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24226"/>
  <mc:AlternateContent xmlns:mc="http://schemas.openxmlformats.org/markup-compatibility/2006">
    <mc:Choice Requires="x15">
      <x15ac:absPath xmlns:x15ac="http://schemas.microsoft.com/office/spreadsheetml/2010/11/ac" url="C:\Users\asus\Desktop\cse 217 exel\Excel Dashboard\"/>
    </mc:Choice>
  </mc:AlternateContent>
  <xr:revisionPtr revIDLastSave="0" documentId="13_ncr:1_{EA487202-2886-49F3-9DB0-CDC50FF1B84D}" xr6:coauthVersionLast="47" xr6:coauthVersionMax="47" xr10:uidLastSave="{00000000-0000-0000-0000-000000000000}"/>
  <bookViews>
    <workbookView xWindow="-108" yWindow="-108" windowWidth="23256" windowHeight="13896" activeTab="2" xr2:uid="{00000000-000D-0000-FFFF-FFFF00000000}"/>
  </bookViews>
  <sheets>
    <sheet name="clean data" sheetId="1" r:id="rId1"/>
    <sheet name="Pivit charts" sheetId="2" r:id="rId2"/>
    <sheet name="Dashboard" sheetId="5" r:id="rId3"/>
  </sheets>
  <definedNames>
    <definedName name="_xlnm._FilterDatabase" localSheetId="0" hidden="1">'clean data'!$A$1:$X$5000</definedName>
    <definedName name="Slicer_BOROUGH">#N/A</definedName>
    <definedName name="Slicer_CRASH_SEVERITY">#N/A</definedName>
    <definedName name="Slicer_Day_Type">#N/A</definedName>
    <definedName name="Slicer_Months__CRASH_DATE">#N/A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X5000"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2" i="1"/>
</calcChain>
</file>

<file path=xl/sharedStrings.xml><?xml version="1.0" encoding="utf-8"?>
<sst xmlns="http://schemas.openxmlformats.org/spreadsheetml/2006/main" count="50096" uniqueCount="4603">
  <si>
    <t>CRASH DATE</t>
  </si>
  <si>
    <t>CRASH TIME</t>
  </si>
  <si>
    <t>BOROUGH</t>
  </si>
  <si>
    <t>ZIP CODE</t>
  </si>
  <si>
    <t>LATITUDE</t>
  </si>
  <si>
    <t>LONGITUDE</t>
  </si>
  <si>
    <t>ON STREET NAME</t>
  </si>
  <si>
    <t>CROSS STREET NAME</t>
  </si>
  <si>
    <t>OFF STREET NAME</t>
  </si>
  <si>
    <t>NUMBER OF PERSONS INJURED</t>
  </si>
  <si>
    <t>NUMBER OF PERSONS KILLED</t>
  </si>
  <si>
    <t>NUMBER OF PEDESTRIANS INJURED</t>
  </si>
  <si>
    <t>NUMBER OF PEDESTRIANS KILLED</t>
  </si>
  <si>
    <t>CONTRIBUTING FACTOR VEHICLE 1</t>
  </si>
  <si>
    <t>COLLISION_ID</t>
  </si>
  <si>
    <t>VEHICLE TYPE CODE 1</t>
  </si>
  <si>
    <t>VEHICLE TYPE CODE 2</t>
  </si>
  <si>
    <t>CRASH_YEAR_MONTH</t>
  </si>
  <si>
    <t>CRASH_HOUR</t>
  </si>
  <si>
    <t>TOTAL_INJURED</t>
  </si>
  <si>
    <t>TOTAL_KILLED</t>
  </si>
  <si>
    <t>CRASH_SEVERITY</t>
  </si>
  <si>
    <t>02:39:00</t>
  </si>
  <si>
    <t>11:45:00</t>
  </si>
  <si>
    <t>01:29:00</t>
  </si>
  <si>
    <t>06:55:00</t>
  </si>
  <si>
    <t>13:21:00</t>
  </si>
  <si>
    <t>13:30:00</t>
  </si>
  <si>
    <t>07:12:00</t>
  </si>
  <si>
    <t>08:01:00</t>
  </si>
  <si>
    <t>22:20:00</t>
  </si>
  <si>
    <t>09:35:00</t>
  </si>
  <si>
    <t>08:13:00</t>
  </si>
  <si>
    <t>12:47:00</t>
  </si>
  <si>
    <t>17:05:00</t>
  </si>
  <si>
    <t>08:17:00</t>
  </si>
  <si>
    <t>21:10:00</t>
  </si>
  <si>
    <t>14:58:00</t>
  </si>
  <si>
    <t>00:34:00</t>
  </si>
  <si>
    <t>16:50:00</t>
  </si>
  <si>
    <t>08:30:00</t>
  </si>
  <si>
    <t>00:59:00</t>
  </si>
  <si>
    <t>23:10:00</t>
  </si>
  <si>
    <t>17:58:00</t>
  </si>
  <si>
    <t>20:03:00</t>
  </si>
  <si>
    <t>01:28:00</t>
  </si>
  <si>
    <t>19:43:00</t>
  </si>
  <si>
    <t>14:30:00</t>
  </si>
  <si>
    <t>04:45:00</t>
  </si>
  <si>
    <t>05:46:00</t>
  </si>
  <si>
    <t>06:30:00</t>
  </si>
  <si>
    <t>03:43:00</t>
  </si>
  <si>
    <t>17:40:00</t>
  </si>
  <si>
    <t>17:31:00</t>
  </si>
  <si>
    <t>20:13:00</t>
  </si>
  <si>
    <t>12:54:00</t>
  </si>
  <si>
    <t>17:15:00</t>
  </si>
  <si>
    <t>22:49:00</t>
  </si>
  <si>
    <t>09:00:00</t>
  </si>
  <si>
    <t>16:25:00</t>
  </si>
  <si>
    <t>09:20:00</t>
  </si>
  <si>
    <t>06:59:00</t>
  </si>
  <si>
    <t>15:40:00</t>
  </si>
  <si>
    <t>16:16:00</t>
  </si>
  <si>
    <t>21:00:00</t>
  </si>
  <si>
    <t>16:00:00</t>
  </si>
  <si>
    <t>16:15:00</t>
  </si>
  <si>
    <t>11:42:00</t>
  </si>
  <si>
    <t>22:13:00</t>
  </si>
  <si>
    <t>17:50:00</t>
  </si>
  <si>
    <t>10:00:00</t>
  </si>
  <si>
    <t>00:43:00</t>
  </si>
  <si>
    <t>16:45:00</t>
  </si>
  <si>
    <t>04:49:00</t>
  </si>
  <si>
    <t>17:17:00</t>
  </si>
  <si>
    <t>01:30:00</t>
  </si>
  <si>
    <t>06:00:00</t>
  </si>
  <si>
    <t>21:40:00</t>
  </si>
  <si>
    <t>17:45:00</t>
  </si>
  <si>
    <t>06:11:00</t>
  </si>
  <si>
    <t>09:51:00</t>
  </si>
  <si>
    <t>00:00:00</t>
  </si>
  <si>
    <t>20:00:00</t>
  </si>
  <si>
    <t>15:35:00</t>
  </si>
  <si>
    <t>12:00:00</t>
  </si>
  <si>
    <t>13:10:00</t>
  </si>
  <si>
    <t>04:20:00</t>
  </si>
  <si>
    <t>19:37:00</t>
  </si>
  <si>
    <t>16:14:00</t>
  </si>
  <si>
    <t>19:56:00</t>
  </si>
  <si>
    <t>00:30:00</t>
  </si>
  <si>
    <t>15:21:00</t>
  </si>
  <si>
    <t>10:27:00</t>
  </si>
  <si>
    <t>14:14:00</t>
  </si>
  <si>
    <t>17:35:00</t>
  </si>
  <si>
    <t>20:20:00</t>
  </si>
  <si>
    <t>14:50:00</t>
  </si>
  <si>
    <t>02:45:00</t>
  </si>
  <si>
    <t>22:16:00</t>
  </si>
  <si>
    <t>16:20:00</t>
  </si>
  <si>
    <t>23:15:00</t>
  </si>
  <si>
    <t>14:34:00</t>
  </si>
  <si>
    <t>07:00:00</t>
  </si>
  <si>
    <t>08:00:00</t>
  </si>
  <si>
    <t>17:08:00</t>
  </si>
  <si>
    <t>08:20:00</t>
  </si>
  <si>
    <t>19:30:00</t>
  </si>
  <si>
    <t>08:06:00</t>
  </si>
  <si>
    <t>22:37:00</t>
  </si>
  <si>
    <t>17:56:00</t>
  </si>
  <si>
    <t>07:50:00</t>
  </si>
  <si>
    <t>00:44:00</t>
  </si>
  <si>
    <t>15:00:00</t>
  </si>
  <si>
    <t>11:00:00</t>
  </si>
  <si>
    <t>01:10:00</t>
  </si>
  <si>
    <t>18:36:00</t>
  </si>
  <si>
    <t>20:30:00</t>
  </si>
  <si>
    <t>10:13:00</t>
  </si>
  <si>
    <t>14:00:00</t>
  </si>
  <si>
    <t>01:02:00</t>
  </si>
  <si>
    <t>16:02:00</t>
  </si>
  <si>
    <t>16:05:00</t>
  </si>
  <si>
    <t>12:05:00</t>
  </si>
  <si>
    <t>05:13:00</t>
  </si>
  <si>
    <t>17:42:00</t>
  </si>
  <si>
    <t>12:18:00</t>
  </si>
  <si>
    <t>20:10:00</t>
  </si>
  <si>
    <t>15:45:00</t>
  </si>
  <si>
    <t>17:55:00</t>
  </si>
  <si>
    <t>00:50:00</t>
  </si>
  <si>
    <t>14:05:00</t>
  </si>
  <si>
    <t>09:30:00</t>
  </si>
  <si>
    <t>23:00:00</t>
  </si>
  <si>
    <t>07:36:00</t>
  </si>
  <si>
    <t>11:50:00</t>
  </si>
  <si>
    <t>01:45:00</t>
  </si>
  <si>
    <t>17:00:00</t>
  </si>
  <si>
    <t>11:48:00</t>
  </si>
  <si>
    <t>22:51:00</t>
  </si>
  <si>
    <t>08:21:00</t>
  </si>
  <si>
    <t>10:30:00</t>
  </si>
  <si>
    <t>09:23:00</t>
  </si>
  <si>
    <t>13:48:00</t>
  </si>
  <si>
    <t>09:56:00</t>
  </si>
  <si>
    <t>23:45:00</t>
  </si>
  <si>
    <t>01:26:00</t>
  </si>
  <si>
    <t>09:07:00</t>
  </si>
  <si>
    <t>23:17:00</t>
  </si>
  <si>
    <t>05:00:00</t>
  </si>
  <si>
    <t>06:15:00</t>
  </si>
  <si>
    <t>21:50:00</t>
  </si>
  <si>
    <t>21:25:00</t>
  </si>
  <si>
    <t>18:13:00</t>
  </si>
  <si>
    <t>12:55:00</t>
  </si>
  <si>
    <t>03:05:00</t>
  </si>
  <si>
    <t>04:34:00</t>
  </si>
  <si>
    <t>12:40:00</t>
  </si>
  <si>
    <t>01:58:00</t>
  </si>
  <si>
    <t>15:44:00</t>
  </si>
  <si>
    <t>20:05:00</t>
  </si>
  <si>
    <t>17:54:00</t>
  </si>
  <si>
    <t>09:09:00</t>
  </si>
  <si>
    <t>18:17:00</t>
  </si>
  <si>
    <t>16:35:00</t>
  </si>
  <si>
    <t>19:50:00</t>
  </si>
  <si>
    <t>13:19:00</t>
  </si>
  <si>
    <t>08:45:00</t>
  </si>
  <si>
    <t>10:10:00</t>
  </si>
  <si>
    <t>14:35:00</t>
  </si>
  <si>
    <t>19:00:00</t>
  </si>
  <si>
    <t>02:05:00</t>
  </si>
  <si>
    <t>16:40:00</t>
  </si>
  <si>
    <t>18:05:00</t>
  </si>
  <si>
    <t>03:35:00</t>
  </si>
  <si>
    <t>10:34:00</t>
  </si>
  <si>
    <t>14:54:00</t>
  </si>
  <si>
    <t>06:35:00</t>
  </si>
  <si>
    <t>19:13:00</t>
  </si>
  <si>
    <t>05:02:00</t>
  </si>
  <si>
    <t>09:45:00</t>
  </si>
  <si>
    <t>22:54:00</t>
  </si>
  <si>
    <t>17:29:00</t>
  </si>
  <si>
    <t>02:10:00</t>
  </si>
  <si>
    <t>04:00:00</t>
  </si>
  <si>
    <t>11:56:00</t>
  </si>
  <si>
    <t>14:41:00</t>
  </si>
  <si>
    <t>18:00:00</t>
  </si>
  <si>
    <t>13:20:00</t>
  </si>
  <si>
    <t>21:35:00</t>
  </si>
  <si>
    <t>13:28:00</t>
  </si>
  <si>
    <t>19:12:00</t>
  </si>
  <si>
    <t>21:29:00</t>
  </si>
  <si>
    <t>22:30:00</t>
  </si>
  <si>
    <t>11:20:00</t>
  </si>
  <si>
    <t>03:23:00</t>
  </si>
  <si>
    <t>14:52:00</t>
  </si>
  <si>
    <t>20:27:00</t>
  </si>
  <si>
    <t>18:19:00</t>
  </si>
  <si>
    <t>20:40:00</t>
  </si>
  <si>
    <t>12:01:00</t>
  </si>
  <si>
    <t>20:15:00</t>
  </si>
  <si>
    <t>08:15:00</t>
  </si>
  <si>
    <t>23:07:00</t>
  </si>
  <si>
    <t>05:40:00</t>
  </si>
  <si>
    <t>05:15:00</t>
  </si>
  <si>
    <t>12:58:00</t>
  </si>
  <si>
    <t>04:30:00</t>
  </si>
  <si>
    <t>21:22:00</t>
  </si>
  <si>
    <t>12:15:00</t>
  </si>
  <si>
    <t>14:38:00</t>
  </si>
  <si>
    <t>13:40:00</t>
  </si>
  <si>
    <t>08:50:00</t>
  </si>
  <si>
    <t>19:45:00</t>
  </si>
  <si>
    <t>16:07:00</t>
  </si>
  <si>
    <t>06:37:00</t>
  </si>
  <si>
    <t>21:20:00</t>
  </si>
  <si>
    <t>23:16:00</t>
  </si>
  <si>
    <t>17:21:00</t>
  </si>
  <si>
    <t>07:30:00</t>
  </si>
  <si>
    <t>23:58:00</t>
  </si>
  <si>
    <t>02:20:00</t>
  </si>
  <si>
    <t>15:25:00</t>
  </si>
  <si>
    <t>13:45:00</t>
  </si>
  <si>
    <t>17:30:00</t>
  </si>
  <si>
    <t>02:55:00</t>
  </si>
  <si>
    <t>17:14:00</t>
  </si>
  <si>
    <t>12:30:00</t>
  </si>
  <si>
    <t>21:34:00</t>
  </si>
  <si>
    <t>11:30:00</t>
  </si>
  <si>
    <t>15:56:00</t>
  </si>
  <si>
    <t>23:06:00</t>
  </si>
  <si>
    <t>06:51:00</t>
  </si>
  <si>
    <t>04:10:00</t>
  </si>
  <si>
    <t>09:25:00</t>
  </si>
  <si>
    <t>06:40:00</t>
  </si>
  <si>
    <t>03:00:00</t>
  </si>
  <si>
    <t>05:59:00</t>
  </si>
  <si>
    <t>11:39:00</t>
  </si>
  <si>
    <t>22:15:00</t>
  </si>
  <si>
    <t>07:15:00</t>
  </si>
  <si>
    <t>11:33:00</t>
  </si>
  <si>
    <t>21:48:00</t>
  </si>
  <si>
    <t>22:23:00</t>
  </si>
  <si>
    <t>10:20:00</t>
  </si>
  <si>
    <t>15:01:00</t>
  </si>
  <si>
    <t>11:51:00</t>
  </si>
  <si>
    <t>18:50:00</t>
  </si>
  <si>
    <t>07:10:00</t>
  </si>
  <si>
    <t>13:26:00</t>
  </si>
  <si>
    <t>05:30:00</t>
  </si>
  <si>
    <t>13:00:00</t>
  </si>
  <si>
    <t>15:30:00</t>
  </si>
  <si>
    <t>11:15:00</t>
  </si>
  <si>
    <t>10:45:00</t>
  </si>
  <si>
    <t>19:08:00</t>
  </si>
  <si>
    <t>10:25:00</t>
  </si>
  <si>
    <t>00:12:00</t>
  </si>
  <si>
    <t>23:48:00</t>
  </si>
  <si>
    <t>17:13:00</t>
  </si>
  <si>
    <t>17:19:00</t>
  </si>
  <si>
    <t>17:20:00</t>
  </si>
  <si>
    <t>09:10:00</t>
  </si>
  <si>
    <t>21:45:00</t>
  </si>
  <si>
    <t>18:38:00</t>
  </si>
  <si>
    <t>15:28:00</t>
  </si>
  <si>
    <t>05:26:00</t>
  </si>
  <si>
    <t>12:10:00</t>
  </si>
  <si>
    <t>00:58:00</t>
  </si>
  <si>
    <t>02:38:00</t>
  </si>
  <si>
    <t>15:10:00</t>
  </si>
  <si>
    <t>10:18:00</t>
  </si>
  <si>
    <t>14:40:00</t>
  </si>
  <si>
    <t>02:00:00</t>
  </si>
  <si>
    <t>00:01:00</t>
  </si>
  <si>
    <t>08:03:00</t>
  </si>
  <si>
    <t>13:53:00</t>
  </si>
  <si>
    <t>07:09:00</t>
  </si>
  <si>
    <t>10:48:00</t>
  </si>
  <si>
    <t>19:15:00</t>
  </si>
  <si>
    <t>09:37:00</t>
  </si>
  <si>
    <t>18:04:00</t>
  </si>
  <si>
    <t>07:33:00</t>
  </si>
  <si>
    <t>08:43:00</t>
  </si>
  <si>
    <t>18:03:00</t>
  </si>
  <si>
    <t>20:50:00</t>
  </si>
  <si>
    <t>00:16:00</t>
  </si>
  <si>
    <t>18:21:00</t>
  </si>
  <si>
    <t>16:26:00</t>
  </si>
  <si>
    <t>03:52:00</t>
  </si>
  <si>
    <t>10:38:00</t>
  </si>
  <si>
    <t>23:25:00</t>
  </si>
  <si>
    <t>01:20:00</t>
  </si>
  <si>
    <t>16:33:00</t>
  </si>
  <si>
    <t>11:17:00</t>
  </si>
  <si>
    <t>13:35:00</t>
  </si>
  <si>
    <t>04:41:00</t>
  </si>
  <si>
    <t>21:05:00</t>
  </si>
  <si>
    <t>20:59:00</t>
  </si>
  <si>
    <t>22:22:00</t>
  </si>
  <si>
    <t>21:03:00</t>
  </si>
  <si>
    <t>17:23:00</t>
  </si>
  <si>
    <t>23:18:00</t>
  </si>
  <si>
    <t>18:40:00</t>
  </si>
  <si>
    <t>21:19:00</t>
  </si>
  <si>
    <t>00:20:00</t>
  </si>
  <si>
    <t>10:55:00</t>
  </si>
  <si>
    <t>01:39:00</t>
  </si>
  <si>
    <t>18:16:00</t>
  </si>
  <si>
    <t>18:55:00</t>
  </si>
  <si>
    <t>12:42:00</t>
  </si>
  <si>
    <t>17:39:00</t>
  </si>
  <si>
    <t>19:20:00</t>
  </si>
  <si>
    <t>20:19:00</t>
  </si>
  <si>
    <t>23:50:00</t>
  </si>
  <si>
    <t>08:10:00</t>
  </si>
  <si>
    <t>09:55:00</t>
  </si>
  <si>
    <t>15:20:00</t>
  </si>
  <si>
    <t>03:25:00</t>
  </si>
  <si>
    <t>01:00:00</t>
  </si>
  <si>
    <t>11:25:00</t>
  </si>
  <si>
    <t>21:30:00</t>
  </si>
  <si>
    <t>21:18:00</t>
  </si>
  <si>
    <t>16:04:00</t>
  </si>
  <si>
    <t>23:20:00</t>
  </si>
  <si>
    <t>12:25:00</t>
  </si>
  <si>
    <t>15:15:00</t>
  </si>
  <si>
    <t>12:22:00</t>
  </si>
  <si>
    <t>21:27:00</t>
  </si>
  <si>
    <t>07:58:00</t>
  </si>
  <si>
    <t>22:50:00</t>
  </si>
  <si>
    <t>15:49:00</t>
  </si>
  <si>
    <t>22:58:00</t>
  </si>
  <si>
    <t>14:45:00</t>
  </si>
  <si>
    <t>21:15:00</t>
  </si>
  <si>
    <t>21:43:00</t>
  </si>
  <si>
    <t>22:57:00</t>
  </si>
  <si>
    <t>18:15:00</t>
  </si>
  <si>
    <t>11:47:00</t>
  </si>
  <si>
    <t>20:14:00</t>
  </si>
  <si>
    <t>15:16:00</t>
  </si>
  <si>
    <t>13:15:00</t>
  </si>
  <si>
    <t>21:08:00</t>
  </si>
  <si>
    <t>20:34:00</t>
  </si>
  <si>
    <t>14:10:00</t>
  </si>
  <si>
    <t>22:00:00</t>
  </si>
  <si>
    <t>12:16:00</t>
  </si>
  <si>
    <t>21:04:00</t>
  </si>
  <si>
    <t>01:40:00</t>
  </si>
  <si>
    <t>18:25:00</t>
  </si>
  <si>
    <t>16:08:00</t>
  </si>
  <si>
    <t>11:55:00</t>
  </si>
  <si>
    <t>08:05:00</t>
  </si>
  <si>
    <t>16:30:00</t>
  </si>
  <si>
    <t>16:37:00</t>
  </si>
  <si>
    <t>06:05:00</t>
  </si>
  <si>
    <t>08:40:00</t>
  </si>
  <si>
    <t>20:55:00</t>
  </si>
  <si>
    <t>17:25:00</t>
  </si>
  <si>
    <t>06:45:00</t>
  </si>
  <si>
    <t>15:53:00</t>
  </si>
  <si>
    <t>19:10:00</t>
  </si>
  <si>
    <t>13:55:00</t>
  </si>
  <si>
    <t>22:25:00</t>
  </si>
  <si>
    <t>10:09:00</t>
  </si>
  <si>
    <t>20:45:00</t>
  </si>
  <si>
    <t>06:50:00</t>
  </si>
  <si>
    <t>03:39:00</t>
  </si>
  <si>
    <t>15:05:00</t>
  </si>
  <si>
    <t>09:33:00</t>
  </si>
  <si>
    <t>09:27:00</t>
  </si>
  <si>
    <t>08:56:00</t>
  </si>
  <si>
    <t>13:02:00</t>
  </si>
  <si>
    <t>20:26:00</t>
  </si>
  <si>
    <t>00:10:00</t>
  </si>
  <si>
    <t>11:41:00</t>
  </si>
  <si>
    <t>00:05:00</t>
  </si>
  <si>
    <t>07:45:00</t>
  </si>
  <si>
    <t>22:43:00</t>
  </si>
  <si>
    <t>16:55:00</t>
  </si>
  <si>
    <t>12:26:00</t>
  </si>
  <si>
    <t>18:30:00</t>
  </si>
  <si>
    <t>14:56:00</t>
  </si>
  <si>
    <t>09:28:00</t>
  </si>
  <si>
    <t>09:05:00</t>
  </si>
  <si>
    <t>10:49:00</t>
  </si>
  <si>
    <t>15:37:00</t>
  </si>
  <si>
    <t>23:36:00</t>
  </si>
  <si>
    <t>21:33:00</t>
  </si>
  <si>
    <t>15:18:00</t>
  </si>
  <si>
    <t>10:29:00</t>
  </si>
  <si>
    <t>20:02:00</t>
  </si>
  <si>
    <t>19:55:00</t>
  </si>
  <si>
    <t>22:21:00</t>
  </si>
  <si>
    <t>23:14:00</t>
  </si>
  <si>
    <t>13:59:00</t>
  </si>
  <si>
    <t>22:36:00</t>
  </si>
  <si>
    <t>18:35:00</t>
  </si>
  <si>
    <t>16:58:00</t>
  </si>
  <si>
    <t>13:14:00</t>
  </si>
  <si>
    <t>02:25:00</t>
  </si>
  <si>
    <t>11:35:00</t>
  </si>
  <si>
    <t>06:13:00</t>
  </si>
  <si>
    <t>11:54:00</t>
  </si>
  <si>
    <t>23:55:00</t>
  </si>
  <si>
    <t>14:36:00</t>
  </si>
  <si>
    <t>11:16:00</t>
  </si>
  <si>
    <t>14:06:00</t>
  </si>
  <si>
    <t>00:40:00</t>
  </si>
  <si>
    <t>09:31:00</t>
  </si>
  <si>
    <t>21:52:00</t>
  </si>
  <si>
    <t>08:58:00</t>
  </si>
  <si>
    <t>01:15:00</t>
  </si>
  <si>
    <t>16:21:00</t>
  </si>
  <si>
    <t>10:40:00</t>
  </si>
  <si>
    <t>15:23:00</t>
  </si>
  <si>
    <t>00:42:00</t>
  </si>
  <si>
    <t>19:46:00</t>
  </si>
  <si>
    <t>17:11:00</t>
  </si>
  <si>
    <t>16:18:00</t>
  </si>
  <si>
    <t>16:27:00</t>
  </si>
  <si>
    <t>18:56:00</t>
  </si>
  <si>
    <t>18:45:00</t>
  </si>
  <si>
    <t>19:39:00</t>
  </si>
  <si>
    <t>23:30:00</t>
  </si>
  <si>
    <t>19:54:00</t>
  </si>
  <si>
    <t>09:21:00</t>
  </si>
  <si>
    <t>09:50:00</t>
  </si>
  <si>
    <t>20:25:00</t>
  </si>
  <si>
    <t>10:05:00</t>
  </si>
  <si>
    <t>08:23:00</t>
  </si>
  <si>
    <t>10:59:00</t>
  </si>
  <si>
    <t>15:58:00</t>
  </si>
  <si>
    <t>08:41:00</t>
  </si>
  <si>
    <t>10:15:00</t>
  </si>
  <si>
    <t>12:17:00</t>
  </si>
  <si>
    <t>10:37:00</t>
  </si>
  <si>
    <t>09:57:00</t>
  </si>
  <si>
    <t>13:07:00</t>
  </si>
  <si>
    <t>07:25:00</t>
  </si>
  <si>
    <t>20:07:00</t>
  </si>
  <si>
    <t>12:38:00</t>
  </si>
  <si>
    <t>12:20:00</t>
  </si>
  <si>
    <t>02:30:00</t>
  </si>
  <si>
    <t>13:31:00</t>
  </si>
  <si>
    <t>12:50:00</t>
  </si>
  <si>
    <t>04:46:00</t>
  </si>
  <si>
    <t>22:17:00</t>
  </si>
  <si>
    <t>02:09:00</t>
  </si>
  <si>
    <t>11:46:00</t>
  </si>
  <si>
    <t>21:24:00</t>
  </si>
  <si>
    <t>04:35:00</t>
  </si>
  <si>
    <t>23:46:00</t>
  </si>
  <si>
    <t>13:18:00</t>
  </si>
  <si>
    <t>13:36:00</t>
  </si>
  <si>
    <t>16:01:00</t>
  </si>
  <si>
    <t>19:09:00</t>
  </si>
  <si>
    <t>18:20:00</t>
  </si>
  <si>
    <t>01:36:00</t>
  </si>
  <si>
    <t>04:27:00</t>
  </si>
  <si>
    <t>22:42:00</t>
  </si>
  <si>
    <t>23:32:00</t>
  </si>
  <si>
    <t>11:26:00</t>
  </si>
  <si>
    <t>12:37:00</t>
  </si>
  <si>
    <t>00:25:00</t>
  </si>
  <si>
    <t>12:45:00</t>
  </si>
  <si>
    <t>14:25:00</t>
  </si>
  <si>
    <t>15:34:00</t>
  </si>
  <si>
    <t>03:46:00</t>
  </si>
  <si>
    <t>15:12:00</t>
  </si>
  <si>
    <t>16:46:00</t>
  </si>
  <si>
    <t>16:54:00</t>
  </si>
  <si>
    <t>00:17:00</t>
  </si>
  <si>
    <t>11:38:00</t>
  </si>
  <si>
    <t>18:49:00</t>
  </si>
  <si>
    <t>22:35:00</t>
  </si>
  <si>
    <t>06:10:00</t>
  </si>
  <si>
    <t>18:18:00</t>
  </si>
  <si>
    <t>09:40:00</t>
  </si>
  <si>
    <t>14:20:00</t>
  </si>
  <si>
    <t>23:05:00</t>
  </si>
  <si>
    <t>05:32:00</t>
  </si>
  <si>
    <t>06:49:00</t>
  </si>
  <si>
    <t>17:04:00</t>
  </si>
  <si>
    <t>15:02:00</t>
  </si>
  <si>
    <t>10:16:00</t>
  </si>
  <si>
    <t>05:36:00</t>
  </si>
  <si>
    <t>09:52:00</t>
  </si>
  <si>
    <t>14:46:00</t>
  </si>
  <si>
    <t>11:10:00</t>
  </si>
  <si>
    <t>16:10:00</t>
  </si>
  <si>
    <t>09:29:00</t>
  </si>
  <si>
    <t>03:04:00</t>
  </si>
  <si>
    <t>08:24:00</t>
  </si>
  <si>
    <t>13:16:00</t>
  </si>
  <si>
    <t>14:19:00</t>
  </si>
  <si>
    <t>20:17:00</t>
  </si>
  <si>
    <t>17:47:00</t>
  </si>
  <si>
    <t>20:29:00</t>
  </si>
  <si>
    <t>13:06:00</t>
  </si>
  <si>
    <t>16:28:00</t>
  </si>
  <si>
    <t>22:27:00</t>
  </si>
  <si>
    <t>00:08:00</t>
  </si>
  <si>
    <t>02:12:00</t>
  </si>
  <si>
    <t>16:49:00</t>
  </si>
  <si>
    <t>18:23:00</t>
  </si>
  <si>
    <t>22:32:00</t>
  </si>
  <si>
    <t>15:04:00</t>
  </si>
  <si>
    <t>18:10:00</t>
  </si>
  <si>
    <t>17:03:00</t>
  </si>
  <si>
    <t>23:26:00</t>
  </si>
  <si>
    <t>07:34:00</t>
  </si>
  <si>
    <t>07:44:00</t>
  </si>
  <si>
    <t>19:40:00</t>
  </si>
  <si>
    <t>14:44:00</t>
  </si>
  <si>
    <t>20:24:00</t>
  </si>
  <si>
    <t>13:25:00</t>
  </si>
  <si>
    <t>12:12:00</t>
  </si>
  <si>
    <t>09:15:00</t>
  </si>
  <si>
    <t>05:39:00</t>
  </si>
  <si>
    <t>23:09:00</t>
  </si>
  <si>
    <t>15:32:00</t>
  </si>
  <si>
    <t>22:45:00</t>
  </si>
  <si>
    <t>11:40:00</t>
  </si>
  <si>
    <t>14:15:00</t>
  </si>
  <si>
    <t>19:01:00</t>
  </si>
  <si>
    <t>22:06:00</t>
  </si>
  <si>
    <t>08:04:00</t>
  </si>
  <si>
    <t>22:40:00</t>
  </si>
  <si>
    <t>07:40:00</t>
  </si>
  <si>
    <t>05:27:00</t>
  </si>
  <si>
    <t>16:42:00</t>
  </si>
  <si>
    <t>18:14:00</t>
  </si>
  <si>
    <t>21:42:00</t>
  </si>
  <si>
    <t>12:07:00</t>
  </si>
  <si>
    <t>10:50:00</t>
  </si>
  <si>
    <t>22:55:00</t>
  </si>
  <si>
    <t>18:47:00</t>
  </si>
  <si>
    <t>19:05:00</t>
  </si>
  <si>
    <t>17:16:00</t>
  </si>
  <si>
    <t>14:11:00</t>
  </si>
  <si>
    <t>09:08:00</t>
  </si>
  <si>
    <t>10:32:00</t>
  </si>
  <si>
    <t>18:53:00</t>
  </si>
  <si>
    <t>05:56:00</t>
  </si>
  <si>
    <t>10:39:00</t>
  </si>
  <si>
    <t>00:27:00</t>
  </si>
  <si>
    <t>20:38:00</t>
  </si>
  <si>
    <t>18:46:00</t>
  </si>
  <si>
    <t>04:13:00</t>
  </si>
  <si>
    <t>17:10:00</t>
  </si>
  <si>
    <t>23:57:00</t>
  </si>
  <si>
    <t>21:38:00</t>
  </si>
  <si>
    <t>10:19:00</t>
  </si>
  <si>
    <t>16:03:00</t>
  </si>
  <si>
    <t>07:20:00</t>
  </si>
  <si>
    <t>09:58:00</t>
  </si>
  <si>
    <t>21:55:00</t>
  </si>
  <si>
    <t>09:49:00</t>
  </si>
  <si>
    <t>15:50:00</t>
  </si>
  <si>
    <t>00:39:00</t>
  </si>
  <si>
    <t>04:16:00</t>
  </si>
  <si>
    <t>08:28:00</t>
  </si>
  <si>
    <t>04:25:00</t>
  </si>
  <si>
    <t>02:02:00</t>
  </si>
  <si>
    <t>01:17:00</t>
  </si>
  <si>
    <t>03:15:00</t>
  </si>
  <si>
    <t>07:35:00</t>
  </si>
  <si>
    <t>19:42:00</t>
  </si>
  <si>
    <t>22:09:00</t>
  </si>
  <si>
    <t>10:46:00</t>
  </si>
  <si>
    <t>12:35:00</t>
  </si>
  <si>
    <t>16:11:00</t>
  </si>
  <si>
    <t>15:13:00</t>
  </si>
  <si>
    <t>06:06:00</t>
  </si>
  <si>
    <t>15:48:00</t>
  </si>
  <si>
    <t>03:30:00</t>
  </si>
  <si>
    <t>00:46:00</t>
  </si>
  <si>
    <t>14:24:00</t>
  </si>
  <si>
    <t>12:03:00</t>
  </si>
  <si>
    <t>07:55:00</t>
  </si>
  <si>
    <t>16:12:00</t>
  </si>
  <si>
    <t>16:39:00</t>
  </si>
  <si>
    <t>19:49:00</t>
  </si>
  <si>
    <t>14:27:00</t>
  </si>
  <si>
    <t>06:34:00</t>
  </si>
  <si>
    <t>03:10:00</t>
  </si>
  <si>
    <t>16:36:00</t>
  </si>
  <si>
    <t>00:45:00</t>
  </si>
  <si>
    <t>08:57:00</t>
  </si>
  <si>
    <t>13:37:00</t>
  </si>
  <si>
    <t>10:14:00</t>
  </si>
  <si>
    <t>18:42:00</t>
  </si>
  <si>
    <t>02:15:00</t>
  </si>
  <si>
    <t>02:56:00</t>
  </si>
  <si>
    <t>22:18:00</t>
  </si>
  <si>
    <t>09:39:00</t>
  </si>
  <si>
    <t>05:06:00</t>
  </si>
  <si>
    <t>19:35:00</t>
  </si>
  <si>
    <t>13:05:00</t>
  </si>
  <si>
    <t>11:32:00</t>
  </si>
  <si>
    <t>20:22:00</t>
  </si>
  <si>
    <t>08:55:00</t>
  </si>
  <si>
    <t>05:35:00</t>
  </si>
  <si>
    <t>14:55:00</t>
  </si>
  <si>
    <t>17:43:00</t>
  </si>
  <si>
    <t>11:19:00</t>
  </si>
  <si>
    <t>23:01:00</t>
  </si>
  <si>
    <t>22:05:00</t>
  </si>
  <si>
    <t>16:59:00</t>
  </si>
  <si>
    <t>04:40:00</t>
  </si>
  <si>
    <t>21:37:00</t>
  </si>
  <si>
    <t>19:52:00</t>
  </si>
  <si>
    <t>15:43:00</t>
  </si>
  <si>
    <t>17:51:00</t>
  </si>
  <si>
    <t>00:14:00</t>
  </si>
  <si>
    <t>15:03:00</t>
  </si>
  <si>
    <t>17:33:00</t>
  </si>
  <si>
    <t>13:54:00</t>
  </si>
  <si>
    <t>12:14:00</t>
  </si>
  <si>
    <t>09:43:00</t>
  </si>
  <si>
    <t>11:43:00</t>
  </si>
  <si>
    <t>12:29:00</t>
  </si>
  <si>
    <t>18:33:00</t>
  </si>
  <si>
    <t>22:03:00</t>
  </si>
  <si>
    <t>13:34:00</t>
  </si>
  <si>
    <t>20:33:00</t>
  </si>
  <si>
    <t>13:13:00</t>
  </si>
  <si>
    <t>05:25:00</t>
  </si>
  <si>
    <t>07:08:00</t>
  </si>
  <si>
    <t>23:35:00</t>
  </si>
  <si>
    <t>01:43:00</t>
  </si>
  <si>
    <t>10:02:00</t>
  </si>
  <si>
    <t>02:13:00</t>
  </si>
  <si>
    <t>17:37:00</t>
  </si>
  <si>
    <t>18:06:00</t>
  </si>
  <si>
    <t>00:35:00</t>
  </si>
  <si>
    <t>05:20:00</t>
  </si>
  <si>
    <t>19:59:00</t>
  </si>
  <si>
    <t>05:28:00</t>
  </si>
  <si>
    <t>11:03:00</t>
  </si>
  <si>
    <t>21:06:00</t>
  </si>
  <si>
    <t>12:34:00</t>
  </si>
  <si>
    <t>08:09:00</t>
  </si>
  <si>
    <t>15:38:00</t>
  </si>
  <si>
    <t>20:21:00</t>
  </si>
  <si>
    <t>11:12:00</t>
  </si>
  <si>
    <t>21:49:00</t>
  </si>
  <si>
    <t>00:21:00</t>
  </si>
  <si>
    <t>13:29:00</t>
  </si>
  <si>
    <t>07:04:00</t>
  </si>
  <si>
    <t>10:06:00</t>
  </si>
  <si>
    <t>05:11:00</t>
  </si>
  <si>
    <t>09:26:00</t>
  </si>
  <si>
    <t>15:06:00</t>
  </si>
  <si>
    <t>01:04:00</t>
  </si>
  <si>
    <t>12:41:00</t>
  </si>
  <si>
    <t>20:48:00</t>
  </si>
  <si>
    <t>11:13:00</t>
  </si>
  <si>
    <t>15:17:00</t>
  </si>
  <si>
    <t>02:01:00</t>
  </si>
  <si>
    <t>03:40:00</t>
  </si>
  <si>
    <t>23:23:00</t>
  </si>
  <si>
    <t>04:07:00</t>
  </si>
  <si>
    <t>15:59:00</t>
  </si>
  <si>
    <t>18:57:00</t>
  </si>
  <si>
    <t>03:37:00</t>
  </si>
  <si>
    <t>09:36:00</t>
  </si>
  <si>
    <t>02:21:00</t>
  </si>
  <si>
    <t>23:40:00</t>
  </si>
  <si>
    <t>10:36:00</t>
  </si>
  <si>
    <t>04:15:00</t>
  </si>
  <si>
    <t>18:39:00</t>
  </si>
  <si>
    <t>11:09:00</t>
  </si>
  <si>
    <t>01:50:00</t>
  </si>
  <si>
    <t>01:07:00</t>
  </si>
  <si>
    <t>14:22:00</t>
  </si>
  <si>
    <t>22:14:00</t>
  </si>
  <si>
    <t>19:34:00</t>
  </si>
  <si>
    <t>03:26:00</t>
  </si>
  <si>
    <t>23:38:00</t>
  </si>
  <si>
    <t>15:57:00</t>
  </si>
  <si>
    <t>04:54:00</t>
  </si>
  <si>
    <t>00:49:00</t>
  </si>
  <si>
    <t>16:48:00</t>
  </si>
  <si>
    <t>02:18:00</t>
  </si>
  <si>
    <t>00:52:00</t>
  </si>
  <si>
    <t>13:33:00</t>
  </si>
  <si>
    <t>12:09:00</t>
  </si>
  <si>
    <t>20:18:00</t>
  </si>
  <si>
    <t>14:59:00</t>
  </si>
  <si>
    <t>22:48:00</t>
  </si>
  <si>
    <t>09:19:00</t>
  </si>
  <si>
    <t>11:28:00</t>
  </si>
  <si>
    <t>11:18:00</t>
  </si>
  <si>
    <t>15:42:00</t>
  </si>
  <si>
    <t>12:33:00</t>
  </si>
  <si>
    <t>02:29:00</t>
  </si>
  <si>
    <t>23:28:00</t>
  </si>
  <si>
    <t>05:04:00</t>
  </si>
  <si>
    <t>13:50:00</t>
  </si>
  <si>
    <t>16:22:00</t>
  </si>
  <si>
    <t>17:44:00</t>
  </si>
  <si>
    <t>11:01:00</t>
  </si>
  <si>
    <t>00:48:00</t>
  </si>
  <si>
    <t>00:22:00</t>
  </si>
  <si>
    <t>03:31:00</t>
  </si>
  <si>
    <t>00:37:00</t>
  </si>
  <si>
    <t>22:07:00</t>
  </si>
  <si>
    <t>02:48:00</t>
  </si>
  <si>
    <t>14:47:00</t>
  </si>
  <si>
    <t>12:43:00</t>
  </si>
  <si>
    <t>04:28:00</t>
  </si>
  <si>
    <t>05:09:00</t>
  </si>
  <si>
    <t>14:03:00</t>
  </si>
  <si>
    <t>20:23:00</t>
  </si>
  <si>
    <t>03:20:00</t>
  </si>
  <si>
    <t>14:18:00</t>
  </si>
  <si>
    <t>18:59:00</t>
  </si>
  <si>
    <t>00:55:00</t>
  </si>
  <si>
    <t>18:44:00</t>
  </si>
  <si>
    <t>07:57:00</t>
  </si>
  <si>
    <t>01:05:00</t>
  </si>
  <si>
    <t>10:52:00</t>
  </si>
  <si>
    <t>21:26:00</t>
  </si>
  <si>
    <t>17:57:00</t>
  </si>
  <si>
    <t>18:28:00</t>
  </si>
  <si>
    <t>21:21:00</t>
  </si>
  <si>
    <t>00:19:00</t>
  </si>
  <si>
    <t>15:22:00</t>
  </si>
  <si>
    <t>10:57:00</t>
  </si>
  <si>
    <t>15:27:00</t>
  </si>
  <si>
    <t>21:32:00</t>
  </si>
  <si>
    <t>11:57:00</t>
  </si>
  <si>
    <t>20:54:00</t>
  </si>
  <si>
    <t>23:47:00</t>
  </si>
  <si>
    <t>20:37:00</t>
  </si>
  <si>
    <t>10:22:00</t>
  </si>
  <si>
    <t>16:32:00</t>
  </si>
  <si>
    <t>10:54:00</t>
  </si>
  <si>
    <t>22:10:00</t>
  </si>
  <si>
    <t>22:52:00</t>
  </si>
  <si>
    <t>12:21:00</t>
  </si>
  <si>
    <t>16:47:00</t>
  </si>
  <si>
    <t>18:12:00</t>
  </si>
  <si>
    <t>12:27:00</t>
  </si>
  <si>
    <t>13:38:00</t>
  </si>
  <si>
    <t>21:54:00</t>
  </si>
  <si>
    <t>02:34:00</t>
  </si>
  <si>
    <t>23:03:00</t>
  </si>
  <si>
    <t>05:43:00</t>
  </si>
  <si>
    <t>16:38:00</t>
  </si>
  <si>
    <t>04:44:00</t>
  </si>
  <si>
    <t>07:48:00</t>
  </si>
  <si>
    <t>18:43:00</t>
  </si>
  <si>
    <t>08:29:00</t>
  </si>
  <si>
    <t>19:26:00</t>
  </si>
  <si>
    <t>13:11:00</t>
  </si>
  <si>
    <t>01:31:00</t>
  </si>
  <si>
    <t>14:08:00</t>
  </si>
  <si>
    <t>17:46:00</t>
  </si>
  <si>
    <t>17:06:00</t>
  </si>
  <si>
    <t>10:17:00</t>
  </si>
  <si>
    <t>21:58:00</t>
  </si>
  <si>
    <t>00:09:00</t>
  </si>
  <si>
    <t>18:32:00</t>
  </si>
  <si>
    <t>17:59:00</t>
  </si>
  <si>
    <t>23:22:00</t>
  </si>
  <si>
    <t>19:11:00</t>
  </si>
  <si>
    <t>20:09:00</t>
  </si>
  <si>
    <t>16:17:00</t>
  </si>
  <si>
    <t>12:02:00</t>
  </si>
  <si>
    <t>05:01:00</t>
  </si>
  <si>
    <t>17:18:00</t>
  </si>
  <si>
    <t>01:01:00</t>
  </si>
  <si>
    <t>14:57:00</t>
  </si>
  <si>
    <t>07:05:00</t>
  </si>
  <si>
    <t>14:28:00</t>
  </si>
  <si>
    <t>10:35:00</t>
  </si>
  <si>
    <t>02:16:00</t>
  </si>
  <si>
    <t>07:03:00</t>
  </si>
  <si>
    <t>08:52:00</t>
  </si>
  <si>
    <t>10:43:00</t>
  </si>
  <si>
    <t>23:59:00</t>
  </si>
  <si>
    <t>20:36:00</t>
  </si>
  <si>
    <t>17:34:00</t>
  </si>
  <si>
    <t>19:41:00</t>
  </si>
  <si>
    <t>19:31:00</t>
  </si>
  <si>
    <t>17:41:00</t>
  </si>
  <si>
    <t>01:42:00</t>
  </si>
  <si>
    <t>08:44:00</t>
  </si>
  <si>
    <t>10:23:00</t>
  </si>
  <si>
    <t>09:18:00</t>
  </si>
  <si>
    <t>06:42:00</t>
  </si>
  <si>
    <t>08:36:00</t>
  </si>
  <si>
    <t>14:49:00</t>
  </si>
  <si>
    <t>04:14:00</t>
  </si>
  <si>
    <t>10:53:00</t>
  </si>
  <si>
    <t>13:44:00</t>
  </si>
  <si>
    <t>08:37:00</t>
  </si>
  <si>
    <t>01:35:00</t>
  </si>
  <si>
    <t>19:53:00</t>
  </si>
  <si>
    <t>00:13:00</t>
  </si>
  <si>
    <t>03:02:00</t>
  </si>
  <si>
    <t>04:36:00</t>
  </si>
  <si>
    <t>04:03:00</t>
  </si>
  <si>
    <t>00:15:00</t>
  </si>
  <si>
    <t>01:19:00</t>
  </si>
  <si>
    <t>14:16:00</t>
  </si>
  <si>
    <t>18:48:00</t>
  </si>
  <si>
    <t>05:18:00</t>
  </si>
  <si>
    <t>03:41:00</t>
  </si>
  <si>
    <t>19:47:00</t>
  </si>
  <si>
    <t>01:49:00</t>
  </si>
  <si>
    <t>21:09:00</t>
  </si>
  <si>
    <t>05:08:00</t>
  </si>
  <si>
    <t>00:56:00</t>
  </si>
  <si>
    <t>07:22:00</t>
  </si>
  <si>
    <t>13:52:00</t>
  </si>
  <si>
    <t>16:09:00</t>
  </si>
  <si>
    <t>15:52:00</t>
  </si>
  <si>
    <t>05:12:00</t>
  </si>
  <si>
    <t>01:12:00</t>
  </si>
  <si>
    <t>08:59:00</t>
  </si>
  <si>
    <t>15:55:00</t>
  </si>
  <si>
    <t>06:16:00</t>
  </si>
  <si>
    <t>14:13:00</t>
  </si>
  <si>
    <t>02:36:00</t>
  </si>
  <si>
    <t>04:33:00</t>
  </si>
  <si>
    <t>15:19:00</t>
  </si>
  <si>
    <t>02:58:00</t>
  </si>
  <si>
    <t>14:21:00</t>
  </si>
  <si>
    <t>13:47:00</t>
  </si>
  <si>
    <t>23:56:00</t>
  </si>
  <si>
    <t>02:40:00</t>
  </si>
  <si>
    <t>04:55:00</t>
  </si>
  <si>
    <t>20:43:00</t>
  </si>
  <si>
    <t>23:24:00</t>
  </si>
  <si>
    <t>12:53:00</t>
  </si>
  <si>
    <t>20:52:00</t>
  </si>
  <si>
    <t>17:38:00</t>
  </si>
  <si>
    <t>22:34:00</t>
  </si>
  <si>
    <t>19:38:00</t>
  </si>
  <si>
    <t>22:38:00</t>
  </si>
  <si>
    <t>08:35:00</t>
  </si>
  <si>
    <t>12:06:00</t>
  </si>
  <si>
    <t>20:08:00</t>
  </si>
  <si>
    <t>08:16:00</t>
  </si>
  <si>
    <t>01:47:00</t>
  </si>
  <si>
    <t>14:04:00</t>
  </si>
  <si>
    <t>06:26:00</t>
  </si>
  <si>
    <t>18:02:00</t>
  </si>
  <si>
    <t>21:07:00</t>
  </si>
  <si>
    <t>23:37:00</t>
  </si>
  <si>
    <t>20:58:00</t>
  </si>
  <si>
    <t>00:57:00</t>
  </si>
  <si>
    <t>09:13:00</t>
  </si>
  <si>
    <t>13:17:00</t>
  </si>
  <si>
    <t>00:53:00</t>
  </si>
  <si>
    <t>15:08:00</t>
  </si>
  <si>
    <t>16:24:00</t>
  </si>
  <si>
    <t>07:24:00</t>
  </si>
  <si>
    <t>21:36:00</t>
  </si>
  <si>
    <t>02:50:00</t>
  </si>
  <si>
    <t>10:08:00</t>
  </si>
  <si>
    <t>22:44:00</t>
  </si>
  <si>
    <t>00:33:00</t>
  </si>
  <si>
    <t>03:58:00</t>
  </si>
  <si>
    <t>03:01:00</t>
  </si>
  <si>
    <t>20:49:00</t>
  </si>
  <si>
    <t>22:12:00</t>
  </si>
  <si>
    <t>17:09:00</t>
  </si>
  <si>
    <t>04:56:00</t>
  </si>
  <si>
    <t>02:52:00</t>
  </si>
  <si>
    <t>01:54:00</t>
  </si>
  <si>
    <t>01:41:00</t>
  </si>
  <si>
    <t>01:44:00</t>
  </si>
  <si>
    <t>17:24:00</t>
  </si>
  <si>
    <t>02:54:00</t>
  </si>
  <si>
    <t>19:21:00</t>
  </si>
  <si>
    <t>14:29:00</t>
  </si>
  <si>
    <t>05:45:00</t>
  </si>
  <si>
    <t>07:47:00</t>
  </si>
  <si>
    <t>17:07:00</t>
  </si>
  <si>
    <t>02:03:00</t>
  </si>
  <si>
    <t>01:14:00</t>
  </si>
  <si>
    <t>06:25:00</t>
  </si>
  <si>
    <t>09:17:00</t>
  </si>
  <si>
    <t>11:29:00</t>
  </si>
  <si>
    <t>21:53:00</t>
  </si>
  <si>
    <t>20:16:00</t>
  </si>
  <si>
    <t>23:53:00</t>
  </si>
  <si>
    <t>03:33:00</t>
  </si>
  <si>
    <t>22:08:00</t>
  </si>
  <si>
    <t>22:47:00</t>
  </si>
  <si>
    <t>02:49:00</t>
  </si>
  <si>
    <t>00:32:00</t>
  </si>
  <si>
    <t>08:25:00</t>
  </si>
  <si>
    <t>23:34:00</t>
  </si>
  <si>
    <t>19:24:00</t>
  </si>
  <si>
    <t>19:51:00</t>
  </si>
  <si>
    <t>17:53:00</t>
  </si>
  <si>
    <t>03:49:00</t>
  </si>
  <si>
    <t>03:12:00</t>
  </si>
  <si>
    <t>05:44:00</t>
  </si>
  <si>
    <t>16:13:00</t>
  </si>
  <si>
    <t>21:28:00</t>
  </si>
  <si>
    <t>21:31:00</t>
  </si>
  <si>
    <t>06:07:00</t>
  </si>
  <si>
    <t>03:50:00</t>
  </si>
  <si>
    <t>08:47:00</t>
  </si>
  <si>
    <t>12:08:00</t>
  </si>
  <si>
    <t>05:50:00</t>
  </si>
  <si>
    <t>03:45:00</t>
  </si>
  <si>
    <t>19:03:00</t>
  </si>
  <si>
    <t>19:07:00</t>
  </si>
  <si>
    <t>23:31:00</t>
  </si>
  <si>
    <t>15:26:00</t>
  </si>
  <si>
    <t>06:36:00</t>
  </si>
  <si>
    <t>17:32:00</t>
  </si>
  <si>
    <t>05:55:00</t>
  </si>
  <si>
    <t>08:42:00</t>
  </si>
  <si>
    <t>08:51:00</t>
  </si>
  <si>
    <t>09:12:00</t>
  </si>
  <si>
    <t>22:26:00</t>
  </si>
  <si>
    <t>21:59:00</t>
  </si>
  <si>
    <t>00:04:00</t>
  </si>
  <si>
    <t>15:39:00</t>
  </si>
  <si>
    <t>17:48:00</t>
  </si>
  <si>
    <t>11:21:00</t>
  </si>
  <si>
    <t>01:55:00</t>
  </si>
  <si>
    <t>15:14:00</t>
  </si>
  <si>
    <t>09:22:00</t>
  </si>
  <si>
    <t>10:04:00</t>
  </si>
  <si>
    <t>10:41:00</t>
  </si>
  <si>
    <t>18:09:00</t>
  </si>
  <si>
    <t>21:57:00</t>
  </si>
  <si>
    <t>21:56:00</t>
  </si>
  <si>
    <t>18:37:00</t>
  </si>
  <si>
    <t>01:51:00</t>
  </si>
  <si>
    <t>19:22:00</t>
  </si>
  <si>
    <t>18:52:00</t>
  </si>
  <si>
    <t>15:54:00</t>
  </si>
  <si>
    <t>10:42:00</t>
  </si>
  <si>
    <t>08:12:00</t>
  </si>
  <si>
    <t>08:33:00</t>
  </si>
  <si>
    <t>17:27:00</t>
  </si>
  <si>
    <t>16:06:00</t>
  </si>
  <si>
    <t>18:08:00</t>
  </si>
  <si>
    <t>07:17:00</t>
  </si>
  <si>
    <t>19:25:00</t>
  </si>
  <si>
    <t>17:49:00</t>
  </si>
  <si>
    <t>23:12:00</t>
  </si>
  <si>
    <t>09:44:00</t>
  </si>
  <si>
    <t>20:42:00</t>
  </si>
  <si>
    <t>11:06:00</t>
  </si>
  <si>
    <t>16:23:00</t>
  </si>
  <si>
    <t>15:46:00</t>
  </si>
  <si>
    <t>13:49:00</t>
  </si>
  <si>
    <t>05:57:00</t>
  </si>
  <si>
    <t>16:51:00</t>
  </si>
  <si>
    <t>13:43:00</t>
  </si>
  <si>
    <t>20:12:00</t>
  </si>
  <si>
    <t>06:52:00</t>
  </si>
  <si>
    <t>02:28:00</t>
  </si>
  <si>
    <t>15:29:00</t>
  </si>
  <si>
    <t>21:17:00</t>
  </si>
  <si>
    <t>13:23:00</t>
  </si>
  <si>
    <t>05:10:00</t>
  </si>
  <si>
    <t>17:28:00</t>
  </si>
  <si>
    <t>13:04:00</t>
  </si>
  <si>
    <t>13:09:00</t>
  </si>
  <si>
    <t>05:38:00</t>
  </si>
  <si>
    <t>04:52:00</t>
  </si>
  <si>
    <t>13:57:00</t>
  </si>
  <si>
    <t>11:44:00</t>
  </si>
  <si>
    <t>01:25:00</t>
  </si>
  <si>
    <t>01:22:00</t>
  </si>
  <si>
    <t>17:12:00</t>
  </si>
  <si>
    <t>23:11:00</t>
  </si>
  <si>
    <t>03:51:00</t>
  </si>
  <si>
    <t>11:36:00</t>
  </si>
  <si>
    <t>12:19:00</t>
  </si>
  <si>
    <t>14:39:00</t>
  </si>
  <si>
    <t>16:57:00</t>
  </si>
  <si>
    <t>16:44:00</t>
  </si>
  <si>
    <t>02:26:00</t>
  </si>
  <si>
    <t>17:22:00</t>
  </si>
  <si>
    <t>19:06:00</t>
  </si>
  <si>
    <t>23:13:00</t>
  </si>
  <si>
    <t>11:59:00</t>
  </si>
  <si>
    <t>22:28:00</t>
  </si>
  <si>
    <t>18:11:00</t>
  </si>
  <si>
    <t>16:53:00</t>
  </si>
  <si>
    <t>06:09:00</t>
  </si>
  <si>
    <t>15:36:00</t>
  </si>
  <si>
    <t>10:21:00</t>
  </si>
  <si>
    <t>07:06:00</t>
  </si>
  <si>
    <t>06:43:00</t>
  </si>
  <si>
    <t>06:46:00</t>
  </si>
  <si>
    <t>10:12:00</t>
  </si>
  <si>
    <t>14:17:00</t>
  </si>
  <si>
    <t>11:05:00</t>
  </si>
  <si>
    <t>08:19:00</t>
  </si>
  <si>
    <t>22:02:00</t>
  </si>
  <si>
    <t>04:12:00</t>
  </si>
  <si>
    <t>12:24:00</t>
  </si>
  <si>
    <t>13:27:00</t>
  </si>
  <si>
    <t>00:24:00</t>
  </si>
  <si>
    <t>15:51:00</t>
  </si>
  <si>
    <t>10:26:00</t>
  </si>
  <si>
    <t>13:41:00</t>
  </si>
  <si>
    <t>10:28:00</t>
  </si>
  <si>
    <t>15:33:00</t>
  </si>
  <si>
    <t>16:29:00</t>
  </si>
  <si>
    <t>00:23:00</t>
  </si>
  <si>
    <t>18:51:00</t>
  </si>
  <si>
    <t>17:36:00</t>
  </si>
  <si>
    <t>16:19:00</t>
  </si>
  <si>
    <t>11:58:00</t>
  </si>
  <si>
    <t>11:49:00</t>
  </si>
  <si>
    <t>19:17:00</t>
  </si>
  <si>
    <t>08:38:00</t>
  </si>
  <si>
    <t>14:32:00</t>
  </si>
  <si>
    <t>13:01:00</t>
  </si>
  <si>
    <t>21:51:00</t>
  </si>
  <si>
    <t>15:07:00</t>
  </si>
  <si>
    <t>07:29:00</t>
  </si>
  <si>
    <t>06:17:00</t>
  </si>
  <si>
    <t>08:48:00</t>
  </si>
  <si>
    <t>17:02:00</t>
  </si>
  <si>
    <t>07:02:00</t>
  </si>
  <si>
    <t>03:34:00</t>
  </si>
  <si>
    <t>12:56:00</t>
  </si>
  <si>
    <t>00:02:00</t>
  </si>
  <si>
    <t>13:58:00</t>
  </si>
  <si>
    <t>12:13:00</t>
  </si>
  <si>
    <t>01:03:00</t>
  </si>
  <si>
    <t>13:46:00</t>
  </si>
  <si>
    <t>05:29:00</t>
  </si>
  <si>
    <t>10:56:00</t>
  </si>
  <si>
    <t>13:12:00</t>
  </si>
  <si>
    <t>13:42:00</t>
  </si>
  <si>
    <t>13:22:00</t>
  </si>
  <si>
    <t>07:54:00</t>
  </si>
  <si>
    <t>16:43:00</t>
  </si>
  <si>
    <t>22:56:00</t>
  </si>
  <si>
    <t>21:13:00</t>
  </si>
  <si>
    <t>14:33:00</t>
  </si>
  <si>
    <t>04:06:00</t>
  </si>
  <si>
    <t>23:21:00</t>
  </si>
  <si>
    <t>09:47:00</t>
  </si>
  <si>
    <t>08:54:00</t>
  </si>
  <si>
    <t>07:46:00</t>
  </si>
  <si>
    <t>15:11:00</t>
  </si>
  <si>
    <t>07:26:00</t>
  </si>
  <si>
    <t>13:24:00</t>
  </si>
  <si>
    <t>06:27:00</t>
  </si>
  <si>
    <t>08:39:00</t>
  </si>
  <si>
    <t>12:59:00</t>
  </si>
  <si>
    <t>22:46:00</t>
  </si>
  <si>
    <t>07:11:00</t>
  </si>
  <si>
    <t>19:28:00</t>
  </si>
  <si>
    <t>09:14:00</t>
  </si>
  <si>
    <t>08:18:00</t>
  </si>
  <si>
    <t>22:24:00</t>
  </si>
  <si>
    <t>20:35:00</t>
  </si>
  <si>
    <t>18:07:00</t>
  </si>
  <si>
    <t>07:59:00</t>
  </si>
  <si>
    <t>14:51:00</t>
  </si>
  <si>
    <t>12:44:00</t>
  </si>
  <si>
    <t>14:09:00</t>
  </si>
  <si>
    <t>11:37:00</t>
  </si>
  <si>
    <t>17:01:00</t>
  </si>
  <si>
    <t>10:24:00</t>
  </si>
  <si>
    <t>14:12:00</t>
  </si>
  <si>
    <t>13:08:00</t>
  </si>
  <si>
    <t>09:34:00</t>
  </si>
  <si>
    <t>10:58:00</t>
  </si>
  <si>
    <t>08:31:00</t>
  </si>
  <si>
    <t>06:22:00</t>
  </si>
  <si>
    <t>07:32:00</t>
  </si>
  <si>
    <t>23:51:00</t>
  </si>
  <si>
    <t>23:43:00</t>
  </si>
  <si>
    <t>07:14:00</t>
  </si>
  <si>
    <t>04:17:00</t>
  </si>
  <si>
    <t>16:31:00</t>
  </si>
  <si>
    <t>06:39:00</t>
  </si>
  <si>
    <t>23:44:00</t>
  </si>
  <si>
    <t>20:41:00</t>
  </si>
  <si>
    <t>04:57:00</t>
  </si>
  <si>
    <t>05:47:00</t>
  </si>
  <si>
    <t>22:53:00</t>
  </si>
  <si>
    <t>09:06:00</t>
  </si>
  <si>
    <t>15:24:00</t>
  </si>
  <si>
    <t>19:33:00</t>
  </si>
  <si>
    <t>19:48:00</t>
  </si>
  <si>
    <t>18:29:00</t>
  </si>
  <si>
    <t>07:13:00</t>
  </si>
  <si>
    <t>13:39:00</t>
  </si>
  <si>
    <t>20:47:00</t>
  </si>
  <si>
    <t>08:08:00</t>
  </si>
  <si>
    <t>14:31:00</t>
  </si>
  <si>
    <t>02:06:00</t>
  </si>
  <si>
    <t>00:26:00</t>
  </si>
  <si>
    <t>06:03:00</t>
  </si>
  <si>
    <t>01:57:00</t>
  </si>
  <si>
    <t>21:02:00</t>
  </si>
  <si>
    <t>12:51:00</t>
  </si>
  <si>
    <t>09:46:00</t>
  </si>
  <si>
    <t>11:22:00</t>
  </si>
  <si>
    <t>00:31:00</t>
  </si>
  <si>
    <t>01:32:00</t>
  </si>
  <si>
    <t>07:37:00</t>
  </si>
  <si>
    <t>02:24:00</t>
  </si>
  <si>
    <t>19:16:00</t>
  </si>
  <si>
    <t>11:53:00</t>
  </si>
  <si>
    <t>20:46:00</t>
  </si>
  <si>
    <t>18:58:00</t>
  </si>
  <si>
    <t>14:23:00</t>
  </si>
  <si>
    <t>02:17:00</t>
  </si>
  <si>
    <t>07:39:00</t>
  </si>
  <si>
    <t>15:47:00</t>
  </si>
  <si>
    <t>14:42:00</t>
  </si>
  <si>
    <t>01:53:00</t>
  </si>
  <si>
    <t>19:18:00</t>
  </si>
  <si>
    <t>19:58:00</t>
  </si>
  <si>
    <t>09:11:00</t>
  </si>
  <si>
    <t>19:04:00</t>
  </si>
  <si>
    <t>19:27:00</t>
  </si>
  <si>
    <t>09:02:00</t>
  </si>
  <si>
    <t>12:32:00</t>
  </si>
  <si>
    <t>BROOKLYN</t>
  </si>
  <si>
    <t>BRONX</t>
  </si>
  <si>
    <t>MANHATTAN</t>
  </si>
  <si>
    <t>QUEENS</t>
  </si>
  <si>
    <t>STATEN ISLAND</t>
  </si>
  <si>
    <t>WHITESTONE EXPRESSWAY</t>
  </si>
  <si>
    <t>QUEENSBORO BRIDGE UPPER</t>
  </si>
  <si>
    <t>OCEAN PARKWAY</t>
  </si>
  <si>
    <t>THROGS NECK BRIDGE</t>
  </si>
  <si>
    <t>BROOKLYN BRIDGE</t>
  </si>
  <si>
    <t>WEST 54 STREET</t>
  </si>
  <si>
    <t>HUTCHINSON RIVER PARKWAY</t>
  </si>
  <si>
    <t>WEST 35 STREET</t>
  </si>
  <si>
    <t>BELT PARKWAY</t>
  </si>
  <si>
    <t>SARATOGA AVENUE</t>
  </si>
  <si>
    <t>MAJOR DEEGAN EXPRESSWAY RAMP</t>
  </si>
  <si>
    <t>BROOKLYN QUEENS EXPRESSWAY</t>
  </si>
  <si>
    <t>3 AVENUE</t>
  </si>
  <si>
    <t>MYRTLE AVENUE</t>
  </si>
  <si>
    <t>SPRINGFIELD BOULEVARD</t>
  </si>
  <si>
    <t>broadway</t>
  </si>
  <si>
    <t>NORTH CONDUIT AVENUE</t>
  </si>
  <si>
    <t>MEEKER AVENUE</t>
  </si>
  <si>
    <t>WEST KINGSBRIDGE ROAD</t>
  </si>
  <si>
    <t>LONG ISLAND EXPRESSWAY</t>
  </si>
  <si>
    <t>82 STREET</t>
  </si>
  <si>
    <t>LEXINGTON AVENUE</t>
  </si>
  <si>
    <t>VICTORY BOULEVARD</t>
  </si>
  <si>
    <t>EAST 18 STREET</t>
  </si>
  <si>
    <t>FULTON STREET</t>
  </si>
  <si>
    <t>GRAND STREET</t>
  </si>
  <si>
    <t>EAST 93 STREET</t>
  </si>
  <si>
    <t>35 AVENUE</t>
  </si>
  <si>
    <t>EASTCHESTER ROAD</t>
  </si>
  <si>
    <t>KINGSLAND AVENUE</t>
  </si>
  <si>
    <t>WILLIAMSBURG BRIDGE OUTER ROADWA</t>
  </si>
  <si>
    <t>123 STREET</t>
  </si>
  <si>
    <t>PELHAM PARKWAY SOUTH</t>
  </si>
  <si>
    <t>ELIOT AVENUE</t>
  </si>
  <si>
    <t>STATEN ISLAND EXPRESSWAY</t>
  </si>
  <si>
    <t>BOSTON ROAD</t>
  </si>
  <si>
    <t>EAST 107 STREET</t>
  </si>
  <si>
    <t>BOSCOBEL PLACE</t>
  </si>
  <si>
    <t>BRONX RIVER PARKWAY</t>
  </si>
  <si>
    <t>EAST 162 STREET</t>
  </si>
  <si>
    <t>CROSS BRONX EXPY</t>
  </si>
  <si>
    <t>MAJOR DEEGAN EXPRESSWAY</t>
  </si>
  <si>
    <t>WEST 56 STREET</t>
  </si>
  <si>
    <t>AVENUE J</t>
  </si>
  <si>
    <t>SAINT MARKS AVENUE</t>
  </si>
  <si>
    <t>THROOP AVENUE</t>
  </si>
  <si>
    <t>HENRY HUDSON PARKWAY</t>
  </si>
  <si>
    <t>ROCKAWAY AVENUE</t>
  </si>
  <si>
    <t>UTICA AVENUE</t>
  </si>
  <si>
    <t>THOMSON AVENUE</t>
  </si>
  <si>
    <t>VANWYCK EXPRESSWAY</t>
  </si>
  <si>
    <t>21 STREET</t>
  </si>
  <si>
    <t>JAMAICA AVENUE</t>
  </si>
  <si>
    <t>1 AVENUE</t>
  </si>
  <si>
    <t>BEACH CHANNEL DRIVE</t>
  </si>
  <si>
    <t>EAST 7 STREET</t>
  </si>
  <si>
    <t>WEST 177 STREET</t>
  </si>
  <si>
    <t>149 AVENUE</t>
  </si>
  <si>
    <t>CROWN STREET</t>
  </si>
  <si>
    <t>EAST END AVENUE</t>
  </si>
  <si>
    <t>12 AVENUE</t>
  </si>
  <si>
    <t>TAYLOR STREET</t>
  </si>
  <si>
    <t>WEST SHORE EXPRESSWAY</t>
  </si>
  <si>
    <t>FLUSHING AVENUE</t>
  </si>
  <si>
    <t>FLATBUSH AVENUE</t>
  </si>
  <si>
    <t>CARROLL STREET</t>
  </si>
  <si>
    <t>23 STREET</t>
  </si>
  <si>
    <t>AVENUE Y</t>
  </si>
  <si>
    <t>SCHENECTADY AVENUE</t>
  </si>
  <si>
    <t>47 ROAD</t>
  </si>
  <si>
    <t>KINGS HIGHWAY</t>
  </si>
  <si>
    <t>CORSON AVENUE</t>
  </si>
  <si>
    <t>WEST 101 STREET</t>
  </si>
  <si>
    <t>QUEENS BOULEVARD</t>
  </si>
  <si>
    <t>115 AVENUE</t>
  </si>
  <si>
    <t>131 STREET</t>
  </si>
  <si>
    <t>LACONIA AVENUE</t>
  </si>
  <si>
    <t>WHITE PLAINS ROAD</t>
  </si>
  <si>
    <t>MANHATTAN AVENUE</t>
  </si>
  <si>
    <t>AVENUE N</t>
  </si>
  <si>
    <t>BRUCKNER BOULEVARD</t>
  </si>
  <si>
    <t>PROSPECT PLACE</t>
  </si>
  <si>
    <t>WATSON AVENUE</t>
  </si>
  <si>
    <t>FORT HAMILTON PARKWAY</t>
  </si>
  <si>
    <t>EAST 94 STREET</t>
  </si>
  <si>
    <t>114 STREET</t>
  </si>
  <si>
    <t>EAST 62 STREET</t>
  </si>
  <si>
    <t>WEST 30 STREET</t>
  </si>
  <si>
    <t>SAINT NICHOLAS AVENUE</t>
  </si>
  <si>
    <t>139 STREET</t>
  </si>
  <si>
    <t>JACKIE ROBINSON EXPY</t>
  </si>
  <si>
    <t>EAST 241 STREET</t>
  </si>
  <si>
    <t>47 STREET</t>
  </si>
  <si>
    <t>GOWANUS RAMP</t>
  </si>
  <si>
    <t>GRAND AVENUE</t>
  </si>
  <si>
    <t>SUTTER AVENUE</t>
  </si>
  <si>
    <t>ESSEX STREET</t>
  </si>
  <si>
    <t>EAST 120 STREET</t>
  </si>
  <si>
    <t>FDR DRIVE</t>
  </si>
  <si>
    <t>EAST 168 STREET</t>
  </si>
  <si>
    <t>GRAND CONCOURSE</t>
  </si>
  <si>
    <t>GULF AVENUE</t>
  </si>
  <si>
    <t>WEST FORDHAM ROAD</t>
  </si>
  <si>
    <t>65 STREET</t>
  </si>
  <si>
    <t>GERRITSEN AVENUE</t>
  </si>
  <si>
    <t>MADISON STREET</t>
  </si>
  <si>
    <t>49 street</t>
  </si>
  <si>
    <t>BUSHWICK AVENUE</t>
  </si>
  <si>
    <t>NOSTRAND AVENUE</t>
  </si>
  <si>
    <t>JEROME AVENUE</t>
  </si>
  <si>
    <t>VANDERVORT AVENUE</t>
  </si>
  <si>
    <t>VERRAZANO BRIDGE</t>
  </si>
  <si>
    <t>ROCKAWAY BOULEVARD</t>
  </si>
  <si>
    <t>UNION STREET</t>
  </si>
  <si>
    <t>PORT RICHMOND AVENUE</t>
  </si>
  <si>
    <t>MCCLEAN AVENUE</t>
  </si>
  <si>
    <t>PARSONS BOULEVARD</t>
  </si>
  <si>
    <t>MARCY AVENUE</t>
  </si>
  <si>
    <t>179 STREET</t>
  </si>
  <si>
    <t>WEST 76 STREET</t>
  </si>
  <si>
    <t>AVENUE OF THE AMERICAS</t>
  </si>
  <si>
    <t>LEONARD AVENUE</t>
  </si>
  <si>
    <t>WASHINGTON SQUARE NORTH</t>
  </si>
  <si>
    <t>CONEY ISLAND AVENUE</t>
  </si>
  <si>
    <t>CROSS ISLAND PARKWAY</t>
  </si>
  <si>
    <t>EASTERN PARKWAY</t>
  </si>
  <si>
    <t>WEST 38 STREET</t>
  </si>
  <si>
    <t>EAST FORDHAM ROAD</t>
  </si>
  <si>
    <t>CENTRAL AVENUE</t>
  </si>
  <si>
    <t>WEST 84 STREET</t>
  </si>
  <si>
    <t>70 STREET</t>
  </si>
  <si>
    <t>39 AVENUE</t>
  </si>
  <si>
    <t>AVENUE U</t>
  </si>
  <si>
    <t>SAINT JOHNS AVENUE</t>
  </si>
  <si>
    <t>GRAHAM AVENUE</t>
  </si>
  <si>
    <t>WETHEROLE STREET</t>
  </si>
  <si>
    <t>EAST 188 STREET</t>
  </si>
  <si>
    <t>BURKE AVENUE</t>
  </si>
  <si>
    <t>130 AVENUE</t>
  </si>
  <si>
    <t>CALAMUS AVENUE</t>
  </si>
  <si>
    <t>WEST 51 STREET</t>
  </si>
  <si>
    <t>GEORGIA AVENUE</t>
  </si>
  <si>
    <t>WEST STREET</t>
  </si>
  <si>
    <t>BERGEN STREET</t>
  </si>
  <si>
    <t>FRANKLIN AVENUE</t>
  </si>
  <si>
    <t>13 STREET</t>
  </si>
  <si>
    <t>GLENWOOD ROAD</t>
  </si>
  <si>
    <t>VERRAZANO BRIDGE UPPER</t>
  </si>
  <si>
    <t>CHAMBERS STREET</t>
  </si>
  <si>
    <t>BROADWAY</t>
  </si>
  <si>
    <t>BOYNTON PLACE</t>
  </si>
  <si>
    <t>ITTNER PLACE</t>
  </si>
  <si>
    <t>LEROY STREET</t>
  </si>
  <si>
    <t>BRUCKNER EXPRESSWAY</t>
  </si>
  <si>
    <t>135 PLACE</t>
  </si>
  <si>
    <t>CLINTON STREET</t>
  </si>
  <si>
    <t>7 AVENUE</t>
  </si>
  <si>
    <t>GREENE AVENUE</t>
  </si>
  <si>
    <t>WEST 181 STREET</t>
  </si>
  <si>
    <t>LIBERTY AVENUE</t>
  </si>
  <si>
    <t>ROME AVENUE</t>
  </si>
  <si>
    <t>VAN WYCK EXPWY</t>
  </si>
  <si>
    <t>EAST 167 STREET</t>
  </si>
  <si>
    <t>CLAWSON STREET</t>
  </si>
  <si>
    <t>33 st</t>
  </si>
  <si>
    <t>74 STREET</t>
  </si>
  <si>
    <t>SUTPHIN BOULEVARD</t>
  </si>
  <si>
    <t>BRIGHTON BEACH AVENUE</t>
  </si>
  <si>
    <t>WEST 120 STREET</t>
  </si>
  <si>
    <t>OGDEN AVENUE</t>
  </si>
  <si>
    <t>222 STREET</t>
  </si>
  <si>
    <t>ATLANTIC AVENUE</t>
  </si>
  <si>
    <t>HALLECK STREET</t>
  </si>
  <si>
    <t>BRONX BOULEVARD</t>
  </si>
  <si>
    <t>GRAND CENTRAL PKWY</t>
  </si>
  <si>
    <t>CROSS BRONX EXPY RAMP</t>
  </si>
  <si>
    <t>WEST 147 STREET</t>
  </si>
  <si>
    <t>TILDEN AVENUE</t>
  </si>
  <si>
    <t>ROCKAWAY PARKWAY</t>
  </si>
  <si>
    <t>JEFFERSON AVENUE</t>
  </si>
  <si>
    <t>TARGEE STREET</t>
  </si>
  <si>
    <t>NEVINS STREET</t>
  </si>
  <si>
    <t>72 STREET</t>
  </si>
  <si>
    <t>18 AVENUE</t>
  </si>
  <si>
    <t>86 STREET</t>
  </si>
  <si>
    <t>146 STREET</t>
  </si>
  <si>
    <t>ELTON STREET</t>
  </si>
  <si>
    <t>DUNLOP AVENUE</t>
  </si>
  <si>
    <t>AVENUE P</t>
  </si>
  <si>
    <t>62 STREET</t>
  </si>
  <si>
    <t>WEST GUN HILL ROAD</t>
  </si>
  <si>
    <t>UNION TURNPIKE</t>
  </si>
  <si>
    <t>FRANKLIN STREET</t>
  </si>
  <si>
    <t>LINDEN BOULEVARD</t>
  </si>
  <si>
    <t>EAST 22 STREET</t>
  </si>
  <si>
    <t>DEERFIELD ROAD</t>
  </si>
  <si>
    <t>HAMILTON AVENUE</t>
  </si>
  <si>
    <t>HASTINGS STREET</t>
  </si>
  <si>
    <t>105 AVENUE</t>
  </si>
  <si>
    <t>JEFFERSON STREET</t>
  </si>
  <si>
    <t>SHEPHERD AVENUE</t>
  </si>
  <si>
    <t>BRADLEY AVENUE</t>
  </si>
  <si>
    <t>BEDFORD AVENUE</t>
  </si>
  <si>
    <t>ROOSEVELT AVENUE</t>
  </si>
  <si>
    <t>BAISLEY BOULEVARD</t>
  </si>
  <si>
    <t>BRONX RIVER PARKWAY RAMP</t>
  </si>
  <si>
    <t>CLEARVIEW EXPRESSWAY</t>
  </si>
  <si>
    <t>RICHMOND AVENUE</t>
  </si>
  <si>
    <t>ARNOW PLACE</t>
  </si>
  <si>
    <t>BAY RIDGE PARKWAY</t>
  </si>
  <si>
    <t>WEST 140 STREET</t>
  </si>
  <si>
    <t>GRAND CENTRAL PARKWAY</t>
  </si>
  <si>
    <t>EAST 179 STREET</t>
  </si>
  <si>
    <t>EDGEMERE AVENUE</t>
  </si>
  <si>
    <t>VERRAZANO BRIDGE LOWER</t>
  </si>
  <si>
    <t>BEACH 9 STREET</t>
  </si>
  <si>
    <t>HENRY HUDSON PARKWAY RAMP</t>
  </si>
  <si>
    <t>BROOKVILLE BOULEVARD</t>
  </si>
  <si>
    <t>EAST 16 STREET</t>
  </si>
  <si>
    <t>SOUND VIEW AVENUE</t>
  </si>
  <si>
    <t>WEST 33 STREET</t>
  </si>
  <si>
    <t>JACKIE ROBINSON PKWY</t>
  </si>
  <si>
    <t>DELANCEY STREET</t>
  </si>
  <si>
    <t>EAST 194 STREET</t>
  </si>
  <si>
    <t>EAST HOUSTON STREET</t>
  </si>
  <si>
    <t>EAST 111 STREET</t>
  </si>
  <si>
    <t>LAYTON AVENUE</t>
  </si>
  <si>
    <t>SURF AVENUE</t>
  </si>
  <si>
    <t>PITKIN AVENUE</t>
  </si>
  <si>
    <t>SAINT CLAIR PLACE</t>
  </si>
  <si>
    <t>108 AVENUE</t>
  </si>
  <si>
    <t>93 STREET</t>
  </si>
  <si>
    <t>5 AVENUE</t>
  </si>
  <si>
    <t>RIDGEWOOD AVENUE</t>
  </si>
  <si>
    <t>EAST 70 STREET</t>
  </si>
  <si>
    <t>BEACH 17 STREET</t>
  </si>
  <si>
    <t>28 STREET</t>
  </si>
  <si>
    <t>BREWER BOULEVARD</t>
  </si>
  <si>
    <t>JACKSON AVENUE</t>
  </si>
  <si>
    <t>114 DRIVE</t>
  </si>
  <si>
    <t>SHEFFIELD AVENUE</t>
  </si>
  <si>
    <t>DE KALB AVENUE</t>
  </si>
  <si>
    <t>SOUTH CONDUIT AVENUE</t>
  </si>
  <si>
    <t>NEW ENGLAND THRUWAY</t>
  </si>
  <si>
    <t>143 STREET</t>
  </si>
  <si>
    <t>MERRICK BOULEVARD</t>
  </si>
  <si>
    <t>GARRETSON AVENUE</t>
  </si>
  <si>
    <t>FOREST AVENUE</t>
  </si>
  <si>
    <t>EAST 105 STREET</t>
  </si>
  <si>
    <t>GOLD STREET</t>
  </si>
  <si>
    <t>BRUCKNER BLVD</t>
  </si>
  <si>
    <t>COURT STREET</t>
  </si>
  <si>
    <t>RALPH AVENUE</t>
  </si>
  <si>
    <t>BARCLAY AVENUE</t>
  </si>
  <si>
    <t>GARRISON AVENUE</t>
  </si>
  <si>
    <t>HUGUENOT AVENUE</t>
  </si>
  <si>
    <t>WEST 94 STREET</t>
  </si>
  <si>
    <t>PRINCE STREET</t>
  </si>
  <si>
    <t>EAST 19 STREET</t>
  </si>
  <si>
    <t>203 STREET</t>
  </si>
  <si>
    <t>GOWANUS EXPY (BQE)</t>
  </si>
  <si>
    <t>HOWARD AVENUE</t>
  </si>
  <si>
    <t>EAST TREMONT AVENUE</t>
  </si>
  <si>
    <t>HAVEMEYER STREET</t>
  </si>
  <si>
    <t>BELL BOULEVARD</t>
  </si>
  <si>
    <t>73 AVENUE</t>
  </si>
  <si>
    <t>140 AVENUE</t>
  </si>
  <si>
    <t>24 STREET</t>
  </si>
  <si>
    <t>ARMSTRONG AVENUE</t>
  </si>
  <si>
    <t>CLINTONVILLE STREET</t>
  </si>
  <si>
    <t>METROPOLITAN AVENUE</t>
  </si>
  <si>
    <t>WEST 180 STREET</t>
  </si>
  <si>
    <t>GERARD AVENUE</t>
  </si>
  <si>
    <t>STORY STREET</t>
  </si>
  <si>
    <t>COOPER AVENUE</t>
  </si>
  <si>
    <t>MURDOCK AVENUE</t>
  </si>
  <si>
    <t>ARLINGTON PLACE</t>
  </si>
  <si>
    <t>WEST 42 STREET</t>
  </si>
  <si>
    <t>2 AVENUE</t>
  </si>
  <si>
    <t>EAST 66 STREET</t>
  </si>
  <si>
    <t>WEST 8 STREET</t>
  </si>
  <si>
    <t>EDISON STREET</t>
  </si>
  <si>
    <t>RIVER AVENUE</t>
  </si>
  <si>
    <t>BATH AVENUE</t>
  </si>
  <si>
    <t>LENOX AVENUE</t>
  </si>
  <si>
    <t>STEWART AVENUE</t>
  </si>
  <si>
    <t>FOSTER AVENUE</t>
  </si>
  <si>
    <t>NORWAY AVENUE</t>
  </si>
  <si>
    <t>WEST 122 STREET</t>
  </si>
  <si>
    <t>EAST 42 STREET</t>
  </si>
  <si>
    <t>30 STREET</t>
  </si>
  <si>
    <t>WEST 29 STREET</t>
  </si>
  <si>
    <t>DAVIDSON AVENUE</t>
  </si>
  <si>
    <t>EAST 57 STREET</t>
  </si>
  <si>
    <t>MC DONALD AVENUE</t>
  </si>
  <si>
    <t>AMBOY ROAD</t>
  </si>
  <si>
    <t>WASHINGTON AVENUE</t>
  </si>
  <si>
    <t>PARSONS BLVD</t>
  </si>
  <si>
    <t>EAST 209 STREET</t>
  </si>
  <si>
    <t>SOUTHERN BOULEVARD</t>
  </si>
  <si>
    <t>HEGEMAN AVENUE</t>
  </si>
  <si>
    <t>DUMONT AVENUE</t>
  </si>
  <si>
    <t>GRANT HIGHWAY</t>
  </si>
  <si>
    <t>111 AVENUE</t>
  </si>
  <si>
    <t>51 AVENUE</t>
  </si>
  <si>
    <t>FLATBUSH AVENUE EXTENSION</t>
  </si>
  <si>
    <t>201 STREET</t>
  </si>
  <si>
    <t>4 AVENUE</t>
  </si>
  <si>
    <t>16 AVENUE</t>
  </si>
  <si>
    <t>ALDUS STREET</t>
  </si>
  <si>
    <t>TINTON AVENUE</t>
  </si>
  <si>
    <t>COZINE AVENUE</t>
  </si>
  <si>
    <t>PERRY AVENUE</t>
  </si>
  <si>
    <t>SAINT JOHNS PLACE</t>
  </si>
  <si>
    <t>41 STREET</t>
  </si>
  <si>
    <t>Trans- Manhattan Expressway</t>
  </si>
  <si>
    <t>EAST 80 STREET</t>
  </si>
  <si>
    <t>TOMPKINS AVENUE</t>
  </si>
  <si>
    <t>WEST END AVENUE</t>
  </si>
  <si>
    <t>BROOK AVENUE</t>
  </si>
  <si>
    <t>241 STREET</t>
  </si>
  <si>
    <t>EAST 115 STREET</t>
  </si>
  <si>
    <t>VANDAM STREET</t>
  </si>
  <si>
    <t>AMSTERDAM AVENUE</t>
  </si>
  <si>
    <t>218 STREET</t>
  </si>
  <si>
    <t>REVIEW AVENUE</t>
  </si>
  <si>
    <t>AVENUE M</t>
  </si>
  <si>
    <t>HUGHES AVENUE</t>
  </si>
  <si>
    <t>MONTROSE AVENUE</t>
  </si>
  <si>
    <t>EAST 183 STREET</t>
  </si>
  <si>
    <t>ARCHER AVENUE</t>
  </si>
  <si>
    <t>EAST 233 STREET</t>
  </si>
  <si>
    <t>102 ROAD</t>
  </si>
  <si>
    <t>WADSWORTH AVENUE</t>
  </si>
  <si>
    <t>ROEBLING STREET</t>
  </si>
  <si>
    <t>EAST 90 STREET</t>
  </si>
  <si>
    <t>263 STREET</t>
  </si>
  <si>
    <t>AVENUE F</t>
  </si>
  <si>
    <t>14 AVENUE</t>
  </si>
  <si>
    <t>WILLIAMSBURG STREET WEST</t>
  </si>
  <si>
    <t>EAST 125 STREET</t>
  </si>
  <si>
    <t>WEST 48 STREET</t>
  </si>
  <si>
    <t>EAST 193 STREET</t>
  </si>
  <si>
    <t>MERMAID AVENUE</t>
  </si>
  <si>
    <t>85 STREET</t>
  </si>
  <si>
    <t>51 STREET</t>
  </si>
  <si>
    <t>BENSON AVENUE</t>
  </si>
  <si>
    <t>HARLEM RIVER DRIVE</t>
  </si>
  <si>
    <t>PAYSON AVENUE</t>
  </si>
  <si>
    <t>HYLAN BOULEVARD</t>
  </si>
  <si>
    <t>NEW DORP LANE</t>
  </si>
  <si>
    <t>SUYDAM PLACE</t>
  </si>
  <si>
    <t>EAST 26 STREET</t>
  </si>
  <si>
    <t>8 AVENUE</t>
  </si>
  <si>
    <t>37 AVENUE</t>
  </si>
  <si>
    <t>EAST 20 STREET</t>
  </si>
  <si>
    <t>WEST 32 STREET</t>
  </si>
  <si>
    <t>RIVERDALE AVENUE</t>
  </si>
  <si>
    <t>G.C.P. / JEWEL (CDR)</t>
  </si>
  <si>
    <t>FOOTHILL AVENUE</t>
  </si>
  <si>
    <t>120 STREET</t>
  </si>
  <si>
    <t>45 AVENUE</t>
  </si>
  <si>
    <t>BARTOW AVENUE</t>
  </si>
  <si>
    <t>MAURICE AVENUE</t>
  </si>
  <si>
    <t>MENAHAN STREET</t>
  </si>
  <si>
    <t>BLAKE AVENUE</t>
  </si>
  <si>
    <t>CHAUNCEY STREET</t>
  </si>
  <si>
    <t>NORTHERN BOULEVARD</t>
  </si>
  <si>
    <t>PARK AVENUE</t>
  </si>
  <si>
    <t>EAST 206 STREET</t>
  </si>
  <si>
    <t>WOODHAVEN BOULEVARD</t>
  </si>
  <si>
    <t>CHURCH AVENUE</t>
  </si>
  <si>
    <t>STUYVESANT AVENUE</t>
  </si>
  <si>
    <t>EAST GUN HILL ROAD</t>
  </si>
  <si>
    <t>COLUMBUS AVENUE</t>
  </si>
  <si>
    <t>BRONX WHITESTONE BRIDGE</t>
  </si>
  <si>
    <t>NEWPORT STREET</t>
  </si>
  <si>
    <t>38 AVENUE</t>
  </si>
  <si>
    <t>TELLER AVENUE</t>
  </si>
  <si>
    <t>ATTORNEY STREET</t>
  </si>
  <si>
    <t>Beadle Street</t>
  </si>
  <si>
    <t>UNDERCLIFF AVENUE</t>
  </si>
  <si>
    <t>EAST 184 STREET</t>
  </si>
  <si>
    <t>EAST 128 STREET</t>
  </si>
  <si>
    <t>LENOX ROAD</t>
  </si>
  <si>
    <t>155 STREET</t>
  </si>
  <si>
    <t>FRANCIS LEWIS BOULEVARD</t>
  </si>
  <si>
    <t>WEST 79 STREET</t>
  </si>
  <si>
    <t>SILVER STREET</t>
  </si>
  <si>
    <t>144 STREET</t>
  </si>
  <si>
    <t>GREENPOINT AVENUE</t>
  </si>
  <si>
    <t>STONE AVENUE</t>
  </si>
  <si>
    <t>SHORE PARKWAY</t>
  </si>
  <si>
    <t>WEST 135 STREET</t>
  </si>
  <si>
    <t>WEBB AVENUE</t>
  </si>
  <si>
    <t>39 STREET</t>
  </si>
  <si>
    <t>EAST 135 STREET</t>
  </si>
  <si>
    <t>JUNIUS STREET</t>
  </si>
  <si>
    <t>FRESH POND ROAD</t>
  </si>
  <si>
    <t>EAST 53 STREET</t>
  </si>
  <si>
    <t>CRESCENT STREET</t>
  </si>
  <si>
    <t>BEVERLEY ROAD</t>
  </si>
  <si>
    <t>ALLERTON AVENUE</t>
  </si>
  <si>
    <t>TROY AVENUE</t>
  </si>
  <si>
    <t>EAST 37 STREET</t>
  </si>
  <si>
    <t>WILLOW AVENUE</t>
  </si>
  <si>
    <t>EAST 98 STREET</t>
  </si>
  <si>
    <t>NEW LOTS AVENUE</t>
  </si>
  <si>
    <t>171 STREET</t>
  </si>
  <si>
    <t>43 STREET</t>
  </si>
  <si>
    <t>ARLENE COURT</t>
  </si>
  <si>
    <t>BROOKLYN BATTERY TUNNEL</t>
  </si>
  <si>
    <t>LEONARD STREET</t>
  </si>
  <si>
    <t>91 AVENUE</t>
  </si>
  <si>
    <t>WEST 17 STREET</t>
  </si>
  <si>
    <t>54 AVENUE</t>
  </si>
  <si>
    <t>LINCOLN AVENUE</t>
  </si>
  <si>
    <t>38 STREET</t>
  </si>
  <si>
    <t>TRIBOROUGH BRIDGE</t>
  </si>
  <si>
    <t>PUTNAM AVENUE</t>
  </si>
  <si>
    <t>WEBSTER AVENUE</t>
  </si>
  <si>
    <t>Leonard street</t>
  </si>
  <si>
    <t>122 AVENUE</t>
  </si>
  <si>
    <t>73 PLACE</t>
  </si>
  <si>
    <t>INGRAHAM STREET</t>
  </si>
  <si>
    <t>QUEENS PLAZA NORTH</t>
  </si>
  <si>
    <t>118 AVENUE</t>
  </si>
  <si>
    <t>WEST 125 STREET</t>
  </si>
  <si>
    <t>GERALD COURT</t>
  </si>
  <si>
    <t>119 AVENUE</t>
  </si>
  <si>
    <t>WILLIAMSBRIDGE ROAD</t>
  </si>
  <si>
    <t>SHERMAN AVENUE</t>
  </si>
  <si>
    <t>RICHMOND ROAD</t>
  </si>
  <si>
    <t>AVENUE D</t>
  </si>
  <si>
    <t>EAST 96 STREET</t>
  </si>
  <si>
    <t>23 AVENUE</t>
  </si>
  <si>
    <t>REMSEN AVENUE</t>
  </si>
  <si>
    <t>87 STREET</t>
  </si>
  <si>
    <t>PENNSYLVANIA AVENUE</t>
  </si>
  <si>
    <t>SAINT ANNS AVENUE</t>
  </si>
  <si>
    <t>WATERBURY STREET</t>
  </si>
  <si>
    <t>150 STREET</t>
  </si>
  <si>
    <t>BAY PARKWAY</t>
  </si>
  <si>
    <t>ELY AVENUE</t>
  </si>
  <si>
    <t>BELMONT AVENUE</t>
  </si>
  <si>
    <t>FARRAGUT ROAD</t>
  </si>
  <si>
    <t>KINGSTON PLACE</t>
  </si>
  <si>
    <t>NORFOLK STREET</t>
  </si>
  <si>
    <t>NEPTUNE AVENUE</t>
  </si>
  <si>
    <t>DEWEY PLACE</t>
  </si>
  <si>
    <t>OSBORNE AVENUE</t>
  </si>
  <si>
    <t>FOREST PARK DRIVE</t>
  </si>
  <si>
    <t>ROCKAWAY BEACH BOULEVARD</t>
  </si>
  <si>
    <t>BAINBRIDGE AVENUE</t>
  </si>
  <si>
    <t>PELHAM PARKWAY</t>
  </si>
  <si>
    <t>ULMER STREET</t>
  </si>
  <si>
    <t>CATON AVENUE</t>
  </si>
  <si>
    <t>FORSYTH STREET</t>
  </si>
  <si>
    <t>UNIVERSITY AVENUE</t>
  </si>
  <si>
    <t>MADISON AVENUE</t>
  </si>
  <si>
    <t>LEFFERTS BOULEVARD</t>
  </si>
  <si>
    <t>80 STREET</t>
  </si>
  <si>
    <t>KNICKERBOCKER AVENUE</t>
  </si>
  <si>
    <t>WEST 64 STREET</t>
  </si>
  <si>
    <t>GREENFIELD AVENUE</t>
  </si>
  <si>
    <t>EAST 13 STREET</t>
  </si>
  <si>
    <t>MARION AVENUE</t>
  </si>
  <si>
    <t>WEST 34 STREET</t>
  </si>
  <si>
    <t>HENDRIX STREET</t>
  </si>
  <si>
    <t>EAST 64 STREET</t>
  </si>
  <si>
    <t>WEST 155 STREET</t>
  </si>
  <si>
    <t>WINCHESTER AVENUE</t>
  </si>
  <si>
    <t>EAST 119 STREET</t>
  </si>
  <si>
    <t>BOYLAND STREET</t>
  </si>
  <si>
    <t>WOLCOTT STREET</t>
  </si>
  <si>
    <t>CORAL REEF WAY</t>
  </si>
  <si>
    <t>WEST 95 STREET</t>
  </si>
  <si>
    <t>EAST 88 STREET</t>
  </si>
  <si>
    <t>EAST 46 STREET</t>
  </si>
  <si>
    <t>EAST NEW YORK AVENUE</t>
  </si>
  <si>
    <t>30 AVENUE</t>
  </si>
  <si>
    <t>HART PLACE</t>
  </si>
  <si>
    <t>ROGERS AVENUE</t>
  </si>
  <si>
    <t>31 AVENUE</t>
  </si>
  <si>
    <t>RANDALL AVENUE</t>
  </si>
  <si>
    <t>COMMONWEALTH BOULEVARD</t>
  </si>
  <si>
    <t>CLIFFORD PLACE</t>
  </si>
  <si>
    <t>DEAN STREET</t>
  </si>
  <si>
    <t>149 STREET</t>
  </si>
  <si>
    <t>EAST 161 STREET</t>
  </si>
  <si>
    <t>EAST 106 STREET</t>
  </si>
  <si>
    <t>230 STREET</t>
  </si>
  <si>
    <t>EAST 169 STREET</t>
  </si>
  <si>
    <t>WEST 130 STREET</t>
  </si>
  <si>
    <t>EAST 35 STREET</t>
  </si>
  <si>
    <t>EAST 147 STREET</t>
  </si>
  <si>
    <t>SMITH STREET</t>
  </si>
  <si>
    <t>MIDDLETON STREET</t>
  </si>
  <si>
    <t>49 AVENUE</t>
  </si>
  <si>
    <t>164 STREET</t>
  </si>
  <si>
    <t>SEDGWICK AVENUE</t>
  </si>
  <si>
    <t>STILLWELL AVENUE</t>
  </si>
  <si>
    <t>249 STREET</t>
  </si>
  <si>
    <t>ROCHESTER AVENUE</t>
  </si>
  <si>
    <t>HICKS STREET</t>
  </si>
  <si>
    <t>381A Marcus Garvey Blvd</t>
  </si>
  <si>
    <t>EAST 158 STREET</t>
  </si>
  <si>
    <t>NOME AVENUE</t>
  </si>
  <si>
    <t>PARKSIDE AVENUE</t>
  </si>
  <si>
    <t>WINTHROP STREET</t>
  </si>
  <si>
    <t>CHRISTOPHER LANE</t>
  </si>
  <si>
    <t>48 AVENUE</t>
  </si>
  <si>
    <t>90 AVENUE</t>
  </si>
  <si>
    <t>EAST 84 STREET</t>
  </si>
  <si>
    <t>WEST 169 STREET</t>
  </si>
  <si>
    <t>MACOMBS ROAD</t>
  </si>
  <si>
    <t>COHANCY STREET</t>
  </si>
  <si>
    <t>LORIMER STREET</t>
  </si>
  <si>
    <t>WEST 47 STREET</t>
  </si>
  <si>
    <t>WEST 133 STREET</t>
  </si>
  <si>
    <t>pennsylvania ave</t>
  </si>
  <si>
    <t>231 STREET</t>
  </si>
  <si>
    <t>WATER STREET</t>
  </si>
  <si>
    <t>116 AVENUE</t>
  </si>
  <si>
    <t>55 STREET</t>
  </si>
  <si>
    <t>67 AVENUE</t>
  </si>
  <si>
    <t>WEST 44 STREET</t>
  </si>
  <si>
    <t>OVERLOOK TERRACE</t>
  </si>
  <si>
    <t>DEKALB AVENUE</t>
  </si>
  <si>
    <t>NEW STREET</t>
  </si>
  <si>
    <t>GLENMORE AVENUE</t>
  </si>
  <si>
    <t>181 PLACE</t>
  </si>
  <si>
    <t>ONEIDA AVENUE</t>
  </si>
  <si>
    <t>HORACE HARDING EXPRESSWAY</t>
  </si>
  <si>
    <t>WALTON AVENUE</t>
  </si>
  <si>
    <t>LEE AVENUE</t>
  </si>
  <si>
    <t>EAST 174 STREET</t>
  </si>
  <si>
    <t>69 AVENUE</t>
  </si>
  <si>
    <t>ALBANY AVENUE</t>
  </si>
  <si>
    <t>68 ROAD</t>
  </si>
  <si>
    <t>SHORE BOULEVARD</t>
  </si>
  <si>
    <t>BAY STREET</t>
  </si>
  <si>
    <t>CORNELIA STREET</t>
  </si>
  <si>
    <t>DOWNING STREET</t>
  </si>
  <si>
    <t>83 STREET</t>
  </si>
  <si>
    <t>TIFFANY STREET</t>
  </si>
  <si>
    <t>MELROSE AVENUE</t>
  </si>
  <si>
    <t>BRONX PARK EAST</t>
  </si>
  <si>
    <t>WEST 20 STREET</t>
  </si>
  <si>
    <t>32 AVENUE</t>
  </si>
  <si>
    <t>153 COURT</t>
  </si>
  <si>
    <t>88 ROAD</t>
  </si>
  <si>
    <t>JAY STREET</t>
  </si>
  <si>
    <t>QUEENS PLAZA SOUTH</t>
  </si>
  <si>
    <t>MORRIS PARK AVENUE</t>
  </si>
  <si>
    <t>VANCLEEF STREET</t>
  </si>
  <si>
    <t>KNAPP STREET</t>
  </si>
  <si>
    <t>97 AVENUE</t>
  </si>
  <si>
    <t>EARHART LANE</t>
  </si>
  <si>
    <t>WEST 103 STREET</t>
  </si>
  <si>
    <t>PULASKI BRIDGE</t>
  </si>
  <si>
    <t>SAINT PATRICK PLACE</t>
  </si>
  <si>
    <t>NORTH 6 STREET</t>
  </si>
  <si>
    <t>NELSON AVENUE</t>
  </si>
  <si>
    <t>ARTHUR KILL ROAD</t>
  </si>
  <si>
    <t>IRVING AVENUE</t>
  </si>
  <si>
    <t>CHRYSTIE STREET</t>
  </si>
  <si>
    <t>EAST 176 STREET</t>
  </si>
  <si>
    <t>STANHOPE STREET</t>
  </si>
  <si>
    <t>ELDERT STREET</t>
  </si>
  <si>
    <t>TILLARY STREET</t>
  </si>
  <si>
    <t>CEDAR AVENUE</t>
  </si>
  <si>
    <t>105 STREET</t>
  </si>
  <si>
    <t>VANDUZER STREET</t>
  </si>
  <si>
    <t>81 STREET</t>
  </si>
  <si>
    <t>EAST 67 STREET</t>
  </si>
  <si>
    <t>ROCKAWAY FREEWAY</t>
  </si>
  <si>
    <t>KENT AVENUE</t>
  </si>
  <si>
    <t>WEST 93 STREET</t>
  </si>
  <si>
    <t>ROSEDALE AVENUE</t>
  </si>
  <si>
    <t>EAST 138 STREET</t>
  </si>
  <si>
    <t>OVINGTON AVENUE</t>
  </si>
  <si>
    <t>219 STREET</t>
  </si>
  <si>
    <t>HEMPSTEAD AVENUE</t>
  </si>
  <si>
    <t>SEAGIRT BOULEVARD</t>
  </si>
  <si>
    <t>VETERANS ROAD EAST</t>
  </si>
  <si>
    <t>EMPIRE BOULEVARD</t>
  </si>
  <si>
    <t>EAST 149 STREET</t>
  </si>
  <si>
    <t>AVENUE Z</t>
  </si>
  <si>
    <t>WEST 126 STREET</t>
  </si>
  <si>
    <t>50 AVENUE</t>
  </si>
  <si>
    <t>BELKNAP STREET</t>
  </si>
  <si>
    <t>10 AVENUE</t>
  </si>
  <si>
    <t>PEARL STREET</t>
  </si>
  <si>
    <t>WARWICK STREET</t>
  </si>
  <si>
    <t>BELT PARKWAY RAMP</t>
  </si>
  <si>
    <t>BAYCHESTER AVENUE</t>
  </si>
  <si>
    <t>EAST 36 STREET</t>
  </si>
  <si>
    <t>HESTER STREET</t>
  </si>
  <si>
    <t>CLAY AVENUE</t>
  </si>
  <si>
    <t>CORNAGA AVENUE</t>
  </si>
  <si>
    <t>UNION AVENUE</t>
  </si>
  <si>
    <t>140 STREET</t>
  </si>
  <si>
    <t>FOUNTAIN AVENUE</t>
  </si>
  <si>
    <t>LONGWOOD AVENUE</t>
  </si>
  <si>
    <t>STOCKHOLM STREET</t>
  </si>
  <si>
    <t>42 street</t>
  </si>
  <si>
    <t>COLLEGE POINT BOULEVARD</t>
  </si>
  <si>
    <t>EAST 10 STREET</t>
  </si>
  <si>
    <t>WEST 66 STREET</t>
  </si>
  <si>
    <t>east new york ave</t>
  </si>
  <si>
    <t>JEWEL AVENUE</t>
  </si>
  <si>
    <t>MURRAY STREET</t>
  </si>
  <si>
    <t>ASTORIA BOULEVARD</t>
  </si>
  <si>
    <t>EAST 54 STREET</t>
  </si>
  <si>
    <t>EAST 48 STREET</t>
  </si>
  <si>
    <t>CANAL STREET</t>
  </si>
  <si>
    <t>NEW HAVEN AVENUE</t>
  </si>
  <si>
    <t>EAST 211 STREET</t>
  </si>
  <si>
    <t>RUTLEDGE STREET</t>
  </si>
  <si>
    <t>BOWNE STREET</t>
  </si>
  <si>
    <t>REEVES AVENUE</t>
  </si>
  <si>
    <t>NARROWS ROAD NORTH</t>
  </si>
  <si>
    <t>EMMONS AVENUE</t>
  </si>
  <si>
    <t>WEST 46 STREET</t>
  </si>
  <si>
    <t>BRIGHTON 4 STREET</t>
  </si>
  <si>
    <t>FILLMORE AVENUE</t>
  </si>
  <si>
    <t>MACE AVENUE</t>
  </si>
  <si>
    <t>WEST 71 STREET</t>
  </si>
  <si>
    <t>UNDERHILL AVENUE</t>
  </si>
  <si>
    <t>GOETHALS ROAD NORTH</t>
  </si>
  <si>
    <t>HUNTER STREET</t>
  </si>
  <si>
    <t>DYER AVENUE</t>
  </si>
  <si>
    <t>128 STREET</t>
  </si>
  <si>
    <t>60 AVENUE</t>
  </si>
  <si>
    <t>WEST 163 STREET</t>
  </si>
  <si>
    <t>DECATUR AVENUE</t>
  </si>
  <si>
    <t>ELIZABETH STREET</t>
  </si>
  <si>
    <t>EAST 59 STREET</t>
  </si>
  <si>
    <t>WEST 49 STREET</t>
  </si>
  <si>
    <t>BORDEN AVENUE</t>
  </si>
  <si>
    <t>48 STREET</t>
  </si>
  <si>
    <t>FOREST HILL ROAD</t>
  </si>
  <si>
    <t>MARCUS GARVEY BOULEVARD</t>
  </si>
  <si>
    <t>EAST 51 STREET</t>
  </si>
  <si>
    <t>Belt parkway</t>
  </si>
  <si>
    <t>111 STREET</t>
  </si>
  <si>
    <t>MAIN STREET</t>
  </si>
  <si>
    <t>WEST 43 STREET</t>
  </si>
  <si>
    <t>HART STREET</t>
  </si>
  <si>
    <t>CROSS BAY BOULEVARD</t>
  </si>
  <si>
    <t>108 STREET</t>
  </si>
  <si>
    <t>HILLSIDE AVENUE</t>
  </si>
  <si>
    <t>MORRIS AVENUE</t>
  </si>
  <si>
    <t>WEST 96 STREET</t>
  </si>
  <si>
    <t>11 AVENUE</t>
  </si>
  <si>
    <t>WYTHE AVENUE</t>
  </si>
  <si>
    <t>STORY AVENUE</t>
  </si>
  <si>
    <t>101 AVENUE</t>
  </si>
  <si>
    <t>68 STREET</t>
  </si>
  <si>
    <t>166 STREET</t>
  </si>
  <si>
    <t>WEST 28 STREET</t>
  </si>
  <si>
    <t>VIRGINIA AVENUE</t>
  </si>
  <si>
    <t>BRIGHTON 3 STREET</t>
  </si>
  <si>
    <t>WEST 151 STREET</t>
  </si>
  <si>
    <t>EAST 56 STREET</t>
  </si>
  <si>
    <t>75 AVENUE</t>
  </si>
  <si>
    <t>MOSHOLU PARKWAY</t>
  </si>
  <si>
    <t>WEST 207 STREET</t>
  </si>
  <si>
    <t>TREADWELL AVENUE</t>
  </si>
  <si>
    <t>COVERT STREET</t>
  </si>
  <si>
    <t>EAST 163 STREET</t>
  </si>
  <si>
    <t>WEST 176 STREET</t>
  </si>
  <si>
    <t>193 STREET</t>
  </si>
  <si>
    <t>BROOKLYN AVENUE</t>
  </si>
  <si>
    <t>207 STREET</t>
  </si>
  <si>
    <t>YORK AVENUE</t>
  </si>
  <si>
    <t>GIVAN AVENUE</t>
  </si>
  <si>
    <t>34 STREET</t>
  </si>
  <si>
    <t>WEST 50 STREET</t>
  </si>
  <si>
    <t>EAST 17 STREET</t>
  </si>
  <si>
    <t>HANCOCK STREET</t>
  </si>
  <si>
    <t>WEST 145 STREET</t>
  </si>
  <si>
    <t>192 STREET</t>
  </si>
  <si>
    <t>HUDSON YARDS</t>
  </si>
  <si>
    <t>SOUTH AVENUE</t>
  </si>
  <si>
    <t>WEST 148 STREET</t>
  </si>
  <si>
    <t>84 AVENUE</t>
  </si>
  <si>
    <t>OCCIDENT AVENUE</t>
  </si>
  <si>
    <t>47 AVENUE</t>
  </si>
  <si>
    <t>9 AVENUE</t>
  </si>
  <si>
    <t>HANNIBAL STREET</t>
  </si>
  <si>
    <t>G.C.P. / L.I.E (CDR)</t>
  </si>
  <si>
    <t>MONROE AVENUE</t>
  </si>
  <si>
    <t>AVENUE I</t>
  </si>
  <si>
    <t>DITMARS STREET</t>
  </si>
  <si>
    <t>60 STREET</t>
  </si>
  <si>
    <t>133 AVENUE</t>
  </si>
  <si>
    <t>AUDUBON AVENUE</t>
  </si>
  <si>
    <t>34 AVENUE</t>
  </si>
  <si>
    <t>EAST BAY AVENUE</t>
  </si>
  <si>
    <t>EAST 172 STREET</t>
  </si>
  <si>
    <t>ROMA AVENUE</t>
  </si>
  <si>
    <t>SNYDER AVENUE</t>
  </si>
  <si>
    <t>MACOMBS PLACE</t>
  </si>
  <si>
    <t>69 LANE</t>
  </si>
  <si>
    <t>106 AVENUE</t>
  </si>
  <si>
    <t>STERLING PLACE</t>
  </si>
  <si>
    <t>WILLOUGHBY AVENUE</t>
  </si>
  <si>
    <t>NORTH HENRY STREET</t>
  </si>
  <si>
    <t>97 STREET</t>
  </si>
  <si>
    <t>WOOLLEY AVENUE</t>
  </si>
  <si>
    <t>42 STREET</t>
  </si>
  <si>
    <t>PROSPECT AVENUE</t>
  </si>
  <si>
    <t>76 STREET</t>
  </si>
  <si>
    <t>29 AVENUE</t>
  </si>
  <si>
    <t>WEST 23 STREET</t>
  </si>
  <si>
    <t>104 AVENUE</t>
  </si>
  <si>
    <t>196 STREET</t>
  </si>
  <si>
    <t>WEST 58 STREET</t>
  </si>
  <si>
    <t>LAUREL HILL TERRACE</t>
  </si>
  <si>
    <t>WEST 149 STREET</t>
  </si>
  <si>
    <t>EAST 23 STREET</t>
  </si>
  <si>
    <t>WEST 67 STREET</t>
  </si>
  <si>
    <t>VAN SICLEN AVENUE</t>
  </si>
  <si>
    <t>PACIFIC STREET</t>
  </si>
  <si>
    <t>139 AVENUE</t>
  </si>
  <si>
    <t>Stickball Boulevard</t>
  </si>
  <si>
    <t>160 AVENUE</t>
  </si>
  <si>
    <t>NEW UTRECHT AVENUE</t>
  </si>
  <si>
    <t>EAST 32 STREET</t>
  </si>
  <si>
    <t>NATIONAL STREET</t>
  </si>
  <si>
    <t>QUEENSBORO BRIDGE LOWER</t>
  </si>
  <si>
    <t>FARMERS BOULEVARD</t>
  </si>
  <si>
    <t>ANTHONY AVENUE</t>
  </si>
  <si>
    <t>BARNES AVENUE</t>
  </si>
  <si>
    <t>EAST 58 STREET</t>
  </si>
  <si>
    <t>EAST 121 STREET</t>
  </si>
  <si>
    <t>CROPSEY AVENUE</t>
  </si>
  <si>
    <t>FAHY AVENUE</t>
  </si>
  <si>
    <t>7 AVENUE SOUTH</t>
  </si>
  <si>
    <t>HIMROD STREET</t>
  </si>
  <si>
    <t>ALBEMARLE ROAD</t>
  </si>
  <si>
    <t>100 STREET</t>
  </si>
  <si>
    <t>PARK LANE SOUTH</t>
  </si>
  <si>
    <t>CATHERINE SLIP</t>
  </si>
  <si>
    <t>DRUMGOOLE ROAD EAST</t>
  </si>
  <si>
    <t>HOOK CREEK BOULEVARD</t>
  </si>
  <si>
    <t>EAST 166 STREET</t>
  </si>
  <si>
    <t>244 STREET</t>
  </si>
  <si>
    <t>JERSEY STREET</t>
  </si>
  <si>
    <t>MIDDLETOWN ROAD</t>
  </si>
  <si>
    <t>NEW DORP PLAZA NORTH</t>
  </si>
  <si>
    <t>WESTCHESTER AVENUE</t>
  </si>
  <si>
    <t>BAY 11 STREET</t>
  </si>
  <si>
    <t>EAST 87 STREET</t>
  </si>
  <si>
    <t>CARLTON AVENUE</t>
  </si>
  <si>
    <t>46 STREET</t>
  </si>
  <si>
    <t>WESTMINISTER ROAD</t>
  </si>
  <si>
    <t>RODNEY STREET</t>
  </si>
  <si>
    <t>75 ROAD</t>
  </si>
  <si>
    <t>LEWIS AVENUE</t>
  </si>
  <si>
    <t>WEST 25 STREET</t>
  </si>
  <si>
    <t>RUTLAND ROAD</t>
  </si>
  <si>
    <t>169 STREET</t>
  </si>
  <si>
    <t>NEWBOLD AVENUE</t>
  </si>
  <si>
    <t>MACOMBS DAM BRIDGE</t>
  </si>
  <si>
    <t>WEST 65 STREET</t>
  </si>
  <si>
    <t>LOGAN STREET</t>
  </si>
  <si>
    <t>EAST 34 STREET</t>
  </si>
  <si>
    <t>HAVEN AVENUE</t>
  </si>
  <si>
    <t>THROGS NECK EXPY</t>
  </si>
  <si>
    <t>KENNEDY STREET</t>
  </si>
  <si>
    <t>NORTH GANNON AVENUE</t>
  </si>
  <si>
    <t>FORT WASHINGTON AVENUE</t>
  </si>
  <si>
    <t>WEST 82 STREET</t>
  </si>
  <si>
    <t>CROSS BRONX EXPRESSWAY</t>
  </si>
  <si>
    <t>6 STREET</t>
  </si>
  <si>
    <t>61 STREET</t>
  </si>
  <si>
    <t>BRONX RIVER AVENUE</t>
  </si>
  <si>
    <t>LIE LOWER LEVEL (CDR)</t>
  </si>
  <si>
    <t>69 STREET</t>
  </si>
  <si>
    <t>110 STREET</t>
  </si>
  <si>
    <t>ELTON AVENUE</t>
  </si>
  <si>
    <t>WOODBINE STREET</t>
  </si>
  <si>
    <t>89 STREET</t>
  </si>
  <si>
    <t>EAST 178 STREET</t>
  </si>
  <si>
    <t>HUTCHINSON RIVER PARKWAY RAMP</t>
  </si>
  <si>
    <t>SHERIDAN AVENUE</t>
  </si>
  <si>
    <t>CADMAN PLAZA WEST</t>
  </si>
  <si>
    <t>MARGINAL STREET</t>
  </si>
  <si>
    <t>DUPONT STREET</t>
  </si>
  <si>
    <t>EAST 235 STREET</t>
  </si>
  <si>
    <t>LIVONIA AVENUE</t>
  </si>
  <si>
    <t>HAMPTON AVENUE</t>
  </si>
  <si>
    <t>HEATH AVENUE</t>
  </si>
  <si>
    <t>QUEENSBORO BRIDGE</t>
  </si>
  <si>
    <t>WEST 146 STREET</t>
  </si>
  <si>
    <t>DIX AVENUE</t>
  </si>
  <si>
    <t>LAKE AVENUE</t>
  </si>
  <si>
    <t>HOFFMAN STREET</t>
  </si>
  <si>
    <t>OAK AVENUE</t>
  </si>
  <si>
    <t>WILSON AVENUE</t>
  </si>
  <si>
    <t>EAST 165 STREET</t>
  </si>
  <si>
    <t>ERSKINE STREET</t>
  </si>
  <si>
    <t>BROOKLYN QUEENS EXPRESSWAY RAMP</t>
  </si>
  <si>
    <t>LAURELTON PARKWAY</t>
  </si>
  <si>
    <t>JORDAN AVENUE</t>
  </si>
  <si>
    <t>RYER AVENUE</t>
  </si>
  <si>
    <t>WEST 137 STREET</t>
  </si>
  <si>
    <t>BELT PARKWAY WESTBOUND</t>
  </si>
  <si>
    <t>GREENWICH AVENUE</t>
  </si>
  <si>
    <t>ARNOW AVENUE</t>
  </si>
  <si>
    <t>SAINT NICHOLAS PLACE</t>
  </si>
  <si>
    <t>ALABAMA AVENUE</t>
  </si>
  <si>
    <t>MORGAN AVENUE</t>
  </si>
  <si>
    <t>95 AVENUE</t>
  </si>
  <si>
    <t>ALEXANDER AVENUE</t>
  </si>
  <si>
    <t>SUNRISE HIGHWAY</t>
  </si>
  <si>
    <t>WEST 168 STREET</t>
  </si>
  <si>
    <t>CENTRAL PARK WEST</t>
  </si>
  <si>
    <t>CLARENDON ROAD</t>
  </si>
  <si>
    <t>CLOVERDALE BOULEVARD</t>
  </si>
  <si>
    <t>148 DRIVE</t>
  </si>
  <si>
    <t>CHATHAM SQUARE</t>
  </si>
  <si>
    <t>EAST 181 STREET</t>
  </si>
  <si>
    <t>CONCORD AVENUE</t>
  </si>
  <si>
    <t>PAUL AVENUE</t>
  </si>
  <si>
    <t>NEW YORK AVENUE</t>
  </si>
  <si>
    <t>WEST 195 STREET</t>
  </si>
  <si>
    <t>EAST 108 STREET</t>
  </si>
  <si>
    <t>TIBBETT AVENUE</t>
  </si>
  <si>
    <t>OCEAN AVENUE</t>
  </si>
  <si>
    <t>EAST 187 STREET</t>
  </si>
  <si>
    <t>11 STREET</t>
  </si>
  <si>
    <t>Duane road</t>
  </si>
  <si>
    <t>AVENUE S</t>
  </si>
  <si>
    <t>HUNTERS POINT AVENUE</t>
  </si>
  <si>
    <t>MOUNT EDEN PARKWAY</t>
  </si>
  <si>
    <t>ZEREGA AVENUE</t>
  </si>
  <si>
    <t>PERRY STREET</t>
  </si>
  <si>
    <t>19 STREET</t>
  </si>
  <si>
    <t>SHORE FRONT PARKWAY</t>
  </si>
  <si>
    <t>MC CLANCY PLACE</t>
  </si>
  <si>
    <t>POPHAM AVENUE</t>
  </si>
  <si>
    <t>HARWAY AVENUE</t>
  </si>
  <si>
    <t>IRWIN STREET</t>
  </si>
  <si>
    <t>64 STREET</t>
  </si>
  <si>
    <t>CROTONA AVENUE</t>
  </si>
  <si>
    <t>WEST 158 STREET</t>
  </si>
  <si>
    <t>WEST 24 STREET</t>
  </si>
  <si>
    <t>POWERS STREET</t>
  </si>
  <si>
    <t>Cypress avenue</t>
  </si>
  <si>
    <t>BRIGHTON 1 STREET</t>
  </si>
  <si>
    <t>SELWYN AVENUE</t>
  </si>
  <si>
    <t>31 STREET</t>
  </si>
  <si>
    <t>107 STREET</t>
  </si>
  <si>
    <t>PROSPECT PARK SOUTHWEST</t>
  </si>
  <si>
    <t>FORT GEORGE HILL</t>
  </si>
  <si>
    <t>HOLLIS AVENUE</t>
  </si>
  <si>
    <t>WEST 13 STREET</t>
  </si>
  <si>
    <t>DITMARS BOULEVARD</t>
  </si>
  <si>
    <t>DUNKIRK DRIVE</t>
  </si>
  <si>
    <t>154 STREET</t>
  </si>
  <si>
    <t>EAST 5 STREET</t>
  </si>
  <si>
    <t>MANOR ROAD</t>
  </si>
  <si>
    <t>RICHMOND TERRACE</t>
  </si>
  <si>
    <t>FLATLANDS AVENUE</t>
  </si>
  <si>
    <t>LIE OUTER ROADWAY (CDR)</t>
  </si>
  <si>
    <t>119 STREET</t>
  </si>
  <si>
    <t>BOWERY</t>
  </si>
  <si>
    <t>45 STREET</t>
  </si>
  <si>
    <t>58 STREET</t>
  </si>
  <si>
    <t>KALMIA AVENUE</t>
  </si>
  <si>
    <t>163 STREET</t>
  </si>
  <si>
    <t>56 STREET</t>
  </si>
  <si>
    <t>23 ROAD</t>
  </si>
  <si>
    <t>WEST 132 STREET</t>
  </si>
  <si>
    <t>26 AVENUE</t>
  </si>
  <si>
    <t>VAN SINDEREN AVENUE</t>
  </si>
  <si>
    <t>EAST 228 STREET</t>
  </si>
  <si>
    <t>FORLEY STREET</t>
  </si>
  <si>
    <t>VANDERBILT AVENUE</t>
  </si>
  <si>
    <t>JUNIPER VALLEY ROAD</t>
  </si>
  <si>
    <t>AVENUE X</t>
  </si>
  <si>
    <t>LOTT AVENUE</t>
  </si>
  <si>
    <t>LINDEN STREET</t>
  </si>
  <si>
    <t>124 STREET</t>
  </si>
  <si>
    <t>HIGHLAND BOULEVARD</t>
  </si>
  <si>
    <t>QUINCY AVENUE</t>
  </si>
  <si>
    <t>EAST 61 STREET</t>
  </si>
  <si>
    <t>66 STREET</t>
  </si>
  <si>
    <t>256 STREET</t>
  </si>
  <si>
    <t>EAST 4 STREET</t>
  </si>
  <si>
    <t>WALLABOUT STREET</t>
  </si>
  <si>
    <t>WEST 134 STREET</t>
  </si>
  <si>
    <t>SHERIDAN EXPRESSWAY</t>
  </si>
  <si>
    <t>Stadium place S</t>
  </si>
  <si>
    <t>WEST 6 STREET</t>
  </si>
  <si>
    <t>17 STREET</t>
  </si>
  <si>
    <t>COLUMBUS CIRCLE</t>
  </si>
  <si>
    <t>SAINT NICHOLAS TERRACE</t>
  </si>
  <si>
    <t>EAST 155 STREET</t>
  </si>
  <si>
    <t>WEST 230 STREET</t>
  </si>
  <si>
    <t>SUFFOLK STREET</t>
  </si>
  <si>
    <t>EAST 14 STREET</t>
  </si>
  <si>
    <t>107 AVENUE</t>
  </si>
  <si>
    <t>CLARKSON AVENUE</t>
  </si>
  <si>
    <t>KELLY BOULEVARD</t>
  </si>
  <si>
    <t>OLINVILLE AVENUE</t>
  </si>
  <si>
    <t>86 AVENUE</t>
  </si>
  <si>
    <t>MONROE STREET</t>
  </si>
  <si>
    <t>W/B MARINA ROAD</t>
  </si>
  <si>
    <t>125 STREET</t>
  </si>
  <si>
    <t>EAST 25 STREET</t>
  </si>
  <si>
    <t>159 STREET</t>
  </si>
  <si>
    <t>WEST 26 STREET</t>
  </si>
  <si>
    <t>ROCKLAND AVENUE</t>
  </si>
  <si>
    <t>134 STREET</t>
  </si>
  <si>
    <t>EAST 2 STREET</t>
  </si>
  <si>
    <t>225 STREET</t>
  </si>
  <si>
    <t>EAST 148 STREET</t>
  </si>
  <si>
    <t>AVENUE C</t>
  </si>
  <si>
    <t>168 STREET</t>
  </si>
  <si>
    <t>CORONA AVENUE</t>
  </si>
  <si>
    <t>KINGSTON AVENUE</t>
  </si>
  <si>
    <t>EAST 139 STREET</t>
  </si>
  <si>
    <t>WALDRON STREET</t>
  </si>
  <si>
    <t>ARLINGTON AVENUE</t>
  </si>
  <si>
    <t>62 DRIVE</t>
  </si>
  <si>
    <t>DAHILL ROAD</t>
  </si>
  <si>
    <t>141 STREET</t>
  </si>
  <si>
    <t>MOORE STREET</t>
  </si>
  <si>
    <t>CORTELYOU ROAD</t>
  </si>
  <si>
    <t>ARTHUR AVENUE</t>
  </si>
  <si>
    <t>WEST 141 STREET</t>
  </si>
  <si>
    <t>CYPRESS AVENUE</t>
  </si>
  <si>
    <t>WESTERVELT AVENUE</t>
  </si>
  <si>
    <t>WEST 22 STREET</t>
  </si>
  <si>
    <t>BAXTER AVENUE</t>
  </si>
  <si>
    <t>SNEDIKER AVENUE</t>
  </si>
  <si>
    <t>EAST MOSHOLU PARKWAY NORTH</t>
  </si>
  <si>
    <t>LONG STREET</t>
  </si>
  <si>
    <t>WEST 55 STREET</t>
  </si>
  <si>
    <t>FDR DRIVE RAMP</t>
  </si>
  <si>
    <t>WEST 136 STREET</t>
  </si>
  <si>
    <t>EDENWALD AVENUE</t>
  </si>
  <si>
    <t>MAPLE AVENUE</t>
  </si>
  <si>
    <t>GOBLE PLACE</t>
  </si>
  <si>
    <t>72 PLACE</t>
  </si>
  <si>
    <t>EAST 116 STREET</t>
  </si>
  <si>
    <t>PROSPECT EXPRESSWAY RAMP</t>
  </si>
  <si>
    <t>EAST 97 STREET</t>
  </si>
  <si>
    <t>112 STREET</t>
  </si>
  <si>
    <t>POWELL STREET</t>
  </si>
  <si>
    <t>PARK CIRCLE</t>
  </si>
  <si>
    <t>21 AVENUE</t>
  </si>
  <si>
    <t>ZULETTE AVENUE</t>
  </si>
  <si>
    <t>EAST 134 STREET</t>
  </si>
  <si>
    <t>84 STREET</t>
  </si>
  <si>
    <t>WEST 150 STREET</t>
  </si>
  <si>
    <t>VANCORTLANDT AVENUE EAST</t>
  </si>
  <si>
    <t>RIVERSIDE DRIVE</t>
  </si>
  <si>
    <t>EAST 102 STREET</t>
  </si>
  <si>
    <t>79 STREET</t>
  </si>
  <si>
    <t>EAST 92 STREET</t>
  </si>
  <si>
    <t>EAST 180 STREET</t>
  </si>
  <si>
    <t>THROGS NECK EXPRESSWAY</t>
  </si>
  <si>
    <t>42 ROAD</t>
  </si>
  <si>
    <t>LITTLE NECK PARKWAY</t>
  </si>
  <si>
    <t>CHURCH STREET</t>
  </si>
  <si>
    <t>EAST 232 STREET</t>
  </si>
  <si>
    <t>33 ROAD</t>
  </si>
  <si>
    <t>CLOVE ROAD</t>
  </si>
  <si>
    <t>CLARKE AVENUE</t>
  </si>
  <si>
    <t>DUFFIELD STREET</t>
  </si>
  <si>
    <t>UNIVERSITY HEIGHTS BRIDGE</t>
  </si>
  <si>
    <t>PARK AVENUE SOUTH</t>
  </si>
  <si>
    <t>SIDWAY PLACE</t>
  </si>
  <si>
    <t>20 AVENUE</t>
  </si>
  <si>
    <t>56 DRIVE</t>
  </si>
  <si>
    <t>WHITLOCK AVENUE</t>
  </si>
  <si>
    <t>DOUGLASTON PARKWAY</t>
  </si>
  <si>
    <t>6 AVENUE</t>
  </si>
  <si>
    <t>32 PLACE</t>
  </si>
  <si>
    <t>MAIDEN LANE</t>
  </si>
  <si>
    <t>43 AVENUE</t>
  </si>
  <si>
    <t>HIGHLAND AVENUE</t>
  </si>
  <si>
    <t>GATES AVENUE</t>
  </si>
  <si>
    <t>WASHINGTON BRIDGE 181 ST</t>
  </si>
  <si>
    <t>120 AVENUE</t>
  </si>
  <si>
    <t>WAKEMAN PLACE</t>
  </si>
  <si>
    <t>WEST 5 STREET</t>
  </si>
  <si>
    <t>VERNON BOULEVARD</t>
  </si>
  <si>
    <t>NICK LAPORTE PLACE</t>
  </si>
  <si>
    <t>FEATHERBED LANE</t>
  </si>
  <si>
    <t>BOOTH MEMORIAL AVENUE</t>
  </si>
  <si>
    <t>WHITNEY AVENUE</t>
  </si>
  <si>
    <t>GUNTHER AVENUE</t>
  </si>
  <si>
    <t>WILLIS AVE BRIDGE</t>
  </si>
  <si>
    <t>NIAGARA STREET</t>
  </si>
  <si>
    <t>117 STREET</t>
  </si>
  <si>
    <t>41 AVENUE</t>
  </si>
  <si>
    <t>SCHAEFER STREET</t>
  </si>
  <si>
    <t>EAST 177 STREET</t>
  </si>
  <si>
    <t>WEST 87 STREET</t>
  </si>
  <si>
    <t>MC KEEVER PLACE</t>
  </si>
  <si>
    <t>VANWYCK EXPRESSWAY EXTENSION</t>
  </si>
  <si>
    <t>LAIGHT STREET</t>
  </si>
  <si>
    <t>MANHATTAN BR LOWER</t>
  </si>
  <si>
    <t>EAST 95 STREET</t>
  </si>
  <si>
    <t>121 AVENUE</t>
  </si>
  <si>
    <t>92 STREET</t>
  </si>
  <si>
    <t>146 PLACE</t>
  </si>
  <si>
    <t>WEST 45 STREET</t>
  </si>
  <si>
    <t>271 STREET</t>
  </si>
  <si>
    <t>EAST 31 STREET</t>
  </si>
  <si>
    <t>WILKINSON AVENUE</t>
  </si>
  <si>
    <t>STRANG AVENUE</t>
  </si>
  <si>
    <t>BOYNTON AVENUE</t>
  </si>
  <si>
    <t>AVENUE T</t>
  </si>
  <si>
    <t>BRUSH AVENUE</t>
  </si>
  <si>
    <t>KISSENA BOULEVARD</t>
  </si>
  <si>
    <t>WEST 89 STREET</t>
  </si>
  <si>
    <t>98 STREET</t>
  </si>
  <si>
    <t>WEST 97 STREET</t>
  </si>
  <si>
    <t>EAST 91 STREET</t>
  </si>
  <si>
    <t>LIVINGSTON STREET</t>
  </si>
  <si>
    <t>WEST 128 STREET</t>
  </si>
  <si>
    <t>GRASSMERE TERRACE</t>
  </si>
  <si>
    <t>EAST 40 STREET</t>
  </si>
  <si>
    <t>VERNON AVENUE</t>
  </si>
  <si>
    <t>147 STREET</t>
  </si>
  <si>
    <t>CONKLIN AVENUE</t>
  </si>
  <si>
    <t>QUEENS MIDTOWN TUNNEL</t>
  </si>
  <si>
    <t>TUSKEGEE AIRMEN WAY</t>
  </si>
  <si>
    <t>WILLIAMSBURG BRIDGE INNER ROADWA</t>
  </si>
  <si>
    <t>EAST 44 STREET</t>
  </si>
  <si>
    <t>67 ROAD</t>
  </si>
  <si>
    <t>54 ROAD</t>
  </si>
  <si>
    <t>35 STREET</t>
  </si>
  <si>
    <t>GROVE STREET</t>
  </si>
  <si>
    <t>WEST 39 STREET</t>
  </si>
  <si>
    <t>BAILEY AVENUE</t>
  </si>
  <si>
    <t>EAST 103 STREET</t>
  </si>
  <si>
    <t>WEST 15 STREET</t>
  </si>
  <si>
    <t>197 STREET</t>
  </si>
  <si>
    <t>FRESH MEADOW LANE</t>
  </si>
  <si>
    <t>AVENUE L</t>
  </si>
  <si>
    <t>DIAMOND STREET</t>
  </si>
  <si>
    <t>ALEXANDER HAMILTON BRIDGE</t>
  </si>
  <si>
    <t>MAGUIRE AVENUE</t>
  </si>
  <si>
    <t>MC GUINNESS BOULEVARD</t>
  </si>
  <si>
    <t>Utopia Parkway</t>
  </si>
  <si>
    <t>66 AVENUE</t>
  </si>
  <si>
    <t>67 STREET</t>
  </si>
  <si>
    <t>N conduit ave</t>
  </si>
  <si>
    <t>65 PLACE</t>
  </si>
  <si>
    <t>106 STREET</t>
  </si>
  <si>
    <t>37 STREET</t>
  </si>
  <si>
    <t>SHELL ROAD</t>
  </si>
  <si>
    <t>RAMAPO AVENUE</t>
  </si>
  <si>
    <t>GILLMORE STREET</t>
  </si>
  <si>
    <t>BYRON AVENUE</t>
  </si>
  <si>
    <t>LAMPORT BOULEVARD</t>
  </si>
  <si>
    <t>HALSEY STREET</t>
  </si>
  <si>
    <t>WEST 118 STREET</t>
  </si>
  <si>
    <t>130 STREET</t>
  </si>
  <si>
    <t>SLOSSON AVENUE</t>
  </si>
  <si>
    <t>WEST 72 STREET</t>
  </si>
  <si>
    <t>52 STREET</t>
  </si>
  <si>
    <t>NASSAU EXPRESSWAY</t>
  </si>
  <si>
    <t>157 STREET</t>
  </si>
  <si>
    <t>COLUMBIA STREET</t>
  </si>
  <si>
    <t>EAST 131 STREET</t>
  </si>
  <si>
    <t>49 STREET</t>
  </si>
  <si>
    <t>WEST 165 STREET</t>
  </si>
  <si>
    <t>VERMILYEA AVENUE</t>
  </si>
  <si>
    <t>102 STREET</t>
  </si>
  <si>
    <t>RUGBY ROAD</t>
  </si>
  <si>
    <t>TYSENS LANE</t>
  </si>
  <si>
    <t>HARRISON AVENUE</t>
  </si>
  <si>
    <t>BUSSING AVENUE</t>
  </si>
  <si>
    <t>EAST 69 STREET</t>
  </si>
  <si>
    <t>WEST 170 STREET</t>
  </si>
  <si>
    <t>G.C.P / L.I.E. (CDR)</t>
  </si>
  <si>
    <t>15 AVENUE</t>
  </si>
  <si>
    <t>MARGINAL ST WEST</t>
  </si>
  <si>
    <t>HAMMERSLEY AVENUE</t>
  </si>
  <si>
    <t>188 STREET</t>
  </si>
  <si>
    <t>WORTMAN AVENUE</t>
  </si>
  <si>
    <t>LAWTON STREET</t>
  </si>
  <si>
    <t>WEST 78 STREET</t>
  </si>
  <si>
    <t>WEST 98 STREET</t>
  </si>
  <si>
    <t>EAST 173 STREET</t>
  </si>
  <si>
    <t>138 STREET</t>
  </si>
  <si>
    <t>115 STREET</t>
  </si>
  <si>
    <t>INWOOD AVENUE</t>
  </si>
  <si>
    <t>BEACH 90 STREET</t>
  </si>
  <si>
    <t>CHRISTIE AVENUE</t>
  </si>
  <si>
    <t>WEST 86 STREET</t>
  </si>
  <si>
    <t>17 AVENUE</t>
  </si>
  <si>
    <t>ARDEN AVENUE</t>
  </si>
  <si>
    <t>STANLEY AVENUE</t>
  </si>
  <si>
    <t>EAST 150 STREET</t>
  </si>
  <si>
    <t>BARRETTO STREET</t>
  </si>
  <si>
    <t>EAST 122 STREET</t>
  </si>
  <si>
    <t>WEIRFIELD STREET</t>
  </si>
  <si>
    <t>MOTT AVENUE</t>
  </si>
  <si>
    <t>FOCH BOULEVARD</t>
  </si>
  <si>
    <t>RIVERSIDE BOULEVARD</t>
  </si>
  <si>
    <t>19 AVENUE</t>
  </si>
  <si>
    <t>Father capodanno blvd</t>
  </si>
  <si>
    <t>50 STREET</t>
  </si>
  <si>
    <t>60 PLACE</t>
  </si>
  <si>
    <t>87 AVENUE</t>
  </si>
  <si>
    <t>SCHOLES STREET</t>
  </si>
  <si>
    <t>Boat basin</t>
  </si>
  <si>
    <t>WEST 139 STREET</t>
  </si>
  <si>
    <t>DIERAUF STREET</t>
  </si>
  <si>
    <t>STEINWAY STREET</t>
  </si>
  <si>
    <t>MANOR AVENUE</t>
  </si>
  <si>
    <t>SOUTH STREET</t>
  </si>
  <si>
    <t>PARK PLACE</t>
  </si>
  <si>
    <t>QUINCY STREET</t>
  </si>
  <si>
    <t>EAST 81 STREET</t>
  </si>
  <si>
    <t>STEUBEN STREET</t>
  </si>
  <si>
    <t>LIVERPOOL STREET</t>
  </si>
  <si>
    <t>AVENUE B</t>
  </si>
  <si>
    <t>QUENTIN ROAD</t>
  </si>
  <si>
    <t>GRENADA PLACE</t>
  </si>
  <si>
    <t>EAST 164 STREET</t>
  </si>
  <si>
    <t>209 STREET</t>
  </si>
  <si>
    <t>WATERS PLACE</t>
  </si>
  <si>
    <t>WESTCHESTER SQUARE</t>
  </si>
  <si>
    <t>CARROLL PLACE</t>
  </si>
  <si>
    <t>36 AVENUE</t>
  </si>
  <si>
    <t>WEST 31 STREET</t>
  </si>
  <si>
    <t>267 STREET</t>
  </si>
  <si>
    <t>STRAUSS STREET</t>
  </si>
  <si>
    <t>HUNTS POINT AVENUE</t>
  </si>
  <si>
    <t>EAST 59 PLACE</t>
  </si>
  <si>
    <t>LUDLOW STREET</t>
  </si>
  <si>
    <t>137 STREET</t>
  </si>
  <si>
    <t>st pauls place</t>
  </si>
  <si>
    <t>WEST 40 STREET</t>
  </si>
  <si>
    <t>EAST BURNSIDE AVENUE</t>
  </si>
  <si>
    <t>NORTH RAILROAD AVENUE</t>
  </si>
  <si>
    <t>GENESEE AVENUE</t>
  </si>
  <si>
    <t>JUNIPER BOULEVARD SOUTH</t>
  </si>
  <si>
    <t>33 AVENUE</t>
  </si>
  <si>
    <t>VANNEST AVENUE</t>
  </si>
  <si>
    <t>CASTLETON AVENUE</t>
  </si>
  <si>
    <t>MARLBOROUGH ROAD</t>
  </si>
  <si>
    <t>168 PLACE</t>
  </si>
  <si>
    <t>WEST TREMONT AVENUE</t>
  </si>
  <si>
    <t>LANGDALE STREET</t>
  </si>
  <si>
    <t>WEST 238 STREET</t>
  </si>
  <si>
    <t>46 AVENUE</t>
  </si>
  <si>
    <t>STRATFORD AVENUE</t>
  </si>
  <si>
    <t>132 AVENUE</t>
  </si>
  <si>
    <t>HAMILTON PLACE</t>
  </si>
  <si>
    <t>WILLIAMS AVENUE</t>
  </si>
  <si>
    <t>BOGART STREET</t>
  </si>
  <si>
    <t>162 STREET</t>
  </si>
  <si>
    <t>60 LANE</t>
  </si>
  <si>
    <t>BROWN STREET</t>
  </si>
  <si>
    <t>118 STREET</t>
  </si>
  <si>
    <t>BANCROFT AVENUE</t>
  </si>
  <si>
    <t>CASTLE HILL AVENUE</t>
  </si>
  <si>
    <t>PATCHEN AVENUE</t>
  </si>
  <si>
    <t>FINDLAY AVENUE</t>
  </si>
  <si>
    <t>WEST 236 STREET</t>
  </si>
  <si>
    <t>254 STREET</t>
  </si>
  <si>
    <t>GREENWICH STREET</t>
  </si>
  <si>
    <t>NORTHERN BLVD</t>
  </si>
  <si>
    <t>MIRIAM STREET</t>
  </si>
  <si>
    <t>HARMAN STREET</t>
  </si>
  <si>
    <t>MARTIN LUTHER KING JR</t>
  </si>
  <si>
    <t>EBBITTS STREET</t>
  </si>
  <si>
    <t>WEST BROADWAY</t>
  </si>
  <si>
    <t>WEST 62 STREET</t>
  </si>
  <si>
    <t>HERKIMER STREET</t>
  </si>
  <si>
    <t>MORNINGSTAR ROAD</t>
  </si>
  <si>
    <t>HUMBOLDT STREET</t>
  </si>
  <si>
    <t>SCHENCK AVENUE</t>
  </si>
  <si>
    <t>SCHMIDTS LANE</t>
  </si>
  <si>
    <t>EAST 218 STREET</t>
  </si>
  <si>
    <t>CROSS BRONX EXTENTION</t>
  </si>
  <si>
    <t>BROOKLYN QNS EXPRESSWAY</t>
  </si>
  <si>
    <t>GRANDVIEW AVENUE</t>
  </si>
  <si>
    <t>WEST 10 STREET</t>
  </si>
  <si>
    <t>EAST 38 STREET</t>
  </si>
  <si>
    <t>33 street</t>
  </si>
  <si>
    <t>77 STREET</t>
  </si>
  <si>
    <t>JUNCTION BOULEVARD</t>
  </si>
  <si>
    <t>EAST BEDFORD PARK BOULEVARD</t>
  </si>
  <si>
    <t>135 AVENUE</t>
  </si>
  <si>
    <t>WILLETS POINT BOULEVARD</t>
  </si>
  <si>
    <t>DRUMGOOLE ROAD WEST</t>
  </si>
  <si>
    <t>VARICK STREET</t>
  </si>
  <si>
    <t>morningside avenue</t>
  </si>
  <si>
    <t>SACKMAN STREET</t>
  </si>
  <si>
    <t>143 AVENUE</t>
  </si>
  <si>
    <t>138 AVENUE</t>
  </si>
  <si>
    <t>west end ave</t>
  </si>
  <si>
    <t>146 AVENUE</t>
  </si>
  <si>
    <t>EAST 82 STREET</t>
  </si>
  <si>
    <t>BRIGHTON 6 STREET</t>
  </si>
  <si>
    <t>VANCORTLANDT PARK</t>
  </si>
  <si>
    <t>WEST 153 STREET</t>
  </si>
  <si>
    <t>G.C.P. / C.I.P. (CDR)</t>
  </si>
  <si>
    <t>SPENCER AVENUE</t>
  </si>
  <si>
    <t>MIDDAGH STREET</t>
  </si>
  <si>
    <t>WOODSIDE AVENUE</t>
  </si>
  <si>
    <t>PIDGEON MEADOW ROAD</t>
  </si>
  <si>
    <t>SAINT MARKS PLACE</t>
  </si>
  <si>
    <t>Hamilton Ave</t>
  </si>
  <si>
    <t>WEST 152 STREET</t>
  </si>
  <si>
    <t>MANSION STREET</t>
  </si>
  <si>
    <t>EAST 156 STREET</t>
  </si>
  <si>
    <t>STATE STREET</t>
  </si>
  <si>
    <t>TROUTMAN STREET</t>
  </si>
  <si>
    <t>FLATLAND AVENUE</t>
  </si>
  <si>
    <t>WEST 100 STREET</t>
  </si>
  <si>
    <t>PROSPECT PARK WEST</t>
  </si>
  <si>
    <t>33 STREET</t>
  </si>
  <si>
    <t>EUCLID AVENUE</t>
  </si>
  <si>
    <t>EAST 144 STREET</t>
  </si>
  <si>
    <t>EAST 207 STREET</t>
  </si>
  <si>
    <t>TRANSVERSE ROAD NUMBER THREE</t>
  </si>
  <si>
    <t>EAST 101 STREET</t>
  </si>
  <si>
    <t>65 AVENUE</t>
  </si>
  <si>
    <t>UTOPIA PARKWAY</t>
  </si>
  <si>
    <t>PROSPECT EXPRESSWAY EAST</t>
  </si>
  <si>
    <t>corporal kennedy street</t>
  </si>
  <si>
    <t>SAND LANE</t>
  </si>
  <si>
    <t>NEWEL STREET</t>
  </si>
  <si>
    <t>WALKER STREET</t>
  </si>
  <si>
    <t>WEST 123 STREET</t>
  </si>
  <si>
    <t>LINDEN PLACE</t>
  </si>
  <si>
    <t>SEAVIEW AVENUE</t>
  </si>
  <si>
    <t>57 AVENUE</t>
  </si>
  <si>
    <t>227 STREET</t>
  </si>
  <si>
    <t>JEWETT AVENUE</t>
  </si>
  <si>
    <t>VALENTINE AVENUE</t>
  </si>
  <si>
    <t>WEST 14 STREET</t>
  </si>
  <si>
    <t>AVENUE W</t>
  </si>
  <si>
    <t>LENEVAR AVENUE</t>
  </si>
  <si>
    <t>EAST 45 STREET</t>
  </si>
  <si>
    <t>177 STREET</t>
  </si>
  <si>
    <t>WEST 184 STREET</t>
  </si>
  <si>
    <t>LINWOOD STREET</t>
  </si>
  <si>
    <t>71 ROAD</t>
  </si>
  <si>
    <t>36 STREET</t>
  </si>
  <si>
    <t>WALWORTH STREET</t>
  </si>
  <si>
    <t>MEADOW STREET</t>
  </si>
  <si>
    <t>88 STREET</t>
  </si>
  <si>
    <t>EAST 28 STREET</t>
  </si>
  <si>
    <t>WHEELER AVENUE</t>
  </si>
  <si>
    <t>59 STREET</t>
  </si>
  <si>
    <t>SHERIDAN EXPRESSWAY RAMP</t>
  </si>
  <si>
    <t>EAST 224 STREET</t>
  </si>
  <si>
    <t>EAST 170 STREET</t>
  </si>
  <si>
    <t>WEST 205 STREET</t>
  </si>
  <si>
    <t>205 STREET</t>
  </si>
  <si>
    <t>GRAYSON STREET</t>
  </si>
  <si>
    <t>LAFAYETTE AVENUE</t>
  </si>
  <si>
    <t>BAY 38 STREET</t>
  </si>
  <si>
    <t>NASHVILLE BOULEVARD</t>
  </si>
  <si>
    <t>NASSAU AVENUE</t>
  </si>
  <si>
    <t>259 STREET</t>
  </si>
  <si>
    <t>CROTONA PARKWAY</t>
  </si>
  <si>
    <t>HOYT AVENUE NORTH</t>
  </si>
  <si>
    <t>Seagirt Boulevard</t>
  </si>
  <si>
    <t>WEST MOUNT EDEN AVENUE</t>
  </si>
  <si>
    <t>MAPLEWOOD PLACE</t>
  </si>
  <si>
    <t>MACDONOUGH PLACE</t>
  </si>
  <si>
    <t>WEST BURNSIDE AVENUE</t>
  </si>
  <si>
    <t>COMMERCE AVENUE</t>
  </si>
  <si>
    <t>COLLEGE AVENUE</t>
  </si>
  <si>
    <t>KINGSBURY AVENUE</t>
  </si>
  <si>
    <t>INDEPENDENCE AVENUE</t>
  </si>
  <si>
    <t>BEDFORD PARK BOULEVARD</t>
  </si>
  <si>
    <t>MELROSE STREET</t>
  </si>
  <si>
    <t>CLAREMONT PARKWAY</t>
  </si>
  <si>
    <t>144 ROAD</t>
  </si>
  <si>
    <t>BRADDOCK AVENUE</t>
  </si>
  <si>
    <t>CENTRAL PARK NORTH</t>
  </si>
  <si>
    <t>234 STREET</t>
  </si>
  <si>
    <t>180 STREET</t>
  </si>
  <si>
    <t>DYCKMAN STREET</t>
  </si>
  <si>
    <t>WARING AVENUE</t>
  </si>
  <si>
    <t>MERRIAM AVENUE</t>
  </si>
  <si>
    <t>EAST 151 STREET</t>
  </si>
  <si>
    <t>63 ROAD</t>
  </si>
  <si>
    <t>158 STREET</t>
  </si>
  <si>
    <t>151 AVENUE</t>
  </si>
  <si>
    <t>SOUTH 5 STREET</t>
  </si>
  <si>
    <t>MANHATTAN BR UPPER</t>
  </si>
  <si>
    <t>EAST FIGUREA AVENUE</t>
  </si>
  <si>
    <t>EAST 47 STREET</t>
  </si>
  <si>
    <t>EAST 221 STREET</t>
  </si>
  <si>
    <t>22 STREET</t>
  </si>
  <si>
    <t>SHORE ROAD</t>
  </si>
  <si>
    <t>148 STREET</t>
  </si>
  <si>
    <t>BROADWAY TERRACE</t>
  </si>
  <si>
    <t>SOUTH 3 STREET</t>
  </si>
  <si>
    <t>GOULDEN AVENUE</t>
  </si>
  <si>
    <t>highland blvd</t>
  </si>
  <si>
    <t>MAYFAIR DRIVE SOUTH</t>
  </si>
  <si>
    <t>WESTWOOD AVENUE</t>
  </si>
  <si>
    <t>NAUGHTON AVENUE</t>
  </si>
  <si>
    <t>LINCOLN PLACE</t>
  </si>
  <si>
    <t>WEST 142 STREET</t>
  </si>
  <si>
    <t>115 ROAD</t>
  </si>
  <si>
    <t>18 STREET</t>
  </si>
  <si>
    <t>59 place</t>
  </si>
  <si>
    <t>FRISBY AVENUE</t>
  </si>
  <si>
    <t>LAKEWOOD AVENUE</t>
  </si>
  <si>
    <t>AVENUE K</t>
  </si>
  <si>
    <t>HENRY HUDSON RIVER</t>
  </si>
  <si>
    <t>DECATUR STREET</t>
  </si>
  <si>
    <t>EAST 43 STREET</t>
  </si>
  <si>
    <t>EAST GATE PLAZA</t>
  </si>
  <si>
    <t>west 80 street -west 81 street</t>
  </si>
  <si>
    <t>WOODSTOCK AVENUE</t>
  </si>
  <si>
    <t>SAINT FELIX STREET</t>
  </si>
  <si>
    <t>PELHAM PARKWAY NORTH</t>
  </si>
  <si>
    <t>89 AVENUE</t>
  </si>
  <si>
    <t>SKILLMAN AVENUE</t>
  </si>
  <si>
    <t>109 AVENUE</t>
  </si>
  <si>
    <t>EAST 41 STREET</t>
  </si>
  <si>
    <t>CRAWFORD AVENUE</t>
  </si>
  <si>
    <t>HUXLEY STREET</t>
  </si>
  <si>
    <t>GRAND ARMY PLAZA</t>
  </si>
  <si>
    <t>40 AVENUE</t>
  </si>
  <si>
    <t>221 STREET</t>
  </si>
  <si>
    <t>EAST 231 STREET</t>
  </si>
  <si>
    <t>BOERUM STREET</t>
  </si>
  <si>
    <t>EAST 137 STREET</t>
  </si>
  <si>
    <t>165 STREET</t>
  </si>
  <si>
    <t>WEST 159 STREET</t>
  </si>
  <si>
    <t>5 avenue</t>
  </si>
  <si>
    <t>CONWAY STREET</t>
  </si>
  <si>
    <t>ANTHONY STREET</t>
  </si>
  <si>
    <t>132 STREET</t>
  </si>
  <si>
    <t>PLAZA STREET WEST</t>
  </si>
  <si>
    <t>HATFIELD PLACE</t>
  </si>
  <si>
    <t>ELLERY STREET</t>
  </si>
  <si>
    <t>FISKE AVENUE</t>
  </si>
  <si>
    <t>66 PLACE</t>
  </si>
  <si>
    <t>DEBEVOISE STREET</t>
  </si>
  <si>
    <t>65 ROAD</t>
  </si>
  <si>
    <t>EAST 83 STREET</t>
  </si>
  <si>
    <t>WEST 7 STREET</t>
  </si>
  <si>
    <t>HORTON AVENUE</t>
  </si>
  <si>
    <t>BEDFORD STREET</t>
  </si>
  <si>
    <t>DE GRAW STREET</t>
  </si>
  <si>
    <t>FENTON AVENUE</t>
  </si>
  <si>
    <t>UPTON STREET</t>
  </si>
  <si>
    <t>BRYANT AVENUE</t>
  </si>
  <si>
    <t>PRINCETON AVENUE</t>
  </si>
  <si>
    <t>31ave</t>
  </si>
  <si>
    <t>71 STREET</t>
  </si>
  <si>
    <t>WEST 164 STREET</t>
  </si>
  <si>
    <t>93 ROAD</t>
  </si>
  <si>
    <t>VIELE AVENUE</t>
  </si>
  <si>
    <t>BUTLER STREET</t>
  </si>
  <si>
    <t>HARVEY AVENUE</t>
  </si>
  <si>
    <t>AVENUE O</t>
  </si>
  <si>
    <t>103 AVENUE</t>
  </si>
  <si>
    <t>181 STREET</t>
  </si>
  <si>
    <t>INDIA STREET</t>
  </si>
  <si>
    <t>BEACH 29 STREET</t>
  </si>
  <si>
    <t>119 ROAD</t>
  </si>
  <si>
    <t>YUKON AVENUE</t>
  </si>
  <si>
    <t>BEDELL STREET</t>
  </si>
  <si>
    <t>BEACH 41 STREET</t>
  </si>
  <si>
    <t>STEPHENS AVENUE</t>
  </si>
  <si>
    <t>SOUTH GANNON AVENUE</t>
  </si>
  <si>
    <t>BARBEY STREET</t>
  </si>
  <si>
    <t>THROGMORTAN AVENUE</t>
  </si>
  <si>
    <t>GRAFTON STREET</t>
  </si>
  <si>
    <t>HASSOCK STREET</t>
  </si>
  <si>
    <t>JAVA STREET</t>
  </si>
  <si>
    <t>SEAGRIT BOULEVARD</t>
  </si>
  <si>
    <t>WATTS STREET</t>
  </si>
  <si>
    <t>LEFFERTS AVENUE</t>
  </si>
  <si>
    <t>MEXICO STREET</t>
  </si>
  <si>
    <t>ONDERDONK AVENUE</t>
  </si>
  <si>
    <t>CONCORD STREET</t>
  </si>
  <si>
    <t>ï¿½ST 138 STREET</t>
  </si>
  <si>
    <t>JORALEMON STREET</t>
  </si>
  <si>
    <t>ROPES AVENUE</t>
  </si>
  <si>
    <t>WOOSTER STREET</t>
  </si>
  <si>
    <t>BUFFALO AVENUE</t>
  </si>
  <si>
    <t>184 STREET</t>
  </si>
  <si>
    <t>24 AVENUE</t>
  </si>
  <si>
    <t>SYCAMORE STREET</t>
  </si>
  <si>
    <t>ANDREWS AVENUE</t>
  </si>
  <si>
    <t>64 PLACE</t>
  </si>
  <si>
    <t>223 STREET</t>
  </si>
  <si>
    <t>SHEEPSHEAD BAY ROAD</t>
  </si>
  <si>
    <t>BACHE AVENUE</t>
  </si>
  <si>
    <t>JOHNSON AVENUE</t>
  </si>
  <si>
    <t>EAST 8 STREET</t>
  </si>
  <si>
    <t>WEST 161 STREET</t>
  </si>
  <si>
    <t>PLATINUM AVENUE</t>
  </si>
  <si>
    <t>MOUNT MORRIS PARK WEST</t>
  </si>
  <si>
    <t>HILLCREST STREET</t>
  </si>
  <si>
    <t>WEST 190 STREET</t>
  </si>
  <si>
    <t>GUYON AVENUE</t>
  </si>
  <si>
    <t>HULL AVENUE</t>
  </si>
  <si>
    <t>EAST 182 STREET</t>
  </si>
  <si>
    <t>JOHNSON STREET</t>
  </si>
  <si>
    <t>FOREST PLACE</t>
  </si>
  <si>
    <t>FAILE STREET</t>
  </si>
  <si>
    <t>HOME STREET</t>
  </si>
  <si>
    <t>FISH AVENUE</t>
  </si>
  <si>
    <t>Amsterdam Avenue</t>
  </si>
  <si>
    <t>PAERDEGAT 7 STREET</t>
  </si>
  <si>
    <t>EAST 65 STREET</t>
  </si>
  <si>
    <t>141 AVENUE</t>
  </si>
  <si>
    <t>RAILROAD AVENUE</t>
  </si>
  <si>
    <t>GUY R BREWER BLVD</t>
  </si>
  <si>
    <t>PAERDEGAT 10 STREET</t>
  </si>
  <si>
    <t>PRATT AVENUE</t>
  </si>
  <si>
    <t>WILLMOHR STREET</t>
  </si>
  <si>
    <t>NORTH 10 STREET</t>
  </si>
  <si>
    <t>83 AVENUE</t>
  </si>
  <si>
    <t>13 AVENUE</t>
  </si>
  <si>
    <t>BAY 28 STREET</t>
  </si>
  <si>
    <t>KOSCIUSZKO STREET</t>
  </si>
  <si>
    <t>53 STREET</t>
  </si>
  <si>
    <t>204 STREET</t>
  </si>
  <si>
    <t>EDSON AVENUE</t>
  </si>
  <si>
    <t>SENECA AVENUE</t>
  </si>
  <si>
    <t>ASHFORD STREET</t>
  </si>
  <si>
    <t>ASHLAND PLACE</t>
  </si>
  <si>
    <t>82 AVENUE</t>
  </si>
  <si>
    <t>SAINT PAULS PLACE</t>
  </si>
  <si>
    <t>WAYNE AVENUE</t>
  </si>
  <si>
    <t>WATKINS STREET</t>
  </si>
  <si>
    <t>RIVINGTON STREET</t>
  </si>
  <si>
    <t>Vandervoort avenue</t>
  </si>
  <si>
    <t>3 AVENUE BRIDGE</t>
  </si>
  <si>
    <t>EAST 55 STREET</t>
  </si>
  <si>
    <t>178 STREET</t>
  </si>
  <si>
    <t>EAST 60 STREET</t>
  </si>
  <si>
    <t>RESERVOIR AVENUE</t>
  </si>
  <si>
    <t>EAST 117 STREET</t>
  </si>
  <si>
    <t>62 ROAD</t>
  </si>
  <si>
    <t>ANITA STREET</t>
  </si>
  <si>
    <t>QUEENS MIDTOWN TUNNEL EXIT</t>
  </si>
  <si>
    <t>TAPSCOTT STREET</t>
  </si>
  <si>
    <t>TAAFFE PLACE</t>
  </si>
  <si>
    <t>GARDEN STREET</t>
  </si>
  <si>
    <t>JULES DRIVE</t>
  </si>
  <si>
    <t>CONSELYEA STREET</t>
  </si>
  <si>
    <t>NORTH OXFORD STREET</t>
  </si>
  <si>
    <t>BAY 50 STREET</t>
  </si>
  <si>
    <t>63 STREET</t>
  </si>
  <si>
    <t>KISWICK STREET</t>
  </si>
  <si>
    <t>Wallabout Street</t>
  </si>
  <si>
    <t>GARDNER AVENUE</t>
  </si>
  <si>
    <t>40 STREET</t>
  </si>
  <si>
    <t>SUMMIT AVENUE</t>
  </si>
  <si>
    <t>THATFORD AVENUE</t>
  </si>
  <si>
    <t>25 AVENUE</t>
  </si>
  <si>
    <t>BULLARD AVENUE</t>
  </si>
  <si>
    <t>SAINT MARYS STREET</t>
  </si>
  <si>
    <t>MESEROLE STREET</t>
  </si>
  <si>
    <t>TILLOTSON AVENUE</t>
  </si>
  <si>
    <t>MONTAUK AVENUE</t>
  </si>
  <si>
    <t>HOME LAWN STREET</t>
  </si>
  <si>
    <t>RYDER STREET</t>
  </si>
  <si>
    <t>RUSSELL STREET</t>
  </si>
  <si>
    <t>BEACH 102 STREET</t>
  </si>
  <si>
    <t>EAST 208 STREET</t>
  </si>
  <si>
    <t>59 AVENUE</t>
  </si>
  <si>
    <t>DITMAS AVENUE</t>
  </si>
  <si>
    <t>COLONIAL ROAD</t>
  </si>
  <si>
    <t>OSGOOD AVENUE</t>
  </si>
  <si>
    <t>AVENUE H</t>
  </si>
  <si>
    <t>LOUIS PLACE</t>
  </si>
  <si>
    <t>MACDOUGAL STREET</t>
  </si>
  <si>
    <t>CONOVER STREET</t>
  </si>
  <si>
    <t>HERZL STREET</t>
  </si>
  <si>
    <t>126 STREET</t>
  </si>
  <si>
    <t>NEWKIRK AVENUE</t>
  </si>
  <si>
    <t>MINTON STREET</t>
  </si>
  <si>
    <t>WEST 116 STREET</t>
  </si>
  <si>
    <t>TOWNSEND AVENUE</t>
  </si>
  <si>
    <t>144 AVENUE</t>
  </si>
  <si>
    <t>GRANT AVENUE</t>
  </si>
  <si>
    <t>WEST 9 STREET</t>
  </si>
  <si>
    <t>JEROME STREET</t>
  </si>
  <si>
    <t>PRESIDENT STREET</t>
  </si>
  <si>
    <t>MERRYMOUNT STREET</t>
  </si>
  <si>
    <t>PARADE PLACE</t>
  </si>
  <si>
    <t>5 STREET</t>
  </si>
  <si>
    <t>belt parkway</t>
  </si>
  <si>
    <t>LONGFELLOW AVENUE</t>
  </si>
  <si>
    <t>BURNS STREET</t>
  </si>
  <si>
    <t>MICKLE AVENUE</t>
  </si>
  <si>
    <t>WEST 204 STREET</t>
  </si>
  <si>
    <t>DIVISION AVENUE</t>
  </si>
  <si>
    <t>EAST 237 STREET</t>
  </si>
  <si>
    <t>BATHGATE AVENUE</t>
  </si>
  <si>
    <t>EAST 49 STREET</t>
  </si>
  <si>
    <t>WEST 117 STREET</t>
  </si>
  <si>
    <t>OLD TOWN ROAD</t>
  </si>
  <si>
    <t>75 STREET</t>
  </si>
  <si>
    <t>27 STREET</t>
  </si>
  <si>
    <t>MATTHEWS AVENUE</t>
  </si>
  <si>
    <t>SAULTELL AVENUE</t>
  </si>
  <si>
    <t>147 PLACE</t>
  </si>
  <si>
    <t>ERSKINE PLACE</t>
  </si>
  <si>
    <t>BUEL AVENUE</t>
  </si>
  <si>
    <t>EXTERIOR STREET</t>
  </si>
  <si>
    <t>DRIGGS STREET</t>
  </si>
  <si>
    <t>BROOME STREET</t>
  </si>
  <si>
    <t>EAST 204 STREET</t>
  </si>
  <si>
    <t>EVERGREEN AVENUE</t>
  </si>
  <si>
    <t>MILLS AVENUE</t>
  </si>
  <si>
    <t>BALTIC STREET</t>
  </si>
  <si>
    <t>BRISTOL STREET</t>
  </si>
  <si>
    <t>BRADY AVENUE</t>
  </si>
  <si>
    <t>HINSDALE STREET</t>
  </si>
  <si>
    <t>BEACH 32 STREET</t>
  </si>
  <si>
    <t>CREST ROAD</t>
  </si>
  <si>
    <t>CRESTON AVENUE</t>
  </si>
  <si>
    <t>WEST 201 STREET</t>
  </si>
  <si>
    <t>JOHN STREET</t>
  </si>
  <si>
    <t>VERMONT STREET</t>
  </si>
  <si>
    <t>MONITOR STREET</t>
  </si>
  <si>
    <t>177 PLACE</t>
  </si>
  <si>
    <t>BOONE AVENUE</t>
  </si>
  <si>
    <t>GIPSON STREET</t>
  </si>
  <si>
    <t>WITHERS STREET</t>
  </si>
  <si>
    <t>BARRY STREET</t>
  </si>
  <si>
    <t>Avenue of  the Americas</t>
  </si>
  <si>
    <t>HARDING EXPRESSWAY</t>
  </si>
  <si>
    <t>lefferts ave</t>
  </si>
  <si>
    <t>BRONXDALE AVENUE</t>
  </si>
  <si>
    <t>BAYSIDE AVENUE</t>
  </si>
  <si>
    <t>SUTTON PLACE SOUTH</t>
  </si>
  <si>
    <t>EAST 21 STREET</t>
  </si>
  <si>
    <t>BEACH 13 STREET</t>
  </si>
  <si>
    <t>COURTLANDT AVENUE</t>
  </si>
  <si>
    <t>CLINTION ST</t>
  </si>
  <si>
    <t>HARRISON STREET</t>
  </si>
  <si>
    <t>30 DRIVE</t>
  </si>
  <si>
    <t>PINEHURST AVENUE</t>
  </si>
  <si>
    <t>EAST 157 STREET</t>
  </si>
  <si>
    <t>CRUGER AVENUE</t>
  </si>
  <si>
    <t>127 STREET</t>
  </si>
  <si>
    <t>EAST 205 STREET</t>
  </si>
  <si>
    <t>BAYARD STREET</t>
  </si>
  <si>
    <t>CLINTON AVENUE</t>
  </si>
  <si>
    <t>AVENUE V</t>
  </si>
  <si>
    <t>WILLOWBROOK ROAD</t>
  </si>
  <si>
    <t>BEACH 38 STREET</t>
  </si>
  <si>
    <t>John f kennedy expressway</t>
  </si>
  <si>
    <t>EAST 222 STREET</t>
  </si>
  <si>
    <t>40 ROAD</t>
  </si>
  <si>
    <t>HUBBARD PLACE</t>
  </si>
  <si>
    <t>PLATTWOOD AVENUE</t>
  </si>
  <si>
    <t>68 AVENUE</t>
  </si>
  <si>
    <t>HEYWARD STREET</t>
  </si>
  <si>
    <t>103 STREET</t>
  </si>
  <si>
    <t>172 STREET</t>
  </si>
  <si>
    <t>99 STREET</t>
  </si>
  <si>
    <t>SKIDMORE AVENUE</t>
  </si>
  <si>
    <t>BRIGHTWATER COURT</t>
  </si>
  <si>
    <t>CONVENT AVENUE</t>
  </si>
  <si>
    <t>MULBERRY STREET</t>
  </si>
  <si>
    <t>HAWTHORNE STREET</t>
  </si>
  <si>
    <t>BEACH 45 STREET</t>
  </si>
  <si>
    <t>SEAVER AVENUE</t>
  </si>
  <si>
    <t>RADNOR ROAD</t>
  </si>
  <si>
    <t>HOYT STREET</t>
  </si>
  <si>
    <t>70 ROAD</t>
  </si>
  <si>
    <t>CROMWELL AVENUE</t>
  </si>
  <si>
    <t>WILLIAMSBURG STREET EAST</t>
  </si>
  <si>
    <t>EAST 52 STREET</t>
  </si>
  <si>
    <t>GRACE AVENUE</t>
  </si>
  <si>
    <t>SAINT PAULS AVENUE</t>
  </si>
  <si>
    <t>LEWISTON AVENUE</t>
  </si>
  <si>
    <t>CITY ISLAND AVENUE</t>
  </si>
  <si>
    <t>91 STREET</t>
  </si>
  <si>
    <t>GARIBALDI AVENUE</t>
  </si>
  <si>
    <t>HARVARD AVENUE</t>
  </si>
  <si>
    <t>HANOVER SQUARE</t>
  </si>
  <si>
    <t>211 PLACE</t>
  </si>
  <si>
    <t>HOLIDAY WAY</t>
  </si>
  <si>
    <t>WEST 182 STREET</t>
  </si>
  <si>
    <t>137 AVENUE</t>
  </si>
  <si>
    <t>44 AVENUE</t>
  </si>
  <si>
    <t>essex street</t>
  </si>
  <si>
    <t>Lafayette Avenue</t>
  </si>
  <si>
    <t>EAST 229 STREET</t>
  </si>
  <si>
    <t>FELTON STREET</t>
  </si>
  <si>
    <t>WEST 61 STREET</t>
  </si>
  <si>
    <t>MORTON STREET</t>
  </si>
  <si>
    <t>FOSTER ROAD</t>
  </si>
  <si>
    <t>COLEMAN STREET</t>
  </si>
  <si>
    <t>AVENUE A</t>
  </si>
  <si>
    <t>134 AVENUE</t>
  </si>
  <si>
    <t>12 STREET</t>
  </si>
  <si>
    <t>CRESCENT AVENUE</t>
  </si>
  <si>
    <t>INWOOD STREET</t>
  </si>
  <si>
    <t>SOUTH 1 STREET</t>
  </si>
  <si>
    <t>EAST 123 STREET</t>
  </si>
  <si>
    <t>WYCKOFF AVENUE</t>
  </si>
  <si>
    <t>WARD AVENUE</t>
  </si>
  <si>
    <t>KESSEL STREET</t>
  </si>
  <si>
    <t>BRADFORD STREET</t>
  </si>
  <si>
    <t>NOBLE AVENUE</t>
  </si>
  <si>
    <t>CASE STREET</t>
  </si>
  <si>
    <t>EAST 175 STREET</t>
  </si>
  <si>
    <t>62 AVENUE</t>
  </si>
  <si>
    <t>MARYLAND AVENUE</t>
  </si>
  <si>
    <t>WOODHAVEN BLVD</t>
  </si>
  <si>
    <t>EAST 140 STREET</t>
  </si>
  <si>
    <t>PILLING STREET</t>
  </si>
  <si>
    <t>LEGGETT AVENUE</t>
  </si>
  <si>
    <t>VANCORTLANDT PARK EAST</t>
  </si>
  <si>
    <t>EAST 100 STREET</t>
  </si>
  <si>
    <t>WEST 193 STREET</t>
  </si>
  <si>
    <t>APOLLO STREET</t>
  </si>
  <si>
    <t>PINSON STREET</t>
  </si>
  <si>
    <t>RONALD AVENUE</t>
  </si>
  <si>
    <t>WEST 187 STREET</t>
  </si>
  <si>
    <t>ROBINSON STREET</t>
  </si>
  <si>
    <t>WEST 183 STREET</t>
  </si>
  <si>
    <t>SPENCER STREET</t>
  </si>
  <si>
    <t>EAST 153 STREET</t>
  </si>
  <si>
    <t>BARKER AVENUE</t>
  </si>
  <si>
    <t>CAMPUS ROAD</t>
  </si>
  <si>
    <t>69 ROAD</t>
  </si>
  <si>
    <t>BIRMINGTON PARKWAY</t>
  </si>
  <si>
    <t>BERKELEY PLACE</t>
  </si>
  <si>
    <t>MOTT STREET</t>
  </si>
  <si>
    <t>FRIEL PLACE</t>
  </si>
  <si>
    <t>WEST MOSHOLU PARKWAY SOUTH</t>
  </si>
  <si>
    <t>PUGSLEY AVENUE</t>
  </si>
  <si>
    <t>CLAFLIN AVENUE</t>
  </si>
  <si>
    <t>64 ROAD</t>
  </si>
  <si>
    <t>WEST 240 STREET</t>
  </si>
  <si>
    <t>totten road</t>
  </si>
  <si>
    <t>30 PLACE</t>
  </si>
  <si>
    <t>CANARSIE LANE</t>
  </si>
  <si>
    <t>BEACH 91 STREET</t>
  </si>
  <si>
    <t>BAY 41 STREET</t>
  </si>
  <si>
    <t>KELLY STREET</t>
  </si>
  <si>
    <t>ORIENTAL BOULEVARD</t>
  </si>
  <si>
    <t>JUDGE STREET</t>
  </si>
  <si>
    <t>TRAVIS AVENUE</t>
  </si>
  <si>
    <t>Cypress hill street</t>
  </si>
  <si>
    <t>CARTER AVENUE</t>
  </si>
  <si>
    <t>OCEANVIEW AVENUE</t>
  </si>
  <si>
    <t>210 STREET</t>
  </si>
  <si>
    <t>EAST 214 STREET</t>
  </si>
  <si>
    <t>73 STREET</t>
  </si>
  <si>
    <t>PINE STREET</t>
  </si>
  <si>
    <t>WEST 124 STREET</t>
  </si>
  <si>
    <t>EAST 185 STREET</t>
  </si>
  <si>
    <t>NEWTOWN ROAD</t>
  </si>
  <si>
    <t>LAUREL HILL BOULEVARD</t>
  </si>
  <si>
    <t>BOLLER AVENUE</t>
  </si>
  <si>
    <t>WEST 143 STREET</t>
  </si>
  <si>
    <t>BRIGHTON 7 STREET</t>
  </si>
  <si>
    <t>213 PLACE</t>
  </si>
  <si>
    <t>PAERDEGAT 15 STREET</t>
  </si>
  <si>
    <t>PARK DRIVE EAST</t>
  </si>
  <si>
    <t>ALBANY STREET</t>
  </si>
  <si>
    <t>WELLER AVENUE</t>
  </si>
  <si>
    <t>NORTH 3 STREET</t>
  </si>
  <si>
    <t>STEVENSON PLACE</t>
  </si>
  <si>
    <t>LOWERRE PLACE</t>
  </si>
  <si>
    <t>FOREST PARK DRIVE EAST</t>
  </si>
  <si>
    <t>FANCHON PLACE</t>
  </si>
  <si>
    <t>BATTERY AVENUE</t>
  </si>
  <si>
    <t>BREVOORT PLACE</t>
  </si>
  <si>
    <t>JACKSON STREET</t>
  </si>
  <si>
    <t>136 STREET</t>
  </si>
  <si>
    <t>Roosevelt ave</t>
  </si>
  <si>
    <t>CENTRAL PARK SOUTH</t>
  </si>
  <si>
    <t>FIELD PLACE</t>
  </si>
  <si>
    <t>96 STREET</t>
  </si>
  <si>
    <t>KLONDIKE AVENUE</t>
  </si>
  <si>
    <t>DITSON STREET</t>
  </si>
  <si>
    <t>WEST 127 STREET</t>
  </si>
  <si>
    <t>BOAT BASIN PLACE</t>
  </si>
  <si>
    <t>DEPOT ROAD</t>
  </si>
  <si>
    <t>HORNELL LOOP</t>
  </si>
  <si>
    <t>GREENWOOD AVENUE</t>
  </si>
  <si>
    <t>44 STREET</t>
  </si>
  <si>
    <t>LOMBARDY STREET</t>
  </si>
  <si>
    <t>ELDERTS LANE</t>
  </si>
  <si>
    <t>CLEVELAND STREET</t>
  </si>
  <si>
    <t>97 PLACE</t>
  </si>
  <si>
    <t>ROUTE 678I NORTH</t>
  </si>
  <si>
    <t>EAST 159 STREET</t>
  </si>
  <si>
    <t>23 TERRACE</t>
  </si>
  <si>
    <t>EAST 63 STREET</t>
  </si>
  <si>
    <t>CABOT ROAD</t>
  </si>
  <si>
    <t>LAYTON STREET</t>
  </si>
  <si>
    <t>POPLE AVENUE</t>
  </si>
  <si>
    <t>GARFIELD PLACE</t>
  </si>
  <si>
    <t>BROWN PLACE</t>
  </si>
  <si>
    <t>53 ROAD</t>
  </si>
  <si>
    <t>BEACH 67 STREET</t>
  </si>
  <si>
    <t>WEST 36 STREET</t>
  </si>
  <si>
    <t>71 AVENUE</t>
  </si>
  <si>
    <t>HOLLYWOOD AVENUE</t>
  </si>
  <si>
    <t>WILLOUGHBY STREET</t>
  </si>
  <si>
    <t>MAGENTA STREET</t>
  </si>
  <si>
    <t>DALY AVENUE</t>
  </si>
  <si>
    <t>WOODVALE AVENUE</t>
  </si>
  <si>
    <t>LAWTON AVENUE</t>
  </si>
  <si>
    <t>85 AVENUE</t>
  </si>
  <si>
    <t>VESEY STREET</t>
  </si>
  <si>
    <t>CARPENTER AVENUE</t>
  </si>
  <si>
    <t>MCKINLEY AVENUE</t>
  </si>
  <si>
    <t>88 LANE</t>
  </si>
  <si>
    <t>SOUTH 9 STREET</t>
  </si>
  <si>
    <t>HAVENS PLACE</t>
  </si>
  <si>
    <t>FREEMAN STREET</t>
  </si>
  <si>
    <t>162 AVENUE</t>
  </si>
  <si>
    <t>CATALPA AVENUE</t>
  </si>
  <si>
    <t>AMBOY STREET</t>
  </si>
  <si>
    <t>KING STREET</t>
  </si>
  <si>
    <t>99 AVENUE</t>
  </si>
  <si>
    <t>20 ROAD</t>
  </si>
  <si>
    <t>31 DRIVE</t>
  </si>
  <si>
    <t>welling ct</t>
  </si>
  <si>
    <t>ADEE AVENUE</t>
  </si>
  <si>
    <t>MILLER AVENUE</t>
  </si>
  <si>
    <t>WEST 129 STREET</t>
  </si>
  <si>
    <t>EAST 3 STREET</t>
  </si>
  <si>
    <t>RODMAN STREET</t>
  </si>
  <si>
    <t>GREENE STREET</t>
  </si>
  <si>
    <t>SHERIDAN BOULEVARD</t>
  </si>
  <si>
    <t>BLEECKER STREET</t>
  </si>
  <si>
    <t>HOLLIS COURT BOULEVARD</t>
  </si>
  <si>
    <t>WEST 175 STREET</t>
  </si>
  <si>
    <t>TRINITY AVENUE</t>
  </si>
  <si>
    <t>79 AVENUE</t>
  </si>
  <si>
    <t>ABINGDON ROAD</t>
  </si>
  <si>
    <t>SCHLEY AVENUE</t>
  </si>
  <si>
    <t>145 STREET</t>
  </si>
  <si>
    <t>TENNIS COURT</t>
  </si>
  <si>
    <t>WINCHESTER BOULEVARD</t>
  </si>
  <si>
    <t>ELSMERE PLACE</t>
  </si>
  <si>
    <t>BEECH AVENUE</t>
  </si>
  <si>
    <t>160 STREET</t>
  </si>
  <si>
    <t>94 AVENUE</t>
  </si>
  <si>
    <t>YELLOWSTONE BOULEVARD</t>
  </si>
  <si>
    <t>SAINT LAWRENCE AVENUE</t>
  </si>
  <si>
    <t>WEST 229 STREET</t>
  </si>
  <si>
    <t>NEWTOWN AVENUE</t>
  </si>
  <si>
    <t>DREW STREET</t>
  </si>
  <si>
    <t>30 ROAD</t>
  </si>
  <si>
    <t>KRAMER AVENUE</t>
  </si>
  <si>
    <t>SIMPSON STREET</t>
  </si>
  <si>
    <t>PAIDGE AVENUE</t>
  </si>
  <si>
    <t>82 avenue</t>
  </si>
  <si>
    <t>160 steet</t>
  </si>
  <si>
    <t>SAINT ANNS PLACE</t>
  </si>
  <si>
    <t>BEACH 48 STREET</t>
  </si>
  <si>
    <t>EAST 236 STREET</t>
  </si>
  <si>
    <t>FOCH AVENUE</t>
  </si>
  <si>
    <t>116 STREET</t>
  </si>
  <si>
    <t>WEST 74 STREET</t>
  </si>
  <si>
    <t>TUDOR PLACE</t>
  </si>
  <si>
    <t>LORTEL AVENUE</t>
  </si>
  <si>
    <t>EMPIRE AVENUE</t>
  </si>
  <si>
    <t>EAST 86 STREET</t>
  </si>
  <si>
    <t>110 AVENUE</t>
  </si>
  <si>
    <t>EAST 196 STREET</t>
  </si>
  <si>
    <t>WOODYCREST AVENUE</t>
  </si>
  <si>
    <t>159 AVENUE</t>
  </si>
  <si>
    <t>133 ROAD</t>
  </si>
  <si>
    <t>PRIMROSE PLACE</t>
  </si>
  <si>
    <t>HOOPER STREET</t>
  </si>
  <si>
    <t>BRONXWOOD AVENUE</t>
  </si>
  <si>
    <t>HANNAH STREET</t>
  </si>
  <si>
    <t>BOERUM PLACE</t>
  </si>
  <si>
    <t>BURBANK AVENUE</t>
  </si>
  <si>
    <t>28 AVENUE</t>
  </si>
  <si>
    <t>CHASE COURT</t>
  </si>
  <si>
    <t>54 STREET</t>
  </si>
  <si>
    <t>68 PLACE</t>
  </si>
  <si>
    <t>BAY 22 STREET</t>
  </si>
  <si>
    <t>57 ROAD</t>
  </si>
  <si>
    <t>HOLLAND AVENUE</t>
  </si>
  <si>
    <t>129 STREET</t>
  </si>
  <si>
    <t>GRIFFIN PLACE</t>
  </si>
  <si>
    <t>UNION SQUARE EAST</t>
  </si>
  <si>
    <t>WICKHAM AVENUE</t>
  </si>
  <si>
    <t>EAST 132 STREET</t>
  </si>
  <si>
    <t>Midland ave</t>
  </si>
  <si>
    <t>LLOYD ROAD</t>
  </si>
  <si>
    <t>DEPPE PLACE</t>
  </si>
  <si>
    <t>57 STREET</t>
  </si>
  <si>
    <t>WEST 115 STREET</t>
  </si>
  <si>
    <t>SCOTT AVENUE</t>
  </si>
  <si>
    <t>Shea road</t>
  </si>
  <si>
    <t>KENMORE STREET</t>
  </si>
  <si>
    <t>PLEASANT AVENUE</t>
  </si>
  <si>
    <t>MARSDEN STREET</t>
  </si>
  <si>
    <t>WEST 178 STREET</t>
  </si>
  <si>
    <t>OLGA PLACE</t>
  </si>
  <si>
    <t>SHORE AVENUE</t>
  </si>
  <si>
    <t>101 STREET</t>
  </si>
  <si>
    <t>BEACH 81 STREET</t>
  </si>
  <si>
    <t>WEST 59 STREET</t>
  </si>
  <si>
    <t>EAST 213 STREET</t>
  </si>
  <si>
    <t>BEACH 22 STREET</t>
  </si>
  <si>
    <t>WALCOTT AVENUE</t>
  </si>
  <si>
    <t>191 STREET</t>
  </si>
  <si>
    <t>SAINT PETERS PLACE</t>
  </si>
  <si>
    <t>NEWBURG STREET</t>
  </si>
  <si>
    <t>72 AVENUE</t>
  </si>
  <si>
    <t>WEST 225 STREET</t>
  </si>
  <si>
    <t>OLD BROADWAY</t>
  </si>
  <si>
    <t>STRICKLAND AVENUE</t>
  </si>
  <si>
    <t>CENTRE STREET</t>
  </si>
  <si>
    <t>parkside avenue</t>
  </si>
  <si>
    <t>EAST 197 STREET</t>
  </si>
  <si>
    <t>9 STREET</t>
  </si>
  <si>
    <t>RECTOR STREET</t>
  </si>
  <si>
    <t>PHELAN PLACE</t>
  </si>
  <si>
    <t>TEN EYCK STREET</t>
  </si>
  <si>
    <t>NIXON COURT</t>
  </si>
  <si>
    <t>16 STREET</t>
  </si>
  <si>
    <t>BEACH 42 STREET</t>
  </si>
  <si>
    <t>MEMPHIS AVENUE</t>
  </si>
  <si>
    <t>DUANE STREET</t>
  </si>
  <si>
    <t>JUSTIN AVENUE</t>
  </si>
  <si>
    <t>NORWOOD AVENUE</t>
  </si>
  <si>
    <t>WARREN STREET</t>
  </si>
  <si>
    <t>EDGEWATER PLACE</t>
  </si>
  <si>
    <t>201 PLACE</t>
  </si>
  <si>
    <t>214 STREET</t>
  </si>
  <si>
    <t>HOOKER PLACE</t>
  </si>
  <si>
    <t>COLES STREET</t>
  </si>
  <si>
    <t>HONE AVENUE</t>
  </si>
  <si>
    <t>CLASSON AVENUE</t>
  </si>
  <si>
    <t>9th avenue</t>
  </si>
  <si>
    <t>WEST AVENUE</t>
  </si>
  <si>
    <t>RADCLIFF AVENUE</t>
  </si>
  <si>
    <t>220 STREET</t>
  </si>
  <si>
    <t>112 PLACE</t>
  </si>
  <si>
    <t>BEACH 12 STREET</t>
  </si>
  <si>
    <t>west 113 street</t>
  </si>
  <si>
    <t>HALL OF FAME TERRACE</t>
  </si>
  <si>
    <t>west 81 street west 82 street</t>
  </si>
  <si>
    <t>MORRISON AVENUE</t>
  </si>
  <si>
    <t>ATLANTIC OCEAN</t>
  </si>
  <si>
    <t>INTERSTATE ROUTE 87 NORTH</t>
  </si>
  <si>
    <t>PAULDING AVENUE</t>
  </si>
  <si>
    <t>215 PLACE</t>
  </si>
  <si>
    <t>233 STREET</t>
  </si>
  <si>
    <t>HAIGHT AVENUE</t>
  </si>
  <si>
    <t>PULASKI STREET</t>
  </si>
  <si>
    <t>OSBORN STREET</t>
  </si>
  <si>
    <t>BROOKLYN QUEENS EXPRESSWAY W/B</t>
  </si>
  <si>
    <t>W 9 Street</t>
  </si>
  <si>
    <t>BRIDGE STREET</t>
  </si>
  <si>
    <t>ETNA STREET</t>
  </si>
  <si>
    <t>RADDE PLACE</t>
  </si>
  <si>
    <t>PRITCHARD SQUARE</t>
  </si>
  <si>
    <t>CONDUIT BOULEVARD</t>
  </si>
  <si>
    <t>RIDER AVENUE</t>
  </si>
  <si>
    <t>BURLING STREET</t>
  </si>
  <si>
    <t>PARKSIDE PLACE</t>
  </si>
  <si>
    <t>WEST 18 STREET</t>
  </si>
  <si>
    <t>IRVING PLACE</t>
  </si>
  <si>
    <t>LYDIG AVENUE</t>
  </si>
  <si>
    <t>35 avenue</t>
  </si>
  <si>
    <t>SPRING STREET</t>
  </si>
  <si>
    <t>NAVY STREET</t>
  </si>
  <si>
    <t>HUMBERT STREET</t>
  </si>
  <si>
    <t>NORMAN AVENUE</t>
  </si>
  <si>
    <t>GRANITE AVENUE</t>
  </si>
  <si>
    <t>TIEBOUT AVENUE</t>
  </si>
  <si>
    <t>THORNTON STREET</t>
  </si>
  <si>
    <t>BRISBIN STREET</t>
  </si>
  <si>
    <t>HENDRICKSON STREET</t>
  </si>
  <si>
    <t>RICHMOND HILL ROAD</t>
  </si>
  <si>
    <t>WEST 16 STREET</t>
  </si>
  <si>
    <t>PROSPECT STREET</t>
  </si>
  <si>
    <t>WEST 12 STREET</t>
  </si>
  <si>
    <t>SEABURY PLACE</t>
  </si>
  <si>
    <t>114 ROAD</t>
  </si>
  <si>
    <t>RAMONA AVENUE</t>
  </si>
  <si>
    <t>AUTUMN AVENUE</t>
  </si>
  <si>
    <t>JODIE COURT</t>
  </si>
  <si>
    <t>LEVERETT AVENUE</t>
  </si>
  <si>
    <t>2 PLACE</t>
  </si>
  <si>
    <t>LOUISIANA AVENUE</t>
  </si>
  <si>
    <t>FIELDING STREET</t>
  </si>
  <si>
    <t>56 AVENUE</t>
  </si>
  <si>
    <t>GATLING PLACE</t>
  </si>
  <si>
    <t>SCHIEFELIN AVENUE</t>
  </si>
  <si>
    <t>138 PLACE</t>
  </si>
  <si>
    <t>148 AVENUE</t>
  </si>
  <si>
    <t>212 STREET</t>
  </si>
  <si>
    <t>Beach 9 street</t>
  </si>
  <si>
    <t>COUNTRY CLUB ROAD</t>
  </si>
  <si>
    <t>EVELYN PLACE</t>
  </si>
  <si>
    <t>WATERBURY AVENUE</t>
  </si>
  <si>
    <t>HAZEN STREET</t>
  </si>
  <si>
    <t>WEST 254 STREET</t>
  </si>
  <si>
    <t>164 PLACE</t>
  </si>
  <si>
    <t>CALYER STREET</t>
  </si>
  <si>
    <t>MIDLAND AVENUE</t>
  </si>
  <si>
    <t>DELAVALL AVENUE</t>
  </si>
  <si>
    <t>EAST 73 STREET</t>
  </si>
  <si>
    <t>58 ROAD</t>
  </si>
  <si>
    <t>WEST BEDFORD PARK BOULEVARD</t>
  </si>
  <si>
    <t>MILL AVENUE</t>
  </si>
  <si>
    <t>8 STREET</t>
  </si>
  <si>
    <t>95 STREET</t>
  </si>
  <si>
    <t>JOYCE STREET</t>
  </si>
  <si>
    <t>GURLEY AVENUE</t>
  </si>
  <si>
    <t>EAST MOUNT EDEN AVENUE</t>
  </si>
  <si>
    <t>VAN SIDERIN AVENUE</t>
  </si>
  <si>
    <t>52 AVENUE</t>
  </si>
  <si>
    <t>BENNETT AVENUE</t>
  </si>
  <si>
    <t>CHRISTOPHER AVENUE</t>
  </si>
  <si>
    <t>WEST 57 STREET</t>
  </si>
  <si>
    <t>SAINT PETERS AVENUE</t>
  </si>
  <si>
    <t>63 DRIVE</t>
  </si>
  <si>
    <t>1400      PELHAM PARKWAY SOUTH</t>
  </si>
  <si>
    <t>61        Ed Koch queensborough bridge</t>
  </si>
  <si>
    <t>1211      LORING AVENUE</t>
  </si>
  <si>
    <t>344       BAYCHESTER AVENUE</t>
  </si>
  <si>
    <t>2047      PITKIN AVENUE</t>
  </si>
  <si>
    <t>480       DEAN STREET</t>
  </si>
  <si>
    <t>878       FLATBUSH AVENUE</t>
  </si>
  <si>
    <t>232       WEST 30 STREET</t>
  </si>
  <si>
    <t>366       12 STREET</t>
  </si>
  <si>
    <t>713       EAGLE AVENUE</t>
  </si>
  <si>
    <t>59-14     67 AVENUE</t>
  </si>
  <si>
    <t>97-16     DREW STREET</t>
  </si>
  <si>
    <t>44        EMPIRE BOULEVARD</t>
  </si>
  <si>
    <t>71        EAST DRIVE</t>
  </si>
  <si>
    <t>5610      4 AVENUE</t>
  </si>
  <si>
    <t>116-44    234 STREET</t>
  </si>
  <si>
    <t>360       SNEDIKER AVENUE</t>
  </si>
  <si>
    <t>102-24    VANWYCK EXPRESSWAY</t>
  </si>
  <si>
    <t>437       BEACH 68 STREET</t>
  </si>
  <si>
    <t>122-42    134 STREET</t>
  </si>
  <si>
    <t>393       ROCKAWAY PARKWAY</t>
  </si>
  <si>
    <t>127       EAST 58 STREET</t>
  </si>
  <si>
    <t>44        WEST 14 STREET</t>
  </si>
  <si>
    <t>288       MANOR ROAD</t>
  </si>
  <si>
    <t>2123      LURTING AVENUE</t>
  </si>
  <si>
    <t>269-01    76 AVENUE</t>
  </si>
  <si>
    <t>515       WEST 36 STREET</t>
  </si>
  <si>
    <t>935       EAST 58 STREET</t>
  </si>
  <si>
    <t>1706      HOLLAND AVENUE</t>
  </si>
  <si>
    <t>2067      NOSTRAND AVENUE</t>
  </si>
  <si>
    <t>98        SOUTH 4 STREET</t>
  </si>
  <si>
    <t>736       56 STREET</t>
  </si>
  <si>
    <t>1016      SAINT NICHOLAS AVENUE</t>
  </si>
  <si>
    <t>200       ROGERS AVENUE</t>
  </si>
  <si>
    <t>604       EAST 2 STREET</t>
  </si>
  <si>
    <t>11        METROTECH CENTER</t>
  </si>
  <si>
    <t>1670      WATSON AVENUE</t>
  </si>
  <si>
    <t>168       EAST 29 STREET</t>
  </si>
  <si>
    <t>3071      BRIGHTON 4 STREET</t>
  </si>
  <si>
    <t>60        WASHINGTON SQUARE SOUTH</t>
  </si>
  <si>
    <t>1175      MC DONALD AVENUE</t>
  </si>
  <si>
    <t>1549      EAST 56 STREET</t>
  </si>
  <si>
    <t>436       ATLANTIC AVENUE</t>
  </si>
  <si>
    <t>1700      CROSS BRONX EXPRESSWAY</t>
  </si>
  <si>
    <t>177       4 AVENUE</t>
  </si>
  <si>
    <t>1115      63 STREET</t>
  </si>
  <si>
    <t>231       EAST 117 STREET</t>
  </si>
  <si>
    <t>25-03     120 STREET</t>
  </si>
  <si>
    <t>39-34     51 STREET</t>
  </si>
  <si>
    <t>94-39     120 STREET</t>
  </si>
  <si>
    <t>386       CLINTON AVENUE</t>
  </si>
  <si>
    <t>160-18    110 AVENUE</t>
  </si>
  <si>
    <t>2291      NEW ENGLAND THRUWAY</t>
  </si>
  <si>
    <t>41        IRVING PLACE</t>
  </si>
  <si>
    <t>30        PALADINO AVENUE</t>
  </si>
  <si>
    <t>115-36    122 STREET</t>
  </si>
  <si>
    <t>3         EAST 31 STREET</t>
  </si>
  <si>
    <t>116       FRANKLIN STREET</t>
  </si>
  <si>
    <t>590       DEAN STREET</t>
  </si>
  <si>
    <t>1100      EAST 58 STREET</t>
  </si>
  <si>
    <t>203       LINCOLN ROAD</t>
  </si>
  <si>
    <t>30-27     87 STREET</t>
  </si>
  <si>
    <t>425       CLAREMONT PARKWAY</t>
  </si>
  <si>
    <t>25        FLATBUSH AVENUE</t>
  </si>
  <si>
    <t>800       EAST 156 STREET</t>
  </si>
  <si>
    <t>416       WEST 129 STREET</t>
  </si>
  <si>
    <t>204       EAST 84 STREET</t>
  </si>
  <si>
    <t>140       WEST 58 STREET</t>
  </si>
  <si>
    <t>80-25     165 STREET</t>
  </si>
  <si>
    <t>694       FOREST AVENUE</t>
  </si>
  <si>
    <t>87-46     52 AVENUE</t>
  </si>
  <si>
    <t>137-65    QUEENS BOULEVARD</t>
  </si>
  <si>
    <t>1222      EAST 83 STREET</t>
  </si>
  <si>
    <t>940       ROCKAWAY AVENUE</t>
  </si>
  <si>
    <t>1466      MANOR ROAD</t>
  </si>
  <si>
    <t>101       PRINCE STREET</t>
  </si>
  <si>
    <t>1065      NOSTRAND AVENUE</t>
  </si>
  <si>
    <t>1851      ADEE AVENUE</t>
  </si>
  <si>
    <t>1908      PROSPECT AVENUE</t>
  </si>
  <si>
    <t>133       MILTON STREET</t>
  </si>
  <si>
    <t>1         ORCHARD BEACH ROAD</t>
  </si>
  <si>
    <t>70-31     108 STREET</t>
  </si>
  <si>
    <t>90        PALADINO AVENUE</t>
  </si>
  <si>
    <t>4526      BRONX BOULEVARD</t>
  </si>
  <si>
    <t>31-29     DWIGHT AVENUE</t>
  </si>
  <si>
    <t>129       EAST 123 STREET</t>
  </si>
  <si>
    <t>145       JAVA STREET</t>
  </si>
  <si>
    <t>111-48    VANWYCK EXPRESSWAY</t>
  </si>
  <si>
    <t>57-07     SHORE FRONT PARKWAY</t>
  </si>
  <si>
    <t>851       NOBLE AVENUE</t>
  </si>
  <si>
    <t>2014      WEST 4 STREET</t>
  </si>
  <si>
    <t>84-22     91 STREET</t>
  </si>
  <si>
    <t>4203      ONEIDA AVENUE</t>
  </si>
  <si>
    <t>331       BAY STREET</t>
  </si>
  <si>
    <t>77-00     QUEENS BOULEVARD</t>
  </si>
  <si>
    <t>2505      RICHMOND AVENUE</t>
  </si>
  <si>
    <t>1871      PARK AVENUE</t>
  </si>
  <si>
    <t>65        BAYARD STREET</t>
  </si>
  <si>
    <t>108-10    48 AVENUE</t>
  </si>
  <si>
    <t>85-01     ROCKAWAY BOULEVARD</t>
  </si>
  <si>
    <t>415       WEST 127 STREET</t>
  </si>
  <si>
    <t>145-26    158 STREET</t>
  </si>
  <si>
    <t>1523      UNDERCLIFF AVENUE</t>
  </si>
  <si>
    <t>1212      5 AVENUE</t>
  </si>
  <si>
    <t>299       SOUTH STREET</t>
  </si>
  <si>
    <t>770       BARRY STREET</t>
  </si>
  <si>
    <t>2488      CAMBRELENG AVENUE</t>
  </si>
  <si>
    <t>91-07     ASTORIA BOULEVARD</t>
  </si>
  <si>
    <t>101       CORBIN PLACE</t>
  </si>
  <si>
    <t>1280      LEXINGTON AVENUE</t>
  </si>
  <si>
    <t>1005      EAST 174 STREET</t>
  </si>
  <si>
    <t>3540      NOSTRAND AVENUE</t>
  </si>
  <si>
    <t>2200      8 AVENUE</t>
  </si>
  <si>
    <t>2         EAST 167 STREET</t>
  </si>
  <si>
    <t>294       PEARL STREET</t>
  </si>
  <si>
    <t>730       LINDEN BOULEVARD</t>
  </si>
  <si>
    <t>22-59     DIX AVENUE</t>
  </si>
  <si>
    <t>164-21    109 AVENUE</t>
  </si>
  <si>
    <t>609       FLATBUSH AVENUE</t>
  </si>
  <si>
    <t>79        WEST KINGSBRIDGE ROAD</t>
  </si>
  <si>
    <t>2970      BRONX PARK EAST</t>
  </si>
  <si>
    <t>31-20     21 AVENUE</t>
  </si>
  <si>
    <t>211       WEST 147 STREET</t>
  </si>
  <si>
    <t>11629     SEAVIEW AVENUE</t>
  </si>
  <si>
    <t>1128      ROCKLAND AVENUE</t>
  </si>
  <si>
    <t>70-07     PARK DRIVE EAST</t>
  </si>
  <si>
    <t>2819      MIDDLETOWN ROAD</t>
  </si>
  <si>
    <t>211-20    99 AVENUE</t>
  </si>
  <si>
    <t>319       DE WITT AVENUE</t>
  </si>
  <si>
    <t>50        HOWARD AVENUE</t>
  </si>
  <si>
    <t>950       GRAND STREET</t>
  </si>
  <si>
    <t>459       BAY RIDGE AVENUE</t>
  </si>
  <si>
    <t>558       MORRIS AVENUE</t>
  </si>
  <si>
    <t>146-22    BREWER BOULEVARD</t>
  </si>
  <si>
    <t>693       BEDFORD AVENUE</t>
  </si>
  <si>
    <t>100-10    ROOSEVELT AVENUE</t>
  </si>
  <si>
    <t>1411      SCHENECTADY AVENUE</t>
  </si>
  <si>
    <t>1582      FLATBUSH AVENUE</t>
  </si>
  <si>
    <t>2013      WILLIAMSBRIDGE ROAD</t>
  </si>
  <si>
    <t>1479      MYRTLE AVENUE</t>
  </si>
  <si>
    <t>1051      RIVERSIDE DRIVE</t>
  </si>
  <si>
    <t>2400      HUNTER AVENUE</t>
  </si>
  <si>
    <t>472       GLENMORE AVENUE</t>
  </si>
  <si>
    <t>190       GUERNSEY STREET</t>
  </si>
  <si>
    <t>1415      AVENUE Z</t>
  </si>
  <si>
    <t>679       REMSEN AVENUE</t>
  </si>
  <si>
    <t>100       ALDRICH STREET</t>
  </si>
  <si>
    <t>2324      DAVIDSON AVENUE</t>
  </si>
  <si>
    <t>2245      RANDALL AVENUE</t>
  </si>
  <si>
    <t>1074      HOME STREET</t>
  </si>
  <si>
    <t>53-15     58 STREET</t>
  </si>
  <si>
    <t>249       EAST 149 STREET</t>
  </si>
  <si>
    <t>82-22     45 AVENUE</t>
  </si>
  <si>
    <t>350       65 STREET</t>
  </si>
  <si>
    <t>317       DE WITT AVENUE</t>
  </si>
  <si>
    <t>154       BROOME STREET</t>
  </si>
  <si>
    <t>2516      WHITE PLAINS ROAD</t>
  </si>
  <si>
    <t>1600      BOSTON ROAD</t>
  </si>
  <si>
    <t>2145      2 AVENUE</t>
  </si>
  <si>
    <t>492       MYRTLE AVENUE</t>
  </si>
  <si>
    <t>4905      CHURCH AVENUE</t>
  </si>
  <si>
    <t>38        WEST 86 STREET</t>
  </si>
  <si>
    <t>82-26     ANKENER AVENUE</t>
  </si>
  <si>
    <t>246       WEST 116 STREET</t>
  </si>
  <si>
    <t>690       WASHINGTON STREET</t>
  </si>
  <si>
    <t>1452      FLATBUSH AVENUE</t>
  </si>
  <si>
    <t>533       METROPOLITAN AVENUE</t>
  </si>
  <si>
    <t>923       FLUSHING AVENUE</t>
  </si>
  <si>
    <t>1309      EAST 223 STREET</t>
  </si>
  <si>
    <t>13-32     EGGERT PLACE</t>
  </si>
  <si>
    <t>1725      WEST FARMS ROAD</t>
  </si>
  <si>
    <t>21        FLUSHING AVENUE</t>
  </si>
  <si>
    <t>339       WEST 39 STREET</t>
  </si>
  <si>
    <t>120       DONIZETTI PLACE</t>
  </si>
  <si>
    <t>557       CLASSON AVENUE</t>
  </si>
  <si>
    <t>323       VICTORY BOULEVARD</t>
  </si>
  <si>
    <t>341       10 STREET</t>
  </si>
  <si>
    <t>1505      PARK AVENUE</t>
  </si>
  <si>
    <t>301       WEST 118 STREET</t>
  </si>
  <si>
    <t>508       JACKSON AVENUE</t>
  </si>
  <si>
    <t>1988      MARMION AVENUE</t>
  </si>
  <si>
    <t>3289      FULTON STREET</t>
  </si>
  <si>
    <t>2507      TRATMAN AVENUE</t>
  </si>
  <si>
    <t>414       SUTTER AVENUE</t>
  </si>
  <si>
    <t>743       TROY AVENUE</t>
  </si>
  <si>
    <t>79-40     COOPER AVENUE</t>
  </si>
  <si>
    <t>32-11     BEACH CHANNEL DRIVE</t>
  </si>
  <si>
    <t>106-44    150 STREET</t>
  </si>
  <si>
    <t>109       WEST 89 STREET</t>
  </si>
  <si>
    <t>1411      AVENUE P</t>
  </si>
  <si>
    <t>5403      CHURCH AVENUE</t>
  </si>
  <si>
    <t>4110      CARPENTER AVENUE</t>
  </si>
  <si>
    <t>207       BEACH 73 STREET</t>
  </si>
  <si>
    <t>89-21     QUEENS BOULEVARD</t>
  </si>
  <si>
    <t>2408      AVENUE I</t>
  </si>
  <si>
    <t>120       KENILWORTH PLACE</t>
  </si>
  <si>
    <t>135       VANDERBILT AVENUE</t>
  </si>
  <si>
    <t>71        MORNINGSIDE AVENUE</t>
  </si>
  <si>
    <t>51        WEST 90 STREET</t>
  </si>
  <si>
    <t>62-41     FOREST AVENUE</t>
  </si>
  <si>
    <t>99-05     43 AVENUE</t>
  </si>
  <si>
    <t>562       QUINCY STREET</t>
  </si>
  <si>
    <t>1618      MADISON AVENUE</t>
  </si>
  <si>
    <t>162       GARFIELD PLACE</t>
  </si>
  <si>
    <t>1616      43 STREET</t>
  </si>
  <si>
    <t>545       BROADWAY</t>
  </si>
  <si>
    <t>2115      EAST 3 STREET</t>
  </si>
  <si>
    <t>284       LAFAYETTE AVENUE</t>
  </si>
  <si>
    <t>87-33     LITTLE NECK PARKWAY</t>
  </si>
  <si>
    <t>60-74     70 STREET</t>
  </si>
  <si>
    <t>241-15    HILLSIDE AVENUE</t>
  </si>
  <si>
    <t>5240      BROADWAY</t>
  </si>
  <si>
    <t>560       MELROSE AVENUE</t>
  </si>
  <si>
    <t>3574      LACONIA AVENUE</t>
  </si>
  <si>
    <t>976       3 AVENUE</t>
  </si>
  <si>
    <t>756       EAST 79 STREET</t>
  </si>
  <si>
    <t>490       TOMPKINS AVENUE</t>
  </si>
  <si>
    <t>203       BAINBRIDGE STREET</t>
  </si>
  <si>
    <t>348       EAST 57 STREET</t>
  </si>
  <si>
    <t>60-15     MASPETH AVENUE</t>
  </si>
  <si>
    <t>116-18    226 STREET</t>
  </si>
  <si>
    <t>775       DUMONT AVENUE</t>
  </si>
  <si>
    <t>451       KINGSTON AVENUE</t>
  </si>
  <si>
    <t>323       STEWART AVENUE</t>
  </si>
  <si>
    <t>465       OCEAN PARKWAY</t>
  </si>
  <si>
    <t>702       PORT RICHMOND AVENUE</t>
  </si>
  <si>
    <t>2110      NEWKIRK AVENUE</t>
  </si>
  <si>
    <t>604       EAST 11 STREET</t>
  </si>
  <si>
    <t>242       WEST 38 STREET</t>
  </si>
  <si>
    <t>902       UTICA AVENUE</t>
  </si>
  <si>
    <t>565       47 STREET</t>
  </si>
  <si>
    <t>306       FORT WASHINGTON AVENUE</t>
  </si>
  <si>
    <t>144-26    WELLER LANE</t>
  </si>
  <si>
    <t>1421      STORY AVENUE</t>
  </si>
  <si>
    <t>3865      BAYCHESTER AVENUE</t>
  </si>
  <si>
    <t>124-09    LIBERTY AVENUE</t>
  </si>
  <si>
    <t>527       EASTERN PARKWAY</t>
  </si>
  <si>
    <t>76        NORTH 4 STREET</t>
  </si>
  <si>
    <t>112       RICHMOND HILL ROAD</t>
  </si>
  <si>
    <t>440       BERGEN STREET</t>
  </si>
  <si>
    <t>92-15     NORTHERN BOULEVARD</t>
  </si>
  <si>
    <t>305       96 STREET</t>
  </si>
  <si>
    <t>1400      YORK AVENUE</t>
  </si>
  <si>
    <t>1844      LEXINGTON AVENUE</t>
  </si>
  <si>
    <t>484       2 AVENUE</t>
  </si>
  <si>
    <t>823       EAST 169 STREET</t>
  </si>
  <si>
    <t>49-29     METROPOLITAN AVENUE</t>
  </si>
  <si>
    <t>450       BAY STREET</t>
  </si>
  <si>
    <t>355       BARD AVENUE</t>
  </si>
  <si>
    <t>135-02    20 AVENUE</t>
  </si>
  <si>
    <t>9         FLATBUSH AVENUE</t>
  </si>
  <si>
    <t>91-48     193 STREET</t>
  </si>
  <si>
    <t>98-32     57 AVENUE</t>
  </si>
  <si>
    <t>1406      EAST 21 STREET</t>
  </si>
  <si>
    <t>460       WEST 155 STREET</t>
  </si>
  <si>
    <t>2820      SNYDER AVENUE</t>
  </si>
  <si>
    <t>525       EAST 72 STREET</t>
  </si>
  <si>
    <t>1055      UNIVERSITY AVENUE</t>
  </si>
  <si>
    <t>33        FERNDALE AVENUE</t>
  </si>
  <si>
    <t>72-24     BROADWAY</t>
  </si>
  <si>
    <t>228-02    139 AVENUE</t>
  </si>
  <si>
    <t>84        VANDERBILT AVENUE</t>
  </si>
  <si>
    <t>823       NEW LOTS AVENUE</t>
  </si>
  <si>
    <t>211-15    JAMAICA AVENUE</t>
  </si>
  <si>
    <t>160       SOUTH PORTLAND AVENUE</t>
  </si>
  <si>
    <t>24        EAST 116 STREET</t>
  </si>
  <si>
    <t>166       FLATBUSH AVENUE</t>
  </si>
  <si>
    <t>220       LENOX AVENUE</t>
  </si>
  <si>
    <t>500       WEST 144 STREET</t>
  </si>
  <si>
    <t>636       CITY ISLAND AVENUE</t>
  </si>
  <si>
    <t>204       NOSTRAND AVENUE</t>
  </si>
  <si>
    <t>16        MARCY PLACE</t>
  </si>
  <si>
    <t>18        LYNCH STREET</t>
  </si>
  <si>
    <t>691       TOMPKINS AVENUE</t>
  </si>
  <si>
    <t>836       44 STREET</t>
  </si>
  <si>
    <t>110-12    DITMARS BOULEVARD</t>
  </si>
  <si>
    <t>95        CLINTON AVENUE</t>
  </si>
  <si>
    <t>1411      BURKE AVENUE</t>
  </si>
  <si>
    <t>1977      73 STREET</t>
  </si>
  <si>
    <t>4373      WICKHAM AVENUE</t>
  </si>
  <si>
    <t>269       EAST 19 STREET</t>
  </si>
  <si>
    <t>3964      BRONX BOULEVARD</t>
  </si>
  <si>
    <t>412       BAINBRIDGE STREET</t>
  </si>
  <si>
    <t>35-11     88 STREET</t>
  </si>
  <si>
    <t>299       7 AVENUE</t>
  </si>
  <si>
    <t>109-73    VANWYCK EXPRESSWAY</t>
  </si>
  <si>
    <t>8512      20 AVENUE</t>
  </si>
  <si>
    <t>89-22     ROOSEVELT AVENUE</t>
  </si>
  <si>
    <t>600       EAST 2 STREET</t>
  </si>
  <si>
    <t>682       11 AVENUE</t>
  </si>
  <si>
    <t>3455      BAYCHESTER AVENUE</t>
  </si>
  <si>
    <t>764       TINTON AVENUE</t>
  </si>
  <si>
    <t>2280      MC DONALD AVENUE</t>
  </si>
  <si>
    <t>21        MANHATTAN AVENUE</t>
  </si>
  <si>
    <t>21-75     48 STREET</t>
  </si>
  <si>
    <t>149       7 AVENUE</t>
  </si>
  <si>
    <t>995       ROGERS AVENUE</t>
  </si>
  <si>
    <t>90-22     185 STREET</t>
  </si>
  <si>
    <t>890       SCHENCK AVENUE</t>
  </si>
  <si>
    <t>88-44     161 STREET</t>
  </si>
  <si>
    <t>175       WOODWARD AVENUE</t>
  </si>
  <si>
    <t>25        WEST 38 STREET</t>
  </si>
  <si>
    <t>1370      70 STREET</t>
  </si>
  <si>
    <t>145-80    FARMERS BOULEVARD</t>
  </si>
  <si>
    <t>768       UNION STREET</t>
  </si>
  <si>
    <t>11        WEST 116 STREET</t>
  </si>
  <si>
    <t>832       WESTCHESTER AVENUE</t>
  </si>
  <si>
    <t>3421      OLINVILLE AVENUE</t>
  </si>
  <si>
    <t>1199      RICHMOND ROAD</t>
  </si>
  <si>
    <t>195-06    HOLLIS AVENUE</t>
  </si>
  <si>
    <t>975       ATLANTIC AVENUE</t>
  </si>
  <si>
    <t>225       WEST 12 STREET</t>
  </si>
  <si>
    <t>448       BEACH 63 STREET</t>
  </si>
  <si>
    <t>1837      BROOKLYN AVENUE</t>
  </si>
  <si>
    <t>82-66     BROADWAY</t>
  </si>
  <si>
    <t>45        MAIN STREET</t>
  </si>
  <si>
    <t>96-05     HORACE HARDING EXPRESSWAY</t>
  </si>
  <si>
    <t>1847      PAULDING AVENUE</t>
  </si>
  <si>
    <t>221       BROADWAY</t>
  </si>
  <si>
    <t>81        METROPOLITAN OVAL</t>
  </si>
  <si>
    <t>10        UNION SQUARE EAST</t>
  </si>
  <si>
    <t>241       5 AVENUE</t>
  </si>
  <si>
    <t>97-04     ROCKAWAY BEACH BOULEVARD</t>
  </si>
  <si>
    <t>42-89     HAMPTON STREET</t>
  </si>
  <si>
    <t>22        NORTH 6 STREET</t>
  </si>
  <si>
    <t>878       GERARD AVENUE</t>
  </si>
  <si>
    <t>4163      AMBOY ROAD</t>
  </si>
  <si>
    <t>223-12    106 AVENUE</t>
  </si>
  <si>
    <t>400       WESTERN AVENUE</t>
  </si>
  <si>
    <t>82        GREEN STREET</t>
  </si>
  <si>
    <t>388       DEAN STREET</t>
  </si>
  <si>
    <t>24-29     BEACH CHANNEL DRIVE</t>
  </si>
  <si>
    <t>51-15     ALMEDA AVENUE</t>
  </si>
  <si>
    <t>166       JUNIUS STREET</t>
  </si>
  <si>
    <t>2203      79 STREET</t>
  </si>
  <si>
    <t>966       EAST 227 STREET</t>
  </si>
  <si>
    <t>1313      GRAND STREET</t>
  </si>
  <si>
    <t>78        BAY 20 STREET</t>
  </si>
  <si>
    <t>84-14     WOODHAVEN BOULEVARD</t>
  </si>
  <si>
    <t>167-04    108 AVENUE</t>
  </si>
  <si>
    <t>10-36     BEACH 20 STREET</t>
  </si>
  <si>
    <t>458       HINSDALE STREET</t>
  </si>
  <si>
    <t>249       BEACH 15 STREET</t>
  </si>
  <si>
    <t>1361      FLATBUSH AVENUE</t>
  </si>
  <si>
    <t>212       EAST 122 STREET</t>
  </si>
  <si>
    <t>3713      RIVERDALE AVENUE</t>
  </si>
  <si>
    <t>2655      RICHMOND AVENUE</t>
  </si>
  <si>
    <t>80-51     89 AVENUE</t>
  </si>
  <si>
    <t>4722      BEVERLEY ROAD</t>
  </si>
  <si>
    <t>14-79     BEACH CHANNEL DRIVE</t>
  </si>
  <si>
    <t>93-04     150 STREET</t>
  </si>
  <si>
    <t>34-14     111 STREET</t>
  </si>
  <si>
    <t>645       EAST 231 STREET</t>
  </si>
  <si>
    <t>55        WATERBURY STREET</t>
  </si>
  <si>
    <t>2283      EAST 28 STREET</t>
  </si>
  <si>
    <t>56        BAY 22 STREET</t>
  </si>
  <si>
    <t>633       EAST 186 STREET</t>
  </si>
  <si>
    <t>53-07     ROCKAWAY BEACH BOULEVARD</t>
  </si>
  <si>
    <t>14-32     EGGERT PLACE</t>
  </si>
  <si>
    <t>280       RODNEY STREET</t>
  </si>
  <si>
    <t>83-09     MYRTLE AVENUE</t>
  </si>
  <si>
    <t>20-10     SEAGIRT BOULEVARD</t>
  </si>
  <si>
    <t>317       EAST 64 STREET</t>
  </si>
  <si>
    <t>1100      GIPSON STREET</t>
  </si>
  <si>
    <t>86        SIMONSON AVENUE</t>
  </si>
  <si>
    <t>335       LEFFERTS AVENUE</t>
  </si>
  <si>
    <t>130       FORT WASHINGTON AVENUE</t>
  </si>
  <si>
    <t>485       7 AVENUE</t>
  </si>
  <si>
    <t>2403      2 AVENUE</t>
  </si>
  <si>
    <t>141       BEACH 56 PLACE</t>
  </si>
  <si>
    <t>3937      AMBOY ROAD</t>
  </si>
  <si>
    <t>57-03     JUNCTION BOULEVARD</t>
  </si>
  <si>
    <t>22-18     42 STREET</t>
  </si>
  <si>
    <t>1691      EAST 174 STREET</t>
  </si>
  <si>
    <t>424       LEONARD STREET</t>
  </si>
  <si>
    <t>1994      BRUCKNER BOULEVARD</t>
  </si>
  <si>
    <t>4338      WHITE PLAINS ROAD</t>
  </si>
  <si>
    <t>302       5 AVENUE</t>
  </si>
  <si>
    <t>1110      PRESIDENT STREET</t>
  </si>
  <si>
    <t>1917      7 AVENUE</t>
  </si>
  <si>
    <t>315       92 STREET</t>
  </si>
  <si>
    <t>329       EAST 62 STREET</t>
  </si>
  <si>
    <t>122       MANHATTAN AVENUE</t>
  </si>
  <si>
    <t>2795      RICHMOND AVENUE</t>
  </si>
  <si>
    <t>465       EAST 188 STREET</t>
  </si>
  <si>
    <t>1120      SOUTH AVENUE</t>
  </si>
  <si>
    <t>535       EAST 78 STREET</t>
  </si>
  <si>
    <t>1708      PITKIN AVENUE</t>
  </si>
  <si>
    <t>156-02    AGUILAR AVENUE</t>
  </si>
  <si>
    <t>272       WEST 125 STREET</t>
  </si>
  <si>
    <t>2239      FOREST AVENUE</t>
  </si>
  <si>
    <t>2457      EAST 72 STREET</t>
  </si>
  <si>
    <t>555       CITY ISLAND AVENUE</t>
  </si>
  <si>
    <t>1880      BARTOW AVENUE</t>
  </si>
  <si>
    <t>2408      OCEAN AVENUE</t>
  </si>
  <si>
    <t>177       FORT WASHINGTON AVENUE</t>
  </si>
  <si>
    <t>318       NEVINS STREET</t>
  </si>
  <si>
    <t>155-25    JAMAICA AVENUE</t>
  </si>
  <si>
    <t>2150      MADISON AVENUE</t>
  </si>
  <si>
    <t>89-02     130 STREET</t>
  </si>
  <si>
    <t>1024      BAY 32 STREET</t>
  </si>
  <si>
    <t>2152      BARTOW AVENUE</t>
  </si>
  <si>
    <t>242       WEST 36 STREET</t>
  </si>
  <si>
    <t>812       PARK AVENUE</t>
  </si>
  <si>
    <t>260       EAST 21 STREET</t>
  </si>
  <si>
    <t>2711      SNYDER AVENUE</t>
  </si>
  <si>
    <t>2817      FOSTER AVENUE</t>
  </si>
  <si>
    <t>2425      NOSTRAND AVENUE</t>
  </si>
  <si>
    <t>2704      KINGSBRIDGE TERRACE</t>
  </si>
  <si>
    <t>74-05     37 AVENUE</t>
  </si>
  <si>
    <t>937       FLUSHING AVENUE</t>
  </si>
  <si>
    <t>107-58    142 STREET</t>
  </si>
  <si>
    <t>1268      COMMONWLTH AVENUE</t>
  </si>
  <si>
    <t>747       ROGERS AVENUE</t>
  </si>
  <si>
    <t>1872      WEBSTER AVENUE</t>
  </si>
  <si>
    <t>4063      BOSTON ROAD</t>
  </si>
  <si>
    <t>87        EAST 54 STREET</t>
  </si>
  <si>
    <t>812       UTICA AVENUE</t>
  </si>
  <si>
    <t>1029      EAST 163 STREET</t>
  </si>
  <si>
    <t>1019      EAST 228 STREET</t>
  </si>
  <si>
    <t>305       89 STREET</t>
  </si>
  <si>
    <t>100       MERIDIAN ROAD</t>
  </si>
  <si>
    <t>5655      BROADWAY</t>
  </si>
  <si>
    <t>85-08     88 AVENUE</t>
  </si>
  <si>
    <t>17        NASSAU AVENUE</t>
  </si>
  <si>
    <t>255       WEST 23 STREET</t>
  </si>
  <si>
    <t>4424      45 STREET</t>
  </si>
  <si>
    <t>550       FLATBUSH AVENUE</t>
  </si>
  <si>
    <t>1408      WEBSTER AVENUE</t>
  </si>
  <si>
    <t>476       UTICA AVENUE</t>
  </si>
  <si>
    <t>190       EAST 95 STREET</t>
  </si>
  <si>
    <t>89        EAST 42 STREET</t>
  </si>
  <si>
    <t>415       WEST BROADWAY</t>
  </si>
  <si>
    <t>32-42     44 STREET</t>
  </si>
  <si>
    <t>320       ROCKAWAY AVENUE</t>
  </si>
  <si>
    <t>891       ALBANY AVENUE</t>
  </si>
  <si>
    <t>169       EAST 125 STREET</t>
  </si>
  <si>
    <t>1049      RUTLAND ROAD</t>
  </si>
  <si>
    <t>1467      BRONX RIVER AVENUE</t>
  </si>
  <si>
    <t>2055      HAVILAND AVENUE</t>
  </si>
  <si>
    <t>7430      AMBOY ROAD</t>
  </si>
  <si>
    <t>254-20    HILLSIDE AVENUE</t>
  </si>
  <si>
    <t>19-26     BLEECKER STREET</t>
  </si>
  <si>
    <t>756       UTICA AVENUE</t>
  </si>
  <si>
    <t>1398      GRAND CONCOURSE</t>
  </si>
  <si>
    <t>4046      LACONIA AVENUE</t>
  </si>
  <si>
    <t>32        VILLAGE ROAD SOUTH</t>
  </si>
  <si>
    <t>123       PARKSIDE AVENUE</t>
  </si>
  <si>
    <t>260       CONVENT AVENUE</t>
  </si>
  <si>
    <t>252       EAST 110 STREET</t>
  </si>
  <si>
    <t>90        ELM STREET</t>
  </si>
  <si>
    <t>200       WEST 16 STREET</t>
  </si>
  <si>
    <t>25        WEST 31 STREET</t>
  </si>
  <si>
    <t>239       SOUTH 1 STREET</t>
  </si>
  <si>
    <t>7709      SHORE ROAD</t>
  </si>
  <si>
    <t>79-49     69 ROAD</t>
  </si>
  <si>
    <t>109-89    142 STREET</t>
  </si>
  <si>
    <t>830       FOX STREET</t>
  </si>
  <si>
    <t>1245      WHEELER AVENUE</t>
  </si>
  <si>
    <t>1241      FLUSHING AVENUE</t>
  </si>
  <si>
    <t>2149      3 AVENUE</t>
  </si>
  <si>
    <t>1710      RANDALL AVENUE</t>
  </si>
  <si>
    <t>264       WEST FORDHAM ROAD</t>
  </si>
  <si>
    <t>106       EAST 32 STREET</t>
  </si>
  <si>
    <t>2         MARBLE HILL AVENUE</t>
  </si>
  <si>
    <t>5419      SNYDER AVENUE</t>
  </si>
  <si>
    <t>610       BEACH 19 STREET</t>
  </si>
  <si>
    <t>7         BERRIMAN STREET</t>
  </si>
  <si>
    <t>136-45    71 ROAD</t>
  </si>
  <si>
    <t>119-24    80 ROAD</t>
  </si>
  <si>
    <t>4235      GUNTHER AVENUE</t>
  </si>
  <si>
    <t>734       EAST 51 STREET</t>
  </si>
  <si>
    <t>95        STERLING STREET</t>
  </si>
  <si>
    <t>445       WEST 238 STREET</t>
  </si>
  <si>
    <t>854       BRONX PARK SOUTH</t>
  </si>
  <si>
    <t>59-18     PALMETTO STREET</t>
  </si>
  <si>
    <t>120-55    QUEENS BOULEVARD</t>
  </si>
  <si>
    <t>61-38     173 STREET</t>
  </si>
  <si>
    <t>508       WEST 134 STREET</t>
  </si>
  <si>
    <t>1412      NOSTRAND AVENUE</t>
  </si>
  <si>
    <t>665       EAST 222 STREET</t>
  </si>
  <si>
    <t>37-54     104 STREET</t>
  </si>
  <si>
    <t>730       WHITTIER STREET</t>
  </si>
  <si>
    <t>151       HENDRICKS AVENUE</t>
  </si>
  <si>
    <t>1015      MORRIS PARK AVENUE</t>
  </si>
  <si>
    <t>289       PARKSIDE AVENUE</t>
  </si>
  <si>
    <t>1877      58 STREET</t>
  </si>
  <si>
    <t>465       WEST 155 STREET</t>
  </si>
  <si>
    <t>78        8 AVENUE</t>
  </si>
  <si>
    <t>966       WESTCHESTER AVENUE</t>
  </si>
  <si>
    <t>506       JACKSON AVENUE</t>
  </si>
  <si>
    <t>223       WEST 36 STREET</t>
  </si>
  <si>
    <t>2168      OCEAN PARKWAY</t>
  </si>
  <si>
    <t>138-12    28 ROAD</t>
  </si>
  <si>
    <t>242       LYNDALE AVENUE</t>
  </si>
  <si>
    <t>1501      1 AVENUE</t>
  </si>
  <si>
    <t>320       SCHERMERHORN STREET</t>
  </si>
  <si>
    <t>153-25    88 STREET</t>
  </si>
  <si>
    <t>676       EAST 232 STREET</t>
  </si>
  <si>
    <t>817       SCHENCK AVENUE</t>
  </si>
  <si>
    <t>32-09     112 STREET</t>
  </si>
  <si>
    <t>476       MC DONALD AVENUE</t>
  </si>
  <si>
    <t>138       DELANCEY STREET</t>
  </si>
  <si>
    <t>800       FLATBUSH AVENUE</t>
  </si>
  <si>
    <t>78-01     73 PLACE</t>
  </si>
  <si>
    <t>479       NEW LOTS AVENUE</t>
  </si>
  <si>
    <t>920       EAST 173 STREET</t>
  </si>
  <si>
    <t>2225      ELLIS AVENUE</t>
  </si>
  <si>
    <t>3554      BRONX BOULEVARD</t>
  </si>
  <si>
    <t>82-24     268 STREET</t>
  </si>
  <si>
    <t>37        AVENUE A</t>
  </si>
  <si>
    <t>5402      CLARENDON ROAD</t>
  </si>
  <si>
    <t>9006      3 AVENUE</t>
  </si>
  <si>
    <t>93-35     LAMONT AVENUE</t>
  </si>
  <si>
    <t>180       POWELL STREET</t>
  </si>
  <si>
    <t>927       VANDUZER STREET</t>
  </si>
  <si>
    <t>2109      EAST 21 STREET</t>
  </si>
  <si>
    <t>101-32    100 STREET</t>
  </si>
  <si>
    <t>88-20     ASTORIA BOULEVARD</t>
  </si>
  <si>
    <t>2155      EAST TREMONT AVENUE</t>
  </si>
  <si>
    <t>29-32     BEACH CHANNEL DRIVE</t>
  </si>
  <si>
    <t>970       RICHMOND AVENUE</t>
  </si>
  <si>
    <t>144-23    JAMAICA AVENUE</t>
  </si>
  <si>
    <t>5198      BROADWAY</t>
  </si>
  <si>
    <t>32        MOUNT MORRIS PARK WEST</t>
  </si>
  <si>
    <t>1080      MC DONALD AVENUE</t>
  </si>
  <si>
    <t>438       NORTH BURGHER AVENUE</t>
  </si>
  <si>
    <t>188       BORINQUEN PLACE</t>
  </si>
  <si>
    <t>3813      BOSTON ROAD</t>
  </si>
  <si>
    <t>2650      WEST 35 STREET</t>
  </si>
  <si>
    <t>88-25     208 STREET</t>
  </si>
  <si>
    <t>40-09     76 STREET</t>
  </si>
  <si>
    <t>3258      JOHNSON AVENUE</t>
  </si>
  <si>
    <t>2366      EAST 4 STREET</t>
  </si>
  <si>
    <t>599       THROOP AVENUE</t>
  </si>
  <si>
    <t>52        SAINT MARKS AVENUE</t>
  </si>
  <si>
    <t>20        WEST 44 STREET</t>
  </si>
  <si>
    <t>87-04     ROCKAWAY BEACH BOULEVARD</t>
  </si>
  <si>
    <t>25        WOLCOTT STREET</t>
  </si>
  <si>
    <t>1         PUTNAM AVENUE</t>
  </si>
  <si>
    <t>1946      BATHGATE AVENUE</t>
  </si>
  <si>
    <t>207       GRAHAM AVENUE</t>
  </si>
  <si>
    <t>433       LISK AVENUE</t>
  </si>
  <si>
    <t>119-13    HILLSIDE AVENUE</t>
  </si>
  <si>
    <t>730       BROADWAY</t>
  </si>
  <si>
    <t>4526      HOXIE STREET</t>
  </si>
  <si>
    <t>3992      PAULDING AVENUE</t>
  </si>
  <si>
    <t>495       ARGYLE ROAD</t>
  </si>
  <si>
    <t>545       WEST 164 STREET</t>
  </si>
  <si>
    <t>159       EAST 196 STREET</t>
  </si>
  <si>
    <t>517       EAST 34 STREET</t>
  </si>
  <si>
    <t>1381      AMSTERDAM AVENUE</t>
  </si>
  <si>
    <t>111-26    VANWYCK EXPRESSWAY</t>
  </si>
  <si>
    <t>162       ATTORNEY STREET</t>
  </si>
  <si>
    <t>4880      BROADWAY</t>
  </si>
  <si>
    <t>62-31     69 STREET</t>
  </si>
  <si>
    <t>2200      ROCKAWAY PARKWAY</t>
  </si>
  <si>
    <t>448       WALKER STREET</t>
  </si>
  <si>
    <t>205-07    35 AVENUE</t>
  </si>
  <si>
    <t>76-10     37 AVENUE</t>
  </si>
  <si>
    <t>1700      CROTONA AVENUE</t>
  </si>
  <si>
    <t>584       TROY AVENUE</t>
  </si>
  <si>
    <t>10        TRANSVERSE ROAD NUMBER THREE</t>
  </si>
  <si>
    <t>109       5 AVENUE</t>
  </si>
  <si>
    <t>481       SENECA AVENUE</t>
  </si>
  <si>
    <t>1640      55 STREET</t>
  </si>
  <si>
    <t>58-53     206 STREET</t>
  </si>
  <si>
    <t>985       BRUCKNER BOULEVARD</t>
  </si>
  <si>
    <t>455       GATEWAY DRIVE</t>
  </si>
  <si>
    <t>8117      13 AVENUE</t>
  </si>
  <si>
    <t>653       GRAND AVENUE</t>
  </si>
  <si>
    <t>704       BROOK AVENUE</t>
  </si>
  <si>
    <t>1500      PELHAM PARKWAY SOUTH</t>
  </si>
  <si>
    <t>253       LAFAYETTE STREET</t>
  </si>
  <si>
    <t>101       PENNSYLVANIA AVENUE</t>
  </si>
  <si>
    <t>154       VANNAME AVENUE</t>
  </si>
  <si>
    <t>1635      EAST 19 STREET</t>
  </si>
  <si>
    <t>1070      ROGERS AVENUE</t>
  </si>
  <si>
    <t>117-32    220 STREET</t>
  </si>
  <si>
    <t>59        BELMONT AVENUE</t>
  </si>
  <si>
    <t>615       AVENUE C</t>
  </si>
  <si>
    <t>15        STONE AVENUE</t>
  </si>
  <si>
    <t>1012      JENNINGS STREET</t>
  </si>
  <si>
    <t>415       AUTUMN AVENUE</t>
  </si>
  <si>
    <t>811       CLEVELAND STREET</t>
  </si>
  <si>
    <t>71-24     ROOSEVELT AVENUE</t>
  </si>
  <si>
    <t>5009      AVENUE N</t>
  </si>
  <si>
    <t>2615      BRIGGS AVENUE</t>
  </si>
  <si>
    <t>551       LIBERTY AVENUE</t>
  </si>
  <si>
    <t>4509      AVENUE M</t>
  </si>
  <si>
    <t>22        AMADOR STREET</t>
  </si>
  <si>
    <t>333B      EAST GUN HILL ROAD</t>
  </si>
  <si>
    <t>881       10 AVENUE</t>
  </si>
  <si>
    <t>1149      EAST 221 STREET</t>
  </si>
  <si>
    <t>79        SAINT MARKS AVENUE</t>
  </si>
  <si>
    <t>1025      NOSTRAND AVENUE</t>
  </si>
  <si>
    <t>2965      86 STREET</t>
  </si>
  <si>
    <t>15        JAMAICA AVENUE</t>
  </si>
  <si>
    <t>1236      OCEAN PARKWAY</t>
  </si>
  <si>
    <t>8647      164 street</t>
  </si>
  <si>
    <t>164       ELDERTS LANE</t>
  </si>
  <si>
    <t>968       MC DONALD AVENUE</t>
  </si>
  <si>
    <t>325       WINTHROP STREET</t>
  </si>
  <si>
    <t>110       MILLER AVENUE</t>
  </si>
  <si>
    <t>151       EAST 65 STREET</t>
  </si>
  <si>
    <t>1350      AVENUE OF THE AMERICAS</t>
  </si>
  <si>
    <t>620       EAST 108 STREET</t>
  </si>
  <si>
    <t>2629      ATLANTIC AVENUE</t>
  </si>
  <si>
    <t>266       EAST 21 STREET</t>
  </si>
  <si>
    <t>758       MADISON STREET</t>
  </si>
  <si>
    <t>104-32    45 AVENUE</t>
  </si>
  <si>
    <t>1258      BLAKE AVENUE</t>
  </si>
  <si>
    <t>316       LEONARD STREET</t>
  </si>
  <si>
    <t>1         BROOKDALE PLAZA</t>
  </si>
  <si>
    <t>115       FORT WASHINGTON AVENUE</t>
  </si>
  <si>
    <t>80-64     164 STREET</t>
  </si>
  <si>
    <t>532       EAST NEW YORK AVENUE</t>
  </si>
  <si>
    <t>334       HOWARD AVENUE</t>
  </si>
  <si>
    <t>3650      BAILEY AVENUE</t>
  </si>
  <si>
    <t>210-31    26 AVENUE</t>
  </si>
  <si>
    <t>90-16     171 STREET</t>
  </si>
  <si>
    <t>600       EAST 137 STREET</t>
  </si>
  <si>
    <t>43-12     NEWTOWN ROAD</t>
  </si>
  <si>
    <t>387       HUMBOLDT STREET</t>
  </si>
  <si>
    <t>15        WEST 63 STREET</t>
  </si>
  <si>
    <t>268       FRANKLIN STREET</t>
  </si>
  <si>
    <t>53-62     65 PLACE</t>
  </si>
  <si>
    <t>1535      EAST 14 STREET</t>
  </si>
  <si>
    <t>1619      PITKIN AVENUE</t>
  </si>
  <si>
    <t>214       CLARKSON AVENUE</t>
  </si>
  <si>
    <t>201       EAST 95 STREET</t>
  </si>
  <si>
    <t>113       KENILWORTH PLACE</t>
  </si>
  <si>
    <t>31-64     30 STREET</t>
  </si>
  <si>
    <t>60-07     MASPETH AVENUE</t>
  </si>
  <si>
    <t>509       79 STREET</t>
  </si>
  <si>
    <t>976       OCEAN AVENUE</t>
  </si>
  <si>
    <t>34        NORTH 7 STREET</t>
  </si>
  <si>
    <t>119       WEST 57 STREET</t>
  </si>
  <si>
    <t>1911      EDENWALD AVENUE</t>
  </si>
  <si>
    <t>41-85     FORLEY STREET</t>
  </si>
  <si>
    <t>64-02     CATALPA AVENUE</t>
  </si>
  <si>
    <t>61-35     JUNCTION BOULEVARD</t>
  </si>
  <si>
    <t>140       GREENE STREET</t>
  </si>
  <si>
    <t>2353      WEST STREET</t>
  </si>
  <si>
    <t>765       EAST GUN HILL ROAD</t>
  </si>
  <si>
    <t>501       GATEWAY DRIVE</t>
  </si>
  <si>
    <t>3321      PERRY AVENUE</t>
  </si>
  <si>
    <t>1798      FLATBUSH AVENUE</t>
  </si>
  <si>
    <t>78        WEST DRIVE</t>
  </si>
  <si>
    <t>5111      20 AVENUE</t>
  </si>
  <si>
    <t>80-64     CYPRESS AVENUE</t>
  </si>
  <si>
    <t>53        FRANKLIN STREET</t>
  </si>
  <si>
    <t>2568      LINDEN BOULEVARD</t>
  </si>
  <si>
    <t>1750      EAST GUN HILL ROAD</t>
  </si>
  <si>
    <t>40-24     COLLEGE POINT BOULEVARD</t>
  </si>
  <si>
    <t>840       SOUTHERN BOULEVARD</t>
  </si>
  <si>
    <t>157       LOTT STREET</t>
  </si>
  <si>
    <t>903       AVENUE SAINT JOHN</t>
  </si>
  <si>
    <t>712       PARKSIDE AVENUE</t>
  </si>
  <si>
    <t>82-08     BREVOORT STREET</t>
  </si>
  <si>
    <t>710       PARKSIDE AVENUE</t>
  </si>
  <si>
    <t>705       AVENUE L</t>
  </si>
  <si>
    <t>300       EAST 149 STREET</t>
  </si>
  <si>
    <t>243-11    ALAMEDA AVENUE</t>
  </si>
  <si>
    <t>1730      SHORE PARKWAY</t>
  </si>
  <si>
    <t>431       TIMPSON PLACE</t>
  </si>
  <si>
    <t>1082      BAY STREET</t>
  </si>
  <si>
    <t>854       5 AVENUE</t>
  </si>
  <si>
    <t>985       RICHMOND AVENUE</t>
  </si>
  <si>
    <t>95-001    218 STREET</t>
  </si>
  <si>
    <t>9         MARCUS GARVEY BOULEVARD</t>
  </si>
  <si>
    <t>3366      FULTON STREET</t>
  </si>
  <si>
    <t>2         AVENUE OF THE AMERICAS</t>
  </si>
  <si>
    <t>1179      ELTON STREET</t>
  </si>
  <si>
    <t>89        DIVISION AVENUE</t>
  </si>
  <si>
    <t>50        VARICK STREET</t>
  </si>
  <si>
    <t>138-56    230 PLACE</t>
  </si>
  <si>
    <t>545       GREENE AVENUE</t>
  </si>
  <si>
    <t>33-15     101 STREET</t>
  </si>
  <si>
    <t>147       MESEROLE STREET</t>
  </si>
  <si>
    <t>395       LEONARD STREET</t>
  </si>
  <si>
    <t>573       SCHENCK AVENUE</t>
  </si>
  <si>
    <t>25-59     33 STREET</t>
  </si>
  <si>
    <t>331       UTICA AVENUE</t>
  </si>
  <si>
    <t>723       8 AVENUE</t>
  </si>
  <si>
    <t>2814      AVENUE X</t>
  </si>
  <si>
    <t>2976      AVENUE W</t>
  </si>
  <si>
    <t>166       SOUTH 4 STREET</t>
  </si>
  <si>
    <t>331       LORIMER STREET</t>
  </si>
  <si>
    <t>3756      OLINVILLE AVENUE</t>
  </si>
  <si>
    <t>1330      MANOR AVENUE</t>
  </si>
  <si>
    <t>154       ENGERT AVENUE</t>
  </si>
  <si>
    <t>73-19     ROOSEVELT AVENUE</t>
  </si>
  <si>
    <t>941       WHEELER AVENUE</t>
  </si>
  <si>
    <t>133       EAST 29 STREET</t>
  </si>
  <si>
    <t>2301      OCEAN AVENUE</t>
  </si>
  <si>
    <t>252-34    NORTHERN BOULEVARD</t>
  </si>
  <si>
    <t>27        GREAT JONES STREET</t>
  </si>
  <si>
    <t>96        ANTHONY STREET</t>
  </si>
  <si>
    <t>666       JAMAICA AVENUE</t>
  </si>
  <si>
    <t>35        DIVISION STREET</t>
  </si>
  <si>
    <t>69-15     METROPOLITAN AVENUE</t>
  </si>
  <si>
    <t>735       BRYANT AVENUE</t>
  </si>
  <si>
    <t>235       EAST 22 STREET</t>
  </si>
  <si>
    <t>1281      UNION AVENUE</t>
  </si>
  <si>
    <t>790       ELDERTS LANE</t>
  </si>
  <si>
    <t>5400      AVENUE U</t>
  </si>
  <si>
    <t>330       ALABAMA AVENUE</t>
  </si>
  <si>
    <t>89-08     181 STREET</t>
  </si>
  <si>
    <t>4417      GLENWOOD ROAD</t>
  </si>
  <si>
    <t>758       61 STREET</t>
  </si>
  <si>
    <t>1498      REMSEN AVENUE</t>
  </si>
  <si>
    <t>247       EAST 115 STREET</t>
  </si>
  <si>
    <t>371       7 AVENUE</t>
  </si>
  <si>
    <t>17        CONKLIN AVENUE</t>
  </si>
  <si>
    <t>390       EAST 8 STREET</t>
  </si>
  <si>
    <t>79        WEST DRIVE</t>
  </si>
  <si>
    <t>82-29     263 STREET</t>
  </si>
  <si>
    <t>17        WEST 125 STREET</t>
  </si>
  <si>
    <t>665       LENOX AVENUE</t>
  </si>
  <si>
    <t>1920      RICHMOND TERRACE</t>
  </si>
  <si>
    <t>196       8 AVENUE</t>
  </si>
  <si>
    <t>133-14    114 STREET</t>
  </si>
  <si>
    <t>462       1 AVENUE</t>
  </si>
  <si>
    <t>227       HALE AVENUE</t>
  </si>
  <si>
    <t>2936      DUDLEY AVENUE</t>
  </si>
  <si>
    <t>62-41     69 PLACE</t>
  </si>
  <si>
    <t>355       FOOD CENTER DRIVE</t>
  </si>
  <si>
    <t>4610      NEW UTRECHT AVENUE</t>
  </si>
  <si>
    <t>240       EAST 38 STREET</t>
  </si>
  <si>
    <t>76        SOUTH ELLIOTT PLACE</t>
  </si>
  <si>
    <t>252       WEST 85 STREET</t>
  </si>
  <si>
    <t>357       1 AVENUE</t>
  </si>
  <si>
    <t>518       METROPOLITAN AVENUE</t>
  </si>
  <si>
    <t>115       SUTTON STREET</t>
  </si>
  <si>
    <t>401       WARWICK STREET</t>
  </si>
  <si>
    <t>119       SCHOOL ROAD</t>
  </si>
  <si>
    <t>23-10     31 STREET</t>
  </si>
  <si>
    <t>321       WEST 54 STREET</t>
  </si>
  <si>
    <t>1317      3 AVENUE</t>
  </si>
  <si>
    <t>104-41    134 STREET</t>
  </si>
  <si>
    <t>403       WORTMAN AVENUE</t>
  </si>
  <si>
    <t>19-37     37 STREET</t>
  </si>
  <si>
    <t>411       2 AVENUE</t>
  </si>
  <si>
    <t>969       EAST 233 STREET</t>
  </si>
  <si>
    <t>196-03    GRAND CENTRAL PARKWAY</t>
  </si>
  <si>
    <t>196-23    DUNTON AVENUE</t>
  </si>
  <si>
    <t>61-32     MADISON STREET</t>
  </si>
  <si>
    <t>1662      60 STREET</t>
  </si>
  <si>
    <t>816       LIBERTY AVENUE</t>
  </si>
  <si>
    <t>1746      BROADWAY</t>
  </si>
  <si>
    <t>167-02    BAISLEY BOULEVARD</t>
  </si>
  <si>
    <t>501       EAST 93 STREET</t>
  </si>
  <si>
    <t>3151      WESTCHESTER AVENUE</t>
  </si>
  <si>
    <t>309       HINSDALE STREET</t>
  </si>
  <si>
    <t>338       WEST 36 STREET</t>
  </si>
  <si>
    <t>21-52     33 STREET</t>
  </si>
  <si>
    <t>1891      EASTERN PARKWAY</t>
  </si>
  <si>
    <t>138       MELROSE STREET</t>
  </si>
  <si>
    <t>65-15     70 AVENUE</t>
  </si>
  <si>
    <t>58-38     PAGE PLACE</t>
  </si>
  <si>
    <t>160-40    CROSS BAY BOULEVARD</t>
  </si>
  <si>
    <t>666       EAST 224 STREET</t>
  </si>
  <si>
    <t>98-02     ASTORIA BOULEVARD</t>
  </si>
  <si>
    <t>2705      MARION AVENUE</t>
  </si>
  <si>
    <t>583       MADISON STREET</t>
  </si>
  <si>
    <t>1059      SIMPSON STREET</t>
  </si>
  <si>
    <t>7213      18 AVENUE</t>
  </si>
  <si>
    <t>153       NELSON STREET</t>
  </si>
  <si>
    <t>1920      SCHIEFELIN AVENUE</t>
  </si>
  <si>
    <t>9327      KINGS HIGHWAY</t>
  </si>
  <si>
    <t>1863      59 STREET</t>
  </si>
  <si>
    <t>164-30    HILLSIDE AVENUE</t>
  </si>
  <si>
    <t>2824      PARK AVENUE</t>
  </si>
  <si>
    <t>114       WEST 124 STREET</t>
  </si>
  <si>
    <t>960       ALABAMA AVENUE</t>
  </si>
  <si>
    <t>430       EAST 105 STREET</t>
  </si>
  <si>
    <t>358       EAST 149 STREET</t>
  </si>
  <si>
    <t>1504      BROOK AVENUE</t>
  </si>
  <si>
    <t>1949      MCGRAW AVENUE</t>
  </si>
  <si>
    <t>40        JARDINE AVENUE</t>
  </si>
  <si>
    <t>861       FAILE STREET</t>
  </si>
  <si>
    <t>91        FINLEY AVENUE</t>
  </si>
  <si>
    <t>924       EAST 181 STREET</t>
  </si>
  <si>
    <t>1752      SHORE PARKWAY</t>
  </si>
  <si>
    <t>1552      WATERS PLACE</t>
  </si>
  <si>
    <t>90-09     51 AVENUE</t>
  </si>
  <si>
    <t>120       WEST 138 STREET</t>
  </si>
  <si>
    <t>112       MILLER AVENUE</t>
  </si>
  <si>
    <t>253       WEST 125 STREET</t>
  </si>
  <si>
    <t>1841      EAST TREMONT AVENUE</t>
  </si>
  <si>
    <t>300       MERCER STREET</t>
  </si>
  <si>
    <t>580       HOWARD AVENUE</t>
  </si>
  <si>
    <t>1115      PENNSYLVANIA AVENUE</t>
  </si>
  <si>
    <t>902       SOUND VIEW AVENUE</t>
  </si>
  <si>
    <t>221-09    BRADDOCK AVENUE</t>
  </si>
  <si>
    <t>21-54     73 STREET</t>
  </si>
  <si>
    <t>699       HANCOCK STREET</t>
  </si>
  <si>
    <t>88-01     RUTLEDGE AVENUE</t>
  </si>
  <si>
    <t>17-20     NEW HAVEN AVENUE</t>
  </si>
  <si>
    <t>301       EAST 29 STREET</t>
  </si>
  <si>
    <t>334       BEACH 53 STREET</t>
  </si>
  <si>
    <t>3959      WHITE PLAINS ROAD</t>
  </si>
  <si>
    <t>104-27    SPRINGFIELD BOULEVARD</t>
  </si>
  <si>
    <t>1614      EAST 233 STREET</t>
  </si>
  <si>
    <t>300       WEST 145 STREET</t>
  </si>
  <si>
    <t>166       ESSEX STREET</t>
  </si>
  <si>
    <t>3569      DEKALB AVENUE</t>
  </si>
  <si>
    <t>662       47 STREET</t>
  </si>
  <si>
    <t>4183      3 AVENUE</t>
  </si>
  <si>
    <t>590       LIVONIA AVENUE</t>
  </si>
  <si>
    <t>48        WEST 39 STREET</t>
  </si>
  <si>
    <t>2131      NOSTRAND AVENUE</t>
  </si>
  <si>
    <t>868       EAST 180 STREET</t>
  </si>
  <si>
    <t>1700      LONGFELLOW AVENUE</t>
  </si>
  <si>
    <t>5313      CLARENDON ROAD</t>
  </si>
  <si>
    <t>680       EAST 229 STREET</t>
  </si>
  <si>
    <t>4058      PAULDING AVENUE</t>
  </si>
  <si>
    <t>768       EAST 214 STREET</t>
  </si>
  <si>
    <t>888       EAST 241 STREET</t>
  </si>
  <si>
    <t>2421      EAST 21 STREET</t>
  </si>
  <si>
    <t>663       GEORGIA AVENUE</t>
  </si>
  <si>
    <t>9         STANTON STREET</t>
  </si>
  <si>
    <t>81-17     57 AVENUE</t>
  </si>
  <si>
    <t>179       BEACH 25 STREET</t>
  </si>
  <si>
    <t>43-35     9 STREET</t>
  </si>
  <si>
    <t>217       BROAD STREET</t>
  </si>
  <si>
    <t>7812      FLATLANDS AVENUE</t>
  </si>
  <si>
    <t>160       EAST 120 STREET</t>
  </si>
  <si>
    <t>379       OVINGTON AVENUE</t>
  </si>
  <si>
    <t>1514      BRONXDALE AVENUE</t>
  </si>
  <si>
    <t>90-13     METROPOLITAN AVENUE</t>
  </si>
  <si>
    <t>153       CHAMPLAIN AVENUE</t>
  </si>
  <si>
    <t>2165      GERRITSEN AVENUE</t>
  </si>
  <si>
    <t>114       LAFAYETTE STREET</t>
  </si>
  <si>
    <t>2208      DEAN STREET</t>
  </si>
  <si>
    <t>211       LEWIS AVENUE</t>
  </si>
  <si>
    <t>4162      BROADWAY</t>
  </si>
  <si>
    <t>41        UTICA AVENUE</t>
  </si>
  <si>
    <t>2040      UTICA AVENUE</t>
  </si>
  <si>
    <t>105-39    OTIS AVENUE</t>
  </si>
  <si>
    <t>1385      5 AVENUE</t>
  </si>
  <si>
    <t>1537      WESTCHESTER AVENUE</t>
  </si>
  <si>
    <t>71-02     162 STREET</t>
  </si>
  <si>
    <t>130       LAMPORT BOULEVARD</t>
  </si>
  <si>
    <t>1950      UTICA AVENUE</t>
  </si>
  <si>
    <t>219       WEST 144 STREET</t>
  </si>
  <si>
    <t>71-28     65 PLACE</t>
  </si>
  <si>
    <t>3209      CHURCH AVENUE</t>
  </si>
  <si>
    <t>141       ATTORNEY STREET</t>
  </si>
  <si>
    <t>1855      1 AVENUE</t>
  </si>
  <si>
    <t>3687      RICHMOND AVENUE</t>
  </si>
  <si>
    <t>1309      GRAVESEND NECK ROAD</t>
  </si>
  <si>
    <t>47        WEST STREET</t>
  </si>
  <si>
    <t>1295      5 AVENUE</t>
  </si>
  <si>
    <t>78-02     WOODSIDE AVENUE</t>
  </si>
  <si>
    <t>11        BROADWAY</t>
  </si>
  <si>
    <t>219       EAST 89 STREET</t>
  </si>
  <si>
    <t>33        WEST 34 STREET</t>
  </si>
  <si>
    <t>67-36     METROPOLITAN AVENUE</t>
  </si>
  <si>
    <t>1870      SCHIEFELIN AVENUE</t>
  </si>
  <si>
    <t>1104      WEBSTER AVENUE</t>
  </si>
  <si>
    <t>2801      NOSTRAND AVENUE</t>
  </si>
  <si>
    <t>25        WILLIAMSBURG STREET WEST</t>
  </si>
  <si>
    <t>20        RIVER TERRACE</t>
  </si>
  <si>
    <t>1932      BERGEN STREET</t>
  </si>
  <si>
    <t>423       UTICA AVENUE</t>
  </si>
  <si>
    <t>220       EAST 95 STREET</t>
  </si>
  <si>
    <t>101       WALL STREET</t>
  </si>
  <si>
    <t>224-36    MANOR ROAD</t>
  </si>
  <si>
    <t>3428      OLINVILLE AVENUE</t>
  </si>
  <si>
    <t>88-01     241 STREET</t>
  </si>
  <si>
    <t>495       FLUSHING AVENUE</t>
  </si>
  <si>
    <t>130       CLYMER STREET</t>
  </si>
  <si>
    <t>104-15    MERRICK BOULEVARD</t>
  </si>
  <si>
    <t>405       WEST 57 STREET</t>
  </si>
  <si>
    <t>3315      AVENUE H</t>
  </si>
  <si>
    <t>1620      FULTON STREET</t>
  </si>
  <si>
    <t>100       EAST 111 STREET</t>
  </si>
  <si>
    <t>1308      LAFAYETTE AVENUE</t>
  </si>
  <si>
    <t>103-25    112 STREET</t>
  </si>
  <si>
    <t>855       EAST 19 STREET</t>
  </si>
  <si>
    <t>27        TRANSVERSE ROAD NUMBER THREE</t>
  </si>
  <si>
    <t>550       HAMILTON AVENUE</t>
  </si>
  <si>
    <t>3         EAST 101 STREET</t>
  </si>
  <si>
    <t>69        TEN EYCK STREET</t>
  </si>
  <si>
    <t>34-37     11 STREET</t>
  </si>
  <si>
    <t>8646      25 AVENUE</t>
  </si>
  <si>
    <t>13-11     BAYPORT PLACE</t>
  </si>
  <si>
    <t>337       EAST 50 STREET</t>
  </si>
  <si>
    <t>182       PROSPECT PARK WEST</t>
  </si>
  <si>
    <t>250-02    NORTHERN BOULEVARD</t>
  </si>
  <si>
    <t>2         TRANSVERSE ROAD NUMBER THREE</t>
  </si>
  <si>
    <t>83-01     169 STREET</t>
  </si>
  <si>
    <t>2020      AVENUE O</t>
  </si>
  <si>
    <t>33        LAMONT COURT</t>
  </si>
  <si>
    <t>80        7 AVENUE</t>
  </si>
  <si>
    <t>1153      FOREST AVENUE</t>
  </si>
  <si>
    <t>1420      SHERIDAN AVENUE</t>
  </si>
  <si>
    <t>330       ARLENE STREET</t>
  </si>
  <si>
    <t>109       WEST 56 STREET</t>
  </si>
  <si>
    <t>785       FLUSHING AVENUE</t>
  </si>
  <si>
    <t>19        STUYVESANT STREET</t>
  </si>
  <si>
    <t>1         TRANSVERSE ROAD NUMBER TWO</t>
  </si>
  <si>
    <t>814       TINTON AVENUE</t>
  </si>
  <si>
    <t>5510      13 AVENUE</t>
  </si>
  <si>
    <t>333       LAFAYETTE AVENUE</t>
  </si>
  <si>
    <t>1320      FULTON AVENUE</t>
  </si>
  <si>
    <t>5474      21 AVENUE</t>
  </si>
  <si>
    <t>1635      DECATUR STREET</t>
  </si>
  <si>
    <t>283       SARATOGA AVENUE</t>
  </si>
  <si>
    <t>49        WEST 116 STREET</t>
  </si>
  <si>
    <t>2371      EXTERIOR STREET</t>
  </si>
  <si>
    <t>280       CHESTERTON AVENUE</t>
  </si>
  <si>
    <t>508       MORNINGSTAR ROAD</t>
  </si>
  <si>
    <t>436       EAST 66 STREET</t>
  </si>
  <si>
    <t>220       EAST 34 STREET</t>
  </si>
  <si>
    <t>2236      NOSTRAND AVENUE</t>
  </si>
  <si>
    <t>512       45 STREET</t>
  </si>
  <si>
    <t>5         SOUTH STREET</t>
  </si>
  <si>
    <t>2248      WEBSTER AVENUE</t>
  </si>
  <si>
    <t>52        WESTERVELT AVENUE</t>
  </si>
  <si>
    <t>41-46     GLEANE STREET</t>
  </si>
  <si>
    <t>370       WEST 120 STREET</t>
  </si>
  <si>
    <t>2100      BARTOW AVENUE</t>
  </si>
  <si>
    <t>5411      AMBOY ROAD</t>
  </si>
  <si>
    <t>118-27    197 STREET</t>
  </si>
  <si>
    <t>217       WEST 110 STREET</t>
  </si>
  <si>
    <t>3326      3 AVENUE</t>
  </si>
  <si>
    <t>760       EAST TREMONT AVENUE</t>
  </si>
  <si>
    <t>1997      HUGHES AVENUE</t>
  </si>
  <si>
    <t>94-13     75 STREET</t>
  </si>
  <si>
    <t>135-16    JEWEL AVENUE</t>
  </si>
  <si>
    <t>85-53     VANWYCK EXPRESSWAY</t>
  </si>
  <si>
    <t>38        JEFFERSON STREET</t>
  </si>
  <si>
    <t>2271      8 AVENUE</t>
  </si>
  <si>
    <t>1358      SAINT NICHOLAS AVENUE</t>
  </si>
  <si>
    <t>1953      70 STREET</t>
  </si>
  <si>
    <t>3280      NOSTRAND AVENUE</t>
  </si>
  <si>
    <t>715       EAST 182 STREET</t>
  </si>
  <si>
    <t>86        TOKEN STREET</t>
  </si>
  <si>
    <t>836       UTICA AVENUE</t>
  </si>
  <si>
    <t>510       chauncey street</t>
  </si>
  <si>
    <t>28-32     33 STREET</t>
  </si>
  <si>
    <t>242       WEST 112 STREET</t>
  </si>
  <si>
    <t>1986      BELMONT AVENUE</t>
  </si>
  <si>
    <t>105       LUDWIG LANE</t>
  </si>
  <si>
    <t>660       EAST 188 STREET</t>
  </si>
  <si>
    <t>5822      16 AVENUE</t>
  </si>
  <si>
    <t>2449      CAMBRELENG AVENUE</t>
  </si>
  <si>
    <t>550       WEST 34 STREET</t>
  </si>
  <si>
    <t>2430      7 AVENUE</t>
  </si>
  <si>
    <t>104       HAVEN AVENUE</t>
  </si>
  <si>
    <t>2155      DALY AVENUE</t>
  </si>
  <si>
    <t>677       ATLANTIC AVENUE</t>
  </si>
  <si>
    <t>854       ARTHUR KILL ROAD</t>
  </si>
  <si>
    <t>2150      BEDFORD AVENUE</t>
  </si>
  <si>
    <t>1102      41 STREET</t>
  </si>
  <si>
    <t>416       BEACH 43 STREET</t>
  </si>
  <si>
    <t>78-40     271 STREET</t>
  </si>
  <si>
    <t>100       LENOX AVENUE</t>
  </si>
  <si>
    <t>262       ARDEN AVENUE</t>
  </si>
  <si>
    <t>3762      BOSTON ROAD</t>
  </si>
  <si>
    <t>1493      PARK PLACE</t>
  </si>
  <si>
    <t>2999      8 AVENUE</t>
  </si>
  <si>
    <t>348       EAST GUN HILL ROAD</t>
  </si>
  <si>
    <t>686       EAST 5 STREET</t>
  </si>
  <si>
    <t>179-30    149 AVENUE</t>
  </si>
  <si>
    <t>177       LINCOLN ROAD</t>
  </si>
  <si>
    <t>33-12     103 STREET</t>
  </si>
  <si>
    <t>1809      ALBEMARLE ROAD</t>
  </si>
  <si>
    <t>1293      REMSEN AVENUE</t>
  </si>
  <si>
    <t>2933      ONEIL PLACE</t>
  </si>
  <si>
    <t>561       WEST 143 STREET</t>
  </si>
  <si>
    <t>1083      WALTON AVENUE</t>
  </si>
  <si>
    <t>1502      AVENUE J</t>
  </si>
  <si>
    <t>130-04    HORACE HARDING EXPRESSWAY</t>
  </si>
  <si>
    <t>62        WEST 124 STREET</t>
  </si>
  <si>
    <t>61-40     85 STREET</t>
  </si>
  <si>
    <t>180       BAY 32 STREET</t>
  </si>
  <si>
    <t>64-06     FRESH POND ROAD</t>
  </si>
  <si>
    <t>209       WEST 23 STREET</t>
  </si>
  <si>
    <t>158       WEST 125 STREET</t>
  </si>
  <si>
    <t>11-28     NEILSON STREET</t>
  </si>
  <si>
    <t>146       CHELSEA STREET</t>
  </si>
  <si>
    <t>100       WEST 118 STREET</t>
  </si>
  <si>
    <t>97-10     34 AVENUE</t>
  </si>
  <si>
    <t>4888      ARTHUR KILL ROAD</t>
  </si>
  <si>
    <t>214       WEST 42 STREET</t>
  </si>
  <si>
    <t>1851      BRUCKNER BOULEVARD</t>
  </si>
  <si>
    <t>401       PARK AVENUE SOUTH</t>
  </si>
  <si>
    <t>24-45     BEACH CHANNEL DRIVE</t>
  </si>
  <si>
    <t>80        CLINTON STREET</t>
  </si>
  <si>
    <t>109-06    97 STREET</t>
  </si>
  <si>
    <t>425       WEST 18 STREET</t>
  </si>
  <si>
    <t>843       EAST NEW YORK AVENUE</t>
  </si>
  <si>
    <t>809       BRADY AVENUE</t>
  </si>
  <si>
    <t>38-78     12 STREET</t>
  </si>
  <si>
    <t>2780      MARION AVENUE</t>
  </si>
  <si>
    <t>175-06    HILLSIDE AVENUE</t>
  </si>
  <si>
    <t>333       WASHINGTON AVENUE</t>
  </si>
  <si>
    <t>250       NORTH 10 STREET</t>
  </si>
  <si>
    <t>28        LIBERTY STREET</t>
  </si>
  <si>
    <t>BEACH 86 STREET</t>
  </si>
  <si>
    <t>666       GRAND STREET</t>
  </si>
  <si>
    <t>1869      83 STREET</t>
  </si>
  <si>
    <t>148       HUNTINGTON STREET</t>
  </si>
  <si>
    <t>11        BRADFORD STREET</t>
  </si>
  <si>
    <t>229-11    GRAND CENTRAL PARKWAY</t>
  </si>
  <si>
    <t>215       WEST 20 STREET</t>
  </si>
  <si>
    <t>700       SOUTH AVENUE</t>
  </si>
  <si>
    <t>168       DRIGGS AVENUE</t>
  </si>
  <si>
    <t>615       EAST TREMONT AVENUE</t>
  </si>
  <si>
    <t>12-04     44 AVENUE</t>
  </si>
  <si>
    <t>526       WEST 126 STREET</t>
  </si>
  <si>
    <t>22-29     NAMEOKE AVENUE</t>
  </si>
  <si>
    <t>3187      FULTON STREET</t>
  </si>
  <si>
    <t>501       10 AVENUE</t>
  </si>
  <si>
    <t>855       EAST 39 STREET</t>
  </si>
  <si>
    <t>1887      WEST 11 STREET</t>
  </si>
  <si>
    <t>200       OCEAN PARKWAY</t>
  </si>
  <si>
    <t>354       HOOPER STREET</t>
  </si>
  <si>
    <t>31-34     28 ROAD</t>
  </si>
  <si>
    <t>199       5 AVENUE</t>
  </si>
  <si>
    <t>3         4 PLACE</t>
  </si>
  <si>
    <t>317       7 AVENUE</t>
  </si>
  <si>
    <t>5201      14 AVENUE</t>
  </si>
  <si>
    <t>1818      CHURCH AVENUE</t>
  </si>
  <si>
    <t>42        EAST BROADWAY</t>
  </si>
  <si>
    <t>31-40     96 STREET</t>
  </si>
  <si>
    <t>225       WILLIS AVENUE</t>
  </si>
  <si>
    <t>2213      MANNING STREET</t>
  </si>
  <si>
    <t>85-15     148 STREET</t>
  </si>
  <si>
    <t>376       6 STREET</t>
  </si>
  <si>
    <t>200       WEST 26 STREET</t>
  </si>
  <si>
    <t>138       HULL STREET</t>
  </si>
  <si>
    <t>47        ESSEX DRIVE</t>
  </si>
  <si>
    <t>11        EAST 1 STREET</t>
  </si>
  <si>
    <t>9738      SEAVIEW AVENUE</t>
  </si>
  <si>
    <t>109       EAST 16 STREET</t>
  </si>
  <si>
    <t>1         WEST 125 STREET</t>
  </si>
  <si>
    <t>137       ESSEX STREET</t>
  </si>
  <si>
    <t>96-02     57 AVENUE</t>
  </si>
  <si>
    <t>1922      EASTERN PARKWAY</t>
  </si>
  <si>
    <t>144-33    69 ROAD</t>
  </si>
  <si>
    <t>116       EAST 124 STREET</t>
  </si>
  <si>
    <t>31        LAMONT COURT</t>
  </si>
  <si>
    <t>69-08     JUNIPER VALLEY ROAD</t>
  </si>
  <si>
    <t>2777      ATLANTIC AVENUE</t>
  </si>
  <si>
    <t>2676      GRAND CONCOURSE</t>
  </si>
  <si>
    <t>221       WEST 28 STREET</t>
  </si>
  <si>
    <t>212       NORTH 4 STREET</t>
  </si>
  <si>
    <t>752       SAINT NICHOLAS AVENUE</t>
  </si>
  <si>
    <t>3250      3 AVENUE</t>
  </si>
  <si>
    <t>31-62     14 STREET</t>
  </si>
  <si>
    <t>746       9 AVENUE</t>
  </si>
  <si>
    <t>2468      CAMBRELENG AVENUE</t>
  </si>
  <si>
    <t>140       WEST 121 STREET</t>
  </si>
  <si>
    <t>500       EAST 62 STREET</t>
  </si>
  <si>
    <t>1748      1 AVENUE</t>
  </si>
  <si>
    <t>59        SAINT JAMES PLACE</t>
  </si>
  <si>
    <t>1325      ROCKLAND AVENUE</t>
  </si>
  <si>
    <t>444       NEPTUNE AVENUE</t>
  </si>
  <si>
    <t>3011      EDSON AVENUE</t>
  </si>
  <si>
    <t>330       BEACH 37 STREET</t>
  </si>
  <si>
    <t>46-02     74 street</t>
  </si>
  <si>
    <t>319       WEST 48 STREET</t>
  </si>
  <si>
    <t>847       5 AVENUE</t>
  </si>
  <si>
    <t>37-47     JUNCTION BOULEVARD</t>
  </si>
  <si>
    <t>133       CLYMER STREET</t>
  </si>
  <si>
    <t>163       VANPELT AVENUE</t>
  </si>
  <si>
    <t>80-30     PARK LANE</t>
  </si>
  <si>
    <t>1078      EAST 10 STREET</t>
  </si>
  <si>
    <t>249       WEST 125 STREET</t>
  </si>
  <si>
    <t>4141      9 AVENUE</t>
  </si>
  <si>
    <t>123-01    ROOSEVELT AVENUE</t>
  </si>
  <si>
    <t>1419      BUSHWICK AVENUE</t>
  </si>
  <si>
    <t>2201      WEST 8 STREET</t>
  </si>
  <si>
    <t>3929      BAYCHESTER AVENUE</t>
  </si>
  <si>
    <t>375       PEARL STREET</t>
  </si>
  <si>
    <t>1196      EAST 233 STREET</t>
  </si>
  <si>
    <t>888       JAMAICA AVENUE</t>
  </si>
  <si>
    <t>1         RICHMOND TERRACE</t>
  </si>
  <si>
    <t>330       EAST 104 STREET</t>
  </si>
  <si>
    <t>1221      BAY RIDGE PARKWAY</t>
  </si>
  <si>
    <t>2910      BRONX PARK EAST</t>
  </si>
  <si>
    <t>264       WEST 125 STREET</t>
  </si>
  <si>
    <t>118-17    UNION TURNPIKE</t>
  </si>
  <si>
    <t>43-22     ITHACA STREET</t>
  </si>
  <si>
    <t>333       EAST 119 STREET</t>
  </si>
  <si>
    <t>1514      44 STREET</t>
  </si>
  <si>
    <t>5959      BROADWAY</t>
  </si>
  <si>
    <t>501       BRIELLE AVENUE</t>
  </si>
  <si>
    <t>141       WEST 144 STREET</t>
  </si>
  <si>
    <t>186       MOTT STREET</t>
  </si>
  <si>
    <t>2460      EAST TREMONT AVENUE</t>
  </si>
  <si>
    <t>2160      BOLTON STREET</t>
  </si>
  <si>
    <t>109       WEST 105 STREET</t>
  </si>
  <si>
    <t>356       WEST 37 STREET</t>
  </si>
  <si>
    <t>235       WEST 23 STREET</t>
  </si>
  <si>
    <t>3514      HOLLAND AVENUE</t>
  </si>
  <si>
    <t>4502      NEW UTRECHT AVENUE</t>
  </si>
  <si>
    <t>1830      BROOKLYN AVENUE</t>
  </si>
  <si>
    <t>640       CONDUIT BOULEVARD</t>
  </si>
  <si>
    <t>4617      WHITE PLAINS ROAD</t>
  </si>
  <si>
    <t>85-97     PARSONS BOULEVARD</t>
  </si>
  <si>
    <t>166-02    BAISLEY BOULEVARD</t>
  </si>
  <si>
    <t>4612      GLENWOOD ROAD</t>
  </si>
  <si>
    <t>2001      CROPSEY AVENUE</t>
  </si>
  <si>
    <t>37-39     JUNCTION BOULEVARD</t>
  </si>
  <si>
    <t>108-17    86 AVENUE</t>
  </si>
  <si>
    <t>172       1 AVENUE</t>
  </si>
  <si>
    <t>30-30     THOMSON AVENUE</t>
  </si>
  <si>
    <t>3412      WRIGHT AVENUE</t>
  </si>
  <si>
    <t>28        FORT GREENE PLACE</t>
  </si>
  <si>
    <t>160       EAST 27 STREET</t>
  </si>
  <si>
    <t>42-10     94 STREET</t>
  </si>
  <si>
    <t>3259      PARKSIDE PLACE</t>
  </si>
  <si>
    <t>32        CEDAR STREET</t>
  </si>
  <si>
    <t>2954      AVENUE U</t>
  </si>
  <si>
    <t>1996      3 AVENUE</t>
  </si>
  <si>
    <t>3860      BOSTON ROAD</t>
  </si>
  <si>
    <t>1712      JEROME AVENUE</t>
  </si>
  <si>
    <t>394       HENDRIX STREET</t>
  </si>
  <si>
    <t>69        WEST 107 STREET</t>
  </si>
  <si>
    <t>46-45     METROPOLITAN AVENUE</t>
  </si>
  <si>
    <t>2768      8 AVENUE</t>
  </si>
  <si>
    <t>143       CONSELYEA STREET</t>
  </si>
  <si>
    <t>82-85     PARSONS BOULEVARD</t>
  </si>
  <si>
    <t>188       9 AVENUE</t>
  </si>
  <si>
    <t>155-20    JEWEL AVENUE</t>
  </si>
  <si>
    <t>200       LAFAYETTE STREET</t>
  </si>
  <si>
    <t>219       WEST 34 STREET</t>
  </si>
  <si>
    <t>226-21    69 AVENUE</t>
  </si>
  <si>
    <t>370       BUSHWICK AVENUE</t>
  </si>
  <si>
    <t>229       LEE AVENUE</t>
  </si>
  <si>
    <t>2870      WEBSTER AVENUE</t>
  </si>
  <si>
    <t>329       WINTHROP STREET</t>
  </si>
  <si>
    <t>7913      FLATLANDS AVENUE</t>
  </si>
  <si>
    <t>180       WORTMAN AVENUE</t>
  </si>
  <si>
    <t>1252      53 STREET</t>
  </si>
  <si>
    <t>1373      EAST 2 STREET</t>
  </si>
  <si>
    <t>530       EAST 148 STREET</t>
  </si>
  <si>
    <t>28-07     JACKSON AVENUE</t>
  </si>
  <si>
    <t>1289      EAST 83 STREET</t>
  </si>
  <si>
    <t>1932      PROSPECT AVENUE</t>
  </si>
  <si>
    <t>222       BAY 14 STREET</t>
  </si>
  <si>
    <t>1040      STEBBINS AVENUE</t>
  </si>
  <si>
    <t>2         HINCKLEY PLACE</t>
  </si>
  <si>
    <t>88-24     MYRTLE AVENUE</t>
  </si>
  <si>
    <t>1812      VYSE AVENUE</t>
  </si>
  <si>
    <t>2         EAST 75 STREET</t>
  </si>
  <si>
    <t>356       BAYCHESTER AVENUE</t>
  </si>
  <si>
    <t>784       EAST TREMONT AVENUE</t>
  </si>
  <si>
    <t>218       WEST 50 STREET</t>
  </si>
  <si>
    <t>69-01     35 AVENUE</t>
  </si>
  <si>
    <t>1628      JEFFERSON AVENUE</t>
  </si>
  <si>
    <t>1564      SOUTHERN BOULEVARD</t>
  </si>
  <si>
    <t>1610      SEDGWICK AVENUE</t>
  </si>
  <si>
    <t>21-04     36 AVENUE</t>
  </si>
  <si>
    <t>776       FLATBUSH AVENUE</t>
  </si>
  <si>
    <t>90        GOLD STREET</t>
  </si>
  <si>
    <t>1884      CONEY ISLAND AVENUE</t>
  </si>
  <si>
    <t>2062      MAYFLOWER AVENUE</t>
  </si>
  <si>
    <t>407       LONGFELLOW AVENUE</t>
  </si>
  <si>
    <t>60        PALADINO AVENUE</t>
  </si>
  <si>
    <t>1703      EAST 2 STREET</t>
  </si>
  <si>
    <t>506       6 STREET</t>
  </si>
  <si>
    <t>428       WEST 59 STREET</t>
  </si>
  <si>
    <t>15        SNYDER AVENUE</t>
  </si>
  <si>
    <t>540       WEST 157 STREET</t>
  </si>
  <si>
    <t>724       HUNTS POINT AVENUE</t>
  </si>
  <si>
    <t>454       3 AVENUE</t>
  </si>
  <si>
    <t>2225      TILDEN AVENUE</t>
  </si>
  <si>
    <t>204-15    HILLSIDE AVENUE</t>
  </si>
  <si>
    <t>975       TIFFANY STREET</t>
  </si>
  <si>
    <t>397       3 AVENUE</t>
  </si>
  <si>
    <t>2180      HOLLAND AVENUE</t>
  </si>
  <si>
    <t>438       EAST 166 STREET</t>
  </si>
  <si>
    <t>660       12 AVENUE</t>
  </si>
  <si>
    <t>165       EAST 125 STREET</t>
  </si>
  <si>
    <t>174       ATTORNEY STREET</t>
  </si>
  <si>
    <t>96-05     ROOSEVELT AVENUE</t>
  </si>
  <si>
    <t>33-56     21 STREET</t>
  </si>
  <si>
    <t>622       GIPSON STREET</t>
  </si>
  <si>
    <t>504       46 STREET</t>
  </si>
  <si>
    <t>69-62     188 STREET</t>
  </si>
  <si>
    <t>599       GLENMORE AVENUE</t>
  </si>
  <si>
    <t>1035      LONGWOOD AVENUE</t>
  </si>
  <si>
    <t>94        ELDERT STREET</t>
  </si>
  <si>
    <t>96-05     LIBERTY AVENUE</t>
  </si>
  <si>
    <t>2900      FLATBUSH AVENUE</t>
  </si>
  <si>
    <t>1916      WILLIAMSBRIDGE ROAD</t>
  </si>
  <si>
    <t>73        LEFFERTS PLACE</t>
  </si>
  <si>
    <t>130       AVENUE C</t>
  </si>
  <si>
    <t>62        PARK PLACE</t>
  </si>
  <si>
    <t>887       SOUTHERN BOULEVARD</t>
  </si>
  <si>
    <t>29        EAST 19 STREET</t>
  </si>
  <si>
    <t>21        SEAVER AVENUE</t>
  </si>
  <si>
    <t>1750      EAST 174 STREET</t>
  </si>
  <si>
    <t>724       LYDIG AVENUE</t>
  </si>
  <si>
    <t>164-09    JAMAICA AVENUE</t>
  </si>
  <si>
    <t>1064      FRANKLIN AVENUE</t>
  </si>
  <si>
    <t>83-19     37 AVENUE</t>
  </si>
  <si>
    <t>180       CHAUNCEY STREET</t>
  </si>
  <si>
    <t>2108      GREENE AVENUE</t>
  </si>
  <si>
    <t>1035      UNION STREET</t>
  </si>
  <si>
    <t>1444      EAST 69 STREET</t>
  </si>
  <si>
    <t>750       GRAND STREET</t>
  </si>
  <si>
    <t>139-29    HILLSIDE AVENUE</t>
  </si>
  <si>
    <t>1114      AVENUE OF THE AMERICAS</t>
  </si>
  <si>
    <t>1101      EAST TREMONT AVENUE</t>
  </si>
  <si>
    <t>227-15    NORTH CONDUIT AVENUE</t>
  </si>
  <si>
    <t>99-16     193 STREET</t>
  </si>
  <si>
    <t>400       BROOK AVENUE</t>
  </si>
  <si>
    <t>184       5 AVENUE</t>
  </si>
  <si>
    <t>250       WEST 135 STREET</t>
  </si>
  <si>
    <t>3575      VICTORY BOULEVARD</t>
  </si>
  <si>
    <t>155       WEST 95 STREET</t>
  </si>
  <si>
    <t>330       EAST 173 STREET</t>
  </si>
  <si>
    <t>825       MC DONALD AVENUE</t>
  </si>
  <si>
    <t>151       BAY 29 STREET</t>
  </si>
  <si>
    <t>50        WEST 23 STREET</t>
  </si>
  <si>
    <t>20-02     27 STREET</t>
  </si>
  <si>
    <t>2158      ATLANTIC AVENUE</t>
  </si>
  <si>
    <t>1067      EAST 73 STREET</t>
  </si>
  <si>
    <t>2451      8 AVENUE</t>
  </si>
  <si>
    <t>959       VANDUZER STREET</t>
  </si>
  <si>
    <t>500       WEST 30 STREET</t>
  </si>
  <si>
    <t>22        ROSS STREET</t>
  </si>
  <si>
    <t>3525      FORT HAMILTON PARKWAY</t>
  </si>
  <si>
    <t>666       JEFFERSON PLACE</t>
  </si>
  <si>
    <t>991       SOUTHERN BOULEVARD</t>
  </si>
  <si>
    <t>70-32     84 STREET</t>
  </si>
  <si>
    <t>50        AVIATION ROAD</t>
  </si>
  <si>
    <t>40-13     104 STREET</t>
  </si>
  <si>
    <t>663       41 STREET</t>
  </si>
  <si>
    <t>3058      GODWIN TERRACE</t>
  </si>
  <si>
    <t>1945      UTICA AVENUE</t>
  </si>
  <si>
    <t>120       DEVOE STREET</t>
  </si>
  <si>
    <t>683       EAST 231 STREET</t>
  </si>
  <si>
    <t>285       WEST END AVENUE</t>
  </si>
  <si>
    <t>1         randalls island</t>
  </si>
  <si>
    <t>620       EAST 96 STREET</t>
  </si>
  <si>
    <t>160       FAHY AVENUE</t>
  </si>
  <si>
    <t>41-22     50 STREET</t>
  </si>
  <si>
    <t>147       PIERREPONT STREET</t>
  </si>
  <si>
    <t>66-78     FRESH POND ROAD</t>
  </si>
  <si>
    <t>203       AVENUE F</t>
  </si>
  <si>
    <t>307       CASTLETON AVENUE</t>
  </si>
  <si>
    <t>46-06     BROADWAY</t>
  </si>
  <si>
    <t>148-20    89 AVENUE</t>
  </si>
  <si>
    <t>28-39     35 STREET</t>
  </si>
  <si>
    <t>3610      FARRAGUT ROAD</t>
  </si>
  <si>
    <t>56-20     59 STREET</t>
  </si>
  <si>
    <t>9513      AVENUE N</t>
  </si>
  <si>
    <t>86-23     188 STREET</t>
  </si>
  <si>
    <t>3528      NOSTRAND AVENUE</t>
  </si>
  <si>
    <t>614       CARROLL STREET</t>
  </si>
  <si>
    <t>86-35     QUEENS BOULEVARD</t>
  </si>
  <si>
    <t>1997      PACIFIC STREET</t>
  </si>
  <si>
    <t>35-39     93 STREET</t>
  </si>
  <si>
    <t>300       NORTH HENRY STREET</t>
  </si>
  <si>
    <t>41-08     ASTORIA BOULEVARD</t>
  </si>
  <si>
    <t>414       EAST 95 STREET</t>
  </si>
  <si>
    <t>1129      EAST 81 STREET</t>
  </si>
  <si>
    <t>61-06     FLUSHING AVENUE</t>
  </si>
  <si>
    <t>31        EAST 32 STREET</t>
  </si>
  <si>
    <t>777       EAST 31 STREET</t>
  </si>
  <si>
    <t>460       73 STREET</t>
  </si>
  <si>
    <t>440       EAST 148 STREET</t>
  </si>
  <si>
    <t>308       WEST 151 STREET</t>
  </si>
  <si>
    <t>188       MONTROSE AVENUE</t>
  </si>
  <si>
    <t>6220      BAY PARKWAY</t>
  </si>
  <si>
    <t>707       BOLTON ROAD</t>
  </si>
  <si>
    <t>461       101 STREET</t>
  </si>
  <si>
    <t>4234      BRONX BOULEVARD</t>
  </si>
  <si>
    <t>32-56     111 STREET</t>
  </si>
  <si>
    <t>725       EAST 223 STREET</t>
  </si>
  <si>
    <t>3209      TIEMANN AVENUE</t>
  </si>
  <si>
    <t>2754      BROADWAY</t>
  </si>
  <si>
    <t>101       WEST 15 STREET</t>
  </si>
  <si>
    <t>285       LAFAYETTE STREET</t>
  </si>
  <si>
    <t>1826      EASTCHESTER ROAD</t>
  </si>
  <si>
    <t>2925      WEST 19 STREET</t>
  </si>
  <si>
    <t>154       EAST 170 STREET</t>
  </si>
  <si>
    <t>1787      MADISON AVENUE</t>
  </si>
  <si>
    <t>139-35    225 STREET</t>
  </si>
  <si>
    <t>901       EAST GUN HILL ROAD</t>
  </si>
  <si>
    <t>112-454   ROOSEVELT AVENUE</t>
  </si>
  <si>
    <t>920       WESTCHESTER AVENUE</t>
  </si>
  <si>
    <t>402       DECATUR STREET</t>
  </si>
  <si>
    <t>168-25    ROCKAWAY BOULEVARD</t>
  </si>
  <si>
    <t>175-35    HILLSIDE AVENUE</t>
  </si>
  <si>
    <t>72-23     66 STREET</t>
  </si>
  <si>
    <t>2751      BOSTON ROAD</t>
  </si>
  <si>
    <t>2160      SEWARD AVENUE</t>
  </si>
  <si>
    <t>3900      GREYSTONE AVENUE</t>
  </si>
  <si>
    <t>1323      38 STREET</t>
  </si>
  <si>
    <t>1662      ZEREGA AVENUE</t>
  </si>
  <si>
    <t>1562      TOWNSEND AVENUE</t>
  </si>
  <si>
    <t>1711      HERING AVENUE</t>
  </si>
  <si>
    <t>779       CONCOURSE VILLAGE WEST</t>
  </si>
  <si>
    <t>535       CLINTON AVENUE</t>
  </si>
  <si>
    <t>2020      STRAUSS STREET</t>
  </si>
  <si>
    <t>80        ELIZABETH STREET</t>
  </si>
  <si>
    <t>64-67     185 STREET</t>
  </si>
  <si>
    <t>38-07     21 AVENUE</t>
  </si>
  <si>
    <t>198       22 STREET</t>
  </si>
  <si>
    <t>880       GARRISON AVENUE</t>
  </si>
  <si>
    <t>1         CENTRAL PARK WEST</t>
  </si>
  <si>
    <t>416       EAST 159 STREET</t>
  </si>
  <si>
    <t>79-14     37 AVENUE</t>
  </si>
  <si>
    <t>165       RALPH AVENUE</t>
  </si>
  <si>
    <t>2785      UNIVERSITY AVENUE</t>
  </si>
  <si>
    <t>385       CITY ISLAND AVENUE</t>
  </si>
  <si>
    <t>7         WALKER STREET</t>
  </si>
  <si>
    <t>Aggressive Driving/Road Rage</t>
  </si>
  <si>
    <t>Pavement Slippery</t>
  </si>
  <si>
    <t>Unspecified</t>
  </si>
  <si>
    <t>Following Too Closely</t>
  </si>
  <si>
    <t>Passing Too Closely</t>
  </si>
  <si>
    <t>Failure to Yield Right-of-Way</t>
  </si>
  <si>
    <t>Driver Inexperience</t>
  </si>
  <si>
    <t>Passing or Lane Usage Improper</t>
  </si>
  <si>
    <t>Turning Improperly</t>
  </si>
  <si>
    <t>Unsafe Lane Changing</t>
  </si>
  <si>
    <t>Unsafe Speed</t>
  </si>
  <si>
    <t>Reaction to Uninvolved Vehicle</t>
  </si>
  <si>
    <t>Steering Failure</t>
  </si>
  <si>
    <t>Traffic Control Disregarded</t>
  </si>
  <si>
    <t>Other Vehicular</t>
  </si>
  <si>
    <t>Accelerator Defective</t>
  </si>
  <si>
    <t>Oversized Vehicle</t>
  </si>
  <si>
    <t>Pedestrian/Bicyclist/Other Pedestrian Error/Confusion</t>
  </si>
  <si>
    <t>Alcohol Involvement</t>
  </si>
  <si>
    <t>View Obstructed/Limited</t>
  </si>
  <si>
    <t>Illnes</t>
  </si>
  <si>
    <t>Lost Consciousness</t>
  </si>
  <si>
    <t>Brakes Defective</t>
  </si>
  <si>
    <t>Backing Unsafely</t>
  </si>
  <si>
    <t>Glare</t>
  </si>
  <si>
    <t>Passenger Distraction</t>
  </si>
  <si>
    <t>Fell Asleep</t>
  </si>
  <si>
    <t>Obstruction/Debris</t>
  </si>
  <si>
    <t>Tinted Windows</t>
  </si>
  <si>
    <t>Animals Action</t>
  </si>
  <si>
    <t>Drugs (illegal)</t>
  </si>
  <si>
    <t>Pavement Defective</t>
  </si>
  <si>
    <t>Other Lighting Defects</t>
  </si>
  <si>
    <t>Outside Car Distraction</t>
  </si>
  <si>
    <t>Driverless/Runaway Vehicle</t>
  </si>
  <si>
    <t>Tire Failure/Inadequate</t>
  </si>
  <si>
    <t>Fatigued/Drowsy</t>
  </si>
  <si>
    <t>Headlights Defective</t>
  </si>
  <si>
    <t>Failure to Keep Right</t>
  </si>
  <si>
    <t>Physical Disability</t>
  </si>
  <si>
    <t>Eating or Drinking</t>
  </si>
  <si>
    <t>Cell Phone (hands-free)</t>
  </si>
  <si>
    <t>Lane Marking Improper/Inadequate</t>
  </si>
  <si>
    <t>Sedan</t>
  </si>
  <si>
    <t>Moped</t>
  </si>
  <si>
    <t>Dump</t>
  </si>
  <si>
    <t>Tanker</t>
  </si>
  <si>
    <t>Bus</t>
  </si>
  <si>
    <t>Taxi</t>
  </si>
  <si>
    <t>Van</t>
  </si>
  <si>
    <t>Motorscooter</t>
  </si>
  <si>
    <t>Bike</t>
  </si>
  <si>
    <t>E-Bike</t>
  </si>
  <si>
    <t>Ambulance</t>
  </si>
  <si>
    <t>Box Truck</t>
  </si>
  <si>
    <t>Garbage or Refuse</t>
  </si>
  <si>
    <t>Motorcycle</t>
  </si>
  <si>
    <t>E-Scooter</t>
  </si>
  <si>
    <t>UTILITY</t>
  </si>
  <si>
    <t>Pick-up Truck</t>
  </si>
  <si>
    <t>Convertible</t>
  </si>
  <si>
    <t>Tractor Truck Diesel</t>
  </si>
  <si>
    <t>Flat Bed</t>
  </si>
  <si>
    <t>Tow Truck / Wrecker</t>
  </si>
  <si>
    <t>ï¿½MBU</t>
  </si>
  <si>
    <t>PK</t>
  </si>
  <si>
    <t>AMBULANCE</t>
  </si>
  <si>
    <t>Trailer</t>
  </si>
  <si>
    <t>SCHOOL BUS</t>
  </si>
  <si>
    <t>Lift Boom</t>
  </si>
  <si>
    <t>scooter</t>
  </si>
  <si>
    <t>CATER</t>
  </si>
  <si>
    <t>PKUP</t>
  </si>
  <si>
    <t>Carry All</t>
  </si>
  <si>
    <t>FDNY Ambul</t>
  </si>
  <si>
    <t>3-Door</t>
  </si>
  <si>
    <t>Beverage Truck</t>
  </si>
  <si>
    <t>SEMI TRAIL</t>
  </si>
  <si>
    <t>TOW TRUCK</t>
  </si>
  <si>
    <t>Motorbike</t>
  </si>
  <si>
    <t>UNKNOWN</t>
  </si>
  <si>
    <t>trailer</t>
  </si>
  <si>
    <t>Lunch Wagon</t>
  </si>
  <si>
    <t>dump</t>
  </si>
  <si>
    <t>Flat Rack</t>
  </si>
  <si>
    <t>UNK</t>
  </si>
  <si>
    <t>MOPED</t>
  </si>
  <si>
    <t>USPCS</t>
  </si>
  <si>
    <t>Tractor Truck Gasoline</t>
  </si>
  <si>
    <t>GARBAGE TR</t>
  </si>
  <si>
    <t>Minicycle</t>
  </si>
  <si>
    <t>FIRE TRUCK</t>
  </si>
  <si>
    <t>Armored Truck</t>
  </si>
  <si>
    <t>USPS truck</t>
  </si>
  <si>
    <t>COM</t>
  </si>
  <si>
    <t>Chassis Cab</t>
  </si>
  <si>
    <t>SW/VAN</t>
  </si>
  <si>
    <t>Bulk Agriculture</t>
  </si>
  <si>
    <t>Concrete Mixer</t>
  </si>
  <si>
    <t>Open Body</t>
  </si>
  <si>
    <t>Excavator</t>
  </si>
  <si>
    <t>Fork lift</t>
  </si>
  <si>
    <t>4 dr sedan</t>
  </si>
  <si>
    <t>FORD VAN</t>
  </si>
  <si>
    <t>STREET SWE</t>
  </si>
  <si>
    <t>unknown</t>
  </si>
  <si>
    <t>fire truck</t>
  </si>
  <si>
    <t>BOX VAN</t>
  </si>
  <si>
    <t>DL</t>
  </si>
  <si>
    <t>Refrigerated Van</t>
  </si>
  <si>
    <t>Multi-Wheeled Vehicle</t>
  </si>
  <si>
    <t>Hopper</t>
  </si>
  <si>
    <t>FDNY TRUCK</t>
  </si>
  <si>
    <t>VAN/TRUCK</t>
  </si>
  <si>
    <t>Pedicab</t>
  </si>
  <si>
    <t>FDNY ENGIN</t>
  </si>
  <si>
    <t>Dirt Bike</t>
  </si>
  <si>
    <t>FIRETRUCK</t>
  </si>
  <si>
    <t>util truck</t>
  </si>
  <si>
    <t>BOX</t>
  </si>
  <si>
    <t>NYC FIRE T</t>
  </si>
  <si>
    <t>Van Camper</t>
  </si>
  <si>
    <t>VAn</t>
  </si>
  <si>
    <t>firetruck</t>
  </si>
  <si>
    <t>PRIVATE</t>
  </si>
  <si>
    <t>SCOOTER</t>
  </si>
  <si>
    <t>WHEELCHAIR</t>
  </si>
  <si>
    <t>pickup tru</t>
  </si>
  <si>
    <t>Stake or Rack</t>
  </si>
  <si>
    <t>Food cart</t>
  </si>
  <si>
    <t>POWER SHOV</t>
  </si>
  <si>
    <t>work van</t>
  </si>
  <si>
    <t>bus</t>
  </si>
  <si>
    <t>NICE BUS</t>
  </si>
  <si>
    <t>TRAILER</t>
  </si>
  <si>
    <t>TRUCK</t>
  </si>
  <si>
    <t>Firetruck</t>
  </si>
  <si>
    <t>2021-11</t>
  </si>
  <si>
    <t>2022-03</t>
  </si>
  <si>
    <t>2023-01</t>
  </si>
  <si>
    <t>2022-06</t>
  </si>
  <si>
    <t>2022-09</t>
  </si>
  <si>
    <t>2023-04</t>
  </si>
  <si>
    <t>2021-12</t>
  </si>
  <si>
    <t>2021-04</t>
  </si>
  <si>
    <t>2023-02</t>
  </si>
  <si>
    <t>2023-12</t>
  </si>
  <si>
    <t>2021-07</t>
  </si>
  <si>
    <t>2022-12</t>
  </si>
  <si>
    <t>2021-09</t>
  </si>
  <si>
    <t>2022-04</t>
  </si>
  <si>
    <t>2022-08</t>
  </si>
  <si>
    <t>2022-07</t>
  </si>
  <si>
    <t>2021-06</t>
  </si>
  <si>
    <t>2021-08</t>
  </si>
  <si>
    <t>2021-01</t>
  </si>
  <si>
    <t>2021-10</t>
  </si>
  <si>
    <t>2021-05</t>
  </si>
  <si>
    <t>2022-10</t>
  </si>
  <si>
    <t>2022-02</t>
  </si>
  <si>
    <t>2022-05</t>
  </si>
  <si>
    <t>2021-03</t>
  </si>
  <si>
    <t>2021-02</t>
  </si>
  <si>
    <t>2019-05</t>
  </si>
  <si>
    <t>2020-01</t>
  </si>
  <si>
    <t>2016-04</t>
  </si>
  <si>
    <t>2020-04</t>
  </si>
  <si>
    <t>2024-09</t>
  </si>
  <si>
    <t>2019-04</t>
  </si>
  <si>
    <t>2024-05</t>
  </si>
  <si>
    <t>2022-11</t>
  </si>
  <si>
    <t>2023-11</t>
  </si>
  <si>
    <t>2023-09</t>
  </si>
  <si>
    <t>2020-06</t>
  </si>
  <si>
    <t>2023-10</t>
  </si>
  <si>
    <t>2023-08</t>
  </si>
  <si>
    <t>2023-05</t>
  </si>
  <si>
    <t>2022-01</t>
  </si>
  <si>
    <t>2023-06</t>
  </si>
  <si>
    <t>2024-04</t>
  </si>
  <si>
    <t>Severe</t>
  </si>
  <si>
    <t>Non-Severe</t>
  </si>
  <si>
    <t>Row Labels</t>
  </si>
  <si>
    <t>Count of COLLISION_ID</t>
  </si>
  <si>
    <t>Column Labels</t>
  </si>
  <si>
    <t>Accident severity level</t>
  </si>
  <si>
    <t>Controbuting Factors top 10</t>
  </si>
  <si>
    <t>Vahicil Involvement</t>
  </si>
  <si>
    <t>High Risk Locations top 10</t>
  </si>
  <si>
    <t>Day Type</t>
  </si>
  <si>
    <t>Weekend vs Week days accident</t>
  </si>
  <si>
    <t>Weekday</t>
  </si>
  <si>
    <t>Weekend</t>
  </si>
  <si>
    <t>Factors Vs Severity  top 10</t>
  </si>
  <si>
    <t>Station Wagon</t>
  </si>
  <si>
    <t>Apr</t>
  </si>
  <si>
    <t>May</t>
  </si>
  <si>
    <t>Jan</t>
  </si>
  <si>
    <t>Jun</t>
  </si>
  <si>
    <t>Feb</t>
  </si>
  <si>
    <t>Mar</t>
  </si>
  <si>
    <t>Jul</t>
  </si>
  <si>
    <t>Aug</t>
  </si>
  <si>
    <t>Sep</t>
  </si>
  <si>
    <t>Oct</t>
  </si>
  <si>
    <t>Nov</t>
  </si>
  <si>
    <t>Dec</t>
  </si>
  <si>
    <t>Months</t>
  </si>
  <si>
    <t>TOTAL INJURED</t>
  </si>
  <si>
    <t>TOTAL KILLED</t>
  </si>
  <si>
    <t>Number of COLLISION</t>
  </si>
  <si>
    <t>Distraction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</si>
</sst>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1"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0" fillId="2" borderId="0" xfId="0" applyFill="1"/>
  </cellXfs>
  <cellStyles count="1">
    <cellStyle name="Normal" xfId="0" builtinId="0"/>
  </cellStyles>
  <dxfs count="4">
    <dxf>
      <numFmt numFmtId="0" formatCode="General"/>
    </dxf>
    <dxf>
      <numFmt numFmtId="19" formatCode="dd/mm/yyyy"/>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with clean data.xlsx]Pivit charts!PivotTable3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effectLst>
                  <a:outerShdw blurRad="50800" dist="38100" dir="2700000" algn="tl" rotWithShape="0">
                    <a:schemeClr val="tx1">
                      <a:alpha val="40000"/>
                    </a:schemeClr>
                  </a:outerShdw>
                </a:effectLst>
                <a:latin typeface="+mn-lt"/>
                <a:ea typeface="+mn-ea"/>
                <a:cs typeface="+mn-cs"/>
              </a:defRPr>
            </a:pPr>
            <a:r>
              <a:rPr lang="en-US"/>
              <a:t>Accident Severity Level</a:t>
            </a:r>
          </a:p>
        </c:rich>
      </c:tx>
      <c:layout>
        <c:manualLayout>
          <c:xMode val="edge"/>
          <c:yMode val="edge"/>
          <c:x val="0.31386628343712847"/>
          <c:y val="2.7081499319941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outerShdw blurRad="50800" dist="38100" dir="2700000" algn="tl" rotWithShape="0">
                  <a:schemeClr val="tx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schemeClr val="tx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glow rad="63500">
              <a:schemeClr val="accent1">
                <a:satMod val="175000"/>
                <a:alpha val="40000"/>
              </a:schemeClr>
            </a:glow>
            <a:softEdge rad="25400"/>
          </a:effectLst>
          <a:scene3d>
            <a:camera prst="orthographicFront"/>
            <a:lightRig rig="threePt" dir="t"/>
          </a:scene3d>
          <a:sp3d>
            <a:bevelT w="25400"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schemeClr val="tx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glow rad="63500">
              <a:schemeClr val="accent1">
                <a:satMod val="175000"/>
                <a:alpha val="40000"/>
              </a:schemeClr>
            </a:glow>
            <a:softEdge rad="25400"/>
          </a:effectLst>
          <a:scene3d>
            <a:camera prst="orthographicFront"/>
            <a:lightRig rig="threePt" dir="t"/>
          </a:scene3d>
          <a:sp3d>
            <a:bevelT w="25400" prst="angle"/>
          </a:sp3d>
        </c:spPr>
      </c:pivotFmt>
      <c:pivotFmt>
        <c:idx val="3"/>
        <c:spPr>
          <a:solidFill>
            <a:srgbClr val="00B0F0"/>
          </a:solidFill>
          <a:ln>
            <a:noFill/>
          </a:ln>
          <a:effectLst>
            <a:glow rad="63500">
              <a:schemeClr val="accent1">
                <a:satMod val="175000"/>
                <a:alpha val="40000"/>
              </a:schemeClr>
            </a:glow>
            <a:softEdge rad="25400"/>
          </a:effectLst>
          <a:scene3d>
            <a:camera prst="orthographicFront"/>
            <a:lightRig rig="threePt" dir="t"/>
          </a:scene3d>
          <a:sp3d>
            <a:bevelT w="25400" prst="angle"/>
          </a:sp3d>
        </c:spPr>
      </c:pivotFmt>
    </c:pivotFmts>
    <c:plotArea>
      <c:layout>
        <c:manualLayout>
          <c:layoutTarget val="inner"/>
          <c:xMode val="edge"/>
          <c:yMode val="edge"/>
          <c:x val="2.3568338144856461E-2"/>
          <c:y val="0.12785204319592436"/>
          <c:w val="0.72824702338638891"/>
          <c:h val="0.8539224338966025"/>
        </c:manualLayout>
      </c:layout>
      <c:doughnutChart>
        <c:varyColors val="1"/>
        <c:ser>
          <c:idx val="0"/>
          <c:order val="0"/>
          <c:tx>
            <c:strRef>
              <c:f>'Pivit charts'!$F$3</c:f>
              <c:strCache>
                <c:ptCount val="1"/>
                <c:pt idx="0">
                  <c:v>Total</c:v>
                </c:pt>
              </c:strCache>
            </c:strRef>
          </c:tx>
          <c:spPr>
            <a:solidFill>
              <a:srgbClr val="FFFF00"/>
            </a:solidFill>
            <a:effectLst>
              <a:glow rad="63500">
                <a:schemeClr val="accent1">
                  <a:satMod val="175000"/>
                  <a:alpha val="40000"/>
                </a:schemeClr>
              </a:glow>
              <a:softEdge rad="25400"/>
            </a:effectLst>
            <a:scene3d>
              <a:camera prst="orthographicFront"/>
              <a:lightRig rig="threePt" dir="t"/>
            </a:scene3d>
            <a:sp3d>
              <a:bevelT w="25400" prst="angle"/>
            </a:sp3d>
          </c:spPr>
          <c:explosion val="3"/>
          <c:dPt>
            <c:idx val="0"/>
            <c:bubble3D val="0"/>
            <c:spPr>
              <a:solidFill>
                <a:schemeClr val="accent2">
                  <a:lumMod val="75000"/>
                </a:schemeClr>
              </a:solidFill>
              <a:ln>
                <a:noFill/>
              </a:ln>
              <a:effectLst>
                <a:glow rad="63500">
                  <a:schemeClr val="accent1">
                    <a:satMod val="175000"/>
                    <a:alpha val="40000"/>
                  </a:schemeClr>
                </a:glow>
                <a:softEdge rad="25400"/>
              </a:effectLst>
              <a:scene3d>
                <a:camera prst="orthographicFront"/>
                <a:lightRig rig="threePt" dir="t"/>
              </a:scene3d>
              <a:sp3d>
                <a:bevelT w="25400" prst="angle"/>
              </a:sp3d>
            </c:spPr>
            <c:extLst>
              <c:ext xmlns:c16="http://schemas.microsoft.com/office/drawing/2014/chart" uri="{C3380CC4-5D6E-409C-BE32-E72D297353CC}">
                <c16:uniqueId val="{00000001-CD8A-407B-AD70-163E239EABB3}"/>
              </c:ext>
            </c:extLst>
          </c:dPt>
          <c:dPt>
            <c:idx val="1"/>
            <c:bubble3D val="0"/>
            <c:spPr>
              <a:solidFill>
                <a:srgbClr val="00B0F0"/>
              </a:solidFill>
              <a:ln>
                <a:noFill/>
              </a:ln>
              <a:effectLst>
                <a:glow rad="63500">
                  <a:schemeClr val="accent1">
                    <a:satMod val="175000"/>
                    <a:alpha val="40000"/>
                  </a:schemeClr>
                </a:glow>
                <a:softEdge rad="25400"/>
              </a:effectLst>
              <a:scene3d>
                <a:camera prst="orthographicFront"/>
                <a:lightRig rig="threePt" dir="t"/>
              </a:scene3d>
              <a:sp3d>
                <a:bevelT w="25400" prst="angle"/>
              </a:sp3d>
            </c:spPr>
            <c:extLst>
              <c:ext xmlns:c16="http://schemas.microsoft.com/office/drawing/2014/chart" uri="{C3380CC4-5D6E-409C-BE32-E72D297353CC}">
                <c16:uniqueId val="{00000003-CD8A-407B-AD70-163E239EABB3}"/>
              </c:ext>
            </c:extLst>
          </c:dPt>
          <c:cat>
            <c:strRef>
              <c:f>'Pivit charts'!$E$4:$E$5</c:f>
              <c:strCache>
                <c:ptCount val="2"/>
                <c:pt idx="0">
                  <c:v>Non-Severe</c:v>
                </c:pt>
                <c:pt idx="1">
                  <c:v>Severe</c:v>
                </c:pt>
              </c:strCache>
            </c:strRef>
          </c:cat>
          <c:val>
            <c:numRef>
              <c:f>'Pivit charts'!$F$4:$F$5</c:f>
              <c:numCache>
                <c:formatCode>General</c:formatCode>
                <c:ptCount val="2"/>
                <c:pt idx="0">
                  <c:v>3289</c:v>
                </c:pt>
                <c:pt idx="1">
                  <c:v>1710</c:v>
                </c:pt>
              </c:numCache>
            </c:numRef>
          </c:val>
          <c:extLst>
            <c:ext xmlns:c16="http://schemas.microsoft.com/office/drawing/2014/chart" uri="{C3380CC4-5D6E-409C-BE32-E72D297353CC}">
              <c16:uniqueId val="{00000000-8C0C-47AA-B915-4931CDEDE079}"/>
            </c:ext>
          </c:extLst>
        </c:ser>
        <c:dLbls>
          <c:showLegendKey val="0"/>
          <c:showVal val="0"/>
          <c:showCatName val="0"/>
          <c:showSerName val="0"/>
          <c:showPercent val="0"/>
          <c:showBubbleSize val="0"/>
          <c:showLeaderLines val="1"/>
        </c:dLbls>
        <c:firstSliceAng val="21"/>
        <c:holeSize val="4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38100" dir="2700000" algn="tl" rotWithShape="0">
                  <a:schemeClr val="tx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FFF00"/>
        </a:gs>
        <a:gs pos="46000">
          <a:schemeClr val="accent3">
            <a:lumMod val="95000"/>
            <a:lumOff val="5000"/>
          </a:schemeClr>
        </a:gs>
        <a:gs pos="100000">
          <a:schemeClr val="accent3">
            <a:lumMod val="60000"/>
          </a:schemeClr>
        </a:gs>
      </a:gsLst>
      <a:lin ang="16200000" scaled="1"/>
    </a:gradFill>
    <a:ln w="9525" cap="flat" cmpd="sng" algn="ctr">
      <a:solidFill>
        <a:schemeClr val="tx1">
          <a:lumMod val="15000"/>
          <a:lumOff val="85000"/>
        </a:schemeClr>
      </a:solidFill>
      <a:round/>
    </a:ln>
    <a:effectLst/>
  </c:spPr>
  <c:txPr>
    <a:bodyPr/>
    <a:lstStyle/>
    <a:p>
      <a:pPr>
        <a:defRPr>
          <a:solidFill>
            <a:schemeClr val="tx1"/>
          </a:solidFill>
          <a:effectLst>
            <a:outerShdw blurRad="50800" dist="38100" dir="2700000" algn="tl" rotWithShape="0">
              <a:schemeClr val="tx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with clean data.xlsx]Pivit charts!PivotTable4</c:name>
    <c:fmtId val="5"/>
  </c:pivotSource>
  <c:chart>
    <c:title>
      <c:tx>
        <c:rich>
          <a:bodyPr rot="0" spcFirstLastPara="1" vertOverflow="ellipsis" vert="horz" wrap="square" anchor="ctr" anchorCtr="1"/>
          <a:lstStyle/>
          <a:p>
            <a:pPr>
              <a:defRPr lang="en-US" sz="1200" b="0" i="0" u="none" strike="noStrike" kern="1200" spc="0" normalizeH="0" baseline="0">
                <a:solidFill>
                  <a:schemeClr val="tx1"/>
                </a:solidFill>
                <a:effectLst/>
                <a:latin typeface="+mn-lt"/>
                <a:ea typeface="+mn-ea"/>
                <a:cs typeface="+mn-cs"/>
              </a:defRPr>
            </a:pPr>
            <a:r>
              <a:rPr lang="en-US"/>
              <a:t>Top 10 High Risk Location</a:t>
            </a:r>
          </a:p>
        </c:rich>
      </c:tx>
      <c:overlay val="0"/>
      <c:spPr>
        <a:noFill/>
        <a:ln>
          <a:noFill/>
        </a:ln>
        <a:effectLst/>
      </c:spPr>
      <c:txPr>
        <a:bodyPr rot="0" spcFirstLastPara="1" vertOverflow="ellipsis" vert="horz" wrap="square" anchor="ctr" anchorCtr="1"/>
        <a:lstStyle/>
        <a:p>
          <a:pPr>
            <a:defRPr lang="en-US" sz="1200" b="0" i="0" u="none" strike="noStrike" kern="1200" spc="0" normalizeH="0" baseline="0">
              <a:solidFill>
                <a:schemeClr val="tx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pivotFmt>
      <c:pivotFmt>
        <c:idx val="323"/>
      </c:pivotFmt>
      <c:pivotFmt>
        <c:idx val="324"/>
      </c:pivotFmt>
      <c:pivotFmt>
        <c:idx val="325"/>
      </c:pivotFmt>
      <c:pivotFmt>
        <c:idx val="326"/>
      </c:pivotFmt>
      <c:pivotFmt>
        <c:idx val="327"/>
      </c:pivotFmt>
      <c:pivotFmt>
        <c:idx val="32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pivotFmt>
      <c:pivotFmt>
        <c:idx val="468"/>
      </c:pivotFmt>
      <c:pivotFmt>
        <c:idx val="469"/>
      </c:pivotFmt>
      <c:pivotFmt>
        <c:idx val="470"/>
      </c:pivotFmt>
      <c:pivotFmt>
        <c:idx val="471"/>
      </c:pivotFmt>
      <c:pivotFmt>
        <c:idx val="472"/>
      </c:pivotFmt>
      <c:pivotFmt>
        <c:idx val="473"/>
      </c:pivotFmt>
      <c:pivotFmt>
        <c:idx val="474"/>
      </c:pivotFmt>
      <c:pivotFmt>
        <c:idx val="475"/>
      </c:pivotFmt>
      <c:pivotFmt>
        <c:idx val="476"/>
      </c:pivotFmt>
      <c:pivotFmt>
        <c:idx val="477"/>
      </c:pivotFmt>
      <c:pivotFmt>
        <c:idx val="478"/>
      </c:pivotFmt>
      <c:pivotFmt>
        <c:idx val="479"/>
      </c:pivotFmt>
      <c:pivotFmt>
        <c:idx val="480"/>
      </c:pivotFmt>
      <c:pivotFmt>
        <c:idx val="481"/>
      </c:pivotFmt>
      <c:pivotFmt>
        <c:idx val="482"/>
      </c:pivotFmt>
      <c:pivotFmt>
        <c:idx val="483"/>
      </c:pivotFmt>
      <c:pivotFmt>
        <c:idx val="484"/>
      </c:pivotFmt>
      <c:pivotFmt>
        <c:idx val="485"/>
      </c:pivotFmt>
      <c:pivotFmt>
        <c:idx val="486"/>
      </c:pivotFmt>
      <c:pivotFmt>
        <c:idx val="487"/>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pivotFmt>
      <c:pivotFmt>
        <c:idx val="498"/>
      </c:pivotFmt>
      <c:pivotFmt>
        <c:idx val="499"/>
      </c:pivotFmt>
      <c:pivotFmt>
        <c:idx val="500"/>
      </c:pivotFmt>
      <c:pivotFmt>
        <c:idx val="501"/>
      </c:pivotFmt>
      <c:pivotFmt>
        <c:idx val="502"/>
      </c:pivotFmt>
      <c:pivotFmt>
        <c:idx val="503"/>
      </c:pivotFmt>
      <c:pivotFmt>
        <c:idx val="504"/>
      </c:pivotFmt>
      <c:pivotFmt>
        <c:idx val="505"/>
      </c:pivotFmt>
      <c:pivotFmt>
        <c:idx val="506"/>
      </c:pivotFmt>
      <c:pivotFmt>
        <c:idx val="507"/>
      </c:pivotFmt>
      <c:pivotFmt>
        <c:idx val="508"/>
      </c:pivotFmt>
      <c:pivotFmt>
        <c:idx val="509"/>
      </c:pivotFmt>
      <c:pivotFmt>
        <c:idx val="510"/>
      </c:pivotFmt>
      <c:pivotFmt>
        <c:idx val="511"/>
      </c:pivotFmt>
      <c:pivotFmt>
        <c:idx val="512"/>
      </c:pivotFmt>
      <c:pivotFmt>
        <c:idx val="513"/>
      </c:pivotFmt>
      <c:pivotFmt>
        <c:idx val="514"/>
      </c:pivotFmt>
      <c:pivotFmt>
        <c:idx val="515"/>
      </c:pivotFmt>
      <c:pivotFmt>
        <c:idx val="516"/>
      </c:pivotFmt>
      <c:pivotFmt>
        <c:idx val="517"/>
      </c:pivotFmt>
      <c:pivotFmt>
        <c:idx val="518"/>
      </c:pivotFmt>
      <c:pivotFmt>
        <c:idx val="519"/>
      </c:pivotFmt>
      <c:pivotFmt>
        <c:idx val="520"/>
      </c:pivotFmt>
      <c:pivotFmt>
        <c:idx val="521"/>
      </c:pivotFmt>
      <c:pivotFmt>
        <c:idx val="522"/>
      </c:pivotFmt>
      <c:pivotFmt>
        <c:idx val="523"/>
      </c:pivotFmt>
      <c:pivotFmt>
        <c:idx val="524"/>
      </c:pivotFmt>
      <c:pivotFmt>
        <c:idx val="525"/>
      </c:pivotFmt>
      <c:pivotFmt>
        <c:idx val="526"/>
      </c:pivotFmt>
      <c:pivotFmt>
        <c:idx val="527"/>
      </c:pivotFmt>
      <c:pivotFmt>
        <c:idx val="528"/>
      </c:pivotFmt>
      <c:pivotFmt>
        <c:idx val="529"/>
      </c:pivotFmt>
      <c:pivotFmt>
        <c:idx val="530"/>
      </c:pivotFmt>
      <c:pivotFmt>
        <c:idx val="531"/>
      </c:pivotFmt>
      <c:pivotFmt>
        <c:idx val="532"/>
      </c:pivotFmt>
      <c:pivotFmt>
        <c:idx val="533"/>
      </c:pivotFmt>
      <c:pivotFmt>
        <c:idx val="534"/>
      </c:pivotFmt>
      <c:pivotFmt>
        <c:idx val="535"/>
      </c:pivotFmt>
      <c:pivotFmt>
        <c:idx val="536"/>
      </c:pivotFmt>
      <c:pivotFmt>
        <c:idx val="537"/>
      </c:pivotFmt>
      <c:pivotFmt>
        <c:idx val="538"/>
      </c:pivotFmt>
      <c:pivotFmt>
        <c:idx val="539"/>
      </c:pivotFmt>
      <c:pivotFmt>
        <c:idx val="540"/>
      </c:pivotFmt>
      <c:pivotFmt>
        <c:idx val="541"/>
      </c:pivotFmt>
      <c:pivotFmt>
        <c:idx val="542"/>
      </c:pivotFmt>
      <c:pivotFmt>
        <c:idx val="543"/>
      </c:pivotFmt>
      <c:pivotFmt>
        <c:idx val="544"/>
      </c:pivotFmt>
      <c:pivotFmt>
        <c:idx val="545"/>
      </c:pivotFmt>
      <c:pivotFmt>
        <c:idx val="546"/>
      </c:pivotFmt>
      <c:pivotFmt>
        <c:idx val="547"/>
      </c:pivotFmt>
      <c:pivotFmt>
        <c:idx val="548"/>
      </c:pivotFmt>
      <c:pivotFmt>
        <c:idx val="549"/>
      </c:pivotFmt>
      <c:pivotFmt>
        <c:idx val="550"/>
      </c:pivotFmt>
      <c:pivotFmt>
        <c:idx val="551"/>
      </c:pivotFmt>
      <c:pivotFmt>
        <c:idx val="552"/>
      </c:pivotFmt>
      <c:pivotFmt>
        <c:idx val="553"/>
      </c:pivotFmt>
      <c:pivotFmt>
        <c:idx val="554"/>
      </c:pivotFmt>
      <c:pivotFmt>
        <c:idx val="555"/>
      </c:pivotFmt>
      <c:pivotFmt>
        <c:idx val="556"/>
      </c:pivotFmt>
      <c:pivotFmt>
        <c:idx val="557"/>
      </c:pivotFmt>
      <c:pivotFmt>
        <c:idx val="558"/>
      </c:pivotFmt>
      <c:pivotFmt>
        <c:idx val="559"/>
      </c:pivotFmt>
      <c:pivotFmt>
        <c:idx val="560"/>
      </c:pivotFmt>
      <c:pivotFmt>
        <c:idx val="561"/>
      </c:pivotFmt>
      <c:pivotFmt>
        <c:idx val="562"/>
      </c:pivotFmt>
      <c:pivotFmt>
        <c:idx val="563"/>
      </c:pivotFmt>
      <c:pivotFmt>
        <c:idx val="564"/>
      </c:pivotFmt>
      <c:pivotFmt>
        <c:idx val="565"/>
      </c:pivotFmt>
      <c:pivotFmt>
        <c:idx val="566"/>
      </c:pivotFmt>
      <c:pivotFmt>
        <c:idx val="567"/>
      </c:pivotFmt>
      <c:pivotFmt>
        <c:idx val="568"/>
      </c:pivotFmt>
      <c:pivotFmt>
        <c:idx val="569"/>
      </c:pivotFmt>
      <c:pivotFmt>
        <c:idx val="570"/>
      </c:pivotFmt>
      <c:pivotFmt>
        <c:idx val="571"/>
      </c:pivotFmt>
      <c:pivotFmt>
        <c:idx val="572"/>
      </c:pivotFmt>
      <c:pivotFmt>
        <c:idx val="573"/>
      </c:pivotFmt>
      <c:pivotFmt>
        <c:idx val="574"/>
      </c:pivotFmt>
      <c:pivotFmt>
        <c:idx val="575"/>
      </c:pivotFmt>
      <c:pivotFmt>
        <c:idx val="576"/>
      </c:pivotFmt>
      <c:pivotFmt>
        <c:idx val="577"/>
      </c:pivotFmt>
      <c:pivotFmt>
        <c:idx val="578"/>
      </c:pivotFmt>
      <c:pivotFmt>
        <c:idx val="579"/>
      </c:pivotFmt>
      <c:pivotFmt>
        <c:idx val="580"/>
      </c:pivotFmt>
      <c:pivotFmt>
        <c:idx val="581"/>
      </c:pivotFmt>
      <c:pivotFmt>
        <c:idx val="582"/>
      </c:pivotFmt>
      <c:pivotFmt>
        <c:idx val="583"/>
      </c:pivotFmt>
      <c:pivotFmt>
        <c:idx val="584"/>
      </c:pivotFmt>
      <c:pivotFmt>
        <c:idx val="585"/>
      </c:pivotFmt>
      <c:pivotFmt>
        <c:idx val="586"/>
      </c:pivotFmt>
      <c:pivotFmt>
        <c:idx val="587"/>
      </c:pivotFmt>
      <c:pivotFmt>
        <c:idx val="588"/>
      </c:pivotFmt>
      <c:pivotFmt>
        <c:idx val="589"/>
      </c:pivotFmt>
      <c:pivotFmt>
        <c:idx val="590"/>
      </c:pivotFmt>
      <c:pivotFmt>
        <c:idx val="591"/>
      </c:pivotFmt>
      <c:pivotFmt>
        <c:idx val="592"/>
      </c:pivotFmt>
      <c:pivotFmt>
        <c:idx val="593"/>
      </c:pivotFmt>
      <c:pivotFmt>
        <c:idx val="594"/>
      </c:pivotFmt>
      <c:pivotFmt>
        <c:idx val="595"/>
      </c:pivotFmt>
      <c:pivotFmt>
        <c:idx val="596"/>
      </c:pivotFmt>
      <c:pivotFmt>
        <c:idx val="597"/>
      </c:pivotFmt>
      <c:pivotFmt>
        <c:idx val="598"/>
      </c:pivotFmt>
      <c:pivotFmt>
        <c:idx val="599"/>
      </c:pivotFmt>
      <c:pivotFmt>
        <c:idx val="600"/>
      </c:pivotFmt>
      <c:pivotFmt>
        <c:idx val="601"/>
      </c:pivotFmt>
      <c:pivotFmt>
        <c:idx val="602"/>
      </c:pivotFmt>
      <c:pivotFmt>
        <c:idx val="603"/>
      </c:pivotFmt>
      <c:pivotFmt>
        <c:idx val="604"/>
      </c:pivotFmt>
      <c:pivotFmt>
        <c:idx val="605"/>
      </c:pivotFmt>
      <c:pivotFmt>
        <c:idx val="606"/>
      </c:pivotFmt>
      <c:pivotFmt>
        <c:idx val="607"/>
      </c:pivotFmt>
      <c:pivotFmt>
        <c:idx val="608"/>
      </c:pivotFmt>
      <c:pivotFmt>
        <c:idx val="609"/>
      </c:pivotFmt>
      <c:pivotFmt>
        <c:idx val="610"/>
      </c:pivotFmt>
      <c:pivotFmt>
        <c:idx val="611"/>
      </c:pivotFmt>
      <c:pivotFmt>
        <c:idx val="612"/>
      </c:pivotFmt>
      <c:pivotFmt>
        <c:idx val="613"/>
      </c:pivotFmt>
      <c:pivotFmt>
        <c:idx val="614"/>
      </c:pivotFmt>
      <c:pivotFmt>
        <c:idx val="615"/>
      </c:pivotFmt>
      <c:pivotFmt>
        <c:idx val="616"/>
      </c:pivotFmt>
      <c:pivotFmt>
        <c:idx val="617"/>
      </c:pivotFmt>
      <c:pivotFmt>
        <c:idx val="618"/>
      </c:pivotFmt>
      <c:pivotFmt>
        <c:idx val="619"/>
      </c:pivotFmt>
      <c:pivotFmt>
        <c:idx val="620"/>
      </c:pivotFmt>
      <c:pivotFmt>
        <c:idx val="621"/>
      </c:pivotFmt>
      <c:pivotFmt>
        <c:idx val="622"/>
      </c:pivotFmt>
      <c:pivotFmt>
        <c:idx val="623"/>
      </c:pivotFmt>
      <c:pivotFmt>
        <c:idx val="624"/>
      </c:pivotFmt>
      <c:pivotFmt>
        <c:idx val="625"/>
      </c:pivotFmt>
      <c:pivotFmt>
        <c:idx val="626"/>
      </c:pivotFmt>
      <c:pivotFmt>
        <c:idx val="627"/>
      </c:pivotFmt>
      <c:pivotFmt>
        <c:idx val="628"/>
      </c:pivotFmt>
      <c:pivotFmt>
        <c:idx val="629"/>
      </c:pivotFmt>
      <c:pivotFmt>
        <c:idx val="630"/>
      </c:pivotFmt>
      <c:pivotFmt>
        <c:idx val="631"/>
      </c:pivotFmt>
      <c:pivotFmt>
        <c:idx val="632"/>
      </c:pivotFmt>
      <c:pivotFmt>
        <c:idx val="633"/>
      </c:pivotFmt>
      <c:pivotFmt>
        <c:idx val="634"/>
      </c:pivotFmt>
      <c:pivotFmt>
        <c:idx val="63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636"/>
      </c:pivotFmt>
      <c:pivotFmt>
        <c:idx val="637"/>
      </c:pivotFmt>
      <c:pivotFmt>
        <c:idx val="638"/>
      </c:pivotFmt>
      <c:pivotFmt>
        <c:idx val="639"/>
      </c:pivotFmt>
      <c:pivotFmt>
        <c:idx val="640"/>
      </c:pivotFmt>
      <c:pivotFmt>
        <c:idx val="641"/>
      </c:pivotFmt>
      <c:pivotFmt>
        <c:idx val="642"/>
      </c:pivotFmt>
      <c:pivotFmt>
        <c:idx val="643"/>
      </c:pivotFmt>
      <c:pivotFmt>
        <c:idx val="644"/>
      </c:pivotFmt>
      <c:pivotFmt>
        <c:idx val="645"/>
      </c:pivotFmt>
      <c:pivotFmt>
        <c:idx val="646"/>
      </c:pivotFmt>
      <c:pivotFmt>
        <c:idx val="647"/>
      </c:pivotFmt>
      <c:pivotFmt>
        <c:idx val="648"/>
      </c:pivotFmt>
      <c:pivotFmt>
        <c:idx val="649"/>
      </c:pivotFmt>
      <c:pivotFmt>
        <c:idx val="650"/>
      </c:pivotFmt>
      <c:pivotFmt>
        <c:idx val="651"/>
      </c:pivotFmt>
      <c:pivotFmt>
        <c:idx val="652"/>
      </c:pivotFmt>
      <c:pivotFmt>
        <c:idx val="653"/>
      </c:pivotFmt>
      <c:pivotFmt>
        <c:idx val="654"/>
      </c:pivotFmt>
      <c:pivotFmt>
        <c:idx val="655"/>
      </c:pivotFmt>
      <c:pivotFmt>
        <c:idx val="656"/>
      </c:pivotFmt>
      <c:pivotFmt>
        <c:idx val="657"/>
      </c:pivotFmt>
      <c:pivotFmt>
        <c:idx val="658"/>
      </c:pivotFmt>
      <c:pivotFmt>
        <c:idx val="659"/>
      </c:pivotFmt>
      <c:pivotFmt>
        <c:idx val="660"/>
      </c:pivotFmt>
      <c:pivotFmt>
        <c:idx val="661"/>
      </c:pivotFmt>
      <c:pivotFmt>
        <c:idx val="662"/>
      </c:pivotFmt>
      <c:pivotFmt>
        <c:idx val="663"/>
      </c:pivotFmt>
      <c:pivotFmt>
        <c:idx val="664"/>
      </c:pivotFmt>
      <c:pivotFmt>
        <c:idx val="665"/>
      </c:pivotFmt>
      <c:pivotFmt>
        <c:idx val="666"/>
      </c:pivotFmt>
      <c:pivotFmt>
        <c:idx val="667"/>
      </c:pivotFmt>
      <c:pivotFmt>
        <c:idx val="668"/>
      </c:pivotFmt>
      <c:pivotFmt>
        <c:idx val="669"/>
      </c:pivotFmt>
      <c:pivotFmt>
        <c:idx val="670"/>
      </c:pivotFmt>
      <c:pivotFmt>
        <c:idx val="671"/>
      </c:pivotFmt>
      <c:pivotFmt>
        <c:idx val="672"/>
      </c:pivotFmt>
      <c:pivotFmt>
        <c:idx val="673"/>
      </c:pivotFmt>
      <c:pivotFmt>
        <c:idx val="674"/>
      </c:pivotFmt>
      <c:pivotFmt>
        <c:idx val="675"/>
      </c:pivotFmt>
      <c:pivotFmt>
        <c:idx val="676"/>
      </c:pivotFmt>
      <c:pivotFmt>
        <c:idx val="677"/>
      </c:pivotFmt>
      <c:pivotFmt>
        <c:idx val="678"/>
      </c:pivotFmt>
      <c:pivotFmt>
        <c:idx val="679"/>
      </c:pivotFmt>
      <c:pivotFmt>
        <c:idx val="680"/>
      </c:pivotFmt>
      <c:pivotFmt>
        <c:idx val="681"/>
      </c:pivotFmt>
      <c:pivotFmt>
        <c:idx val="682"/>
      </c:pivotFmt>
      <c:pivotFmt>
        <c:idx val="683"/>
      </c:pivotFmt>
      <c:pivotFmt>
        <c:idx val="684"/>
      </c:pivotFmt>
      <c:pivotFmt>
        <c:idx val="685"/>
      </c:pivotFmt>
      <c:pivotFmt>
        <c:idx val="686"/>
      </c:pivotFmt>
      <c:pivotFmt>
        <c:idx val="687"/>
      </c:pivotFmt>
      <c:pivotFmt>
        <c:idx val="688"/>
      </c:pivotFmt>
      <c:pivotFmt>
        <c:idx val="689"/>
      </c:pivotFmt>
      <c:pivotFmt>
        <c:idx val="690"/>
      </c:pivotFmt>
      <c:pivotFmt>
        <c:idx val="691"/>
      </c:pivotFmt>
      <c:pivotFmt>
        <c:idx val="692"/>
      </c:pivotFmt>
      <c:pivotFmt>
        <c:idx val="693"/>
      </c:pivotFmt>
      <c:pivotFmt>
        <c:idx val="694"/>
      </c:pivotFmt>
      <c:pivotFmt>
        <c:idx val="695"/>
      </c:pivotFmt>
      <c:pivotFmt>
        <c:idx val="696"/>
      </c:pivotFmt>
      <c:pivotFmt>
        <c:idx val="697"/>
      </c:pivotFmt>
      <c:pivotFmt>
        <c:idx val="698"/>
      </c:pivotFmt>
      <c:pivotFmt>
        <c:idx val="699"/>
      </c:pivotFmt>
      <c:pivotFmt>
        <c:idx val="700"/>
      </c:pivotFmt>
      <c:pivotFmt>
        <c:idx val="701"/>
      </c:pivotFmt>
      <c:pivotFmt>
        <c:idx val="702"/>
      </c:pivotFmt>
      <c:pivotFmt>
        <c:idx val="703"/>
      </c:pivotFmt>
      <c:pivotFmt>
        <c:idx val="704"/>
      </c:pivotFmt>
      <c:pivotFmt>
        <c:idx val="705"/>
      </c:pivotFmt>
      <c:pivotFmt>
        <c:idx val="706"/>
      </c:pivotFmt>
      <c:pivotFmt>
        <c:idx val="707"/>
      </c:pivotFmt>
      <c:pivotFmt>
        <c:idx val="708"/>
      </c:pivotFmt>
      <c:pivotFmt>
        <c:idx val="709"/>
      </c:pivotFmt>
      <c:pivotFmt>
        <c:idx val="710"/>
      </c:pivotFmt>
      <c:pivotFmt>
        <c:idx val="711"/>
      </c:pivotFmt>
      <c:pivotFmt>
        <c:idx val="712"/>
      </c:pivotFmt>
      <c:pivotFmt>
        <c:idx val="713"/>
      </c:pivotFmt>
      <c:pivotFmt>
        <c:idx val="714"/>
      </c:pivotFmt>
      <c:pivotFmt>
        <c:idx val="715"/>
      </c:pivotFmt>
      <c:pivotFmt>
        <c:idx val="716"/>
      </c:pivotFmt>
      <c:pivotFmt>
        <c:idx val="717"/>
      </c:pivotFmt>
      <c:pivotFmt>
        <c:idx val="718"/>
      </c:pivotFmt>
      <c:pivotFmt>
        <c:idx val="719"/>
      </c:pivotFmt>
      <c:pivotFmt>
        <c:idx val="720"/>
      </c:pivotFmt>
      <c:pivotFmt>
        <c:idx val="721"/>
      </c:pivotFmt>
      <c:pivotFmt>
        <c:idx val="722"/>
      </c:pivotFmt>
      <c:pivotFmt>
        <c:idx val="723"/>
      </c:pivotFmt>
      <c:pivotFmt>
        <c:idx val="724"/>
      </c:pivotFmt>
      <c:pivotFmt>
        <c:idx val="725"/>
      </c:pivotFmt>
      <c:pivotFmt>
        <c:idx val="726"/>
      </c:pivotFmt>
      <c:pivotFmt>
        <c:idx val="727"/>
      </c:pivotFmt>
      <c:pivotFmt>
        <c:idx val="728"/>
      </c:pivotFmt>
      <c:pivotFmt>
        <c:idx val="729"/>
      </c:pivotFmt>
      <c:pivotFmt>
        <c:idx val="730"/>
      </c:pivotFmt>
      <c:pivotFmt>
        <c:idx val="731"/>
      </c:pivotFmt>
      <c:pivotFmt>
        <c:idx val="732"/>
      </c:pivotFmt>
      <c:pivotFmt>
        <c:idx val="733"/>
      </c:pivotFmt>
      <c:pivotFmt>
        <c:idx val="734"/>
      </c:pivotFmt>
      <c:pivotFmt>
        <c:idx val="735"/>
      </c:pivotFmt>
      <c:pivotFmt>
        <c:idx val="736"/>
      </c:pivotFmt>
      <c:pivotFmt>
        <c:idx val="737"/>
      </c:pivotFmt>
      <c:pivotFmt>
        <c:idx val="738"/>
      </c:pivotFmt>
      <c:pivotFmt>
        <c:idx val="739"/>
      </c:pivotFmt>
      <c:pivotFmt>
        <c:idx val="740"/>
      </c:pivotFmt>
      <c:pivotFmt>
        <c:idx val="741"/>
      </c:pivotFmt>
      <c:pivotFmt>
        <c:idx val="742"/>
      </c:pivotFmt>
      <c:pivotFmt>
        <c:idx val="743"/>
      </c:pivotFmt>
      <c:pivotFmt>
        <c:idx val="744"/>
      </c:pivotFmt>
      <c:pivotFmt>
        <c:idx val="745"/>
      </c:pivotFmt>
      <c:pivotFmt>
        <c:idx val="746"/>
      </c:pivotFmt>
      <c:pivotFmt>
        <c:idx val="747"/>
      </c:pivotFmt>
      <c:pivotFmt>
        <c:idx val="748"/>
      </c:pivotFmt>
      <c:pivotFmt>
        <c:idx val="749"/>
      </c:pivotFmt>
      <c:pivotFmt>
        <c:idx val="750"/>
      </c:pivotFmt>
      <c:pivotFmt>
        <c:idx val="751"/>
      </c:pivotFmt>
      <c:pivotFmt>
        <c:idx val="752"/>
      </c:pivotFmt>
      <c:pivotFmt>
        <c:idx val="753"/>
      </c:pivotFmt>
      <c:pivotFmt>
        <c:idx val="754"/>
      </c:pivotFmt>
      <c:pivotFmt>
        <c:idx val="755"/>
      </c:pivotFmt>
      <c:pivotFmt>
        <c:idx val="756"/>
      </c:pivotFmt>
      <c:pivotFmt>
        <c:idx val="757"/>
      </c:pivotFmt>
      <c:pivotFmt>
        <c:idx val="758"/>
      </c:pivotFmt>
      <c:pivotFmt>
        <c:idx val="759"/>
      </c:pivotFmt>
      <c:pivotFmt>
        <c:idx val="760"/>
      </c:pivotFmt>
      <c:pivotFmt>
        <c:idx val="761"/>
      </c:pivotFmt>
      <c:pivotFmt>
        <c:idx val="762"/>
      </c:pivotFmt>
      <c:pivotFmt>
        <c:idx val="763"/>
      </c:pivotFmt>
      <c:pivotFmt>
        <c:idx val="764"/>
      </c:pivotFmt>
      <c:pivotFmt>
        <c:idx val="765"/>
      </c:pivotFmt>
      <c:pivotFmt>
        <c:idx val="766"/>
      </c:pivotFmt>
      <c:pivotFmt>
        <c:idx val="767"/>
      </c:pivotFmt>
      <c:pivotFmt>
        <c:idx val="768"/>
      </c:pivotFmt>
      <c:pivotFmt>
        <c:idx val="769"/>
      </c:pivotFmt>
      <c:pivotFmt>
        <c:idx val="770"/>
      </c:pivotFmt>
      <c:pivotFmt>
        <c:idx val="771"/>
      </c:pivotFmt>
      <c:pivotFmt>
        <c:idx val="772"/>
      </c:pivotFmt>
      <c:pivotFmt>
        <c:idx val="773"/>
      </c:pivotFmt>
      <c:pivotFmt>
        <c:idx val="774"/>
      </c:pivotFmt>
      <c:pivotFmt>
        <c:idx val="775"/>
      </c:pivotFmt>
      <c:pivotFmt>
        <c:idx val="776"/>
      </c:pivotFmt>
      <c:pivotFmt>
        <c:idx val="777"/>
      </c:pivotFmt>
      <c:pivotFmt>
        <c:idx val="778"/>
      </c:pivotFmt>
      <c:pivotFmt>
        <c:idx val="779"/>
      </c:pivotFmt>
      <c:pivotFmt>
        <c:idx val="780"/>
      </c:pivotFmt>
      <c:pivotFmt>
        <c:idx val="781"/>
      </c:pivotFmt>
      <c:pivotFmt>
        <c:idx val="782"/>
      </c:pivotFmt>
      <c:pivotFmt>
        <c:idx val="783"/>
      </c:pivotFmt>
      <c:pivotFmt>
        <c:idx val="784"/>
      </c:pivotFmt>
      <c:pivotFmt>
        <c:idx val="785"/>
      </c:pivotFmt>
      <c:pivotFmt>
        <c:idx val="786"/>
      </c:pivotFmt>
      <c:pivotFmt>
        <c:idx val="787"/>
      </c:pivotFmt>
      <c:pivotFmt>
        <c:idx val="788"/>
      </c:pivotFmt>
      <c:pivotFmt>
        <c:idx val="789"/>
      </c:pivotFmt>
      <c:pivotFmt>
        <c:idx val="790"/>
      </c:pivotFmt>
      <c:pivotFmt>
        <c:idx val="791"/>
      </c:pivotFmt>
      <c:pivotFmt>
        <c:idx val="792"/>
      </c:pivotFmt>
      <c:pivotFmt>
        <c:idx val="793"/>
      </c:pivotFmt>
      <c:pivotFmt>
        <c:idx val="794"/>
      </c:pivotFmt>
      <c:pivotFmt>
        <c:idx val="795"/>
      </c:pivotFmt>
      <c:pivotFmt>
        <c:idx val="796"/>
      </c:pivotFmt>
      <c:pivotFmt>
        <c:idx val="797"/>
      </c:pivotFmt>
      <c:pivotFmt>
        <c:idx val="798"/>
      </c:pivotFmt>
      <c:pivotFmt>
        <c:idx val="799"/>
      </c:pivotFmt>
      <c:pivotFmt>
        <c:idx val="800"/>
      </c:pivotFmt>
      <c:pivotFmt>
        <c:idx val="801"/>
      </c:pivotFmt>
      <c:pivotFmt>
        <c:idx val="802"/>
      </c:pivotFmt>
      <c:pivotFmt>
        <c:idx val="803"/>
      </c:pivotFmt>
      <c:pivotFmt>
        <c:idx val="804"/>
      </c:pivotFmt>
      <c:pivotFmt>
        <c:idx val="805"/>
      </c:pivotFmt>
      <c:pivotFmt>
        <c:idx val="806"/>
      </c:pivotFmt>
      <c:pivotFmt>
        <c:idx val="807"/>
      </c:pivotFmt>
      <c:pivotFmt>
        <c:idx val="808"/>
      </c:pivotFmt>
      <c:pivotFmt>
        <c:idx val="809"/>
      </c:pivotFmt>
      <c:pivotFmt>
        <c:idx val="810"/>
      </c:pivotFmt>
      <c:pivotFmt>
        <c:idx val="811"/>
      </c:pivotFmt>
      <c:pivotFmt>
        <c:idx val="812"/>
      </c:pivotFmt>
      <c:pivotFmt>
        <c:idx val="81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14"/>
      </c:pivotFmt>
      <c:pivotFmt>
        <c:idx val="815"/>
      </c:pivotFmt>
      <c:pivotFmt>
        <c:idx val="816"/>
      </c:pivotFmt>
      <c:pivotFmt>
        <c:idx val="817"/>
      </c:pivotFmt>
      <c:pivotFmt>
        <c:idx val="818"/>
      </c:pivotFmt>
      <c:pivotFmt>
        <c:idx val="819"/>
      </c:pivotFmt>
      <c:pivotFmt>
        <c:idx val="820"/>
      </c:pivotFmt>
      <c:pivotFmt>
        <c:idx val="821"/>
      </c:pivotFmt>
      <c:pivotFmt>
        <c:idx val="82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23"/>
      </c:pivotFmt>
      <c:pivotFmt>
        <c:idx val="824"/>
      </c:pivotFmt>
      <c:pivotFmt>
        <c:idx val="825"/>
      </c:pivotFmt>
      <c:pivotFmt>
        <c:idx val="826"/>
      </c:pivotFmt>
      <c:pivotFmt>
        <c:idx val="827"/>
      </c:pivotFmt>
      <c:pivotFmt>
        <c:idx val="828"/>
      </c:pivotFmt>
      <c:pivotFmt>
        <c:idx val="829"/>
      </c:pivotFmt>
      <c:pivotFmt>
        <c:idx val="830"/>
      </c:pivotFmt>
      <c:pivotFmt>
        <c:idx val="831"/>
      </c:pivotFmt>
      <c:pivotFmt>
        <c:idx val="832"/>
      </c:pivotFmt>
      <c:pivotFmt>
        <c:idx val="833"/>
      </c:pivotFmt>
      <c:pivotFmt>
        <c:idx val="834"/>
      </c:pivotFmt>
      <c:pivotFmt>
        <c:idx val="835"/>
      </c:pivotFmt>
      <c:pivotFmt>
        <c:idx val="836"/>
      </c:pivotFmt>
      <c:pivotFmt>
        <c:idx val="837"/>
      </c:pivotFmt>
      <c:pivotFmt>
        <c:idx val="83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39"/>
      </c:pivotFmt>
      <c:pivotFmt>
        <c:idx val="840"/>
      </c:pivotFmt>
      <c:pivotFmt>
        <c:idx val="841"/>
      </c:pivotFmt>
      <c:pivotFmt>
        <c:idx val="842"/>
      </c:pivotFmt>
      <c:pivotFmt>
        <c:idx val="843"/>
      </c:pivotFmt>
      <c:pivotFmt>
        <c:idx val="844"/>
      </c:pivotFmt>
      <c:pivotFmt>
        <c:idx val="845"/>
      </c:pivotFmt>
      <c:pivotFmt>
        <c:idx val="846"/>
      </c:pivotFmt>
      <c:pivotFmt>
        <c:idx val="847"/>
      </c:pivotFmt>
      <c:pivotFmt>
        <c:idx val="848"/>
      </c:pivotFmt>
      <c:pivotFmt>
        <c:idx val="849"/>
      </c:pivotFmt>
      <c:pivotFmt>
        <c:idx val="850"/>
      </c:pivotFmt>
      <c:pivotFmt>
        <c:idx val="851"/>
      </c:pivotFmt>
      <c:pivotFmt>
        <c:idx val="852"/>
      </c:pivotFmt>
      <c:pivotFmt>
        <c:idx val="853"/>
      </c:pivotFmt>
      <c:pivotFmt>
        <c:idx val="854"/>
      </c:pivotFmt>
      <c:pivotFmt>
        <c:idx val="855"/>
      </c:pivotFmt>
      <c:pivotFmt>
        <c:idx val="856"/>
      </c:pivotFmt>
      <c:pivotFmt>
        <c:idx val="857"/>
      </c:pivotFmt>
      <c:pivotFmt>
        <c:idx val="858"/>
      </c:pivotFmt>
      <c:pivotFmt>
        <c:idx val="859"/>
      </c:pivotFmt>
      <c:pivotFmt>
        <c:idx val="860"/>
      </c:pivotFmt>
      <c:pivotFmt>
        <c:idx val="861"/>
      </c:pivotFmt>
      <c:pivotFmt>
        <c:idx val="862"/>
      </c:pivotFmt>
      <c:pivotFmt>
        <c:idx val="863"/>
      </c:pivotFmt>
      <c:pivotFmt>
        <c:idx val="864"/>
      </c:pivotFmt>
      <c:pivotFmt>
        <c:idx val="865"/>
      </c:pivotFmt>
      <c:pivotFmt>
        <c:idx val="866"/>
      </c:pivotFmt>
      <c:pivotFmt>
        <c:idx val="867"/>
      </c:pivotFmt>
      <c:pivotFmt>
        <c:idx val="868"/>
      </c:pivotFmt>
      <c:pivotFmt>
        <c:idx val="869"/>
      </c:pivotFmt>
      <c:pivotFmt>
        <c:idx val="870"/>
      </c:pivotFmt>
      <c:pivotFmt>
        <c:idx val="871"/>
      </c:pivotFmt>
      <c:pivotFmt>
        <c:idx val="872"/>
      </c:pivotFmt>
      <c:pivotFmt>
        <c:idx val="873"/>
      </c:pivotFmt>
      <c:pivotFmt>
        <c:idx val="874"/>
      </c:pivotFmt>
      <c:pivotFmt>
        <c:idx val="875"/>
      </c:pivotFmt>
      <c:pivotFmt>
        <c:idx val="876"/>
      </c:pivotFmt>
      <c:pivotFmt>
        <c:idx val="877"/>
      </c:pivotFmt>
      <c:pivotFmt>
        <c:idx val="878"/>
      </c:pivotFmt>
      <c:pivotFmt>
        <c:idx val="879"/>
      </c:pivotFmt>
      <c:pivotFmt>
        <c:idx val="880"/>
      </c:pivotFmt>
      <c:pivotFmt>
        <c:idx val="881"/>
      </c:pivotFmt>
      <c:pivotFmt>
        <c:idx val="882"/>
      </c:pivotFmt>
      <c:pivotFmt>
        <c:idx val="883"/>
      </c:pivotFmt>
      <c:pivotFmt>
        <c:idx val="884"/>
      </c:pivotFmt>
      <c:pivotFmt>
        <c:idx val="885"/>
      </c:pivotFmt>
      <c:pivotFmt>
        <c:idx val="886"/>
      </c:pivotFmt>
      <c:pivotFmt>
        <c:idx val="887"/>
      </c:pivotFmt>
      <c:pivotFmt>
        <c:idx val="888"/>
      </c:pivotFmt>
      <c:pivotFmt>
        <c:idx val="889"/>
      </c:pivotFmt>
      <c:pivotFmt>
        <c:idx val="890"/>
      </c:pivotFmt>
      <c:pivotFmt>
        <c:idx val="891"/>
      </c:pivotFmt>
      <c:pivotFmt>
        <c:idx val="892"/>
      </c:pivotFmt>
      <c:pivotFmt>
        <c:idx val="893"/>
      </c:pivotFmt>
      <c:pivotFmt>
        <c:idx val="894"/>
      </c:pivotFmt>
      <c:pivotFmt>
        <c:idx val="895"/>
      </c:pivotFmt>
      <c:pivotFmt>
        <c:idx val="896"/>
      </c:pivotFmt>
      <c:pivotFmt>
        <c:idx val="897"/>
      </c:pivotFmt>
      <c:pivotFmt>
        <c:idx val="898"/>
      </c:pivotFmt>
      <c:pivotFmt>
        <c:idx val="899"/>
      </c:pivotFmt>
      <c:pivotFmt>
        <c:idx val="900"/>
      </c:pivotFmt>
      <c:pivotFmt>
        <c:idx val="901"/>
      </c:pivotFmt>
      <c:pivotFmt>
        <c:idx val="902"/>
      </c:pivotFmt>
      <c:pivotFmt>
        <c:idx val="903"/>
      </c:pivotFmt>
      <c:pivotFmt>
        <c:idx val="904"/>
      </c:pivotFmt>
      <c:pivotFmt>
        <c:idx val="905"/>
      </c:pivotFmt>
      <c:pivotFmt>
        <c:idx val="906"/>
      </c:pivotFmt>
      <c:pivotFmt>
        <c:idx val="907"/>
      </c:pivotFmt>
      <c:pivotFmt>
        <c:idx val="908"/>
      </c:pivotFmt>
      <c:pivotFmt>
        <c:idx val="909"/>
      </c:pivotFmt>
      <c:pivotFmt>
        <c:idx val="910"/>
      </c:pivotFmt>
      <c:pivotFmt>
        <c:idx val="911"/>
      </c:pivotFmt>
      <c:pivotFmt>
        <c:idx val="912"/>
      </c:pivotFmt>
      <c:pivotFmt>
        <c:idx val="913"/>
      </c:pivotFmt>
      <c:pivotFmt>
        <c:idx val="914"/>
      </c:pivotFmt>
      <c:pivotFmt>
        <c:idx val="915"/>
      </c:pivotFmt>
      <c:pivotFmt>
        <c:idx val="916"/>
      </c:pivotFmt>
      <c:pivotFmt>
        <c:idx val="917"/>
      </c:pivotFmt>
      <c:pivotFmt>
        <c:idx val="918"/>
      </c:pivotFmt>
      <c:pivotFmt>
        <c:idx val="919"/>
      </c:pivotFmt>
      <c:pivotFmt>
        <c:idx val="920"/>
      </c:pivotFmt>
      <c:pivotFmt>
        <c:idx val="921"/>
      </c:pivotFmt>
      <c:pivotFmt>
        <c:idx val="922"/>
      </c:pivotFmt>
      <c:pivotFmt>
        <c:idx val="923"/>
      </c:pivotFmt>
      <c:pivotFmt>
        <c:idx val="924"/>
      </c:pivotFmt>
      <c:pivotFmt>
        <c:idx val="925"/>
      </c:pivotFmt>
      <c:pivotFmt>
        <c:idx val="926"/>
      </c:pivotFmt>
      <c:pivotFmt>
        <c:idx val="927"/>
      </c:pivotFmt>
      <c:pivotFmt>
        <c:idx val="928"/>
      </c:pivotFmt>
      <c:pivotFmt>
        <c:idx val="929"/>
      </c:pivotFmt>
      <c:pivotFmt>
        <c:idx val="930"/>
      </c:pivotFmt>
      <c:pivotFmt>
        <c:idx val="931"/>
      </c:pivotFmt>
      <c:pivotFmt>
        <c:idx val="932"/>
      </c:pivotFmt>
      <c:pivotFmt>
        <c:idx val="933"/>
      </c:pivotFmt>
      <c:pivotFmt>
        <c:idx val="934"/>
      </c:pivotFmt>
      <c:pivotFmt>
        <c:idx val="935"/>
      </c:pivotFmt>
      <c:pivotFmt>
        <c:idx val="936"/>
      </c:pivotFmt>
      <c:pivotFmt>
        <c:idx val="937"/>
      </c:pivotFmt>
      <c:pivotFmt>
        <c:idx val="938"/>
      </c:pivotFmt>
      <c:pivotFmt>
        <c:idx val="939"/>
      </c:pivotFmt>
      <c:pivotFmt>
        <c:idx val="940"/>
      </c:pivotFmt>
      <c:pivotFmt>
        <c:idx val="941"/>
      </c:pivotFmt>
      <c:pivotFmt>
        <c:idx val="942"/>
      </c:pivotFmt>
      <c:pivotFmt>
        <c:idx val="943"/>
      </c:pivotFmt>
      <c:pivotFmt>
        <c:idx val="944"/>
      </c:pivotFmt>
      <c:pivotFmt>
        <c:idx val="945"/>
      </c:pivotFmt>
      <c:pivotFmt>
        <c:idx val="946"/>
      </c:pivotFmt>
      <c:pivotFmt>
        <c:idx val="947"/>
      </c:pivotFmt>
      <c:pivotFmt>
        <c:idx val="948"/>
      </c:pivotFmt>
      <c:pivotFmt>
        <c:idx val="949"/>
      </c:pivotFmt>
      <c:pivotFmt>
        <c:idx val="950"/>
      </c:pivotFmt>
      <c:pivotFmt>
        <c:idx val="951"/>
      </c:pivotFmt>
      <c:pivotFmt>
        <c:idx val="952"/>
      </c:pivotFmt>
      <c:pivotFmt>
        <c:idx val="953"/>
      </c:pivotFmt>
      <c:pivotFmt>
        <c:idx val="954"/>
      </c:pivotFmt>
      <c:pivotFmt>
        <c:idx val="955"/>
      </c:pivotFmt>
      <c:pivotFmt>
        <c:idx val="956"/>
      </c:pivotFmt>
      <c:pivotFmt>
        <c:idx val="957"/>
      </c:pivotFmt>
      <c:pivotFmt>
        <c:idx val="958"/>
      </c:pivotFmt>
      <c:pivotFmt>
        <c:idx val="959"/>
      </c:pivotFmt>
      <c:pivotFmt>
        <c:idx val="960"/>
      </c:pivotFmt>
      <c:pivotFmt>
        <c:idx val="961"/>
      </c:pivotFmt>
      <c:pivotFmt>
        <c:idx val="962"/>
      </c:pivotFmt>
      <c:pivotFmt>
        <c:idx val="963"/>
      </c:pivotFmt>
      <c:pivotFmt>
        <c:idx val="964"/>
      </c:pivotFmt>
      <c:pivotFmt>
        <c:idx val="965"/>
      </c:pivotFmt>
      <c:pivotFmt>
        <c:idx val="966"/>
      </c:pivotFmt>
      <c:pivotFmt>
        <c:idx val="967"/>
      </c:pivotFmt>
      <c:pivotFmt>
        <c:idx val="968"/>
      </c:pivotFmt>
      <c:pivotFmt>
        <c:idx val="969"/>
      </c:pivotFmt>
      <c:pivotFmt>
        <c:idx val="970"/>
      </c:pivotFmt>
      <c:pivotFmt>
        <c:idx val="971"/>
      </c:pivotFmt>
      <c:pivotFmt>
        <c:idx val="972"/>
      </c:pivotFmt>
      <c:pivotFmt>
        <c:idx val="973"/>
      </c:pivotFmt>
      <c:pivotFmt>
        <c:idx val="974"/>
      </c:pivotFmt>
      <c:pivotFmt>
        <c:idx val="975"/>
      </c:pivotFmt>
      <c:pivotFmt>
        <c:idx val="976"/>
      </c:pivotFmt>
      <c:pivotFmt>
        <c:idx val="977"/>
      </c:pivotFmt>
      <c:pivotFmt>
        <c:idx val="978"/>
      </c:pivotFmt>
      <c:pivotFmt>
        <c:idx val="979"/>
      </c:pivotFmt>
      <c:pivotFmt>
        <c:idx val="980"/>
      </c:pivotFmt>
      <c:pivotFmt>
        <c:idx val="981"/>
      </c:pivotFmt>
      <c:pivotFmt>
        <c:idx val="982"/>
      </c:pivotFmt>
      <c:pivotFmt>
        <c:idx val="983"/>
      </c:pivotFmt>
      <c:pivotFmt>
        <c:idx val="984"/>
      </c:pivotFmt>
      <c:pivotFmt>
        <c:idx val="985"/>
      </c:pivotFmt>
      <c:pivotFmt>
        <c:idx val="986"/>
      </c:pivotFmt>
      <c:pivotFmt>
        <c:idx val="987"/>
      </c:pivotFmt>
      <c:pivotFmt>
        <c:idx val="988"/>
      </c:pivotFmt>
      <c:pivotFmt>
        <c:idx val="989"/>
      </c:pivotFmt>
      <c:pivotFmt>
        <c:idx val="990"/>
      </c:pivotFmt>
      <c:pivotFmt>
        <c:idx val="991"/>
      </c:pivotFmt>
      <c:pivotFmt>
        <c:idx val="992"/>
      </c:pivotFmt>
      <c:pivotFmt>
        <c:idx val="993"/>
      </c:pivotFmt>
      <c:pivotFmt>
        <c:idx val="994"/>
      </c:pivotFmt>
      <c:pivotFmt>
        <c:idx val="995"/>
      </c:pivotFmt>
      <c:pivotFmt>
        <c:idx val="996"/>
      </c:pivotFmt>
      <c:pivotFmt>
        <c:idx val="997"/>
      </c:pivotFmt>
      <c:pivotFmt>
        <c:idx val="998"/>
      </c:pivotFmt>
      <c:pivotFmt>
        <c:idx val="999"/>
      </c:pivotFmt>
      <c:pivotFmt>
        <c:idx val="1000"/>
      </c:pivotFmt>
      <c:pivotFmt>
        <c:idx val="1001"/>
      </c:pivotFmt>
      <c:pivotFmt>
        <c:idx val="1002"/>
      </c:pivotFmt>
      <c:pivotFmt>
        <c:idx val="1003"/>
      </c:pivotFmt>
      <c:pivotFmt>
        <c:idx val="1004"/>
      </c:pivotFmt>
      <c:pivotFmt>
        <c:idx val="1005"/>
      </c:pivotFmt>
      <c:pivotFmt>
        <c:idx val="1006"/>
      </c:pivotFmt>
      <c:pivotFmt>
        <c:idx val="1007"/>
      </c:pivotFmt>
      <c:pivotFmt>
        <c:idx val="1008"/>
      </c:pivotFmt>
      <c:pivotFmt>
        <c:idx val="1009"/>
      </c:pivotFmt>
      <c:pivotFmt>
        <c:idx val="1010"/>
      </c:pivotFmt>
      <c:pivotFmt>
        <c:idx val="1011"/>
      </c:pivotFmt>
      <c:pivotFmt>
        <c:idx val="1012"/>
      </c:pivotFmt>
      <c:pivotFmt>
        <c:idx val="1013"/>
      </c:pivotFmt>
      <c:pivotFmt>
        <c:idx val="1014"/>
      </c:pivotFmt>
      <c:pivotFmt>
        <c:idx val="1015"/>
      </c:pivotFmt>
      <c:pivotFmt>
        <c:idx val="1016"/>
      </c:pivotFmt>
      <c:pivotFmt>
        <c:idx val="1017"/>
      </c:pivotFmt>
      <c:pivotFmt>
        <c:idx val="1018"/>
      </c:pivotFmt>
      <c:pivotFmt>
        <c:idx val="1019"/>
      </c:pivotFmt>
      <c:pivotFmt>
        <c:idx val="1020"/>
      </c:pivotFmt>
      <c:pivotFmt>
        <c:idx val="1021"/>
      </c:pivotFmt>
      <c:pivotFmt>
        <c:idx val="1022"/>
      </c:pivotFmt>
      <c:pivotFmt>
        <c:idx val="1023"/>
      </c:pivotFmt>
      <c:pivotFmt>
        <c:idx val="1024"/>
      </c:pivotFmt>
      <c:pivotFmt>
        <c:idx val="1025"/>
      </c:pivotFmt>
      <c:pivotFmt>
        <c:idx val="1026"/>
      </c:pivotFmt>
      <c:pivotFmt>
        <c:idx val="1027"/>
      </c:pivotFmt>
      <c:pivotFmt>
        <c:idx val="1028"/>
      </c:pivotFmt>
      <c:pivotFmt>
        <c:idx val="1029"/>
      </c:pivotFmt>
      <c:pivotFmt>
        <c:idx val="1030"/>
      </c:pivotFmt>
      <c:pivotFmt>
        <c:idx val="1031"/>
      </c:pivotFmt>
      <c:pivotFmt>
        <c:idx val="1032"/>
      </c:pivotFmt>
      <c:pivotFmt>
        <c:idx val="1033"/>
      </c:pivotFmt>
      <c:pivotFmt>
        <c:idx val="1034"/>
      </c:pivotFmt>
      <c:pivotFmt>
        <c:idx val="1035"/>
      </c:pivotFmt>
      <c:pivotFmt>
        <c:idx val="1036"/>
      </c:pivotFmt>
      <c:pivotFmt>
        <c:idx val="1037"/>
      </c:pivotFmt>
      <c:pivotFmt>
        <c:idx val="1038"/>
      </c:pivotFmt>
      <c:pivotFmt>
        <c:idx val="1039"/>
      </c:pivotFmt>
      <c:pivotFmt>
        <c:idx val="1040"/>
      </c:pivotFmt>
      <c:pivotFmt>
        <c:idx val="1041"/>
      </c:pivotFmt>
      <c:pivotFmt>
        <c:idx val="1042"/>
      </c:pivotFmt>
      <c:pivotFmt>
        <c:idx val="1043"/>
      </c:pivotFmt>
      <c:pivotFmt>
        <c:idx val="1044"/>
      </c:pivotFmt>
      <c:pivotFmt>
        <c:idx val="1045"/>
      </c:pivotFmt>
      <c:pivotFmt>
        <c:idx val="1046"/>
      </c:pivotFmt>
      <c:pivotFmt>
        <c:idx val="1047"/>
      </c:pivotFmt>
      <c:pivotFmt>
        <c:idx val="1048"/>
      </c:pivotFmt>
      <c:pivotFmt>
        <c:idx val="1049"/>
      </c:pivotFmt>
      <c:pivotFmt>
        <c:idx val="1050"/>
      </c:pivotFmt>
      <c:pivotFmt>
        <c:idx val="1051"/>
      </c:pivotFmt>
      <c:pivotFmt>
        <c:idx val="1052"/>
      </c:pivotFmt>
      <c:pivotFmt>
        <c:idx val="1053"/>
      </c:pivotFmt>
      <c:pivotFmt>
        <c:idx val="1054"/>
      </c:pivotFmt>
      <c:pivotFmt>
        <c:idx val="1055"/>
      </c:pivotFmt>
      <c:pivotFmt>
        <c:idx val="1056"/>
      </c:pivotFmt>
      <c:pivotFmt>
        <c:idx val="1057"/>
      </c:pivotFmt>
      <c:pivotFmt>
        <c:idx val="1058"/>
      </c:pivotFmt>
      <c:pivotFmt>
        <c:idx val="1059"/>
      </c:pivotFmt>
      <c:pivotFmt>
        <c:idx val="1060"/>
      </c:pivotFmt>
      <c:pivotFmt>
        <c:idx val="1061"/>
      </c:pivotFmt>
      <c:pivotFmt>
        <c:idx val="1062"/>
      </c:pivotFmt>
      <c:pivotFmt>
        <c:idx val="1063"/>
      </c:pivotFmt>
      <c:pivotFmt>
        <c:idx val="1064"/>
      </c:pivotFmt>
      <c:pivotFmt>
        <c:idx val="1065"/>
      </c:pivotFmt>
      <c:pivotFmt>
        <c:idx val="1066"/>
      </c:pivotFmt>
      <c:pivotFmt>
        <c:idx val="1067"/>
      </c:pivotFmt>
      <c:pivotFmt>
        <c:idx val="1068"/>
      </c:pivotFmt>
      <c:pivotFmt>
        <c:idx val="1069"/>
      </c:pivotFmt>
      <c:pivotFmt>
        <c:idx val="1070"/>
      </c:pivotFmt>
      <c:pivotFmt>
        <c:idx val="1071"/>
      </c:pivotFmt>
      <c:pivotFmt>
        <c:idx val="1072"/>
      </c:pivotFmt>
      <c:pivotFmt>
        <c:idx val="1073"/>
      </c:pivotFmt>
      <c:pivotFmt>
        <c:idx val="1074"/>
      </c:pivotFmt>
      <c:pivotFmt>
        <c:idx val="1075"/>
      </c:pivotFmt>
      <c:pivotFmt>
        <c:idx val="1076"/>
      </c:pivotFmt>
      <c:pivotFmt>
        <c:idx val="1077"/>
      </c:pivotFmt>
      <c:pivotFmt>
        <c:idx val="1078"/>
      </c:pivotFmt>
      <c:pivotFmt>
        <c:idx val="1079"/>
      </c:pivotFmt>
      <c:pivotFmt>
        <c:idx val="1080"/>
      </c:pivotFmt>
      <c:pivotFmt>
        <c:idx val="1081"/>
      </c:pivotFmt>
      <c:pivotFmt>
        <c:idx val="1082"/>
      </c:pivotFmt>
      <c:pivotFmt>
        <c:idx val="1083"/>
      </c:pivotFmt>
      <c:pivotFmt>
        <c:idx val="1084"/>
      </c:pivotFmt>
      <c:pivotFmt>
        <c:idx val="1085"/>
      </c:pivotFmt>
      <c:pivotFmt>
        <c:idx val="1086"/>
      </c:pivotFmt>
      <c:pivotFmt>
        <c:idx val="1087"/>
      </c:pivotFmt>
      <c:pivotFmt>
        <c:idx val="1088"/>
      </c:pivotFmt>
      <c:pivotFmt>
        <c:idx val="1089"/>
      </c:pivotFmt>
      <c:pivotFmt>
        <c:idx val="1090"/>
      </c:pivotFmt>
      <c:pivotFmt>
        <c:idx val="1091"/>
      </c:pivotFmt>
      <c:pivotFmt>
        <c:idx val="1092"/>
      </c:pivotFmt>
      <c:pivotFmt>
        <c:idx val="1093"/>
      </c:pivotFmt>
      <c:pivotFmt>
        <c:idx val="1094"/>
      </c:pivotFmt>
      <c:pivotFmt>
        <c:idx val="1095"/>
      </c:pivotFmt>
      <c:pivotFmt>
        <c:idx val="1096"/>
      </c:pivotFmt>
      <c:pivotFmt>
        <c:idx val="1097"/>
      </c:pivotFmt>
      <c:pivotFmt>
        <c:idx val="1098"/>
      </c:pivotFmt>
      <c:pivotFmt>
        <c:idx val="1099"/>
      </c:pivotFmt>
      <c:pivotFmt>
        <c:idx val="1100"/>
      </c:pivotFmt>
      <c:pivotFmt>
        <c:idx val="1101"/>
      </c:pivotFmt>
      <c:pivotFmt>
        <c:idx val="1102"/>
      </c:pivotFmt>
      <c:pivotFmt>
        <c:idx val="1103"/>
      </c:pivotFmt>
      <c:pivotFmt>
        <c:idx val="1104"/>
      </c:pivotFmt>
      <c:pivotFmt>
        <c:idx val="1105"/>
      </c:pivotFmt>
      <c:pivotFmt>
        <c:idx val="1106"/>
      </c:pivotFmt>
      <c:pivotFmt>
        <c:idx val="1107"/>
      </c:pivotFmt>
      <c:pivotFmt>
        <c:idx val="1108"/>
      </c:pivotFmt>
      <c:pivotFmt>
        <c:idx val="1109"/>
      </c:pivotFmt>
      <c:pivotFmt>
        <c:idx val="1110"/>
      </c:pivotFmt>
      <c:pivotFmt>
        <c:idx val="1111"/>
      </c:pivotFmt>
      <c:pivotFmt>
        <c:idx val="1112"/>
      </c:pivotFmt>
      <c:pivotFmt>
        <c:idx val="1113"/>
      </c:pivotFmt>
      <c:pivotFmt>
        <c:idx val="1114"/>
      </c:pivotFmt>
      <c:pivotFmt>
        <c:idx val="1115"/>
      </c:pivotFmt>
      <c:pivotFmt>
        <c:idx val="1116"/>
      </c:pivotFmt>
      <c:pivotFmt>
        <c:idx val="1117"/>
      </c:pivotFmt>
      <c:pivotFmt>
        <c:idx val="1118"/>
      </c:pivotFmt>
      <c:pivotFmt>
        <c:idx val="1119"/>
      </c:pivotFmt>
      <c:pivotFmt>
        <c:idx val="1120"/>
      </c:pivotFmt>
      <c:pivotFmt>
        <c:idx val="1121"/>
      </c:pivotFmt>
      <c:pivotFmt>
        <c:idx val="1122"/>
      </c:pivotFmt>
      <c:pivotFmt>
        <c:idx val="1123"/>
      </c:pivotFmt>
      <c:pivotFmt>
        <c:idx val="1124"/>
      </c:pivotFmt>
      <c:pivotFmt>
        <c:idx val="1125"/>
      </c:pivotFmt>
      <c:pivotFmt>
        <c:idx val="1126"/>
      </c:pivotFmt>
      <c:pivotFmt>
        <c:idx val="1127"/>
      </c:pivotFmt>
      <c:pivotFmt>
        <c:idx val="1128"/>
      </c:pivotFmt>
      <c:pivotFmt>
        <c:idx val="1129"/>
      </c:pivotFmt>
      <c:pivotFmt>
        <c:idx val="1130"/>
      </c:pivotFmt>
      <c:pivotFmt>
        <c:idx val="1131"/>
      </c:pivotFmt>
      <c:pivotFmt>
        <c:idx val="1132"/>
      </c:pivotFmt>
      <c:pivotFmt>
        <c:idx val="1133"/>
      </c:pivotFmt>
      <c:pivotFmt>
        <c:idx val="1134"/>
      </c:pivotFmt>
      <c:pivotFmt>
        <c:idx val="1135"/>
      </c:pivotFmt>
      <c:pivotFmt>
        <c:idx val="1136"/>
      </c:pivotFmt>
      <c:pivotFmt>
        <c:idx val="1137"/>
      </c:pivotFmt>
      <c:pivotFmt>
        <c:idx val="1138"/>
      </c:pivotFmt>
      <c:pivotFmt>
        <c:idx val="1139"/>
      </c:pivotFmt>
      <c:pivotFmt>
        <c:idx val="1140"/>
      </c:pivotFmt>
      <c:pivotFmt>
        <c:idx val="1141"/>
      </c:pivotFmt>
      <c:pivotFmt>
        <c:idx val="1142"/>
      </c:pivotFmt>
      <c:pivotFmt>
        <c:idx val="1143"/>
      </c:pivotFmt>
      <c:pivotFmt>
        <c:idx val="1144"/>
      </c:pivotFmt>
      <c:pivotFmt>
        <c:idx val="1145"/>
      </c:pivotFmt>
      <c:pivotFmt>
        <c:idx val="1146"/>
      </c:pivotFmt>
      <c:pivotFmt>
        <c:idx val="1147"/>
      </c:pivotFmt>
      <c:pivotFmt>
        <c:idx val="1148"/>
      </c:pivotFmt>
      <c:pivotFmt>
        <c:idx val="1149"/>
      </c:pivotFmt>
      <c:pivotFmt>
        <c:idx val="1150"/>
      </c:pivotFmt>
      <c:pivotFmt>
        <c:idx val="1151"/>
      </c:pivotFmt>
      <c:pivotFmt>
        <c:idx val="1152"/>
      </c:pivotFmt>
      <c:pivotFmt>
        <c:idx val="1153"/>
      </c:pivotFmt>
      <c:pivotFmt>
        <c:idx val="1154"/>
      </c:pivotFmt>
      <c:pivotFmt>
        <c:idx val="1155"/>
      </c:pivotFmt>
      <c:pivotFmt>
        <c:idx val="1156"/>
      </c:pivotFmt>
      <c:pivotFmt>
        <c:idx val="1157"/>
      </c:pivotFmt>
      <c:pivotFmt>
        <c:idx val="1158"/>
      </c:pivotFmt>
      <c:pivotFmt>
        <c:idx val="1159"/>
      </c:pivotFmt>
      <c:pivotFmt>
        <c:idx val="1160"/>
      </c:pivotFmt>
      <c:pivotFmt>
        <c:idx val="1161"/>
      </c:pivotFmt>
      <c:pivotFmt>
        <c:idx val="1162"/>
      </c:pivotFmt>
      <c:pivotFmt>
        <c:idx val="1163"/>
      </c:pivotFmt>
      <c:pivotFmt>
        <c:idx val="1164"/>
      </c:pivotFmt>
      <c:pivotFmt>
        <c:idx val="1165"/>
      </c:pivotFmt>
      <c:pivotFmt>
        <c:idx val="1166"/>
      </c:pivotFmt>
      <c:pivotFmt>
        <c:idx val="1167"/>
      </c:pivotFmt>
      <c:pivotFmt>
        <c:idx val="1168"/>
      </c:pivotFmt>
      <c:pivotFmt>
        <c:idx val="1169"/>
      </c:pivotFmt>
      <c:pivotFmt>
        <c:idx val="1170"/>
      </c:pivotFmt>
      <c:pivotFmt>
        <c:idx val="1171"/>
      </c:pivotFmt>
      <c:pivotFmt>
        <c:idx val="1172"/>
      </c:pivotFmt>
      <c:pivotFmt>
        <c:idx val="1173"/>
      </c:pivotFmt>
      <c:pivotFmt>
        <c:idx val="1174"/>
      </c:pivotFmt>
      <c:pivotFmt>
        <c:idx val="1175"/>
      </c:pivotFmt>
      <c:pivotFmt>
        <c:idx val="1176"/>
      </c:pivotFmt>
      <c:pivotFmt>
        <c:idx val="1177"/>
      </c:pivotFmt>
      <c:pivotFmt>
        <c:idx val="1178"/>
      </c:pivotFmt>
      <c:pivotFmt>
        <c:idx val="1179"/>
      </c:pivotFmt>
      <c:pivotFmt>
        <c:idx val="1180"/>
      </c:pivotFmt>
      <c:pivotFmt>
        <c:idx val="1181"/>
      </c:pivotFmt>
      <c:pivotFmt>
        <c:idx val="1182"/>
      </c:pivotFmt>
      <c:pivotFmt>
        <c:idx val="1183"/>
      </c:pivotFmt>
      <c:pivotFmt>
        <c:idx val="1184"/>
      </c:pivotFmt>
      <c:pivotFmt>
        <c:idx val="1185"/>
      </c:pivotFmt>
      <c:pivotFmt>
        <c:idx val="1186"/>
      </c:pivotFmt>
      <c:pivotFmt>
        <c:idx val="1187"/>
      </c:pivotFmt>
      <c:pivotFmt>
        <c:idx val="1188"/>
      </c:pivotFmt>
      <c:pivotFmt>
        <c:idx val="1189"/>
      </c:pivotFmt>
      <c:pivotFmt>
        <c:idx val="1190"/>
      </c:pivotFmt>
      <c:pivotFmt>
        <c:idx val="1191"/>
      </c:pivotFmt>
      <c:pivotFmt>
        <c:idx val="1192"/>
      </c:pivotFmt>
      <c:pivotFmt>
        <c:idx val="1193"/>
      </c:pivotFmt>
      <c:pivotFmt>
        <c:idx val="1194"/>
      </c:pivotFmt>
      <c:pivotFmt>
        <c:idx val="1195"/>
      </c:pivotFmt>
      <c:pivotFmt>
        <c:idx val="1196"/>
      </c:pivotFmt>
      <c:pivotFmt>
        <c:idx val="1197"/>
      </c:pivotFmt>
      <c:pivotFmt>
        <c:idx val="1198"/>
      </c:pivotFmt>
      <c:pivotFmt>
        <c:idx val="1199"/>
      </c:pivotFmt>
      <c:pivotFmt>
        <c:idx val="1200"/>
      </c:pivotFmt>
      <c:pivotFmt>
        <c:idx val="1201"/>
      </c:pivotFmt>
      <c:pivotFmt>
        <c:idx val="1202"/>
      </c:pivotFmt>
      <c:pivotFmt>
        <c:idx val="1203"/>
      </c:pivotFmt>
      <c:pivotFmt>
        <c:idx val="1204"/>
      </c:pivotFmt>
      <c:pivotFmt>
        <c:idx val="1205"/>
      </c:pivotFmt>
      <c:pivotFmt>
        <c:idx val="1206"/>
      </c:pivotFmt>
      <c:pivotFmt>
        <c:idx val="1207"/>
      </c:pivotFmt>
      <c:pivotFmt>
        <c:idx val="1208"/>
      </c:pivotFmt>
      <c:pivotFmt>
        <c:idx val="1209"/>
      </c:pivotFmt>
      <c:pivotFmt>
        <c:idx val="1210"/>
      </c:pivotFmt>
      <c:pivotFmt>
        <c:idx val="1211"/>
      </c:pivotFmt>
      <c:pivotFmt>
        <c:idx val="1212"/>
      </c:pivotFmt>
      <c:pivotFmt>
        <c:idx val="1213"/>
      </c:pivotFmt>
      <c:pivotFmt>
        <c:idx val="1214"/>
      </c:pivotFmt>
      <c:pivotFmt>
        <c:idx val="1215"/>
      </c:pivotFmt>
      <c:pivotFmt>
        <c:idx val="1216"/>
      </c:pivotFmt>
      <c:pivotFmt>
        <c:idx val="1217"/>
      </c:pivotFmt>
      <c:pivotFmt>
        <c:idx val="1218"/>
      </c:pivotFmt>
      <c:pivotFmt>
        <c:idx val="1219"/>
      </c:pivotFmt>
      <c:pivotFmt>
        <c:idx val="1220"/>
      </c:pivotFmt>
      <c:pivotFmt>
        <c:idx val="1221"/>
      </c:pivotFmt>
      <c:pivotFmt>
        <c:idx val="1222"/>
      </c:pivotFmt>
      <c:pivotFmt>
        <c:idx val="1223"/>
      </c:pivotFmt>
      <c:pivotFmt>
        <c:idx val="1224"/>
      </c:pivotFmt>
      <c:pivotFmt>
        <c:idx val="1225"/>
      </c:pivotFmt>
      <c:pivotFmt>
        <c:idx val="1226"/>
      </c:pivotFmt>
      <c:pivotFmt>
        <c:idx val="1227"/>
      </c:pivotFmt>
      <c:pivotFmt>
        <c:idx val="1228"/>
      </c:pivotFmt>
      <c:pivotFmt>
        <c:idx val="1229"/>
      </c:pivotFmt>
      <c:pivotFmt>
        <c:idx val="1230"/>
      </c:pivotFmt>
      <c:pivotFmt>
        <c:idx val="1231"/>
      </c:pivotFmt>
      <c:pivotFmt>
        <c:idx val="1232"/>
      </c:pivotFmt>
      <c:pivotFmt>
        <c:idx val="1233"/>
      </c:pivotFmt>
      <c:pivotFmt>
        <c:idx val="1234"/>
      </c:pivotFmt>
      <c:pivotFmt>
        <c:idx val="1235"/>
      </c:pivotFmt>
      <c:pivotFmt>
        <c:idx val="1236"/>
      </c:pivotFmt>
      <c:pivotFmt>
        <c:idx val="1237"/>
      </c:pivotFmt>
      <c:pivotFmt>
        <c:idx val="1238"/>
      </c:pivotFmt>
      <c:pivotFmt>
        <c:idx val="1239"/>
      </c:pivotFmt>
      <c:pivotFmt>
        <c:idx val="1240"/>
      </c:pivotFmt>
      <c:pivotFmt>
        <c:idx val="1241"/>
      </c:pivotFmt>
      <c:pivotFmt>
        <c:idx val="1242"/>
      </c:pivotFmt>
      <c:pivotFmt>
        <c:idx val="1243"/>
      </c:pivotFmt>
      <c:pivotFmt>
        <c:idx val="1244"/>
      </c:pivotFmt>
      <c:pivotFmt>
        <c:idx val="1245"/>
      </c:pivotFmt>
      <c:pivotFmt>
        <c:idx val="1246"/>
      </c:pivotFmt>
      <c:pivotFmt>
        <c:idx val="1247"/>
      </c:pivotFmt>
      <c:pivotFmt>
        <c:idx val="1248"/>
      </c:pivotFmt>
      <c:pivotFmt>
        <c:idx val="1249"/>
      </c:pivotFmt>
      <c:pivotFmt>
        <c:idx val="1250"/>
      </c:pivotFmt>
      <c:pivotFmt>
        <c:idx val="1251"/>
      </c:pivotFmt>
      <c:pivotFmt>
        <c:idx val="1252"/>
      </c:pivotFmt>
      <c:pivotFmt>
        <c:idx val="1253"/>
      </c:pivotFmt>
      <c:pivotFmt>
        <c:idx val="1254"/>
      </c:pivotFmt>
      <c:pivotFmt>
        <c:idx val="1255"/>
      </c:pivotFmt>
      <c:pivotFmt>
        <c:idx val="1256"/>
      </c:pivotFmt>
      <c:pivotFmt>
        <c:idx val="1257"/>
      </c:pivotFmt>
      <c:pivotFmt>
        <c:idx val="1258"/>
      </c:pivotFmt>
      <c:pivotFmt>
        <c:idx val="1259"/>
      </c:pivotFmt>
      <c:pivotFmt>
        <c:idx val="1260"/>
      </c:pivotFmt>
      <c:pivotFmt>
        <c:idx val="1261"/>
      </c:pivotFmt>
      <c:pivotFmt>
        <c:idx val="1262"/>
      </c:pivotFmt>
      <c:pivotFmt>
        <c:idx val="1263"/>
      </c:pivotFmt>
      <c:pivotFmt>
        <c:idx val="1264"/>
      </c:pivotFmt>
      <c:pivotFmt>
        <c:idx val="1265"/>
      </c:pivotFmt>
      <c:pivotFmt>
        <c:idx val="1266"/>
      </c:pivotFmt>
      <c:pivotFmt>
        <c:idx val="1267"/>
      </c:pivotFmt>
      <c:pivotFmt>
        <c:idx val="1268"/>
      </c:pivotFmt>
      <c:pivotFmt>
        <c:idx val="1269"/>
      </c:pivotFmt>
      <c:pivotFmt>
        <c:idx val="1270"/>
      </c:pivotFmt>
      <c:pivotFmt>
        <c:idx val="1271"/>
      </c:pivotFmt>
      <c:pivotFmt>
        <c:idx val="1272"/>
      </c:pivotFmt>
      <c:pivotFmt>
        <c:idx val="1273"/>
      </c:pivotFmt>
      <c:pivotFmt>
        <c:idx val="1274"/>
      </c:pivotFmt>
      <c:pivotFmt>
        <c:idx val="1275"/>
      </c:pivotFmt>
      <c:pivotFmt>
        <c:idx val="1276"/>
      </c:pivotFmt>
      <c:pivotFmt>
        <c:idx val="1277"/>
      </c:pivotFmt>
      <c:pivotFmt>
        <c:idx val="1278"/>
      </c:pivotFmt>
      <c:pivotFmt>
        <c:idx val="1279"/>
      </c:pivotFmt>
      <c:pivotFmt>
        <c:idx val="1280"/>
      </c:pivotFmt>
      <c:pivotFmt>
        <c:idx val="1281"/>
      </c:pivotFmt>
      <c:pivotFmt>
        <c:idx val="1282"/>
      </c:pivotFmt>
      <c:pivotFmt>
        <c:idx val="1283"/>
      </c:pivotFmt>
      <c:pivotFmt>
        <c:idx val="1284"/>
      </c:pivotFmt>
      <c:pivotFmt>
        <c:idx val="1285"/>
      </c:pivotFmt>
      <c:pivotFmt>
        <c:idx val="1286"/>
      </c:pivotFmt>
      <c:pivotFmt>
        <c:idx val="1287"/>
      </c:pivotFmt>
      <c:pivotFmt>
        <c:idx val="1288"/>
      </c:pivotFmt>
      <c:pivotFmt>
        <c:idx val="1289"/>
      </c:pivotFmt>
      <c:pivotFmt>
        <c:idx val="1290"/>
      </c:pivotFmt>
      <c:pivotFmt>
        <c:idx val="1291"/>
      </c:pivotFmt>
      <c:pivotFmt>
        <c:idx val="1292"/>
      </c:pivotFmt>
      <c:pivotFmt>
        <c:idx val="1293"/>
      </c:pivotFmt>
      <c:pivotFmt>
        <c:idx val="1294"/>
      </c:pivotFmt>
      <c:pivotFmt>
        <c:idx val="1295"/>
      </c:pivotFmt>
      <c:pivotFmt>
        <c:idx val="1296"/>
      </c:pivotFmt>
      <c:pivotFmt>
        <c:idx val="1297"/>
      </c:pivotFmt>
      <c:pivotFmt>
        <c:idx val="1298"/>
      </c:pivotFmt>
      <c:pivotFmt>
        <c:idx val="1299"/>
      </c:pivotFmt>
      <c:pivotFmt>
        <c:idx val="1300"/>
      </c:pivotFmt>
      <c:pivotFmt>
        <c:idx val="1301"/>
      </c:pivotFmt>
      <c:pivotFmt>
        <c:idx val="1302"/>
      </c:pivotFmt>
      <c:pivotFmt>
        <c:idx val="1303"/>
      </c:pivotFmt>
      <c:pivotFmt>
        <c:idx val="1304"/>
      </c:pivotFmt>
      <c:pivotFmt>
        <c:idx val="1305"/>
      </c:pivotFmt>
      <c:pivotFmt>
        <c:idx val="1306"/>
      </c:pivotFmt>
      <c:pivotFmt>
        <c:idx val="1307"/>
      </c:pivotFmt>
      <c:pivotFmt>
        <c:idx val="1308"/>
      </c:pivotFmt>
      <c:pivotFmt>
        <c:idx val="1309"/>
      </c:pivotFmt>
      <c:pivotFmt>
        <c:idx val="1310"/>
      </c:pivotFmt>
      <c:pivotFmt>
        <c:idx val="1311"/>
      </c:pivotFmt>
      <c:pivotFmt>
        <c:idx val="1312"/>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1919438641450451E-2"/>
          <c:y val="8.0247600939139768E-2"/>
          <c:w val="0.63231833100216361"/>
          <c:h val="0.89306990498300831"/>
        </c:manualLayout>
      </c:layout>
      <c:pie3DChart>
        <c:varyColors val="1"/>
        <c:ser>
          <c:idx val="0"/>
          <c:order val="0"/>
          <c:tx>
            <c:strRef>
              <c:f>'Pivit charts'!$F$11</c:f>
              <c:strCache>
                <c:ptCount val="1"/>
                <c:pt idx="0">
                  <c:v>Total</c:v>
                </c:pt>
              </c:strCache>
            </c:strRef>
          </c:tx>
          <c:explosion val="18"/>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E9C8-4236-958A-CFD984EF4B02}"/>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E9C8-4236-958A-CFD984EF4B02}"/>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E9C8-4236-958A-CFD984EF4B02}"/>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E9C8-4236-958A-CFD984EF4B02}"/>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E9C8-4236-958A-CFD984EF4B02}"/>
              </c:ext>
            </c:extLst>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B-E9C8-4236-958A-CFD984EF4B02}"/>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D-E9C8-4236-958A-CFD984EF4B02}"/>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E9C8-4236-958A-CFD984EF4B02}"/>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1-E9C8-4236-958A-CFD984EF4B02}"/>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3-E9C8-4236-958A-CFD984EF4B02}"/>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5-F0D0-44BA-AA83-34A8EE4B3134}"/>
              </c:ext>
            </c:extLst>
          </c:dPt>
          <c:dPt>
            <c:idx val="11"/>
            <c:bubble3D val="0"/>
            <c:spPr>
              <a:gradFill>
                <a:gsLst>
                  <a:gs pos="100000">
                    <a:schemeClr val="accent6">
                      <a:lumMod val="60000"/>
                      <a:lumMod val="60000"/>
                      <a:lumOff val="40000"/>
                    </a:schemeClr>
                  </a:gs>
                  <a:gs pos="0">
                    <a:schemeClr val="accent6">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7-F0D0-44BA-AA83-34A8EE4B3134}"/>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effectLst/>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'Pivit charts'!$E$12:$E$21</c:f>
              <c:strCache>
                <c:ptCount val="10"/>
                <c:pt idx="0">
                  <c:v>3 AVENUE</c:v>
                </c:pt>
                <c:pt idx="1">
                  <c:v>ATLANTIC AVENUE</c:v>
                </c:pt>
                <c:pt idx="2">
                  <c:v>BELT PARKWAY</c:v>
                </c:pt>
                <c:pt idx="3">
                  <c:v>broadway</c:v>
                </c:pt>
                <c:pt idx="4">
                  <c:v>BROOKLYN QUEENS EXPRESSWAY</c:v>
                </c:pt>
                <c:pt idx="5">
                  <c:v>CROSS BRONX EXPY</c:v>
                </c:pt>
                <c:pt idx="6">
                  <c:v>FDR DRIVE</c:v>
                </c:pt>
                <c:pt idx="7">
                  <c:v>LINDEN BOULEVARD</c:v>
                </c:pt>
                <c:pt idx="8">
                  <c:v>LONG ISLAND EXPRESSWAY</c:v>
                </c:pt>
                <c:pt idx="9">
                  <c:v>MAJOR DEEGAN EXPRESSWAY</c:v>
                </c:pt>
              </c:strCache>
            </c:strRef>
          </c:cat>
          <c:val>
            <c:numRef>
              <c:f>'Pivit charts'!$F$12:$F$21</c:f>
              <c:numCache>
                <c:formatCode>General</c:formatCode>
                <c:ptCount val="10"/>
                <c:pt idx="0">
                  <c:v>34</c:v>
                </c:pt>
                <c:pt idx="1">
                  <c:v>37</c:v>
                </c:pt>
                <c:pt idx="2">
                  <c:v>1417</c:v>
                </c:pt>
                <c:pt idx="3">
                  <c:v>44</c:v>
                </c:pt>
                <c:pt idx="4">
                  <c:v>44</c:v>
                </c:pt>
                <c:pt idx="5">
                  <c:v>38</c:v>
                </c:pt>
                <c:pt idx="6">
                  <c:v>52</c:v>
                </c:pt>
                <c:pt idx="7">
                  <c:v>33</c:v>
                </c:pt>
                <c:pt idx="8">
                  <c:v>44</c:v>
                </c:pt>
                <c:pt idx="9">
                  <c:v>38</c:v>
                </c:pt>
              </c:numCache>
            </c:numRef>
          </c:val>
          <c:extLst>
            <c:ext xmlns:c16="http://schemas.microsoft.com/office/drawing/2014/chart" uri="{C3380CC4-5D6E-409C-BE32-E72D297353CC}">
              <c16:uniqueId val="{00000A3E-E9C8-4236-958A-CFD984EF4B02}"/>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lang="en-US" sz="1000" b="0" i="0" u="none" strike="noStrike" kern="1200" baseline="0">
              <a:solidFill>
                <a:schemeClr val="tx1"/>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FFFF00"/>
        </a:gs>
        <a:gs pos="46000">
          <a:schemeClr val="accent3">
            <a:lumMod val="95000"/>
            <a:lumOff val="5000"/>
          </a:schemeClr>
        </a:gs>
        <a:gs pos="100000">
          <a:schemeClr val="accent3">
            <a:lumMod val="60000"/>
          </a:schemeClr>
        </a:gs>
      </a:gsLst>
      <a:lin ang="16200000" scaled="1"/>
      <a:tileRect/>
    </a:gradFill>
    <a:ln w="9525" cap="flat" cmpd="sng" algn="ctr">
      <a:gradFill flip="none" rotWithShape="1">
        <a:gsLst>
          <a:gs pos="0">
            <a:schemeClr val="accent3">
              <a:lumMod val="40000"/>
              <a:lumOff val="60000"/>
            </a:schemeClr>
          </a:gs>
          <a:gs pos="100000">
            <a:srgbClr val="6E863B"/>
          </a:gs>
          <a:gs pos="46000">
            <a:schemeClr val="accent3">
              <a:lumMod val="95000"/>
              <a:lumOff val="5000"/>
            </a:schemeClr>
          </a:gs>
          <a:gs pos="100000">
            <a:schemeClr val="accent3">
              <a:lumMod val="60000"/>
            </a:schemeClr>
          </a:gs>
        </a:gsLst>
        <a:lin ang="2700000" scaled="1"/>
        <a:tileRect/>
      </a:gradFill>
      <a:round/>
    </a:ln>
    <a:effectLst/>
  </c:spPr>
  <c:txPr>
    <a:bodyPr/>
    <a:lstStyle/>
    <a:p>
      <a:pPr>
        <a:defRPr lang="en-US" sz="1000" b="0" i="0" u="none" strike="noStrike" kern="1200" baseline="0">
          <a:solidFill>
            <a:schemeClr val="tx1"/>
          </a:solidFill>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with clean data.xlsx]Pivit charts!PivotTable5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r>
              <a:rPr lang="en-US"/>
              <a:t>Top 10 Contributing Factor</a:t>
            </a:r>
          </a:p>
        </c:rich>
      </c:tx>
      <c:layout>
        <c:manualLayout>
          <c:xMode val="edge"/>
          <c:yMode val="edge"/>
          <c:x val="0.34102724247230459"/>
          <c:y val="2.61085132512268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50000"/>
                </a:schemeClr>
              </a:gs>
              <a:gs pos="46000">
                <a:schemeClr val="accent5">
                  <a:lumMod val="75000"/>
                </a:schemeClr>
              </a:gs>
              <a:gs pos="100000">
                <a:schemeClr val="accent5">
                  <a:lumMod val="60000"/>
                  <a:lumOff val="4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'Pivit charts'!$I$3</c:f>
              <c:strCache>
                <c:ptCount val="1"/>
                <c:pt idx="0">
                  <c:v>Total</c:v>
                </c:pt>
              </c:strCache>
            </c:strRef>
          </c:tx>
          <c:spPr>
            <a:gradFill flip="none" rotWithShape="1">
              <a:gsLst>
                <a:gs pos="0">
                  <a:schemeClr val="accent5">
                    <a:lumMod val="50000"/>
                  </a:schemeClr>
                </a:gs>
                <a:gs pos="46000">
                  <a:schemeClr val="accent5">
                    <a:lumMod val="75000"/>
                  </a:schemeClr>
                </a:gs>
                <a:gs pos="100000">
                  <a:schemeClr val="accent5">
                    <a:lumMod val="60000"/>
                    <a:lumOff val="40000"/>
                  </a:schemeClr>
                </a:gs>
              </a:gsLst>
              <a:lin ang="10800000" scaled="1"/>
              <a:tileRect/>
            </a:gradFill>
            <a:ln>
              <a:noFill/>
            </a:ln>
            <a:effectLst/>
          </c:spPr>
          <c:invertIfNegative val="0"/>
          <c:cat>
            <c:strRef>
              <c:f>'Pivit charts'!$H$4:$H$13</c:f>
              <c:strCache>
                <c:ptCount val="10"/>
                <c:pt idx="0">
                  <c:v>Other Vehicular</c:v>
                </c:pt>
                <c:pt idx="1">
                  <c:v>Backing Unsafely</c:v>
                </c:pt>
                <c:pt idx="2">
                  <c:v>Traffic Control Disregarded</c:v>
                </c:pt>
                <c:pt idx="3">
                  <c:v>Unsafe Speed</c:v>
                </c:pt>
                <c:pt idx="4">
                  <c:v>Passing Too Closely</c:v>
                </c:pt>
                <c:pt idx="5">
                  <c:v>Passing or Lane Usage Improper</c:v>
                </c:pt>
                <c:pt idx="6">
                  <c:v>Failure to Yield Right-of-Way</c:v>
                </c:pt>
                <c:pt idx="7">
                  <c:v>Following Too Closely</c:v>
                </c:pt>
                <c:pt idx="8">
                  <c:v>Distraction</c:v>
                </c:pt>
                <c:pt idx="9">
                  <c:v>Unspecified</c:v>
                </c:pt>
              </c:strCache>
            </c:strRef>
          </c:cat>
          <c:val>
            <c:numRef>
              <c:f>'Pivit charts'!$I$4:$I$13</c:f>
              <c:numCache>
                <c:formatCode>General</c:formatCode>
                <c:ptCount val="10"/>
                <c:pt idx="0">
                  <c:v>147</c:v>
                </c:pt>
                <c:pt idx="1">
                  <c:v>148</c:v>
                </c:pt>
                <c:pt idx="2">
                  <c:v>151</c:v>
                </c:pt>
                <c:pt idx="3">
                  <c:v>187</c:v>
                </c:pt>
                <c:pt idx="4">
                  <c:v>218</c:v>
                </c:pt>
                <c:pt idx="5">
                  <c:v>235</c:v>
                </c:pt>
                <c:pt idx="6">
                  <c:v>325</c:v>
                </c:pt>
                <c:pt idx="7">
                  <c:v>346</c:v>
                </c:pt>
                <c:pt idx="8">
                  <c:v>1214</c:v>
                </c:pt>
                <c:pt idx="9">
                  <c:v>1260</c:v>
                </c:pt>
              </c:numCache>
            </c:numRef>
          </c:val>
          <c:extLst>
            <c:ext xmlns:c16="http://schemas.microsoft.com/office/drawing/2014/chart" uri="{C3380CC4-5D6E-409C-BE32-E72D297353CC}">
              <c16:uniqueId val="{00000000-2C76-4445-A9FD-72A55B918C26}"/>
            </c:ext>
          </c:extLst>
        </c:ser>
        <c:dLbls>
          <c:showLegendKey val="0"/>
          <c:showVal val="0"/>
          <c:showCatName val="0"/>
          <c:showSerName val="0"/>
          <c:showPercent val="0"/>
          <c:showBubbleSize val="0"/>
        </c:dLbls>
        <c:gapWidth val="219"/>
        <c:axId val="1580714224"/>
        <c:axId val="1580713264"/>
      </c:barChart>
      <c:catAx>
        <c:axId val="158071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580713264"/>
        <c:crosses val="autoZero"/>
        <c:auto val="1"/>
        <c:lblAlgn val="ctr"/>
        <c:lblOffset val="100"/>
        <c:noMultiLvlLbl val="0"/>
      </c:catAx>
      <c:valAx>
        <c:axId val="1580713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58071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FFF00"/>
        </a:gs>
        <a:gs pos="46000">
          <a:schemeClr val="accent3">
            <a:lumMod val="95000"/>
            <a:lumOff val="5000"/>
          </a:schemeClr>
        </a:gs>
        <a:gs pos="100000">
          <a:schemeClr val="accent3">
            <a:lumMod val="60000"/>
          </a:schemeClr>
        </a:gs>
      </a:gsLst>
      <a:lin ang="16200000" scaled="1"/>
    </a:gradFill>
    <a:ln w="9525" cap="flat" cmpd="sng" algn="ct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16200000" scaled="1"/>
        <a:tileRect/>
      </a:gradFill>
      <a:round/>
    </a:ln>
    <a:effectLst/>
  </c:spPr>
  <c:txPr>
    <a:bodyPr/>
    <a:lstStyle/>
    <a:p>
      <a:pPr>
        <a:defRPr>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with clean data.xlsx]Pivit charts!PivotTable6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r>
              <a:rPr lang="en-US"/>
              <a:t>Vehicle Involved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50000"/>
                </a:schemeClr>
              </a:gs>
              <a:gs pos="8372">
                <a:schemeClr val="accent2">
                  <a:lumMod val="60000"/>
                  <a:lumOff val="40000"/>
                </a:schemeClr>
              </a:gs>
              <a:gs pos="46000">
                <a:schemeClr val="accent2">
                  <a:lumMod val="75000"/>
                </a:schemeClr>
              </a:gs>
              <a:gs pos="100000">
                <a:schemeClr val="accent2">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'Pivit charts'!$I$18</c:f>
              <c:strCache>
                <c:ptCount val="1"/>
                <c:pt idx="0">
                  <c:v>Total</c:v>
                </c:pt>
              </c:strCache>
            </c:strRef>
          </c:tx>
          <c:spPr>
            <a:gradFill>
              <a:gsLst>
                <a:gs pos="0">
                  <a:schemeClr val="accent2">
                    <a:lumMod val="50000"/>
                  </a:schemeClr>
                </a:gs>
                <a:gs pos="8372">
                  <a:schemeClr val="accent2">
                    <a:lumMod val="60000"/>
                    <a:lumOff val="40000"/>
                  </a:schemeClr>
                </a:gs>
                <a:gs pos="46000">
                  <a:schemeClr val="accent2">
                    <a:lumMod val="75000"/>
                  </a:schemeClr>
                </a:gs>
                <a:gs pos="100000">
                  <a:schemeClr val="accent2">
                    <a:lumMod val="50000"/>
                  </a:schemeClr>
                </a:gs>
              </a:gsLst>
              <a:lin ang="5400000" scaled="1"/>
            </a:gradFill>
            <a:ln>
              <a:noFill/>
            </a:ln>
            <a:effectLst/>
          </c:spPr>
          <c:invertIfNegative val="0"/>
          <c:cat>
            <c:strRef>
              <c:f>'Pivit charts'!$H$19:$H$29</c:f>
              <c:strCache>
                <c:ptCount val="11"/>
                <c:pt idx="0">
                  <c:v>Motorcycle</c:v>
                </c:pt>
                <c:pt idx="1">
                  <c:v>Ambulance</c:v>
                </c:pt>
                <c:pt idx="2">
                  <c:v>E-Bike</c:v>
                </c:pt>
                <c:pt idx="3">
                  <c:v>Tractor Truck Diesel</c:v>
                </c:pt>
                <c:pt idx="4">
                  <c:v>Bike</c:v>
                </c:pt>
                <c:pt idx="5">
                  <c:v>Box Truck</c:v>
                </c:pt>
                <c:pt idx="6">
                  <c:v>Bus</c:v>
                </c:pt>
                <c:pt idx="7">
                  <c:v>Pick-up Truck</c:v>
                </c:pt>
                <c:pt idx="8">
                  <c:v>Taxi</c:v>
                </c:pt>
                <c:pt idx="9">
                  <c:v>Station Wagon</c:v>
                </c:pt>
                <c:pt idx="10">
                  <c:v>Sedan</c:v>
                </c:pt>
              </c:strCache>
            </c:strRef>
          </c:cat>
          <c:val>
            <c:numRef>
              <c:f>'Pivit charts'!$I$19:$I$29</c:f>
              <c:numCache>
                <c:formatCode>General</c:formatCode>
                <c:ptCount val="11"/>
                <c:pt idx="0">
                  <c:v>35</c:v>
                </c:pt>
                <c:pt idx="1">
                  <c:v>35</c:v>
                </c:pt>
                <c:pt idx="2">
                  <c:v>42</c:v>
                </c:pt>
                <c:pt idx="3">
                  <c:v>42</c:v>
                </c:pt>
                <c:pt idx="4">
                  <c:v>76</c:v>
                </c:pt>
                <c:pt idx="5">
                  <c:v>76</c:v>
                </c:pt>
                <c:pt idx="6">
                  <c:v>93</c:v>
                </c:pt>
                <c:pt idx="7">
                  <c:v>94</c:v>
                </c:pt>
                <c:pt idx="8">
                  <c:v>155</c:v>
                </c:pt>
                <c:pt idx="9">
                  <c:v>1705</c:v>
                </c:pt>
                <c:pt idx="10">
                  <c:v>2466</c:v>
                </c:pt>
              </c:numCache>
            </c:numRef>
          </c:val>
          <c:extLst>
            <c:ext xmlns:c16="http://schemas.microsoft.com/office/drawing/2014/chart" uri="{C3380CC4-5D6E-409C-BE32-E72D297353CC}">
              <c16:uniqueId val="{00000000-338A-4237-8583-5959C69CC47D}"/>
            </c:ext>
          </c:extLst>
        </c:ser>
        <c:dLbls>
          <c:showLegendKey val="0"/>
          <c:showVal val="0"/>
          <c:showCatName val="0"/>
          <c:showSerName val="0"/>
          <c:showPercent val="0"/>
          <c:showBubbleSize val="0"/>
        </c:dLbls>
        <c:gapWidth val="219"/>
        <c:overlap val="-27"/>
        <c:axId val="1580692624"/>
        <c:axId val="1580696944"/>
      </c:barChart>
      <c:catAx>
        <c:axId val="158069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580696944"/>
        <c:crosses val="autoZero"/>
        <c:auto val="1"/>
        <c:lblAlgn val="ctr"/>
        <c:lblOffset val="100"/>
        <c:noMultiLvlLbl val="0"/>
      </c:catAx>
      <c:valAx>
        <c:axId val="158069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58069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75000"/>
          </a:schemeClr>
        </a:gs>
        <a:gs pos="46000">
          <a:schemeClr val="accent3">
            <a:lumMod val="95000"/>
            <a:lumOff val="5000"/>
          </a:schemeClr>
        </a:gs>
        <a:gs pos="100000">
          <a:srgbClr val="FFFF00"/>
        </a:gs>
      </a:gsLst>
      <a:lin ang="5400000" scaled="1"/>
      <a:tileRect/>
    </a:gradFill>
    <a:ln w="9525" cap="flat" cmpd="sng" algn="ctr">
      <a:solidFill>
        <a:schemeClr val="tx1">
          <a:lumMod val="15000"/>
          <a:lumOff val="85000"/>
        </a:schemeClr>
      </a:solidFill>
      <a:round/>
    </a:ln>
    <a:effectLst/>
  </c:spPr>
  <c:txPr>
    <a:bodyPr/>
    <a:lstStyle/>
    <a:p>
      <a:pPr>
        <a:defRPr>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with clean data.xlsx]Pivit charts!PivotTable8</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effectLst/>
                <a:latin typeface="+mn-lt"/>
                <a:ea typeface="+mn-ea"/>
                <a:cs typeface="+mn-cs"/>
              </a:defRPr>
            </a:pPr>
            <a:r>
              <a:rPr lang="en-US" sz="1200" b="0" i="0" u="none" strike="noStrike" baseline="0">
                <a:effectLst/>
              </a:rPr>
              <a:t>Correlate Contributing Factors with Accident Severity</a:t>
            </a:r>
            <a:endParaRPr lang="en-IN" b="0"/>
          </a:p>
        </c:rich>
      </c:tx>
      <c:layout>
        <c:manualLayout>
          <c:xMode val="edge"/>
          <c:yMode val="edge"/>
          <c:x val="0.10264544008955166"/>
          <c:y val="1.8442623545973393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'Pivit charts'!$B$15:$B$16</c:f>
              <c:strCache>
                <c:ptCount val="1"/>
                <c:pt idx="0">
                  <c:v>Non-Severe</c:v>
                </c:pt>
              </c:strCache>
            </c:strRef>
          </c:tx>
          <c:spPr>
            <a:solidFill>
              <a:schemeClr val="accent1"/>
            </a:solidFill>
            <a:ln>
              <a:noFill/>
            </a:ln>
            <a:effectLst/>
          </c:spPr>
          <c:invertIfNegative val="0"/>
          <c:cat>
            <c:strRef>
              <c:f>'Pivit charts'!$A$17:$A$26</c:f>
              <c:strCache>
                <c:ptCount val="10"/>
                <c:pt idx="0">
                  <c:v>Backing Unsafely</c:v>
                </c:pt>
                <c:pt idx="1">
                  <c:v>Failure to Yield Right-of-Way</c:v>
                </c:pt>
                <c:pt idx="2">
                  <c:v>Following Too Closely</c:v>
                </c:pt>
                <c:pt idx="3">
                  <c:v>Other Vehicular</c:v>
                </c:pt>
                <c:pt idx="4">
                  <c:v>Passing or Lane Usage Improper</c:v>
                </c:pt>
                <c:pt idx="5">
                  <c:v>Passing Too Closely</c:v>
                </c:pt>
                <c:pt idx="6">
                  <c:v>Traffic Control Disregarded</c:v>
                </c:pt>
                <c:pt idx="7">
                  <c:v>Unsafe Speed</c:v>
                </c:pt>
                <c:pt idx="8">
                  <c:v>Unspecified</c:v>
                </c:pt>
                <c:pt idx="9">
                  <c:v>Distraction</c:v>
                </c:pt>
              </c:strCache>
            </c:strRef>
          </c:cat>
          <c:val>
            <c:numRef>
              <c:f>'Pivit charts'!$B$17:$B$26</c:f>
              <c:numCache>
                <c:formatCode>General</c:formatCode>
                <c:ptCount val="10"/>
                <c:pt idx="0">
                  <c:v>123</c:v>
                </c:pt>
                <c:pt idx="1">
                  <c:v>132</c:v>
                </c:pt>
                <c:pt idx="2">
                  <c:v>218</c:v>
                </c:pt>
                <c:pt idx="3">
                  <c:v>96</c:v>
                </c:pt>
                <c:pt idx="4">
                  <c:v>178</c:v>
                </c:pt>
                <c:pt idx="5">
                  <c:v>204</c:v>
                </c:pt>
                <c:pt idx="6">
                  <c:v>62</c:v>
                </c:pt>
                <c:pt idx="7">
                  <c:v>114</c:v>
                </c:pt>
                <c:pt idx="8">
                  <c:v>902</c:v>
                </c:pt>
                <c:pt idx="9">
                  <c:v>776</c:v>
                </c:pt>
              </c:numCache>
            </c:numRef>
          </c:val>
          <c:extLst>
            <c:ext xmlns:c16="http://schemas.microsoft.com/office/drawing/2014/chart" uri="{C3380CC4-5D6E-409C-BE32-E72D297353CC}">
              <c16:uniqueId val="{00000000-50E0-439F-ACE9-934F4A5C6F1B}"/>
            </c:ext>
          </c:extLst>
        </c:ser>
        <c:ser>
          <c:idx val="1"/>
          <c:order val="1"/>
          <c:tx>
            <c:strRef>
              <c:f>'Pivit charts'!$C$15:$C$16</c:f>
              <c:strCache>
                <c:ptCount val="1"/>
                <c:pt idx="0">
                  <c:v>Severe</c:v>
                </c:pt>
              </c:strCache>
            </c:strRef>
          </c:tx>
          <c:spPr>
            <a:solidFill>
              <a:schemeClr val="accent2"/>
            </a:solidFill>
            <a:ln>
              <a:noFill/>
            </a:ln>
            <a:effectLst/>
          </c:spPr>
          <c:invertIfNegative val="0"/>
          <c:cat>
            <c:strRef>
              <c:f>'Pivit charts'!$A$17:$A$26</c:f>
              <c:strCache>
                <c:ptCount val="10"/>
                <c:pt idx="0">
                  <c:v>Backing Unsafely</c:v>
                </c:pt>
                <c:pt idx="1">
                  <c:v>Failure to Yield Right-of-Way</c:v>
                </c:pt>
                <c:pt idx="2">
                  <c:v>Following Too Closely</c:v>
                </c:pt>
                <c:pt idx="3">
                  <c:v>Other Vehicular</c:v>
                </c:pt>
                <c:pt idx="4">
                  <c:v>Passing or Lane Usage Improper</c:v>
                </c:pt>
                <c:pt idx="5">
                  <c:v>Passing Too Closely</c:v>
                </c:pt>
                <c:pt idx="6">
                  <c:v>Traffic Control Disregarded</c:v>
                </c:pt>
                <c:pt idx="7">
                  <c:v>Unsafe Speed</c:v>
                </c:pt>
                <c:pt idx="8">
                  <c:v>Unspecified</c:v>
                </c:pt>
                <c:pt idx="9">
                  <c:v>Distraction</c:v>
                </c:pt>
              </c:strCache>
            </c:strRef>
          </c:cat>
          <c:val>
            <c:numRef>
              <c:f>'Pivit charts'!$C$17:$C$26</c:f>
              <c:numCache>
                <c:formatCode>General</c:formatCode>
                <c:ptCount val="10"/>
                <c:pt idx="0">
                  <c:v>25</c:v>
                </c:pt>
                <c:pt idx="1">
                  <c:v>193</c:v>
                </c:pt>
                <c:pt idx="2">
                  <c:v>128</c:v>
                </c:pt>
                <c:pt idx="3">
                  <c:v>51</c:v>
                </c:pt>
                <c:pt idx="4">
                  <c:v>57</c:v>
                </c:pt>
                <c:pt idx="5">
                  <c:v>14</c:v>
                </c:pt>
                <c:pt idx="6">
                  <c:v>89</c:v>
                </c:pt>
                <c:pt idx="7">
                  <c:v>73</c:v>
                </c:pt>
                <c:pt idx="8">
                  <c:v>358</c:v>
                </c:pt>
                <c:pt idx="9">
                  <c:v>438</c:v>
                </c:pt>
              </c:numCache>
            </c:numRef>
          </c:val>
          <c:extLst>
            <c:ext xmlns:c16="http://schemas.microsoft.com/office/drawing/2014/chart" uri="{C3380CC4-5D6E-409C-BE32-E72D297353CC}">
              <c16:uniqueId val="{00000001-751E-4E6F-A99F-D3C530A2B6F4}"/>
            </c:ext>
          </c:extLst>
        </c:ser>
        <c:dLbls>
          <c:showLegendKey val="0"/>
          <c:showVal val="0"/>
          <c:showCatName val="0"/>
          <c:showSerName val="0"/>
          <c:showPercent val="0"/>
          <c:showBubbleSize val="0"/>
        </c:dLbls>
        <c:gapWidth val="219"/>
        <c:overlap val="100"/>
        <c:axId val="1580665744"/>
        <c:axId val="1580660464"/>
      </c:barChart>
      <c:catAx>
        <c:axId val="158066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lang="en-US" sz="1000" b="0" i="0" u="none" strike="noStrike" kern="1200" baseline="0">
                <a:solidFill>
                  <a:schemeClr val="tx1"/>
                </a:solidFill>
                <a:effectLst/>
                <a:latin typeface="+mn-lt"/>
                <a:ea typeface="+mn-ea"/>
                <a:cs typeface="+mn-cs"/>
              </a:defRPr>
            </a:pPr>
            <a:endParaRPr lang="en-US"/>
          </a:p>
        </c:txPr>
        <c:crossAx val="1580660464"/>
        <c:crosses val="autoZero"/>
        <c:auto val="1"/>
        <c:lblAlgn val="ctr"/>
        <c:lblOffset val="100"/>
        <c:noMultiLvlLbl val="0"/>
      </c:catAx>
      <c:valAx>
        <c:axId val="1580660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effectLst/>
                <a:latin typeface="+mn-lt"/>
                <a:ea typeface="+mn-ea"/>
                <a:cs typeface="+mn-cs"/>
              </a:defRPr>
            </a:pPr>
            <a:endParaRPr lang="en-US"/>
          </a:p>
        </c:txPr>
        <c:crossAx val="158066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FFFF00"/>
        </a:gs>
        <a:gs pos="46000">
          <a:schemeClr val="accent3">
            <a:lumMod val="95000"/>
            <a:lumOff val="5000"/>
          </a:schemeClr>
        </a:gs>
        <a:gs pos="100000">
          <a:schemeClr val="accent3">
            <a:lumMod val="60000"/>
          </a:schemeClr>
        </a:gs>
      </a:gsLst>
      <a:lin ang="16200000" scaled="1"/>
      <a:tileRect/>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with clean data.xlsx]Pivit charts!PivotTable9</c:name>
    <c:fmtId val="2"/>
  </c:pivotSource>
  <c:chart>
    <c:title>
      <c:tx>
        <c:rich>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r>
              <a:rPr lang="en-US" sz="1400" b="0" i="0" u="none" strike="noStrike" baseline="0">
                <a:effectLst/>
              </a:rPr>
              <a:t>Weekend vs Weekday Accident Profiles</a:t>
            </a:r>
            <a:endParaRPr lang="en-IN"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0"/>
                </a:schemeClr>
              </a:gs>
              <a:gs pos="46000">
                <a:schemeClr val="accent1">
                  <a:lumMod val="75000"/>
                </a:schemeClr>
              </a:gs>
              <a:gs pos="100000">
                <a:schemeClr val="tx2">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2">
                  <a:lumMod val="50000"/>
                </a:schemeClr>
              </a:gs>
              <a:gs pos="46000">
                <a:schemeClr val="accent2">
                  <a:lumMod val="75000"/>
                </a:schemeClr>
              </a:gs>
              <a:gs pos="100000">
                <a:schemeClr val="accent2">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'Pivit charts'!$F$38</c:f>
              <c:strCache>
                <c:ptCount val="1"/>
                <c:pt idx="0">
                  <c:v>Number of COLLISION</c:v>
                </c:pt>
              </c:strCache>
            </c:strRef>
          </c:tx>
          <c:spPr>
            <a:gradFill>
              <a:gsLst>
                <a:gs pos="0">
                  <a:schemeClr val="accent1">
                    <a:lumMod val="50000"/>
                  </a:schemeClr>
                </a:gs>
                <a:gs pos="46000">
                  <a:schemeClr val="accent1">
                    <a:lumMod val="75000"/>
                  </a:schemeClr>
                </a:gs>
                <a:gs pos="100000">
                  <a:schemeClr val="tx2">
                    <a:lumMod val="60000"/>
                    <a:lumOff val="40000"/>
                  </a:schemeClr>
                </a:gs>
              </a:gsLst>
              <a:lin ang="16200000" scaled="1"/>
            </a:gradFill>
            <a:ln>
              <a:noFill/>
            </a:ln>
            <a:effectLst/>
          </c:spPr>
          <c:invertIfNegative val="0"/>
          <c:cat>
            <c:strRef>
              <c:f>'Pivit charts'!$E$39:$E$40</c:f>
              <c:strCache>
                <c:ptCount val="2"/>
                <c:pt idx="0">
                  <c:v>Weekday</c:v>
                </c:pt>
                <c:pt idx="1">
                  <c:v>Weekend</c:v>
                </c:pt>
              </c:strCache>
            </c:strRef>
          </c:cat>
          <c:val>
            <c:numRef>
              <c:f>'Pivit charts'!$F$39:$F$40</c:f>
              <c:numCache>
                <c:formatCode>General</c:formatCode>
                <c:ptCount val="2"/>
                <c:pt idx="0">
                  <c:v>3872</c:v>
                </c:pt>
                <c:pt idx="1">
                  <c:v>1127</c:v>
                </c:pt>
              </c:numCache>
            </c:numRef>
          </c:val>
          <c:extLst>
            <c:ext xmlns:c16="http://schemas.microsoft.com/office/drawing/2014/chart" uri="{C3380CC4-5D6E-409C-BE32-E72D297353CC}">
              <c16:uniqueId val="{00000000-1E18-4FF6-AF63-40F70052A119}"/>
            </c:ext>
          </c:extLst>
        </c:ser>
        <c:ser>
          <c:idx val="1"/>
          <c:order val="1"/>
          <c:tx>
            <c:strRef>
              <c:f>'Pivit charts'!$G$38</c:f>
              <c:strCache>
                <c:ptCount val="1"/>
                <c:pt idx="0">
                  <c:v>TOTAL INJURED</c:v>
                </c:pt>
              </c:strCache>
            </c:strRef>
          </c:tx>
          <c:spPr>
            <a:gradFill>
              <a:gsLst>
                <a:gs pos="0">
                  <a:schemeClr val="accent2">
                    <a:lumMod val="50000"/>
                  </a:schemeClr>
                </a:gs>
                <a:gs pos="46000">
                  <a:schemeClr val="accent2">
                    <a:lumMod val="75000"/>
                  </a:schemeClr>
                </a:gs>
                <a:gs pos="100000">
                  <a:schemeClr val="accent2">
                    <a:lumMod val="60000"/>
                    <a:lumOff val="40000"/>
                  </a:schemeClr>
                </a:gs>
              </a:gsLst>
              <a:lin ang="16200000" scaled="1"/>
            </a:gradFill>
            <a:ln>
              <a:noFill/>
            </a:ln>
            <a:effectLst/>
          </c:spPr>
          <c:invertIfNegative val="0"/>
          <c:cat>
            <c:strRef>
              <c:f>'Pivit charts'!$E$39:$E$40</c:f>
              <c:strCache>
                <c:ptCount val="2"/>
                <c:pt idx="0">
                  <c:v>Weekday</c:v>
                </c:pt>
                <c:pt idx="1">
                  <c:v>Weekend</c:v>
                </c:pt>
              </c:strCache>
            </c:strRef>
          </c:cat>
          <c:val>
            <c:numRef>
              <c:f>'Pivit charts'!$G$39:$G$40</c:f>
              <c:numCache>
                <c:formatCode>General</c:formatCode>
                <c:ptCount val="2"/>
                <c:pt idx="0">
                  <c:v>2053</c:v>
                </c:pt>
                <c:pt idx="1">
                  <c:v>609</c:v>
                </c:pt>
              </c:numCache>
            </c:numRef>
          </c:val>
          <c:extLst>
            <c:ext xmlns:c16="http://schemas.microsoft.com/office/drawing/2014/chart" uri="{C3380CC4-5D6E-409C-BE32-E72D297353CC}">
              <c16:uniqueId val="{00000001-1E18-4FF6-AF63-40F70052A119}"/>
            </c:ext>
          </c:extLst>
        </c:ser>
        <c:ser>
          <c:idx val="2"/>
          <c:order val="2"/>
          <c:tx>
            <c:strRef>
              <c:f>'Pivit charts'!$H$38</c:f>
              <c:strCache>
                <c:ptCount val="1"/>
                <c:pt idx="0">
                  <c:v>TOTAL KILLED</c:v>
                </c:pt>
              </c:strCache>
            </c:strRef>
          </c:tx>
          <c:spPr>
            <a:solidFill>
              <a:schemeClr val="tx1"/>
            </a:solidFill>
            <a:ln>
              <a:noFill/>
            </a:ln>
            <a:effectLst/>
          </c:spPr>
          <c:invertIfNegative val="0"/>
          <c:cat>
            <c:strRef>
              <c:f>'Pivit charts'!$E$39:$E$40</c:f>
              <c:strCache>
                <c:ptCount val="2"/>
                <c:pt idx="0">
                  <c:v>Weekday</c:v>
                </c:pt>
                <c:pt idx="1">
                  <c:v>Weekend</c:v>
                </c:pt>
              </c:strCache>
            </c:strRef>
          </c:cat>
          <c:val>
            <c:numRef>
              <c:f>'Pivit charts'!$H$39:$H$40</c:f>
              <c:numCache>
                <c:formatCode>General</c:formatCode>
                <c:ptCount val="2"/>
                <c:pt idx="0">
                  <c:v>23</c:v>
                </c:pt>
                <c:pt idx="1">
                  <c:v>8</c:v>
                </c:pt>
              </c:numCache>
            </c:numRef>
          </c:val>
          <c:extLst>
            <c:ext xmlns:c16="http://schemas.microsoft.com/office/drawing/2014/chart" uri="{C3380CC4-5D6E-409C-BE32-E72D297353CC}">
              <c16:uniqueId val="{00000002-1E18-4FF6-AF63-40F70052A119}"/>
            </c:ext>
          </c:extLst>
        </c:ser>
        <c:dLbls>
          <c:showLegendKey val="0"/>
          <c:showVal val="0"/>
          <c:showCatName val="0"/>
          <c:showSerName val="0"/>
          <c:showPercent val="0"/>
          <c:showBubbleSize val="0"/>
        </c:dLbls>
        <c:gapWidth val="219"/>
        <c:overlap val="-27"/>
        <c:axId val="1662832288"/>
        <c:axId val="1662827968"/>
      </c:barChart>
      <c:catAx>
        <c:axId val="166283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662827968"/>
        <c:crosses val="autoZero"/>
        <c:auto val="1"/>
        <c:lblAlgn val="ctr"/>
        <c:lblOffset val="100"/>
        <c:noMultiLvlLbl val="0"/>
      </c:catAx>
      <c:valAx>
        <c:axId val="1662827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66283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FFF00"/>
        </a:gs>
        <a:gs pos="46000">
          <a:schemeClr val="accent3">
            <a:lumMod val="95000"/>
            <a:lumOff val="5000"/>
          </a:schemeClr>
        </a:gs>
        <a:gs pos="100000">
          <a:schemeClr val="accent3">
            <a:lumMod val="60000"/>
          </a:schemeClr>
        </a:gs>
      </a:gsLst>
      <a:lin ang="16200000" scaled="1"/>
    </a:gradFill>
    <a:ln w="9525" cap="flat" cmpd="sng" algn="ctr">
      <a:solidFill>
        <a:schemeClr val="tx1">
          <a:lumMod val="15000"/>
          <a:lumOff val="85000"/>
        </a:schemeClr>
      </a:solidFill>
      <a:round/>
    </a:ln>
    <a:effectLst/>
  </c:spPr>
  <c:txPr>
    <a:bodyPr/>
    <a:lstStyle/>
    <a:p>
      <a:pPr>
        <a:defRPr>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with clean data.xlsx]Pivit charts!PivotTable2</c:name>
    <c:fmtId val="4"/>
  </c:pivotSource>
  <c:chart>
    <c:title>
      <c:tx>
        <c:rich>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r>
              <a:rPr lang="en-IN"/>
              <a:t>Casualty Trends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'Pivit charts'!$P$19</c:f>
              <c:strCache>
                <c:ptCount val="1"/>
                <c:pt idx="0">
                  <c:v>TOTAL INJURED</c:v>
                </c:pt>
              </c:strCache>
            </c:strRef>
          </c:tx>
          <c:spPr>
            <a:ln w="28575" cap="rnd">
              <a:solidFill>
                <a:schemeClr val="accent1"/>
              </a:solidFill>
              <a:round/>
            </a:ln>
            <a:effectLst/>
          </c:spPr>
          <c:marker>
            <c:symbol val="none"/>
          </c:marker>
          <c:cat>
            <c:strRef>
              <c:f>'Pivit charts'!$O$20:$O$31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'Pivit charts'!$P$20:$P$31</c:f>
              <c:numCache>
                <c:formatCode>General</c:formatCode>
                <c:ptCount val="12"/>
                <c:pt idx="0">
                  <c:v>55</c:v>
                </c:pt>
                <c:pt idx="1">
                  <c:v>38</c:v>
                </c:pt>
                <c:pt idx="2">
                  <c:v>192</c:v>
                </c:pt>
                <c:pt idx="3">
                  <c:v>1181</c:v>
                </c:pt>
                <c:pt idx="4">
                  <c:v>39</c:v>
                </c:pt>
                <c:pt idx="5">
                  <c:v>37</c:v>
                </c:pt>
                <c:pt idx="6">
                  <c:v>30</c:v>
                </c:pt>
                <c:pt idx="7">
                  <c:v>79</c:v>
                </c:pt>
                <c:pt idx="8">
                  <c:v>268</c:v>
                </c:pt>
                <c:pt idx="9">
                  <c:v>57</c:v>
                </c:pt>
                <c:pt idx="10">
                  <c:v>171</c:v>
                </c:pt>
                <c:pt idx="11">
                  <c:v>515</c:v>
                </c:pt>
              </c:numCache>
            </c:numRef>
          </c:val>
          <c:smooth val="0"/>
          <c:extLst>
            <c:ext xmlns:c16="http://schemas.microsoft.com/office/drawing/2014/chart" uri="{C3380CC4-5D6E-409C-BE32-E72D297353CC}">
              <c16:uniqueId val="{00000000-6B8B-4939-88EC-F7AD5860E348}"/>
            </c:ext>
          </c:extLst>
        </c:ser>
        <c:ser>
          <c:idx val="1"/>
          <c:order val="1"/>
          <c:tx>
            <c:strRef>
              <c:f>'Pivit charts'!$Q$19</c:f>
              <c:strCache>
                <c:ptCount val="1"/>
                <c:pt idx="0">
                  <c:v>TOTAL KILLED</c:v>
                </c:pt>
              </c:strCache>
            </c:strRef>
          </c:tx>
          <c:spPr>
            <a:ln w="28575" cap="rnd">
              <a:solidFill>
                <a:schemeClr val="accent2"/>
              </a:solidFill>
              <a:round/>
            </a:ln>
            <a:effectLst/>
          </c:spPr>
          <c:marker>
            <c:symbol val="none"/>
          </c:marker>
          <c:cat>
            <c:strRef>
              <c:f>'Pivit charts'!$O$20:$O$31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'Pivit charts'!$Q$20:$Q$31</c:f>
              <c:numCache>
                <c:formatCode>General</c:formatCode>
                <c:ptCount val="12"/>
                <c:pt idx="0">
                  <c:v>0</c:v>
                </c:pt>
                <c:pt idx="1">
                  <c:v>0</c:v>
                </c:pt>
                <c:pt idx="2">
                  <c:v>0</c:v>
                </c:pt>
                <c:pt idx="3">
                  <c:v>13</c:v>
                </c:pt>
                <c:pt idx="4">
                  <c:v>0</c:v>
                </c:pt>
                <c:pt idx="5">
                  <c:v>1</c:v>
                </c:pt>
                <c:pt idx="6">
                  <c:v>0</c:v>
                </c:pt>
                <c:pt idx="7">
                  <c:v>4</c:v>
                </c:pt>
                <c:pt idx="8">
                  <c:v>2</c:v>
                </c:pt>
                <c:pt idx="9">
                  <c:v>0</c:v>
                </c:pt>
                <c:pt idx="10">
                  <c:v>6</c:v>
                </c:pt>
                <c:pt idx="11">
                  <c:v>5</c:v>
                </c:pt>
              </c:numCache>
            </c:numRef>
          </c:val>
          <c:smooth val="0"/>
          <c:extLst>
            <c:ext xmlns:c16="http://schemas.microsoft.com/office/drawing/2014/chart" uri="{C3380CC4-5D6E-409C-BE32-E72D297353CC}">
              <c16:uniqueId val="{00000001-6B8B-4939-88EC-F7AD5860E348}"/>
            </c:ext>
          </c:extLst>
        </c:ser>
        <c:dLbls>
          <c:showLegendKey val="0"/>
          <c:showVal val="0"/>
          <c:showCatName val="0"/>
          <c:showSerName val="0"/>
          <c:showPercent val="0"/>
          <c:showBubbleSize val="0"/>
        </c:dLbls>
        <c:smooth val="0"/>
        <c:axId val="1265566560"/>
        <c:axId val="1265580480"/>
      </c:lineChart>
      <c:catAx>
        <c:axId val="126556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265580480"/>
        <c:crosses val="autoZero"/>
        <c:auto val="1"/>
        <c:lblAlgn val="ctr"/>
        <c:lblOffset val="100"/>
        <c:noMultiLvlLbl val="0"/>
      </c:catAx>
      <c:valAx>
        <c:axId val="1265580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26556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3">
            <a:lumMod val="75000"/>
          </a:schemeClr>
        </a:gs>
        <a:gs pos="46000">
          <a:schemeClr val="accent3">
            <a:lumMod val="95000"/>
            <a:lumOff val="5000"/>
          </a:schemeClr>
        </a:gs>
        <a:gs pos="100000">
          <a:srgbClr val="FFFF00"/>
        </a:gs>
      </a:gsLst>
      <a:lin ang="5400000" scaled="1"/>
    </a:gradFill>
    <a:ln w="9525" cap="flat" cmpd="sng" algn="ctr">
      <a:solidFill>
        <a:schemeClr val="tx1">
          <a:lumMod val="15000"/>
          <a:lumOff val="85000"/>
        </a:schemeClr>
      </a:solidFill>
      <a:round/>
    </a:ln>
    <a:effectLst/>
  </c:spPr>
  <c:txPr>
    <a:bodyPr/>
    <a:lstStyle/>
    <a:p>
      <a:pPr>
        <a:defRPr>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124326</xdr:colOff>
      <xdr:row>17</xdr:row>
      <xdr:rowOff>75258</xdr:rowOff>
    </xdr:from>
    <xdr:to>
      <xdr:col>17</xdr:col>
      <xdr:colOff>555037</xdr:colOff>
      <xdr:row>41</xdr:row>
      <xdr:rowOff>0</xdr:rowOff>
    </xdr:to>
    <xdr:graphicFrame macro="">
      <xdr:nvGraphicFramePr>
        <xdr:cNvPr id="3" name="Chart 4">
          <a:extLst>
            <a:ext uri="{FF2B5EF4-FFF2-40B4-BE49-F238E27FC236}">
              <a16:creationId xmlns:a16="http://schemas.microsoft.com/office/drawing/2014/main" id="{7B07F7E6-6C51-E2D4-E014-C1DDF67F5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212588</xdr:colOff>
      <xdr:row>17</xdr:row>
      <xdr:rowOff>60288</xdr:rowOff>
    </xdr:from>
    <xdr:to>
      <xdr:col>12</xdr:col>
      <xdr:colOff>18814</xdr:colOff>
      <xdr:row>41</xdr:row>
      <xdr:rowOff>0</xdr:rowOff>
    </xdr:to>
    <xdr:graphicFrame macro="">
      <xdr:nvGraphicFramePr>
        <xdr:cNvPr id="4" name="Chart 5">
          <a:extLst>
            <a:ext uri="{FF2B5EF4-FFF2-40B4-BE49-F238E27FC236}">
              <a16:creationId xmlns:a16="http://schemas.microsoft.com/office/drawing/2014/main" id="{DDDEC191-79C4-2BC5-6540-56983F48B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108429</xdr:colOff>
      <xdr:row>0</xdr:row>
      <xdr:rowOff>66357</xdr:rowOff>
    </xdr:from>
    <xdr:to>
      <xdr:col>6</xdr:col>
      <xdr:colOff>141112</xdr:colOff>
      <xdr:row>14</xdr:row>
      <xdr:rowOff>9408</xdr:rowOff>
    </xdr:to>
    <xdr:graphicFrame macro="">
      <xdr:nvGraphicFramePr>
        <xdr:cNvPr id="5" name="Chart 6">
          <a:extLst>
            <a:ext uri="{FF2B5EF4-FFF2-40B4-BE49-F238E27FC236}">
              <a16:creationId xmlns:a16="http://schemas.microsoft.com/office/drawing/2014/main" id="{593D9D98-4F33-5DB3-2053-66FF73F64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218265</xdr:colOff>
      <xdr:row>0</xdr:row>
      <xdr:rowOff>56445</xdr:rowOff>
    </xdr:from>
    <xdr:to>
      <xdr:col>16</xdr:col>
      <xdr:colOff>599272</xdr:colOff>
      <xdr:row>16</xdr:row>
      <xdr:rowOff>159927</xdr:rowOff>
    </xdr:to>
    <xdr:graphicFrame macro="">
      <xdr:nvGraphicFramePr>
        <xdr:cNvPr id="6" name="Chart 7">
          <a:extLst>
            <a:ext uri="{FF2B5EF4-FFF2-40B4-BE49-F238E27FC236}">
              <a16:creationId xmlns:a16="http://schemas.microsoft.com/office/drawing/2014/main" id="{BE1EE72A-4ABE-4CD7-FD7A-5080B30D1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112890</xdr:colOff>
      <xdr:row>14</xdr:row>
      <xdr:rowOff>122296</xdr:rowOff>
    </xdr:from>
    <xdr:to>
      <xdr:col>6</xdr:col>
      <xdr:colOff>131705</xdr:colOff>
      <xdr:row>33</xdr:row>
      <xdr:rowOff>169333</xdr:rowOff>
    </xdr:to>
    <xdr:graphicFrame macro="">
      <xdr:nvGraphicFramePr>
        <xdr:cNvPr id="8" name="Chart 9">
          <a:extLst>
            <a:ext uri="{FF2B5EF4-FFF2-40B4-BE49-F238E27FC236}">
              <a16:creationId xmlns:a16="http://schemas.microsoft.com/office/drawing/2014/main" id="{645A86F3-41C4-BDDC-77F1-D500813FD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22</xdr:row>
      <xdr:rowOff>131704</xdr:rowOff>
    </xdr:from>
    <xdr:to>
      <xdr:col>28</xdr:col>
      <xdr:colOff>355085</xdr:colOff>
      <xdr:row>40</xdr:row>
      <xdr:rowOff>178739</xdr:rowOff>
    </xdr:to>
    <xdr:graphicFrame macro="">
      <xdr:nvGraphicFramePr>
        <xdr:cNvPr id="9" name="Chart 10">
          <a:extLst>
            <a:ext uri="{FF2B5EF4-FFF2-40B4-BE49-F238E27FC236}">
              <a16:creationId xmlns:a16="http://schemas.microsoft.com/office/drawing/2014/main" id="{A58E5D2F-51B0-BE4B-4CA0-CD9C22CD8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340571</xdr:colOff>
      <xdr:row>6</xdr:row>
      <xdr:rowOff>100510</xdr:rowOff>
    </xdr:from>
    <xdr:to>
      <xdr:col>28</xdr:col>
      <xdr:colOff>355085</xdr:colOff>
      <xdr:row>16</xdr:row>
      <xdr:rowOff>0</xdr:rowOff>
    </xdr:to>
    <mc:AlternateContent xmlns:mc="http://schemas.openxmlformats.org/markup-compatibility/2006" xmlns:a14="http://schemas.microsoft.com/office/drawing/2010/main">
      <mc:Choice Requires="a14">
        <xdr:graphicFrame macro="">
          <xdr:nvGraphicFramePr>
            <xdr:cNvPr id="11" name="BOROUGH">
              <a:extLst>
                <a:ext uri="{FF2B5EF4-FFF2-40B4-BE49-F238E27FC236}">
                  <a16:creationId xmlns:a16="http://schemas.microsoft.com/office/drawing/2014/main" id="{01D2B144-1AD0-B09B-E4C4-B1523C582872}"/>
                </a:ext>
              </a:extLst>
            </xdr:cNvPr>
            <xdr:cNvGraphicFramePr/>
          </xdr:nvGraphicFramePr>
          <xdr:xfrm>
            <a:off x="0" y="0"/>
            <a:ext cx="0" cy="0"/>
          </xdr:xfrm>
          <a:graphic>
            <a:graphicData uri="http://schemas.microsoft.com/office/drawing/2010/slicer">
              <sle:slicer xmlns:sle="http://schemas.microsoft.com/office/drawing/2010/slicer" name="BOROUGH"/>
            </a:graphicData>
          </a:graphic>
        </xdr:graphicFrame>
      </mc:Choice>
      <mc:Fallback xmlns="">
        <xdr:sp macro="" textlink="">
          <xdr:nvSpPr>
            <xdr:cNvPr id="0" name=""/>
            <xdr:cNvSpPr>
              <a:spLocks noTextEdit="1"/>
            </xdr:cNvSpPr>
          </xdr:nvSpPr>
          <xdr:spPr>
            <a:xfrm>
              <a:off x="15627608" y="1172954"/>
              <a:ext cx="1848958" cy="1686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340571</xdr:colOff>
      <xdr:row>17</xdr:row>
      <xdr:rowOff>0</xdr:rowOff>
    </xdr:from>
    <xdr:to>
      <xdr:col>28</xdr:col>
      <xdr:colOff>355085</xdr:colOff>
      <xdr:row>22</xdr:row>
      <xdr:rowOff>33517</xdr:rowOff>
    </xdr:to>
    <mc:AlternateContent xmlns:mc="http://schemas.openxmlformats.org/markup-compatibility/2006" xmlns:a14="http://schemas.microsoft.com/office/drawing/2010/main">
      <mc:Choice Requires="a14">
        <xdr:graphicFrame macro="">
          <xdr:nvGraphicFramePr>
            <xdr:cNvPr id="12" name="CRASH_SEVERITY">
              <a:extLst>
                <a:ext uri="{FF2B5EF4-FFF2-40B4-BE49-F238E27FC236}">
                  <a16:creationId xmlns:a16="http://schemas.microsoft.com/office/drawing/2014/main" id="{890A4087-B00A-ED8A-3724-E87224E32930}"/>
                </a:ext>
              </a:extLst>
            </xdr:cNvPr>
            <xdr:cNvGraphicFramePr/>
          </xdr:nvGraphicFramePr>
          <xdr:xfrm>
            <a:off x="0" y="0"/>
            <a:ext cx="0" cy="0"/>
          </xdr:xfrm>
          <a:graphic>
            <a:graphicData uri="http://schemas.microsoft.com/office/drawing/2010/slicer">
              <sle:slicer xmlns:sle="http://schemas.microsoft.com/office/drawing/2010/slicer" name="CRASH_SEVERITY"/>
            </a:graphicData>
          </a:graphic>
        </xdr:graphicFrame>
      </mc:Choice>
      <mc:Fallback xmlns="">
        <xdr:sp macro="" textlink="">
          <xdr:nvSpPr>
            <xdr:cNvPr id="0" name=""/>
            <xdr:cNvSpPr>
              <a:spLocks noTextEdit="1"/>
            </xdr:cNvSpPr>
          </xdr:nvSpPr>
          <xdr:spPr>
            <a:xfrm>
              <a:off x="15627608" y="3038593"/>
              <a:ext cx="1848958" cy="92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340571</xdr:colOff>
      <xdr:row>0</xdr:row>
      <xdr:rowOff>56445</xdr:rowOff>
    </xdr:from>
    <xdr:to>
      <xdr:col>28</xdr:col>
      <xdr:colOff>355085</xdr:colOff>
      <xdr:row>5</xdr:row>
      <xdr:rowOff>175389</xdr:rowOff>
    </xdr:to>
    <mc:AlternateContent xmlns:mc="http://schemas.openxmlformats.org/markup-compatibility/2006" xmlns:a14="http://schemas.microsoft.com/office/drawing/2010/main">
      <mc:Choice Requires="a14">
        <xdr:graphicFrame macro="">
          <xdr:nvGraphicFramePr>
            <xdr:cNvPr id="13" name="Day Type">
              <a:extLst>
                <a:ext uri="{FF2B5EF4-FFF2-40B4-BE49-F238E27FC236}">
                  <a16:creationId xmlns:a16="http://schemas.microsoft.com/office/drawing/2014/main" id="{8AD0F19F-732B-42F0-B524-DACA8FC1AA09}"/>
                </a:ext>
              </a:extLst>
            </xdr:cNvPr>
            <xdr:cNvGraphicFramePr/>
          </xdr:nvGraphicFramePr>
          <xdr:xfrm>
            <a:off x="0" y="0"/>
            <a:ext cx="0" cy="0"/>
          </xdr:xfrm>
          <a:graphic>
            <a:graphicData uri="http://schemas.microsoft.com/office/drawing/2010/slicer">
              <sle:slicer xmlns:sle="http://schemas.microsoft.com/office/drawing/2010/slicer" name="Day Type"/>
            </a:graphicData>
          </a:graphic>
        </xdr:graphicFrame>
      </mc:Choice>
      <mc:Fallback xmlns="">
        <xdr:sp macro="" textlink="">
          <xdr:nvSpPr>
            <xdr:cNvPr id="0" name=""/>
            <xdr:cNvSpPr>
              <a:spLocks noTextEdit="1"/>
            </xdr:cNvSpPr>
          </xdr:nvSpPr>
          <xdr:spPr>
            <a:xfrm>
              <a:off x="15627608" y="56445"/>
              <a:ext cx="1848958" cy="1012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17</xdr:row>
      <xdr:rowOff>75257</xdr:rowOff>
    </xdr:from>
    <xdr:to>
      <xdr:col>25</xdr:col>
      <xdr:colOff>235185</xdr:colOff>
      <xdr:row>22</xdr:row>
      <xdr:rowOff>28223</xdr:rowOff>
    </xdr:to>
    <xdr:sp macro="" textlink="">
      <xdr:nvSpPr>
        <xdr:cNvPr id="14" name="TextBox 13">
          <a:extLst>
            <a:ext uri="{FF2B5EF4-FFF2-40B4-BE49-F238E27FC236}">
              <a16:creationId xmlns:a16="http://schemas.microsoft.com/office/drawing/2014/main" id="{53106B26-8228-1C0E-F764-E831DBA5AB55}"/>
            </a:ext>
          </a:extLst>
        </xdr:cNvPr>
        <xdr:cNvSpPr txBox="1"/>
      </xdr:nvSpPr>
      <xdr:spPr>
        <a:xfrm>
          <a:off x="11006667" y="3113850"/>
          <a:ext cx="4515555" cy="846669"/>
        </a:xfrm>
        <a:prstGeom prst="roundRect">
          <a:avLst/>
        </a:prstGeom>
        <a:gradFill>
          <a:gsLst>
            <a:gs pos="0">
              <a:srgbClr val="FFFF00"/>
            </a:gs>
            <a:gs pos="46000">
              <a:schemeClr val="accent3">
                <a:lumMod val="95000"/>
                <a:lumOff val="5000"/>
              </a:schemeClr>
            </a:gs>
            <a:gs pos="100000">
              <a:schemeClr val="accent3">
                <a:lumMod val="60000"/>
              </a:schemeClr>
            </a:gs>
          </a:gsLst>
          <a:lin ang="16200000" scaled="1"/>
        </a:gradFill>
        <a:ln w="9525" cmpd="sng">
          <a:solidFill>
            <a:schemeClr val="lt1">
              <a:shade val="50000"/>
            </a:schemeClr>
          </a:solidFill>
        </a:ln>
        <a:scene3d>
          <a:camera prst="perspectiveFront"/>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1" u="dbl" cap="none" spc="0">
              <a:ln w="6600">
                <a:solidFill>
                  <a:schemeClr val="accent2"/>
                </a:solidFill>
                <a:prstDash val="solid"/>
              </a:ln>
              <a:solidFill>
                <a:srgbClr val="FFFFFF"/>
              </a:solidFill>
              <a:effectLst>
                <a:outerShdw dist="38100" dir="2700000" algn="tl" rotWithShape="0">
                  <a:schemeClr val="accent2"/>
                </a:outerShdw>
              </a:effectLst>
              <a:latin typeface="+mj-lt"/>
            </a:rPr>
            <a:t>Accident Data Analysis</a:t>
          </a:r>
        </a:p>
      </xdr:txBody>
    </xdr:sp>
    <xdr:clientData/>
  </xdr:twoCellAnchor>
  <xdr:twoCellAnchor>
    <xdr:from>
      <xdr:col>17</xdr:col>
      <xdr:colOff>75259</xdr:colOff>
      <xdr:row>0</xdr:row>
      <xdr:rowOff>65851</xdr:rowOff>
    </xdr:from>
    <xdr:to>
      <xdr:col>25</xdr:col>
      <xdr:colOff>235185</xdr:colOff>
      <xdr:row>17</xdr:row>
      <xdr:rowOff>-1</xdr:rowOff>
    </xdr:to>
    <xdr:graphicFrame macro="">
      <xdr:nvGraphicFramePr>
        <xdr:cNvPr id="10" name="Chart 1">
          <a:extLst>
            <a:ext uri="{FF2B5EF4-FFF2-40B4-BE49-F238E27FC236}">
              <a16:creationId xmlns:a16="http://schemas.microsoft.com/office/drawing/2014/main" id="{A1799253-E299-70E3-8C31-BE00785AE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122296</xdr:colOff>
      <xdr:row>34</xdr:row>
      <xdr:rowOff>103482</xdr:rowOff>
    </xdr:from>
    <xdr:to>
      <xdr:col>6</xdr:col>
      <xdr:colOff>122296</xdr:colOff>
      <xdr:row>41</xdr:row>
      <xdr:rowOff>0</xdr:rowOff>
    </xdr:to>
    <mc:AlternateContent xmlns:mc="http://schemas.openxmlformats.org/markup-compatibility/2006" xmlns:a14="http://schemas.microsoft.com/office/drawing/2010/main">
      <mc:Choice Requires="a14">
        <xdr:graphicFrame macro="">
          <xdr:nvGraphicFramePr>
            <xdr:cNvPr id="16" name="Months (CRASH DATE)">
              <a:extLst>
                <a:ext uri="{FF2B5EF4-FFF2-40B4-BE49-F238E27FC236}">
                  <a16:creationId xmlns:a16="http://schemas.microsoft.com/office/drawing/2014/main" id="{182FCCF3-27E1-B4E5-F875-DF1B6D5F0A3E}"/>
                </a:ext>
              </a:extLst>
            </xdr:cNvPr>
            <xdr:cNvGraphicFramePr/>
          </xdr:nvGraphicFramePr>
          <xdr:xfrm>
            <a:off x="0" y="0"/>
            <a:ext cx="0" cy="0"/>
          </xdr:xfrm>
          <a:graphic>
            <a:graphicData uri="http://schemas.microsoft.com/office/drawing/2010/slicer">
              <sle:slicer xmlns:sle="http://schemas.microsoft.com/office/drawing/2010/slicer" name="Months (CRASH DATE)"/>
            </a:graphicData>
          </a:graphic>
        </xdr:graphicFrame>
      </mc:Choice>
      <mc:Fallback xmlns="">
        <xdr:sp macro="" textlink="">
          <xdr:nvSpPr>
            <xdr:cNvPr id="0" name=""/>
            <xdr:cNvSpPr>
              <a:spLocks noTextEdit="1"/>
            </xdr:cNvSpPr>
          </xdr:nvSpPr>
          <xdr:spPr>
            <a:xfrm>
              <a:off x="122296" y="6180667"/>
              <a:ext cx="3668889" cy="1147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rishna" refreshedDate="45759.897272453702" createdVersion="8" refreshedVersion="8" minRefreshableVersion="3" recordCount="4999" xr:uid="{A3DD20DE-60EE-4070-BC07-2235814411BC}">
  <cacheSource type="worksheet">
    <worksheetSource name="Table1"/>
  </cacheSource>
  <cacheFields count="25">
    <cacheField name="CRASH DATE" numFmtId="14">
      <sharedItems containsSemiMixedTypes="0" containsNonDate="0" containsDate="1" containsString="0" minDate="2016-04-16T00:00:00" maxDate="2024-09-22T00:00:00" count="204">
        <d v="2021-11-09T00:00:00"/>
        <d v="2022-03-26T00:00:00"/>
        <d v="2023-01-11T00:00:00"/>
        <d v="2022-06-29T00:00:00"/>
        <d v="2022-09-21T00:00:00"/>
        <d v="2023-04-26T00:00:00"/>
        <d v="2021-12-14T00:00:00"/>
        <d v="2021-04-14T00:00:00"/>
        <d v="2021-12-13T00:00:00"/>
        <d v="2021-11-12T00:00:00"/>
        <d v="2021-12-12T00:00:00"/>
        <d v="2023-02-11T00:00:00"/>
        <d v="2021-12-16T00:00:00"/>
        <d v="2023-04-27T00:00:00"/>
        <d v="2022-09-22T00:00:00"/>
        <d v="2023-12-01T00:00:00"/>
        <d v="2021-04-15T00:00:00"/>
        <d v="2021-07-07T00:00:00"/>
        <d v="2022-12-07T00:00:00"/>
        <d v="2022-03-23T00:00:00"/>
        <d v="2021-09-07T00:00:00"/>
        <d v="2022-04-24T00:00:00"/>
        <d v="2022-04-22T00:00:00"/>
        <d v="2022-04-15T00:00:00"/>
        <d v="2022-08-03T00:00:00"/>
        <d v="2022-04-20T00:00:00"/>
        <d v="2022-12-04T00:00:00"/>
        <d v="2022-07-04T00:00:00"/>
        <d v="2021-06-29T00:00:00"/>
        <d v="2021-09-12T00:00:00"/>
        <d v="2021-06-12T00:00:00"/>
        <d v="2021-04-12T00:00:00"/>
        <d v="2021-08-12T00:00:00"/>
        <d v="2021-01-12T00:00:00"/>
        <d v="2021-10-12T00:00:00"/>
        <d v="2021-07-12T00:00:00"/>
        <d v="2021-05-12T00:00:00"/>
        <d v="2022-03-21T00:00:00"/>
        <d v="2022-10-03T00:00:00"/>
        <d v="2022-03-24T00:00:00"/>
        <d v="2022-02-25T00:00:00"/>
        <d v="2022-03-17T00:00:00"/>
        <d v="2022-03-25T00:00:00"/>
        <d v="2022-03-22T00:00:00"/>
        <d v="2022-03-16T00:00:00"/>
        <d v="2021-04-13T00:00:00"/>
        <d v="2021-05-08T00:00:00"/>
        <d v="2022-03-20T00:00:00"/>
        <d v="2022-09-03T00:00:00"/>
        <d v="2022-03-14T00:00:00"/>
        <d v="2022-05-03T00:00:00"/>
        <d v="2021-10-09T00:00:00"/>
        <d v="2021-09-09T00:00:00"/>
        <d v="2021-11-27T00:00:00"/>
        <d v="2021-03-12T00:00:00"/>
        <d v="2021-11-24T00:00:00"/>
        <d v="2021-01-07T00:00:00"/>
        <d v="2021-03-09T00:00:00"/>
        <d v="2021-08-07T00:00:00"/>
        <d v="2021-08-23T00:00:00"/>
        <d v="2021-06-09T00:00:00"/>
        <d v="2021-07-09T00:00:00"/>
        <d v="2021-06-07T00:00:00"/>
        <d v="2021-02-07T00:00:00"/>
        <d v="2021-02-09T00:00:00"/>
        <d v="2021-08-29T00:00:00"/>
        <d v="2021-05-07T00:00:00"/>
        <d v="2021-05-09T00:00:00"/>
        <d v="2021-06-26T00:00:00"/>
        <d v="2021-04-16T00:00:00"/>
        <d v="2021-04-07T00:00:00"/>
        <d v="2021-03-07T00:00:00"/>
        <d v="2021-11-08T00:00:00"/>
        <d v="2021-08-09T00:00:00"/>
        <d v="2021-06-25T00:00:00"/>
        <d v="2021-06-30T00:00:00"/>
        <d v="2021-01-09T00:00:00"/>
        <d v="2019-05-21T00:00:00"/>
        <d v="2020-01-21T00:00:00"/>
        <d v="2021-02-26T00:00:00"/>
        <d v="2021-09-03T00:00:00"/>
        <d v="2021-03-31T00:00:00"/>
        <d v="2021-06-04T00:00:00"/>
        <d v="2021-09-04T00:00:00"/>
        <d v="2021-12-04T00:00:00"/>
        <d v="2021-10-04T00:00:00"/>
        <d v="2021-11-04T00:00:00"/>
        <d v="2021-01-04T00:00:00"/>
        <d v="2021-08-04T00:00:00"/>
        <d v="2021-05-04T00:00:00"/>
        <d v="2021-03-20T00:00:00"/>
        <d v="2021-04-04T00:00:00"/>
        <d v="2021-03-28T00:00:00"/>
        <d v="2021-02-04T00:00:00"/>
        <d v="2016-04-16T00:00:00"/>
        <d v="2021-03-25T00:00:00"/>
        <d v="2020-04-15T00:00:00"/>
        <d v="2021-08-28T00:00:00"/>
        <d v="2021-07-04T00:00:00"/>
        <d v="2024-09-13T00:00:00"/>
        <d v="2021-06-19T00:00:00"/>
        <d v="2022-04-25T00:00:00"/>
        <d v="2021-08-27T00:00:00"/>
        <d v="2021-06-22T00:00:00"/>
        <d v="2021-04-09T00:00:00"/>
        <d v="2021-04-17T00:00:00"/>
        <d v="2021-06-27T00:00:00"/>
        <d v="2021-06-28T00:00:00"/>
        <d v="2021-08-24T00:00:00"/>
        <d v="2021-07-25T00:00:00"/>
        <d v="2021-08-30T00:00:00"/>
        <d v="2021-03-30T00:00:00"/>
        <d v="2021-12-17T00:00:00"/>
        <d v="2021-12-09T00:00:00"/>
        <d v="2019-04-17T00:00:00"/>
        <d v="2021-03-24T00:00:00"/>
        <d v="2022-04-21T00:00:00"/>
        <d v="2021-03-02T00:00:00"/>
        <d v="2021-03-27T00:00:00"/>
        <d v="2021-03-21T00:00:00"/>
        <d v="2021-03-29T00:00:00"/>
        <d v="2022-02-19T00:00:00"/>
        <d v="2021-11-18T00:00:00"/>
        <d v="2021-02-12T00:00:00"/>
        <d v="2022-12-03T00:00:00"/>
        <d v="2022-02-27T00:00:00"/>
        <d v="2024-05-10T00:00:00"/>
        <d v="2022-11-03T00:00:00"/>
        <d v="2021-11-29T00:00:00"/>
        <d v="2022-03-15T00:00:00"/>
        <d v="2022-03-19T00:00:00"/>
        <d v="2022-03-18T00:00:00"/>
        <d v="2021-04-18T00:00:00"/>
        <d v="2022-02-14T00:00:00"/>
        <d v="2022-02-16T00:00:00"/>
        <d v="2022-02-17T00:00:00"/>
        <d v="2022-02-18T00:00:00"/>
        <d v="2022-02-15T00:00:00"/>
        <d v="2022-03-02T00:00:00"/>
        <d v="2023-11-01T00:00:00"/>
        <d v="2022-12-19T00:00:00"/>
        <d v="2023-01-17T00:00:00"/>
        <d v="2023-01-16T00:00:00"/>
        <d v="2022-12-30T00:00:00"/>
        <d v="2023-09-01T00:00:00"/>
        <d v="2023-01-01T00:00:00"/>
        <d v="2022-12-24T00:00:00"/>
        <d v="2021-07-23T00:00:00"/>
        <d v="2023-01-14T00:00:00"/>
        <d v="2022-09-20T00:00:00"/>
        <d v="2023-02-01T00:00:00"/>
        <d v="2021-03-26T00:00:00"/>
        <d v="2021-11-03T00:00:00"/>
        <d v="2021-03-22T00:00:00"/>
        <d v="2020-06-09T00:00:00"/>
        <d v="2021-08-31T00:00:00"/>
        <d v="2021-08-25T00:00:00"/>
        <d v="2021-08-21T00:00:00"/>
        <d v="2023-10-01T00:00:00"/>
        <d v="2021-04-19T00:00:00"/>
        <d v="2023-01-13T00:00:00"/>
        <d v="2023-08-01T00:00:00"/>
        <d v="2022-03-27T00:00:00"/>
        <d v="2021-10-13T00:00:00"/>
        <d v="2022-12-23T00:00:00"/>
        <d v="2022-12-18T00:00:00"/>
        <d v="2023-05-01T00:00:00"/>
        <d v="2022-12-20T00:00:00"/>
        <d v="2022-01-17T00:00:00"/>
        <d v="2021-09-13T00:00:00"/>
        <d v="2021-12-15T00:00:00"/>
        <d v="2022-07-09T00:00:00"/>
        <d v="2023-06-01T00:00:00"/>
        <d v="2022-12-26T00:00:00"/>
        <d v="2021-05-11T00:00:00"/>
        <d v="2022-06-02T00:00:00"/>
        <d v="2022-05-02T00:00:00"/>
        <d v="2022-12-27T00:00:00"/>
        <d v="2021-12-11T00:00:00"/>
        <d v="2021-04-20T00:00:00"/>
        <d v="2021-10-14T00:00:00"/>
        <d v="2021-11-19T00:00:00"/>
        <d v="2021-08-18T00:00:00"/>
        <d v="2021-03-23T00:00:00"/>
        <d v="2021-03-14T00:00:00"/>
        <d v="2021-03-04T00:00:00"/>
        <d v="2021-04-21T00:00:00"/>
        <d v="2024-04-10T00:00:00"/>
        <d v="2021-08-16T00:00:00"/>
        <d v="2021-08-26T00:00:00"/>
        <d v="2021-03-11T00:00:00"/>
        <d v="2021-04-23T00:00:00"/>
        <d v="2021-11-14T00:00:00"/>
        <d v="2022-09-07T00:00:00"/>
        <d v="2021-11-26T00:00:00"/>
        <d v="2021-09-14T00:00:00"/>
        <d v="2021-11-21T00:00:00"/>
        <d v="2021-11-25T00:00:00"/>
        <d v="2021-10-08T00:00:00"/>
        <d v="2021-08-15T00:00:00"/>
        <d v="2021-08-22T00:00:00"/>
        <d v="2021-04-22T00:00:00"/>
        <d v="2024-09-21T00:00:00"/>
        <d v="2021-05-02T00:00:00"/>
      </sharedItems>
      <fieldGroup par="24"/>
    </cacheField>
    <cacheField name="CRASH TIME" numFmtId="0">
      <sharedItems/>
    </cacheField>
    <cacheField name="Months" numFmtId="0">
      <sharedItems/>
    </cacheField>
    <cacheField name="BOROUGH" numFmtId="0">
      <sharedItems/>
    </cacheField>
    <cacheField name="ZIP CODE" numFmtId="0">
      <sharedItems containsSemiMixedTypes="0" containsString="0" containsNumber="1" minValue="10000" maxValue="11693"/>
    </cacheField>
    <cacheField name="LATITUDE" numFmtId="0">
      <sharedItems containsSemiMixedTypes="0" containsString="0" containsNumber="1" minValue="0" maxValue="40.905174000000002"/>
    </cacheField>
    <cacheField name="LONGITUDE" numFmtId="0">
      <sharedItems containsSemiMixedTypes="0" containsString="0" containsNumber="1" minValue="-74.244839999999996" maxValue="0"/>
    </cacheField>
    <cacheField name="ON STREET NAME" numFmtId="0">
      <sharedItems/>
    </cacheField>
    <cacheField name="CROSS STREET NAME" numFmtId="0">
      <sharedItems/>
    </cacheField>
    <cacheField name="OFF STREET NAME" numFmtId="0">
      <sharedItems/>
    </cacheField>
    <cacheField name="NUMBER OF PERSONS INJURED" numFmtId="0">
      <sharedItems containsSemiMixedTypes="0" containsString="0" containsNumber="1" containsInteger="1" minValue="0" maxValue="7"/>
    </cacheField>
    <cacheField name="NUMBER OF PERSONS KILLED" numFmtId="0">
      <sharedItems containsSemiMixedTypes="0" containsString="0" containsNumber="1" containsInteger="1" minValue="0" maxValue="2"/>
    </cacheField>
    <cacheField name="NUMBER OF PEDESTRIANS INJURED" numFmtId="0">
      <sharedItems containsSemiMixedTypes="0" containsString="0" containsNumber="1" containsInteger="1" minValue="0" maxValue="2"/>
    </cacheField>
    <cacheField name="NUMBER OF PEDESTRIANS KILLED" numFmtId="0">
      <sharedItems containsSemiMixedTypes="0" containsString="0" containsNumber="1" containsInteger="1" minValue="0" maxValue="1"/>
    </cacheField>
    <cacheField name="CONTRIBUTING FACTOR VEHICLE 1" numFmtId="0">
      <sharedItems/>
    </cacheField>
    <cacheField name="COLLISION_ID" numFmtId="0">
      <sharedItems containsSemiMixedTypes="0" containsString="0" containsNumber="1" containsInteger="1" minValue="4136992" maxValue="4761583"/>
    </cacheField>
    <cacheField name="VEHICLE TYPE CODE 1" numFmtId="0">
      <sharedItems/>
    </cacheField>
    <cacheField name="VEHICLE TYPE CODE 2" numFmtId="0">
      <sharedItems containsMixedTypes="1" containsNumber="1" containsInteger="1" minValue="999" maxValue="999"/>
    </cacheField>
    <cacheField name="CRASH_YEAR_MONTH" numFmtId="0">
      <sharedItems/>
    </cacheField>
    <cacheField name="CRASH_HOUR" numFmtId="0">
      <sharedItems containsSemiMixedTypes="0" containsString="0" containsNumber="1" containsInteger="1" minValue="0" maxValue="23"/>
    </cacheField>
    <cacheField name="TOTAL_INJURED" numFmtId="0">
      <sharedItems containsSemiMixedTypes="0" containsString="0" containsNumber="1" containsInteger="1" minValue="0" maxValue="7"/>
    </cacheField>
    <cacheField name="TOTAL_KILLED" numFmtId="0">
      <sharedItems containsSemiMixedTypes="0" containsString="0" containsNumber="1" containsInteger="1" minValue="0" maxValue="2"/>
    </cacheField>
    <cacheField name="CRASH_SEVERITY" numFmtId="0">
      <sharedItems/>
    </cacheField>
    <cacheField name="Day Type" numFmtId="0">
      <sharedItems/>
    </cacheField>
    <cacheField name="Months (CRASH DATE)" numFmtId="0" databaseField="0">
      <fieldGroup base="0">
        <rangePr groupBy="months" startDate="2016-04-16T00:00:00" endDate="2024-09-22T00:00:00"/>
        <groupItems count="14">
          <s v="&lt;16-04-2016"/>
          <s v="Jan"/>
          <s v="Feb"/>
          <s v="Mar"/>
          <s v="Apr"/>
          <s v="May"/>
          <s v="Jun"/>
          <s v="Jul"/>
          <s v="Aug"/>
          <s v="Sep"/>
          <s v="Oct"/>
          <s v="Nov"/>
          <s v="Dec"/>
          <s v="&gt;22-09-2024"/>
        </groupItems>
      </fieldGroup>
    </cacheField>
  </cacheFields>
  <extLst>
    <ext xmlns:x14="http://schemas.microsoft.com/office/spreadsheetml/2009/9/main" uri="{725AE2AE-9491-48be-B2B4-4EB974FC3084}">
      <x14:pivotCacheDefinition pivotCacheId="11843181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rishna" refreshedDate="45759.897273148148" createdVersion="8" refreshedVersion="8" minRefreshableVersion="3" recordCount="4999" xr:uid="{4C60B0C5-E2E6-4F13-8E78-58E62757BB8D}">
  <cacheSource type="worksheet">
    <worksheetSource ref="A1:W5000" sheet="clean data"/>
  </cacheSource>
  <cacheFields count="25">
    <cacheField name="CRASH DATE" numFmtId="14">
      <sharedItems containsSemiMixedTypes="0" containsNonDate="0" containsDate="1" containsString="0" minDate="2016-04-16T00:00:00" maxDate="2024-09-22T00:00:00" count="204">
        <d v="2021-11-09T00:00:00"/>
        <d v="2022-03-26T00:00:00"/>
        <d v="2023-01-11T00:00:00"/>
        <d v="2022-06-29T00:00:00"/>
        <d v="2022-09-21T00:00:00"/>
        <d v="2023-04-26T00:00:00"/>
        <d v="2021-12-14T00:00:00"/>
        <d v="2021-04-14T00:00:00"/>
        <d v="2021-12-13T00:00:00"/>
        <d v="2021-11-12T00:00:00"/>
        <d v="2021-12-12T00:00:00"/>
        <d v="2023-02-11T00:00:00"/>
        <d v="2021-12-16T00:00:00"/>
        <d v="2023-04-27T00:00:00"/>
        <d v="2022-09-22T00:00:00"/>
        <d v="2023-12-01T00:00:00"/>
        <d v="2021-04-15T00:00:00"/>
        <d v="2021-07-07T00:00:00"/>
        <d v="2022-12-07T00:00:00"/>
        <d v="2022-03-23T00:00:00"/>
        <d v="2021-09-07T00:00:00"/>
        <d v="2022-04-24T00:00:00"/>
        <d v="2022-04-22T00:00:00"/>
        <d v="2022-04-15T00:00:00"/>
        <d v="2022-08-03T00:00:00"/>
        <d v="2022-04-20T00:00:00"/>
        <d v="2022-12-04T00:00:00"/>
        <d v="2022-07-04T00:00:00"/>
        <d v="2021-06-29T00:00:00"/>
        <d v="2021-09-12T00:00:00"/>
        <d v="2021-06-12T00:00:00"/>
        <d v="2021-04-12T00:00:00"/>
        <d v="2021-08-12T00:00:00"/>
        <d v="2021-01-12T00:00:00"/>
        <d v="2021-10-12T00:00:00"/>
        <d v="2021-07-12T00:00:00"/>
        <d v="2021-05-12T00:00:00"/>
        <d v="2022-03-21T00:00:00"/>
        <d v="2022-10-03T00:00:00"/>
        <d v="2022-03-24T00:00:00"/>
        <d v="2022-02-25T00:00:00"/>
        <d v="2022-03-17T00:00:00"/>
        <d v="2022-03-25T00:00:00"/>
        <d v="2022-03-22T00:00:00"/>
        <d v="2022-03-16T00:00:00"/>
        <d v="2021-04-13T00:00:00"/>
        <d v="2021-05-08T00:00:00"/>
        <d v="2022-03-20T00:00:00"/>
        <d v="2022-09-03T00:00:00"/>
        <d v="2022-03-14T00:00:00"/>
        <d v="2022-05-03T00:00:00"/>
        <d v="2021-10-09T00:00:00"/>
        <d v="2021-09-09T00:00:00"/>
        <d v="2021-11-27T00:00:00"/>
        <d v="2021-03-12T00:00:00"/>
        <d v="2021-11-24T00:00:00"/>
        <d v="2021-01-07T00:00:00"/>
        <d v="2021-03-09T00:00:00"/>
        <d v="2021-08-07T00:00:00"/>
        <d v="2021-08-23T00:00:00"/>
        <d v="2021-06-09T00:00:00"/>
        <d v="2021-07-09T00:00:00"/>
        <d v="2021-06-07T00:00:00"/>
        <d v="2021-02-07T00:00:00"/>
        <d v="2021-02-09T00:00:00"/>
        <d v="2021-08-29T00:00:00"/>
        <d v="2021-05-07T00:00:00"/>
        <d v="2021-05-09T00:00:00"/>
        <d v="2021-06-26T00:00:00"/>
        <d v="2021-04-16T00:00:00"/>
        <d v="2021-04-07T00:00:00"/>
        <d v="2021-03-07T00:00:00"/>
        <d v="2021-11-08T00:00:00"/>
        <d v="2021-08-09T00:00:00"/>
        <d v="2021-06-25T00:00:00"/>
        <d v="2021-06-30T00:00:00"/>
        <d v="2021-01-09T00:00:00"/>
        <d v="2019-05-21T00:00:00"/>
        <d v="2020-01-21T00:00:00"/>
        <d v="2021-02-26T00:00:00"/>
        <d v="2021-09-03T00:00:00"/>
        <d v="2021-03-31T00:00:00"/>
        <d v="2021-06-04T00:00:00"/>
        <d v="2021-09-04T00:00:00"/>
        <d v="2021-12-04T00:00:00"/>
        <d v="2021-10-04T00:00:00"/>
        <d v="2021-11-04T00:00:00"/>
        <d v="2021-01-04T00:00:00"/>
        <d v="2021-08-04T00:00:00"/>
        <d v="2021-05-04T00:00:00"/>
        <d v="2021-03-20T00:00:00"/>
        <d v="2021-04-04T00:00:00"/>
        <d v="2021-03-28T00:00:00"/>
        <d v="2021-02-04T00:00:00"/>
        <d v="2016-04-16T00:00:00"/>
        <d v="2021-03-25T00:00:00"/>
        <d v="2020-04-15T00:00:00"/>
        <d v="2021-08-28T00:00:00"/>
        <d v="2021-07-04T00:00:00"/>
        <d v="2024-09-13T00:00:00"/>
        <d v="2021-06-19T00:00:00"/>
        <d v="2022-04-25T00:00:00"/>
        <d v="2021-08-27T00:00:00"/>
        <d v="2021-06-22T00:00:00"/>
        <d v="2021-04-09T00:00:00"/>
        <d v="2021-04-17T00:00:00"/>
        <d v="2021-06-27T00:00:00"/>
        <d v="2021-06-28T00:00:00"/>
        <d v="2021-08-24T00:00:00"/>
        <d v="2021-07-25T00:00:00"/>
        <d v="2021-08-30T00:00:00"/>
        <d v="2021-03-30T00:00:00"/>
        <d v="2021-12-17T00:00:00"/>
        <d v="2021-12-09T00:00:00"/>
        <d v="2019-04-17T00:00:00"/>
        <d v="2021-03-24T00:00:00"/>
        <d v="2022-04-21T00:00:00"/>
        <d v="2021-03-02T00:00:00"/>
        <d v="2021-03-27T00:00:00"/>
        <d v="2021-03-21T00:00:00"/>
        <d v="2021-03-29T00:00:00"/>
        <d v="2022-02-19T00:00:00"/>
        <d v="2021-11-18T00:00:00"/>
        <d v="2021-02-12T00:00:00"/>
        <d v="2022-12-03T00:00:00"/>
        <d v="2022-02-27T00:00:00"/>
        <d v="2024-05-10T00:00:00"/>
        <d v="2022-11-03T00:00:00"/>
        <d v="2021-11-29T00:00:00"/>
        <d v="2022-03-15T00:00:00"/>
        <d v="2022-03-19T00:00:00"/>
        <d v="2022-03-18T00:00:00"/>
        <d v="2021-04-18T00:00:00"/>
        <d v="2022-02-14T00:00:00"/>
        <d v="2022-02-16T00:00:00"/>
        <d v="2022-02-17T00:00:00"/>
        <d v="2022-02-18T00:00:00"/>
        <d v="2022-02-15T00:00:00"/>
        <d v="2022-03-02T00:00:00"/>
        <d v="2023-11-01T00:00:00"/>
        <d v="2022-12-19T00:00:00"/>
        <d v="2023-01-17T00:00:00"/>
        <d v="2023-01-16T00:00:00"/>
        <d v="2022-12-30T00:00:00"/>
        <d v="2023-09-01T00:00:00"/>
        <d v="2023-01-01T00:00:00"/>
        <d v="2022-12-24T00:00:00"/>
        <d v="2021-07-23T00:00:00"/>
        <d v="2023-01-14T00:00:00"/>
        <d v="2022-09-20T00:00:00"/>
        <d v="2023-02-01T00:00:00"/>
        <d v="2021-03-26T00:00:00"/>
        <d v="2021-11-03T00:00:00"/>
        <d v="2021-03-22T00:00:00"/>
        <d v="2020-06-09T00:00:00"/>
        <d v="2021-08-31T00:00:00"/>
        <d v="2021-08-25T00:00:00"/>
        <d v="2021-08-21T00:00:00"/>
        <d v="2023-10-01T00:00:00"/>
        <d v="2021-04-19T00:00:00"/>
        <d v="2023-01-13T00:00:00"/>
        <d v="2023-08-01T00:00:00"/>
        <d v="2022-03-27T00:00:00"/>
        <d v="2021-10-13T00:00:00"/>
        <d v="2022-12-23T00:00:00"/>
        <d v="2022-12-18T00:00:00"/>
        <d v="2023-05-01T00:00:00"/>
        <d v="2022-12-20T00:00:00"/>
        <d v="2022-01-17T00:00:00"/>
        <d v="2021-09-13T00:00:00"/>
        <d v="2021-12-15T00:00:00"/>
        <d v="2022-07-09T00:00:00"/>
        <d v="2023-06-01T00:00:00"/>
        <d v="2022-12-26T00:00:00"/>
        <d v="2021-05-11T00:00:00"/>
        <d v="2022-06-02T00:00:00"/>
        <d v="2022-05-02T00:00:00"/>
        <d v="2022-12-27T00:00:00"/>
        <d v="2021-12-11T00:00:00"/>
        <d v="2021-04-20T00:00:00"/>
        <d v="2021-10-14T00:00:00"/>
        <d v="2021-11-19T00:00:00"/>
        <d v="2021-08-18T00:00:00"/>
        <d v="2021-03-23T00:00:00"/>
        <d v="2021-03-14T00:00:00"/>
        <d v="2021-03-04T00:00:00"/>
        <d v="2021-04-21T00:00:00"/>
        <d v="2024-04-10T00:00:00"/>
        <d v="2021-08-16T00:00:00"/>
        <d v="2021-08-26T00:00:00"/>
        <d v="2021-03-11T00:00:00"/>
        <d v="2021-04-23T00:00:00"/>
        <d v="2021-11-14T00:00:00"/>
        <d v="2022-09-07T00:00:00"/>
        <d v="2021-11-26T00:00:00"/>
        <d v="2021-09-14T00:00:00"/>
        <d v="2021-11-21T00:00:00"/>
        <d v="2021-11-25T00:00:00"/>
        <d v="2021-10-08T00:00:00"/>
        <d v="2021-08-15T00:00:00"/>
        <d v="2021-08-22T00:00:00"/>
        <d v="2021-04-22T00:00:00"/>
        <d v="2024-09-21T00:00:00"/>
        <d v="2021-05-02T00:00:00"/>
      </sharedItems>
      <fieldGroup par="24"/>
    </cacheField>
    <cacheField name="CRASH TIME" numFmtId="0">
      <sharedItems/>
    </cacheField>
    <cacheField name="Months" numFmtId="0">
      <sharedItems/>
    </cacheField>
    <cacheField name="BOROUGH" numFmtId="0">
      <sharedItems count="5">
        <s v="BROOKLYN"/>
        <s v="BRONX"/>
        <s v="MANHATTAN"/>
        <s v="QUEENS"/>
        <s v="STATEN ISLAND"/>
      </sharedItems>
    </cacheField>
    <cacheField name="ZIP CODE" numFmtId="0">
      <sharedItems containsSemiMixedTypes="0" containsString="0" containsNumber="1" minValue="10000" maxValue="11693"/>
    </cacheField>
    <cacheField name="LATITUDE" numFmtId="0">
      <sharedItems containsSemiMixedTypes="0" containsString="0" containsNumber="1" minValue="0" maxValue="40.905174000000002"/>
    </cacheField>
    <cacheField name="LONGITUDE" numFmtId="0">
      <sharedItems containsSemiMixedTypes="0" containsString="0" containsNumber="1" minValue="-74.244839999999996" maxValue="0"/>
    </cacheField>
    <cacheField name="ON STREET NAME" numFmtId="0">
      <sharedItems count="1311">
        <s v="WHITESTONE EXPRESSWAY"/>
        <s v="QUEENSBORO BRIDGE UPPER"/>
        <s v="OCEAN PARKWAY"/>
        <s v="THROGS NECK BRIDGE"/>
        <s v="BROOKLYN BRIDGE"/>
        <s v="WEST 54 STREET"/>
        <s v="HUTCHINSON RIVER PARKWAY"/>
        <s v="WEST 35 STREET"/>
        <s v="BELT PARKWAY"/>
        <s v="SARATOGA AVENUE"/>
        <s v="MAJOR DEEGAN EXPRESSWAY RAMP"/>
        <s v="BROOKLYN QUEENS EXPRESSWAY"/>
        <s v="3 AVENUE"/>
        <s v="MYRTLE AVENUE"/>
        <s v="SPRINGFIELD BOULEVARD"/>
        <s v="broadway"/>
        <s v="NORTH CONDUIT AVENUE"/>
        <s v="MEEKER AVENUE"/>
        <s v="WEST KINGSBRIDGE ROAD"/>
        <s v="LONG ISLAND EXPRESSWAY"/>
        <s v="82 STREET"/>
        <s v="LEXINGTON AVENUE"/>
        <s v="VICTORY BOULEVARD"/>
        <s v="EAST 18 STREET"/>
        <s v="FULTON STREET"/>
        <s v="GRAND STREET"/>
        <s v="EAST 93 STREET"/>
        <s v="35 AVENUE"/>
        <s v="EASTCHESTER ROAD"/>
        <s v="KINGSLAND AVENUE"/>
        <s v="WILLIAMSBURG BRIDGE OUTER ROADWA"/>
        <s v="123 STREET"/>
        <s v="PELHAM PARKWAY SOUTH"/>
        <s v="ELIOT AVENUE"/>
        <s v="STATEN ISLAND EXPRESSWAY"/>
        <s v="BOSTON ROAD"/>
        <s v="EAST 107 STREET"/>
        <s v="BOSCOBEL PLACE"/>
        <s v="BRONX RIVER PARKWAY"/>
        <s v="EAST 162 STREET"/>
        <s v="CROSS BRONX EXPY"/>
        <s v="MAJOR DEEGAN EXPRESSWAY"/>
        <s v="WEST 56 STREET"/>
        <s v="AVENUE J"/>
        <s v="SAINT MARKS AVENUE"/>
        <s v="THROOP AVENUE"/>
        <s v="HENRY HUDSON PARKWAY"/>
        <s v="ROCKAWAY AVENUE"/>
        <s v="UTICA AVENUE"/>
        <s v="THOMSON AVENUE"/>
        <s v="VANWYCK EXPRESSWAY"/>
        <s v="21 STREET"/>
        <s v="JAMAICA AVENUE"/>
        <s v="1 AVENUE"/>
        <s v="BEACH CHANNEL DRIVE"/>
        <s v="EAST 7 STREET"/>
        <s v="WEST 177 STREET"/>
        <s v="149 AVENUE"/>
        <s v="CROWN STREET"/>
        <s v="EAST END AVENUE"/>
        <s v="12 AVENUE"/>
        <s v="TAYLOR STREET"/>
        <s v="WEST SHORE EXPRESSWAY"/>
        <s v="FLUSHING AVENUE"/>
        <s v="FLATBUSH AVENUE"/>
        <s v="CARROLL STREET"/>
        <s v="23 STREET"/>
        <s v="AVENUE Y"/>
        <s v="SCHENECTADY AVENUE"/>
        <s v="47 ROAD"/>
        <s v="KINGS HIGHWAY"/>
        <s v="CORSON AVENUE"/>
        <s v="WEST 101 STREET"/>
        <s v="QUEENS BOULEVARD"/>
        <s v="115 AVENUE"/>
        <s v="131 STREET"/>
        <s v="LACONIA AVENUE"/>
        <s v="WHITE PLAINS ROAD"/>
        <s v="MANHATTAN AVENUE"/>
        <s v="AVENUE N"/>
        <s v="BRUCKNER BOULEVARD"/>
        <s v="PROSPECT PLACE"/>
        <s v="WATSON AVENUE"/>
        <s v="FORT HAMILTON PARKWAY"/>
        <s v="EAST 94 STREET"/>
        <s v="114 STREET"/>
        <s v="EAST 62 STREET"/>
        <s v="WEST 30 STREET"/>
        <s v="SAINT NICHOLAS AVENUE"/>
        <s v="139 STREET"/>
        <s v="JACKIE ROBINSON EXPY"/>
        <s v="EAST 241 STREET"/>
        <s v="47 STREET"/>
        <s v="GOWANUS RAMP"/>
        <s v="GRAND AVENUE"/>
        <s v="SUTTER AVENUE"/>
        <s v="ESSEX STREET"/>
        <s v="EAST 120 STREET"/>
        <s v="FDR DRIVE"/>
        <s v="EAST 168 STREET"/>
        <s v="GRAND CONCOURSE"/>
        <s v="GULF AVENUE"/>
        <s v="WEST FORDHAM ROAD"/>
        <s v="65 STREET"/>
        <s v="GERRITSEN AVENUE"/>
        <s v="MADISON STREET"/>
        <s v="49 street"/>
        <s v="BUSHWICK AVENUE"/>
        <s v="NOSTRAND AVENUE"/>
        <s v="JEROME AVENUE"/>
        <s v="VANDERVORT AVENUE"/>
        <s v="VERRAZANO BRIDGE"/>
        <s v="ROCKAWAY BOULEVARD"/>
        <s v="UNION STREET"/>
        <s v="PORT RICHMOND AVENUE"/>
        <s v="MCCLEAN AVENUE"/>
        <s v="PARSONS BOULEVARD"/>
        <s v="MARCY AVENUE"/>
        <s v="179 STREET"/>
        <s v="WEST 76 STREET"/>
        <s v="AVENUE OF THE AMERICAS"/>
        <s v="LEONARD AVENUE"/>
        <s v="WASHINGTON SQUARE NORTH"/>
        <s v="CONEY ISLAND AVENUE"/>
        <s v="CROSS ISLAND PARKWAY"/>
        <s v="EASTERN PARKWAY"/>
        <s v="WEST 38 STREET"/>
        <s v="EAST FORDHAM ROAD"/>
        <s v="CENTRAL AVENUE"/>
        <s v="WEST 84 STREET"/>
        <s v="70 STREET"/>
        <s v="39 AVENUE"/>
        <s v="AVENUE U"/>
        <s v="SAINT JOHNS AVENUE"/>
        <s v="GRAHAM AVENUE"/>
        <s v="WETHEROLE STREET"/>
        <s v="EAST 188 STREET"/>
        <s v="BURKE AVENUE"/>
        <s v="130 AVENUE"/>
        <s v="CALAMUS AVENUE"/>
        <s v="WEST 51 STREET"/>
        <s v="GEORGIA AVENUE"/>
        <s v="WEST STREET"/>
        <s v="BERGEN STREET"/>
        <s v="FRANKLIN AVENUE"/>
        <s v="13 STREET"/>
        <s v="GLENWOOD ROAD"/>
        <s v="VERRAZANO BRIDGE UPPER"/>
        <s v="CHAMBERS STREET"/>
        <s v="BOYNTON PLACE"/>
        <s v="ITTNER PLACE"/>
        <s v="LEROY STREET"/>
        <s v="BRUCKNER EXPRESSWAY"/>
        <s v="135 PLACE"/>
        <s v="CLINTON STREET"/>
        <s v="7 AVENUE"/>
        <s v="GREENE AVENUE"/>
        <s v="WEST 181 STREET"/>
        <s v="LIBERTY AVENUE"/>
        <s v="ROME AVENUE"/>
        <s v="VAN WYCK EXPWY"/>
        <s v="EAST 167 STREET"/>
        <s v="CLAWSON STREET"/>
        <s v="33 st"/>
        <s v="74 STREET"/>
        <s v="SUTPHIN BOULEVARD"/>
        <s v="BRIGHTON BEACH AVENUE"/>
        <s v="WEST 120 STREET"/>
        <s v="OGDEN AVENUE"/>
        <s v="222 STREET"/>
        <s v="ATLANTIC AVENUE"/>
        <s v="HALLECK STREET"/>
        <s v="BRONX BOULEVARD"/>
        <s v="GRAND CENTRAL PKWY"/>
        <s v="CROSS BRONX EXPY RAMP"/>
        <s v="WEST 147 STREET"/>
        <s v="TILDEN AVENUE"/>
        <s v="ROCKAWAY PARKWAY"/>
        <s v="JEFFERSON AVENUE"/>
        <s v="TARGEE STREET"/>
        <s v="NEVINS STREET"/>
        <s v="72 STREET"/>
        <s v="18 AVENUE"/>
        <s v="86 STREET"/>
        <s v="146 STREET"/>
        <s v="ELTON STREET"/>
        <s v="DUNLOP AVENUE"/>
        <s v="AVENUE P"/>
        <s v="62 STREET"/>
        <s v="WEST GUN HILL ROAD"/>
        <s v="UNION TURNPIKE"/>
        <s v="FRANKLIN STREET"/>
        <s v="LINDEN BOULEVARD"/>
        <s v="EAST 22 STREET"/>
        <s v="DEERFIELD ROAD"/>
        <s v="HAMILTON AVENUE"/>
        <s v="HASTINGS STREET"/>
        <s v="105 AVENUE"/>
        <s v="JEFFERSON STREET"/>
        <s v="SHEPHERD AVENUE"/>
        <s v="BRADLEY AVENUE"/>
        <s v="BEDFORD AVENUE"/>
        <s v="ROOSEVELT AVENUE"/>
        <s v="BAISLEY BOULEVARD"/>
        <s v="BRONX RIVER PARKWAY RAMP"/>
        <s v="CLEARVIEW EXPRESSWAY"/>
        <s v="RICHMOND AVENUE"/>
        <s v="ARNOW PLACE"/>
        <s v="BAY RIDGE PARKWAY"/>
        <s v="WEST 140 STREET"/>
        <s v="GRAND CENTRAL PARKWAY"/>
        <s v="EAST 179 STREET"/>
        <s v="EDGEMERE AVENUE"/>
        <s v="VERRAZANO BRIDGE LOWER"/>
        <s v="BEACH 9 STREET"/>
        <s v="HENRY HUDSON PARKWAY RAMP"/>
        <s v="BROOKVILLE BOULEVARD"/>
        <s v="EAST 16 STREET"/>
        <s v="SOUND VIEW AVENUE"/>
        <s v="WEST 33 STREET"/>
        <s v="JACKIE ROBINSON PKWY"/>
        <s v="DELANCEY STREET"/>
        <s v="EAST 194 STREET"/>
        <s v="EAST HOUSTON STREET"/>
        <s v="EAST 111 STREET"/>
        <s v="LAYTON AVENUE"/>
        <s v="SURF AVENUE"/>
        <s v="PITKIN AVENUE"/>
        <s v="SAINT CLAIR PLACE"/>
        <s v="108 AVENUE"/>
        <s v="93 STREET"/>
        <s v="5 AVENUE"/>
        <s v="RIDGEWOOD AVENUE"/>
        <s v="EAST 70 STREET"/>
        <s v="BEACH 17 STREET"/>
        <s v="28 STREET"/>
        <s v="BREWER BOULEVARD"/>
        <s v="JACKSON AVENUE"/>
        <s v="114 DRIVE"/>
        <s v="SHEFFIELD AVENUE"/>
        <s v="DE KALB AVENUE"/>
        <s v="SOUTH CONDUIT AVENUE"/>
        <s v="NEW ENGLAND THRUWAY"/>
        <s v="143 STREET"/>
        <s v="MERRICK BOULEVARD"/>
        <s v="GARRETSON AVENUE"/>
        <s v="FOREST AVENUE"/>
        <s v="EAST 105 STREET"/>
        <s v="GOLD STREET"/>
        <s v="BRUCKNER BLVD"/>
        <s v="COURT STREET"/>
        <s v="RALPH AVENUE"/>
        <s v="BARCLAY AVENUE"/>
        <s v="GARRISON AVENUE"/>
        <s v="HUGUENOT AVENUE"/>
        <s v="WEST 94 STREET"/>
        <s v="PRINCE STREET"/>
        <s v="EAST 19 STREET"/>
        <s v="203 STREET"/>
        <s v="GOWANUS EXPY (BQE)"/>
        <s v="HOWARD AVENUE"/>
        <s v="EAST TREMONT AVENUE"/>
        <s v="HAVEMEYER STREET"/>
        <s v="BELL BOULEVARD"/>
        <s v="73 AVENUE"/>
        <s v="140 AVENUE"/>
        <s v="24 STREET"/>
        <s v="ARMSTRONG AVENUE"/>
        <s v="CLINTONVILLE STREET"/>
        <s v="METROPOLITAN AVENUE"/>
        <s v="WEST 180 STREET"/>
        <s v="GERARD AVENUE"/>
        <s v="STORY STREET"/>
        <s v="COOPER AVENUE"/>
        <s v="MURDOCK AVENUE"/>
        <s v="ARLINGTON PLACE"/>
        <s v="WEST 42 STREET"/>
        <s v="2 AVENUE"/>
        <s v="EAST 66 STREET"/>
        <s v="WEST 8 STREET"/>
        <s v="EDISON STREET"/>
        <s v="RIVER AVENUE"/>
        <s v="BATH AVENUE"/>
        <s v="LENOX AVENUE"/>
        <s v="STEWART AVENUE"/>
        <s v="FOSTER AVENUE"/>
        <s v="NORWAY AVENUE"/>
        <s v="WEST 122 STREET"/>
        <s v="EAST 42 STREET"/>
        <s v="30 STREET"/>
        <s v="WEST 29 STREET"/>
        <s v="DAVIDSON AVENUE"/>
        <s v="EAST 57 STREET"/>
        <s v="MC DONALD AVENUE"/>
        <s v="AMBOY ROAD"/>
        <s v="WASHINGTON AVENUE"/>
        <s v="PARSONS BLVD"/>
        <s v="EAST 209 STREET"/>
        <s v="SOUTHERN BOULEVARD"/>
        <s v="HEGEMAN AVENUE"/>
        <s v="DUMONT AVENUE"/>
        <s v="GRANT HIGHWAY"/>
        <s v="111 AVENUE"/>
        <s v="51 AVENUE"/>
        <s v="FLATBUSH AVENUE EXTENSION"/>
        <s v="201 STREET"/>
        <s v="4 AVENUE"/>
        <s v="16 AVENUE"/>
        <s v="ALDUS STREET"/>
        <s v="TINTON AVENUE"/>
        <s v="COZINE AVENUE"/>
        <s v="PERRY AVENUE"/>
        <s v="SAINT JOHNS PLACE"/>
        <s v="41 STREET"/>
        <s v="Trans- Manhattan Expressway"/>
        <s v="EAST 80 STREET"/>
        <s v="TOMPKINS AVENUE"/>
        <s v="WEST END AVENUE"/>
        <s v="BROOK AVENUE"/>
        <s v="241 STREET"/>
        <s v="EAST 115 STREET"/>
        <s v="VANDAM STREET"/>
        <s v="AMSTERDAM AVENUE"/>
        <s v="218 STREET"/>
        <s v="REVIEW AVENUE"/>
        <s v="AVENUE M"/>
        <s v="HUGHES AVENUE"/>
        <s v="MONTROSE AVENUE"/>
        <s v="EAST 183 STREET"/>
        <s v="ARCHER AVENUE"/>
        <s v="EAST 233 STREET"/>
        <s v="102 ROAD"/>
        <s v="WADSWORTH AVENUE"/>
        <s v="ROEBLING STREET"/>
        <s v="EAST 90 STREET"/>
        <s v="263 STREET"/>
        <s v="AVENUE F"/>
        <s v="14 AVENUE"/>
        <s v="WILLIAMSBURG STREET WEST"/>
        <s v="EAST 125 STREET"/>
        <s v="WEST 48 STREET"/>
        <s v="EAST 193 STREET"/>
        <s v="MERMAID AVENUE"/>
        <s v="85 STREET"/>
        <s v="51 STREET"/>
        <s v="BENSON AVENUE"/>
        <s v="HARLEM RIVER DRIVE"/>
        <s v="PAYSON AVENUE"/>
        <s v="HYLAN BOULEVARD"/>
        <s v="NEW DORP LANE"/>
        <s v="SUYDAM PLACE"/>
        <s v="EAST 26 STREET"/>
        <s v="8 AVENUE"/>
        <s v="37 AVENUE"/>
        <s v="EAST 20 STREET"/>
        <s v="WEST 32 STREET"/>
        <s v="RIVERDALE AVENUE"/>
        <s v="G.C.P. / JEWEL (CDR)"/>
        <s v="FOOTHILL AVENUE"/>
        <s v="120 STREET"/>
        <s v="45 AVENUE"/>
        <s v="BARTOW AVENUE"/>
        <s v="MAURICE AVENUE"/>
        <s v="MENAHAN STREET"/>
        <s v="BLAKE AVENUE"/>
        <s v="CHAUNCEY STREET"/>
        <s v="NORTHERN BOULEVARD"/>
        <s v="PARK AVENUE"/>
        <s v="EAST 206 STREET"/>
        <s v="WOODHAVEN BOULEVARD"/>
        <s v="CHURCH AVENUE"/>
        <s v="STUYVESANT AVENUE"/>
        <s v="EAST GUN HILL ROAD"/>
        <s v="COLUMBUS AVENUE"/>
        <s v="BRONX WHITESTONE BRIDGE"/>
        <s v="NEWPORT STREET"/>
        <s v="38 AVENUE"/>
        <s v="TELLER AVENUE"/>
        <s v="ATTORNEY STREET"/>
        <s v="Beadle Street"/>
        <s v="UNDERCLIFF AVENUE"/>
        <s v="EAST 184 STREET"/>
        <s v="EAST 128 STREET"/>
        <s v="LENOX ROAD"/>
        <s v="155 STREET"/>
        <s v="FRANCIS LEWIS BOULEVARD"/>
        <s v="WEST 79 STREET"/>
        <s v="SILVER STREET"/>
        <s v="144 STREET"/>
        <s v="GREENPOINT AVENUE"/>
        <s v="STONE AVENUE"/>
        <s v="SHORE PARKWAY"/>
        <s v="WEST 135 STREET"/>
        <s v="WEBB AVENUE"/>
        <s v="39 STREET"/>
        <s v="EAST 135 STREET"/>
        <s v="JUNIUS STREET"/>
        <s v="FRESH POND ROAD"/>
        <s v="EAST 53 STREET"/>
        <s v="CRESCENT STREET"/>
        <s v="BEVERLEY ROAD"/>
        <s v="ALLERTON AVENUE"/>
        <s v="TROY AVENUE"/>
        <s v="EAST 37 STREET"/>
        <s v="WILLOW AVENUE"/>
        <s v="EAST 98 STREET"/>
        <s v="NEW LOTS AVENUE"/>
        <s v="171 STREET"/>
        <s v="43 STREET"/>
        <s v="ARLENE COURT"/>
        <s v="BROOKLYN BATTERY TUNNEL"/>
        <s v="LEONARD STREET"/>
        <s v="91 AVENUE"/>
        <s v="WEST 17 STREET"/>
        <s v="54 AVENUE"/>
        <s v="LINCOLN AVENUE"/>
        <s v="38 STREET"/>
        <s v="TRIBOROUGH BRIDGE"/>
        <s v="PUTNAM AVENUE"/>
        <s v="WEBSTER AVENUE"/>
        <s v="122 AVENUE"/>
        <s v="73 PLACE"/>
        <s v="INGRAHAM STREET"/>
        <s v="QUEENS PLAZA NORTH"/>
        <s v="118 AVENUE"/>
        <s v="WEST 125 STREET"/>
        <s v="GERALD COURT"/>
        <s v="119 AVENUE"/>
        <s v="WILLIAMSBRIDGE ROAD"/>
        <s v="SHERMAN AVENUE"/>
        <s v="RICHMOND ROAD"/>
        <s v="AVENUE D"/>
        <s v="EAST 96 STREET"/>
        <s v="23 AVENUE"/>
        <s v="REMSEN AVENUE"/>
        <s v="87 STREET"/>
        <s v="PENNSYLVANIA AVENUE"/>
        <s v="SAINT ANNS AVENUE"/>
        <s v="WATERBURY STREET"/>
        <s v="150 STREET"/>
        <s v="BAY PARKWAY"/>
        <s v="ELY AVENUE"/>
        <s v="BELMONT AVENUE"/>
        <s v="FARRAGUT ROAD"/>
        <s v="KINGSTON PLACE"/>
        <s v="NORFOLK STREET"/>
        <s v="NEPTUNE AVENUE"/>
        <s v="DEWEY PLACE"/>
        <s v="OSBORNE AVENUE"/>
        <s v="FOREST PARK DRIVE"/>
        <s v="ROCKAWAY BEACH BOULEVARD"/>
        <s v="BAINBRIDGE AVENUE"/>
        <s v="PELHAM PARKWAY"/>
        <s v="ULMER STREET"/>
        <s v="CATON AVENUE"/>
        <s v="FORSYTH STREET"/>
        <s v="UNIVERSITY AVENUE"/>
        <s v="MADISON AVENUE"/>
        <s v="LEFFERTS BOULEVARD"/>
        <s v="80 STREET"/>
        <s v="KNICKERBOCKER AVENUE"/>
        <s v="WEST 64 STREET"/>
        <s v="GREENFIELD AVENUE"/>
        <s v="EAST 13 STREET"/>
        <s v="MARION AVENUE"/>
        <s v="WEST 34 STREET"/>
        <s v="HENDRIX STREET"/>
        <s v="EAST 64 STREET"/>
        <s v="WEST 155 STREET"/>
        <s v="WINCHESTER AVENUE"/>
        <s v="EAST 119 STREET"/>
        <s v="BOYLAND STREET"/>
        <s v="WOLCOTT STREET"/>
        <s v="CORAL REEF WAY"/>
        <s v="WEST 95 STREET"/>
        <s v="EAST 88 STREET"/>
        <s v="EAST 46 STREET"/>
        <s v="EAST NEW YORK AVENUE"/>
        <s v="30 AVENUE"/>
        <s v="HART PLACE"/>
        <s v="ROGERS AVENUE"/>
        <s v="31 AVENUE"/>
        <s v="RANDALL AVENUE"/>
        <s v="COMMONWEALTH BOULEVARD"/>
        <s v="CLIFFORD PLACE"/>
        <s v="DEAN STREET"/>
        <s v="149 STREET"/>
        <s v="EAST 161 STREET"/>
        <s v="EAST 106 STREET"/>
        <s v="230 STREET"/>
        <s v="EAST 169 STREET"/>
        <s v="WEST 130 STREET"/>
        <s v="EAST 35 STREET"/>
        <s v="EAST 147 STREET"/>
        <s v="SMITH STREET"/>
        <s v="MIDDLETON STREET"/>
        <s v="49 AVENUE"/>
        <s v="164 STREET"/>
        <s v="SEDGWICK AVENUE"/>
        <s v="STILLWELL AVENUE"/>
        <s v="249 STREET"/>
        <s v="ROCHESTER AVENUE"/>
        <s v="HICKS STREET"/>
        <s v="381A Marcus Garvey Blvd"/>
        <s v="EAST 158 STREET"/>
        <s v="NOME AVENUE"/>
        <s v="PARKSIDE AVENUE"/>
        <s v="WINTHROP STREET"/>
        <s v="CHRISTOPHER LANE"/>
        <s v="48 AVENUE"/>
        <s v="90 AVENUE"/>
        <s v="EAST 84 STREET"/>
        <s v="WEST 169 STREET"/>
        <s v="MACOMBS ROAD"/>
        <s v="COHANCY STREET"/>
        <s v="LORIMER STREET"/>
        <s v="WEST 47 STREET"/>
        <s v="WEST 133 STREET"/>
        <s v="pennsylvania ave"/>
        <s v="231 STREET"/>
        <s v="WATER STREET"/>
        <s v="116 AVENUE"/>
        <s v="55 STREET"/>
        <s v="67 AVENUE"/>
        <s v="WEST 44 STREET"/>
        <s v="OVERLOOK TERRACE"/>
        <s v="DEKALB AVENUE"/>
        <s v="NEW STREET"/>
        <s v="GLENMORE AVENUE"/>
        <s v="181 PLACE"/>
        <s v="ONEIDA AVENUE"/>
        <s v="HORACE HARDING EXPRESSWAY"/>
        <s v="WALTON AVENUE"/>
        <s v="LEE AVENUE"/>
        <s v="EAST 174 STREET"/>
        <s v="69 AVENUE"/>
        <s v="ALBANY AVENUE"/>
        <s v="68 ROAD"/>
        <s v="SHORE BOULEVARD"/>
        <s v="BAY STREET"/>
        <s v="CORNELIA STREET"/>
        <s v="DOWNING STREET"/>
        <s v="83 STREET"/>
        <s v="TIFFANY STREET"/>
        <s v="MELROSE AVENUE"/>
        <s v="BRONX PARK EAST"/>
        <s v="WEST 20 STREET"/>
        <s v="32 AVENUE"/>
        <s v="153 COURT"/>
        <s v="88 ROAD"/>
        <s v="JAY STREET"/>
        <s v="QUEENS PLAZA SOUTH"/>
        <s v="MORRIS PARK AVENUE"/>
        <s v="VANCLEEF STREET"/>
        <s v="KNAPP STREET"/>
        <s v="97 AVENUE"/>
        <s v="EARHART LANE"/>
        <s v="WEST 103 STREET"/>
        <s v="PULASKI BRIDGE"/>
        <s v="SAINT PATRICK PLACE"/>
        <s v="NORTH 6 STREET"/>
        <s v="NELSON AVENUE"/>
        <s v="ARTHUR KILL ROAD"/>
        <s v="IRVING AVENUE"/>
        <s v="CHRYSTIE STREET"/>
        <s v="EAST 176 STREET"/>
        <s v="STANHOPE STREET"/>
        <s v="ELDERT STREET"/>
        <s v="TILLARY STREET"/>
        <s v="CEDAR AVENUE"/>
        <s v="105 STREET"/>
        <s v="VANDUZER STREET"/>
        <s v="81 STREET"/>
        <s v="EAST 67 STREET"/>
        <s v="ROCKAWAY FREEWAY"/>
        <s v="KENT AVENUE"/>
        <s v="WEST 93 STREET"/>
        <s v="ROSEDALE AVENUE"/>
        <s v="EAST 138 STREET"/>
        <s v="OVINGTON AVENUE"/>
        <s v="219 STREET"/>
        <s v="HEMPSTEAD AVENUE"/>
        <s v="SEAGIRT BOULEVARD"/>
        <s v="VETERANS ROAD EAST"/>
        <s v="EMPIRE BOULEVARD"/>
        <s v="EAST 149 STREET"/>
        <s v="AVENUE Z"/>
        <s v="WEST 126 STREET"/>
        <s v="50 AVENUE"/>
        <s v="BELKNAP STREET"/>
        <s v="10 AVENUE"/>
        <s v="PEARL STREET"/>
        <s v="WARWICK STREET"/>
        <s v="BELT PARKWAY RAMP"/>
        <s v="BAYCHESTER AVENUE"/>
        <s v="EAST 36 STREET"/>
        <s v="HESTER STREET"/>
        <s v="CLAY AVENUE"/>
        <s v="CORNAGA AVENUE"/>
        <s v="UNION AVENUE"/>
        <s v="140 STREET"/>
        <s v="FOUNTAIN AVENUE"/>
        <s v="LONGWOOD AVENUE"/>
        <s v="STOCKHOLM STREET"/>
        <s v="42 street"/>
        <s v="COLLEGE POINT BOULEVARD"/>
        <s v="EAST 10 STREET"/>
        <s v="WEST 66 STREET"/>
        <s v="east new york ave"/>
        <s v="JEWEL AVENUE"/>
        <s v="MURRAY STREET"/>
        <s v="ASTORIA BOULEVARD"/>
        <s v="EAST 54 STREET"/>
        <s v="EAST 48 STREET"/>
        <s v="CANAL STREET"/>
        <s v="NEW HAVEN AVENUE"/>
        <s v="EAST 211 STREET"/>
        <s v="RUTLEDGE STREET"/>
        <s v="BOWNE STREET"/>
        <s v="REEVES AVENUE"/>
        <s v="NARROWS ROAD NORTH"/>
        <s v="EMMONS AVENUE"/>
        <s v="WEST 46 STREET"/>
        <s v="BRIGHTON 4 STREET"/>
        <s v="FILLMORE AVENUE"/>
        <s v="MACE AVENUE"/>
        <s v="WEST 71 STREET"/>
        <s v="UNDERHILL AVENUE"/>
        <s v="GOETHALS ROAD NORTH"/>
        <s v="HUNTER STREET"/>
        <s v="DYER AVENUE"/>
        <s v="128 STREET"/>
        <s v="60 AVENUE"/>
        <s v="WEST 163 STREET"/>
        <s v="DECATUR AVENUE"/>
        <s v="ELIZABETH STREET"/>
        <s v="EAST 59 STREET"/>
        <s v="WEST 49 STREET"/>
        <s v="BORDEN AVENUE"/>
        <s v="48 STREET"/>
        <s v="FOREST HILL ROAD"/>
        <s v="MARCUS GARVEY BOULEVARD"/>
        <s v="EAST 51 STREET"/>
        <s v="111 STREET"/>
        <s v="MAIN STREET"/>
        <s v="WEST 43 STREET"/>
        <s v="HART STREET"/>
        <s v="CROSS BAY BOULEVARD"/>
        <s v="108 STREET"/>
        <s v="HILLSIDE AVENUE"/>
        <s v="MORRIS AVENUE"/>
        <s v="WEST 96 STREET"/>
        <s v="11 AVENUE"/>
        <s v="WYTHE AVENUE"/>
        <s v="STORY AVENUE"/>
        <s v="101 AVENUE"/>
        <s v="68 STREET"/>
        <s v="166 STREET"/>
        <s v="WEST 28 STREET"/>
        <s v="VIRGINIA AVENUE"/>
        <s v="BRIGHTON 3 STREET"/>
        <s v="WEST 151 STREET"/>
        <s v="EAST 56 STREET"/>
        <s v="75 AVENUE"/>
        <s v="MOSHOLU PARKWAY"/>
        <s v="WEST 207 STREET"/>
        <s v="TREADWELL AVENUE"/>
        <s v="COVERT STREET"/>
        <s v="EAST 163 STREET"/>
        <s v="WEST 176 STREET"/>
        <s v="193 STREET"/>
        <s v="BROOKLYN AVENUE"/>
        <s v="207 STREET"/>
        <s v="YORK AVENUE"/>
        <s v="GIVAN AVENUE"/>
        <s v="34 STREET"/>
        <s v="WEST 50 STREET"/>
        <s v="EAST 17 STREET"/>
        <s v="HANCOCK STREET"/>
        <s v="WEST 145 STREET"/>
        <s v="192 STREET"/>
        <s v="HUDSON YARDS"/>
        <s v="SOUTH AVENUE"/>
        <s v="WEST 148 STREET"/>
        <s v="84 AVENUE"/>
        <s v="OCCIDENT AVENUE"/>
        <s v="47 AVENUE"/>
        <s v="9 AVENUE"/>
        <s v="HANNIBAL STREET"/>
        <s v="G.C.P. / L.I.E (CDR)"/>
        <s v="MONROE AVENUE"/>
        <s v="AVENUE I"/>
        <s v="DITMARS STREET"/>
        <s v="60 STREET"/>
        <s v="133 AVENUE"/>
        <s v="AUDUBON AVENUE"/>
        <s v="34 AVENUE"/>
        <s v="EAST BAY AVENUE"/>
        <s v="EAST 172 STREET"/>
        <s v="ROMA AVENUE"/>
        <s v="SNYDER AVENUE"/>
        <s v="MACOMBS PLACE"/>
        <s v="69 LANE"/>
        <s v="106 AVENUE"/>
        <s v="STERLING PLACE"/>
        <s v="WILLOUGHBY AVENUE"/>
        <s v="NORTH HENRY STREET"/>
        <s v="97 STREET"/>
        <s v="WOOLLEY AVENUE"/>
        <s v="PROSPECT AVENUE"/>
        <s v="76 STREET"/>
        <s v="29 AVENUE"/>
        <s v="WEST 23 STREET"/>
        <s v="104 AVENUE"/>
        <s v="196 STREET"/>
        <s v="WEST 58 STREET"/>
        <s v="LAUREL HILL TERRACE"/>
        <s v="WEST 149 STREET"/>
        <s v="EAST 23 STREET"/>
        <s v="WEST 67 STREET"/>
        <s v="VAN SICLEN AVENUE"/>
        <s v="PACIFIC STREET"/>
        <s v="139 AVENUE"/>
        <s v="Stickball Boulevard"/>
        <s v="160 AVENUE"/>
        <s v="NEW UTRECHT AVENUE"/>
        <s v="EAST 32 STREET"/>
        <s v="NATIONAL STREET"/>
        <s v="QUEENSBORO BRIDGE LOWER"/>
        <s v="FARMERS BOULEVARD"/>
        <s v="ANTHONY AVENUE"/>
        <s v="BARNES AVENUE"/>
        <s v="EAST 58 STREET"/>
        <s v="EAST 121 STREET"/>
        <s v="CROPSEY AVENUE"/>
        <s v="FAHY AVENUE"/>
        <s v="7 AVENUE SOUTH"/>
        <s v="HIMROD STREET"/>
        <s v="ALBEMARLE ROAD"/>
        <s v="100 STREET"/>
        <s v="PARK LANE SOUTH"/>
        <s v="CATHERINE SLIP"/>
        <s v="DRUMGOOLE ROAD EAST"/>
        <s v="HOOK CREEK BOULEVARD"/>
        <s v="EAST 166 STREET"/>
        <s v="244 STREET"/>
        <s v="JERSEY STREET"/>
        <s v="MIDDLETOWN ROAD"/>
        <s v="NEW DORP PLAZA NORTH"/>
        <s v="WESTCHESTER AVENUE"/>
        <s v="BAY 11 STREET"/>
        <s v="EAST 87 STREET"/>
        <s v="CARLTON AVENUE"/>
        <s v="46 STREET"/>
        <s v="WESTMINISTER ROAD"/>
        <s v="RODNEY STREET"/>
        <s v="75 ROAD"/>
        <s v="LEWIS AVENUE"/>
        <s v="WEST 25 STREET"/>
        <s v="RUTLAND ROAD"/>
        <s v="169 STREET"/>
        <s v="NEWBOLD AVENUE"/>
        <s v="MACOMBS DAM BRIDGE"/>
        <s v="WEST 65 STREET"/>
        <s v="LOGAN STREET"/>
        <s v="EAST 34 STREET"/>
        <s v="HAVEN AVENUE"/>
        <s v="THROGS NECK EXPY"/>
        <s v="KENNEDY STREET"/>
        <s v="NORTH GANNON AVENUE"/>
        <s v="FORT WASHINGTON AVENUE"/>
        <s v="WEST 82 STREET"/>
        <s v="CROSS BRONX EXPRESSWAY"/>
        <s v="6 STREET"/>
        <s v="61 STREET"/>
        <s v="BRONX RIVER AVENUE"/>
        <s v="LIE LOWER LEVEL (CDR)"/>
        <s v="69 STREET"/>
        <s v="110 STREET"/>
        <s v="ELTON AVENUE"/>
        <s v="WOODBINE STREET"/>
        <s v="89 STREET"/>
        <s v="EAST 178 STREET"/>
        <s v="HUTCHINSON RIVER PARKWAY RAMP"/>
        <s v="SHERIDAN AVENUE"/>
        <s v="CADMAN PLAZA WEST"/>
        <s v="MARGINAL STREET"/>
        <s v="DUPONT STREET"/>
        <s v="EAST 235 STREET"/>
        <s v="LIVONIA AVENUE"/>
        <s v="HAMPTON AVENUE"/>
        <s v="HEATH AVENUE"/>
        <s v="QUEENSBORO BRIDGE"/>
        <s v="WEST 146 STREET"/>
        <s v="DIX AVENUE"/>
        <s v="LAKE AVENUE"/>
        <s v="HOFFMAN STREET"/>
        <s v="OAK AVENUE"/>
        <s v="WILSON AVENUE"/>
        <s v="EAST 165 STREET"/>
        <s v="ERSKINE STREET"/>
        <s v="BROOKLYN QUEENS EXPRESSWAY RAMP"/>
        <s v="LAURELTON PARKWAY"/>
        <s v="JORDAN AVENUE"/>
        <s v="RYER AVENUE"/>
        <s v="WEST 137 STREET"/>
        <s v="BELT PARKWAY WESTBOUND"/>
        <s v="GREENWICH AVENUE"/>
        <s v="ARNOW AVENUE"/>
        <s v="SAINT NICHOLAS PLACE"/>
        <s v="ALABAMA AVENUE"/>
        <s v="MORGAN AVENUE"/>
        <s v="95 AVENUE"/>
        <s v="ALEXANDER AVENUE"/>
        <s v="SUNRISE HIGHWAY"/>
        <s v="WEST 168 STREET"/>
        <s v="CENTRAL PARK WEST"/>
        <s v="CLARENDON ROAD"/>
        <s v="CLOVERDALE BOULEVARD"/>
        <s v="148 DRIVE"/>
        <s v="CHATHAM SQUARE"/>
        <s v="EAST 181 STREET"/>
        <s v="CONCORD AVENUE"/>
        <s v="PAUL AVENUE"/>
        <s v="NEW YORK AVENUE"/>
        <s v="WEST 195 STREET"/>
        <s v="EAST 108 STREET"/>
        <s v="TIBBETT AVENUE"/>
        <s v="OCEAN AVENUE"/>
        <s v="EAST 187 STREET"/>
        <s v="11 STREET"/>
        <s v="Duane road"/>
        <s v="AVENUE S"/>
        <s v="HUNTERS POINT AVENUE"/>
        <s v="MOUNT EDEN PARKWAY"/>
        <s v="ZEREGA AVENUE"/>
        <s v="PERRY STREET"/>
        <s v="19 STREET"/>
        <s v="SHORE FRONT PARKWAY"/>
        <s v="MC CLANCY PLACE"/>
        <s v="POPHAM AVENUE"/>
        <s v="HARWAY AVENUE"/>
        <s v="IRWIN STREET"/>
        <s v="64 STREET"/>
        <s v="CROTONA AVENUE"/>
        <s v="WEST 158 STREET"/>
        <s v="WEST 24 STREET"/>
        <s v="POWERS STREET"/>
        <s v="Cypress avenue"/>
        <s v="BRIGHTON 1 STREET"/>
        <s v="SELWYN AVENUE"/>
        <s v="31 STREET"/>
        <s v="107 STREET"/>
        <s v="PROSPECT PARK SOUTHWEST"/>
        <s v="FORT GEORGE HILL"/>
        <s v="HOLLIS AVENUE"/>
        <s v="WEST 13 STREET"/>
        <s v="DITMARS BOULEVARD"/>
        <s v="DUNKIRK DRIVE"/>
        <s v="154 STREET"/>
        <s v="EAST 5 STREET"/>
        <s v="MANOR ROAD"/>
        <s v="RICHMOND TERRACE"/>
        <s v="FLATLANDS AVENUE"/>
        <s v="LIE OUTER ROADWAY (CDR)"/>
        <s v="119 STREET"/>
        <s v="BOWERY"/>
        <s v="45 STREET"/>
        <s v="58 STREET"/>
        <s v="KALMIA AVENUE"/>
        <s v="163 STREET"/>
        <s v="56 STREET"/>
        <s v="23 ROAD"/>
        <s v="WEST 132 STREET"/>
        <s v="26 AVENUE"/>
        <s v="VAN SINDEREN AVENUE"/>
        <s v="EAST 228 STREET"/>
        <s v="FORLEY STREET"/>
        <s v="VANDERBILT AVENUE"/>
        <s v="JUNIPER VALLEY ROAD"/>
        <s v="AVENUE X"/>
        <s v="LOTT AVENUE"/>
        <s v="LINDEN STREET"/>
        <s v="124 STREET"/>
        <s v="HIGHLAND BOULEVARD"/>
        <s v="QUINCY AVENUE"/>
        <s v="EAST 61 STREET"/>
        <s v="66 STREET"/>
        <s v="256 STREET"/>
        <s v="EAST 4 STREET"/>
        <s v="WALLABOUT STREET"/>
        <s v="WEST 134 STREET"/>
        <s v="SHERIDAN EXPRESSWAY"/>
        <s v="Stadium place S"/>
        <s v="WEST 6 STREET"/>
        <s v="17 STREET"/>
        <s v="COLUMBUS CIRCLE"/>
        <s v="SAINT NICHOLAS TERRACE"/>
        <s v="EAST 155 STREET"/>
        <s v="WEST 230 STREET"/>
        <s v="SUFFOLK STREET"/>
        <s v="EAST 14 STREET"/>
        <s v="107 AVENUE"/>
        <s v="CLARKSON AVENUE"/>
        <s v="KELLY BOULEVARD"/>
        <s v="OLINVILLE AVENUE"/>
        <s v="86 AVENUE"/>
        <s v="MONROE STREET"/>
        <s v="W/B MARINA ROAD"/>
        <s v="125 STREET"/>
        <s v="EAST 25 STREET"/>
        <s v="159 STREET"/>
        <s v="WEST 26 STREET"/>
        <s v="ROCKLAND AVENUE"/>
        <s v="134 STREET"/>
        <s v="EAST 2 STREET"/>
        <s v="225 STREET"/>
        <s v="EAST 148 STREET"/>
        <s v="AVENUE C"/>
        <s v="168 STREET"/>
        <s v="CORONA AVENUE"/>
        <s v="KINGSTON AVENUE"/>
        <s v="EAST 139 STREET"/>
        <s v="WALDRON STREET"/>
        <s v="ARLINGTON AVENUE"/>
        <s v="62 DRIVE"/>
        <s v="DAHILL ROAD"/>
        <s v="141 STREET"/>
        <s v="MOORE STREET"/>
        <s v="CORTELYOU ROAD"/>
        <s v="ARTHUR AVENUE"/>
        <s v="WEST 141 STREET"/>
        <s v="WESTERVELT AVENUE"/>
        <s v="WEST 22 STREET"/>
        <s v="BAXTER AVENUE"/>
        <s v="SNEDIKER AVENUE"/>
        <s v="EAST MOSHOLU PARKWAY NORTH"/>
        <s v="LONG STREET"/>
        <s v="WEST 55 STREET"/>
        <s v="FDR DRIVE RAMP"/>
        <s v="WEST 136 STREET"/>
        <s v="EDENWALD AVENUE"/>
        <s v="MAPLE AVENUE"/>
        <s v="GOBLE PLACE"/>
        <s v="72 PLACE"/>
        <s v="EAST 116 STREET"/>
        <s v="PROSPECT EXPRESSWAY RAMP"/>
        <s v="EAST 97 STREET"/>
        <s v="112 STREET"/>
        <s v="POWELL STREET"/>
        <s v="PARK CIRCLE"/>
        <s v="21 AVENUE"/>
        <s v="ZULETTE AVENUE"/>
        <s v="EAST 134 STREET"/>
        <s v="84 STREET"/>
        <s v="WEST 150 STREET"/>
        <s v="VANCORTLANDT AVENUE EAST"/>
        <s v="RIVERSIDE DRIVE"/>
        <s v="EAST 102 STREET"/>
        <s v="79 STREET"/>
        <s v="EAST 92 STREET"/>
        <s v="EAST 180 STREET"/>
        <s v="THROGS NECK EXPRESSWAY"/>
        <s v="42 ROAD"/>
        <s v="LITTLE NECK PARKWAY"/>
        <s v="CHURCH STREET"/>
        <s v="EAST 232 STREET"/>
        <s v="33 ROAD"/>
        <s v="CLOVE ROAD"/>
        <s v="CLARKE AVENUE"/>
        <s v="DUFFIELD STREET"/>
        <s v="UNIVERSITY HEIGHTS BRIDGE"/>
        <s v="PARK AVENUE SOUTH"/>
        <s v="SIDWAY PLACE"/>
        <s v="20 AVENUE"/>
        <s v="56 DRIVE"/>
        <s v="WHITLOCK AVENUE"/>
        <s v="DOUGLASTON PARKWAY"/>
        <s v="6 AVENUE"/>
        <s v="32 PLACE"/>
        <s v="MAIDEN LANE"/>
        <s v="43 AVENUE"/>
        <s v="HIGHLAND AVENUE"/>
        <s v="GATES AVENUE"/>
        <s v="WASHINGTON BRIDGE 181 ST"/>
        <s v="120 AVENUE"/>
        <s v="WAKEMAN PLACE"/>
        <s v="WEST 5 STREET"/>
        <s v="VERNON BOULEVARD"/>
        <s v="NICK LAPORTE PLACE"/>
        <s v="FEATHERBED LANE"/>
        <s v="BOOTH MEMORIAL AVENUE"/>
        <s v="WHITNEY AVENUE"/>
        <s v="GUNTHER AVENUE"/>
        <s v="WILLIS AVE BRIDGE"/>
        <s v="NIAGARA STREET"/>
        <s v="117 STREET"/>
        <s v="41 AVENUE"/>
        <s v="SCHAEFER STREET"/>
        <s v="EAST 177 STREET"/>
        <s v="WEST 87 STREET"/>
        <s v="MC KEEVER PLACE"/>
        <s v="VANWYCK EXPRESSWAY EXTENSION"/>
        <s v="LAIGHT STREET"/>
        <s v="MANHATTAN BR LOWER"/>
        <s v="EAST 95 STREET"/>
        <s v="121 AVENUE"/>
        <s v="92 STREET"/>
        <s v="146 PLACE"/>
        <s v="WEST 45 STREET"/>
        <s v="271 STREET"/>
        <s v="EAST 31 STREET"/>
        <s v="WILKINSON AVENUE"/>
        <s v="STRANG AVENUE"/>
        <s v="BOYNTON AVENUE"/>
        <s v="AVENUE T"/>
        <s v="BRUSH AVENUE"/>
        <s v="KISSENA BOULEVARD"/>
        <s v="WEST 89 STREET"/>
        <s v="98 STREET"/>
        <s v="WEST 97 STREET"/>
        <s v="EAST 91 STREET"/>
        <s v="LIVINGSTON STREET"/>
        <s v="WEST 128 STREET"/>
        <s v="GRASSMERE TERRACE"/>
        <s v="EAST 40 STREET"/>
        <s v="VERNON AVENUE"/>
        <s v="147 STREET"/>
        <s v="CONKLIN AVENUE"/>
        <s v="QUEENS MIDTOWN TUNNEL"/>
        <s v="TUSKEGEE AIRMEN WAY"/>
        <s v="WILLIAMSBURG BRIDGE INNER ROADWA"/>
        <s v="EAST 44 STREET"/>
        <s v="67 ROAD"/>
        <s v="54 ROAD"/>
        <s v="35 STREET"/>
        <s v="GROVE STREET"/>
        <s v="WEST 39 STREET"/>
        <s v="BAILEY AVENUE"/>
        <s v="EAST 103 STREET"/>
        <s v="WEST 15 STREET"/>
        <s v="197 STREET"/>
        <s v="FRESH MEADOW LANE"/>
        <s v="AVENUE L"/>
        <s v="DIAMOND STREET"/>
        <s v="ALEXANDER HAMILTON BRIDGE"/>
        <s v="MAGUIRE AVENUE"/>
        <s v="MC GUINNESS BOULEVARD"/>
        <s v="Utopia Parkway"/>
        <s v="66 AVENUE"/>
        <s v="67 STREET"/>
        <s v="N conduit ave"/>
        <s v="65 PLACE"/>
        <s v="106 STREET"/>
        <s v="37 STREET"/>
        <s v="SHELL ROAD"/>
        <s v="RAMAPO AVENUE"/>
        <s v="GILLMORE STREET"/>
        <s v="BYRON AVENUE"/>
        <s v="LAMPORT BOULEVARD"/>
        <s v="HALSEY STREET"/>
        <s v="WEST 118 STREET"/>
        <s v="130 STREET"/>
        <s v="SLOSSON AVENUE"/>
        <s v="WEST 72 STREET"/>
        <s v="52 STREET"/>
        <s v="NASSAU EXPRESSWAY"/>
        <s v="157 STREET"/>
        <s v="COLUMBIA STREET"/>
        <s v="EAST 131 STREET"/>
        <s v="WEST 165 STREET"/>
        <s v="VERMILYEA AVENUE"/>
        <s v="102 STREET"/>
        <s v="RUGBY ROAD"/>
        <s v="TYSENS LANE"/>
        <s v="HARRISON AVENUE"/>
        <s v="BUSSING AVENUE"/>
        <s v="EAST 69 STREET"/>
        <s v="WEST 170 STREET"/>
        <s v="G.C.P / L.I.E. (CDR)"/>
        <s v="15 AVENUE"/>
        <s v="MARGINAL ST WEST"/>
        <s v="HAMMERSLEY AVENUE"/>
        <s v="188 STREET"/>
        <s v="WORTMAN AVENUE"/>
        <s v="LAWTON STREET"/>
        <s v="WEST 78 STREET"/>
        <s v="WEST 98 STREET"/>
        <s v="EAST 173 STREET"/>
        <s v="138 STREET"/>
        <s v="115 STREET"/>
        <s v="INWOOD AVENUE"/>
        <s v="BEACH 90 STREET"/>
        <s v="CHRISTIE AVENUE"/>
        <s v="WEST 86 STREET"/>
        <s v="17 AVENUE"/>
        <s v="ARDEN AVENUE"/>
        <s v="STANLEY AVENUE"/>
        <s v="EAST 150 STREET"/>
        <s v="BARRETTO STREET"/>
        <s v="EAST 122 STREET"/>
        <s v="WEIRFIELD STREET"/>
        <s v="MOTT AVENUE"/>
        <s v="FOCH BOULEVARD"/>
        <s v="RIVERSIDE BOULEVARD"/>
        <s v="19 AVENUE"/>
        <s v="Father capodanno blvd"/>
        <s v="50 STREET"/>
        <s v="60 PLACE"/>
        <s v="87 AVENUE"/>
        <s v="SCHOLES STREET"/>
        <s v="Boat basin"/>
        <s v="WEST 139 STREET"/>
        <s v="DIERAUF STREET"/>
        <s v="STEINWAY STREET"/>
        <s v="MANOR AVENUE"/>
        <s v="SOUTH STREET"/>
        <s v="PARK PLACE"/>
        <s v="QUINCY STREET"/>
        <s v="EAST 81 STREET"/>
        <s v="STEUBEN STREET"/>
        <s v="LIVERPOOL STREET"/>
        <s v="AVENUE B"/>
        <s v="QUENTIN ROAD"/>
        <s v="GRENADA PLACE"/>
        <s v="EAST 164 STREET"/>
        <s v="209 STREET"/>
        <s v="WATERS PLACE"/>
        <s v="WESTCHESTER SQUARE"/>
        <s v="CARROLL PLACE"/>
        <s v="36 AVENUE"/>
        <s v="WEST 31 STREET"/>
        <s v="267 STREET"/>
        <s v="STRAUSS STREET"/>
        <s v="HUNTS POINT AVENUE"/>
        <s v="EAST 59 PLACE"/>
        <s v="LUDLOW STREET"/>
        <s v="137 STREET"/>
        <s v="st pauls place"/>
        <s v="WEST 40 STREET"/>
        <s v="EAST BURNSIDE AVENUE"/>
        <s v="NORTH RAILROAD AVENUE"/>
        <s v="GENESEE AVENUE"/>
        <s v="JUNIPER BOULEVARD SOUTH"/>
        <s v="33 AVENUE"/>
        <s v="VANNEST AVENUE"/>
        <s v="CASTLETON AVENUE"/>
        <s v="MARLBOROUGH ROAD"/>
        <s v="168 PLACE"/>
        <s v="WEST TREMONT AVENUE"/>
        <s v="LANGDALE STREET"/>
        <s v="WEST 238 STREET"/>
        <s v="46 AVENUE"/>
        <s v="STRATFORD AVENUE"/>
        <s v="132 AVENUE"/>
        <s v="HAMILTON PLACE"/>
        <s v="WILLIAMS AVENUE"/>
        <s v="BOGART STREET"/>
        <s v="162 STREET"/>
        <s v="60 LANE"/>
        <s v="BROWN STREET"/>
        <s v="118 STREET"/>
        <s v="BANCROFT AVENUE"/>
        <s v="CASTLE HILL AVENUE"/>
        <s v="PATCHEN AVENUE"/>
        <s v="FINDLAY AVENUE"/>
        <s v="WEST 236 STREET"/>
        <s v="254 STREET"/>
        <s v="GREENWICH STREET"/>
        <s v="NORTHERN BLVD"/>
        <s v="MIRIAM STREET"/>
        <s v="HARMAN STREET"/>
        <s v="MARTIN LUTHER KING JR"/>
        <s v="EBBITTS STREET"/>
        <s v="WEST BROADWAY"/>
        <s v="WEST 62 STREET"/>
        <s v="HERKIMER STREET"/>
        <s v="MORNINGSTAR ROAD"/>
        <s v="HUMBOLDT STREET"/>
        <s v="SCHENCK AVENUE"/>
        <s v="SCHMIDTS LANE"/>
        <s v="EAST 218 STREET"/>
        <s v="CROSS BRONX EXTENTION"/>
        <s v="BROOKLYN QNS EXPRESSWAY"/>
        <s v="GRANDVIEW AVENUE"/>
        <s v="WEST 10 STREET"/>
        <s v="EAST 38 STREET"/>
        <s v="33 street"/>
        <s v="77 STREET"/>
        <s v="JUNCTION BOULEVARD"/>
        <s v="EAST BEDFORD PARK BOULEVARD"/>
        <s v="135 AVENUE"/>
        <s v="WILLETS POINT BOULEVARD"/>
        <s v="DRUMGOOLE ROAD WEST"/>
        <s v="VARICK STREET"/>
        <s v="morningside avenue"/>
        <s v="SACKMAN STREET"/>
        <s v="143 AVENUE"/>
        <s v="138 AVENUE"/>
        <s v="west end ave"/>
        <s v="146 AVENUE"/>
        <s v="EAST 82 STREET"/>
        <s v="BRIGHTON 6 STREET"/>
        <s v="VANCORTLANDT PARK"/>
        <s v="WEST 153 STREET"/>
        <s v="G.C.P. / C.I.P. (CDR)"/>
        <s v="SPENCER AVENUE"/>
        <s v="MIDDAGH STREET"/>
        <s v="WOODSIDE AVENUE"/>
        <s v="PIDGEON MEADOW ROAD"/>
        <s v="SAINT MARKS PLACE"/>
        <s v="Hamilton Ave"/>
        <s v="WEST 152 STREET"/>
        <s v="MANSION STREET"/>
        <s v="EAST 156 STREET"/>
        <s v="STATE STREET"/>
        <s v="TROUTMAN STREET"/>
        <s v="FLATLAND AVENUE"/>
        <s v="WEST 100 STREET"/>
        <s v="PROSPECT PARK WEST"/>
        <s v="EUCLID AVENUE"/>
        <s v="EAST 144 STREET"/>
        <s v="EAST 207 STREET"/>
        <s v="TRANSVERSE ROAD NUMBER THREE"/>
        <s v="EAST 101 STREET"/>
        <s v="65 AVENUE"/>
        <s v="PROSPECT EXPRESSWAY EAST"/>
        <s v="corporal kennedy street"/>
        <s v="SAND LANE"/>
        <s v="NEWEL STREET"/>
        <s v="WALKER STREET"/>
        <s v="WEST 123 STREET"/>
        <s v="LINDEN PLACE"/>
        <s v="SEAVIEW AVENUE"/>
        <s v="57 AVENUE"/>
        <s v="227 STREET"/>
        <s v="JEWETT AVENUE"/>
        <s v="VALENTINE AVENUE"/>
        <s v="WEST 14 STREET"/>
        <s v="AVENUE W"/>
        <s v="LENEVAR AVENUE"/>
        <s v="EAST 45 STREET"/>
        <s v="177 STREET"/>
        <s v="WEST 184 STREET"/>
        <s v="LINWOOD STREET"/>
        <s v="71 ROAD"/>
        <s v="36 STREET"/>
        <s v="WALWORTH STREET"/>
        <s v="MEADOW STREET"/>
        <s v="88 STREET"/>
        <s v="EAST 28 STREET"/>
        <s v="WHEELER AVENUE"/>
        <s v="59 STREET"/>
        <s v="SHERIDAN EXPRESSWAY RAMP"/>
        <s v="EAST 224 STREET"/>
        <s v="EAST 170 STREET"/>
        <s v="WEST 205 STREET"/>
        <s v="205 STREET"/>
        <s v="GRAYSON STREET"/>
        <s v="LAFAYETTE AVENUE"/>
        <s v="BAY 38 STREET"/>
        <s v="NASHVILLE BOULEVARD"/>
        <s v="NASSAU AVENUE"/>
        <s v="259 STREET"/>
        <s v="CROTONA PARKWAY"/>
        <s v="HOYT AVENUE NORTH"/>
        <s v="WEST MOUNT EDEN AVENUE"/>
        <s v="MAPLEWOOD PLACE"/>
        <s v="MACDONOUGH PLACE"/>
        <s v="WEST BURNSIDE AVENUE"/>
        <s v="COMMERCE AVENUE"/>
        <s v="COLLEGE AVENUE"/>
        <s v="KINGSBURY AVENUE"/>
        <s v="INDEPENDENCE AVENUE"/>
        <s v="BEDFORD PARK BOULEVARD"/>
        <s v="MELROSE STREET"/>
        <s v="CLAREMONT PARKWAY"/>
        <s v="144 ROAD"/>
        <s v="BRADDOCK AVENUE"/>
        <s v="CENTRAL PARK NORTH"/>
        <s v="234 STREET"/>
        <s v="180 STREET"/>
        <s v="DYCKMAN STREET"/>
        <s v="WARING AVENUE"/>
        <s v="MERRIAM AVENUE"/>
        <s v="EAST 151 STREET"/>
        <s v="63 ROAD"/>
        <s v="158 STREET"/>
        <s v="151 AVENUE"/>
        <s v="SOUTH 5 STREET"/>
        <s v="MANHATTAN BR UPPER"/>
        <s v="EAST FIGUREA AVENUE"/>
        <s v="EAST 47 STREET"/>
        <s v="EAST 221 STREET"/>
        <s v="22 STREET"/>
        <s v="SHORE ROAD"/>
        <s v="148 STREET"/>
        <s v="BROADWAY TERRACE"/>
        <s v="SOUTH 3 STREET"/>
        <s v="GOULDEN AVENUE"/>
        <s v="highland blvd"/>
        <s v="MAYFAIR DRIVE SOUTH"/>
        <s v="WESTWOOD AVENUE"/>
        <s v="NAUGHTON AVENUE"/>
        <s v="LINCOLN PLACE"/>
        <s v="WEST 142 STREET"/>
        <s v="115 ROAD"/>
        <s v="18 STREET"/>
        <s v="59 place"/>
        <s v="FRISBY AVENUE"/>
        <s v="LAKEWOOD AVENUE"/>
      </sharedItems>
    </cacheField>
    <cacheField name="CROSS STREET NAME" numFmtId="0">
      <sharedItems/>
    </cacheField>
    <cacheField name="OFF STREET NAME" numFmtId="0">
      <sharedItems/>
    </cacheField>
    <cacheField name="NUMBER OF PERSONS INJURED" numFmtId="0">
      <sharedItems containsSemiMixedTypes="0" containsString="0" containsNumber="1" containsInteger="1" minValue="0" maxValue="7"/>
    </cacheField>
    <cacheField name="NUMBER OF PERSONS KILLED" numFmtId="0">
      <sharedItems containsSemiMixedTypes="0" containsString="0" containsNumber="1" containsInteger="1" minValue="0" maxValue="2"/>
    </cacheField>
    <cacheField name="NUMBER OF PEDESTRIANS INJURED" numFmtId="0">
      <sharedItems containsSemiMixedTypes="0" containsString="0" containsNumber="1" containsInteger="1" minValue="0" maxValue="2"/>
    </cacheField>
    <cacheField name="NUMBER OF PEDESTRIANS KILLED" numFmtId="0">
      <sharedItems containsSemiMixedTypes="0" containsString="0" containsNumber="1" containsInteger="1" minValue="0" maxValue="1"/>
    </cacheField>
    <cacheField name="CONTRIBUTING FACTOR VEHICLE 1" numFmtId="0">
      <sharedItems count="45">
        <s v="Aggressive Driving/Road Rage"/>
        <s v="Pavement Slippery"/>
        <s v="Unspecified"/>
        <s v="Following Too Closely"/>
        <s v="Passing Too Closely"/>
        <s v="Failure to Yield Right-of-Way"/>
        <s v="Driver Inexperience"/>
        <s v="Passing or Lane Usage Improper"/>
        <s v="Turning Improperly"/>
        <s v="Unsafe Lane Changing"/>
        <s v="Unsafe Speed"/>
        <s v="Reaction to Uninvolved Vehicle"/>
        <s v="Steering Failure"/>
        <s v="Traffic Control Disregarded"/>
        <s v="Other Vehicular"/>
        <s v="Distraction"/>
        <s v="Accelerator Defective"/>
        <s v="Oversized Vehicle"/>
        <s v="Pedestrian/Bicyclist/Other Pedestrian Error/Confusion"/>
        <s v="Alcohol Involvement"/>
        <s v="View Obstructed/Limited"/>
        <s v="Illnes"/>
        <s v="Lost Consciousness"/>
        <s v="Brakes Defective"/>
        <s v="Backing Unsafely"/>
        <s v="Glare"/>
        <s v="Passenger Distraction"/>
        <s v="Fell Asleep"/>
        <s v="Obstruction/Debris"/>
        <s v="Tinted Windows"/>
        <s v="Animals Action"/>
        <s v="Drugs (illegal)"/>
        <s v="Pavement Defective"/>
        <s v="Other Lighting Defects"/>
        <s v="Outside Car Distraction"/>
        <s v="Driverless/Runaway Vehicle"/>
        <s v="Tire Failure/Inadequate"/>
        <s v="Fatigued/Drowsy"/>
        <s v="Headlights Defective"/>
        <s v="Failure to Keep Right"/>
        <s v="Physical Disability"/>
        <s v="Eating or Drinking"/>
        <s v="Cell Phone (hands-free)"/>
        <s v="Lane Marking Improper/Inadequate"/>
        <s v="Driver Inattention/Distraction" u="1"/>
      </sharedItems>
    </cacheField>
    <cacheField name="COLLISION_ID" numFmtId="0">
      <sharedItems containsSemiMixedTypes="0" containsString="0" containsNumber="1" containsInteger="1" minValue="4136992" maxValue="4761583"/>
    </cacheField>
    <cacheField name="VEHICLE TYPE CODE 1" numFmtId="0">
      <sharedItems count="60">
        <s v="Sedan"/>
        <s v="Moped"/>
        <s v="Station Wagon"/>
        <s v="Dump"/>
        <s v="Tanker"/>
        <s v="Bus"/>
        <s v="Taxi"/>
        <s v="Van"/>
        <s v="Motorscooter"/>
        <s v="Bike"/>
        <s v="E-Bike"/>
        <s v="Ambulance"/>
        <s v="Box Truck"/>
        <s v="Garbage or Refuse"/>
        <s v="Motorcycle"/>
        <s v="E-Scooter"/>
        <s v="UTILITY"/>
        <s v="Pick-up Truck"/>
        <s v="Convertible"/>
        <s v="Tractor Truck Diesel"/>
        <s v="Flat Bed"/>
        <s v="Tow Truck / Wrecker"/>
        <s v="ï¿½MBU"/>
        <s v="PK"/>
        <s v="Trailer"/>
        <s v="SCHOOL BUS"/>
        <s v="Lift Boom"/>
        <s v="scooter"/>
        <s v="CATER"/>
        <s v="PKUP"/>
        <s v="Carry All"/>
        <s v="FDNY Ambul"/>
        <s v="3-Door"/>
        <s v="Beverage Truck"/>
        <s v="SEMI TRAIL"/>
        <s v="TOW TRUCK"/>
        <s v="Motorbike"/>
        <s v="UNKNOWN"/>
        <s v="Lunch Wagon"/>
        <s v="Flat Rack"/>
        <s v="UNK"/>
        <s v="USPCS"/>
        <s v="Tractor Truck Gasoline"/>
        <s v="GARBAGE TR"/>
        <s v="Minicycle"/>
        <s v="FIRE TRUCK"/>
        <s v="Armored Truck"/>
        <s v="USPS truck"/>
        <s v="COM"/>
        <s v="Chassis Cab"/>
        <s v="SW/VAN"/>
        <s v="Bulk Agriculture"/>
        <s v="Concrete Mixer"/>
        <s v="Open Body"/>
        <s v="Excavator"/>
        <s v="Fork lift"/>
        <s v="4 dr sedan"/>
        <s v="FORD VAN"/>
        <s v="STREET SWE"/>
        <s v="Station Wagon/Sport Utility Vehicle" u="1"/>
      </sharedItems>
    </cacheField>
    <cacheField name="VEHICLE TYPE CODE 2" numFmtId="0">
      <sharedItems containsMixedTypes="1" containsNumber="1" containsInteger="1" minValue="999" maxValue="999"/>
    </cacheField>
    <cacheField name="CRASH_YEAR_MONTH" numFmtId="0">
      <sharedItems/>
    </cacheField>
    <cacheField name="CRASH_HOUR" numFmtId="0">
      <sharedItems containsSemiMixedTypes="0" containsString="0" containsNumber="1" containsInteger="1" minValue="0" maxValue="23"/>
    </cacheField>
    <cacheField name="TOTAL_INJURED" numFmtId="0">
      <sharedItems containsSemiMixedTypes="0" containsString="0" containsNumber="1" containsInteger="1" minValue="0" maxValue="7"/>
    </cacheField>
    <cacheField name="TOTAL_KILLED" numFmtId="0">
      <sharedItems containsSemiMixedTypes="0" containsString="0" containsNumber="1" containsInteger="1" minValue="0" maxValue="2"/>
    </cacheField>
    <cacheField name="CRASH_SEVERITY" numFmtId="0">
      <sharedItems count="2">
        <s v="Severe"/>
        <s v="Non-Severe"/>
      </sharedItems>
    </cacheField>
    <cacheField name="Months (CRASH DATE)" numFmtId="0" databaseField="0">
      <fieldGroup base="0">
        <rangePr groupBy="months" startDate="2016-04-16T00:00:00" endDate="2024-09-22T00:00:00"/>
        <groupItems count="14">
          <s v="&lt;16-04-2016"/>
          <s v="Jan"/>
          <s v="Feb"/>
          <s v="Mar"/>
          <s v="Apr"/>
          <s v="May"/>
          <s v="Jun"/>
          <s v="Jul"/>
          <s v="Aug"/>
          <s v="Sep"/>
          <s v="Oct"/>
          <s v="Nov"/>
          <s v="Dec"/>
          <s v="&gt;22-09-2024"/>
        </groupItems>
      </fieldGroup>
    </cacheField>
    <cacheField name="Years (CRASH DATE)" numFmtId="0" databaseField="0">
      <fieldGroup base="0">
        <rangePr groupBy="years" startDate="2016-04-16T00:00:00" endDate="2024-09-22T00:00:00"/>
        <groupItems count="11">
          <s v="&lt;16-04-2016"/>
          <s v="2016"/>
          <s v="2017"/>
          <s v="2018"/>
          <s v="2019"/>
          <s v="2020"/>
          <s v="2021"/>
          <s v="2022"/>
          <s v="2023"/>
          <s v="2024"/>
          <s v="&gt;22-09-2024"/>
        </groupItems>
      </fieldGroup>
    </cacheField>
  </cacheFields>
  <extLst>
    <ext xmlns:x14="http://schemas.microsoft.com/office/spreadsheetml/2009/9/main" uri="{725AE2AE-9491-48be-B2B4-4EB974FC3084}">
      <x14:pivotCacheDefinition pivotCacheId="163324356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rishna" refreshedDate="45759.89727465278" createdVersion="8" refreshedVersion="8" minRefreshableVersion="3" recordCount="4999" xr:uid="{20EAA2E6-2A80-4DA1-8CF3-12BB5BD54E03}">
  <cacheSource type="worksheet">
    <worksheetSource ref="A1:X5000" sheet="clean data"/>
  </cacheSource>
  <cacheFields count="24">
    <cacheField name="CRASH DATE" numFmtId="14">
      <sharedItems containsSemiMixedTypes="0" containsNonDate="0" containsDate="1" containsString="0" minDate="2016-04-16T00:00:00" maxDate="2024-09-22T00:00:00"/>
    </cacheField>
    <cacheField name="CRASH TIME" numFmtId="0">
      <sharedItems/>
    </cacheField>
    <cacheField name="Months" numFmtId="0">
      <sharedItems/>
    </cacheField>
    <cacheField name="BOROUGH" numFmtId="0">
      <sharedItems/>
    </cacheField>
    <cacheField name="ZIP CODE" numFmtId="0">
      <sharedItems containsSemiMixedTypes="0" containsString="0" containsNumber="1" minValue="10000" maxValue="11693"/>
    </cacheField>
    <cacheField name="LATITUDE" numFmtId="0">
      <sharedItems containsSemiMixedTypes="0" containsString="0" containsNumber="1" minValue="0" maxValue="40.905174000000002"/>
    </cacheField>
    <cacheField name="LONGITUDE" numFmtId="0">
      <sharedItems containsSemiMixedTypes="0" containsString="0" containsNumber="1" minValue="-74.244839999999996" maxValue="0"/>
    </cacheField>
    <cacheField name="ON STREET NAME" numFmtId="0">
      <sharedItems/>
    </cacheField>
    <cacheField name="CROSS STREET NAME" numFmtId="0">
      <sharedItems/>
    </cacheField>
    <cacheField name="OFF STREET NAME" numFmtId="0">
      <sharedItems/>
    </cacheField>
    <cacheField name="NUMBER OF PERSONS INJURED" numFmtId="0">
      <sharedItems containsSemiMixedTypes="0" containsString="0" containsNumber="1" containsInteger="1" minValue="0" maxValue="7"/>
    </cacheField>
    <cacheField name="NUMBER OF PERSONS KILLED" numFmtId="0">
      <sharedItems containsSemiMixedTypes="0" containsString="0" containsNumber="1" containsInteger="1" minValue="0" maxValue="2"/>
    </cacheField>
    <cacheField name="NUMBER OF PEDESTRIANS INJURED" numFmtId="0">
      <sharedItems containsSemiMixedTypes="0" containsString="0" containsNumber="1" containsInteger="1" minValue="0" maxValue="2"/>
    </cacheField>
    <cacheField name="NUMBER OF PEDESTRIANS KILLED" numFmtId="0">
      <sharedItems containsSemiMixedTypes="0" containsString="0" containsNumber="1" containsInteger="1" minValue="0" maxValue="1"/>
    </cacheField>
    <cacheField name="CONTRIBUTING FACTOR VEHICLE 1" numFmtId="0">
      <sharedItems/>
    </cacheField>
    <cacheField name="COLLISION_ID" numFmtId="0">
      <sharedItems containsSemiMixedTypes="0" containsString="0" containsNumber="1" containsInteger="1" minValue="4136992" maxValue="4761583"/>
    </cacheField>
    <cacheField name="VEHICLE TYPE CODE 1" numFmtId="0">
      <sharedItems/>
    </cacheField>
    <cacheField name="VEHICLE TYPE CODE 2" numFmtId="0">
      <sharedItems containsMixedTypes="1" containsNumber="1" containsInteger="1" minValue="999" maxValue="999"/>
    </cacheField>
    <cacheField name="CRASH_YEAR_MONTH" numFmtId="0">
      <sharedItems/>
    </cacheField>
    <cacheField name="CRASH_HOUR" numFmtId="0">
      <sharedItems containsSemiMixedTypes="0" containsString="0" containsNumber="1" containsInteger="1" minValue="0" maxValue="23"/>
    </cacheField>
    <cacheField name="TOTAL_INJURED" numFmtId="0">
      <sharedItems containsSemiMixedTypes="0" containsString="0" containsNumber="1" containsInteger="1" minValue="0" maxValue="7"/>
    </cacheField>
    <cacheField name="TOTAL_KILLED" numFmtId="0">
      <sharedItems containsSemiMixedTypes="0" containsString="0" containsNumber="1" containsInteger="1" minValue="0" maxValue="2"/>
    </cacheField>
    <cacheField name="CRASH_SEVERITY" numFmtId="0">
      <sharedItems/>
    </cacheField>
    <cacheField name="Day Type" numFmtId="0">
      <sharedItems count="2">
        <s v="Weekday"/>
        <s v="Weekend"/>
      </sharedItems>
    </cacheField>
  </cacheFields>
  <extLst>
    <ext xmlns:x14="http://schemas.microsoft.com/office/spreadsheetml/2009/9/main" uri="{725AE2AE-9491-48be-B2B4-4EB974FC3084}">
      <x14:pivotCacheDefinition pivotCacheId="963497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9">
  <r>
    <x v="0"/>
    <s v="02:39:00"/>
    <s v="Nov"/>
    <s v="BROOKLYN"/>
    <n v="10879.98965307365"/>
    <n v="40.520114816772221"/>
    <n v="-73.54743161629176"/>
    <s v="WHITESTONE EXPRESSWAY"/>
    <s v="20 AVENUE"/>
    <s v="1400      PELHAM PARKWAY SOUTH"/>
    <n v="2"/>
    <n v="0"/>
    <n v="0"/>
    <n v="0"/>
    <s v="Aggressive Driving/Road Rage"/>
    <n v="4455765"/>
    <s v="Sedan"/>
    <s v="Sedan"/>
    <s v="2021-11"/>
    <n v="2"/>
    <n v="2"/>
    <n v="0"/>
    <s v="Severe"/>
    <s v="Weekday"/>
  </r>
  <r>
    <x v="1"/>
    <s v="11:45:00"/>
    <s v="Mar"/>
    <s v="BROOKLYN"/>
    <n v="10879.98965307365"/>
    <n v="40.520114816772221"/>
    <n v="-73.54743161629176"/>
    <s v="QUEENSBORO BRIDGE UPPER"/>
    <s v="3 AVENUE"/>
    <s v="1400      PELHAM PARKWAY SOUTH"/>
    <n v="1"/>
    <n v="0"/>
    <n v="0"/>
    <n v="0"/>
    <s v="Pavement Slippery"/>
    <n v="4513547"/>
    <s v="Sedan"/>
    <s v="Sedan"/>
    <s v="2022-03"/>
    <n v="11"/>
    <n v="1"/>
    <n v="0"/>
    <s v="Severe"/>
    <s v="Weekend"/>
  </r>
  <r>
    <x v="2"/>
    <s v="01:29:00"/>
    <s v="Jan"/>
    <s v="BROOKLYN"/>
    <n v="11230"/>
    <n v="40.621789999999997"/>
    <n v="-73.970023999999995"/>
    <s v="OCEAN PARKWAY"/>
    <s v="AVENUE K"/>
    <s v="1400      PELHAM PARKWAY SOUTH"/>
    <n v="1"/>
    <n v="0"/>
    <n v="0"/>
    <n v="0"/>
    <s v="Unspecified"/>
    <n v="4675373"/>
    <s v="Moped"/>
    <s v="Sedan"/>
    <s v="2023-01"/>
    <n v="1"/>
    <n v="1"/>
    <n v="0"/>
    <s v="Severe"/>
    <s v="Weekday"/>
  </r>
  <r>
    <x v="3"/>
    <s v="06:55:00"/>
    <s v="Jun"/>
    <s v="BROOKLYN"/>
    <n v="10879.98965307365"/>
    <n v="40.520114816772221"/>
    <n v="-73.54743161629176"/>
    <s v="THROGS NECK BRIDGE"/>
    <s v="3 AVENUE"/>
    <s v="1400      PELHAM PARKWAY SOUTH"/>
    <n v="0"/>
    <n v="0"/>
    <n v="0"/>
    <n v="0"/>
    <s v="Following Too Closely"/>
    <n v="4541903"/>
    <s v="Sedan"/>
    <s v="Pick-up Truck"/>
    <s v="2022-06"/>
    <n v="6"/>
    <n v="0"/>
    <n v="0"/>
    <s v="Non-Severe"/>
    <s v="Weekday"/>
  </r>
  <r>
    <x v="4"/>
    <s v="13:21:00"/>
    <s v="Sep"/>
    <s v="BROOKLYN"/>
    <n v="10879.98965307365"/>
    <n v="40.520114816772221"/>
    <n v="-73.54743161629176"/>
    <s v="BROOKLYN BRIDGE"/>
    <s v="3 AVENUE"/>
    <s v="1400      PELHAM PARKWAY SOUTH"/>
    <n v="0"/>
    <n v="0"/>
    <n v="0"/>
    <n v="0"/>
    <s v="Passing Too Closely"/>
    <n v="4566131"/>
    <s v="Station Wagon"/>
    <s v="Sedan"/>
    <s v="2022-09"/>
    <n v="13"/>
    <n v="0"/>
    <n v="0"/>
    <s v="Non-Severe"/>
    <s v="Weekday"/>
  </r>
  <r>
    <x v="5"/>
    <s v="13:30:00"/>
    <s v="Apr"/>
    <s v="BROOKLYN"/>
    <n v="10879.98965307365"/>
    <n v="40.520114816772221"/>
    <n v="-73.54743161629176"/>
    <s v="WEST 54 STREET"/>
    <s v="3 AVENUE"/>
    <s v="1400      PELHAM PARKWAY SOUTH"/>
    <n v="0"/>
    <n v="0"/>
    <n v="0"/>
    <n v="0"/>
    <s v="Unspecified"/>
    <n v="4623759"/>
    <s v="Sedan"/>
    <s v="Box Truck"/>
    <s v="2023-04"/>
    <n v="13"/>
    <n v="0"/>
    <n v="0"/>
    <s v="Non-Severe"/>
    <s v="Weekday"/>
  </r>
  <r>
    <x v="2"/>
    <s v="07:12:00"/>
    <s v="Jan"/>
    <s v="BROOKLYN"/>
    <n v="10879.98965307365"/>
    <n v="40.520114816772221"/>
    <n v="-73.54743161629176"/>
    <s v="HUTCHINSON RIVER PARKWAY"/>
    <s v="3 AVENUE"/>
    <s v="1400      PELHAM PARKWAY SOUTH"/>
    <n v="0"/>
    <n v="0"/>
    <n v="0"/>
    <n v="0"/>
    <s v="Following Too Closely"/>
    <n v="4675709"/>
    <s v="Sedan"/>
    <s v="Station Wagon"/>
    <s v="2023-01"/>
    <n v="7"/>
    <n v="0"/>
    <n v="0"/>
    <s v="Non-Severe"/>
    <s v="Weekday"/>
  </r>
  <r>
    <x v="2"/>
    <s v="08:01:00"/>
    <s v="Jan"/>
    <s v="BROOKLYN"/>
    <n v="10879.98965307365"/>
    <n v="40.520114816772221"/>
    <n v="-73.54743161629176"/>
    <s v="WEST 35 STREET"/>
    <s v="HENRY HUDSON RIVER"/>
    <s v="1400      PELHAM PARKWAY SOUTH"/>
    <n v="0"/>
    <n v="0"/>
    <n v="0"/>
    <n v="0"/>
    <s v="Failure to Yield Right-of-Way"/>
    <n v="4675769"/>
    <s v="Sedan"/>
    <s v="Sedan"/>
    <s v="2023-01"/>
    <n v="8"/>
    <n v="0"/>
    <n v="0"/>
    <s v="Non-Severe"/>
    <s v="Weekday"/>
  </r>
  <r>
    <x v="5"/>
    <s v="22:20:00"/>
    <s v="Apr"/>
    <s v="BROOKLYN"/>
    <n v="10879.98965307365"/>
    <n v="40.520114816772221"/>
    <n v="-73.54743161629176"/>
    <s v="BELT PARKWAY"/>
    <s v="3 AVENUE"/>
    <s v="61        Ed Koch queensborough bridge"/>
    <n v="0"/>
    <n v="0"/>
    <n v="0"/>
    <n v="0"/>
    <s v="Unspecified"/>
    <n v="4623865"/>
    <s v="Sedan"/>
    <s v="Pick-up Truck"/>
    <s v="2023-04"/>
    <n v="22"/>
    <n v="0"/>
    <n v="0"/>
    <s v="Non-Severe"/>
    <s v="Weekday"/>
  </r>
  <r>
    <x v="0"/>
    <s v="09:35:00"/>
    <s v="Nov"/>
    <s v="BROOKLYN"/>
    <n v="11208"/>
    <n v="40.667202000000003"/>
    <n v="-73.866500000000002"/>
    <s v="BELT PARKWAY"/>
    <s v="3 AVENUE"/>
    <s v="1211      LORING AVENUE"/>
    <n v="0"/>
    <n v="0"/>
    <n v="0"/>
    <n v="0"/>
    <s v="Unspecified"/>
    <n v="4456314"/>
    <s v="Sedan"/>
    <s v="Sedan"/>
    <s v="2021-11"/>
    <n v="9"/>
    <n v="0"/>
    <n v="0"/>
    <s v="Non-Severe"/>
    <s v="Weekday"/>
  </r>
  <r>
    <x v="6"/>
    <s v="08:13:00"/>
    <s v="Dec"/>
    <s v="BROOKLYN"/>
    <n v="11233"/>
    <n v="40.683304"/>
    <n v="-73.917274000000006"/>
    <s v="SARATOGA AVENUE"/>
    <s v="DECATUR STREET"/>
    <s v="1400      PELHAM PARKWAY SOUTH"/>
    <n v="0"/>
    <n v="0"/>
    <n v="0"/>
    <n v="0"/>
    <s v="Unspecified"/>
    <n v="4486609"/>
    <s v="Sedan"/>
    <s v="Sedan"/>
    <s v="2021-12"/>
    <n v="8"/>
    <n v="0"/>
    <n v="0"/>
    <s v="Non-Severe"/>
    <s v="Weekday"/>
  </r>
  <r>
    <x v="7"/>
    <s v="12:47:00"/>
    <s v="Apr"/>
    <s v="BROOKLYN"/>
    <n v="10879.98965307365"/>
    <n v="40.520114816772221"/>
    <n v="-73.54743161629176"/>
    <s v="MAJOR DEEGAN EXPRESSWAY RAMP"/>
    <s v="3 AVENUE"/>
    <s v="1400      PELHAM PARKWAY SOUTH"/>
    <n v="0"/>
    <n v="0"/>
    <n v="0"/>
    <n v="0"/>
    <s v="Unspecified"/>
    <n v="4407458"/>
    <s v="Dump"/>
    <s v="Sedan"/>
    <s v="2021-04"/>
    <n v="12"/>
    <n v="0"/>
    <n v="0"/>
    <s v="Non-Severe"/>
    <s v="Weekday"/>
  </r>
  <r>
    <x v="6"/>
    <s v="17:05:00"/>
    <s v="Dec"/>
    <s v="BROOKLYN"/>
    <n v="10879.98965307365"/>
    <n v="40.709183000000003"/>
    <n v="-73.956824999999995"/>
    <s v="BROOKLYN QUEENS EXPRESSWAY"/>
    <s v="3 AVENUE"/>
    <s v="1400      PELHAM PARKWAY SOUTH"/>
    <n v="0"/>
    <n v="0"/>
    <n v="0"/>
    <n v="0"/>
    <s v="Passing Too Closely"/>
    <n v="4486555"/>
    <s v="Sedan"/>
    <s v="Tractor Truck Diesel"/>
    <s v="2021-12"/>
    <n v="17"/>
    <n v="0"/>
    <n v="0"/>
    <s v="Non-Severe"/>
    <s v="Weekday"/>
  </r>
  <r>
    <x v="6"/>
    <s v="08:17:00"/>
    <s v="Dec"/>
    <s v="BRONX"/>
    <n v="10475"/>
    <n v="40.868160000000003"/>
    <n v="-73.831479999999999"/>
    <s v="BELT PARKWAY"/>
    <s v="3 AVENUE"/>
    <s v="344       BAYCHESTER AVENUE"/>
    <n v="2"/>
    <n v="0"/>
    <n v="0"/>
    <n v="0"/>
    <s v="Unspecified"/>
    <n v="4486660"/>
    <s v="Sedan"/>
    <s v="Sedan"/>
    <s v="2021-12"/>
    <n v="8"/>
    <n v="2"/>
    <n v="0"/>
    <s v="Severe"/>
    <s v="Weekday"/>
  </r>
  <r>
    <x v="6"/>
    <s v="21:10:00"/>
    <s v="Dec"/>
    <s v="BROOKLYN"/>
    <n v="11207"/>
    <n v="40.671720000000001"/>
    <n v="-73.897099999999995"/>
    <s v="BELT PARKWAY"/>
    <s v="3 AVENUE"/>
    <s v="2047      PITKIN AVENUE"/>
    <n v="0"/>
    <n v="0"/>
    <n v="0"/>
    <n v="0"/>
    <s v="Driver Inexperience"/>
    <n v="4487074"/>
    <s v="Sedan"/>
    <s v="Sedan"/>
    <s v="2021-12"/>
    <n v="21"/>
    <n v="0"/>
    <n v="0"/>
    <s v="Non-Severe"/>
    <s v="Weekday"/>
  </r>
  <r>
    <x v="6"/>
    <s v="14:58:00"/>
    <s v="Dec"/>
    <s v="MANHATTAN"/>
    <n v="10017"/>
    <n v="40.751440000000002"/>
    <n v="-73.973969999999994"/>
    <s v="3 AVENUE"/>
    <s v="EAST 43 STREET"/>
    <s v="1400      PELHAM PARKWAY SOUTH"/>
    <n v="0"/>
    <n v="0"/>
    <n v="0"/>
    <n v="0"/>
    <s v="Passing Too Closely"/>
    <n v="4486519"/>
    <s v="Sedan"/>
    <s v="Station Wagon"/>
    <s v="2021-12"/>
    <n v="14"/>
    <n v="0"/>
    <n v="0"/>
    <s v="Non-Severe"/>
    <s v="Weekday"/>
  </r>
  <r>
    <x v="8"/>
    <s v="00:34:00"/>
    <s v="Dec"/>
    <s v="BROOKLYN"/>
    <n v="10879.98965307365"/>
    <n v="40.701275000000003"/>
    <n v="-73.888869999999997"/>
    <s v="MYRTLE AVENUE"/>
    <s v="3 AVENUE"/>
    <s v="1400      PELHAM PARKWAY SOUTH"/>
    <n v="0"/>
    <n v="0"/>
    <n v="0"/>
    <n v="0"/>
    <s v="Passing or Lane Usage Improper"/>
    <n v="4486934"/>
    <s v="Station Wagon"/>
    <s v="Sedan"/>
    <s v="2021-12"/>
    <n v="0"/>
    <n v="0"/>
    <n v="0"/>
    <s v="Non-Severe"/>
    <s v="Weekday"/>
  </r>
  <r>
    <x v="6"/>
    <s v="16:50:00"/>
    <s v="Dec"/>
    <s v="QUEENS"/>
    <n v="11413"/>
    <n v="40.675884000000003"/>
    <n v="-73.755769999999998"/>
    <s v="SPRINGFIELD BOULEVARD"/>
    <s v="EAST GATE PLAZA"/>
    <s v="1400      PELHAM PARKWAY SOUTH"/>
    <n v="0"/>
    <n v="0"/>
    <n v="0"/>
    <n v="0"/>
    <s v="Turning Improperly"/>
    <n v="4487127"/>
    <s v="Sedan"/>
    <s v="Station Wagon"/>
    <s v="2021-12"/>
    <n v="16"/>
    <n v="0"/>
    <n v="0"/>
    <s v="Non-Severe"/>
    <s v="Weekday"/>
  </r>
  <r>
    <x v="6"/>
    <s v="08:30:00"/>
    <s v="Dec"/>
    <s v="BROOKLYN"/>
    <n v="10879.98965307365"/>
    <n v="40.520114816772221"/>
    <n v="-73.54743161629176"/>
    <s v="broadway"/>
    <s v="west 80 street -west 81 street"/>
    <s v="1400      PELHAM PARKWAY SOUTH"/>
    <n v="0"/>
    <n v="0"/>
    <n v="0"/>
    <n v="0"/>
    <s v="Unsafe Lane Changing"/>
    <n v="4486634"/>
    <s v="Station Wagon"/>
    <s v="Sedan"/>
    <s v="2021-12"/>
    <n v="8"/>
    <n v="0"/>
    <n v="0"/>
    <s v="Non-Severe"/>
    <s v="Weekday"/>
  </r>
  <r>
    <x v="6"/>
    <s v="00:59:00"/>
    <s v="Dec"/>
    <s v="BROOKLYN"/>
    <n v="10879.98965307365"/>
    <n v="40.596620000000001"/>
    <n v="-74.002309999999994"/>
    <s v="BELT PARKWAY"/>
    <s v="3 AVENUE"/>
    <s v="1400      PELHAM PARKWAY SOUTH"/>
    <n v="0"/>
    <n v="0"/>
    <n v="0"/>
    <n v="0"/>
    <s v="Unsafe Speed"/>
    <n v="4486564"/>
    <s v="Sedan"/>
    <s v="Sedan"/>
    <s v="2021-12"/>
    <n v="0"/>
    <n v="0"/>
    <n v="0"/>
    <s v="Non-Severe"/>
    <s v="Weekday"/>
  </r>
  <r>
    <x v="6"/>
    <s v="23:10:00"/>
    <s v="Dec"/>
    <s v="QUEENS"/>
    <n v="11434"/>
    <n v="40.666840000000001"/>
    <n v="-73.789410000000004"/>
    <s v="NORTH CONDUIT AVENUE"/>
    <s v="150 STREET"/>
    <s v="1400      PELHAM PARKWAY SOUTH"/>
    <n v="2"/>
    <n v="0"/>
    <n v="0"/>
    <n v="0"/>
    <s v="Reaction to Uninvolved Vehicle"/>
    <n v="4486635"/>
    <s v="Sedan"/>
    <s v="Sedan"/>
    <s v="2021-12"/>
    <n v="23"/>
    <n v="2"/>
    <n v="0"/>
    <s v="Severe"/>
    <s v="Weekday"/>
  </r>
  <r>
    <x v="6"/>
    <s v="17:58:00"/>
    <s v="Dec"/>
    <s v="BROOKLYN"/>
    <n v="11217"/>
    <n v="40.681579999999997"/>
    <n v="-73.974630000000005"/>
    <s v="BELT PARKWAY"/>
    <s v="3 AVENUE"/>
    <s v="480       DEAN STREET"/>
    <n v="0"/>
    <n v="0"/>
    <n v="0"/>
    <n v="0"/>
    <s v="Passing Too Closely"/>
    <n v="4486604"/>
    <s v="Tanker"/>
    <s v="Station Wagon"/>
    <s v="2021-12"/>
    <n v="17"/>
    <n v="0"/>
    <n v="0"/>
    <s v="Non-Severe"/>
    <s v="Weekday"/>
  </r>
  <r>
    <x v="6"/>
    <s v="20:03:00"/>
    <s v="Dec"/>
    <s v="BROOKLYN"/>
    <n v="11226"/>
    <n v="40.650680000000001"/>
    <n v="-73.95881"/>
    <s v="BELT PARKWAY"/>
    <s v="3 AVENUE"/>
    <s v="878       FLATBUSH AVENUE"/>
    <n v="4"/>
    <n v="0"/>
    <n v="0"/>
    <n v="0"/>
    <s v="Steering Failure"/>
    <n v="4486991"/>
    <s v="Sedan"/>
    <s v="Sedan"/>
    <s v="2021-12"/>
    <n v="20"/>
    <n v="4"/>
    <n v="0"/>
    <s v="Severe"/>
    <s v="Weekday"/>
  </r>
  <r>
    <x v="6"/>
    <s v="01:28:00"/>
    <s v="Dec"/>
    <s v="BROOKLYN"/>
    <n v="10879.98965307365"/>
    <n v="40.520114816772221"/>
    <n v="-73.54743161629176"/>
    <s v="MEEKER AVENUE"/>
    <s v="LORIMER STREET"/>
    <s v="1400      PELHAM PARKWAY SOUTH"/>
    <n v="3"/>
    <n v="0"/>
    <n v="0"/>
    <n v="0"/>
    <s v="Traffic Control Disregarded"/>
    <n v="4486284"/>
    <s v="Station Wagon"/>
    <s v="Station Wagon"/>
    <s v="2021-12"/>
    <n v="1"/>
    <n v="3"/>
    <n v="0"/>
    <s v="Severe"/>
    <s v="Weekday"/>
  </r>
  <r>
    <x v="9"/>
    <s v="19:43:00"/>
    <s v="Nov"/>
    <s v="BRONX"/>
    <n v="10463"/>
    <n v="40.872619999999998"/>
    <n v="-73.904685999999998"/>
    <s v="WEST KINGSBRIDGE ROAD"/>
    <s v="HEATH AVENUE"/>
    <s v="1400      PELHAM PARKWAY SOUTH"/>
    <n v="1"/>
    <n v="0"/>
    <n v="0"/>
    <n v="0"/>
    <s v="Unspecified"/>
    <n v="4487040"/>
    <s v="Station Wagon"/>
    <s v="Sedan"/>
    <s v="2021-11"/>
    <n v="19"/>
    <n v="1"/>
    <n v="0"/>
    <s v="Severe"/>
    <s v="Weekday"/>
  </r>
  <r>
    <x v="6"/>
    <s v="14:30:00"/>
    <s v="Dec"/>
    <s v="BROOKLYN"/>
    <n v="10879.98965307365"/>
    <n v="40.783268"/>
    <n v="-73.824849999999998"/>
    <s v="WHITESTONE EXPRESSWAY"/>
    <s v="3 AVENUE"/>
    <s v="1400      PELHAM PARKWAY SOUTH"/>
    <n v="0"/>
    <n v="0"/>
    <n v="0"/>
    <n v="0"/>
    <s v="Following Too Closely"/>
    <n v="4486537"/>
    <s v="Station Wagon"/>
    <s v="Sedan"/>
    <s v="2021-12"/>
    <n v="14"/>
    <n v="0"/>
    <n v="0"/>
    <s v="Non-Severe"/>
    <s v="Weekday"/>
  </r>
  <r>
    <x v="9"/>
    <s v="04:45:00"/>
    <s v="Nov"/>
    <s v="MANHATTAN"/>
    <n v="10001"/>
    <n v="40.748916999999999"/>
    <n v="-73.993545999999995"/>
    <s v="BELT PARKWAY"/>
    <s v="3 AVENUE"/>
    <s v="232       WEST 30 STREET"/>
    <n v="0"/>
    <n v="0"/>
    <n v="0"/>
    <n v="0"/>
    <s v="Following Too Closely"/>
    <n v="4486905"/>
    <s v="Station Wagon"/>
    <s v="Sedan"/>
    <s v="2021-11"/>
    <n v="4"/>
    <n v="0"/>
    <n v="0"/>
    <s v="Non-Severe"/>
    <s v="Weekday"/>
  </r>
  <r>
    <x v="6"/>
    <s v="05:46:00"/>
    <s v="Dec"/>
    <s v="BROOKLYN"/>
    <n v="10879.98965307365"/>
    <n v="40.744644000000001"/>
    <n v="-73.770409999999998"/>
    <s v="LONG ISLAND EXPRESSWAY"/>
    <s v="3 AVENUE"/>
    <s v="1400      PELHAM PARKWAY SOUTH"/>
    <n v="1"/>
    <n v="0"/>
    <n v="0"/>
    <n v="0"/>
    <s v="Other Vehicular"/>
    <n v="4487122"/>
    <s v="Station Wagon"/>
    <s v="Station Wagon"/>
    <s v="2021-12"/>
    <n v="5"/>
    <n v="1"/>
    <n v="0"/>
    <s v="Severe"/>
    <s v="Weekday"/>
  </r>
  <r>
    <x v="8"/>
    <s v="06:30:00"/>
    <s v="Dec"/>
    <s v="QUEENS"/>
    <n v="11372"/>
    <n v="40.753729999999997"/>
    <n v="-73.885050000000007"/>
    <s v="82 STREET"/>
    <s v="34 AVENUE"/>
    <s v="1400      PELHAM PARKWAY SOUTH"/>
    <n v="0"/>
    <n v="0"/>
    <n v="0"/>
    <n v="0"/>
    <s v="Unspecified"/>
    <n v="4486967"/>
    <s v="Sedan"/>
    <s v="Sedan"/>
    <s v="2021-12"/>
    <n v="6"/>
    <n v="0"/>
    <n v="0"/>
    <s v="Non-Severe"/>
    <s v="Weekday"/>
  </r>
  <r>
    <x v="6"/>
    <s v="03:43:00"/>
    <s v="Dec"/>
    <s v="BROOKLYN"/>
    <n v="10879.98965307365"/>
    <n v="40.804375"/>
    <n v="-73.937420000000003"/>
    <s v="LEXINGTON AVENUE"/>
    <s v="3 AVENUE"/>
    <s v="1400      PELHAM PARKWAY SOUTH"/>
    <n v="1"/>
    <n v="0"/>
    <n v="1"/>
    <n v="0"/>
    <s v="Unspecified"/>
    <n v="4486304"/>
    <s v="Station Wagon"/>
    <s v="Sedan"/>
    <s v="2021-12"/>
    <n v="3"/>
    <n v="2"/>
    <n v="0"/>
    <s v="Severe"/>
    <s v="Weekday"/>
  </r>
  <r>
    <x v="8"/>
    <s v="17:40:00"/>
    <s v="Dec"/>
    <s v="STATEN ISLAND"/>
    <n v="10301"/>
    <n v="40.63165"/>
    <n v="-74.087620000000001"/>
    <s v="VICTORY BOULEVARD"/>
    <s v="WOODSTOCK AVENUE"/>
    <s v="1400      PELHAM PARKWAY SOUTH"/>
    <n v="1"/>
    <n v="0"/>
    <n v="0"/>
    <n v="0"/>
    <s v="Unspecified"/>
    <n v="4487001"/>
    <s v="Sedan"/>
    <s v="Sedan"/>
    <s v="2021-12"/>
    <n v="17"/>
    <n v="1"/>
    <n v="0"/>
    <s v="Severe"/>
    <s v="Weekday"/>
  </r>
  <r>
    <x v="6"/>
    <s v="17:31:00"/>
    <s v="Dec"/>
    <s v="BROOKLYN"/>
    <n v="11230"/>
    <n v="40.623103999999998"/>
    <n v="-73.958089999999999"/>
    <s v="EAST 18 STREET"/>
    <s v="AVENUE K"/>
    <s v="1400      PELHAM PARKWAY SOUTH"/>
    <n v="1"/>
    <n v="0"/>
    <n v="1"/>
    <n v="0"/>
    <s v="Unspecified"/>
    <n v="4486516"/>
    <s v="Sedan"/>
    <s v="Sedan"/>
    <s v="2021-12"/>
    <n v="17"/>
    <n v="2"/>
    <n v="0"/>
    <s v="Severe"/>
    <s v="Weekday"/>
  </r>
  <r>
    <x v="6"/>
    <s v="20:13:00"/>
    <s v="Dec"/>
    <s v="BROOKLYN"/>
    <n v="11215"/>
    <n v="40.665759999999999"/>
    <n v="-73.984499999999997"/>
    <s v="BELT PARKWAY"/>
    <s v="3 AVENUE"/>
    <s v="366       12 STREET"/>
    <n v="0"/>
    <n v="0"/>
    <n v="0"/>
    <n v="0"/>
    <s v="Passing Too Closely"/>
    <n v="4486605"/>
    <s v="Sedan"/>
    <s v="Sedan"/>
    <s v="2021-12"/>
    <n v="20"/>
    <n v="0"/>
    <n v="0"/>
    <s v="Non-Severe"/>
    <s v="Weekday"/>
  </r>
  <r>
    <x v="6"/>
    <s v="12:54:00"/>
    <s v="Dec"/>
    <s v="BROOKLYN"/>
    <n v="11217"/>
    <n v="40.687533999999999"/>
    <n v="-73.977500000000006"/>
    <s v="FULTON STREET"/>
    <s v="SAINT FELIX STREET"/>
    <s v="1400      PELHAM PARKWAY SOUTH"/>
    <n v="1"/>
    <n v="0"/>
    <n v="0"/>
    <n v="0"/>
    <s v="Unspecified"/>
    <n v="4487052"/>
    <s v="Sedan"/>
    <s v="Bike"/>
    <s v="2021-12"/>
    <n v="12"/>
    <n v="1"/>
    <n v="0"/>
    <s v="Severe"/>
    <s v="Weekday"/>
  </r>
  <r>
    <x v="6"/>
    <s v="17:15:00"/>
    <s v="Dec"/>
    <s v="BROOKLYN"/>
    <n v="11211"/>
    <n v="40.710957000000001"/>
    <n v="-73.951126000000002"/>
    <s v="GRAND STREET"/>
    <s v="UNION AVENUE"/>
    <s v="1400      PELHAM PARKWAY SOUTH"/>
    <n v="1"/>
    <n v="0"/>
    <n v="0"/>
    <n v="0"/>
    <s v="Passing or Lane Usage Improper"/>
    <n v="4486556"/>
    <s v="Bus"/>
    <s v="Station Wagon"/>
    <s v="2021-12"/>
    <n v="17"/>
    <n v="1"/>
    <n v="0"/>
    <s v="Severe"/>
    <s v="Weekday"/>
  </r>
  <r>
    <x v="6"/>
    <s v="22:49:00"/>
    <s v="Dec"/>
    <s v="BRONX"/>
    <n v="10455"/>
    <n v="40.818129999999996"/>
    <n v="-73.910126000000005"/>
    <s v="BELT PARKWAY"/>
    <s v="3 AVENUE"/>
    <s v="713       EAGLE AVENUE"/>
    <n v="0"/>
    <n v="0"/>
    <n v="0"/>
    <n v="0"/>
    <s v="Distraction"/>
    <n v="4486875"/>
    <s v="Taxi"/>
    <s v="Sedan"/>
    <s v="2021-12"/>
    <n v="22"/>
    <n v="0"/>
    <n v="0"/>
    <s v="Non-Severe"/>
    <s v="Weekday"/>
  </r>
  <r>
    <x v="10"/>
    <s v="09:00:00"/>
    <s v="Dec"/>
    <s v="QUEENS"/>
    <n v="11385"/>
    <n v="40.704470000000001"/>
    <n v="-73.901480000000006"/>
    <s v="BELT PARKWAY"/>
    <s v="3 AVENUE"/>
    <s v="59-14     67 AVENUE"/>
    <n v="0"/>
    <n v="0"/>
    <n v="0"/>
    <n v="0"/>
    <s v="Passing Too Closely"/>
    <n v="4486933"/>
    <s v="Station Wagon"/>
    <s v="Sedan"/>
    <s v="2021-12"/>
    <n v="9"/>
    <n v="0"/>
    <n v="0"/>
    <s v="Non-Severe"/>
    <s v="Weekend"/>
  </r>
  <r>
    <x v="6"/>
    <s v="16:25:00"/>
    <s v="Dec"/>
    <s v="BROOKLYN"/>
    <n v="10879.98965307365"/>
    <n v="40.784615000000002"/>
    <n v="-73.953963999999999"/>
    <s v="EAST 93 STREET"/>
    <s v="3 AVENUE"/>
    <s v="1400      PELHAM PARKWAY SOUTH"/>
    <n v="1"/>
    <n v="0"/>
    <n v="0"/>
    <n v="0"/>
    <s v="Distraction"/>
    <n v="4486581"/>
    <s v="Van"/>
    <s v="Bike"/>
    <s v="2021-12"/>
    <n v="16"/>
    <n v="1"/>
    <n v="0"/>
    <s v="Severe"/>
    <s v="Weekday"/>
  </r>
  <r>
    <x v="11"/>
    <s v="09:20:00"/>
    <s v="Feb"/>
    <s v="BROOKLYN"/>
    <n v="10879.98965307365"/>
    <n v="40.520114816772221"/>
    <n v="-73.54743161629176"/>
    <s v="35 AVENUE"/>
    <s v="3 AVENUE"/>
    <s v="1400      PELHAM PARKWAY SOUTH"/>
    <n v="0"/>
    <n v="0"/>
    <n v="0"/>
    <n v="0"/>
    <s v="Accelerator Defective"/>
    <n v="4675877"/>
    <s v="Station Wagon"/>
    <s v="Sedan"/>
    <s v="2023-02"/>
    <n v="9"/>
    <n v="0"/>
    <n v="0"/>
    <s v="Non-Severe"/>
    <s v="Weekend"/>
  </r>
  <r>
    <x v="7"/>
    <s v="14:30:00"/>
    <s v="Apr"/>
    <s v="BROOKLYN"/>
    <n v="10879.98965307365"/>
    <n v="40.520114816772221"/>
    <n v="-73.54743161629176"/>
    <s v="EASTCHESTER ROAD"/>
    <s v="PELHAM PARKWAY NORTH"/>
    <s v="1400      PELHAM PARKWAY SOUTH"/>
    <n v="0"/>
    <n v="0"/>
    <n v="0"/>
    <n v="0"/>
    <s v="Distraction"/>
    <n v="4407520"/>
    <s v="Bus"/>
    <s v="Sedan"/>
    <s v="2021-04"/>
    <n v="14"/>
    <n v="0"/>
    <n v="0"/>
    <s v="Non-Severe"/>
    <s v="Weekday"/>
  </r>
  <r>
    <x v="12"/>
    <s v="06:59:00"/>
    <s v="Dec"/>
    <s v="BROOKLYN"/>
    <n v="10879.98965307365"/>
    <n v="40.520114816772221"/>
    <n v="-73.54743161629176"/>
    <s v="KINGSLAND AVENUE"/>
    <s v="MEEKER AVENUE"/>
    <s v="1400      PELHAM PARKWAY SOUTH"/>
    <n v="1"/>
    <n v="0"/>
    <n v="1"/>
    <n v="0"/>
    <s v="Traffic Control Disregarded"/>
    <n v="4486960"/>
    <s v="Sedan"/>
    <s v="Sedan"/>
    <s v="2021-12"/>
    <n v="6"/>
    <n v="2"/>
    <n v="0"/>
    <s v="Severe"/>
    <s v="Weekday"/>
  </r>
  <r>
    <x v="13"/>
    <s v="15:40:00"/>
    <s v="Apr"/>
    <s v="BROOKLYN"/>
    <n v="10879.98965307365"/>
    <n v="40.520114816772221"/>
    <n v="-73.54743161629176"/>
    <s v="WILLIAMSBURG BRIDGE OUTER ROADWA"/>
    <s v="3 AVENUE"/>
    <s v="1400      PELHAM PARKWAY SOUTH"/>
    <n v="1"/>
    <n v="0"/>
    <n v="0"/>
    <n v="0"/>
    <s v="Distraction"/>
    <n v="4624078"/>
    <s v="Sedan"/>
    <s v="Sedan"/>
    <s v="2023-04"/>
    <n v="15"/>
    <n v="1"/>
    <n v="0"/>
    <s v="Severe"/>
    <s v="Weekday"/>
  </r>
  <r>
    <x v="14"/>
    <s v="16:16:00"/>
    <s v="Sep"/>
    <s v="QUEENS"/>
    <n v="11418"/>
    <n v="40.698256999999998"/>
    <n v="-73.826319999999996"/>
    <s v="123 STREET"/>
    <s v="89 AVENUE"/>
    <s v="1400      PELHAM PARKWAY SOUTH"/>
    <n v="1"/>
    <n v="0"/>
    <n v="0"/>
    <n v="0"/>
    <s v="Passing or Lane Usage Improper"/>
    <n v="4566408"/>
    <s v="Sedan"/>
    <s v="E-Scooter"/>
    <s v="2022-09"/>
    <n v="16"/>
    <n v="1"/>
    <n v="0"/>
    <s v="Severe"/>
    <s v="Weekday"/>
  </r>
  <r>
    <x v="15"/>
    <s v="21:00:00"/>
    <s v="Dec"/>
    <s v="BROOKLYN"/>
    <n v="11208"/>
    <n v="40.520114816772221"/>
    <n v="-73.54743161629176"/>
    <s v="BELT PARKWAY"/>
    <s v="3 AVENUE"/>
    <s v="97-16     DREW STREET"/>
    <n v="0"/>
    <n v="0"/>
    <n v="0"/>
    <n v="0"/>
    <s v="Distraction"/>
    <n v="4598234"/>
    <s v="Station Wagon"/>
    <s v="Sedan"/>
    <s v="2023-12"/>
    <n v="21"/>
    <n v="0"/>
    <n v="0"/>
    <s v="Non-Severe"/>
    <s v="Weekday"/>
  </r>
  <r>
    <x v="3"/>
    <s v="16:00:00"/>
    <s v="Jun"/>
    <s v="BROOKLYN"/>
    <n v="10879.98965307365"/>
    <n v="40.520114816772221"/>
    <n v="-73.54743161629176"/>
    <s v="WILLIAMSBURG BRIDGE OUTER ROADWA"/>
    <s v="3 AVENUE"/>
    <s v="1400      PELHAM PARKWAY SOUTH"/>
    <n v="1"/>
    <n v="0"/>
    <n v="0"/>
    <n v="0"/>
    <s v="Distraction"/>
    <n v="4542336"/>
    <s v="Motorscooter"/>
    <s v="Station Wagon"/>
    <s v="2022-06"/>
    <n v="16"/>
    <n v="1"/>
    <n v="0"/>
    <s v="Severe"/>
    <s v="Weekday"/>
  </r>
  <r>
    <x v="16"/>
    <s v="16:15:00"/>
    <s v="Apr"/>
    <s v="BROOKLYN"/>
    <n v="10879.98965307365"/>
    <n v="40.520114816772221"/>
    <n v="-73.54743161629176"/>
    <s v="HUTCHINSON RIVER PARKWAY"/>
    <s v="3 AVENUE"/>
    <s v="1400      PELHAM PARKWAY SOUTH"/>
    <n v="0"/>
    <n v="0"/>
    <n v="0"/>
    <n v="0"/>
    <s v="Pavement Slippery"/>
    <n v="4407665"/>
    <s v="Station Wagon"/>
    <s v="Sedan"/>
    <s v="2021-04"/>
    <n v="16"/>
    <n v="0"/>
    <n v="0"/>
    <s v="Non-Severe"/>
    <s v="Weekday"/>
  </r>
  <r>
    <x v="17"/>
    <s v="11:42:00"/>
    <s v="Jul"/>
    <s v="BROOKLYN"/>
    <n v="10879.98965307365"/>
    <n v="40.520114816772221"/>
    <n v="-73.54743161629176"/>
    <s v="THROGS NECK BRIDGE"/>
    <s v="3 AVENUE"/>
    <s v="1400      PELHAM PARKWAY SOUTH"/>
    <n v="1"/>
    <n v="0"/>
    <n v="0"/>
    <n v="0"/>
    <s v="Unsafe Lane Changing"/>
    <n v="4456591"/>
    <s v="Sedan"/>
    <s v="Sedan"/>
    <s v="2021-07"/>
    <n v="11"/>
    <n v="1"/>
    <n v="0"/>
    <s v="Severe"/>
    <s v="Weekday"/>
  </r>
  <r>
    <x v="13"/>
    <s v="22:13:00"/>
    <s v="Apr"/>
    <s v="BROOKLYN"/>
    <n v="10879.98965307365"/>
    <n v="40.520114816772221"/>
    <n v="-73.54743161629176"/>
    <s v="PELHAM PARKWAY SOUTH"/>
    <s v="WILLIAMSBRIDGE ROAD"/>
    <s v="1400      PELHAM PARKWAY SOUTH"/>
    <n v="0"/>
    <n v="0"/>
    <n v="0"/>
    <n v="0"/>
    <s v="Distraction"/>
    <n v="4624101"/>
    <s v="Sedan"/>
    <s v="Sedan"/>
    <s v="2023-04"/>
    <n v="22"/>
    <n v="0"/>
    <n v="0"/>
    <s v="Non-Severe"/>
    <s v="Weekday"/>
  </r>
  <r>
    <x v="18"/>
    <s v="17:50:00"/>
    <s v="Dec"/>
    <s v="BROOKLYN"/>
    <n v="11225"/>
    <n v="40.663302999999999"/>
    <n v="-73.960489999999993"/>
    <s v="BELT PARKWAY"/>
    <s v="3 AVENUE"/>
    <s v="44        EMPIRE BOULEVARD"/>
    <n v="0"/>
    <n v="0"/>
    <n v="0"/>
    <n v="0"/>
    <s v="Oversized Vehicle"/>
    <n v="4545699"/>
    <s v="Sedan"/>
    <s v="Sedan"/>
    <s v="2022-12"/>
    <n v="17"/>
    <n v="0"/>
    <n v="0"/>
    <s v="Non-Severe"/>
    <s v="Weekday"/>
  </r>
  <r>
    <x v="19"/>
    <s v="10:00:00"/>
    <s v="Mar"/>
    <s v="BROOKLYN"/>
    <n v="10879.98965307365"/>
    <n v="40.520114816772221"/>
    <n v="-73.54743161629176"/>
    <s v="BELT PARKWAY"/>
    <s v="3 AVENUE"/>
    <s v="71        EAST DRIVE"/>
    <n v="0"/>
    <n v="0"/>
    <n v="0"/>
    <n v="0"/>
    <s v="Pedestrian/Bicyclist/Other Pedestrian Error/Confusion"/>
    <n v="4512922"/>
    <s v="Bike"/>
    <s v="Sedan"/>
    <s v="2022-03"/>
    <n v="10"/>
    <n v="0"/>
    <n v="0"/>
    <s v="Non-Severe"/>
    <s v="Weekday"/>
  </r>
  <r>
    <x v="20"/>
    <s v="00:43:00"/>
    <s v="Sep"/>
    <s v="BROOKLYN"/>
    <n v="10879.98965307365"/>
    <n v="40.720534999999998"/>
    <n v="-73.888850000000005"/>
    <s v="ELIOT AVENUE"/>
    <s v="3 AVENUE"/>
    <s v="1400      PELHAM PARKWAY SOUTH"/>
    <n v="0"/>
    <n v="1"/>
    <n v="0"/>
    <n v="1"/>
    <s v="Unspecified"/>
    <n v="4456659"/>
    <s v="Bus"/>
    <s v="Sedan"/>
    <s v="2021-09"/>
    <n v="0"/>
    <n v="0"/>
    <n v="2"/>
    <s v="Severe"/>
    <s v="Weekday"/>
  </r>
  <r>
    <x v="21"/>
    <s v="16:45:00"/>
    <s v="Apr"/>
    <s v="BROOKLYN"/>
    <n v="10879.98965307365"/>
    <n v="40.607684999999996"/>
    <n v="-74.138919999999999"/>
    <s v="STATEN ISLAND EXPRESSWAY"/>
    <s v="3 AVENUE"/>
    <s v="1400      PELHAM PARKWAY SOUTH"/>
    <n v="1"/>
    <n v="0"/>
    <n v="0"/>
    <n v="0"/>
    <s v="Distraction"/>
    <n v="4521660"/>
    <s v="Station Wagon"/>
    <s v="Station Wagon"/>
    <s v="2022-04"/>
    <n v="16"/>
    <n v="1"/>
    <n v="0"/>
    <s v="Severe"/>
    <s v="Weekend"/>
  </r>
  <r>
    <x v="21"/>
    <s v="04:49:00"/>
    <s v="Apr"/>
    <s v="BROOKLYN"/>
    <n v="10879.98965307365"/>
    <n v="40.855972000000001"/>
    <n v="-73.869895999999997"/>
    <s v="BOSTON ROAD"/>
    <s v="BRONX PARK EAST"/>
    <s v="1400      PELHAM PARKWAY SOUTH"/>
    <n v="0"/>
    <n v="0"/>
    <n v="0"/>
    <n v="0"/>
    <s v="Unspecified"/>
    <n v="4521759"/>
    <s v="Station Wagon"/>
    <s v="Sedan"/>
    <s v="2022-04"/>
    <n v="4"/>
    <n v="0"/>
    <n v="0"/>
    <s v="Non-Severe"/>
    <s v="Weekend"/>
  </r>
  <r>
    <x v="22"/>
    <s v="17:17:00"/>
    <s v="Apr"/>
    <s v="BROOKLYN"/>
    <n v="10879.98965307365"/>
    <n v="40.790275999999999"/>
    <n v="-73.939599999999999"/>
    <s v="EAST 107 STREET"/>
    <s v="3 AVENUE"/>
    <s v="1400      PELHAM PARKWAY SOUTH"/>
    <n v="1"/>
    <n v="0"/>
    <n v="1"/>
    <n v="0"/>
    <s v="Traffic Control Disregarded"/>
    <n v="4522226"/>
    <s v="E-Bike"/>
    <s v="Sedan"/>
    <s v="2022-04"/>
    <n v="17"/>
    <n v="2"/>
    <n v="0"/>
    <s v="Severe"/>
    <s v="Weekday"/>
  </r>
  <r>
    <x v="21"/>
    <s v="01:30:00"/>
    <s v="Apr"/>
    <s v="BROOKLYN"/>
    <n v="11220"/>
    <n v="40.642986000000001"/>
    <n v="-74.016210000000001"/>
    <s v="BELT PARKWAY"/>
    <s v="3 AVENUE"/>
    <s v="5610      4 AVENUE"/>
    <n v="0"/>
    <n v="0"/>
    <n v="0"/>
    <n v="0"/>
    <s v="Unspecified"/>
    <n v="4522015"/>
    <s v="Station Wagon"/>
    <s v="Sedan"/>
    <s v="2022-04"/>
    <n v="1"/>
    <n v="0"/>
    <n v="0"/>
    <s v="Non-Severe"/>
    <s v="Weekend"/>
  </r>
  <r>
    <x v="21"/>
    <s v="06:00:00"/>
    <s v="Apr"/>
    <s v="QUEENS"/>
    <n v="11411"/>
    <n v="0"/>
    <n v="0"/>
    <s v="BELT PARKWAY"/>
    <s v="3 AVENUE"/>
    <s v="116-44    234 STREET"/>
    <n v="0"/>
    <n v="0"/>
    <n v="0"/>
    <n v="0"/>
    <s v="Unsafe Lane Changing"/>
    <n v="4521460"/>
    <s v="Sedan"/>
    <s v="Station Wagon"/>
    <s v="2022-04"/>
    <n v="6"/>
    <n v="0"/>
    <n v="0"/>
    <s v="Non-Severe"/>
    <s v="Weekend"/>
  </r>
  <r>
    <x v="21"/>
    <s v="21:40:00"/>
    <s v="Apr"/>
    <s v="BRONX"/>
    <n v="10452"/>
    <n v="40.843905999999997"/>
    <n v="-73.924130000000005"/>
    <s v="BOSCOBEL PLACE"/>
    <s v="UNIVERSITY AVENUE"/>
    <s v="1400      PELHAM PARKWAY SOUTH"/>
    <n v="0"/>
    <n v="0"/>
    <n v="0"/>
    <n v="0"/>
    <s v="Alcohol Involvement"/>
    <n v="4522156"/>
    <s v="Taxi"/>
    <s v="Station Wagon"/>
    <s v="2022-04"/>
    <n v="21"/>
    <n v="0"/>
    <n v="0"/>
    <s v="Non-Severe"/>
    <s v="Weekend"/>
  </r>
  <r>
    <x v="21"/>
    <s v="17:45:00"/>
    <s v="Apr"/>
    <s v="BRONX"/>
    <n v="10466"/>
    <n v="40.89481"/>
    <n v="-73.861829999999998"/>
    <s v="BRONX RIVER PARKWAY"/>
    <s v="EAST 233 STREET"/>
    <s v="1400      PELHAM PARKWAY SOUTH"/>
    <n v="0"/>
    <n v="0"/>
    <n v="0"/>
    <n v="0"/>
    <s v="Distraction"/>
    <n v="4521633"/>
    <s v="Sedan"/>
    <s v="Sedan"/>
    <s v="2022-04"/>
    <n v="17"/>
    <n v="0"/>
    <n v="0"/>
    <s v="Non-Severe"/>
    <s v="Weekend"/>
  </r>
  <r>
    <x v="23"/>
    <s v="06:11:00"/>
    <s v="Apr"/>
    <s v="BROOKLYN"/>
    <n v="10879.98965307365"/>
    <n v="0"/>
    <n v="0"/>
    <s v="EAST 162 STREET"/>
    <s v="3 AVENUE"/>
    <s v="1400      PELHAM PARKWAY SOUTH"/>
    <n v="1"/>
    <n v="0"/>
    <n v="0"/>
    <n v="0"/>
    <s v="Distraction"/>
    <n v="4522124"/>
    <s v="Station Wagon"/>
    <s v="E-Scooter"/>
    <s v="2022-04"/>
    <n v="6"/>
    <n v="1"/>
    <n v="0"/>
    <s v="Severe"/>
    <s v="Weekday"/>
  </r>
  <r>
    <x v="21"/>
    <s v="09:51:00"/>
    <s v="Apr"/>
    <s v="BROOKLYN"/>
    <n v="10879.98965307365"/>
    <n v="40.851689999999998"/>
    <n v="-73.952380000000005"/>
    <s v="CROSS BRONX EXPY"/>
    <s v="3 AVENUE"/>
    <s v="1400      PELHAM PARKWAY SOUTH"/>
    <n v="0"/>
    <n v="0"/>
    <n v="0"/>
    <n v="0"/>
    <s v="Unspecified"/>
    <n v="4521937"/>
    <s v="Sedan"/>
    <s v="Sedan"/>
    <s v="2022-04"/>
    <n v="9"/>
    <n v="0"/>
    <n v="0"/>
    <s v="Non-Severe"/>
    <s v="Weekend"/>
  </r>
  <r>
    <x v="21"/>
    <s v="00:00:00"/>
    <s v="Apr"/>
    <s v="BRONX"/>
    <n v="10453"/>
    <n v="40.861862000000002"/>
    <n v="-73.912750000000003"/>
    <s v="MAJOR DEEGAN EXPRESSWAY"/>
    <s v="WEST FORDHAM ROAD"/>
    <s v="1400      PELHAM PARKWAY SOUTH"/>
    <n v="0"/>
    <n v="0"/>
    <n v="0"/>
    <n v="0"/>
    <s v="Distraction"/>
    <n v="4521801"/>
    <s v="Sedan"/>
    <s v="Sedan"/>
    <s v="2022-04"/>
    <n v="0"/>
    <n v="0"/>
    <n v="0"/>
    <s v="Non-Severe"/>
    <s v="Weekend"/>
  </r>
  <r>
    <x v="24"/>
    <s v="20:00:00"/>
    <s v="Aug"/>
    <s v="BROOKLYN"/>
    <n v="11207"/>
    <n v="40.666255999999997"/>
    <n v="-73.900215000000003"/>
    <s v="BELT PARKWAY"/>
    <s v="3 AVENUE"/>
    <s v="360       SNEDIKER AVENUE"/>
    <n v="0"/>
    <n v="0"/>
    <n v="0"/>
    <n v="0"/>
    <s v="Unspecified"/>
    <n v="4522285"/>
    <s v="Sedan"/>
    <s v="Sedan"/>
    <s v="2022-08"/>
    <n v="20"/>
    <n v="0"/>
    <n v="0"/>
    <s v="Non-Severe"/>
    <s v="Weekday"/>
  </r>
  <r>
    <x v="21"/>
    <s v="15:35:00"/>
    <s v="Apr"/>
    <s v="MANHATTAN"/>
    <n v="10019"/>
    <n v="40.767242000000003"/>
    <n v="-73.986205999999996"/>
    <s v="WEST 56 STREET"/>
    <s v="9 AVENUE"/>
    <s v="1400      PELHAM PARKWAY SOUTH"/>
    <n v="1"/>
    <n v="0"/>
    <n v="0"/>
    <n v="0"/>
    <s v="View Obstructed/Limited"/>
    <n v="4521853"/>
    <s v="Station Wagon"/>
    <s v="Bike"/>
    <s v="2022-04"/>
    <n v="15"/>
    <n v="1"/>
    <n v="0"/>
    <s v="Severe"/>
    <s v="Weekend"/>
  </r>
  <r>
    <x v="22"/>
    <s v="12:00:00"/>
    <s v="Apr"/>
    <s v="BROOKLYN"/>
    <n v="11230"/>
    <n v="40.624169999999999"/>
    <n v="-73.970479999999995"/>
    <s v="AVENUE J"/>
    <s v="OCEAN PARKWAY"/>
    <s v="1400      PELHAM PARKWAY SOUTH"/>
    <n v="1"/>
    <n v="0"/>
    <n v="0"/>
    <n v="0"/>
    <s v="Unspecified"/>
    <n v="4522228"/>
    <s v="Sedan"/>
    <s v="Pick-up Truck"/>
    <s v="2022-04"/>
    <n v="12"/>
    <n v="1"/>
    <n v="0"/>
    <s v="Severe"/>
    <s v="Weekday"/>
  </r>
  <r>
    <x v="21"/>
    <s v="13:10:00"/>
    <s v="Apr"/>
    <s v="BROOKLYN"/>
    <n v="10879.98965307365"/>
    <n v="40.679955"/>
    <n v="-73.974909999999994"/>
    <s v="SAINT MARKS AVENUE"/>
    <s v="6 AVENUE"/>
    <s v="1400      PELHAM PARKWAY SOUTH"/>
    <n v="0"/>
    <n v="0"/>
    <n v="0"/>
    <n v="0"/>
    <s v="Turning Improperly"/>
    <n v="4521702"/>
    <s v="Station Wagon"/>
    <s v="Sedan"/>
    <s v="2022-04"/>
    <n v="13"/>
    <n v="0"/>
    <n v="0"/>
    <s v="Non-Severe"/>
    <s v="Weekend"/>
  </r>
  <r>
    <x v="21"/>
    <s v="04:20:00"/>
    <s v="Apr"/>
    <s v="BROOKLYN"/>
    <n v="11221"/>
    <n v="40.692355999999997"/>
    <n v="-73.942819999999998"/>
    <s v="THROOP AVENUE"/>
    <s v="DE KALB AVENUE"/>
    <s v="1400      PELHAM PARKWAY SOUTH"/>
    <n v="1"/>
    <n v="0"/>
    <n v="0"/>
    <n v="0"/>
    <s v="Traffic Control Disregarded"/>
    <n v="4522167"/>
    <s v="Station Wagon"/>
    <s v="Station Wagon"/>
    <s v="2022-04"/>
    <n v="4"/>
    <n v="1"/>
    <n v="0"/>
    <s v="Severe"/>
    <s v="Weekend"/>
  </r>
  <r>
    <x v="25"/>
    <s v="19:37:00"/>
    <s v="Apr"/>
    <s v="BROOKLYN"/>
    <n v="10879.98965307365"/>
    <n v="40.782910000000001"/>
    <n v="-73.985780000000005"/>
    <s v="HENRY HUDSON PARKWAY"/>
    <s v="3 AVENUE"/>
    <s v="1400      PELHAM PARKWAY SOUTH"/>
    <n v="0"/>
    <n v="0"/>
    <n v="0"/>
    <n v="0"/>
    <s v="Driver Inexperience"/>
    <n v="4522196"/>
    <s v="Sedan"/>
    <s v="Station Wagon"/>
    <s v="2022-04"/>
    <n v="19"/>
    <n v="0"/>
    <n v="0"/>
    <s v="Non-Severe"/>
    <s v="Weekday"/>
  </r>
  <r>
    <x v="21"/>
    <s v="16:14:00"/>
    <s v="Apr"/>
    <s v="BROOKLYN"/>
    <n v="10879.98965307365"/>
    <n v="40.673079999999999"/>
    <n v="-73.911240000000006"/>
    <s v="ROCKAWAY AVENUE"/>
    <s v="3 AVENUE"/>
    <s v="1400      PELHAM PARKWAY SOUTH"/>
    <n v="0"/>
    <n v="0"/>
    <n v="0"/>
    <n v="0"/>
    <s v="Unspecified"/>
    <n v="4521758"/>
    <s v="Sedan"/>
    <s v="Sedan"/>
    <s v="2022-04"/>
    <n v="16"/>
    <n v="0"/>
    <n v="0"/>
    <s v="Non-Severe"/>
    <s v="Weekend"/>
  </r>
  <r>
    <x v="26"/>
    <s v="19:56:00"/>
    <s v="Dec"/>
    <s v="BROOKLYN"/>
    <n v="11203"/>
    <n v="40.650109999999998"/>
    <n v="-73.930214000000007"/>
    <s v="UTICA AVENUE"/>
    <s v="SNYDER AVENUE"/>
    <s v="1400      PELHAM PARKWAY SOUTH"/>
    <n v="1"/>
    <n v="0"/>
    <n v="1"/>
    <n v="0"/>
    <s v="Failure to Yield Right-of-Way"/>
    <n v="4522136"/>
    <s v="Station Wagon"/>
    <s v="Sedan"/>
    <s v="2022-12"/>
    <n v="19"/>
    <n v="2"/>
    <n v="0"/>
    <s v="Severe"/>
    <s v="Weekend"/>
  </r>
  <r>
    <x v="21"/>
    <s v="00:30:00"/>
    <s v="Apr"/>
    <s v="BROOKLYN"/>
    <n v="10879.98965307365"/>
    <n v="40.638382"/>
    <n v="-74.036680000000004"/>
    <s v="BELT PARKWAY"/>
    <s v="3 AVENUE"/>
    <s v="1400      PELHAM PARKWAY SOUTH"/>
    <n v="1"/>
    <n v="0"/>
    <n v="0"/>
    <n v="0"/>
    <s v="Distraction"/>
    <n v="4521469"/>
    <s v="Sedan"/>
    <s v="Sedan"/>
    <s v="2022-04"/>
    <n v="0"/>
    <n v="1"/>
    <n v="0"/>
    <s v="Severe"/>
    <s v="Weekend"/>
  </r>
  <r>
    <x v="21"/>
    <s v="20:13:00"/>
    <s v="Apr"/>
    <s v="QUEENS"/>
    <n v="11419"/>
    <n v="40.692610000000002"/>
    <n v="-73.811430000000001"/>
    <s v="BELT PARKWAY"/>
    <s v="3 AVENUE"/>
    <s v="102-24    VANWYCK EXPRESSWAY"/>
    <n v="0"/>
    <n v="0"/>
    <n v="0"/>
    <n v="0"/>
    <s v="Aggressive Driving/Road Rage"/>
    <n v="4521859"/>
    <s v="Sedan"/>
    <s v="Sedan"/>
    <s v="2022-04"/>
    <n v="20"/>
    <n v="0"/>
    <n v="0"/>
    <s v="Non-Severe"/>
    <s v="Weekend"/>
  </r>
  <r>
    <x v="21"/>
    <s v="15:21:00"/>
    <s v="Apr"/>
    <s v="QUEENS"/>
    <n v="11101"/>
    <n v="40.745235000000001"/>
    <n v="-73.937706000000006"/>
    <s v="THOMSON AVENUE"/>
    <s v="SKILLMAN AVENUE"/>
    <s v="1400      PELHAM PARKWAY SOUTH"/>
    <n v="1"/>
    <n v="0"/>
    <n v="0"/>
    <n v="0"/>
    <s v="Distraction"/>
    <n v="4521590"/>
    <s v="Sedan"/>
    <s v="Sedan"/>
    <s v="2022-04"/>
    <n v="15"/>
    <n v="1"/>
    <n v="0"/>
    <s v="Severe"/>
    <s v="Weekend"/>
  </r>
  <r>
    <x v="21"/>
    <s v="10:27:00"/>
    <s v="Apr"/>
    <s v="BROOKLYN"/>
    <n v="10879.98965307365"/>
    <n v="40.520114816772221"/>
    <n v="-73.54743161629176"/>
    <s v="VANWYCK EXPRESSWAY"/>
    <s v="109 AVENUE"/>
    <s v="1400      PELHAM PARKWAY SOUTH"/>
    <n v="1"/>
    <n v="0"/>
    <n v="0"/>
    <n v="0"/>
    <s v="Traffic Control Disregarded"/>
    <n v="4521902"/>
    <s v="Sedan"/>
    <s v="Station Wagon"/>
    <s v="2022-04"/>
    <n v="10"/>
    <n v="1"/>
    <n v="0"/>
    <s v="Severe"/>
    <s v="Weekend"/>
  </r>
  <r>
    <x v="21"/>
    <s v="21:00:00"/>
    <s v="Apr"/>
    <s v="QUEENS"/>
    <n v="11106"/>
    <n v="40.758704999999999"/>
    <n v="-73.937929999999994"/>
    <s v="21 STREET"/>
    <s v="37 AVENUE"/>
    <s v="1400      PELHAM PARKWAY SOUTH"/>
    <n v="1"/>
    <n v="0"/>
    <n v="0"/>
    <n v="0"/>
    <s v="Distraction"/>
    <n v="4521684"/>
    <s v="Sedan"/>
    <s v="Sedan"/>
    <s v="2022-04"/>
    <n v="21"/>
    <n v="1"/>
    <n v="0"/>
    <s v="Severe"/>
    <s v="Weekend"/>
  </r>
  <r>
    <x v="21"/>
    <s v="21:40:00"/>
    <s v="Apr"/>
    <s v="QUEENS"/>
    <n v="11418"/>
    <n v="40.695155999999997"/>
    <n v="-73.845405999999997"/>
    <s v="JAMAICA AVENUE"/>
    <s v="102 STREET"/>
    <s v="1400      PELHAM PARKWAY SOUTH"/>
    <n v="0"/>
    <n v="0"/>
    <n v="0"/>
    <n v="0"/>
    <s v="Reaction to Uninvolved Vehicle"/>
    <n v="4521858"/>
    <s v="Ambulance"/>
    <s v="Station Wagon"/>
    <s v="2022-04"/>
    <n v="21"/>
    <n v="0"/>
    <n v="0"/>
    <s v="Non-Severe"/>
    <s v="Weekend"/>
  </r>
  <r>
    <x v="27"/>
    <s v="14:14:00"/>
    <s v="Jul"/>
    <s v="MANHATTAN"/>
    <n v="10017"/>
    <n v="40.748157999999997"/>
    <n v="-73.970330000000004"/>
    <s v="1 AVENUE"/>
    <s v="EAST 41 STREET"/>
    <s v="1400      PELHAM PARKWAY SOUTH"/>
    <n v="0"/>
    <n v="0"/>
    <n v="0"/>
    <n v="0"/>
    <s v="Distraction"/>
    <n v="4522242"/>
    <s v="Sedan"/>
    <s v="Station Wagon"/>
    <s v="2022-07"/>
    <n v="14"/>
    <n v="0"/>
    <n v="0"/>
    <s v="Non-Severe"/>
    <s v="Weekday"/>
  </r>
  <r>
    <x v="28"/>
    <s v="17:35:00"/>
    <s v="Jun"/>
    <s v="BROOKLYN"/>
    <n v="10879.98965307365"/>
    <n v="40.609535000000001"/>
    <n v="-73.753720000000001"/>
    <s v="BEACH CHANNEL DRIVE"/>
    <s v="3 AVENUE"/>
    <s v="1400      PELHAM PARKWAY SOUTH"/>
    <n v="0"/>
    <n v="0"/>
    <n v="0"/>
    <n v="0"/>
    <s v="Passing or Lane Usage Improper"/>
    <n v="4456672"/>
    <s v="Station Wagon"/>
    <s v="E-Bike"/>
    <s v="2021-06"/>
    <n v="17"/>
    <n v="0"/>
    <n v="0"/>
    <s v="Non-Severe"/>
    <s v="Weekday"/>
  </r>
  <r>
    <x v="29"/>
    <s v="20:20:00"/>
    <s v="Sep"/>
    <s v="BROOKLYN"/>
    <n v="11223"/>
    <n v="40.59207"/>
    <n v="-73.962990000000005"/>
    <s v="EAST 7 STREET"/>
    <s v="CRAWFORD AVENUE"/>
    <s v="1400      PELHAM PARKWAY SOUTH"/>
    <n v="1"/>
    <n v="0"/>
    <n v="0"/>
    <n v="0"/>
    <s v="Distraction"/>
    <n v="4485150"/>
    <s v="Bike"/>
    <s v="Sedan"/>
    <s v="2021-09"/>
    <n v="20"/>
    <n v="1"/>
    <n v="0"/>
    <s v="Severe"/>
    <s v="Weekend"/>
  </r>
  <r>
    <x v="29"/>
    <s v="14:50:00"/>
    <s v="Sep"/>
    <s v="BROOKLYN"/>
    <n v="10879.98965307365"/>
    <n v="40.850017999999999"/>
    <n v="-73.910700000000006"/>
    <s v="WEST 177 STREET"/>
    <s v="3 AVENUE"/>
    <s v="1400      PELHAM PARKWAY SOUTH"/>
    <n v="0"/>
    <n v="0"/>
    <n v="0"/>
    <n v="0"/>
    <s v="Unspecified"/>
    <n v="4485116"/>
    <s v="Station Wagon"/>
    <s v="Sedan"/>
    <s v="2021-09"/>
    <n v="14"/>
    <n v="0"/>
    <n v="0"/>
    <s v="Non-Severe"/>
    <s v="Weekend"/>
  </r>
  <r>
    <x v="29"/>
    <s v="02:45:00"/>
    <s v="Sep"/>
    <s v="QUEENS"/>
    <n v="11422"/>
    <n v="40.653022999999997"/>
    <n v="-73.738950000000003"/>
    <s v="149 AVENUE"/>
    <s v="HUXLEY STREET"/>
    <s v="1400      PELHAM PARKWAY SOUTH"/>
    <n v="1"/>
    <n v="0"/>
    <n v="0"/>
    <n v="0"/>
    <s v="Alcohol Involvement"/>
    <n v="4485026"/>
    <s v="Sedan"/>
    <s v="Sedan"/>
    <s v="2021-09"/>
    <n v="2"/>
    <n v="1"/>
    <n v="0"/>
    <s v="Severe"/>
    <s v="Weekend"/>
  </r>
  <r>
    <x v="30"/>
    <s v="22:16:00"/>
    <s v="Jun"/>
    <s v="BROOKLYN"/>
    <n v="10879.98965307365"/>
    <n v="40.625729999999997"/>
    <n v="-73.956400000000002"/>
    <s v="AVENUE J"/>
    <s v="3 AVENUE"/>
    <s v="1400      PELHAM PARKWAY SOUTH"/>
    <n v="0"/>
    <n v="0"/>
    <n v="0"/>
    <n v="0"/>
    <s v="Unsafe Speed"/>
    <n v="4485528"/>
    <s v="Sedan"/>
    <s v="Sedan"/>
    <s v="2021-06"/>
    <n v="22"/>
    <n v="0"/>
    <n v="0"/>
    <s v="Non-Severe"/>
    <s v="Weekend"/>
  </r>
  <r>
    <x v="31"/>
    <s v="12:00:00"/>
    <s v="Apr"/>
    <s v="BROOKLYN"/>
    <n v="11213"/>
    <n v="40.665374999999997"/>
    <n v="-73.934235000000001"/>
    <s v="CROWN STREET"/>
    <s v="SCHENECTADY AVENUE"/>
    <s v="1400      PELHAM PARKWAY SOUTH"/>
    <n v="0"/>
    <n v="0"/>
    <n v="0"/>
    <n v="0"/>
    <s v="Distraction"/>
    <n v="4485333"/>
    <s v="Sedan"/>
    <s v="Ambulance"/>
    <s v="2021-04"/>
    <n v="12"/>
    <n v="0"/>
    <n v="0"/>
    <s v="Non-Severe"/>
    <s v="Weekday"/>
  </r>
  <r>
    <x v="32"/>
    <s v="16:20:00"/>
    <s v="Aug"/>
    <s v="MANHATTAN"/>
    <n v="10128"/>
    <n v="40.776237000000002"/>
    <n v="-73.943825000000004"/>
    <s v="EAST END AVENUE"/>
    <s v="EAST 88 STREET"/>
    <s v="1400      PELHAM PARKWAY SOUTH"/>
    <n v="0"/>
    <n v="0"/>
    <n v="0"/>
    <n v="0"/>
    <s v="Failure to Yield Right-of-Way"/>
    <n v="4485234"/>
    <s v="Taxi"/>
    <s v="Station Wagon"/>
    <s v="2021-08"/>
    <n v="16"/>
    <n v="0"/>
    <n v="0"/>
    <s v="Non-Severe"/>
    <s v="Weekday"/>
  </r>
  <r>
    <x v="29"/>
    <s v="23:15:00"/>
    <s v="Sep"/>
    <s v="BROOKLYN"/>
    <n v="11218"/>
    <n v="40.640835000000003"/>
    <n v="-73.989670000000004"/>
    <s v="12 AVENUE"/>
    <s v="41 STREET"/>
    <s v="1400      PELHAM PARKWAY SOUTH"/>
    <n v="1"/>
    <n v="0"/>
    <n v="0"/>
    <n v="0"/>
    <s v="Distraction"/>
    <n v="4485355"/>
    <s v="Sedan"/>
    <s v="Bike"/>
    <s v="2021-09"/>
    <n v="23"/>
    <n v="1"/>
    <n v="0"/>
    <s v="Severe"/>
    <s v="Weekend"/>
  </r>
  <r>
    <x v="33"/>
    <s v="14:34:00"/>
    <s v="Jan"/>
    <s v="QUEENS"/>
    <n v="11692"/>
    <n v="40.593635999999996"/>
    <n v="-73.797263999999998"/>
    <s v="BELT PARKWAY"/>
    <s v="3 AVENUE"/>
    <s v="437       BEACH 68 STREET"/>
    <n v="0"/>
    <n v="0"/>
    <n v="0"/>
    <n v="0"/>
    <s v="Unsafe Speed"/>
    <n v="4485581"/>
    <s v="Sedan"/>
    <s v="Pick-up Truck"/>
    <s v="2021-01"/>
    <n v="14"/>
    <n v="0"/>
    <n v="0"/>
    <s v="Non-Severe"/>
    <s v="Weekday"/>
  </r>
  <r>
    <x v="34"/>
    <s v="07:00:00"/>
    <s v="Oct"/>
    <s v="QUEENS"/>
    <n v="11420"/>
    <n v="40.674263000000003"/>
    <n v="-73.80453"/>
    <s v="BELT PARKWAY"/>
    <s v="3 AVENUE"/>
    <s v="122-42    134 STREET"/>
    <n v="0"/>
    <n v="0"/>
    <n v="0"/>
    <n v="0"/>
    <s v="Passing or Lane Usage Improper"/>
    <n v="4485866"/>
    <s v="Sedan"/>
    <s v="Sedan"/>
    <s v="2021-10"/>
    <n v="7"/>
    <n v="0"/>
    <n v="0"/>
    <s v="Non-Severe"/>
    <s v="Weekday"/>
  </r>
  <r>
    <x v="35"/>
    <s v="09:20:00"/>
    <s v="Jul"/>
    <s v="BROOKLYN"/>
    <n v="10879.98965307365"/>
    <n v="40.70476"/>
    <n v="-73.964910000000003"/>
    <s v="TAYLOR STREET"/>
    <s v="3 AVENUE"/>
    <s v="1400      PELHAM PARKWAY SOUTH"/>
    <n v="0"/>
    <n v="0"/>
    <n v="0"/>
    <n v="0"/>
    <s v="Steering Failure"/>
    <n v="4485192"/>
    <s v="Station Wagon"/>
    <s v="Sedan"/>
    <s v="2021-07"/>
    <n v="9"/>
    <n v="0"/>
    <n v="0"/>
    <s v="Non-Severe"/>
    <s v="Weekday"/>
  </r>
  <r>
    <x v="29"/>
    <s v="08:00:00"/>
    <s v="Sep"/>
    <s v="BROOKLYN"/>
    <n v="10879.98965307365"/>
    <n v="40.569626"/>
    <n v="-74.190735000000004"/>
    <s v="WEST SHORE EXPRESSWAY"/>
    <s v="3 AVENUE"/>
    <s v="1400      PELHAM PARKWAY SOUTH"/>
    <n v="0"/>
    <n v="0"/>
    <n v="0"/>
    <n v="0"/>
    <s v="Following Too Closely"/>
    <n v="4485214"/>
    <s v="Sedan"/>
    <s v="Station Wagon"/>
    <s v="2021-09"/>
    <n v="8"/>
    <n v="0"/>
    <n v="0"/>
    <s v="Non-Severe"/>
    <s v="Weekend"/>
  </r>
  <r>
    <x v="35"/>
    <s v="17:08:00"/>
    <s v="Jul"/>
    <s v="BROOKLYN"/>
    <n v="11205"/>
    <n v="40.698462999999997"/>
    <n v="-73.960205000000002"/>
    <s v="FLUSHING AVENUE"/>
    <s v="KENT AVENUE"/>
    <s v="1400      PELHAM PARKWAY SOUTH"/>
    <n v="0"/>
    <n v="0"/>
    <n v="0"/>
    <n v="0"/>
    <s v="Following Too Closely"/>
    <n v="4485437"/>
    <s v="Sedan"/>
    <s v="Sedan"/>
    <s v="2021-07"/>
    <n v="17"/>
    <n v="0"/>
    <n v="0"/>
    <s v="Non-Severe"/>
    <s v="Weekday"/>
  </r>
  <r>
    <x v="36"/>
    <s v="08:20:00"/>
    <s v="May"/>
    <s v="BROOKLYN"/>
    <n v="11212"/>
    <n v="40.658413000000003"/>
    <n v="-73.917100000000005"/>
    <s v="BELT PARKWAY"/>
    <s v="3 AVENUE"/>
    <s v="393       ROCKAWAY PARKWAY"/>
    <n v="0"/>
    <n v="0"/>
    <n v="0"/>
    <n v="0"/>
    <s v="Unspecified"/>
    <n v="4485408"/>
    <s v="Sedan"/>
    <s v="Sedan"/>
    <s v="2021-05"/>
    <n v="8"/>
    <n v="0"/>
    <n v="0"/>
    <s v="Non-Severe"/>
    <s v="Weekday"/>
  </r>
  <r>
    <x v="32"/>
    <s v="19:30:00"/>
    <s v="Aug"/>
    <s v="MANHATTAN"/>
    <n v="10022"/>
    <n v="40.761749999999999"/>
    <n v="-73.968990000000005"/>
    <s v="BELT PARKWAY"/>
    <s v="3 AVENUE"/>
    <s v="127       EAST 58 STREET"/>
    <n v="1"/>
    <n v="0"/>
    <n v="0"/>
    <n v="0"/>
    <s v="Following Too Closely"/>
    <n v="4484852"/>
    <s v="Station Wagon"/>
    <s v="Bike"/>
    <s v="2021-08"/>
    <n v="19"/>
    <n v="1"/>
    <n v="0"/>
    <s v="Severe"/>
    <s v="Weekday"/>
  </r>
  <r>
    <x v="32"/>
    <s v="12:00:00"/>
    <s v="Aug"/>
    <s v="MANHATTAN"/>
    <n v="10011"/>
    <n v="40.736614000000003"/>
    <n v="-73.995099999999994"/>
    <s v="BELT PARKWAY"/>
    <s v="3 AVENUE"/>
    <s v="44        WEST 14 STREET"/>
    <n v="1"/>
    <n v="0"/>
    <n v="0"/>
    <n v="0"/>
    <s v="Passing or Lane Usage Improper"/>
    <n v="4485542"/>
    <s v="Box Truck"/>
    <s v="Bike"/>
    <s v="2021-08"/>
    <n v="12"/>
    <n v="1"/>
    <n v="0"/>
    <s v="Severe"/>
    <s v="Weekday"/>
  </r>
  <r>
    <x v="34"/>
    <s v="08:06:00"/>
    <s v="Oct"/>
    <s v="BROOKLYN"/>
    <n v="10879.98965307365"/>
    <n v="40.520114816772221"/>
    <n v="-73.54743161629176"/>
    <s v="FLATBUSH AVENUE"/>
    <s v="GRAND ARMY PLAZA"/>
    <s v="1400      PELHAM PARKWAY SOUTH"/>
    <n v="0"/>
    <n v="0"/>
    <n v="0"/>
    <n v="0"/>
    <s v="Unsafe Lane Changing"/>
    <n v="4485170"/>
    <s v="Garbage or Refuse"/>
    <s v="Sedan"/>
    <s v="2021-10"/>
    <n v="8"/>
    <n v="0"/>
    <n v="0"/>
    <s v="Non-Severe"/>
    <s v="Weekday"/>
  </r>
  <r>
    <x v="32"/>
    <s v="19:30:00"/>
    <s v="Aug"/>
    <s v="BROOKLYN"/>
    <n v="10879.98965307365"/>
    <n v="40.520114816772221"/>
    <n v="-73.54743161629176"/>
    <s v="OCEAN PARKWAY"/>
    <s v="3 AVENUE"/>
    <s v="1400      PELHAM PARKWAY SOUTH"/>
    <n v="4"/>
    <n v="0"/>
    <n v="0"/>
    <n v="0"/>
    <s v="Unsafe Speed"/>
    <n v="4485523"/>
    <s v="Taxi"/>
    <s v="Station Wagon"/>
    <s v="2021-08"/>
    <n v="19"/>
    <n v="4"/>
    <n v="0"/>
    <s v="Severe"/>
    <s v="Weekday"/>
  </r>
  <r>
    <x v="32"/>
    <s v="22:37:00"/>
    <s v="Aug"/>
    <s v="STATEN ISLAND"/>
    <n v="10314"/>
    <n v="40.621209999999998"/>
    <n v="-74.123850000000004"/>
    <s v="BELT PARKWAY"/>
    <s v="3 AVENUE"/>
    <s v="288       MANOR ROAD"/>
    <n v="0"/>
    <n v="0"/>
    <n v="0"/>
    <n v="0"/>
    <s v="Pavement Slippery"/>
    <n v="4484906"/>
    <s v="Sedan"/>
    <s v="Sedan"/>
    <s v="2021-08"/>
    <n v="22"/>
    <n v="0"/>
    <n v="0"/>
    <s v="Non-Severe"/>
    <s v="Weekday"/>
  </r>
  <r>
    <x v="32"/>
    <s v="17:56:00"/>
    <s v="Aug"/>
    <s v="BROOKLYN"/>
    <n v="10879.98965307365"/>
    <n v="40.873736999999998"/>
    <n v="-73.905929999999998"/>
    <s v="MAJOR DEEGAN EXPRESSWAY"/>
    <s v="3 AVENUE"/>
    <s v="1400      PELHAM PARKWAY SOUTH"/>
    <n v="0"/>
    <n v="0"/>
    <n v="0"/>
    <n v="0"/>
    <s v="Unspecified"/>
    <n v="4485036"/>
    <s v="Sedan"/>
    <s v="Sedan"/>
    <s v="2021-08"/>
    <n v="17"/>
    <n v="0"/>
    <n v="0"/>
    <s v="Non-Severe"/>
    <s v="Weekday"/>
  </r>
  <r>
    <x v="35"/>
    <s v="07:50:00"/>
    <s v="Jul"/>
    <s v="BROOKLYN"/>
    <n v="10879.98965307365"/>
    <n v="40.667180000000002"/>
    <n v="-73.950760000000002"/>
    <s v="CARROLL STREET"/>
    <s v="3 AVENUE"/>
    <s v="1400      PELHAM PARKWAY SOUTH"/>
    <n v="0"/>
    <n v="0"/>
    <n v="0"/>
    <n v="0"/>
    <s v="Distraction"/>
    <n v="4485772"/>
    <s v="Sedan"/>
    <s v="Sedan"/>
    <s v="2021-07"/>
    <n v="7"/>
    <n v="0"/>
    <n v="0"/>
    <s v="Non-Severe"/>
    <s v="Weekday"/>
  </r>
  <r>
    <x v="32"/>
    <s v="00:44:00"/>
    <s v="Aug"/>
    <s v="QUEENS"/>
    <n v="11101"/>
    <n v="40.754294999999999"/>
    <n v="-73.939459999999997"/>
    <s v="23 STREET"/>
    <s v="40 AVENUE"/>
    <s v="1400      PELHAM PARKWAY SOUTH"/>
    <n v="0"/>
    <n v="0"/>
    <n v="0"/>
    <n v="0"/>
    <s v="View Obstructed/Limited"/>
    <n v="4485565"/>
    <s v="Sedan"/>
    <s v="Sedan"/>
    <s v="2021-08"/>
    <n v="0"/>
    <n v="0"/>
    <n v="0"/>
    <s v="Non-Severe"/>
    <s v="Weekday"/>
  </r>
  <r>
    <x v="32"/>
    <s v="15:00:00"/>
    <s v="Aug"/>
    <s v="BROOKLYN"/>
    <n v="10879.98965307365"/>
    <n v="40.588115999999999"/>
    <n v="-73.972610000000003"/>
    <s v="AVENUE Y"/>
    <s v="3 AVENUE"/>
    <s v="1400      PELHAM PARKWAY SOUTH"/>
    <n v="0"/>
    <n v="0"/>
    <n v="0"/>
    <n v="0"/>
    <s v="Passing Too Closely"/>
    <n v="4484836"/>
    <s v="Sedan"/>
    <s v="Sedan"/>
    <s v="2021-08"/>
    <n v="15"/>
    <n v="0"/>
    <n v="0"/>
    <s v="Non-Severe"/>
    <s v="Weekday"/>
  </r>
  <r>
    <x v="34"/>
    <s v="11:00:00"/>
    <s v="Oct"/>
    <s v="BRONX"/>
    <n v="10461"/>
    <n v="40.854934999999998"/>
    <n v="-73.858220000000003"/>
    <s v="BELT PARKWAY"/>
    <s v="3 AVENUE"/>
    <s v="2123      LURTING AVENUE"/>
    <n v="0"/>
    <n v="0"/>
    <n v="0"/>
    <n v="0"/>
    <s v="Oversized Vehicle"/>
    <n v="4485340"/>
    <s v="Station Wagon"/>
    <s v="Station Wagon"/>
    <s v="2021-10"/>
    <n v="11"/>
    <n v="0"/>
    <n v="0"/>
    <s v="Non-Severe"/>
    <s v="Weekday"/>
  </r>
  <r>
    <x v="34"/>
    <s v="01:10:00"/>
    <s v="Oct"/>
    <s v="BROOKLYN"/>
    <n v="10879.98965307365"/>
    <n v="40.662574999999997"/>
    <n v="-73.934479999999994"/>
    <s v="SCHENECTADY AVENUE"/>
    <s v="3 AVENUE"/>
    <s v="1400      PELHAM PARKWAY SOUTH"/>
    <n v="0"/>
    <n v="0"/>
    <n v="0"/>
    <n v="0"/>
    <s v="Distraction"/>
    <n v="4485706"/>
    <s v="Station Wagon"/>
    <s v="Sedan"/>
    <s v="2021-10"/>
    <n v="1"/>
    <n v="0"/>
    <n v="0"/>
    <s v="Non-Severe"/>
    <s v="Weekday"/>
  </r>
  <r>
    <x v="29"/>
    <s v="00:00:00"/>
    <s v="Sep"/>
    <s v="BROOKLYN"/>
    <n v="10879.98965307365"/>
    <n v="40.744799999999998"/>
    <n v="-73.953415000000007"/>
    <s v="47 ROAD"/>
    <s v="3 AVENUE"/>
    <s v="1400      PELHAM PARKWAY SOUTH"/>
    <n v="1"/>
    <n v="0"/>
    <n v="1"/>
    <n v="0"/>
    <s v="Unspecified"/>
    <n v="4485384"/>
    <s v="Sedan"/>
    <s v="Sedan"/>
    <s v="2021-09"/>
    <n v="0"/>
    <n v="2"/>
    <n v="0"/>
    <s v="Severe"/>
    <s v="Weekend"/>
  </r>
  <r>
    <x v="32"/>
    <s v="18:36:00"/>
    <s v="Aug"/>
    <s v="BROOKLYN"/>
    <n v="10879.98965307365"/>
    <n v="40.796720000000001"/>
    <n v="-73.976179999999999"/>
    <s v="HENRY HUDSON PARKWAY"/>
    <s v="3 AVENUE"/>
    <s v="1400      PELHAM PARKWAY SOUTH"/>
    <n v="0"/>
    <n v="0"/>
    <n v="0"/>
    <n v="0"/>
    <s v="Passing or Lane Usage Improper"/>
    <n v="4484799"/>
    <s v="Sedan"/>
    <s v="Station Wagon"/>
    <s v="2021-08"/>
    <n v="18"/>
    <n v="0"/>
    <n v="0"/>
    <s v="Non-Severe"/>
    <s v="Weekday"/>
  </r>
  <r>
    <x v="29"/>
    <s v="20:30:00"/>
    <s v="Sep"/>
    <s v="QUEENS"/>
    <n v="11004"/>
    <n v="40.752777000000002"/>
    <n v="-73.707430000000002"/>
    <s v="BELT PARKWAY"/>
    <s v="3 AVENUE"/>
    <s v="269-01    76 AVENUE"/>
    <n v="0"/>
    <n v="0"/>
    <n v="0"/>
    <n v="0"/>
    <s v="Illnes"/>
    <n v="4485077"/>
    <s v="Sedan"/>
    <s v="Sedan"/>
    <s v="2021-09"/>
    <n v="20"/>
    <n v="0"/>
    <n v="0"/>
    <s v="Non-Severe"/>
    <s v="Weekend"/>
  </r>
  <r>
    <x v="29"/>
    <s v="10:13:00"/>
    <s v="Sep"/>
    <s v="BROOKLYN"/>
    <n v="11203"/>
    <n v="40.638522999999999"/>
    <n v="-73.926069999999996"/>
    <s v="KINGS HIGHWAY"/>
    <s v="FARRAGUT ROAD"/>
    <s v="1400      PELHAM PARKWAY SOUTH"/>
    <n v="2"/>
    <n v="0"/>
    <n v="0"/>
    <n v="0"/>
    <s v="Traffic Control Disregarded"/>
    <n v="4485090"/>
    <s v="Sedan"/>
    <s v="Sedan"/>
    <s v="2021-09"/>
    <n v="10"/>
    <n v="2"/>
    <n v="0"/>
    <s v="Severe"/>
    <s v="Weekend"/>
  </r>
  <r>
    <x v="1"/>
    <s v="14:00:00"/>
    <s v="Mar"/>
    <s v="STATEN ISLAND"/>
    <n v="10301"/>
    <n v="40.637833000000001"/>
    <n v="-74.08193"/>
    <s v="CORSON AVENUE"/>
    <s v="WESTERVELT AVENUE"/>
    <s v="1400      PELHAM PARKWAY SOUTH"/>
    <n v="0"/>
    <n v="0"/>
    <n v="0"/>
    <n v="0"/>
    <s v="Distraction"/>
    <n v="4513697"/>
    <s v="Sedan"/>
    <s v="Sedan"/>
    <s v="2022-03"/>
    <n v="14"/>
    <n v="0"/>
    <n v="0"/>
    <s v="Non-Severe"/>
    <s v="Weekend"/>
  </r>
  <r>
    <x v="1"/>
    <s v="01:02:00"/>
    <s v="Mar"/>
    <s v="MANHATTAN"/>
    <n v="10025"/>
    <n v="40.797835999999997"/>
    <n v="-73.969459999999998"/>
    <s v="WEST 101 STREET"/>
    <s v="BROADWAY"/>
    <s v="1400      PELHAM PARKWAY SOUTH"/>
    <n v="1"/>
    <n v="0"/>
    <n v="0"/>
    <n v="0"/>
    <s v="Traffic Control Disregarded"/>
    <n v="4513935"/>
    <s v="Sedan"/>
    <s v="Moped"/>
    <s v="2022-03"/>
    <n v="1"/>
    <n v="1"/>
    <n v="0"/>
    <s v="Severe"/>
    <s v="Weekend"/>
  </r>
  <r>
    <x v="1"/>
    <s v="16:02:00"/>
    <s v="Mar"/>
    <s v="QUEENS"/>
    <n v="11373"/>
    <n v="40.734375"/>
    <n v="-73.873419999999996"/>
    <s v="QUEENS BOULEVARD"/>
    <s v="57 AVENUE"/>
    <s v="1400      PELHAM PARKWAY SOUTH"/>
    <n v="1"/>
    <n v="0"/>
    <n v="0"/>
    <n v="0"/>
    <s v="Lost Consciousness"/>
    <n v="4513794"/>
    <s v="Station Wagon"/>
    <s v="Sedan"/>
    <s v="2022-03"/>
    <n v="16"/>
    <n v="1"/>
    <n v="0"/>
    <s v="Severe"/>
    <s v="Weekend"/>
  </r>
  <r>
    <x v="1"/>
    <s v="16:05:00"/>
    <s v="Mar"/>
    <s v="QUEENS"/>
    <n v="11411"/>
    <n v="40.699947000000002"/>
    <n v="-73.736626000000001"/>
    <s v="115 AVENUE"/>
    <s v="221 STREET"/>
    <s v="1400      PELHAM PARKWAY SOUTH"/>
    <n v="1"/>
    <n v="0"/>
    <n v="0"/>
    <n v="0"/>
    <s v="Following Too Closely"/>
    <n v="4514267"/>
    <s v="Station Wagon"/>
    <s v="Bus"/>
    <s v="2022-03"/>
    <n v="16"/>
    <n v="1"/>
    <n v="0"/>
    <s v="Severe"/>
    <s v="Weekend"/>
  </r>
  <r>
    <x v="37"/>
    <s v="12:05:00"/>
    <s v="Mar"/>
    <s v="MANHATTAN"/>
    <n v="10018"/>
    <n v="40.756320000000002"/>
    <n v="-73.999274999999997"/>
    <s v="BELT PARKWAY"/>
    <s v="3 AVENUE"/>
    <s v="515       WEST 36 STREET"/>
    <n v="1"/>
    <n v="0"/>
    <n v="0"/>
    <n v="0"/>
    <s v="Following Too Closely"/>
    <n v="4514237"/>
    <s v="Motorcycle"/>
    <s v="Sedan"/>
    <s v="2022-03"/>
    <n v="12"/>
    <n v="1"/>
    <n v="0"/>
    <s v="Severe"/>
    <s v="Weekday"/>
  </r>
  <r>
    <x v="1"/>
    <s v="05:13:00"/>
    <s v="Mar"/>
    <s v="QUEENS"/>
    <n v="11418"/>
    <n v="40.69614"/>
    <n v="-73.817890000000006"/>
    <s v="131 STREET"/>
    <s v="ATLANTIC AVENUE"/>
    <s v="1400      PELHAM PARKWAY SOUTH"/>
    <n v="0"/>
    <n v="0"/>
    <n v="0"/>
    <n v="0"/>
    <s v="Failure to Yield Right-of-Way"/>
    <n v="4513470"/>
    <s v="Station Wagon"/>
    <s v="Station Wagon"/>
    <s v="2022-03"/>
    <n v="5"/>
    <n v="0"/>
    <n v="0"/>
    <s v="Non-Severe"/>
    <s v="Weekend"/>
  </r>
  <r>
    <x v="1"/>
    <s v="17:42:00"/>
    <s v="Mar"/>
    <s v="BROOKLYN"/>
    <n v="11234"/>
    <n v="40.631686999999999"/>
    <n v="-73.920500000000004"/>
    <s v="BELT PARKWAY"/>
    <s v="3 AVENUE"/>
    <s v="935       EAST 58 STREET"/>
    <n v="0"/>
    <n v="0"/>
    <n v="0"/>
    <n v="0"/>
    <s v="Distraction"/>
    <n v="4513751"/>
    <s v="Sedan"/>
    <s v="Sedan"/>
    <s v="2022-03"/>
    <n v="17"/>
    <n v="0"/>
    <n v="0"/>
    <s v="Non-Severe"/>
    <s v="Weekend"/>
  </r>
  <r>
    <x v="1"/>
    <s v="12:18:00"/>
    <s v="Mar"/>
    <s v="BRONX"/>
    <n v="10466"/>
    <n v="40.888390000000001"/>
    <n v="-73.84666"/>
    <s v="LACONIA AVENUE"/>
    <s v="EAST 231 STREET"/>
    <s v="1400      PELHAM PARKWAY SOUTH"/>
    <n v="2"/>
    <n v="0"/>
    <n v="0"/>
    <n v="0"/>
    <s v="Failure to Yield Right-of-Way"/>
    <n v="4514075"/>
    <s v="Station Wagon"/>
    <s v="Station Wagon"/>
    <s v="2022-03"/>
    <n v="12"/>
    <n v="2"/>
    <n v="0"/>
    <s v="Severe"/>
    <s v="Weekend"/>
  </r>
  <r>
    <x v="1"/>
    <s v="20:10:00"/>
    <s v="Mar"/>
    <s v="BRONX"/>
    <n v="10462"/>
    <n v="40.844425000000001"/>
    <n v="-73.863900000000001"/>
    <s v="BELT PARKWAY"/>
    <s v="3 AVENUE"/>
    <s v="1706      HOLLAND AVENUE"/>
    <n v="0"/>
    <n v="0"/>
    <n v="0"/>
    <n v="0"/>
    <s v="Unspecified"/>
    <n v="4513857"/>
    <s v="Station Wagon"/>
    <s v="Sedan"/>
    <s v="2022-03"/>
    <n v="20"/>
    <n v="0"/>
    <n v="0"/>
    <s v="Non-Severe"/>
    <s v="Weekend"/>
  </r>
  <r>
    <x v="1"/>
    <s v="15:45:00"/>
    <s v="Mar"/>
    <s v="BRONX"/>
    <n v="10472"/>
    <n v="40.833964999999999"/>
    <n v="-73.862899999999996"/>
    <s v="WHITE PLAINS ROAD"/>
    <s v="CROSS BRONX EXPRESSWAY"/>
    <s v="1400      PELHAM PARKWAY SOUTH"/>
    <n v="2"/>
    <n v="0"/>
    <n v="0"/>
    <n v="0"/>
    <s v="Alcohol Involvement"/>
    <n v="4514202"/>
    <s v="Station Wagon"/>
    <s v="Sedan"/>
    <s v="2022-03"/>
    <n v="15"/>
    <n v="2"/>
    <n v="0"/>
    <s v="Severe"/>
    <s v="Weekend"/>
  </r>
  <r>
    <x v="1"/>
    <s v="17:55:00"/>
    <s v="Mar"/>
    <s v="BROOKLYN"/>
    <n v="11206"/>
    <n v="40.705737999999997"/>
    <n v="-73.944694999999996"/>
    <s v="MANHATTAN AVENUE"/>
    <s v="BOERUM STREET"/>
    <s v="1400      PELHAM PARKWAY SOUTH"/>
    <n v="0"/>
    <n v="0"/>
    <n v="0"/>
    <n v="0"/>
    <s v="Distraction"/>
    <n v="4514347"/>
    <s v="Sedan"/>
    <s v="Sedan"/>
    <s v="2022-03"/>
    <n v="17"/>
    <n v="0"/>
    <n v="0"/>
    <s v="Non-Severe"/>
    <s v="Weekend"/>
  </r>
  <r>
    <x v="1"/>
    <s v="00:50:00"/>
    <s v="Mar"/>
    <s v="BROOKLYN"/>
    <n v="11236"/>
    <n v="40.637905000000003"/>
    <n v="-73.887799999999999"/>
    <s v="AVENUE N"/>
    <s v="EAST 102 STREET"/>
    <s v="1400      PELHAM PARKWAY SOUTH"/>
    <n v="0"/>
    <n v="0"/>
    <n v="0"/>
    <n v="0"/>
    <s v="Unsafe Speed"/>
    <n v="4513495"/>
    <s v="Sedan"/>
    <s v="Station Wagon"/>
    <s v="2022-03"/>
    <n v="0"/>
    <n v="0"/>
    <n v="0"/>
    <s v="Non-Severe"/>
    <s v="Weekend"/>
  </r>
  <r>
    <x v="1"/>
    <s v="14:05:00"/>
    <s v="Mar"/>
    <s v="BROOKLYN"/>
    <n v="11210"/>
    <n v="40.635063000000002"/>
    <n v="-73.947879999999998"/>
    <s v="BELT PARKWAY"/>
    <s v="3 AVENUE"/>
    <s v="2067      NOSTRAND AVENUE"/>
    <n v="1"/>
    <n v="0"/>
    <n v="0"/>
    <n v="0"/>
    <s v="Unsafe Speed"/>
    <n v="4513874"/>
    <s v="Station Wagon"/>
    <s v="Motorcycle"/>
    <s v="2022-03"/>
    <n v="14"/>
    <n v="1"/>
    <n v="0"/>
    <s v="Severe"/>
    <s v="Weekend"/>
  </r>
  <r>
    <x v="1"/>
    <s v="09:30:00"/>
    <s v="Mar"/>
    <s v="BROOKLYN"/>
    <n v="10879.98965307365"/>
    <n v="40.804152999999999"/>
    <n v="-73.913039999999995"/>
    <s v="BRUCKNER BOULEVARD"/>
    <s v="EAST 137 STREET"/>
    <s v="1400      PELHAM PARKWAY SOUTH"/>
    <n v="0"/>
    <n v="0"/>
    <n v="0"/>
    <n v="0"/>
    <s v="Unspecified"/>
    <n v="4514263"/>
    <s v="Sedan"/>
    <s v="Sedan"/>
    <s v="2022-03"/>
    <n v="9"/>
    <n v="0"/>
    <n v="0"/>
    <s v="Non-Severe"/>
    <s v="Weekend"/>
  </r>
  <r>
    <x v="38"/>
    <s v="08:30:00"/>
    <s v="Oct"/>
    <s v="BROOKLYN"/>
    <n v="11238"/>
    <n v="40.676403000000001"/>
    <n v="-73.962869999999995"/>
    <s v="PROSPECT PLACE"/>
    <s v="GRAND AVENUE"/>
    <s v="1400      PELHAM PARKWAY SOUTH"/>
    <n v="4"/>
    <n v="0"/>
    <n v="0"/>
    <n v="0"/>
    <s v="Other Vehicular"/>
    <n v="4514323"/>
    <s v="Station Wagon"/>
    <s v="Station Wagon"/>
    <s v="2022-10"/>
    <n v="8"/>
    <n v="4"/>
    <n v="0"/>
    <s v="Severe"/>
    <s v="Weekday"/>
  </r>
  <r>
    <x v="39"/>
    <s v="23:00:00"/>
    <s v="Mar"/>
    <s v="BRONX"/>
    <n v="10472"/>
    <n v="40.829777"/>
    <n v="-73.850549999999998"/>
    <s v="WATSON AVENUE"/>
    <s v="CASTLE HILL AVENUE"/>
    <s v="1400      PELHAM PARKWAY SOUTH"/>
    <n v="1"/>
    <n v="0"/>
    <n v="1"/>
    <n v="0"/>
    <s v="Unspecified"/>
    <n v="4514182"/>
    <s v="Sedan"/>
    <s v="Sedan"/>
    <s v="2022-03"/>
    <n v="23"/>
    <n v="2"/>
    <n v="0"/>
    <s v="Severe"/>
    <s v="Weekday"/>
  </r>
  <r>
    <x v="1"/>
    <s v="07:36:00"/>
    <s v="Mar"/>
    <s v="BROOKLYN"/>
    <n v="11209"/>
    <n v="40.613925999999999"/>
    <n v="-74.030174000000002"/>
    <s v="FORT HAMILTON PARKWAY"/>
    <s v="97 STREET"/>
    <s v="1400      PELHAM PARKWAY SOUTH"/>
    <n v="0"/>
    <n v="0"/>
    <n v="0"/>
    <n v="0"/>
    <s v="Brakes Defective"/>
    <n v="4513515"/>
    <s v="Station Wagon"/>
    <s v="Taxi"/>
    <s v="2022-03"/>
    <n v="7"/>
    <n v="0"/>
    <n v="0"/>
    <s v="Non-Severe"/>
    <s v="Weekend"/>
  </r>
  <r>
    <x v="1"/>
    <s v="11:50:00"/>
    <s v="Mar"/>
    <s v="BROOKLYN"/>
    <n v="11236"/>
    <n v="40.635562999999998"/>
    <n v="-73.895769999999999"/>
    <s v="EAST 94 STREET"/>
    <s v="AVENUE M"/>
    <s v="1400      PELHAM PARKWAY SOUTH"/>
    <n v="2"/>
    <n v="0"/>
    <n v="2"/>
    <n v="0"/>
    <s v="Failure to Yield Right-of-Way"/>
    <n v="4513663"/>
    <s v="Station Wagon"/>
    <s v="Sedan"/>
    <s v="2022-03"/>
    <n v="11"/>
    <n v="4"/>
    <n v="0"/>
    <s v="Severe"/>
    <s v="Weekend"/>
  </r>
  <r>
    <x v="1"/>
    <s v="17:42:00"/>
    <s v="Mar"/>
    <s v="QUEENS"/>
    <n v="11420"/>
    <n v="40.675167000000002"/>
    <n v="-73.825264000000004"/>
    <s v="114 STREET"/>
    <s v="SUTTER AVENUE"/>
    <s v="1400      PELHAM PARKWAY SOUTH"/>
    <n v="0"/>
    <n v="0"/>
    <n v="0"/>
    <n v="0"/>
    <s v="Passing Too Closely"/>
    <n v="4513953"/>
    <s v="Station Wagon"/>
    <s v="Sedan"/>
    <s v="2022-03"/>
    <n v="17"/>
    <n v="0"/>
    <n v="0"/>
    <s v="Non-Severe"/>
    <s v="Weekend"/>
  </r>
  <r>
    <x v="1"/>
    <s v="01:45:00"/>
    <s v="Mar"/>
    <s v="MANHATTAN"/>
    <n v="10065"/>
    <n v="40.761485999999998"/>
    <n v="-73.960610000000003"/>
    <s v="EAST 62 STREET"/>
    <s v="1 AVENUE"/>
    <s v="1400      PELHAM PARKWAY SOUTH"/>
    <n v="0"/>
    <n v="0"/>
    <n v="0"/>
    <n v="0"/>
    <s v="Distraction"/>
    <n v="4513985"/>
    <s v="Sedan"/>
    <s v="Sedan"/>
    <s v="2022-03"/>
    <n v="1"/>
    <n v="0"/>
    <n v="0"/>
    <s v="Non-Severe"/>
    <s v="Weekend"/>
  </r>
  <r>
    <x v="1"/>
    <s v="17:00:00"/>
    <s v="Mar"/>
    <s v="BROOKLYN"/>
    <n v="11249"/>
    <n v="40.712283999999997"/>
    <n v="-73.964005"/>
    <s v="BELT PARKWAY"/>
    <s v="3 AVENUE"/>
    <s v="98        SOUTH 4 STREET"/>
    <n v="0"/>
    <n v="0"/>
    <n v="0"/>
    <n v="0"/>
    <s v="Passing or Lane Usage Improper"/>
    <n v="4514084"/>
    <s v="Sedan"/>
    <s v="Station Wagon"/>
    <s v="2022-03"/>
    <n v="17"/>
    <n v="0"/>
    <n v="0"/>
    <s v="Non-Severe"/>
    <s v="Weekend"/>
  </r>
  <r>
    <x v="40"/>
    <s v="11:48:00"/>
    <s v="Feb"/>
    <s v="QUEENS"/>
    <n v="11432"/>
    <n v="40.705460000000002"/>
    <n v="-73.794899999999998"/>
    <s v="JAMAICA AVENUE"/>
    <s v="165 STREET"/>
    <s v="1400      PELHAM PARKWAY SOUTH"/>
    <n v="0"/>
    <n v="0"/>
    <n v="0"/>
    <n v="0"/>
    <s v="Following Too Closely"/>
    <n v="4514144"/>
    <s v="E-Scooter"/>
    <s v="Sedan"/>
    <s v="2022-02"/>
    <n v="11"/>
    <n v="0"/>
    <n v="0"/>
    <s v="Non-Severe"/>
    <s v="Weekday"/>
  </r>
  <r>
    <x v="1"/>
    <s v="22:51:00"/>
    <s v="Mar"/>
    <s v="BROOKLYN"/>
    <n v="10879.98965307365"/>
    <n v="40.749670000000002"/>
    <n v="-73.995310000000003"/>
    <s v="WEST 30 STREET"/>
    <s v="3 AVENUE"/>
    <s v="1400      PELHAM PARKWAY SOUTH"/>
    <n v="1"/>
    <n v="0"/>
    <n v="1"/>
    <n v="0"/>
    <s v="Failure to Yield Right-of-Way"/>
    <n v="4513606"/>
    <s v="Sedan"/>
    <s v="Sedan"/>
    <s v="2022-03"/>
    <n v="22"/>
    <n v="2"/>
    <n v="0"/>
    <s v="Severe"/>
    <s v="Weekend"/>
  </r>
  <r>
    <x v="1"/>
    <s v="08:21:00"/>
    <s v="Mar"/>
    <s v="MANHATTAN"/>
    <n v="10032"/>
    <n v="40.833786000000003"/>
    <n v="-73.940370000000001"/>
    <s v="SAINT NICHOLAS AVENUE"/>
    <s v="WEST 159 STREET"/>
    <s v="1400      PELHAM PARKWAY SOUTH"/>
    <n v="0"/>
    <n v="0"/>
    <n v="0"/>
    <n v="0"/>
    <s v="Distraction"/>
    <n v="4513564"/>
    <s v="Box Truck"/>
    <s v="Station Wagon"/>
    <s v="2022-03"/>
    <n v="8"/>
    <n v="0"/>
    <n v="0"/>
    <s v="Non-Severe"/>
    <s v="Weekend"/>
  </r>
  <r>
    <x v="41"/>
    <s v="08:00:00"/>
    <s v="Mar"/>
    <s v="BROOKLYN"/>
    <n v="10879.98965307365"/>
    <n v="40.67794"/>
    <n v="-73.802300000000002"/>
    <s v="139 STREET"/>
    <s v="3 AVENUE"/>
    <s v="1400      PELHAM PARKWAY SOUTH"/>
    <n v="1"/>
    <n v="0"/>
    <n v="0"/>
    <n v="0"/>
    <s v="Traffic Control Disregarded"/>
    <n v="4514412"/>
    <s v="Sedan"/>
    <s v="Station Wagon"/>
    <s v="2022-03"/>
    <n v="8"/>
    <n v="1"/>
    <n v="0"/>
    <s v="Severe"/>
    <s v="Weekday"/>
  </r>
  <r>
    <x v="1"/>
    <s v="10:30:00"/>
    <s v="Mar"/>
    <s v="BROOKLYN"/>
    <n v="11220"/>
    <n v="40.637985"/>
    <n v="-74.007599999999996"/>
    <s v="BELT PARKWAY"/>
    <s v="3 AVENUE"/>
    <s v="736       56 STREET"/>
    <n v="0"/>
    <n v="0"/>
    <n v="0"/>
    <n v="0"/>
    <s v="Backing Unsafely"/>
    <n v="4513587"/>
    <s v="Station Wagon"/>
    <s v="Station Wagon"/>
    <s v="2022-03"/>
    <n v="10"/>
    <n v="0"/>
    <n v="0"/>
    <s v="Non-Severe"/>
    <s v="Weekend"/>
  </r>
  <r>
    <x v="12"/>
    <s v="09:23:00"/>
    <s v="Dec"/>
    <s v="BROOKLYN"/>
    <n v="10879.98965307365"/>
    <n v="40.520114816772221"/>
    <n v="-73.54743161629176"/>
    <s v="JACKIE ROBINSON EXPY"/>
    <s v="JAMAICA AVENUE"/>
    <s v="1400      PELHAM PARKWAY SOUTH"/>
    <n v="0"/>
    <n v="0"/>
    <n v="0"/>
    <n v="0"/>
    <s v="Unspecified"/>
    <n v="4487185"/>
    <s v="Station Wagon"/>
    <s v="Sedan"/>
    <s v="2021-12"/>
    <n v="9"/>
    <n v="0"/>
    <n v="0"/>
    <s v="Non-Severe"/>
    <s v="Weekday"/>
  </r>
  <r>
    <x v="1"/>
    <s v="13:48:00"/>
    <s v="Mar"/>
    <s v="MANHATTAN"/>
    <n v="10032"/>
    <n v="40.835037"/>
    <n v="-73.939790000000002"/>
    <s v="BELT PARKWAY"/>
    <s v="3 AVENUE"/>
    <s v="1016      SAINT NICHOLAS AVENUE"/>
    <n v="1"/>
    <n v="0"/>
    <n v="1"/>
    <n v="0"/>
    <s v="Unspecified"/>
    <n v="4513565"/>
    <s v="Sedan"/>
    <s v="Sedan"/>
    <s v="2022-03"/>
    <n v="13"/>
    <n v="2"/>
    <n v="0"/>
    <s v="Severe"/>
    <s v="Weekend"/>
  </r>
  <r>
    <x v="42"/>
    <s v="09:56:00"/>
    <s v="Mar"/>
    <s v="BROOKLYN"/>
    <n v="10879.98965307365"/>
    <n v="40.904600000000002"/>
    <n v="-73.852936"/>
    <s v="EAST 241 STREET"/>
    <s v="3 AVENUE"/>
    <s v="1400      PELHAM PARKWAY SOUTH"/>
    <n v="0"/>
    <n v="0"/>
    <n v="0"/>
    <n v="0"/>
    <s v="Distraction"/>
    <n v="4514286"/>
    <s v="Station Wagon"/>
    <s v="Sedan"/>
    <s v="2022-03"/>
    <n v="9"/>
    <n v="0"/>
    <n v="0"/>
    <s v="Non-Severe"/>
    <s v="Weekday"/>
  </r>
  <r>
    <x v="1"/>
    <s v="23:45:00"/>
    <s v="Mar"/>
    <s v="QUEENS"/>
    <n v="11104"/>
    <n v="40.742508000000001"/>
    <n v="-73.917879999999997"/>
    <s v="47 STREET"/>
    <s v="GREENPOINT AVENUE"/>
    <s v="1400      PELHAM PARKWAY SOUTH"/>
    <n v="1"/>
    <n v="0"/>
    <n v="0"/>
    <n v="0"/>
    <s v="Distraction"/>
    <n v="4513637"/>
    <s v="Sedan"/>
    <s v="Sedan"/>
    <s v="2022-03"/>
    <n v="23"/>
    <n v="1"/>
    <n v="0"/>
    <s v="Severe"/>
    <s v="Weekend"/>
  </r>
  <r>
    <x v="1"/>
    <s v="01:26:00"/>
    <s v="Mar"/>
    <s v="BROOKLYN"/>
    <n v="10879.98965307365"/>
    <n v="40.520114816772221"/>
    <n v="-73.54743161629176"/>
    <s v="GOWANUS RAMP"/>
    <s v="3 AVENUE"/>
    <s v="1400      PELHAM PARKWAY SOUTH"/>
    <n v="0"/>
    <n v="0"/>
    <n v="0"/>
    <n v="0"/>
    <s v="Unsafe Speed"/>
    <n v="4513528"/>
    <s v="UTILITY"/>
    <s v="Station Wagon"/>
    <s v="2022-03"/>
    <n v="1"/>
    <n v="0"/>
    <n v="0"/>
    <s v="Non-Severe"/>
    <s v="Weekend"/>
  </r>
  <r>
    <x v="43"/>
    <s v="09:07:00"/>
    <s v="Mar"/>
    <s v="BROOKLYN"/>
    <n v="11238"/>
    <n v="40.520114816772221"/>
    <n v="-73.54743161629176"/>
    <s v="GRAND AVENUE"/>
    <s v="GREENE AVENUE"/>
    <s v="1400      PELHAM PARKWAY SOUTH"/>
    <n v="1"/>
    <n v="0"/>
    <n v="1"/>
    <n v="0"/>
    <s v="Aggressive Driving/Road Rage"/>
    <n v="4514139"/>
    <s v="Sedan"/>
    <s v="Sedan"/>
    <s v="2022-03"/>
    <n v="9"/>
    <n v="2"/>
    <n v="0"/>
    <s v="Severe"/>
    <s v="Weekday"/>
  </r>
  <r>
    <x v="1"/>
    <s v="16:00:00"/>
    <s v="Mar"/>
    <s v="BROOKLYN"/>
    <n v="11207"/>
    <n v="40.670459999999999"/>
    <n v="-73.887879999999996"/>
    <s v="SUTTER AVENUE"/>
    <s v="SCHENCK AVENUE"/>
    <s v="1400      PELHAM PARKWAY SOUTH"/>
    <n v="1"/>
    <n v="0"/>
    <n v="0"/>
    <n v="0"/>
    <s v="Distraction"/>
    <n v="4513833"/>
    <s v="Sedan"/>
    <s v="Sedan"/>
    <s v="2022-03"/>
    <n v="16"/>
    <n v="1"/>
    <n v="0"/>
    <s v="Severe"/>
    <s v="Weekend"/>
  </r>
  <r>
    <x v="1"/>
    <s v="23:17:00"/>
    <s v="Mar"/>
    <s v="MANHATTAN"/>
    <n v="10002"/>
    <n v="40.722239999999999"/>
    <n v="-73.9863"/>
    <s v="ESSEX STREET"/>
    <s v="EAST HOUSTON STREET"/>
    <s v="1400      PELHAM PARKWAY SOUTH"/>
    <n v="1"/>
    <n v="0"/>
    <n v="0"/>
    <n v="0"/>
    <s v="Following Too Closely"/>
    <n v="4513887"/>
    <s v="Station Wagon"/>
    <s v="Sedan"/>
    <s v="2022-03"/>
    <n v="23"/>
    <n v="1"/>
    <n v="0"/>
    <s v="Severe"/>
    <s v="Weekend"/>
  </r>
  <r>
    <x v="19"/>
    <s v="09:00:00"/>
    <s v="Mar"/>
    <s v="BROOKLYN"/>
    <n v="10879.98965307365"/>
    <n v="40.676389999999998"/>
    <n v="-73.971890000000002"/>
    <s v="FLATBUSH AVENUE"/>
    <s v="3 AVENUE"/>
    <s v="1400      PELHAM PARKWAY SOUTH"/>
    <n v="1"/>
    <n v="0"/>
    <n v="0"/>
    <n v="0"/>
    <s v="Traffic Control Disregarded"/>
    <n v="4514160"/>
    <s v="Sedan"/>
    <s v="Motorcycle"/>
    <s v="2022-03"/>
    <n v="9"/>
    <n v="1"/>
    <n v="0"/>
    <s v="Severe"/>
    <s v="Weekday"/>
  </r>
  <r>
    <x v="1"/>
    <s v="05:00:00"/>
    <s v="Mar"/>
    <s v="BROOKLYN"/>
    <n v="10879.98965307365"/>
    <n v="40.888930000000002"/>
    <n v="-73.865790000000004"/>
    <s v="BRONX RIVER PARKWAY"/>
    <s v="3 AVENUE"/>
    <s v="1400      PELHAM PARKWAY SOUTH"/>
    <n v="0"/>
    <n v="0"/>
    <n v="0"/>
    <n v="0"/>
    <s v="Following Too Closely"/>
    <n v="4514002"/>
    <s v="Sedan"/>
    <s v="Sedan"/>
    <s v="2022-03"/>
    <n v="5"/>
    <n v="0"/>
    <n v="0"/>
    <s v="Non-Severe"/>
    <s v="Weekend"/>
  </r>
  <r>
    <x v="42"/>
    <s v="06:15:00"/>
    <s v="Mar"/>
    <s v="BROOKLYN"/>
    <n v="10879.98965307365"/>
    <n v="40.801180000000002"/>
    <n v="-73.939750000000004"/>
    <s v="EAST 120 STREET"/>
    <s v="3 AVENUE"/>
    <s v="1400      PELHAM PARKWAY SOUTH"/>
    <n v="1"/>
    <n v="0"/>
    <n v="0"/>
    <n v="0"/>
    <s v="Traffic Control Disregarded"/>
    <n v="4514152"/>
    <s v="Sedan"/>
    <s v="Station Wagon"/>
    <s v="2022-03"/>
    <n v="6"/>
    <n v="1"/>
    <n v="0"/>
    <s v="Severe"/>
    <s v="Weekday"/>
  </r>
  <r>
    <x v="1"/>
    <s v="21:50:00"/>
    <s v="Mar"/>
    <s v="BROOKLYN"/>
    <n v="10879.98965307365"/>
    <n v="40.757668000000002"/>
    <n v="-73.959149999999994"/>
    <s v="FDR DRIVE"/>
    <s v="3 AVENUE"/>
    <s v="1400      PELHAM PARKWAY SOUTH"/>
    <n v="1"/>
    <n v="0"/>
    <n v="0"/>
    <n v="0"/>
    <s v="Distraction"/>
    <n v="4513626"/>
    <s v="Taxi"/>
    <s v="Sedan"/>
    <s v="2022-03"/>
    <n v="21"/>
    <n v="1"/>
    <n v="0"/>
    <s v="Severe"/>
    <s v="Weekend"/>
  </r>
  <r>
    <x v="1"/>
    <s v="21:25:00"/>
    <s v="Mar"/>
    <s v="BROOKLYN"/>
    <n v="11225"/>
    <n v="40.668895999999997"/>
    <n v="-73.953389999999999"/>
    <s v="BELT PARKWAY"/>
    <s v="3 AVENUE"/>
    <s v="200       ROGERS AVENUE"/>
    <n v="0"/>
    <n v="0"/>
    <n v="0"/>
    <n v="0"/>
    <s v="Distraction"/>
    <n v="4513774"/>
    <s v="Station Wagon"/>
    <s v="Station Wagon"/>
    <s v="2022-03"/>
    <n v="21"/>
    <n v="0"/>
    <n v="0"/>
    <s v="Non-Severe"/>
    <s v="Weekend"/>
  </r>
  <r>
    <x v="42"/>
    <s v="18:13:00"/>
    <s v="Mar"/>
    <s v="BROOKLYN"/>
    <n v="11218"/>
    <n v="40.636539999999997"/>
    <n v="-73.977069999999998"/>
    <s v="BELT PARKWAY"/>
    <s v="3 AVENUE"/>
    <s v="604       EAST 2 STREET"/>
    <n v="2"/>
    <n v="0"/>
    <n v="0"/>
    <n v="0"/>
    <s v="Unspecified"/>
    <n v="4514376"/>
    <s v="Sedan"/>
    <s v="Sedan"/>
    <s v="2022-03"/>
    <n v="18"/>
    <n v="2"/>
    <n v="0"/>
    <s v="Severe"/>
    <s v="Weekday"/>
  </r>
  <r>
    <x v="1"/>
    <s v="20:10:00"/>
    <s v="Mar"/>
    <s v="BRONX"/>
    <n v="10456"/>
    <n v="40.831054999999999"/>
    <n v="-73.905845999999997"/>
    <s v="EAST 168 STREET"/>
    <s v="3 AVENUE"/>
    <s v="1400      PELHAM PARKWAY SOUTH"/>
    <n v="1"/>
    <n v="0"/>
    <n v="1"/>
    <n v="0"/>
    <s v="Unspecified"/>
    <n v="4513982"/>
    <s v="Sedan"/>
    <s v="Sedan"/>
    <s v="2022-03"/>
    <n v="20"/>
    <n v="2"/>
    <n v="0"/>
    <s v="Severe"/>
    <s v="Weekend"/>
  </r>
  <r>
    <x v="42"/>
    <s v="12:55:00"/>
    <s v="Mar"/>
    <s v="BROOKLYN"/>
    <n v="10879.98965307365"/>
    <n v="40.85868"/>
    <n v="-73.89922"/>
    <s v="GRAND CONCOURSE"/>
    <s v="3 AVENUE"/>
    <s v="1400      PELHAM PARKWAY SOUTH"/>
    <n v="0"/>
    <n v="0"/>
    <n v="0"/>
    <n v="0"/>
    <s v="Passing Too Closely"/>
    <n v="4514220"/>
    <s v="Station Wagon"/>
    <s v="Pick-up Truck"/>
    <s v="2022-03"/>
    <n v="12"/>
    <n v="0"/>
    <n v="0"/>
    <s v="Non-Severe"/>
    <s v="Weekday"/>
  </r>
  <r>
    <x v="19"/>
    <s v="11:00:00"/>
    <s v="Mar"/>
    <s v="BROOKLYN"/>
    <n v="10879.98965307365"/>
    <n v="40.624659999999999"/>
    <n v="-74.178560000000004"/>
    <s v="GULF AVENUE"/>
    <s v="3 AVENUE"/>
    <s v="1400      PELHAM PARKWAY SOUTH"/>
    <n v="0"/>
    <n v="0"/>
    <n v="0"/>
    <n v="0"/>
    <s v="Distraction"/>
    <n v="4514413"/>
    <s v="Station Wagon"/>
    <s v="Sedan"/>
    <s v="2022-03"/>
    <n v="11"/>
    <n v="0"/>
    <n v="0"/>
    <s v="Non-Severe"/>
    <s v="Weekday"/>
  </r>
  <r>
    <x v="1"/>
    <s v="03:05:00"/>
    <s v="Mar"/>
    <s v="BROOKLYN"/>
    <n v="11236"/>
    <n v="40.639470000000003"/>
    <n v="-73.902755999999997"/>
    <s v="AVENUE J"/>
    <s v="EAST 92 STREET"/>
    <s v="1400      PELHAM PARKWAY SOUTH"/>
    <n v="1"/>
    <n v="0"/>
    <n v="0"/>
    <n v="0"/>
    <s v="Unspecified"/>
    <n v="4513664"/>
    <s v="Sedan"/>
    <s v="Sedan"/>
    <s v="2022-03"/>
    <n v="3"/>
    <n v="1"/>
    <n v="0"/>
    <s v="Severe"/>
    <s v="Weekend"/>
  </r>
  <r>
    <x v="1"/>
    <s v="04:34:00"/>
    <s v="Mar"/>
    <s v="BRONX"/>
    <n v="10468"/>
    <n v="40.861730000000001"/>
    <n v="-73.911820000000006"/>
    <s v="WEST FORDHAM ROAD"/>
    <s v="CEDAR AVENUE"/>
    <s v="1400      PELHAM PARKWAY SOUTH"/>
    <n v="1"/>
    <n v="0"/>
    <n v="0"/>
    <n v="0"/>
    <s v="Unspecified"/>
    <n v="4513725"/>
    <s v="Station Wagon"/>
    <s v="Sedan"/>
    <s v="2022-03"/>
    <n v="4"/>
    <n v="1"/>
    <n v="0"/>
    <s v="Severe"/>
    <s v="Weekend"/>
  </r>
  <r>
    <x v="1"/>
    <s v="19:56:00"/>
    <s v="Mar"/>
    <s v="BROOKLYN"/>
    <n v="11201"/>
    <n v="40.69538"/>
    <n v="-73.985114999999993"/>
    <s v="BELT PARKWAY"/>
    <s v="3 AVENUE"/>
    <s v="11        METROTECH CENTER"/>
    <n v="0"/>
    <n v="0"/>
    <n v="0"/>
    <n v="0"/>
    <s v="Unspecified"/>
    <n v="4514298"/>
    <s v="Sedan"/>
    <s v="Sedan"/>
    <s v="2022-03"/>
    <n v="19"/>
    <n v="0"/>
    <n v="0"/>
    <s v="Non-Severe"/>
    <s v="Weekend"/>
  </r>
  <r>
    <x v="1"/>
    <s v="12:40:00"/>
    <s v="Mar"/>
    <s v="BROOKLYN"/>
    <n v="11219"/>
    <n v="40.630629999999996"/>
    <n v="-74.009230000000002"/>
    <s v="65 STREET"/>
    <s v="FORT HAMILTON PARKWAY"/>
    <s v="1400      PELHAM PARKWAY SOUTH"/>
    <n v="0"/>
    <n v="0"/>
    <n v="0"/>
    <n v="0"/>
    <s v="Unspecified"/>
    <n v="4513573"/>
    <s v="Sedan"/>
    <s v="Sedan"/>
    <s v="2022-03"/>
    <n v="12"/>
    <n v="0"/>
    <n v="0"/>
    <s v="Non-Severe"/>
    <s v="Weekend"/>
  </r>
  <r>
    <x v="1"/>
    <s v="01:58:00"/>
    <s v="Mar"/>
    <s v="BRONX"/>
    <n v="10472"/>
    <n v="40.827069999999999"/>
    <n v="-73.870750000000001"/>
    <s v="BELT PARKWAY"/>
    <s v="3 AVENUE"/>
    <s v="1670      WATSON AVENUE"/>
    <n v="0"/>
    <n v="0"/>
    <n v="0"/>
    <n v="0"/>
    <s v="Turning Improperly"/>
    <n v="4514201"/>
    <s v="Sedan"/>
    <s v="Sedan"/>
    <s v="2022-03"/>
    <n v="1"/>
    <n v="0"/>
    <n v="0"/>
    <s v="Non-Severe"/>
    <s v="Weekend"/>
  </r>
  <r>
    <x v="1"/>
    <s v="19:56:00"/>
    <s v="Mar"/>
    <s v="BROOKLYN"/>
    <n v="10879.98965307365"/>
    <n v="40.60548"/>
    <n v="-73.939220000000006"/>
    <s v="GERRITSEN AVENUE"/>
    <s v="AVENUE S"/>
    <s v="1400      PELHAM PARKWAY SOUTH"/>
    <n v="0"/>
    <n v="0"/>
    <n v="0"/>
    <n v="0"/>
    <s v="Unspecified"/>
    <n v="4514030"/>
    <s v="Station Wagon"/>
    <s v="Sedan"/>
    <s v="2022-03"/>
    <n v="19"/>
    <n v="0"/>
    <n v="0"/>
    <s v="Non-Severe"/>
    <s v="Weekend"/>
  </r>
  <r>
    <x v="1"/>
    <s v="00:30:00"/>
    <s v="Mar"/>
    <s v="BROOKLYN"/>
    <n v="11221"/>
    <n v="40.692593000000002"/>
    <n v="-73.915509999999998"/>
    <s v="MADISON STREET"/>
    <s v="CENTRAL AVENUE"/>
    <s v="1400      PELHAM PARKWAY SOUTH"/>
    <n v="0"/>
    <n v="0"/>
    <n v="0"/>
    <n v="0"/>
    <s v="Unspecified"/>
    <n v="4514125"/>
    <s v="Station Wagon"/>
    <s v="Station Wagon"/>
    <s v="2022-03"/>
    <n v="0"/>
    <n v="0"/>
    <n v="0"/>
    <s v="Non-Severe"/>
    <s v="Weekend"/>
  </r>
  <r>
    <x v="44"/>
    <s v="15:44:00"/>
    <s v="Mar"/>
    <s v="MANHATTAN"/>
    <n v="10017"/>
    <n v="40.520114816772221"/>
    <n v="-73.54743161629176"/>
    <s v="49 street"/>
    <s v="5 avenue"/>
    <s v="1400      PELHAM PARKWAY SOUTH"/>
    <n v="1"/>
    <n v="0"/>
    <n v="1"/>
    <n v="0"/>
    <s v="Unspecified"/>
    <n v="4514194"/>
    <s v="Bike"/>
    <s v="Sedan"/>
    <s v="2022-03"/>
    <n v="15"/>
    <n v="2"/>
    <n v="0"/>
    <s v="Severe"/>
    <s v="Weekday"/>
  </r>
  <r>
    <x v="1"/>
    <s v="20:05:00"/>
    <s v="Mar"/>
    <s v="BROOKLYN"/>
    <n v="11207"/>
    <n v="40.680664"/>
    <n v="-73.902625999999998"/>
    <s v="BUSHWICK AVENUE"/>
    <s v="CONWAY STREET"/>
    <s v="1400      PELHAM PARKWAY SOUTH"/>
    <n v="0"/>
    <n v="0"/>
    <n v="0"/>
    <n v="0"/>
    <s v="Distraction"/>
    <n v="4514278"/>
    <s v="Sedan"/>
    <s v="Sedan"/>
    <s v="2022-03"/>
    <n v="20"/>
    <n v="0"/>
    <n v="0"/>
    <s v="Non-Severe"/>
    <s v="Weekend"/>
  </r>
  <r>
    <x v="1"/>
    <s v="17:54:00"/>
    <s v="Mar"/>
    <s v="BROOKLYN"/>
    <n v="11226"/>
    <n v="40.645718000000002"/>
    <n v="-73.950019999999995"/>
    <s v="BELT PARKWAY"/>
    <s v="3 AVENUE"/>
    <s v="168       EAST 29 STREET"/>
    <n v="4"/>
    <n v="0"/>
    <n v="0"/>
    <n v="0"/>
    <s v="Passing Too Closely"/>
    <n v="4513803"/>
    <s v="Sedan"/>
    <s v="Station Wagon"/>
    <s v="2022-03"/>
    <n v="17"/>
    <n v="4"/>
    <n v="0"/>
    <s v="Severe"/>
    <s v="Weekend"/>
  </r>
  <r>
    <x v="42"/>
    <s v="17:55:00"/>
    <s v="Mar"/>
    <s v="BROOKLYN"/>
    <n v="10879.98965307365"/>
    <n v="40.68327"/>
    <n v="-73.950159999999997"/>
    <s v="NOSTRAND AVENUE"/>
    <s v="3 AVENUE"/>
    <s v="1400      PELHAM PARKWAY SOUTH"/>
    <n v="0"/>
    <n v="0"/>
    <n v="0"/>
    <n v="0"/>
    <s v="Traffic Control Disregarded"/>
    <n v="4514241"/>
    <s v="Sedan"/>
    <s v="Motorcycle"/>
    <s v="2022-03"/>
    <n v="17"/>
    <n v="0"/>
    <n v="0"/>
    <s v="Non-Severe"/>
    <s v="Weekday"/>
  </r>
  <r>
    <x v="10"/>
    <s v="09:09:00"/>
    <s v="Dec"/>
    <s v="BROOKLYN"/>
    <n v="10879.98965307365"/>
    <n v="40.840359999999997"/>
    <n v="-73.91807"/>
    <s v="JEROME AVENUE"/>
    <s v="3 AVENUE"/>
    <s v="1400      PELHAM PARKWAY SOUTH"/>
    <n v="0"/>
    <n v="1"/>
    <n v="0"/>
    <n v="1"/>
    <s v="Unspecified"/>
    <n v="4487210"/>
    <s v="Taxi"/>
    <s v="Sedan"/>
    <s v="2021-12"/>
    <n v="9"/>
    <n v="0"/>
    <n v="2"/>
    <s v="Severe"/>
    <s v="Weekend"/>
  </r>
  <r>
    <x v="45"/>
    <s v="16:00:00"/>
    <s v="Apr"/>
    <s v="BROOKLYN"/>
    <n v="11222"/>
    <n v="40.520114816772221"/>
    <n v="-73.54743161629176"/>
    <s v="VANDERVORT AVENUE"/>
    <s v="ANTHONY STREET"/>
    <s v="1400      PELHAM PARKWAY SOUTH"/>
    <n v="0"/>
    <n v="0"/>
    <n v="0"/>
    <n v="0"/>
    <s v="Following Too Closely"/>
    <n v="4407811"/>
    <s v="Sedan"/>
    <s v="Sedan"/>
    <s v="2021-04"/>
    <n v="16"/>
    <n v="0"/>
    <n v="0"/>
    <s v="Non-Severe"/>
    <s v="Weekday"/>
  </r>
  <r>
    <x v="46"/>
    <s v="18:17:00"/>
    <s v="May"/>
    <s v="BROOKLYN"/>
    <n v="10879.98965307365"/>
    <n v="40.520114816772221"/>
    <n v="-73.54743161629176"/>
    <s v="VERRAZANO BRIDGE"/>
    <s v="3 AVENUE"/>
    <s v="1400      PELHAM PARKWAY SOUTH"/>
    <n v="0"/>
    <n v="0"/>
    <n v="0"/>
    <n v="0"/>
    <s v="Glare"/>
    <n v="4456746"/>
    <s v="Sedan"/>
    <s v="Sedan"/>
    <s v="2021-05"/>
    <n v="18"/>
    <n v="0"/>
    <n v="0"/>
    <s v="Non-Severe"/>
    <s v="Weekend"/>
  </r>
  <r>
    <x v="1"/>
    <s v="16:35:00"/>
    <s v="Mar"/>
    <s v="BROOKLYN"/>
    <n v="11235"/>
    <n v="40.577652"/>
    <n v="-73.963440000000006"/>
    <s v="BELT PARKWAY"/>
    <s v="3 AVENUE"/>
    <s v="3071      BRIGHTON 4 STREET"/>
    <n v="0"/>
    <n v="0"/>
    <n v="0"/>
    <n v="0"/>
    <s v="Distraction"/>
    <n v="4513878"/>
    <s v="Station Wagon"/>
    <s v="Sedan"/>
    <s v="2022-03"/>
    <n v="16"/>
    <n v="0"/>
    <n v="0"/>
    <s v="Non-Severe"/>
    <s v="Weekend"/>
  </r>
  <r>
    <x v="1"/>
    <s v="19:50:00"/>
    <s v="Mar"/>
    <s v="MANHATTAN"/>
    <n v="10012"/>
    <n v="40.730145"/>
    <n v="-73.997810000000001"/>
    <s v="BELT PARKWAY"/>
    <s v="3 AVENUE"/>
    <s v="60        WASHINGTON SQUARE SOUTH"/>
    <n v="1"/>
    <n v="0"/>
    <n v="0"/>
    <n v="0"/>
    <s v="Passenger Distraction"/>
    <n v="4513735"/>
    <s v="E-Bike"/>
    <s v="BOX VAN"/>
    <s v="2022-03"/>
    <n v="19"/>
    <n v="1"/>
    <n v="0"/>
    <s v="Severe"/>
    <s v="Weekend"/>
  </r>
  <r>
    <x v="1"/>
    <s v="13:19:00"/>
    <s v="Mar"/>
    <s v="QUEENS"/>
    <n v="11420"/>
    <n v="40.674779999999998"/>
    <n v="-73.806206000000003"/>
    <s v="ROCKAWAY BOULEVARD"/>
    <s v="132 STREET"/>
    <s v="1400      PELHAM PARKWAY SOUTH"/>
    <n v="0"/>
    <n v="0"/>
    <n v="0"/>
    <n v="0"/>
    <s v="Failure to Yield Right-of-Way"/>
    <n v="4513958"/>
    <s v="Station Wagon"/>
    <s v="Sedan"/>
    <s v="2022-03"/>
    <n v="13"/>
    <n v="0"/>
    <n v="0"/>
    <s v="Non-Severe"/>
    <s v="Weekend"/>
  </r>
  <r>
    <x v="42"/>
    <s v="08:45:00"/>
    <s v="Mar"/>
    <s v="BROOKLYN"/>
    <n v="11230"/>
    <n v="40.624622000000002"/>
    <n v="-73.975980000000007"/>
    <s v="BELT PARKWAY"/>
    <s v="3 AVENUE"/>
    <s v="1175      MC DONALD AVENUE"/>
    <n v="2"/>
    <n v="0"/>
    <n v="0"/>
    <n v="0"/>
    <s v="Unspecified"/>
    <n v="4514367"/>
    <s v="Sedan"/>
    <s v="Sedan"/>
    <s v="2022-03"/>
    <n v="8"/>
    <n v="2"/>
    <n v="0"/>
    <s v="Severe"/>
    <s v="Weekday"/>
  </r>
  <r>
    <x v="1"/>
    <s v="10:10:00"/>
    <s v="Mar"/>
    <s v="BROOKLYN"/>
    <n v="11217"/>
    <n v="40.672710000000002"/>
    <n v="-73.970889999999997"/>
    <s v="UNION STREET"/>
    <s v="PLAZA STREET WEST"/>
    <s v="1400      PELHAM PARKWAY SOUTH"/>
    <n v="0"/>
    <n v="0"/>
    <n v="0"/>
    <n v="0"/>
    <s v="Passing or Lane Usage Improper"/>
    <n v="4513681"/>
    <s v="Station Wagon"/>
    <s v="Station Wagon"/>
    <s v="2022-03"/>
    <n v="10"/>
    <n v="0"/>
    <n v="0"/>
    <s v="Non-Severe"/>
    <s v="Weekend"/>
  </r>
  <r>
    <x v="1"/>
    <s v="11:45:00"/>
    <s v="Mar"/>
    <s v="BROOKLYN"/>
    <n v="10879.98965307365"/>
    <n v="40.731400000000001"/>
    <n v="-73.926094000000006"/>
    <s v="BROOKLYN QUEENS EXPRESSWAY"/>
    <s v="3 AVENUE"/>
    <s v="1400      PELHAM PARKWAY SOUTH"/>
    <n v="1"/>
    <n v="0"/>
    <n v="0"/>
    <n v="0"/>
    <s v="Reaction to Uninvolved Vehicle"/>
    <n v="4514212"/>
    <s v="Station Wagon"/>
    <s v="Station Wagon"/>
    <s v="2022-03"/>
    <n v="11"/>
    <n v="1"/>
    <n v="0"/>
    <s v="Severe"/>
    <s v="Weekend"/>
  </r>
  <r>
    <x v="42"/>
    <s v="14:35:00"/>
    <s v="Mar"/>
    <s v="BROOKLYN"/>
    <n v="10879.98965307365"/>
    <n v="40.632786000000003"/>
    <n v="-74.137119999999996"/>
    <s v="PORT RICHMOND AVENUE"/>
    <s v="HATFIELD PLACE"/>
    <s v="1400      PELHAM PARKWAY SOUTH"/>
    <n v="1"/>
    <n v="0"/>
    <n v="1"/>
    <n v="0"/>
    <s v="Failure to Yield Right-of-Way"/>
    <n v="4514420"/>
    <s v="Sedan"/>
    <s v="Sedan"/>
    <s v="2022-03"/>
    <n v="14"/>
    <n v="2"/>
    <n v="0"/>
    <s v="Severe"/>
    <s v="Weekday"/>
  </r>
  <r>
    <x v="1"/>
    <s v="14:30:00"/>
    <s v="Mar"/>
    <s v="STATEN ISLAND"/>
    <n v="10305"/>
    <n v="40.596733"/>
    <n v="-74.070449999999994"/>
    <s v="MCCLEAN AVENUE"/>
    <s v="SAND LANE"/>
    <s v="1400      PELHAM PARKWAY SOUTH"/>
    <n v="0"/>
    <n v="0"/>
    <n v="0"/>
    <n v="0"/>
    <s v="Backing Unsafely"/>
    <n v="4513923"/>
    <s v="Sedan"/>
    <s v="Sedan"/>
    <s v="2022-03"/>
    <n v="14"/>
    <n v="0"/>
    <n v="0"/>
    <s v="Non-Severe"/>
    <s v="Weekend"/>
  </r>
  <r>
    <x v="1"/>
    <s v="19:00:00"/>
    <s v="Mar"/>
    <s v="BROOKLYN"/>
    <n v="11234"/>
    <n v="40.617645000000003"/>
    <n v="-73.920919999999995"/>
    <s v="BELT PARKWAY"/>
    <s v="3 AVENUE"/>
    <s v="1549      EAST 56 STREET"/>
    <n v="0"/>
    <n v="0"/>
    <n v="0"/>
    <n v="0"/>
    <s v="Backing Unsafely"/>
    <n v="4513752"/>
    <s v="Sedan"/>
    <s v="Sedan"/>
    <s v="2022-03"/>
    <n v="19"/>
    <n v="0"/>
    <n v="0"/>
    <s v="Non-Severe"/>
    <s v="Weekend"/>
  </r>
  <r>
    <x v="1"/>
    <s v="02:05:00"/>
    <s v="Mar"/>
    <s v="BROOKLYN"/>
    <n v="10879.98965307365"/>
    <n v="40.520114816772221"/>
    <n v="-73.54743161629176"/>
    <s v="PARSONS BOULEVARD"/>
    <s v="GRAND CENTRAL PARKWAY"/>
    <s v="1400      PELHAM PARKWAY SOUTH"/>
    <n v="0"/>
    <n v="0"/>
    <n v="0"/>
    <n v="0"/>
    <s v="Distraction"/>
    <n v="4513924"/>
    <s v="Taxi"/>
    <s v="Pick-up Truck"/>
    <s v="2022-03"/>
    <n v="2"/>
    <n v="0"/>
    <n v="0"/>
    <s v="Non-Severe"/>
    <s v="Weekend"/>
  </r>
  <r>
    <x v="1"/>
    <s v="16:40:00"/>
    <s v="Mar"/>
    <s v="BROOKLYN"/>
    <n v="11217"/>
    <n v="40.686509999999998"/>
    <n v="-73.983779999999996"/>
    <s v="BELT PARKWAY"/>
    <s v="3 AVENUE"/>
    <s v="436       ATLANTIC AVENUE"/>
    <n v="2"/>
    <n v="0"/>
    <n v="0"/>
    <n v="0"/>
    <s v="Passing or Lane Usage Improper"/>
    <n v="4513860"/>
    <s v="Station Wagon"/>
    <s v="Station Wagon"/>
    <s v="2022-03"/>
    <n v="16"/>
    <n v="2"/>
    <n v="0"/>
    <s v="Severe"/>
    <s v="Weekend"/>
  </r>
  <r>
    <x v="39"/>
    <s v="18:05:00"/>
    <s v="Mar"/>
    <s v="BROOKLYN"/>
    <n v="11206"/>
    <n v="40.698309999999999"/>
    <n v="-73.949799999999996"/>
    <s v="MARCY AVENUE"/>
    <s v="ELLERY STREET"/>
    <s v="1400      PELHAM PARKWAY SOUTH"/>
    <n v="0"/>
    <n v="0"/>
    <n v="0"/>
    <n v="0"/>
    <s v="Distraction"/>
    <n v="4514251"/>
    <s v="Sedan"/>
    <s v="Station Wagon"/>
    <s v="2022-03"/>
    <n v="18"/>
    <n v="0"/>
    <n v="0"/>
    <s v="Non-Severe"/>
    <s v="Weekday"/>
  </r>
  <r>
    <x v="1"/>
    <s v="03:35:00"/>
    <s v="Mar"/>
    <s v="BROOKLYN"/>
    <n v="10879.98965307365"/>
    <n v="40.692455000000002"/>
    <n v="-73.768140000000002"/>
    <s v="179 STREET"/>
    <s v="3 AVENUE"/>
    <s v="1400      PELHAM PARKWAY SOUTH"/>
    <n v="1"/>
    <n v="0"/>
    <n v="0"/>
    <n v="0"/>
    <s v="Reaction to Uninvolved Vehicle"/>
    <n v="4513478"/>
    <s v="Sedan"/>
    <s v="Station Wagon"/>
    <s v="2022-03"/>
    <n v="3"/>
    <n v="1"/>
    <n v="0"/>
    <s v="Severe"/>
    <s v="Weekend"/>
  </r>
  <r>
    <x v="47"/>
    <s v="10:34:00"/>
    <s v="Mar"/>
    <s v="MANHATTAN"/>
    <n v="10024"/>
    <n v="40.778804999999998"/>
    <n v="-73.974074999999999"/>
    <s v="WEST 76 STREET"/>
    <s v="CENTRAL PARK WEST"/>
    <s v="1400      PELHAM PARKWAY SOUTH"/>
    <n v="1"/>
    <n v="0"/>
    <n v="1"/>
    <n v="0"/>
    <s v="Backing Unsafely"/>
    <n v="4514302"/>
    <s v="Sedan"/>
    <s v="Sedan"/>
    <s v="2022-03"/>
    <n v="10"/>
    <n v="2"/>
    <n v="0"/>
    <s v="Severe"/>
    <s v="Weekend"/>
  </r>
  <r>
    <x v="1"/>
    <s v="14:54:00"/>
    <s v="Mar"/>
    <s v="MANHATTAN"/>
    <n v="10001"/>
    <n v="40.747894000000002"/>
    <n v="-73.989174000000006"/>
    <s v="AVENUE OF THE AMERICAS"/>
    <s v="WEST 31 STREET"/>
    <s v="1400      PELHAM PARKWAY SOUTH"/>
    <n v="0"/>
    <n v="0"/>
    <n v="0"/>
    <n v="0"/>
    <s v="Passing or Lane Usage Improper"/>
    <n v="4513708"/>
    <s v="Sedan"/>
    <s v="Taxi"/>
    <s v="2022-03"/>
    <n v="14"/>
    <n v="0"/>
    <n v="0"/>
    <s v="Non-Severe"/>
    <s v="Weekend"/>
  </r>
  <r>
    <x v="42"/>
    <s v="06:35:00"/>
    <s v="Mar"/>
    <s v="BRONX"/>
    <n v="10472"/>
    <n v="40.83578"/>
    <n v="-73.871444999999994"/>
    <s v="BELT PARKWAY"/>
    <s v="3 AVENUE"/>
    <s v="1700      CROSS BRONX EXPRESSWAY"/>
    <n v="0"/>
    <n v="0"/>
    <n v="0"/>
    <n v="0"/>
    <s v="Following Too Closely"/>
    <n v="4514189"/>
    <s v="Station Wagon"/>
    <s v="Sedan"/>
    <s v="2022-03"/>
    <n v="6"/>
    <n v="0"/>
    <n v="0"/>
    <s v="Non-Severe"/>
    <s v="Weekday"/>
  </r>
  <r>
    <x v="42"/>
    <s v="14:00:00"/>
    <s v="Mar"/>
    <s v="BROOKLYN"/>
    <n v="10879.98965307365"/>
    <n v="40.617629999999998"/>
    <n v="-74.133574999999993"/>
    <s v="LEONARD AVENUE"/>
    <s v="FISKE AVENUE"/>
    <s v="1400      PELHAM PARKWAY SOUTH"/>
    <n v="0"/>
    <n v="0"/>
    <n v="0"/>
    <n v="0"/>
    <s v="Distraction"/>
    <n v="4514419"/>
    <s v="Station Wagon"/>
    <s v="Pick-up Truck"/>
    <s v="2022-03"/>
    <n v="14"/>
    <n v="0"/>
    <n v="0"/>
    <s v="Non-Severe"/>
    <s v="Weekday"/>
  </r>
  <r>
    <x v="37"/>
    <s v="19:13:00"/>
    <s v="Mar"/>
    <s v="BROOKLYN"/>
    <n v="10879.98965307365"/>
    <n v="40.731406999999997"/>
    <n v="-73.996979999999994"/>
    <s v="WASHINGTON SQUARE NORTH"/>
    <s v="3 AVENUE"/>
    <s v="1400      PELHAM PARKWAY SOUTH"/>
    <n v="1"/>
    <n v="0"/>
    <n v="0"/>
    <n v="0"/>
    <s v="Distraction"/>
    <n v="4514234"/>
    <s v="Sedan"/>
    <s v="Bike"/>
    <s v="2022-03"/>
    <n v="19"/>
    <n v="1"/>
    <n v="0"/>
    <s v="Severe"/>
    <s v="Weekday"/>
  </r>
  <r>
    <x v="1"/>
    <s v="05:02:00"/>
    <s v="Mar"/>
    <s v="BROOKLYN"/>
    <n v="11223"/>
    <n v="40.607840000000003"/>
    <n v="-73.961974999999995"/>
    <s v="CONEY ISLAND AVENUE"/>
    <s v="QUENTIN ROAD"/>
    <s v="1400      PELHAM PARKWAY SOUTH"/>
    <n v="0"/>
    <n v="0"/>
    <n v="0"/>
    <n v="0"/>
    <s v="Fell Asleep"/>
    <n v="4513496"/>
    <s v="Station Wagon"/>
    <s v="Station Wagon"/>
    <s v="2022-03"/>
    <n v="5"/>
    <n v="0"/>
    <n v="0"/>
    <s v="Non-Severe"/>
    <s v="Weekend"/>
  </r>
  <r>
    <x v="42"/>
    <s v="09:45:00"/>
    <s v="Mar"/>
    <s v="BROOKLYN"/>
    <n v="10879.98965307365"/>
    <n v="40.752563000000002"/>
    <n v="-73.743279999999999"/>
    <s v="CROSS ISLAND PARKWAY"/>
    <s v="3 AVENUE"/>
    <s v="1400      PELHAM PARKWAY SOUTH"/>
    <n v="0"/>
    <n v="0"/>
    <n v="0"/>
    <n v="0"/>
    <s v="Unspecified"/>
    <n v="4514266"/>
    <s v="Station Wagon"/>
    <s v="Station Wagon"/>
    <s v="2022-03"/>
    <n v="9"/>
    <n v="0"/>
    <n v="0"/>
    <s v="Non-Severe"/>
    <s v="Weekday"/>
  </r>
  <r>
    <x v="1"/>
    <s v="22:54:00"/>
    <s v="Mar"/>
    <s v="BROOKLYN"/>
    <n v="11217"/>
    <n v="40.67848"/>
    <n v="-73.982320000000001"/>
    <s v="BELT PARKWAY"/>
    <s v="3 AVENUE"/>
    <s v="177       4 AVENUE"/>
    <n v="0"/>
    <n v="0"/>
    <n v="0"/>
    <n v="0"/>
    <s v="Failure to Yield Right-of-Way"/>
    <n v="4513680"/>
    <s v="Taxi"/>
    <s v="Sedan"/>
    <s v="2022-03"/>
    <n v="22"/>
    <n v="0"/>
    <n v="0"/>
    <s v="Non-Severe"/>
    <s v="Weekend"/>
  </r>
  <r>
    <x v="1"/>
    <s v="21:00:00"/>
    <s v="Mar"/>
    <s v="BROOKLYN"/>
    <n v="11219"/>
    <n v="40.629474999999999"/>
    <n v="-74.004165999999998"/>
    <s v="BELT PARKWAY"/>
    <s v="3 AVENUE"/>
    <s v="1115      63 STREET"/>
    <n v="0"/>
    <n v="0"/>
    <n v="0"/>
    <n v="0"/>
    <s v="Distraction"/>
    <n v="4513861"/>
    <s v="Sedan"/>
    <s v="Sedan"/>
    <s v="2022-03"/>
    <n v="21"/>
    <n v="0"/>
    <n v="0"/>
    <s v="Non-Severe"/>
    <s v="Weekend"/>
  </r>
  <r>
    <x v="1"/>
    <s v="17:29:00"/>
    <s v="Mar"/>
    <s v="BROOKLYN"/>
    <n v="11213"/>
    <n v="40.668796999999998"/>
    <n v="-73.931129999999996"/>
    <s v="EASTERN PARKWAY"/>
    <s v="UTICA AVENUE"/>
    <s v="1400      PELHAM PARKWAY SOUTH"/>
    <n v="1"/>
    <n v="0"/>
    <n v="0"/>
    <n v="0"/>
    <s v="Distraction"/>
    <n v="4514326"/>
    <s v="Station Wagon"/>
    <s v="Sedan"/>
    <s v="2022-03"/>
    <n v="17"/>
    <n v="1"/>
    <n v="0"/>
    <s v="Severe"/>
    <s v="Weekend"/>
  </r>
  <r>
    <x v="1"/>
    <s v="02:10:00"/>
    <s v="Mar"/>
    <s v="MANHATTAN"/>
    <n v="10018"/>
    <n v="40.754707000000003"/>
    <n v="-73.991640000000004"/>
    <s v="WEST 38 STREET"/>
    <s v="8 AVENUE"/>
    <s v="1400      PELHAM PARKWAY SOUTH"/>
    <n v="1"/>
    <n v="0"/>
    <n v="0"/>
    <n v="0"/>
    <s v="Failure to Yield Right-of-Way"/>
    <n v="4513739"/>
    <s v="Bike"/>
    <s v="Sedan"/>
    <s v="2022-03"/>
    <n v="2"/>
    <n v="1"/>
    <n v="0"/>
    <s v="Severe"/>
    <s v="Weekend"/>
  </r>
  <r>
    <x v="42"/>
    <s v="00:00:00"/>
    <s v="Mar"/>
    <s v="BRONX"/>
    <n v="10458"/>
    <n v="40.857129999999998"/>
    <n v="-73.880799999999994"/>
    <s v="EAST FORDHAM ROAD"/>
    <s v="SOUTHERN BOULEVARD"/>
    <s v="1400      PELHAM PARKWAY SOUTH"/>
    <n v="0"/>
    <n v="0"/>
    <n v="0"/>
    <n v="0"/>
    <s v="Distraction"/>
    <n v="4514180"/>
    <s v="Station Wagon"/>
    <s v="Sedan"/>
    <s v="2022-03"/>
    <n v="0"/>
    <n v="0"/>
    <n v="0"/>
    <s v="Non-Severe"/>
    <s v="Weekday"/>
  </r>
  <r>
    <x v="1"/>
    <s v="04:00:00"/>
    <s v="Mar"/>
    <s v="BRONX"/>
    <n v="10468"/>
    <n v="40.857418000000003"/>
    <n v="-73.899959999999993"/>
    <s v="GRAND CONCOURSE"/>
    <s v="EAST 183 STREET"/>
    <s v="1400      PELHAM PARKWAY SOUTH"/>
    <n v="0"/>
    <n v="0"/>
    <n v="0"/>
    <n v="0"/>
    <s v="Unsafe Speed"/>
    <n v="4514209"/>
    <s v="Station Wagon"/>
    <s v="Sedan"/>
    <s v="2022-03"/>
    <n v="4"/>
    <n v="0"/>
    <n v="0"/>
    <s v="Non-Severe"/>
    <s v="Weekend"/>
  </r>
  <r>
    <x v="1"/>
    <s v="04:34:00"/>
    <s v="Mar"/>
    <s v="QUEENS"/>
    <n v="11385"/>
    <n v="40.702972000000003"/>
    <n v="-73.888053999999997"/>
    <s v="CENTRAL AVENUE"/>
    <s v="66 PLACE"/>
    <s v="1400      PELHAM PARKWAY SOUTH"/>
    <n v="0"/>
    <n v="0"/>
    <n v="0"/>
    <n v="0"/>
    <s v="Unsafe Speed"/>
    <n v="4513795"/>
    <s v="Sedan"/>
    <s v="Sedan"/>
    <s v="2022-03"/>
    <n v="4"/>
    <n v="0"/>
    <n v="0"/>
    <s v="Non-Severe"/>
    <s v="Weekend"/>
  </r>
  <r>
    <x v="48"/>
    <s v="11:56:00"/>
    <s v="Sep"/>
    <s v="BROOKLYN"/>
    <n v="10879.98965307365"/>
    <n v="40.786366000000001"/>
    <n v="-73.975980000000007"/>
    <s v="WEST 84 STREET"/>
    <s v="3 AVENUE"/>
    <s v="1400      PELHAM PARKWAY SOUTH"/>
    <n v="1"/>
    <n v="0"/>
    <n v="1"/>
    <n v="0"/>
    <s v="Failure to Yield Right-of-Way"/>
    <n v="4514297"/>
    <s v="Station Wagon"/>
    <s v="Sedan"/>
    <s v="2022-09"/>
    <n v="11"/>
    <n v="2"/>
    <n v="0"/>
    <s v="Severe"/>
    <s v="Weekend"/>
  </r>
  <r>
    <x v="1"/>
    <s v="14:41:00"/>
    <s v="Mar"/>
    <s v="BROOKLYN"/>
    <n v="11228"/>
    <n v="40.624473999999999"/>
    <n v="-74.006680000000003"/>
    <s v="70 STREET"/>
    <s v="12 AVENUE"/>
    <s v="1400      PELHAM PARKWAY SOUTH"/>
    <n v="0"/>
    <n v="0"/>
    <n v="0"/>
    <n v="0"/>
    <s v="Passing or Lane Usage Improper"/>
    <n v="4513572"/>
    <s v="Station Wagon"/>
    <s v="Sedan"/>
    <s v="2022-03"/>
    <n v="14"/>
    <n v="0"/>
    <n v="0"/>
    <s v="Non-Severe"/>
    <s v="Weekend"/>
  </r>
  <r>
    <x v="1"/>
    <s v="18:00:00"/>
    <s v="Mar"/>
    <s v="QUEENS"/>
    <n v="11361"/>
    <n v="40.765320000000003"/>
    <n v="-73.771904000000006"/>
    <s v="39 AVENUE"/>
    <s v="BELL BOULEVARD"/>
    <s v="1400      PELHAM PARKWAY SOUTH"/>
    <n v="0"/>
    <n v="0"/>
    <n v="0"/>
    <n v="0"/>
    <s v="Unspecified"/>
    <n v="4513591"/>
    <s v="Sedan"/>
    <s v="Sedan"/>
    <s v="2022-03"/>
    <n v="18"/>
    <n v="0"/>
    <n v="0"/>
    <s v="Non-Severe"/>
    <s v="Weekend"/>
  </r>
  <r>
    <x v="1"/>
    <s v="13:30:00"/>
    <s v="Mar"/>
    <s v="BROOKLYN"/>
    <n v="10879.98965307365"/>
    <n v="40.597683000000004"/>
    <n v="-73.966859999999997"/>
    <s v="AVENUE U"/>
    <s v="3 AVENUE"/>
    <s v="1400      PELHAM PARKWAY SOUTH"/>
    <n v="0"/>
    <n v="0"/>
    <n v="0"/>
    <n v="0"/>
    <s v="Distraction"/>
    <n v="4514011"/>
    <s v="Sedan"/>
    <s v="Sedan"/>
    <s v="2022-03"/>
    <n v="13"/>
    <n v="0"/>
    <n v="0"/>
    <s v="Non-Severe"/>
    <s v="Weekend"/>
  </r>
  <r>
    <x v="1"/>
    <s v="13:20:00"/>
    <s v="Mar"/>
    <s v="STATEN ISLAND"/>
    <n v="10305"/>
    <n v="40.609768000000003"/>
    <n v="-74.069689999999994"/>
    <s v="SAINT JOHNS AVENUE"/>
    <s v="TOMPKINS AVENUE"/>
    <s v="1400      PELHAM PARKWAY SOUTH"/>
    <n v="1"/>
    <n v="0"/>
    <n v="0"/>
    <n v="0"/>
    <s v="Traffic Control Disregarded"/>
    <n v="4513701"/>
    <s v="Station Wagon"/>
    <s v="4 dr sedan"/>
    <s v="2022-03"/>
    <n v="13"/>
    <n v="1"/>
    <n v="0"/>
    <s v="Severe"/>
    <s v="Weekend"/>
  </r>
  <r>
    <x v="42"/>
    <s v="21:35:00"/>
    <s v="Mar"/>
    <s v="MANHATTAN"/>
    <n v="10035"/>
    <n v="40.798285999999997"/>
    <n v="-73.938704999999999"/>
    <s v="BELT PARKWAY"/>
    <s v="3 AVENUE"/>
    <s v="231       EAST 117 STREET"/>
    <n v="0"/>
    <n v="0"/>
    <n v="0"/>
    <n v="0"/>
    <s v="Following Too Closely"/>
    <n v="4514155"/>
    <s v="Taxi"/>
    <s v="Sedan"/>
    <s v="2022-03"/>
    <n v="21"/>
    <n v="0"/>
    <n v="0"/>
    <s v="Non-Severe"/>
    <s v="Weekday"/>
  </r>
  <r>
    <x v="19"/>
    <s v="21:00:00"/>
    <s v="Mar"/>
    <s v="QUEENS"/>
    <n v="11354"/>
    <n v="40.776764"/>
    <n v="-73.848015000000004"/>
    <s v="BELT PARKWAY"/>
    <s v="3 AVENUE"/>
    <s v="25-03     120 STREET"/>
    <n v="0"/>
    <n v="0"/>
    <n v="0"/>
    <n v="0"/>
    <s v="Unspecified"/>
    <n v="4514334"/>
    <s v="Sedan"/>
    <s v="Sedan"/>
    <s v="2022-03"/>
    <n v="21"/>
    <n v="0"/>
    <n v="0"/>
    <s v="Non-Severe"/>
    <s v="Weekday"/>
  </r>
  <r>
    <x v="1"/>
    <s v="12:00:00"/>
    <s v="Mar"/>
    <s v="QUEENS"/>
    <n v="11377"/>
    <n v="40.747498"/>
    <n v="-73.913089999999997"/>
    <s v="BELT PARKWAY"/>
    <s v="3 AVENUE"/>
    <s v="39-34     51 STREET"/>
    <n v="0"/>
    <n v="0"/>
    <n v="0"/>
    <n v="0"/>
    <s v="Unspecified"/>
    <n v="4513548"/>
    <s v="Sedan"/>
    <s v="Sedan"/>
    <s v="2022-03"/>
    <n v="12"/>
    <n v="0"/>
    <n v="0"/>
    <s v="Non-Severe"/>
    <s v="Weekend"/>
  </r>
  <r>
    <x v="1"/>
    <s v="13:28:00"/>
    <s v="Mar"/>
    <s v="BROOKLYN"/>
    <n v="11206"/>
    <n v="40.701636999999998"/>
    <n v="-73.942276000000007"/>
    <s v="GRAHAM AVENUE"/>
    <s v="DEBEVOISE STREET"/>
    <s v="1400      PELHAM PARKWAY SOUTH"/>
    <n v="1"/>
    <n v="0"/>
    <n v="0"/>
    <n v="0"/>
    <s v="Following Too Closely"/>
    <n v="4514046"/>
    <s v="Station Wagon"/>
    <s v="Station Wagon"/>
    <s v="2022-03"/>
    <n v="13"/>
    <n v="1"/>
    <n v="0"/>
    <s v="Severe"/>
    <s v="Weekend"/>
  </r>
  <r>
    <x v="1"/>
    <s v="19:12:00"/>
    <s v="Mar"/>
    <s v="QUEENS"/>
    <n v="11419"/>
    <n v="40.693489999999997"/>
    <n v="-73.826545999999993"/>
    <s v="BELT PARKWAY"/>
    <s v="3 AVENUE"/>
    <s v="94-39     120 STREET"/>
    <n v="0"/>
    <n v="0"/>
    <n v="0"/>
    <n v="0"/>
    <s v="Unsafe Speed"/>
    <n v="4513581"/>
    <s v="Station Wagon"/>
    <s v="Sedan"/>
    <s v="2022-03"/>
    <n v="19"/>
    <n v="0"/>
    <n v="0"/>
    <s v="Non-Severe"/>
    <s v="Weekend"/>
  </r>
  <r>
    <x v="1"/>
    <s v="21:29:00"/>
    <s v="Mar"/>
    <s v="QUEENS"/>
    <n v="11374"/>
    <n v="40.726463000000003"/>
    <n v="-73.859430000000003"/>
    <s v="WETHEROLE STREET"/>
    <s v="65 ROAD"/>
    <s v="1400      PELHAM PARKWAY SOUTH"/>
    <n v="1"/>
    <n v="0"/>
    <n v="1"/>
    <n v="0"/>
    <s v="Unsafe Speed"/>
    <n v="4513772"/>
    <s v="Bike"/>
    <s v="Sedan"/>
    <s v="2022-03"/>
    <n v="21"/>
    <n v="2"/>
    <n v="0"/>
    <s v="Severe"/>
    <s v="Weekend"/>
  </r>
  <r>
    <x v="42"/>
    <s v="13:21:00"/>
    <s v="Mar"/>
    <s v="BRONX"/>
    <n v="10458"/>
    <n v="40.856434"/>
    <n v="-73.886825999999999"/>
    <s v="EAST 188 STREET"/>
    <s v="ARTHUR AVENUE"/>
    <s v="1400      PELHAM PARKWAY SOUTH"/>
    <n v="1"/>
    <n v="0"/>
    <n v="0"/>
    <n v="0"/>
    <s v="Distraction"/>
    <n v="4514221"/>
    <s v="Sedan"/>
    <s v="Sedan"/>
    <s v="2022-03"/>
    <n v="13"/>
    <n v="1"/>
    <n v="0"/>
    <s v="Severe"/>
    <s v="Weekday"/>
  </r>
  <r>
    <x v="43"/>
    <s v="08:20:00"/>
    <s v="Mar"/>
    <s v="BRONX"/>
    <n v="10467"/>
    <n v="40.871510000000001"/>
    <n v="-73.870570000000001"/>
    <s v="BURKE AVENUE"/>
    <s v="BRONX PARK EAST"/>
    <s v="1400      PELHAM PARKWAY SOUTH"/>
    <n v="1"/>
    <n v="0"/>
    <n v="0"/>
    <n v="0"/>
    <s v="Turning Improperly"/>
    <n v="4514277"/>
    <s v="Sedan"/>
    <s v="Bike"/>
    <s v="2022-03"/>
    <n v="8"/>
    <n v="1"/>
    <n v="0"/>
    <s v="Severe"/>
    <s v="Weekday"/>
  </r>
  <r>
    <x v="1"/>
    <s v="22:30:00"/>
    <s v="Mar"/>
    <s v="BROOKLYN"/>
    <n v="11238"/>
    <n v="40.686860000000003"/>
    <n v="-73.967579999999998"/>
    <s v="BELT PARKWAY"/>
    <s v="3 AVENUE"/>
    <s v="386       CLINTON AVENUE"/>
    <n v="0"/>
    <n v="0"/>
    <n v="0"/>
    <n v="0"/>
    <s v="Passing or Lane Usage Improper"/>
    <n v="4514166"/>
    <s v="Sedan"/>
    <s v="Sedan"/>
    <s v="2022-03"/>
    <n v="22"/>
    <n v="0"/>
    <n v="0"/>
    <s v="Non-Severe"/>
    <s v="Weekend"/>
  </r>
  <r>
    <x v="1"/>
    <s v="11:20:00"/>
    <s v="Mar"/>
    <s v="BROOKLYN"/>
    <n v="10879.98965307365"/>
    <n v="40.624763000000002"/>
    <n v="-73.965180000000004"/>
    <s v="CONEY ISLAND AVENUE"/>
    <s v="3 AVENUE"/>
    <s v="1400      PELHAM PARKWAY SOUTH"/>
    <n v="1"/>
    <n v="0"/>
    <n v="0"/>
    <n v="0"/>
    <s v="Alcohol Involvement"/>
    <n v="4513691"/>
    <s v="Sedan"/>
    <s v="Sedan"/>
    <s v="2022-03"/>
    <n v="11"/>
    <n v="1"/>
    <n v="0"/>
    <s v="Severe"/>
    <s v="Weekend"/>
  </r>
  <r>
    <x v="1"/>
    <s v="18:17:00"/>
    <s v="Mar"/>
    <s v="QUEENS"/>
    <n v="11422"/>
    <n v="40.678417000000003"/>
    <n v="-73.729225"/>
    <s v="130 AVENUE"/>
    <s v="BROOKVILLE BOULEVARD"/>
    <s v="1400      PELHAM PARKWAY SOUTH"/>
    <n v="0"/>
    <n v="0"/>
    <n v="0"/>
    <n v="0"/>
    <s v="Passing or Lane Usage Improper"/>
    <n v="4513782"/>
    <s v="Sedan"/>
    <s v="Station Wagon"/>
    <s v="2022-03"/>
    <n v="18"/>
    <n v="0"/>
    <n v="0"/>
    <s v="Non-Severe"/>
    <s v="Weekend"/>
  </r>
  <r>
    <x v="49"/>
    <s v="10:30:00"/>
    <s v="Mar"/>
    <s v="QUEENS"/>
    <n v="11433"/>
    <n v="40.692596000000002"/>
    <n v="-73.790779999999998"/>
    <s v="BELT PARKWAY"/>
    <s v="3 AVENUE"/>
    <s v="160-18    110 AVENUE"/>
    <n v="0"/>
    <n v="0"/>
    <n v="0"/>
    <n v="0"/>
    <s v="Unspecified"/>
    <n v="4514390"/>
    <s v="Station Wagon"/>
    <s v="Sedan"/>
    <s v="2022-03"/>
    <n v="10"/>
    <n v="0"/>
    <n v="0"/>
    <s v="Non-Severe"/>
    <s v="Weekday"/>
  </r>
  <r>
    <x v="1"/>
    <s v="01:30:00"/>
    <s v="Mar"/>
    <s v="BROOKLYN"/>
    <n v="10879.98965307365"/>
    <n v="40.734485999999997"/>
    <n v="-73.891754000000006"/>
    <s v="CALAMUS AVENUE"/>
    <s v="72 STREET"/>
    <s v="1400      PELHAM PARKWAY SOUTH"/>
    <n v="0"/>
    <n v="0"/>
    <n v="0"/>
    <n v="0"/>
    <s v="Distraction"/>
    <n v="4514215"/>
    <s v="Pick-up Truck"/>
    <s v="Station Wagon"/>
    <s v="2022-03"/>
    <n v="1"/>
    <n v="0"/>
    <n v="0"/>
    <s v="Non-Severe"/>
    <s v="Weekend"/>
  </r>
  <r>
    <x v="1"/>
    <s v="03:23:00"/>
    <s v="Mar"/>
    <s v="BRONX"/>
    <n v="10475"/>
    <n v="40.883989999999997"/>
    <n v="-73.826409999999996"/>
    <s v="BELT PARKWAY"/>
    <s v="3 AVENUE"/>
    <s v="2291      NEW ENGLAND THRUWAY"/>
    <n v="1"/>
    <n v="0"/>
    <n v="0"/>
    <n v="0"/>
    <s v="Following Too Closely"/>
    <n v="4513994"/>
    <s v="Box Truck"/>
    <s v="Sedan"/>
    <s v="2022-03"/>
    <n v="3"/>
    <n v="1"/>
    <n v="0"/>
    <s v="Severe"/>
    <s v="Weekend"/>
  </r>
  <r>
    <x v="1"/>
    <s v="01:45:00"/>
    <s v="Mar"/>
    <s v="BROOKLYN"/>
    <n v="11238"/>
    <n v="40.683872000000001"/>
    <n v="-73.959980000000002"/>
    <s v="BELT PARKWAY"/>
    <s v="3 AVENUE"/>
    <s v="41        IRVING PLACE"/>
    <n v="0"/>
    <n v="0"/>
    <n v="0"/>
    <n v="0"/>
    <s v="Distraction"/>
    <n v="4513503"/>
    <s v="Taxi"/>
    <s v="Station Wagon"/>
    <s v="2022-03"/>
    <n v="1"/>
    <n v="0"/>
    <n v="0"/>
    <s v="Non-Severe"/>
    <s v="Weekend"/>
  </r>
  <r>
    <x v="50"/>
    <s v="14:52:00"/>
    <s v="May"/>
    <s v="MANHATTAN"/>
    <n v="10035"/>
    <n v="40.799484"/>
    <n v="-73.929289999999995"/>
    <s v="BELT PARKWAY"/>
    <s v="3 AVENUE"/>
    <s v="30        PALADINO AVENUE"/>
    <n v="0"/>
    <n v="0"/>
    <n v="0"/>
    <n v="0"/>
    <s v="Unspecified"/>
    <n v="4514151"/>
    <s v="Sedan"/>
    <s v="Sedan"/>
    <s v="2022-05"/>
    <n v="14"/>
    <n v="0"/>
    <n v="0"/>
    <s v="Non-Severe"/>
    <s v="Weekday"/>
  </r>
  <r>
    <x v="1"/>
    <s v="20:27:00"/>
    <s v="Mar"/>
    <s v="BROOKLYN"/>
    <n v="10879.98965307365"/>
    <n v="40.708390000000001"/>
    <n v="-74.004819999999995"/>
    <s v="FULTON STREET"/>
    <s v="3 AVENUE"/>
    <s v="1400      PELHAM PARKWAY SOUTH"/>
    <n v="0"/>
    <n v="0"/>
    <n v="0"/>
    <n v="0"/>
    <s v="Passing or Lane Usage Improper"/>
    <n v="4513655"/>
    <s v="Sedan"/>
    <s v="E-Bike"/>
    <s v="2022-03"/>
    <n v="20"/>
    <n v="0"/>
    <n v="0"/>
    <s v="Non-Severe"/>
    <s v="Weekend"/>
  </r>
  <r>
    <x v="1"/>
    <s v="18:19:00"/>
    <s v="Mar"/>
    <s v="MANHATTAN"/>
    <n v="10019"/>
    <n v="40.766502000000003"/>
    <n v="-73.99418"/>
    <s v="WEST 51 STREET"/>
    <s v="11 AVENUE"/>
    <s v="1400      PELHAM PARKWAY SOUTH"/>
    <n v="0"/>
    <n v="0"/>
    <n v="0"/>
    <n v="0"/>
    <s v="Unspecified"/>
    <n v="4514070"/>
    <s v="Sedan"/>
    <s v="Sedan"/>
    <s v="2022-03"/>
    <n v="18"/>
    <n v="0"/>
    <n v="0"/>
    <s v="Non-Severe"/>
    <s v="Weekend"/>
  </r>
  <r>
    <x v="1"/>
    <s v="23:00:00"/>
    <s v="Mar"/>
    <s v="QUEENS"/>
    <n v="11420"/>
    <n v="40.676304000000002"/>
    <n v="-73.816283999999996"/>
    <s v="BELT PARKWAY"/>
    <s v="3 AVENUE"/>
    <s v="115-36    122 STREET"/>
    <n v="0"/>
    <n v="0"/>
    <n v="0"/>
    <n v="0"/>
    <s v="Alcohol Involvement"/>
    <n v="4513952"/>
    <s v="Station Wagon"/>
    <s v="Station Wagon"/>
    <s v="2022-03"/>
    <n v="23"/>
    <n v="0"/>
    <n v="0"/>
    <s v="Non-Severe"/>
    <s v="Weekend"/>
  </r>
  <r>
    <x v="1"/>
    <s v="18:00:00"/>
    <s v="Mar"/>
    <s v="BROOKLYN"/>
    <n v="11207"/>
    <n v="40.664470000000001"/>
    <n v="-73.895930000000007"/>
    <s v="GEORGIA AVENUE"/>
    <s v="LIVONIA AVENUE"/>
    <s v="1400      PELHAM PARKWAY SOUTH"/>
    <n v="0"/>
    <n v="0"/>
    <n v="0"/>
    <n v="0"/>
    <s v="Unsafe Speed"/>
    <n v="4513827"/>
    <s v="Sedan"/>
    <s v="Sedan"/>
    <s v="2022-03"/>
    <n v="18"/>
    <n v="0"/>
    <n v="0"/>
    <s v="Non-Severe"/>
    <s v="Weekend"/>
  </r>
  <r>
    <x v="19"/>
    <s v="20:40:00"/>
    <s v="Mar"/>
    <s v="BROOKLYN"/>
    <n v="10879.98965307365"/>
    <n v="40.709834999999998"/>
    <n v="-74.014885000000007"/>
    <s v="WEST STREET"/>
    <s v="3 AVENUE"/>
    <s v="1400      PELHAM PARKWAY SOUTH"/>
    <n v="0"/>
    <n v="0"/>
    <n v="0"/>
    <n v="0"/>
    <s v="Unsafe Speed"/>
    <n v="4514285"/>
    <s v="Station Wagon"/>
    <s v="Sedan"/>
    <s v="2022-03"/>
    <n v="20"/>
    <n v="0"/>
    <n v="0"/>
    <s v="Non-Severe"/>
    <s v="Weekday"/>
  </r>
  <r>
    <x v="21"/>
    <s v="11:45:00"/>
    <s v="Apr"/>
    <s v="BROOKLYN"/>
    <n v="10879.98965307365"/>
    <n v="40.585341999999997"/>
    <n v="-73.941569999999999"/>
    <s v="BELT PARKWAY"/>
    <s v="3 AVENUE"/>
    <s v="1400      PELHAM PARKWAY SOUTH"/>
    <n v="0"/>
    <n v="0"/>
    <n v="0"/>
    <n v="0"/>
    <s v="Distraction"/>
    <n v="4521782"/>
    <s v="Sedan"/>
    <s v="Sedan"/>
    <s v="2022-04"/>
    <n v="11"/>
    <n v="0"/>
    <n v="0"/>
    <s v="Non-Severe"/>
    <s v="Weekend"/>
  </r>
  <r>
    <x v="0"/>
    <s v="12:01:00"/>
    <s v="Nov"/>
    <s v="MANHATTAN"/>
    <n v="10016"/>
    <n v="40.746395"/>
    <n v="-73.985600000000005"/>
    <s v="BELT PARKWAY"/>
    <s v="3 AVENUE"/>
    <s v="3         EAST 31 STREET"/>
    <n v="0"/>
    <n v="0"/>
    <n v="0"/>
    <n v="0"/>
    <s v="Passing or Lane Usage Improper"/>
    <n v="4457012"/>
    <s v="Station Wagon"/>
    <s v="Sedan"/>
    <s v="2021-11"/>
    <n v="12"/>
    <n v="0"/>
    <n v="0"/>
    <s v="Non-Severe"/>
    <s v="Weekday"/>
  </r>
  <r>
    <x v="51"/>
    <s v="11:00:00"/>
    <s v="Oct"/>
    <s v="BROOKLYN"/>
    <n v="11230"/>
    <n v="40.617004000000001"/>
    <n v="-73.969120000000004"/>
    <s v="OCEAN PARKWAY"/>
    <s v="AVENUE M"/>
    <s v="1400      PELHAM PARKWAY SOUTH"/>
    <n v="0"/>
    <n v="0"/>
    <n v="0"/>
    <n v="0"/>
    <s v="Unspecified"/>
    <n v="4457022"/>
    <s v="Station Wagon"/>
    <s v="Station Wagon"/>
    <s v="2021-10"/>
    <n v="11"/>
    <n v="0"/>
    <n v="0"/>
    <s v="Non-Severe"/>
    <s v="Weekend"/>
  </r>
  <r>
    <x v="0"/>
    <s v="20:15:00"/>
    <s v="Nov"/>
    <s v="MANHATTAN"/>
    <n v="10013"/>
    <n v="40.718662000000002"/>
    <n v="-74.006150000000005"/>
    <s v="BELT PARKWAY"/>
    <s v="3 AVENUE"/>
    <s v="116       FRANKLIN STREET"/>
    <n v="0"/>
    <n v="0"/>
    <n v="0"/>
    <n v="0"/>
    <s v="Unspecified"/>
    <n v="4456987"/>
    <s v="Station Wagon"/>
    <s v="Sedan"/>
    <s v="2021-11"/>
    <n v="20"/>
    <n v="0"/>
    <n v="0"/>
    <s v="Non-Severe"/>
    <s v="Weekday"/>
  </r>
  <r>
    <x v="52"/>
    <s v="08:15:00"/>
    <s v="Sep"/>
    <s v="BROOKLYN"/>
    <n v="11238"/>
    <n v="40.680664"/>
    <n v="-73.970280000000002"/>
    <s v="BELT PARKWAY"/>
    <s v="3 AVENUE"/>
    <s v="590       DEAN STREET"/>
    <n v="0"/>
    <n v="0"/>
    <n v="0"/>
    <n v="0"/>
    <s v="Backing Unsafely"/>
    <n v="4456970"/>
    <s v="Sedan"/>
    <s v="Sedan"/>
    <s v="2021-09"/>
    <n v="8"/>
    <n v="0"/>
    <n v="0"/>
    <s v="Non-Severe"/>
    <s v="Weekday"/>
  </r>
  <r>
    <x v="34"/>
    <s v="23:07:00"/>
    <s v="Oct"/>
    <s v="BROOKLYN"/>
    <n v="11233"/>
    <n v="40.673920000000003"/>
    <n v="-73.910120000000006"/>
    <s v="BERGEN STREET"/>
    <s v="EASTERN PARKWAY"/>
    <s v="1400      PELHAM PARKWAY SOUTH"/>
    <n v="0"/>
    <n v="0"/>
    <n v="0"/>
    <n v="0"/>
    <s v="Unspecified"/>
    <n v="4485574"/>
    <s v="Sedan"/>
    <s v="Sedan"/>
    <s v="2021-10"/>
    <n v="23"/>
    <n v="0"/>
    <n v="0"/>
    <s v="Non-Severe"/>
    <s v="Weekday"/>
  </r>
  <r>
    <x v="34"/>
    <s v="21:50:00"/>
    <s v="Oct"/>
    <s v="BROOKLYN"/>
    <n v="10879.98965307365"/>
    <n v="40.806835"/>
    <n v="-73.924355000000006"/>
    <s v="MAJOR DEEGAN EXPRESSWAY"/>
    <s v="3 AVENUE"/>
    <s v="1400      PELHAM PARKWAY SOUTH"/>
    <n v="0"/>
    <n v="0"/>
    <n v="0"/>
    <n v="0"/>
    <s v="Other Vehicular"/>
    <n v="4485894"/>
    <s v="Station Wagon"/>
    <s v="Sedan"/>
    <s v="2021-10"/>
    <n v="21"/>
    <n v="0"/>
    <n v="0"/>
    <s v="Non-Severe"/>
    <s v="Weekday"/>
  </r>
  <r>
    <x v="53"/>
    <s v="05:40:00"/>
    <s v="Nov"/>
    <s v="BROOKLYN"/>
    <n v="11234"/>
    <n v="40.627735000000001"/>
    <n v="-73.920105000000007"/>
    <s v="BELT PARKWAY"/>
    <s v="3 AVENUE"/>
    <s v="1100      EAST 58 STREET"/>
    <n v="0"/>
    <n v="0"/>
    <n v="0"/>
    <n v="0"/>
    <s v="Unspecified"/>
    <n v="4485637"/>
    <s v="Sedan"/>
    <s v="Station Wagon"/>
    <s v="2021-11"/>
    <n v="5"/>
    <n v="0"/>
    <n v="0"/>
    <s v="Non-Severe"/>
    <s v="Weekend"/>
  </r>
  <r>
    <x v="29"/>
    <s v="05:15:00"/>
    <s v="Sep"/>
    <s v="BROOKLYN"/>
    <n v="10879.98965307365"/>
    <n v="0"/>
    <n v="0"/>
    <s v="ROCKAWAY BOULEVARD"/>
    <s v="VANWYCK EXPRESSWAY"/>
    <s v="1400      PELHAM PARKWAY SOUTH"/>
    <n v="1"/>
    <n v="0"/>
    <n v="0"/>
    <n v="0"/>
    <s v="Traffic Control Disregarded"/>
    <n v="4484930"/>
    <s v="Sedan"/>
    <s v="Sedan"/>
    <s v="2021-09"/>
    <n v="5"/>
    <n v="1"/>
    <n v="0"/>
    <s v="Severe"/>
    <s v="Weekend"/>
  </r>
  <r>
    <x v="32"/>
    <s v="12:58:00"/>
    <s v="Aug"/>
    <s v="BROOKLYN"/>
    <n v="11225"/>
    <n v="40.661262999999998"/>
    <n v="-73.955765"/>
    <s v="BELT PARKWAY"/>
    <s v="3 AVENUE"/>
    <s v="203       LINCOLN ROAD"/>
    <n v="0"/>
    <n v="0"/>
    <n v="0"/>
    <n v="0"/>
    <s v="Unspecified"/>
    <n v="4484996"/>
    <s v="Convertible"/>
    <s v="Sedan"/>
    <s v="2021-08"/>
    <n v="12"/>
    <n v="0"/>
    <n v="0"/>
    <s v="Non-Severe"/>
    <s v="Weekday"/>
  </r>
  <r>
    <x v="32"/>
    <s v="17:50:00"/>
    <s v="Aug"/>
    <s v="BROOKLYN"/>
    <n v="10879.98965307365"/>
    <n v="40.844883000000003"/>
    <n v="-73.907295000000005"/>
    <s v="CROSS BRONX EXPY"/>
    <s v="3 AVENUE"/>
    <s v="1400      PELHAM PARKWAY SOUTH"/>
    <n v="0"/>
    <n v="0"/>
    <n v="0"/>
    <n v="0"/>
    <s v="Following Too Closely"/>
    <n v="4484861"/>
    <s v="Tractor Truck Diesel"/>
    <s v="Sedan"/>
    <s v="2021-08"/>
    <n v="17"/>
    <n v="0"/>
    <n v="0"/>
    <s v="Non-Severe"/>
    <s v="Weekday"/>
  </r>
  <r>
    <x v="34"/>
    <s v="04:30:00"/>
    <s v="Oct"/>
    <s v="QUEENS"/>
    <n v="11369"/>
    <n v="40.761040000000001"/>
    <n v="-73.881619999999998"/>
    <s v="BELT PARKWAY"/>
    <s v="3 AVENUE"/>
    <s v="30-27     87 STREET"/>
    <n v="0"/>
    <n v="0"/>
    <n v="0"/>
    <n v="0"/>
    <s v="Distraction"/>
    <n v="4485177"/>
    <s v="Sedan"/>
    <s v="Station Wagon"/>
    <s v="2021-10"/>
    <n v="4"/>
    <n v="0"/>
    <n v="0"/>
    <s v="Non-Severe"/>
    <s v="Weekday"/>
  </r>
  <r>
    <x v="34"/>
    <s v="21:22:00"/>
    <s v="Oct"/>
    <s v="BROOKLYN"/>
    <n v="10879.98965307365"/>
    <n v="40.669777000000003"/>
    <n v="-73.958299999999994"/>
    <s v="FRANKLIN AVENUE"/>
    <s v="3 AVENUE"/>
    <s v="1400      PELHAM PARKWAY SOUTH"/>
    <n v="1"/>
    <n v="0"/>
    <n v="1"/>
    <n v="0"/>
    <s v="Failure to Yield Right-of-Way"/>
    <n v="4485316"/>
    <s v="Station Wagon"/>
    <s v="Sedan"/>
    <s v="2021-10"/>
    <n v="21"/>
    <n v="2"/>
    <n v="0"/>
    <s v="Severe"/>
    <s v="Weekday"/>
  </r>
  <r>
    <x v="34"/>
    <s v="08:30:00"/>
    <s v="Oct"/>
    <s v="BRONX"/>
    <n v="10457"/>
    <n v="40.839443000000003"/>
    <n v="-73.904359999999997"/>
    <s v="BELT PARKWAY"/>
    <s v="3 AVENUE"/>
    <s v="425       CLAREMONT PARKWAY"/>
    <n v="0"/>
    <n v="0"/>
    <n v="0"/>
    <n v="0"/>
    <s v="Unsafe Lane Changing"/>
    <n v="4485668"/>
    <s v="Ambulance"/>
    <s v="Sedan"/>
    <s v="2021-10"/>
    <n v="8"/>
    <n v="0"/>
    <n v="0"/>
    <s v="Non-Severe"/>
    <s v="Weekday"/>
  </r>
  <r>
    <x v="34"/>
    <s v="12:15:00"/>
    <s v="Oct"/>
    <s v="QUEENS"/>
    <n v="11101"/>
    <n v="40.752450000000003"/>
    <n v="-73.945070000000001"/>
    <s v="13 STREET"/>
    <s v="QUEENS PLAZA SOUTH"/>
    <s v="1400      PELHAM PARKWAY SOUTH"/>
    <n v="0"/>
    <n v="0"/>
    <n v="0"/>
    <n v="0"/>
    <s v="Distraction"/>
    <n v="4485385"/>
    <s v="Station Wagon"/>
    <s v="Tanker"/>
    <s v="2021-10"/>
    <n v="12"/>
    <n v="0"/>
    <n v="0"/>
    <s v="Non-Severe"/>
    <s v="Weekday"/>
  </r>
  <r>
    <x v="32"/>
    <s v="14:38:00"/>
    <s v="Aug"/>
    <s v="BROOKLYN"/>
    <n v="11217"/>
    <n v="40.687747999999999"/>
    <n v="-73.980125000000001"/>
    <s v="BELT PARKWAY"/>
    <s v="3 AVENUE"/>
    <s v="25        FLATBUSH AVENUE"/>
    <n v="0"/>
    <n v="0"/>
    <n v="0"/>
    <n v="0"/>
    <s v="Passing Too Closely"/>
    <n v="4484892"/>
    <s v="Station Wagon"/>
    <s v="Sedan"/>
    <s v="2021-08"/>
    <n v="14"/>
    <n v="0"/>
    <n v="0"/>
    <s v="Non-Severe"/>
    <s v="Weekday"/>
  </r>
  <r>
    <x v="54"/>
    <s v="13:40:00"/>
    <s v="Mar"/>
    <s v="BROOKLYN"/>
    <n v="10879.98965307365"/>
    <n v="40.873559999999998"/>
    <n v="-73.818529999999996"/>
    <s v="HUTCHINSON RIVER PARKWAY"/>
    <s v="3 AVENUE"/>
    <s v="1400      PELHAM PARKWAY SOUTH"/>
    <n v="0"/>
    <n v="0"/>
    <n v="0"/>
    <n v="0"/>
    <s v="Unspecified"/>
    <n v="4485246"/>
    <s v="Station Wagon"/>
    <s v="Station Wagon"/>
    <s v="2021-03"/>
    <n v="13"/>
    <n v="0"/>
    <n v="0"/>
    <s v="Non-Severe"/>
    <s v="Weekday"/>
  </r>
  <r>
    <x v="34"/>
    <s v="08:50:00"/>
    <s v="Oct"/>
    <s v="BRONX"/>
    <n v="10455"/>
    <n v="40.817599999999999"/>
    <n v="-73.903729999999996"/>
    <s v="BELT PARKWAY"/>
    <s v="3 AVENUE"/>
    <s v="800       EAST 156 STREET"/>
    <n v="1"/>
    <n v="0"/>
    <n v="0"/>
    <n v="0"/>
    <s v="Other Vehicular"/>
    <n v="4485893"/>
    <s v="Station Wagon"/>
    <s v="Station Wagon"/>
    <s v="2021-10"/>
    <n v="8"/>
    <n v="1"/>
    <n v="0"/>
    <s v="Severe"/>
    <s v="Weekday"/>
  </r>
  <r>
    <x v="29"/>
    <s v="19:45:00"/>
    <s v="Sep"/>
    <s v="BROOKLYN"/>
    <n v="11236"/>
    <n v="40.638427999999998"/>
    <n v="-73.912750000000003"/>
    <s v="GLENWOOD ROAD"/>
    <s v="EAST 83 STREET"/>
    <s v="1400      PELHAM PARKWAY SOUTH"/>
    <n v="0"/>
    <n v="0"/>
    <n v="0"/>
    <n v="0"/>
    <s v="Unspecified"/>
    <n v="4485586"/>
    <s v="Sedan"/>
    <s v="Sedan"/>
    <s v="2021-09"/>
    <n v="19"/>
    <n v="0"/>
    <n v="0"/>
    <s v="Non-Severe"/>
    <s v="Weekend"/>
  </r>
  <r>
    <x v="34"/>
    <s v="16:07:00"/>
    <s v="Oct"/>
    <s v="MANHATTAN"/>
    <n v="10027"/>
    <n v="40.813884999999999"/>
    <n v="-73.952110000000005"/>
    <s v="BELT PARKWAY"/>
    <s v="3 AVENUE"/>
    <s v="416       WEST 129 STREET"/>
    <n v="0"/>
    <n v="0"/>
    <n v="0"/>
    <n v="0"/>
    <s v="Unspecified"/>
    <n v="4485696"/>
    <s v="Sedan"/>
    <s v="Ambulance"/>
    <s v="2021-10"/>
    <n v="16"/>
    <n v="0"/>
    <n v="0"/>
    <s v="Non-Severe"/>
    <s v="Weekday"/>
  </r>
  <r>
    <x v="32"/>
    <s v="06:37:00"/>
    <s v="Aug"/>
    <s v="BROOKLYN"/>
    <n v="10879.98965307365"/>
    <n v="40.520114816772221"/>
    <n v="-73.54743161629176"/>
    <s v="VERRAZANO BRIDGE UPPER"/>
    <s v="3 AVENUE"/>
    <s v="1400      PELHAM PARKWAY SOUTH"/>
    <n v="0"/>
    <n v="0"/>
    <n v="0"/>
    <n v="0"/>
    <s v="Following Too Closely"/>
    <n v="4485123"/>
    <s v="Sedan"/>
    <s v="Sedan"/>
    <s v="2021-08"/>
    <n v="6"/>
    <n v="0"/>
    <n v="0"/>
    <s v="Non-Severe"/>
    <s v="Weekday"/>
  </r>
  <r>
    <x v="34"/>
    <s v="21:20:00"/>
    <s v="Oct"/>
    <s v="MANHATTAN"/>
    <n v="10028"/>
    <n v="40.777329999999999"/>
    <n v="-73.954560000000001"/>
    <s v="BELT PARKWAY"/>
    <s v="3 AVENUE"/>
    <s v="204       EAST 84 STREET"/>
    <n v="0"/>
    <n v="0"/>
    <n v="0"/>
    <n v="0"/>
    <s v="Unsafe Speed"/>
    <n v="4485914"/>
    <s v="Station Wagon"/>
    <s v="Taxi"/>
    <s v="2021-10"/>
    <n v="21"/>
    <n v="0"/>
    <n v="0"/>
    <s v="Non-Severe"/>
    <s v="Weekday"/>
  </r>
  <r>
    <x v="34"/>
    <s v="23:16:00"/>
    <s v="Oct"/>
    <s v="BROOKLYN"/>
    <n v="10879.98965307365"/>
    <n v="40.713135000000001"/>
    <n v="-74.004069999999999"/>
    <s v="CHAMBERS STREET"/>
    <s v="3 AVENUE"/>
    <s v="1400      PELHAM PARKWAY SOUTH"/>
    <n v="0"/>
    <n v="0"/>
    <n v="0"/>
    <n v="0"/>
    <s v="Failure to Yield Right-of-Way"/>
    <n v="4485304"/>
    <s v="Station Wagon"/>
    <s v="Sedan"/>
    <s v="2021-10"/>
    <n v="23"/>
    <n v="0"/>
    <n v="0"/>
    <s v="Non-Severe"/>
    <s v="Weekday"/>
  </r>
  <r>
    <x v="29"/>
    <s v="17:21:00"/>
    <s v="Sep"/>
    <s v="BROOKLYN"/>
    <n v="10879.98965307365"/>
    <n v="40.775486000000001"/>
    <n v="-73.982169999999996"/>
    <s v="BROADWAY"/>
    <s v="3 AVENUE"/>
    <s v="1400      PELHAM PARKWAY SOUTH"/>
    <n v="2"/>
    <n v="0"/>
    <n v="0"/>
    <n v="0"/>
    <s v="Distraction"/>
    <n v="4485055"/>
    <s v="Taxi"/>
    <s v="Sedan"/>
    <s v="2021-09"/>
    <n v="17"/>
    <n v="2"/>
    <n v="0"/>
    <s v="Severe"/>
    <s v="Weekend"/>
  </r>
  <r>
    <x v="29"/>
    <s v="07:30:00"/>
    <s v="Sep"/>
    <s v="BROOKLYN"/>
    <n v="11223"/>
    <n v="40.591137000000003"/>
    <n v="-73.977519999999998"/>
    <s v="BOYNTON PLACE"/>
    <s v="WEST 7 STREET"/>
    <s v="1400      PELHAM PARKWAY SOUTH"/>
    <n v="0"/>
    <n v="0"/>
    <n v="0"/>
    <n v="0"/>
    <s v="Unspecified"/>
    <n v="4485539"/>
    <s v="Sedan"/>
    <s v="Sedan"/>
    <s v="2021-09"/>
    <n v="7"/>
    <n v="0"/>
    <n v="0"/>
    <s v="Non-Severe"/>
    <s v="Weekend"/>
  </r>
  <r>
    <x v="55"/>
    <s v="23:58:00"/>
    <s v="Nov"/>
    <s v="BROOKLYN"/>
    <n v="10879.98965307365"/>
    <n v="40.865535999999999"/>
    <n v="-73.927279999999996"/>
    <s v="BROADWAY"/>
    <s v="3 AVENUE"/>
    <s v="1400      PELHAM PARKWAY SOUTH"/>
    <n v="1"/>
    <n v="0"/>
    <n v="1"/>
    <n v="0"/>
    <s v="Pedestrian/Bicyclist/Other Pedestrian Error/Confusion"/>
    <n v="4485241"/>
    <s v="Sedan"/>
    <s v="Sedan"/>
    <s v="2021-11"/>
    <n v="23"/>
    <n v="2"/>
    <n v="0"/>
    <s v="Severe"/>
    <s v="Weekday"/>
  </r>
  <r>
    <x v="29"/>
    <s v="17:00:00"/>
    <s v="Sep"/>
    <s v="MANHATTAN"/>
    <n v="10019"/>
    <n v="40.765509999999999"/>
    <n v="-73.977950000000007"/>
    <s v="BELT PARKWAY"/>
    <s v="3 AVENUE"/>
    <s v="140       WEST 58 STREET"/>
    <n v="1"/>
    <n v="0"/>
    <n v="0"/>
    <n v="0"/>
    <s v="Following Too Closely"/>
    <n v="4485153"/>
    <s v="Taxi"/>
    <s v="Bike"/>
    <s v="2021-09"/>
    <n v="17"/>
    <n v="1"/>
    <n v="0"/>
    <s v="Severe"/>
    <s v="Weekend"/>
  </r>
  <r>
    <x v="32"/>
    <s v="08:15:00"/>
    <s v="Aug"/>
    <s v="BROOKLYN"/>
    <n v="11230"/>
    <n v="40.633110000000002"/>
    <n v="-73.972170000000006"/>
    <s v="OCEAN PARKWAY"/>
    <s v="18 AVENUE"/>
    <s v="1400      PELHAM PARKWAY SOUTH"/>
    <n v="0"/>
    <n v="0"/>
    <n v="0"/>
    <n v="0"/>
    <s v="Unspecified"/>
    <n v="4484897"/>
    <s v="Station Wagon"/>
    <s v="Station Wagon"/>
    <s v="2021-08"/>
    <n v="8"/>
    <n v="0"/>
    <n v="0"/>
    <s v="Non-Severe"/>
    <s v="Weekday"/>
  </r>
  <r>
    <x v="0"/>
    <s v="02:20:00"/>
    <s v="Nov"/>
    <s v="BROOKLYN"/>
    <n v="10879.98965307365"/>
    <n v="40.823771999999998"/>
    <n v="-73.872450000000001"/>
    <s v="BRONX RIVER PARKWAY"/>
    <s v="3 AVENUE"/>
    <s v="1400      PELHAM PARKWAY SOUTH"/>
    <n v="1"/>
    <n v="0"/>
    <n v="0"/>
    <n v="0"/>
    <s v="Alcohol Involvement"/>
    <n v="4456035"/>
    <s v="Pick-up Truck"/>
    <s v="Convertible"/>
    <s v="2021-11"/>
    <n v="2"/>
    <n v="1"/>
    <n v="0"/>
    <s v="Severe"/>
    <s v="Weekday"/>
  </r>
  <r>
    <x v="20"/>
    <s v="12:00:00"/>
    <s v="Sep"/>
    <s v="BROOKLYN"/>
    <n v="10879.98965307365"/>
    <n v="40.844970000000004"/>
    <n v="-73.902469999999994"/>
    <s v="ITTNER PLACE"/>
    <s v="3 AVENUE"/>
    <s v="1400      PELHAM PARKWAY SOUTH"/>
    <n v="0"/>
    <n v="0"/>
    <n v="0"/>
    <n v="0"/>
    <s v="Passing Too Closely"/>
    <n v="4456704"/>
    <s v="Station Wagon"/>
    <s v="Box Truck"/>
    <s v="2021-09"/>
    <n v="12"/>
    <n v="0"/>
    <n v="0"/>
    <s v="Non-Severe"/>
    <s v="Weekday"/>
  </r>
  <r>
    <x v="0"/>
    <s v="15:25:00"/>
    <s v="Nov"/>
    <s v="BROOKLYN"/>
    <n v="10879.98965307365"/>
    <n v="40.520114816772221"/>
    <n v="-73.54743161629176"/>
    <s v="VERRAZANO BRIDGE UPPER"/>
    <s v="3 AVENUE"/>
    <s v="1400      PELHAM PARKWAY SOUTH"/>
    <n v="0"/>
    <n v="0"/>
    <n v="0"/>
    <n v="0"/>
    <s v="Unspecified"/>
    <n v="4456122"/>
    <s v="Sedan"/>
    <s v="Sedan"/>
    <s v="2021-11"/>
    <n v="15"/>
    <n v="0"/>
    <n v="0"/>
    <s v="Non-Severe"/>
    <s v="Weekday"/>
  </r>
  <r>
    <x v="51"/>
    <s v="14:50:00"/>
    <s v="Oct"/>
    <s v="BROOKLYN"/>
    <n v="10879.98965307365"/>
    <n v="40.675507000000003"/>
    <n v="-74.000749999999996"/>
    <s v="BROOKLYN QUEENS EXPRESSWAY"/>
    <s v="3 AVENUE"/>
    <s v="1400      PELHAM PARKWAY SOUTH"/>
    <n v="0"/>
    <n v="0"/>
    <n v="0"/>
    <n v="0"/>
    <s v="Unspecified"/>
    <n v="4456919"/>
    <s v="Box Truck"/>
    <s v="Sedan"/>
    <s v="2021-10"/>
    <n v="14"/>
    <n v="0"/>
    <n v="0"/>
    <s v="Non-Severe"/>
    <s v="Weekend"/>
  </r>
  <r>
    <x v="56"/>
    <s v="17:45:00"/>
    <s v="Jan"/>
    <s v="QUEENS"/>
    <n v="11691"/>
    <n v="40.609535000000001"/>
    <n v="-73.753720000000001"/>
    <s v="BEACH CHANNEL DRIVE"/>
    <s v="HORTON AVENUE"/>
    <s v="1400      PELHAM PARKWAY SOUTH"/>
    <n v="0"/>
    <n v="0"/>
    <n v="0"/>
    <n v="0"/>
    <s v="Passing or Lane Usage Improper"/>
    <n v="4456686"/>
    <s v="Station Wagon"/>
    <s v="Station Wagon"/>
    <s v="2021-01"/>
    <n v="17"/>
    <n v="0"/>
    <n v="0"/>
    <s v="Non-Severe"/>
    <s v="Weekday"/>
  </r>
  <r>
    <x v="17"/>
    <s v="13:45:00"/>
    <s v="Jul"/>
    <s v="MANHATTAN"/>
    <n v="10014"/>
    <n v="40.730446000000001"/>
    <n v="-74.004310000000004"/>
    <s v="LEROY STREET"/>
    <s v="BEDFORD STREET"/>
    <s v="1400      PELHAM PARKWAY SOUTH"/>
    <n v="0"/>
    <n v="0"/>
    <n v="0"/>
    <n v="0"/>
    <s v="Driver Inexperience"/>
    <n v="4456588"/>
    <s v="Station Wagon"/>
    <s v="Sedan"/>
    <s v="2021-07"/>
    <n v="13"/>
    <n v="0"/>
    <n v="0"/>
    <s v="Non-Severe"/>
    <s v="Weekday"/>
  </r>
  <r>
    <x v="0"/>
    <s v="12:00:00"/>
    <s v="Nov"/>
    <s v="QUEENS"/>
    <n v="11432"/>
    <n v="40.721645000000002"/>
    <n v="-73.802599999999998"/>
    <s v="BELT PARKWAY"/>
    <s v="3 AVENUE"/>
    <s v="80-25     165 STREET"/>
    <n v="0"/>
    <n v="0"/>
    <n v="0"/>
    <n v="0"/>
    <s v="Unspecified"/>
    <n v="4456879"/>
    <s v="Station Wagon"/>
    <s v="Sedan"/>
    <s v="2021-11"/>
    <n v="12"/>
    <n v="0"/>
    <n v="0"/>
    <s v="Non-Severe"/>
    <s v="Weekday"/>
  </r>
  <r>
    <x v="17"/>
    <s v="17:30:00"/>
    <s v="Jul"/>
    <s v="BROOKLYN"/>
    <n v="10879.98965307365"/>
    <n v="40.853476999999998"/>
    <n v="-73.826220000000006"/>
    <s v="BRUCKNER EXPRESSWAY"/>
    <s v="3 AVENUE"/>
    <s v="1400      PELHAM PARKWAY SOUTH"/>
    <n v="0"/>
    <n v="0"/>
    <n v="0"/>
    <n v="0"/>
    <s v="Unspecified"/>
    <n v="4456573"/>
    <s v="Station Wagon"/>
    <s v="Station Wagon"/>
    <s v="2021-07"/>
    <n v="17"/>
    <n v="0"/>
    <n v="0"/>
    <s v="Non-Severe"/>
    <s v="Weekday"/>
  </r>
  <r>
    <x v="0"/>
    <s v="02:55:00"/>
    <s v="Nov"/>
    <s v="QUEENS"/>
    <n v="11420"/>
    <n v="40.66901"/>
    <n v="-73.80265"/>
    <s v="135 PLACE"/>
    <s v="133 AVENUE"/>
    <s v="1400      PELHAM PARKWAY SOUTH"/>
    <n v="0"/>
    <n v="0"/>
    <n v="0"/>
    <n v="0"/>
    <s v="Alcohol Involvement"/>
    <n v="4455749"/>
    <s v="Sedan"/>
    <s v="Sedan"/>
    <s v="2021-11"/>
    <n v="2"/>
    <n v="0"/>
    <n v="0"/>
    <s v="Non-Severe"/>
    <s v="Weekday"/>
  </r>
  <r>
    <x v="0"/>
    <s v="17:15:00"/>
    <s v="Nov"/>
    <s v="STATEN ISLAND"/>
    <n v="10310"/>
    <n v="40.629474999999999"/>
    <n v="-74.112300000000005"/>
    <s v="BELT PARKWAY"/>
    <s v="3 AVENUE"/>
    <s v="694       FOREST AVENUE"/>
    <n v="1"/>
    <n v="0"/>
    <n v="1"/>
    <n v="0"/>
    <s v="Unspecified"/>
    <n v="4456087"/>
    <s v="Sedan"/>
    <s v="Sedan"/>
    <s v="2021-11"/>
    <n v="17"/>
    <n v="2"/>
    <n v="0"/>
    <s v="Severe"/>
    <s v="Weekday"/>
  </r>
  <r>
    <x v="57"/>
    <s v="17:14:00"/>
    <s v="Mar"/>
    <s v="BROOKLYN"/>
    <n v="11231"/>
    <n v="40.6843"/>
    <n v="-73.997240000000005"/>
    <s v="CLINTON STREET"/>
    <s v="DE GRAW STREET"/>
    <s v="1400      PELHAM PARKWAY SOUTH"/>
    <n v="0"/>
    <n v="0"/>
    <n v="0"/>
    <n v="0"/>
    <s v="Passing Too Closely"/>
    <n v="4456941"/>
    <s v="Station Wagon"/>
    <s v="DL"/>
    <s v="2021-03"/>
    <n v="17"/>
    <n v="0"/>
    <n v="0"/>
    <s v="Non-Severe"/>
    <s v="Weekday"/>
  </r>
  <r>
    <x v="58"/>
    <s v="12:30:00"/>
    <s v="Aug"/>
    <s v="BROOKLYN"/>
    <n v="10879.98965307365"/>
    <n v="40.767612"/>
    <n v="-73.950005000000004"/>
    <s v="FDR DRIVE"/>
    <s v="3 AVENUE"/>
    <s v="1400      PELHAM PARKWAY SOUTH"/>
    <n v="0"/>
    <n v="0"/>
    <n v="0"/>
    <n v="0"/>
    <s v="Following Too Closely"/>
    <n v="4456691"/>
    <s v="Taxi"/>
    <s v="Pick-up Truck"/>
    <s v="2021-08"/>
    <n v="12"/>
    <n v="0"/>
    <n v="0"/>
    <s v="Non-Severe"/>
    <s v="Weekend"/>
  </r>
  <r>
    <x v="59"/>
    <s v="11:50:00"/>
    <s v="Aug"/>
    <s v="BROOKLYN"/>
    <n v="10879.98965307365"/>
    <n v="40.800660000000001"/>
    <n v="-73.954400000000007"/>
    <s v="7 AVENUE"/>
    <s v="3 AVENUE"/>
    <s v="1400      PELHAM PARKWAY SOUTH"/>
    <n v="1"/>
    <n v="0"/>
    <n v="1"/>
    <n v="0"/>
    <s v="Distraction"/>
    <n v="4456765"/>
    <s v="Station Wagon"/>
    <s v="Sedan"/>
    <s v="2021-08"/>
    <n v="11"/>
    <n v="2"/>
    <n v="0"/>
    <s v="Severe"/>
    <s v="Weekday"/>
  </r>
  <r>
    <x v="0"/>
    <s v="21:34:00"/>
    <s v="Nov"/>
    <s v="BRONX"/>
    <n v="10469"/>
    <n v="40.876449999999998"/>
    <n v="-73.848174999999998"/>
    <s v="BOSTON ROAD"/>
    <s v="FENTON AVENUE"/>
    <s v="1400      PELHAM PARKWAY SOUTH"/>
    <n v="0"/>
    <n v="0"/>
    <n v="0"/>
    <n v="0"/>
    <s v="Turning Improperly"/>
    <n v="4456435"/>
    <s v="Sedan"/>
    <s v="Station Wagon"/>
    <s v="2021-11"/>
    <n v="21"/>
    <n v="0"/>
    <n v="0"/>
    <s v="Non-Severe"/>
    <s v="Weekday"/>
  </r>
  <r>
    <x v="0"/>
    <s v="11:30:00"/>
    <s v="Nov"/>
    <s v="QUEENS"/>
    <n v="11373"/>
    <n v="40.737864999999999"/>
    <n v="-73.876143999999996"/>
    <s v="BELT PARKWAY"/>
    <s v="3 AVENUE"/>
    <s v="87-46     52 AVENUE"/>
    <n v="0"/>
    <n v="0"/>
    <n v="0"/>
    <n v="0"/>
    <s v="Passing or Lane Usage Improper"/>
    <n v="4456181"/>
    <s v="Sedan"/>
    <s v="Sedan"/>
    <s v="2021-11"/>
    <n v="11"/>
    <n v="0"/>
    <n v="0"/>
    <s v="Non-Severe"/>
    <s v="Weekday"/>
  </r>
  <r>
    <x v="60"/>
    <s v="10:34:00"/>
    <s v="Jun"/>
    <s v="BROOKLYN"/>
    <n v="10879.98965307365"/>
    <n v="40.764102999999999"/>
    <n v="-73.932770000000005"/>
    <s v="21 STREET"/>
    <s v="33 ROAD"/>
    <s v="1400      PELHAM PARKWAY SOUTH"/>
    <n v="1"/>
    <n v="0"/>
    <n v="0"/>
    <n v="0"/>
    <s v="Reaction to Uninvolved Vehicle"/>
    <n v="4456550"/>
    <s v="Sedan"/>
    <s v="Sedan"/>
    <s v="2021-06"/>
    <n v="10"/>
    <n v="1"/>
    <n v="0"/>
    <s v="Severe"/>
    <s v="Weekday"/>
  </r>
  <r>
    <x v="58"/>
    <s v="15:56:00"/>
    <s v="Aug"/>
    <s v="BROOKLYN"/>
    <n v="10879.98965307365"/>
    <n v="40.667349999999999"/>
    <n v="-73.769940000000005"/>
    <s v="BELT PARKWAY"/>
    <s v="3 AVENUE"/>
    <s v="1400      PELHAM PARKWAY SOUTH"/>
    <n v="1"/>
    <n v="0"/>
    <n v="0"/>
    <n v="0"/>
    <s v="Other Vehicular"/>
    <n v="4456615"/>
    <s v="Sedan"/>
    <s v="Sedan"/>
    <s v="2021-08"/>
    <n v="15"/>
    <n v="1"/>
    <n v="0"/>
    <s v="Severe"/>
    <s v="Weekend"/>
  </r>
  <r>
    <x v="17"/>
    <s v="23:06:00"/>
    <s v="Jul"/>
    <s v="BROOKLYN"/>
    <n v="10879.98965307365"/>
    <n v="40.824264999999997"/>
    <n v="-73.956419999999994"/>
    <s v="HENRY HUDSON PARKWAY"/>
    <s v="3 AVENUE"/>
    <s v="1400      PELHAM PARKWAY SOUTH"/>
    <n v="0"/>
    <n v="0"/>
    <n v="0"/>
    <n v="0"/>
    <s v="Passing Too Closely"/>
    <n v="4456647"/>
    <s v="Sedan"/>
    <s v="Sedan"/>
    <s v="2021-07"/>
    <n v="23"/>
    <n v="0"/>
    <n v="0"/>
    <s v="Non-Severe"/>
    <s v="Weekday"/>
  </r>
  <r>
    <x v="0"/>
    <s v="06:51:00"/>
    <s v="Nov"/>
    <s v="BROOKLYN"/>
    <n v="10879.98965307365"/>
    <n v="40.702044999999998"/>
    <n v="-73.915599999999998"/>
    <s v="GREENE AVENUE"/>
    <s v="3 AVENUE"/>
    <s v="1400      PELHAM PARKWAY SOUTH"/>
    <n v="0"/>
    <n v="0"/>
    <n v="0"/>
    <n v="0"/>
    <s v="Backing Unsafely"/>
    <n v="4455820"/>
    <s v="Sedan"/>
    <s v="Sedan"/>
    <s v="2021-11"/>
    <n v="6"/>
    <n v="0"/>
    <n v="0"/>
    <s v="Non-Severe"/>
    <s v="Weekday"/>
  </r>
  <r>
    <x v="61"/>
    <s v="12:30:00"/>
    <s v="Jul"/>
    <s v="BROOKLYN"/>
    <n v="10879.98965307365"/>
    <n v="40.853059999999999"/>
    <n v="-73.930999999999997"/>
    <s v="SAINT NICHOLAS AVENUE"/>
    <s v="3 AVENUE"/>
    <s v="1400      PELHAM PARKWAY SOUTH"/>
    <n v="1"/>
    <n v="0"/>
    <n v="1"/>
    <n v="0"/>
    <s v="Distraction"/>
    <n v="4456845"/>
    <s v="Sedan"/>
    <s v="Sedan"/>
    <s v="2021-07"/>
    <n v="12"/>
    <n v="2"/>
    <n v="0"/>
    <s v="Severe"/>
    <s v="Weekday"/>
  </r>
  <r>
    <x v="0"/>
    <s v="04:10:00"/>
    <s v="Nov"/>
    <s v="MANHATTAN"/>
    <n v="10033"/>
    <n v="0"/>
    <n v="0"/>
    <s v="WEST 181 STREET"/>
    <s v="FORT WASHINGTON AVENUE"/>
    <s v="1400      PELHAM PARKWAY SOUTH"/>
    <n v="0"/>
    <n v="0"/>
    <n v="0"/>
    <n v="0"/>
    <s v="Unspecified"/>
    <n v="4456191"/>
    <s v="Station Wagon"/>
    <s v="Sedan"/>
    <s v="2021-11"/>
    <n v="4"/>
    <n v="0"/>
    <n v="0"/>
    <s v="Non-Severe"/>
    <s v="Weekday"/>
  </r>
  <r>
    <x v="58"/>
    <s v="09:25:00"/>
    <s v="Aug"/>
    <s v="BROOKLYN"/>
    <n v="10879.98965307365"/>
    <n v="40.697315000000003"/>
    <n v="-73.932274000000007"/>
    <s v="BUSHWICK AVENUE"/>
    <s v="3 AVENUE"/>
    <s v="1400      PELHAM PARKWAY SOUTH"/>
    <n v="0"/>
    <n v="0"/>
    <n v="0"/>
    <n v="0"/>
    <s v="Turning Improperly"/>
    <n v="4456586"/>
    <s v="Station Wagon"/>
    <s v="Sedan"/>
    <s v="2021-08"/>
    <n v="9"/>
    <n v="0"/>
    <n v="0"/>
    <s v="Non-Severe"/>
    <s v="Weekend"/>
  </r>
  <r>
    <x v="0"/>
    <s v="06:40:00"/>
    <s v="Nov"/>
    <s v="BROOKLYN"/>
    <n v="10879.98965307365"/>
    <n v="40.679344"/>
    <n v="-73.859534999999994"/>
    <s v="LIBERTY AVENUE"/>
    <s v="3 AVENUE"/>
    <s v="1400      PELHAM PARKWAY SOUTH"/>
    <n v="0"/>
    <n v="0"/>
    <n v="0"/>
    <n v="0"/>
    <s v="Passing Too Closely"/>
    <n v="4456718"/>
    <s v="Sedan"/>
    <s v="Sedan"/>
    <s v="2021-11"/>
    <n v="6"/>
    <n v="0"/>
    <n v="0"/>
    <s v="Non-Severe"/>
    <s v="Weekday"/>
  </r>
  <r>
    <x v="0"/>
    <s v="17:35:00"/>
    <s v="Nov"/>
    <s v="QUEENS"/>
    <n v="11435"/>
    <n v="40.708922999999999"/>
    <n v="-73.818770000000001"/>
    <s v="BELT PARKWAY"/>
    <s v="3 AVENUE"/>
    <s v="137-65    QUEENS BOULEVARD"/>
    <n v="0"/>
    <n v="0"/>
    <n v="0"/>
    <n v="0"/>
    <s v="Unspecified"/>
    <n v="4456821"/>
    <s v="Sedan"/>
    <s v="Station Wagon"/>
    <s v="2021-11"/>
    <n v="17"/>
    <n v="0"/>
    <n v="0"/>
    <s v="Non-Severe"/>
    <s v="Weekday"/>
  </r>
  <r>
    <x v="58"/>
    <s v="17:17:00"/>
    <s v="Aug"/>
    <s v="STATEN ISLAND"/>
    <n v="10304"/>
    <n v="40.602029999999999"/>
    <n v="-74.09572"/>
    <s v="ROME AVENUE"/>
    <s v="UPTON STREET"/>
    <s v="1400      PELHAM PARKWAY SOUTH"/>
    <n v="1"/>
    <n v="0"/>
    <n v="0"/>
    <n v="0"/>
    <s v="Lost Consciousness"/>
    <n v="4456608"/>
    <s v="Sedan"/>
    <s v="Sedan"/>
    <s v="2021-08"/>
    <n v="17"/>
    <n v="1"/>
    <n v="0"/>
    <s v="Severe"/>
    <s v="Weekend"/>
  </r>
  <r>
    <x v="51"/>
    <s v="03:00:00"/>
    <s v="Oct"/>
    <s v="BROOKLYN"/>
    <n v="10879.98965307365"/>
    <n v="40.693787"/>
    <n v="-73.811729999999997"/>
    <s v="VAN WYCK EXPWY"/>
    <s v="3 AVENUE"/>
    <s v="1400      PELHAM PARKWAY SOUTH"/>
    <n v="1"/>
    <n v="0"/>
    <n v="0"/>
    <n v="0"/>
    <s v="Unsafe Speed"/>
    <n v="4456531"/>
    <s v="Station Wagon"/>
    <s v="Sedan"/>
    <s v="2021-10"/>
    <n v="3"/>
    <n v="1"/>
    <n v="0"/>
    <s v="Severe"/>
    <s v="Weekend"/>
  </r>
  <r>
    <x v="0"/>
    <s v="05:59:00"/>
    <s v="Nov"/>
    <s v="BRONX"/>
    <n v="10459"/>
    <n v="40.826766999999997"/>
    <n v="-73.888855000000007"/>
    <s v="EAST 167 STREET"/>
    <s v="BRYANT AVENUE"/>
    <s v="1400      PELHAM PARKWAY SOUTH"/>
    <n v="0"/>
    <n v="0"/>
    <n v="0"/>
    <n v="0"/>
    <s v="Unspecified"/>
    <n v="4455832"/>
    <s v="Station Wagon"/>
    <s v="Station Wagon"/>
    <s v="2021-11"/>
    <n v="5"/>
    <n v="0"/>
    <n v="0"/>
    <s v="Non-Severe"/>
    <s v="Weekday"/>
  </r>
  <r>
    <x v="52"/>
    <s v="11:39:00"/>
    <s v="Sep"/>
    <s v="STATEN ISLAND"/>
    <n v="10306"/>
    <n v="40.566920000000003"/>
    <n v="-74.116234000000006"/>
    <s v="CLAWSON STREET"/>
    <s v="PRINCETON AVENUE"/>
    <s v="1400      PELHAM PARKWAY SOUTH"/>
    <n v="1"/>
    <n v="0"/>
    <n v="0"/>
    <n v="0"/>
    <s v="Passing or Lane Usage Improper"/>
    <n v="4456735"/>
    <s v="Sedan"/>
    <s v="Station Wagon"/>
    <s v="2021-09"/>
    <n v="11"/>
    <n v="1"/>
    <n v="0"/>
    <s v="Severe"/>
    <s v="Weekday"/>
  </r>
  <r>
    <x v="45"/>
    <s v="17:30:00"/>
    <s v="Apr"/>
    <s v="QUEENS"/>
    <n v="11106"/>
    <n v="40.520114816772221"/>
    <n v="-73.54743161629176"/>
    <s v="33 st"/>
    <s v="31ave"/>
    <s v="1400      PELHAM PARKWAY SOUTH"/>
    <n v="0"/>
    <n v="0"/>
    <n v="0"/>
    <n v="0"/>
    <s v="Distraction"/>
    <n v="4408019"/>
    <s v="Sedan"/>
    <s v="Sedan"/>
    <s v="2021-04"/>
    <n v="17"/>
    <n v="0"/>
    <n v="0"/>
    <s v="Non-Severe"/>
    <s v="Weekday"/>
  </r>
  <r>
    <x v="0"/>
    <s v="17:40:00"/>
    <s v="Nov"/>
    <s v="BROOKLYN"/>
    <n v="11228"/>
    <n v="40.623913000000002"/>
    <n v="-74.007260000000002"/>
    <s v="12 AVENUE"/>
    <s v="71 STREET"/>
    <s v="1400      PELHAM PARKWAY SOUTH"/>
    <n v="0"/>
    <n v="0"/>
    <n v="0"/>
    <n v="0"/>
    <s v="Distraction"/>
    <n v="4456734"/>
    <s v="Sedan"/>
    <s v="Station Wagon"/>
    <s v="2021-11"/>
    <n v="17"/>
    <n v="0"/>
    <n v="0"/>
    <s v="Non-Severe"/>
    <s v="Weekday"/>
  </r>
  <r>
    <x v="0"/>
    <s v="22:15:00"/>
    <s v="Nov"/>
    <s v="BROOKLYN"/>
    <n v="10879.98965307365"/>
    <n v="40.592421999999999"/>
    <n v="-73.995080000000002"/>
    <s v="BELT PARKWAY"/>
    <s v="3 AVENUE"/>
    <s v="1400      PELHAM PARKWAY SOUTH"/>
    <n v="0"/>
    <n v="0"/>
    <n v="0"/>
    <n v="0"/>
    <s v="Following Too Closely"/>
    <n v="4455983"/>
    <s v="Sedan"/>
    <s v="Station Wagon"/>
    <s v="2021-11"/>
    <n v="22"/>
    <n v="0"/>
    <n v="0"/>
    <s v="Non-Severe"/>
    <s v="Weekday"/>
  </r>
  <r>
    <x v="0"/>
    <s v="07:15:00"/>
    <s v="Nov"/>
    <s v="BROOKLYN"/>
    <n v="11207"/>
    <n v="40.6783"/>
    <n v="-73.889880000000005"/>
    <s v="FULTON STREET"/>
    <s v="SCHENCK AVENUE"/>
    <s v="1400      PELHAM PARKWAY SOUTH"/>
    <n v="0"/>
    <n v="0"/>
    <n v="0"/>
    <n v="0"/>
    <s v="Unspecified"/>
    <n v="4456323"/>
    <s v="Sedan"/>
    <s v="Sedan"/>
    <s v="2021-11"/>
    <n v="7"/>
    <n v="0"/>
    <n v="0"/>
    <s v="Non-Severe"/>
    <s v="Weekday"/>
  </r>
  <r>
    <x v="51"/>
    <s v="17:00:00"/>
    <s v="Oct"/>
    <s v="QUEENS"/>
    <n v="11372"/>
    <n v="40.748961999999999"/>
    <n v="-73.891760000000005"/>
    <s v="74 STREET"/>
    <s v="37 AVENUE"/>
    <s v="1400      PELHAM PARKWAY SOUTH"/>
    <n v="0"/>
    <n v="0"/>
    <n v="0"/>
    <n v="0"/>
    <s v="Distraction"/>
    <n v="4456889"/>
    <s v="Sedan"/>
    <s v="Station Wagon"/>
    <s v="2021-10"/>
    <n v="17"/>
    <n v="0"/>
    <n v="0"/>
    <s v="Non-Severe"/>
    <s v="Weekend"/>
  </r>
  <r>
    <x v="58"/>
    <s v="11:33:00"/>
    <s v="Aug"/>
    <s v="BROOKLYN"/>
    <n v="11236"/>
    <n v="40.631507999999997"/>
    <n v="-73.905060000000006"/>
    <s v="BELT PARKWAY"/>
    <s v="3 AVENUE"/>
    <s v="1222      EAST 83 STREET"/>
    <n v="0"/>
    <n v="0"/>
    <n v="0"/>
    <n v="0"/>
    <s v="Driver Inexperience"/>
    <n v="4456679"/>
    <s v="Sedan"/>
    <s v="Sedan"/>
    <s v="2021-08"/>
    <n v="11"/>
    <n v="0"/>
    <n v="0"/>
    <s v="Non-Severe"/>
    <s v="Weekend"/>
  </r>
  <r>
    <x v="0"/>
    <s v="21:48:00"/>
    <s v="Nov"/>
    <s v="BROOKLYN"/>
    <n v="10879.98965307365"/>
    <n v="40.677321999999997"/>
    <n v="-73.790954999999997"/>
    <s v="SUTPHIN BOULEVARD"/>
    <s v="3 AVENUE"/>
    <s v="1400      PELHAM PARKWAY SOUTH"/>
    <n v="0"/>
    <n v="0"/>
    <n v="0"/>
    <n v="0"/>
    <s v="Alcohol Involvement"/>
    <n v="4456373"/>
    <s v="Station Wagon"/>
    <s v="Sedan"/>
    <s v="2021-11"/>
    <n v="21"/>
    <n v="0"/>
    <n v="0"/>
    <s v="Non-Severe"/>
    <s v="Weekday"/>
  </r>
  <r>
    <x v="1"/>
    <s v="10:30:00"/>
    <s v="Mar"/>
    <s v="BROOKLYN"/>
    <n v="10879.98965307365"/>
    <n v="40.576659999999997"/>
    <n v="-73.965835999999996"/>
    <s v="BRIGHTON BEACH AVENUE"/>
    <s v="3 AVENUE"/>
    <s v="1400      PELHAM PARKWAY SOUTH"/>
    <n v="0"/>
    <n v="0"/>
    <n v="0"/>
    <n v="0"/>
    <s v="Following Too Closely"/>
    <n v="4513885"/>
    <s v="Station Wagon"/>
    <s v="Station Wagon"/>
    <s v="2022-03"/>
    <n v="10"/>
    <n v="0"/>
    <n v="0"/>
    <s v="Non-Severe"/>
    <s v="Weekend"/>
  </r>
  <r>
    <x v="0"/>
    <s v="19:00:00"/>
    <s v="Nov"/>
    <s v="BROOKLYN"/>
    <n v="10879.98965307365"/>
    <n v="40.804585000000003"/>
    <n v="-73.947819999999993"/>
    <s v="WEST 120 STREET"/>
    <s v="3 AVENUE"/>
    <s v="1400      PELHAM PARKWAY SOUTH"/>
    <n v="1"/>
    <n v="0"/>
    <n v="0"/>
    <n v="0"/>
    <s v="Traffic Control Disregarded"/>
    <n v="4456758"/>
    <s v="Taxi"/>
    <s v="Bike"/>
    <s v="2021-11"/>
    <n v="19"/>
    <n v="1"/>
    <n v="0"/>
    <s v="Severe"/>
    <s v="Weekday"/>
  </r>
  <r>
    <x v="0"/>
    <s v="22:23:00"/>
    <s v="Nov"/>
    <s v="BRONX"/>
    <n v="10452"/>
    <n v="40.832915999999997"/>
    <n v="-73.929389999999998"/>
    <s v="OGDEN AVENUE"/>
    <s v="WEST 164 STREET"/>
    <s v="1400      PELHAM PARKWAY SOUTH"/>
    <n v="0"/>
    <n v="0"/>
    <n v="0"/>
    <n v="0"/>
    <s v="Following Too Closely"/>
    <n v="4456498"/>
    <s v="Station Wagon"/>
    <s v="Station Wagon"/>
    <s v="2021-11"/>
    <n v="22"/>
    <n v="0"/>
    <n v="0"/>
    <s v="Non-Severe"/>
    <s v="Weekday"/>
  </r>
  <r>
    <x v="0"/>
    <s v="15:00:00"/>
    <s v="Nov"/>
    <s v="QUEENS"/>
    <n v="11428"/>
    <n v="40.722515000000001"/>
    <n v="-73.733320000000006"/>
    <s v="222 STREET"/>
    <s v="93 ROAD"/>
    <s v="1400      PELHAM PARKWAY SOUTH"/>
    <n v="1"/>
    <n v="0"/>
    <n v="1"/>
    <n v="0"/>
    <s v="Unspecified"/>
    <n v="4455941"/>
    <s v="Sedan"/>
    <s v="Sedan"/>
    <s v="2021-11"/>
    <n v="15"/>
    <n v="2"/>
    <n v="0"/>
    <s v="Severe"/>
    <s v="Weekday"/>
  </r>
  <r>
    <x v="51"/>
    <s v="10:20:00"/>
    <s v="Oct"/>
    <s v="QUEENS"/>
    <n v="11419"/>
    <n v="40.692126999999999"/>
    <n v="-73.83484"/>
    <s v="ATLANTIC AVENUE"/>
    <s v="111 STREET"/>
    <s v="1400      PELHAM PARKWAY SOUTH"/>
    <n v="2"/>
    <n v="0"/>
    <n v="0"/>
    <n v="0"/>
    <s v="Failure to Yield Right-of-Way"/>
    <n v="4456778"/>
    <s v="Sedan"/>
    <s v="Sedan"/>
    <s v="2021-10"/>
    <n v="10"/>
    <n v="2"/>
    <n v="0"/>
    <s v="Severe"/>
    <s v="Weekend"/>
  </r>
  <r>
    <x v="0"/>
    <s v="00:00:00"/>
    <s v="Nov"/>
    <s v="BRONX"/>
    <n v="10474"/>
    <n v="40.807537000000004"/>
    <n v="-73.879800000000003"/>
    <s v="HALLECK STREET"/>
    <s v="VIELE AVENUE"/>
    <s v="1400      PELHAM PARKWAY SOUTH"/>
    <n v="0"/>
    <n v="0"/>
    <n v="0"/>
    <n v="0"/>
    <s v="Traffic Control Disregarded"/>
    <n v="4455883"/>
    <s v="Station Wagon"/>
    <s v="Station Wagon"/>
    <s v="2021-11"/>
    <n v="0"/>
    <n v="0"/>
    <n v="0"/>
    <s v="Non-Severe"/>
    <s v="Weekday"/>
  </r>
  <r>
    <x v="62"/>
    <s v="15:01:00"/>
    <s v="Jun"/>
    <s v="BRONX"/>
    <n v="10467"/>
    <n v="40.878127999999997"/>
    <n v="-73.869439999999997"/>
    <s v="BRONX BOULEVARD"/>
    <s v="EAST GUN HILL ROAD"/>
    <s v="1400      PELHAM PARKWAY SOUTH"/>
    <n v="0"/>
    <n v="0"/>
    <n v="0"/>
    <n v="0"/>
    <s v="Other Vehicular"/>
    <n v="4456627"/>
    <s v="Station Wagon"/>
    <s v="Sedan"/>
    <s v="2021-06"/>
    <n v="15"/>
    <n v="0"/>
    <n v="0"/>
    <s v="Non-Severe"/>
    <s v="Weekday"/>
  </r>
  <r>
    <x v="20"/>
    <s v="04:00:00"/>
    <s v="Sep"/>
    <s v="BROOKLYN"/>
    <n v="10879.98965307365"/>
    <n v="40.757770000000001"/>
    <n v="-73.854163999999997"/>
    <s v="GRAND CENTRAL PKWY"/>
    <s v="3 AVENUE"/>
    <s v="1400      PELHAM PARKWAY SOUTH"/>
    <n v="0"/>
    <n v="0"/>
    <n v="0"/>
    <n v="0"/>
    <s v="Distraction"/>
    <n v="4456640"/>
    <s v="Sedan"/>
    <s v="Sedan"/>
    <s v="2021-09"/>
    <n v="4"/>
    <n v="0"/>
    <n v="0"/>
    <s v="Non-Severe"/>
    <s v="Weekday"/>
  </r>
  <r>
    <x v="51"/>
    <s v="08:45:00"/>
    <s v="Oct"/>
    <s v="BROOKLYN"/>
    <n v="11212"/>
    <n v="40.6569"/>
    <n v="-73.907486000000006"/>
    <s v="BELT PARKWAY"/>
    <s v="3 AVENUE"/>
    <s v="940       ROCKAWAY AVENUE"/>
    <n v="0"/>
    <n v="0"/>
    <n v="0"/>
    <n v="0"/>
    <s v="Unspecified"/>
    <n v="4456812"/>
    <s v="Sedan"/>
    <s v="Bus"/>
    <s v="2021-10"/>
    <n v="8"/>
    <n v="0"/>
    <n v="0"/>
    <s v="Non-Severe"/>
    <s v="Weekend"/>
  </r>
  <r>
    <x v="0"/>
    <s v="11:51:00"/>
    <s v="Nov"/>
    <s v="BROOKLYN"/>
    <n v="10879.98965307365"/>
    <n v="40.845024000000002"/>
    <n v="-73.926320000000004"/>
    <s v="CROSS BRONX EXPY"/>
    <s v="3 AVENUE"/>
    <s v="1400      PELHAM PARKWAY SOUTH"/>
    <n v="1"/>
    <n v="0"/>
    <n v="0"/>
    <n v="0"/>
    <s v="Distraction"/>
    <n v="4455924"/>
    <s v="Station Wagon"/>
    <s v="Sedan"/>
    <s v="2021-11"/>
    <n v="11"/>
    <n v="1"/>
    <n v="0"/>
    <s v="Severe"/>
    <s v="Weekday"/>
  </r>
  <r>
    <x v="0"/>
    <s v="18:50:00"/>
    <s v="Nov"/>
    <s v="BRONX"/>
    <n v="10459"/>
    <n v="40.817794999999997"/>
    <n v="-73.893190000000004"/>
    <s v="BRUCKNER BOULEVARD"/>
    <s v="TIFFANY STREET"/>
    <s v="1400      PELHAM PARKWAY SOUTH"/>
    <n v="1"/>
    <n v="0"/>
    <n v="0"/>
    <n v="0"/>
    <s v="Unspecified"/>
    <n v="4455894"/>
    <s v="Station Wagon"/>
    <s v="Refrigerated Van"/>
    <s v="2021-11"/>
    <n v="18"/>
    <n v="1"/>
    <n v="0"/>
    <s v="Severe"/>
    <s v="Weekday"/>
  </r>
  <r>
    <x v="63"/>
    <s v="07:10:00"/>
    <s v="Feb"/>
    <s v="BROOKLYN"/>
    <n v="10879.98965307365"/>
    <n v="40.81915"/>
    <n v="-73.930620000000005"/>
    <s v="MAJOR DEEGAN EXPRESSWAY"/>
    <s v="3 AVENUE"/>
    <s v="1400      PELHAM PARKWAY SOUTH"/>
    <n v="1"/>
    <n v="0"/>
    <n v="0"/>
    <n v="0"/>
    <s v="Driver Inexperience"/>
    <n v="4456596"/>
    <s v="Station Wagon"/>
    <s v="Station Wagon"/>
    <s v="2021-02"/>
    <n v="7"/>
    <n v="1"/>
    <n v="0"/>
    <s v="Severe"/>
    <s v="Weekend"/>
  </r>
  <r>
    <x v="60"/>
    <s v="13:26:00"/>
    <s v="Jun"/>
    <s v="STATEN ISLAND"/>
    <n v="10314"/>
    <n v="40.591777999999998"/>
    <n v="-74.127340000000004"/>
    <s v="BELT PARKWAY"/>
    <s v="3 AVENUE"/>
    <s v="1466      MANOR ROAD"/>
    <n v="0"/>
    <n v="0"/>
    <n v="0"/>
    <n v="0"/>
    <s v="Backing Unsafely"/>
    <n v="4456742"/>
    <s v="Sedan"/>
    <s v="Sedan"/>
    <s v="2021-06"/>
    <n v="13"/>
    <n v="0"/>
    <n v="0"/>
    <s v="Non-Severe"/>
    <s v="Weekday"/>
  </r>
  <r>
    <x v="0"/>
    <s v="05:30:00"/>
    <s v="Nov"/>
    <s v="QUEENS"/>
    <n v="11101"/>
    <n v="40.753993999999999"/>
    <n v="-73.942440000000005"/>
    <s v="21 STREET"/>
    <s v="41 AVENUE"/>
    <s v="1400      PELHAM PARKWAY SOUTH"/>
    <n v="1"/>
    <n v="0"/>
    <n v="0"/>
    <n v="0"/>
    <s v="Following Too Closely"/>
    <n v="4455969"/>
    <s v="Station Wagon"/>
    <s v="Sedan"/>
    <s v="2021-11"/>
    <n v="5"/>
    <n v="1"/>
    <n v="0"/>
    <s v="Severe"/>
    <s v="Weekday"/>
  </r>
  <r>
    <x v="0"/>
    <s v="12:55:00"/>
    <s v="Nov"/>
    <s v="MANHATTAN"/>
    <n v="10012"/>
    <n v="40.724845999999999"/>
    <n v="-73.998999999999995"/>
    <s v="BELT PARKWAY"/>
    <s v="3 AVENUE"/>
    <s v="101       PRINCE STREET"/>
    <n v="1"/>
    <n v="0"/>
    <n v="0"/>
    <n v="0"/>
    <s v="Passing or Lane Usage Improper"/>
    <n v="4455841"/>
    <s v="Station Wagon"/>
    <s v="Bike"/>
    <s v="2021-11"/>
    <n v="12"/>
    <n v="1"/>
    <n v="0"/>
    <s v="Severe"/>
    <s v="Weekday"/>
  </r>
  <r>
    <x v="0"/>
    <s v="14:00:00"/>
    <s v="Nov"/>
    <s v="BROOKLYN"/>
    <n v="10879.98965307365"/>
    <n v="40.520114816772221"/>
    <n v="-73.54743161629176"/>
    <s v="CROSS BRONX EXPY RAMP"/>
    <s v="3 AVENUE"/>
    <s v="1400      PELHAM PARKWAY SOUTH"/>
    <n v="2"/>
    <n v="0"/>
    <n v="0"/>
    <n v="0"/>
    <s v="Following Too Closely"/>
    <n v="4456497"/>
    <s v="Station Wagon"/>
    <s v="Station Wagon"/>
    <s v="2021-11"/>
    <n v="14"/>
    <n v="2"/>
    <n v="0"/>
    <s v="Severe"/>
    <s v="Weekday"/>
  </r>
  <r>
    <x v="20"/>
    <s v="12:30:00"/>
    <s v="Sep"/>
    <s v="BROOKLYN"/>
    <n v="10879.98965307365"/>
    <n v="40.822932999999999"/>
    <n v="-73.938130000000001"/>
    <s v="WEST 147 STREET"/>
    <s v="3 AVENUE"/>
    <s v="1400      PELHAM PARKWAY SOUTH"/>
    <n v="0"/>
    <n v="0"/>
    <n v="0"/>
    <n v="0"/>
    <s v="Other Vehicular"/>
    <n v="4456711"/>
    <s v="Box Truck"/>
    <s v="Sedan"/>
    <s v="2021-09"/>
    <n v="12"/>
    <n v="0"/>
    <n v="0"/>
    <s v="Non-Severe"/>
    <s v="Weekday"/>
  </r>
  <r>
    <x v="0"/>
    <s v="13:00:00"/>
    <s v="Nov"/>
    <s v="BROOKLYN"/>
    <n v="10879.98965307365"/>
    <n v="40.680477000000003"/>
    <n v="-73.951164000000006"/>
    <s v="FULTON STREET"/>
    <s v="3 AVENUE"/>
    <s v="1400      PELHAM PARKWAY SOUTH"/>
    <n v="1"/>
    <n v="0"/>
    <n v="0"/>
    <n v="0"/>
    <s v="Distraction"/>
    <n v="4456154"/>
    <s v="Sedan"/>
    <s v="E-Scooter"/>
    <s v="2021-11"/>
    <n v="13"/>
    <n v="1"/>
    <n v="0"/>
    <s v="Severe"/>
    <s v="Weekday"/>
  </r>
  <r>
    <x v="0"/>
    <s v="15:00:00"/>
    <s v="Nov"/>
    <s v="BROOKLYN"/>
    <n v="11203"/>
    <n v="40.648243000000001"/>
    <n v="-73.929000000000002"/>
    <s v="TILDEN AVENUE"/>
    <s v="EAST 51 STREET"/>
    <s v="1400      PELHAM PARKWAY SOUTH"/>
    <n v="0"/>
    <n v="0"/>
    <n v="0"/>
    <n v="0"/>
    <s v="Backing Unsafely"/>
    <n v="4456204"/>
    <s v="Sedan"/>
    <s v="Sedan"/>
    <s v="2021-11"/>
    <n v="15"/>
    <n v="0"/>
    <n v="0"/>
    <s v="Non-Severe"/>
    <s v="Weekday"/>
  </r>
  <r>
    <x v="58"/>
    <s v="15:30:00"/>
    <s v="Aug"/>
    <s v="BROOKLYN"/>
    <n v="11236"/>
    <n v="40.643659999999997"/>
    <n v="-73.900670000000005"/>
    <s v="ROCKAWAY PARKWAY"/>
    <s v="FLATLANDS AVENUE"/>
    <s v="1400      PELHAM PARKWAY SOUTH"/>
    <n v="1"/>
    <n v="0"/>
    <n v="1"/>
    <n v="0"/>
    <s v="Distraction"/>
    <n v="4456683"/>
    <s v="Sedan"/>
    <s v="Sedan"/>
    <s v="2021-08"/>
    <n v="15"/>
    <n v="2"/>
    <n v="0"/>
    <s v="Severe"/>
    <s v="Weekend"/>
  </r>
  <r>
    <x v="20"/>
    <s v="11:15:00"/>
    <s v="Sep"/>
    <s v="BROOKLYN"/>
    <n v="10879.98965307365"/>
    <n v="40.6843"/>
    <n v="-73.941209999999998"/>
    <s v="JEFFERSON AVENUE"/>
    <s v="3 AVENUE"/>
    <s v="1400      PELHAM PARKWAY SOUTH"/>
    <n v="0"/>
    <n v="0"/>
    <n v="0"/>
    <n v="0"/>
    <s v="Passing Too Closely"/>
    <n v="4456696"/>
    <s v="Station Wagon"/>
    <s v="Station Wagon"/>
    <s v="2021-09"/>
    <n v="11"/>
    <n v="0"/>
    <n v="0"/>
    <s v="Non-Severe"/>
    <s v="Weekday"/>
  </r>
  <r>
    <x v="64"/>
    <s v="10:45:00"/>
    <s v="Feb"/>
    <s v="BROOKLYN"/>
    <n v="10879.98965307365"/>
    <n v="40.602424999999997"/>
    <n v="-74.091353999999995"/>
    <s v="TARGEE STREET"/>
    <s v="3 AVENUE"/>
    <s v="1400      PELHAM PARKWAY SOUTH"/>
    <n v="1"/>
    <n v="0"/>
    <n v="0"/>
    <n v="0"/>
    <s v="Lost Consciousness"/>
    <n v="4456521"/>
    <s v="Sedan"/>
    <s v="Sedan"/>
    <s v="2021-02"/>
    <n v="10"/>
    <n v="1"/>
    <n v="0"/>
    <s v="Severe"/>
    <s v="Weekday"/>
  </r>
  <r>
    <x v="61"/>
    <s v="17:35:00"/>
    <s v="Jul"/>
    <s v="BROOKLYN"/>
    <n v="11225"/>
    <n v="40.662036999999998"/>
    <n v="-73.950770000000006"/>
    <s v="BELT PARKWAY"/>
    <s v="3 AVENUE"/>
    <s v="1065      NOSTRAND AVENUE"/>
    <n v="1"/>
    <n v="0"/>
    <n v="0"/>
    <n v="0"/>
    <s v="Distraction"/>
    <n v="4456865"/>
    <s v="Flat Bed"/>
    <s v="Station Wagon"/>
    <s v="2021-07"/>
    <n v="17"/>
    <n v="1"/>
    <n v="0"/>
    <s v="Severe"/>
    <s v="Weekday"/>
  </r>
  <r>
    <x v="0"/>
    <s v="19:08:00"/>
    <s v="Nov"/>
    <s v="BROOKLYN"/>
    <n v="11217"/>
    <n v="40.681640000000002"/>
    <n v="-73.985680000000002"/>
    <s v="NEVINS STREET"/>
    <s v="BUTLER STREET"/>
    <s v="1400      PELHAM PARKWAY SOUTH"/>
    <n v="0"/>
    <n v="0"/>
    <n v="0"/>
    <n v="0"/>
    <s v="Following Too Closely"/>
    <n v="4456389"/>
    <s v="Taxi"/>
    <s v="Station Wagon"/>
    <s v="2021-11"/>
    <n v="19"/>
    <n v="0"/>
    <n v="0"/>
    <s v="Non-Severe"/>
    <s v="Weekday"/>
  </r>
  <r>
    <x v="0"/>
    <s v="10:25:00"/>
    <s v="Nov"/>
    <s v="MANHATTAN"/>
    <n v="10128"/>
    <n v="40.781314999999999"/>
    <n v="-73.94614"/>
    <s v="1 AVENUE"/>
    <s v="EAST 93 STREET"/>
    <s v="1400      PELHAM PARKWAY SOUTH"/>
    <n v="0"/>
    <n v="0"/>
    <n v="0"/>
    <n v="0"/>
    <s v="Backing Unsafely"/>
    <n v="4456512"/>
    <s v="Station Wagon"/>
    <s v="Sedan"/>
    <s v="2021-11"/>
    <n v="10"/>
    <n v="0"/>
    <n v="0"/>
    <s v="Non-Severe"/>
    <s v="Weekday"/>
  </r>
  <r>
    <x v="0"/>
    <s v="14:00:00"/>
    <s v="Nov"/>
    <s v="BROOKLYN"/>
    <n v="10879.98965307365"/>
    <n v="40.744979999999998"/>
    <n v="-73.893249999999995"/>
    <s v="72 STREET"/>
    <s v="41 AVENUE"/>
    <s v="1400      PELHAM PARKWAY SOUTH"/>
    <n v="0"/>
    <n v="0"/>
    <n v="0"/>
    <n v="0"/>
    <s v="Unspecified"/>
    <n v="4455860"/>
    <s v="Station Wagon"/>
    <s v="Sedan"/>
    <s v="2021-11"/>
    <n v="14"/>
    <n v="0"/>
    <n v="0"/>
    <s v="Non-Severe"/>
    <s v="Weekday"/>
  </r>
  <r>
    <x v="65"/>
    <s v="00:12:00"/>
    <s v="Aug"/>
    <s v="BROOKLYN"/>
    <n v="10879.98965307365"/>
    <n v="40.611699999999999"/>
    <n v="-74.139179999999996"/>
    <s v="VICTORY BOULEVARD"/>
    <s v="HARVEY AVENUE"/>
    <s v="1400      PELHAM PARKWAY SOUTH"/>
    <n v="1"/>
    <n v="0"/>
    <n v="0"/>
    <n v="0"/>
    <s v="Distraction"/>
    <n v="4456782"/>
    <s v="Motorcycle"/>
    <s v="Station Wagon"/>
    <s v="2021-08"/>
    <n v="0"/>
    <n v="1"/>
    <n v="0"/>
    <s v="Severe"/>
    <s v="Weekend"/>
  </r>
  <r>
    <x v="0"/>
    <s v="23:48:00"/>
    <s v="Nov"/>
    <s v="BROOKLYN"/>
    <n v="11234"/>
    <n v="40.616295000000001"/>
    <n v="-73.929910000000007"/>
    <s v="FLATBUSH AVENUE"/>
    <s v="AVENUE O"/>
    <s v="1400      PELHAM PARKWAY SOUTH"/>
    <n v="0"/>
    <n v="0"/>
    <n v="0"/>
    <n v="0"/>
    <s v="Unsafe Speed"/>
    <n v="4455949"/>
    <s v="Station Wagon"/>
    <s v="Sedan"/>
    <s v="2021-11"/>
    <n v="23"/>
    <n v="0"/>
    <n v="0"/>
    <s v="Non-Severe"/>
    <s v="Weekday"/>
  </r>
  <r>
    <x v="0"/>
    <s v="01:45:00"/>
    <s v="Nov"/>
    <s v="QUEENS"/>
    <n v="11356"/>
    <n v="40.78322"/>
    <n v="-73.845860000000002"/>
    <s v="18 AVENUE"/>
    <s v="COLLEGE POINT BOULEVARD"/>
    <s v="1400      PELHAM PARKWAY SOUTH"/>
    <n v="0"/>
    <n v="0"/>
    <n v="0"/>
    <n v="0"/>
    <s v="Failure to Yield Right-of-Way"/>
    <n v="4456097"/>
    <s v="Station Wagon"/>
    <s v="Station Wagon"/>
    <s v="2021-11"/>
    <n v="1"/>
    <n v="0"/>
    <n v="0"/>
    <s v="Non-Severe"/>
    <s v="Weekday"/>
  </r>
  <r>
    <x v="58"/>
    <s v="17:13:00"/>
    <s v="Aug"/>
    <s v="BRONX"/>
    <n v="10469"/>
    <n v="40.871220000000001"/>
    <n v="-73.837090000000003"/>
    <s v="BELT PARKWAY"/>
    <s v="3 AVENUE"/>
    <s v="1851      ADEE AVENUE"/>
    <n v="0"/>
    <n v="0"/>
    <n v="0"/>
    <n v="0"/>
    <s v="Distraction"/>
    <n v="4456623"/>
    <s v="Sedan"/>
    <s v="Sedan"/>
    <s v="2021-08"/>
    <n v="17"/>
    <n v="0"/>
    <n v="0"/>
    <s v="Non-Severe"/>
    <s v="Weekend"/>
  </r>
  <r>
    <x v="52"/>
    <s v="11:39:00"/>
    <s v="Sep"/>
    <s v="QUEENS"/>
    <n v="11416"/>
    <n v="40.680076999999997"/>
    <n v="-73.852683999999996"/>
    <s v="86 STREET"/>
    <s v="103 AVENUE"/>
    <s v="1400      PELHAM PARKWAY SOUTH"/>
    <n v="0"/>
    <n v="0"/>
    <n v="0"/>
    <n v="0"/>
    <s v="Failure to Yield Right-of-Way"/>
    <n v="4456775"/>
    <s v="Sedan"/>
    <s v="Station Wagon"/>
    <s v="2021-09"/>
    <n v="11"/>
    <n v="0"/>
    <n v="0"/>
    <s v="Non-Severe"/>
    <s v="Weekday"/>
  </r>
  <r>
    <x v="62"/>
    <s v="19:00:00"/>
    <s v="Jun"/>
    <s v="BRONX"/>
    <n v="10457"/>
    <n v="40.843384"/>
    <n v="-73.889870000000002"/>
    <s v="BELT PARKWAY"/>
    <s v="3 AVENUE"/>
    <s v="1908      PROSPECT AVENUE"/>
    <n v="0"/>
    <n v="0"/>
    <n v="0"/>
    <n v="0"/>
    <s v="Distraction"/>
    <n v="4456664"/>
    <s v="Sedan"/>
    <s v="Sedan"/>
    <s v="2021-06"/>
    <n v="19"/>
    <n v="0"/>
    <n v="0"/>
    <s v="Non-Severe"/>
    <s v="Weekday"/>
  </r>
  <r>
    <x v="0"/>
    <s v="17:19:00"/>
    <s v="Nov"/>
    <s v="BROOKLYN"/>
    <n v="10879.98965307365"/>
    <n v="40.680022999999998"/>
    <n v="-73.794623999999999"/>
    <s v="146 STREET"/>
    <s v="3 AVENUE"/>
    <s v="1400      PELHAM PARKWAY SOUTH"/>
    <n v="0"/>
    <n v="0"/>
    <n v="0"/>
    <n v="0"/>
    <s v="Passing Too Closely"/>
    <n v="4456370"/>
    <s v="Sedan"/>
    <s v="Sedan"/>
    <s v="2021-11"/>
    <n v="17"/>
    <n v="0"/>
    <n v="0"/>
    <s v="Non-Severe"/>
    <s v="Weekday"/>
  </r>
  <r>
    <x v="62"/>
    <s v="18:00:00"/>
    <s v="Jun"/>
    <s v="BROOKLYN"/>
    <n v="11222"/>
    <n v="40.729370000000003"/>
    <n v="-73.955444"/>
    <s v="BELT PARKWAY"/>
    <s v="3 AVENUE"/>
    <s v="133       MILTON STREET"/>
    <n v="0"/>
    <n v="0"/>
    <n v="0"/>
    <n v="0"/>
    <s v="Obstruction/Debris"/>
    <n v="4456567"/>
    <s v="Sedan"/>
    <s v="Sedan"/>
    <s v="2021-06"/>
    <n v="18"/>
    <n v="0"/>
    <n v="0"/>
    <s v="Non-Severe"/>
    <s v="Weekday"/>
  </r>
  <r>
    <x v="66"/>
    <s v="17:20:00"/>
    <s v="May"/>
    <s v="BROOKLYN"/>
    <n v="11208"/>
    <n v="40.683754"/>
    <n v="-73.885649999999998"/>
    <s v="ELTON STREET"/>
    <s v="JAMAICA AVENUE"/>
    <s v="1400      PELHAM PARKWAY SOUTH"/>
    <n v="0"/>
    <n v="0"/>
    <n v="0"/>
    <n v="0"/>
    <s v="Driver Inexperience"/>
    <n v="4456628"/>
    <s v="E-Bike"/>
    <s v="Sedan"/>
    <s v="2021-05"/>
    <n v="17"/>
    <n v="0"/>
    <n v="0"/>
    <s v="Non-Severe"/>
    <s v="Weekday"/>
  </r>
  <r>
    <x v="0"/>
    <s v="09:10:00"/>
    <s v="Nov"/>
    <s v="BROOKLYN"/>
    <n v="10879.98965307365"/>
    <n v="40.704129999999999"/>
    <n v="-73.769840000000002"/>
    <s v="DUNLOP AVENUE"/>
    <s v="3 AVENUE"/>
    <s v="1400      PELHAM PARKWAY SOUTH"/>
    <n v="0"/>
    <n v="0"/>
    <n v="0"/>
    <n v="0"/>
    <s v="Turning Improperly"/>
    <n v="4456844"/>
    <s v="Station Wagon"/>
    <s v="Station Wagon"/>
    <s v="2021-11"/>
    <n v="9"/>
    <n v="0"/>
    <n v="0"/>
    <s v="Non-Severe"/>
    <s v="Weekday"/>
  </r>
  <r>
    <x v="0"/>
    <s v="21:45:00"/>
    <s v="Nov"/>
    <s v="BROOKLYN"/>
    <n v="11223"/>
    <n v="40.609985000000002"/>
    <n v="-73.962389999999999"/>
    <s v="AVENUE P"/>
    <s v="CONEY ISLAND AVENUE"/>
    <s v="1400      PELHAM PARKWAY SOUTH"/>
    <n v="0"/>
    <n v="0"/>
    <n v="0"/>
    <n v="0"/>
    <s v="Unspecified"/>
    <n v="4455985"/>
    <s v="Sedan"/>
    <s v="Sedan"/>
    <s v="2021-11"/>
    <n v="21"/>
    <n v="0"/>
    <n v="0"/>
    <s v="Non-Severe"/>
    <s v="Weekday"/>
  </r>
  <r>
    <x v="20"/>
    <s v="06:51:00"/>
    <s v="Sep"/>
    <s v="BROOKLYN"/>
    <n v="11208"/>
    <n v="40.673676"/>
    <n v="-73.865759999999995"/>
    <s v="SUTTER AVENUE"/>
    <s v="SHERIDAN AVENUE"/>
    <s v="1400      PELHAM PARKWAY SOUTH"/>
    <n v="1"/>
    <n v="0"/>
    <n v="1"/>
    <n v="0"/>
    <s v="View Obstructed/Limited"/>
    <n v="4456655"/>
    <s v="Sedan"/>
    <s v="Sedan"/>
    <s v="2021-09"/>
    <n v="6"/>
    <n v="2"/>
    <n v="0"/>
    <s v="Severe"/>
    <s v="Weekday"/>
  </r>
  <r>
    <x v="0"/>
    <s v="21:00:00"/>
    <s v="Nov"/>
    <s v="MANHATTAN"/>
    <n v="10168"/>
    <n v="40.751441999999997"/>
    <n v="-73.976060000000004"/>
    <s v="LEXINGTON AVENUE"/>
    <s v="EAST 42 STREET"/>
    <s v="1400      PELHAM PARKWAY SOUTH"/>
    <n v="1"/>
    <n v="0"/>
    <n v="0"/>
    <n v="0"/>
    <s v="Unspecified"/>
    <n v="4456058"/>
    <s v="Station Wagon"/>
    <s v="Bus"/>
    <s v="2021-11"/>
    <n v="21"/>
    <n v="1"/>
    <n v="0"/>
    <s v="Severe"/>
    <s v="Weekday"/>
  </r>
  <r>
    <x v="58"/>
    <s v="14:30:00"/>
    <s v="Aug"/>
    <s v="BRONX"/>
    <n v="10464"/>
    <n v="40.865139999999997"/>
    <n v="-73.801544000000007"/>
    <s v="BELT PARKWAY"/>
    <s v="3 AVENUE"/>
    <s v="1         ORCHARD BEACH ROAD"/>
    <n v="1"/>
    <n v="0"/>
    <n v="0"/>
    <n v="0"/>
    <s v="Unspecified"/>
    <n v="4456600"/>
    <s v="Sedan"/>
    <s v="Sedan"/>
    <s v="2021-08"/>
    <n v="14"/>
    <n v="1"/>
    <n v="0"/>
    <s v="Severe"/>
    <s v="Weekend"/>
  </r>
  <r>
    <x v="0"/>
    <s v="18:38:00"/>
    <s v="Nov"/>
    <s v="QUEENS"/>
    <n v="11375"/>
    <n v="40.722180000000002"/>
    <n v="-73.844059999999999"/>
    <s v="BELT PARKWAY"/>
    <s v="3 AVENUE"/>
    <s v="70-31     108 STREET"/>
    <n v="0"/>
    <n v="0"/>
    <n v="0"/>
    <n v="0"/>
    <s v="Passing or Lane Usage Improper"/>
    <n v="4455907"/>
    <s v="Sedan"/>
    <s v="Sedan"/>
    <s v="2021-11"/>
    <n v="18"/>
    <n v="0"/>
    <n v="0"/>
    <s v="Non-Severe"/>
    <s v="Weekday"/>
  </r>
  <r>
    <x v="0"/>
    <s v="15:28:00"/>
    <s v="Nov"/>
    <s v="MANHATTAN"/>
    <n v="10035"/>
    <n v="40.797924000000002"/>
    <n v="-73.929599999999994"/>
    <s v="BELT PARKWAY"/>
    <s v="3 AVENUE"/>
    <s v="90        PALADINO AVENUE"/>
    <n v="0"/>
    <n v="0"/>
    <n v="0"/>
    <n v="0"/>
    <s v="Unspecified"/>
    <n v="4456549"/>
    <s v="Station Wagon"/>
    <s v="Sedan"/>
    <s v="2021-11"/>
    <n v="15"/>
    <n v="0"/>
    <n v="0"/>
    <s v="Non-Severe"/>
    <s v="Weekday"/>
  </r>
  <r>
    <x v="67"/>
    <s v="16:40:00"/>
    <s v="May"/>
    <s v="BROOKLYN"/>
    <n v="10879.98965307365"/>
    <n v="40.626373000000001"/>
    <n v="-73.997540000000001"/>
    <s v="62 STREET"/>
    <s v="3 AVENUE"/>
    <s v="1400      PELHAM PARKWAY SOUTH"/>
    <n v="0"/>
    <n v="0"/>
    <n v="0"/>
    <n v="0"/>
    <s v="Distraction"/>
    <n v="4456897"/>
    <s v="Sedan"/>
    <s v="Station Wagon"/>
    <s v="2021-05"/>
    <n v="16"/>
    <n v="0"/>
    <n v="0"/>
    <s v="Non-Severe"/>
    <s v="Weekend"/>
  </r>
  <r>
    <x v="0"/>
    <s v="05:26:00"/>
    <s v="Nov"/>
    <s v="BROOKLYN"/>
    <n v="10879.98965307365"/>
    <n v="40.883133000000001"/>
    <n v="-73.882095000000007"/>
    <s v="WEST GUN HILL ROAD"/>
    <s v="3 AVENUE"/>
    <s v="1400      PELHAM PARKWAY SOUTH"/>
    <n v="1"/>
    <n v="0"/>
    <n v="0"/>
    <n v="0"/>
    <s v="Lost Consciousness"/>
    <n v="4456407"/>
    <s v="Sedan"/>
    <s v="Sedan"/>
    <s v="2021-11"/>
    <n v="5"/>
    <n v="1"/>
    <n v="0"/>
    <s v="Severe"/>
    <s v="Weekday"/>
  </r>
  <r>
    <x v="0"/>
    <s v="12:30:00"/>
    <s v="Nov"/>
    <s v="BRONX"/>
    <n v="10470"/>
    <n v="40.90222"/>
    <n v="-73.855890000000002"/>
    <s v="BELT PARKWAY"/>
    <s v="3 AVENUE"/>
    <s v="4526      BRONX BOULEVARD"/>
    <n v="0"/>
    <n v="0"/>
    <n v="0"/>
    <n v="0"/>
    <s v="Aggressive Driving/Road Rage"/>
    <n v="4456480"/>
    <s v="Sedan"/>
    <s v="Sedan"/>
    <s v="2021-11"/>
    <n v="12"/>
    <n v="0"/>
    <n v="0"/>
    <s v="Non-Severe"/>
    <s v="Weekday"/>
  </r>
  <r>
    <x v="51"/>
    <s v="12:10:00"/>
    <s v="Oct"/>
    <s v="QUEENS"/>
    <n v="11366"/>
    <n v="40.727170000000001"/>
    <n v="-73.787390000000002"/>
    <s v="UNION TURNPIKE"/>
    <s v="181 STREET"/>
    <s v="1400      PELHAM PARKWAY SOUTH"/>
    <n v="0"/>
    <n v="0"/>
    <n v="0"/>
    <n v="0"/>
    <s v="Backing Unsafely"/>
    <n v="4456829"/>
    <s v="Motorcycle"/>
    <s v="Sedan"/>
    <s v="2021-10"/>
    <n v="12"/>
    <n v="0"/>
    <n v="0"/>
    <s v="Non-Severe"/>
    <s v="Weekend"/>
  </r>
  <r>
    <x v="68"/>
    <s v="10:30:00"/>
    <s v="Jun"/>
    <s v="QUEENS"/>
    <n v="11691"/>
    <n v="40.600791999999998"/>
    <n v="-73.767110000000002"/>
    <s v="BELT PARKWAY"/>
    <s v="3 AVENUE"/>
    <s v="31-29     DWIGHT AVENUE"/>
    <n v="0"/>
    <n v="0"/>
    <n v="0"/>
    <n v="0"/>
    <s v="Unspecified"/>
    <n v="4456660"/>
    <s v="Station Wagon"/>
    <s v="Sedan"/>
    <s v="2021-06"/>
    <n v="10"/>
    <n v="0"/>
    <n v="0"/>
    <s v="Non-Severe"/>
    <s v="Weekend"/>
  </r>
  <r>
    <x v="56"/>
    <s v="21:00:00"/>
    <s v="Jan"/>
    <s v="BROOKLYN"/>
    <n v="10879.98965307365"/>
    <n v="40.844340000000003"/>
    <n v="-73.914749999999998"/>
    <s v="JEROME AVENUE"/>
    <s v="3 AVENUE"/>
    <s v="1400      PELHAM PARKWAY SOUTH"/>
    <n v="0"/>
    <n v="0"/>
    <n v="0"/>
    <n v="0"/>
    <s v="Unsafe Lane Changing"/>
    <n v="4456715"/>
    <s v="Sedan"/>
    <s v="Sedan"/>
    <s v="2021-01"/>
    <n v="21"/>
    <n v="0"/>
    <n v="0"/>
    <s v="Non-Severe"/>
    <s v="Weekday"/>
  </r>
  <r>
    <x v="69"/>
    <s v="17:55:00"/>
    <s v="Apr"/>
    <s v="BROOKLYN"/>
    <n v="11233"/>
    <n v="40.679220000000001"/>
    <n v="-73.904049999999998"/>
    <s v="BROADWAY"/>
    <s v="CONWAY STREET"/>
    <s v="1400      PELHAM PARKWAY SOUTH"/>
    <n v="0"/>
    <n v="0"/>
    <n v="0"/>
    <n v="0"/>
    <s v="Unspecified"/>
    <n v="4408080"/>
    <s v="Sedan"/>
    <s v="Sedan"/>
    <s v="2021-04"/>
    <n v="17"/>
    <n v="0"/>
    <n v="0"/>
    <s v="Non-Severe"/>
    <s v="Weekday"/>
  </r>
  <r>
    <x v="0"/>
    <s v="13:10:00"/>
    <s v="Nov"/>
    <s v="MANHATTAN"/>
    <n v="10035"/>
    <n v="40.802982"/>
    <n v="-73.938149999999993"/>
    <s v="BELT PARKWAY"/>
    <s v="3 AVENUE"/>
    <s v="129       EAST 123 STREET"/>
    <n v="0"/>
    <n v="0"/>
    <n v="0"/>
    <n v="0"/>
    <s v="Distraction"/>
    <n v="4456543"/>
    <s v="Taxi"/>
    <s v="Station Wagon"/>
    <s v="2021-11"/>
    <n v="13"/>
    <n v="0"/>
    <n v="0"/>
    <s v="Non-Severe"/>
    <s v="Weekday"/>
  </r>
  <r>
    <x v="70"/>
    <s v="00:58:00"/>
    <s v="Apr"/>
    <s v="BROOKLYN"/>
    <n v="11222"/>
    <n v="40.731544"/>
    <n v="-73.955314999999999"/>
    <s v="BELT PARKWAY"/>
    <s v="3 AVENUE"/>
    <s v="145       JAVA STREET"/>
    <n v="1"/>
    <n v="0"/>
    <n v="1"/>
    <n v="0"/>
    <s v="Distraction"/>
    <n v="4456592"/>
    <s v="Sedan"/>
    <s v="Sedan"/>
    <s v="2021-04"/>
    <n v="0"/>
    <n v="2"/>
    <n v="0"/>
    <s v="Severe"/>
    <s v="Weekday"/>
  </r>
  <r>
    <x v="0"/>
    <s v="02:38:00"/>
    <s v="Nov"/>
    <s v="QUEENS"/>
    <n v="11420"/>
    <n v="40.683323000000001"/>
    <n v="-73.806479999999993"/>
    <s v="BELT PARKWAY"/>
    <s v="3 AVENUE"/>
    <s v="111-48    VANWYCK EXPRESSWAY"/>
    <n v="1"/>
    <n v="0"/>
    <n v="1"/>
    <n v="0"/>
    <s v="Unsafe Speed"/>
    <n v="4456140"/>
    <s v="Station Wagon"/>
    <s v="Sedan"/>
    <s v="2021-11"/>
    <n v="2"/>
    <n v="2"/>
    <n v="0"/>
    <s v="Severe"/>
    <s v="Weekday"/>
  </r>
  <r>
    <x v="70"/>
    <s v="21:00:00"/>
    <s v="Apr"/>
    <s v="BROOKLYN"/>
    <n v="11222"/>
    <n v="40.732005999999998"/>
    <n v="-73.957949999999997"/>
    <s v="FRANKLIN STREET"/>
    <s v="INDIA STREET"/>
    <s v="1400      PELHAM PARKWAY SOUTH"/>
    <n v="1"/>
    <n v="0"/>
    <n v="0"/>
    <n v="0"/>
    <s v="Alcohol Involvement"/>
    <n v="4456577"/>
    <s v="Sedan"/>
    <s v="E-Bike"/>
    <s v="2021-04"/>
    <n v="21"/>
    <n v="1"/>
    <n v="0"/>
    <s v="Severe"/>
    <s v="Weekday"/>
  </r>
  <r>
    <x v="0"/>
    <s v="18:00:00"/>
    <s v="Nov"/>
    <s v="BROOKLYN"/>
    <n v="11212"/>
    <n v="40.654400000000003"/>
    <n v="-73.920439999999999"/>
    <s v="LINDEN BOULEVARD"/>
    <s v="EAST 91 STREET"/>
    <s v="1400      PELHAM PARKWAY SOUTH"/>
    <n v="1"/>
    <n v="0"/>
    <n v="0"/>
    <n v="0"/>
    <s v="Failure to Yield Right-of-Way"/>
    <n v="4456200"/>
    <s v="Sedan"/>
    <s v="Sedan"/>
    <s v="2021-11"/>
    <n v="18"/>
    <n v="1"/>
    <n v="0"/>
    <s v="Severe"/>
    <s v="Weekday"/>
  </r>
  <r>
    <x v="63"/>
    <s v="16:45:00"/>
    <s v="Feb"/>
    <s v="QUEENS"/>
    <n v="11692"/>
    <n v="40.589592000000003"/>
    <n v="-73.786384999999996"/>
    <s v="BELT PARKWAY"/>
    <s v="3 AVENUE"/>
    <s v="57-07     SHORE FRONT PARKWAY"/>
    <n v="0"/>
    <n v="0"/>
    <n v="0"/>
    <n v="0"/>
    <s v="Unsafe Speed"/>
    <n v="4456687"/>
    <s v="Sedan"/>
    <s v="Sedan"/>
    <s v="2021-02"/>
    <n v="16"/>
    <n v="0"/>
    <n v="0"/>
    <s v="Non-Severe"/>
    <s v="Weekend"/>
  </r>
  <r>
    <x v="0"/>
    <s v="15:10:00"/>
    <s v="Nov"/>
    <s v="BROOKLYN"/>
    <n v="10879.98965307365"/>
    <n v="40.736164000000002"/>
    <n v="-73.978909999999999"/>
    <s v="EAST 22 STREET"/>
    <s v="3 AVENUE"/>
    <s v="1400      PELHAM PARKWAY SOUTH"/>
    <n v="0"/>
    <n v="0"/>
    <n v="0"/>
    <n v="0"/>
    <s v="Traffic Control Disregarded"/>
    <n v="4456076"/>
    <s v="Bike"/>
    <s v="Sedan"/>
    <s v="2021-11"/>
    <n v="15"/>
    <n v="0"/>
    <n v="0"/>
    <s v="Non-Severe"/>
    <s v="Weekday"/>
  </r>
  <r>
    <x v="71"/>
    <s v="10:18:00"/>
    <s v="Mar"/>
    <s v="QUEENS"/>
    <n v="11691"/>
    <n v="40.597230000000003"/>
    <n v="-73.762370000000004"/>
    <s v="DEERFIELD ROAD"/>
    <s v="BEACH 29 STREET"/>
    <s v="1400      PELHAM PARKWAY SOUTH"/>
    <n v="1"/>
    <n v="0"/>
    <n v="0"/>
    <n v="0"/>
    <s v="Failure to Yield Right-of-Way"/>
    <n v="4456692"/>
    <s v="Station Wagon"/>
    <s v="Sedan"/>
    <s v="2021-03"/>
    <n v="10"/>
    <n v="1"/>
    <n v="0"/>
    <s v="Severe"/>
    <s v="Weekend"/>
  </r>
  <r>
    <x v="0"/>
    <s v="14:40:00"/>
    <s v="Nov"/>
    <s v="BROOKLYN"/>
    <n v="11231"/>
    <n v="40.673929999999999"/>
    <n v="-73.999954000000002"/>
    <s v="HAMILTON AVENUE"/>
    <s v="COURT STREET"/>
    <s v="1400      PELHAM PARKWAY SOUTH"/>
    <n v="2"/>
    <n v="0"/>
    <n v="0"/>
    <n v="0"/>
    <s v="Distraction"/>
    <n v="4456921"/>
    <s v="Sedan"/>
    <s v="Sedan"/>
    <s v="2021-11"/>
    <n v="14"/>
    <n v="2"/>
    <n v="0"/>
    <s v="Severe"/>
    <s v="Weekday"/>
  </r>
  <r>
    <x v="0"/>
    <s v="02:00:00"/>
    <s v="Nov"/>
    <s v="BROOKLYN"/>
    <n v="10879.98965307365"/>
    <n v="40.840153000000001"/>
    <n v="-73.885720000000006"/>
    <s v="CROSS BRONX EXPY"/>
    <s v="3 AVENUE"/>
    <s v="1400      PELHAM PARKWAY SOUTH"/>
    <n v="0"/>
    <n v="0"/>
    <n v="0"/>
    <n v="0"/>
    <s v="Unsafe Speed"/>
    <n v="4456350"/>
    <s v="Station Wagon"/>
    <s v="4 dr sedan"/>
    <s v="2021-11"/>
    <n v="2"/>
    <n v="0"/>
    <n v="0"/>
    <s v="Non-Severe"/>
    <s v="Weekday"/>
  </r>
  <r>
    <x v="0"/>
    <s v="23:00:00"/>
    <s v="Nov"/>
    <s v="BROOKLYN"/>
    <n v="10879.98965307365"/>
    <n v="40.599502999999999"/>
    <n v="-74.067115999999999"/>
    <s v="HASTINGS STREET"/>
    <s v="3 AVENUE"/>
    <s v="1400      PELHAM PARKWAY SOUTH"/>
    <n v="0"/>
    <n v="0"/>
    <n v="0"/>
    <n v="0"/>
    <s v="Unspecified"/>
    <n v="4456751"/>
    <s v="Sedan"/>
    <s v="Sedan"/>
    <s v="2021-11"/>
    <n v="23"/>
    <n v="0"/>
    <n v="0"/>
    <s v="Non-Severe"/>
    <s v="Weekday"/>
  </r>
  <r>
    <x v="70"/>
    <s v="08:00:00"/>
    <s v="Apr"/>
    <s v="BRONX"/>
    <n v="10473"/>
    <n v="40.822456000000003"/>
    <n v="-73.868065000000001"/>
    <s v="BELT PARKWAY"/>
    <s v="3 AVENUE"/>
    <s v="851       NOBLE AVENUE"/>
    <n v="0"/>
    <n v="0"/>
    <n v="0"/>
    <n v="0"/>
    <s v="Unspecified"/>
    <n v="4456619"/>
    <s v="Sedan"/>
    <s v="Sedan"/>
    <s v="2021-04"/>
    <n v="8"/>
    <n v="0"/>
    <n v="0"/>
    <s v="Non-Severe"/>
    <s v="Weekday"/>
  </r>
  <r>
    <x v="0"/>
    <s v="15:30:00"/>
    <s v="Nov"/>
    <s v="BROOKLYN"/>
    <n v="11223"/>
    <n v="40.598410000000001"/>
    <n v="-73.975920000000002"/>
    <s v="BELT PARKWAY"/>
    <s v="3 AVENUE"/>
    <s v="2014      WEST 4 STREET"/>
    <n v="0"/>
    <n v="0"/>
    <n v="0"/>
    <n v="0"/>
    <s v="Distraction"/>
    <n v="4456001"/>
    <s v="Station Wagon"/>
    <s v="Sedan"/>
    <s v="2021-11"/>
    <n v="15"/>
    <n v="0"/>
    <n v="0"/>
    <s v="Non-Severe"/>
    <s v="Weekday"/>
  </r>
  <r>
    <x v="0"/>
    <s v="14:30:00"/>
    <s v="Nov"/>
    <s v="QUEENS"/>
    <n v="11421"/>
    <n v="40.697082999999999"/>
    <n v="-73.854759999999999"/>
    <s v="BELT PARKWAY"/>
    <s v="3 AVENUE"/>
    <s v="84-22     91 STREET"/>
    <n v="0"/>
    <n v="0"/>
    <n v="0"/>
    <n v="0"/>
    <s v="Passing Too Closely"/>
    <n v="4456560"/>
    <s v="Station Wagon"/>
    <s v="Station Wagon"/>
    <s v="2021-11"/>
    <n v="14"/>
    <n v="0"/>
    <n v="0"/>
    <s v="Non-Severe"/>
    <s v="Weekday"/>
  </r>
  <r>
    <x v="58"/>
    <s v="06:00:00"/>
    <s v="Aug"/>
    <s v="BRONX"/>
    <n v="10470"/>
    <n v="40.896385000000002"/>
    <n v="-73.872460000000004"/>
    <s v="BELT PARKWAY"/>
    <s v="3 AVENUE"/>
    <s v="4203      ONEIDA AVENUE"/>
    <n v="0"/>
    <n v="0"/>
    <n v="0"/>
    <n v="0"/>
    <s v="Turning Improperly"/>
    <n v="4456632"/>
    <s v="Sedan"/>
    <s v="Sedan"/>
    <s v="2021-08"/>
    <n v="6"/>
    <n v="0"/>
    <n v="0"/>
    <s v="Non-Severe"/>
    <s v="Weekend"/>
  </r>
  <r>
    <x v="72"/>
    <s v="00:01:00"/>
    <s v="Nov"/>
    <s v="BROOKLYN"/>
    <n v="10879.98965307365"/>
    <n v="40.695636999999998"/>
    <n v="-73.803719999999998"/>
    <s v="105 AVENUE"/>
    <s v="3 AVENUE"/>
    <s v="1400      PELHAM PARKWAY SOUTH"/>
    <n v="0"/>
    <n v="0"/>
    <n v="0"/>
    <n v="0"/>
    <s v="Unsafe Speed"/>
    <n v="4456853"/>
    <s v="Sedan"/>
    <s v="Sedan"/>
    <s v="2021-11"/>
    <n v="0"/>
    <n v="0"/>
    <n v="0"/>
    <s v="Non-Severe"/>
    <s v="Weekday"/>
  </r>
  <r>
    <x v="0"/>
    <s v="09:30:00"/>
    <s v="Nov"/>
    <s v="BROOKLYN"/>
    <n v="10879.98965307365"/>
    <n v="40.699820000000003"/>
    <n v="-73.996253999999993"/>
    <s v="BROOKLYN QUEENS EXPRESSWAY"/>
    <s v="3 AVENUE"/>
    <s v="1400      PELHAM PARKWAY SOUTH"/>
    <n v="0"/>
    <n v="0"/>
    <n v="0"/>
    <n v="0"/>
    <s v="Passing Too Closely"/>
    <n v="4456250"/>
    <s v="Station Wagon"/>
    <s v="Sedan"/>
    <s v="2021-11"/>
    <n v="9"/>
    <n v="0"/>
    <n v="0"/>
    <s v="Non-Severe"/>
    <s v="Weekday"/>
  </r>
  <r>
    <x v="0"/>
    <s v="16:40:00"/>
    <s v="Nov"/>
    <s v="BROOKLYN"/>
    <n v="10879.98965307365"/>
    <n v="40.590313000000002"/>
    <n v="-74.097939999999994"/>
    <s v="JEFFERSON STREET"/>
    <s v="3 AVENUE"/>
    <s v="1400      PELHAM PARKWAY SOUTH"/>
    <n v="0"/>
    <n v="0"/>
    <n v="0"/>
    <n v="0"/>
    <s v="Passing or Lane Usage Improper"/>
    <n v="4456750"/>
    <s v="Station Wagon"/>
    <s v="Station Wagon"/>
    <s v="2021-11"/>
    <n v="16"/>
    <n v="0"/>
    <n v="0"/>
    <s v="Non-Severe"/>
    <s v="Weekday"/>
  </r>
  <r>
    <x v="0"/>
    <s v="18:05:00"/>
    <s v="Nov"/>
    <s v="BROOKLYN"/>
    <n v="10879.98965307365"/>
    <n v="40.787543999999997"/>
    <n v="-73.823939999999993"/>
    <s v="WHITESTONE EXPRESSWAY"/>
    <s v="3 AVENUE"/>
    <s v="1400      PELHAM PARKWAY SOUTH"/>
    <n v="0"/>
    <n v="0"/>
    <n v="0"/>
    <n v="0"/>
    <s v="Failure to Yield Right-of-Way"/>
    <n v="4456089"/>
    <s v="Sedan"/>
    <s v="Station Wagon"/>
    <s v="2021-11"/>
    <n v="18"/>
    <n v="0"/>
    <n v="0"/>
    <s v="Non-Severe"/>
    <s v="Weekday"/>
  </r>
  <r>
    <x v="0"/>
    <s v="02:00:00"/>
    <s v="Nov"/>
    <s v="BROOKLYN"/>
    <n v="11208"/>
    <n v="40.67539"/>
    <n v="-73.881129999999999"/>
    <s v="SHEPHERD AVENUE"/>
    <s v="GLENMORE AVENUE"/>
    <s v="1400      PELHAM PARKWAY SOUTH"/>
    <n v="0"/>
    <n v="0"/>
    <n v="0"/>
    <n v="0"/>
    <s v="Distraction"/>
    <n v="4456279"/>
    <s v="Station Wagon"/>
    <s v="Station Wagon"/>
    <s v="2021-11"/>
    <n v="2"/>
    <n v="0"/>
    <n v="0"/>
    <s v="Non-Severe"/>
    <s v="Weekday"/>
  </r>
  <r>
    <x v="61"/>
    <s v="08:03:00"/>
    <s v="Jul"/>
    <s v="STATEN ISLAND"/>
    <n v="10301"/>
    <n v="40.634006999999997"/>
    <n v="-74.075159999999997"/>
    <s v="BELT PARKWAY"/>
    <s v="3 AVENUE"/>
    <s v="331       BAY STREET"/>
    <n v="1"/>
    <n v="0"/>
    <n v="0"/>
    <n v="0"/>
    <s v="Distraction"/>
    <n v="4456768"/>
    <s v="E-Bike"/>
    <s v="Sedan"/>
    <s v="2021-07"/>
    <n v="8"/>
    <n v="1"/>
    <n v="0"/>
    <s v="Severe"/>
    <s v="Weekday"/>
  </r>
  <r>
    <x v="0"/>
    <s v="13:53:00"/>
    <s v="Nov"/>
    <s v="QUEENS"/>
    <n v="11373"/>
    <n v="40.738439999999997"/>
    <n v="-73.886279999999999"/>
    <s v="BELT PARKWAY"/>
    <s v="3 AVENUE"/>
    <s v="77-00     QUEENS BOULEVARD"/>
    <n v="0"/>
    <n v="0"/>
    <n v="0"/>
    <n v="0"/>
    <s v="Backing Unsafely"/>
    <n v="4456183"/>
    <s v="Sedan"/>
    <s v="Sedan"/>
    <s v="2021-11"/>
    <n v="13"/>
    <n v="0"/>
    <n v="0"/>
    <s v="Non-Severe"/>
    <s v="Weekday"/>
  </r>
  <r>
    <x v="58"/>
    <s v="11:50:00"/>
    <s v="Aug"/>
    <s v="BROOKLYN"/>
    <n v="10879.98965307365"/>
    <n v="40.608550000000001"/>
    <n v="-74.132159999999999"/>
    <s v="BRADLEY AVENUE"/>
    <s v="NORTH GANNON AVENUE"/>
    <s v="1400      PELHAM PARKWAY SOUTH"/>
    <n v="2"/>
    <n v="0"/>
    <n v="0"/>
    <n v="0"/>
    <s v="Distraction"/>
    <n v="4456582"/>
    <s v="Station Wagon"/>
    <s v="Station Wagon"/>
    <s v="2021-08"/>
    <n v="11"/>
    <n v="2"/>
    <n v="0"/>
    <s v="Severe"/>
    <s v="Weekend"/>
  </r>
  <r>
    <x v="0"/>
    <s v="14:00:00"/>
    <s v="Nov"/>
    <s v="BROOKLYN"/>
    <n v="10879.98965307365"/>
    <n v="40.585729999999998"/>
    <n v="-74.16865"/>
    <s v="BELT PARKWAY"/>
    <s v="3 AVENUE"/>
    <s v="2505      RICHMOND AVENUE"/>
    <n v="0"/>
    <n v="0"/>
    <n v="0"/>
    <n v="0"/>
    <s v="Distraction"/>
    <n v="4456789"/>
    <s v="Station Wagon"/>
    <s v="Station Wagon"/>
    <s v="2021-11"/>
    <n v="14"/>
    <n v="0"/>
    <n v="0"/>
    <s v="Non-Severe"/>
    <s v="Weekday"/>
  </r>
  <r>
    <x v="0"/>
    <s v="07:09:00"/>
    <s v="Nov"/>
    <s v="BROOKLYN"/>
    <n v="11229"/>
    <n v="40.599907000000002"/>
    <n v="-73.946640000000002"/>
    <s v="BEDFORD AVENUE"/>
    <s v="AVENUE U"/>
    <s v="1400      PELHAM PARKWAY SOUTH"/>
    <n v="1"/>
    <n v="0"/>
    <n v="0"/>
    <n v="0"/>
    <s v="Unspecified"/>
    <n v="4455757"/>
    <s v="Sedan"/>
    <s v="Station Wagon"/>
    <s v="2021-11"/>
    <n v="7"/>
    <n v="1"/>
    <n v="0"/>
    <s v="Severe"/>
    <s v="Weekday"/>
  </r>
  <r>
    <x v="58"/>
    <s v="15:40:00"/>
    <s v="Aug"/>
    <s v="MANHATTAN"/>
    <n v="10035"/>
    <n v="40.806713000000002"/>
    <n v="-73.937820000000002"/>
    <s v="BELT PARKWAY"/>
    <s v="3 AVENUE"/>
    <s v="1871      PARK AVENUE"/>
    <n v="0"/>
    <n v="0"/>
    <n v="0"/>
    <n v="0"/>
    <s v="Driver Inexperience"/>
    <n v="4456604"/>
    <s v="Station Wagon"/>
    <s v="Station Wagon"/>
    <s v="2021-08"/>
    <n v="15"/>
    <n v="0"/>
    <n v="0"/>
    <s v="Non-Severe"/>
    <s v="Weekend"/>
  </r>
  <r>
    <x v="61"/>
    <s v="03:00:00"/>
    <s v="Jul"/>
    <s v="QUEENS"/>
    <n v="11372"/>
    <n v="40.748317999999998"/>
    <n v="-73.877420000000001"/>
    <s v="ROOSEVELT AVENUE"/>
    <s v="89 STREET"/>
    <s v="1400      PELHAM PARKWAY SOUTH"/>
    <n v="1"/>
    <n v="0"/>
    <n v="0"/>
    <n v="0"/>
    <s v="Distraction"/>
    <n v="4457032"/>
    <s v="Sedan"/>
    <s v="Sedan"/>
    <s v="2021-07"/>
    <n v="3"/>
    <n v="1"/>
    <n v="0"/>
    <s v="Severe"/>
    <s v="Weekday"/>
  </r>
  <r>
    <x v="66"/>
    <s v="06:00:00"/>
    <s v="May"/>
    <s v="QUEENS"/>
    <n v="11434"/>
    <n v="40.686509999999998"/>
    <n v="-73.768150000000006"/>
    <s v="BAISLEY BOULEVARD"/>
    <s v="119 ROAD"/>
    <s v="1400      PELHAM PARKWAY SOUTH"/>
    <n v="0"/>
    <n v="0"/>
    <n v="0"/>
    <n v="0"/>
    <s v="Other Vehicular"/>
    <n v="4456651"/>
    <s v="Sedan"/>
    <s v="Sedan"/>
    <s v="2021-05"/>
    <n v="6"/>
    <n v="0"/>
    <n v="0"/>
    <s v="Non-Severe"/>
    <s v="Weekday"/>
  </r>
  <r>
    <x v="0"/>
    <s v="10:48:00"/>
    <s v="Nov"/>
    <s v="BROOKLYN"/>
    <n v="10879.98965307365"/>
    <n v="40.520114816772221"/>
    <n v="-73.54743161629176"/>
    <s v="BRONX RIVER PARKWAY RAMP"/>
    <s v="3 AVENUE"/>
    <s v="1400      PELHAM PARKWAY SOUTH"/>
    <n v="1"/>
    <n v="0"/>
    <n v="0"/>
    <n v="0"/>
    <s v="Unspecified"/>
    <n v="4456045"/>
    <s v="Station Wagon"/>
    <s v="Station Wagon"/>
    <s v="2021-11"/>
    <n v="10"/>
    <n v="1"/>
    <n v="0"/>
    <s v="Severe"/>
    <s v="Weekday"/>
  </r>
  <r>
    <x v="51"/>
    <s v="19:15:00"/>
    <s v="Oct"/>
    <s v="BROOKLYN"/>
    <n v="10879.98965307365"/>
    <n v="40.624203000000001"/>
    <n v="-74.177124000000006"/>
    <s v="STATEN ISLAND EXPRESSWAY"/>
    <s v="3 AVENUE"/>
    <s v="1400      PELHAM PARKWAY SOUTH"/>
    <n v="0"/>
    <n v="0"/>
    <n v="0"/>
    <n v="0"/>
    <s v="Passing or Lane Usage Improper"/>
    <n v="4456537"/>
    <s v="Sedan"/>
    <s v="Sedan"/>
    <s v="2021-10"/>
    <n v="19"/>
    <n v="0"/>
    <n v="0"/>
    <s v="Non-Severe"/>
    <s v="Weekend"/>
  </r>
  <r>
    <x v="62"/>
    <s v="09:37:00"/>
    <s v="Jun"/>
    <s v="BROOKLYN"/>
    <n v="10879.98965307365"/>
    <n v="40.744526"/>
    <n v="-73.771609999999995"/>
    <s v="CLEARVIEW EXPRESSWAY"/>
    <s v="3 AVENUE"/>
    <s v="1400      PELHAM PARKWAY SOUTH"/>
    <n v="2"/>
    <n v="0"/>
    <n v="0"/>
    <n v="0"/>
    <s v="Distraction"/>
    <n v="4456646"/>
    <s v="Box Truck"/>
    <s v="Box Truck"/>
    <s v="2021-06"/>
    <n v="9"/>
    <n v="2"/>
    <n v="0"/>
    <s v="Severe"/>
    <s v="Weekday"/>
  </r>
  <r>
    <x v="56"/>
    <s v="15:30:00"/>
    <s v="Jan"/>
    <s v="BROOKLYN"/>
    <n v="10879.98965307365"/>
    <n v="40.576965000000001"/>
    <n v="-74.169740000000004"/>
    <s v="RICHMOND AVENUE"/>
    <s v="YUKON AVENUE"/>
    <s v="1400      PELHAM PARKWAY SOUTH"/>
    <n v="0"/>
    <n v="0"/>
    <n v="0"/>
    <n v="0"/>
    <s v="Distraction"/>
    <n v="4456631"/>
    <s v="Sedan"/>
    <s v="Sedan"/>
    <s v="2021-01"/>
    <n v="15"/>
    <n v="0"/>
    <n v="0"/>
    <s v="Non-Severe"/>
    <s v="Weekday"/>
  </r>
  <r>
    <x v="17"/>
    <s v="18:04:00"/>
    <s v="Jul"/>
    <s v="BRONX"/>
    <n v="10461"/>
    <n v="40.850200000000001"/>
    <n v="-73.830200000000005"/>
    <s v="ARNOW PLACE"/>
    <s v="WESTCHESTER AVENUE"/>
    <s v="1400      PELHAM PARKWAY SOUTH"/>
    <n v="1"/>
    <n v="0"/>
    <n v="0"/>
    <n v="0"/>
    <s v="Following Too Closely"/>
    <n v="4456572"/>
    <s v="Station Wagon"/>
    <s v="Station Wagon"/>
    <s v="2021-07"/>
    <n v="18"/>
    <n v="1"/>
    <n v="0"/>
    <s v="Severe"/>
    <s v="Weekday"/>
  </r>
  <r>
    <x v="73"/>
    <s v="17:40:00"/>
    <s v="Aug"/>
    <s v="MANHATTAN"/>
    <n v="10013"/>
    <n v="40.715477"/>
    <n v="-73.998085000000003"/>
    <s v="BELT PARKWAY"/>
    <s v="3 AVENUE"/>
    <s v="65        BAYARD STREET"/>
    <n v="0"/>
    <n v="0"/>
    <n v="0"/>
    <n v="0"/>
    <s v="Distraction"/>
    <n v="4456851"/>
    <s v="Box Truck"/>
    <s v="Sedan"/>
    <s v="2021-08"/>
    <n v="17"/>
    <n v="0"/>
    <n v="0"/>
    <s v="Non-Severe"/>
    <s v="Weekday"/>
  </r>
  <r>
    <x v="0"/>
    <s v="07:33:00"/>
    <s v="Nov"/>
    <s v="BROOKLYN"/>
    <n v="11229"/>
    <n v="40.611477000000001"/>
    <n v="-73.948830000000001"/>
    <s v="BEDFORD AVENUE"/>
    <s v="AVENUE P"/>
    <s v="1400      PELHAM PARKWAY SOUTH"/>
    <n v="1"/>
    <n v="0"/>
    <n v="0"/>
    <n v="0"/>
    <s v="Unspecified"/>
    <n v="4455822"/>
    <s v="Station Wagon"/>
    <s v="Taxi"/>
    <s v="2021-11"/>
    <n v="7"/>
    <n v="1"/>
    <n v="0"/>
    <s v="Severe"/>
    <s v="Weekday"/>
  </r>
  <r>
    <x v="58"/>
    <s v="11:50:00"/>
    <s v="Aug"/>
    <s v="BROOKLYN"/>
    <n v="10879.98965307365"/>
    <n v="40.681514999999997"/>
    <n v="-73.904120000000006"/>
    <s v="BUSHWICK AVENUE"/>
    <s v="EASTERN PARKWAY"/>
    <s v="1400      PELHAM PARKWAY SOUTH"/>
    <n v="1"/>
    <n v="0"/>
    <n v="0"/>
    <n v="0"/>
    <s v="Passing or Lane Usage Improper"/>
    <n v="4456587"/>
    <s v="Station Wagon"/>
    <s v="Sedan"/>
    <s v="2021-08"/>
    <n v="11"/>
    <n v="1"/>
    <n v="0"/>
    <s v="Severe"/>
    <s v="Weekend"/>
  </r>
  <r>
    <x v="0"/>
    <s v="08:00:00"/>
    <s v="Nov"/>
    <s v="BROOKLYN"/>
    <n v="11204"/>
    <n v="40.615780000000001"/>
    <n v="-73.999949999999998"/>
    <s v="BAY RIDGE PARKWAY"/>
    <s v="NEW UTRECHT AVENUE"/>
    <s v="1400      PELHAM PARKWAY SOUTH"/>
    <n v="0"/>
    <n v="0"/>
    <n v="0"/>
    <n v="0"/>
    <s v="Distraction"/>
    <n v="4455993"/>
    <s v="Ambulance"/>
    <s v="Bike"/>
    <s v="2021-11"/>
    <n v="8"/>
    <n v="0"/>
    <n v="0"/>
    <s v="Non-Severe"/>
    <s v="Weekday"/>
  </r>
  <r>
    <x v="73"/>
    <s v="08:43:00"/>
    <s v="Aug"/>
    <s v="MANHATTAN"/>
    <n v="10031"/>
    <n v="40.822069999999997"/>
    <n v="-73.949929999999995"/>
    <s v="WEST 140 STREET"/>
    <s v="AMSTERDAM AVENUE"/>
    <s v="1400      PELHAM PARKWAY SOUTH"/>
    <n v="1"/>
    <n v="0"/>
    <n v="1"/>
    <n v="0"/>
    <s v="Distraction"/>
    <n v="4456721"/>
    <s v="Sedan"/>
    <s v="Sedan"/>
    <s v="2021-08"/>
    <n v="8"/>
    <n v="2"/>
    <n v="0"/>
    <s v="Severe"/>
    <s v="Weekday"/>
  </r>
  <r>
    <x v="0"/>
    <s v="23:00:00"/>
    <s v="Nov"/>
    <s v="QUEENS"/>
    <n v="11368"/>
    <n v="40.74606"/>
    <n v="-73.855829999999997"/>
    <s v="BELT PARKWAY"/>
    <s v="3 AVENUE"/>
    <s v="108-10    48 AVENUE"/>
    <n v="0"/>
    <n v="0"/>
    <n v="0"/>
    <n v="0"/>
    <s v="Unspecified"/>
    <n v="4456186"/>
    <s v="Sedan"/>
    <s v="Sedan"/>
    <s v="2021-11"/>
    <n v="23"/>
    <n v="0"/>
    <n v="0"/>
    <s v="Non-Severe"/>
    <s v="Weekday"/>
  </r>
  <r>
    <x v="52"/>
    <s v="12:00:00"/>
    <s v="Sep"/>
    <s v="QUEENS"/>
    <n v="10879.98965307365"/>
    <n v="40.720129999999997"/>
    <n v="-73.790379999999999"/>
    <s v="GRAND CENTRAL PARKWAY"/>
    <s v="UTOPIA PARKWAY"/>
    <s v="1400      PELHAM PARKWAY SOUTH"/>
    <n v="1"/>
    <n v="0"/>
    <n v="0"/>
    <n v="0"/>
    <s v="Unspecified"/>
    <n v="4456819"/>
    <s v="Motorcycle"/>
    <s v="Sedan"/>
    <s v="2021-09"/>
    <n v="12"/>
    <n v="1"/>
    <n v="0"/>
    <s v="Severe"/>
    <s v="Weekday"/>
  </r>
  <r>
    <x v="17"/>
    <s v="17:13:00"/>
    <s v="Jul"/>
    <s v="QUEENS"/>
    <n v="11433"/>
    <n v="40.688434999999998"/>
    <n v="-73.787649999999999"/>
    <s v="LINDEN BOULEVARD"/>
    <s v="BEDELL STREET"/>
    <s v="1400      PELHAM PARKWAY SOUTH"/>
    <n v="1"/>
    <n v="0"/>
    <n v="0"/>
    <n v="0"/>
    <s v="Distraction"/>
    <n v="4456609"/>
    <s v="Station Wagon"/>
    <s v="E-Bike"/>
    <s v="2021-07"/>
    <n v="17"/>
    <n v="1"/>
    <n v="0"/>
    <s v="Severe"/>
    <s v="Weekday"/>
  </r>
  <r>
    <x v="0"/>
    <s v="18:03:00"/>
    <s v="Nov"/>
    <s v="BRONX"/>
    <n v="10457"/>
    <n v="40.849640000000001"/>
    <n v="-73.896609999999995"/>
    <s v="EAST 179 STREET"/>
    <s v="WASHINGTON AVENUE"/>
    <s v="1400      PELHAM PARKWAY SOUTH"/>
    <n v="2"/>
    <n v="0"/>
    <n v="0"/>
    <n v="0"/>
    <s v="Failure to Yield Right-of-Way"/>
    <n v="4456078"/>
    <s v="Station Wagon"/>
    <s v="Sedan"/>
    <s v="2021-11"/>
    <n v="18"/>
    <n v="2"/>
    <n v="0"/>
    <s v="Severe"/>
    <s v="Weekday"/>
  </r>
  <r>
    <x v="52"/>
    <s v="17:00:00"/>
    <s v="Sep"/>
    <s v="QUEENS"/>
    <n v="11416"/>
    <n v="40.68329"/>
    <n v="-73.854910000000004"/>
    <s v="BELT PARKWAY"/>
    <s v="3 AVENUE"/>
    <s v="85-01     ROCKAWAY BOULEVARD"/>
    <n v="0"/>
    <n v="0"/>
    <n v="0"/>
    <n v="0"/>
    <s v="Driver Inexperience"/>
    <n v="4456529"/>
    <s v="Sedan"/>
    <s v="Sedan"/>
    <s v="2021-09"/>
    <n v="17"/>
    <n v="0"/>
    <n v="0"/>
    <s v="Non-Severe"/>
    <s v="Weekday"/>
  </r>
  <r>
    <x v="73"/>
    <s v="18:13:00"/>
    <s v="Aug"/>
    <s v="MANHATTAN"/>
    <n v="10027"/>
    <n v="40.812911999999997"/>
    <n v="-73.953639999999993"/>
    <s v="BELT PARKWAY"/>
    <s v="3 AVENUE"/>
    <s v="415       WEST 127 STREET"/>
    <n v="0"/>
    <n v="0"/>
    <n v="0"/>
    <n v="0"/>
    <s v="Driver Inexperience"/>
    <n v="4456726"/>
    <s v="Taxi"/>
    <s v="Sedan"/>
    <s v="2021-08"/>
    <n v="18"/>
    <n v="0"/>
    <n v="0"/>
    <s v="Non-Severe"/>
    <s v="Weekday"/>
  </r>
  <r>
    <x v="0"/>
    <s v="20:50:00"/>
    <s v="Nov"/>
    <s v="QUEENS"/>
    <n v="11434"/>
    <n v="40.663899999999998"/>
    <n v="-73.7804"/>
    <s v="BELT PARKWAY"/>
    <s v="3 AVENUE"/>
    <s v="145-26    158 STREET"/>
    <n v="0"/>
    <n v="0"/>
    <n v="0"/>
    <n v="0"/>
    <s v="Passing or Lane Usage Improper"/>
    <n v="4456558"/>
    <s v="Station Wagon"/>
    <s v="Sedan"/>
    <s v="2021-11"/>
    <n v="20"/>
    <n v="0"/>
    <n v="0"/>
    <s v="Non-Severe"/>
    <s v="Weekday"/>
  </r>
  <r>
    <x v="66"/>
    <s v="00:16:00"/>
    <s v="May"/>
    <s v="QUEENS"/>
    <n v="11691"/>
    <n v="40.593119999999999"/>
    <n v="-73.772705000000002"/>
    <s v="EDGEMERE AVENUE"/>
    <s v="BEACH 41 STREET"/>
    <s v="1400      PELHAM PARKWAY SOUTH"/>
    <n v="0"/>
    <n v="0"/>
    <n v="0"/>
    <n v="0"/>
    <s v="Driver Inexperience"/>
    <n v="4456705"/>
    <s v="Sedan"/>
    <s v="Sedan"/>
    <s v="2021-05"/>
    <n v="0"/>
    <n v="0"/>
    <n v="0"/>
    <s v="Non-Severe"/>
    <s v="Weekday"/>
  </r>
  <r>
    <x v="0"/>
    <s v="18:21:00"/>
    <s v="Nov"/>
    <s v="BROOKLYN"/>
    <n v="10879.98965307365"/>
    <n v="40.520114816772221"/>
    <n v="-73.54743161629176"/>
    <s v="VERRAZANO BRIDGE LOWER"/>
    <s v="3 AVENUE"/>
    <s v="1400      PELHAM PARKWAY SOUTH"/>
    <n v="0"/>
    <n v="0"/>
    <n v="0"/>
    <n v="0"/>
    <s v="Unspecified"/>
    <n v="4456123"/>
    <s v="Sedan"/>
    <s v="Sedan"/>
    <s v="2021-11"/>
    <n v="18"/>
    <n v="0"/>
    <n v="0"/>
    <s v="Non-Severe"/>
    <s v="Weekday"/>
  </r>
  <r>
    <x v="28"/>
    <s v="16:26:00"/>
    <s v="Jun"/>
    <s v="BROOKLYN"/>
    <n v="10879.98965307365"/>
    <n v="40.596687000000003"/>
    <n v="-73.744219999999999"/>
    <s v="BEACH 9 STREET"/>
    <s v="SEAGIRT BOULEVARD"/>
    <s v="1400      PELHAM PARKWAY SOUTH"/>
    <n v="0"/>
    <n v="0"/>
    <n v="0"/>
    <n v="0"/>
    <s v="Following Too Closely"/>
    <n v="4456673"/>
    <s v="Station Wagon"/>
    <s v="Sedan"/>
    <s v="2021-06"/>
    <n v="16"/>
    <n v="0"/>
    <n v="0"/>
    <s v="Non-Severe"/>
    <s v="Weekday"/>
  </r>
  <r>
    <x v="20"/>
    <s v="03:52:00"/>
    <s v="Sep"/>
    <s v="BROOKLYN"/>
    <n v="10879.98965307365"/>
    <n v="40.520114816772221"/>
    <n v="-73.54743161629176"/>
    <s v="HENRY HUDSON PARKWAY RAMP"/>
    <s v="3 AVENUE"/>
    <s v="1400      PELHAM PARKWAY SOUTH"/>
    <n v="0"/>
    <n v="0"/>
    <n v="0"/>
    <n v="0"/>
    <s v="Pavement Slippery"/>
    <n v="4456641"/>
    <s v="Sedan"/>
    <s v="Sedan"/>
    <s v="2021-09"/>
    <n v="3"/>
    <n v="0"/>
    <n v="0"/>
    <s v="Non-Severe"/>
    <s v="Weekday"/>
  </r>
  <r>
    <x v="58"/>
    <s v="08:50:00"/>
    <s v="Aug"/>
    <s v="BROOKLYN"/>
    <n v="10879.98965307365"/>
    <n v="40.673107000000002"/>
    <n v="-73.999589999999998"/>
    <s v="BROOKLYN QUEENS EXPRESSWAY"/>
    <s v="3 AVENUE"/>
    <s v="1400      PELHAM PARKWAY SOUTH"/>
    <n v="0"/>
    <n v="0"/>
    <n v="0"/>
    <n v="0"/>
    <s v="Unsafe Lane Changing"/>
    <n v="4456599"/>
    <s v="Tow Truck / Wrecker"/>
    <s v="Sedan"/>
    <s v="2021-08"/>
    <n v="8"/>
    <n v="0"/>
    <n v="0"/>
    <s v="Non-Severe"/>
    <s v="Weekend"/>
  </r>
  <r>
    <x v="20"/>
    <s v="10:38:00"/>
    <s v="Sep"/>
    <s v="BROOKLYN"/>
    <n v="11236"/>
    <n v="40.638739999999999"/>
    <n v="-73.895200000000003"/>
    <s v="ROCKAWAY PARKWAY"/>
    <s v="AVENUE L"/>
    <s v="1400      PELHAM PARKWAY SOUTH"/>
    <n v="1"/>
    <n v="0"/>
    <n v="1"/>
    <n v="0"/>
    <s v="Tinted Windows"/>
    <n v="4456688"/>
    <s v="Sedan"/>
    <s v="Sedan"/>
    <s v="2021-09"/>
    <n v="10"/>
    <n v="2"/>
    <n v="0"/>
    <s v="Severe"/>
    <s v="Weekday"/>
  </r>
  <r>
    <x v="0"/>
    <s v="17:45:00"/>
    <s v="Nov"/>
    <s v="QUEENS"/>
    <n v="11422"/>
    <n v="40.675255"/>
    <n v="-73.732069999999993"/>
    <s v="BROOKVILLE BOULEVARD"/>
    <s v="133 AVENUE"/>
    <s v="1400      PELHAM PARKWAY SOUTH"/>
    <n v="0"/>
    <n v="0"/>
    <n v="0"/>
    <n v="0"/>
    <s v="Distraction"/>
    <n v="4455904"/>
    <s v="Sedan"/>
    <s v="Tow Truck / Wrecker"/>
    <s v="2021-11"/>
    <n v="17"/>
    <n v="0"/>
    <n v="0"/>
    <s v="Non-Severe"/>
    <s v="Weekday"/>
  </r>
  <r>
    <x v="0"/>
    <s v="01:30:00"/>
    <s v="Nov"/>
    <s v="BRONX"/>
    <n v="10453"/>
    <n v="40.846313000000002"/>
    <n v="-73.923850000000002"/>
    <s v="BELT PARKWAY"/>
    <s v="3 AVENUE"/>
    <s v="1523      UNDERCLIFF AVENUE"/>
    <n v="0"/>
    <n v="0"/>
    <n v="0"/>
    <n v="0"/>
    <s v="Passing Too Closely"/>
    <n v="4455927"/>
    <s v="Dump"/>
    <s v="Sedan"/>
    <s v="2021-11"/>
    <n v="1"/>
    <n v="0"/>
    <n v="0"/>
    <s v="Non-Severe"/>
    <s v="Weekday"/>
  </r>
  <r>
    <x v="0"/>
    <s v="02:00:00"/>
    <s v="Nov"/>
    <s v="BROOKLYN"/>
    <n v="11229"/>
    <n v="40.608364000000002"/>
    <n v="-73.957269999999994"/>
    <s v="EAST 16 STREET"/>
    <s v="QUENTIN ROAD"/>
    <s v="1400      PELHAM PARKWAY SOUTH"/>
    <n v="1"/>
    <n v="0"/>
    <n v="1"/>
    <n v="0"/>
    <s v="Distraction"/>
    <n v="4456395"/>
    <s v="Sedan"/>
    <s v="Sedan"/>
    <s v="2021-11"/>
    <n v="2"/>
    <n v="2"/>
    <n v="0"/>
    <s v="Severe"/>
    <s v="Weekday"/>
  </r>
  <r>
    <x v="0"/>
    <s v="17:08:00"/>
    <s v="Nov"/>
    <s v="BROOKLYN"/>
    <n v="10879.98965307365"/>
    <n v="40.520114816772221"/>
    <n v="-73.54743161629176"/>
    <s v="VERRAZANO BRIDGE UPPER"/>
    <s v="3 AVENUE"/>
    <s v="1400      PELHAM PARKWAY SOUTH"/>
    <n v="0"/>
    <n v="0"/>
    <n v="0"/>
    <n v="0"/>
    <s v="Following Too Closely"/>
    <n v="4456745"/>
    <s v="Sedan"/>
    <s v="Sedan"/>
    <s v="2021-11"/>
    <n v="17"/>
    <n v="0"/>
    <n v="0"/>
    <s v="Non-Severe"/>
    <s v="Weekday"/>
  </r>
  <r>
    <x v="58"/>
    <s v="23:25:00"/>
    <s v="Aug"/>
    <s v="BROOKLYN"/>
    <n v="11208"/>
    <n v="40.682724"/>
    <n v="-73.885390000000001"/>
    <s v="ELTON STREET"/>
    <s v="RIDGEWOOD AVENUE"/>
    <s v="1400      PELHAM PARKWAY SOUTH"/>
    <n v="0"/>
    <n v="0"/>
    <n v="0"/>
    <n v="0"/>
    <s v="Distraction"/>
    <n v="4456636"/>
    <s v="Station Wagon"/>
    <s v="Tractor Truck Diesel"/>
    <s v="2021-08"/>
    <n v="23"/>
    <n v="0"/>
    <n v="0"/>
    <s v="Non-Severe"/>
    <s v="Weekend"/>
  </r>
  <r>
    <x v="0"/>
    <s v="01:20:00"/>
    <s v="Nov"/>
    <s v="BRONX"/>
    <n v="10473"/>
    <n v="40.80789"/>
    <n v="-73.852844000000005"/>
    <s v="SOUND VIEW AVENUE"/>
    <s v="STEPHENS AVENUE"/>
    <s v="1400      PELHAM PARKWAY SOUTH"/>
    <n v="0"/>
    <n v="0"/>
    <n v="0"/>
    <n v="0"/>
    <s v="Aggressive Driving/Road Rage"/>
    <n v="4456036"/>
    <s v="Sedan"/>
    <s v="Sedan"/>
    <s v="2021-11"/>
    <n v="1"/>
    <n v="0"/>
    <n v="0"/>
    <s v="Non-Severe"/>
    <s v="Weekday"/>
  </r>
  <r>
    <x v="51"/>
    <s v="00:00:00"/>
    <s v="Oct"/>
    <s v="BROOKLYN"/>
    <n v="10879.98965307365"/>
    <n v="40.607754"/>
    <n v="-74.132050000000007"/>
    <s v="BRADLEY AVENUE"/>
    <s v="SOUTH GANNON AVENUE"/>
    <s v="1400      PELHAM PARKWAY SOUTH"/>
    <n v="1"/>
    <n v="0"/>
    <n v="0"/>
    <n v="0"/>
    <s v="Failure to Yield Right-of-Way"/>
    <n v="4456785"/>
    <s v="Station Wagon"/>
    <s v="Station Wagon"/>
    <s v="2021-10"/>
    <n v="0"/>
    <n v="1"/>
    <n v="0"/>
    <s v="Severe"/>
    <s v="Weekend"/>
  </r>
  <r>
    <x v="73"/>
    <s v="16:33:00"/>
    <s v="Aug"/>
    <s v="MANHATTAN"/>
    <n v="10001"/>
    <n v="40.520114816772221"/>
    <n v="-73.54743161629176"/>
    <s v="WEST 33 STREET"/>
    <s v="7 AVENUE"/>
    <s v="1400      PELHAM PARKWAY SOUTH"/>
    <n v="0"/>
    <n v="0"/>
    <n v="0"/>
    <n v="0"/>
    <s v="Unsafe Lane Changing"/>
    <n v="4456517"/>
    <s v="Station Wagon"/>
    <s v="Sedan"/>
    <s v="2021-08"/>
    <n v="16"/>
    <n v="0"/>
    <n v="0"/>
    <s v="Non-Severe"/>
    <s v="Weekday"/>
  </r>
  <r>
    <x v="51"/>
    <s v="11:17:00"/>
    <s v="Oct"/>
    <s v="BROOKLYN"/>
    <n v="10879.98965307365"/>
    <n v="40.708323999999998"/>
    <n v="-73.843140000000005"/>
    <s v="JACKIE ROBINSON PKWY"/>
    <s v="3 AVENUE"/>
    <s v="1400      PELHAM PARKWAY SOUTH"/>
    <n v="1"/>
    <n v="0"/>
    <n v="0"/>
    <n v="0"/>
    <s v="Following Too Closely"/>
    <n v="4456764"/>
    <s v="Taxi"/>
    <s v="Sedan"/>
    <s v="2021-10"/>
    <n v="11"/>
    <n v="1"/>
    <n v="0"/>
    <s v="Severe"/>
    <s v="Weekend"/>
  </r>
  <r>
    <x v="51"/>
    <s v="17:08:00"/>
    <s v="Oct"/>
    <s v="MANHATTAN"/>
    <n v="10029"/>
    <n v="40.791939999999997"/>
    <n v="-73.952809999999999"/>
    <s v="BELT PARKWAY"/>
    <s v="3 AVENUE"/>
    <s v="1212      5 AVENUE"/>
    <n v="1"/>
    <n v="0"/>
    <n v="0"/>
    <n v="0"/>
    <s v="Unspecified"/>
    <n v="4456791"/>
    <s v="Taxi"/>
    <s v="Sedan"/>
    <s v="2021-10"/>
    <n v="17"/>
    <n v="1"/>
    <n v="0"/>
    <s v="Severe"/>
    <s v="Weekend"/>
  </r>
  <r>
    <x v="58"/>
    <s v="17:55:00"/>
    <s v="Aug"/>
    <s v="MANHATTAN"/>
    <n v="10002"/>
    <n v="40.718792000000001"/>
    <n v="-73.989019999999996"/>
    <s v="DELANCEY STREET"/>
    <s v="LUDLOW STREET"/>
    <s v="1400      PELHAM PARKWAY SOUTH"/>
    <n v="1"/>
    <n v="0"/>
    <n v="0"/>
    <n v="0"/>
    <s v="Distraction"/>
    <n v="4456614"/>
    <s v="Motorcycle"/>
    <s v="Sedan"/>
    <s v="2021-08"/>
    <n v="17"/>
    <n v="1"/>
    <n v="0"/>
    <s v="Severe"/>
    <s v="Weekend"/>
  </r>
  <r>
    <x v="0"/>
    <s v="13:35:00"/>
    <s v="Nov"/>
    <s v="BROOKLYN"/>
    <n v="10879.98965307365"/>
    <n v="40.864629999999998"/>
    <n v="-73.892135999999994"/>
    <s v="EAST 194 STREET"/>
    <s v="3 AVENUE"/>
    <s v="1400      PELHAM PARKWAY SOUTH"/>
    <n v="0"/>
    <n v="0"/>
    <n v="0"/>
    <n v="0"/>
    <s v="Distraction"/>
    <n v="4455863"/>
    <s v="Sedan"/>
    <s v="Sedan"/>
    <s v="2021-11"/>
    <n v="13"/>
    <n v="0"/>
    <n v="0"/>
    <s v="Non-Severe"/>
    <s v="Weekday"/>
  </r>
  <r>
    <x v="0"/>
    <s v="00:50:00"/>
    <s v="Nov"/>
    <s v="BROOKLYN"/>
    <n v="11207"/>
    <n v="40.678559999999997"/>
    <n v="-73.889015000000001"/>
    <s v="FULTON STREET"/>
    <s v="BARBEY STREET"/>
    <s v="1400      PELHAM PARKWAY SOUTH"/>
    <n v="0"/>
    <n v="0"/>
    <n v="0"/>
    <n v="0"/>
    <s v="Fell Asleep"/>
    <n v="4456313"/>
    <s v="Sedan"/>
    <s v="Sedan"/>
    <s v="2021-11"/>
    <n v="0"/>
    <n v="0"/>
    <n v="0"/>
    <s v="Non-Severe"/>
    <s v="Weekday"/>
  </r>
  <r>
    <x v="0"/>
    <s v="03:00:00"/>
    <s v="Nov"/>
    <s v="BROOKLYN"/>
    <n v="10879.98965307365"/>
    <n v="40.721474000000001"/>
    <n v="-73.983829999999998"/>
    <s v="EAST HOUSTON STREET"/>
    <s v="3 AVENUE"/>
    <s v="1400      PELHAM PARKWAY SOUTH"/>
    <n v="0"/>
    <n v="0"/>
    <n v="0"/>
    <n v="0"/>
    <s v="Passing Too Closely"/>
    <n v="4456409"/>
    <s v="Tow Truck / Wrecker"/>
    <s v="Garbage or Refuse"/>
    <s v="2021-11"/>
    <n v="3"/>
    <n v="0"/>
    <n v="0"/>
    <s v="Non-Severe"/>
    <s v="Weekday"/>
  </r>
  <r>
    <x v="0"/>
    <s v="04:41:00"/>
    <s v="Nov"/>
    <s v="MANHATTAN"/>
    <n v="10029"/>
    <n v="40.791840000000001"/>
    <n v="-73.935559999999995"/>
    <s v="EAST 111 STREET"/>
    <s v="FDR DRIVE"/>
    <s v="1400      PELHAM PARKWAY SOUTH"/>
    <n v="0"/>
    <n v="0"/>
    <n v="0"/>
    <n v="0"/>
    <s v="Unspecified"/>
    <n v="4455916"/>
    <s v="Sedan"/>
    <s v="Sedan"/>
    <s v="2021-11"/>
    <n v="4"/>
    <n v="0"/>
    <n v="0"/>
    <s v="Non-Severe"/>
    <s v="Weekday"/>
  </r>
  <r>
    <x v="0"/>
    <s v="21:05:00"/>
    <s v="Nov"/>
    <s v="BROOKLYN"/>
    <n v="10879.98965307365"/>
    <n v="40.780760000000001"/>
    <n v="-73.825423999999998"/>
    <s v="WHITESTONE EXPRESSWAY"/>
    <s v="3 AVENUE"/>
    <s v="1400      PELHAM PARKWAY SOUTH"/>
    <n v="0"/>
    <n v="0"/>
    <n v="0"/>
    <n v="0"/>
    <s v="Passing or Lane Usage Improper"/>
    <n v="4456096"/>
    <s v="Sedan"/>
    <s v="Sedan"/>
    <s v="2021-11"/>
    <n v="21"/>
    <n v="0"/>
    <n v="0"/>
    <s v="Non-Severe"/>
    <s v="Weekday"/>
  </r>
  <r>
    <x v="0"/>
    <s v="20:59:00"/>
    <s v="Nov"/>
    <s v="BROOKLYN"/>
    <n v="10879.98965307365"/>
    <n v="40.735900000000001"/>
    <n v="-73.913380000000004"/>
    <s v="BROOKLYN QUEENS EXPRESSWAY"/>
    <s v="3 AVENUE"/>
    <s v="1400      PELHAM PARKWAY SOUTH"/>
    <n v="0"/>
    <n v="0"/>
    <n v="0"/>
    <n v="0"/>
    <s v="Distraction"/>
    <n v="4456878"/>
    <s v="Sedan"/>
    <s v="Station Wagon"/>
    <s v="2021-11"/>
    <n v="20"/>
    <n v="0"/>
    <n v="0"/>
    <s v="Non-Severe"/>
    <s v="Weekday"/>
  </r>
  <r>
    <x v="70"/>
    <s v="22:22:00"/>
    <s v="Apr"/>
    <s v="BROOKLYN"/>
    <n v="10879.98965307365"/>
    <n v="40.520114816772221"/>
    <n v="-73.54743161629176"/>
    <s v="LAYTON AVENUE"/>
    <s v="THROGMORTAN AVENUE"/>
    <s v="1400      PELHAM PARKWAY SOUTH"/>
    <n v="1"/>
    <n v="0"/>
    <n v="1"/>
    <n v="0"/>
    <s v="Unspecified"/>
    <n v="4456568"/>
    <s v="Sedan"/>
    <s v="Sedan"/>
    <s v="2021-04"/>
    <n v="22"/>
    <n v="2"/>
    <n v="0"/>
    <s v="Severe"/>
    <s v="Weekday"/>
  </r>
  <r>
    <x v="51"/>
    <s v="21:03:00"/>
    <s v="Oct"/>
    <s v="MANHATTAN"/>
    <n v="10002"/>
    <n v="40.710697000000003"/>
    <n v="-73.984634"/>
    <s v="BELT PARKWAY"/>
    <s v="3 AVENUE"/>
    <s v="299       SOUTH STREET"/>
    <n v="1"/>
    <n v="0"/>
    <n v="0"/>
    <n v="0"/>
    <s v="Unspecified"/>
    <n v="4456953"/>
    <s v="Sedan"/>
    <s v="E-Scooter"/>
    <s v="2021-10"/>
    <n v="21"/>
    <n v="1"/>
    <n v="0"/>
    <s v="Severe"/>
    <s v="Weekend"/>
  </r>
  <r>
    <x v="51"/>
    <s v="14:35:00"/>
    <s v="Oct"/>
    <s v="BROOKLYN"/>
    <n v="10879.98965307365"/>
    <n v="40.760776999999997"/>
    <n v="-73.95702"/>
    <s v="FDR DRIVE"/>
    <s v="3 AVENUE"/>
    <s v="1400      PELHAM PARKWAY SOUTH"/>
    <n v="1"/>
    <n v="0"/>
    <n v="0"/>
    <n v="0"/>
    <s v="Following Too Closely"/>
    <n v="4456522"/>
    <s v="Sedan"/>
    <s v="Pick-up Truck"/>
    <s v="2021-10"/>
    <n v="14"/>
    <n v="1"/>
    <n v="0"/>
    <s v="Severe"/>
    <s v="Weekend"/>
  </r>
  <r>
    <x v="68"/>
    <s v="17:23:00"/>
    <s v="Jun"/>
    <s v="BRONX"/>
    <n v="10474"/>
    <n v="40.813580000000002"/>
    <n v="-73.89385"/>
    <s v="BELT PARKWAY"/>
    <s v="3 AVENUE"/>
    <s v="770       BARRY STREET"/>
    <n v="0"/>
    <n v="0"/>
    <n v="0"/>
    <n v="0"/>
    <s v="Unspecified"/>
    <n v="4456700"/>
    <s v="Sedan"/>
    <s v="Sedan"/>
    <s v="2021-06"/>
    <n v="17"/>
    <n v="0"/>
    <n v="0"/>
    <s v="Non-Severe"/>
    <s v="Weekend"/>
  </r>
  <r>
    <x v="0"/>
    <s v="23:18:00"/>
    <s v="Nov"/>
    <s v="BROOKLYN"/>
    <n v="10879.98965307365"/>
    <n v="40.575302000000001"/>
    <n v="-73.984530000000007"/>
    <s v="SURF AVENUE"/>
    <s v="3 AVENUE"/>
    <s v="1400      PELHAM PARKWAY SOUTH"/>
    <n v="1"/>
    <n v="0"/>
    <n v="0"/>
    <n v="0"/>
    <s v="Passing or Lane Usage Improper"/>
    <n v="4456023"/>
    <s v="Sedan"/>
    <s v="Sedan"/>
    <s v="2021-11"/>
    <n v="23"/>
    <n v="1"/>
    <n v="0"/>
    <s v="Severe"/>
    <s v="Weekday"/>
  </r>
  <r>
    <x v="51"/>
    <s v="13:10:00"/>
    <s v="Oct"/>
    <s v="BROOKLYN"/>
    <n v="11212"/>
    <n v="40.668430000000001"/>
    <n v="-73.91919"/>
    <s v="PITKIN AVENUE"/>
    <s v="GRAFTON STREET"/>
    <s v="1400      PELHAM PARKWAY SOUTH"/>
    <n v="0"/>
    <n v="0"/>
    <n v="0"/>
    <n v="0"/>
    <s v="Distraction"/>
    <n v="4456810"/>
    <s v="Sedan"/>
    <s v="E-Bike"/>
    <s v="2021-10"/>
    <n v="13"/>
    <n v="0"/>
    <n v="0"/>
    <s v="Non-Severe"/>
    <s v="Weekend"/>
  </r>
  <r>
    <x v="0"/>
    <s v="15:45:00"/>
    <s v="Nov"/>
    <s v="BROOKLYN"/>
    <n v="10879.98965307365"/>
    <n v="40.817010000000003"/>
    <n v="-73.959500000000006"/>
    <s v="SAINT CLAIR PLACE"/>
    <s v="3 AVENUE"/>
    <s v="1400      PELHAM PARKWAY SOUTH"/>
    <n v="0"/>
    <n v="0"/>
    <n v="0"/>
    <n v="0"/>
    <s v="Unspecified"/>
    <n v="4456105"/>
    <s v="Sedan"/>
    <s v="Station Wagon"/>
    <s v="2021-11"/>
    <n v="15"/>
    <n v="0"/>
    <n v="0"/>
    <s v="Non-Severe"/>
    <s v="Weekday"/>
  </r>
  <r>
    <x v="58"/>
    <s v="16:00:00"/>
    <s v="Aug"/>
    <s v="BRONX"/>
    <n v="10458"/>
    <n v="40.857550000000003"/>
    <n v="-73.882835"/>
    <s v="BELT PARKWAY"/>
    <s v="3 AVENUE"/>
    <s v="2488      CAMBRELENG AVENUE"/>
    <n v="0"/>
    <n v="0"/>
    <n v="0"/>
    <n v="0"/>
    <s v="Backing Unsafely"/>
    <n v="4456668"/>
    <s v="Station Wagon"/>
    <s v="Sedan"/>
    <s v="2021-08"/>
    <n v="16"/>
    <n v="0"/>
    <n v="0"/>
    <s v="Non-Severe"/>
    <s v="Weekend"/>
  </r>
  <r>
    <x v="64"/>
    <s v="19:56:00"/>
    <s v="Feb"/>
    <s v="BROOKLYN"/>
    <n v="10879.98965307365"/>
    <n v="40.897109999999998"/>
    <n v="-73.880080000000007"/>
    <s v="MAJOR DEEGAN EXPRESSWAY"/>
    <s v="3 AVENUE"/>
    <s v="1400      PELHAM PARKWAY SOUTH"/>
    <n v="0"/>
    <n v="0"/>
    <n v="0"/>
    <n v="0"/>
    <s v="Unspecified"/>
    <n v="4456867"/>
    <s v="Sedan"/>
    <s v="Sedan"/>
    <s v="2021-02"/>
    <n v="19"/>
    <n v="0"/>
    <n v="0"/>
    <s v="Non-Severe"/>
    <s v="Weekday"/>
  </r>
  <r>
    <x v="0"/>
    <s v="15:45:00"/>
    <s v="Nov"/>
    <s v="BROOKLYN"/>
    <n v="10879.98965307365"/>
    <n v="40.685794999999999"/>
    <n v="-73.911643999999995"/>
    <s v="BUSHWICK AVENUE"/>
    <s v="3 AVENUE"/>
    <s v="1400      PELHAM PARKWAY SOUTH"/>
    <n v="0"/>
    <n v="0"/>
    <n v="0"/>
    <n v="0"/>
    <s v="Following Too Closely"/>
    <n v="4456988"/>
    <s v="Station Wagon"/>
    <s v="Sedan"/>
    <s v="2021-11"/>
    <n v="15"/>
    <n v="0"/>
    <n v="0"/>
    <s v="Non-Severe"/>
    <s v="Weekday"/>
  </r>
  <r>
    <x v="61"/>
    <s v="22:30:00"/>
    <s v="Jul"/>
    <s v="BROOKLYN"/>
    <n v="10879.98965307365"/>
    <n v="40.693049999999999"/>
    <n v="-73.799446000000003"/>
    <s v="108 AVENUE"/>
    <s v="SUTPHIN BOULEVARD"/>
    <s v="1400      PELHAM PARKWAY SOUTH"/>
    <n v="0"/>
    <n v="0"/>
    <n v="0"/>
    <n v="0"/>
    <s v="Distraction"/>
    <n v="4456859"/>
    <s v="Station Wagon"/>
    <s v="Station Wagon"/>
    <s v="2021-07"/>
    <n v="22"/>
    <n v="0"/>
    <n v="0"/>
    <s v="Non-Severe"/>
    <s v="Weekday"/>
  </r>
  <r>
    <x v="74"/>
    <s v="14:35:00"/>
    <s v="Jun"/>
    <s v="QUEENS"/>
    <n v="11691"/>
    <n v="40.609535000000001"/>
    <n v="-73.753720000000001"/>
    <s v="BEACH CHANNEL DRIVE"/>
    <s v="HASSOCK STREET"/>
    <s v="1400      PELHAM PARKWAY SOUTH"/>
    <n v="0"/>
    <n v="0"/>
    <n v="0"/>
    <n v="0"/>
    <s v="Unspecified"/>
    <n v="4456663"/>
    <s v="Pick-up Truck"/>
    <s v="Sedan"/>
    <s v="2021-06"/>
    <n v="14"/>
    <n v="0"/>
    <n v="0"/>
    <s v="Non-Severe"/>
    <s v="Weekday"/>
  </r>
  <r>
    <x v="58"/>
    <s v="18:40:00"/>
    <s v="Aug"/>
    <s v="BROOKLYN"/>
    <n v="10879.98965307365"/>
    <n v="40.720627"/>
    <n v="-74.005219999999994"/>
    <s v="AVENUE OF THE AMERICAS"/>
    <s v="3 AVENUE"/>
    <s v="1400      PELHAM PARKWAY SOUTH"/>
    <n v="0"/>
    <n v="0"/>
    <n v="0"/>
    <n v="0"/>
    <s v="Unsafe Lane Changing"/>
    <n v="4456624"/>
    <s v="Sedan"/>
    <s v="Sedan"/>
    <s v="2021-08"/>
    <n v="18"/>
    <n v="0"/>
    <n v="0"/>
    <s v="Non-Severe"/>
    <s v="Weekend"/>
  </r>
  <r>
    <x v="70"/>
    <s v="04:00:00"/>
    <s v="Apr"/>
    <s v="QUEENS"/>
    <n v="11369"/>
    <n v="40.763496000000004"/>
    <n v="-73.878140000000002"/>
    <s v="BELT PARKWAY"/>
    <s v="3 AVENUE"/>
    <s v="91-07     ASTORIA BOULEVARD"/>
    <n v="1"/>
    <n v="0"/>
    <n v="1"/>
    <n v="0"/>
    <s v="Unspecified"/>
    <n v="4456563"/>
    <s v="Station Wagon"/>
    <s v="Sedan"/>
    <s v="2021-04"/>
    <n v="4"/>
    <n v="2"/>
    <n v="0"/>
    <s v="Severe"/>
    <s v="Weekday"/>
  </r>
  <r>
    <x v="58"/>
    <s v="21:19:00"/>
    <s v="Aug"/>
    <s v="QUEENS"/>
    <n v="11416"/>
    <n v="40.686646000000003"/>
    <n v="-73.849074999999999"/>
    <s v="93 STREET"/>
    <s v="95 AVENUE"/>
    <s v="1400      PELHAM PARKWAY SOUTH"/>
    <n v="1"/>
    <n v="0"/>
    <n v="0"/>
    <n v="0"/>
    <s v="Unsafe Speed"/>
    <n v="4456656"/>
    <s v="Sedan"/>
    <s v="Station Wagon"/>
    <s v="2021-08"/>
    <n v="21"/>
    <n v="1"/>
    <n v="0"/>
    <s v="Severe"/>
    <s v="Weekend"/>
  </r>
  <r>
    <x v="0"/>
    <s v="15:01:00"/>
    <s v="Nov"/>
    <s v="BROOKLYN"/>
    <n v="11235"/>
    <n v="40.579445"/>
    <n v="-73.954400000000007"/>
    <s v="BELT PARKWAY"/>
    <s v="3 AVENUE"/>
    <s v="101       CORBIN PLACE"/>
    <n v="0"/>
    <n v="0"/>
    <n v="0"/>
    <n v="0"/>
    <s v="Distraction"/>
    <n v="4456388"/>
    <s v="Sedan"/>
    <s v="Station Wagon"/>
    <s v="2021-11"/>
    <n v="15"/>
    <n v="0"/>
    <n v="0"/>
    <s v="Non-Severe"/>
    <s v="Weekday"/>
  </r>
  <r>
    <x v="51"/>
    <s v="19:00:00"/>
    <s v="Oct"/>
    <s v="MANHATTAN"/>
    <n v="10019"/>
    <n v="40.762965999999999"/>
    <n v="-73.973975999999993"/>
    <s v="5 AVENUE"/>
    <s v="EAST 57 STREET"/>
    <s v="1400      PELHAM PARKWAY SOUTH"/>
    <n v="0"/>
    <n v="0"/>
    <n v="0"/>
    <n v="0"/>
    <s v="Distraction"/>
    <n v="4456757"/>
    <s v="Sedan"/>
    <s v="Motorcycle"/>
    <s v="2021-10"/>
    <n v="19"/>
    <n v="0"/>
    <n v="0"/>
    <s v="Non-Severe"/>
    <s v="Weekend"/>
  </r>
  <r>
    <x v="0"/>
    <s v="00:20:00"/>
    <s v="Nov"/>
    <s v="BROOKLYN"/>
    <n v="10879.98965307365"/>
    <n v="40.765549999999998"/>
    <n v="-73.839110000000005"/>
    <s v="VAN WYCK EXPWY"/>
    <s v="3 AVENUE"/>
    <s v="1400      PELHAM PARKWAY SOUTH"/>
    <n v="3"/>
    <n v="0"/>
    <n v="0"/>
    <n v="0"/>
    <s v="Driver Inexperience"/>
    <n v="4455827"/>
    <s v="Sedan"/>
    <s v="Station Wagon"/>
    <s v="2021-11"/>
    <n v="0"/>
    <n v="3"/>
    <n v="0"/>
    <s v="Severe"/>
    <s v="Weekday"/>
  </r>
  <r>
    <x v="51"/>
    <s v="10:55:00"/>
    <s v="Oct"/>
    <s v="MANHATTAN"/>
    <n v="10028"/>
    <n v="40.779601999999997"/>
    <n v="-73.955529999999996"/>
    <s v="BELT PARKWAY"/>
    <s v="3 AVENUE"/>
    <s v="1280      LEXINGTON AVENUE"/>
    <n v="0"/>
    <n v="0"/>
    <n v="0"/>
    <n v="0"/>
    <s v="Backing Unsafely"/>
    <n v="4456511"/>
    <s v="Sedan"/>
    <s v="Sedan"/>
    <s v="2021-10"/>
    <n v="10"/>
    <n v="0"/>
    <n v="0"/>
    <s v="Non-Severe"/>
    <s v="Weekend"/>
  </r>
  <r>
    <x v="0"/>
    <s v="01:39:00"/>
    <s v="Nov"/>
    <s v="STATEN ISLAND"/>
    <n v="10312"/>
    <n v="40.553192000000003"/>
    <n v="-74.164344999999997"/>
    <s v="RIDGEWOOD AVENUE"/>
    <s v="GENESEE AVENUE"/>
    <s v="1400      PELHAM PARKWAY SOUTH"/>
    <n v="0"/>
    <n v="0"/>
    <n v="0"/>
    <n v="0"/>
    <s v="Unsafe Speed"/>
    <n v="4456741"/>
    <s v="Sedan"/>
    <s v="Station Wagon"/>
    <s v="2021-11"/>
    <n v="1"/>
    <n v="0"/>
    <n v="0"/>
    <s v="Non-Severe"/>
    <s v="Weekday"/>
  </r>
  <r>
    <x v="0"/>
    <s v="18:16:00"/>
    <s v="Nov"/>
    <s v="BRONX"/>
    <n v="10460"/>
    <n v="40.836094000000003"/>
    <n v="-73.883994999999999"/>
    <s v="BELT PARKWAY"/>
    <s v="3 AVENUE"/>
    <s v="1005      EAST 174 STREET"/>
    <n v="0"/>
    <n v="0"/>
    <n v="0"/>
    <n v="0"/>
    <s v="Failure to Yield Right-of-Way"/>
    <n v="4455973"/>
    <s v="E-Bike"/>
    <s v="Station Wagon"/>
    <s v="2021-11"/>
    <n v="18"/>
    <n v="0"/>
    <n v="0"/>
    <s v="Non-Severe"/>
    <s v="Weekday"/>
  </r>
  <r>
    <x v="58"/>
    <s v="12:58:00"/>
    <s v="Aug"/>
    <s v="BROOKLYN"/>
    <n v="11229"/>
    <n v="40.596919999999997"/>
    <n v="-73.941220000000001"/>
    <s v="BELT PARKWAY"/>
    <s v="3 AVENUE"/>
    <s v="3540      NOSTRAND AVENUE"/>
    <n v="0"/>
    <n v="0"/>
    <n v="0"/>
    <n v="0"/>
    <s v="Unspecified"/>
    <n v="4456695"/>
    <s v="Sedan"/>
    <s v="Sedan"/>
    <s v="2021-08"/>
    <n v="12"/>
    <n v="0"/>
    <n v="0"/>
    <s v="Non-Severe"/>
    <s v="Weekend"/>
  </r>
  <r>
    <x v="0"/>
    <s v="22:30:00"/>
    <s v="Nov"/>
    <s v="BROOKLYN"/>
    <n v="11204"/>
    <n v="40.623179999999998"/>
    <n v="-73.986109999999996"/>
    <s v="18 AVENUE"/>
    <s v="58 STREET"/>
    <s v="1400      PELHAM PARKWAY SOUTH"/>
    <n v="0"/>
    <n v="0"/>
    <n v="0"/>
    <n v="0"/>
    <s v="Unspecified"/>
    <n v="4456420"/>
    <s v="Sedan"/>
    <s v="Sedan"/>
    <s v="2021-11"/>
    <n v="22"/>
    <n v="0"/>
    <n v="0"/>
    <s v="Non-Severe"/>
    <s v="Weekday"/>
  </r>
  <r>
    <x v="0"/>
    <s v="18:55:00"/>
    <s v="Nov"/>
    <s v="BROOKLYN"/>
    <n v="11207"/>
    <n v="40.675620000000002"/>
    <n v="-73.888260000000002"/>
    <s v="LIBERTY AVENUE"/>
    <s v="BARBEY STREET"/>
    <s v="1400      PELHAM PARKWAY SOUTH"/>
    <n v="0"/>
    <n v="0"/>
    <n v="0"/>
    <n v="0"/>
    <s v="Unspecified"/>
    <n v="4456317"/>
    <s v="Tow Truck / Wrecker"/>
    <s v="Sedan"/>
    <s v="2021-11"/>
    <n v="18"/>
    <n v="0"/>
    <n v="0"/>
    <s v="Non-Severe"/>
    <s v="Weekday"/>
  </r>
  <r>
    <x v="61"/>
    <s v="12:42:00"/>
    <s v="Jul"/>
    <s v="MANHATTAN"/>
    <n v="10026"/>
    <n v="40.806089999999998"/>
    <n v="-73.954139999999995"/>
    <s v="BELT PARKWAY"/>
    <s v="3 AVENUE"/>
    <s v="2200      8 AVENUE"/>
    <n v="0"/>
    <n v="0"/>
    <n v="0"/>
    <n v="0"/>
    <s v="Unsafe Speed"/>
    <n v="4456781"/>
    <s v="Sedan"/>
    <s v="Sedan"/>
    <s v="2021-07"/>
    <n v="12"/>
    <n v="0"/>
    <n v="0"/>
    <s v="Non-Severe"/>
    <s v="Weekday"/>
  </r>
  <r>
    <x v="51"/>
    <s v="17:39:00"/>
    <s v="Oct"/>
    <s v="BRONX"/>
    <n v="10467"/>
    <n v="40.877389999999998"/>
    <n v="-73.866500000000002"/>
    <s v="WHITE PLAINS ROAD"/>
    <s v="EAST GUN HILL ROAD"/>
    <s v="1400      PELHAM PARKWAY SOUTH"/>
    <n v="1"/>
    <n v="0"/>
    <n v="0"/>
    <n v="0"/>
    <s v="Unsafe Lane Changing"/>
    <n v="4457006"/>
    <s v="Station Wagon"/>
    <s v="E-Bike"/>
    <s v="2021-10"/>
    <n v="17"/>
    <n v="1"/>
    <n v="0"/>
    <s v="Severe"/>
    <s v="Weekend"/>
  </r>
  <r>
    <x v="0"/>
    <s v="19:20:00"/>
    <s v="Nov"/>
    <s v="BROOKLYN"/>
    <n v="10879.98965307365"/>
    <n v="40.689132999999998"/>
    <n v="-73.951324"/>
    <s v="NOSTRAND AVENUE"/>
    <s v="3 AVENUE"/>
    <s v="1400      PELHAM PARKWAY SOUTH"/>
    <n v="0"/>
    <n v="0"/>
    <n v="0"/>
    <n v="0"/>
    <s v="Distraction"/>
    <n v="4456149"/>
    <s v="Sedan"/>
    <s v="Sedan"/>
    <s v="2021-11"/>
    <n v="19"/>
    <n v="0"/>
    <n v="0"/>
    <s v="Non-Severe"/>
    <s v="Weekday"/>
  </r>
  <r>
    <x v="75"/>
    <s v="19:20:00"/>
    <s v="Jun"/>
    <s v="BRONX"/>
    <n v="10452"/>
    <n v="40.836039999999997"/>
    <n v="-73.922219999999996"/>
    <s v="BELT PARKWAY"/>
    <s v="3 AVENUE"/>
    <s v="2         EAST 167 STREET"/>
    <n v="0"/>
    <n v="0"/>
    <n v="0"/>
    <n v="0"/>
    <s v="Passing or Lane Usage Improper"/>
    <n v="4456667"/>
    <s v="Sedan"/>
    <s v="Sedan"/>
    <s v="2021-06"/>
    <n v="19"/>
    <n v="0"/>
    <n v="0"/>
    <s v="Non-Severe"/>
    <s v="Weekday"/>
  </r>
  <r>
    <x v="51"/>
    <s v="20:19:00"/>
    <s v="Oct"/>
    <s v="MANHATTAN"/>
    <n v="10021"/>
    <n v="40.766489999999997"/>
    <n v="-73.956959999999995"/>
    <s v="EAST 70 STREET"/>
    <s v="1 AVENUE"/>
    <s v="1400      PELHAM PARKWAY SOUTH"/>
    <n v="0"/>
    <n v="0"/>
    <n v="0"/>
    <n v="0"/>
    <s v="Distraction"/>
    <n v="4456885"/>
    <s v="Station Wagon"/>
    <s v="Sedan"/>
    <s v="2021-10"/>
    <n v="20"/>
    <n v="0"/>
    <n v="0"/>
    <s v="Non-Severe"/>
    <s v="Weekend"/>
  </r>
  <r>
    <x v="58"/>
    <s v="13:26:00"/>
    <s v="Aug"/>
    <s v="BROOKLYN"/>
    <n v="11222"/>
    <n v="40.731613000000003"/>
    <n v="-73.954499999999996"/>
    <s v="MANHATTAN AVENUE"/>
    <s v="JAVA STREET"/>
    <s v="1400      PELHAM PARKWAY SOUTH"/>
    <n v="1"/>
    <n v="0"/>
    <n v="0"/>
    <n v="0"/>
    <s v="Pedestrian/Bicyclist/Other Pedestrian Error/Confusion"/>
    <n v="4456595"/>
    <s v="Pick-up Truck"/>
    <s v="Bike"/>
    <s v="2021-08"/>
    <n v="13"/>
    <n v="1"/>
    <n v="0"/>
    <s v="Severe"/>
    <s v="Weekend"/>
  </r>
  <r>
    <x v="0"/>
    <s v="08:45:00"/>
    <s v="Nov"/>
    <s v="MANHATTAN"/>
    <n v="10038"/>
    <n v="40.708323999999998"/>
    <n v="-74.003110000000007"/>
    <s v="BELT PARKWAY"/>
    <s v="3 AVENUE"/>
    <s v="294       PEARL STREET"/>
    <n v="0"/>
    <n v="0"/>
    <n v="0"/>
    <n v="0"/>
    <s v="Distraction"/>
    <n v="4456980"/>
    <s v="Sedan"/>
    <s v="Sedan"/>
    <s v="2021-11"/>
    <n v="8"/>
    <n v="0"/>
    <n v="0"/>
    <s v="Non-Severe"/>
    <s v="Weekday"/>
  </r>
  <r>
    <x v="0"/>
    <s v="19:00:00"/>
    <s v="Nov"/>
    <s v="BROOKLYN"/>
    <n v="11203"/>
    <n v="40.653750000000002"/>
    <n v="-73.931274000000002"/>
    <s v="BELT PARKWAY"/>
    <s v="3 AVENUE"/>
    <s v="730       LINDEN BOULEVARD"/>
    <n v="0"/>
    <n v="0"/>
    <n v="0"/>
    <n v="0"/>
    <s v="Unsafe Speed"/>
    <n v="4456203"/>
    <s v="Station Wagon"/>
    <s v="Station Wagon"/>
    <s v="2021-11"/>
    <n v="19"/>
    <n v="0"/>
    <n v="0"/>
    <s v="Non-Severe"/>
    <s v="Weekday"/>
  </r>
  <r>
    <x v="70"/>
    <s v="23:50:00"/>
    <s v="Apr"/>
    <s v="BROOKLYN"/>
    <n v="10879.98965307365"/>
    <n v="40.520114816772221"/>
    <n v="-73.54743161629176"/>
    <s v="BEACH 17 STREET"/>
    <s v="SEAGRIT BOULEVARD"/>
    <s v="1400      PELHAM PARKWAY SOUTH"/>
    <n v="0"/>
    <n v="0"/>
    <n v="0"/>
    <n v="0"/>
    <s v="Distraction"/>
    <n v="4456564"/>
    <s v="Sedan"/>
    <s v="Sedan"/>
    <s v="2021-04"/>
    <n v="23"/>
    <n v="0"/>
    <n v="0"/>
    <s v="Non-Severe"/>
    <s v="Weekday"/>
  </r>
  <r>
    <x v="56"/>
    <s v="08:10:00"/>
    <s v="Jan"/>
    <s v="QUEENS"/>
    <n v="11691"/>
    <n v="40.606749999999998"/>
    <n v="-73.756645000000006"/>
    <s v="BELT PARKWAY"/>
    <s v="3 AVENUE"/>
    <s v="22-59     DIX AVENUE"/>
    <n v="0"/>
    <n v="0"/>
    <n v="0"/>
    <n v="0"/>
    <s v="Passing Too Closely"/>
    <n v="4456678"/>
    <s v="Station Wagon"/>
    <s v="Sedan"/>
    <s v="2021-01"/>
    <n v="8"/>
    <n v="0"/>
    <n v="0"/>
    <s v="Non-Severe"/>
    <s v="Weekday"/>
  </r>
  <r>
    <x v="0"/>
    <s v="03:00:00"/>
    <s v="Nov"/>
    <s v="BROOKLYN"/>
    <n v="10879.98965307365"/>
    <n v="40.520114816772221"/>
    <n v="-73.54743161629176"/>
    <s v="GOWANUS RAMP"/>
    <s v="3 AVENUE"/>
    <s v="1400      PELHAM PARKWAY SOUTH"/>
    <n v="0"/>
    <n v="0"/>
    <n v="0"/>
    <n v="0"/>
    <s v="Unspecified"/>
    <n v="4456052"/>
    <s v="Van"/>
    <s v="Sedan"/>
    <s v="2021-11"/>
    <n v="3"/>
    <n v="0"/>
    <n v="0"/>
    <s v="Non-Severe"/>
    <s v="Weekday"/>
  </r>
  <r>
    <x v="42"/>
    <s v="09:55:00"/>
    <s v="Mar"/>
    <s v="QUEENS"/>
    <n v="11101"/>
    <n v="40.743533999999997"/>
    <n v="-73.939509999999999"/>
    <s v="28 STREET"/>
    <s v="47 AVENUE"/>
    <s v="1400      PELHAM PARKWAY SOUTH"/>
    <n v="0"/>
    <n v="0"/>
    <n v="0"/>
    <n v="0"/>
    <s v="Distraction"/>
    <n v="4514217"/>
    <s v="Sedan"/>
    <s v="Sedan"/>
    <s v="2022-03"/>
    <n v="9"/>
    <n v="0"/>
    <n v="0"/>
    <s v="Non-Severe"/>
    <s v="Weekday"/>
  </r>
  <r>
    <x v="76"/>
    <s v="19:30:00"/>
    <s v="Jan"/>
    <s v="QUEENS"/>
    <n v="11434"/>
    <n v="40.678364000000002"/>
    <n v="-73.779489999999996"/>
    <s v="BREWER BOULEVARD"/>
    <s v="BAISLEY BOULEVARD"/>
    <s v="1400      PELHAM PARKWAY SOUTH"/>
    <n v="1"/>
    <n v="0"/>
    <n v="1"/>
    <n v="0"/>
    <s v="Failure to Yield Right-of-Way"/>
    <n v="4456903"/>
    <s v="Sedan"/>
    <s v="Sedan"/>
    <s v="2021-01"/>
    <n v="19"/>
    <n v="2"/>
    <n v="0"/>
    <s v="Severe"/>
    <s v="Weekend"/>
  </r>
  <r>
    <x v="51"/>
    <s v="15:20:00"/>
    <s v="Oct"/>
    <s v="MANHATTAN"/>
    <n v="10013"/>
    <n v="40.724274000000001"/>
    <n v="-74.011359999999996"/>
    <s v="WEST STREET"/>
    <s v="WATTS STREET"/>
    <s v="1400      PELHAM PARKWAY SOUTH"/>
    <n v="1"/>
    <n v="0"/>
    <n v="0"/>
    <n v="0"/>
    <s v="Distraction"/>
    <n v="4456982"/>
    <s v="Sedan"/>
    <s v="E-Bike"/>
    <s v="2021-10"/>
    <n v="15"/>
    <n v="1"/>
    <n v="0"/>
    <s v="Severe"/>
    <s v="Weekend"/>
  </r>
  <r>
    <x v="0"/>
    <s v="15:30:00"/>
    <s v="Nov"/>
    <s v="BROOKLYN"/>
    <n v="10879.98965307365"/>
    <n v="40.520114816772221"/>
    <n v="-73.54743161629176"/>
    <s v="STATEN ISLAND EXPRESSWAY"/>
    <s v="3 AVENUE"/>
    <s v="1400      PELHAM PARKWAY SOUTH"/>
    <n v="0"/>
    <n v="0"/>
    <n v="0"/>
    <n v="0"/>
    <s v="Following Too Closely"/>
    <n v="4456544"/>
    <s v="Sedan"/>
    <s v="Station Wagon"/>
    <s v="2021-11"/>
    <n v="15"/>
    <n v="0"/>
    <n v="0"/>
    <s v="Non-Severe"/>
    <s v="Weekday"/>
  </r>
  <r>
    <x v="0"/>
    <s v="14:34:00"/>
    <s v="Nov"/>
    <s v="MANHATTAN"/>
    <n v="10031"/>
    <n v="40.818800000000003"/>
    <n v="-73.956023999999999"/>
    <s v="BROADWAY"/>
    <s v="WEST 133 STREET"/>
    <s v="1400      PELHAM PARKWAY SOUTH"/>
    <n v="0"/>
    <n v="0"/>
    <n v="0"/>
    <n v="0"/>
    <s v="Driver Inexperience"/>
    <n v="4456104"/>
    <s v="Box Truck"/>
    <s v="Sedan"/>
    <s v="2021-11"/>
    <n v="14"/>
    <n v="0"/>
    <n v="0"/>
    <s v="Non-Severe"/>
    <s v="Weekday"/>
  </r>
  <r>
    <x v="51"/>
    <s v="09:00:00"/>
    <s v="Oct"/>
    <s v="QUEENS"/>
    <n v="11433"/>
    <n v="40.69558"/>
    <n v="-73.788703999999996"/>
    <s v="BELT PARKWAY"/>
    <s v="3 AVENUE"/>
    <s v="164-21    109 AVENUE"/>
    <n v="0"/>
    <n v="0"/>
    <n v="0"/>
    <n v="0"/>
    <s v="Distraction"/>
    <n v="4456860"/>
    <s v="Pick-up Truck"/>
    <s v="Sedan"/>
    <s v="2021-10"/>
    <n v="9"/>
    <n v="0"/>
    <n v="0"/>
    <s v="Non-Severe"/>
    <s v="Weekend"/>
  </r>
  <r>
    <x v="0"/>
    <s v="03:25:00"/>
    <s v="Nov"/>
    <s v="BROOKLYN"/>
    <n v="10879.98965307365"/>
    <n v="40.804839999999999"/>
    <n v="-73.912796"/>
    <s v="JACKSON AVENUE"/>
    <s v="3 AVENUE"/>
    <s v="1400      PELHAM PARKWAY SOUTH"/>
    <n v="0"/>
    <n v="0"/>
    <n v="0"/>
    <n v="0"/>
    <s v="Unspecified"/>
    <n v="4456454"/>
    <s v="Pick-up Truck"/>
    <s v="Sedan"/>
    <s v="2021-11"/>
    <n v="3"/>
    <n v="0"/>
    <n v="0"/>
    <s v="Non-Severe"/>
    <s v="Weekday"/>
  </r>
  <r>
    <x v="0"/>
    <s v="01:00:00"/>
    <s v="Nov"/>
    <s v="BROOKLYN"/>
    <n v="11225"/>
    <n v="40.658465999999997"/>
    <n v="-73.960489999999993"/>
    <s v="BELT PARKWAY"/>
    <s v="3 AVENUE"/>
    <s v="609       FLATBUSH AVENUE"/>
    <n v="0"/>
    <n v="0"/>
    <n v="0"/>
    <n v="0"/>
    <s v="Distraction"/>
    <n v="4455840"/>
    <s v="Pick-up Truck"/>
    <s v="Sedan"/>
    <s v="2021-11"/>
    <n v="1"/>
    <n v="0"/>
    <n v="0"/>
    <s v="Non-Severe"/>
    <s v="Weekday"/>
  </r>
  <r>
    <x v="0"/>
    <s v="11:25:00"/>
    <s v="Nov"/>
    <s v="BRONX"/>
    <n v="10468"/>
    <n v="40.868164"/>
    <n v="-73.900540000000007"/>
    <s v="BELT PARKWAY"/>
    <s v="3 AVENUE"/>
    <s v="79        WEST KINGSBRIDGE ROAD"/>
    <n v="1"/>
    <n v="0"/>
    <n v="0"/>
    <n v="0"/>
    <s v="Distraction"/>
    <n v="4456235"/>
    <s v="Sedan"/>
    <s v="Bike"/>
    <s v="2021-11"/>
    <n v="11"/>
    <n v="1"/>
    <n v="0"/>
    <s v="Severe"/>
    <s v="Weekday"/>
  </r>
  <r>
    <x v="0"/>
    <s v="21:30:00"/>
    <s v="Nov"/>
    <s v="BROOKLYN"/>
    <n v="11225"/>
    <n v="40.66169"/>
    <n v="-73.961429999999993"/>
    <s v="FLATBUSH AVENUE"/>
    <s v="LEFFERTS AVENUE"/>
    <s v="1400      PELHAM PARKWAY SOUTH"/>
    <n v="2"/>
    <n v="0"/>
    <n v="0"/>
    <n v="0"/>
    <s v="Driver Inexperience"/>
    <n v="4455935"/>
    <s v="Sedan"/>
    <s v="Chassis Cab"/>
    <s v="2021-11"/>
    <n v="21"/>
    <n v="2"/>
    <n v="0"/>
    <s v="Severe"/>
    <s v="Weekday"/>
  </r>
  <r>
    <x v="20"/>
    <s v="12:30:00"/>
    <s v="Sep"/>
    <s v="BRONX"/>
    <n v="10467"/>
    <n v="40.870370000000001"/>
    <n v="-73.870519999999999"/>
    <s v="BELT PARKWAY"/>
    <s v="3 AVENUE"/>
    <s v="2970      BRONX PARK EAST"/>
    <n v="1"/>
    <n v="0"/>
    <n v="0"/>
    <n v="0"/>
    <s v="Distraction"/>
    <n v="4456710"/>
    <s v="E-Bike"/>
    <s v="E-Bike"/>
    <s v="2021-09"/>
    <n v="12"/>
    <n v="1"/>
    <n v="0"/>
    <s v="Severe"/>
    <s v="Weekday"/>
  </r>
  <r>
    <x v="67"/>
    <s v="21:18:00"/>
    <s v="May"/>
    <s v="QUEENS"/>
    <n v="11412"/>
    <n v="40.696739999999998"/>
    <n v="-73.762919999999994"/>
    <s v="114 DRIVE"/>
    <s v="MEXICO STREET"/>
    <s v="1400      PELHAM PARKWAY SOUTH"/>
    <n v="5"/>
    <n v="0"/>
    <n v="0"/>
    <n v="0"/>
    <s v="Unspecified"/>
    <n v="4457021"/>
    <s v="Sedan"/>
    <s v="Sedan"/>
    <s v="2021-05"/>
    <n v="21"/>
    <n v="5"/>
    <n v="0"/>
    <s v="Severe"/>
    <s v="Weekend"/>
  </r>
  <r>
    <x v="0"/>
    <s v="03:00:00"/>
    <s v="Nov"/>
    <s v="BROOKLYN"/>
    <n v="11207"/>
    <n v="40.659579999999998"/>
    <n v="-73.892470000000003"/>
    <s v="SHEFFIELD AVENUE"/>
    <s v="HEGEMAN AVENUE"/>
    <s v="1400      PELHAM PARKWAY SOUTH"/>
    <n v="0"/>
    <n v="0"/>
    <n v="0"/>
    <n v="0"/>
    <s v="Distraction"/>
    <n v="4456296"/>
    <s v="Station Wagon"/>
    <s v="Station Wagon"/>
    <s v="2021-11"/>
    <n v="3"/>
    <n v="0"/>
    <n v="0"/>
    <s v="Non-Severe"/>
    <s v="Weekday"/>
  </r>
  <r>
    <x v="0"/>
    <s v="11:30:00"/>
    <s v="Nov"/>
    <s v="BROOKLYN"/>
    <n v="10879.98965307365"/>
    <n v="40.832320000000003"/>
    <n v="-73.873949999999994"/>
    <s v="BRONX RIVER PARKWAY"/>
    <s v="3 AVENUE"/>
    <s v="1400      PELHAM PARKWAY SOUTH"/>
    <n v="3"/>
    <n v="0"/>
    <n v="0"/>
    <n v="0"/>
    <s v="Unsafe Speed"/>
    <n v="4456043"/>
    <s v="Station Wagon"/>
    <s v="Sedan"/>
    <s v="2021-11"/>
    <n v="11"/>
    <n v="3"/>
    <n v="0"/>
    <s v="Severe"/>
    <s v="Weekday"/>
  </r>
  <r>
    <x v="0"/>
    <s v="21:35:00"/>
    <s v="Nov"/>
    <s v="QUEENS"/>
    <n v="11385"/>
    <n v="40.708534"/>
    <n v="-73.914924999999997"/>
    <s v="DE KALB AVENUE"/>
    <s v="ONDERDONK AVENUE"/>
    <s v="1400      PELHAM PARKWAY SOUTH"/>
    <n v="0"/>
    <n v="0"/>
    <n v="0"/>
    <n v="0"/>
    <s v="Unspecified"/>
    <n v="4456227"/>
    <s v="Sedan"/>
    <s v="Station Wagon"/>
    <s v="2021-11"/>
    <n v="21"/>
    <n v="0"/>
    <n v="0"/>
    <s v="Non-Severe"/>
    <s v="Weekday"/>
  </r>
  <r>
    <x v="58"/>
    <s v="16:04:00"/>
    <s v="Aug"/>
    <s v="QUEENS"/>
    <n v="11105"/>
    <n v="40.777495999999999"/>
    <n v="-73.907839999999993"/>
    <s v="BELT PARKWAY"/>
    <s v="3 AVENUE"/>
    <s v="31-20     21 AVENUE"/>
    <n v="0"/>
    <n v="0"/>
    <n v="0"/>
    <n v="0"/>
    <s v="Unspecified"/>
    <n v="4456682"/>
    <s v="Sedan"/>
    <s v="Sedan"/>
    <s v="2021-08"/>
    <n v="16"/>
    <n v="0"/>
    <n v="0"/>
    <s v="Non-Severe"/>
    <s v="Weekend"/>
  </r>
  <r>
    <x v="63"/>
    <s v="14:00:00"/>
    <s v="Feb"/>
    <s v="BROOKLYN"/>
    <n v="10879.98965307365"/>
    <n v="40.834060000000001"/>
    <n v="-73.944884999999999"/>
    <s v="BROADWAY"/>
    <s v="3 AVENUE"/>
    <s v="1400      PELHAM PARKWAY SOUTH"/>
    <n v="1"/>
    <n v="0"/>
    <n v="1"/>
    <n v="0"/>
    <s v="Distraction"/>
    <n v="4456576"/>
    <s v="Sedan"/>
    <s v="Sedan"/>
    <s v="2021-02"/>
    <n v="14"/>
    <n v="2"/>
    <n v="0"/>
    <s v="Severe"/>
    <s v="Weekend"/>
  </r>
  <r>
    <x v="0"/>
    <s v="23:20:00"/>
    <s v="Nov"/>
    <s v="QUEENS"/>
    <n v="11430"/>
    <n v="40.666150000000002"/>
    <n v="-73.805750000000003"/>
    <s v="SOUTH CONDUIT AVENUE"/>
    <s v="134 STREET"/>
    <s v="1400      PELHAM PARKWAY SOUTH"/>
    <n v="1"/>
    <n v="0"/>
    <n v="0"/>
    <n v="0"/>
    <s v="Following Too Closely"/>
    <n v="4456134"/>
    <s v="Sedan"/>
    <s v="Station Wagon"/>
    <s v="2021-11"/>
    <n v="23"/>
    <n v="1"/>
    <n v="0"/>
    <s v="Severe"/>
    <s v="Weekday"/>
  </r>
  <r>
    <x v="58"/>
    <s v="12:25:00"/>
    <s v="Aug"/>
    <s v="BROOKLYN"/>
    <n v="10879.98965307365"/>
    <n v="40.520114816772221"/>
    <n v="-73.54743161629176"/>
    <s v="NEW ENGLAND THRUWAY"/>
    <s v="3 AVENUE"/>
    <s v="1400      PELHAM PARKWAY SOUTH"/>
    <n v="1"/>
    <n v="0"/>
    <n v="0"/>
    <n v="0"/>
    <s v="Unspecified"/>
    <n v="4456583"/>
    <s v="Sedan"/>
    <s v="Sedan"/>
    <s v="2021-08"/>
    <n v="12"/>
    <n v="1"/>
    <n v="0"/>
    <s v="Severe"/>
    <s v="Weekend"/>
  </r>
  <r>
    <x v="58"/>
    <s v="15:15:00"/>
    <s v="Aug"/>
    <s v="MANHATTAN"/>
    <n v="10039"/>
    <n v="40.823239999999998"/>
    <n v="-73.938834999999997"/>
    <s v="BELT PARKWAY"/>
    <s v="3 AVENUE"/>
    <s v="211       WEST 147 STREET"/>
    <n v="0"/>
    <n v="0"/>
    <n v="0"/>
    <n v="0"/>
    <s v="Passing Too Closely"/>
    <n v="4456605"/>
    <s v="Sedan"/>
    <s v="Sedan"/>
    <s v="2021-08"/>
    <n v="15"/>
    <n v="0"/>
    <n v="0"/>
    <s v="Non-Severe"/>
    <s v="Weekend"/>
  </r>
  <r>
    <x v="20"/>
    <s v="12:22:00"/>
    <s v="Sep"/>
    <s v="QUEENS"/>
    <n v="11435"/>
    <n v="40.697400000000002"/>
    <n v="-73.809520000000006"/>
    <s v="143 STREET"/>
    <s v="95 AVENUE"/>
    <s v="1400      PELHAM PARKWAY SOUTH"/>
    <n v="0"/>
    <n v="0"/>
    <n v="0"/>
    <n v="0"/>
    <s v="Failure to Yield Right-of-Way"/>
    <n v="4456699"/>
    <s v="Bus"/>
    <s v="Station Wagon"/>
    <s v="2021-09"/>
    <n v="12"/>
    <n v="0"/>
    <n v="0"/>
    <s v="Non-Severe"/>
    <s v="Weekday"/>
  </r>
  <r>
    <x v="52"/>
    <s v="15:15:00"/>
    <s v="Sep"/>
    <s v="BROOKLYN"/>
    <n v="10879.98965307365"/>
    <n v="40.520114816772221"/>
    <n v="-73.54743161629176"/>
    <s v="STATEN ISLAND EXPRESSWAY"/>
    <s v="3 AVENUE"/>
    <s v="1400      PELHAM PARKWAY SOUTH"/>
    <n v="0"/>
    <n v="0"/>
    <n v="0"/>
    <n v="0"/>
    <s v="Unsafe Speed"/>
    <n v="4456536"/>
    <s v="Pick-up Truck"/>
    <s v="Flat Rack"/>
    <s v="2021-09"/>
    <n v="15"/>
    <n v="0"/>
    <n v="0"/>
    <s v="Non-Severe"/>
    <s v="Weekday"/>
  </r>
  <r>
    <x v="20"/>
    <s v="03:25:00"/>
    <s v="Sep"/>
    <s v="QUEENS"/>
    <n v="11434"/>
    <n v="40.67897"/>
    <n v="-73.75985"/>
    <s v="MERRICK BOULEVARD"/>
    <s v="BELKNAP STREET"/>
    <s v="1400      PELHAM PARKWAY SOUTH"/>
    <n v="0"/>
    <n v="0"/>
    <n v="0"/>
    <n v="0"/>
    <s v="Traffic Control Disregarded"/>
    <n v="4456650"/>
    <s v="Sedan"/>
    <s v="Sedan"/>
    <s v="2021-09"/>
    <n v="3"/>
    <n v="0"/>
    <n v="0"/>
    <s v="Non-Severe"/>
    <s v="Weekday"/>
  </r>
  <r>
    <x v="0"/>
    <s v="02:05:00"/>
    <s v="Nov"/>
    <s v="STATEN ISLAND"/>
    <n v="10304"/>
    <n v="40.590313000000002"/>
    <n v="-74.097939999999994"/>
    <s v="GARRETSON AVENUE"/>
    <s v="JEFFERSON STREET"/>
    <s v="1400      PELHAM PARKWAY SOUTH"/>
    <n v="0"/>
    <n v="0"/>
    <n v="0"/>
    <n v="0"/>
    <s v="Animals Action"/>
    <n v="4456752"/>
    <s v="Station Wagon"/>
    <s v="Station Wagon"/>
    <s v="2021-11"/>
    <n v="2"/>
    <n v="0"/>
    <n v="0"/>
    <s v="Non-Severe"/>
    <s v="Weekday"/>
  </r>
  <r>
    <x v="20"/>
    <s v="00:00:00"/>
    <s v="Sep"/>
    <s v="BROOKLYN"/>
    <n v="11239"/>
    <n v="40.654342999999997"/>
    <n v="-73.864204000000001"/>
    <s v="BELT PARKWAY"/>
    <s v="3 AVENUE"/>
    <s v="11629     SEAVIEW AVENUE"/>
    <n v="0"/>
    <n v="0"/>
    <n v="0"/>
    <n v="0"/>
    <s v="Passing Too Closely"/>
    <n v="4456637"/>
    <s v="Station Wagon"/>
    <s v="Sedan"/>
    <s v="2021-09"/>
    <n v="0"/>
    <n v="0"/>
    <n v="0"/>
    <s v="Non-Severe"/>
    <s v="Weekday"/>
  </r>
  <r>
    <x v="0"/>
    <s v="15:30:00"/>
    <s v="Nov"/>
    <s v="STATEN ISLAND"/>
    <n v="10310"/>
    <n v="40.62782"/>
    <n v="-74.121260000000007"/>
    <s v="FOREST AVENUE"/>
    <s v="CLOVE ROAD"/>
    <s v="1400      PELHAM PARKWAY SOUTH"/>
    <n v="0"/>
    <n v="0"/>
    <n v="0"/>
    <n v="0"/>
    <s v="Distraction"/>
    <n v="4456769"/>
    <s v="Sedan"/>
    <s v="Sedan"/>
    <s v="2021-11"/>
    <n v="15"/>
    <n v="0"/>
    <n v="0"/>
    <s v="Non-Severe"/>
    <s v="Weekday"/>
  </r>
  <r>
    <x v="51"/>
    <s v="21:27:00"/>
    <s v="Oct"/>
    <s v="BROOKLYN"/>
    <n v="10879.98965307365"/>
    <n v="40.592036999999998"/>
    <n v="-74.154359999999997"/>
    <s v="BELT PARKWAY"/>
    <s v="3 AVENUE"/>
    <s v="1128      ROCKLAND AVENUE"/>
    <n v="2"/>
    <n v="0"/>
    <n v="0"/>
    <n v="0"/>
    <s v="Distraction"/>
    <n v="4456786"/>
    <s v="Sedan"/>
    <s v="Sedan"/>
    <s v="2021-10"/>
    <n v="21"/>
    <n v="2"/>
    <n v="0"/>
    <s v="Severe"/>
    <s v="Weekend"/>
  </r>
  <r>
    <x v="73"/>
    <s v="10:10:00"/>
    <s v="Aug"/>
    <s v="BROOKLYN"/>
    <n v="10879.98965307365"/>
    <n v="40.792929999999998"/>
    <n v="-73.950005000000004"/>
    <s v="EAST 105 STREET"/>
    <s v="3 AVENUE"/>
    <s v="1400      PELHAM PARKWAY SOUTH"/>
    <n v="1"/>
    <n v="0"/>
    <n v="0"/>
    <n v="0"/>
    <s v="Pedestrian/Bicyclist/Other Pedestrian Error/Confusion"/>
    <n v="4456798"/>
    <s v="Sedan"/>
    <s v="Bike"/>
    <s v="2021-08"/>
    <n v="10"/>
    <n v="1"/>
    <n v="0"/>
    <s v="Severe"/>
    <s v="Weekday"/>
  </r>
  <r>
    <x v="0"/>
    <s v="10:00:00"/>
    <s v="Nov"/>
    <s v="BROOKLYN"/>
    <n v="10879.98965307365"/>
    <n v="40.845199999999998"/>
    <n v="-73.916884999999994"/>
    <s v="CROSS BRONX EXPY"/>
    <s v="3 AVENUE"/>
    <s v="1400      PELHAM PARKWAY SOUTH"/>
    <n v="1"/>
    <n v="0"/>
    <n v="0"/>
    <n v="0"/>
    <s v="Reaction to Uninvolved Vehicle"/>
    <n v="4456410"/>
    <s v="Motorcycle"/>
    <s v="Sedan"/>
    <s v="2021-11"/>
    <n v="10"/>
    <n v="1"/>
    <n v="0"/>
    <s v="Severe"/>
    <s v="Weekday"/>
  </r>
  <r>
    <x v="0"/>
    <s v="07:58:00"/>
    <s v="Nov"/>
    <s v="QUEENS"/>
    <n v="11367"/>
    <n v="40.726089999999999"/>
    <n v="-73.830153999999993"/>
    <s v="BELT PARKWAY"/>
    <s v="3 AVENUE"/>
    <s v="70-07     PARK DRIVE EAST"/>
    <n v="0"/>
    <n v="0"/>
    <n v="0"/>
    <n v="0"/>
    <s v="Distraction"/>
    <n v="4455912"/>
    <s v="Sedan"/>
    <s v="Sedan"/>
    <s v="2021-11"/>
    <n v="7"/>
    <n v="0"/>
    <n v="0"/>
    <s v="Non-Severe"/>
    <s v="Weekday"/>
  </r>
  <r>
    <x v="0"/>
    <s v="16:25:00"/>
    <s v="Nov"/>
    <s v="MANHATTAN"/>
    <n v="10022"/>
    <n v="40.760919999999999"/>
    <n v="-73.967039999999997"/>
    <s v="3 AVENUE"/>
    <s v="EAST 58 STREET"/>
    <s v="1400      PELHAM PARKWAY SOUTH"/>
    <n v="0"/>
    <n v="0"/>
    <n v="0"/>
    <n v="0"/>
    <s v="Distraction"/>
    <n v="4455917"/>
    <s v="Taxi"/>
    <s v="Box Truck"/>
    <s v="2021-11"/>
    <n v="16"/>
    <n v="0"/>
    <n v="0"/>
    <s v="Non-Severe"/>
    <s v="Weekday"/>
  </r>
  <r>
    <x v="77"/>
    <s v="22:50:00"/>
    <s v="May"/>
    <s v="BROOKLYN"/>
    <n v="11201"/>
    <n v="40.697539999999996"/>
    <n v="-73.98312"/>
    <s v="GOLD STREET"/>
    <s v="CONCORD STREET"/>
    <s v="1400      PELHAM PARKWAY SOUTH"/>
    <n v="0"/>
    <n v="0"/>
    <n v="0"/>
    <n v="0"/>
    <s v="Passing or Lane Usage Improper"/>
    <n v="4136992"/>
    <s v="ï¿½MBU"/>
    <s v="Taxi"/>
    <s v="2019-05"/>
    <n v="22"/>
    <n v="0"/>
    <n v="0"/>
    <s v="Non-Severe"/>
    <s v="Weekday"/>
  </r>
  <r>
    <x v="78"/>
    <s v="15:49:00"/>
    <s v="Jan"/>
    <s v="BROOKLYN"/>
    <n v="10879.98965307365"/>
    <n v="40.520114816772221"/>
    <n v="-73.54743161629176"/>
    <s v="BRUCKNER BLVD"/>
    <s v="ï¿½ST 138 STREET"/>
    <s v="1400      PELHAM PARKWAY SOUTH"/>
    <n v="0"/>
    <n v="0"/>
    <n v="0"/>
    <n v="0"/>
    <s v="Distraction"/>
    <n v="4277087"/>
    <s v="Sedan"/>
    <s v="Station Wagon"/>
    <s v="2020-01"/>
    <n v="15"/>
    <n v="0"/>
    <n v="0"/>
    <s v="Non-Severe"/>
    <s v="Weekday"/>
  </r>
  <r>
    <x v="79"/>
    <s v="14:50:00"/>
    <s v="Feb"/>
    <s v="BRONX"/>
    <n v="10461"/>
    <n v="40.843463999999997"/>
    <n v="-73.835999999999999"/>
    <s v="BELT PARKWAY"/>
    <s v="3 AVENUE"/>
    <s v="2819      MIDDLETOWN ROAD"/>
    <n v="0"/>
    <n v="0"/>
    <n v="0"/>
    <n v="0"/>
    <s v="Unspecified"/>
    <n v="4395664"/>
    <s v="Station Wagon"/>
    <s v="Sedan"/>
    <s v="2021-02"/>
    <n v="14"/>
    <n v="0"/>
    <n v="0"/>
    <s v="Non-Severe"/>
    <s v="Weekday"/>
  </r>
  <r>
    <x v="80"/>
    <s v="11:00:00"/>
    <s v="Sep"/>
    <s v="BROOKLYN"/>
    <n v="10879.98965307365"/>
    <n v="40.692546999999998"/>
    <n v="-73.990973999999994"/>
    <s v="COURT STREET"/>
    <s v="JORALEMON STREET"/>
    <s v="1400      PELHAM PARKWAY SOUTH"/>
    <n v="1"/>
    <n v="0"/>
    <n v="0"/>
    <n v="0"/>
    <s v="Following Too Closely"/>
    <n v="4397513"/>
    <s v="Pick-up Truck"/>
    <s v="Sedan"/>
    <s v="2021-09"/>
    <n v="11"/>
    <n v="1"/>
    <n v="0"/>
    <s v="Severe"/>
    <s v="Weekday"/>
  </r>
  <r>
    <x v="81"/>
    <s v="22:20:00"/>
    <s v="Mar"/>
    <s v="BROOKLYN"/>
    <n v="11234"/>
    <n v="40.626457000000002"/>
    <n v="-73.918000000000006"/>
    <s v="RALPH AVENUE"/>
    <s v="AVENUE K"/>
    <s v="1400      PELHAM PARKWAY SOUTH"/>
    <n v="1"/>
    <n v="0"/>
    <n v="0"/>
    <n v="0"/>
    <s v="Driver Inexperience"/>
    <n v="4403773"/>
    <s v="Sedan"/>
    <s v="Sedan"/>
    <s v="2021-03"/>
    <n v="22"/>
    <n v="1"/>
    <n v="0"/>
    <s v="Severe"/>
    <s v="Weekday"/>
  </r>
  <r>
    <x v="82"/>
    <s v="22:58:00"/>
    <s v="Jun"/>
    <s v="STATEN ISLAND"/>
    <n v="10312"/>
    <n v="40.526893999999999"/>
    <n v="-74.167280000000005"/>
    <s v="BARCLAY AVENUE"/>
    <s v="HYLAN BOULEVARD"/>
    <s v="1400      PELHAM PARKWAY SOUTH"/>
    <n v="7"/>
    <n v="0"/>
    <n v="0"/>
    <n v="0"/>
    <s v="Failure to Yield Right-of-Way"/>
    <n v="4405244"/>
    <s v="Station Wagon"/>
    <s v="Station Wagon"/>
    <s v="2021-06"/>
    <n v="22"/>
    <n v="7"/>
    <n v="0"/>
    <s v="Severe"/>
    <s v="Weekday"/>
  </r>
  <r>
    <x v="83"/>
    <s v="14:45:00"/>
    <s v="Sep"/>
    <s v="BROOKLYN"/>
    <n v="10879.98965307365"/>
    <n v="40.840775000000001"/>
    <n v="-73.872460000000004"/>
    <s v="BRONX RIVER PARKWAY"/>
    <s v="3 AVENUE"/>
    <s v="1400      PELHAM PARKWAY SOUTH"/>
    <n v="1"/>
    <n v="0"/>
    <n v="0"/>
    <n v="0"/>
    <s v="Distraction"/>
    <n v="4405914"/>
    <s v="Sedan"/>
    <s v="Station Wagon"/>
    <s v="2021-09"/>
    <n v="14"/>
    <n v="1"/>
    <n v="0"/>
    <s v="Severe"/>
    <s v="Weekend"/>
  </r>
  <r>
    <x v="7"/>
    <s v="13:00:00"/>
    <s v="Apr"/>
    <s v="BROOKLYN"/>
    <n v="10879.98965307365"/>
    <n v="40.520114816772221"/>
    <n v="-73.54743161629176"/>
    <s v="MAJOR DEEGAN EXPRESSWAY RAMP"/>
    <s v="3 AVENUE"/>
    <s v="1400      PELHAM PARKWAY SOUTH"/>
    <n v="0"/>
    <n v="0"/>
    <n v="0"/>
    <n v="0"/>
    <s v="Following Too Closely"/>
    <n v="4408191"/>
    <s v="Station Wagon"/>
    <s v="Box Truck"/>
    <s v="2021-04"/>
    <n v="13"/>
    <n v="0"/>
    <n v="0"/>
    <s v="Non-Severe"/>
    <s v="Weekday"/>
  </r>
  <r>
    <x v="7"/>
    <s v="11:00:00"/>
    <s v="Apr"/>
    <s v="BROOKLYN"/>
    <n v="10879.98965307365"/>
    <n v="40.694035"/>
    <n v="-73.726789999999994"/>
    <s v="CROSS ISLAND PARKWAY"/>
    <s v="3 AVENUE"/>
    <s v="1400      PELHAM PARKWAY SOUTH"/>
    <n v="1"/>
    <n v="0"/>
    <n v="0"/>
    <n v="0"/>
    <s v="Brakes Defective"/>
    <n v="4407366"/>
    <s v="Station Wagon"/>
    <s v="Sedan"/>
    <s v="2021-04"/>
    <n v="11"/>
    <n v="1"/>
    <n v="0"/>
    <s v="Severe"/>
    <s v="Weekday"/>
  </r>
  <r>
    <x v="69"/>
    <s v="21:15:00"/>
    <s v="Apr"/>
    <s v="BROOKLYN"/>
    <n v="10879.98965307365"/>
    <n v="40.520114816772221"/>
    <n v="-73.54743161629176"/>
    <s v="BRONX RIVER PARKWAY RAMP"/>
    <s v="3 AVENUE"/>
    <s v="1400      PELHAM PARKWAY SOUTH"/>
    <n v="0"/>
    <n v="0"/>
    <n v="0"/>
    <n v="0"/>
    <s v="Distraction"/>
    <n v="4408149"/>
    <s v="Station Wagon"/>
    <s v="Sedan"/>
    <s v="2021-04"/>
    <n v="21"/>
    <n v="0"/>
    <n v="0"/>
    <s v="Non-Severe"/>
    <s v="Weekday"/>
  </r>
  <r>
    <x v="16"/>
    <s v="13:30:00"/>
    <s v="Apr"/>
    <s v="BRONX"/>
    <n v="10461"/>
    <n v="40.857365000000001"/>
    <n v="-73.84657"/>
    <s v="BELT PARKWAY"/>
    <s v="3 AVENUE"/>
    <s v="1400      PELHAM PARKWAY SOUTH"/>
    <n v="0"/>
    <n v="0"/>
    <n v="0"/>
    <n v="0"/>
    <s v="Following Too Closely"/>
    <n v="4407778"/>
    <s v="Sedan"/>
    <s v="Ambulance"/>
    <s v="2021-04"/>
    <n v="13"/>
    <n v="0"/>
    <n v="0"/>
    <s v="Non-Severe"/>
    <s v="Weekday"/>
  </r>
  <r>
    <x v="7"/>
    <s v="14:40:00"/>
    <s v="Apr"/>
    <s v="BROOKLYN"/>
    <n v="10879.98965307365"/>
    <n v="40.698807000000002"/>
    <n v="-73.918369999999996"/>
    <s v="MYRTLE AVENUE"/>
    <s v="3 AVENUE"/>
    <s v="1400      PELHAM PARKWAY SOUTH"/>
    <n v="0"/>
    <n v="0"/>
    <n v="0"/>
    <n v="0"/>
    <s v="Passing Too Closely"/>
    <n v="4407461"/>
    <s v="Box Truck"/>
    <s v="Sedan"/>
    <s v="2021-04"/>
    <n v="14"/>
    <n v="0"/>
    <n v="0"/>
    <s v="Non-Severe"/>
    <s v="Weekday"/>
  </r>
  <r>
    <x v="7"/>
    <s v="21:43:00"/>
    <s v="Apr"/>
    <s v="QUEENS"/>
    <n v="11429"/>
    <n v="40.714019999999998"/>
    <n v="-73.748270000000005"/>
    <s v="BELT PARKWAY"/>
    <s v="3 AVENUE"/>
    <s v="211-20    99 AVENUE"/>
    <n v="0"/>
    <n v="0"/>
    <n v="0"/>
    <n v="0"/>
    <s v="Turning Improperly"/>
    <n v="4407407"/>
    <s v="Station Wagon"/>
    <s v="Sedan"/>
    <s v="2021-04"/>
    <n v="21"/>
    <n v="0"/>
    <n v="0"/>
    <s v="Non-Severe"/>
    <s v="Weekday"/>
  </r>
  <r>
    <x v="69"/>
    <s v="17:40:00"/>
    <s v="Apr"/>
    <s v="BRONX"/>
    <n v="10474"/>
    <n v="40.814999999999998"/>
    <n v="-73.894019999999998"/>
    <s v="GARRISON AVENUE"/>
    <s v="LONGWOOD AVENUE"/>
    <s v="1400      PELHAM PARKWAY SOUTH"/>
    <n v="0"/>
    <n v="0"/>
    <n v="0"/>
    <n v="0"/>
    <s v="Unspecified"/>
    <n v="4407900"/>
    <s v="Sedan"/>
    <s v="Sedan"/>
    <s v="2021-04"/>
    <n v="17"/>
    <n v="0"/>
    <n v="0"/>
    <s v="Non-Severe"/>
    <s v="Weekday"/>
  </r>
  <r>
    <x v="69"/>
    <s v="00:50:00"/>
    <s v="Apr"/>
    <s v="BROOKLYN"/>
    <n v="10879.98965307365"/>
    <n v="40.550789999999999"/>
    <n v="-74.200980000000001"/>
    <s v="HUGUENOT AVENUE"/>
    <s v="3 AVENUE"/>
    <s v="1400      PELHAM PARKWAY SOUTH"/>
    <n v="0"/>
    <n v="0"/>
    <n v="0"/>
    <n v="0"/>
    <s v="Driver Inexperience"/>
    <n v="4407760"/>
    <s v="Sedan"/>
    <s v="Station Wagon"/>
    <s v="2021-04"/>
    <n v="0"/>
    <n v="0"/>
    <n v="0"/>
    <s v="Non-Severe"/>
    <s v="Weekday"/>
  </r>
  <r>
    <x v="16"/>
    <s v="10:30:00"/>
    <s v="Apr"/>
    <s v="BROOKLYN"/>
    <n v="11207"/>
    <n v="40.655903000000002"/>
    <n v="-73.898169999999993"/>
    <s v="BELT PARKWAY"/>
    <s v="3 AVENUE"/>
    <s v="319       DE WITT AVENUE"/>
    <n v="0"/>
    <n v="0"/>
    <n v="0"/>
    <n v="0"/>
    <s v="Unspecified"/>
    <n v="4407746"/>
    <s v="Sedan"/>
    <s v="Station Wagon"/>
    <s v="2021-04"/>
    <n v="10"/>
    <n v="0"/>
    <n v="0"/>
    <s v="Non-Severe"/>
    <s v="Weekday"/>
  </r>
  <r>
    <x v="69"/>
    <s v="16:35:00"/>
    <s v="Apr"/>
    <s v="BRONX"/>
    <n v="10475"/>
    <n v="40.890076000000001"/>
    <n v="-73.819855000000004"/>
    <s v="BOSTON ROAD"/>
    <s v="ROPES AVENUE"/>
    <s v="1400      PELHAM PARKWAY SOUTH"/>
    <n v="2"/>
    <n v="0"/>
    <n v="0"/>
    <n v="0"/>
    <s v="Unsafe Speed"/>
    <n v="4408143"/>
    <s v="Station Wagon"/>
    <s v="Station Wagon"/>
    <s v="2021-04"/>
    <n v="16"/>
    <n v="2"/>
    <n v="0"/>
    <s v="Severe"/>
    <s v="Weekday"/>
  </r>
  <r>
    <x v="16"/>
    <s v="17:20:00"/>
    <s v="Apr"/>
    <s v="BROOKLYN"/>
    <n v="11236"/>
    <n v="40.650402"/>
    <n v="-73.894220000000004"/>
    <s v="GLENWOOD ROAD"/>
    <s v="EAST 108 STREET"/>
    <s v="1400      PELHAM PARKWAY SOUTH"/>
    <n v="1"/>
    <n v="0"/>
    <n v="0"/>
    <n v="0"/>
    <s v="Following Too Closely"/>
    <n v="4407638"/>
    <s v="Sedan"/>
    <s v="Van"/>
    <s v="2021-04"/>
    <n v="17"/>
    <n v="1"/>
    <n v="0"/>
    <s v="Severe"/>
    <s v="Weekday"/>
  </r>
  <r>
    <x v="69"/>
    <s v="21:20:00"/>
    <s v="Apr"/>
    <s v="MANHATTAN"/>
    <n v="10025"/>
    <n v="40.793349999999997"/>
    <n v="-73.972750000000005"/>
    <s v="WEST 94 STREET"/>
    <s v="BROADWAY"/>
    <s v="1400      PELHAM PARKWAY SOUTH"/>
    <n v="0"/>
    <n v="0"/>
    <n v="0"/>
    <n v="0"/>
    <s v="Backing Unsafely"/>
    <n v="4407958"/>
    <s v="Sedan"/>
    <s v="Sedan"/>
    <s v="2021-04"/>
    <n v="21"/>
    <n v="0"/>
    <n v="0"/>
    <s v="Non-Severe"/>
    <s v="Weekday"/>
  </r>
  <r>
    <x v="69"/>
    <s v="17:20:00"/>
    <s v="Apr"/>
    <s v="MANHATTAN"/>
    <n v="10012"/>
    <n v="40.725380000000001"/>
    <n v="-74.000110000000006"/>
    <s v="PRINCE STREET"/>
    <s v="WOOSTER STREET"/>
    <s v="1400      PELHAM PARKWAY SOUTH"/>
    <n v="0"/>
    <n v="0"/>
    <n v="0"/>
    <n v="0"/>
    <s v="Distraction"/>
    <n v="4407885"/>
    <s v="Station Wagon"/>
    <s v="Sedan"/>
    <s v="2021-04"/>
    <n v="17"/>
    <n v="0"/>
    <n v="0"/>
    <s v="Non-Severe"/>
    <s v="Weekday"/>
  </r>
  <r>
    <x v="16"/>
    <s v="14:30:00"/>
    <s v="Apr"/>
    <s v="QUEENS"/>
    <n v="11377"/>
    <n v="40.751840000000001"/>
    <n v="-73.903580000000005"/>
    <s v="BROADWAY"/>
    <s v="58 STREET"/>
    <s v="1400      PELHAM PARKWAY SOUTH"/>
    <n v="0"/>
    <n v="0"/>
    <n v="0"/>
    <n v="0"/>
    <s v="Distraction"/>
    <n v="4407616"/>
    <s v="Sedan"/>
    <s v="Station Wagon"/>
    <s v="2021-04"/>
    <n v="14"/>
    <n v="0"/>
    <n v="0"/>
    <s v="Non-Severe"/>
    <s v="Weekday"/>
  </r>
  <r>
    <x v="0"/>
    <s v="22:57:00"/>
    <s v="Nov"/>
    <s v="BROOKLYN"/>
    <n v="10879.98965307365"/>
    <n v="40.755516"/>
    <n v="-73.961105000000003"/>
    <s v="FDR DRIVE"/>
    <s v="3 AVENUE"/>
    <s v="1400      PELHAM PARKWAY SOUTH"/>
    <n v="2"/>
    <n v="0"/>
    <n v="0"/>
    <n v="0"/>
    <s v="Unsafe Speed"/>
    <n v="4456355"/>
    <s v="PK"/>
    <s v="Sedan"/>
    <s v="2021-11"/>
    <n v="22"/>
    <n v="2"/>
    <n v="0"/>
    <s v="Severe"/>
    <s v="Weekday"/>
  </r>
  <r>
    <x v="69"/>
    <s v="23:20:00"/>
    <s v="Apr"/>
    <s v="BROOKLYN"/>
    <n v="11226"/>
    <n v="40.649788000000001"/>
    <n v="-73.962199999999996"/>
    <s v="EAST 19 STREET"/>
    <s v="CHURCH AVENUE"/>
    <s v="1400      PELHAM PARKWAY SOUTH"/>
    <n v="3"/>
    <n v="0"/>
    <n v="0"/>
    <n v="0"/>
    <s v="Unspecified"/>
    <n v="4408038"/>
    <s v="Station Wagon"/>
    <s v="Station Wagon"/>
    <s v="2021-04"/>
    <n v="23"/>
    <n v="3"/>
    <n v="0"/>
    <s v="Severe"/>
    <s v="Weekday"/>
  </r>
  <r>
    <x v="69"/>
    <s v="18:15:00"/>
    <s v="Apr"/>
    <s v="BROOKLYN"/>
    <n v="11221"/>
    <n v="40.686928000000002"/>
    <n v="-73.920815000000005"/>
    <s v="BELT PARKWAY"/>
    <s v="3 AVENUE"/>
    <s v="50        HOWARD AVENUE"/>
    <n v="0"/>
    <n v="0"/>
    <n v="0"/>
    <n v="0"/>
    <s v="Distraction"/>
    <n v="4408224"/>
    <s v="Sedan"/>
    <s v="Station Wagon"/>
    <s v="2021-04"/>
    <n v="18"/>
    <n v="0"/>
    <n v="0"/>
    <s v="Non-Severe"/>
    <s v="Weekday"/>
  </r>
  <r>
    <x v="7"/>
    <s v="13:00:00"/>
    <s v="Apr"/>
    <s v="BROOKLYN"/>
    <n v="11211"/>
    <n v="40.712963000000002"/>
    <n v="-73.93647"/>
    <s v="BELT PARKWAY"/>
    <s v="3 AVENUE"/>
    <s v="950       GRAND STREET"/>
    <n v="0"/>
    <n v="0"/>
    <n v="0"/>
    <n v="0"/>
    <s v="Passing or Lane Usage Improper"/>
    <n v="4407392"/>
    <s v="Pick-up Truck"/>
    <s v="Sedan"/>
    <s v="2021-04"/>
    <n v="13"/>
    <n v="0"/>
    <n v="0"/>
    <s v="Non-Severe"/>
    <s v="Weekday"/>
  </r>
  <r>
    <x v="75"/>
    <s v="11:47:00"/>
    <s v="Jun"/>
    <s v="QUEENS"/>
    <n v="11412"/>
    <n v="40.694293999999999"/>
    <n v="-73.748679999999993"/>
    <s v="203 STREET"/>
    <s v="118 AVENUE"/>
    <s v="1400      PELHAM PARKWAY SOUTH"/>
    <n v="0"/>
    <n v="0"/>
    <n v="0"/>
    <n v="0"/>
    <s v="Passing Too Closely"/>
    <n v="4456603"/>
    <s v="Station Wagon"/>
    <s v="Station Wagon"/>
    <s v="2021-06"/>
    <n v="11"/>
    <n v="0"/>
    <n v="0"/>
    <s v="Non-Severe"/>
    <s v="Weekday"/>
  </r>
  <r>
    <x v="7"/>
    <s v="20:14:00"/>
    <s v="Apr"/>
    <s v="BROOKLYN"/>
    <n v="10879.98965307365"/>
    <n v="40.801285"/>
    <n v="-73.953940000000003"/>
    <s v="7 AVENUE"/>
    <s v="3 AVENUE"/>
    <s v="1400      PELHAM PARKWAY SOUTH"/>
    <n v="0"/>
    <n v="0"/>
    <n v="0"/>
    <n v="0"/>
    <s v="Distraction"/>
    <n v="4407765"/>
    <s v="Sedan"/>
    <s v="Sedan"/>
    <s v="2021-04"/>
    <n v="20"/>
    <n v="0"/>
    <n v="0"/>
    <s v="Non-Severe"/>
    <s v="Weekday"/>
  </r>
  <r>
    <x v="7"/>
    <s v="15:16:00"/>
    <s v="Apr"/>
    <s v="BROOKLYN"/>
    <n v="11220"/>
    <n v="40.633975999999997"/>
    <n v="-74.022109999999998"/>
    <s v="BELT PARKWAY"/>
    <s v="3 AVENUE"/>
    <s v="459       BAY RIDGE AVENUE"/>
    <n v="1"/>
    <n v="0"/>
    <n v="0"/>
    <n v="0"/>
    <s v="Passing Too Closely"/>
    <n v="4407821"/>
    <s v="Sedan"/>
    <s v="Sedan"/>
    <s v="2021-04"/>
    <n v="15"/>
    <n v="1"/>
    <n v="0"/>
    <s v="Severe"/>
    <s v="Weekday"/>
  </r>
  <r>
    <x v="16"/>
    <s v="19:30:00"/>
    <s v="Apr"/>
    <s v="BROOKLYN"/>
    <n v="10879.98965307365"/>
    <n v="40.670296"/>
    <n v="-73.997603999999995"/>
    <s v="GOWANUS EXPY (BQE)"/>
    <s v="3 AVENUE"/>
    <s v="1400      PELHAM PARKWAY SOUTH"/>
    <n v="0"/>
    <n v="0"/>
    <n v="0"/>
    <n v="0"/>
    <s v="Unspecified"/>
    <n v="4407971"/>
    <s v="Sedan"/>
    <s v="Sedan"/>
    <s v="2021-04"/>
    <n v="19"/>
    <n v="0"/>
    <n v="0"/>
    <s v="Non-Severe"/>
    <s v="Weekday"/>
  </r>
  <r>
    <x v="69"/>
    <s v="13:15:00"/>
    <s v="Apr"/>
    <s v="BROOKLYN"/>
    <n v="10879.98965307365"/>
    <n v="40.664230000000003"/>
    <n v="-73.919105999999999"/>
    <s v="HOWARD AVENUE"/>
    <s v="BLAKE AVENUE"/>
    <s v="1400      PELHAM PARKWAY SOUTH"/>
    <n v="0"/>
    <n v="0"/>
    <n v="0"/>
    <n v="0"/>
    <s v="View Obstructed/Limited"/>
    <n v="4408071"/>
    <s v="Station Wagon"/>
    <s v="Sedan"/>
    <s v="2021-04"/>
    <n v="13"/>
    <n v="0"/>
    <n v="0"/>
    <s v="Non-Severe"/>
    <s v="Weekday"/>
  </r>
  <r>
    <x v="7"/>
    <s v="21:08:00"/>
    <s v="Apr"/>
    <s v="BRONX"/>
    <n v="10451"/>
    <n v="40.817695999999998"/>
    <n v="-73.922614999999993"/>
    <s v="BELT PARKWAY"/>
    <s v="3 AVENUE"/>
    <s v="558       MORRIS AVENUE"/>
    <n v="0"/>
    <n v="0"/>
    <n v="0"/>
    <n v="0"/>
    <s v="Steering Failure"/>
    <n v="4407430"/>
    <s v="Station Wagon"/>
    <s v="Sedan"/>
    <s v="2021-04"/>
    <n v="21"/>
    <n v="0"/>
    <n v="0"/>
    <s v="Non-Severe"/>
    <s v="Weekday"/>
  </r>
  <r>
    <x v="45"/>
    <s v="20:34:00"/>
    <s v="Apr"/>
    <s v="BROOKLYN"/>
    <n v="11213"/>
    <n v="40.668495"/>
    <n v="-73.925606000000002"/>
    <s v="EASTERN PARKWAY"/>
    <s v="BUFFALO AVENUE"/>
    <s v="1400      PELHAM PARKWAY SOUTH"/>
    <n v="1"/>
    <n v="0"/>
    <n v="1"/>
    <n v="0"/>
    <s v="Failure to Yield Right-of-Way"/>
    <n v="4408259"/>
    <s v="Sedan"/>
    <s v="Sedan"/>
    <s v="2021-04"/>
    <n v="20"/>
    <n v="2"/>
    <n v="0"/>
    <s v="Severe"/>
    <s v="Weekday"/>
  </r>
  <r>
    <x v="45"/>
    <s v="14:10:00"/>
    <s v="Apr"/>
    <s v="QUEENS"/>
    <n v="11434"/>
    <n v="40.662475999999998"/>
    <n v="-73.768326000000002"/>
    <s v="BELT PARKWAY"/>
    <s v="3 AVENUE"/>
    <s v="146-22    BREWER BOULEVARD"/>
    <n v="0"/>
    <n v="0"/>
    <n v="0"/>
    <n v="0"/>
    <s v="Unspecified"/>
    <n v="4407049"/>
    <s v="Sedan"/>
    <s v="Sedan"/>
    <s v="2021-04"/>
    <n v="14"/>
    <n v="0"/>
    <n v="0"/>
    <s v="Non-Severe"/>
    <s v="Weekday"/>
  </r>
  <r>
    <x v="7"/>
    <s v="22:00:00"/>
    <s v="Apr"/>
    <s v="BROOKLYN"/>
    <n v="10879.98965307365"/>
    <n v="40.520114816772221"/>
    <n v="-73.54743161629176"/>
    <s v="ROCKAWAY BOULEVARD"/>
    <s v="225 STREET"/>
    <s v="1400      PELHAM PARKWAY SOUTH"/>
    <n v="3"/>
    <n v="0"/>
    <n v="0"/>
    <n v="0"/>
    <s v="Unspecified"/>
    <n v="4408369"/>
    <s v="Station Wagon"/>
    <s v="Sedan"/>
    <s v="2021-04"/>
    <n v="22"/>
    <n v="3"/>
    <n v="0"/>
    <s v="Severe"/>
    <s v="Weekday"/>
  </r>
  <r>
    <x v="16"/>
    <s v="12:16:00"/>
    <s v="Apr"/>
    <s v="BRONX"/>
    <n v="10460"/>
    <n v="40.841087000000002"/>
    <n v="-73.864469999999997"/>
    <s v="EAST TREMONT AVENUE"/>
    <s v="WHITE PLAINS ROAD"/>
    <s v="1400      PELHAM PARKWAY SOUTH"/>
    <n v="0"/>
    <n v="0"/>
    <n v="0"/>
    <n v="0"/>
    <s v="Traffic Control Disregarded"/>
    <n v="4407592"/>
    <s v="Station Wagon"/>
    <s v="Station Wagon"/>
    <s v="2021-04"/>
    <n v="12"/>
    <n v="0"/>
    <n v="0"/>
    <s v="Non-Severe"/>
    <s v="Weekday"/>
  </r>
  <r>
    <x v="16"/>
    <s v="18:15:00"/>
    <s v="Apr"/>
    <s v="BROOKLYN"/>
    <n v="11211"/>
    <n v="40.70955"/>
    <n v="-73.958870000000005"/>
    <s v="HAVEMEYER STREET"/>
    <s v="SOUTH 5 STREET"/>
    <s v="1400      PELHAM PARKWAY SOUTH"/>
    <n v="0"/>
    <n v="0"/>
    <n v="0"/>
    <n v="0"/>
    <s v="Unspecified"/>
    <n v="4407674"/>
    <s v="Sedan"/>
    <s v="Sedan"/>
    <s v="2021-04"/>
    <n v="18"/>
    <n v="0"/>
    <n v="0"/>
    <s v="Non-Severe"/>
    <s v="Weekday"/>
  </r>
  <r>
    <x v="16"/>
    <s v="19:30:00"/>
    <s v="Apr"/>
    <s v="BROOKLYN"/>
    <n v="10879.98965307365"/>
    <n v="40.733376"/>
    <n v="-73.866650000000007"/>
    <s v="LONG ISLAND EXPRESSWAY"/>
    <s v="3 AVENUE"/>
    <s v="1400      PELHAM PARKWAY SOUTH"/>
    <n v="1"/>
    <n v="0"/>
    <n v="0"/>
    <n v="0"/>
    <s v="Passing or Lane Usage Improper"/>
    <n v="4407708"/>
    <s v="Sedan"/>
    <s v="Sedan"/>
    <s v="2021-04"/>
    <n v="19"/>
    <n v="1"/>
    <n v="0"/>
    <s v="Severe"/>
    <s v="Weekday"/>
  </r>
  <r>
    <x v="7"/>
    <s v="21:04:00"/>
    <s v="Apr"/>
    <s v="BROOKLYN"/>
    <n v="11206"/>
    <n v="40.700355999999999"/>
    <n v="-73.957319999999996"/>
    <s v="BELT PARKWAY"/>
    <s v="3 AVENUE"/>
    <s v="693       BEDFORD AVENUE"/>
    <n v="1"/>
    <n v="0"/>
    <n v="0"/>
    <n v="0"/>
    <s v="Drugs (illegal)"/>
    <n v="4408396"/>
    <s v="Station Wagon"/>
    <s v="Station Wagon"/>
    <s v="2021-04"/>
    <n v="21"/>
    <n v="1"/>
    <n v="0"/>
    <s v="Severe"/>
    <s v="Weekday"/>
  </r>
  <r>
    <x v="7"/>
    <s v="01:40:00"/>
    <s v="Apr"/>
    <s v="BROOKLYN"/>
    <n v="10879.98965307365"/>
    <n v="40.838009999999997"/>
    <n v="-73.873289999999997"/>
    <s v="BRONX RIVER PARKWAY"/>
    <s v="3 AVENUE"/>
    <s v="1400      PELHAM PARKWAY SOUTH"/>
    <n v="0"/>
    <n v="0"/>
    <n v="0"/>
    <n v="0"/>
    <s v="Other Vehicular"/>
    <n v="4407152"/>
    <s v="Sedan"/>
    <s v="Sedan"/>
    <s v="2021-04"/>
    <n v="1"/>
    <n v="0"/>
    <n v="0"/>
    <s v="Non-Severe"/>
    <s v="Weekday"/>
  </r>
  <r>
    <x v="69"/>
    <s v="18:00:00"/>
    <s v="Apr"/>
    <s v="BROOKLYN"/>
    <n v="10879.98965307365"/>
    <n v="40.665840000000003"/>
    <n v="-73.755510000000001"/>
    <s v="BELT PARKWAY"/>
    <s v="3 AVENUE"/>
    <s v="1400      PELHAM PARKWAY SOUTH"/>
    <n v="0"/>
    <n v="0"/>
    <n v="0"/>
    <n v="0"/>
    <s v="Reaction to Uninvolved Vehicle"/>
    <n v="4407862"/>
    <s v="Sedan"/>
    <s v="Station Wagon"/>
    <s v="2021-04"/>
    <n v="18"/>
    <n v="0"/>
    <n v="0"/>
    <s v="Non-Severe"/>
    <s v="Weekday"/>
  </r>
  <r>
    <x v="7"/>
    <s v="08:30:00"/>
    <s v="Apr"/>
    <s v="BROOKLYN"/>
    <n v="10879.98965307365"/>
    <n v="40.520114816772221"/>
    <n v="-73.54743161629176"/>
    <s v="WHITESTONE EXPRESSWAY"/>
    <s v="3 AVENUE"/>
    <s v="1400      PELHAM PARKWAY SOUTH"/>
    <n v="0"/>
    <n v="0"/>
    <n v="0"/>
    <n v="0"/>
    <s v="Following Too Closely"/>
    <n v="4407435"/>
    <s v="Sedan"/>
    <s v="Station Wagon"/>
    <s v="2021-04"/>
    <n v="8"/>
    <n v="0"/>
    <n v="0"/>
    <s v="Non-Severe"/>
    <s v="Weekday"/>
  </r>
  <r>
    <x v="16"/>
    <s v="12:05:00"/>
    <s v="Apr"/>
    <s v="BROOKLYN"/>
    <n v="10879.98965307365"/>
    <n v="40.761436000000003"/>
    <n v="-73.769949999999994"/>
    <s v="BELL BOULEVARD"/>
    <s v="3 AVENUE"/>
    <s v="1400      PELHAM PARKWAY SOUTH"/>
    <n v="1"/>
    <n v="0"/>
    <n v="1"/>
    <n v="0"/>
    <s v="Distraction"/>
    <n v="4407636"/>
    <s v="Station Wagon"/>
    <s v="Sedan"/>
    <s v="2021-04"/>
    <n v="12"/>
    <n v="2"/>
    <n v="0"/>
    <s v="Severe"/>
    <s v="Weekday"/>
  </r>
  <r>
    <x v="69"/>
    <s v="11:00:00"/>
    <s v="Apr"/>
    <s v="QUEENS"/>
    <n v="11368"/>
    <n v="40.749580000000002"/>
    <n v="-73.865409999999997"/>
    <s v="BELT PARKWAY"/>
    <s v="3 AVENUE"/>
    <s v="100-10    ROOSEVELT AVENUE"/>
    <n v="1"/>
    <n v="0"/>
    <n v="0"/>
    <n v="0"/>
    <s v="Turning Improperly"/>
    <n v="4407792"/>
    <s v="Station Wagon"/>
    <s v="Bike"/>
    <s v="2021-04"/>
    <n v="11"/>
    <n v="1"/>
    <n v="0"/>
    <s v="Severe"/>
    <s v="Weekday"/>
  </r>
  <r>
    <x v="69"/>
    <s v="17:00:00"/>
    <s v="Apr"/>
    <s v="QUEENS"/>
    <n v="11366"/>
    <n v="40.731969999999997"/>
    <n v="-73.786510000000007"/>
    <s v="73 AVENUE"/>
    <s v="184 STREET"/>
    <s v="1400      PELHAM PARKWAY SOUTH"/>
    <n v="5"/>
    <n v="0"/>
    <n v="0"/>
    <n v="0"/>
    <s v="Traffic Control Disregarded"/>
    <n v="4407853"/>
    <s v="Sedan"/>
    <s v="Station Wagon"/>
    <s v="2021-04"/>
    <n v="17"/>
    <n v="5"/>
    <n v="0"/>
    <s v="Severe"/>
    <s v="Weekday"/>
  </r>
  <r>
    <x v="69"/>
    <s v="12:00:00"/>
    <s v="Apr"/>
    <s v="BROOKLYN"/>
    <n v="10879.98965307365"/>
    <n v="40.76249"/>
    <n v="-73.839584000000002"/>
    <s v="VAN WYCK EXPWY"/>
    <s v="3 AVENUE"/>
    <s v="1400      PELHAM PARKWAY SOUTH"/>
    <n v="0"/>
    <n v="0"/>
    <n v="0"/>
    <n v="0"/>
    <s v="Unspecified"/>
    <n v="4408205"/>
    <s v="Box Truck"/>
    <s v="Dump"/>
    <s v="2021-04"/>
    <n v="12"/>
    <n v="0"/>
    <n v="0"/>
    <s v="Non-Severe"/>
    <s v="Weekday"/>
  </r>
  <r>
    <x v="69"/>
    <s v="20:27:00"/>
    <s v="Apr"/>
    <s v="BROOKLYN"/>
    <n v="10879.98965307365"/>
    <n v="40.668506999999998"/>
    <n v="-73.779624999999996"/>
    <s v="140 AVENUE"/>
    <s v="155 STREET"/>
    <s v="1400      PELHAM PARKWAY SOUTH"/>
    <n v="0"/>
    <n v="0"/>
    <n v="0"/>
    <n v="0"/>
    <s v="Unspecified"/>
    <n v="4407945"/>
    <s v="Sedan"/>
    <s v="Sedan"/>
    <s v="2021-04"/>
    <n v="20"/>
    <n v="0"/>
    <n v="0"/>
    <s v="Non-Severe"/>
    <s v="Weekday"/>
  </r>
  <r>
    <x v="16"/>
    <s v="18:25:00"/>
    <s v="Apr"/>
    <s v="BROOKLYN"/>
    <n v="11203"/>
    <n v="40.638267999999997"/>
    <n v="-73.931870000000004"/>
    <s v="BELT PARKWAY"/>
    <s v="3 AVENUE"/>
    <s v="1411      SCHENECTADY AVENUE"/>
    <n v="0"/>
    <n v="0"/>
    <n v="0"/>
    <n v="0"/>
    <s v="Unspecified"/>
    <n v="4408118"/>
    <s v="Sedan"/>
    <s v="Station Wagon"/>
    <s v="2021-04"/>
    <n v="18"/>
    <n v="0"/>
    <n v="0"/>
    <s v="Non-Severe"/>
    <s v="Weekday"/>
  </r>
  <r>
    <x v="84"/>
    <s v="16:08:00"/>
    <s v="Dec"/>
    <s v="BROOKLYN"/>
    <n v="11221"/>
    <n v="40.696734999999997"/>
    <n v="-73.934809999999999"/>
    <s v="BROADWAY"/>
    <s v="STUYVESANT AVENUE"/>
    <s v="1400      PELHAM PARKWAY SOUTH"/>
    <n v="1"/>
    <n v="0"/>
    <n v="0"/>
    <n v="0"/>
    <s v="Unspecified"/>
    <n v="4408242"/>
    <s v="Station Wagon"/>
    <s v="Station Wagon"/>
    <s v="2021-12"/>
    <n v="16"/>
    <n v="1"/>
    <n v="0"/>
    <s v="Severe"/>
    <s v="Weekend"/>
  </r>
  <r>
    <x v="7"/>
    <s v="11:55:00"/>
    <s v="Apr"/>
    <s v="BROOKLYN"/>
    <n v="10879.98965307365"/>
    <n v="40.870823000000001"/>
    <n v="-73.872100000000003"/>
    <s v="BRONX RIVER PARKWAY"/>
    <s v="3 AVENUE"/>
    <s v="1400      PELHAM PARKWAY SOUTH"/>
    <n v="0"/>
    <n v="0"/>
    <n v="0"/>
    <n v="0"/>
    <s v="Aggressive Driving/Road Rage"/>
    <n v="4407563"/>
    <s v="Sedan"/>
    <s v="Sedan"/>
    <s v="2021-04"/>
    <n v="11"/>
    <n v="0"/>
    <n v="0"/>
    <s v="Non-Severe"/>
    <s v="Weekday"/>
  </r>
  <r>
    <x v="7"/>
    <s v="01:30:00"/>
    <s v="Apr"/>
    <s v="BROOKLYN"/>
    <n v="10879.98965307365"/>
    <n v="40.574866999999998"/>
    <n v="-74.000690000000006"/>
    <s v="WEST 35 STREET"/>
    <s v="3 AVENUE"/>
    <s v="1400      PELHAM PARKWAY SOUTH"/>
    <n v="0"/>
    <n v="0"/>
    <n v="0"/>
    <n v="0"/>
    <s v="Distraction"/>
    <n v="4408098"/>
    <s v="Sedan"/>
    <s v="Sedan"/>
    <s v="2021-04"/>
    <n v="1"/>
    <n v="0"/>
    <n v="0"/>
    <s v="Non-Severe"/>
    <s v="Weekday"/>
  </r>
  <r>
    <x v="7"/>
    <s v="03:25:00"/>
    <s v="Apr"/>
    <s v="BROOKLYN"/>
    <n v="10879.98965307365"/>
    <n v="40.866576999999999"/>
    <n v="-73.872200000000007"/>
    <s v="BRONX RIVER PARKWAY"/>
    <s v="3 AVENUE"/>
    <s v="1400      PELHAM PARKWAY SOUTH"/>
    <n v="3"/>
    <n v="0"/>
    <n v="0"/>
    <n v="0"/>
    <s v="Unsafe Speed"/>
    <n v="4407169"/>
    <s v="Station Wagon"/>
    <s v="Sedan"/>
    <s v="2021-04"/>
    <n v="3"/>
    <n v="3"/>
    <n v="0"/>
    <s v="Severe"/>
    <s v="Weekday"/>
  </r>
  <r>
    <x v="69"/>
    <s v="08:05:00"/>
    <s v="Apr"/>
    <s v="QUEENS"/>
    <n v="11102"/>
    <n v="40.775413999999998"/>
    <n v="-73.919839999999994"/>
    <s v="24 STREET"/>
    <s v="24 AVENUE"/>
    <s v="1400      PELHAM PARKWAY SOUTH"/>
    <n v="1"/>
    <n v="0"/>
    <n v="0"/>
    <n v="0"/>
    <s v="Following Too Closely"/>
    <n v="4407798"/>
    <s v="Station Wagon"/>
    <s v="Sedan"/>
    <s v="2021-04"/>
    <n v="8"/>
    <n v="1"/>
    <n v="0"/>
    <s v="Severe"/>
    <s v="Weekday"/>
  </r>
  <r>
    <x v="16"/>
    <s v="20:13:00"/>
    <s v="Apr"/>
    <s v="BRONX"/>
    <n v="10457"/>
    <n v="40.847439999999999"/>
    <n v="-73.899680000000004"/>
    <s v="EAST TREMONT AVENUE"/>
    <s v="PARK AVENUE"/>
    <s v="1400      PELHAM PARKWAY SOUTH"/>
    <n v="1"/>
    <n v="0"/>
    <n v="1"/>
    <n v="0"/>
    <s v="Distraction"/>
    <n v="4407797"/>
    <s v="Sedan"/>
    <s v="Sedan"/>
    <s v="2021-04"/>
    <n v="20"/>
    <n v="2"/>
    <n v="0"/>
    <s v="Severe"/>
    <s v="Weekday"/>
  </r>
  <r>
    <x v="7"/>
    <s v="16:30:00"/>
    <s v="Apr"/>
    <s v="STATEN ISLAND"/>
    <n v="10308"/>
    <n v="40.542907999999997"/>
    <n v="-74.155789999999996"/>
    <s v="ARMSTRONG AVENUE"/>
    <s v="SYCAMORE STREET"/>
    <s v="1400      PELHAM PARKWAY SOUTH"/>
    <n v="2"/>
    <n v="0"/>
    <n v="0"/>
    <n v="0"/>
    <s v="Failure to Yield Right-of-Way"/>
    <n v="4407349"/>
    <s v="Station Wagon"/>
    <s v="Sedan"/>
    <s v="2021-04"/>
    <n v="16"/>
    <n v="2"/>
    <n v="0"/>
    <s v="Severe"/>
    <s v="Weekday"/>
  </r>
  <r>
    <x v="7"/>
    <s v="20:15:00"/>
    <s v="Apr"/>
    <s v="BROOKLYN"/>
    <n v="10879.98965307365"/>
    <n v="40.784680000000002"/>
    <n v="-73.809110000000004"/>
    <s v="CLINTONVILLE STREET"/>
    <s v="3 AVENUE"/>
    <s v="1400      PELHAM PARKWAY SOUTH"/>
    <n v="0"/>
    <n v="0"/>
    <n v="0"/>
    <n v="0"/>
    <s v="Passing Too Closely"/>
    <n v="4407994"/>
    <s v="Station Wagon"/>
    <s v="Station Wagon"/>
    <s v="2021-04"/>
    <n v="20"/>
    <n v="0"/>
    <n v="0"/>
    <s v="Non-Severe"/>
    <s v="Weekday"/>
  </r>
  <r>
    <x v="16"/>
    <s v="16:37:00"/>
    <s v="Apr"/>
    <s v="BROOKLYN"/>
    <n v="11210"/>
    <n v="40.632415999999999"/>
    <n v="-73.947239999999994"/>
    <s v="BELT PARKWAY"/>
    <s v="3 AVENUE"/>
    <s v="1582      FLATBUSH AVENUE"/>
    <n v="1"/>
    <n v="0"/>
    <n v="1"/>
    <n v="0"/>
    <s v="Distraction"/>
    <n v="4408032"/>
    <s v="Sedan"/>
    <s v="Sedan"/>
    <s v="2021-04"/>
    <n v="16"/>
    <n v="2"/>
    <n v="0"/>
    <s v="Severe"/>
    <s v="Weekday"/>
  </r>
  <r>
    <x v="16"/>
    <s v="06:05:00"/>
    <s v="Apr"/>
    <s v="BROOKLYN"/>
    <n v="11237"/>
    <n v="40.714207000000002"/>
    <n v="-73.928169999999994"/>
    <s v="METROPOLITAN AVENUE"/>
    <s v="STEWART AVENUE"/>
    <s v="1400      PELHAM PARKWAY SOUTH"/>
    <n v="1"/>
    <n v="0"/>
    <n v="0"/>
    <n v="0"/>
    <s v="Distraction"/>
    <n v="4407478"/>
    <s v="Sedan"/>
    <s v="Sedan"/>
    <s v="2021-04"/>
    <n v="6"/>
    <n v="1"/>
    <n v="0"/>
    <s v="Severe"/>
    <s v="Weekday"/>
  </r>
  <r>
    <x v="69"/>
    <s v="08:40:00"/>
    <s v="Apr"/>
    <s v="QUEENS"/>
    <n v="11379"/>
    <n v="40.727913000000001"/>
    <n v="-73.873244999999997"/>
    <s v="ELIOT AVENUE"/>
    <s v="85 STREET"/>
    <s v="1400      PELHAM PARKWAY SOUTH"/>
    <n v="1"/>
    <n v="0"/>
    <n v="1"/>
    <n v="0"/>
    <s v="Failure to Yield Right-of-Way"/>
    <n v="4407924"/>
    <s v="Sedan"/>
    <s v="Sedan"/>
    <s v="2021-04"/>
    <n v="8"/>
    <n v="2"/>
    <n v="0"/>
    <s v="Severe"/>
    <s v="Weekday"/>
  </r>
  <r>
    <x v="16"/>
    <s v="20:15:00"/>
    <s v="Apr"/>
    <s v="BRONX"/>
    <n v="10461"/>
    <n v="40.854484999999997"/>
    <n v="-73.854645000000005"/>
    <s v="BELT PARKWAY"/>
    <s v="3 AVENUE"/>
    <s v="2013      WILLIAMSBRIDGE ROAD"/>
    <n v="0"/>
    <n v="0"/>
    <n v="0"/>
    <n v="0"/>
    <s v="Turning Improperly"/>
    <n v="4408315"/>
    <s v="Ambulance"/>
    <s v="Sedan"/>
    <s v="2021-04"/>
    <n v="20"/>
    <n v="0"/>
    <n v="0"/>
    <s v="Non-Severe"/>
    <s v="Weekday"/>
  </r>
  <r>
    <x v="45"/>
    <s v="23:00:00"/>
    <s v="Apr"/>
    <s v="BROOKLYN"/>
    <n v="11237"/>
    <n v="40.698985999999998"/>
    <n v="-73.916709999999995"/>
    <s v="BELT PARKWAY"/>
    <s v="3 AVENUE"/>
    <s v="1479      MYRTLE AVENUE"/>
    <n v="0"/>
    <n v="0"/>
    <n v="0"/>
    <n v="0"/>
    <s v="Distraction"/>
    <n v="4407892"/>
    <s v="Sedan"/>
    <s v="Sedan"/>
    <s v="2021-04"/>
    <n v="23"/>
    <n v="0"/>
    <n v="0"/>
    <s v="Non-Severe"/>
    <s v="Weekday"/>
  </r>
  <r>
    <x v="69"/>
    <s v="20:55:00"/>
    <s v="Apr"/>
    <s v="MANHATTAN"/>
    <n v="10032"/>
    <n v="40.841717000000003"/>
    <n v="-73.94435"/>
    <s v="BELT PARKWAY"/>
    <s v="3 AVENUE"/>
    <s v="1051      RIVERSIDE DRIVE"/>
    <n v="0"/>
    <n v="0"/>
    <n v="0"/>
    <n v="0"/>
    <s v="Distraction"/>
    <n v="4408280"/>
    <s v="Sedan"/>
    <s v="Station Wagon"/>
    <s v="2021-04"/>
    <n v="20"/>
    <n v="0"/>
    <n v="0"/>
    <s v="Non-Severe"/>
    <s v="Weekday"/>
  </r>
  <r>
    <x v="16"/>
    <s v="17:25:00"/>
    <s v="Apr"/>
    <s v="BRONX"/>
    <n v="10475"/>
    <n v="40.861687000000003"/>
    <n v="-73.824349999999995"/>
    <s v="BELT PARKWAY"/>
    <s v="3 AVENUE"/>
    <s v="2400      HUNTER AVENUE"/>
    <n v="0"/>
    <n v="0"/>
    <n v="0"/>
    <n v="0"/>
    <s v="Unspecified"/>
    <n v="4408403"/>
    <s v="Sedan"/>
    <s v="Sedan"/>
    <s v="2021-04"/>
    <n v="17"/>
    <n v="0"/>
    <n v="0"/>
    <s v="Non-Severe"/>
    <s v="Weekday"/>
  </r>
  <r>
    <x v="69"/>
    <s v="06:45:00"/>
    <s v="Apr"/>
    <s v="BROOKLYN"/>
    <n v="11221"/>
    <n v="40.691822000000002"/>
    <n v="-73.922229999999999"/>
    <s v="BUSHWICK AVENUE"/>
    <s v="GROVE STREET"/>
    <s v="1400      PELHAM PARKWAY SOUTH"/>
    <n v="0"/>
    <n v="0"/>
    <n v="0"/>
    <n v="0"/>
    <s v="Reaction to Uninvolved Vehicle"/>
    <n v="4407753"/>
    <s v="Station Wagon"/>
    <s v="Garbage or Refuse"/>
    <s v="2021-04"/>
    <n v="6"/>
    <n v="0"/>
    <n v="0"/>
    <s v="Non-Severe"/>
    <s v="Weekday"/>
  </r>
  <r>
    <x v="85"/>
    <s v="12:00:00"/>
    <s v="Oct"/>
    <s v="BRONX"/>
    <n v="10453"/>
    <n v="40.856014000000002"/>
    <n v="-73.912130000000005"/>
    <s v="WEST 180 STREET"/>
    <s v="ANDREWS AVENUE"/>
    <s v="1400      PELHAM PARKWAY SOUTH"/>
    <n v="0"/>
    <n v="0"/>
    <n v="0"/>
    <n v="0"/>
    <s v="Unspecified"/>
    <n v="4408003"/>
    <s v="Sedan"/>
    <s v="Station Wagon"/>
    <s v="2021-10"/>
    <n v="12"/>
    <n v="0"/>
    <n v="0"/>
    <s v="Non-Severe"/>
    <s v="Weekday"/>
  </r>
  <r>
    <x v="7"/>
    <s v="15:53:00"/>
    <s v="Apr"/>
    <s v="BROOKLYN"/>
    <n v="10879.98965307365"/>
    <n v="40.833829999999999"/>
    <n v="-73.921233999999998"/>
    <s v="GERARD AVENUE"/>
    <s v="3 AVENUE"/>
    <s v="1400      PELHAM PARKWAY SOUTH"/>
    <n v="0"/>
    <n v="0"/>
    <n v="0"/>
    <n v="0"/>
    <s v="Reaction to Uninvolved Vehicle"/>
    <n v="4407497"/>
    <s v="Station Wagon"/>
    <s v="Station Wagon"/>
    <s v="2021-04"/>
    <n v="15"/>
    <n v="0"/>
    <n v="0"/>
    <s v="Non-Severe"/>
    <s v="Weekday"/>
  </r>
  <r>
    <x v="83"/>
    <s v="17:00:00"/>
    <s v="Sep"/>
    <s v="BROOKLYN"/>
    <n v="10879.98965307365"/>
    <n v="40.687809999999999"/>
    <n v="-73.923699999999997"/>
    <s v="MADISON STREET"/>
    <s v="3 AVENUE"/>
    <s v="1400      PELHAM PARKWAY SOUTH"/>
    <n v="0"/>
    <n v="0"/>
    <n v="0"/>
    <n v="0"/>
    <s v="Backing Unsafely"/>
    <n v="4408229"/>
    <s v="Station Wagon"/>
    <s v="Sedan"/>
    <s v="2021-09"/>
    <n v="17"/>
    <n v="0"/>
    <n v="0"/>
    <s v="Non-Severe"/>
    <s v="Weekend"/>
  </r>
  <r>
    <x v="7"/>
    <s v="19:10:00"/>
    <s v="Apr"/>
    <s v="BROOKLYN"/>
    <n v="11218"/>
    <n v="40.642043999999999"/>
    <n v="-73.98124"/>
    <s v="STORY STREET"/>
    <s v="CHURCH AVENUE"/>
    <s v="1400      PELHAM PARKWAY SOUTH"/>
    <n v="0"/>
    <n v="0"/>
    <n v="0"/>
    <n v="0"/>
    <s v="Unspecified"/>
    <n v="4407525"/>
    <s v="Sedan"/>
    <s v="Station Wagon"/>
    <s v="2021-04"/>
    <n v="19"/>
    <n v="0"/>
    <n v="0"/>
    <s v="Non-Severe"/>
    <s v="Weekday"/>
  </r>
  <r>
    <x v="69"/>
    <s v="13:55:00"/>
    <s v="Apr"/>
    <s v="QUEENS"/>
    <n v="11385"/>
    <n v="40.698140000000002"/>
    <n v="-73.891109999999998"/>
    <s v="COOPER AVENUE"/>
    <s v="64 PLACE"/>
    <s v="1400      PELHAM PARKWAY SOUTH"/>
    <n v="0"/>
    <n v="0"/>
    <n v="0"/>
    <n v="0"/>
    <s v="Unsafe Speed"/>
    <n v="4407817"/>
    <s v="Station Wagon"/>
    <s v="Station Wagon"/>
    <s v="2021-04"/>
    <n v="13"/>
    <n v="0"/>
    <n v="0"/>
    <s v="Non-Severe"/>
    <s v="Weekday"/>
  </r>
  <r>
    <x v="7"/>
    <s v="00:00:00"/>
    <s v="Apr"/>
    <s v="BROOKLYN"/>
    <n v="11203"/>
    <n v="40.646639999999998"/>
    <n v="-73.924599999999998"/>
    <s v="KINGS HIGHWAY"/>
    <s v="BEVERLEY ROAD"/>
    <s v="1400      PELHAM PARKWAY SOUTH"/>
    <n v="2"/>
    <n v="0"/>
    <n v="0"/>
    <n v="0"/>
    <s v="Distraction"/>
    <n v="4407539"/>
    <s v="Station Wagon"/>
    <s v="PK"/>
    <s v="2021-04"/>
    <n v="0"/>
    <n v="2"/>
    <n v="0"/>
    <s v="Severe"/>
    <s v="Weekday"/>
  </r>
  <r>
    <x v="0"/>
    <s v="20:00:00"/>
    <s v="Nov"/>
    <s v="QUEENS"/>
    <n v="11429"/>
    <n v="40.703217000000002"/>
    <n v="-73.734269999999995"/>
    <s v="MURDOCK AVENUE"/>
    <s v="223 STREET"/>
    <s v="1400      PELHAM PARKWAY SOUTH"/>
    <n v="0"/>
    <n v="0"/>
    <n v="0"/>
    <n v="0"/>
    <s v="Unspecified"/>
    <n v="4455944"/>
    <s v="Sedan"/>
    <s v="Sedan"/>
    <s v="2021-11"/>
    <n v="20"/>
    <n v="0"/>
    <n v="0"/>
    <s v="Non-Severe"/>
    <s v="Weekday"/>
  </r>
  <r>
    <x v="69"/>
    <s v="16:00:00"/>
    <s v="Apr"/>
    <s v="BROOKLYN"/>
    <n v="10879.98965307365"/>
    <n v="40.680897000000002"/>
    <n v="-73.951179999999994"/>
    <s v="ARLINGTON PLACE"/>
    <s v="3 AVENUE"/>
    <s v="1400      PELHAM PARKWAY SOUTH"/>
    <n v="0"/>
    <n v="0"/>
    <n v="0"/>
    <n v="0"/>
    <s v="Distraction"/>
    <n v="4408306"/>
    <s v="Sedan"/>
    <s v="Station Wagon"/>
    <s v="2021-04"/>
    <n v="16"/>
    <n v="0"/>
    <n v="0"/>
    <s v="Non-Severe"/>
    <s v="Weekday"/>
  </r>
  <r>
    <x v="16"/>
    <s v="22:25:00"/>
    <s v="Apr"/>
    <s v="MANHATTAN"/>
    <n v="10036"/>
    <n v="40.760821999999997"/>
    <n v="-73.998320000000007"/>
    <s v="WEST 42 STREET"/>
    <s v="11 AVENUE"/>
    <s v="1400      PELHAM PARKWAY SOUTH"/>
    <n v="1"/>
    <n v="0"/>
    <n v="1"/>
    <n v="0"/>
    <s v="Failure to Yield Right-of-Way"/>
    <n v="4407830"/>
    <s v="Sedan"/>
    <s v="Sedan"/>
    <s v="2021-04"/>
    <n v="22"/>
    <n v="2"/>
    <n v="0"/>
    <s v="Severe"/>
    <s v="Weekday"/>
  </r>
  <r>
    <x v="7"/>
    <s v="10:09:00"/>
    <s v="Apr"/>
    <s v="MANHATTAN"/>
    <n v="10016"/>
    <n v="40.746079999999999"/>
    <n v="-73.974945000000005"/>
    <s v="2 AVENUE"/>
    <s v="EAST 36 STREET"/>
    <s v="1400      PELHAM PARKWAY SOUTH"/>
    <n v="0"/>
    <n v="0"/>
    <n v="0"/>
    <n v="0"/>
    <s v="Unspecified"/>
    <n v="4407282"/>
    <s v="Tow Truck / Wrecker"/>
    <s v="Dump"/>
    <s v="2021-04"/>
    <n v="10"/>
    <n v="0"/>
    <n v="0"/>
    <s v="Non-Severe"/>
    <s v="Weekday"/>
  </r>
  <r>
    <x v="69"/>
    <s v="00:01:00"/>
    <s v="Apr"/>
    <s v="BROOKLYN"/>
    <n v="11228"/>
    <n v="40.626292999999997"/>
    <n v="-74.015720000000002"/>
    <s v="FORT HAMILTON PARKWAY"/>
    <s v="74 STREET"/>
    <s v="1400      PELHAM PARKWAY SOUTH"/>
    <n v="0"/>
    <n v="0"/>
    <n v="0"/>
    <n v="0"/>
    <s v="Driver Inexperience"/>
    <n v="4407688"/>
    <s v="Station Wagon"/>
    <s v="Sedan"/>
    <s v="2021-04"/>
    <n v="0"/>
    <n v="0"/>
    <n v="0"/>
    <s v="Non-Severe"/>
    <s v="Weekday"/>
  </r>
  <r>
    <x v="16"/>
    <s v="20:45:00"/>
    <s v="Apr"/>
    <s v="MANHATTAN"/>
    <n v="10065"/>
    <n v="40.767966999999999"/>
    <n v="-73.968220000000002"/>
    <s v="EAST 66 STREET"/>
    <s v="MADISON AVENUE"/>
    <s v="1400      PELHAM PARKWAY SOUTH"/>
    <n v="0"/>
    <n v="0"/>
    <n v="0"/>
    <n v="0"/>
    <s v="Distraction"/>
    <n v="4407701"/>
    <s v="Sedan"/>
    <s v="Sedan"/>
    <s v="2021-04"/>
    <n v="20"/>
    <n v="0"/>
    <n v="0"/>
    <s v="Non-Severe"/>
    <s v="Weekday"/>
  </r>
  <r>
    <x v="16"/>
    <s v="07:00:00"/>
    <s v="Apr"/>
    <s v="BROOKLYN"/>
    <n v="11207"/>
    <n v="40.673634"/>
    <n v="-73.892939999999996"/>
    <s v="BELT PARKWAY"/>
    <s v="3 AVENUE"/>
    <s v="472       GLENMORE AVENUE"/>
    <n v="0"/>
    <n v="0"/>
    <n v="0"/>
    <n v="0"/>
    <s v="Distraction"/>
    <n v="4407728"/>
    <s v="Sedan"/>
    <s v="Sedan"/>
    <s v="2021-04"/>
    <n v="7"/>
    <n v="0"/>
    <n v="0"/>
    <s v="Non-Severe"/>
    <s v="Weekday"/>
  </r>
  <r>
    <x v="16"/>
    <s v="10:45:00"/>
    <s v="Apr"/>
    <s v="BROOKLYN"/>
    <n v="11224"/>
    <n v="40.579211999999998"/>
    <n v="-73.976264999999998"/>
    <s v="WEST 8 STREET"/>
    <s v="SHEEPSHEAD BAY ROAD"/>
    <s v="1400      PELHAM PARKWAY SOUTH"/>
    <n v="0"/>
    <n v="0"/>
    <n v="0"/>
    <n v="0"/>
    <s v="Following Too Closely"/>
    <n v="4408052"/>
    <s v="Station Wagon"/>
    <s v="Sedan"/>
    <s v="2021-04"/>
    <n v="10"/>
    <n v="0"/>
    <n v="0"/>
    <s v="Non-Severe"/>
    <s v="Weekday"/>
  </r>
  <r>
    <x v="69"/>
    <s v="12:00:00"/>
    <s v="Apr"/>
    <s v="STATEN ISLAND"/>
    <n v="10306"/>
    <n v="40.573650000000001"/>
    <n v="-74.112520000000004"/>
    <s v="EDISON STREET"/>
    <s v="BACHE AVENUE"/>
    <s v="1400      PELHAM PARKWAY SOUTH"/>
    <n v="0"/>
    <n v="0"/>
    <n v="0"/>
    <n v="0"/>
    <s v="Failure to Yield Right-of-Way"/>
    <n v="4407849"/>
    <s v="Sedan"/>
    <s v="Sedan"/>
    <s v="2021-04"/>
    <n v="12"/>
    <n v="0"/>
    <n v="0"/>
    <s v="Non-Severe"/>
    <s v="Weekday"/>
  </r>
  <r>
    <x v="7"/>
    <s v="06:50:00"/>
    <s v="Apr"/>
    <s v="BROOKLYN"/>
    <n v="10879.98965307365"/>
    <n v="40.736319999999999"/>
    <n v="-73.856309999999993"/>
    <s v="LONG ISLAND EXPRESSWAY"/>
    <s v="3 AVENUE"/>
    <s v="1400      PELHAM PARKWAY SOUTH"/>
    <n v="0"/>
    <n v="0"/>
    <n v="0"/>
    <n v="0"/>
    <s v="Following Too Closely"/>
    <n v="4407320"/>
    <s v="Station Wagon"/>
    <s v="Station Wagon"/>
    <s v="2021-04"/>
    <n v="6"/>
    <n v="0"/>
    <n v="0"/>
    <s v="Non-Severe"/>
    <s v="Weekday"/>
  </r>
  <r>
    <x v="7"/>
    <s v="03:39:00"/>
    <s v="Apr"/>
    <s v="BROOKLYN"/>
    <n v="11230"/>
    <n v="40.619396000000002"/>
    <n v="-73.969573999999994"/>
    <s v="OCEAN PARKWAY"/>
    <s v="AVENUE L"/>
    <s v="1400      PELHAM PARKWAY SOUTH"/>
    <n v="0"/>
    <n v="0"/>
    <n v="0"/>
    <n v="0"/>
    <s v="Unspecified"/>
    <n v="4407291"/>
    <s v="Sedan"/>
    <s v="Station Wagon"/>
    <s v="2021-04"/>
    <n v="3"/>
    <n v="0"/>
    <n v="0"/>
    <s v="Non-Severe"/>
    <s v="Weekday"/>
  </r>
  <r>
    <x v="69"/>
    <s v="22:00:00"/>
    <s v="Apr"/>
    <s v="BROOKLYN"/>
    <n v="10879.98965307365"/>
    <n v="40.820262999999997"/>
    <n v="-73.929760000000002"/>
    <s v="RIVER AVENUE"/>
    <s v="3 AVENUE"/>
    <s v="1400      PELHAM PARKWAY SOUTH"/>
    <n v="0"/>
    <n v="0"/>
    <n v="0"/>
    <n v="0"/>
    <s v="Unspecified"/>
    <n v="4408200"/>
    <s v="Sedan"/>
    <s v="Sedan"/>
    <s v="2021-04"/>
    <n v="22"/>
    <n v="0"/>
    <n v="0"/>
    <s v="Non-Severe"/>
    <s v="Weekday"/>
  </r>
  <r>
    <x v="7"/>
    <s v="00:00:00"/>
    <s v="Apr"/>
    <s v="BROOKLYN"/>
    <n v="10879.98965307365"/>
    <n v="40.601863999999999"/>
    <n v="-74.002319999999997"/>
    <s v="BATH AVENUE"/>
    <s v="3 AVENUE"/>
    <s v="1400      PELHAM PARKWAY SOUTH"/>
    <n v="1"/>
    <n v="0"/>
    <n v="0"/>
    <n v="0"/>
    <s v="Failure to Yield Right-of-Way"/>
    <n v="4407649"/>
    <s v="Station Wagon"/>
    <s v="Bike"/>
    <s v="2021-04"/>
    <n v="0"/>
    <n v="1"/>
    <n v="0"/>
    <s v="Severe"/>
    <s v="Weekday"/>
  </r>
  <r>
    <x v="16"/>
    <s v="19:10:00"/>
    <s v="Apr"/>
    <s v="BROOKLYN"/>
    <n v="10879.98965307365"/>
    <n v="40.810318000000002"/>
    <n v="-73.943634000000003"/>
    <s v="LENOX AVENUE"/>
    <s v="3 AVENUE"/>
    <s v="1400      PELHAM PARKWAY SOUTH"/>
    <n v="0"/>
    <n v="0"/>
    <n v="0"/>
    <n v="0"/>
    <s v="Distraction"/>
    <n v="4407802"/>
    <s v="Sedan"/>
    <s v="Sedan"/>
    <s v="2021-04"/>
    <n v="19"/>
    <n v="0"/>
    <n v="0"/>
    <s v="Non-Severe"/>
    <s v="Weekday"/>
  </r>
  <r>
    <x v="7"/>
    <s v="13:35:00"/>
    <s v="Apr"/>
    <s v="BROOKLYN"/>
    <n v="10879.98965307365"/>
    <n v="40.666305999999999"/>
    <n v="-73.791709999999995"/>
    <s v="BELT PARKWAY"/>
    <s v="3 AVENUE"/>
    <s v="1400      PELHAM PARKWAY SOUTH"/>
    <n v="1"/>
    <n v="0"/>
    <n v="0"/>
    <n v="0"/>
    <s v="Distraction"/>
    <n v="4407345"/>
    <s v="Station Wagon"/>
    <s v="Sedan"/>
    <s v="2021-04"/>
    <n v="13"/>
    <n v="1"/>
    <n v="0"/>
    <s v="Severe"/>
    <s v="Weekday"/>
  </r>
  <r>
    <x v="69"/>
    <s v="15:05:00"/>
    <s v="Apr"/>
    <s v="BROOKLYN"/>
    <n v="11237"/>
    <n v="40.708804999999998"/>
    <n v="-73.92577"/>
    <s v="STEWART AVENUE"/>
    <s v="JOHNSON AVENUE"/>
    <s v="1400      PELHAM PARKWAY SOUTH"/>
    <n v="0"/>
    <n v="0"/>
    <n v="0"/>
    <n v="0"/>
    <s v="Failure to Yield Right-of-Way"/>
    <n v="4408356"/>
    <s v="Sedan"/>
    <s v="Sedan"/>
    <s v="2021-04"/>
    <n v="15"/>
    <n v="0"/>
    <n v="0"/>
    <s v="Non-Severe"/>
    <s v="Weekday"/>
  </r>
  <r>
    <x v="7"/>
    <s v="09:33:00"/>
    <s v="Apr"/>
    <s v="BRONX"/>
    <n v="10472"/>
    <n v="40.826424000000003"/>
    <n v="-73.858680000000007"/>
    <s v="BRUCKNER BOULEVARD"/>
    <s v="VIRGINIA AVENUE"/>
    <s v="1400      PELHAM PARKWAY SOUTH"/>
    <n v="0"/>
    <n v="0"/>
    <n v="0"/>
    <n v="0"/>
    <s v="Failure to Yield Right-of-Way"/>
    <n v="4407245"/>
    <s v="Station Wagon"/>
    <s v="Station Wagon"/>
    <s v="2021-04"/>
    <n v="9"/>
    <n v="0"/>
    <n v="0"/>
    <s v="Non-Severe"/>
    <s v="Weekday"/>
  </r>
  <r>
    <x v="45"/>
    <s v="16:05:00"/>
    <s v="Apr"/>
    <s v="BROOKLYN"/>
    <n v="10879.98965307365"/>
    <n v="40.631740000000001"/>
    <n v="-73.967929999999996"/>
    <s v="FOSTER AVENUE"/>
    <s v="EAST 8 STREET"/>
    <s v="1400      PELHAM PARKWAY SOUTH"/>
    <n v="0"/>
    <n v="0"/>
    <n v="0"/>
    <n v="0"/>
    <s v="Unspecified"/>
    <n v="4408057"/>
    <s v="Station Wagon"/>
    <s v="Station Wagon"/>
    <s v="2021-04"/>
    <n v="16"/>
    <n v="0"/>
    <n v="0"/>
    <s v="Non-Severe"/>
    <s v="Weekday"/>
  </r>
  <r>
    <x v="16"/>
    <s v="09:27:00"/>
    <s v="Apr"/>
    <s v="BROOKLYN"/>
    <n v="10879.98965307365"/>
    <n v="0"/>
    <n v="0"/>
    <s v="NORWAY AVENUE"/>
    <s v="3 AVENUE"/>
    <s v="1400      PELHAM PARKWAY SOUTH"/>
    <n v="0"/>
    <n v="0"/>
    <n v="0"/>
    <n v="0"/>
    <s v="Backing Unsafely"/>
    <n v="4407538"/>
    <s v="Station Wagon"/>
    <s v="Sedan"/>
    <s v="2021-04"/>
    <n v="9"/>
    <n v="0"/>
    <n v="0"/>
    <s v="Non-Severe"/>
    <s v="Weekday"/>
  </r>
  <r>
    <x v="69"/>
    <s v="11:45:00"/>
    <s v="Apr"/>
    <s v="BROOKLYN"/>
    <n v="11222"/>
    <n v="40.727145999999998"/>
    <n v="-73.954734999999999"/>
    <s v="BELT PARKWAY"/>
    <s v="3 AVENUE"/>
    <s v="190       GUERNSEY STREET"/>
    <n v="0"/>
    <n v="0"/>
    <n v="0"/>
    <n v="0"/>
    <s v="Passing Too Closely"/>
    <n v="4408332"/>
    <s v="Sedan"/>
    <s v="Station Wagon"/>
    <s v="2021-04"/>
    <n v="11"/>
    <n v="0"/>
    <n v="0"/>
    <s v="Non-Severe"/>
    <s v="Weekday"/>
  </r>
  <r>
    <x v="86"/>
    <s v="08:56:00"/>
    <s v="Nov"/>
    <s v="BROOKLYN"/>
    <n v="10879.98965307365"/>
    <n v="40.672530000000002"/>
    <n v="-73.798385999999994"/>
    <s v="SUTTER AVENUE"/>
    <s v="3 AVENUE"/>
    <s v="1400      PELHAM PARKWAY SOUTH"/>
    <n v="0"/>
    <n v="0"/>
    <n v="0"/>
    <n v="0"/>
    <s v="Distraction"/>
    <n v="4407785"/>
    <s v="Sedan"/>
    <s v="Sedan"/>
    <s v="2021-11"/>
    <n v="8"/>
    <n v="0"/>
    <n v="0"/>
    <s v="Non-Severe"/>
    <s v="Weekday"/>
  </r>
  <r>
    <x v="69"/>
    <s v="13:02:00"/>
    <s v="Apr"/>
    <s v="QUEENS"/>
    <n v="11385"/>
    <n v="40.702334999999998"/>
    <n v="-73.890730000000005"/>
    <s v="CENTRAL AVENUE"/>
    <s v="65 STREET"/>
    <s v="1400      PELHAM PARKWAY SOUTH"/>
    <n v="0"/>
    <n v="0"/>
    <n v="0"/>
    <n v="0"/>
    <s v="Distraction"/>
    <n v="4407929"/>
    <s v="Sedan"/>
    <s v="Sedan"/>
    <s v="2021-04"/>
    <n v="13"/>
    <n v="0"/>
    <n v="0"/>
    <s v="Non-Severe"/>
    <s v="Weekday"/>
  </r>
  <r>
    <x v="7"/>
    <s v="00:00:00"/>
    <s v="Apr"/>
    <s v="BROOKLYN"/>
    <n v="11235"/>
    <n v="40.587893999999999"/>
    <n v="-73.955039999999997"/>
    <s v="BELT PARKWAY"/>
    <s v="3 AVENUE"/>
    <s v="1415      AVENUE Z"/>
    <n v="0"/>
    <n v="0"/>
    <n v="0"/>
    <n v="0"/>
    <s v="Distraction"/>
    <n v="4407425"/>
    <s v="Station Wagon"/>
    <s v="Station Wagon"/>
    <s v="2021-04"/>
    <n v="0"/>
    <n v="0"/>
    <n v="0"/>
    <s v="Non-Severe"/>
    <s v="Weekday"/>
  </r>
  <r>
    <x v="69"/>
    <s v="05:30:00"/>
    <s v="Apr"/>
    <s v="BROOKLYN"/>
    <n v="11236"/>
    <n v="40.650469999999999"/>
    <n v="-73.917366000000001"/>
    <s v="BELT PARKWAY"/>
    <s v="3 AVENUE"/>
    <s v="679       REMSEN AVENUE"/>
    <n v="0"/>
    <n v="0"/>
    <n v="0"/>
    <n v="0"/>
    <s v="Distraction"/>
    <n v="4408123"/>
    <s v="Station Wagon"/>
    <s v="Sedan"/>
    <s v="2021-04"/>
    <n v="5"/>
    <n v="0"/>
    <n v="0"/>
    <s v="Non-Severe"/>
    <s v="Weekday"/>
  </r>
  <r>
    <x v="69"/>
    <s v="20:26:00"/>
    <s v="Apr"/>
    <s v="MANHATTAN"/>
    <n v="10032"/>
    <n v="40.836554999999997"/>
    <n v="-73.943060000000003"/>
    <s v="BROADWAY"/>
    <s v="WEST 161 STREET"/>
    <s v="1400      PELHAM PARKWAY SOUTH"/>
    <n v="1"/>
    <n v="0"/>
    <n v="1"/>
    <n v="0"/>
    <s v="Failure to Yield Right-of-Way"/>
    <n v="4408290"/>
    <s v="Sedan"/>
    <s v="Sedan"/>
    <s v="2021-04"/>
    <n v="20"/>
    <n v="2"/>
    <n v="0"/>
    <s v="Severe"/>
    <s v="Weekday"/>
  </r>
  <r>
    <x v="45"/>
    <s v="09:00:00"/>
    <s v="Apr"/>
    <s v="BRONX"/>
    <n v="10475"/>
    <n v="40.870055999999998"/>
    <n v="-73.832220000000007"/>
    <s v="BELT PARKWAY"/>
    <s v="3 AVENUE"/>
    <s v="100       ALDRICH STREET"/>
    <n v="0"/>
    <n v="0"/>
    <n v="0"/>
    <n v="0"/>
    <s v="Unspecified"/>
    <n v="4408412"/>
    <s v="Sedan"/>
    <s v="Sedan"/>
    <s v="2021-04"/>
    <n v="9"/>
    <n v="0"/>
    <n v="0"/>
    <s v="Non-Severe"/>
    <s v="Weekday"/>
  </r>
  <r>
    <x v="16"/>
    <s v="11:45:00"/>
    <s v="Apr"/>
    <s v="BROOKLYN"/>
    <n v="10879.98965307365"/>
    <n v="40.579371999999999"/>
    <n v="-74.169479999999993"/>
    <s v="RICHMOND AVENUE"/>
    <s v="PLATINUM AVENUE"/>
    <s v="1400      PELHAM PARKWAY SOUTH"/>
    <n v="0"/>
    <n v="0"/>
    <n v="0"/>
    <n v="0"/>
    <s v="Passing or Lane Usage Improper"/>
    <n v="4407757"/>
    <s v="Station Wagon"/>
    <s v="Station Wagon"/>
    <s v="2021-04"/>
    <n v="11"/>
    <n v="0"/>
    <n v="0"/>
    <s v="Non-Severe"/>
    <s v="Weekday"/>
  </r>
  <r>
    <x v="87"/>
    <s v="00:10:00"/>
    <s v="Jan"/>
    <s v="MANHATTAN"/>
    <n v="10027"/>
    <n v="40.805137999999999"/>
    <n v="-73.945244000000002"/>
    <s v="WEST 122 STREET"/>
    <s v="MOUNT MORRIS PARK WEST"/>
    <s v="1400      PELHAM PARKWAY SOUTH"/>
    <n v="0"/>
    <n v="0"/>
    <n v="0"/>
    <n v="0"/>
    <s v="Reaction to Uninvolved Vehicle"/>
    <n v="4407770"/>
    <s v="Station Wagon"/>
    <s v="Sedan"/>
    <s v="2021-01"/>
    <n v="0"/>
    <n v="0"/>
    <n v="0"/>
    <s v="Non-Severe"/>
    <s v="Weekday"/>
  </r>
  <r>
    <x v="16"/>
    <s v="11:41:00"/>
    <s v="Apr"/>
    <s v="BRONX"/>
    <n v="10468"/>
    <n v="40.859679999999997"/>
    <n v="-73.904269999999997"/>
    <s v="BELT PARKWAY"/>
    <s v="3 AVENUE"/>
    <s v="2324      DAVIDSON AVENUE"/>
    <n v="0"/>
    <n v="0"/>
    <n v="0"/>
    <n v="0"/>
    <s v="Passing Too Closely"/>
    <n v="4407554"/>
    <s v="Sedan"/>
    <s v="Sedan"/>
    <s v="2021-04"/>
    <n v="11"/>
    <n v="0"/>
    <n v="0"/>
    <s v="Non-Severe"/>
    <s v="Weekday"/>
  </r>
  <r>
    <x v="16"/>
    <s v="02:00:00"/>
    <s v="Apr"/>
    <s v="BROOKLYN"/>
    <n v="10879.98965307365"/>
    <n v="40.605595000000001"/>
    <n v="-73.984039999999993"/>
    <s v="KINGS HIGHWAY"/>
    <s v="3 AVENUE"/>
    <s v="1400      PELHAM PARKWAY SOUTH"/>
    <n v="0"/>
    <n v="0"/>
    <n v="0"/>
    <n v="0"/>
    <s v="Distraction"/>
    <n v="4407873"/>
    <s v="Sedan"/>
    <s v="Pick-up Truck"/>
    <s v="2021-04"/>
    <n v="2"/>
    <n v="0"/>
    <n v="0"/>
    <s v="Non-Severe"/>
    <s v="Weekday"/>
  </r>
  <r>
    <x v="16"/>
    <s v="00:05:00"/>
    <s v="Apr"/>
    <s v="BRONX"/>
    <n v="10473"/>
    <n v="40.819214000000002"/>
    <n v="-73.846620000000001"/>
    <s v="BELT PARKWAY"/>
    <s v="3 AVENUE"/>
    <s v="2245      RANDALL AVENUE"/>
    <n v="0"/>
    <n v="0"/>
    <n v="0"/>
    <n v="0"/>
    <s v="Steering Failure"/>
    <n v="4407502"/>
    <s v="Station Wagon"/>
    <s v="Sedan"/>
    <s v="2021-04"/>
    <n v="0"/>
    <n v="0"/>
    <n v="0"/>
    <s v="Non-Severe"/>
    <s v="Weekday"/>
  </r>
  <r>
    <x v="69"/>
    <s v="11:30:00"/>
    <s v="Apr"/>
    <s v="BRONX"/>
    <n v="10459"/>
    <n v="40.827972000000003"/>
    <n v="-73.887069999999994"/>
    <s v="BELT PARKWAY"/>
    <s v="3 AVENUE"/>
    <s v="1074      HOME STREET"/>
    <n v="0"/>
    <n v="0"/>
    <n v="0"/>
    <n v="0"/>
    <s v="Unspecified"/>
    <n v="4408044"/>
    <s v="Sedan"/>
    <s v="Sedan"/>
    <s v="2021-04"/>
    <n v="11"/>
    <n v="0"/>
    <n v="0"/>
    <s v="Non-Severe"/>
    <s v="Weekday"/>
  </r>
  <r>
    <x v="69"/>
    <s v="15:30:00"/>
    <s v="Apr"/>
    <s v="BROOKLYN"/>
    <n v="10879.98965307365"/>
    <n v="40.664960000000001"/>
    <n v="-73.82226"/>
    <s v="BELT PARKWAY"/>
    <s v="3 AVENUE"/>
    <s v="1400      PELHAM PARKWAY SOUTH"/>
    <n v="0"/>
    <n v="0"/>
    <n v="0"/>
    <n v="0"/>
    <s v="Fell Asleep"/>
    <n v="4408165"/>
    <s v="Sedan"/>
    <s v="Station Wagon"/>
    <s v="2021-04"/>
    <n v="15"/>
    <n v="0"/>
    <n v="0"/>
    <s v="Non-Severe"/>
    <s v="Weekday"/>
  </r>
  <r>
    <x v="7"/>
    <s v="15:00:00"/>
    <s v="Apr"/>
    <s v="BROOKLYN"/>
    <n v="10879.98965307365"/>
    <n v="40.719177000000002"/>
    <n v="-73.792230000000004"/>
    <s v="GRAND CENTRAL PKWY"/>
    <s v="3 AVENUE"/>
    <s v="1400      PELHAM PARKWAY SOUTH"/>
    <n v="0"/>
    <n v="0"/>
    <n v="0"/>
    <n v="0"/>
    <s v="Distraction"/>
    <n v="4407544"/>
    <s v="Sedan"/>
    <s v="Taxi"/>
    <s v="2021-04"/>
    <n v="15"/>
    <n v="0"/>
    <n v="0"/>
    <s v="Non-Severe"/>
    <s v="Weekday"/>
  </r>
  <r>
    <x v="7"/>
    <s v="08:03:00"/>
    <s v="Apr"/>
    <s v="MANHATTAN"/>
    <n v="10017"/>
    <n v="40.748824999999997"/>
    <n v="-73.969840000000005"/>
    <s v="EAST 42 STREET"/>
    <s v="1 AVENUE"/>
    <s v="1400      PELHAM PARKWAY SOUTH"/>
    <n v="1"/>
    <n v="0"/>
    <n v="1"/>
    <n v="0"/>
    <s v="Distraction"/>
    <n v="4407277"/>
    <s v="Taxi"/>
    <s v="Sedan"/>
    <s v="2021-04"/>
    <n v="8"/>
    <n v="2"/>
    <n v="0"/>
    <s v="Severe"/>
    <s v="Weekday"/>
  </r>
  <r>
    <x v="69"/>
    <s v="07:45:00"/>
    <s v="Apr"/>
    <s v="QUEENS"/>
    <n v="11377"/>
    <n v="40.733597000000003"/>
    <n v="-73.910619999999994"/>
    <s v="BELT PARKWAY"/>
    <s v="3 AVENUE"/>
    <s v="53-15     58 STREET"/>
    <n v="0"/>
    <n v="0"/>
    <n v="0"/>
    <n v="0"/>
    <s v="Distraction"/>
    <n v="4407834"/>
    <s v="Sedan"/>
    <s v="Sedan"/>
    <s v="2021-04"/>
    <n v="7"/>
    <n v="0"/>
    <n v="0"/>
    <s v="Non-Severe"/>
    <s v="Weekday"/>
  </r>
  <r>
    <x v="7"/>
    <s v="06:45:00"/>
    <s v="Apr"/>
    <s v="STATEN ISLAND"/>
    <n v="10308"/>
    <n v="40.540480000000002"/>
    <n v="-74.153403999999995"/>
    <s v="ARMSTRONG AVENUE"/>
    <s v="HILLCREST STREET"/>
    <s v="1400      PELHAM PARKWAY SOUTH"/>
    <n v="0"/>
    <n v="0"/>
    <n v="0"/>
    <n v="0"/>
    <s v="View Obstructed/Limited"/>
    <n v="4407338"/>
    <s v="Station Wagon"/>
    <s v="Sedan"/>
    <s v="2021-04"/>
    <n v="6"/>
    <n v="0"/>
    <n v="0"/>
    <s v="Non-Severe"/>
    <s v="Weekday"/>
  </r>
  <r>
    <x v="7"/>
    <s v="22:43:00"/>
    <s v="Apr"/>
    <s v="BROOKLYN"/>
    <n v="10879.98965307365"/>
    <n v="40.738402999999998"/>
    <n v="-73.938640000000007"/>
    <s v="30 STREET"/>
    <s v="BORDEN AVENUE"/>
    <s v="1400      PELHAM PARKWAY SOUTH"/>
    <n v="0"/>
    <n v="0"/>
    <n v="0"/>
    <n v="0"/>
    <s v="Distraction"/>
    <n v="4407397"/>
    <s v="Pick-up Truck"/>
    <s v="Tow Truck / Wrecker"/>
    <s v="2021-04"/>
    <n v="22"/>
    <n v="0"/>
    <n v="0"/>
    <s v="Non-Severe"/>
    <s v="Weekday"/>
  </r>
  <r>
    <x v="16"/>
    <s v="16:55:00"/>
    <s v="Apr"/>
    <s v="BROOKLYN"/>
    <n v="10879.98965307365"/>
    <n v="40.680390000000003"/>
    <n v="-73.949560000000005"/>
    <s v="FULTON STREET"/>
    <s v="3 AVENUE"/>
    <s v="1400      PELHAM PARKWAY SOUTH"/>
    <n v="1"/>
    <n v="0"/>
    <n v="0"/>
    <n v="0"/>
    <s v="Distraction"/>
    <n v="4408109"/>
    <s v="Sedan"/>
    <s v="Station Wagon"/>
    <s v="2021-04"/>
    <n v="16"/>
    <n v="1"/>
    <n v="0"/>
    <s v="Severe"/>
    <s v="Weekday"/>
  </r>
  <r>
    <x v="7"/>
    <s v="18:00:00"/>
    <s v="Apr"/>
    <s v="BRONX"/>
    <n v="10451"/>
    <n v="40.817627000000002"/>
    <n v="-73.923659999999998"/>
    <s v="BELT PARKWAY"/>
    <s v="3 AVENUE"/>
    <s v="249       EAST 149 STREET"/>
    <n v="0"/>
    <n v="0"/>
    <n v="0"/>
    <n v="0"/>
    <s v="Backing Unsafely"/>
    <n v="4407683"/>
    <s v="Station Wagon"/>
    <s v="Sedan"/>
    <s v="2021-04"/>
    <n v="18"/>
    <n v="0"/>
    <n v="0"/>
    <s v="Non-Severe"/>
    <s v="Weekday"/>
  </r>
  <r>
    <x v="16"/>
    <s v="12:26:00"/>
    <s v="Apr"/>
    <s v="MANHATTAN"/>
    <n v="10001"/>
    <n v="40.751446000000001"/>
    <n v="-74.001434000000003"/>
    <s v="WEST 29 STREET"/>
    <s v="10 AVENUE"/>
    <s v="1400      PELHAM PARKWAY SOUTH"/>
    <n v="2"/>
    <n v="0"/>
    <n v="0"/>
    <n v="0"/>
    <s v="Failure to Yield Right-of-Way"/>
    <n v="4407829"/>
    <s v="Station Wagon"/>
    <s v="Station Wagon"/>
    <s v="2021-04"/>
    <n v="12"/>
    <n v="2"/>
    <n v="0"/>
    <s v="Severe"/>
    <s v="Weekday"/>
  </r>
  <r>
    <x v="0"/>
    <s v="22:15:00"/>
    <s v="Nov"/>
    <s v="BRONX"/>
    <n v="10468"/>
    <n v="40.864179999999998"/>
    <n v="-73.90119"/>
    <s v="DAVIDSON AVENUE"/>
    <s v="WEST 190 STREET"/>
    <s v="1400      PELHAM PARKWAY SOUTH"/>
    <n v="1"/>
    <n v="0"/>
    <n v="0"/>
    <n v="0"/>
    <s v="Unspecified"/>
    <n v="4456397"/>
    <s v="Motorcycle"/>
    <s v="Sedan"/>
    <s v="2021-11"/>
    <n v="22"/>
    <n v="1"/>
    <n v="0"/>
    <s v="Severe"/>
    <s v="Weekday"/>
  </r>
  <r>
    <x v="16"/>
    <s v="08:10:00"/>
    <s v="Apr"/>
    <s v="MANHATTAN"/>
    <n v="10022"/>
    <n v="40.761609999999997"/>
    <n v="-73.970759999999999"/>
    <s v="EAST 57 STREET"/>
    <s v="PARK AVENUE"/>
    <s v="1400      PELHAM PARKWAY SOUTH"/>
    <n v="0"/>
    <n v="0"/>
    <n v="0"/>
    <n v="0"/>
    <s v="Driver Inexperience"/>
    <n v="4407496"/>
    <s v="Station Wagon"/>
    <s v="Station Wagon"/>
    <s v="2021-04"/>
    <n v="8"/>
    <n v="0"/>
    <n v="0"/>
    <s v="Non-Severe"/>
    <s v="Weekday"/>
  </r>
  <r>
    <x v="16"/>
    <s v="16:00:00"/>
    <s v="Apr"/>
    <s v="BROOKLYN"/>
    <n v="11221"/>
    <n v="40.689647999999998"/>
    <n v="-73.918400000000005"/>
    <s v="MADISON STREET"/>
    <s v="BUSHWICK AVENUE"/>
    <s v="1400      PELHAM PARKWAY SOUTH"/>
    <n v="0"/>
    <n v="0"/>
    <n v="0"/>
    <n v="0"/>
    <s v="Unspecified"/>
    <n v="4407609"/>
    <s v="Sedan"/>
    <s v="Sedan"/>
    <s v="2021-04"/>
    <n v="16"/>
    <n v="0"/>
    <n v="0"/>
    <s v="Non-Severe"/>
    <s v="Weekday"/>
  </r>
  <r>
    <x v="7"/>
    <s v="16:00:00"/>
    <s v="Apr"/>
    <s v="QUEENS"/>
    <n v="11373"/>
    <n v="40.741633999999998"/>
    <n v="-73.882660000000001"/>
    <s v="BELT PARKWAY"/>
    <s v="3 AVENUE"/>
    <s v="82-22     45 AVENUE"/>
    <n v="1"/>
    <n v="0"/>
    <n v="0"/>
    <n v="0"/>
    <s v="Distraction"/>
    <n v="4407441"/>
    <s v="Station Wagon"/>
    <s v="E-Scooter"/>
    <s v="2021-04"/>
    <n v="16"/>
    <n v="1"/>
    <n v="0"/>
    <s v="Severe"/>
    <s v="Weekday"/>
  </r>
  <r>
    <x v="16"/>
    <s v="18:30:00"/>
    <s v="Apr"/>
    <s v="BROOKLYN"/>
    <n v="11223"/>
    <n v="40.596977000000003"/>
    <n v="-73.973240000000004"/>
    <s v="MC DONALD AVENUE"/>
    <s v="AVENUE U"/>
    <s v="1400      PELHAM PARKWAY SOUTH"/>
    <n v="0"/>
    <n v="0"/>
    <n v="0"/>
    <n v="0"/>
    <s v="Unspecified"/>
    <n v="4407689"/>
    <s v="Sedan"/>
    <s v="Sedan"/>
    <s v="2021-04"/>
    <n v="18"/>
    <n v="0"/>
    <n v="0"/>
    <s v="Non-Severe"/>
    <s v="Weekday"/>
  </r>
  <r>
    <x v="69"/>
    <s v="14:56:00"/>
    <s v="Apr"/>
    <s v="BROOKLYN"/>
    <n v="11220"/>
    <n v="40.638640000000002"/>
    <n v="-74.022450000000006"/>
    <s v="BELT PARKWAY"/>
    <s v="3 AVENUE"/>
    <s v="350       65 STREET"/>
    <n v="0"/>
    <n v="0"/>
    <n v="0"/>
    <n v="0"/>
    <s v="Unspecified"/>
    <n v="4407861"/>
    <s v="Station Wagon"/>
    <s v="Sedan"/>
    <s v="2021-04"/>
    <n v="14"/>
    <n v="0"/>
    <n v="0"/>
    <s v="Non-Severe"/>
    <s v="Weekday"/>
  </r>
  <r>
    <x v="7"/>
    <s v="17:30:00"/>
    <s v="Apr"/>
    <s v="STATEN ISLAND"/>
    <n v="10306"/>
    <n v="40.565254000000003"/>
    <n v="-74.130099999999999"/>
    <s v="AMBOY ROAD"/>
    <s v="GUYON AVENUE"/>
    <s v="1400      PELHAM PARKWAY SOUTH"/>
    <n v="0"/>
    <n v="0"/>
    <n v="0"/>
    <n v="0"/>
    <s v="Unspecified"/>
    <n v="4407350"/>
    <s v="Sedan"/>
    <s v="Sedan"/>
    <s v="2021-04"/>
    <n v="17"/>
    <n v="0"/>
    <n v="0"/>
    <s v="Non-Severe"/>
    <s v="Weekday"/>
  </r>
  <r>
    <x v="7"/>
    <s v="07:15:00"/>
    <s v="Apr"/>
    <s v="BROOKLYN"/>
    <n v="11207"/>
    <n v="40.655895000000001"/>
    <n v="-73.898223999999999"/>
    <s v="BELT PARKWAY"/>
    <s v="3 AVENUE"/>
    <s v="317       DE WITT AVENUE"/>
    <n v="0"/>
    <n v="0"/>
    <n v="0"/>
    <n v="0"/>
    <s v="Unspecified"/>
    <n v="4407721"/>
    <s v="Sedan"/>
    <s v="Sedan"/>
    <s v="2021-04"/>
    <n v="7"/>
    <n v="0"/>
    <n v="0"/>
    <s v="Non-Severe"/>
    <s v="Weekday"/>
  </r>
  <r>
    <x v="7"/>
    <s v="20:10:00"/>
    <s v="Apr"/>
    <s v="BROOKLYN"/>
    <n v="11238"/>
    <n v="40.688209999999998"/>
    <n v="-73.965829999999997"/>
    <s v="WASHINGTON AVENUE"/>
    <s v="LAFAYETTE AVENUE"/>
    <s v="1400      PELHAM PARKWAY SOUTH"/>
    <n v="0"/>
    <n v="0"/>
    <n v="0"/>
    <n v="0"/>
    <s v="Pedestrian/Bicyclist/Other Pedestrian Error/Confusion"/>
    <n v="4407381"/>
    <s v="Station Wagon"/>
    <s v="Bike"/>
    <s v="2021-04"/>
    <n v="20"/>
    <n v="0"/>
    <n v="0"/>
    <s v="Non-Severe"/>
    <s v="Weekday"/>
  </r>
  <r>
    <x v="16"/>
    <s v="09:28:00"/>
    <s v="Apr"/>
    <s v="MANHATTAN"/>
    <n v="10002"/>
    <n v="40.71649"/>
    <n v="-73.984840000000005"/>
    <s v="BELT PARKWAY"/>
    <s v="3 AVENUE"/>
    <s v="154       BROOME STREET"/>
    <n v="0"/>
    <n v="0"/>
    <n v="0"/>
    <n v="0"/>
    <s v="Unspecified"/>
    <n v="4407653"/>
    <s v="Station Wagon"/>
    <s v="Sedan"/>
    <s v="2021-04"/>
    <n v="9"/>
    <n v="0"/>
    <n v="0"/>
    <s v="Non-Severe"/>
    <s v="Weekday"/>
  </r>
  <r>
    <x v="7"/>
    <s v="09:05:00"/>
    <s v="Apr"/>
    <s v="QUEENS"/>
    <n v="11432"/>
    <n v="40.520114816772221"/>
    <n v="-73.54743161629176"/>
    <s v="PARSONS BLVD"/>
    <s v="90 AVENUE"/>
    <s v="1400      PELHAM PARKWAY SOUTH"/>
    <n v="1"/>
    <n v="0"/>
    <n v="1"/>
    <n v="0"/>
    <s v="Distraction"/>
    <n v="4407299"/>
    <s v="Station Wagon"/>
    <s v="Sedan"/>
    <s v="2021-04"/>
    <n v="9"/>
    <n v="2"/>
    <n v="0"/>
    <s v="Severe"/>
    <s v="Weekday"/>
  </r>
  <r>
    <x v="7"/>
    <s v="10:49:00"/>
    <s v="Apr"/>
    <s v="BROOKLYN"/>
    <n v="10879.98965307365"/>
    <n v="40.520114816772221"/>
    <n v="-73.54743161629176"/>
    <s v="STATEN ISLAND EXPRESSWAY"/>
    <s v="3 AVENUE"/>
    <s v="1400      PELHAM PARKWAY SOUTH"/>
    <n v="1"/>
    <n v="0"/>
    <n v="0"/>
    <n v="0"/>
    <s v="Distraction"/>
    <n v="4407590"/>
    <s v="Station Wagon"/>
    <s v="Station Wagon"/>
    <s v="2021-04"/>
    <n v="10"/>
    <n v="1"/>
    <n v="0"/>
    <s v="Severe"/>
    <s v="Weekday"/>
  </r>
  <r>
    <x v="69"/>
    <s v="14:30:00"/>
    <s v="Apr"/>
    <s v="BRONX"/>
    <n v="10467"/>
    <n v="40.876784999999998"/>
    <n v="-73.874459999999999"/>
    <s v="EAST 209 STREET"/>
    <s v="HULL AVENUE"/>
    <s v="1400      PELHAM PARKWAY SOUTH"/>
    <n v="0"/>
    <n v="0"/>
    <n v="0"/>
    <n v="0"/>
    <s v="Passing Too Closely"/>
    <n v="4407896"/>
    <s v="Sedan"/>
    <s v="Sedan"/>
    <s v="2021-04"/>
    <n v="14"/>
    <n v="0"/>
    <n v="0"/>
    <s v="Non-Severe"/>
    <s v="Weekday"/>
  </r>
  <r>
    <x v="69"/>
    <s v="18:05:00"/>
    <s v="Apr"/>
    <s v="BRONX"/>
    <n v="10467"/>
    <n v="40.863669999999999"/>
    <n v="-73.867410000000007"/>
    <s v="BELT PARKWAY"/>
    <s v="3 AVENUE"/>
    <s v="2516      WHITE PLAINS ROAD"/>
    <n v="0"/>
    <n v="0"/>
    <n v="0"/>
    <n v="0"/>
    <s v="Alcohol Involvement"/>
    <n v="4407914"/>
    <s v="Sedan"/>
    <s v="Taxi"/>
    <s v="2021-04"/>
    <n v="18"/>
    <n v="0"/>
    <n v="0"/>
    <s v="Non-Severe"/>
    <s v="Weekday"/>
  </r>
  <r>
    <x v="7"/>
    <s v="00:00:00"/>
    <s v="Apr"/>
    <s v="BRONX"/>
    <n v="10460"/>
    <n v="40.835827000000002"/>
    <n v="-73.890680000000003"/>
    <s v="BELT PARKWAY"/>
    <s v="3 AVENUE"/>
    <s v="1600      BOSTON ROAD"/>
    <n v="0"/>
    <n v="0"/>
    <n v="0"/>
    <n v="0"/>
    <s v="Driver Inexperience"/>
    <n v="4407512"/>
    <s v="Sedan"/>
    <s v="E-Bike"/>
    <s v="2021-04"/>
    <n v="0"/>
    <n v="0"/>
    <n v="0"/>
    <s v="Non-Severe"/>
    <s v="Weekday"/>
  </r>
  <r>
    <x v="16"/>
    <s v="15:37:00"/>
    <s v="Apr"/>
    <s v="MANHATTAN"/>
    <n v="10029"/>
    <n v="40.793396000000001"/>
    <n v="-73.940430000000006"/>
    <s v="BELT PARKWAY"/>
    <s v="3 AVENUE"/>
    <s v="2145      2 AVENUE"/>
    <n v="0"/>
    <n v="0"/>
    <n v="0"/>
    <n v="0"/>
    <s v="Unspecified"/>
    <n v="4408427"/>
    <s v="Sedan"/>
    <s v="Sedan"/>
    <s v="2021-04"/>
    <n v="15"/>
    <n v="0"/>
    <n v="0"/>
    <s v="Non-Severe"/>
    <s v="Weekday"/>
  </r>
  <r>
    <x v="7"/>
    <s v="17:20:00"/>
    <s v="Apr"/>
    <s v="BRONX"/>
    <n v="10472"/>
    <n v="40.848269999999999"/>
    <n v="-73.883120000000005"/>
    <s v="SOUTHERN BOULEVARD"/>
    <s v="EAST 182 STREET"/>
    <s v="1400      PELHAM PARKWAY SOUTH"/>
    <n v="0"/>
    <n v="0"/>
    <n v="0"/>
    <n v="0"/>
    <s v="Failure to Yield Right-of-Way"/>
    <n v="4407532"/>
    <s v="E-Bike"/>
    <s v="Sedan"/>
    <s v="2021-04"/>
    <n v="17"/>
    <n v="0"/>
    <n v="0"/>
    <s v="Non-Severe"/>
    <s v="Weekday"/>
  </r>
  <r>
    <x v="7"/>
    <s v="23:17:00"/>
    <s v="Apr"/>
    <s v="BROOKLYN"/>
    <n v="10879.98965307365"/>
    <n v="40.656272999999999"/>
    <n v="-73.907309999999995"/>
    <s v="HEGEMAN AVENUE"/>
    <s v="3 AVENUE"/>
    <s v="1400      PELHAM PARKWAY SOUTH"/>
    <n v="1"/>
    <n v="0"/>
    <n v="0"/>
    <n v="0"/>
    <s v="Driver Inexperience"/>
    <n v="4408086"/>
    <s v="Sedan"/>
    <s v="Station Wagon"/>
    <s v="2021-04"/>
    <n v="23"/>
    <n v="1"/>
    <n v="0"/>
    <s v="Severe"/>
    <s v="Weekday"/>
  </r>
  <r>
    <x v="69"/>
    <s v="09:25:00"/>
    <s v="Apr"/>
    <s v="BROOKLYN"/>
    <n v="11205"/>
    <n v="40.693461999999997"/>
    <n v="-73.965485000000001"/>
    <s v="BELT PARKWAY"/>
    <s v="3 AVENUE"/>
    <s v="492       MYRTLE AVENUE"/>
    <n v="1"/>
    <n v="0"/>
    <n v="0"/>
    <n v="0"/>
    <s v="Distraction"/>
    <n v="4407856"/>
    <s v="Station Wagon"/>
    <s v="Sedan"/>
    <s v="2021-04"/>
    <n v="9"/>
    <n v="1"/>
    <n v="0"/>
    <s v="Severe"/>
    <s v="Weekday"/>
  </r>
  <r>
    <x v="16"/>
    <s v="16:00:00"/>
    <s v="Apr"/>
    <s v="BROOKLYN"/>
    <n v="11207"/>
    <n v="40.667250000000003"/>
    <n v="-73.887990000000002"/>
    <s v="DUMONT AVENUE"/>
    <s v="HENDRIX STREET"/>
    <s v="1400      PELHAM PARKWAY SOUTH"/>
    <n v="1"/>
    <n v="0"/>
    <n v="0"/>
    <n v="0"/>
    <s v="Unspecified"/>
    <n v="4407729"/>
    <s v="Van"/>
    <s v="Sedan"/>
    <s v="2021-04"/>
    <n v="16"/>
    <n v="1"/>
    <n v="0"/>
    <s v="Severe"/>
    <s v="Weekday"/>
  </r>
  <r>
    <x v="45"/>
    <s v="17:55:00"/>
    <s v="Apr"/>
    <s v="BRONX"/>
    <n v="10452"/>
    <n v="40.844104999999999"/>
    <n v="-73.923064999999994"/>
    <s v="GRANT HIGHWAY"/>
    <s v="UNIVERSITY AVENUE"/>
    <s v="1400      PELHAM PARKWAY SOUTH"/>
    <n v="1"/>
    <n v="0"/>
    <n v="0"/>
    <n v="0"/>
    <s v="Pedestrian/Bicyclist/Other Pedestrian Error/Confusion"/>
    <n v="4407789"/>
    <s v="Station Wagon"/>
    <s v="Bike"/>
    <s v="2021-04"/>
    <n v="17"/>
    <n v="1"/>
    <n v="0"/>
    <s v="Severe"/>
    <s v="Weekday"/>
  </r>
  <r>
    <x v="69"/>
    <s v="21:00:00"/>
    <s v="Apr"/>
    <s v="BROOKLYN"/>
    <n v="11203"/>
    <n v="40.651707000000002"/>
    <n v="-73.931209999999993"/>
    <s v="BELT PARKWAY"/>
    <s v="3 AVENUE"/>
    <s v="4905      CHURCH AVENUE"/>
    <n v="0"/>
    <n v="0"/>
    <n v="0"/>
    <n v="0"/>
    <s v="Backing Unsafely"/>
    <n v="4408129"/>
    <s v="Sedan"/>
    <s v="Station Wagon"/>
    <s v="2021-04"/>
    <n v="21"/>
    <n v="0"/>
    <n v="0"/>
    <s v="Non-Severe"/>
    <s v="Weekday"/>
  </r>
  <r>
    <x v="16"/>
    <s v="10:30:00"/>
    <s v="Apr"/>
    <s v="QUEENS"/>
    <n v="11420"/>
    <n v="40.680495999999998"/>
    <n v="-73.821365"/>
    <s v="111 AVENUE"/>
    <s v="LEFFERTS BOULEVARD"/>
    <s v="1400      PELHAM PARKWAY SOUTH"/>
    <n v="1"/>
    <n v="0"/>
    <n v="1"/>
    <n v="0"/>
    <s v="Failure to Yield Right-of-Way"/>
    <n v="4407576"/>
    <s v="Station Wagon"/>
    <s v="Sedan"/>
    <s v="2021-04"/>
    <n v="10"/>
    <n v="2"/>
    <n v="0"/>
    <s v="Severe"/>
    <s v="Weekday"/>
  </r>
  <r>
    <x v="16"/>
    <s v="23:36:00"/>
    <s v="Apr"/>
    <s v="BRONX"/>
    <n v="10452"/>
    <n v="40.834415"/>
    <n v="-73.928539999999998"/>
    <s v="OGDEN AVENUE"/>
    <s v="WEST 165 STREET"/>
    <s v="1400      PELHAM PARKWAY SOUTH"/>
    <n v="0"/>
    <n v="0"/>
    <n v="0"/>
    <n v="0"/>
    <s v="View Obstructed/Limited"/>
    <n v="4408193"/>
    <s v="Ambulance"/>
    <s v="Station Wagon"/>
    <s v="2021-04"/>
    <n v="23"/>
    <n v="0"/>
    <n v="0"/>
    <s v="Non-Severe"/>
    <s v="Weekday"/>
  </r>
  <r>
    <x v="16"/>
    <s v="00:00:00"/>
    <s v="Apr"/>
    <s v="QUEENS"/>
    <n v="11377"/>
    <n v="40.735700000000001"/>
    <n v="-73.903769999999994"/>
    <s v="51 AVENUE"/>
    <s v="61 STREET"/>
    <s v="1400      PELHAM PARKWAY SOUTH"/>
    <n v="0"/>
    <n v="0"/>
    <n v="0"/>
    <n v="0"/>
    <s v="Distraction"/>
    <n v="4407643"/>
    <s v="Sedan"/>
    <s v="Sedan"/>
    <s v="2021-04"/>
    <n v="0"/>
    <n v="0"/>
    <n v="0"/>
    <s v="Non-Severe"/>
    <s v="Weekday"/>
  </r>
  <r>
    <x v="16"/>
    <s v="21:33:00"/>
    <s v="Apr"/>
    <s v="BROOKLYN"/>
    <n v="10879.98965307365"/>
    <n v="40.771037999999997"/>
    <n v="-73.834130000000002"/>
    <s v="WHITESTONE EXPRESSWAY"/>
    <s v="3 AVENUE"/>
    <s v="1400      PELHAM PARKWAY SOUTH"/>
    <n v="0"/>
    <n v="0"/>
    <n v="0"/>
    <n v="0"/>
    <s v="Passing or Lane Usage Improper"/>
    <n v="4407906"/>
    <s v="Sedan"/>
    <s v="Sedan"/>
    <s v="2021-04"/>
    <n v="21"/>
    <n v="0"/>
    <n v="0"/>
    <s v="Non-Severe"/>
    <s v="Weekday"/>
  </r>
  <r>
    <x v="7"/>
    <s v="19:45:00"/>
    <s v="Apr"/>
    <s v="BROOKLYN"/>
    <n v="11201"/>
    <n v="40.694839999999999"/>
    <n v="-73.983909999999995"/>
    <s v="FLATBUSH AVENUE EXTENSION"/>
    <s v="JOHNSON STREET"/>
    <s v="1400      PELHAM PARKWAY SOUTH"/>
    <n v="1"/>
    <n v="0"/>
    <n v="0"/>
    <n v="0"/>
    <s v="Distraction"/>
    <n v="4407414"/>
    <s v="Sedan"/>
    <s v="Bike"/>
    <s v="2021-04"/>
    <n v="19"/>
    <n v="1"/>
    <n v="0"/>
    <s v="Severe"/>
    <s v="Weekday"/>
  </r>
  <r>
    <x v="7"/>
    <s v="07:45:00"/>
    <s v="Apr"/>
    <s v="MANHATTAN"/>
    <n v="10024"/>
    <n v="40.785774000000004"/>
    <n v="-73.970519999999993"/>
    <s v="BELT PARKWAY"/>
    <s v="3 AVENUE"/>
    <s v="38        WEST 86 STREET"/>
    <n v="2"/>
    <n v="0"/>
    <n v="0"/>
    <n v="0"/>
    <s v="Passing or Lane Usage Improper"/>
    <n v="4407623"/>
    <s v="Station Wagon"/>
    <s v="Motorcycle"/>
    <s v="2021-04"/>
    <n v="7"/>
    <n v="2"/>
    <n v="0"/>
    <s v="Severe"/>
    <s v="Weekday"/>
  </r>
  <r>
    <x v="7"/>
    <s v="12:30:00"/>
    <s v="Apr"/>
    <s v="QUEENS"/>
    <n v="11373"/>
    <n v="40.733016999999997"/>
    <n v="-73.885199999999998"/>
    <s v="BELT PARKWAY"/>
    <s v="3 AVENUE"/>
    <s v="82-26     ANKENER AVENUE"/>
    <n v="0"/>
    <n v="0"/>
    <n v="0"/>
    <n v="0"/>
    <s v="Distraction"/>
    <n v="4407436"/>
    <s v="Sedan"/>
    <s v="Sedan"/>
    <s v="2021-04"/>
    <n v="12"/>
    <n v="0"/>
    <n v="0"/>
    <s v="Non-Severe"/>
    <s v="Weekday"/>
  </r>
  <r>
    <x v="69"/>
    <s v="08:30:00"/>
    <s v="Apr"/>
    <s v="BROOKLYN"/>
    <n v="10879.98965307365"/>
    <n v="40.709023000000002"/>
    <n v="-73.757835"/>
    <s v="201 STREET"/>
    <s v="3 AVENUE"/>
    <s v="1400      PELHAM PARKWAY SOUTH"/>
    <n v="0"/>
    <n v="0"/>
    <n v="0"/>
    <n v="0"/>
    <s v="Traffic Control Disregarded"/>
    <n v="4407952"/>
    <s v="Station Wagon"/>
    <s v="Station Wagon"/>
    <s v="2021-04"/>
    <n v="8"/>
    <n v="0"/>
    <n v="0"/>
    <s v="Non-Severe"/>
    <s v="Weekday"/>
  </r>
  <r>
    <x v="7"/>
    <s v="11:15:00"/>
    <s v="Apr"/>
    <s v="BROOKLYN"/>
    <n v="10879.98965307365"/>
    <n v="40.692886000000001"/>
    <n v="-73.832183999999998"/>
    <s v="ATLANTIC AVENUE"/>
    <s v="3 AVENUE"/>
    <s v="1400      PELHAM PARKWAY SOUTH"/>
    <n v="2"/>
    <n v="0"/>
    <n v="0"/>
    <n v="0"/>
    <s v="Failure to Yield Right-of-Way"/>
    <n v="4407761"/>
    <s v="Flat Bed"/>
    <s v="Station Wagon"/>
    <s v="2021-04"/>
    <n v="11"/>
    <n v="2"/>
    <n v="0"/>
    <s v="Severe"/>
    <s v="Weekday"/>
  </r>
  <r>
    <x v="16"/>
    <s v="15:18:00"/>
    <s v="Apr"/>
    <s v="BROOKLYN"/>
    <n v="11209"/>
    <n v="40.620486999999997"/>
    <n v="-74.029304999999994"/>
    <s v="4 AVENUE"/>
    <s v="FOREST PLACE"/>
    <s v="1400      PELHAM PARKWAY SOUTH"/>
    <n v="0"/>
    <n v="1"/>
    <n v="0"/>
    <n v="1"/>
    <s v="Distraction"/>
    <n v="4408063"/>
    <s v="Station Wagon"/>
    <s v="Sedan"/>
    <s v="2021-04"/>
    <n v="15"/>
    <n v="0"/>
    <n v="2"/>
    <s v="Severe"/>
    <s v="Weekday"/>
  </r>
  <r>
    <x v="7"/>
    <s v="17:50:00"/>
    <s v="Apr"/>
    <s v="BROOKLYN"/>
    <n v="11204"/>
    <n v="40.618594999999999"/>
    <n v="-73.998469999999998"/>
    <s v="16 AVENUE"/>
    <s v="71 STREET"/>
    <s v="1400      PELHAM PARKWAY SOUTH"/>
    <n v="0"/>
    <n v="0"/>
    <n v="0"/>
    <n v="0"/>
    <s v="Distraction"/>
    <n v="4407388"/>
    <s v="Sedan"/>
    <s v="Sedan"/>
    <s v="2021-04"/>
    <n v="17"/>
    <n v="0"/>
    <n v="0"/>
    <s v="Non-Severe"/>
    <s v="Weekday"/>
  </r>
  <r>
    <x v="7"/>
    <s v="10:29:00"/>
    <s v="Apr"/>
    <s v="MANHATTAN"/>
    <n v="10026"/>
    <n v="40.803787"/>
    <n v="-73.953896"/>
    <s v="BELT PARKWAY"/>
    <s v="3 AVENUE"/>
    <s v="246       WEST 116 STREET"/>
    <n v="1"/>
    <n v="0"/>
    <n v="1"/>
    <n v="0"/>
    <s v="Unspecified"/>
    <n v="4407766"/>
    <s v="Station Wagon"/>
    <s v="Sedan"/>
    <s v="2021-04"/>
    <n v="10"/>
    <n v="2"/>
    <n v="0"/>
    <s v="Severe"/>
    <s v="Weekday"/>
  </r>
  <r>
    <x v="16"/>
    <s v="20:02:00"/>
    <s v="Apr"/>
    <s v="BRONX"/>
    <n v="10459"/>
    <n v="40.823189999999997"/>
    <n v="-73.889495999999994"/>
    <s v="ALDUS STREET"/>
    <s v="FAILE STREET"/>
    <s v="1400      PELHAM PARKWAY SOUTH"/>
    <n v="0"/>
    <n v="0"/>
    <n v="0"/>
    <n v="0"/>
    <s v="Passing or Lane Usage Improper"/>
    <n v="4407901"/>
    <s v="Station Wagon"/>
    <s v="Sedan"/>
    <s v="2021-04"/>
    <n v="20"/>
    <n v="0"/>
    <n v="0"/>
    <s v="Non-Severe"/>
    <s v="Weekday"/>
  </r>
  <r>
    <x v="7"/>
    <s v="19:20:00"/>
    <s v="Apr"/>
    <s v="BROOKLYN"/>
    <n v="10879.98965307365"/>
    <n v="40.680087999999998"/>
    <n v="-73.943979999999996"/>
    <s v="FULTON STREET"/>
    <s v="3 AVENUE"/>
    <s v="1400      PELHAM PARKWAY SOUTH"/>
    <n v="1"/>
    <n v="0"/>
    <n v="0"/>
    <n v="0"/>
    <s v="Distraction"/>
    <n v="4408104"/>
    <s v="Sedan"/>
    <s v="Motorcycle"/>
    <s v="2021-04"/>
    <n v="19"/>
    <n v="1"/>
    <n v="0"/>
    <s v="Severe"/>
    <s v="Weekday"/>
  </r>
  <r>
    <x v="7"/>
    <s v="19:00:00"/>
    <s v="Apr"/>
    <s v="BRONX"/>
    <n v="10456"/>
    <n v="40.827927000000003"/>
    <n v="-73.900940000000006"/>
    <s v="TINTON AVENUE"/>
    <s v="HOME STREET"/>
    <s v="1400      PELHAM PARKWAY SOUTH"/>
    <n v="0"/>
    <n v="0"/>
    <n v="0"/>
    <n v="0"/>
    <s v="Unspecified"/>
    <n v="4407486"/>
    <s v="Sedan"/>
    <s v="Sedan"/>
    <s v="2021-04"/>
    <n v="19"/>
    <n v="0"/>
    <n v="0"/>
    <s v="Non-Severe"/>
    <s v="Weekday"/>
  </r>
  <r>
    <x v="58"/>
    <s v="19:55:00"/>
    <s v="Aug"/>
    <s v="BROOKLYN"/>
    <n v="10879.98965307365"/>
    <n v="40.653419999999997"/>
    <n v="-73.888980000000004"/>
    <s v="COZINE AVENUE"/>
    <s v="3 AVENUE"/>
    <s v="1400      PELHAM PARKWAY SOUTH"/>
    <n v="0"/>
    <n v="0"/>
    <n v="0"/>
    <n v="0"/>
    <s v="Other Vehicular"/>
    <n v="4456618"/>
    <s v="Sedan"/>
    <s v="Station Wagon"/>
    <s v="2021-08"/>
    <n v="19"/>
    <n v="0"/>
    <n v="0"/>
    <s v="Non-Severe"/>
    <s v="Weekend"/>
  </r>
  <r>
    <x v="7"/>
    <s v="22:21:00"/>
    <s v="Apr"/>
    <s v="BROOKLYN"/>
    <n v="11213"/>
    <n v="40.668950000000002"/>
    <n v="-73.933899999999994"/>
    <s v="EASTERN PARKWAY"/>
    <s v="SCHENECTADY AVENUE"/>
    <s v="1400      PELHAM PARKWAY SOUTH"/>
    <n v="0"/>
    <n v="0"/>
    <n v="0"/>
    <n v="0"/>
    <s v="Distraction"/>
    <n v="4408264"/>
    <s v="Moped"/>
    <s v="Station Wagon"/>
    <s v="2021-04"/>
    <n v="22"/>
    <n v="0"/>
    <n v="0"/>
    <s v="Non-Severe"/>
    <s v="Weekday"/>
  </r>
  <r>
    <x v="16"/>
    <s v="15:25:00"/>
    <s v="Apr"/>
    <s v="BROOKLYN"/>
    <n v="10879.98965307365"/>
    <n v="40.879055000000001"/>
    <n v="-73.874390000000005"/>
    <s v="PERRY AVENUE"/>
    <s v="3 AVENUE"/>
    <s v="1400      PELHAM PARKWAY SOUTH"/>
    <n v="0"/>
    <n v="0"/>
    <n v="0"/>
    <n v="0"/>
    <s v="Turning Improperly"/>
    <n v="4407678"/>
    <s v="Sedan"/>
    <s v="Station Wagon"/>
    <s v="2021-04"/>
    <n v="15"/>
    <n v="0"/>
    <n v="0"/>
    <s v="Non-Severe"/>
    <s v="Weekday"/>
  </r>
  <r>
    <x v="7"/>
    <s v="11:30:00"/>
    <s v="Apr"/>
    <s v="BROOKLYN"/>
    <n v="10879.98965307365"/>
    <n v="40.670430000000003"/>
    <n v="-73.928184999999999"/>
    <s v="SAINT JOHNS PLACE"/>
    <s v="3 AVENUE"/>
    <s v="1400      PELHAM PARKWAY SOUTH"/>
    <n v="1"/>
    <n v="0"/>
    <n v="0"/>
    <n v="0"/>
    <s v="Unsafe Speed"/>
    <n v="4407355"/>
    <s v="Moped"/>
    <s v="Sedan"/>
    <s v="2021-04"/>
    <n v="11"/>
    <n v="1"/>
    <n v="0"/>
    <s v="Severe"/>
    <s v="Weekday"/>
  </r>
  <r>
    <x v="69"/>
    <s v="23:14:00"/>
    <s v="Apr"/>
    <s v="BRONX"/>
    <n v="10469"/>
    <n v="40.875874000000003"/>
    <n v="-73.849890000000002"/>
    <s v="BOSTON ROAD"/>
    <s v="FISH AVENUE"/>
    <s v="1400      PELHAM PARKWAY SOUTH"/>
    <n v="3"/>
    <n v="0"/>
    <n v="0"/>
    <n v="0"/>
    <s v="Unspecified"/>
    <n v="4408155"/>
    <s v="Sedan"/>
    <s v="Sedan"/>
    <s v="2021-04"/>
    <n v="23"/>
    <n v="3"/>
    <n v="0"/>
    <s v="Severe"/>
    <s v="Weekday"/>
  </r>
  <r>
    <x v="45"/>
    <s v="09:30:00"/>
    <s v="Apr"/>
    <s v="BROOKLYN"/>
    <n v="10879.98965307365"/>
    <n v="40.675037000000003"/>
    <n v="-73.930533999999994"/>
    <s v="BERGEN STREET"/>
    <s v="3 AVENUE"/>
    <s v="1400      PELHAM PARKWAY SOUTH"/>
    <n v="0"/>
    <n v="0"/>
    <n v="0"/>
    <n v="0"/>
    <s v="Following Too Closely"/>
    <n v="4408271"/>
    <s v="Station Wagon"/>
    <s v="Sedan"/>
    <s v="2021-04"/>
    <n v="9"/>
    <n v="0"/>
    <n v="0"/>
    <s v="Non-Severe"/>
    <s v="Weekday"/>
  </r>
  <r>
    <x v="69"/>
    <s v="13:59:00"/>
    <s v="Apr"/>
    <s v="BROOKLYN"/>
    <n v="10879.98965307365"/>
    <n v="40.767581999999997"/>
    <n v="-73.910899999999998"/>
    <s v="41 STREET"/>
    <s v="3 AVENUE"/>
    <s v="1400      PELHAM PARKWAY SOUTH"/>
    <n v="1"/>
    <n v="0"/>
    <n v="1"/>
    <n v="0"/>
    <s v="Failure to Yield Right-of-Way"/>
    <n v="4408380"/>
    <s v="Station Wagon"/>
    <s v="Sedan"/>
    <s v="2021-04"/>
    <n v="13"/>
    <n v="2"/>
    <n v="0"/>
    <s v="Severe"/>
    <s v="Weekday"/>
  </r>
  <r>
    <x v="7"/>
    <s v="06:35:00"/>
    <s v="Apr"/>
    <s v="MANHATTAN"/>
    <n v="10014"/>
    <n v="40.734352000000001"/>
    <n v="-74.008489999999995"/>
    <s v="BELT PARKWAY"/>
    <s v="3 AVENUE"/>
    <s v="690       WASHINGTON STREET"/>
    <n v="0"/>
    <n v="0"/>
    <n v="0"/>
    <n v="0"/>
    <s v="Backing Unsafely"/>
    <n v="4407598"/>
    <s v="Station Wagon"/>
    <s v="Station Wagon"/>
    <s v="2021-04"/>
    <n v="6"/>
    <n v="0"/>
    <n v="0"/>
    <s v="Non-Severe"/>
    <s v="Weekday"/>
  </r>
  <r>
    <x v="16"/>
    <s v="22:36:00"/>
    <s v="Apr"/>
    <s v="BROOKLYN"/>
    <n v="10879.98965307365"/>
    <n v="40.520114816772221"/>
    <n v="-73.54743161629176"/>
    <s v="Trans- Manhattan Expressway"/>
    <s v="Amsterdam Avenue"/>
    <s v="1400      PELHAM PARKWAY SOUTH"/>
    <n v="4"/>
    <n v="1"/>
    <n v="0"/>
    <n v="0"/>
    <s v="Alcohol Involvement"/>
    <n v="4407693"/>
    <s v="Sedan"/>
    <s v="Sedan"/>
    <s v="2021-04"/>
    <n v="22"/>
    <n v="4"/>
    <n v="1"/>
    <s v="Severe"/>
    <s v="Weekday"/>
  </r>
  <r>
    <x v="69"/>
    <s v="14:50:00"/>
    <s v="Apr"/>
    <s v="BROOKLYN"/>
    <n v="11236"/>
    <n v="40.630830000000003"/>
    <n v="-73.907359999999997"/>
    <s v="EAST 80 STREET"/>
    <s v="PAERDEGAT 7 STREET"/>
    <s v="1400      PELHAM PARKWAY SOUTH"/>
    <n v="2"/>
    <n v="0"/>
    <n v="0"/>
    <n v="0"/>
    <s v="Driver Inexperience"/>
    <n v="4407866"/>
    <s v="Station Wagon"/>
    <s v="Sedan"/>
    <s v="2021-04"/>
    <n v="14"/>
    <n v="2"/>
    <n v="0"/>
    <s v="Severe"/>
    <s v="Weekday"/>
  </r>
  <r>
    <x v="7"/>
    <s v="18:35:00"/>
    <s v="Apr"/>
    <s v="BROOKLYN"/>
    <n v="11210"/>
    <n v="40.63532"/>
    <n v="-73.950329999999994"/>
    <s v="BELT PARKWAY"/>
    <s v="3 AVENUE"/>
    <s v="1452      FLATBUSH AVENUE"/>
    <n v="0"/>
    <n v="0"/>
    <n v="0"/>
    <n v="0"/>
    <s v="Distraction"/>
    <n v="4407452"/>
    <s v="Sedan"/>
    <s v="Sedan"/>
    <s v="2021-04"/>
    <n v="18"/>
    <n v="0"/>
    <n v="0"/>
    <s v="Non-Severe"/>
    <s v="Weekday"/>
  </r>
  <r>
    <x v="45"/>
    <s v="10:30:00"/>
    <s v="Apr"/>
    <s v="BROOKLYN"/>
    <n v="11211"/>
    <n v="40.714072999999999"/>
    <n v="-73.950869999999995"/>
    <s v="BELT PARKWAY"/>
    <s v="3 AVENUE"/>
    <s v="533       METROPOLITAN AVENUE"/>
    <n v="0"/>
    <n v="0"/>
    <n v="0"/>
    <n v="0"/>
    <s v="Distraction"/>
    <n v="4407809"/>
    <s v="Tractor Truck Diesel"/>
    <s v="Sedan"/>
    <s v="2021-04"/>
    <n v="10"/>
    <n v="0"/>
    <n v="0"/>
    <s v="Non-Severe"/>
    <s v="Weekday"/>
  </r>
  <r>
    <x v="7"/>
    <s v="06:55:00"/>
    <s v="Apr"/>
    <s v="BROOKLYN"/>
    <n v="11206"/>
    <n v="40.702193999999999"/>
    <n v="-73.935869999999994"/>
    <s v="BELT PARKWAY"/>
    <s v="3 AVENUE"/>
    <s v="923       FLUSHING AVENUE"/>
    <n v="0"/>
    <n v="0"/>
    <n v="0"/>
    <n v="0"/>
    <s v="Passing or Lane Usage Improper"/>
    <n v="4407393"/>
    <s v="Sedan"/>
    <s v="Tractor Truck Gasoline"/>
    <s v="2021-04"/>
    <n v="6"/>
    <n v="0"/>
    <n v="0"/>
    <s v="Non-Severe"/>
    <s v="Weekday"/>
  </r>
  <r>
    <x v="7"/>
    <s v="16:58:00"/>
    <s v="Apr"/>
    <s v="MANHATTAN"/>
    <n v="10065"/>
    <n v="40.764361999999998"/>
    <n v="-73.961619999999996"/>
    <s v="2 AVENUE"/>
    <s v="EAST 65 STREET"/>
    <s v="1400      PELHAM PARKWAY SOUTH"/>
    <n v="1"/>
    <n v="0"/>
    <n v="0"/>
    <n v="0"/>
    <s v="Distraction"/>
    <n v="4407453"/>
    <s v="Sedan"/>
    <s v="Sedan"/>
    <s v="2021-04"/>
    <n v="16"/>
    <n v="1"/>
    <n v="0"/>
    <s v="Severe"/>
    <s v="Weekday"/>
  </r>
  <r>
    <x v="84"/>
    <s v="18:30:00"/>
    <s v="Dec"/>
    <s v="BROOKLYN"/>
    <n v="10879.98965307365"/>
    <n v="40.694960000000002"/>
    <n v="-73.946235999999999"/>
    <s v="TOMPKINS AVENUE"/>
    <s v="3 AVENUE"/>
    <s v="1400      PELHAM PARKWAY SOUTH"/>
    <n v="0"/>
    <n v="0"/>
    <n v="0"/>
    <n v="0"/>
    <s v="Passing or Lane Usage Improper"/>
    <n v="4408214"/>
    <s v="Sedan"/>
    <s v="Sedan"/>
    <s v="2021-12"/>
    <n v="18"/>
    <n v="0"/>
    <n v="0"/>
    <s v="Non-Severe"/>
    <s v="Weekend"/>
  </r>
  <r>
    <x v="69"/>
    <s v="12:10:00"/>
    <s v="Apr"/>
    <s v="BROOKLYN"/>
    <n v="10879.98965307365"/>
    <n v="40.796559999999999"/>
    <n v="-73.972260000000006"/>
    <s v="WEST END AVENUE"/>
    <s v="3 AVENUE"/>
    <s v="1400      PELHAM PARKWAY SOUTH"/>
    <n v="0"/>
    <n v="0"/>
    <n v="0"/>
    <n v="0"/>
    <s v="Unspecified"/>
    <n v="4407824"/>
    <s v="Box Truck"/>
    <s v="Sedan"/>
    <s v="2021-04"/>
    <n v="12"/>
    <n v="0"/>
    <n v="0"/>
    <s v="Non-Severe"/>
    <s v="Weekday"/>
  </r>
  <r>
    <x v="7"/>
    <s v="09:00:00"/>
    <s v="Apr"/>
    <s v="BRONX"/>
    <n v="10454"/>
    <n v="40.805016000000002"/>
    <n v="-73.921090000000007"/>
    <s v="BROOK AVENUE"/>
    <s v="EAST 134 STREET"/>
    <s v="1400      PELHAM PARKWAY SOUTH"/>
    <n v="0"/>
    <n v="0"/>
    <n v="0"/>
    <n v="0"/>
    <s v="Unspecified"/>
    <n v="4407431"/>
    <s v="Sedan"/>
    <s v="Sedan"/>
    <s v="2021-04"/>
    <n v="9"/>
    <n v="0"/>
    <n v="0"/>
    <s v="Non-Severe"/>
    <s v="Weekday"/>
  </r>
  <r>
    <x v="7"/>
    <s v="17:00:00"/>
    <s v="Apr"/>
    <s v="QUEENS"/>
    <n v="11422"/>
    <n v="40.664059999999999"/>
    <n v="-73.738460000000003"/>
    <s v="241 STREET"/>
    <s v="141 AVENUE"/>
    <s v="1400      PELHAM PARKWAY SOUTH"/>
    <n v="2"/>
    <n v="0"/>
    <n v="0"/>
    <n v="0"/>
    <s v="Unspecified"/>
    <n v="4407632"/>
    <s v="Sedan"/>
    <s v="Sedan"/>
    <s v="2021-04"/>
    <n v="17"/>
    <n v="2"/>
    <n v="0"/>
    <s v="Severe"/>
    <s v="Weekday"/>
  </r>
  <r>
    <x v="45"/>
    <s v="13:14:00"/>
    <s v="Apr"/>
    <s v="MANHATTAN"/>
    <n v="10029"/>
    <n v="40.796300000000002"/>
    <n v="-73.938289999999995"/>
    <s v="EAST 115 STREET"/>
    <s v="2 AVENUE"/>
    <s v="1400      PELHAM PARKWAY SOUTH"/>
    <n v="0"/>
    <n v="0"/>
    <n v="0"/>
    <n v="0"/>
    <s v="Turning Improperly"/>
    <n v="4407841"/>
    <s v="Sedan"/>
    <s v="Sedan"/>
    <s v="2021-04"/>
    <n v="13"/>
    <n v="0"/>
    <n v="0"/>
    <s v="Non-Severe"/>
    <s v="Weekday"/>
  </r>
  <r>
    <x v="7"/>
    <s v="02:25:00"/>
    <s v="Apr"/>
    <s v="QUEENS"/>
    <n v="11422"/>
    <n v="40.66563"/>
    <n v="-73.73921"/>
    <s v="BROOKVILLE BOULEVARD"/>
    <s v="SUNRISE HIGHWAY"/>
    <s v="1400      PELHAM PARKWAY SOUTH"/>
    <n v="1"/>
    <n v="0"/>
    <n v="0"/>
    <n v="0"/>
    <s v="Traffic Control Disregarded"/>
    <n v="4407096"/>
    <s v="Sedan"/>
    <s v="Station Wagon"/>
    <s v="2021-04"/>
    <n v="2"/>
    <n v="1"/>
    <n v="0"/>
    <s v="Severe"/>
    <s v="Weekday"/>
  </r>
  <r>
    <x v="16"/>
    <s v="16:00:00"/>
    <s v="Apr"/>
    <s v="QUEENS"/>
    <n v="11436"/>
    <n v="40.680477000000003"/>
    <n v="-73.792100000000005"/>
    <s v="SUTPHIN BOULEVARD"/>
    <s v="FOCH BOULEVARD"/>
    <s v="1400      PELHAM PARKWAY SOUTH"/>
    <n v="0"/>
    <n v="0"/>
    <n v="0"/>
    <n v="0"/>
    <s v="Distraction"/>
    <n v="4407658"/>
    <s v="Sedan"/>
    <s v="Station Wagon"/>
    <s v="2021-04"/>
    <n v="16"/>
    <n v="0"/>
    <n v="0"/>
    <s v="Non-Severe"/>
    <s v="Weekday"/>
  </r>
  <r>
    <x v="69"/>
    <s v="11:35:00"/>
    <s v="Apr"/>
    <s v="BROOKLYN"/>
    <n v="10879.98965307365"/>
    <n v="40.737785000000002"/>
    <n v="-73.934960000000004"/>
    <s v="VANDAM STREET"/>
    <s v="BORDEN AVENUE"/>
    <s v="1400      PELHAM PARKWAY SOUTH"/>
    <n v="1"/>
    <n v="0"/>
    <n v="0"/>
    <n v="0"/>
    <s v="Following Too Closely"/>
    <n v="4407933"/>
    <s v="Station Wagon"/>
    <s v="Station Wagon"/>
    <s v="2021-04"/>
    <n v="11"/>
    <n v="1"/>
    <n v="0"/>
    <s v="Severe"/>
    <s v="Weekday"/>
  </r>
  <r>
    <x v="69"/>
    <s v="12:26:00"/>
    <s v="Apr"/>
    <s v="MANHATTAN"/>
    <n v="10023"/>
    <n v="40.778606000000003"/>
    <n v="-73.981629999999996"/>
    <s v="AMSTERDAM AVENUE"/>
    <s v="WEST 72 STREET"/>
    <s v="1400      PELHAM PARKWAY SOUTH"/>
    <n v="1"/>
    <n v="0"/>
    <n v="0"/>
    <n v="0"/>
    <s v="Backing Unsafely"/>
    <n v="4407976"/>
    <s v="Station Wagon"/>
    <s v="Bus"/>
    <s v="2021-04"/>
    <n v="12"/>
    <n v="1"/>
    <n v="0"/>
    <s v="Severe"/>
    <s v="Weekday"/>
  </r>
  <r>
    <x v="69"/>
    <s v="00:30:00"/>
    <s v="Apr"/>
    <s v="QUEENS"/>
    <n v="11369"/>
    <n v="40.758679999999998"/>
    <n v="-73.875519999999995"/>
    <s v="93 STREET"/>
    <s v="32 AVENUE"/>
    <s v="1400      PELHAM PARKWAY SOUTH"/>
    <n v="1"/>
    <n v="0"/>
    <n v="0"/>
    <n v="0"/>
    <s v="Unsafe Speed"/>
    <n v="4407714"/>
    <s v="Sedan"/>
    <s v="Bike"/>
    <s v="2021-04"/>
    <n v="0"/>
    <n v="1"/>
    <n v="0"/>
    <s v="Severe"/>
    <s v="Weekday"/>
  </r>
  <r>
    <x v="7"/>
    <s v="17:55:00"/>
    <s v="Apr"/>
    <s v="BROOKLYN"/>
    <n v="10879.98965307365"/>
    <n v="40.856045000000002"/>
    <n v="-73.900790000000001"/>
    <s v="GRAND CONCOURSE"/>
    <s v="3 AVENUE"/>
    <s v="1400      PELHAM PARKWAY SOUTH"/>
    <n v="0"/>
    <n v="0"/>
    <n v="0"/>
    <n v="0"/>
    <s v="Following Too Closely"/>
    <n v="4407373"/>
    <s v="Sedan"/>
    <s v="Motorbike"/>
    <s v="2021-04"/>
    <n v="17"/>
    <n v="0"/>
    <n v="0"/>
    <s v="Non-Severe"/>
    <s v="Weekday"/>
  </r>
  <r>
    <x v="7"/>
    <s v="23:36:00"/>
    <s v="Apr"/>
    <s v="BRONX"/>
    <n v="10466"/>
    <n v="40.880257"/>
    <n v="-73.843863999999996"/>
    <s v="BELT PARKWAY"/>
    <s v="3 AVENUE"/>
    <s v="1309      EAST 223 STREET"/>
    <n v="0"/>
    <n v="0"/>
    <n v="0"/>
    <n v="0"/>
    <s v="Passing Too Closely"/>
    <n v="4407568"/>
    <s v="Sedan"/>
    <s v="Sedan"/>
    <s v="2021-04"/>
    <n v="23"/>
    <n v="0"/>
    <n v="0"/>
    <s v="Non-Severe"/>
    <s v="Weekday"/>
  </r>
  <r>
    <x v="16"/>
    <s v="20:00:00"/>
    <s v="Apr"/>
    <s v="QUEENS"/>
    <n v="11691"/>
    <n v="40.606769999999997"/>
    <n v="-73.759574999999998"/>
    <s v="BELT PARKWAY"/>
    <s v="3 AVENUE"/>
    <s v="13-32     EGGERT PLACE"/>
    <n v="0"/>
    <n v="0"/>
    <n v="0"/>
    <n v="0"/>
    <s v="Passing or Lane Usage Improper"/>
    <n v="4407707"/>
    <s v="Ambulance"/>
    <s v="Station Wagon"/>
    <s v="2021-04"/>
    <n v="20"/>
    <n v="0"/>
    <n v="0"/>
    <s v="Non-Severe"/>
    <s v="Weekday"/>
  </r>
  <r>
    <x v="69"/>
    <s v="06:00:00"/>
    <s v="Apr"/>
    <s v="BROOKLYN"/>
    <n v="10879.98965307365"/>
    <n v="40.695683000000002"/>
    <n v="-73.741874999999993"/>
    <s v="218 STREET"/>
    <s v="3 AVENUE"/>
    <s v="1400      PELHAM PARKWAY SOUTH"/>
    <n v="0"/>
    <n v="0"/>
    <n v="0"/>
    <n v="0"/>
    <s v="Unspecified"/>
    <n v="4407692"/>
    <s v="Sedan"/>
    <s v="Sedan"/>
    <s v="2021-04"/>
    <n v="6"/>
    <n v="0"/>
    <n v="0"/>
    <s v="Non-Severe"/>
    <s v="Weekday"/>
  </r>
  <r>
    <x v="16"/>
    <s v="15:10:00"/>
    <s v="Apr"/>
    <s v="QUEENS"/>
    <n v="11101"/>
    <n v="40.520114816772221"/>
    <n v="-73.54743161629176"/>
    <s v="REVIEW AVENUE"/>
    <s v="RAILROAD AVENUE"/>
    <s v="1400      PELHAM PARKWAY SOUTH"/>
    <n v="1"/>
    <n v="0"/>
    <n v="0"/>
    <n v="0"/>
    <s v="Passing or Lane Usage Improper"/>
    <n v="4407615"/>
    <s v="Bike"/>
    <s v="Station Wagon"/>
    <s v="2021-04"/>
    <n v="15"/>
    <n v="1"/>
    <n v="0"/>
    <s v="Severe"/>
    <s v="Weekday"/>
  </r>
  <r>
    <x v="69"/>
    <s v="20:00:00"/>
    <s v="Apr"/>
    <s v="BROOKLYN"/>
    <n v="10879.98965307365"/>
    <n v="40.667236000000003"/>
    <n v="-73.770004"/>
    <s v="BELT PARKWAY"/>
    <s v="3 AVENUE"/>
    <s v="1400      PELHAM PARKWAY SOUTH"/>
    <n v="0"/>
    <n v="0"/>
    <n v="0"/>
    <n v="0"/>
    <s v="Passing or Lane Usage Improper"/>
    <n v="4407865"/>
    <s v="Station Wagon"/>
    <s v="Sedan"/>
    <s v="2021-04"/>
    <n v="20"/>
    <n v="0"/>
    <n v="0"/>
    <s v="Non-Severe"/>
    <s v="Weekday"/>
  </r>
  <r>
    <x v="7"/>
    <s v="06:13:00"/>
    <s v="Apr"/>
    <s v="BRONX"/>
    <n v="10460"/>
    <n v="40.835099999999997"/>
    <n v="-73.882499999999993"/>
    <s v="BELT PARKWAY"/>
    <s v="3 AVENUE"/>
    <s v="1725      WEST FARMS ROAD"/>
    <n v="0"/>
    <n v="0"/>
    <n v="0"/>
    <n v="0"/>
    <s v="Unspecified"/>
    <n v="4407154"/>
    <s v="Sedan"/>
    <s v="Sedan"/>
    <s v="2021-04"/>
    <n v="6"/>
    <n v="0"/>
    <n v="0"/>
    <s v="Non-Severe"/>
    <s v="Weekday"/>
  </r>
  <r>
    <x v="16"/>
    <s v="14:41:00"/>
    <s v="Apr"/>
    <s v="BROOKLYN"/>
    <n v="11236"/>
    <n v="40.633682"/>
    <n v="-73.898679999999999"/>
    <s v="AVENUE M"/>
    <s v="REMSEN AVENUE"/>
    <s v="1400      PELHAM PARKWAY SOUTH"/>
    <n v="1"/>
    <n v="0"/>
    <n v="1"/>
    <n v="0"/>
    <s v="Unspecified"/>
    <n v="4407637"/>
    <s v="Sedan"/>
    <s v="Sedan"/>
    <s v="2021-04"/>
    <n v="14"/>
    <n v="2"/>
    <n v="0"/>
    <s v="Severe"/>
    <s v="Weekday"/>
  </r>
  <r>
    <x v="7"/>
    <s v="11:54:00"/>
    <s v="Apr"/>
    <s v="BROOKLYN"/>
    <n v="11201"/>
    <n v="40.698115999999999"/>
    <n v="-73.977324999999993"/>
    <s v="BELT PARKWAY"/>
    <s v="3 AVENUE"/>
    <s v="21        FLUSHING AVENUE"/>
    <n v="1"/>
    <n v="0"/>
    <n v="1"/>
    <n v="0"/>
    <s v="Failure to Yield Right-of-Way"/>
    <n v="4407354"/>
    <s v="Station Wagon"/>
    <s v="Sedan"/>
    <s v="2021-04"/>
    <n v="11"/>
    <n v="2"/>
    <n v="0"/>
    <s v="Severe"/>
    <s v="Weekday"/>
  </r>
  <r>
    <x v="69"/>
    <s v="11:50:00"/>
    <s v="Apr"/>
    <s v="BROOKLYN"/>
    <n v="10879.98965307365"/>
    <n v="40.847470000000001"/>
    <n v="-73.89134"/>
    <s v="HUGHES AVENUE"/>
    <s v="3 AVENUE"/>
    <s v="1400      PELHAM PARKWAY SOUTH"/>
    <n v="0"/>
    <n v="0"/>
    <n v="0"/>
    <n v="0"/>
    <s v="Reaction to Uninvolved Vehicle"/>
    <n v="4407793"/>
    <s v="Station Wagon"/>
    <s v="Chassis Cab"/>
    <s v="2021-04"/>
    <n v="11"/>
    <n v="0"/>
    <n v="0"/>
    <s v="Non-Severe"/>
    <s v="Weekday"/>
  </r>
  <r>
    <x v="7"/>
    <s v="14:00:00"/>
    <s v="Apr"/>
    <s v="BROOKLYN"/>
    <n v="10879.98965307365"/>
    <n v="40.804699999999997"/>
    <n v="-73.912430000000001"/>
    <s v="BRUCKNER BOULEVARD"/>
    <s v="EAST 138 STREET"/>
    <s v="1400      PELHAM PARKWAY SOUTH"/>
    <n v="0"/>
    <n v="0"/>
    <n v="0"/>
    <n v="0"/>
    <s v="Unspecified"/>
    <n v="4407432"/>
    <s v="Station Wagon"/>
    <s v="Van"/>
    <s v="2021-04"/>
    <n v="14"/>
    <n v="0"/>
    <n v="0"/>
    <s v="Non-Severe"/>
    <s v="Weekday"/>
  </r>
  <r>
    <x v="69"/>
    <s v="23:55:00"/>
    <s v="Apr"/>
    <s v="BROOKLYN"/>
    <n v="10879.98965307365"/>
    <n v="40.762675999999999"/>
    <n v="-73.954346000000001"/>
    <s v="FDR DRIVE"/>
    <s v="3 AVENUE"/>
    <s v="1400      PELHAM PARKWAY SOUTH"/>
    <n v="0"/>
    <n v="0"/>
    <n v="0"/>
    <n v="0"/>
    <s v="Unsafe Lane Changing"/>
    <n v="4407946"/>
    <s v="Sedan"/>
    <s v="Station Wagon"/>
    <s v="2021-04"/>
    <n v="23"/>
    <n v="0"/>
    <n v="0"/>
    <s v="Non-Severe"/>
    <s v="Weekday"/>
  </r>
  <r>
    <x v="69"/>
    <s v="14:30:00"/>
    <s v="Apr"/>
    <s v="QUEENS"/>
    <n v="11367"/>
    <n v="40.715800000000002"/>
    <n v="-73.824485999999993"/>
    <s v="UNION TURNPIKE"/>
    <s v="134 STREET"/>
    <s v="1400      PELHAM PARKWAY SOUTH"/>
    <n v="0"/>
    <n v="0"/>
    <n v="0"/>
    <n v="0"/>
    <s v="Distraction"/>
    <n v="4407852"/>
    <s v="Sedan"/>
    <s v="Box Truck"/>
    <s v="2021-04"/>
    <n v="14"/>
    <n v="0"/>
    <n v="0"/>
    <s v="Non-Severe"/>
    <s v="Weekday"/>
  </r>
  <r>
    <x v="16"/>
    <s v="23:00:00"/>
    <s v="Apr"/>
    <s v="MANHATTAN"/>
    <n v="10018"/>
    <n v="40.755839999999999"/>
    <n v="-73.992379999999997"/>
    <s v="BELT PARKWAY"/>
    <s v="3 AVENUE"/>
    <s v="339       WEST 39 STREET"/>
    <n v="0"/>
    <n v="0"/>
    <n v="0"/>
    <n v="0"/>
    <s v="Unspecified"/>
    <n v="4408249"/>
    <s v="Sedan"/>
    <s v="Sedan"/>
    <s v="2021-04"/>
    <n v="23"/>
    <n v="0"/>
    <n v="0"/>
    <s v="Non-Severe"/>
    <s v="Weekday"/>
  </r>
  <r>
    <x v="0"/>
    <s v="11:30:00"/>
    <s v="Nov"/>
    <s v="BRONX"/>
    <n v="10475"/>
    <n v="40.875942000000002"/>
    <n v="-73.833039999999997"/>
    <s v="BELT PARKWAY"/>
    <s v="3 AVENUE"/>
    <s v="120       DONIZETTI PLACE"/>
    <n v="0"/>
    <n v="0"/>
    <n v="0"/>
    <n v="0"/>
    <s v="Unspecified"/>
    <n v="4456019"/>
    <s v="Sedan"/>
    <s v="Sedan"/>
    <s v="2021-11"/>
    <n v="11"/>
    <n v="0"/>
    <n v="0"/>
    <s v="Non-Severe"/>
    <s v="Weekday"/>
  </r>
  <r>
    <x v="16"/>
    <s v="18:00:00"/>
    <s v="Apr"/>
    <s v="BROOKLYN"/>
    <n v="10879.98965307365"/>
    <n v="40.772101999999997"/>
    <n v="-73.763953999999998"/>
    <s v="CROSS ISLAND PARKWAY"/>
    <s v="3 AVENUE"/>
    <s v="1400      PELHAM PARKWAY SOUTH"/>
    <n v="0"/>
    <n v="0"/>
    <n v="0"/>
    <n v="0"/>
    <s v="Following Too Closely"/>
    <n v="4407987"/>
    <s v="Sedan"/>
    <s v="Station Wagon"/>
    <s v="2021-04"/>
    <n v="18"/>
    <n v="0"/>
    <n v="0"/>
    <s v="Non-Severe"/>
    <s v="Weekday"/>
  </r>
  <r>
    <x v="7"/>
    <s v="20:19:00"/>
    <s v="Apr"/>
    <s v="BROOKLYN"/>
    <n v="11238"/>
    <n v="40.681601999999998"/>
    <n v="-73.958550000000002"/>
    <s v="BELT PARKWAY"/>
    <s v="3 AVENUE"/>
    <s v="557       CLASSON AVENUE"/>
    <n v="0"/>
    <n v="0"/>
    <n v="0"/>
    <n v="0"/>
    <s v="Driver Inexperience"/>
    <n v="4408215"/>
    <s v="Sedan"/>
    <s v="Station Wagon"/>
    <s v="2021-04"/>
    <n v="20"/>
    <n v="0"/>
    <n v="0"/>
    <s v="Non-Severe"/>
    <s v="Weekday"/>
  </r>
  <r>
    <x v="16"/>
    <s v="14:36:00"/>
    <s v="Apr"/>
    <s v="BROOKLYN"/>
    <n v="11210"/>
    <n v="40.62677"/>
    <n v="-73.946883999999997"/>
    <s v="AVENUE J"/>
    <s v="NOSTRAND AVENUE"/>
    <s v="1400      PELHAM PARKWAY SOUTH"/>
    <n v="1"/>
    <n v="0"/>
    <n v="0"/>
    <n v="0"/>
    <s v="Distraction"/>
    <n v="4408027"/>
    <s v="Sedan"/>
    <s v="Station Wagon"/>
    <s v="2021-04"/>
    <n v="14"/>
    <n v="1"/>
    <n v="0"/>
    <s v="Severe"/>
    <s v="Weekday"/>
  </r>
  <r>
    <x v="7"/>
    <s v="11:16:00"/>
    <s v="Apr"/>
    <s v="BROOKLYN"/>
    <n v="10879.98965307365"/>
    <n v="40.707492999999999"/>
    <n v="-73.94153"/>
    <s v="MONTROSE AVENUE"/>
    <s v="3 AVENUE"/>
    <s v="1400      PELHAM PARKWAY SOUTH"/>
    <n v="1"/>
    <n v="0"/>
    <n v="0"/>
    <n v="0"/>
    <s v="Other Vehicular"/>
    <n v="4407389"/>
    <s v="Station Wagon"/>
    <s v="Dump"/>
    <s v="2021-04"/>
    <n v="11"/>
    <n v="1"/>
    <n v="0"/>
    <s v="Severe"/>
    <s v="Weekday"/>
  </r>
  <r>
    <x v="16"/>
    <s v="10:00:00"/>
    <s v="Apr"/>
    <s v="BROOKLYN"/>
    <n v="10879.98965307365"/>
    <n v="40.825200000000002"/>
    <n v="-73.867714000000007"/>
    <s v="BRUCKNER BOULEVARD"/>
    <s v="ROSEDALE AVENUE"/>
    <s v="1400      PELHAM PARKWAY SOUTH"/>
    <n v="0"/>
    <n v="0"/>
    <n v="0"/>
    <n v="0"/>
    <s v="Passing or Lane Usage Improper"/>
    <n v="4407562"/>
    <s v="Sedan"/>
    <s v="Sedan"/>
    <s v="2021-04"/>
    <n v="10"/>
    <n v="0"/>
    <n v="0"/>
    <s v="Non-Severe"/>
    <s v="Weekday"/>
  </r>
  <r>
    <x v="84"/>
    <s v="21:30:00"/>
    <s v="Dec"/>
    <s v="BRONX"/>
    <n v="10457"/>
    <n v="40.854115"/>
    <n v="-73.890910000000005"/>
    <s v="EAST 183 STREET"/>
    <s v="3 AVENUE"/>
    <s v="1400      PELHAM PARKWAY SOUTH"/>
    <n v="0"/>
    <n v="0"/>
    <n v="0"/>
    <n v="0"/>
    <s v="Distraction"/>
    <n v="4407794"/>
    <s v="Sedan"/>
    <s v="Sedan"/>
    <s v="2021-12"/>
    <n v="21"/>
    <n v="0"/>
    <n v="0"/>
    <s v="Non-Severe"/>
    <s v="Weekend"/>
  </r>
  <r>
    <x v="16"/>
    <s v="14:06:00"/>
    <s v="Apr"/>
    <s v="QUEENS"/>
    <n v="11433"/>
    <n v="40.520114816772221"/>
    <n v="-73.54743161629176"/>
    <s v="ARCHER AVENUE"/>
    <s v="GUY R BREWER BLVD"/>
    <s v="1400      PELHAM PARKWAY SOUTH"/>
    <n v="2"/>
    <n v="0"/>
    <n v="0"/>
    <n v="0"/>
    <s v="Distraction"/>
    <n v="4407596"/>
    <s v="Station Wagon"/>
    <s v="Bus"/>
    <s v="2021-04"/>
    <n v="14"/>
    <n v="2"/>
    <n v="0"/>
    <s v="Severe"/>
    <s v="Weekday"/>
  </r>
  <r>
    <x v="69"/>
    <s v="07:00:00"/>
    <s v="Apr"/>
    <s v="BROOKLYN"/>
    <n v="10879.98965307365"/>
    <n v="40.768875000000001"/>
    <n v="-73.948980000000006"/>
    <s v="FDR DRIVE"/>
    <s v="3 AVENUE"/>
    <s v="1400      PELHAM PARKWAY SOUTH"/>
    <n v="1"/>
    <n v="0"/>
    <n v="0"/>
    <n v="0"/>
    <s v="Following Too Closely"/>
    <n v="4407779"/>
    <s v="Sedan"/>
    <s v="Sedan"/>
    <s v="2021-04"/>
    <n v="7"/>
    <n v="1"/>
    <n v="0"/>
    <s v="Severe"/>
    <s v="Weekday"/>
  </r>
  <r>
    <x v="69"/>
    <s v="15:21:00"/>
    <s v="Apr"/>
    <s v="BROOKLYN"/>
    <n v="11236"/>
    <n v="40.629707000000003"/>
    <n v="-73.904859999999999"/>
    <s v="EAST 80 STREET"/>
    <s v="PAERDEGAT 10 STREET"/>
    <s v="1400      PELHAM PARKWAY SOUTH"/>
    <n v="0"/>
    <n v="0"/>
    <n v="0"/>
    <n v="0"/>
    <s v="Unspecified"/>
    <n v="4407997"/>
    <s v="Taxi"/>
    <s v="Sedan"/>
    <s v="2021-04"/>
    <n v="15"/>
    <n v="0"/>
    <n v="0"/>
    <s v="Non-Severe"/>
    <s v="Weekday"/>
  </r>
  <r>
    <x v="16"/>
    <s v="00:40:00"/>
    <s v="Apr"/>
    <s v="QUEENS"/>
    <n v="11426"/>
    <n v="40.72654"/>
    <n v="-73.715890000000002"/>
    <s v="JAMAICA AVENUE"/>
    <s v="249 STREET"/>
    <s v="1400      PELHAM PARKWAY SOUTH"/>
    <n v="1"/>
    <n v="0"/>
    <n v="0"/>
    <n v="0"/>
    <s v="Distraction"/>
    <n v="4407408"/>
    <s v="Sedan"/>
    <s v="Sedan"/>
    <s v="2021-04"/>
    <n v="0"/>
    <n v="1"/>
    <n v="0"/>
    <s v="Severe"/>
    <s v="Weekday"/>
  </r>
  <r>
    <x v="16"/>
    <s v="18:00:00"/>
    <s v="Apr"/>
    <s v="STATEN ISLAND"/>
    <n v="10301"/>
    <n v="40.634414999999997"/>
    <n v="-74.085350000000005"/>
    <s v="BELT PARKWAY"/>
    <s v="3 AVENUE"/>
    <s v="323       VICTORY BOULEVARD"/>
    <n v="0"/>
    <n v="0"/>
    <n v="0"/>
    <n v="0"/>
    <s v="Unspecified"/>
    <n v="4408313"/>
    <s v="Sedan"/>
    <s v="Sedan"/>
    <s v="2021-04"/>
    <n v="18"/>
    <n v="0"/>
    <n v="0"/>
    <s v="Non-Severe"/>
    <s v="Weekday"/>
  </r>
  <r>
    <x v="0"/>
    <s v="16:30:00"/>
    <s v="Nov"/>
    <s v="BROOKLYN"/>
    <n v="10879.98965307365"/>
    <n v="40.889361999999998"/>
    <n v="-73.834460000000007"/>
    <s v="EAST 233 STREET"/>
    <s v="PRATT AVENUE"/>
    <s v="1400      PELHAM PARKWAY SOUTH"/>
    <n v="0"/>
    <n v="0"/>
    <n v="0"/>
    <n v="0"/>
    <s v="Failure to Yield Right-of-Way"/>
    <n v="4456486"/>
    <s v="Sedan"/>
    <s v="Sedan"/>
    <s v="2021-11"/>
    <n v="16"/>
    <n v="0"/>
    <n v="0"/>
    <s v="Non-Severe"/>
    <s v="Weekday"/>
  </r>
  <r>
    <x v="16"/>
    <s v="08:40:00"/>
    <s v="Apr"/>
    <s v="BROOKLYN"/>
    <n v="10879.98965307365"/>
    <n v="40.669370000000001"/>
    <n v="-73.895229999999998"/>
    <s v="SUTTER AVENUE"/>
    <s v="3 AVENUE"/>
    <s v="1400      PELHAM PARKWAY SOUTH"/>
    <n v="0"/>
    <n v="0"/>
    <n v="0"/>
    <n v="0"/>
    <s v="Passing or Lane Usage Improper"/>
    <n v="4407747"/>
    <s v="Station Wagon"/>
    <s v="Sedan"/>
    <s v="2021-04"/>
    <n v="8"/>
    <n v="0"/>
    <n v="0"/>
    <s v="Non-Severe"/>
    <s v="Weekday"/>
  </r>
  <r>
    <x v="69"/>
    <s v="17:25:00"/>
    <s v="Apr"/>
    <s v="BRONX"/>
    <n v="10466"/>
    <n v="40.894660000000002"/>
    <n v="-73.861369999999994"/>
    <s v="EAST 233 STREET"/>
    <s v="BRONX BOULEVARD"/>
    <s v="1400      PELHAM PARKWAY SOUTH"/>
    <n v="0"/>
    <n v="0"/>
    <n v="0"/>
    <n v="0"/>
    <s v="Distraction"/>
    <n v="4408402"/>
    <s v="Station Wagon"/>
    <s v="Sedan"/>
    <s v="2021-04"/>
    <n v="17"/>
    <n v="0"/>
    <n v="0"/>
    <s v="Non-Severe"/>
    <s v="Weekday"/>
  </r>
  <r>
    <x v="69"/>
    <s v="06:40:00"/>
    <s v="Apr"/>
    <s v="BROOKLYN"/>
    <n v="11215"/>
    <n v="40.669066999999998"/>
    <n v="-73.987799999999993"/>
    <s v="BELT PARKWAY"/>
    <s v="3 AVENUE"/>
    <s v="341       10 STREET"/>
    <n v="0"/>
    <n v="0"/>
    <n v="0"/>
    <n v="0"/>
    <s v="Unspecified"/>
    <n v="4407702"/>
    <s v="Sedan"/>
    <s v="Sedan"/>
    <s v="2021-04"/>
    <n v="6"/>
    <n v="0"/>
    <n v="0"/>
    <s v="Non-Severe"/>
    <s v="Weekday"/>
  </r>
  <r>
    <x v="16"/>
    <s v="14:00:00"/>
    <s v="Apr"/>
    <s v="BROOKLYN"/>
    <n v="10879.98965307365"/>
    <n v="40.520114816772221"/>
    <n v="-73.54743161629176"/>
    <s v="WILLIAMSBURG BRIDGE OUTER ROADWA"/>
    <s v="3 AVENUE"/>
    <s v="1400      PELHAM PARKWAY SOUTH"/>
    <n v="1"/>
    <n v="0"/>
    <n v="0"/>
    <n v="0"/>
    <s v="Following Too Closely"/>
    <n v="4407652"/>
    <s v="Station Wagon"/>
    <s v="Station Wagon"/>
    <s v="2021-04"/>
    <n v="14"/>
    <n v="1"/>
    <n v="0"/>
    <s v="Severe"/>
    <s v="Weekday"/>
  </r>
  <r>
    <x v="16"/>
    <s v="11:00:00"/>
    <s v="Apr"/>
    <s v="QUEENS"/>
    <n v="11416"/>
    <n v="40.681483999999998"/>
    <n v="-73.850489999999994"/>
    <s v="102 ROAD"/>
    <s v="89 STREET"/>
    <s v="1400      PELHAM PARKWAY SOUTH"/>
    <n v="1"/>
    <n v="0"/>
    <n v="0"/>
    <n v="0"/>
    <s v="Failure to Yield Right-of-Way"/>
    <n v="4407762"/>
    <s v="Sedan"/>
    <s v="Sedan"/>
    <s v="2021-04"/>
    <n v="11"/>
    <n v="1"/>
    <n v="0"/>
    <s v="Severe"/>
    <s v="Weekday"/>
  </r>
  <r>
    <x v="7"/>
    <s v="09:31:00"/>
    <s v="Apr"/>
    <s v="BRONX"/>
    <n v="10473"/>
    <n v="40.824330000000003"/>
    <n v="-73.874374000000003"/>
    <s v="BRUCKNER BOULEVARD"/>
    <s v="STRATFORD AVENUE"/>
    <s v="1400      PELHAM PARKWAY SOUTH"/>
    <n v="0"/>
    <n v="0"/>
    <n v="0"/>
    <n v="0"/>
    <s v="Passing Too Closely"/>
    <n v="4407297"/>
    <s v="Station Wagon"/>
    <s v="Bus"/>
    <s v="2021-04"/>
    <n v="9"/>
    <n v="0"/>
    <n v="0"/>
    <s v="Non-Severe"/>
    <s v="Weekday"/>
  </r>
  <r>
    <x v="7"/>
    <s v="12:40:00"/>
    <s v="Apr"/>
    <s v="BROOKLYN"/>
    <n v="10879.98965307365"/>
    <n v="40.856605999999999"/>
    <n v="-73.92841"/>
    <s v="WADSWORTH AVENUE"/>
    <s v="3 AVENUE"/>
    <s v="1400      PELHAM PARKWAY SOUTH"/>
    <n v="0"/>
    <n v="0"/>
    <n v="0"/>
    <n v="0"/>
    <s v="Distraction"/>
    <n v="4407321"/>
    <s v="Station Wagon"/>
    <s v="Station Wagon"/>
    <s v="2021-04"/>
    <n v="12"/>
    <n v="0"/>
    <n v="0"/>
    <s v="Non-Severe"/>
    <s v="Weekday"/>
  </r>
  <r>
    <x v="88"/>
    <s v="21:52:00"/>
    <s v="Aug"/>
    <s v="BROOKLYN"/>
    <n v="11212"/>
    <n v="40.657850000000003"/>
    <n v="-73.916480000000007"/>
    <s v="ROCKAWAY PARKWAY"/>
    <s v="WILLMOHR STREET"/>
    <s v="1400      PELHAM PARKWAY SOUTH"/>
    <n v="0"/>
    <n v="0"/>
    <n v="0"/>
    <n v="0"/>
    <s v="Unspecified"/>
    <n v="4408100"/>
    <s v="Sedan"/>
    <s v="Sedan"/>
    <s v="2021-08"/>
    <n v="21"/>
    <n v="0"/>
    <n v="0"/>
    <s v="Non-Severe"/>
    <s v="Weekday"/>
  </r>
  <r>
    <x v="7"/>
    <s v="08:58:00"/>
    <s v="Apr"/>
    <s v="BROOKLYN"/>
    <n v="10879.98965307365"/>
    <n v="40.62764"/>
    <n v="-73.890219999999999"/>
    <s v="BELT PARKWAY"/>
    <s v="3 AVENUE"/>
    <s v="1400      PELHAM PARKWAY SOUTH"/>
    <n v="0"/>
    <n v="0"/>
    <n v="0"/>
    <n v="0"/>
    <s v="Passing or Lane Usage Improper"/>
    <n v="4407505"/>
    <s v="Station Wagon"/>
    <s v="Station Wagon"/>
    <s v="2021-04"/>
    <n v="8"/>
    <n v="0"/>
    <n v="0"/>
    <s v="Non-Severe"/>
    <s v="Weekday"/>
  </r>
  <r>
    <x v="83"/>
    <s v="01:15:00"/>
    <s v="Sep"/>
    <s v="BROOKLYN"/>
    <n v="10879.98965307365"/>
    <n v="40.584009999999999"/>
    <n v="-73.985870000000006"/>
    <s v="BELT PARKWAY"/>
    <s v="3 AVENUE"/>
    <s v="1400      PELHAM PARKWAY SOUTH"/>
    <n v="0"/>
    <n v="0"/>
    <n v="0"/>
    <n v="0"/>
    <s v="Following Too Closely"/>
    <n v="4408047"/>
    <s v="Sedan"/>
    <s v="Sedan"/>
    <s v="2021-09"/>
    <n v="1"/>
    <n v="0"/>
    <n v="0"/>
    <s v="Non-Severe"/>
    <s v="Weekend"/>
  </r>
  <r>
    <x v="7"/>
    <s v="17:30:00"/>
    <s v="Apr"/>
    <s v="BROOKLYN"/>
    <n v="11211"/>
    <n v="40.717910000000003"/>
    <n v="-73.953410000000005"/>
    <s v="ROEBLING STREET"/>
    <s v="NORTH 10 STREET"/>
    <s v="1400      PELHAM PARKWAY SOUTH"/>
    <n v="1"/>
    <n v="0"/>
    <n v="1"/>
    <n v="0"/>
    <s v="Turning Improperly"/>
    <n v="4407805"/>
    <s v="Station Wagon"/>
    <s v="Sedan"/>
    <s v="2021-04"/>
    <n v="17"/>
    <n v="2"/>
    <n v="0"/>
    <s v="Severe"/>
    <s v="Weekday"/>
  </r>
  <r>
    <x v="16"/>
    <s v="00:00:00"/>
    <s v="Apr"/>
    <s v="BROOKLYN"/>
    <n v="10879.98965307365"/>
    <n v="40.780436999999999"/>
    <n v="-73.949889999999996"/>
    <s v="EAST 90 STREET"/>
    <s v="3 AVENUE"/>
    <s v="1400      PELHAM PARKWAY SOUTH"/>
    <n v="0"/>
    <n v="0"/>
    <n v="0"/>
    <n v="0"/>
    <s v="Distraction"/>
    <n v="4407697"/>
    <s v="Sedan"/>
    <s v="Sedan"/>
    <s v="2021-04"/>
    <n v="0"/>
    <n v="0"/>
    <n v="0"/>
    <s v="Non-Severe"/>
    <s v="Weekday"/>
  </r>
  <r>
    <x v="7"/>
    <s v="08:30:00"/>
    <s v="Apr"/>
    <s v="QUEENS"/>
    <n v="11004"/>
    <n v="40.739730000000002"/>
    <n v="-73.706249999999997"/>
    <s v="263 STREET"/>
    <s v="83 AVENUE"/>
    <s v="1400      PELHAM PARKWAY SOUTH"/>
    <n v="0"/>
    <n v="0"/>
    <n v="0"/>
    <n v="0"/>
    <s v="Unspecified"/>
    <n v="4407367"/>
    <s v="Sedan"/>
    <s v="Sedan"/>
    <s v="2021-04"/>
    <n v="8"/>
    <n v="0"/>
    <n v="0"/>
    <s v="Non-Severe"/>
    <s v="Weekday"/>
  </r>
  <r>
    <x v="89"/>
    <s v="16:21:00"/>
    <s v="May"/>
    <s v="MANHATTAN"/>
    <n v="10029"/>
    <n v="40.795200000000001"/>
    <n v="-73.94623"/>
    <s v="BELT PARKWAY"/>
    <s v="3 AVENUE"/>
    <s v="1505      PARK AVENUE"/>
    <n v="3"/>
    <n v="0"/>
    <n v="0"/>
    <n v="0"/>
    <s v="Passing Too Closely"/>
    <n v="4407837"/>
    <s v="Station Wagon"/>
    <s v="Sedan"/>
    <s v="2021-05"/>
    <n v="16"/>
    <n v="3"/>
    <n v="0"/>
    <s v="Severe"/>
    <s v="Weekday"/>
  </r>
  <r>
    <x v="7"/>
    <s v="10:40:00"/>
    <s v="Apr"/>
    <s v="BROOKLYN"/>
    <n v="11201"/>
    <n v="40.694794000000002"/>
    <n v="-73.982460000000003"/>
    <s v="PRINCE STREET"/>
    <s v="JOHNSON STREET"/>
    <s v="1400      PELHAM PARKWAY SOUTH"/>
    <n v="1"/>
    <n v="0"/>
    <n v="0"/>
    <n v="0"/>
    <s v="Failure to Yield Right-of-Way"/>
    <n v="4407548"/>
    <s v="Taxi"/>
    <s v="Sedan"/>
    <s v="2021-04"/>
    <n v="10"/>
    <n v="1"/>
    <n v="0"/>
    <s v="Severe"/>
    <s v="Weekday"/>
  </r>
  <r>
    <x v="69"/>
    <s v="08:30:00"/>
    <s v="Apr"/>
    <s v="BROOKLYN"/>
    <n v="11228"/>
    <n v="40.614063000000002"/>
    <n v="-74.013930000000002"/>
    <s v="86 STREET"/>
    <s v="13 AVENUE"/>
    <s v="1400      PELHAM PARKWAY SOUTH"/>
    <n v="0"/>
    <n v="0"/>
    <n v="0"/>
    <n v="0"/>
    <s v="Unspecified"/>
    <n v="4407820"/>
    <s v="Trailer"/>
    <s v="Station Wagon"/>
    <s v="2021-04"/>
    <n v="8"/>
    <n v="0"/>
    <n v="0"/>
    <s v="Non-Severe"/>
    <s v="Weekday"/>
  </r>
  <r>
    <x v="58"/>
    <s v="16:45:00"/>
    <s v="Aug"/>
    <s v="BROOKLYN"/>
    <n v="11211"/>
    <n v="40.715702"/>
    <n v="-73.955789999999993"/>
    <s v="ROEBLING STREET"/>
    <s v="NORTH 6 STREET"/>
    <s v="1400      PELHAM PARKWAY SOUTH"/>
    <n v="1"/>
    <n v="0"/>
    <n v="0"/>
    <n v="0"/>
    <s v="View Obstructed/Limited"/>
    <n v="4456635"/>
    <s v="Sedan"/>
    <s v="Bike"/>
    <s v="2021-08"/>
    <n v="16"/>
    <n v="1"/>
    <n v="0"/>
    <s v="Severe"/>
    <s v="Weekend"/>
  </r>
  <r>
    <x v="69"/>
    <s v="18:50:00"/>
    <s v="Apr"/>
    <s v="BROOKLYN"/>
    <n v="11218"/>
    <n v="40.633152000000003"/>
    <n v="-73.977620000000002"/>
    <s v="AVENUE F"/>
    <s v="MC DONALD AVENUE"/>
    <s v="1400      PELHAM PARKWAY SOUTH"/>
    <n v="0"/>
    <n v="0"/>
    <n v="0"/>
    <n v="0"/>
    <s v="Unspecified"/>
    <n v="4408150"/>
    <s v="Sedan"/>
    <s v="Bike"/>
    <s v="2021-04"/>
    <n v="18"/>
    <n v="0"/>
    <n v="0"/>
    <s v="Non-Severe"/>
    <s v="Weekday"/>
  </r>
  <r>
    <x v="69"/>
    <s v="15:23:00"/>
    <s v="Apr"/>
    <s v="BROOKLYN"/>
    <n v="11228"/>
    <n v="40.612735999999998"/>
    <n v="-74.011719999999997"/>
    <s v="14 AVENUE"/>
    <s v="86 STREET"/>
    <s v="1400      PELHAM PARKWAY SOUTH"/>
    <n v="1"/>
    <n v="0"/>
    <n v="0"/>
    <n v="0"/>
    <s v="Following Too Closely"/>
    <n v="4407842"/>
    <s v="Sedan"/>
    <s v="Sedan"/>
    <s v="2021-04"/>
    <n v="15"/>
    <n v="1"/>
    <n v="0"/>
    <s v="Severe"/>
    <s v="Weekday"/>
  </r>
  <r>
    <x v="16"/>
    <s v="17:55:00"/>
    <s v="Apr"/>
    <s v="BROOKLYN"/>
    <n v="11249"/>
    <n v="40.701659999999997"/>
    <n v="-73.961464000000007"/>
    <s v="WILLIAMSBURG STREET WEST"/>
    <s v="WYTHE AVENUE"/>
    <s v="1400      PELHAM PARKWAY SOUTH"/>
    <n v="2"/>
    <n v="0"/>
    <n v="0"/>
    <n v="0"/>
    <s v="Pavement Slippery"/>
    <n v="4407673"/>
    <s v="Station Wagon"/>
    <s v="Station Wagon"/>
    <s v="2021-04"/>
    <n v="17"/>
    <n v="2"/>
    <n v="0"/>
    <s v="Severe"/>
    <s v="Weekday"/>
  </r>
  <r>
    <x v="7"/>
    <s v="00:42:00"/>
    <s v="Apr"/>
    <s v="MANHATTAN"/>
    <n v="10035"/>
    <n v="40.80641"/>
    <n v="-73.942269999999994"/>
    <s v="EAST 125 STREET"/>
    <s v="5 AVENUE"/>
    <s v="1400      PELHAM PARKWAY SOUTH"/>
    <n v="0"/>
    <n v="0"/>
    <n v="0"/>
    <n v="0"/>
    <s v="Unspecified"/>
    <n v="4407278"/>
    <s v="Taxi"/>
    <s v="Sedan"/>
    <s v="2021-04"/>
    <n v="0"/>
    <n v="0"/>
    <n v="0"/>
    <s v="Non-Severe"/>
    <s v="Weekday"/>
  </r>
  <r>
    <x v="7"/>
    <s v="12:30:00"/>
    <s v="Apr"/>
    <s v="MANHATTAN"/>
    <n v="10019"/>
    <n v="40.762233999999999"/>
    <n v="-73.989869999999996"/>
    <s v="WEST 48 STREET"/>
    <s v="9 AVENUE"/>
    <s v="1400      PELHAM PARKWAY SOUTH"/>
    <n v="1"/>
    <n v="0"/>
    <n v="1"/>
    <n v="0"/>
    <s v="Distraction"/>
    <n v="4407459"/>
    <s v="Van"/>
    <s v="Sedan"/>
    <s v="2021-04"/>
    <n v="12"/>
    <n v="2"/>
    <n v="0"/>
    <s v="Severe"/>
    <s v="Weekday"/>
  </r>
  <r>
    <x v="16"/>
    <s v="08:30:00"/>
    <s v="Apr"/>
    <s v="BRONX"/>
    <n v="10458"/>
    <n v="40.863647"/>
    <n v="-73.891800000000003"/>
    <s v="EAST 193 STREET"/>
    <s v="MARION AVENUE"/>
    <s v="1400      PELHAM PARKWAY SOUTH"/>
    <n v="0"/>
    <n v="0"/>
    <n v="0"/>
    <n v="0"/>
    <s v="Unspecified"/>
    <n v="4407514"/>
    <s v="Bus"/>
    <s v="Sedan"/>
    <s v="2021-04"/>
    <n v="8"/>
    <n v="0"/>
    <n v="0"/>
    <s v="Non-Severe"/>
    <s v="Weekday"/>
  </r>
  <r>
    <x v="16"/>
    <s v="18:36:00"/>
    <s v="Apr"/>
    <s v="BROOKLYN"/>
    <n v="11224"/>
    <n v="40.576625999999997"/>
    <n v="-73.984780000000001"/>
    <s v="MERMAID AVENUE"/>
    <s v="WEST 17 STREET"/>
    <s v="1400      PELHAM PARKWAY SOUTH"/>
    <n v="2"/>
    <n v="0"/>
    <n v="0"/>
    <n v="0"/>
    <s v="Distraction"/>
    <n v="4408367"/>
    <s v="Sedan"/>
    <s v="Sedan"/>
    <s v="2021-04"/>
    <n v="18"/>
    <n v="2"/>
    <n v="0"/>
    <s v="Severe"/>
    <s v="Weekday"/>
  </r>
  <r>
    <x v="7"/>
    <s v="13:45:00"/>
    <s v="Apr"/>
    <s v="BROOKLYN"/>
    <n v="11214"/>
    <n v="40.601179999999999"/>
    <n v="-73.990979999999993"/>
    <s v="85 STREET"/>
    <s v="23 AVENUE"/>
    <s v="1400      PELHAM PARKWAY SOUTH"/>
    <n v="0"/>
    <n v="0"/>
    <n v="0"/>
    <n v="0"/>
    <s v="Distraction"/>
    <n v="4407313"/>
    <s v="Sedan"/>
    <s v="Sedan"/>
    <s v="2021-04"/>
    <n v="13"/>
    <n v="0"/>
    <n v="0"/>
    <s v="Non-Severe"/>
    <s v="Weekday"/>
  </r>
  <r>
    <x v="7"/>
    <s v="19:46:00"/>
    <s v="Apr"/>
    <s v="BROOKLYN"/>
    <n v="11220"/>
    <n v="40.647210000000001"/>
    <n v="-74.015309999999999"/>
    <s v="51 STREET"/>
    <s v="3 AVENUE"/>
    <s v="1400      PELHAM PARKWAY SOUTH"/>
    <n v="0"/>
    <n v="0"/>
    <n v="0"/>
    <n v="0"/>
    <s v="Unspecified"/>
    <n v="4407396"/>
    <s v="Station Wagon"/>
    <s v="Station Wagon"/>
    <s v="2021-04"/>
    <n v="19"/>
    <n v="0"/>
    <n v="0"/>
    <s v="Non-Severe"/>
    <s v="Weekday"/>
  </r>
  <r>
    <x v="45"/>
    <s v="17:11:00"/>
    <s v="Apr"/>
    <s v="BROOKLYN"/>
    <n v="10879.98965307365"/>
    <n v="40.520114816772221"/>
    <n v="-73.54743161629176"/>
    <s v="VERRAZANO BRIDGE UPPER"/>
    <s v="3 AVENUE"/>
    <s v="1400      PELHAM PARKWAY SOUTH"/>
    <n v="0"/>
    <n v="0"/>
    <n v="0"/>
    <n v="0"/>
    <s v="Following Too Closely"/>
    <n v="4407883"/>
    <s v="Sedan"/>
    <s v="Box Truck"/>
    <s v="2021-04"/>
    <n v="17"/>
    <n v="0"/>
    <n v="0"/>
    <s v="Non-Severe"/>
    <s v="Weekday"/>
  </r>
  <r>
    <x v="16"/>
    <s v="16:18:00"/>
    <s v="Apr"/>
    <s v="BROOKLYN"/>
    <n v="10879.98965307365"/>
    <n v="40.681145000000001"/>
    <n v="-73.792299999999997"/>
    <s v="SUTPHIN BOULEVARD"/>
    <s v="3 AVENUE"/>
    <s v="1400      PELHAM PARKWAY SOUTH"/>
    <n v="0"/>
    <n v="0"/>
    <n v="0"/>
    <n v="0"/>
    <s v="Unsafe Speed"/>
    <n v="4407611"/>
    <s v="Sedan"/>
    <s v="Sedan"/>
    <s v="2021-04"/>
    <n v="16"/>
    <n v="0"/>
    <n v="0"/>
    <s v="Non-Severe"/>
    <s v="Weekday"/>
  </r>
  <r>
    <x v="16"/>
    <s v="12:40:00"/>
    <s v="Apr"/>
    <s v="BROOKLYN"/>
    <n v="11224"/>
    <n v="40.575290000000003"/>
    <n v="-73.976550000000003"/>
    <s v="SURF AVENUE"/>
    <s v="WEST 8 STREET"/>
    <s v="1400      PELHAM PARKWAY SOUTH"/>
    <n v="0"/>
    <n v="0"/>
    <n v="0"/>
    <n v="0"/>
    <s v="Backing Unsafely"/>
    <n v="4408053"/>
    <s v="Station Wagon"/>
    <s v="Sedan"/>
    <s v="2021-04"/>
    <n v="12"/>
    <n v="0"/>
    <n v="0"/>
    <s v="Non-Severe"/>
    <s v="Weekday"/>
  </r>
  <r>
    <x v="69"/>
    <s v="17:45:00"/>
    <s v="Apr"/>
    <s v="BROOKLYN"/>
    <n v="10879.98965307365"/>
    <n v="40.786000000000001"/>
    <n v="-73.845740000000006"/>
    <s v="14 AVENUE"/>
    <s v="COLLEGE POINT BOULEVARD"/>
    <s v="1400      PELHAM PARKWAY SOUTH"/>
    <n v="0"/>
    <n v="0"/>
    <n v="0"/>
    <n v="0"/>
    <s v="Failure to Yield Right-of-Way"/>
    <n v="4407905"/>
    <s v="Sedan"/>
    <s v="Station Wagon"/>
    <s v="2021-04"/>
    <n v="17"/>
    <n v="0"/>
    <n v="0"/>
    <s v="Non-Severe"/>
    <s v="Weekday"/>
  </r>
  <r>
    <x v="16"/>
    <s v="20:00:00"/>
    <s v="Apr"/>
    <s v="BROOKLYN"/>
    <n v="11214"/>
    <n v="40.601128000000003"/>
    <n v="-73.997085999999996"/>
    <s v="BENSON AVENUE"/>
    <s v="BAY 28 STREET"/>
    <s v="1400      PELHAM PARKWAY SOUTH"/>
    <n v="1"/>
    <n v="0"/>
    <n v="1"/>
    <n v="0"/>
    <s v="Pedestrian/Bicyclist/Other Pedestrian Error/Confusion"/>
    <n v="4407642"/>
    <s v="Taxi"/>
    <s v="Sedan"/>
    <s v="2021-04"/>
    <n v="20"/>
    <n v="2"/>
    <n v="0"/>
    <s v="Severe"/>
    <s v="Weekday"/>
  </r>
  <r>
    <x v="16"/>
    <s v="11:45:00"/>
    <s v="Apr"/>
    <s v="BROOKLYN"/>
    <n v="10879.98965307365"/>
    <n v="40.827922999999998"/>
    <n v="-73.934830000000005"/>
    <s v="HARLEM RIVER DRIVE"/>
    <s v="3 AVENUE"/>
    <s v="1400      PELHAM PARKWAY SOUTH"/>
    <n v="0"/>
    <n v="0"/>
    <n v="0"/>
    <n v="0"/>
    <s v="Unsafe Lane Changing"/>
    <n v="4407556"/>
    <s v="Sedan"/>
    <s v="Sedan"/>
    <s v="2021-04"/>
    <n v="11"/>
    <n v="0"/>
    <n v="0"/>
    <s v="Non-Severe"/>
    <s v="Weekday"/>
  </r>
  <r>
    <x v="89"/>
    <s v="16:27:00"/>
    <s v="May"/>
    <s v="MANHATTAN"/>
    <n v="10026"/>
    <n v="40.805824000000001"/>
    <n v="-73.954635999999994"/>
    <s v="BELT PARKWAY"/>
    <s v="3 AVENUE"/>
    <s v="301       WEST 118 STREET"/>
    <n v="0"/>
    <n v="0"/>
    <n v="0"/>
    <n v="0"/>
    <s v="Unspecified"/>
    <n v="4407774"/>
    <s v="Station Wagon"/>
    <s v="Sedan"/>
    <s v="2021-05"/>
    <n v="16"/>
    <n v="0"/>
    <n v="0"/>
    <s v="Non-Severe"/>
    <s v="Weekday"/>
  </r>
  <r>
    <x v="7"/>
    <s v="13:30:00"/>
    <s v="Apr"/>
    <s v="BROOKLYN"/>
    <n v="10879.98965307365"/>
    <n v="40.642775999999998"/>
    <n v="-74.020030000000006"/>
    <s v="3 AVENUE"/>
    <s v="3 AVENUE"/>
    <s v="1400      PELHAM PARKWAY SOUTH"/>
    <n v="0"/>
    <n v="0"/>
    <n v="0"/>
    <n v="0"/>
    <s v="Passing or Lane Usage Improper"/>
    <n v="4407360"/>
    <s v="Sedan"/>
    <s v="Sedan"/>
    <s v="2021-04"/>
    <n v="13"/>
    <n v="0"/>
    <n v="0"/>
    <s v="Non-Severe"/>
    <s v="Weekday"/>
  </r>
  <r>
    <x v="7"/>
    <s v="18:56:00"/>
    <s v="Apr"/>
    <s v="BROOKLYN"/>
    <n v="10879.98965307365"/>
    <n v="40.86674"/>
    <n v="-73.928730000000002"/>
    <s v="PAYSON AVENUE"/>
    <s v="3 AVENUE"/>
    <s v="1400      PELHAM PARKWAY SOUTH"/>
    <n v="1"/>
    <n v="0"/>
    <n v="0"/>
    <n v="0"/>
    <s v="Pavement Defective"/>
    <n v="4408139"/>
    <s v="Motorcycle"/>
    <s v="Sedan"/>
    <s v="2021-04"/>
    <n v="18"/>
    <n v="1"/>
    <n v="0"/>
    <s v="Severe"/>
    <s v="Weekday"/>
  </r>
  <r>
    <x v="69"/>
    <s v="09:10:00"/>
    <s v="Apr"/>
    <s v="BROOKLYN"/>
    <n v="10879.98965307365"/>
    <n v="40.520114816772221"/>
    <n v="-73.54743161629176"/>
    <s v="HYLAN BOULEVARD"/>
    <s v="STEUBEN STREET"/>
    <s v="1400      PELHAM PARKWAY SOUTH"/>
    <n v="0"/>
    <n v="0"/>
    <n v="0"/>
    <n v="0"/>
    <s v="Unspecified"/>
    <n v="4407848"/>
    <s v="Station Wagon"/>
    <s v="Box Truck"/>
    <s v="2021-04"/>
    <n v="9"/>
    <n v="0"/>
    <n v="0"/>
    <s v="Non-Severe"/>
    <s v="Weekday"/>
  </r>
  <r>
    <x v="16"/>
    <s v="01:30:00"/>
    <s v="Apr"/>
    <s v="BROOKLYN"/>
    <n v="10879.98965307365"/>
    <n v="40.520114816772221"/>
    <n v="-73.54743161629176"/>
    <s v="QUEENSBORO BRIDGE UPPER"/>
    <s v="3 AVENUE"/>
    <s v="1400      PELHAM PARKWAY SOUTH"/>
    <n v="0"/>
    <n v="0"/>
    <n v="0"/>
    <n v="0"/>
    <s v="Unspecified"/>
    <n v="4407401"/>
    <s v="Station Wagon"/>
    <s v="Sedan"/>
    <s v="2021-04"/>
    <n v="1"/>
    <n v="0"/>
    <n v="0"/>
    <s v="Non-Severe"/>
    <s v="Weekday"/>
  </r>
  <r>
    <x v="34"/>
    <s v="12:15:00"/>
    <s v="Oct"/>
    <s v="BROOKLYN"/>
    <n v="10879.98965307365"/>
    <n v="40.571624999999997"/>
    <n v="-74.111919999999998"/>
    <s v="NEW DORP LANE"/>
    <s v="CLAWSON STREET"/>
    <s v="1400      PELHAM PARKWAY SOUTH"/>
    <n v="0"/>
    <n v="0"/>
    <n v="0"/>
    <n v="0"/>
    <s v="Backing Unsafely"/>
    <n v="4485464"/>
    <s v="Sedan"/>
    <s v="Station Wagon"/>
    <s v="2021-10"/>
    <n v="12"/>
    <n v="0"/>
    <n v="0"/>
    <s v="Non-Severe"/>
    <s v="Weekday"/>
  </r>
  <r>
    <x v="84"/>
    <s v="06:00:00"/>
    <s v="Dec"/>
    <s v="BROOKLYN"/>
    <n v="10879.98965307365"/>
    <n v="40.678375000000003"/>
    <n v="-73.926500000000004"/>
    <s v="SUYDAM PLACE"/>
    <s v="3 AVENUE"/>
    <s v="1400      PELHAM PARKWAY SOUTH"/>
    <n v="0"/>
    <n v="0"/>
    <n v="0"/>
    <n v="0"/>
    <s v="Other Lighting Defects"/>
    <n v="4408223"/>
    <s v="Garbage or Refuse"/>
    <s v="Sedan"/>
    <s v="2021-12"/>
    <n v="6"/>
    <n v="0"/>
    <n v="0"/>
    <s v="Non-Severe"/>
    <s v="Weekend"/>
  </r>
  <r>
    <x v="7"/>
    <s v="19:50:00"/>
    <s v="Apr"/>
    <s v="BROOKLYN"/>
    <n v="10879.98965307365"/>
    <n v="40.742089999999997"/>
    <n v="-73.984984999999995"/>
    <s v="EAST 26 STREET"/>
    <s v="3 AVENUE"/>
    <s v="1400      PELHAM PARKWAY SOUTH"/>
    <n v="1"/>
    <n v="0"/>
    <n v="0"/>
    <n v="0"/>
    <s v="Unspecified"/>
    <n v="4408075"/>
    <s v="Station Wagon"/>
    <s v="Sedan"/>
    <s v="2021-04"/>
    <n v="19"/>
    <n v="1"/>
    <n v="0"/>
    <s v="Severe"/>
    <s v="Weekday"/>
  </r>
  <r>
    <x v="69"/>
    <s v="11:30:00"/>
    <s v="Apr"/>
    <s v="BRONX"/>
    <n v="10455"/>
    <n v="40.812280000000001"/>
    <n v="-73.909409999999994"/>
    <s v="BELT PARKWAY"/>
    <s v="3 AVENUE"/>
    <s v="508       JACKSON AVENUE"/>
    <n v="0"/>
    <n v="0"/>
    <n v="0"/>
    <n v="0"/>
    <s v="Unspecified"/>
    <n v="4407967"/>
    <s v="Sedan"/>
    <s v="Taxi"/>
    <s v="2021-04"/>
    <n v="11"/>
    <n v="0"/>
    <n v="0"/>
    <s v="Non-Severe"/>
    <s v="Weekday"/>
  </r>
  <r>
    <x v="69"/>
    <s v="23:45:00"/>
    <s v="Apr"/>
    <s v="BROOKLYN"/>
    <n v="10879.98965307365"/>
    <n v="40.604194999999997"/>
    <n v="-73.972179999999994"/>
    <s v="MC DONALD AVENUE"/>
    <s v="3 AVENUE"/>
    <s v="1400      PELHAM PARKWAY SOUTH"/>
    <n v="0"/>
    <n v="0"/>
    <n v="0"/>
    <n v="0"/>
    <s v="Reaction to Uninvolved Vehicle"/>
    <n v="4407875"/>
    <s v="Pick-up Truck"/>
    <s v="Sedan"/>
    <s v="2021-04"/>
    <n v="23"/>
    <n v="0"/>
    <n v="0"/>
    <s v="Non-Severe"/>
    <s v="Weekday"/>
  </r>
  <r>
    <x v="86"/>
    <s v="18:45:00"/>
    <s v="Nov"/>
    <s v="BRONX"/>
    <n v="10460"/>
    <n v="40.843829999999997"/>
    <n v="-73.886375000000001"/>
    <s v="BELT PARKWAY"/>
    <s v="3 AVENUE"/>
    <s v="1988      MARMION AVENUE"/>
    <n v="0"/>
    <n v="0"/>
    <n v="0"/>
    <n v="0"/>
    <s v="Distraction"/>
    <n v="4407915"/>
    <s v="Station Wagon"/>
    <s v="Station Wagon"/>
    <s v="2021-11"/>
    <n v="18"/>
    <n v="0"/>
    <n v="0"/>
    <s v="Non-Severe"/>
    <s v="Weekday"/>
  </r>
  <r>
    <x v="69"/>
    <s v="08:30:00"/>
    <s v="Apr"/>
    <s v="BROOKLYN"/>
    <n v="10879.98965307365"/>
    <n v="40.759163000000001"/>
    <n v="-73.988395999999995"/>
    <s v="8 AVENUE"/>
    <s v="3 AVENUE"/>
    <s v="1400      PELHAM PARKWAY SOUTH"/>
    <n v="1"/>
    <n v="0"/>
    <n v="0"/>
    <n v="0"/>
    <s v="Failure to Yield Right-of-Way"/>
    <n v="4408258"/>
    <s v="Sedan"/>
    <s v="Bike"/>
    <s v="2021-04"/>
    <n v="8"/>
    <n v="1"/>
    <n v="0"/>
    <s v="Severe"/>
    <s v="Weekday"/>
  </r>
  <r>
    <x v="16"/>
    <s v="19:39:00"/>
    <s v="Apr"/>
    <s v="BROOKLYN"/>
    <n v="11226"/>
    <n v="40.652926999999998"/>
    <n v="-73.959334999999996"/>
    <s v="FLATBUSH AVENUE"/>
    <s v="CATON AVENUE"/>
    <s v="1400      PELHAM PARKWAY SOUTH"/>
    <n v="1"/>
    <n v="0"/>
    <n v="1"/>
    <n v="0"/>
    <s v="Unspecified"/>
    <n v="4408033"/>
    <s v="Sedan"/>
    <s v="Sedan"/>
    <s v="2021-04"/>
    <n v="19"/>
    <n v="2"/>
    <n v="0"/>
    <s v="Severe"/>
    <s v="Weekday"/>
  </r>
  <r>
    <x v="7"/>
    <s v="21:00:00"/>
    <s v="Apr"/>
    <s v="BROOKLYN"/>
    <n v="11216"/>
    <n v="40.69097"/>
    <n v="-73.948329999999999"/>
    <s v="MARCY AVENUE"/>
    <s v="KOSCIUSZKO STREET"/>
    <s v="1400      PELHAM PARKWAY SOUTH"/>
    <n v="2"/>
    <n v="0"/>
    <n v="0"/>
    <n v="0"/>
    <s v="Following Too Closely"/>
    <n v="4408308"/>
    <s v="Sedan"/>
    <s v="Station Wagon"/>
    <s v="2021-04"/>
    <n v="21"/>
    <n v="2"/>
    <n v="0"/>
    <s v="Severe"/>
    <s v="Weekday"/>
  </r>
  <r>
    <x v="69"/>
    <s v="19:00:00"/>
    <s v="Apr"/>
    <s v="BROOKLYN"/>
    <n v="10879.98965307365"/>
    <n v="40.718864000000004"/>
    <n v="-73.974829999999997"/>
    <s v="FDR DRIVE"/>
    <s v="3 AVENUE"/>
    <s v="1400      PELHAM PARKWAY SOUTH"/>
    <n v="0"/>
    <n v="0"/>
    <n v="0"/>
    <n v="0"/>
    <s v="Unspecified"/>
    <n v="4407869"/>
    <s v="Station Wagon"/>
    <s v="Station Wagon"/>
    <s v="2021-04"/>
    <n v="19"/>
    <n v="0"/>
    <n v="0"/>
    <s v="Non-Severe"/>
    <s v="Weekday"/>
  </r>
  <r>
    <x v="16"/>
    <s v="23:30:00"/>
    <s v="Apr"/>
    <s v="BROOKLYN"/>
    <n v="11208"/>
    <n v="40.683174000000001"/>
    <n v="-73.873890000000003"/>
    <s v="BELT PARKWAY"/>
    <s v="3 AVENUE"/>
    <s v="3289      FULTON STREET"/>
    <n v="0"/>
    <n v="0"/>
    <n v="0"/>
    <n v="0"/>
    <s v="Distraction"/>
    <n v="4407732"/>
    <s v="Van"/>
    <s v="Sedan"/>
    <s v="2021-04"/>
    <n v="23"/>
    <n v="0"/>
    <n v="0"/>
    <s v="Non-Severe"/>
    <s v="Weekday"/>
  </r>
  <r>
    <x v="16"/>
    <s v="17:11:00"/>
    <s v="Apr"/>
    <s v="BROOKLYN"/>
    <n v="10879.98965307365"/>
    <n v="40.520114816772221"/>
    <n v="-73.54743161629176"/>
    <s v="BRUCKNER BOULEVARD"/>
    <s v="EAST 135 STREET"/>
    <s v="1400      PELHAM PARKWAY SOUTH"/>
    <n v="1"/>
    <n v="0"/>
    <n v="0"/>
    <n v="0"/>
    <s v="Distraction"/>
    <n v="4407684"/>
    <s v="Sedan"/>
    <s v="Sedan"/>
    <s v="2021-04"/>
    <n v="17"/>
    <n v="1"/>
    <n v="0"/>
    <s v="Severe"/>
    <s v="Weekday"/>
  </r>
  <r>
    <x v="16"/>
    <s v="02:00:00"/>
    <s v="Apr"/>
    <s v="QUEENS"/>
    <n v="11372"/>
    <n v="40.749744"/>
    <n v="-73.884315000000001"/>
    <s v="37 AVENUE"/>
    <s v="82 STREET"/>
    <s v="1400      PELHAM PARKWAY SOUTH"/>
    <n v="0"/>
    <n v="0"/>
    <n v="0"/>
    <n v="0"/>
    <s v="Passing or Lane Usage Improper"/>
    <n v="4407602"/>
    <s v="Box Truck"/>
    <s v="Sedan"/>
    <s v="2021-04"/>
    <n v="2"/>
    <n v="0"/>
    <n v="0"/>
    <s v="Non-Severe"/>
    <s v="Weekday"/>
  </r>
  <r>
    <x v="69"/>
    <s v="19:54:00"/>
    <s v="Apr"/>
    <s v="MANHATTAN"/>
    <n v="10010"/>
    <n v="40.738315999999998"/>
    <n v="-73.987729999999999"/>
    <s v="EAST 20 STREET"/>
    <s v="PARK AVENUE SOUTH"/>
    <s v="1400      PELHAM PARKWAY SOUTH"/>
    <n v="0"/>
    <n v="0"/>
    <n v="0"/>
    <n v="0"/>
    <s v="Unspecified"/>
    <n v="4407959"/>
    <s v="Taxi"/>
    <s v="Sedan"/>
    <s v="2021-04"/>
    <n v="19"/>
    <n v="0"/>
    <n v="0"/>
    <s v="Non-Severe"/>
    <s v="Weekday"/>
  </r>
  <r>
    <x v="88"/>
    <s v="09:21:00"/>
    <s v="Aug"/>
    <s v="BRONX"/>
    <n v="10461"/>
    <n v="40.839382000000001"/>
    <n v="-73.845309999999998"/>
    <s v="BELT PARKWAY"/>
    <s v="3 AVENUE"/>
    <s v="2507      TRATMAN AVENUE"/>
    <n v="0"/>
    <n v="0"/>
    <n v="0"/>
    <n v="0"/>
    <s v="Unspecified"/>
    <n v="4408397"/>
    <s v="Sedan"/>
    <s v="Pick-up Truck"/>
    <s v="2021-08"/>
    <n v="9"/>
    <n v="0"/>
    <n v="0"/>
    <s v="Non-Severe"/>
    <s v="Weekday"/>
  </r>
  <r>
    <x v="69"/>
    <s v="09:50:00"/>
    <s v="Apr"/>
    <s v="BROOKLYN"/>
    <n v="11212"/>
    <n v="40.668059999999997"/>
    <n v="-73.903940000000006"/>
    <s v="BELT PARKWAY"/>
    <s v="3 AVENUE"/>
    <s v="414       SUTTER AVENUE"/>
    <n v="0"/>
    <n v="0"/>
    <n v="0"/>
    <n v="0"/>
    <s v="Unspecified"/>
    <n v="4408067"/>
    <s v="Sedan"/>
    <s v="Sedan"/>
    <s v="2021-04"/>
    <n v="9"/>
    <n v="0"/>
    <n v="0"/>
    <s v="Non-Severe"/>
    <s v="Weekday"/>
  </r>
  <r>
    <x v="69"/>
    <s v="12:10:00"/>
    <s v="Apr"/>
    <s v="BROOKLYN"/>
    <n v="10879.98965307365"/>
    <n v="40.747149999999998"/>
    <n v="-73.985504000000006"/>
    <s v="WEST 32 STREET"/>
    <s v="3 AVENUE"/>
    <s v="1400      PELHAM PARKWAY SOUTH"/>
    <n v="0"/>
    <n v="0"/>
    <n v="0"/>
    <n v="0"/>
    <s v="Distraction"/>
    <n v="4408279"/>
    <s v="Station Wagon"/>
    <s v="Box Truck"/>
    <s v="2021-04"/>
    <n v="12"/>
    <n v="0"/>
    <n v="0"/>
    <s v="Non-Severe"/>
    <s v="Weekday"/>
  </r>
  <r>
    <x v="7"/>
    <s v="08:40:00"/>
    <s v="Apr"/>
    <s v="BROOKLYN"/>
    <n v="10879.98965307365"/>
    <n v="40.663775999999999"/>
    <n v="-73.889915000000002"/>
    <s v="RIVERDALE AVENUE"/>
    <s v="3 AVENUE"/>
    <s v="1400      PELHAM PARKWAY SOUTH"/>
    <n v="0"/>
    <n v="0"/>
    <n v="0"/>
    <n v="0"/>
    <s v="Distraction"/>
    <n v="4407723"/>
    <s v="Station Wagon"/>
    <s v="Sedan"/>
    <s v="2021-04"/>
    <n v="8"/>
    <n v="0"/>
    <n v="0"/>
    <s v="Non-Severe"/>
    <s v="Weekday"/>
  </r>
  <r>
    <x v="69"/>
    <s v="23:25:00"/>
    <s v="Apr"/>
    <s v="BROOKLYN"/>
    <n v="10879.98965307365"/>
    <n v="40.843902999999997"/>
    <n v="-73.927284"/>
    <s v="MAJOR DEEGAN EXPRESSWAY"/>
    <s v="3 AVENUE"/>
    <s v="1400      PELHAM PARKWAY SOUTH"/>
    <n v="0"/>
    <n v="0"/>
    <n v="0"/>
    <n v="0"/>
    <s v="Unsafe Lane Changing"/>
    <n v="4408198"/>
    <s v="Sedan"/>
    <s v="Sedan"/>
    <s v="2021-04"/>
    <n v="23"/>
    <n v="0"/>
    <n v="0"/>
    <s v="Non-Severe"/>
    <s v="Weekday"/>
  </r>
  <r>
    <x v="7"/>
    <s v="20:25:00"/>
    <s v="Apr"/>
    <s v="BROOKLYN"/>
    <n v="10879.98965307365"/>
    <n v="40.836295999999997"/>
    <n v="-73.873689999999996"/>
    <s v="CROSS BRONX EXPY"/>
    <s v="3 AVENUE"/>
    <s v="1400      PELHAM PARKWAY SOUTH"/>
    <n v="2"/>
    <n v="0"/>
    <n v="0"/>
    <n v="0"/>
    <s v="Unspecified"/>
    <n v="4407501"/>
    <s v="Sedan"/>
    <s v="Sedan"/>
    <s v="2021-04"/>
    <n v="20"/>
    <n v="2"/>
    <n v="0"/>
    <s v="Severe"/>
    <s v="Weekday"/>
  </r>
  <r>
    <x v="16"/>
    <s v="21:04:00"/>
    <s v="Apr"/>
    <s v="BROOKLYN"/>
    <n v="11203"/>
    <n v="40.655284999999999"/>
    <n v="-73.936580000000006"/>
    <s v="BELT PARKWAY"/>
    <s v="3 AVENUE"/>
    <s v="743       TROY AVENUE"/>
    <n v="2"/>
    <n v="0"/>
    <n v="0"/>
    <n v="0"/>
    <s v="Failure to Yield Right-of-Way"/>
    <n v="4408119"/>
    <s v="Taxi"/>
    <s v="Sedan"/>
    <s v="2021-04"/>
    <n v="21"/>
    <n v="2"/>
    <n v="0"/>
    <s v="Severe"/>
    <s v="Weekday"/>
  </r>
  <r>
    <x v="83"/>
    <s v="12:00:00"/>
    <s v="Sep"/>
    <s v="BROOKLYN"/>
    <n v="11249"/>
    <n v="40.701659999999997"/>
    <n v="-73.961464000000007"/>
    <s v="WILLIAMSBURG STREET WEST"/>
    <s v="WYTHE AVENUE"/>
    <s v="1400      PELHAM PARKWAY SOUTH"/>
    <n v="0"/>
    <n v="0"/>
    <n v="0"/>
    <n v="0"/>
    <s v="Distraction"/>
    <n v="4408359"/>
    <s v="Sedan"/>
    <s v="Dump"/>
    <s v="2021-09"/>
    <n v="12"/>
    <n v="0"/>
    <n v="0"/>
    <s v="Non-Severe"/>
    <s v="Weekend"/>
  </r>
  <r>
    <x v="69"/>
    <s v="10:05:00"/>
    <s v="Apr"/>
    <s v="BROOKLYN"/>
    <n v="11220"/>
    <n v="40.646059999999999"/>
    <n v="-74.016480000000001"/>
    <s v="3 AVENUE"/>
    <s v="53 STREET"/>
    <s v="1400      PELHAM PARKWAY SOUTH"/>
    <n v="1"/>
    <n v="0"/>
    <n v="0"/>
    <n v="0"/>
    <s v="Brakes Defective"/>
    <n v="4407816"/>
    <s v="Pick-up Truck"/>
    <s v="Pick-up Truck"/>
    <s v="2021-04"/>
    <n v="10"/>
    <n v="1"/>
    <n v="0"/>
    <s v="Severe"/>
    <s v="Weekday"/>
  </r>
  <r>
    <x v="7"/>
    <s v="07:00:00"/>
    <s v="Apr"/>
    <s v="BROOKLYN"/>
    <n v="10879.98965307365"/>
    <n v="40.520114816772221"/>
    <n v="-73.54743161629176"/>
    <s v="G.C.P. / JEWEL (CDR)"/>
    <s v="3 AVENUE"/>
    <s v="1400      PELHAM PARKWAY SOUTH"/>
    <n v="0"/>
    <n v="0"/>
    <n v="0"/>
    <n v="0"/>
    <s v="Fell Asleep"/>
    <n v="4407168"/>
    <s v="Station Wagon"/>
    <s v="Sedan"/>
    <s v="2021-04"/>
    <n v="7"/>
    <n v="0"/>
    <n v="0"/>
    <s v="Non-Severe"/>
    <s v="Weekday"/>
  </r>
  <r>
    <x v="16"/>
    <s v="08:23:00"/>
    <s v="Apr"/>
    <s v="QUEENS"/>
    <n v="11423"/>
    <n v="40.72119"/>
    <n v="-73.761184999999998"/>
    <s v="FOOTHILL AVENUE"/>
    <s v="204 STREET"/>
    <s v="1400      PELHAM PARKWAY SOUTH"/>
    <n v="1"/>
    <n v="0"/>
    <n v="0"/>
    <n v="0"/>
    <s v="Distraction"/>
    <n v="4407543"/>
    <s v="Sedan"/>
    <s v="Station Wagon"/>
    <s v="2021-04"/>
    <n v="8"/>
    <n v="1"/>
    <n v="0"/>
    <s v="Severe"/>
    <s v="Weekday"/>
  </r>
  <r>
    <x v="16"/>
    <s v="12:00:00"/>
    <s v="Apr"/>
    <s v="QUEENS"/>
    <n v="11385"/>
    <n v="40.708362999999999"/>
    <n v="-73.872029999999995"/>
    <s v="BELT PARKWAY"/>
    <s v="3 AVENUE"/>
    <s v="79-40     COOPER AVENUE"/>
    <n v="0"/>
    <n v="0"/>
    <n v="0"/>
    <n v="0"/>
    <s v="Distraction"/>
    <n v="4407801"/>
    <s v="Station Wagon"/>
    <s v="Box Truck"/>
    <s v="2021-04"/>
    <n v="12"/>
    <n v="0"/>
    <n v="0"/>
    <s v="Non-Severe"/>
    <s v="Weekday"/>
  </r>
  <r>
    <x v="7"/>
    <s v="14:10:00"/>
    <s v="Apr"/>
    <s v="BROOKLYN"/>
    <n v="10879.98965307365"/>
    <n v="40.674003999999996"/>
    <n v="-73.818809999999999"/>
    <s v="120 STREET"/>
    <s v="3 AVENUE"/>
    <s v="1400      PELHAM PARKWAY SOUTH"/>
    <n v="0"/>
    <n v="0"/>
    <n v="0"/>
    <n v="0"/>
    <s v="Traffic Control Disregarded"/>
    <n v="4407346"/>
    <s v="SCHOOL BUS"/>
    <s v="Sedan"/>
    <s v="2021-04"/>
    <n v="14"/>
    <n v="0"/>
    <n v="0"/>
    <s v="Non-Severe"/>
    <s v="Weekday"/>
  </r>
  <r>
    <x v="7"/>
    <s v="23:10:00"/>
    <s v="Apr"/>
    <s v="BROOKLYN"/>
    <n v="10879.98965307365"/>
    <n v="40.729176000000002"/>
    <n v="-73.878979999999999"/>
    <s v="LONG ISLAND EXPRESSWAY"/>
    <s v="3 AVENUE"/>
    <s v="1400      PELHAM PARKWAY SOUTH"/>
    <n v="2"/>
    <n v="0"/>
    <n v="0"/>
    <n v="0"/>
    <s v="Unspecified"/>
    <n v="4407769"/>
    <s v="Sedan"/>
    <s v="Sedan"/>
    <s v="2021-04"/>
    <n v="23"/>
    <n v="2"/>
    <n v="0"/>
    <s v="Severe"/>
    <s v="Weekday"/>
  </r>
  <r>
    <x v="0"/>
    <s v="10:59:00"/>
    <s v="Nov"/>
    <s v="QUEENS"/>
    <n v="11368"/>
    <n v="40.745766000000003"/>
    <n v="-73.86421"/>
    <s v="45 AVENUE"/>
    <s v="NATIONAL STREET"/>
    <s v="1400      PELHAM PARKWAY SOUTH"/>
    <n v="0"/>
    <n v="0"/>
    <n v="0"/>
    <n v="0"/>
    <s v="Obstruction/Debris"/>
    <n v="4455856"/>
    <s v="Station Wagon"/>
    <s v="Station Wagon"/>
    <s v="2021-11"/>
    <n v="10"/>
    <n v="0"/>
    <n v="0"/>
    <s v="Non-Severe"/>
    <s v="Weekday"/>
  </r>
  <r>
    <x v="16"/>
    <s v="12:30:00"/>
    <s v="Apr"/>
    <s v="BRONX"/>
    <n v="10475"/>
    <n v="40.868319999999997"/>
    <n v="-73.833169999999996"/>
    <s v="BARTOW AVENUE"/>
    <s v="EDSON AVENUE"/>
    <s v="1400      PELHAM PARKWAY SOUTH"/>
    <n v="0"/>
    <n v="0"/>
    <n v="0"/>
    <n v="0"/>
    <s v="Oversized Vehicle"/>
    <n v="4408093"/>
    <s v="Sedan"/>
    <s v="Tractor Truck Diesel"/>
    <s v="2021-04"/>
    <n v="12"/>
    <n v="0"/>
    <n v="0"/>
    <s v="Non-Severe"/>
    <s v="Weekday"/>
  </r>
  <r>
    <x v="7"/>
    <s v="18:45:00"/>
    <s v="Apr"/>
    <s v="QUEENS"/>
    <n v="11691"/>
    <n v="40.598514999999999"/>
    <n v="-73.766463999999999"/>
    <s v="BELT PARKWAY"/>
    <s v="3 AVENUE"/>
    <s v="32-11     BEACH CHANNEL DRIVE"/>
    <n v="0"/>
    <n v="0"/>
    <n v="0"/>
    <n v="0"/>
    <s v="Animals Action"/>
    <n v="4407475"/>
    <s v="Motorcycle"/>
    <s v="Sedan"/>
    <s v="2021-04"/>
    <n v="18"/>
    <n v="0"/>
    <n v="0"/>
    <s v="Non-Severe"/>
    <s v="Weekday"/>
  </r>
  <r>
    <x v="90"/>
    <s v="15:58:00"/>
    <s v="Mar"/>
    <s v="BROOKLYN"/>
    <n v="11205"/>
    <n v="40.695003999999997"/>
    <n v="-73.952500000000001"/>
    <s v="NOSTRAND AVENUE"/>
    <s v="MYRTLE AVENUE"/>
    <s v="1400      PELHAM PARKWAY SOUTH"/>
    <n v="0"/>
    <n v="0"/>
    <n v="0"/>
    <n v="0"/>
    <s v="Passing Too Closely"/>
    <n v="4408113"/>
    <s v="Station Wagon"/>
    <s v="Sedan"/>
    <s v="2021-03"/>
    <n v="15"/>
    <n v="0"/>
    <n v="0"/>
    <s v="Non-Severe"/>
    <s v="Weekend"/>
  </r>
  <r>
    <x v="7"/>
    <s v="11:50:00"/>
    <s v="Apr"/>
    <s v="BROOKLYN"/>
    <n v="10879.98965307365"/>
    <n v="40.727730000000001"/>
    <n v="-73.906739999999999"/>
    <s v="MAURICE AVENUE"/>
    <s v="BORDEN AVENUE"/>
    <s v="1400      PELHAM PARKWAY SOUTH"/>
    <n v="0"/>
    <n v="0"/>
    <n v="0"/>
    <n v="0"/>
    <s v="Unspecified"/>
    <n v="4407833"/>
    <s v="Sedan"/>
    <s v="Sedan"/>
    <s v="2021-04"/>
    <n v="11"/>
    <n v="0"/>
    <n v="0"/>
    <s v="Non-Severe"/>
    <s v="Weekday"/>
  </r>
  <r>
    <x v="69"/>
    <s v="08:41:00"/>
    <s v="Apr"/>
    <s v="QUEENS"/>
    <n v="11385"/>
    <n v="40.704563"/>
    <n v="-73.910659999999993"/>
    <s v="MENAHAN STREET"/>
    <s v="SENECA AVENUE"/>
    <s v="1400      PELHAM PARKWAY SOUTH"/>
    <n v="1"/>
    <n v="0"/>
    <n v="0"/>
    <n v="0"/>
    <s v="Distraction"/>
    <n v="4407923"/>
    <s v="Station Wagon"/>
    <s v="Sedan"/>
    <s v="2021-04"/>
    <n v="8"/>
    <n v="1"/>
    <n v="0"/>
    <s v="Severe"/>
    <s v="Weekday"/>
  </r>
  <r>
    <x v="7"/>
    <s v="13:30:00"/>
    <s v="Apr"/>
    <s v="BROOKLYN"/>
    <n v="10879.98965307365"/>
    <n v="40.66807"/>
    <n v="-73.80789"/>
    <s v="131 STREET"/>
    <s v="3 AVENUE"/>
    <s v="1400      PELHAM PARKWAY SOUTH"/>
    <n v="0"/>
    <n v="0"/>
    <n v="0"/>
    <n v="0"/>
    <s v="Failure to Yield Right-of-Way"/>
    <n v="4407424"/>
    <s v="Station Wagon"/>
    <s v="Station Wagon"/>
    <s v="2021-04"/>
    <n v="13"/>
    <n v="0"/>
    <n v="0"/>
    <s v="Non-Severe"/>
    <s v="Weekday"/>
  </r>
  <r>
    <x v="7"/>
    <s v="00:00:00"/>
    <s v="Apr"/>
    <s v="BROOKLYN"/>
    <n v="11207"/>
    <n v="40.669440000000002"/>
    <n v="-73.883994999999999"/>
    <s v="BLAKE AVENUE"/>
    <s v="ASHFORD STREET"/>
    <s v="1400      PELHAM PARKWAY SOUTH"/>
    <n v="1"/>
    <n v="0"/>
    <n v="0"/>
    <n v="0"/>
    <s v="Traffic Control Disregarded"/>
    <n v="4407741"/>
    <s v="Station Wagon"/>
    <s v="Sedan"/>
    <s v="2021-04"/>
    <n v="0"/>
    <n v="1"/>
    <n v="0"/>
    <s v="Severe"/>
    <s v="Weekday"/>
  </r>
  <r>
    <x v="83"/>
    <s v="10:15:00"/>
    <s v="Sep"/>
    <s v="BROOKLYN"/>
    <n v="10879.98965307365"/>
    <n v="40.684081999999997"/>
    <n v="-73.908640000000005"/>
    <s v="CHAUNCEY STREET"/>
    <s v="3 AVENUE"/>
    <s v="1400      PELHAM PARKWAY SOUTH"/>
    <n v="0"/>
    <n v="0"/>
    <n v="0"/>
    <n v="0"/>
    <s v="Passing Too Closely"/>
    <n v="4407891"/>
    <s v="Station Wagon"/>
    <s v="Sedan"/>
    <s v="2021-09"/>
    <n v="10"/>
    <n v="0"/>
    <n v="0"/>
    <s v="Non-Severe"/>
    <s v="Weekend"/>
  </r>
  <r>
    <x v="7"/>
    <s v="15:05:00"/>
    <s v="Apr"/>
    <s v="BROOKLYN"/>
    <n v="11201"/>
    <n v="40.693489999999997"/>
    <n v="-73.979169999999996"/>
    <s v="MYRTLE AVENUE"/>
    <s v="ASHLAND PLACE"/>
    <s v="1400      PELHAM PARKWAY SOUTH"/>
    <n v="1"/>
    <n v="0"/>
    <n v="0"/>
    <n v="0"/>
    <s v="Unspecified"/>
    <n v="4407647"/>
    <s v="Station Wagon"/>
    <s v="Bike"/>
    <s v="2021-04"/>
    <n v="15"/>
    <n v="1"/>
    <n v="0"/>
    <s v="Severe"/>
    <s v="Weekday"/>
  </r>
  <r>
    <x v="69"/>
    <s v="00:00:00"/>
    <s v="Apr"/>
    <s v="QUEENS"/>
    <n v="11354"/>
    <n v="40.765265999999997"/>
    <n v="-73.815169999999995"/>
    <s v="NORTHERN BOULEVARD"/>
    <s v="150 STREET"/>
    <s v="1400      PELHAM PARKWAY SOUTH"/>
    <n v="0"/>
    <n v="0"/>
    <n v="0"/>
    <n v="0"/>
    <s v="Passing Too Closely"/>
    <n v="4407909"/>
    <s v="Station Wagon"/>
    <s v="Sedan"/>
    <s v="2021-04"/>
    <n v="0"/>
    <n v="0"/>
    <n v="0"/>
    <s v="Non-Severe"/>
    <s v="Weekday"/>
  </r>
  <r>
    <x v="7"/>
    <s v="18:00:00"/>
    <s v="Apr"/>
    <s v="BROOKLYN"/>
    <n v="10879.98965307365"/>
    <n v="40.746130000000001"/>
    <n v="-73.83605"/>
    <s v="VAN WYCK EXPWY"/>
    <s v="3 AVENUE"/>
    <s v="1400      PELHAM PARKWAY SOUTH"/>
    <n v="0"/>
    <n v="0"/>
    <n v="0"/>
    <n v="0"/>
    <s v="Distraction"/>
    <n v="4407439"/>
    <s v="Station Wagon"/>
    <s v="Sedan"/>
    <s v="2021-04"/>
    <n v="18"/>
    <n v="0"/>
    <n v="0"/>
    <s v="Non-Severe"/>
    <s v="Weekday"/>
  </r>
  <r>
    <x v="16"/>
    <s v="12:17:00"/>
    <s v="Apr"/>
    <s v="MANHATTAN"/>
    <n v="10016"/>
    <n v="40.747079999999997"/>
    <n v="-73.981350000000006"/>
    <s v="PARK AVENUE"/>
    <s v="EAST 34 STREET"/>
    <s v="1400      PELHAM PARKWAY SOUTH"/>
    <n v="1"/>
    <n v="0"/>
    <n v="0"/>
    <n v="0"/>
    <s v="Distraction"/>
    <n v="4407604"/>
    <s v="Sedan"/>
    <s v="Concrete Mixer"/>
    <s v="2021-04"/>
    <n v="12"/>
    <n v="1"/>
    <n v="0"/>
    <s v="Severe"/>
    <s v="Weekday"/>
  </r>
  <r>
    <x v="16"/>
    <s v="10:37:00"/>
    <s v="Apr"/>
    <s v="BRONX"/>
    <n v="10467"/>
    <n v="40.87482"/>
    <n v="-73.876999999999995"/>
    <s v="EAST 206 STREET"/>
    <s v="PERRY AVENUE"/>
    <s v="1400      PELHAM PARKWAY SOUTH"/>
    <n v="1"/>
    <n v="0"/>
    <n v="1"/>
    <n v="0"/>
    <s v="Distraction"/>
    <n v="4407752"/>
    <s v="Sedan"/>
    <s v="Sedan"/>
    <s v="2021-04"/>
    <n v="10"/>
    <n v="2"/>
    <n v="0"/>
    <s v="Severe"/>
    <s v="Weekday"/>
  </r>
  <r>
    <x v="7"/>
    <s v="19:15:00"/>
    <s v="Apr"/>
    <s v="QUEENS"/>
    <n v="11385"/>
    <n v="40.703989999999997"/>
    <n v="-73.855890000000002"/>
    <s v="WOODHAVEN BOULEVARD"/>
    <s v="82 AVENUE"/>
    <s v="1400      PELHAM PARKWAY SOUTH"/>
    <n v="0"/>
    <n v="0"/>
    <n v="0"/>
    <n v="0"/>
    <s v="Failure to Yield Right-of-Way"/>
    <n v="4407380"/>
    <s v="Station Wagon"/>
    <s v="Multi-Wheeled Vehicle"/>
    <s v="2021-04"/>
    <n v="19"/>
    <n v="0"/>
    <n v="0"/>
    <s v="Non-Severe"/>
    <s v="Weekday"/>
  </r>
  <r>
    <x v="69"/>
    <s v="21:30:00"/>
    <s v="Apr"/>
    <s v="BROOKLYN"/>
    <n v="11226"/>
    <n v="40.649788000000001"/>
    <n v="-73.962199999999996"/>
    <s v="CHURCH AVENUE"/>
    <s v="SAINT PAULS PLACE"/>
    <s v="1400      PELHAM PARKWAY SOUTH"/>
    <n v="0"/>
    <n v="0"/>
    <n v="0"/>
    <n v="0"/>
    <s v="Unspecified"/>
    <n v="4408037"/>
    <s v="Sedan"/>
    <s v="Bike"/>
    <s v="2021-04"/>
    <n v="21"/>
    <n v="0"/>
    <n v="0"/>
    <s v="Non-Severe"/>
    <s v="Weekday"/>
  </r>
  <r>
    <x v="86"/>
    <s v="11:50:00"/>
    <s v="Nov"/>
    <s v="QUEENS"/>
    <n v="11435"/>
    <n v="40.695070000000001"/>
    <n v="-73.801140000000004"/>
    <s v="BELT PARKWAY"/>
    <s v="3 AVENUE"/>
    <s v="106-44    150 STREET"/>
    <n v="0"/>
    <n v="0"/>
    <n v="0"/>
    <n v="0"/>
    <s v="Passing or Lane Usage Improper"/>
    <n v="4408416"/>
    <s v="Station Wagon"/>
    <s v="Sedan"/>
    <s v="2021-11"/>
    <n v="11"/>
    <n v="0"/>
    <n v="0"/>
    <s v="Non-Severe"/>
    <s v="Weekday"/>
  </r>
  <r>
    <x v="16"/>
    <s v="09:57:00"/>
    <s v="Apr"/>
    <s v="MANHATTAN"/>
    <n v="10024"/>
    <n v="40.788673000000003"/>
    <n v="-73.971360000000004"/>
    <s v="BELT PARKWAY"/>
    <s v="3 AVENUE"/>
    <s v="109       WEST 89 STREET"/>
    <n v="0"/>
    <n v="0"/>
    <n v="0"/>
    <n v="0"/>
    <s v="Passing Too Closely"/>
    <n v="4407549"/>
    <s v="Sedan"/>
    <s v="Box Truck"/>
    <s v="2021-04"/>
    <n v="9"/>
    <n v="0"/>
    <n v="0"/>
    <s v="Non-Severe"/>
    <s v="Weekday"/>
  </r>
  <r>
    <x v="16"/>
    <s v="13:07:00"/>
    <s v="Apr"/>
    <s v="BROOKLYN"/>
    <n v="10879.98965307365"/>
    <n v="40.847897000000003"/>
    <n v="-73.924989999999994"/>
    <s v="MAJOR DEEGAN EXPRESSWAY"/>
    <s v="3 AVENUE"/>
    <s v="1400      PELHAM PARKWAY SOUTH"/>
    <n v="0"/>
    <n v="0"/>
    <n v="0"/>
    <n v="0"/>
    <s v="Unspecified"/>
    <n v="4408002"/>
    <s v="Sedan"/>
    <s v="Sedan"/>
    <s v="2021-04"/>
    <n v="13"/>
    <n v="0"/>
    <n v="0"/>
    <s v="Non-Severe"/>
    <s v="Weekday"/>
  </r>
  <r>
    <x v="7"/>
    <s v="11:30:00"/>
    <s v="Apr"/>
    <s v="BROOKLYN"/>
    <n v="11221"/>
    <n v="40.688960000000002"/>
    <n v="-73.933260000000004"/>
    <s v="STUYVESANT AVENUE"/>
    <s v="QUINCY STREET"/>
    <s v="1400      PELHAM PARKWAY SOUTH"/>
    <n v="1"/>
    <n v="0"/>
    <n v="0"/>
    <n v="0"/>
    <s v="Distraction"/>
    <n v="4408227"/>
    <s v="Taxi"/>
    <s v="Sedan"/>
    <s v="2021-04"/>
    <n v="11"/>
    <n v="1"/>
    <n v="0"/>
    <s v="Severe"/>
    <s v="Weekday"/>
  </r>
  <r>
    <x v="45"/>
    <s v="07:25:00"/>
    <s v="Apr"/>
    <s v="BROOKLYN"/>
    <n v="10879.98965307365"/>
    <n v="40.695377000000001"/>
    <n v="-73.949209999999994"/>
    <s v="MYRTLE AVENUE"/>
    <s v="3 AVENUE"/>
    <s v="1400      PELHAM PARKWAY SOUTH"/>
    <n v="0"/>
    <n v="0"/>
    <n v="0"/>
    <n v="0"/>
    <s v="Passing or Lane Usage Improper"/>
    <n v="4408262"/>
    <s v="Station Wagon"/>
    <s v="Sedan"/>
    <s v="2021-04"/>
    <n v="7"/>
    <n v="0"/>
    <n v="0"/>
    <s v="Non-Severe"/>
    <s v="Weekday"/>
  </r>
  <r>
    <x v="69"/>
    <s v="18:03:00"/>
    <s v="Apr"/>
    <s v="BRONX"/>
    <n v="10467"/>
    <n v="40.880656999999999"/>
    <n v="-73.877624999999995"/>
    <s v="EAST GUN HILL ROAD"/>
    <s v="WAYNE AVENUE"/>
    <s v="1400      PELHAM PARKWAY SOUTH"/>
    <n v="0"/>
    <n v="0"/>
    <n v="0"/>
    <n v="0"/>
    <s v="Passing or Lane Usage Improper"/>
    <n v="4407897"/>
    <s v="Station Wagon"/>
    <s v="Sedan"/>
    <s v="2021-04"/>
    <n v="18"/>
    <n v="0"/>
    <n v="0"/>
    <s v="Non-Severe"/>
    <s v="Weekday"/>
  </r>
  <r>
    <x v="69"/>
    <s v="21:00:00"/>
    <s v="Apr"/>
    <s v="BROOKLYN"/>
    <n v="10879.98965307365"/>
    <n v="40.828113999999999"/>
    <n v="-73.931070000000005"/>
    <s v="MAJOR DEEGAN EXPRESSWAY"/>
    <s v="3 AVENUE"/>
    <s v="1400      PELHAM PARKWAY SOUTH"/>
    <n v="0"/>
    <n v="0"/>
    <n v="0"/>
    <n v="0"/>
    <s v="Unsafe Lane Changing"/>
    <n v="4408187"/>
    <s v="Sedan"/>
    <s v="Tractor Truck Gasoline"/>
    <s v="2021-04"/>
    <n v="21"/>
    <n v="0"/>
    <n v="0"/>
    <s v="Non-Severe"/>
    <s v="Weekday"/>
  </r>
  <r>
    <x v="69"/>
    <s v="10:40:00"/>
    <s v="Apr"/>
    <s v="BROOKLYN"/>
    <n v="10879.98965307365"/>
    <n v="40.781264999999998"/>
    <n v="-73.975989999999996"/>
    <s v="COLUMBUS AVENUE"/>
    <s v="3 AVENUE"/>
    <s v="1400      PELHAM PARKWAY SOUTH"/>
    <n v="1"/>
    <n v="0"/>
    <n v="1"/>
    <n v="0"/>
    <s v="Distraction"/>
    <n v="4407975"/>
    <s v="Sedan"/>
    <s v="Sedan"/>
    <s v="2021-04"/>
    <n v="10"/>
    <n v="2"/>
    <n v="0"/>
    <s v="Severe"/>
    <s v="Weekday"/>
  </r>
  <r>
    <x v="69"/>
    <s v="20:07:00"/>
    <s v="Apr"/>
    <s v="MANHATTAN"/>
    <n v="10033"/>
    <n v="40.848736000000002"/>
    <n v="-73.932339999999996"/>
    <s v="WEST 181 STREET"/>
    <s v="AUDUBON AVENUE"/>
    <s v="1400      PELHAM PARKWAY SOUTH"/>
    <n v="0"/>
    <n v="0"/>
    <n v="0"/>
    <n v="0"/>
    <s v="Failure to Yield Right-of-Way"/>
    <n v="4408164"/>
    <s v="Sedan"/>
    <s v="Sedan"/>
    <s v="2021-04"/>
    <n v="20"/>
    <n v="0"/>
    <n v="0"/>
    <s v="Non-Severe"/>
    <s v="Weekday"/>
  </r>
  <r>
    <x v="69"/>
    <s v="12:42:00"/>
    <s v="Apr"/>
    <s v="BROOKLYN"/>
    <n v="10879.98965307365"/>
    <n v="40.520114816772221"/>
    <n v="-73.54743161629176"/>
    <s v="BRONX WHITESTONE BRIDGE"/>
    <s v="3 AVENUE"/>
    <s v="1400      PELHAM PARKWAY SOUTH"/>
    <n v="2"/>
    <n v="0"/>
    <n v="0"/>
    <n v="0"/>
    <s v="Following Too Closely"/>
    <n v="4407910"/>
    <s v="Station Wagon"/>
    <s v="Sedan"/>
    <s v="2021-04"/>
    <n v="12"/>
    <n v="2"/>
    <n v="0"/>
    <s v="Severe"/>
    <s v="Weekday"/>
  </r>
  <r>
    <x v="16"/>
    <s v="22:22:00"/>
    <s v="Apr"/>
    <s v="BROOKLYN"/>
    <n v="11212"/>
    <n v="40.659889999999997"/>
    <n v="-73.905360000000002"/>
    <s v="NEWPORT STREET"/>
    <s v="WATKINS STREET"/>
    <s v="1400      PELHAM PARKWAY SOUTH"/>
    <n v="0"/>
    <n v="0"/>
    <n v="0"/>
    <n v="0"/>
    <s v="Unspecified"/>
    <n v="4408085"/>
    <s v="Sedan"/>
    <s v="Sedan"/>
    <s v="2021-04"/>
    <n v="22"/>
    <n v="0"/>
    <n v="0"/>
    <s v="Non-Severe"/>
    <s v="Weekday"/>
  </r>
  <r>
    <x v="69"/>
    <s v="18:40:00"/>
    <s v="Apr"/>
    <s v="BROOKLYN"/>
    <n v="10879.98965307365"/>
    <n v="40.748435999999998"/>
    <n v="-73.984566000000001"/>
    <s v="5 AVENUE"/>
    <s v="3 AVENUE"/>
    <s v="1400      PELHAM PARKWAY SOUTH"/>
    <n v="1"/>
    <n v="0"/>
    <n v="0"/>
    <n v="0"/>
    <s v="Unsafe Lane Changing"/>
    <n v="4408250"/>
    <s v="Sedan"/>
    <s v="E-Bike"/>
    <s v="2021-04"/>
    <n v="18"/>
    <n v="1"/>
    <n v="0"/>
    <s v="Severe"/>
    <s v="Weekday"/>
  </r>
  <r>
    <x v="16"/>
    <s v="12:38:00"/>
    <s v="Apr"/>
    <s v="BROOKLYN"/>
    <n v="11229"/>
    <n v="40.610329999999998"/>
    <n v="-73.959320000000005"/>
    <s v="BELT PARKWAY"/>
    <s v="3 AVENUE"/>
    <s v="1411      AVENUE P"/>
    <n v="1"/>
    <n v="0"/>
    <n v="0"/>
    <n v="0"/>
    <s v="Unsafe Lane Changing"/>
    <n v="4408028"/>
    <s v="Sedan"/>
    <s v="Sedan"/>
    <s v="2021-04"/>
    <n v="12"/>
    <n v="1"/>
    <n v="0"/>
    <s v="Severe"/>
    <s v="Weekday"/>
  </r>
  <r>
    <x v="7"/>
    <s v="12:20:00"/>
    <s v="Apr"/>
    <s v="QUEENS"/>
    <n v="11101"/>
    <n v="40.752555999999998"/>
    <n v="-73.929720000000003"/>
    <s v="38 AVENUE"/>
    <s v="34 STREET"/>
    <s v="1400      PELHAM PARKWAY SOUTH"/>
    <n v="0"/>
    <n v="0"/>
    <n v="0"/>
    <n v="0"/>
    <s v="Unspecified"/>
    <n v="4407580"/>
    <s v="Sedan"/>
    <s v="Sedan"/>
    <s v="2021-04"/>
    <n v="12"/>
    <n v="0"/>
    <n v="0"/>
    <s v="Non-Severe"/>
    <s v="Weekday"/>
  </r>
  <r>
    <x v="7"/>
    <s v="20:50:00"/>
    <s v="Apr"/>
    <s v="BROOKLYN"/>
    <n v="10879.98965307365"/>
    <n v="40.829697000000003"/>
    <n v="-73.913129999999995"/>
    <s v="TELLER AVENUE"/>
    <s v="3 AVENUE"/>
    <s v="1400      PELHAM PARKWAY SOUTH"/>
    <n v="1"/>
    <n v="0"/>
    <n v="1"/>
    <n v="0"/>
    <s v="Failure to Yield Right-of-Way"/>
    <n v="4408302"/>
    <s v="Sedan"/>
    <s v="Sedan"/>
    <s v="2021-04"/>
    <n v="20"/>
    <n v="2"/>
    <n v="0"/>
    <s v="Severe"/>
    <s v="Weekday"/>
  </r>
  <r>
    <x v="7"/>
    <s v="02:30:00"/>
    <s v="Apr"/>
    <s v="MANHATTAN"/>
    <n v="10002"/>
    <n v="40.718826"/>
    <n v="-73.98424"/>
    <s v="ATTORNEY STREET"/>
    <s v="RIVINGTON STREET"/>
    <s v="1400      PELHAM PARKWAY SOUTH"/>
    <n v="0"/>
    <n v="0"/>
    <n v="0"/>
    <n v="0"/>
    <s v="Turning Improperly"/>
    <n v="4407400"/>
    <s v="Sedan"/>
    <s v="Sedan"/>
    <s v="2021-04"/>
    <n v="2"/>
    <n v="0"/>
    <n v="0"/>
    <s v="Non-Severe"/>
    <s v="Weekday"/>
  </r>
  <r>
    <x v="69"/>
    <s v="12:38:00"/>
    <s v="Apr"/>
    <s v="BROOKLYN"/>
    <n v="11203"/>
    <n v="40.652410000000003"/>
    <n v="-73.926400000000001"/>
    <s v="BELT PARKWAY"/>
    <s v="3 AVENUE"/>
    <s v="5403      CHURCH AVENUE"/>
    <n v="0"/>
    <n v="0"/>
    <n v="0"/>
    <n v="0"/>
    <s v="Unspecified"/>
    <n v="4408128"/>
    <s v="Station Wagon"/>
    <s v="Sedan"/>
    <s v="2021-04"/>
    <n v="12"/>
    <n v="0"/>
    <n v="0"/>
    <s v="Non-Severe"/>
    <s v="Weekday"/>
  </r>
  <r>
    <x v="16"/>
    <s v="13:31:00"/>
    <s v="Apr"/>
    <s v="BROOKLYN"/>
    <n v="10879.98965307365"/>
    <n v="40.520114816772221"/>
    <n v="-73.54743161629176"/>
    <s v="Beadle Street"/>
    <s v="Vandervoort avenue"/>
    <s v="1400      PELHAM PARKWAY SOUTH"/>
    <n v="0"/>
    <n v="0"/>
    <n v="0"/>
    <n v="0"/>
    <s v="Passing or Lane Usage Improper"/>
    <n v="4407806"/>
    <s v="Pick-up Truck"/>
    <s v="Box Truck"/>
    <s v="2021-04"/>
    <n v="13"/>
    <n v="0"/>
    <n v="0"/>
    <s v="Non-Severe"/>
    <s v="Weekday"/>
  </r>
  <r>
    <x v="16"/>
    <s v="15:20:00"/>
    <s v="Apr"/>
    <s v="BROOKLYN"/>
    <n v="10879.98965307365"/>
    <n v="40.852673000000003"/>
    <n v="-73.919105999999999"/>
    <s v="UNDERCLIFF AVENUE"/>
    <s v="SEDGWICK AVENUE"/>
    <s v="1400      PELHAM PARKWAY SOUTH"/>
    <n v="1"/>
    <n v="0"/>
    <n v="0"/>
    <n v="0"/>
    <s v="Following Too Closely"/>
    <n v="4408194"/>
    <s v="Station Wagon"/>
    <s v="Sedan"/>
    <s v="2021-04"/>
    <n v="15"/>
    <n v="1"/>
    <n v="0"/>
    <s v="Severe"/>
    <s v="Weekday"/>
  </r>
  <r>
    <x v="69"/>
    <s v="15:00:00"/>
    <s v="Apr"/>
    <s v="BROOKLYN"/>
    <n v="10879.98965307365"/>
    <n v="40.851554999999998"/>
    <n v="-73.952445999999995"/>
    <s v="CROSS BRONX EXPY"/>
    <s v="3 AVENUE"/>
    <s v="1400      PELHAM PARKWAY SOUTH"/>
    <n v="0"/>
    <n v="0"/>
    <n v="0"/>
    <n v="0"/>
    <s v="Passing Too Closely"/>
    <n v="4408289"/>
    <s v="Box Truck"/>
    <s v="Station Wagon"/>
    <s v="2021-04"/>
    <n v="15"/>
    <n v="0"/>
    <n v="0"/>
    <s v="Non-Severe"/>
    <s v="Weekday"/>
  </r>
  <r>
    <x v="69"/>
    <s v="12:50:00"/>
    <s v="Apr"/>
    <s v="BROOKLYN"/>
    <n v="10879.98965307365"/>
    <n v="40.707928000000003"/>
    <n v="-73.784294000000003"/>
    <s v="JAMAICA AVENUE"/>
    <s v="3 AVENUE"/>
    <s v="1400      PELHAM PARKWAY SOUTH"/>
    <n v="0"/>
    <n v="0"/>
    <n v="0"/>
    <n v="0"/>
    <s v="Traffic Control Disregarded"/>
    <n v="4407953"/>
    <s v="Station Wagon"/>
    <s v="Sedan"/>
    <s v="2021-04"/>
    <n v="12"/>
    <n v="0"/>
    <n v="0"/>
    <s v="Non-Severe"/>
    <s v="Weekday"/>
  </r>
  <r>
    <x v="82"/>
    <s v="08:50:00"/>
    <s v="Jun"/>
    <s v="BRONX"/>
    <n v="10466"/>
    <n v="40.891876000000003"/>
    <n v="-73.861599999999996"/>
    <s v="BELT PARKWAY"/>
    <s v="3 AVENUE"/>
    <s v="4110      CARPENTER AVENUE"/>
    <n v="0"/>
    <n v="0"/>
    <n v="0"/>
    <n v="0"/>
    <s v="Outside Car Distraction"/>
    <n v="4408391"/>
    <s v="Sedan"/>
    <s v="Taxi"/>
    <s v="2021-06"/>
    <n v="8"/>
    <n v="0"/>
    <n v="0"/>
    <s v="Non-Severe"/>
    <s v="Weekday"/>
  </r>
  <r>
    <x v="16"/>
    <s v="00:00:00"/>
    <s v="Apr"/>
    <s v="QUEENS"/>
    <n v="11692"/>
    <n v="40.589469999999999"/>
    <n v="-73.801050000000004"/>
    <s v="BELT PARKWAY"/>
    <s v="3 AVENUE"/>
    <s v="207       BEACH 73 STREET"/>
    <n v="0"/>
    <n v="0"/>
    <n v="0"/>
    <n v="0"/>
    <s v="Unspecified"/>
    <n v="4408204"/>
    <s v="Sedan"/>
    <s v="Sedan"/>
    <s v="2021-04"/>
    <n v="0"/>
    <n v="0"/>
    <n v="0"/>
    <s v="Non-Severe"/>
    <s v="Weekday"/>
  </r>
  <r>
    <x v="87"/>
    <s v="04:46:00"/>
    <s v="Jan"/>
    <s v="MANHATTAN"/>
    <n v="10016"/>
    <n v="40.746679999999998"/>
    <n v="-73.974500000000006"/>
    <s v="2 AVENUE"/>
    <s v="EAST 37 STREET"/>
    <s v="1400      PELHAM PARKWAY SOUTH"/>
    <n v="0"/>
    <n v="0"/>
    <n v="0"/>
    <n v="0"/>
    <s v="Turning Improperly"/>
    <n v="4407870"/>
    <s v="Sedan"/>
    <s v="Sedan"/>
    <s v="2021-01"/>
    <n v="4"/>
    <n v="0"/>
    <n v="0"/>
    <s v="Non-Severe"/>
    <s v="Weekday"/>
  </r>
  <r>
    <x v="7"/>
    <s v="22:17:00"/>
    <s v="Apr"/>
    <s v="BRONX"/>
    <n v="10458"/>
    <n v="40.858139999999999"/>
    <n v="-73.895743999999993"/>
    <s v="EAST 184 STREET"/>
    <s v="MARION AVENUE"/>
    <s v="1400      PELHAM PARKWAY SOUTH"/>
    <n v="0"/>
    <n v="0"/>
    <n v="0"/>
    <n v="0"/>
    <s v="Unspecified"/>
    <n v="4407524"/>
    <s v="Sedan"/>
    <s v="Sedan"/>
    <s v="2021-04"/>
    <n v="22"/>
    <n v="0"/>
    <n v="0"/>
    <s v="Non-Severe"/>
    <s v="Weekday"/>
  </r>
  <r>
    <x v="69"/>
    <s v="14:35:00"/>
    <s v="Apr"/>
    <s v="BROOKLYN"/>
    <n v="11206"/>
    <n v="40.708626000000002"/>
    <n v="-73.945130000000006"/>
    <s v="MANHATTAN AVENUE"/>
    <s v="SCHOLES STREET"/>
    <s v="1400      PELHAM PARKWAY SOUTH"/>
    <n v="0"/>
    <n v="0"/>
    <n v="0"/>
    <n v="0"/>
    <s v="Distraction"/>
    <n v="4408353"/>
    <s v="Lift Boom"/>
    <s v="Station Wagon"/>
    <s v="2021-04"/>
    <n v="14"/>
    <n v="0"/>
    <n v="0"/>
    <s v="Non-Severe"/>
    <s v="Weekday"/>
  </r>
  <r>
    <x v="7"/>
    <s v="02:09:00"/>
    <s v="Apr"/>
    <s v="BROOKLYN"/>
    <n v="10879.98965307365"/>
    <n v="40.520114816772221"/>
    <n v="-73.54743161629176"/>
    <s v="EAST 128 STREET"/>
    <s v="3 AVENUE BRIDGE"/>
    <s v="1400      PELHAM PARKWAY SOUTH"/>
    <n v="1"/>
    <n v="0"/>
    <n v="0"/>
    <n v="0"/>
    <s v="Alcohol Involvement"/>
    <n v="4407243"/>
    <s v="Sedan"/>
    <s v="Sedan"/>
    <s v="2021-04"/>
    <n v="2"/>
    <n v="1"/>
    <n v="0"/>
    <s v="Severe"/>
    <s v="Weekday"/>
  </r>
  <r>
    <x v="7"/>
    <s v="15:25:00"/>
    <s v="Apr"/>
    <s v="QUEENS"/>
    <n v="11373"/>
    <n v="40.734639999999999"/>
    <n v="-73.874210000000005"/>
    <s v="BELT PARKWAY"/>
    <s v="3 AVENUE"/>
    <s v="89-21     QUEENS BOULEVARD"/>
    <n v="1"/>
    <n v="0"/>
    <n v="0"/>
    <n v="0"/>
    <s v="Reaction to Uninvolved Vehicle"/>
    <n v="4407445"/>
    <s v="Sedan"/>
    <s v="Motorcycle"/>
    <s v="2021-04"/>
    <n v="15"/>
    <n v="1"/>
    <n v="0"/>
    <s v="Severe"/>
    <s v="Weekday"/>
  </r>
  <r>
    <x v="69"/>
    <s v="10:00:00"/>
    <s v="Apr"/>
    <s v="BROOKLYN"/>
    <n v="11210"/>
    <n v="40.628549999999997"/>
    <n v="-73.952834999999993"/>
    <s v="BELT PARKWAY"/>
    <s v="3 AVENUE"/>
    <s v="2408      AVENUE I"/>
    <n v="0"/>
    <n v="0"/>
    <n v="0"/>
    <n v="0"/>
    <s v="Unspecified"/>
    <n v="4408056"/>
    <s v="Sedan"/>
    <s v="Sedan"/>
    <s v="2021-04"/>
    <n v="10"/>
    <n v="0"/>
    <n v="0"/>
    <s v="Non-Severe"/>
    <s v="Weekday"/>
  </r>
  <r>
    <x v="7"/>
    <s v="13:40:00"/>
    <s v="Apr"/>
    <s v="BROOKLYN"/>
    <n v="11203"/>
    <n v="40.655630000000002"/>
    <n v="-73.925960000000003"/>
    <s v="LENOX ROAD"/>
    <s v="EAST 55 STREET"/>
    <s v="1400      PELHAM PARKWAY SOUTH"/>
    <n v="2"/>
    <n v="0"/>
    <n v="0"/>
    <n v="0"/>
    <s v="Unspecified"/>
    <n v="4407327"/>
    <s v="Sedan"/>
    <s v="Station Wagon"/>
    <s v="2021-04"/>
    <n v="13"/>
    <n v="2"/>
    <n v="0"/>
    <s v="Severe"/>
    <s v="Weekday"/>
  </r>
  <r>
    <x v="69"/>
    <s v="10:10:00"/>
    <s v="Apr"/>
    <s v="QUEENS"/>
    <n v="11434"/>
    <n v="40.687046000000002"/>
    <n v="-73.792113999999998"/>
    <s v="155 STREET"/>
    <s v="LINDEN BOULEVARD"/>
    <s v="1400      PELHAM PARKWAY SOUTH"/>
    <n v="0"/>
    <n v="0"/>
    <n v="0"/>
    <n v="0"/>
    <s v="Distraction"/>
    <n v="4407784"/>
    <s v="Sedan"/>
    <s v="Sedan"/>
    <s v="2021-04"/>
    <n v="10"/>
    <n v="0"/>
    <n v="0"/>
    <s v="Non-Severe"/>
    <s v="Weekday"/>
  </r>
  <r>
    <x v="7"/>
    <s v="11:46:00"/>
    <s v="Apr"/>
    <s v="QUEENS"/>
    <n v="11385"/>
    <n v="40.70326"/>
    <n v="-73.864739999999998"/>
    <s v="MYRTLE AVENUE"/>
    <s v="84 STREET"/>
    <s v="1400      PELHAM PARKWAY SOUTH"/>
    <n v="1"/>
    <n v="0"/>
    <n v="1"/>
    <n v="0"/>
    <s v="Distraction"/>
    <n v="4407928"/>
    <s v="Bike"/>
    <s v="Sedan"/>
    <s v="2021-04"/>
    <n v="11"/>
    <n v="2"/>
    <n v="0"/>
    <s v="Severe"/>
    <s v="Weekday"/>
  </r>
  <r>
    <x v="82"/>
    <s v="16:00:00"/>
    <s v="Jun"/>
    <s v="BROOKLYN"/>
    <n v="10879.98965307365"/>
    <n v="0"/>
    <n v="0"/>
    <s v="BEDFORD AVENUE"/>
    <s v="3 AVENUE"/>
    <s v="1400      PELHAM PARKWAY SOUTH"/>
    <n v="1"/>
    <n v="0"/>
    <n v="1"/>
    <n v="0"/>
    <s v="Distraction"/>
    <n v="4408107"/>
    <s v="Bus"/>
    <s v="Sedan"/>
    <s v="2021-06"/>
    <n v="16"/>
    <n v="2"/>
    <n v="0"/>
    <s v="Severe"/>
    <s v="Weekday"/>
  </r>
  <r>
    <x v="51"/>
    <s v="00:00:00"/>
    <s v="Oct"/>
    <s v="BROOKLYN"/>
    <n v="10879.98965307365"/>
    <n v="40.520114816772221"/>
    <n v="-73.54743161629176"/>
    <s v="FRANCIS LEWIS BOULEVARD"/>
    <s v="UNDERHILL AVENUE"/>
    <s v="1400      PELHAM PARKWAY SOUTH"/>
    <n v="1"/>
    <n v="0"/>
    <n v="0"/>
    <n v="0"/>
    <s v="Unspecified"/>
    <n v="4456830"/>
    <s v="Sedan"/>
    <s v="Sedan"/>
    <s v="2021-10"/>
    <n v="0"/>
    <n v="1"/>
    <n v="0"/>
    <s v="Severe"/>
    <s v="Weekend"/>
  </r>
  <r>
    <x v="7"/>
    <s v="13:00:00"/>
    <s v="Apr"/>
    <s v="BROOKLYN"/>
    <n v="11210"/>
    <n v="40.633113999999999"/>
    <n v="-73.949280000000002"/>
    <s v="BELT PARKWAY"/>
    <s v="3 AVENUE"/>
    <s v="120       KENILWORTH PLACE"/>
    <n v="0"/>
    <n v="0"/>
    <n v="0"/>
    <n v="0"/>
    <s v="Distraction"/>
    <n v="4407454"/>
    <s v="Station Wagon"/>
    <s v="Station Wagon"/>
    <s v="2021-04"/>
    <n v="13"/>
    <n v="0"/>
    <n v="0"/>
    <s v="Non-Severe"/>
    <s v="Weekday"/>
  </r>
  <r>
    <x v="7"/>
    <s v="13:30:00"/>
    <s v="Apr"/>
    <s v="STATEN ISLAND"/>
    <n v="10304"/>
    <n v="40.620460000000001"/>
    <n v="-74.076409999999996"/>
    <s v="BELT PARKWAY"/>
    <s v="3 AVENUE"/>
    <s v="135       VANDERBILT AVENUE"/>
    <n v="0"/>
    <n v="0"/>
    <n v="0"/>
    <n v="0"/>
    <s v="Unspecified"/>
    <n v="4407372"/>
    <s v="Station Wagon"/>
    <s v="Sedan"/>
    <s v="2021-04"/>
    <n v="13"/>
    <n v="0"/>
    <n v="0"/>
    <s v="Non-Severe"/>
    <s v="Weekday"/>
  </r>
  <r>
    <x v="7"/>
    <s v="21:24:00"/>
    <s v="Apr"/>
    <s v="MANHATTAN"/>
    <n v="10065"/>
    <n v="40.759639999999997"/>
    <n v="-73.958169999999996"/>
    <s v="FDR DRIVE"/>
    <s v="EAST 61 STREET"/>
    <s v="1400      PELHAM PARKWAY SOUTH"/>
    <n v="0"/>
    <n v="0"/>
    <n v="0"/>
    <n v="0"/>
    <s v="Reaction to Uninvolved Vehicle"/>
    <n v="4407444"/>
    <s v="Station Wagon"/>
    <s v="Station Wagon"/>
    <s v="2021-04"/>
    <n v="21"/>
    <n v="0"/>
    <n v="0"/>
    <s v="Non-Severe"/>
    <s v="Weekday"/>
  </r>
  <r>
    <x v="45"/>
    <s v="20:15:00"/>
    <s v="Apr"/>
    <s v="BROOKLYN"/>
    <n v="10879.98965307365"/>
    <n v="40.642539999999997"/>
    <n v="-73.876519999999999"/>
    <s v="BELT PARKWAY"/>
    <s v="3 AVENUE"/>
    <s v="1400      PELHAM PARKWAY SOUTH"/>
    <n v="2"/>
    <n v="0"/>
    <n v="0"/>
    <n v="0"/>
    <s v="Following Too Closely"/>
    <n v="4407756"/>
    <s v="Station Wagon"/>
    <s v="Pick-up Truck"/>
    <s v="2021-04"/>
    <n v="20"/>
    <n v="2"/>
    <n v="0"/>
    <s v="Severe"/>
    <s v="Weekday"/>
  </r>
  <r>
    <x v="16"/>
    <s v="10:30:00"/>
    <s v="Apr"/>
    <s v="BROOKLYN"/>
    <n v="10879.98965307365"/>
    <n v="40.783146000000002"/>
    <n v="-73.97833"/>
    <s v="WEST 79 STREET"/>
    <s v="3 AVENUE"/>
    <s v="1400      PELHAM PARKWAY SOUTH"/>
    <n v="1"/>
    <n v="0"/>
    <n v="1"/>
    <n v="0"/>
    <s v="Passing Too Closely"/>
    <n v="4407620"/>
    <s v="Sedan"/>
    <s v="Sedan"/>
    <s v="2021-04"/>
    <n v="10"/>
    <n v="2"/>
    <n v="0"/>
    <s v="Severe"/>
    <s v="Weekday"/>
  </r>
  <r>
    <x v="7"/>
    <s v="23:30:00"/>
    <s v="Apr"/>
    <s v="QUEENS"/>
    <n v="11433"/>
    <n v="40.705452000000001"/>
    <n v="-73.781490000000005"/>
    <s v="LIBERTY AVENUE"/>
    <s v="178 STREET"/>
    <s v="1400      PELHAM PARKWAY SOUTH"/>
    <n v="6"/>
    <n v="0"/>
    <n v="0"/>
    <n v="0"/>
    <s v="Reaction to Uninvolved Vehicle"/>
    <n v="4407412"/>
    <s v="Taxi"/>
    <s v="Sedan"/>
    <s v="2021-04"/>
    <n v="23"/>
    <n v="6"/>
    <n v="0"/>
    <s v="Severe"/>
    <s v="Weekday"/>
  </r>
  <r>
    <x v="16"/>
    <s v="19:00:00"/>
    <s v="Apr"/>
    <s v="BROOKLYN"/>
    <n v="10879.98965307365"/>
    <n v="40.744250000000001"/>
    <n v="-73.733400000000003"/>
    <s v="CROSS ISLAND PARKWAY"/>
    <s v="GRAND CENTRAL PARKWAY"/>
    <s v="1400      PELHAM PARKWAY SOUTH"/>
    <n v="0"/>
    <n v="0"/>
    <n v="0"/>
    <n v="0"/>
    <s v="Unspecified"/>
    <n v="4407633"/>
    <s v="Station Wagon"/>
    <s v="Sedan"/>
    <s v="2021-04"/>
    <n v="19"/>
    <n v="0"/>
    <n v="0"/>
    <s v="Non-Severe"/>
    <s v="Weekday"/>
  </r>
  <r>
    <x v="7"/>
    <s v="04:35:00"/>
    <s v="Apr"/>
    <s v="MANHATTAN"/>
    <n v="10017"/>
    <n v="40.753480000000003"/>
    <n v="-73.980896000000001"/>
    <s v="WEST 42 STREET"/>
    <s v="5 AVENUE"/>
    <s v="1400      PELHAM PARKWAY SOUTH"/>
    <n v="0"/>
    <n v="0"/>
    <n v="0"/>
    <n v="0"/>
    <s v="Unsafe Lane Changing"/>
    <n v="4407119"/>
    <s v="Station Wagon"/>
    <s v="Station Wagon"/>
    <s v="2021-04"/>
    <n v="4"/>
    <n v="0"/>
    <n v="0"/>
    <s v="Non-Severe"/>
    <s v="Weekday"/>
  </r>
  <r>
    <x v="7"/>
    <s v="23:46:00"/>
    <s v="Apr"/>
    <s v="BRONX"/>
    <n v="10461"/>
    <n v="40.843069999999997"/>
    <n v="-73.848076000000006"/>
    <s v="SILVER STREET"/>
    <s v="EAST TREMONT AVENUE"/>
    <s v="1400      PELHAM PARKWAY SOUTH"/>
    <n v="2"/>
    <n v="0"/>
    <n v="0"/>
    <n v="0"/>
    <s v="Unspecified"/>
    <n v="4407660"/>
    <s v="Station Wagon"/>
    <s v="Station Wagon"/>
    <s v="2021-04"/>
    <n v="23"/>
    <n v="2"/>
    <n v="0"/>
    <s v="Severe"/>
    <s v="Weekday"/>
  </r>
  <r>
    <x v="16"/>
    <s v="12:30:00"/>
    <s v="Apr"/>
    <s v="BROOKLYN"/>
    <n v="11204"/>
    <n v="40.620913999999999"/>
    <n v="-73.975300000000004"/>
    <s v="MC DONALD AVENUE"/>
    <s v="BAY PARKWAY"/>
    <s v="1400      PELHAM PARKWAY SOUTH"/>
    <n v="1"/>
    <n v="0"/>
    <n v="0"/>
    <n v="0"/>
    <s v="Illnes"/>
    <n v="4408154"/>
    <s v="Sedan"/>
    <s v="Sedan"/>
    <s v="2021-04"/>
    <n v="12"/>
    <n v="1"/>
    <n v="0"/>
    <s v="Severe"/>
    <s v="Weekday"/>
  </r>
  <r>
    <x v="91"/>
    <s v="21:43:00"/>
    <s v="Apr"/>
    <s v="MANHATTAN"/>
    <n v="10027"/>
    <n v="40.808889999999998"/>
    <n v="-73.95581"/>
    <s v="BELT PARKWAY"/>
    <s v="3 AVENUE"/>
    <s v="71        MORNINGSIDE AVENUE"/>
    <n v="0"/>
    <n v="0"/>
    <n v="0"/>
    <n v="0"/>
    <s v="Unsafe Speed"/>
    <n v="4407773"/>
    <s v="Sedan"/>
    <s v="Sedan"/>
    <s v="2021-04"/>
    <n v="21"/>
    <n v="0"/>
    <n v="0"/>
    <s v="Non-Severe"/>
    <s v="Weekend"/>
  </r>
  <r>
    <x v="16"/>
    <s v="13:18:00"/>
    <s v="Apr"/>
    <s v="MANHATTAN"/>
    <n v="10024"/>
    <n v="40.788469999999997"/>
    <n v="-73.968895000000003"/>
    <s v="BELT PARKWAY"/>
    <s v="3 AVENUE"/>
    <s v="51        WEST 90 STREET"/>
    <n v="0"/>
    <n v="0"/>
    <n v="0"/>
    <n v="0"/>
    <s v="Distraction"/>
    <n v="4407567"/>
    <s v="Sedan"/>
    <s v="Station Wagon"/>
    <s v="2021-04"/>
    <n v="13"/>
    <n v="0"/>
    <n v="0"/>
    <s v="Non-Severe"/>
    <s v="Weekday"/>
  </r>
  <r>
    <x v="7"/>
    <s v="13:36:00"/>
    <s v="Apr"/>
    <s v="QUEENS"/>
    <n v="11385"/>
    <n v="40.712775999999998"/>
    <n v="-73.906009999999995"/>
    <s v="BELT PARKWAY"/>
    <s v="3 AVENUE"/>
    <s v="62-41     FOREST AVENUE"/>
    <n v="1"/>
    <n v="0"/>
    <n v="0"/>
    <n v="0"/>
    <s v="Following Too Closely"/>
    <n v="4407938"/>
    <s v="Pick-up Truck"/>
    <s v="Sedan"/>
    <s v="2021-04"/>
    <n v="13"/>
    <n v="1"/>
    <n v="0"/>
    <s v="Severe"/>
    <s v="Weekday"/>
  </r>
  <r>
    <x v="69"/>
    <s v="00:30:00"/>
    <s v="Apr"/>
    <s v="QUEENS"/>
    <n v="11369"/>
    <n v="40.758679999999998"/>
    <n v="-73.875519999999995"/>
    <s v="93 STREET"/>
    <s v="32 AVENUE"/>
    <s v="1400      PELHAM PARKWAY SOUTH"/>
    <n v="0"/>
    <n v="0"/>
    <n v="0"/>
    <n v="0"/>
    <s v="Unsafe Speed"/>
    <n v="4407713"/>
    <s v="Sedan"/>
    <s v="Sedan"/>
    <s v="2021-04"/>
    <n v="0"/>
    <n v="0"/>
    <n v="0"/>
    <s v="Non-Severe"/>
    <s v="Weekday"/>
  </r>
  <r>
    <x v="86"/>
    <s v="13:40:00"/>
    <s v="Nov"/>
    <s v="BROOKLYN"/>
    <n v="10879.98965307365"/>
    <n v="40.520114816772221"/>
    <n v="-73.54743161629176"/>
    <s v="GRAND CENTRAL PARKWAY"/>
    <s v="PARSONS BOULEVARD"/>
    <s v="1400      PELHAM PARKWAY SOUTH"/>
    <n v="0"/>
    <n v="0"/>
    <n v="0"/>
    <n v="0"/>
    <s v="Unspecified"/>
    <n v="4408017"/>
    <s v="Station Wagon"/>
    <s v="Sedan"/>
    <s v="2021-11"/>
    <n v="13"/>
    <n v="0"/>
    <n v="0"/>
    <s v="Non-Severe"/>
    <s v="Weekday"/>
  </r>
  <r>
    <x v="69"/>
    <s v="17:50:00"/>
    <s v="Apr"/>
    <s v="QUEENS"/>
    <n v="11368"/>
    <n v="40.746609999999997"/>
    <n v="-73.864729999999994"/>
    <s v="BELT PARKWAY"/>
    <s v="3 AVENUE"/>
    <s v="99-05     43 AVENUE"/>
    <n v="0"/>
    <n v="0"/>
    <n v="0"/>
    <n v="0"/>
    <s v="Alcohol Involvement"/>
    <n v="4408208"/>
    <s v="Station Wagon"/>
    <s v="Station Wagon"/>
    <s v="2021-04"/>
    <n v="17"/>
    <n v="0"/>
    <n v="0"/>
    <s v="Non-Severe"/>
    <s v="Weekday"/>
  </r>
  <r>
    <x v="69"/>
    <s v="16:01:00"/>
    <s v="Apr"/>
    <s v="BRONX"/>
    <n v="10460"/>
    <n v="40.835704999999997"/>
    <n v="-73.888750000000002"/>
    <s v="SOUTHERN BOULEVARD"/>
    <s v="EAST 173 STREET"/>
    <s v="1400      PELHAM PARKWAY SOUTH"/>
    <n v="0"/>
    <n v="0"/>
    <n v="0"/>
    <n v="0"/>
    <s v="Unsafe Speed"/>
    <n v="4408043"/>
    <s v="Sedan"/>
    <s v="Sedan"/>
    <s v="2021-04"/>
    <n v="16"/>
    <n v="0"/>
    <n v="0"/>
    <s v="Non-Severe"/>
    <s v="Weekday"/>
  </r>
  <r>
    <x v="92"/>
    <s v="18:30:00"/>
    <s v="Mar"/>
    <s v="BROOKLYN"/>
    <n v="11221"/>
    <n v="40.688403999999998"/>
    <n v="-73.938029999999998"/>
    <s v="BELT PARKWAY"/>
    <s v="3 AVENUE"/>
    <s v="562       QUINCY STREET"/>
    <n v="1"/>
    <n v="0"/>
    <n v="1"/>
    <n v="0"/>
    <s v="Unspecified"/>
    <n v="4408233"/>
    <s v="Station Wagon"/>
    <s v="Sedan"/>
    <s v="2021-03"/>
    <n v="18"/>
    <n v="2"/>
    <n v="0"/>
    <s v="Severe"/>
    <s v="Weekend"/>
  </r>
  <r>
    <x v="84"/>
    <s v="20:00:00"/>
    <s v="Dec"/>
    <s v="QUEENS"/>
    <n v="11357"/>
    <n v="40.781714999999998"/>
    <n v="-73.823845000000006"/>
    <s v="144 STREET"/>
    <s v="20 AVENUE"/>
    <s v="1400      PELHAM PARKWAY SOUTH"/>
    <n v="1"/>
    <n v="0"/>
    <n v="1"/>
    <n v="0"/>
    <s v="Failure to Yield Right-of-Way"/>
    <n v="4407990"/>
    <s v="Sedan"/>
    <s v="Sedan"/>
    <s v="2021-12"/>
    <n v="20"/>
    <n v="2"/>
    <n v="0"/>
    <s v="Severe"/>
    <s v="Weekend"/>
  </r>
  <r>
    <x v="93"/>
    <s v="21:15:00"/>
    <s v="Feb"/>
    <s v="BROOKLYN"/>
    <n v="10879.98965307365"/>
    <n v="40.730643999999998"/>
    <n v="-73.973290000000006"/>
    <s v="FDR DRIVE"/>
    <s v="3 AVENUE"/>
    <s v="1400      PELHAM PARKWAY SOUTH"/>
    <n v="0"/>
    <n v="0"/>
    <n v="0"/>
    <n v="0"/>
    <s v="Unsafe Speed"/>
    <n v="4408079"/>
    <s v="Sedan"/>
    <s v="Sedan"/>
    <s v="2021-02"/>
    <n v="21"/>
    <n v="0"/>
    <n v="0"/>
    <s v="Non-Severe"/>
    <s v="Weekday"/>
  </r>
  <r>
    <x v="69"/>
    <s v="15:05:00"/>
    <s v="Apr"/>
    <s v="BROOKLYN"/>
    <n v="10879.98965307365"/>
    <n v="40.752180000000003"/>
    <n v="-73.852010000000007"/>
    <s v="GRAND CENTRAL PKWY"/>
    <s v="3 AVENUE"/>
    <s v="1400      PELHAM PARKWAY SOUTH"/>
    <n v="0"/>
    <n v="0"/>
    <n v="0"/>
    <n v="0"/>
    <s v="Following Too Closely"/>
    <n v="4408217"/>
    <s v="Sedan"/>
    <s v="Station Wagon"/>
    <s v="2021-04"/>
    <n v="15"/>
    <n v="0"/>
    <n v="0"/>
    <s v="Non-Severe"/>
    <s v="Weekday"/>
  </r>
  <r>
    <x v="69"/>
    <s v="15:45:00"/>
    <s v="Apr"/>
    <s v="BROOKLYN"/>
    <n v="11222"/>
    <n v="40.731422000000002"/>
    <n v="-73.94641"/>
    <s v="GREENPOINT AVENUE"/>
    <s v="HUMBOLDT STREET"/>
    <s v="1400      PELHAM PARKWAY SOUTH"/>
    <n v="1"/>
    <n v="0"/>
    <n v="0"/>
    <n v="0"/>
    <s v="Failure to Yield Right-of-Way"/>
    <n v="4408331"/>
    <s v="Sedan"/>
    <s v="Bike"/>
    <s v="2021-04"/>
    <n v="15"/>
    <n v="1"/>
    <n v="0"/>
    <s v="Severe"/>
    <s v="Weekday"/>
  </r>
  <r>
    <x v="16"/>
    <s v="08:20:00"/>
    <s v="Apr"/>
    <s v="MANHATTAN"/>
    <n v="10022"/>
    <n v="40.761234000000002"/>
    <n v="-73.963890000000006"/>
    <s v="2 AVENUE"/>
    <s v="EAST 60 STREET"/>
    <s v="1400      PELHAM PARKWAY SOUTH"/>
    <n v="0"/>
    <n v="0"/>
    <n v="0"/>
    <n v="0"/>
    <s v="Distraction"/>
    <n v="4407698"/>
    <s v="Station Wagon"/>
    <s v="Sedan"/>
    <s v="2021-04"/>
    <n v="8"/>
    <n v="0"/>
    <n v="0"/>
    <s v="Non-Severe"/>
    <s v="Weekday"/>
  </r>
  <r>
    <x v="85"/>
    <s v="19:09:00"/>
    <s v="Oct"/>
    <s v="BROOKLYN"/>
    <n v="11212"/>
    <n v="40.668976000000001"/>
    <n v="-73.906679999999994"/>
    <s v="STONE AVENUE"/>
    <s v="BELMONT AVENUE"/>
    <s v="1400      PELHAM PARKWAY SOUTH"/>
    <n v="0"/>
    <n v="0"/>
    <n v="0"/>
    <n v="0"/>
    <s v="Unspecified"/>
    <n v="4407825"/>
    <s v="Sedan"/>
    <s v="fire truck"/>
    <s v="2021-10"/>
    <n v="19"/>
    <n v="0"/>
    <n v="0"/>
    <s v="Non-Severe"/>
    <s v="Weekday"/>
  </r>
  <r>
    <x v="84"/>
    <s v="06:55:00"/>
    <s v="Dec"/>
    <s v="BROOKLYN"/>
    <n v="10879.98965307365"/>
    <n v="40.520114816772221"/>
    <n v="-73.54743161629176"/>
    <s v="THROGS NECK BRIDGE"/>
    <s v="3 AVENUE"/>
    <s v="1400      PELHAM PARKWAY SOUTH"/>
    <n v="1"/>
    <n v="0"/>
    <n v="0"/>
    <n v="0"/>
    <s v="Following Too Closely"/>
    <n v="4408411"/>
    <s v="Station Wagon"/>
    <s v="Chassis Cab"/>
    <s v="2021-12"/>
    <n v="6"/>
    <n v="1"/>
    <n v="0"/>
    <s v="Severe"/>
    <s v="Weekend"/>
  </r>
  <r>
    <x v="16"/>
    <s v="18:20:00"/>
    <s v="Apr"/>
    <s v="BROOKLYN"/>
    <n v="11203"/>
    <n v="40.637276"/>
    <n v="-73.93177"/>
    <s v="SCHENECTADY AVENUE"/>
    <s v="FARRAGUT ROAD"/>
    <s v="1400      PELHAM PARKWAY SOUTH"/>
    <n v="0"/>
    <n v="0"/>
    <n v="0"/>
    <n v="0"/>
    <s v="Unspecified"/>
    <n v="4408122"/>
    <s v="Station Wagon"/>
    <s v="Sedan"/>
    <s v="2021-04"/>
    <n v="18"/>
    <n v="0"/>
    <n v="0"/>
    <s v="Non-Severe"/>
    <s v="Weekday"/>
  </r>
  <r>
    <x v="86"/>
    <s v="01:36:00"/>
    <s v="Nov"/>
    <s v="BROOKLYN"/>
    <n v="10879.98965307365"/>
    <n v="40.788685000000001"/>
    <n v="-73.943860000000001"/>
    <s v="2 AVENUE"/>
    <s v="3 AVENUE"/>
    <s v="1400      PELHAM PARKWAY SOUTH"/>
    <n v="0"/>
    <n v="0"/>
    <n v="0"/>
    <n v="0"/>
    <s v="Distraction"/>
    <n v="4407838"/>
    <s v="Sedan"/>
    <s v="E-Scooter"/>
    <s v="2021-11"/>
    <n v="1"/>
    <n v="0"/>
    <n v="0"/>
    <s v="Non-Severe"/>
    <s v="Weekday"/>
  </r>
  <r>
    <x v="0"/>
    <s v="04:27:00"/>
    <s v="Nov"/>
    <s v="BROOKLYN"/>
    <n v="10879.98965307365"/>
    <n v="40.520114816772221"/>
    <n v="-73.54743161629176"/>
    <s v="SHORE PARKWAY"/>
    <s v="3 AVENUE"/>
    <s v="1400      PELHAM PARKWAY SOUTH"/>
    <n v="0"/>
    <n v="0"/>
    <n v="0"/>
    <n v="0"/>
    <s v="Passing Too Closely"/>
    <n v="4456364"/>
    <s v="Station Wagon"/>
    <s v="Station Wagon"/>
    <s v="2021-11"/>
    <n v="4"/>
    <n v="0"/>
    <n v="0"/>
    <s v="Non-Severe"/>
    <s v="Weekday"/>
  </r>
  <r>
    <x v="69"/>
    <s v="22:42:00"/>
    <s v="Apr"/>
    <s v="BROOKLYN"/>
    <n v="10879.98965307365"/>
    <n v="40.873559999999998"/>
    <n v="-73.818529999999996"/>
    <s v="HUTCHINSON RIVER PARKWAY"/>
    <s v="3 AVENUE"/>
    <s v="1400      PELHAM PARKWAY SOUTH"/>
    <n v="0"/>
    <n v="0"/>
    <n v="0"/>
    <n v="0"/>
    <s v="Passing or Lane Usage Improper"/>
    <n v="4407948"/>
    <s v="Sedan"/>
    <s v="Station Wagon"/>
    <s v="2021-04"/>
    <n v="22"/>
    <n v="0"/>
    <n v="0"/>
    <s v="Non-Severe"/>
    <s v="Weekday"/>
  </r>
  <r>
    <x v="7"/>
    <s v="23:32:00"/>
    <s v="Apr"/>
    <s v="MANHATTAN"/>
    <n v="10029"/>
    <n v="40.795006000000001"/>
    <n v="-73.948499999999996"/>
    <s v="BELT PARKWAY"/>
    <s v="3 AVENUE"/>
    <s v="1618      MADISON AVENUE"/>
    <n v="1"/>
    <n v="0"/>
    <n v="1"/>
    <n v="0"/>
    <s v="Distraction"/>
    <n v="4407843"/>
    <s v="Sedan"/>
    <s v="Sedan"/>
    <s v="2021-04"/>
    <n v="23"/>
    <n v="2"/>
    <n v="0"/>
    <s v="Severe"/>
    <s v="Weekday"/>
  </r>
  <r>
    <x v="16"/>
    <s v="08:30:00"/>
    <s v="Apr"/>
    <s v="BROOKLYN"/>
    <n v="10879.98965307365"/>
    <n v="40.820095000000002"/>
    <n v="-73.955085999999994"/>
    <s v="WEST 135 STREET"/>
    <s v="3 AVENUE"/>
    <s v="1400      PELHAM PARKWAY SOUTH"/>
    <n v="1"/>
    <n v="0"/>
    <n v="0"/>
    <n v="0"/>
    <s v="Unspecified"/>
    <n v="4407515"/>
    <s v="Taxi"/>
    <s v="Station Wagon"/>
    <s v="2021-04"/>
    <n v="8"/>
    <n v="1"/>
    <n v="0"/>
    <s v="Severe"/>
    <s v="Weekday"/>
  </r>
  <r>
    <x v="7"/>
    <s v="11:26:00"/>
    <s v="Apr"/>
    <s v="BROOKLYN"/>
    <n v="10879.98965307365"/>
    <n v="40.594334000000003"/>
    <n v="-73.990943999999999"/>
    <s v="BATH AVENUE"/>
    <s v="3 AVENUE"/>
    <s v="1400      PELHAM PARKWAY SOUTH"/>
    <n v="1"/>
    <n v="0"/>
    <n v="1"/>
    <n v="0"/>
    <s v="Distraction"/>
    <n v="4407312"/>
    <s v="Sedan"/>
    <s v="Sedan"/>
    <s v="2021-04"/>
    <n v="11"/>
    <n v="2"/>
    <n v="0"/>
    <s v="Severe"/>
    <s v="Weekday"/>
  </r>
  <r>
    <x v="7"/>
    <s v="11:00:00"/>
    <s v="Apr"/>
    <s v="BROOKLYN"/>
    <n v="10879.98965307365"/>
    <n v="40.666305999999999"/>
    <n v="-73.791709999999995"/>
    <s v="BELT PARKWAY"/>
    <s v="3 AVENUE"/>
    <s v="1400      PELHAM PARKWAY SOUTH"/>
    <n v="0"/>
    <n v="0"/>
    <n v="0"/>
    <n v="0"/>
    <s v="Unsafe Speed"/>
    <n v="4407314"/>
    <s v="Sedan"/>
    <s v="Station Wagon"/>
    <s v="2021-04"/>
    <n v="11"/>
    <n v="0"/>
    <n v="0"/>
    <s v="Non-Severe"/>
    <s v="Weekday"/>
  </r>
  <r>
    <x v="7"/>
    <s v="12:37:00"/>
    <s v="Apr"/>
    <s v="BROOKLYN"/>
    <n v="11215"/>
    <n v="40.673008000000003"/>
    <n v="-73.97851"/>
    <s v="BELT PARKWAY"/>
    <s v="3 AVENUE"/>
    <s v="162       GARFIELD PLACE"/>
    <n v="0"/>
    <n v="0"/>
    <n v="0"/>
    <n v="0"/>
    <s v="Passing or Lane Usage Improper"/>
    <n v="4407489"/>
    <s v="Station Wagon"/>
    <s v="Sedan"/>
    <s v="2021-04"/>
    <n v="12"/>
    <n v="0"/>
    <n v="0"/>
    <s v="Non-Severe"/>
    <s v="Weekday"/>
  </r>
  <r>
    <x v="7"/>
    <s v="00:25:00"/>
    <s v="Apr"/>
    <s v="BROOKLYN"/>
    <n v="10879.98965307365"/>
    <n v="40.583626000000002"/>
    <n v="-73.984070000000003"/>
    <s v="BELT PARKWAY"/>
    <s v="3 AVENUE"/>
    <s v="1400      PELHAM PARKWAY SOUTH"/>
    <n v="0"/>
    <n v="0"/>
    <n v="0"/>
    <n v="0"/>
    <s v="Unsafe Speed"/>
    <n v="4407656"/>
    <s v="Station Wagon"/>
    <s v="Sedan"/>
    <s v="2021-04"/>
    <n v="0"/>
    <n v="0"/>
    <n v="0"/>
    <s v="Non-Severe"/>
    <s v="Weekday"/>
  </r>
  <r>
    <x v="7"/>
    <s v="12:45:00"/>
    <s v="Apr"/>
    <s v="BRONX"/>
    <n v="10468"/>
    <n v="40.874473999999999"/>
    <n v="-73.900310000000005"/>
    <s v="WEBB AVENUE"/>
    <s v="RESERVOIR AVENUE"/>
    <s v="1400      PELHAM PARKWAY SOUTH"/>
    <n v="0"/>
    <n v="0"/>
    <n v="0"/>
    <n v="0"/>
    <s v="Unspecified"/>
    <n v="4407332"/>
    <s v="Sedan"/>
    <s v="Sedan"/>
    <s v="2021-04"/>
    <n v="12"/>
    <n v="0"/>
    <n v="0"/>
    <s v="Non-Severe"/>
    <s v="Weekday"/>
  </r>
  <r>
    <x v="7"/>
    <s v="14:25:00"/>
    <s v="Apr"/>
    <s v="BROOKLYN"/>
    <n v="11204"/>
    <n v="40.633994999999999"/>
    <n v="-73.981380000000001"/>
    <s v="BELT PARKWAY"/>
    <s v="3 AVENUE"/>
    <s v="1616      43 STREET"/>
    <n v="1"/>
    <n v="0"/>
    <n v="0"/>
    <n v="0"/>
    <s v="Unspecified"/>
    <n v="4407506"/>
    <s v="Taxi"/>
    <s v="Station Wagon"/>
    <s v="2021-04"/>
    <n v="14"/>
    <n v="1"/>
    <n v="0"/>
    <s v="Severe"/>
    <s v="Weekday"/>
  </r>
  <r>
    <x v="7"/>
    <s v="23:20:00"/>
    <s v="Apr"/>
    <s v="BROOKLYN"/>
    <n v="10879.98965307365"/>
    <n v="40.772326999999997"/>
    <n v="-73.945310000000006"/>
    <s v="FDR DRIVE"/>
    <s v="3 AVENUE"/>
    <s v="1400      PELHAM PARKWAY SOUTH"/>
    <n v="1"/>
    <n v="0"/>
    <n v="0"/>
    <n v="0"/>
    <s v="Unspecified"/>
    <n v="4408401"/>
    <s v="Sedan"/>
    <s v="Sedan"/>
    <s v="2021-04"/>
    <n v="23"/>
    <n v="1"/>
    <n v="0"/>
    <s v="Severe"/>
    <s v="Weekday"/>
  </r>
  <r>
    <x v="16"/>
    <s v="18:45:00"/>
    <s v="Apr"/>
    <s v="BROOKLYN"/>
    <n v="11206"/>
    <n v="40.704937000000001"/>
    <n v="-73.94932"/>
    <s v="BELT PARKWAY"/>
    <s v="3 AVENUE"/>
    <s v="545       BROADWAY"/>
    <n v="0"/>
    <n v="0"/>
    <n v="0"/>
    <n v="0"/>
    <s v="Other Vehicular"/>
    <n v="4407677"/>
    <s v="Sedan"/>
    <s v="Box Truck"/>
    <s v="2021-04"/>
    <n v="18"/>
    <n v="0"/>
    <n v="0"/>
    <s v="Non-Severe"/>
    <s v="Weekday"/>
  </r>
  <r>
    <x v="7"/>
    <s v="15:34:00"/>
    <s v="Apr"/>
    <s v="BROOKLYN"/>
    <n v="11232"/>
    <n v="40.653872999999997"/>
    <n v="-74.008156"/>
    <s v="39 STREET"/>
    <s v="3 AVENUE"/>
    <s v="1400      PELHAM PARKWAY SOUTH"/>
    <n v="1"/>
    <n v="0"/>
    <n v="1"/>
    <n v="0"/>
    <s v="Reaction to Uninvolved Vehicle"/>
    <n v="4407359"/>
    <s v="Sedan"/>
    <s v="Sedan"/>
    <s v="2021-04"/>
    <n v="15"/>
    <n v="2"/>
    <n v="0"/>
    <s v="Severe"/>
    <s v="Weekday"/>
  </r>
  <r>
    <x v="69"/>
    <s v="23:30:00"/>
    <s v="Apr"/>
    <s v="BROOKLYN"/>
    <n v="10879.98965307365"/>
    <n v="40.520114816772221"/>
    <n v="-73.54743161629176"/>
    <s v="SHORE PARKWAY"/>
    <s v="3 AVENUE"/>
    <s v="1400      PELHAM PARKWAY SOUTH"/>
    <n v="0"/>
    <n v="0"/>
    <n v="0"/>
    <n v="0"/>
    <s v="Unspecified"/>
    <n v="4408060"/>
    <s v="Sedan"/>
    <s v="Sedan"/>
    <s v="2021-04"/>
    <n v="23"/>
    <n v="0"/>
    <n v="0"/>
    <s v="Non-Severe"/>
    <s v="Weekday"/>
  </r>
  <r>
    <x v="16"/>
    <s v="03:46:00"/>
    <s v="Apr"/>
    <s v="BROOKLYN"/>
    <n v="10879.98965307365"/>
    <n v="40.520114816772221"/>
    <n v="-73.54743161629176"/>
    <s v="FDR DRIVE"/>
    <s v="EAST 117 STREET"/>
    <s v="1400      PELHAM PARKWAY SOUTH"/>
    <n v="0"/>
    <n v="0"/>
    <n v="0"/>
    <n v="0"/>
    <s v="Distraction"/>
    <n v="4407533"/>
    <s v="Sedan"/>
    <s v="Sedan"/>
    <s v="2021-04"/>
    <n v="3"/>
    <n v="0"/>
    <n v="0"/>
    <s v="Non-Severe"/>
    <s v="Weekday"/>
  </r>
  <r>
    <x v="88"/>
    <s v="00:00:00"/>
    <s v="Aug"/>
    <s v="BROOKLYN"/>
    <n v="10879.98965307365"/>
    <n v="40.677917000000001"/>
    <n v="-73.938609999999997"/>
    <s v="ATLANTIC AVENUE"/>
    <s v="3 AVENUE"/>
    <s v="1400      PELHAM PARKWAY SOUTH"/>
    <n v="1"/>
    <n v="0"/>
    <n v="0"/>
    <n v="0"/>
    <s v="Following Too Closely"/>
    <n v="4408266"/>
    <s v="Station Wagon"/>
    <s v="Station Wagon"/>
    <s v="2021-08"/>
    <n v="0"/>
    <n v="1"/>
    <n v="0"/>
    <s v="Severe"/>
    <s v="Weekday"/>
  </r>
  <r>
    <x v="7"/>
    <s v="13:20:00"/>
    <s v="Apr"/>
    <s v="BROOKLYN"/>
    <n v="11223"/>
    <n v="40.598570000000002"/>
    <n v="-73.968900000000005"/>
    <s v="BELT PARKWAY"/>
    <s v="3 AVENUE"/>
    <s v="2115      EAST 3 STREET"/>
    <n v="0"/>
    <n v="0"/>
    <n v="0"/>
    <n v="0"/>
    <s v="Unspecified"/>
    <n v="4407696"/>
    <s v="Sedan"/>
    <s v="Sedan"/>
    <s v="2021-04"/>
    <n v="13"/>
    <n v="0"/>
    <n v="0"/>
    <s v="Non-Severe"/>
    <s v="Weekday"/>
  </r>
  <r>
    <x v="7"/>
    <s v="06:15:00"/>
    <s v="Apr"/>
    <s v="BROOKLYN"/>
    <n v="10879.98965307365"/>
    <n v="40.809562999999997"/>
    <n v="-73.929230000000004"/>
    <s v="EAST 135 STREET"/>
    <s v="3 AVENUE"/>
    <s v="1400      PELHAM PARKWAY SOUTH"/>
    <n v="0"/>
    <n v="0"/>
    <n v="0"/>
    <n v="0"/>
    <s v="Unspecified"/>
    <n v="4407261"/>
    <s v="Tractor Truck Diesel"/>
    <s v="Sedan"/>
    <s v="2021-04"/>
    <n v="6"/>
    <n v="0"/>
    <n v="0"/>
    <s v="Non-Severe"/>
    <s v="Weekday"/>
  </r>
  <r>
    <x v="69"/>
    <s v="15:12:00"/>
    <s v="Apr"/>
    <s v="BROOKLYN"/>
    <n v="11238"/>
    <n v="40.688360000000003"/>
    <n v="-73.964439999999996"/>
    <s v="BELT PARKWAY"/>
    <s v="3 AVENUE"/>
    <s v="284       LAFAYETTE AVENUE"/>
    <n v="1"/>
    <n v="0"/>
    <n v="0"/>
    <n v="0"/>
    <s v="Unspecified"/>
    <n v="4407857"/>
    <s v="Sedan"/>
    <s v="Bike"/>
    <s v="2021-04"/>
    <n v="15"/>
    <n v="1"/>
    <n v="0"/>
    <s v="Severe"/>
    <s v="Weekday"/>
  </r>
  <r>
    <x v="7"/>
    <s v="19:30:00"/>
    <s v="Apr"/>
    <s v="BROOKLYN"/>
    <n v="11212"/>
    <n v="40.666736999999998"/>
    <n v="-73.902240000000006"/>
    <s v="JUNIUS STREET"/>
    <s v="BLAKE AVENUE"/>
    <s v="1400      PELHAM PARKWAY SOUTH"/>
    <n v="0"/>
    <n v="0"/>
    <n v="0"/>
    <n v="0"/>
    <s v="Failure to Yield Right-of-Way"/>
    <n v="4407490"/>
    <s v="Station Wagon"/>
    <s v="Sedan"/>
    <s v="2021-04"/>
    <n v="19"/>
    <n v="0"/>
    <n v="0"/>
    <s v="Non-Severe"/>
    <s v="Weekday"/>
  </r>
  <r>
    <x v="7"/>
    <s v="10:30:00"/>
    <s v="Apr"/>
    <s v="QUEENS"/>
    <n v="11379"/>
    <n v="40.713172999999998"/>
    <n v="-73.900760000000005"/>
    <s v="FRESH POND ROAD"/>
    <s v="62 ROAD"/>
    <s v="1400      PELHAM PARKWAY SOUTH"/>
    <n v="1"/>
    <n v="0"/>
    <n v="0"/>
    <n v="0"/>
    <s v="Unspecified"/>
    <n v="4407788"/>
    <s v="Station Wagon"/>
    <s v="Sedan"/>
    <s v="2021-04"/>
    <n v="10"/>
    <n v="1"/>
    <n v="0"/>
    <s v="Severe"/>
    <s v="Weekday"/>
  </r>
  <r>
    <x v="16"/>
    <s v="06:00:00"/>
    <s v="Apr"/>
    <s v="QUEENS"/>
    <n v="11001"/>
    <n v="40.730060000000002"/>
    <n v="-73.710753999999994"/>
    <s v="BELT PARKWAY"/>
    <s v="3 AVENUE"/>
    <s v="87-33     LITTLE NECK PARKWAY"/>
    <n v="0"/>
    <n v="0"/>
    <n v="0"/>
    <n v="0"/>
    <s v="Unspecified"/>
    <n v="4408379"/>
    <s v="Station Wagon"/>
    <s v="Sedan"/>
    <s v="2021-04"/>
    <n v="6"/>
    <n v="0"/>
    <n v="0"/>
    <s v="Non-Severe"/>
    <s v="Weekday"/>
  </r>
  <r>
    <x v="45"/>
    <s v="16:20:00"/>
    <s v="Apr"/>
    <s v="BROOKLYN"/>
    <n v="11203"/>
    <n v="40.652316999999996"/>
    <n v="-73.927520000000001"/>
    <s v="EAST 53 STREET"/>
    <s v="CHURCH AVENUE"/>
    <s v="1400      PELHAM PARKWAY SOUTH"/>
    <n v="0"/>
    <n v="0"/>
    <n v="0"/>
    <n v="0"/>
    <s v="Distraction"/>
    <n v="4408103"/>
    <s v="Station Wagon"/>
    <s v="Sedan"/>
    <s v="2021-04"/>
    <n v="16"/>
    <n v="0"/>
    <n v="0"/>
    <s v="Non-Severe"/>
    <s v="Weekday"/>
  </r>
  <r>
    <x v="16"/>
    <s v="01:20:00"/>
    <s v="Apr"/>
    <s v="BROOKLYN"/>
    <n v="10879.98965307365"/>
    <n v="40.761220000000002"/>
    <n v="-73.93056"/>
    <s v="CRESCENT STREET"/>
    <s v="3 AVENUE"/>
    <s v="1400      PELHAM PARKWAY SOUTH"/>
    <n v="1"/>
    <n v="0"/>
    <n v="0"/>
    <n v="0"/>
    <s v="Unspecified"/>
    <n v="4408076"/>
    <s v="Bike"/>
    <s v="Sedan"/>
    <s v="2021-04"/>
    <n v="1"/>
    <n v="1"/>
    <n v="0"/>
    <s v="Severe"/>
    <s v="Weekday"/>
  </r>
  <r>
    <x v="84"/>
    <s v="18:00:00"/>
    <s v="Dec"/>
    <s v="BROOKLYN"/>
    <n v="10879.98965307365"/>
    <n v="40.588721999999997"/>
    <n v="-73.960464000000002"/>
    <s v="CONEY ISLAND AVENUE"/>
    <s v="3 AVENUE"/>
    <s v="1400      PELHAM PARKWAY SOUTH"/>
    <n v="0"/>
    <n v="0"/>
    <n v="0"/>
    <n v="0"/>
    <s v="Failure to Yield Right-of-Way"/>
    <n v="4408049"/>
    <s v="Station Wagon"/>
    <s v="Sedan"/>
    <s v="2021-12"/>
    <n v="18"/>
    <n v="0"/>
    <n v="0"/>
    <s v="Non-Severe"/>
    <s v="Weekend"/>
  </r>
  <r>
    <x v="7"/>
    <s v="17:25:00"/>
    <s v="Apr"/>
    <s v="BROOKLYN"/>
    <n v="10879.98965307365"/>
    <n v="40.643456"/>
    <n v="-73.972724999999997"/>
    <s v="BEVERLEY ROAD"/>
    <s v="3 AVENUE"/>
    <s v="1400      PELHAM PARKWAY SOUTH"/>
    <n v="0"/>
    <n v="0"/>
    <n v="0"/>
    <n v="0"/>
    <s v="Unspecified"/>
    <n v="4407527"/>
    <s v="Sedan"/>
    <s v="Sedan"/>
    <s v="2021-04"/>
    <n v="17"/>
    <n v="0"/>
    <n v="0"/>
    <s v="Non-Severe"/>
    <s v="Weekday"/>
  </r>
  <r>
    <x v="84"/>
    <s v="19:45:00"/>
    <s v="Dec"/>
    <s v="BRONX"/>
    <n v="10467"/>
    <n v="40.865532000000002"/>
    <n v="-73.862380000000002"/>
    <s v="ALLERTON AVENUE"/>
    <s v="BOSTON ROAD"/>
    <s v="1400      PELHAM PARKWAY SOUTH"/>
    <n v="0"/>
    <n v="0"/>
    <n v="0"/>
    <n v="0"/>
    <s v="Other Vehicular"/>
    <n v="4407836"/>
    <s v="Sedan"/>
    <s v="Sedan"/>
    <s v="2021-12"/>
    <n v="19"/>
    <n v="0"/>
    <n v="0"/>
    <s v="Non-Severe"/>
    <s v="Weekend"/>
  </r>
  <r>
    <x v="69"/>
    <s v="16:46:00"/>
    <s v="Apr"/>
    <s v="BROOKLYN"/>
    <n v="10879.98965307365"/>
    <n v="40.676119999999997"/>
    <n v="-73.936004999999994"/>
    <s v="TROY AVENUE"/>
    <s v="3 AVENUE"/>
    <s v="1400      PELHAM PARKWAY SOUTH"/>
    <n v="1"/>
    <n v="0"/>
    <n v="1"/>
    <n v="0"/>
    <s v="Unspecified"/>
    <n v="4408274"/>
    <s v="Station Wagon"/>
    <s v="Sedan"/>
    <s v="2021-04"/>
    <n v="16"/>
    <n v="2"/>
    <n v="0"/>
    <s v="Severe"/>
    <s v="Weekday"/>
  </r>
  <r>
    <x v="16"/>
    <s v="09:20:00"/>
    <s v="Apr"/>
    <s v="BROOKLYN"/>
    <n v="10879.98965307365"/>
    <n v="40.620663"/>
    <n v="-74.1524"/>
    <s v="RICHMOND AVENUE"/>
    <s v="ANITA STREET"/>
    <s v="1400      PELHAM PARKWAY SOUTH"/>
    <n v="1"/>
    <n v="0"/>
    <n v="0"/>
    <n v="0"/>
    <s v="Unsafe Lane Changing"/>
    <n v="4407547"/>
    <s v="Station Wagon"/>
    <s v="Station Wagon"/>
    <s v="2021-04"/>
    <n v="9"/>
    <n v="1"/>
    <n v="0"/>
    <s v="Severe"/>
    <s v="Weekday"/>
  </r>
  <r>
    <x v="16"/>
    <s v="13:30:00"/>
    <s v="Apr"/>
    <s v="QUEENS"/>
    <n v="11378"/>
    <n v="40.72166"/>
    <n v="-73.888664000000006"/>
    <s v="BELT PARKWAY"/>
    <s v="3 AVENUE"/>
    <s v="60-74     70 STREET"/>
    <n v="0"/>
    <n v="0"/>
    <n v="0"/>
    <n v="0"/>
    <s v="Failure to Yield Right-of-Way"/>
    <n v="4407815"/>
    <s v="Station Wagon"/>
    <s v="Station Wagon"/>
    <s v="2021-04"/>
    <n v="13"/>
    <n v="0"/>
    <n v="0"/>
    <s v="Non-Severe"/>
    <s v="Weekday"/>
  </r>
  <r>
    <x v="7"/>
    <s v="17:45:00"/>
    <s v="Apr"/>
    <s v="QUEENS"/>
    <n v="11426"/>
    <n v="40.733722999999998"/>
    <n v="-73.725160000000002"/>
    <s v="BELT PARKWAY"/>
    <s v="3 AVENUE"/>
    <s v="241-15    HILLSIDE AVENUE"/>
    <n v="0"/>
    <n v="0"/>
    <n v="0"/>
    <n v="0"/>
    <s v="Unspecified"/>
    <n v="4408375"/>
    <s v="Sedan"/>
    <s v="Sedan"/>
    <s v="2021-04"/>
    <n v="17"/>
    <n v="0"/>
    <n v="0"/>
    <s v="Non-Severe"/>
    <s v="Weekday"/>
  </r>
  <r>
    <x v="7"/>
    <s v="09:30:00"/>
    <s v="Apr"/>
    <s v="BROOKLYN"/>
    <n v="10879.98965307365"/>
    <n v="40.745685999999999"/>
    <n v="-73.972130000000007"/>
    <s v="EAST 37 STREET"/>
    <s v="QUEENS MIDTOWN TUNNEL EXIT"/>
    <s v="1400      PELHAM PARKWAY SOUTH"/>
    <n v="0"/>
    <n v="0"/>
    <n v="0"/>
    <n v="0"/>
    <s v="Distraction"/>
    <n v="4407279"/>
    <s v="Station Wagon"/>
    <s v="Sedan"/>
    <s v="2021-04"/>
    <n v="9"/>
    <n v="0"/>
    <n v="0"/>
    <s v="Non-Severe"/>
    <s v="Weekday"/>
  </r>
  <r>
    <x v="7"/>
    <s v="00:00:00"/>
    <s v="Apr"/>
    <s v="BRONX"/>
    <n v="10463"/>
    <n v="40.875293999999997"/>
    <n v="-73.908799999999999"/>
    <s v="BELT PARKWAY"/>
    <s v="3 AVENUE"/>
    <s v="5240      BROADWAY"/>
    <n v="0"/>
    <n v="0"/>
    <n v="0"/>
    <n v="0"/>
    <s v="Unspecified"/>
    <n v="4407331"/>
    <s v="Station Wagon"/>
    <s v="Station Wagon"/>
    <s v="2021-04"/>
    <n v="0"/>
    <n v="0"/>
    <n v="0"/>
    <s v="Non-Severe"/>
    <s v="Weekday"/>
  </r>
  <r>
    <x v="16"/>
    <s v="16:54:00"/>
    <s v="Apr"/>
    <s v="BRONX"/>
    <n v="10454"/>
    <n v="40.803555000000003"/>
    <n v="-73.911839999999998"/>
    <s v="WILLOW AVENUE"/>
    <s v="EAST 137 STREET"/>
    <s v="1400      PELHAM PARKWAY SOUTH"/>
    <n v="1"/>
    <n v="0"/>
    <n v="0"/>
    <n v="0"/>
    <s v="Unspecified"/>
    <n v="4407686"/>
    <s v="Sedan"/>
    <s v="Sedan"/>
    <s v="2021-04"/>
    <n v="16"/>
    <n v="1"/>
    <n v="0"/>
    <s v="Severe"/>
    <s v="Weekday"/>
  </r>
  <r>
    <x v="16"/>
    <s v="19:20:00"/>
    <s v="Apr"/>
    <s v="BROOKLYN"/>
    <n v="10879.98965307365"/>
    <n v="40.7605"/>
    <n v="-73.956990000000005"/>
    <s v="FDR DRIVE"/>
    <s v="3 AVENUE"/>
    <s v="1400      PELHAM PARKWAY SOUTH"/>
    <n v="0"/>
    <n v="0"/>
    <n v="0"/>
    <n v="0"/>
    <s v="Pavement Slippery"/>
    <n v="4408398"/>
    <s v="Sedan"/>
    <s v="Station Wagon"/>
    <s v="2021-04"/>
    <n v="19"/>
    <n v="0"/>
    <n v="0"/>
    <s v="Non-Severe"/>
    <s v="Weekday"/>
  </r>
  <r>
    <x v="69"/>
    <s v="00:17:00"/>
    <s v="Apr"/>
    <s v="BROOKLYN"/>
    <n v="10879.98965307365"/>
    <n v="40.661994999999997"/>
    <n v="-73.919589999999999"/>
    <s v="EAST 98 STREET"/>
    <s v="TAPSCOTT STREET"/>
    <s v="1400      PELHAM PARKWAY SOUTH"/>
    <n v="0"/>
    <n v="0"/>
    <n v="0"/>
    <n v="0"/>
    <s v="Unspecified"/>
    <n v="4408066"/>
    <s v="Sedan"/>
    <s v="Sedan"/>
    <s v="2021-04"/>
    <n v="0"/>
    <n v="0"/>
    <n v="0"/>
    <s v="Non-Severe"/>
    <s v="Weekday"/>
  </r>
  <r>
    <x v="69"/>
    <s v="13:02:00"/>
    <s v="Apr"/>
    <s v="BROOKLYN"/>
    <n v="11205"/>
    <n v="40.690449999999998"/>
    <n v="-73.959434999999999"/>
    <s v="DE KALB AVENUE"/>
    <s v="TAAFFE PLACE"/>
    <s v="1400      PELHAM PARKWAY SOUTH"/>
    <n v="0"/>
    <n v="0"/>
    <n v="0"/>
    <n v="0"/>
    <s v="Passing Too Closely"/>
    <n v="4408309"/>
    <s v="Station Wagon"/>
    <s v="Box Truck"/>
    <s v="2021-04"/>
    <n v="13"/>
    <n v="0"/>
    <n v="0"/>
    <s v="Non-Severe"/>
    <s v="Weekday"/>
  </r>
  <r>
    <x v="69"/>
    <s v="11:38:00"/>
    <s v="Apr"/>
    <s v="BROOKLYN"/>
    <n v="11212"/>
    <n v="40.658672000000003"/>
    <n v="-73.900189999999995"/>
    <s v="NEW LOTS AVENUE"/>
    <s v="JUNIUS STREET"/>
    <s v="1400      PELHAM PARKWAY SOUTH"/>
    <n v="1"/>
    <n v="0"/>
    <n v="1"/>
    <n v="0"/>
    <s v="Unspecified"/>
    <n v="4408068"/>
    <s v="Station Wagon"/>
    <s v="Sedan"/>
    <s v="2021-04"/>
    <n v="11"/>
    <n v="2"/>
    <n v="0"/>
    <s v="Severe"/>
    <s v="Weekday"/>
  </r>
  <r>
    <x v="16"/>
    <s v="22:50:00"/>
    <s v="Apr"/>
    <s v="BROOKLYN"/>
    <n v="10879.98965307365"/>
    <n v="40.711227000000001"/>
    <n v="-73.728260000000006"/>
    <s v="CROSS ISLAND PARKWAY"/>
    <s v="HEMPSTEAD AVENUE"/>
    <s v="1400      PELHAM PARKWAY SOUTH"/>
    <n v="0"/>
    <n v="0"/>
    <n v="0"/>
    <n v="0"/>
    <s v="Unspecified"/>
    <n v="4407691"/>
    <s v="Station Wagon"/>
    <s v="Sedan"/>
    <s v="2021-04"/>
    <n v="22"/>
    <n v="0"/>
    <n v="0"/>
    <s v="Non-Severe"/>
    <s v="Weekday"/>
  </r>
  <r>
    <x v="7"/>
    <s v="13:07:00"/>
    <s v="Apr"/>
    <s v="BROOKLYN"/>
    <n v="11206"/>
    <n v="40.700485"/>
    <n v="-73.936369999999997"/>
    <s v="BUSHWICK AVENUE"/>
    <s v="GARDEN STREET"/>
    <s v="1400      PELHAM PARKWAY SOUTH"/>
    <n v="1"/>
    <n v="0"/>
    <n v="0"/>
    <n v="0"/>
    <s v="Following Too Closely"/>
    <n v="4407353"/>
    <s v="Bike"/>
    <s v="Station Wagon"/>
    <s v="2021-04"/>
    <n v="13"/>
    <n v="1"/>
    <n v="0"/>
    <s v="Severe"/>
    <s v="Weekday"/>
  </r>
  <r>
    <x v="7"/>
    <s v="18:49:00"/>
    <s v="Apr"/>
    <s v="BRONX"/>
    <n v="10455"/>
    <n v="40.816555000000001"/>
    <n v="-73.917550000000006"/>
    <s v="BELT PARKWAY"/>
    <s v="3 AVENUE"/>
    <s v="560       MELROSE AVENUE"/>
    <n v="0"/>
    <n v="0"/>
    <n v="0"/>
    <n v="0"/>
    <s v="Turning Improperly"/>
    <n v="4407433"/>
    <s v="Station Wagon"/>
    <s v="Sedan"/>
    <s v="2021-04"/>
    <n v="18"/>
    <n v="0"/>
    <n v="0"/>
    <s v="Non-Severe"/>
    <s v="Weekday"/>
  </r>
  <r>
    <x v="16"/>
    <s v="22:35:00"/>
    <s v="Apr"/>
    <s v="BROOKLYN"/>
    <n v="10879.98965307365"/>
    <n v="40.861862000000002"/>
    <n v="-73.912819999999996"/>
    <s v="WEST FORDHAM ROAD"/>
    <s v="3 AVENUE"/>
    <s v="1400      PELHAM PARKWAY SOUTH"/>
    <n v="0"/>
    <n v="0"/>
    <n v="0"/>
    <n v="0"/>
    <s v="Traffic Control Disregarded"/>
    <n v="4407679"/>
    <s v="Sedan"/>
    <s v="Sedan"/>
    <s v="2021-04"/>
    <n v="22"/>
    <n v="0"/>
    <n v="0"/>
    <s v="Non-Severe"/>
    <s v="Weekday"/>
  </r>
  <r>
    <x v="7"/>
    <s v="22:20:00"/>
    <s v="Apr"/>
    <s v="BRONX"/>
    <n v="10469"/>
    <n v="40.875793000000002"/>
    <n v="-73.854650000000007"/>
    <s v="BELT PARKWAY"/>
    <s v="3 AVENUE"/>
    <s v="3574      LACONIA AVENUE"/>
    <n v="0"/>
    <n v="0"/>
    <n v="0"/>
    <n v="0"/>
    <s v="Other Vehicular"/>
    <n v="4407566"/>
    <s v="Sedan"/>
    <s v="Sedan"/>
    <s v="2021-04"/>
    <n v="22"/>
    <n v="0"/>
    <n v="0"/>
    <s v="Non-Severe"/>
    <s v="Weekday"/>
  </r>
  <r>
    <x v="69"/>
    <s v="06:30:00"/>
    <s v="Apr"/>
    <s v="QUEENS"/>
    <n v="11434"/>
    <n v="40.686570000000003"/>
    <n v="-73.776145999999997"/>
    <s v="171 STREET"/>
    <s v="FOCH BOULEVARD"/>
    <s v="1400      PELHAM PARKWAY SOUTH"/>
    <n v="0"/>
    <n v="0"/>
    <n v="0"/>
    <n v="0"/>
    <s v="Unspecified"/>
    <n v="4408026"/>
    <s v="Sedan"/>
    <s v="Sedan"/>
    <s v="2021-04"/>
    <n v="6"/>
    <n v="0"/>
    <n v="0"/>
    <s v="Non-Severe"/>
    <s v="Weekday"/>
  </r>
  <r>
    <x v="7"/>
    <s v="17:30:00"/>
    <s v="Apr"/>
    <s v="BROOKLYN"/>
    <n v="11232"/>
    <n v="40.654705"/>
    <n v="-74.007310000000004"/>
    <s v="BELT PARKWAY"/>
    <s v="3 AVENUE"/>
    <s v="976       3 AVENUE"/>
    <n v="0"/>
    <n v="0"/>
    <n v="0"/>
    <n v="0"/>
    <s v="Unspecified"/>
    <n v="4407651"/>
    <s v="Sedan"/>
    <s v="Sedan"/>
    <s v="2021-04"/>
    <n v="17"/>
    <n v="0"/>
    <n v="0"/>
    <s v="Non-Severe"/>
    <s v="Weekday"/>
  </r>
  <r>
    <x v="7"/>
    <s v="09:50:00"/>
    <s v="Apr"/>
    <s v="BROOKLYN"/>
    <n v="11219"/>
    <n v="40.637053999999999"/>
    <n v="-73.986429999999999"/>
    <s v="43 STREET"/>
    <s v="14 AVENUE"/>
    <s v="1400      PELHAM PARKWAY SOUTH"/>
    <n v="1"/>
    <n v="0"/>
    <n v="1"/>
    <n v="0"/>
    <s v="Unspecified"/>
    <n v="4407296"/>
    <s v="Sedan"/>
    <s v="Sedan"/>
    <s v="2021-04"/>
    <n v="9"/>
    <n v="2"/>
    <n v="0"/>
    <s v="Severe"/>
    <s v="Weekday"/>
  </r>
  <r>
    <x v="69"/>
    <s v="12:00:00"/>
    <s v="Apr"/>
    <s v="BROOKLYN"/>
    <n v="10879.98965307365"/>
    <n v="40.619100000000003"/>
    <n v="-74.159615000000002"/>
    <s v="ARLENE COURT"/>
    <s v="JULES DRIVE"/>
    <s v="1400      PELHAM PARKWAY SOUTH"/>
    <n v="0"/>
    <n v="0"/>
    <n v="0"/>
    <n v="0"/>
    <s v="Distraction"/>
    <n v="4407826"/>
    <s v="Sedan"/>
    <s v="Sedan"/>
    <s v="2021-04"/>
    <n v="12"/>
    <n v="0"/>
    <n v="0"/>
    <s v="Non-Severe"/>
    <s v="Weekday"/>
  </r>
  <r>
    <x v="69"/>
    <s v="11:30:00"/>
    <s v="Apr"/>
    <s v="BROOKLYN"/>
    <n v="10879.98965307365"/>
    <n v="40.520114816772221"/>
    <n v="-73.54743161629176"/>
    <s v="BROOKLYN BATTERY TUNNEL"/>
    <s v="3 AVENUE"/>
    <s v="1400      PELHAM PARKWAY SOUTH"/>
    <n v="0"/>
    <n v="0"/>
    <n v="0"/>
    <n v="0"/>
    <s v="Following Too Closely"/>
    <n v="4408186"/>
    <s v="Station Wagon"/>
    <s v="Station Wagon"/>
    <s v="2021-04"/>
    <n v="11"/>
    <n v="0"/>
    <n v="0"/>
    <s v="Non-Severe"/>
    <s v="Weekday"/>
  </r>
  <r>
    <x v="7"/>
    <s v="08:00:00"/>
    <s v="Apr"/>
    <s v="BROOKLYN"/>
    <n v="10879.98965307365"/>
    <n v="40.734566000000001"/>
    <n v="-73.72269"/>
    <s v="CROSS ISLAND PARKWAY"/>
    <s v="3 AVENUE"/>
    <s v="1400      PELHAM PARKWAY SOUTH"/>
    <n v="0"/>
    <n v="0"/>
    <n v="0"/>
    <n v="0"/>
    <s v="Distraction"/>
    <n v="4407368"/>
    <s v="Bus"/>
    <s v="Sedan"/>
    <s v="2021-04"/>
    <n v="8"/>
    <n v="0"/>
    <n v="0"/>
    <s v="Non-Severe"/>
    <s v="Weekday"/>
  </r>
  <r>
    <x v="45"/>
    <s v="09:35:00"/>
    <s v="Apr"/>
    <s v="BROOKLYN"/>
    <n v="11211"/>
    <n v="40.714911999999998"/>
    <n v="-73.947839999999999"/>
    <s v="LEONARD STREET"/>
    <s v="CONSELYEA STREET"/>
    <s v="1400      PELHAM PARKWAY SOUTH"/>
    <n v="1"/>
    <n v="0"/>
    <n v="0"/>
    <n v="0"/>
    <s v="Following Too Closely"/>
    <n v="4407804"/>
    <s v="Station Wagon"/>
    <s v="Station Wagon"/>
    <s v="2021-04"/>
    <n v="9"/>
    <n v="1"/>
    <n v="0"/>
    <s v="Severe"/>
    <s v="Weekday"/>
  </r>
  <r>
    <x v="7"/>
    <s v="06:10:00"/>
    <s v="Apr"/>
    <s v="QUEENS"/>
    <n v="11372"/>
    <n v="40.747340000000001"/>
    <n v="-73.88673"/>
    <s v="ROOSEVELT AVENUE"/>
    <s v="79 STREET"/>
    <s v="1400      PELHAM PARKWAY SOUTH"/>
    <n v="0"/>
    <n v="0"/>
    <n v="0"/>
    <n v="0"/>
    <s v="Pedestrian/Bicyclist/Other Pedestrian Error/Confusion"/>
    <n v="4407242"/>
    <s v="Station Wagon"/>
    <s v="Bike"/>
    <s v="2021-04"/>
    <n v="6"/>
    <n v="0"/>
    <n v="0"/>
    <s v="Non-Severe"/>
    <s v="Weekday"/>
  </r>
  <r>
    <x v="69"/>
    <s v="18:18:00"/>
    <s v="Apr"/>
    <s v="BROOKLYN"/>
    <n v="11205"/>
    <n v="40.696300000000001"/>
    <n v="-73.975449999999995"/>
    <s v="PARK AVENUE"/>
    <s v="NORTH OXFORD STREET"/>
    <s v="1400      PELHAM PARKWAY SOUTH"/>
    <n v="0"/>
    <n v="0"/>
    <n v="0"/>
    <n v="0"/>
    <s v="Distraction"/>
    <n v="4407858"/>
    <s v="Sedan"/>
    <s v="Station Wagon"/>
    <s v="2021-04"/>
    <n v="18"/>
    <n v="0"/>
    <n v="0"/>
    <s v="Non-Severe"/>
    <s v="Weekday"/>
  </r>
  <r>
    <x v="69"/>
    <s v="09:40:00"/>
    <s v="Apr"/>
    <s v="BROOKLYN"/>
    <n v="11236"/>
    <n v="40.635980000000004"/>
    <n v="-73.915145999999993"/>
    <s v="BELT PARKWAY"/>
    <s v="3 AVENUE"/>
    <s v="756       EAST 79 STREET"/>
    <n v="1"/>
    <n v="0"/>
    <n v="1"/>
    <n v="0"/>
    <s v="Unspecified"/>
    <n v="4407795"/>
    <s v="Sedan"/>
    <s v="Sedan"/>
    <s v="2021-04"/>
    <n v="9"/>
    <n v="2"/>
    <n v="0"/>
    <s v="Severe"/>
    <s v="Weekday"/>
  </r>
  <r>
    <x v="7"/>
    <s v="12:00:00"/>
    <s v="Apr"/>
    <s v="QUEENS"/>
    <n v="11428"/>
    <n v="40.724358000000002"/>
    <n v="-73.742515999999995"/>
    <s v="91 AVENUE"/>
    <s v="218 STREET"/>
    <s v="1400      PELHAM PARKWAY SOUTH"/>
    <n v="1"/>
    <n v="0"/>
    <n v="0"/>
    <n v="0"/>
    <s v="Traffic Control Disregarded"/>
    <n v="4407347"/>
    <s v="Sedan"/>
    <s v="Station Wagon"/>
    <s v="2021-04"/>
    <n v="12"/>
    <n v="1"/>
    <n v="0"/>
    <s v="Severe"/>
    <s v="Weekday"/>
  </r>
  <r>
    <x v="94"/>
    <s v="14:20:00"/>
    <s v="Apr"/>
    <s v="BROOKLYN"/>
    <n v="11214"/>
    <n v="40.586277000000003"/>
    <n v="-73.986199999999997"/>
    <s v="WEST 17 STREET"/>
    <s v="BAY 50 STREET"/>
    <s v="1400      PELHAM PARKWAY SOUTH"/>
    <n v="0"/>
    <n v="0"/>
    <n v="0"/>
    <n v="0"/>
    <s v="Distraction"/>
    <n v="4408059"/>
    <s v="Sedan"/>
    <s v="Station Wagon"/>
    <s v="2016-04"/>
    <n v="14"/>
    <n v="0"/>
    <n v="0"/>
    <s v="Non-Severe"/>
    <s v="Weekend"/>
  </r>
  <r>
    <x v="69"/>
    <s v="01:30:00"/>
    <s v="Apr"/>
    <s v="BROOKLYN"/>
    <n v="10879.98965307365"/>
    <n v="40.671931999999998"/>
    <n v="-73.851650000000006"/>
    <s v="NORTH CONDUIT AVENUE"/>
    <s v="3 AVENUE"/>
    <s v="1400      PELHAM PARKWAY SOUTH"/>
    <n v="0"/>
    <n v="0"/>
    <n v="0"/>
    <n v="0"/>
    <s v="Unsafe Lane Changing"/>
    <n v="4407715"/>
    <s v="Sedan"/>
    <s v="Sedan"/>
    <s v="2021-04"/>
    <n v="1"/>
    <n v="0"/>
    <n v="0"/>
    <s v="Non-Severe"/>
    <s v="Weekday"/>
  </r>
  <r>
    <x v="85"/>
    <s v="23:05:00"/>
    <s v="Oct"/>
    <s v="BROOKLYN"/>
    <n v="11236"/>
    <n v="40.650703"/>
    <n v="-73.920586"/>
    <s v="RALPH AVENUE"/>
    <s v="SNYDER AVENUE"/>
    <s v="1400      PELHAM PARKWAY SOUTH"/>
    <n v="0"/>
    <n v="0"/>
    <n v="0"/>
    <n v="0"/>
    <s v="Distraction"/>
    <n v="4408114"/>
    <s v="Station Wagon"/>
    <s v="Sedan"/>
    <s v="2021-10"/>
    <n v="23"/>
    <n v="0"/>
    <n v="0"/>
    <s v="Non-Severe"/>
    <s v="Weekday"/>
  </r>
  <r>
    <x v="7"/>
    <s v="05:32:00"/>
    <s v="Apr"/>
    <s v="BROOKLYN"/>
    <n v="10879.98965307365"/>
    <n v="40.520114816772221"/>
    <n v="-73.54743161629176"/>
    <s v="BRONX WHITESTONE BRIDGE"/>
    <s v="3 AVENUE"/>
    <s v="1400      PELHAM PARKWAY SOUTH"/>
    <n v="0"/>
    <n v="0"/>
    <n v="0"/>
    <n v="0"/>
    <s v="Following Too Closely"/>
    <n v="4407480"/>
    <s v="Sedan"/>
    <s v="Sedan"/>
    <s v="2021-04"/>
    <n v="5"/>
    <n v="0"/>
    <n v="0"/>
    <s v="Non-Severe"/>
    <s v="Weekday"/>
  </r>
  <r>
    <x v="69"/>
    <s v="06:49:00"/>
    <s v="Apr"/>
    <s v="STATEN ISLAND"/>
    <n v="10305"/>
    <n v="40.613779999999998"/>
    <n v="-74.072249999999997"/>
    <s v="BELT PARKWAY"/>
    <s v="3 AVENUE"/>
    <s v="490       TOMPKINS AVENUE"/>
    <n v="0"/>
    <n v="0"/>
    <n v="0"/>
    <n v="0"/>
    <s v="Passing Too Closely"/>
    <n v="4408312"/>
    <s v="Bus"/>
    <s v="Sedan"/>
    <s v="2021-04"/>
    <n v="6"/>
    <n v="0"/>
    <n v="0"/>
    <s v="Non-Severe"/>
    <s v="Weekday"/>
  </r>
  <r>
    <x v="16"/>
    <s v="22:15:00"/>
    <s v="Apr"/>
    <s v="QUEENS"/>
    <n v="11378"/>
    <n v="40.727375000000002"/>
    <n v="-73.903130000000004"/>
    <s v="54 AVENUE"/>
    <s v="63 STREET"/>
    <s v="1400      PELHAM PARKWAY SOUTH"/>
    <n v="0"/>
    <n v="0"/>
    <n v="0"/>
    <n v="0"/>
    <s v="Unsafe Speed"/>
    <n v="4407922"/>
    <s v="Sedan"/>
    <s v="Sedan"/>
    <s v="2021-04"/>
    <n v="22"/>
    <n v="0"/>
    <n v="0"/>
    <s v="Non-Severe"/>
    <s v="Weekday"/>
  </r>
  <r>
    <x v="7"/>
    <s v="15:10:00"/>
    <s v="Apr"/>
    <s v="STATEN ISLAND"/>
    <n v="10306"/>
    <n v="40.573203999999997"/>
    <n v="-74.097110000000001"/>
    <s v="LINCOLN AVENUE"/>
    <s v="KISWICK STREET"/>
    <s v="1400      PELHAM PARKWAY SOUTH"/>
    <n v="0"/>
    <n v="0"/>
    <n v="0"/>
    <n v="0"/>
    <s v="Traffic Control Disregarded"/>
    <n v="4407342"/>
    <s v="Station Wagon"/>
    <s v="Station Wagon"/>
    <s v="2021-04"/>
    <n v="15"/>
    <n v="0"/>
    <n v="0"/>
    <s v="Non-Severe"/>
    <s v="Weekday"/>
  </r>
  <r>
    <x v="69"/>
    <s v="17:04:00"/>
    <s v="Apr"/>
    <s v="BROOKLYN"/>
    <n v="10879.98965307365"/>
    <n v="40.520114816772221"/>
    <n v="-73.54743161629176"/>
    <s v="VERRAZANO BRIDGE UPPER"/>
    <s v="3 AVENUE"/>
    <s v="1400      PELHAM PARKWAY SOUTH"/>
    <n v="0"/>
    <n v="0"/>
    <n v="0"/>
    <n v="0"/>
    <s v="Following Too Closely"/>
    <n v="4407882"/>
    <s v="Sedan"/>
    <s v="Sedan"/>
    <s v="2021-04"/>
    <n v="17"/>
    <n v="0"/>
    <n v="0"/>
    <s v="Non-Severe"/>
    <s v="Weekday"/>
  </r>
  <r>
    <x v="16"/>
    <s v="13:30:00"/>
    <s v="Apr"/>
    <s v="BROOKLYN"/>
    <n v="10879.98965307365"/>
    <n v="40.671604000000002"/>
    <n v="-73.869069999999994"/>
    <s v="BLAKE AVENUE"/>
    <s v="3 AVENUE"/>
    <s v="1400      PELHAM PARKWAY SOUTH"/>
    <n v="0"/>
    <n v="0"/>
    <n v="0"/>
    <n v="0"/>
    <s v="Unspecified"/>
    <n v="4407748"/>
    <s v="Sedan"/>
    <s v="Sedan"/>
    <s v="2021-04"/>
    <n v="13"/>
    <n v="0"/>
    <n v="0"/>
    <s v="Non-Severe"/>
    <s v="Weekday"/>
  </r>
  <r>
    <x v="16"/>
    <s v="16:50:00"/>
    <s v="Apr"/>
    <s v="QUEENS"/>
    <n v="11101"/>
    <n v="40.740276000000001"/>
    <n v="-73.927819999999997"/>
    <s v="38 STREET"/>
    <s v="48 AVENUE"/>
    <s v="1400      PELHAM PARKWAY SOUTH"/>
    <n v="0"/>
    <n v="0"/>
    <n v="0"/>
    <n v="0"/>
    <s v="Distraction"/>
    <n v="4407619"/>
    <s v="Pick-up Truck"/>
    <s v="Station Wagon"/>
    <s v="2021-04"/>
    <n v="16"/>
    <n v="0"/>
    <n v="0"/>
    <s v="Non-Severe"/>
    <s v="Weekday"/>
  </r>
  <r>
    <x v="7"/>
    <s v="16:02:00"/>
    <s v="Apr"/>
    <s v="BROOKLYN"/>
    <n v="10879.98965307365"/>
    <n v="40.520114816772221"/>
    <n v="-73.54743161629176"/>
    <s v="TRIBOROUGH BRIDGE"/>
    <s v="3 AVENUE"/>
    <s v="1400      PELHAM PARKWAY SOUTH"/>
    <n v="0"/>
    <n v="0"/>
    <n v="0"/>
    <n v="0"/>
    <s v="Following Too Closely"/>
    <n v="4407534"/>
    <s v="Sedan"/>
    <s v="Sedan"/>
    <s v="2021-04"/>
    <n v="16"/>
    <n v="0"/>
    <n v="0"/>
    <s v="Non-Severe"/>
    <s v="Weekday"/>
  </r>
  <r>
    <x v="82"/>
    <s v="15:02:00"/>
    <s v="Jun"/>
    <s v="BROOKLYN"/>
    <n v="11216"/>
    <n v="40.683999999999997"/>
    <n v="-73.950310000000002"/>
    <s v="PUTNAM AVENUE"/>
    <s v="NOSTRAND AVENUE"/>
    <s v="1400      PELHAM PARKWAY SOUTH"/>
    <n v="0"/>
    <n v="0"/>
    <n v="0"/>
    <n v="0"/>
    <s v="Passing Too Closely"/>
    <n v="4408297"/>
    <s v="Station Wagon"/>
    <s v="Sedan"/>
    <s v="2021-06"/>
    <n v="15"/>
    <n v="0"/>
    <n v="0"/>
    <s v="Non-Severe"/>
    <s v="Weekday"/>
  </r>
  <r>
    <x v="16"/>
    <s v="15:00:00"/>
    <s v="Apr"/>
    <s v="BROOKLYN"/>
    <n v="10879.98965307365"/>
    <n v="40.704493999999997"/>
    <n v="-73.817430000000002"/>
    <s v="VAN WYCK EXPWY"/>
    <s v="3 AVENUE"/>
    <s v="1400      PELHAM PARKWAY SOUTH"/>
    <n v="1"/>
    <n v="0"/>
    <n v="0"/>
    <n v="0"/>
    <s v="Following Too Closely"/>
    <n v="4407763"/>
    <s v="Station Wagon"/>
    <s v="Pick-up Truck"/>
    <s v="2021-04"/>
    <n v="15"/>
    <n v="1"/>
    <n v="0"/>
    <s v="Severe"/>
    <s v="Weekday"/>
  </r>
  <r>
    <x v="69"/>
    <s v="06:50:00"/>
    <s v="Apr"/>
    <s v="BROOKLYN"/>
    <n v="10879.98965307365"/>
    <n v="40.845641999999998"/>
    <n v="-73.902109999999993"/>
    <s v="WEBSTER AVENUE"/>
    <s v="3 AVENUE"/>
    <s v="1400      PELHAM PARKWAY SOUTH"/>
    <n v="0"/>
    <n v="0"/>
    <n v="0"/>
    <n v="0"/>
    <s v="Unsafe Lane Changing"/>
    <n v="4408005"/>
    <s v="Sedan"/>
    <s v="Sedan"/>
    <s v="2021-04"/>
    <n v="6"/>
    <n v="0"/>
    <n v="0"/>
    <s v="Non-Severe"/>
    <s v="Weekday"/>
  </r>
  <r>
    <x v="7"/>
    <s v="10:16:00"/>
    <s v="Apr"/>
    <s v="BROOKLYN"/>
    <n v="10879.98965307365"/>
    <n v="40.520114816772221"/>
    <n v="-73.54743161629176"/>
    <s v="Leonard street"/>
    <s v="Wallabout Street"/>
    <s v="1400      PELHAM PARKWAY SOUTH"/>
    <n v="1"/>
    <n v="0"/>
    <n v="0"/>
    <n v="0"/>
    <s v="Distraction"/>
    <n v="4407390"/>
    <s v="Station Wagon"/>
    <s v="Bike"/>
    <s v="2021-04"/>
    <n v="10"/>
    <n v="1"/>
    <n v="0"/>
    <s v="Severe"/>
    <s v="Weekday"/>
  </r>
  <r>
    <x v="16"/>
    <s v="05:36:00"/>
    <s v="Apr"/>
    <s v="BROOKLYN"/>
    <n v="10879.98965307365"/>
    <n v="40.826810000000002"/>
    <n v="-73.853610000000003"/>
    <s v="BRUCKNER EXPRESSWAY"/>
    <s v="3 AVENUE"/>
    <s v="1400      PELHAM PARKWAY SOUTH"/>
    <n v="0"/>
    <n v="0"/>
    <n v="0"/>
    <n v="0"/>
    <s v="Following Too Closely"/>
    <n v="4407504"/>
    <s v="Station Wagon"/>
    <s v="Sedan"/>
    <s v="2021-04"/>
    <n v="5"/>
    <n v="0"/>
    <n v="0"/>
    <s v="Non-Severe"/>
    <s v="Weekday"/>
  </r>
  <r>
    <x v="82"/>
    <s v="21:30:00"/>
    <s v="Jun"/>
    <s v="BROOKLYN"/>
    <n v="11233"/>
    <n v="40.681168"/>
    <n v="-73.929410000000004"/>
    <s v="BELT PARKWAY"/>
    <s v="3 AVENUE"/>
    <s v="203       BAINBRIDGE STREET"/>
    <n v="0"/>
    <n v="0"/>
    <n v="0"/>
    <n v="0"/>
    <s v="Passing Too Closely"/>
    <n v="4408231"/>
    <s v="Sedan"/>
    <s v="Sedan"/>
    <s v="2021-06"/>
    <n v="21"/>
    <n v="0"/>
    <n v="0"/>
    <s v="Non-Severe"/>
    <s v="Weekday"/>
  </r>
  <r>
    <x v="83"/>
    <s v="20:00:00"/>
    <s v="Sep"/>
    <s v="BROOKLYN"/>
    <n v="11203"/>
    <n v="40.647390000000001"/>
    <n v="-73.923140000000004"/>
    <s v="BELT PARKWAY"/>
    <s v="3 AVENUE"/>
    <s v="348       EAST 57 STREET"/>
    <n v="0"/>
    <n v="0"/>
    <n v="0"/>
    <n v="0"/>
    <s v="Unspecified"/>
    <n v="4408106"/>
    <s v="Sedan"/>
    <s v="Sedan"/>
    <s v="2021-09"/>
    <n v="20"/>
    <n v="0"/>
    <n v="0"/>
    <s v="Non-Severe"/>
    <s v="Weekend"/>
  </r>
  <r>
    <x v="16"/>
    <s v="08:30:00"/>
    <s v="Apr"/>
    <s v="BROOKLYN"/>
    <n v="10879.98965307365"/>
    <n v="40.687137999999997"/>
    <n v="-73.751360000000005"/>
    <s v="122 AVENUE"/>
    <s v="197 STREET"/>
    <s v="1400      PELHAM PARKWAY SOUTH"/>
    <n v="1"/>
    <n v="0"/>
    <n v="1"/>
    <n v="0"/>
    <s v="Failure to Yield Right-of-Way"/>
    <n v="4407542"/>
    <s v="Sedan"/>
    <s v="Sedan"/>
    <s v="2021-04"/>
    <n v="8"/>
    <n v="2"/>
    <n v="0"/>
    <s v="Severe"/>
    <s v="Weekday"/>
  </r>
  <r>
    <x v="95"/>
    <s v="09:52:00"/>
    <s v="Mar"/>
    <s v="BROOKLYN"/>
    <n v="10879.98965307365"/>
    <n v="40.520114816772221"/>
    <n v="-73.54743161629176"/>
    <s v="73 PLACE"/>
    <s v="COOPER AVENUE"/>
    <s v="1400      PELHAM PARKWAY SOUTH"/>
    <n v="0"/>
    <n v="0"/>
    <n v="0"/>
    <n v="0"/>
    <s v="Failure to Yield Right-of-Way"/>
    <n v="4407819"/>
    <s v="Sedan"/>
    <s v="Station Wagon"/>
    <s v="2021-03"/>
    <n v="9"/>
    <n v="0"/>
    <n v="0"/>
    <s v="Non-Severe"/>
    <s v="Weekday"/>
  </r>
  <r>
    <x v="16"/>
    <s v="09:09:00"/>
    <s v="Apr"/>
    <s v="BROOKLYN"/>
    <n v="10879.98965307365"/>
    <n v="40.865143000000003"/>
    <n v="-73.872039999999998"/>
    <s v="BRONX RIVER PARKWAY"/>
    <s v="3 AVENUE"/>
    <s v="1400      PELHAM PARKWAY SOUTH"/>
    <n v="0"/>
    <n v="0"/>
    <n v="0"/>
    <n v="0"/>
    <s v="Unspecified"/>
    <n v="4407523"/>
    <s v="Sedan"/>
    <s v="Sedan"/>
    <s v="2021-04"/>
    <n v="9"/>
    <n v="0"/>
    <n v="0"/>
    <s v="Non-Severe"/>
    <s v="Weekday"/>
  </r>
  <r>
    <x v="7"/>
    <s v="22:50:00"/>
    <s v="Apr"/>
    <s v="BROOKLYN"/>
    <n v="10879.98965307365"/>
    <n v="40.866672999999999"/>
    <n v="-73.908959999999993"/>
    <s v="MAJOR DEEGAN EXPRESSWAY"/>
    <s v="3 AVENUE"/>
    <s v="1400      PELHAM PARKWAY SOUTH"/>
    <n v="2"/>
    <n v="0"/>
    <n v="0"/>
    <n v="0"/>
    <s v="Distraction"/>
    <n v="4407428"/>
    <s v="Station Wagon"/>
    <s v="Taxi"/>
    <s v="2021-04"/>
    <n v="22"/>
    <n v="2"/>
    <n v="0"/>
    <s v="Severe"/>
    <s v="Weekday"/>
  </r>
  <r>
    <x v="85"/>
    <s v="18:50:00"/>
    <s v="Oct"/>
    <s v="QUEENS"/>
    <n v="11378"/>
    <n v="40.723129999999998"/>
    <n v="-73.906139999999994"/>
    <s v="BELT PARKWAY"/>
    <s v="3 AVENUE"/>
    <s v="60-15     MASPETH AVENUE"/>
    <n v="0"/>
    <n v="0"/>
    <n v="0"/>
    <n v="0"/>
    <s v="Unspecified"/>
    <n v="4408257"/>
    <s v="Station Wagon"/>
    <s v="Sedan"/>
    <s v="2021-10"/>
    <n v="18"/>
    <n v="0"/>
    <n v="0"/>
    <s v="Non-Severe"/>
    <s v="Weekday"/>
  </r>
  <r>
    <x v="16"/>
    <s v="14:46:00"/>
    <s v="Apr"/>
    <s v="BROOKLYN"/>
    <n v="10879.98965307365"/>
    <n v="40.674934"/>
    <n v="-73.801860000000005"/>
    <s v="VAN WYCK EXPWY"/>
    <s v="3 AVENUE"/>
    <s v="1400      PELHAM PARKWAY SOUTH"/>
    <n v="0"/>
    <n v="0"/>
    <n v="0"/>
    <n v="0"/>
    <s v="Unspecified"/>
    <n v="4407595"/>
    <s v="Station Wagon"/>
    <s v="Station Wagon"/>
    <s v="2021-04"/>
    <n v="14"/>
    <n v="0"/>
    <n v="0"/>
    <s v="Non-Severe"/>
    <s v="Weekday"/>
  </r>
  <r>
    <x v="16"/>
    <s v="11:10:00"/>
    <s v="Apr"/>
    <s v="BROOKLYN"/>
    <n v="11237"/>
    <n v="40.708362999999999"/>
    <n v="-73.924009999999996"/>
    <s v="INGRAHAM STREET"/>
    <s v="GARDNER AVENUE"/>
    <s v="1400      PELHAM PARKWAY SOUTH"/>
    <n v="0"/>
    <n v="0"/>
    <n v="0"/>
    <n v="0"/>
    <s v="Distraction"/>
    <n v="4407672"/>
    <s v="Tractor Truck Diesel"/>
    <s v="Tractor Truck Diesel"/>
    <s v="2021-04"/>
    <n v="11"/>
    <n v="0"/>
    <n v="0"/>
    <s v="Non-Severe"/>
    <s v="Weekday"/>
  </r>
  <r>
    <x v="69"/>
    <s v="11:20:00"/>
    <s v="Apr"/>
    <s v="QUEENS"/>
    <n v="11104"/>
    <n v="40.739525"/>
    <n v="-73.925120000000007"/>
    <s v="GREENPOINT AVENUE"/>
    <s v="40 STREET"/>
    <s v="1400      PELHAM PARKWAY SOUTH"/>
    <n v="0"/>
    <n v="0"/>
    <n v="0"/>
    <n v="0"/>
    <s v="Distraction"/>
    <n v="4407832"/>
    <s v="Sedan"/>
    <s v="Chassis Cab"/>
    <s v="2021-04"/>
    <n v="11"/>
    <n v="0"/>
    <n v="0"/>
    <s v="Non-Severe"/>
    <s v="Weekday"/>
  </r>
  <r>
    <x v="7"/>
    <s v="18:04:00"/>
    <s v="Apr"/>
    <s v="BROOKLYN"/>
    <n v="10879.98965307365"/>
    <n v="40.637996999999999"/>
    <n v="-74.021360000000001"/>
    <s v="65 STREET"/>
    <s v="4 AVENUE"/>
    <s v="1400      PELHAM PARKWAY SOUTH"/>
    <n v="2"/>
    <n v="0"/>
    <n v="0"/>
    <n v="0"/>
    <s v="Unspecified"/>
    <n v="4407384"/>
    <s v="Station Wagon"/>
    <s v="Sedan"/>
    <s v="2021-04"/>
    <n v="18"/>
    <n v="2"/>
    <n v="0"/>
    <s v="Severe"/>
    <s v="Weekday"/>
  </r>
  <r>
    <x v="7"/>
    <s v="21:40:00"/>
    <s v="Apr"/>
    <s v="BROOKLYN"/>
    <n v="10879.98965307365"/>
    <n v="40.750965000000001"/>
    <n v="-73.940269999999998"/>
    <s v="QUEENS PLAZA NORTH"/>
    <s v="CRESCENT STREET"/>
    <s v="1400      PELHAM PARKWAY SOUTH"/>
    <n v="1"/>
    <n v="0"/>
    <n v="1"/>
    <n v="0"/>
    <s v="Distraction"/>
    <n v="4408387"/>
    <s v="Sedan"/>
    <s v="Sedan"/>
    <s v="2021-04"/>
    <n v="21"/>
    <n v="2"/>
    <n v="0"/>
    <s v="Severe"/>
    <s v="Weekday"/>
  </r>
  <r>
    <x v="96"/>
    <s v="15:20:00"/>
    <s v="Apr"/>
    <s v="BROOKLYN"/>
    <n v="10879.98965307365"/>
    <n v="40.671585"/>
    <n v="-73.998429999999999"/>
    <s v="GOWANUS EXPY (BQE)"/>
    <s v="3 AVENUE"/>
    <s v="1400      PELHAM PARKWAY SOUTH"/>
    <n v="0"/>
    <n v="0"/>
    <n v="0"/>
    <n v="0"/>
    <s v="Distraction"/>
    <n v="4407790"/>
    <s v="Sedan"/>
    <s v="Tractor Truck Diesel"/>
    <s v="2020-04"/>
    <n v="15"/>
    <n v="0"/>
    <n v="0"/>
    <s v="Non-Severe"/>
    <s v="Weekday"/>
  </r>
  <r>
    <x v="16"/>
    <s v="16:10:00"/>
    <s v="Apr"/>
    <s v="QUEENS"/>
    <n v="11412"/>
    <n v="40.694293999999999"/>
    <n v="-73.748679999999993"/>
    <s v="118 AVENUE"/>
    <s v="203 STREET"/>
    <s v="1400      PELHAM PARKWAY SOUTH"/>
    <n v="3"/>
    <n v="0"/>
    <n v="0"/>
    <n v="0"/>
    <s v="Unspecified"/>
    <n v="4407612"/>
    <s v="Station Wagon"/>
    <s v="Station Wagon"/>
    <s v="2021-04"/>
    <n v="16"/>
    <n v="3"/>
    <n v="0"/>
    <s v="Severe"/>
    <s v="Weekday"/>
  </r>
  <r>
    <x v="88"/>
    <s v="17:25:00"/>
    <s v="Aug"/>
    <s v="BROOKLYN"/>
    <n v="10879.98965307365"/>
    <n v="40.810172999999999"/>
    <n v="-73.951170000000005"/>
    <s v="WEST 125 STREET"/>
    <s v="3 AVENUE"/>
    <s v="1400      PELHAM PARKWAY SOUTH"/>
    <n v="1"/>
    <n v="0"/>
    <n v="0"/>
    <n v="0"/>
    <s v="Pedestrian/Bicyclist/Other Pedestrian Error/Confusion"/>
    <n v="4407775"/>
    <s v="Bike"/>
    <s v="Sedan"/>
    <s v="2021-08"/>
    <n v="17"/>
    <n v="1"/>
    <n v="0"/>
    <s v="Severe"/>
    <s v="Weekday"/>
  </r>
  <r>
    <x v="69"/>
    <s v="09:29:00"/>
    <s v="Apr"/>
    <s v="QUEENS"/>
    <n v="11411"/>
    <n v="40.694747999999997"/>
    <n v="-73.734269999999995"/>
    <s v="BELT PARKWAY"/>
    <s v="3 AVENUE"/>
    <s v="116-18    226 STREET"/>
    <n v="1"/>
    <n v="0"/>
    <n v="0"/>
    <n v="0"/>
    <s v="Distraction"/>
    <n v="4407864"/>
    <s v="Sedan"/>
    <s v="Sedan"/>
    <s v="2021-04"/>
    <n v="9"/>
    <n v="1"/>
    <n v="0"/>
    <s v="Severe"/>
    <s v="Weekday"/>
  </r>
  <r>
    <x v="7"/>
    <s v="19:30:00"/>
    <s v="Apr"/>
    <s v="BROOKLYN"/>
    <n v="10879.98965307365"/>
    <n v="40.687103"/>
    <n v="-73.892510000000001"/>
    <s v="JACKIE ROBINSON PKWY"/>
    <s v="3 AVENUE"/>
    <s v="1400      PELHAM PARKWAY SOUTH"/>
    <n v="0"/>
    <n v="0"/>
    <n v="0"/>
    <n v="0"/>
    <s v="Driverless/Runaway Vehicle"/>
    <n v="4407379"/>
    <s v="Sedan"/>
    <s v="Sedan"/>
    <s v="2021-04"/>
    <n v="19"/>
    <n v="0"/>
    <n v="0"/>
    <s v="Non-Severe"/>
    <s v="Weekday"/>
  </r>
  <r>
    <x v="7"/>
    <s v="15:00:00"/>
    <s v="Apr"/>
    <s v="BROOKLYN"/>
    <n v="11235"/>
    <n v="0"/>
    <n v="0"/>
    <s v="GERALD COURT"/>
    <s v="EAST 7 STREET"/>
    <s v="1400      PELHAM PARKWAY SOUTH"/>
    <n v="0"/>
    <n v="0"/>
    <n v="0"/>
    <n v="0"/>
    <s v="Distraction"/>
    <n v="4408054"/>
    <s v="Sedan"/>
    <s v="Sedan"/>
    <s v="2021-04"/>
    <n v="15"/>
    <n v="0"/>
    <n v="0"/>
    <s v="Non-Severe"/>
    <s v="Weekday"/>
  </r>
  <r>
    <x v="7"/>
    <s v="03:04:00"/>
    <s v="Apr"/>
    <s v="BROOKLYN"/>
    <n v="10879.98965307365"/>
    <n v="40.861744000000002"/>
    <n v="-73.911804000000004"/>
    <s v="WEST FORDHAM ROAD"/>
    <s v="3 AVENUE"/>
    <s v="1400      PELHAM PARKWAY SOUTH"/>
    <n v="0"/>
    <n v="0"/>
    <n v="0"/>
    <n v="0"/>
    <s v="Unsafe Speed"/>
    <n v="4407156"/>
    <s v="Station Wagon"/>
    <s v="Sedan"/>
    <s v="2021-04"/>
    <n v="3"/>
    <n v="0"/>
    <n v="0"/>
    <s v="Non-Severe"/>
    <s v="Weekday"/>
  </r>
  <r>
    <x v="16"/>
    <s v="19:45:00"/>
    <s v="Apr"/>
    <s v="BROOKLYN"/>
    <n v="10879.98965307365"/>
    <n v="40.741073999999998"/>
    <n v="-73.725800000000007"/>
    <s v="CROSS ISLAND PARKWAY"/>
    <s v="UNION TURNPIKE"/>
    <s v="1400      PELHAM PARKWAY SOUTH"/>
    <n v="0"/>
    <n v="0"/>
    <n v="0"/>
    <n v="0"/>
    <s v="Unspecified"/>
    <n v="4407634"/>
    <s v="Station Wagon"/>
    <s v="Sedan"/>
    <s v="2021-04"/>
    <n v="19"/>
    <n v="0"/>
    <n v="0"/>
    <s v="Non-Severe"/>
    <s v="Weekday"/>
  </r>
  <r>
    <x v="45"/>
    <s v="08:24:00"/>
    <s v="Apr"/>
    <s v="QUEENS"/>
    <n v="11436"/>
    <n v="40.678750000000001"/>
    <n v="-73.793999999999997"/>
    <s v="119 AVENUE"/>
    <s v="146 STREET"/>
    <s v="1400      PELHAM PARKWAY SOUTH"/>
    <n v="1"/>
    <n v="0"/>
    <n v="0"/>
    <n v="0"/>
    <s v="Traffic Control Disregarded"/>
    <n v="4408389"/>
    <s v="Sedan"/>
    <s v="Station Wagon"/>
    <s v="2021-04"/>
    <n v="8"/>
    <n v="1"/>
    <n v="0"/>
    <s v="Severe"/>
    <s v="Weekday"/>
  </r>
  <r>
    <x v="7"/>
    <s v="13:16:00"/>
    <s v="Apr"/>
    <s v="BROOKLYN"/>
    <n v="11207"/>
    <n v="40.666943000000003"/>
    <n v="-73.890144000000006"/>
    <s v="BELT PARKWAY"/>
    <s v="3 AVENUE"/>
    <s v="775       DUMONT AVENUE"/>
    <n v="0"/>
    <n v="0"/>
    <n v="0"/>
    <n v="0"/>
    <s v="Distraction"/>
    <n v="4407724"/>
    <s v="Sedan"/>
    <s v="Station Wagon"/>
    <s v="2021-04"/>
    <n v="13"/>
    <n v="0"/>
    <n v="0"/>
    <s v="Non-Severe"/>
    <s v="Weekday"/>
  </r>
  <r>
    <x v="69"/>
    <s v="08:30:00"/>
    <s v="Apr"/>
    <s v="BROOKLYN"/>
    <n v="11225"/>
    <n v="40.663499999999999"/>
    <n v="-73.942760000000007"/>
    <s v="BELT PARKWAY"/>
    <s v="3 AVENUE"/>
    <s v="451       KINGSTON AVENUE"/>
    <n v="0"/>
    <n v="0"/>
    <n v="0"/>
    <n v="0"/>
    <s v="Unspecified"/>
    <n v="4407942"/>
    <s v="Station Wagon"/>
    <s v="Sedan"/>
    <s v="2021-04"/>
    <n v="8"/>
    <n v="0"/>
    <n v="0"/>
    <s v="Non-Severe"/>
    <s v="Weekday"/>
  </r>
  <r>
    <x v="20"/>
    <s v="14:19:00"/>
    <s v="Sep"/>
    <s v="BRONX"/>
    <n v="10461"/>
    <n v="40.850304000000001"/>
    <n v="-73.851370000000003"/>
    <s v="WILLIAMSBRIDGE ROAD"/>
    <s v="MORRIS PARK AVENUE"/>
    <s v="1400      PELHAM PARKWAY SOUTH"/>
    <n v="1"/>
    <n v="0"/>
    <n v="0"/>
    <n v="0"/>
    <s v="Failure to Yield Right-of-Way"/>
    <n v="4456714"/>
    <s v="Sedan"/>
    <s v="Sedan"/>
    <s v="2021-09"/>
    <n v="14"/>
    <n v="1"/>
    <n v="0"/>
    <s v="Severe"/>
    <s v="Weekday"/>
  </r>
  <r>
    <x v="69"/>
    <s v="20:17:00"/>
    <s v="Apr"/>
    <s v="BRONX"/>
    <n v="10451"/>
    <n v="40.827824"/>
    <n v="-73.919340000000005"/>
    <s v="SHERMAN AVENUE"/>
    <s v="EAST 163 STREET"/>
    <s v="1400      PELHAM PARKWAY SOUTH"/>
    <n v="1"/>
    <n v="0"/>
    <n v="0"/>
    <n v="0"/>
    <s v="Failure to Yield Right-of-Way"/>
    <n v="4408197"/>
    <s v="E-Bike"/>
    <s v="Sedan"/>
    <s v="2021-04"/>
    <n v="20"/>
    <n v="1"/>
    <n v="0"/>
    <s v="Severe"/>
    <s v="Weekday"/>
  </r>
  <r>
    <x v="16"/>
    <s v="16:08:00"/>
    <s v="Apr"/>
    <s v="STATEN ISLAND"/>
    <n v="10306"/>
    <n v="40.575831999999998"/>
    <n v="-74.124089999999995"/>
    <s v="RICHMOND ROAD"/>
    <s v="SUMMIT AVENUE"/>
    <s v="1400      PELHAM PARKWAY SOUTH"/>
    <n v="1"/>
    <n v="0"/>
    <n v="0"/>
    <n v="0"/>
    <s v="Driver Inexperience"/>
    <n v="4407847"/>
    <s v="Station Wagon"/>
    <s v="Van"/>
    <s v="2021-04"/>
    <n v="16"/>
    <n v="1"/>
    <n v="0"/>
    <s v="Severe"/>
    <s v="Weekday"/>
  </r>
  <r>
    <x v="7"/>
    <s v="10:00:00"/>
    <s v="Apr"/>
    <s v="BROOKLYN"/>
    <n v="10879.98965307365"/>
    <n v="40.730365999999997"/>
    <n v="-73.913880000000006"/>
    <s v="LONG ISLAND EXPRESSWAY"/>
    <s v="3 AVENUE"/>
    <s v="1400      PELHAM PARKWAY SOUTH"/>
    <n v="0"/>
    <n v="0"/>
    <n v="0"/>
    <n v="0"/>
    <s v="Unspecified"/>
    <n v="4407403"/>
    <s v="Sedan"/>
    <s v="Sedan"/>
    <s v="2021-04"/>
    <n v="10"/>
    <n v="0"/>
    <n v="0"/>
    <s v="Non-Severe"/>
    <s v="Weekday"/>
  </r>
  <r>
    <x v="16"/>
    <s v="17:47:00"/>
    <s v="Apr"/>
    <s v="BROOKLYN"/>
    <n v="11226"/>
    <n v="40.640945000000002"/>
    <n v="-73.948520000000002"/>
    <s v="AVENUE D"/>
    <s v="NOSTRAND AVENUE"/>
    <s v="1400      PELHAM PARKWAY SOUTH"/>
    <n v="0"/>
    <n v="0"/>
    <n v="0"/>
    <n v="0"/>
    <s v="Unspecified"/>
    <n v="4408120"/>
    <s v="Sedan"/>
    <s v="Sedan"/>
    <s v="2021-04"/>
    <n v="17"/>
    <n v="0"/>
    <n v="0"/>
    <s v="Non-Severe"/>
    <s v="Weekday"/>
  </r>
  <r>
    <x v="16"/>
    <s v="12:00:00"/>
    <s v="Apr"/>
    <s v="BROOKLYN"/>
    <n v="10879.98965307365"/>
    <n v="40.784236999999997"/>
    <n v="-73.947074999999998"/>
    <s v="EAST 96 STREET"/>
    <s v="3 AVENUE"/>
    <s v="1400      PELHAM PARKWAY SOUTH"/>
    <n v="0"/>
    <n v="0"/>
    <n v="0"/>
    <n v="0"/>
    <s v="Distraction"/>
    <n v="4407703"/>
    <s v="Station Wagon"/>
    <s v="Bus"/>
    <s v="2021-04"/>
    <n v="12"/>
    <n v="0"/>
    <n v="0"/>
    <s v="Non-Severe"/>
    <s v="Weekday"/>
  </r>
  <r>
    <x v="16"/>
    <s v="20:29:00"/>
    <s v="Apr"/>
    <s v="QUEENS"/>
    <n v="11369"/>
    <n v="40.768030000000003"/>
    <n v="-73.877219999999994"/>
    <s v="23 AVENUE"/>
    <s v="93 STREET"/>
    <s v="1400      PELHAM PARKWAY SOUTH"/>
    <n v="1"/>
    <n v="0"/>
    <n v="0"/>
    <n v="0"/>
    <s v="Failure to Yield Right-of-Way"/>
    <n v="4407668"/>
    <s v="Sedan"/>
    <s v="Sedan"/>
    <s v="2021-04"/>
    <n v="20"/>
    <n v="1"/>
    <n v="0"/>
    <s v="Severe"/>
    <s v="Weekday"/>
  </r>
  <r>
    <x v="7"/>
    <s v="13:06:00"/>
    <s v="Apr"/>
    <s v="BROOKLYN"/>
    <n v="11212"/>
    <n v="40.669823000000001"/>
    <n v="-73.909809999999993"/>
    <s v="PITKIN AVENUE"/>
    <s v="THATFORD AVENUE"/>
    <s v="1400      PELHAM PARKWAY SOUTH"/>
    <n v="0"/>
    <n v="0"/>
    <n v="0"/>
    <n v="0"/>
    <s v="Unspecified"/>
    <n v="4407570"/>
    <s v="Sedan"/>
    <s v="Sedan"/>
    <s v="2021-04"/>
    <n v="13"/>
    <n v="0"/>
    <n v="0"/>
    <s v="Non-Severe"/>
    <s v="Weekday"/>
  </r>
  <r>
    <x v="85"/>
    <s v="16:28:00"/>
    <s v="Oct"/>
    <s v="BROOKLYN"/>
    <n v="10879.98965307365"/>
    <n v="40.659336000000003"/>
    <n v="-73.927260000000004"/>
    <s v="REMSEN AVENUE"/>
    <s v="3 AVENUE"/>
    <s v="1400      PELHAM PARKWAY SOUTH"/>
    <n v="0"/>
    <n v="0"/>
    <n v="0"/>
    <n v="0"/>
    <s v="Distraction"/>
    <n v="4408101"/>
    <s v="Station Wagon"/>
    <s v="Sedan"/>
    <s v="2021-10"/>
    <n v="16"/>
    <n v="0"/>
    <n v="0"/>
    <s v="Non-Severe"/>
    <s v="Weekday"/>
  </r>
  <r>
    <x v="69"/>
    <s v="10:15:00"/>
    <s v="Apr"/>
    <s v="BROOKLYN"/>
    <n v="10879.98965307365"/>
    <n v="40.520114816772221"/>
    <n v="-73.54743161629176"/>
    <s v="SOUTHERN BOULEVARD"/>
    <s v="3 AVENUE"/>
    <s v="1400      PELHAM PARKWAY SOUTH"/>
    <n v="0"/>
    <n v="0"/>
    <n v="0"/>
    <n v="0"/>
    <s v="Passing Too Closely"/>
    <n v="4407898"/>
    <s v="Sedan"/>
    <s v="Sedan"/>
    <s v="2021-04"/>
    <n v="10"/>
    <n v="0"/>
    <n v="0"/>
    <s v="Non-Severe"/>
    <s v="Weekday"/>
  </r>
  <r>
    <x v="69"/>
    <s v="04:00:00"/>
    <s v="Apr"/>
    <s v="BROOKLYN"/>
    <n v="10879.98965307365"/>
    <n v="40.616092999999999"/>
    <n v="-74.145229999999998"/>
    <s v="BELT PARKWAY"/>
    <s v="3 AVENUE"/>
    <s v="323       STEWART AVENUE"/>
    <n v="1"/>
    <n v="0"/>
    <n v="0"/>
    <n v="0"/>
    <s v="Distraction"/>
    <n v="4407800"/>
    <s v="Station Wagon"/>
    <s v="Station Wagon"/>
    <s v="2021-04"/>
    <n v="4"/>
    <n v="1"/>
    <n v="0"/>
    <s v="Severe"/>
    <s v="Weekday"/>
  </r>
  <r>
    <x v="69"/>
    <s v="20:59:00"/>
    <s v="Apr"/>
    <s v="QUEENS"/>
    <n v="11369"/>
    <n v="40.763545999999998"/>
    <n v="-73.882090000000005"/>
    <s v="87 STREET"/>
    <s v="25 AVENUE"/>
    <s v="1400      PELHAM PARKWAY SOUTH"/>
    <n v="0"/>
    <n v="0"/>
    <n v="0"/>
    <n v="0"/>
    <s v="Turning Improperly"/>
    <n v="4407917"/>
    <s v="Sedan"/>
    <s v="Station Wagon"/>
    <s v="2021-04"/>
    <n v="20"/>
    <n v="0"/>
    <n v="0"/>
    <s v="Non-Severe"/>
    <s v="Weekday"/>
  </r>
  <r>
    <x v="16"/>
    <s v="22:27:00"/>
    <s v="Apr"/>
    <s v="BROOKLYN"/>
    <n v="11218"/>
    <n v="40.637233999999999"/>
    <n v="-73.972660000000005"/>
    <s v="BELT PARKWAY"/>
    <s v="3 AVENUE"/>
    <s v="465       OCEAN PARKWAY"/>
    <n v="0"/>
    <n v="0"/>
    <n v="0"/>
    <n v="0"/>
    <s v="Unspecified"/>
    <n v="4408151"/>
    <s v="Station Wagon"/>
    <s v="Sedan"/>
    <s v="2021-04"/>
    <n v="22"/>
    <n v="0"/>
    <n v="0"/>
    <s v="Non-Severe"/>
    <s v="Weekday"/>
  </r>
  <r>
    <x v="16"/>
    <s v="19:00:00"/>
    <s v="Apr"/>
    <s v="BROOKLYN"/>
    <n v="10879.98965307365"/>
    <n v="40.626139999999999"/>
    <n v="-74.142759999999996"/>
    <s v="BELT PARKWAY"/>
    <s v="3 AVENUE"/>
    <s v="702       PORT RICHMOND AVENUE"/>
    <n v="0"/>
    <n v="0"/>
    <n v="0"/>
    <n v="0"/>
    <s v="Distraction"/>
    <n v="4407758"/>
    <s v="Sedan"/>
    <s v="Station Wagon"/>
    <s v="2021-04"/>
    <n v="19"/>
    <n v="0"/>
    <n v="0"/>
    <s v="Non-Severe"/>
    <s v="Weekday"/>
  </r>
  <r>
    <x v="69"/>
    <s v="06:30:00"/>
    <s v="Apr"/>
    <s v="BROOKLYN"/>
    <n v="10879.98965307365"/>
    <n v="40.520114816772221"/>
    <n v="-73.54743161629176"/>
    <s v="FDR DRIVE"/>
    <s v="3 AVENUE"/>
    <s v="1400      PELHAM PARKWAY SOUTH"/>
    <n v="4"/>
    <n v="0"/>
    <n v="0"/>
    <n v="0"/>
    <s v="Pavement Slippery"/>
    <n v="4407780"/>
    <s v="Sedan"/>
    <s v="Sedan"/>
    <s v="2021-04"/>
    <n v="6"/>
    <n v="4"/>
    <n v="0"/>
    <s v="Severe"/>
    <s v="Weekday"/>
  </r>
  <r>
    <x v="69"/>
    <s v="07:30:00"/>
    <s v="Apr"/>
    <s v="BROOKLYN"/>
    <n v="11226"/>
    <n v="40.638312999999997"/>
    <n v="-73.957509999999999"/>
    <s v="BELT PARKWAY"/>
    <s v="3 AVENUE"/>
    <s v="2110      NEWKIRK AVENUE"/>
    <n v="0"/>
    <n v="0"/>
    <n v="0"/>
    <n v="0"/>
    <s v="Unspecified"/>
    <n v="4408034"/>
    <s v="Box Truck"/>
    <s v="Sedan"/>
    <s v="2021-04"/>
    <n v="7"/>
    <n v="0"/>
    <n v="0"/>
    <s v="Non-Severe"/>
    <s v="Weekday"/>
  </r>
  <r>
    <x v="69"/>
    <s v="09:35:00"/>
    <s v="Apr"/>
    <s v="BROOKLYN"/>
    <n v="11207"/>
    <n v="40.651352000000003"/>
    <n v="-73.892750000000007"/>
    <s v="GLENWOOD ROAD"/>
    <s v="WILLIAMS AVENUE"/>
    <s v="1400      PELHAM PARKWAY SOUTH"/>
    <n v="2"/>
    <n v="0"/>
    <n v="0"/>
    <n v="0"/>
    <s v="Unsafe Speed"/>
    <n v="4407998"/>
    <s v="Sedan"/>
    <s v="Taxi"/>
    <s v="2021-04"/>
    <n v="9"/>
    <n v="2"/>
    <n v="0"/>
    <s v="Severe"/>
    <s v="Weekday"/>
  </r>
  <r>
    <x v="16"/>
    <s v="00:08:00"/>
    <s v="Apr"/>
    <s v="QUEENS"/>
    <n v="11433"/>
    <n v="40.696564000000002"/>
    <n v="-73.791250000000005"/>
    <s v="BREWER BOULEVARD"/>
    <s v="108 AVENUE"/>
    <s v="1400      PELHAM PARKWAY SOUTH"/>
    <n v="1"/>
    <n v="0"/>
    <n v="0"/>
    <n v="0"/>
    <s v="Aggressive Driving/Road Rage"/>
    <n v="4407410"/>
    <s v="scooter"/>
    <s v="Sedan"/>
    <s v="2021-04"/>
    <n v="0"/>
    <n v="1"/>
    <n v="0"/>
    <s v="Severe"/>
    <s v="Weekday"/>
  </r>
  <r>
    <x v="16"/>
    <s v="17:30:00"/>
    <s v="Apr"/>
    <s v="MANHATTAN"/>
    <n v="10009"/>
    <n v="40.72728"/>
    <n v="-73.979060000000004"/>
    <s v="BELT PARKWAY"/>
    <s v="3 AVENUE"/>
    <s v="604       EAST 11 STREET"/>
    <n v="0"/>
    <n v="0"/>
    <n v="0"/>
    <n v="0"/>
    <s v="Unspecified"/>
    <n v="4408112"/>
    <s v="Station Wagon"/>
    <s v="Sedan"/>
    <s v="2021-04"/>
    <n v="17"/>
    <n v="0"/>
    <n v="0"/>
    <s v="Non-Severe"/>
    <s v="Weekday"/>
  </r>
  <r>
    <x v="69"/>
    <s v="02:12:00"/>
    <s v="Apr"/>
    <s v="BROOKLYN"/>
    <n v="11207"/>
    <n v="40.678159999999998"/>
    <n v="-73.897484000000006"/>
    <s v="PENNSYLVANIA AVENUE"/>
    <s v="JAMAICA AVENUE"/>
    <s v="1400      PELHAM PARKWAY SOUTH"/>
    <n v="0"/>
    <n v="0"/>
    <n v="0"/>
    <n v="0"/>
    <s v="Passing or Lane Usage Improper"/>
    <n v="4407731"/>
    <s v="Sedan"/>
    <s v="Sedan"/>
    <s v="2021-04"/>
    <n v="2"/>
    <n v="0"/>
    <n v="0"/>
    <s v="Non-Severe"/>
    <s v="Weekday"/>
  </r>
  <r>
    <x v="45"/>
    <s v="16:49:00"/>
    <s v="Apr"/>
    <s v="BRONX"/>
    <n v="10470"/>
    <n v="40.905174000000002"/>
    <n v="-73.854169999999996"/>
    <s v="EAST 241 STREET"/>
    <s v="BULLARD AVENUE"/>
    <s v="1400      PELHAM PARKWAY SOUTH"/>
    <n v="2"/>
    <n v="0"/>
    <n v="0"/>
    <n v="0"/>
    <s v="Failure to Yield Right-of-Way"/>
    <n v="4408095"/>
    <s v="Sedan"/>
    <s v="Station Wagon"/>
    <s v="2021-04"/>
    <n v="16"/>
    <n v="2"/>
    <n v="0"/>
    <s v="Severe"/>
    <s v="Weekday"/>
  </r>
  <r>
    <x v="0"/>
    <s v="21:00:00"/>
    <s v="Nov"/>
    <s v="BRONX"/>
    <n v="10454"/>
    <n v="40.810386999999999"/>
    <n v="-73.915210000000002"/>
    <s v="SAINT ANNS AVENUE"/>
    <s v="SAINT MARYS STREET"/>
    <s v="1400      PELHAM PARKWAY SOUTH"/>
    <n v="1"/>
    <n v="0"/>
    <n v="0"/>
    <n v="0"/>
    <s v="Failure to Yield Right-of-Way"/>
    <n v="4456465"/>
    <s v="E-Bike"/>
    <s v="Sedan"/>
    <s v="2021-11"/>
    <n v="21"/>
    <n v="1"/>
    <n v="0"/>
    <s v="Severe"/>
    <s v="Weekday"/>
  </r>
  <r>
    <x v="7"/>
    <s v="15:00:00"/>
    <s v="Apr"/>
    <s v="MANHATTAN"/>
    <n v="10018"/>
    <n v="40.754044"/>
    <n v="-73.990074000000007"/>
    <s v="BELT PARKWAY"/>
    <s v="3 AVENUE"/>
    <s v="242       WEST 38 STREET"/>
    <n v="0"/>
    <n v="0"/>
    <n v="0"/>
    <n v="0"/>
    <s v="Distraction"/>
    <n v="4407470"/>
    <s v="CATER"/>
    <s v="Station Wagon"/>
    <s v="2021-04"/>
    <n v="15"/>
    <n v="0"/>
    <n v="0"/>
    <s v="Non-Severe"/>
    <s v="Weekday"/>
  </r>
  <r>
    <x v="7"/>
    <s v="20:25:00"/>
    <s v="Apr"/>
    <s v="BROOKLYN"/>
    <n v="10879.98965307365"/>
    <n v="40.755234000000002"/>
    <n v="-73.941246000000007"/>
    <s v="21 STREET"/>
    <s v="3 AVENUE"/>
    <s v="1400      PELHAM PARKWAY SOUTH"/>
    <n v="1"/>
    <n v="0"/>
    <n v="0"/>
    <n v="0"/>
    <s v="Passing or Lane Usage Improper"/>
    <n v="4407582"/>
    <s v="Station Wagon"/>
    <s v="Sedan"/>
    <s v="2021-04"/>
    <n v="20"/>
    <n v="1"/>
    <n v="0"/>
    <s v="Severe"/>
    <s v="Weekday"/>
  </r>
  <r>
    <x v="85"/>
    <s v="13:45:00"/>
    <s v="Oct"/>
    <s v="BROOKLYN"/>
    <n v="11206"/>
    <n v="40.708674999999999"/>
    <n v="-73.936989999999994"/>
    <s v="WATERBURY STREET"/>
    <s v="MESEROLE STREET"/>
    <s v="1400      PELHAM PARKWAY SOUTH"/>
    <n v="0"/>
    <n v="0"/>
    <n v="0"/>
    <n v="0"/>
    <s v="Distraction"/>
    <n v="4408360"/>
    <s v="Station Wagon"/>
    <s v="Station Wagon"/>
    <s v="2021-10"/>
    <n v="13"/>
    <n v="0"/>
    <n v="0"/>
    <s v="Non-Severe"/>
    <s v="Weekday"/>
  </r>
  <r>
    <x v="69"/>
    <s v="18:45:00"/>
    <s v="Apr"/>
    <s v="BROOKLYN"/>
    <n v="11203"/>
    <n v="40.651029999999999"/>
    <n v="-73.930319999999995"/>
    <s v="BELT PARKWAY"/>
    <s v="3 AVENUE"/>
    <s v="902       UTICA AVENUE"/>
    <n v="0"/>
    <n v="0"/>
    <n v="0"/>
    <n v="0"/>
    <s v="Traffic Control Disregarded"/>
    <n v="4408126"/>
    <s v="Bus"/>
    <s v="Sedan"/>
    <s v="2021-04"/>
    <n v="18"/>
    <n v="0"/>
    <n v="0"/>
    <s v="Non-Severe"/>
    <s v="Weekday"/>
  </r>
  <r>
    <x v="7"/>
    <s v="00:00:00"/>
    <s v="Apr"/>
    <s v="BROOKLYN"/>
    <n v="11220"/>
    <n v="40.645985000000003"/>
    <n v="-74.007230000000007"/>
    <s v="BELT PARKWAY"/>
    <s v="3 AVENUE"/>
    <s v="565       47 STREET"/>
    <n v="0"/>
    <n v="0"/>
    <n v="0"/>
    <n v="0"/>
    <s v="Passing Too Closely"/>
    <n v="4407395"/>
    <s v="Sedan"/>
    <s v="Sedan"/>
    <s v="2021-04"/>
    <n v="0"/>
    <n v="0"/>
    <n v="0"/>
    <s v="Non-Severe"/>
    <s v="Weekday"/>
  </r>
  <r>
    <x v="16"/>
    <s v="15:05:00"/>
    <s v="Apr"/>
    <s v="QUEENS"/>
    <n v="11357"/>
    <n v="40.794772999999999"/>
    <n v="-73.816185000000004"/>
    <s v="150 STREET"/>
    <s v="7 AVENUE"/>
    <s v="1400      PELHAM PARKWAY SOUTH"/>
    <n v="2"/>
    <n v="0"/>
    <n v="0"/>
    <n v="0"/>
    <s v="Failure to Yield Right-of-Way"/>
    <n v="4407904"/>
    <s v="Sedan"/>
    <s v="Sedan"/>
    <s v="2021-04"/>
    <n v="15"/>
    <n v="2"/>
    <n v="0"/>
    <s v="Severe"/>
    <s v="Weekday"/>
  </r>
  <r>
    <x v="69"/>
    <s v="21:04:00"/>
    <s v="Apr"/>
    <s v="MANHATTAN"/>
    <n v="10033"/>
    <n v="40.845466999999999"/>
    <n v="-73.940475000000006"/>
    <s v="BELT PARKWAY"/>
    <s v="3 AVENUE"/>
    <s v="306       FORT WASHINGTON AVENUE"/>
    <n v="0"/>
    <n v="0"/>
    <n v="0"/>
    <n v="0"/>
    <s v="Distraction"/>
    <n v="4408288"/>
    <s v="Taxi"/>
    <s v="Sedan"/>
    <s v="2021-04"/>
    <n v="21"/>
    <n v="0"/>
    <n v="0"/>
    <s v="Non-Severe"/>
    <s v="Weekday"/>
  </r>
  <r>
    <x v="69"/>
    <s v="00:00:00"/>
    <s v="Apr"/>
    <s v="BROOKLYN"/>
    <n v="10879.98965307365"/>
    <n v="40.643875000000001"/>
    <n v="-74.018870000000007"/>
    <s v="3 AVENUE"/>
    <s v="3 AVENUE"/>
    <s v="1400      PELHAM PARKWAY SOUTH"/>
    <n v="0"/>
    <n v="0"/>
    <n v="0"/>
    <n v="0"/>
    <s v="Unspecified"/>
    <n v="4407961"/>
    <s v="PKUP"/>
    <s v="Hopper"/>
    <s v="2021-04"/>
    <n v="0"/>
    <n v="0"/>
    <n v="0"/>
    <s v="Non-Severe"/>
    <s v="Weekday"/>
  </r>
  <r>
    <x v="7"/>
    <s v="08:20:00"/>
    <s v="Apr"/>
    <s v="QUEENS"/>
    <n v="11422"/>
    <n v="40.658946999999998"/>
    <n v="-73.734719999999996"/>
    <s v="BELT PARKWAY"/>
    <s v="3 AVENUE"/>
    <s v="144-26    WELLER LANE"/>
    <n v="0"/>
    <n v="0"/>
    <n v="0"/>
    <n v="0"/>
    <s v="Following Too Closely"/>
    <n v="4407363"/>
    <s v="Sedan"/>
    <s v="Sedan"/>
    <s v="2021-04"/>
    <n v="8"/>
    <n v="0"/>
    <n v="0"/>
    <s v="Non-Severe"/>
    <s v="Weekday"/>
  </r>
  <r>
    <x v="16"/>
    <s v="15:45:00"/>
    <s v="Apr"/>
    <s v="BROOKLYN"/>
    <n v="10879.98965307365"/>
    <n v="40.691679999999998"/>
    <n v="-73.999343999999994"/>
    <s v="BROOKLYN QUEENS EXPRESSWAY"/>
    <s v="3 AVENUE"/>
    <s v="1400      PELHAM PARKWAY SOUTH"/>
    <n v="0"/>
    <n v="0"/>
    <n v="0"/>
    <n v="0"/>
    <s v="Following Too Closely"/>
    <n v="4407629"/>
    <s v="Sedan"/>
    <s v="Station Wagon"/>
    <s v="2021-04"/>
    <n v="15"/>
    <n v="0"/>
    <n v="0"/>
    <s v="Non-Severe"/>
    <s v="Weekday"/>
  </r>
  <r>
    <x v="16"/>
    <s v="18:23:00"/>
    <s v="Apr"/>
    <s v="BROOKLYN"/>
    <n v="11214"/>
    <n v="40.597270000000002"/>
    <n v="-73.998679999999993"/>
    <s v="BAY PARKWAY"/>
    <s v="CROPSEY AVENUE"/>
    <s v="1400      PELHAM PARKWAY SOUTH"/>
    <n v="0"/>
    <n v="0"/>
    <n v="0"/>
    <n v="0"/>
    <s v="Distraction"/>
    <n v="4407641"/>
    <s v="Sedan"/>
    <s v="Station Wagon"/>
    <s v="2021-04"/>
    <n v="18"/>
    <n v="0"/>
    <n v="0"/>
    <s v="Non-Severe"/>
    <s v="Weekday"/>
  </r>
  <r>
    <x v="7"/>
    <s v="21:20:00"/>
    <s v="Apr"/>
    <s v="BRONX"/>
    <n v="10469"/>
    <n v="40.878155"/>
    <n v="-73.840050000000005"/>
    <s v="ELY AVENUE"/>
    <s v="TILLOTSON AVENUE"/>
    <s v="1400      PELHAM PARKWAY SOUTH"/>
    <n v="0"/>
    <n v="0"/>
    <n v="0"/>
    <n v="0"/>
    <s v="Traffic Control Disregarded"/>
    <n v="4408140"/>
    <s v="Sedan"/>
    <s v="Sedan"/>
    <s v="2021-04"/>
    <n v="21"/>
    <n v="0"/>
    <n v="0"/>
    <s v="Non-Severe"/>
    <s v="Weekday"/>
  </r>
  <r>
    <x v="93"/>
    <s v="22:20:00"/>
    <s v="Feb"/>
    <s v="BROOKLYN"/>
    <n v="11206"/>
    <n v="40.696983000000003"/>
    <n v="-73.935233999999994"/>
    <s v="MYRTLE AVENUE"/>
    <s v="BROADWAY"/>
    <s v="1400      PELHAM PARKWAY SOUTH"/>
    <n v="1"/>
    <n v="0"/>
    <n v="0"/>
    <n v="0"/>
    <s v="Unspecified"/>
    <n v="4408226"/>
    <s v="Station Wagon"/>
    <s v="E-Bike"/>
    <s v="2021-02"/>
    <n v="22"/>
    <n v="1"/>
    <n v="0"/>
    <s v="Severe"/>
    <s v="Weekday"/>
  </r>
  <r>
    <x v="7"/>
    <s v="16:00:00"/>
    <s v="Apr"/>
    <s v="BRONX"/>
    <n v="10473"/>
    <n v="40.821075"/>
    <n v="-73.882126"/>
    <s v="BELT PARKWAY"/>
    <s v="3 AVENUE"/>
    <s v="1421      STORY AVENUE"/>
    <n v="0"/>
    <n v="0"/>
    <n v="0"/>
    <n v="0"/>
    <s v="Unspecified"/>
    <n v="4407500"/>
    <s v="Sedan"/>
    <s v="Sedan"/>
    <s v="2021-04"/>
    <n v="16"/>
    <n v="0"/>
    <n v="0"/>
    <s v="Non-Severe"/>
    <s v="Weekday"/>
  </r>
  <r>
    <x v="7"/>
    <s v="11:00:00"/>
    <s v="Apr"/>
    <s v="BRONX"/>
    <n v="10466"/>
    <n v="40.887650000000001"/>
    <n v="-73.841669999999993"/>
    <s v="BELT PARKWAY"/>
    <s v="3 AVENUE"/>
    <s v="3865      BAYCHESTER AVENUE"/>
    <n v="0"/>
    <n v="0"/>
    <n v="0"/>
    <n v="0"/>
    <s v="Unspecified"/>
    <n v="4407558"/>
    <s v="Sedan"/>
    <s v="Sedan"/>
    <s v="2021-04"/>
    <n v="11"/>
    <n v="0"/>
    <n v="0"/>
    <s v="Non-Severe"/>
    <s v="Weekday"/>
  </r>
  <r>
    <x v="7"/>
    <s v="08:45:00"/>
    <s v="Apr"/>
    <s v="QUEENS"/>
    <n v="11419"/>
    <n v="40.687843000000001"/>
    <n v="-73.820049999999995"/>
    <s v="BELT PARKWAY"/>
    <s v="3 AVENUE"/>
    <s v="124-09    LIBERTY AVENUE"/>
    <n v="0"/>
    <n v="0"/>
    <n v="0"/>
    <n v="0"/>
    <s v="Passing or Lane Usage Improper"/>
    <n v="4407421"/>
    <s v="Station Wagon"/>
    <s v="Sedan"/>
    <s v="2021-04"/>
    <n v="8"/>
    <n v="0"/>
    <n v="0"/>
    <s v="Non-Severe"/>
    <s v="Weekday"/>
  </r>
  <r>
    <x v="7"/>
    <s v="22:32:00"/>
    <s v="Apr"/>
    <s v="BROOKLYN"/>
    <n v="11208"/>
    <n v="40.673251999999998"/>
    <n v="-73.87773"/>
    <s v="BELMONT AVENUE"/>
    <s v="MONTAUK AVENUE"/>
    <s v="1400      PELHAM PARKWAY SOUTH"/>
    <n v="2"/>
    <n v="0"/>
    <n v="0"/>
    <n v="0"/>
    <s v="Distraction"/>
    <n v="4407743"/>
    <s v="Sedan"/>
    <s v="Sedan"/>
    <s v="2021-04"/>
    <n v="22"/>
    <n v="2"/>
    <n v="0"/>
    <s v="Severe"/>
    <s v="Weekday"/>
  </r>
  <r>
    <x v="83"/>
    <s v="18:15:00"/>
    <s v="Sep"/>
    <s v="BROOKLYN"/>
    <n v="10879.98965307365"/>
    <n v="40.520114816772221"/>
    <n v="-73.54743161629176"/>
    <s v="HAMILTON AVENUE"/>
    <s v="3 AVENUE"/>
    <s v="1400      PELHAM PARKWAY SOUTH"/>
    <n v="0"/>
    <n v="0"/>
    <n v="0"/>
    <n v="0"/>
    <s v="Unspecified"/>
    <n v="4407876"/>
    <s v="Station Wagon"/>
    <s v="Sedan"/>
    <s v="2021-09"/>
    <n v="18"/>
    <n v="0"/>
    <n v="0"/>
    <s v="Non-Severe"/>
    <s v="Weekend"/>
  </r>
  <r>
    <x v="7"/>
    <s v="11:00:00"/>
    <s v="Apr"/>
    <s v="BROOKLYN"/>
    <n v="11216"/>
    <n v="40.669899999999998"/>
    <n v="-73.951160000000002"/>
    <s v="BELT PARKWAY"/>
    <s v="3 AVENUE"/>
    <s v="527       EASTERN PARKWAY"/>
    <n v="0"/>
    <n v="0"/>
    <n v="0"/>
    <n v="0"/>
    <s v="Unspecified"/>
    <n v="4408261"/>
    <s v="Station Wagon"/>
    <s v="Sedan"/>
    <s v="2021-04"/>
    <n v="11"/>
    <n v="0"/>
    <n v="0"/>
    <s v="Non-Severe"/>
    <s v="Weekday"/>
  </r>
  <r>
    <x v="69"/>
    <s v="15:04:00"/>
    <s v="Apr"/>
    <s v="BROOKLYN"/>
    <n v="10879.98965307365"/>
    <n v="40.667682999999997"/>
    <n v="-73.996080000000006"/>
    <s v="GOWANUS EXPY (BQE)"/>
    <s v="3 AVENUE"/>
    <s v="1400      PELHAM PARKWAY SOUTH"/>
    <n v="2"/>
    <n v="0"/>
    <n v="0"/>
    <n v="0"/>
    <s v="Following Too Closely"/>
    <n v="4407965"/>
    <s v="Sedan"/>
    <s v="Sedan"/>
    <s v="2021-04"/>
    <n v="15"/>
    <n v="2"/>
    <n v="0"/>
    <s v="Severe"/>
    <s v="Weekday"/>
  </r>
  <r>
    <x v="7"/>
    <s v="18:10:00"/>
    <s v="Apr"/>
    <s v="BROOKLYN"/>
    <n v="11230"/>
    <n v="40.635289999999998"/>
    <n v="-73.958206000000004"/>
    <s v="FARRAGUT ROAD"/>
    <s v="OCEAN AVENUE"/>
    <s v="1400      PELHAM PARKWAY SOUTH"/>
    <n v="0"/>
    <n v="0"/>
    <n v="0"/>
    <n v="0"/>
    <s v="Unspecified"/>
    <n v="4407450"/>
    <s v="Sedan"/>
    <s v="Sedan"/>
    <s v="2021-04"/>
    <n v="18"/>
    <n v="0"/>
    <n v="0"/>
    <s v="Non-Severe"/>
    <s v="Weekday"/>
  </r>
  <r>
    <x v="45"/>
    <s v="13:00:00"/>
    <s v="Apr"/>
    <s v="BROOKLYN"/>
    <n v="11249"/>
    <n v="40.71772"/>
    <n v="-73.962019999999995"/>
    <s v="BELT PARKWAY"/>
    <s v="3 AVENUE"/>
    <s v="76        NORTH 4 STREET"/>
    <n v="0"/>
    <n v="0"/>
    <n v="0"/>
    <n v="0"/>
    <s v="Unspecified"/>
    <n v="4407812"/>
    <s v="Sedan"/>
    <s v="Sedan"/>
    <s v="2021-04"/>
    <n v="13"/>
    <n v="0"/>
    <n v="0"/>
    <s v="Non-Severe"/>
    <s v="Weekday"/>
  </r>
  <r>
    <x v="69"/>
    <s v="15:20:00"/>
    <s v="Apr"/>
    <s v="BROOKLYN"/>
    <n v="10879.98965307365"/>
    <n v="40.857605"/>
    <n v="-73.937780000000004"/>
    <s v="HENRY HUDSON PARKWAY"/>
    <s v="3 AVENUE"/>
    <s v="1400      PELHAM PARKWAY SOUTH"/>
    <n v="4"/>
    <n v="0"/>
    <n v="0"/>
    <n v="0"/>
    <s v="Other Vehicular"/>
    <n v="4408163"/>
    <s v="Station Wagon"/>
    <s v="Station Wagon"/>
    <s v="2021-04"/>
    <n v="15"/>
    <n v="4"/>
    <n v="0"/>
    <s v="Severe"/>
    <s v="Weekday"/>
  </r>
  <r>
    <x v="69"/>
    <s v="18:25:00"/>
    <s v="Apr"/>
    <s v="BROOKLYN"/>
    <n v="10879.98965307365"/>
    <n v="40.749099999999999"/>
    <n v="-73.984084999999993"/>
    <s v="WEST 35 STREET"/>
    <s v="3 AVENUE"/>
    <s v="1400      PELHAM PARKWAY SOUTH"/>
    <n v="0"/>
    <n v="0"/>
    <n v="0"/>
    <n v="0"/>
    <s v="Traffic Control Disregarded"/>
    <n v="4408276"/>
    <s v="Station Wagon"/>
    <s v="Sedan"/>
    <s v="2021-04"/>
    <n v="18"/>
    <n v="0"/>
    <n v="0"/>
    <s v="Non-Severe"/>
    <s v="Weekday"/>
  </r>
  <r>
    <x v="16"/>
    <s v="17:03:00"/>
    <s v="Apr"/>
    <s v="QUEENS"/>
    <n v="11432"/>
    <n v="40.714930000000003"/>
    <n v="-73.79316"/>
    <s v="KINGSTON PLACE"/>
    <s v="HOME LAWN STREET"/>
    <s v="1400      PELHAM PARKWAY SOUTH"/>
    <n v="1"/>
    <n v="0"/>
    <n v="0"/>
    <n v="0"/>
    <s v="Distraction"/>
    <n v="4407676"/>
    <s v="Sedan"/>
    <s v="Sedan"/>
    <s v="2021-04"/>
    <n v="17"/>
    <n v="1"/>
    <n v="0"/>
    <s v="Severe"/>
    <s v="Weekday"/>
  </r>
  <r>
    <x v="69"/>
    <s v="08:40:00"/>
    <s v="Apr"/>
    <s v="BROOKLYN"/>
    <n v="10879.98965307365"/>
    <n v="40.721984999999997"/>
    <n v="-73.985519999999994"/>
    <s v="NORFOLK STREET"/>
    <s v="3 AVENUE"/>
    <s v="1400      PELHAM PARKWAY SOUTH"/>
    <n v="0"/>
    <n v="0"/>
    <n v="0"/>
    <n v="0"/>
    <s v="Passing Too Closely"/>
    <n v="4407868"/>
    <s v="Box Truck"/>
    <s v="Sedan"/>
    <s v="2021-04"/>
    <n v="8"/>
    <n v="0"/>
    <n v="0"/>
    <s v="Non-Severe"/>
    <s v="Weekday"/>
  </r>
  <r>
    <x v="73"/>
    <s v="18:00:00"/>
    <s v="Aug"/>
    <s v="BROOKLYN"/>
    <n v="10879.98965307365"/>
    <n v="40.584299999999999"/>
    <n v="-74.164919999999995"/>
    <s v="BELT PARKWAY"/>
    <s v="3 AVENUE"/>
    <s v="112       RICHMOND HILL ROAD"/>
    <n v="0"/>
    <n v="0"/>
    <n v="0"/>
    <n v="0"/>
    <s v="Failure to Yield Right-of-Way"/>
    <n v="4456784"/>
    <s v="Sedan"/>
    <s v="Sedan"/>
    <s v="2021-08"/>
    <n v="18"/>
    <n v="0"/>
    <n v="0"/>
    <s v="Non-Severe"/>
    <s v="Weekday"/>
  </r>
  <r>
    <x v="69"/>
    <s v="15:00:00"/>
    <s v="Apr"/>
    <s v="BROOKLYN"/>
    <n v="10879.98965307365"/>
    <n v="40.679830000000003"/>
    <n v="-73.958299999999994"/>
    <s v="ATLANTIC AVENUE"/>
    <s v="3 AVENUE"/>
    <s v="1400      PELHAM PARKWAY SOUTH"/>
    <n v="0"/>
    <n v="0"/>
    <n v="0"/>
    <n v="0"/>
    <s v="Backing Unsafely"/>
    <n v="4408111"/>
    <s v="Bus"/>
    <s v="Sedan"/>
    <s v="2021-04"/>
    <n v="15"/>
    <n v="0"/>
    <n v="0"/>
    <s v="Non-Severe"/>
    <s v="Weekday"/>
  </r>
  <r>
    <x v="16"/>
    <s v="14:54:00"/>
    <s v="Apr"/>
    <s v="BROOKLYN"/>
    <n v="11222"/>
    <n v="40.730198000000001"/>
    <n v="-73.954254000000006"/>
    <s v="GREENPOINT AVENUE"/>
    <s v="MANHATTAN AVENUE"/>
    <s v="1400      PELHAM PARKWAY SOUTH"/>
    <n v="0"/>
    <n v="0"/>
    <n v="0"/>
    <n v="0"/>
    <s v="Distraction"/>
    <n v="4407807"/>
    <s v="Box Truck"/>
    <s v="Sedan"/>
    <s v="2021-04"/>
    <n v="14"/>
    <n v="0"/>
    <n v="0"/>
    <s v="Non-Severe"/>
    <s v="Weekday"/>
  </r>
  <r>
    <x v="16"/>
    <s v="09:30:00"/>
    <s v="Apr"/>
    <s v="BROOKLYN"/>
    <n v="10879.98965307365"/>
    <n v="40.821117000000001"/>
    <n v="-73.957465999999997"/>
    <s v="WEST 135 STREET"/>
    <s v="3 AVENUE"/>
    <s v="1400      PELHAM PARKWAY SOUTH"/>
    <n v="0"/>
    <n v="0"/>
    <n v="0"/>
    <n v="0"/>
    <s v="Unspecified"/>
    <n v="4407706"/>
    <s v="Sedan"/>
    <s v="Sedan"/>
    <s v="2021-04"/>
    <n v="9"/>
    <n v="0"/>
    <n v="0"/>
    <s v="Non-Severe"/>
    <s v="Weekday"/>
  </r>
  <r>
    <x v="7"/>
    <s v="23:26:00"/>
    <s v="Apr"/>
    <s v="BROOKLYN"/>
    <n v="10879.98965307365"/>
    <n v="40.849167000000001"/>
    <n v="-73.923929999999999"/>
    <s v="MAJOR DEEGAN EXPRESSWAY"/>
    <s v="3 AVENUE"/>
    <s v="1400      PELHAM PARKWAY SOUTH"/>
    <n v="0"/>
    <n v="0"/>
    <n v="0"/>
    <n v="0"/>
    <s v="Unsafe Speed"/>
    <n v="4407456"/>
    <s v="Sedan"/>
    <s v="Sedan"/>
    <s v="2021-04"/>
    <n v="23"/>
    <n v="0"/>
    <n v="0"/>
    <s v="Non-Severe"/>
    <s v="Weekday"/>
  </r>
  <r>
    <x v="45"/>
    <s v="17:20:00"/>
    <s v="Apr"/>
    <s v="BROOKLYN"/>
    <n v="10879.98965307365"/>
    <n v="40.579825999999997"/>
    <n v="-73.976219999999998"/>
    <s v="NEPTUNE AVENUE"/>
    <s v="3 AVENUE"/>
    <s v="1400      PELHAM PARKWAY SOUTH"/>
    <n v="0"/>
    <n v="0"/>
    <n v="0"/>
    <n v="0"/>
    <s v="Distraction"/>
    <n v="4408050"/>
    <s v="Station Wagon"/>
    <s v="Sedan"/>
    <s v="2021-04"/>
    <n v="17"/>
    <n v="0"/>
    <n v="0"/>
    <s v="Non-Severe"/>
    <s v="Weekday"/>
  </r>
  <r>
    <x v="16"/>
    <s v="16:20:00"/>
    <s v="Apr"/>
    <s v="BROOKLYN"/>
    <n v="11217"/>
    <n v="40.681334999999997"/>
    <n v="-73.976669999999999"/>
    <s v="BELT PARKWAY"/>
    <s v="3 AVENUE"/>
    <s v="440       BERGEN STREET"/>
    <n v="1"/>
    <n v="0"/>
    <n v="0"/>
    <n v="0"/>
    <s v="Other Vehicular"/>
    <n v="4407699"/>
    <s v="Sedan"/>
    <s v="Sedan"/>
    <s v="2021-04"/>
    <n v="16"/>
    <n v="1"/>
    <n v="0"/>
    <s v="Severe"/>
    <s v="Weekday"/>
  </r>
  <r>
    <x v="16"/>
    <s v="07:34:00"/>
    <s v="Apr"/>
    <s v="BROOKLYN"/>
    <n v="10879.98965307365"/>
    <n v="40.756725000000003"/>
    <n v="-73.959999999999994"/>
    <s v="FDR DRIVE"/>
    <s v="3 AVENUE"/>
    <s v="1400      PELHAM PARKWAY SOUTH"/>
    <n v="0"/>
    <n v="0"/>
    <n v="0"/>
    <n v="0"/>
    <s v="Reaction to Uninvolved Vehicle"/>
    <n v="4407605"/>
    <s v="Sedan"/>
    <s v="Sedan"/>
    <s v="2021-04"/>
    <n v="7"/>
    <n v="0"/>
    <n v="0"/>
    <s v="Non-Severe"/>
    <s v="Weekday"/>
  </r>
  <r>
    <x v="7"/>
    <s v="02:10:00"/>
    <s v="Apr"/>
    <s v="QUEENS"/>
    <n v="11372"/>
    <n v="40.756557000000001"/>
    <n v="-73.87594"/>
    <s v="BELT PARKWAY"/>
    <s v="3 AVENUE"/>
    <s v="92-15     NORTHERN BOULEVARD"/>
    <n v="0"/>
    <n v="0"/>
    <n v="0"/>
    <n v="0"/>
    <s v="Alcohol Involvement"/>
    <n v="4407135"/>
    <s v="Pick-up Truck"/>
    <s v="Sedan"/>
    <s v="2021-04"/>
    <n v="2"/>
    <n v="0"/>
    <n v="0"/>
    <s v="Non-Severe"/>
    <s v="Weekday"/>
  </r>
  <r>
    <x v="16"/>
    <s v="15:30:00"/>
    <s v="Apr"/>
    <s v="BROOKLYN"/>
    <n v="11233"/>
    <n v="40.67792"/>
    <n v="-73.918199999999999"/>
    <s v="DEWEY PLACE"/>
    <s v="HERKIMER STREET"/>
    <s v="1400      PELHAM PARKWAY SOUTH"/>
    <n v="0"/>
    <n v="0"/>
    <n v="0"/>
    <n v="0"/>
    <s v="Distraction"/>
    <n v="4407661"/>
    <s v="Sedan"/>
    <s v="Sedan"/>
    <s v="2021-04"/>
    <n v="15"/>
    <n v="0"/>
    <n v="0"/>
    <s v="Non-Severe"/>
    <s v="Weekday"/>
  </r>
  <r>
    <x v="7"/>
    <s v="07:44:00"/>
    <s v="Apr"/>
    <s v="BROOKLYN"/>
    <n v="11234"/>
    <n v="40.607875999999997"/>
    <n v="-73.925539999999998"/>
    <s v="AVENUE U"/>
    <s v="RYDER STREET"/>
    <s v="1400      PELHAM PARKWAY SOUTH"/>
    <n v="0"/>
    <n v="0"/>
    <n v="0"/>
    <n v="0"/>
    <s v="Turning Improperly"/>
    <n v="4407930"/>
    <s v="Sedan"/>
    <s v="FDNY TRUCK"/>
    <s v="2021-04"/>
    <n v="7"/>
    <n v="0"/>
    <n v="0"/>
    <s v="Non-Severe"/>
    <s v="Weekday"/>
  </r>
  <r>
    <x v="69"/>
    <s v="15:16:00"/>
    <s v="Apr"/>
    <s v="BROOKLYN"/>
    <n v="10879.98965307365"/>
    <n v="40.607643000000003"/>
    <n v="-74.033749999999998"/>
    <s v="BELT PARKWAY"/>
    <s v="3 AVENUE"/>
    <s v="1400      PELHAM PARKWAY SOUTH"/>
    <n v="0"/>
    <n v="0"/>
    <n v="0"/>
    <n v="0"/>
    <s v="Following Too Closely"/>
    <n v="4407851"/>
    <s v="Sedan"/>
    <s v="Sedan"/>
    <s v="2021-04"/>
    <n v="15"/>
    <n v="0"/>
    <n v="0"/>
    <s v="Non-Severe"/>
    <s v="Weekday"/>
  </r>
  <r>
    <x v="16"/>
    <s v="13:45:00"/>
    <s v="Apr"/>
    <s v="STATEN ISLAND"/>
    <n v="10308"/>
    <n v="40.540188000000001"/>
    <n v="-74.149000000000001"/>
    <s v="OSBORNE AVENUE"/>
    <s v="RUSSELL STREET"/>
    <s v="1400      PELHAM PARKWAY SOUTH"/>
    <n v="0"/>
    <n v="0"/>
    <n v="0"/>
    <n v="0"/>
    <s v="Passing or Lane Usage Improper"/>
    <n v="4407844"/>
    <s v="Sedan"/>
    <s v="Station Wagon"/>
    <s v="2021-04"/>
    <n v="13"/>
    <n v="0"/>
    <n v="0"/>
    <s v="Non-Severe"/>
    <s v="Weekday"/>
  </r>
  <r>
    <x v="16"/>
    <s v="00:00:00"/>
    <s v="Apr"/>
    <s v="BROOKLYN"/>
    <n v="11209"/>
    <n v="40.616306000000002"/>
    <n v="-74.033479999999997"/>
    <s v="BELT PARKWAY"/>
    <s v="3 AVENUE"/>
    <s v="305       96 STREET"/>
    <n v="0"/>
    <n v="0"/>
    <n v="0"/>
    <n v="0"/>
    <s v="Distraction"/>
    <n v="4407630"/>
    <s v="Station Wagon"/>
    <s v="Sedan"/>
    <s v="2021-04"/>
    <n v="0"/>
    <n v="0"/>
    <n v="0"/>
    <s v="Non-Severe"/>
    <s v="Weekday"/>
  </r>
  <r>
    <x v="7"/>
    <s v="19:40:00"/>
    <s v="Apr"/>
    <s v="BROOKLYN"/>
    <n v="10879.98965307365"/>
    <n v="40.520114816772221"/>
    <n v="-73.54743161629176"/>
    <s v="FOREST PARK DRIVE"/>
    <s v="MYRTLE AVENUE"/>
    <s v="1400      PELHAM PARKWAY SOUTH"/>
    <n v="0"/>
    <n v="0"/>
    <n v="0"/>
    <n v="0"/>
    <s v="Other Vehicular"/>
    <n v="4407383"/>
    <s v="Carry All"/>
    <s v="Station Wagon"/>
    <s v="2021-04"/>
    <n v="19"/>
    <n v="0"/>
    <n v="0"/>
    <s v="Non-Severe"/>
    <s v="Weekday"/>
  </r>
  <r>
    <x v="45"/>
    <s v="14:44:00"/>
    <s v="Apr"/>
    <s v="BROOKLYN"/>
    <n v="10879.98965307365"/>
    <n v="40.583874000000002"/>
    <n v="-73.823043999999996"/>
    <s v="ROCKAWAY BEACH BOULEVARD"/>
    <s v="BEACH 102 STREET"/>
    <s v="1400      PELHAM PARKWAY SOUTH"/>
    <n v="1"/>
    <n v="0"/>
    <n v="0"/>
    <n v="0"/>
    <s v="Turning Improperly"/>
    <n v="4408202"/>
    <s v="Station Wagon"/>
    <s v="Station Wagon"/>
    <s v="2021-04"/>
    <n v="14"/>
    <n v="1"/>
    <n v="0"/>
    <s v="Severe"/>
    <s v="Weekday"/>
  </r>
  <r>
    <x v="7"/>
    <s v="09:30:00"/>
    <s v="Apr"/>
    <s v="BRONX"/>
    <n v="10467"/>
    <n v="40.877827000000003"/>
    <n v="-73.879585000000006"/>
    <s v="BAINBRIDGE AVENUE"/>
    <s v="EAST 208 STREET"/>
    <s v="1400      PELHAM PARKWAY SOUTH"/>
    <n v="0"/>
    <n v="0"/>
    <n v="0"/>
    <n v="0"/>
    <s v="Unsafe Lane Changing"/>
    <n v="4407516"/>
    <s v="FDNY Ambul"/>
    <s v="Pick-up Truck"/>
    <s v="2021-04"/>
    <n v="9"/>
    <n v="0"/>
    <n v="0"/>
    <s v="Non-Severe"/>
    <s v="Weekday"/>
  </r>
  <r>
    <x v="7"/>
    <s v="13:20:00"/>
    <s v="Apr"/>
    <s v="BROOKLYN"/>
    <n v="10879.98965307365"/>
    <n v="40.714554"/>
    <n v="-73.831469999999996"/>
    <s v="QUEENS BOULEVARD"/>
    <s v="3 AVENUE"/>
    <s v="1400      PELHAM PARKWAY SOUTH"/>
    <n v="1"/>
    <n v="0"/>
    <n v="0"/>
    <n v="0"/>
    <s v="Following Too Closely"/>
    <n v="4407317"/>
    <s v="Sedan"/>
    <s v="Station Wagon"/>
    <s v="2021-04"/>
    <n v="13"/>
    <n v="1"/>
    <n v="0"/>
    <s v="Severe"/>
    <s v="Weekday"/>
  </r>
  <r>
    <x v="16"/>
    <s v="16:00:00"/>
    <s v="Apr"/>
    <s v="BROOKLYN"/>
    <n v="10879.98965307365"/>
    <n v="40.763668000000003"/>
    <n v="-73.823030000000003"/>
    <s v="37 AVENUE"/>
    <s v="3 AVENUE"/>
    <s v="1400      PELHAM PARKWAY SOUTH"/>
    <n v="0"/>
    <n v="0"/>
    <n v="0"/>
    <n v="0"/>
    <s v="Passing or Lane Usage Improper"/>
    <n v="4408210"/>
    <s v="Station Wagon"/>
    <s v="Garbage or Refuse"/>
    <s v="2021-04"/>
    <n v="16"/>
    <n v="0"/>
    <n v="0"/>
    <s v="Non-Severe"/>
    <s v="Weekday"/>
  </r>
  <r>
    <x v="69"/>
    <s v="20:24:00"/>
    <s v="Apr"/>
    <s v="BROOKLYN"/>
    <n v="10879.98965307365"/>
    <n v="40.520114816772221"/>
    <n v="-73.54743161629176"/>
    <s v="PELHAM PARKWAY"/>
    <s v="3 AVENUE"/>
    <s v="1400      PELHAM PARKWAY SOUTH"/>
    <n v="1"/>
    <n v="0"/>
    <n v="0"/>
    <n v="0"/>
    <s v="Unsafe Speed"/>
    <n v="4407894"/>
    <s v="Sedan"/>
    <s v="Sedan"/>
    <s v="2021-04"/>
    <n v="20"/>
    <n v="1"/>
    <n v="0"/>
    <s v="Severe"/>
    <s v="Weekday"/>
  </r>
  <r>
    <x v="69"/>
    <s v="16:25:00"/>
    <s v="Apr"/>
    <s v="BROOKLYN"/>
    <n v="10879.98965307365"/>
    <n v="40.705246000000002"/>
    <n v="-73.95908"/>
    <s v="BROOKLYN QUEENS EXPRESSWAY"/>
    <s v="3 AVENUE"/>
    <s v="1400      PELHAM PARKWAY SOUTH"/>
    <n v="0"/>
    <n v="0"/>
    <n v="0"/>
    <n v="0"/>
    <s v="Distraction"/>
    <n v="4408354"/>
    <s v="Box Truck"/>
    <s v="Station Wagon"/>
    <s v="2021-04"/>
    <n v="16"/>
    <n v="0"/>
    <n v="0"/>
    <s v="Non-Severe"/>
    <s v="Weekday"/>
  </r>
  <r>
    <x v="16"/>
    <s v="15:45:00"/>
    <s v="Apr"/>
    <s v="QUEENS"/>
    <n v="11354"/>
    <n v="40.774509999999999"/>
    <n v="-73.838036000000002"/>
    <s v="ULMER STREET"/>
    <s v="26 AVENUE"/>
    <s v="1400      PELHAM PARKWAY SOUTH"/>
    <n v="0"/>
    <n v="0"/>
    <n v="0"/>
    <n v="0"/>
    <s v="Following Too Closely"/>
    <n v="4407911"/>
    <s v="Sedan"/>
    <s v="Station Wagon"/>
    <s v="2021-04"/>
    <n v="15"/>
    <n v="0"/>
    <n v="0"/>
    <s v="Non-Severe"/>
    <s v="Weekday"/>
  </r>
  <r>
    <x v="52"/>
    <s v="16:45:00"/>
    <s v="Sep"/>
    <s v="MANHATTAN"/>
    <n v="10021"/>
    <n v="40.768481999999999"/>
    <n v="-73.952550000000002"/>
    <s v="BELT PARKWAY"/>
    <s v="3 AVENUE"/>
    <s v="1400      YORK AVENUE"/>
    <n v="1"/>
    <n v="0"/>
    <n v="1"/>
    <n v="0"/>
    <s v="Distraction"/>
    <n v="4456516"/>
    <s v="Sedan"/>
    <s v="Sedan"/>
    <s v="2021-09"/>
    <n v="16"/>
    <n v="2"/>
    <n v="0"/>
    <s v="Severe"/>
    <s v="Weekday"/>
  </r>
  <r>
    <x v="88"/>
    <s v="13:25:00"/>
    <s v="Aug"/>
    <s v="MANHATTAN"/>
    <n v="10029"/>
    <n v="40.797404999999998"/>
    <n v="-73.942535000000007"/>
    <s v="BELT PARKWAY"/>
    <s v="3 AVENUE"/>
    <s v="1844      LEXINGTON AVENUE"/>
    <n v="0"/>
    <n v="0"/>
    <n v="0"/>
    <n v="0"/>
    <s v="Distraction"/>
    <n v="4407839"/>
    <s v="Pick-up Truck"/>
    <s v="Sedan"/>
    <s v="2021-08"/>
    <n v="13"/>
    <n v="0"/>
    <n v="0"/>
    <s v="Non-Severe"/>
    <s v="Weekday"/>
  </r>
  <r>
    <x v="87"/>
    <s v="15:10:00"/>
    <s v="Jan"/>
    <s v="MANHATTAN"/>
    <n v="10016"/>
    <n v="40.740580000000001"/>
    <n v="-73.978935000000007"/>
    <s v="BELT PARKWAY"/>
    <s v="3 AVENUE"/>
    <s v="484       2 AVENUE"/>
    <n v="0"/>
    <n v="0"/>
    <n v="0"/>
    <n v="0"/>
    <s v="Distraction"/>
    <n v="4408084"/>
    <s v="Sedan"/>
    <s v="Bike"/>
    <s v="2021-01"/>
    <n v="15"/>
    <n v="0"/>
    <n v="0"/>
    <s v="Non-Severe"/>
    <s v="Weekday"/>
  </r>
  <r>
    <x v="7"/>
    <s v="12:12:00"/>
    <s v="Apr"/>
    <s v="BRONX"/>
    <n v="10459"/>
    <n v="40.829723000000001"/>
    <n v="-73.898099999999999"/>
    <s v="BELT PARKWAY"/>
    <s v="3 AVENUE"/>
    <s v="823       EAST 169 STREET"/>
    <n v="1"/>
    <n v="0"/>
    <n v="0"/>
    <n v="0"/>
    <s v="Unspecified"/>
    <n v="4407510"/>
    <s v="Sedan"/>
    <s v="Sedan"/>
    <s v="2021-04"/>
    <n v="12"/>
    <n v="1"/>
    <n v="0"/>
    <s v="Severe"/>
    <s v="Weekday"/>
  </r>
  <r>
    <x v="89"/>
    <s v="09:15:00"/>
    <s v="May"/>
    <s v="QUEENS"/>
    <n v="11365"/>
    <n v="40.740600000000001"/>
    <n v="-73.810249999999996"/>
    <s v="PARSONS BOULEVARD"/>
    <s v="59 AVENUE"/>
    <s v="1400      PELHAM PARKWAY SOUTH"/>
    <n v="1"/>
    <n v="0"/>
    <n v="1"/>
    <n v="0"/>
    <s v="Backing Unsafely"/>
    <n v="4407992"/>
    <s v="Sedan"/>
    <s v="Sedan"/>
    <s v="2021-05"/>
    <n v="9"/>
    <n v="2"/>
    <n v="0"/>
    <s v="Severe"/>
    <s v="Weekday"/>
  </r>
  <r>
    <x v="69"/>
    <s v="16:20:00"/>
    <s v="Apr"/>
    <s v="QUEENS"/>
    <n v="11385"/>
    <n v="40.713630000000002"/>
    <n v="-73.917884999999998"/>
    <s v="BELT PARKWAY"/>
    <s v="3 AVENUE"/>
    <s v="49-29     METROPOLITAN AVENUE"/>
    <n v="0"/>
    <n v="0"/>
    <n v="0"/>
    <n v="0"/>
    <s v="Backing Unsafely"/>
    <n v="4408252"/>
    <s v="Sedan"/>
    <s v="Sedan"/>
    <s v="2021-04"/>
    <n v="16"/>
    <n v="0"/>
    <n v="0"/>
    <s v="Non-Severe"/>
    <s v="Weekday"/>
  </r>
  <r>
    <x v="16"/>
    <s v="09:00:00"/>
    <s v="Apr"/>
    <s v="BROOKLYN"/>
    <n v="11218"/>
    <n v="40.647593999999998"/>
    <n v="-73.973510000000005"/>
    <s v="CATON AVENUE"/>
    <s v="EAST 7 STREET"/>
    <s v="1400      PELHAM PARKWAY SOUTH"/>
    <n v="1"/>
    <n v="0"/>
    <n v="0"/>
    <n v="0"/>
    <s v="Unspecified"/>
    <n v="4408221"/>
    <s v="Sedan"/>
    <s v="Sedan"/>
    <s v="2021-04"/>
    <n v="9"/>
    <n v="1"/>
    <n v="0"/>
    <s v="Severe"/>
    <s v="Weekday"/>
  </r>
  <r>
    <x v="97"/>
    <s v="18:00:00"/>
    <s v="Aug"/>
    <s v="BROOKLYN"/>
    <n v="10879.98965307365"/>
    <n v="40.760402999999997"/>
    <n v="-73.987480000000005"/>
    <s v="8 AVENUE"/>
    <s v="3 AVENUE"/>
    <s v="1400      PELHAM PARKWAY SOUTH"/>
    <n v="0"/>
    <n v="0"/>
    <n v="0"/>
    <n v="0"/>
    <s v="Unspecified"/>
    <n v="4456756"/>
    <s v="Station Wagon"/>
    <s v="Sedan"/>
    <s v="2021-08"/>
    <n v="18"/>
    <n v="0"/>
    <n v="0"/>
    <s v="Non-Severe"/>
    <s v="Weekend"/>
  </r>
  <r>
    <x v="85"/>
    <s v="11:15:00"/>
    <s v="Oct"/>
    <s v="MANHATTAN"/>
    <n v="10002"/>
    <n v="40.719749999999998"/>
    <n v="-73.992165"/>
    <s v="FORSYTH STREET"/>
    <s v="DELANCEY STREET"/>
    <s v="1400      PELHAM PARKWAY SOUTH"/>
    <n v="1"/>
    <n v="0"/>
    <n v="1"/>
    <n v="0"/>
    <s v="Distraction"/>
    <n v="4408030"/>
    <s v="Station Wagon"/>
    <s v="Sedan"/>
    <s v="2021-10"/>
    <n v="11"/>
    <n v="2"/>
    <n v="0"/>
    <s v="Severe"/>
    <s v="Weekday"/>
  </r>
  <r>
    <x v="45"/>
    <s v="13:40:00"/>
    <s v="Apr"/>
    <s v="BROOKLYN"/>
    <n v="10879.98965307365"/>
    <n v="40.834502999999998"/>
    <n v="-73.930369999999996"/>
    <s v="UNIVERSITY AVENUE"/>
    <s v="3 AVENUE"/>
    <s v="1400      PELHAM PARKWAY SOUTH"/>
    <n v="0"/>
    <n v="0"/>
    <n v="0"/>
    <n v="0"/>
    <s v="Unspecified"/>
    <n v="4407787"/>
    <s v="Bus"/>
    <s v="Bus"/>
    <s v="2021-04"/>
    <n v="13"/>
    <n v="0"/>
    <n v="0"/>
    <s v="Non-Severe"/>
    <s v="Weekday"/>
  </r>
  <r>
    <x v="16"/>
    <s v="15:34:00"/>
    <s v="Apr"/>
    <s v="STATEN ISLAND"/>
    <n v="10304"/>
    <n v="40.631149999999998"/>
    <n v="-74.076453999999998"/>
    <s v="BELT PARKWAY"/>
    <s v="3 AVENUE"/>
    <s v="450       BAY STREET"/>
    <n v="1"/>
    <n v="0"/>
    <n v="1"/>
    <n v="0"/>
    <s v="Failure to Yield Right-of-Way"/>
    <n v="4407646"/>
    <s v="Sedan"/>
    <s v="Sedan"/>
    <s v="2021-04"/>
    <n v="15"/>
    <n v="2"/>
    <n v="0"/>
    <s v="Severe"/>
    <s v="Weekday"/>
  </r>
  <r>
    <x v="85"/>
    <s v="08:50:00"/>
    <s v="Oct"/>
    <s v="BROOKLYN"/>
    <n v="10879.98965307365"/>
    <n v="40.835723999999999"/>
    <n v="-73.921289999999999"/>
    <s v="EAST 167 STREET"/>
    <s v="3 AVENUE"/>
    <s v="1400      PELHAM PARKWAY SOUTH"/>
    <n v="0"/>
    <n v="0"/>
    <n v="0"/>
    <n v="0"/>
    <s v="Following Too Closely"/>
    <n v="4408195"/>
    <s v="Pick-up Truck"/>
    <s v="Sedan"/>
    <s v="2021-10"/>
    <n v="8"/>
    <n v="0"/>
    <n v="0"/>
    <s v="Non-Severe"/>
    <s v="Weekday"/>
  </r>
  <r>
    <x v="16"/>
    <s v="12:15:00"/>
    <s v="Apr"/>
    <s v="STATEN ISLAND"/>
    <n v="10310"/>
    <n v="40.635399999999997"/>
    <n v="-74.106673999999998"/>
    <s v="BELT PARKWAY"/>
    <s v="3 AVENUE"/>
    <s v="355       BARD AVENUE"/>
    <n v="0"/>
    <n v="0"/>
    <n v="0"/>
    <n v="0"/>
    <s v="Unspecified"/>
    <n v="4407571"/>
    <s v="Station Wagon"/>
    <s v="Sedan"/>
    <s v="2021-04"/>
    <n v="12"/>
    <n v="0"/>
    <n v="0"/>
    <s v="Non-Severe"/>
    <s v="Weekday"/>
  </r>
  <r>
    <x v="98"/>
    <s v="14:30:00"/>
    <s v="Jul"/>
    <s v="QUEENS"/>
    <n v="11356"/>
    <n v="40.781647"/>
    <n v="-73.833663999999999"/>
    <s v="BELT PARKWAY"/>
    <s v="3 AVENUE"/>
    <s v="135-02    20 AVENUE"/>
    <n v="0"/>
    <n v="0"/>
    <n v="0"/>
    <n v="0"/>
    <s v="Distraction"/>
    <n v="4407908"/>
    <s v="Station Wagon"/>
    <s v="Sedan"/>
    <s v="2021-07"/>
    <n v="14"/>
    <n v="0"/>
    <n v="0"/>
    <s v="Non-Severe"/>
    <s v="Weekend"/>
  </r>
  <r>
    <x v="7"/>
    <s v="05:39:00"/>
    <s v="Apr"/>
    <s v="BROOKLYN"/>
    <n v="11217"/>
    <n v="40.688369999999999"/>
    <n v="-73.980559999999997"/>
    <s v="BELT PARKWAY"/>
    <s v="3 AVENUE"/>
    <s v="9         FLATBUSH AVENUE"/>
    <n v="3"/>
    <n v="0"/>
    <n v="0"/>
    <n v="0"/>
    <s v="Distraction"/>
    <n v="4407427"/>
    <s v="Sedan"/>
    <s v="Sedan"/>
    <s v="2021-04"/>
    <n v="5"/>
    <n v="3"/>
    <n v="0"/>
    <s v="Severe"/>
    <s v="Weekday"/>
  </r>
  <r>
    <x v="69"/>
    <s v="22:00:00"/>
    <s v="Apr"/>
    <s v="MANHATTAN"/>
    <n v="10029"/>
    <n v="40.790416999999998"/>
    <n v="-73.951840000000004"/>
    <s v="MADISON AVENUE"/>
    <s v="EAST 101 STREET"/>
    <s v="1400      PELHAM PARKWAY SOUTH"/>
    <n v="0"/>
    <n v="0"/>
    <n v="0"/>
    <n v="0"/>
    <s v="Other Vehicular"/>
    <n v="4408409"/>
    <s v="Station Wagon"/>
    <s v="Van"/>
    <s v="2021-04"/>
    <n v="22"/>
    <n v="0"/>
    <n v="0"/>
    <s v="Non-Severe"/>
    <s v="Weekday"/>
  </r>
  <r>
    <x v="16"/>
    <s v="20:00:00"/>
    <s v="Apr"/>
    <s v="BROOKLYN"/>
    <n v="11236"/>
    <n v="40.648099999999999"/>
    <n v="-73.914739999999995"/>
    <s v="REMSEN AVENUE"/>
    <s v="DITMAS AVENUE"/>
    <s v="1400      PELHAM PARKWAY SOUTH"/>
    <n v="0"/>
    <n v="0"/>
    <n v="0"/>
    <n v="0"/>
    <s v="Distraction"/>
    <n v="4408121"/>
    <s v="Sedan"/>
    <s v="Sedan"/>
    <s v="2021-04"/>
    <n v="20"/>
    <n v="0"/>
    <n v="0"/>
    <s v="Non-Severe"/>
    <s v="Weekday"/>
  </r>
  <r>
    <x v="69"/>
    <s v="14:00:00"/>
    <s v="Apr"/>
    <s v="QUEENS"/>
    <n v="11423"/>
    <n v="40.71275"/>
    <n v="-73.767300000000006"/>
    <s v="BELT PARKWAY"/>
    <s v="3 AVENUE"/>
    <s v="91-48     193 STREET"/>
    <n v="0"/>
    <n v="0"/>
    <n v="0"/>
    <n v="0"/>
    <s v="Distraction"/>
    <n v="4407954"/>
    <s v="Sedan"/>
    <s v="Sedan"/>
    <s v="2021-04"/>
    <n v="14"/>
    <n v="0"/>
    <n v="0"/>
    <s v="Non-Severe"/>
    <s v="Weekday"/>
  </r>
  <r>
    <x v="7"/>
    <s v="08:45:00"/>
    <s v="Apr"/>
    <s v="BROOKLYN"/>
    <n v="10879.98965307365"/>
    <n v="40.60069"/>
    <n v="-74.010056000000006"/>
    <s v="BELT PARKWAY"/>
    <s v="3 AVENUE"/>
    <s v="1400      PELHAM PARKWAY SOUTH"/>
    <n v="0"/>
    <n v="0"/>
    <n v="0"/>
    <n v="0"/>
    <s v="Traffic Control Disregarded"/>
    <n v="4407755"/>
    <s v="Box Truck"/>
    <s v="Sedan"/>
    <s v="2021-04"/>
    <n v="8"/>
    <n v="0"/>
    <n v="0"/>
    <s v="Non-Severe"/>
    <s v="Weekday"/>
  </r>
  <r>
    <x v="7"/>
    <s v="17:00:00"/>
    <s v="Apr"/>
    <s v="QUEENS"/>
    <n v="11368"/>
    <n v="40.738067999999998"/>
    <n v="-73.861046000000002"/>
    <s v="BELT PARKWAY"/>
    <s v="3 AVENUE"/>
    <s v="98-32     57 AVENUE"/>
    <n v="0"/>
    <n v="0"/>
    <n v="0"/>
    <n v="0"/>
    <s v="Distraction"/>
    <n v="4407438"/>
    <s v="Sedan"/>
    <s v="Sedan"/>
    <s v="2021-04"/>
    <n v="17"/>
    <n v="0"/>
    <n v="0"/>
    <s v="Non-Severe"/>
    <s v="Weekday"/>
  </r>
  <r>
    <x v="16"/>
    <s v="23:09:00"/>
    <s v="Apr"/>
    <s v="QUEENS"/>
    <n v="11420"/>
    <n v="40.680495999999998"/>
    <n v="-73.821365"/>
    <s v="LEFFERTS BOULEVARD"/>
    <s v="111 AVENUE"/>
    <s v="1400      PELHAM PARKWAY SOUTH"/>
    <n v="0"/>
    <n v="0"/>
    <n v="0"/>
    <n v="0"/>
    <s v="Passing Too Closely"/>
    <n v="4408419"/>
    <s v="Sedan"/>
    <s v="Sedan"/>
    <s v="2021-04"/>
    <n v="23"/>
    <n v="0"/>
    <n v="0"/>
    <s v="Non-Severe"/>
    <s v="Weekday"/>
  </r>
  <r>
    <x v="69"/>
    <s v="15:32:00"/>
    <s v="Apr"/>
    <s v="BROOKLYN"/>
    <n v="11210"/>
    <n v="40.619239999999998"/>
    <n v="-73.954123999999993"/>
    <s v="BELT PARKWAY"/>
    <s v="3 AVENUE"/>
    <s v="1406      EAST 21 STREET"/>
    <n v="0"/>
    <n v="0"/>
    <n v="0"/>
    <n v="0"/>
    <s v="Failure to Yield Right-of-Way"/>
    <n v="4408036"/>
    <s v="Station Wagon"/>
    <s v="Sedan"/>
    <s v="2021-04"/>
    <n v="15"/>
    <n v="0"/>
    <n v="0"/>
    <s v="Non-Severe"/>
    <s v="Weekday"/>
  </r>
  <r>
    <x v="69"/>
    <s v="22:45:00"/>
    <s v="Apr"/>
    <s v="BROOKLYN"/>
    <n v="11209"/>
    <n v="40.629105000000003"/>
    <n v="-74.034644999999998"/>
    <s v="80 STREET"/>
    <s v="COLONIAL ROAD"/>
    <s v="1400      PELHAM PARKWAY SOUTH"/>
    <n v="0"/>
    <n v="0"/>
    <n v="0"/>
    <n v="0"/>
    <s v="Unspecified"/>
    <n v="4407871"/>
    <s v="Sedan"/>
    <s v="Sedan"/>
    <s v="2021-04"/>
    <n v="22"/>
    <n v="0"/>
    <n v="0"/>
    <s v="Non-Severe"/>
    <s v="Weekday"/>
  </r>
  <r>
    <x v="7"/>
    <s v="11:40:00"/>
    <s v="Apr"/>
    <s v="BROOKLYN"/>
    <n v="11237"/>
    <n v="40.699818"/>
    <n v="-73.920135000000002"/>
    <s v="KNICKERBOCKER AVENUE"/>
    <s v="HIMROD STREET"/>
    <s v="1400      PELHAM PARKWAY SOUTH"/>
    <n v="0"/>
    <n v="0"/>
    <n v="0"/>
    <n v="0"/>
    <s v="Passing Too Closely"/>
    <n v="4407551"/>
    <s v="Sedan"/>
    <s v="Sedan"/>
    <s v="2021-04"/>
    <n v="11"/>
    <n v="0"/>
    <n v="0"/>
    <s v="Non-Severe"/>
    <s v="Weekday"/>
  </r>
  <r>
    <x v="7"/>
    <s v="14:15:00"/>
    <s v="Apr"/>
    <s v="BROOKLYN"/>
    <n v="10879.98965307365"/>
    <n v="40.520114816772221"/>
    <n v="-73.54743161629176"/>
    <s v="CLEARVIEW EXPRESSWAY"/>
    <s v="26 AVENUE"/>
    <s v="1400      PELHAM PARKWAY SOUTH"/>
    <n v="1"/>
    <n v="0"/>
    <n v="0"/>
    <n v="0"/>
    <s v="Distraction"/>
    <n v="4407481"/>
    <s v="Sedan"/>
    <s v="Sedan"/>
    <s v="2021-04"/>
    <n v="14"/>
    <n v="1"/>
    <n v="0"/>
    <s v="Severe"/>
    <s v="Weekday"/>
  </r>
  <r>
    <x v="7"/>
    <s v="10:10:00"/>
    <s v="Apr"/>
    <s v="QUEENS"/>
    <n v="11412"/>
    <n v="40.69802"/>
    <n v="-73.762299999999996"/>
    <s v="MURDOCK AVENUE"/>
    <s v="FARMERS BOULEVARD"/>
    <s v="1400      PELHAM PARKWAY SOUTH"/>
    <n v="1"/>
    <n v="0"/>
    <n v="0"/>
    <n v="0"/>
    <s v="Distraction"/>
    <n v="4407341"/>
    <s v="Sedan"/>
    <s v="Sedan"/>
    <s v="2021-04"/>
    <n v="10"/>
    <n v="1"/>
    <n v="0"/>
    <s v="Severe"/>
    <s v="Weekday"/>
  </r>
  <r>
    <x v="85"/>
    <s v="00:00:00"/>
    <s v="Oct"/>
    <s v="BROOKLYN"/>
    <n v="10879.98965307365"/>
    <n v="40.520114816772221"/>
    <n v="-73.54743161629176"/>
    <s v="WEST 64 STREET"/>
    <s v="3 AVENUE"/>
    <s v="1400      PELHAM PARKWAY SOUTH"/>
    <n v="0"/>
    <n v="0"/>
    <n v="0"/>
    <n v="0"/>
    <s v="Passing or Lane Usage Improper"/>
    <n v="4407974"/>
    <s v="Sedan"/>
    <s v="Sedan"/>
    <s v="2021-10"/>
    <n v="0"/>
    <n v="0"/>
    <n v="0"/>
    <s v="Non-Severe"/>
    <s v="Weekday"/>
  </r>
  <r>
    <x v="16"/>
    <s v="20:00:00"/>
    <s v="Apr"/>
    <s v="STATEN ISLAND"/>
    <n v="10304"/>
    <n v="40.520114816772221"/>
    <n v="-73.54743161629176"/>
    <s v="GREENFIELD AVENUE"/>
    <s v="OSGOOD AVENUE"/>
    <s v="1400      PELHAM PARKWAY SOUTH"/>
    <n v="0"/>
    <n v="0"/>
    <n v="0"/>
    <n v="0"/>
    <s v="Unspecified"/>
    <n v="4408310"/>
    <s v="Sedan"/>
    <s v="Sedan"/>
    <s v="2021-04"/>
    <n v="20"/>
    <n v="0"/>
    <n v="0"/>
    <s v="Non-Severe"/>
    <s v="Weekday"/>
  </r>
  <r>
    <x v="69"/>
    <s v="12:30:00"/>
    <s v="Apr"/>
    <s v="BROOKLYN"/>
    <n v="11230"/>
    <n v="40.628929999999997"/>
    <n v="-73.971374999999995"/>
    <s v="OCEAN PARKWAY"/>
    <s v="AVENUE H"/>
    <s v="1400      PELHAM PARKWAY SOUTH"/>
    <n v="0"/>
    <n v="0"/>
    <n v="0"/>
    <n v="0"/>
    <s v="Unspecified"/>
    <n v="4408040"/>
    <s v="Station Wagon"/>
    <s v="Sedan"/>
    <s v="2021-04"/>
    <n v="12"/>
    <n v="0"/>
    <n v="0"/>
    <s v="Non-Severe"/>
    <s v="Weekday"/>
  </r>
  <r>
    <x v="69"/>
    <s v="16:15:00"/>
    <s v="Apr"/>
    <s v="MANHATTAN"/>
    <n v="10032"/>
    <n v="40.831176999999997"/>
    <n v="-73.942085000000006"/>
    <s v="BELT PARKWAY"/>
    <s v="3 AVENUE"/>
    <s v="460       WEST 155 STREET"/>
    <n v="0"/>
    <n v="0"/>
    <n v="0"/>
    <n v="0"/>
    <s v="Distraction"/>
    <n v="4408069"/>
    <s v="Taxi"/>
    <s v="Bus"/>
    <s v="2021-04"/>
    <n v="16"/>
    <n v="0"/>
    <n v="0"/>
    <s v="Non-Severe"/>
    <s v="Weekday"/>
  </r>
  <r>
    <x v="93"/>
    <s v="18:00:00"/>
    <s v="Feb"/>
    <s v="BROOKLYN"/>
    <n v="11213"/>
    <n v="40.675037000000003"/>
    <n v="-73.930533999999994"/>
    <s v="BERGEN STREET"/>
    <s v="UTICA AVENUE"/>
    <s v="1400      PELHAM PARKWAY SOUTH"/>
    <n v="0"/>
    <n v="0"/>
    <n v="0"/>
    <n v="0"/>
    <s v="Passing or Lane Usage Improper"/>
    <n v="4408267"/>
    <s v="Pick-up Truck"/>
    <s v="Sedan"/>
    <s v="2021-02"/>
    <n v="18"/>
    <n v="0"/>
    <n v="0"/>
    <s v="Non-Severe"/>
    <s v="Weekday"/>
  </r>
  <r>
    <x v="7"/>
    <s v="19:01:00"/>
    <s v="Apr"/>
    <s v="BROOKLYN"/>
    <n v="11226"/>
    <n v="40.64884"/>
    <n v="-73.95102"/>
    <s v="BELT PARKWAY"/>
    <s v="3 AVENUE"/>
    <s v="2820      SNYDER AVENUE"/>
    <n v="0"/>
    <n v="0"/>
    <n v="0"/>
    <n v="0"/>
    <s v="Distraction"/>
    <n v="4407358"/>
    <s v="Station Wagon"/>
    <s v="Station Wagon"/>
    <s v="2021-04"/>
    <n v="19"/>
    <n v="0"/>
    <n v="0"/>
    <s v="Non-Severe"/>
    <s v="Weekday"/>
  </r>
  <r>
    <x v="0"/>
    <s v="13:30:00"/>
    <s v="Nov"/>
    <s v="QUEENS"/>
    <n v="11361"/>
    <n v="40.757725000000001"/>
    <n v="-73.779274000000001"/>
    <s v="NORTHERN BOULEVARD"/>
    <s v="204 STREET"/>
    <s v="1400      PELHAM PARKWAY SOUTH"/>
    <n v="0"/>
    <n v="0"/>
    <n v="0"/>
    <n v="0"/>
    <s v="Distraction"/>
    <n v="4455876"/>
    <s v="Sedan"/>
    <s v="Sedan"/>
    <s v="2021-11"/>
    <n v="13"/>
    <n v="0"/>
    <n v="0"/>
    <s v="Non-Severe"/>
    <s v="Weekday"/>
  </r>
  <r>
    <x v="16"/>
    <s v="10:13:00"/>
    <s v="Apr"/>
    <s v="MANHATTAN"/>
    <n v="10021"/>
    <n v="40.766585999999997"/>
    <n v="-73.953100000000006"/>
    <s v="BELT PARKWAY"/>
    <s v="3 AVENUE"/>
    <s v="525       EAST 72 STREET"/>
    <n v="0"/>
    <n v="0"/>
    <n v="0"/>
    <n v="0"/>
    <s v="Passing Too Closely"/>
    <n v="4407695"/>
    <s v="3-Door"/>
    <s v="Station Wagon"/>
    <s v="2021-04"/>
    <n v="10"/>
    <n v="0"/>
    <n v="0"/>
    <s v="Non-Severe"/>
    <s v="Weekday"/>
  </r>
  <r>
    <x v="7"/>
    <s v="09:40:00"/>
    <s v="Apr"/>
    <s v="BRONX"/>
    <n v="10465"/>
    <n v="40.833126"/>
    <n v="-73.828284999999994"/>
    <s v="BRUCKNER EXPRESSWAY"/>
    <s v="EAST TREMONT AVENUE"/>
    <s v="1400      PELHAM PARKWAY SOUTH"/>
    <n v="0"/>
    <n v="0"/>
    <n v="0"/>
    <n v="0"/>
    <s v="Unspecified"/>
    <n v="4407265"/>
    <s v="Station Wagon"/>
    <s v="Sedan"/>
    <s v="2021-04"/>
    <n v="9"/>
    <n v="0"/>
    <n v="0"/>
    <s v="Non-Severe"/>
    <s v="Weekday"/>
  </r>
  <r>
    <x v="85"/>
    <s v="22:06:00"/>
    <s v="Oct"/>
    <s v="BRONX"/>
    <n v="10452"/>
    <n v="40.834674999999997"/>
    <n v="-73.930274999999995"/>
    <s v="BELT PARKWAY"/>
    <s v="3 AVENUE"/>
    <s v="1055      UNIVERSITY AVENUE"/>
    <n v="4"/>
    <n v="0"/>
    <n v="0"/>
    <n v="0"/>
    <s v="Following Too Closely"/>
    <n v="4408300"/>
    <s v="Taxi"/>
    <s v="Station Wagon"/>
    <s v="2021-10"/>
    <n v="22"/>
    <n v="4"/>
    <n v="0"/>
    <s v="Severe"/>
    <s v="Weekday"/>
  </r>
  <r>
    <x v="45"/>
    <s v="08:04:00"/>
    <s v="Apr"/>
    <s v="BROOKLYN"/>
    <n v="11229"/>
    <n v="40.600883000000003"/>
    <n v="-73.958693999999994"/>
    <s v="EAST 13 STREET"/>
    <s v="AVENUE T"/>
    <s v="1400      PELHAM PARKWAY SOUTH"/>
    <n v="1"/>
    <n v="0"/>
    <n v="0"/>
    <n v="0"/>
    <s v="Distraction"/>
    <n v="4407768"/>
    <s v="Sedan"/>
    <s v="E-Scooter"/>
    <s v="2021-04"/>
    <n v="8"/>
    <n v="1"/>
    <n v="0"/>
    <s v="Severe"/>
    <s v="Weekday"/>
  </r>
  <r>
    <x v="16"/>
    <s v="23:06:00"/>
    <s v="Apr"/>
    <s v="BRONX"/>
    <n v="10458"/>
    <n v="40.863647"/>
    <n v="-73.891800000000003"/>
    <s v="MARION AVENUE"/>
    <s v="EAST 193 STREET"/>
    <s v="1400      PELHAM PARKWAY SOUTH"/>
    <n v="1"/>
    <n v="0"/>
    <n v="0"/>
    <n v="0"/>
    <s v="Traffic Control Disregarded"/>
    <n v="4407680"/>
    <s v="Sedan"/>
    <s v="Sedan"/>
    <s v="2021-04"/>
    <n v="23"/>
    <n v="1"/>
    <n v="0"/>
    <s v="Severe"/>
    <s v="Weekday"/>
  </r>
  <r>
    <x v="7"/>
    <s v="12:00:00"/>
    <s v="Apr"/>
    <s v="BROOKLYN"/>
    <n v="10879.98965307365"/>
    <n v="40.593001999999998"/>
    <n v="-74.159000000000006"/>
    <s v="BELT PARKWAY"/>
    <s v="3 AVENUE"/>
    <s v="33        FERNDALE AVENUE"/>
    <n v="0"/>
    <n v="0"/>
    <n v="0"/>
    <n v="0"/>
    <s v="Passing Too Closely"/>
    <n v="4407494"/>
    <s v="Sedan"/>
    <s v="Box Truck"/>
    <s v="2021-04"/>
    <n v="12"/>
    <n v="0"/>
    <n v="0"/>
    <s v="Non-Severe"/>
    <s v="Weekday"/>
  </r>
  <r>
    <x v="85"/>
    <s v="04:45:00"/>
    <s v="Oct"/>
    <s v="BROOKLYN"/>
    <n v="11221"/>
    <n v="40.689425999999997"/>
    <n v="-73.942229999999995"/>
    <s v="THROOP AVENUE"/>
    <s v="GREENE AVENUE"/>
    <s v="1400      PELHAM PARKWAY SOUTH"/>
    <n v="0"/>
    <n v="0"/>
    <n v="0"/>
    <n v="0"/>
    <s v="Traffic Control Disregarded"/>
    <n v="4408304"/>
    <s v="Sedan"/>
    <s v="Sedan"/>
    <s v="2021-10"/>
    <n v="4"/>
    <n v="0"/>
    <n v="0"/>
    <s v="Non-Severe"/>
    <s v="Weekday"/>
  </r>
  <r>
    <x v="7"/>
    <s v="17:30:00"/>
    <s v="Apr"/>
    <s v="BROOKLYN"/>
    <n v="10879.98965307365"/>
    <n v="40.754579999999997"/>
    <n v="-73.99915"/>
    <s v="WEST 34 STREET"/>
    <s v="3 AVENUE"/>
    <s v="1400      PELHAM PARKWAY SOUTH"/>
    <n v="0"/>
    <n v="0"/>
    <n v="0"/>
    <n v="0"/>
    <s v="Passing or Lane Usage Improper"/>
    <n v="4407827"/>
    <s v="Box Truck"/>
    <s v="Pick-up Truck"/>
    <s v="2021-04"/>
    <n v="17"/>
    <n v="0"/>
    <n v="0"/>
    <s v="Non-Severe"/>
    <s v="Weekday"/>
  </r>
  <r>
    <x v="7"/>
    <s v="22:40:00"/>
    <s v="Apr"/>
    <s v="BROOKLYN"/>
    <n v="10879.98965307365"/>
    <n v="40.741394"/>
    <n v="-73.823030000000003"/>
    <s v="LONG ISLAND EXPRESSWAY"/>
    <s v="3 AVENUE"/>
    <s v="1400      PELHAM PARKWAY SOUTH"/>
    <n v="2"/>
    <n v="0"/>
    <n v="0"/>
    <n v="0"/>
    <s v="Unspecified"/>
    <n v="4407399"/>
    <s v="Station Wagon"/>
    <s v="Box Truck"/>
    <s v="2021-04"/>
    <n v="22"/>
    <n v="2"/>
    <n v="0"/>
    <s v="Severe"/>
    <s v="Weekday"/>
  </r>
  <r>
    <x v="7"/>
    <s v="12:47:00"/>
    <s v="Apr"/>
    <s v="BROOKLYN"/>
    <n v="11207"/>
    <n v="40.676594000000001"/>
    <n v="-73.890379999999993"/>
    <s v="HENDRIX STREET"/>
    <s v="ATLANTIC AVENUE"/>
    <s v="1400      PELHAM PARKWAY SOUTH"/>
    <n v="2"/>
    <n v="0"/>
    <n v="0"/>
    <n v="0"/>
    <s v="Turning Improperly"/>
    <n v="4407740"/>
    <s v="Station Wagon"/>
    <s v="Sedan"/>
    <s v="2021-04"/>
    <n v="12"/>
    <n v="2"/>
    <n v="0"/>
    <s v="Severe"/>
    <s v="Weekday"/>
  </r>
  <r>
    <x v="69"/>
    <s v="14:30:00"/>
    <s v="Apr"/>
    <s v="BROOKLYN"/>
    <n v="10879.98965307365"/>
    <n v="40.764679999999998"/>
    <n v="-73.964299999999994"/>
    <s v="EAST 64 STREET"/>
    <s v="3 AVENUE"/>
    <s v="1400      PELHAM PARKWAY SOUTH"/>
    <n v="0"/>
    <n v="0"/>
    <n v="0"/>
    <n v="0"/>
    <s v="Backing Unsafely"/>
    <n v="4408392"/>
    <s v="Sedan"/>
    <s v="Sedan"/>
    <s v="2021-04"/>
    <n v="14"/>
    <n v="0"/>
    <n v="0"/>
    <s v="Non-Severe"/>
    <s v="Weekday"/>
  </r>
  <r>
    <x v="16"/>
    <s v="00:00:00"/>
    <s v="Apr"/>
    <s v="MANHATTAN"/>
    <n v="10032"/>
    <n v="40.832763999999997"/>
    <n v="-73.945830000000001"/>
    <s v="WEST 155 STREET"/>
    <s v="BROADWAY"/>
    <s v="1400      PELHAM PARKWAY SOUTH"/>
    <n v="3"/>
    <n v="0"/>
    <n v="0"/>
    <n v="0"/>
    <s v="Distraction"/>
    <n v="4407822"/>
    <s v="Sedan"/>
    <s v="Sedan"/>
    <s v="2021-04"/>
    <n v="0"/>
    <n v="3"/>
    <n v="0"/>
    <s v="Severe"/>
    <s v="Weekday"/>
  </r>
  <r>
    <x v="7"/>
    <s v="06:55:00"/>
    <s v="Apr"/>
    <s v="BROOKLYN"/>
    <n v="10879.98965307365"/>
    <n v="40.698543999999998"/>
    <n v="-73.962360000000004"/>
    <s v="BROOKLYN QUEENS EXPRESSWAY"/>
    <s v="3 AVENUE"/>
    <s v="1400      PELHAM PARKWAY SOUTH"/>
    <n v="0"/>
    <n v="0"/>
    <n v="0"/>
    <n v="0"/>
    <s v="Following Too Closely"/>
    <n v="4407655"/>
    <s v="Station Wagon"/>
    <s v="Sedan"/>
    <s v="2021-04"/>
    <n v="6"/>
    <n v="0"/>
    <n v="0"/>
    <s v="Non-Severe"/>
    <s v="Weekday"/>
  </r>
  <r>
    <x v="7"/>
    <s v="19:00:00"/>
    <s v="Apr"/>
    <s v="QUEENS"/>
    <n v="11372"/>
    <n v="40.747535999999997"/>
    <n v="-73.893439999999998"/>
    <s v="BELT PARKWAY"/>
    <s v="3 AVENUE"/>
    <s v="72-24     BROADWAY"/>
    <n v="0"/>
    <n v="0"/>
    <n v="0"/>
    <n v="0"/>
    <s v="Unspecified"/>
    <n v="4407712"/>
    <s v="Station Wagon"/>
    <s v="Station Wagon"/>
    <s v="2021-04"/>
    <n v="19"/>
    <n v="0"/>
    <n v="0"/>
    <s v="Non-Severe"/>
    <s v="Weekday"/>
  </r>
  <r>
    <x v="7"/>
    <s v="17:00:00"/>
    <s v="Apr"/>
    <s v="STATEN ISLAND"/>
    <n v="10312"/>
    <n v="40.540832999999999"/>
    <n v="-74.159385999999998"/>
    <s v="WINCHESTER AVENUE"/>
    <s v="SYCAMORE STREET"/>
    <s v="1400      PELHAM PARKWAY SOUTH"/>
    <n v="0"/>
    <n v="0"/>
    <n v="0"/>
    <n v="0"/>
    <s v="Failure to Yield Right-of-Way"/>
    <n v="4407343"/>
    <s v="Station Wagon"/>
    <s v="Station Wagon"/>
    <s v="2021-04"/>
    <n v="17"/>
    <n v="0"/>
    <n v="0"/>
    <s v="Non-Severe"/>
    <s v="Weekday"/>
  </r>
  <r>
    <x v="7"/>
    <s v="06:15:00"/>
    <s v="Apr"/>
    <s v="QUEENS"/>
    <n v="11413"/>
    <n v="40.670017000000001"/>
    <n v="-73.746184999999997"/>
    <s v="BELT PARKWAY"/>
    <s v="3 AVENUE"/>
    <s v="228-02    139 AVENUE"/>
    <n v="0"/>
    <n v="0"/>
    <n v="0"/>
    <n v="0"/>
    <s v="Unspecified"/>
    <n v="4407364"/>
    <s v="Sedan"/>
    <s v="Sedan"/>
    <s v="2021-04"/>
    <n v="6"/>
    <n v="0"/>
    <n v="0"/>
    <s v="Non-Severe"/>
    <s v="Weekday"/>
  </r>
  <r>
    <x v="16"/>
    <s v="08:15:00"/>
    <s v="Apr"/>
    <s v="BROOKLYN"/>
    <n v="11205"/>
    <n v="40.694996000000003"/>
    <n v="-73.970219999999998"/>
    <s v="BELT PARKWAY"/>
    <s v="3 AVENUE"/>
    <s v="84        VANDERBILT AVENUE"/>
    <n v="1"/>
    <n v="0"/>
    <n v="0"/>
    <n v="0"/>
    <s v="Passing or Lane Usage Improper"/>
    <n v="4407560"/>
    <s v="Sedan"/>
    <s v="Station Wagon"/>
    <s v="2021-04"/>
    <n v="8"/>
    <n v="1"/>
    <n v="0"/>
    <s v="Severe"/>
    <s v="Weekday"/>
  </r>
  <r>
    <x v="69"/>
    <s v="13:45:00"/>
    <s v="Apr"/>
    <s v="BROOKLYN"/>
    <n v="11233"/>
    <n v="40.676758"/>
    <n v="-73.917404000000005"/>
    <s v="ATLANTIC AVENUE"/>
    <s v="LOUIS PLACE"/>
    <s v="1400      PELHAM PARKWAY SOUTH"/>
    <n v="0"/>
    <n v="0"/>
    <n v="0"/>
    <n v="0"/>
    <s v="Following Too Closely"/>
    <n v="4408232"/>
    <s v="Taxi"/>
    <s v="Station Wagon"/>
    <s v="2021-04"/>
    <n v="13"/>
    <n v="0"/>
    <n v="0"/>
    <s v="Non-Severe"/>
    <s v="Weekday"/>
  </r>
  <r>
    <x v="7"/>
    <s v="16:25:00"/>
    <s v="Apr"/>
    <s v="MANHATTAN"/>
    <n v="10035"/>
    <n v="40.80124"/>
    <n v="-73.941829999999996"/>
    <s v="EAST 119 STREET"/>
    <s v="PARK AVENUE"/>
    <s v="1400      PELHAM PARKWAY SOUTH"/>
    <n v="1"/>
    <n v="0"/>
    <n v="0"/>
    <n v="0"/>
    <s v="Distraction"/>
    <n v="4407529"/>
    <s v="Sedan"/>
    <s v="Taxi"/>
    <s v="2021-04"/>
    <n v="16"/>
    <n v="1"/>
    <n v="0"/>
    <s v="Severe"/>
    <s v="Weekday"/>
  </r>
  <r>
    <x v="16"/>
    <s v="00:01:00"/>
    <s v="Apr"/>
    <s v="BROOKLYN"/>
    <n v="10879.98965307365"/>
    <n v="40.520114816772221"/>
    <n v="-73.54743161629176"/>
    <s v="TRIBOROUGH BRIDGE"/>
    <s v="3 AVENUE"/>
    <s v="1400      PELHAM PARKWAY SOUTH"/>
    <n v="0"/>
    <n v="0"/>
    <n v="0"/>
    <n v="0"/>
    <s v="Unsafe Lane Changing"/>
    <n v="4407535"/>
    <s v="Taxi"/>
    <s v="Sedan"/>
    <s v="2021-04"/>
    <n v="0"/>
    <n v="0"/>
    <n v="0"/>
    <s v="Non-Severe"/>
    <s v="Weekday"/>
  </r>
  <r>
    <x v="16"/>
    <s v="03:00:00"/>
    <s v="Apr"/>
    <s v="BROOKLYN"/>
    <n v="11208"/>
    <n v="40.667377000000002"/>
    <n v="-73.880393999999995"/>
    <s v="BELT PARKWAY"/>
    <s v="3 AVENUE"/>
    <s v="823       NEW LOTS AVENUE"/>
    <n v="0"/>
    <n v="0"/>
    <n v="0"/>
    <n v="0"/>
    <s v="Unsafe Speed"/>
    <n v="4407744"/>
    <s v="Sedan"/>
    <s v="Sedan"/>
    <s v="2021-04"/>
    <n v="3"/>
    <n v="0"/>
    <n v="0"/>
    <s v="Non-Severe"/>
    <s v="Weekday"/>
  </r>
  <r>
    <x v="16"/>
    <s v="09:00:00"/>
    <s v="Apr"/>
    <s v="BROOKLYN"/>
    <n v="10879.98965307365"/>
    <n v="40.734135000000002"/>
    <n v="-73.999200000000002"/>
    <s v="AVENUE OF THE AMERICAS"/>
    <s v="3 AVENUE"/>
    <s v="1400      PELHAM PARKWAY SOUTH"/>
    <n v="1"/>
    <n v="0"/>
    <n v="0"/>
    <n v="0"/>
    <s v="Distraction"/>
    <n v="4407854"/>
    <s v="Beverage Truck"/>
    <s v="Bus"/>
    <s v="2021-04"/>
    <n v="9"/>
    <n v="1"/>
    <n v="0"/>
    <s v="Severe"/>
    <s v="Weekday"/>
  </r>
  <r>
    <x v="7"/>
    <s v="07:40:00"/>
    <s v="Apr"/>
    <s v="BROOKLYN"/>
    <n v="11233"/>
    <n v="40.679935"/>
    <n v="-73.913889999999995"/>
    <s v="BOYLAND STREET"/>
    <s v="MACDOUGAL STREET"/>
    <s v="1400      PELHAM PARKWAY SOUTH"/>
    <n v="0"/>
    <n v="0"/>
    <n v="0"/>
    <n v="0"/>
    <s v="Other Vehicular"/>
    <n v="4407250"/>
    <s v="Station Wagon"/>
    <s v="Station Wagon"/>
    <s v="2021-04"/>
    <n v="7"/>
    <n v="0"/>
    <n v="0"/>
    <s v="Non-Severe"/>
    <s v="Weekday"/>
  </r>
  <r>
    <x v="0"/>
    <s v="20:15:00"/>
    <s v="Nov"/>
    <s v="QUEENS"/>
    <n v="11428"/>
    <n v="40.715252"/>
    <n v="-73.748909999999995"/>
    <s v="BELT PARKWAY"/>
    <s v="3 AVENUE"/>
    <s v="211-15    JAMAICA AVENUE"/>
    <n v="0"/>
    <n v="0"/>
    <n v="0"/>
    <n v="0"/>
    <s v="Unspecified"/>
    <n v="4455943"/>
    <s v="Sedan"/>
    <s v="Station Wagon"/>
    <s v="2021-11"/>
    <n v="20"/>
    <n v="0"/>
    <n v="0"/>
    <s v="Non-Severe"/>
    <s v="Weekday"/>
  </r>
  <r>
    <x v="69"/>
    <s v="08:00:00"/>
    <s v="Apr"/>
    <s v="BROOKLYN"/>
    <n v="11217"/>
    <n v="40.684474999999999"/>
    <n v="-73.974080000000001"/>
    <s v="BELT PARKWAY"/>
    <s v="3 AVENUE"/>
    <s v="160       SOUTH PORTLAND AVENUE"/>
    <n v="0"/>
    <n v="0"/>
    <n v="0"/>
    <n v="0"/>
    <s v="Distraction"/>
    <n v="4407783"/>
    <s v="Station Wagon"/>
    <s v="Station Wagon"/>
    <s v="2021-04"/>
    <n v="8"/>
    <n v="0"/>
    <n v="0"/>
    <s v="Non-Severe"/>
    <s v="Weekday"/>
  </r>
  <r>
    <x v="16"/>
    <s v="05:27:00"/>
    <s v="Apr"/>
    <s v="BROOKLYN"/>
    <n v="11231"/>
    <n v="40.678159999999998"/>
    <n v="-74.014160000000004"/>
    <s v="WOLCOTT STREET"/>
    <s v="CONOVER STREET"/>
    <s v="1400      PELHAM PARKWAY SOUTH"/>
    <n v="1"/>
    <n v="0"/>
    <n v="0"/>
    <n v="0"/>
    <s v="Driver Inexperience"/>
    <n v="4408325"/>
    <s v="Sedan"/>
    <s v="Station Wagon"/>
    <s v="2021-04"/>
    <n v="5"/>
    <n v="1"/>
    <n v="0"/>
    <s v="Severe"/>
    <s v="Weekday"/>
  </r>
  <r>
    <x v="16"/>
    <s v="18:10:00"/>
    <s v="Apr"/>
    <s v="QUEENS"/>
    <n v="11692"/>
    <n v="40.520114816772221"/>
    <n v="-73.54743161629176"/>
    <s v="CORAL REEF WAY"/>
    <s v="ROCKAWAY BEACH BOULEVARD"/>
    <s v="1400      PELHAM PARKWAY SOUTH"/>
    <n v="0"/>
    <n v="0"/>
    <n v="0"/>
    <n v="0"/>
    <s v="Distraction"/>
    <n v="4407926"/>
    <s v="Station Wagon"/>
    <s v="Sedan"/>
    <s v="2021-04"/>
    <n v="18"/>
    <n v="0"/>
    <n v="0"/>
    <s v="Non-Severe"/>
    <s v="Weekday"/>
  </r>
  <r>
    <x v="69"/>
    <s v="17:15:00"/>
    <s v="Apr"/>
    <s v="BROOKLYN"/>
    <n v="10879.98965307365"/>
    <n v="40.790990000000001"/>
    <n v="-73.965180000000004"/>
    <s v="WEST 95 STREET"/>
    <s v="3 AVENUE"/>
    <s v="1400      PELHAM PARKWAY SOUTH"/>
    <n v="0"/>
    <n v="0"/>
    <n v="0"/>
    <n v="0"/>
    <s v="Passing Too Closely"/>
    <n v="4407877"/>
    <s v="Station Wagon"/>
    <s v="Station Wagon"/>
    <s v="2021-04"/>
    <n v="17"/>
    <n v="0"/>
    <n v="0"/>
    <s v="Non-Severe"/>
    <s v="Weekday"/>
  </r>
  <r>
    <x v="7"/>
    <s v="16:42:00"/>
    <s v="Apr"/>
    <s v="BROOKLYN"/>
    <n v="10879.98965307365"/>
    <n v="40.780124999999998"/>
    <n v="-73.953040000000001"/>
    <s v="EAST 88 STREET"/>
    <s v="3 AVENUE"/>
    <s v="1400      PELHAM PARKWAY SOUTH"/>
    <n v="0"/>
    <n v="0"/>
    <n v="0"/>
    <n v="0"/>
    <s v="Distraction"/>
    <n v="4407443"/>
    <s v="Box Truck"/>
    <s v="Station Wagon"/>
    <s v="2021-04"/>
    <n v="16"/>
    <n v="0"/>
    <n v="0"/>
    <s v="Non-Severe"/>
    <s v="Weekday"/>
  </r>
  <r>
    <x v="16"/>
    <s v="14:56:00"/>
    <s v="Apr"/>
    <s v="MANHATTAN"/>
    <n v="10029"/>
    <n v="40.800261999999996"/>
    <n v="-73.945539999999994"/>
    <s v="BELT PARKWAY"/>
    <s v="3 AVENUE"/>
    <s v="24        EAST 116 STREET"/>
    <n v="0"/>
    <n v="0"/>
    <n v="0"/>
    <n v="0"/>
    <s v="Unspecified"/>
    <n v="4407751"/>
    <s v="Station Wagon"/>
    <s v="Sedan"/>
    <s v="2021-04"/>
    <n v="14"/>
    <n v="0"/>
    <n v="0"/>
    <s v="Non-Severe"/>
    <s v="Weekday"/>
  </r>
  <r>
    <x v="16"/>
    <s v="20:50:00"/>
    <s v="Apr"/>
    <s v="BROOKLYN"/>
    <n v="11217"/>
    <n v="40.682842000000001"/>
    <n v="-73.976600000000005"/>
    <s v="BELT PARKWAY"/>
    <s v="3 AVENUE"/>
    <s v="166       FLATBUSH AVENUE"/>
    <n v="1"/>
    <n v="0"/>
    <n v="1"/>
    <n v="0"/>
    <s v="Pedestrian/Bicyclist/Other Pedestrian Error/Confusion"/>
    <n v="4407890"/>
    <s v="Pick-up Truck"/>
    <s v="Sedan"/>
    <s v="2021-04"/>
    <n v="20"/>
    <n v="2"/>
    <n v="0"/>
    <s v="Severe"/>
    <s v="Weekday"/>
  </r>
  <r>
    <x v="16"/>
    <s v="18:16:00"/>
    <s v="Apr"/>
    <s v="BROOKLYN"/>
    <n v="11212"/>
    <n v="40.660316000000002"/>
    <n v="-73.913216000000006"/>
    <s v="RIVERDALE AVENUE"/>
    <s v="HERZL STREET"/>
    <s v="1400      PELHAM PARKWAY SOUTH"/>
    <n v="3"/>
    <n v="0"/>
    <n v="0"/>
    <n v="0"/>
    <s v="Distraction"/>
    <n v="4408065"/>
    <s v="Sedan"/>
    <s v="Sedan"/>
    <s v="2021-04"/>
    <n v="18"/>
    <n v="3"/>
    <n v="0"/>
    <s v="Severe"/>
    <s v="Weekday"/>
  </r>
  <r>
    <x v="91"/>
    <s v="04:00:00"/>
    <s v="Apr"/>
    <s v="MANHATTAN"/>
    <n v="10027"/>
    <n v="40.805300000000003"/>
    <n v="-73.947280000000006"/>
    <s v="BELT PARKWAY"/>
    <s v="3 AVENUE"/>
    <s v="220       LENOX AVENUE"/>
    <n v="0"/>
    <n v="0"/>
    <n v="0"/>
    <n v="0"/>
    <s v="Unspecified"/>
    <n v="4407772"/>
    <s v="Sedan"/>
    <s v="Sedan"/>
    <s v="2021-04"/>
    <n v="4"/>
    <n v="0"/>
    <n v="0"/>
    <s v="Non-Severe"/>
    <s v="Weekend"/>
  </r>
  <r>
    <x v="16"/>
    <s v="16:10:00"/>
    <s v="Apr"/>
    <s v="BROOKLYN"/>
    <n v="10879.98965307365"/>
    <n v="40.834507000000002"/>
    <n v="-73.917720000000003"/>
    <s v="GRAND CONCOURSE"/>
    <s v="3 AVENUE"/>
    <s v="1400      PELHAM PARKWAY SOUTH"/>
    <n v="1"/>
    <n v="0"/>
    <n v="1"/>
    <n v="0"/>
    <s v="Traffic Control Disregarded"/>
    <n v="4408189"/>
    <s v="Station Wagon"/>
    <s v="Sedan"/>
    <s v="2021-04"/>
    <n v="16"/>
    <n v="2"/>
    <n v="0"/>
    <s v="Severe"/>
    <s v="Weekday"/>
  </r>
  <r>
    <x v="69"/>
    <s v="21:20:00"/>
    <s v="Apr"/>
    <s v="QUEENS"/>
    <n v="11103"/>
    <n v="40.758223999999998"/>
    <n v="-73.917410000000004"/>
    <s v="BROADWAY"/>
    <s v="42 STREET"/>
    <s v="1400      PELHAM PARKWAY SOUTH"/>
    <n v="1"/>
    <n v="0"/>
    <n v="0"/>
    <n v="0"/>
    <s v="Backing Unsafely"/>
    <n v="4408021"/>
    <s v="Station Wagon"/>
    <s v="Station Wagon"/>
    <s v="2021-04"/>
    <n v="21"/>
    <n v="1"/>
    <n v="0"/>
    <s v="Severe"/>
    <s v="Weekday"/>
  </r>
  <r>
    <x v="7"/>
    <s v="12:00:00"/>
    <s v="Apr"/>
    <s v="MANHATTAN"/>
    <n v="10031"/>
    <n v="40.824733999999999"/>
    <n v="-73.948539999999994"/>
    <s v="BELT PARKWAY"/>
    <s v="3 AVENUE"/>
    <s v="500       WEST 144 STREET"/>
    <n v="0"/>
    <n v="0"/>
    <n v="0"/>
    <n v="0"/>
    <s v="Distraction"/>
    <n v="4407310"/>
    <s v="Sedan"/>
    <s v="Station Wagon"/>
    <s v="2021-04"/>
    <n v="12"/>
    <n v="0"/>
    <n v="0"/>
    <s v="Non-Severe"/>
    <s v="Weekday"/>
  </r>
  <r>
    <x v="7"/>
    <s v="18:14:00"/>
    <s v="Apr"/>
    <s v="BRONX"/>
    <n v="10464"/>
    <n v="40.855873000000003"/>
    <n v="-73.791489999999996"/>
    <s v="BELT PARKWAY"/>
    <s v="3 AVENUE"/>
    <s v="636       CITY ISLAND AVENUE"/>
    <n v="1"/>
    <n v="0"/>
    <n v="0"/>
    <n v="0"/>
    <s v="Unspecified"/>
    <n v="4408400"/>
    <s v="Sedan"/>
    <s v="Bike"/>
    <s v="2021-04"/>
    <n v="18"/>
    <n v="1"/>
    <n v="0"/>
    <s v="Severe"/>
    <s v="Weekday"/>
  </r>
  <r>
    <x v="16"/>
    <s v="21:42:00"/>
    <s v="Apr"/>
    <s v="BROOKLYN"/>
    <n v="11208"/>
    <n v="40.686115000000001"/>
    <n v="-73.869919999999993"/>
    <s v="LINCOLN AVENUE"/>
    <s v="RIDGEWOOD AVENUE"/>
    <s v="1400      PELHAM PARKWAY SOUTH"/>
    <n v="0"/>
    <n v="0"/>
    <n v="0"/>
    <n v="0"/>
    <s v="Unspecified"/>
    <n v="4407749"/>
    <s v="Station Wagon"/>
    <s v="Sedan"/>
    <s v="2021-04"/>
    <n v="21"/>
    <n v="0"/>
    <n v="0"/>
    <s v="Non-Severe"/>
    <s v="Weekday"/>
  </r>
  <r>
    <x v="69"/>
    <s v="12:00:00"/>
    <s v="Apr"/>
    <s v="BROOKLYN"/>
    <n v="11205"/>
    <n v="40.693176000000001"/>
    <n v="-73.95214"/>
    <s v="BELT PARKWAY"/>
    <s v="3 AVENUE"/>
    <s v="204       NOSTRAND AVENUE"/>
    <n v="0"/>
    <n v="0"/>
    <n v="0"/>
    <n v="0"/>
    <s v="Passing Too Closely"/>
    <n v="4408294"/>
    <s v="Sedan"/>
    <s v="Sedan"/>
    <s v="2021-04"/>
    <n v="12"/>
    <n v="0"/>
    <n v="0"/>
    <s v="Non-Severe"/>
    <s v="Weekday"/>
  </r>
  <r>
    <x v="69"/>
    <s v="12:07:00"/>
    <s v="Apr"/>
    <s v="QUEENS"/>
    <n v="11368"/>
    <n v="40.755336999999997"/>
    <n v="-73.843254000000002"/>
    <s v="ROOSEVELT AVENUE"/>
    <s v="126 STREET"/>
    <s v="1400      PELHAM PARKWAY SOUTH"/>
    <n v="1"/>
    <n v="0"/>
    <n v="0"/>
    <n v="0"/>
    <s v="Distraction"/>
    <n v="4408206"/>
    <s v="Sedan"/>
    <s v="Sedan"/>
    <s v="2021-04"/>
    <n v="12"/>
    <n v="1"/>
    <n v="0"/>
    <s v="Severe"/>
    <s v="Weekday"/>
  </r>
  <r>
    <x v="7"/>
    <s v="18:55:00"/>
    <s v="Apr"/>
    <s v="BROOKLYN"/>
    <n v="11203"/>
    <n v="40.641894999999998"/>
    <n v="-73.933239999999998"/>
    <s v="EAST 46 STREET"/>
    <s v="AVENUE D"/>
    <s v="1400      PELHAM PARKWAY SOUTH"/>
    <n v="0"/>
    <n v="0"/>
    <n v="0"/>
    <n v="0"/>
    <s v="Failure to Yield Right-of-Way"/>
    <n v="4408117"/>
    <s v="Station Wagon"/>
    <s v="Sedan"/>
    <s v="2021-04"/>
    <n v="18"/>
    <n v="0"/>
    <n v="0"/>
    <s v="Non-Severe"/>
    <s v="Weekday"/>
  </r>
  <r>
    <x v="7"/>
    <s v="18:38:00"/>
    <s v="Apr"/>
    <s v="BRONX"/>
    <n v="10452"/>
    <n v="40.83878"/>
    <n v="-73.918105999999995"/>
    <s v="BELT PARKWAY"/>
    <s v="3 AVENUE"/>
    <s v="16        MARCY PLACE"/>
    <n v="0"/>
    <n v="0"/>
    <n v="0"/>
    <n v="0"/>
    <s v="Passing Too Closely"/>
    <n v="4407498"/>
    <s v="Sedan"/>
    <s v="Box Truck"/>
    <s v="2021-04"/>
    <n v="18"/>
    <n v="0"/>
    <n v="0"/>
    <s v="Non-Severe"/>
    <s v="Weekday"/>
  </r>
  <r>
    <x v="86"/>
    <s v="09:20:00"/>
    <s v="Nov"/>
    <s v="BROOKLYN"/>
    <n v="10879.98965307365"/>
    <n v="40.663226999999999"/>
    <n v="-73.93159"/>
    <s v="EAST NEW YORK AVENUE"/>
    <s v="UTICA AVENUE"/>
    <s v="1400      PELHAM PARKWAY SOUTH"/>
    <n v="1"/>
    <n v="0"/>
    <n v="0"/>
    <n v="0"/>
    <s v="Unspecified"/>
    <n v="4408102"/>
    <s v="Sedan"/>
    <s v="Sedan"/>
    <s v="2021-11"/>
    <n v="9"/>
    <n v="1"/>
    <n v="0"/>
    <s v="Severe"/>
    <s v="Weekday"/>
  </r>
  <r>
    <x v="7"/>
    <s v="01:00:00"/>
    <s v="Apr"/>
    <s v="QUEENS"/>
    <n v="11370"/>
    <n v="40.761510000000001"/>
    <n v="-73.883610000000004"/>
    <s v="30 AVENUE"/>
    <s v="85 STREET"/>
    <s v="1400      PELHAM PARKWAY SOUTH"/>
    <n v="1"/>
    <n v="0"/>
    <n v="0"/>
    <n v="0"/>
    <s v="Distraction"/>
    <n v="4407241"/>
    <s v="Station Wagon"/>
    <s v="Sedan"/>
    <s v="2021-04"/>
    <n v="1"/>
    <n v="1"/>
    <n v="0"/>
    <s v="Severe"/>
    <s v="Weekday"/>
  </r>
  <r>
    <x v="69"/>
    <s v="14:00:00"/>
    <s v="Apr"/>
    <s v="BROOKLYN"/>
    <n v="11206"/>
    <n v="40.700420000000001"/>
    <n v="-73.956565999999995"/>
    <s v="BELT PARKWAY"/>
    <s v="3 AVENUE"/>
    <s v="18        LYNCH STREET"/>
    <n v="0"/>
    <n v="0"/>
    <n v="0"/>
    <n v="0"/>
    <s v="Oversized Vehicle"/>
    <n v="4408362"/>
    <s v="Sedan"/>
    <s v="Bus"/>
    <s v="2021-04"/>
    <n v="14"/>
    <n v="0"/>
    <n v="0"/>
    <s v="Non-Severe"/>
    <s v="Weekday"/>
  </r>
  <r>
    <x v="7"/>
    <s v="02:10:00"/>
    <s v="Apr"/>
    <s v="STATEN ISLAND"/>
    <n v="10305"/>
    <n v="40.609436000000002"/>
    <n v="-74.069400000000002"/>
    <s v="BELT PARKWAY"/>
    <s v="3 AVENUE"/>
    <s v="691       TOMPKINS AVENUE"/>
    <n v="0"/>
    <n v="0"/>
    <n v="0"/>
    <n v="0"/>
    <s v="Distraction"/>
    <n v="4407371"/>
    <s v="Sedan"/>
    <s v="Sedan"/>
    <s v="2021-04"/>
    <n v="2"/>
    <n v="0"/>
    <n v="0"/>
    <s v="Non-Severe"/>
    <s v="Weekday"/>
  </r>
  <r>
    <x v="7"/>
    <s v="12:30:00"/>
    <s v="Apr"/>
    <s v="BROOKLYN"/>
    <n v="11220"/>
    <n v="40.643929999999997"/>
    <n v="-73.99933"/>
    <s v="BELT PARKWAY"/>
    <s v="3 AVENUE"/>
    <s v="836       44 STREET"/>
    <n v="0"/>
    <n v="0"/>
    <n v="0"/>
    <n v="0"/>
    <s v="Unspecified"/>
    <n v="4407526"/>
    <s v="Sedan"/>
    <s v="VAN/TRUCK"/>
    <s v="2021-04"/>
    <n v="12"/>
    <n v="0"/>
    <n v="0"/>
    <s v="Non-Severe"/>
    <s v="Weekday"/>
  </r>
  <r>
    <x v="69"/>
    <s v="10:50:00"/>
    <s v="Apr"/>
    <s v="BROOKLYN"/>
    <n v="10879.98965307365"/>
    <n v="40.61636"/>
    <n v="-74.156769999999995"/>
    <s v="RICHMOND AVENUE"/>
    <s v="GOETHALS ROAD NORTH"/>
    <s v="1400      PELHAM PARKWAY SOUTH"/>
    <n v="0"/>
    <n v="0"/>
    <n v="0"/>
    <n v="0"/>
    <s v="Distraction"/>
    <n v="4407799"/>
    <s v="Station Wagon"/>
    <s v="Station Wagon"/>
    <s v="2021-04"/>
    <n v="10"/>
    <n v="0"/>
    <n v="0"/>
    <s v="Non-Severe"/>
    <s v="Weekday"/>
  </r>
  <r>
    <x v="16"/>
    <s v="17:30:00"/>
    <s v="Apr"/>
    <s v="QUEENS"/>
    <n v="11369"/>
    <n v="40.761302999999998"/>
    <n v="-73.860429999999994"/>
    <s v="BELT PARKWAY"/>
    <s v="3 AVENUE"/>
    <s v="110-12    DITMARS BOULEVARD"/>
    <n v="0"/>
    <n v="0"/>
    <n v="0"/>
    <n v="0"/>
    <s v="Distraction"/>
    <n v="4407716"/>
    <s v="Station Wagon"/>
    <s v="Taxi"/>
    <s v="2021-04"/>
    <n v="17"/>
    <n v="0"/>
    <n v="0"/>
    <s v="Non-Severe"/>
    <s v="Weekday"/>
  </r>
  <r>
    <x v="69"/>
    <s v="16:28:00"/>
    <s v="Apr"/>
    <s v="BROOKLYN"/>
    <n v="11205"/>
    <n v="40.694836000000002"/>
    <n v="-73.969149999999999"/>
    <s v="BELT PARKWAY"/>
    <s v="3 AVENUE"/>
    <s v="95        CLINTON AVENUE"/>
    <n v="0"/>
    <n v="0"/>
    <n v="0"/>
    <n v="0"/>
    <s v="Alcohol Involvement"/>
    <n v="4407859"/>
    <s v="Pick-up Truck"/>
    <s v="Station Wagon"/>
    <s v="2021-04"/>
    <n v="16"/>
    <n v="0"/>
    <n v="0"/>
    <s v="Non-Severe"/>
    <s v="Weekday"/>
  </r>
  <r>
    <x v="69"/>
    <s v="11:30:00"/>
    <s v="Apr"/>
    <s v="BROOKLYN"/>
    <n v="11224"/>
    <n v="40.580658"/>
    <n v="-73.985664"/>
    <s v="HART PLACE"/>
    <s v="CROPSEY AVENUE"/>
    <s v="1400      PELHAM PARKWAY SOUTH"/>
    <n v="0"/>
    <n v="0"/>
    <n v="0"/>
    <n v="0"/>
    <s v="Backing Unsafely"/>
    <n v="4408058"/>
    <s v="Sedan"/>
    <s v="Box Truck"/>
    <s v="2021-04"/>
    <n v="11"/>
    <n v="0"/>
    <n v="0"/>
    <s v="Non-Severe"/>
    <s v="Weekday"/>
  </r>
  <r>
    <x v="16"/>
    <s v="17:45:00"/>
    <s v="Apr"/>
    <s v="BRONX"/>
    <n v="10469"/>
    <n v="40.872303000000002"/>
    <n v="-73.846649999999997"/>
    <s v="BELT PARKWAY"/>
    <s v="3 AVENUE"/>
    <s v="1411      BURKE AVENUE"/>
    <n v="1"/>
    <n v="0"/>
    <n v="0"/>
    <n v="0"/>
    <s v="Unspecified"/>
    <n v="4408096"/>
    <s v="Sedan"/>
    <s v="Sedan"/>
    <s v="2021-04"/>
    <n v="17"/>
    <n v="1"/>
    <n v="0"/>
    <s v="Severe"/>
    <s v="Weekday"/>
  </r>
  <r>
    <x v="85"/>
    <s v="22:55:00"/>
    <s v="Oct"/>
    <s v="BROOKLYN"/>
    <n v="11226"/>
    <n v="40.639805000000003"/>
    <n v="-73.951319999999996"/>
    <s v="ROGERS AVENUE"/>
    <s v="NEWKIRK AVENUE"/>
    <s v="1400      PELHAM PARKWAY SOUTH"/>
    <n v="0"/>
    <n v="0"/>
    <n v="0"/>
    <n v="0"/>
    <s v="Unspecified"/>
    <n v="4408115"/>
    <s v="Sedan"/>
    <s v="Sedan"/>
    <s v="2021-10"/>
    <n v="22"/>
    <n v="0"/>
    <n v="0"/>
    <s v="Non-Severe"/>
    <s v="Weekday"/>
  </r>
  <r>
    <x v="7"/>
    <s v="07:00:00"/>
    <s v="Apr"/>
    <s v="QUEENS"/>
    <n v="11691"/>
    <n v="40.608710000000002"/>
    <n v="-73.747680000000003"/>
    <s v="CENTRAL AVENUE"/>
    <s v="MINTON STREET"/>
    <s v="1400      PELHAM PARKWAY SOUTH"/>
    <n v="0"/>
    <n v="0"/>
    <n v="0"/>
    <n v="0"/>
    <s v="Other Vehicular"/>
    <n v="4407479"/>
    <s v="Sedan"/>
    <s v="Sedan"/>
    <s v="2021-04"/>
    <n v="7"/>
    <n v="0"/>
    <n v="0"/>
    <s v="Non-Severe"/>
    <s v="Weekday"/>
  </r>
  <r>
    <x v="69"/>
    <s v="16:55:00"/>
    <s v="Apr"/>
    <s v="QUEENS"/>
    <n v="11370"/>
    <n v="40.758156"/>
    <n v="-73.896270000000001"/>
    <s v="31 AVENUE"/>
    <s v="71 STREET"/>
    <s v="1400      PELHAM PARKWAY SOUTH"/>
    <n v="1"/>
    <n v="0"/>
    <n v="0"/>
    <n v="0"/>
    <s v="Failure to Yield Right-of-Way"/>
    <n v="4407920"/>
    <s v="Sedan"/>
    <s v="Bike"/>
    <s v="2021-04"/>
    <n v="16"/>
    <n v="1"/>
    <n v="0"/>
    <s v="Severe"/>
    <s v="Weekday"/>
  </r>
  <r>
    <x v="7"/>
    <s v="15:30:00"/>
    <s v="Apr"/>
    <s v="BROOKLYN"/>
    <n v="10879.98965307365"/>
    <n v="40.824931999999997"/>
    <n v="-73.824309999999997"/>
    <s v="RANDALL AVENUE"/>
    <s v="CROSS BRONX EXPRESSWAY"/>
    <s v="1400      PELHAM PARKWAY SOUTH"/>
    <n v="0"/>
    <n v="0"/>
    <n v="0"/>
    <n v="0"/>
    <s v="Passing Too Closely"/>
    <n v="4407330"/>
    <s v="Sedan"/>
    <s v="Tractor Truck Diesel"/>
    <s v="2021-04"/>
    <n v="15"/>
    <n v="0"/>
    <n v="0"/>
    <s v="Non-Severe"/>
    <s v="Weekday"/>
  </r>
  <r>
    <x v="16"/>
    <s v="18:05:00"/>
    <s v="Apr"/>
    <s v="BROOKLYN"/>
    <n v="11204"/>
    <n v="40.61242"/>
    <n v="-73.991234000000006"/>
    <s v="BELT PARKWAY"/>
    <s v="3 AVENUE"/>
    <s v="1977      73 STREET"/>
    <n v="0"/>
    <n v="0"/>
    <n v="0"/>
    <n v="0"/>
    <s v="Distraction"/>
    <n v="4407640"/>
    <s v="Station Wagon"/>
    <s v="Station Wagon"/>
    <s v="2021-04"/>
    <n v="18"/>
    <n v="0"/>
    <n v="0"/>
    <s v="Non-Severe"/>
    <s v="Weekday"/>
  </r>
  <r>
    <x v="69"/>
    <s v="21:08:00"/>
    <s v="Apr"/>
    <s v="BROOKLYN"/>
    <n v="10879.98965307365"/>
    <n v="40.696213"/>
    <n v="-73.975279999999998"/>
    <s v="BROOKLYN QUEENS EXPRESSWAY"/>
    <s v="3 AVENUE"/>
    <s v="1400      PELHAM PARKWAY SOUTH"/>
    <n v="3"/>
    <n v="0"/>
    <n v="0"/>
    <n v="0"/>
    <s v="Distraction"/>
    <n v="4407881"/>
    <s v="Sedan"/>
    <s v="Tractor Truck Diesel"/>
    <s v="2021-04"/>
    <n v="21"/>
    <n v="3"/>
    <n v="0"/>
    <s v="Severe"/>
    <s v="Weekday"/>
  </r>
  <r>
    <x v="7"/>
    <s v="18:47:00"/>
    <s v="Apr"/>
    <s v="BROOKLYN"/>
    <n v="10879.98965307365"/>
    <n v="40.783146000000002"/>
    <n v="-73.97833"/>
    <s v="AMSTERDAM AVENUE"/>
    <s v="3 AVENUE"/>
    <s v="1400      PELHAM PARKWAY SOUTH"/>
    <n v="0"/>
    <n v="0"/>
    <n v="0"/>
    <n v="0"/>
    <s v="Passenger Distraction"/>
    <n v="4407613"/>
    <s v="Taxi"/>
    <s v="Bus"/>
    <s v="2021-04"/>
    <n v="18"/>
    <n v="0"/>
    <n v="0"/>
    <s v="Non-Severe"/>
    <s v="Weekday"/>
  </r>
  <r>
    <x v="69"/>
    <s v="13:25:00"/>
    <s v="Apr"/>
    <s v="BRONX"/>
    <n v="10466"/>
    <n v="40.897415000000002"/>
    <n v="-73.850179999999995"/>
    <s v="BELT PARKWAY"/>
    <s v="3 AVENUE"/>
    <s v="4373      WICKHAM AVENUE"/>
    <n v="3"/>
    <n v="0"/>
    <n v="0"/>
    <n v="0"/>
    <s v="Fell Asleep"/>
    <n v="4408141"/>
    <s v="Station Wagon"/>
    <s v="Sedan"/>
    <s v="2021-04"/>
    <n v="13"/>
    <n v="3"/>
    <n v="0"/>
    <s v="Severe"/>
    <s v="Weekday"/>
  </r>
  <r>
    <x v="16"/>
    <s v="08:00:00"/>
    <s v="Apr"/>
    <s v="QUEENS"/>
    <n v="11426"/>
    <n v="40.734439999999999"/>
    <n v="-73.721789999999999"/>
    <s v="COMMONWEALTH BOULEVARD"/>
    <s v="HILLSIDE AVENUE"/>
    <s v="1400      PELHAM PARKWAY SOUTH"/>
    <n v="1"/>
    <n v="0"/>
    <n v="0"/>
    <n v="0"/>
    <s v="Traffic Control Disregarded"/>
    <n v="4407863"/>
    <s v="Pick-up Truck"/>
    <s v="E-Bike"/>
    <s v="2021-04"/>
    <n v="8"/>
    <n v="1"/>
    <n v="0"/>
    <s v="Severe"/>
    <s v="Weekday"/>
  </r>
  <r>
    <x v="7"/>
    <s v="18:55:00"/>
    <s v="Apr"/>
    <s v="BROOKLYN"/>
    <n v="11236"/>
    <n v="40.642001999999998"/>
    <n v="-73.898833999999994"/>
    <s v="ROCKAWAY PARKWAY"/>
    <s v="AVENUE J"/>
    <s v="1400      PELHAM PARKWAY SOUTH"/>
    <n v="1"/>
    <n v="0"/>
    <n v="0"/>
    <n v="0"/>
    <s v="Failure to Yield Right-of-Way"/>
    <n v="4407405"/>
    <s v="Station Wagon"/>
    <s v="Motorcycle"/>
    <s v="2021-04"/>
    <n v="18"/>
    <n v="1"/>
    <n v="0"/>
    <s v="Severe"/>
    <s v="Weekday"/>
  </r>
  <r>
    <x v="82"/>
    <s v="00:30:00"/>
    <s v="Jun"/>
    <s v="MANHATTAN"/>
    <n v="10026"/>
    <n v="40.800663"/>
    <n v="-73.946465000000003"/>
    <s v="5 AVENUE"/>
    <s v="WEST 116 STREET"/>
    <s v="1400      PELHAM PARKWAY SOUTH"/>
    <n v="0"/>
    <n v="0"/>
    <n v="0"/>
    <n v="0"/>
    <s v="Failure to Yield Right-of-Way"/>
    <n v="4407776"/>
    <s v="Sedan"/>
    <s v="Sedan"/>
    <s v="2021-06"/>
    <n v="0"/>
    <n v="0"/>
    <n v="0"/>
    <s v="Non-Severe"/>
    <s v="Weekday"/>
  </r>
  <r>
    <x v="69"/>
    <s v="22:55:00"/>
    <s v="Apr"/>
    <s v="BROOKLYN"/>
    <n v="11226"/>
    <n v="40.643517000000003"/>
    <n v="-73.960980000000006"/>
    <s v="BELT PARKWAY"/>
    <s v="3 AVENUE"/>
    <s v="269       EAST 19 STREET"/>
    <n v="1"/>
    <n v="0"/>
    <n v="0"/>
    <n v="0"/>
    <s v="Unspecified"/>
    <n v="4408039"/>
    <s v="Station Wagon"/>
    <s v="Station Wagon"/>
    <s v="2021-04"/>
    <n v="22"/>
    <n v="1"/>
    <n v="0"/>
    <s v="Severe"/>
    <s v="Weekday"/>
  </r>
  <r>
    <x v="69"/>
    <s v="10:00:00"/>
    <s v="Apr"/>
    <s v="BRONX"/>
    <n v="10453"/>
    <n v="40.846209999999999"/>
    <n v="-73.912270000000007"/>
    <s v="CLIFFORD PLACE"/>
    <s v="TOWNSEND AVENUE"/>
    <s v="1400      PELHAM PARKWAY SOUTH"/>
    <n v="0"/>
    <n v="0"/>
    <n v="0"/>
    <n v="0"/>
    <s v="Backing Unsafely"/>
    <n v="4408004"/>
    <s v="Sedan"/>
    <s v="Sedan"/>
    <s v="2021-04"/>
    <n v="10"/>
    <n v="0"/>
    <n v="0"/>
    <s v="Non-Severe"/>
    <s v="Weekday"/>
  </r>
  <r>
    <x v="7"/>
    <s v="18:35:00"/>
    <s v="Apr"/>
    <s v="BROOKLYN"/>
    <n v="11206"/>
    <n v="40.707492999999999"/>
    <n v="-73.94153"/>
    <s v="MONTROSE AVENUE"/>
    <s v="HUMBOLDT STREET"/>
    <s v="1400      PELHAM PARKWAY SOUTH"/>
    <n v="0"/>
    <n v="0"/>
    <n v="0"/>
    <n v="0"/>
    <s v="Unspecified"/>
    <n v="4407391"/>
    <s v="Station Wagon"/>
    <s v="Sedan"/>
    <s v="2021-04"/>
    <n v="18"/>
    <n v="0"/>
    <n v="0"/>
    <s v="Non-Severe"/>
    <s v="Weekday"/>
  </r>
  <r>
    <x v="7"/>
    <s v="19:05:00"/>
    <s v="Apr"/>
    <s v="QUEENS"/>
    <n v="11357"/>
    <n v="40.786853999999998"/>
    <n v="-73.822360000000003"/>
    <s v="PARSONS BOULEVARD"/>
    <s v="14 AVENUE"/>
    <s v="1400      PELHAM PARKWAY SOUTH"/>
    <n v="0"/>
    <n v="0"/>
    <n v="0"/>
    <n v="0"/>
    <s v="Following Too Closely"/>
    <n v="4407903"/>
    <s v="Sedan"/>
    <s v="Pick-up Truck"/>
    <s v="2021-04"/>
    <n v="19"/>
    <n v="0"/>
    <n v="0"/>
    <s v="Non-Severe"/>
    <s v="Weekday"/>
  </r>
  <r>
    <x v="7"/>
    <s v="15:45:00"/>
    <s v="Apr"/>
    <s v="BRONX"/>
    <n v="10466"/>
    <n v="40.888869999999997"/>
    <n v="-73.864365000000006"/>
    <s v="BELT PARKWAY"/>
    <s v="3 AVENUE"/>
    <s v="3964      BRONX BOULEVARD"/>
    <n v="0"/>
    <n v="0"/>
    <n v="0"/>
    <n v="0"/>
    <s v="Distraction"/>
    <n v="4407565"/>
    <s v="Sedan"/>
    <s v="Sedan"/>
    <s v="2021-04"/>
    <n v="15"/>
    <n v="0"/>
    <n v="0"/>
    <s v="Non-Severe"/>
    <s v="Weekday"/>
  </r>
  <r>
    <x v="69"/>
    <s v="20:00:00"/>
    <s v="Apr"/>
    <s v="BROOKLYN"/>
    <n v="11233"/>
    <n v="40.682155999999999"/>
    <n v="-73.920615999999995"/>
    <s v="BELT PARKWAY"/>
    <s v="3 AVENUE"/>
    <s v="412       BAINBRIDGE STREET"/>
    <n v="0"/>
    <n v="0"/>
    <n v="0"/>
    <n v="0"/>
    <s v="Unspecified"/>
    <n v="4408230"/>
    <s v="Station Wagon"/>
    <s v="Sedan"/>
    <s v="2021-04"/>
    <n v="20"/>
    <n v="0"/>
    <n v="0"/>
    <s v="Non-Severe"/>
    <s v="Weekday"/>
  </r>
  <r>
    <x v="69"/>
    <s v="11:20:00"/>
    <s v="Apr"/>
    <s v="BROOKLYN"/>
    <n v="10879.98965307365"/>
    <n v="40.677025"/>
    <n v="-73.952680000000001"/>
    <s v="DEAN STREET"/>
    <s v="3 AVENUE"/>
    <s v="1400      PELHAM PARKWAY SOUTH"/>
    <n v="0"/>
    <n v="0"/>
    <n v="0"/>
    <n v="0"/>
    <s v="Other Vehicular"/>
    <n v="4408265"/>
    <s v="Station Wagon"/>
    <s v="Sedan"/>
    <s v="2021-04"/>
    <n v="11"/>
    <n v="0"/>
    <n v="0"/>
    <s v="Non-Severe"/>
    <s v="Weekday"/>
  </r>
  <r>
    <x v="85"/>
    <s v="19:45:00"/>
    <s v="Oct"/>
    <s v="BROOKLYN"/>
    <n v="10879.98965307365"/>
    <n v="40.847969999999997"/>
    <n v="-73.924773999999999"/>
    <s v="MAJOR DEEGAN EXPRESSWAY"/>
    <s v="3 AVENUE"/>
    <s v="1400      PELHAM PARKWAY SOUTH"/>
    <n v="0"/>
    <n v="0"/>
    <n v="0"/>
    <n v="0"/>
    <s v="Unspecified"/>
    <n v="4407972"/>
    <s v="Sedan"/>
    <s v="Station Wagon"/>
    <s v="2021-10"/>
    <n v="19"/>
    <n v="0"/>
    <n v="0"/>
    <s v="Non-Severe"/>
    <s v="Weekday"/>
  </r>
  <r>
    <x v="69"/>
    <s v="17:16:00"/>
    <s v="Apr"/>
    <s v="BROOKLYN"/>
    <n v="11212"/>
    <n v="40.66827"/>
    <n v="-73.902630000000002"/>
    <s v="JUNIUS STREET"/>
    <s v="SUTTER AVENUE"/>
    <s v="1400      PELHAM PARKWAY SOUTH"/>
    <n v="0"/>
    <n v="0"/>
    <n v="0"/>
    <n v="0"/>
    <s v="Following Too Closely"/>
    <n v="4408070"/>
    <s v="Pick-up Truck"/>
    <s v="Sedan"/>
    <s v="2021-04"/>
    <n v="17"/>
    <n v="0"/>
    <n v="0"/>
    <s v="Non-Severe"/>
    <s v="Weekday"/>
  </r>
  <r>
    <x v="79"/>
    <s v="08:00:00"/>
    <s v="Feb"/>
    <s v="QUEENS"/>
    <n v="11372"/>
    <n v="40.752045000000003"/>
    <n v="-73.879035999999999"/>
    <s v="BELT PARKWAY"/>
    <s v="3 AVENUE"/>
    <s v="35-11     88 STREET"/>
    <n v="0"/>
    <n v="0"/>
    <n v="0"/>
    <n v="0"/>
    <s v="Unspecified"/>
    <n v="4407918"/>
    <s v="Sedan"/>
    <s v="Sedan"/>
    <s v="2021-02"/>
    <n v="8"/>
    <n v="0"/>
    <n v="0"/>
    <s v="Non-Severe"/>
    <s v="Weekday"/>
  </r>
  <r>
    <x v="16"/>
    <s v="13:36:00"/>
    <s v="Apr"/>
    <s v="QUEENS"/>
    <n v="11436"/>
    <n v="40.671447999999998"/>
    <n v="-73.789429999999996"/>
    <s v="149 STREET"/>
    <s v="SUTTER AVENUE"/>
    <s v="1400      PELHAM PARKWAY SOUTH"/>
    <n v="0"/>
    <n v="0"/>
    <n v="0"/>
    <n v="0"/>
    <s v="Passing Too Closely"/>
    <n v="4407593"/>
    <s v="Sedan"/>
    <s v="Sedan"/>
    <s v="2021-04"/>
    <n v="13"/>
    <n v="0"/>
    <n v="0"/>
    <s v="Non-Severe"/>
    <s v="Weekday"/>
  </r>
  <r>
    <x v="16"/>
    <s v="00:30:00"/>
    <s v="Apr"/>
    <s v="QUEENS"/>
    <n v="11434"/>
    <n v="40.666392999999999"/>
    <n v="-73.764465000000001"/>
    <s v="SOUTH CONDUIT AVENUE"/>
    <s v="180 STREET"/>
    <s v="1400      PELHAM PARKWAY SOUTH"/>
    <n v="0"/>
    <n v="0"/>
    <n v="0"/>
    <n v="0"/>
    <s v="Unspecified"/>
    <n v="4407411"/>
    <s v="Sedan"/>
    <s v="Sedan"/>
    <s v="2021-04"/>
    <n v="0"/>
    <n v="0"/>
    <n v="0"/>
    <s v="Non-Severe"/>
    <s v="Weekday"/>
  </r>
  <r>
    <x v="16"/>
    <s v="14:11:00"/>
    <s v="Apr"/>
    <s v="BROOKLYN"/>
    <n v="10879.98965307365"/>
    <n v="40.826152999999998"/>
    <n v="-73.920265000000001"/>
    <s v="EAST 161 STREET"/>
    <s v="3 AVENUE"/>
    <s v="1400      PELHAM PARKWAY SOUTH"/>
    <n v="0"/>
    <n v="0"/>
    <n v="0"/>
    <n v="0"/>
    <s v="Distraction"/>
    <n v="4407781"/>
    <s v="Sedan"/>
    <s v="Sedan"/>
    <s v="2021-04"/>
    <n v="14"/>
    <n v="0"/>
    <n v="0"/>
    <s v="Non-Severe"/>
    <s v="Weekday"/>
  </r>
  <r>
    <x v="45"/>
    <s v="17:15:00"/>
    <s v="Apr"/>
    <s v="MANHATTAN"/>
    <n v="10001"/>
    <n v="40.746519999999997"/>
    <n v="-73.993880000000004"/>
    <s v="BELT PARKWAY"/>
    <s v="3 AVENUE"/>
    <s v="299       7 AVENUE"/>
    <n v="1"/>
    <n v="0"/>
    <n v="1"/>
    <n v="0"/>
    <s v="Distraction"/>
    <n v="4408083"/>
    <s v="Sedan"/>
    <s v="Sedan"/>
    <s v="2021-04"/>
    <n v="17"/>
    <n v="2"/>
    <n v="0"/>
    <s v="Severe"/>
    <s v="Weekday"/>
  </r>
  <r>
    <x v="84"/>
    <s v="05:00:00"/>
    <s v="Dec"/>
    <s v="BROOKLYN"/>
    <n v="10879.98965307365"/>
    <n v="40.694637"/>
    <n v="-73.949066000000002"/>
    <s v="MARCY AVENUE"/>
    <s v="3 AVENUE"/>
    <s v="1400      PELHAM PARKWAY SOUTH"/>
    <n v="0"/>
    <n v="0"/>
    <n v="0"/>
    <n v="0"/>
    <s v="Distraction"/>
    <n v="4408282"/>
    <s v="Sedan"/>
    <s v="Sedan"/>
    <s v="2021-12"/>
    <n v="5"/>
    <n v="0"/>
    <n v="0"/>
    <s v="Non-Severe"/>
    <s v="Weekend"/>
  </r>
  <r>
    <x v="69"/>
    <s v="21:35:00"/>
    <s v="Apr"/>
    <s v="QUEENS"/>
    <n v="11435"/>
    <n v="40.685609999999997"/>
    <n v="-73.806539999999998"/>
    <s v="BELT PARKWAY"/>
    <s v="3 AVENUE"/>
    <s v="109-73    VANWYCK EXPRESSWAY"/>
    <n v="0"/>
    <n v="0"/>
    <n v="0"/>
    <n v="0"/>
    <s v="Alcohol Involvement"/>
    <n v="4407956"/>
    <s v="Station Wagon"/>
    <s v="Station Wagon"/>
    <s v="2021-04"/>
    <n v="21"/>
    <n v="0"/>
    <n v="0"/>
    <s v="Non-Severe"/>
    <s v="Weekday"/>
  </r>
  <r>
    <x v="7"/>
    <s v="09:08:00"/>
    <s v="Apr"/>
    <s v="BROOKLYN"/>
    <n v="10879.98965307365"/>
    <n v="40.678851999999999"/>
    <n v="-73.881519999999995"/>
    <s v="ATLANTIC AVENUE"/>
    <s v="3 AVENUE"/>
    <s v="1400      PELHAM PARKWAY SOUTH"/>
    <n v="0"/>
    <n v="0"/>
    <n v="0"/>
    <n v="0"/>
    <s v="Distraction"/>
    <n v="4407726"/>
    <s v="Station Wagon"/>
    <s v="Station Wagon"/>
    <s v="2021-04"/>
    <n v="9"/>
    <n v="0"/>
    <n v="0"/>
    <s v="Non-Severe"/>
    <s v="Weekday"/>
  </r>
  <r>
    <x v="83"/>
    <s v="09:45:00"/>
    <s v="Sep"/>
    <s v="MANHATTAN"/>
    <n v="10029"/>
    <n v="40.79157"/>
    <n v="-73.944689999999994"/>
    <s v="EAST 106 STREET"/>
    <s v="3 AVENUE"/>
    <s v="1400      PELHAM PARKWAY SOUTH"/>
    <n v="0"/>
    <n v="0"/>
    <n v="0"/>
    <n v="0"/>
    <s v="Failure to Yield Right-of-Way"/>
    <n v="4408408"/>
    <s v="Box Truck"/>
    <s v="Van"/>
    <s v="2021-09"/>
    <n v="9"/>
    <n v="0"/>
    <n v="0"/>
    <s v="Non-Severe"/>
    <s v="Weekend"/>
  </r>
  <r>
    <x v="7"/>
    <s v="14:30:00"/>
    <s v="Apr"/>
    <s v="QUEENS"/>
    <n v="11413"/>
    <n v="40.663049999999998"/>
    <n v="-73.748739999999998"/>
    <s v="230 STREET"/>
    <s v="144 AVENUE"/>
    <s v="1400      PELHAM PARKWAY SOUTH"/>
    <n v="0"/>
    <n v="0"/>
    <n v="0"/>
    <n v="0"/>
    <s v="Unspecified"/>
    <n v="4407323"/>
    <s v="Sedan"/>
    <s v="Sedan"/>
    <s v="2021-04"/>
    <n v="14"/>
    <n v="0"/>
    <n v="0"/>
    <s v="Non-Severe"/>
    <s v="Weekday"/>
  </r>
  <r>
    <x v="16"/>
    <s v="12:30:00"/>
    <s v="Apr"/>
    <s v="BROOKLYN"/>
    <n v="10879.98965307365"/>
    <n v="40.758536999999997"/>
    <n v="-73.977209999999999"/>
    <s v="5 AVENUE"/>
    <s v="3 AVENUE"/>
    <s v="1400      PELHAM PARKWAY SOUTH"/>
    <n v="0"/>
    <n v="0"/>
    <n v="0"/>
    <n v="0"/>
    <s v="Distraction"/>
    <n v="4407704"/>
    <s v="Sedan"/>
    <s v="Taxi"/>
    <s v="2021-04"/>
    <n v="12"/>
    <n v="0"/>
    <n v="0"/>
    <s v="Non-Severe"/>
    <s v="Weekday"/>
  </r>
  <r>
    <x v="7"/>
    <s v="11:00:00"/>
    <s v="Apr"/>
    <s v="BROOKLYN"/>
    <n v="10879.98965307365"/>
    <n v="40.716824000000003"/>
    <n v="-73.820189999999997"/>
    <s v="GRAND CENTRAL PKWY"/>
    <s v="3 AVENUE"/>
    <s v="1400      PELHAM PARKWAY SOUTH"/>
    <n v="0"/>
    <n v="0"/>
    <n v="0"/>
    <n v="0"/>
    <s v="Distraction"/>
    <n v="4407293"/>
    <s v="Station Wagon"/>
    <s v="Station Wagon"/>
    <s v="2021-04"/>
    <n v="11"/>
    <n v="0"/>
    <n v="0"/>
    <s v="Non-Severe"/>
    <s v="Weekday"/>
  </r>
  <r>
    <x v="16"/>
    <s v="22:30:00"/>
    <s v="Apr"/>
    <s v="BROOKLYN"/>
    <n v="11214"/>
    <n v="40.605072"/>
    <n v="-73.997794999999996"/>
    <s v="BELT PARKWAY"/>
    <s v="3 AVENUE"/>
    <s v="8512      20 AVENUE"/>
    <n v="0"/>
    <n v="0"/>
    <n v="0"/>
    <n v="0"/>
    <s v="Distraction"/>
    <n v="4407650"/>
    <s v="Station Wagon"/>
    <s v="Station Wagon"/>
    <s v="2021-04"/>
    <n v="22"/>
    <n v="0"/>
    <n v="0"/>
    <s v="Non-Severe"/>
    <s v="Weekday"/>
  </r>
  <r>
    <x v="16"/>
    <s v="01:45:00"/>
    <s v="Apr"/>
    <s v="BROOKLYN"/>
    <n v="10879.98965307365"/>
    <n v="40.827595000000002"/>
    <n v="-73.850040000000007"/>
    <s v="BRUCKNER BOULEVARD"/>
    <s v="3 AVENUE"/>
    <s v="1400      PELHAM PARKWAY SOUTH"/>
    <n v="0"/>
    <n v="0"/>
    <n v="0"/>
    <n v="0"/>
    <s v="Distraction"/>
    <n v="4407503"/>
    <s v="Station Wagon"/>
    <s v="Sedan"/>
    <s v="2021-04"/>
    <n v="1"/>
    <n v="0"/>
    <n v="0"/>
    <s v="Non-Severe"/>
    <s v="Weekday"/>
  </r>
  <r>
    <x v="45"/>
    <s v="14:35:00"/>
    <s v="Apr"/>
    <s v="BRONX"/>
    <n v="10456"/>
    <n v="40.835597999999997"/>
    <n v="-73.913799999999995"/>
    <s v="EAST 169 STREET"/>
    <s v="GRANT AVENUE"/>
    <s v="1400      PELHAM PARKWAY SOUTH"/>
    <n v="0"/>
    <n v="0"/>
    <n v="0"/>
    <n v="0"/>
    <s v="Backing Unsafely"/>
    <n v="4408201"/>
    <s v="Station Wagon"/>
    <s v="Station Wagon"/>
    <s v="2021-04"/>
    <n v="14"/>
    <n v="0"/>
    <n v="0"/>
    <s v="Non-Severe"/>
    <s v="Weekday"/>
  </r>
  <r>
    <x v="69"/>
    <s v="06:45:00"/>
    <s v="Apr"/>
    <s v="QUEENS"/>
    <n v="11372"/>
    <n v="40.74832"/>
    <n v="-73.877290000000002"/>
    <s v="BELT PARKWAY"/>
    <s v="3 AVENUE"/>
    <s v="89-22     ROOSEVELT AVENUE"/>
    <n v="0"/>
    <n v="0"/>
    <n v="0"/>
    <n v="0"/>
    <s v="Distraction"/>
    <n v="4407764"/>
    <s v="Station Wagon"/>
    <s v="Sedan"/>
    <s v="2021-04"/>
    <n v="6"/>
    <n v="0"/>
    <n v="0"/>
    <s v="Non-Severe"/>
    <s v="Weekday"/>
  </r>
  <r>
    <x v="69"/>
    <s v="10:32:00"/>
    <s v="Apr"/>
    <s v="BROOKLYN"/>
    <n v="10879.98965307365"/>
    <n v="40.810940000000002"/>
    <n v="-73.943179999999998"/>
    <s v="WEST 130 STREET"/>
    <s v="3 AVENUE"/>
    <s v="1400      PELHAM PARKWAY SOUTH"/>
    <n v="0"/>
    <n v="0"/>
    <n v="0"/>
    <n v="0"/>
    <s v="Passing Too Closely"/>
    <n v="4407803"/>
    <s v="Sedan"/>
    <s v="Box Truck"/>
    <s v="2021-04"/>
    <n v="10"/>
    <n v="0"/>
    <n v="0"/>
    <s v="Non-Severe"/>
    <s v="Weekday"/>
  </r>
  <r>
    <x v="16"/>
    <s v="06:15:00"/>
    <s v="Apr"/>
    <s v="BROOKLYN"/>
    <n v="11226"/>
    <n v="40.64884"/>
    <n v="-73.95102"/>
    <s v="BELT PARKWAY"/>
    <s v="3 AVENUE"/>
    <s v="2820      SNYDER AVENUE"/>
    <n v="0"/>
    <n v="0"/>
    <n v="0"/>
    <n v="0"/>
    <s v="Distraction"/>
    <n v="4407541"/>
    <s v="Station Wagon"/>
    <s v="Sedan"/>
    <s v="2021-04"/>
    <n v="6"/>
    <n v="0"/>
    <n v="0"/>
    <s v="Non-Severe"/>
    <s v="Weekday"/>
  </r>
  <r>
    <x v="7"/>
    <s v="18:05:00"/>
    <s v="Apr"/>
    <s v="BROOKLYN"/>
    <n v="10879.98965307365"/>
    <n v="40.641240000000003"/>
    <n v="-73.943725999999998"/>
    <s v="EAST 35 STREET"/>
    <s v="3 AVENUE"/>
    <s v="1400      PELHAM PARKWAY SOUTH"/>
    <n v="0"/>
    <n v="0"/>
    <n v="0"/>
    <n v="0"/>
    <s v="Unspecified"/>
    <n v="4407348"/>
    <s v="Box Truck"/>
    <s v="Sedan"/>
    <s v="2021-04"/>
    <n v="18"/>
    <n v="0"/>
    <n v="0"/>
    <s v="Non-Severe"/>
    <s v="Weekday"/>
  </r>
  <r>
    <x v="7"/>
    <s v="11:42:00"/>
    <s v="Apr"/>
    <s v="BROOKLYN"/>
    <n v="10879.98965307365"/>
    <n v="40.810485999999997"/>
    <n v="-73.905074999999997"/>
    <s v="EAST 147 STREET"/>
    <s v="3 AVENUE"/>
    <s v="1400      PELHAM PARKWAY SOUTH"/>
    <n v="0"/>
    <n v="0"/>
    <n v="0"/>
    <n v="0"/>
    <s v="Unspecified"/>
    <n v="4407429"/>
    <s v="Sedan"/>
    <s v="Sedan"/>
    <s v="2021-04"/>
    <n v="11"/>
    <n v="0"/>
    <n v="0"/>
    <s v="Non-Severe"/>
    <s v="Weekday"/>
  </r>
  <r>
    <x v="45"/>
    <s v="18:53:00"/>
    <s v="Apr"/>
    <s v="BROOKLYN"/>
    <n v="11218"/>
    <n v="40.636612"/>
    <n v="-73.977080000000001"/>
    <s v="BELT PARKWAY"/>
    <s v="3 AVENUE"/>
    <s v="600       EAST 2 STREET"/>
    <n v="0"/>
    <n v="0"/>
    <n v="0"/>
    <n v="0"/>
    <s v="Distraction"/>
    <n v="4408152"/>
    <s v="Sedan"/>
    <s v="Sedan"/>
    <s v="2021-04"/>
    <n v="18"/>
    <n v="0"/>
    <n v="0"/>
    <s v="Non-Severe"/>
    <s v="Weekday"/>
  </r>
  <r>
    <x v="69"/>
    <s v="09:40:00"/>
    <s v="Apr"/>
    <s v="BROOKLYN"/>
    <n v="10879.98965307365"/>
    <n v="40.729559999999999"/>
    <n v="-73.871449999999996"/>
    <s v="WOODHAVEN BOULEVARD"/>
    <s v="ELIOT AVENUE"/>
    <s v="1400      PELHAM PARKWAY SOUTH"/>
    <n v="0"/>
    <n v="0"/>
    <n v="0"/>
    <n v="0"/>
    <s v="Traffic Control Disregarded"/>
    <n v="4407814"/>
    <s v="Station Wagon"/>
    <s v="Station Wagon"/>
    <s v="2021-04"/>
    <n v="9"/>
    <n v="0"/>
    <n v="0"/>
    <s v="Non-Severe"/>
    <s v="Weekday"/>
  </r>
  <r>
    <x v="7"/>
    <s v="13:55:00"/>
    <s v="Apr"/>
    <s v="BROOKLYN"/>
    <n v="11231"/>
    <n v="40.67474"/>
    <n v="-73.997770000000003"/>
    <s v="SMITH STREET"/>
    <s v="WEST 9 STREET"/>
    <s v="1400      PELHAM PARKWAY SOUTH"/>
    <n v="0"/>
    <n v="0"/>
    <n v="0"/>
    <n v="0"/>
    <s v="Following Too Closely"/>
    <n v="4407522"/>
    <s v="SEMI TRAIL"/>
    <s v="Sedan"/>
    <s v="2021-04"/>
    <n v="13"/>
    <n v="0"/>
    <n v="0"/>
    <s v="Non-Severe"/>
    <s v="Weekday"/>
  </r>
  <r>
    <x v="16"/>
    <s v="05:56:00"/>
    <s v="Apr"/>
    <s v="MANHATTAN"/>
    <n v="10019"/>
    <n v="40.765152"/>
    <n v="-73.995154999999997"/>
    <s v="BELT PARKWAY"/>
    <s v="3 AVENUE"/>
    <s v="682       11 AVENUE"/>
    <n v="1"/>
    <n v="0"/>
    <n v="0"/>
    <n v="0"/>
    <s v="Unspecified"/>
    <n v="4407462"/>
    <s v="Station Wagon"/>
    <s v="Station Wagon"/>
    <s v="2021-04"/>
    <n v="5"/>
    <n v="1"/>
    <n v="0"/>
    <s v="Severe"/>
    <s v="Weekday"/>
  </r>
  <r>
    <x v="16"/>
    <s v="15:40:00"/>
    <s v="Apr"/>
    <s v="BROOKLYN"/>
    <n v="11206"/>
    <n v="40.704483000000003"/>
    <n v="-73.948800000000006"/>
    <s v="MIDDLETON STREET"/>
    <s v="THROOP AVENUE"/>
    <s v="1400      PELHAM PARKWAY SOUTH"/>
    <n v="1"/>
    <n v="0"/>
    <n v="1"/>
    <n v="0"/>
    <s v="Failure to Yield Right-of-Way"/>
    <n v="4408370"/>
    <s v="Sedan"/>
    <s v="Sedan"/>
    <s v="2021-04"/>
    <n v="15"/>
    <n v="2"/>
    <n v="0"/>
    <s v="Severe"/>
    <s v="Weekday"/>
  </r>
  <r>
    <x v="69"/>
    <s v="00:01:00"/>
    <s v="Apr"/>
    <s v="QUEENS"/>
    <n v="11101"/>
    <n v="40.742522999999998"/>
    <n v="-73.949240000000003"/>
    <s v="49 AVENUE"/>
    <s v="21 STREET"/>
    <s v="1400      PELHAM PARKWAY SOUTH"/>
    <n v="0"/>
    <n v="0"/>
    <n v="0"/>
    <n v="0"/>
    <s v="Unspecified"/>
    <n v="4407831"/>
    <s v="Station Wagon"/>
    <s v="Sedan"/>
    <s v="2021-04"/>
    <n v="0"/>
    <n v="0"/>
    <n v="0"/>
    <s v="Non-Severe"/>
    <s v="Weekday"/>
  </r>
  <r>
    <x v="7"/>
    <s v="10:39:00"/>
    <s v="Apr"/>
    <s v="QUEENS"/>
    <n v="11365"/>
    <n v="40.742170000000002"/>
    <n v="-73.804435999999995"/>
    <s v="164 STREET"/>
    <s v="BOOTH MEMORIAL AVENUE"/>
    <s v="1400      PELHAM PARKWAY SOUTH"/>
    <n v="1"/>
    <n v="0"/>
    <n v="0"/>
    <n v="0"/>
    <s v="Other Vehicular"/>
    <n v="4407281"/>
    <s v="Station Wagon"/>
    <s v="Sedan"/>
    <s v="2021-04"/>
    <n v="10"/>
    <n v="1"/>
    <n v="0"/>
    <s v="Severe"/>
    <s v="Weekday"/>
  </r>
  <r>
    <x v="7"/>
    <s v="00:27:00"/>
    <s v="Apr"/>
    <s v="BROOKLYN"/>
    <n v="10879.98965307365"/>
    <n v="40.852673000000003"/>
    <n v="-73.919105999999999"/>
    <s v="SEDGWICK AVENUE"/>
    <s v="UNDERCLIFF AVENUE"/>
    <s v="1400      PELHAM PARKWAY SOUTH"/>
    <n v="1"/>
    <n v="0"/>
    <n v="0"/>
    <n v="0"/>
    <s v="Failure to Yield Right-of-Way"/>
    <n v="4407161"/>
    <s v="Bike"/>
    <s v="Sedan"/>
    <s v="2021-04"/>
    <n v="0"/>
    <n v="1"/>
    <n v="0"/>
    <s v="Severe"/>
    <s v="Weekday"/>
  </r>
  <r>
    <x v="58"/>
    <s v="20:38:00"/>
    <s v="Aug"/>
    <s v="BRONX"/>
    <n v="10469"/>
    <n v="40.880479999999999"/>
    <n v="-73.838319999999996"/>
    <s v="BELT PARKWAY"/>
    <s v="3 AVENUE"/>
    <s v="3455      BAYCHESTER AVENUE"/>
    <n v="0"/>
    <n v="0"/>
    <n v="0"/>
    <n v="0"/>
    <s v="Failure to Yield Right-of-Way"/>
    <n v="4456625"/>
    <s v="Sedan"/>
    <s v="Sedan"/>
    <s v="2021-08"/>
    <n v="20"/>
    <n v="0"/>
    <n v="0"/>
    <s v="Non-Severe"/>
    <s v="Weekend"/>
  </r>
  <r>
    <x v="16"/>
    <s v="18:35:00"/>
    <s v="Apr"/>
    <s v="BROOKLYN"/>
    <n v="11224"/>
    <n v="40.576990000000002"/>
    <n v="-73.981530000000006"/>
    <s v="STILLWELL AVENUE"/>
    <s v="MERMAID AVENUE"/>
    <s v="1400      PELHAM PARKWAY SOUTH"/>
    <n v="0"/>
    <n v="0"/>
    <n v="0"/>
    <n v="0"/>
    <s v="Passing or Lane Usage Improper"/>
    <n v="4408055"/>
    <s v="Ambulance"/>
    <s v="Sedan"/>
    <s v="2021-04"/>
    <n v="18"/>
    <n v="0"/>
    <n v="0"/>
    <s v="Non-Severe"/>
    <s v="Weekday"/>
  </r>
  <r>
    <x v="16"/>
    <s v="18:46:00"/>
    <s v="Apr"/>
    <s v="BROOKLYN"/>
    <n v="10879.98965307365"/>
    <n v="40.711033"/>
    <n v="-73.728099999999998"/>
    <s v="CROSS ISLAND PARKWAY"/>
    <s v="3 AVENUE"/>
    <s v="1400      PELHAM PARKWAY SOUTH"/>
    <n v="0"/>
    <n v="0"/>
    <n v="0"/>
    <n v="0"/>
    <s v="Pavement Slippery"/>
    <n v="4407690"/>
    <s v="Station Wagon"/>
    <s v="Sedan"/>
    <s v="2021-04"/>
    <n v="18"/>
    <n v="0"/>
    <n v="0"/>
    <s v="Non-Severe"/>
    <s v="Weekday"/>
  </r>
  <r>
    <x v="16"/>
    <s v="04:13:00"/>
    <s v="Apr"/>
    <s v="BRONX"/>
    <n v="10456"/>
    <n v="40.818607"/>
    <n v="-73.904785000000004"/>
    <s v="BELT PARKWAY"/>
    <s v="3 AVENUE"/>
    <s v="764       TINTON AVENUE"/>
    <n v="0"/>
    <n v="0"/>
    <n v="0"/>
    <n v="0"/>
    <s v="Unspecified"/>
    <n v="4407434"/>
    <s v="Sedan"/>
    <s v="Sedan"/>
    <s v="2021-04"/>
    <n v="4"/>
    <n v="0"/>
    <n v="0"/>
    <s v="Non-Severe"/>
    <s v="Weekday"/>
  </r>
  <r>
    <x v="7"/>
    <s v="19:00:00"/>
    <s v="Apr"/>
    <s v="BROOKLYN"/>
    <n v="10879.98965307365"/>
    <n v="40.696444999999997"/>
    <n v="-73.813100000000006"/>
    <s v="VAN WYCK EXPWY"/>
    <s v="3 AVENUE"/>
    <s v="1400      PELHAM PARKWAY SOUTH"/>
    <n v="2"/>
    <n v="0"/>
    <n v="0"/>
    <n v="0"/>
    <s v="Distraction"/>
    <n v="4407351"/>
    <s v="Sedan"/>
    <s v="Tractor Truck Diesel"/>
    <s v="2021-04"/>
    <n v="19"/>
    <n v="2"/>
    <n v="0"/>
    <s v="Severe"/>
    <s v="Weekday"/>
  </r>
  <r>
    <x v="69"/>
    <s v="10:45:00"/>
    <s v="Apr"/>
    <s v="BROOKLYN"/>
    <n v="10879.98965307365"/>
    <n v="40.733376"/>
    <n v="-73.866650000000007"/>
    <s v="LONG ISLAND EXPRESSWAY"/>
    <s v="3 AVENUE"/>
    <s v="1400      PELHAM PARKWAY SOUTH"/>
    <n v="1"/>
    <n v="0"/>
    <n v="0"/>
    <n v="0"/>
    <s v="Following Too Closely"/>
    <n v="4407791"/>
    <s v="Station Wagon"/>
    <s v="Station Wagon"/>
    <s v="2021-04"/>
    <n v="10"/>
    <n v="1"/>
    <n v="0"/>
    <s v="Severe"/>
    <s v="Weekday"/>
  </r>
  <r>
    <x v="58"/>
    <s v="17:10:00"/>
    <s v="Aug"/>
    <s v="BROOKLYN"/>
    <n v="11207"/>
    <n v="40.677154999999999"/>
    <n v="-73.887730000000005"/>
    <s v="ATLANTIC AVENUE"/>
    <s v="JEROME STREET"/>
    <s v="1400      PELHAM PARKWAY SOUTH"/>
    <n v="0"/>
    <n v="0"/>
    <n v="0"/>
    <n v="0"/>
    <s v="Distraction"/>
    <n v="4456630"/>
    <s v="Station Wagon"/>
    <s v="Sedan"/>
    <s v="2021-08"/>
    <n v="17"/>
    <n v="0"/>
    <n v="0"/>
    <s v="Non-Severe"/>
    <s v="Weekend"/>
  </r>
  <r>
    <x v="16"/>
    <s v="21:48:00"/>
    <s v="Apr"/>
    <s v="BROOKLYN"/>
    <n v="10879.98965307365"/>
    <n v="40.679073000000002"/>
    <n v="-73.925269999999998"/>
    <s v="FULTON STREET"/>
    <s v="3 AVENUE"/>
    <s v="1400      PELHAM PARKWAY SOUTH"/>
    <n v="0"/>
    <n v="0"/>
    <n v="0"/>
    <n v="0"/>
    <s v="Backing Unsafely"/>
    <n v="4407635"/>
    <s v="Sedan"/>
    <s v="Sedan"/>
    <s v="2021-04"/>
    <n v="21"/>
    <n v="0"/>
    <n v="0"/>
    <s v="Non-Severe"/>
    <s v="Weekday"/>
  </r>
  <r>
    <x v="69"/>
    <s v="17:58:00"/>
    <s v="Apr"/>
    <s v="QUEENS"/>
    <n v="11363"/>
    <n v="40.772199999999998"/>
    <n v="-73.741759999999999"/>
    <s v="249 STREET"/>
    <s v="41 AVENUE"/>
    <s v="1400      PELHAM PARKWAY SOUTH"/>
    <n v="1"/>
    <n v="0"/>
    <n v="0"/>
    <n v="0"/>
    <s v="Unsafe Speed"/>
    <n v="4407846"/>
    <s v="Sedan"/>
    <s v="Sedan"/>
    <s v="2021-04"/>
    <n v="17"/>
    <n v="1"/>
    <n v="0"/>
    <s v="Severe"/>
    <s v="Weekday"/>
  </r>
  <r>
    <x v="16"/>
    <s v="07:00:00"/>
    <s v="Apr"/>
    <s v="BROOKLYN"/>
    <n v="10879.98965307365"/>
    <n v="40.665970000000002"/>
    <n v="-73.928604000000007"/>
    <s v="ROCHESTER AVENUE"/>
    <s v="3 AVENUE"/>
    <s v="1400      PELHAM PARKWAY SOUTH"/>
    <n v="0"/>
    <n v="0"/>
    <n v="0"/>
    <n v="0"/>
    <s v="Distraction"/>
    <n v="4407943"/>
    <s v="Sedan"/>
    <s v="Sedan"/>
    <s v="2021-04"/>
    <n v="7"/>
    <n v="0"/>
    <n v="0"/>
    <s v="Non-Severe"/>
    <s v="Weekday"/>
  </r>
  <r>
    <x v="7"/>
    <s v="16:50:00"/>
    <s v="Apr"/>
    <s v="BROOKLYN"/>
    <n v="10879.98965307365"/>
    <n v="40.683342000000003"/>
    <n v="-74.001975999999999"/>
    <s v="HICKS STREET"/>
    <s v="PRESIDENT STREET"/>
    <s v="1400      PELHAM PARKWAY SOUTH"/>
    <n v="1"/>
    <n v="0"/>
    <n v="0"/>
    <n v="0"/>
    <s v="Unspecified"/>
    <n v="4407569"/>
    <s v="Sedan"/>
    <s v="Sedan"/>
    <s v="2021-04"/>
    <n v="16"/>
    <n v="1"/>
    <n v="0"/>
    <s v="Severe"/>
    <s v="Weekday"/>
  </r>
  <r>
    <x v="83"/>
    <s v="00:00:00"/>
    <s v="Sep"/>
    <s v="BROOKLYN"/>
    <n v="10879.98965307365"/>
    <n v="40.520114816772221"/>
    <n v="-73.54743161629176"/>
    <s v="381A Marcus Garvey Blvd"/>
    <s v="STUYVESANT AVENUE"/>
    <s v="1400      PELHAM PARKWAY SOUTH"/>
    <n v="1"/>
    <n v="0"/>
    <n v="0"/>
    <n v="0"/>
    <s v="Distraction"/>
    <n v="4408225"/>
    <s v="Motorcycle"/>
    <s v="Taxi"/>
    <s v="2021-09"/>
    <n v="0"/>
    <n v="1"/>
    <n v="0"/>
    <s v="Severe"/>
    <s v="Weekend"/>
  </r>
  <r>
    <x v="69"/>
    <s v="14:58:00"/>
    <s v="Apr"/>
    <s v="BROOKLYN"/>
    <n v="11223"/>
    <n v="40.59675"/>
    <n v="-73.973290000000006"/>
    <s v="BELT PARKWAY"/>
    <s v="3 AVENUE"/>
    <s v="2280      MC DONALD AVENUE"/>
    <n v="0"/>
    <n v="0"/>
    <n v="0"/>
    <n v="0"/>
    <s v="Unspecified"/>
    <n v="4407899"/>
    <s v="Sedan"/>
    <s v="Sedan"/>
    <s v="2021-04"/>
    <n v="14"/>
    <n v="0"/>
    <n v="0"/>
    <s v="Non-Severe"/>
    <s v="Weekday"/>
  </r>
  <r>
    <x v="16"/>
    <s v="16:00:00"/>
    <s v="Apr"/>
    <s v="BROOKLYN"/>
    <n v="11206"/>
    <n v="40.703000000000003"/>
    <n v="-73.944249999999997"/>
    <s v="BELT PARKWAY"/>
    <s v="3 AVENUE"/>
    <s v="21        MANHATTAN AVENUE"/>
    <n v="0"/>
    <n v="0"/>
    <n v="0"/>
    <n v="0"/>
    <s v="Unspecified"/>
    <n v="4407669"/>
    <s v="Sedan"/>
    <s v="Sedan"/>
    <s v="2021-04"/>
    <n v="16"/>
    <n v="0"/>
    <n v="0"/>
    <s v="Non-Severe"/>
    <s v="Weekday"/>
  </r>
  <r>
    <x v="16"/>
    <s v="18:47:00"/>
    <s v="Apr"/>
    <s v="BROOKLYN"/>
    <n v="10879.98965307365"/>
    <n v="40.825423999999998"/>
    <n v="-73.923484999999999"/>
    <s v="EAST 158 STREET"/>
    <s v="3 AVENUE"/>
    <s v="1400      PELHAM PARKWAY SOUTH"/>
    <n v="0"/>
    <n v="0"/>
    <n v="0"/>
    <n v="0"/>
    <s v="Unsafe Speed"/>
    <n v="4407796"/>
    <s v="Sedan"/>
    <s v="Sedan"/>
    <s v="2021-04"/>
    <n v="18"/>
    <n v="0"/>
    <n v="0"/>
    <s v="Non-Severe"/>
    <s v="Weekday"/>
  </r>
  <r>
    <x v="7"/>
    <s v="09:15:00"/>
    <s v="Apr"/>
    <s v="BROOKLYN"/>
    <n v="11233"/>
    <n v="40.676132000000003"/>
    <n v="-73.921906000000007"/>
    <s v="RALPH AVENUE"/>
    <s v="PACIFIC STREET"/>
    <s v="1400      PELHAM PARKWAY SOUTH"/>
    <n v="1"/>
    <n v="0"/>
    <n v="0"/>
    <n v="0"/>
    <s v="Other Vehicular"/>
    <n v="4408260"/>
    <s v="Station Wagon"/>
    <s v="Sedan"/>
    <s v="2021-04"/>
    <n v="9"/>
    <n v="1"/>
    <n v="0"/>
    <s v="Severe"/>
    <s v="Weekday"/>
  </r>
  <r>
    <x v="86"/>
    <s v="23:57:00"/>
    <s v="Nov"/>
    <s v="BROOKLYN"/>
    <n v="10879.98965307365"/>
    <n v="40.588078000000003"/>
    <n v="-74.161270000000002"/>
    <s v="NOME AVENUE"/>
    <s v="MERRYMOUNT STREET"/>
    <s v="1400      PELHAM PARKWAY SOUTH"/>
    <n v="0"/>
    <n v="0"/>
    <n v="0"/>
    <n v="0"/>
    <s v="Distraction"/>
    <n v="4407759"/>
    <s v="Sedan"/>
    <s v="Station Wagon"/>
    <s v="2021-11"/>
    <n v="23"/>
    <n v="0"/>
    <n v="0"/>
    <s v="Non-Severe"/>
    <s v="Weekday"/>
  </r>
  <r>
    <x v="7"/>
    <s v="20:00:00"/>
    <s v="Apr"/>
    <s v="BROOKLYN"/>
    <n v="11226"/>
    <n v="40.653190000000002"/>
    <n v="-73.966220000000007"/>
    <s v="PARKSIDE AVENUE"/>
    <s v="PARADE PLACE"/>
    <s v="1400      PELHAM PARKWAY SOUTH"/>
    <n v="1"/>
    <n v="0"/>
    <n v="0"/>
    <n v="0"/>
    <s v="Unspecified"/>
    <n v="4408031"/>
    <s v="Bike"/>
    <s v="Sedan"/>
    <s v="2021-04"/>
    <n v="20"/>
    <n v="1"/>
    <n v="0"/>
    <s v="Severe"/>
    <s v="Weekday"/>
  </r>
  <r>
    <x v="69"/>
    <s v="17:20:00"/>
    <s v="Apr"/>
    <s v="BROOKLYN"/>
    <n v="11203"/>
    <n v="40.658295000000003"/>
    <n v="-73.931089999999998"/>
    <s v="WINTHROP STREET"/>
    <s v="UTICA AVENUE"/>
    <s v="1400      PELHAM PARKWAY SOUTH"/>
    <n v="0"/>
    <n v="0"/>
    <n v="0"/>
    <n v="0"/>
    <s v="Distraction"/>
    <n v="4408000"/>
    <s v="Sedan"/>
    <s v="Sedan"/>
    <s v="2021-04"/>
    <n v="17"/>
    <n v="0"/>
    <n v="0"/>
    <s v="Non-Severe"/>
    <s v="Weekday"/>
  </r>
  <r>
    <x v="7"/>
    <s v="21:38:00"/>
    <s v="Apr"/>
    <s v="BROOKLYN"/>
    <n v="10879.98965307365"/>
    <n v="40.854100000000003"/>
    <n v="-73.919105999999999"/>
    <s v="MAJOR DEEGAN EXPRESSWAY"/>
    <s v="3 AVENUE"/>
    <s v="1400      PELHAM PARKWAY SOUTH"/>
    <n v="0"/>
    <n v="0"/>
    <n v="0"/>
    <n v="0"/>
    <s v="Unspecified"/>
    <n v="4407386"/>
    <s v="Sedan"/>
    <s v="Station Wagon"/>
    <s v="2021-04"/>
    <n v="21"/>
    <n v="0"/>
    <n v="0"/>
    <s v="Non-Severe"/>
    <s v="Weekday"/>
  </r>
  <r>
    <x v="0"/>
    <s v="17:50:00"/>
    <s v="Nov"/>
    <s v="BROOKLYN"/>
    <n v="11212"/>
    <n v="40.667155999999999"/>
    <n v="-73.9101"/>
    <s v="ROCKAWAY AVENUE"/>
    <s v="SUTTER AVENUE"/>
    <s v="1400      PELHAM PARKWAY SOUTH"/>
    <n v="0"/>
    <n v="0"/>
    <n v="0"/>
    <n v="0"/>
    <s v="Distraction"/>
    <n v="4455992"/>
    <s v="Pick-up Truck"/>
    <s v="Sedan"/>
    <s v="2021-11"/>
    <n v="17"/>
    <n v="0"/>
    <n v="0"/>
    <s v="Non-Severe"/>
    <s v="Weekday"/>
  </r>
  <r>
    <x v="16"/>
    <s v="10:19:00"/>
    <s v="Apr"/>
    <s v="QUEENS"/>
    <n v="11105"/>
    <n v="40.769793999999997"/>
    <n v="-73.900450000000006"/>
    <s v="BELT PARKWAY"/>
    <s v="3 AVENUE"/>
    <s v="21-75     48 STREET"/>
    <n v="0"/>
    <n v="0"/>
    <n v="0"/>
    <n v="0"/>
    <s v="Unspecified"/>
    <n v="4407583"/>
    <s v="Station Wagon"/>
    <s v="Station Wagon"/>
    <s v="2021-04"/>
    <n v="10"/>
    <n v="0"/>
    <n v="0"/>
    <s v="Non-Severe"/>
    <s v="Weekday"/>
  </r>
  <r>
    <x v="16"/>
    <s v="19:15:00"/>
    <s v="Apr"/>
    <s v="BROOKLYN"/>
    <n v="11209"/>
    <n v="40.633513999999998"/>
    <n v="-74.026955000000001"/>
    <s v="72 STREET"/>
    <s v="3 AVENUE"/>
    <s v="1400      PELHAM PARKWAY SOUTH"/>
    <n v="1"/>
    <n v="0"/>
    <n v="0"/>
    <n v="0"/>
    <s v="Traffic Control Disregarded"/>
    <n v="4407687"/>
    <s v="Sedan"/>
    <s v="Bike"/>
    <s v="2021-04"/>
    <n v="19"/>
    <n v="1"/>
    <n v="0"/>
    <s v="Severe"/>
    <s v="Weekday"/>
  </r>
  <r>
    <x v="7"/>
    <s v="18:00:00"/>
    <s v="Apr"/>
    <s v="BROOKLYN"/>
    <n v="10879.98965307365"/>
    <n v="40.608432999999998"/>
    <n v="-74.155439999999999"/>
    <s v="CHRISTOPHER LANE"/>
    <s v="VICTORY BOULEVARD"/>
    <s v="1400      PELHAM PARKWAY SOUTH"/>
    <n v="0"/>
    <n v="0"/>
    <n v="0"/>
    <n v="0"/>
    <s v="Distraction"/>
    <n v="4407495"/>
    <s v="Station Wagon"/>
    <s v="Sedan"/>
    <s v="2021-04"/>
    <n v="18"/>
    <n v="0"/>
    <n v="0"/>
    <s v="Non-Severe"/>
    <s v="Weekday"/>
  </r>
  <r>
    <x v="16"/>
    <s v="17:00:00"/>
    <s v="Apr"/>
    <s v="BROOKLYN"/>
    <n v="11215"/>
    <n v="40.672637999999999"/>
    <n v="-73.976780000000005"/>
    <s v="BELT PARKWAY"/>
    <s v="3 AVENUE"/>
    <s v="149       7 AVENUE"/>
    <n v="0"/>
    <n v="0"/>
    <n v="0"/>
    <n v="0"/>
    <s v="Unspecified"/>
    <n v="4407700"/>
    <s v="Station Wagon"/>
    <s v="Sedan"/>
    <s v="2021-04"/>
    <n v="17"/>
    <n v="0"/>
    <n v="0"/>
    <s v="Non-Severe"/>
    <s v="Weekday"/>
  </r>
  <r>
    <x v="69"/>
    <s v="23:20:00"/>
    <s v="Apr"/>
    <s v="BROOKLYN"/>
    <n v="11226"/>
    <n v="40.645879999999998"/>
    <n v="-73.951949999999997"/>
    <s v="BELT PARKWAY"/>
    <s v="3 AVENUE"/>
    <s v="995       ROGERS AVENUE"/>
    <n v="0"/>
    <n v="0"/>
    <n v="0"/>
    <n v="0"/>
    <s v="Tire Failure/Inadequate"/>
    <n v="4408124"/>
    <s v="Sedan"/>
    <s v="Sedan"/>
    <s v="2021-04"/>
    <n v="23"/>
    <n v="0"/>
    <n v="0"/>
    <s v="Non-Severe"/>
    <s v="Weekday"/>
  </r>
  <r>
    <x v="98"/>
    <s v="19:30:00"/>
    <s v="Jul"/>
    <s v="QUEENS"/>
    <n v="11423"/>
    <n v="40.711353000000003"/>
    <n v="-73.775180000000006"/>
    <s v="BELT PARKWAY"/>
    <s v="3 AVENUE"/>
    <s v="90-22     185 STREET"/>
    <n v="0"/>
    <n v="0"/>
    <n v="0"/>
    <n v="0"/>
    <s v="Backing Unsafely"/>
    <n v="4408414"/>
    <s v="Sedan"/>
    <s v="Sedan"/>
    <s v="2021-07"/>
    <n v="19"/>
    <n v="0"/>
    <n v="0"/>
    <s v="Non-Severe"/>
    <s v="Weekend"/>
  </r>
  <r>
    <x v="69"/>
    <s v="20:45:00"/>
    <s v="Apr"/>
    <s v="QUEENS"/>
    <n v="11101"/>
    <n v="40.74456"/>
    <n v="-73.955979999999997"/>
    <s v="48 AVENUE"/>
    <s v="5 STREET"/>
    <s v="1400      PELHAM PARKWAY SOUTH"/>
    <n v="1"/>
    <n v="0"/>
    <n v="0"/>
    <n v="0"/>
    <s v="Distraction"/>
    <n v="4407860"/>
    <s v="Motorcycle"/>
    <s v="Station Wagon"/>
    <s v="2021-04"/>
    <n v="20"/>
    <n v="1"/>
    <n v="0"/>
    <s v="Severe"/>
    <s v="Weekday"/>
  </r>
  <r>
    <x v="7"/>
    <s v="10:00:00"/>
    <s v="Apr"/>
    <s v="BROOKLYN"/>
    <n v="11207"/>
    <n v="40.657893999999999"/>
    <n v="-73.881529999999998"/>
    <s v="BELT PARKWAY"/>
    <s v="3 AVENUE"/>
    <s v="890       SCHENCK AVENUE"/>
    <n v="0"/>
    <n v="0"/>
    <n v="0"/>
    <n v="0"/>
    <s v="Unspecified"/>
    <n v="4407720"/>
    <s v="Sedan"/>
    <s v="Sedan"/>
    <s v="2021-04"/>
    <n v="10"/>
    <n v="0"/>
    <n v="0"/>
    <s v="Non-Severe"/>
    <s v="Weekday"/>
  </r>
  <r>
    <x v="7"/>
    <s v="16:00:00"/>
    <s v="Apr"/>
    <s v="QUEENS"/>
    <n v="11360"/>
    <n v="40.778624999999998"/>
    <n v="-73.775869999999998"/>
    <s v="BELL BOULEVARD"/>
    <s v="26 AVENUE"/>
    <s v="1400      PELHAM PARKWAY SOUTH"/>
    <n v="0"/>
    <n v="0"/>
    <n v="0"/>
    <n v="0"/>
    <s v="Distraction"/>
    <n v="4407845"/>
    <s v="Bike"/>
    <s v="Sedan"/>
    <s v="2021-04"/>
    <n v="16"/>
    <n v="0"/>
    <n v="0"/>
    <s v="Non-Severe"/>
    <s v="Weekday"/>
  </r>
  <r>
    <x v="69"/>
    <s v="13:40:00"/>
    <s v="Apr"/>
    <s v="BROOKLYN"/>
    <n v="10879.98965307365"/>
    <n v="40.60783"/>
    <n v="-74.146500000000003"/>
    <s v="STATEN ISLAND EXPRESSWAY"/>
    <s v="3 AVENUE"/>
    <s v="1400      PELHAM PARKWAY SOUTH"/>
    <n v="2"/>
    <n v="0"/>
    <n v="0"/>
    <n v="0"/>
    <s v="Distraction"/>
    <n v="4407823"/>
    <s v="Station Wagon"/>
    <s v="Station Wagon"/>
    <s v="2021-04"/>
    <n v="13"/>
    <n v="2"/>
    <n v="0"/>
    <s v="Severe"/>
    <s v="Weekday"/>
  </r>
  <r>
    <x v="7"/>
    <s v="11:10:00"/>
    <s v="Apr"/>
    <s v="BROOKLYN"/>
    <n v="10879.98965307365"/>
    <n v="0"/>
    <n v="0"/>
    <s v="90 AVENUE"/>
    <s v="3 AVENUE"/>
    <s v="1400      PELHAM PARKWAY SOUTH"/>
    <n v="0"/>
    <n v="0"/>
    <n v="0"/>
    <n v="0"/>
    <s v="Failure to Yield Right-of-Way"/>
    <n v="4407319"/>
    <s v="Box Truck"/>
    <s v="Sedan"/>
    <s v="2021-04"/>
    <n v="11"/>
    <n v="0"/>
    <n v="0"/>
    <s v="Non-Severe"/>
    <s v="Weekday"/>
  </r>
  <r>
    <x v="7"/>
    <s v="14:50:00"/>
    <s v="Apr"/>
    <s v="MANHATTAN"/>
    <n v="10028"/>
    <n v="40.777504"/>
    <n v="-73.954955999999996"/>
    <s v="EAST 84 STREET"/>
    <s v="3 AVENUE"/>
    <s v="1400      PELHAM PARKWAY SOUTH"/>
    <n v="0"/>
    <n v="0"/>
    <n v="0"/>
    <n v="0"/>
    <s v="Unspecified"/>
    <n v="4407517"/>
    <s v="Taxi"/>
    <s v="Pedicab"/>
    <s v="2021-04"/>
    <n v="14"/>
    <n v="0"/>
    <n v="0"/>
    <s v="Non-Severe"/>
    <s v="Weekday"/>
  </r>
  <r>
    <x v="16"/>
    <s v="16:03:00"/>
    <s v="Apr"/>
    <s v="BROOKLYN"/>
    <n v="10879.98965307365"/>
    <n v="40.841084000000002"/>
    <n v="-73.937934999999996"/>
    <s v="WEST 169 STREET"/>
    <s v="3 AVENUE"/>
    <s v="1400      PELHAM PARKWAY SOUTH"/>
    <n v="2"/>
    <n v="0"/>
    <n v="0"/>
    <n v="0"/>
    <s v="Distraction"/>
    <n v="4407654"/>
    <s v="Sedan"/>
    <s v="Sedan"/>
    <s v="2021-04"/>
    <n v="16"/>
    <n v="2"/>
    <n v="0"/>
    <s v="Severe"/>
    <s v="Weekday"/>
  </r>
  <r>
    <x v="16"/>
    <s v="07:20:00"/>
    <s v="Apr"/>
    <s v="QUEENS"/>
    <n v="11432"/>
    <n v="40.707500000000003"/>
    <n v="-73.800674000000001"/>
    <s v="BELT PARKWAY"/>
    <s v="3 AVENUE"/>
    <s v="88-44     161 STREET"/>
    <n v="0"/>
    <n v="0"/>
    <n v="0"/>
    <n v="0"/>
    <s v="Unspecified"/>
    <n v="4407482"/>
    <s v="Sedan"/>
    <s v="Sedan"/>
    <s v="2021-04"/>
    <n v="7"/>
    <n v="0"/>
    <n v="0"/>
    <s v="Non-Severe"/>
    <s v="Weekday"/>
  </r>
  <r>
    <x v="7"/>
    <s v="09:58:00"/>
    <s v="Apr"/>
    <s v="BROOKLYN"/>
    <n v="10879.98965307365"/>
    <n v="40.621357000000003"/>
    <n v="-74.021979999999999"/>
    <s v="BROOKLYN QUEENS EXPRESSWAY"/>
    <s v="3 AVENUE"/>
    <s v="1400      PELHAM PARKWAY SOUTH"/>
    <n v="1"/>
    <n v="0"/>
    <n v="0"/>
    <n v="0"/>
    <s v="Distraction"/>
    <n v="4407300"/>
    <s v="Sedan"/>
    <s v="Sedan"/>
    <s v="2021-04"/>
    <n v="9"/>
    <n v="1"/>
    <n v="0"/>
    <s v="Severe"/>
    <s v="Weekday"/>
  </r>
  <r>
    <x v="7"/>
    <s v="14:20:00"/>
    <s v="Apr"/>
    <s v="BROOKLYN"/>
    <n v="10879.98965307365"/>
    <n v="40.666747999999998"/>
    <n v="-73.764533999999998"/>
    <s v="BELT PARKWAY"/>
    <s v="3 AVENUE"/>
    <s v="1400      PELHAM PARKWAY SOUTH"/>
    <n v="1"/>
    <n v="0"/>
    <n v="0"/>
    <n v="0"/>
    <s v="Distraction"/>
    <n v="4407344"/>
    <s v="Sedan"/>
    <s v="Pick-up Truck"/>
    <s v="2021-04"/>
    <n v="14"/>
    <n v="1"/>
    <n v="0"/>
    <s v="Severe"/>
    <s v="Weekday"/>
  </r>
  <r>
    <x v="69"/>
    <s v="14:35:00"/>
    <s v="Apr"/>
    <s v="QUEENS"/>
    <n v="11385"/>
    <n v="40.711779999999997"/>
    <n v="-73.917370000000005"/>
    <s v="BELT PARKWAY"/>
    <s v="3 AVENUE"/>
    <s v="175       WOODWARD AVENUE"/>
    <n v="0"/>
    <n v="0"/>
    <n v="0"/>
    <n v="0"/>
    <s v="Unspecified"/>
    <n v="4407818"/>
    <s v="Station Wagon"/>
    <s v="Sedan"/>
    <s v="2021-04"/>
    <n v="14"/>
    <n v="0"/>
    <n v="0"/>
    <s v="Non-Severe"/>
    <s v="Weekday"/>
  </r>
  <r>
    <x v="16"/>
    <s v="09:00:00"/>
    <s v="Apr"/>
    <s v="QUEENS"/>
    <n v="11417"/>
    <n v="40.677875999999998"/>
    <n v="-73.850639999999999"/>
    <s v="87 STREET"/>
    <s v="107 AVENUE"/>
    <s v="1400      PELHAM PARKWAY SOUTH"/>
    <n v="0"/>
    <n v="0"/>
    <n v="0"/>
    <n v="0"/>
    <s v="Passing Too Closely"/>
    <n v="4407545"/>
    <s v="Station Wagon"/>
    <s v="Station Wagon"/>
    <s v="2021-04"/>
    <n v="9"/>
    <n v="0"/>
    <n v="0"/>
    <s v="Non-Severe"/>
    <s v="Weekday"/>
  </r>
  <r>
    <x v="7"/>
    <s v="21:55:00"/>
    <s v="Apr"/>
    <s v="BROOKLYN"/>
    <n v="10879.98965307365"/>
    <n v="40.520114816772221"/>
    <n v="-73.54743161629176"/>
    <s v="MACOMBS ROAD"/>
    <s v="FEATHERBED LANE"/>
    <s v="1400      PELHAM PARKWAY SOUTH"/>
    <n v="1"/>
    <n v="0"/>
    <n v="0"/>
    <n v="0"/>
    <s v="Turning Improperly"/>
    <n v="4407536"/>
    <s v="Sedan"/>
    <s v="Sedan"/>
    <s v="2021-04"/>
    <n v="21"/>
    <n v="1"/>
    <n v="0"/>
    <s v="Severe"/>
    <s v="Weekday"/>
  </r>
  <r>
    <x v="7"/>
    <s v="09:49:00"/>
    <s v="Apr"/>
    <s v="QUEENS"/>
    <n v="11417"/>
    <n v="40.667113999999998"/>
    <n v="-73.834655999999995"/>
    <s v="COHANCY STREET"/>
    <s v="NORTH CONDUIT AVENUE"/>
    <s v="1400      PELHAM PARKWAY SOUTH"/>
    <n v="0"/>
    <n v="0"/>
    <n v="0"/>
    <n v="0"/>
    <s v="Following Too Closely"/>
    <n v="4407267"/>
    <s v="Station Wagon"/>
    <s v="Sedan"/>
    <s v="2021-04"/>
    <n v="9"/>
    <n v="0"/>
    <n v="0"/>
    <s v="Non-Severe"/>
    <s v="Weekday"/>
  </r>
  <r>
    <x v="1"/>
    <s v="14:30:00"/>
    <s v="Mar"/>
    <s v="MANHATTAN"/>
    <n v="10018"/>
    <n v="40.751399999999997"/>
    <n v="-73.983765000000005"/>
    <s v="BELT PARKWAY"/>
    <s v="3 AVENUE"/>
    <s v="25        WEST 38 STREET"/>
    <n v="1"/>
    <n v="0"/>
    <n v="1"/>
    <n v="0"/>
    <s v="Traffic Control Disregarded"/>
    <n v="4513714"/>
    <s v="Bike"/>
    <s v="Sedan"/>
    <s v="2022-03"/>
    <n v="14"/>
    <n v="2"/>
    <n v="0"/>
    <s v="Severe"/>
    <s v="Weekend"/>
  </r>
  <r>
    <x v="7"/>
    <s v="13:18:00"/>
    <s v="Apr"/>
    <s v="BROOKLYN"/>
    <n v="10879.98965307365"/>
    <n v="40.703915000000002"/>
    <n v="-73.948170000000005"/>
    <s v="LORIMER STREET"/>
    <s v="3 AVENUE"/>
    <s v="1400      PELHAM PARKWAY SOUTH"/>
    <n v="0"/>
    <n v="0"/>
    <n v="0"/>
    <n v="0"/>
    <s v="Other Vehicular"/>
    <n v="4407670"/>
    <s v="Station Wagon"/>
    <s v="Sedan"/>
    <s v="2021-04"/>
    <n v="13"/>
    <n v="0"/>
    <n v="0"/>
    <s v="Non-Severe"/>
    <s v="Weekday"/>
  </r>
  <r>
    <x v="16"/>
    <s v="15:50:00"/>
    <s v="Apr"/>
    <s v="BROOKLYN"/>
    <n v="10879.98965307365"/>
    <n v="40.844563000000001"/>
    <n v="-73.901275999999996"/>
    <s v="ITTNER PLACE"/>
    <s v="PARK AVENUE"/>
    <s v="1400      PELHAM PARKWAY SOUTH"/>
    <n v="0"/>
    <n v="0"/>
    <n v="0"/>
    <n v="0"/>
    <s v="Distraction"/>
    <n v="4407786"/>
    <s v="Sedan"/>
    <s v="Sedan"/>
    <s v="2021-04"/>
    <n v="15"/>
    <n v="0"/>
    <n v="0"/>
    <s v="Non-Severe"/>
    <s v="Weekday"/>
  </r>
  <r>
    <x v="45"/>
    <s v="17:15:00"/>
    <s v="Apr"/>
    <s v="BROOKLYN"/>
    <n v="11226"/>
    <n v="40.655050000000003"/>
    <n v="-73.956310000000002"/>
    <s v="BEDFORD AVENUE"/>
    <s v="CLARKSON AVENUE"/>
    <s v="1400      PELHAM PARKWAY SOUTH"/>
    <n v="0"/>
    <n v="0"/>
    <n v="0"/>
    <n v="0"/>
    <s v="Passing or Lane Usage Improper"/>
    <n v="4408105"/>
    <s v="Station Wagon"/>
    <s v="Station Wagon"/>
    <s v="2021-04"/>
    <n v="17"/>
    <n v="0"/>
    <n v="0"/>
    <s v="Non-Severe"/>
    <s v="Weekday"/>
  </r>
  <r>
    <x v="98"/>
    <s v="18:20:00"/>
    <s v="Jul"/>
    <s v="BROOKLYN"/>
    <n v="10879.98965307365"/>
    <n v="40.710476"/>
    <n v="-73.963843999999995"/>
    <s v="BEDFORD AVENUE"/>
    <s v="BROADWAY"/>
    <s v="1400      PELHAM PARKWAY SOUTH"/>
    <n v="1"/>
    <n v="0"/>
    <n v="1"/>
    <n v="0"/>
    <s v="Distraction"/>
    <n v="4408385"/>
    <s v="Station Wagon"/>
    <s v="Sedan"/>
    <s v="2021-07"/>
    <n v="18"/>
    <n v="2"/>
    <n v="0"/>
    <s v="Severe"/>
    <s v="Weekend"/>
  </r>
  <r>
    <x v="16"/>
    <s v="00:39:00"/>
    <s v="Apr"/>
    <s v="BROOKLYN"/>
    <n v="10879.98965307365"/>
    <n v="40.584342999999997"/>
    <n v="-73.962000000000003"/>
    <s v="BELT PARKWAY"/>
    <s v="3 AVENUE"/>
    <s v="1400      PELHAM PARKWAY SOUTH"/>
    <n v="0"/>
    <n v="0"/>
    <n v="0"/>
    <n v="0"/>
    <s v="Unsafe Speed"/>
    <n v="4408051"/>
    <s v="Sedan"/>
    <s v="Sedan"/>
    <s v="2021-04"/>
    <n v="0"/>
    <n v="0"/>
    <n v="0"/>
    <s v="Non-Severe"/>
    <s v="Weekday"/>
  </r>
  <r>
    <x v="69"/>
    <s v="04:16:00"/>
    <s v="Apr"/>
    <s v="BROOKLYN"/>
    <n v="10879.98965307365"/>
    <n v="40.759205000000001"/>
    <n v="-73.984639999999999"/>
    <s v="WEST 47 STREET"/>
    <s v="3 AVENUE"/>
    <s v="1400      PELHAM PARKWAY SOUTH"/>
    <n v="0"/>
    <n v="0"/>
    <n v="0"/>
    <n v="0"/>
    <s v="Distraction"/>
    <n v="4407705"/>
    <s v="Station Wagon"/>
    <s v="Dump"/>
    <s v="2021-04"/>
    <n v="4"/>
    <n v="0"/>
    <n v="0"/>
    <s v="Non-Severe"/>
    <s v="Weekday"/>
  </r>
  <r>
    <x v="7"/>
    <s v="07:50:00"/>
    <s v="Apr"/>
    <s v="MANHATTAN"/>
    <n v="10031"/>
    <n v="40.818800000000003"/>
    <n v="-73.956029999999998"/>
    <s v="WEST 133 STREET"/>
    <s v="BROADWAY"/>
    <s v="1400      PELHAM PARKWAY SOUTH"/>
    <n v="0"/>
    <n v="0"/>
    <n v="0"/>
    <n v="0"/>
    <s v="Backing Unsafely"/>
    <n v="4407574"/>
    <s v="Station Wagon"/>
    <s v="Station Wagon"/>
    <s v="2021-04"/>
    <n v="7"/>
    <n v="0"/>
    <n v="0"/>
    <s v="Non-Severe"/>
    <s v="Weekday"/>
  </r>
  <r>
    <x v="7"/>
    <s v="08:28:00"/>
    <s v="Apr"/>
    <s v="BROOKLYN"/>
    <n v="11234"/>
    <n v="40.520114816772221"/>
    <n v="-73.54743161629176"/>
    <s v="pennsylvania ave"/>
    <s v="belt parkway"/>
    <s v="1400      PELHAM PARKWAY SOUTH"/>
    <n v="2"/>
    <n v="0"/>
    <n v="0"/>
    <n v="0"/>
    <s v="Unspecified"/>
    <n v="4407739"/>
    <s v="Station Wagon"/>
    <s v="Sedan"/>
    <s v="2021-04"/>
    <n v="8"/>
    <n v="2"/>
    <n v="0"/>
    <s v="Severe"/>
    <s v="Weekday"/>
  </r>
  <r>
    <x v="16"/>
    <s v="04:25:00"/>
    <s v="Apr"/>
    <s v="QUEENS"/>
    <n v="11411"/>
    <n v="40.693882000000002"/>
    <n v="-73.729659999999996"/>
    <s v="231 STREET"/>
    <s v="116 AVENUE"/>
    <s v="1400      PELHAM PARKWAY SOUTH"/>
    <n v="0"/>
    <n v="0"/>
    <n v="0"/>
    <n v="0"/>
    <s v="Pavement Defective"/>
    <n v="4407418"/>
    <s v="Sedan"/>
    <s v="Pick-up Truck"/>
    <s v="2021-04"/>
    <n v="4"/>
    <n v="0"/>
    <n v="0"/>
    <s v="Non-Severe"/>
    <s v="Weekday"/>
  </r>
  <r>
    <x v="16"/>
    <s v="15:20:00"/>
    <s v="Apr"/>
    <s v="BROOKLYN"/>
    <n v="11228"/>
    <n v="40.622272000000002"/>
    <n v="-74.003060000000005"/>
    <s v="BELT PARKWAY"/>
    <s v="3 AVENUE"/>
    <s v="1370      70 STREET"/>
    <n v="0"/>
    <n v="0"/>
    <n v="0"/>
    <n v="0"/>
    <s v="Unspecified"/>
    <n v="4407628"/>
    <s v="Station Wagon"/>
    <s v="E-Bike"/>
    <s v="2021-04"/>
    <n v="15"/>
    <n v="0"/>
    <n v="0"/>
    <s v="Non-Severe"/>
    <s v="Weekday"/>
  </r>
  <r>
    <x v="16"/>
    <s v="14:30:00"/>
    <s v="Apr"/>
    <s v="QUEENS"/>
    <n v="11434"/>
    <n v="40.66377"/>
    <n v="-73.768810000000002"/>
    <s v="BELT PARKWAY"/>
    <s v="3 AVENUE"/>
    <s v="145-80    FARMERS BOULEVARD"/>
    <n v="0"/>
    <n v="0"/>
    <n v="0"/>
    <n v="0"/>
    <s v="Unspecified"/>
    <n v="4407631"/>
    <s v="Sedan"/>
    <s v="Sedan"/>
    <s v="2021-04"/>
    <n v="14"/>
    <n v="0"/>
    <n v="0"/>
    <s v="Non-Severe"/>
    <s v="Weekday"/>
  </r>
  <r>
    <x v="7"/>
    <s v="02:02:00"/>
    <s v="Apr"/>
    <s v="BROOKLYN"/>
    <n v="11215"/>
    <n v="40.675106"/>
    <n v="-73.977140000000006"/>
    <s v="BELT PARKWAY"/>
    <s v="3 AVENUE"/>
    <s v="768       UNION STREET"/>
    <n v="0"/>
    <n v="0"/>
    <n v="0"/>
    <n v="0"/>
    <s v="Distraction"/>
    <n v="4407151"/>
    <s v="Sedan"/>
    <s v="Station Wagon"/>
    <s v="2021-04"/>
    <n v="2"/>
    <n v="0"/>
    <n v="0"/>
    <s v="Non-Severe"/>
    <s v="Weekday"/>
  </r>
  <r>
    <x v="16"/>
    <s v="12:12:00"/>
    <s v="Apr"/>
    <s v="MANHATTAN"/>
    <n v="10005"/>
    <n v="40.706142"/>
    <n v="-74.006029999999996"/>
    <s v="WATER STREET"/>
    <s v="MAIDEN LANE"/>
    <s v="1400      PELHAM PARKWAY SOUTH"/>
    <n v="1"/>
    <n v="0"/>
    <n v="1"/>
    <n v="0"/>
    <s v="Failure to Yield Right-of-Way"/>
    <n v="4407694"/>
    <s v="Sedan"/>
    <s v="Sedan"/>
    <s v="2021-04"/>
    <n v="12"/>
    <n v="2"/>
    <n v="0"/>
    <s v="Severe"/>
    <s v="Weekday"/>
  </r>
  <r>
    <x v="16"/>
    <s v="01:17:00"/>
    <s v="Apr"/>
    <s v="BRONX"/>
    <n v="10474"/>
    <n v="40.821156000000002"/>
    <n v="-73.886349999999993"/>
    <s v="GARRISON AVENUE"/>
    <s v="LONGFELLOW AVENUE"/>
    <s v="1400      PELHAM PARKWAY SOUTH"/>
    <n v="0"/>
    <n v="0"/>
    <n v="0"/>
    <n v="0"/>
    <s v="Unspecified"/>
    <n v="4407442"/>
    <s v="Sedan"/>
    <s v="Sedan"/>
    <s v="2021-04"/>
    <n v="1"/>
    <n v="0"/>
    <n v="0"/>
    <s v="Non-Severe"/>
    <s v="Weekday"/>
  </r>
  <r>
    <x v="69"/>
    <s v="03:15:00"/>
    <s v="Apr"/>
    <s v="QUEENS"/>
    <n v="11434"/>
    <n v="40.685585000000003"/>
    <n v="-73.785839999999993"/>
    <s v="116 AVENUE"/>
    <s v="158 STREET"/>
    <s v="1400      PELHAM PARKWAY SOUTH"/>
    <n v="0"/>
    <n v="0"/>
    <n v="0"/>
    <n v="0"/>
    <s v="Distraction"/>
    <n v="4407754"/>
    <s v="Sedan"/>
    <s v="Sedan"/>
    <s v="2021-04"/>
    <n v="3"/>
    <n v="0"/>
    <n v="0"/>
    <s v="Non-Severe"/>
    <s v="Weekday"/>
  </r>
  <r>
    <x v="98"/>
    <s v="13:25:00"/>
    <s v="Jul"/>
    <s v="BROOKLYN"/>
    <n v="11219"/>
    <n v="40.631573000000003"/>
    <n v="-73.995469999999997"/>
    <s v="55 STREET"/>
    <s v="NEW UTRECHT AVENUE"/>
    <s v="1400      PELHAM PARKWAY SOUTH"/>
    <n v="1"/>
    <n v="0"/>
    <n v="1"/>
    <n v="0"/>
    <s v="Unspecified"/>
    <n v="4407932"/>
    <s v="Sedan"/>
    <s v="Sedan"/>
    <s v="2021-07"/>
    <n v="13"/>
    <n v="2"/>
    <n v="0"/>
    <s v="Severe"/>
    <s v="Weekend"/>
  </r>
  <r>
    <x v="16"/>
    <s v="07:35:00"/>
    <s v="Apr"/>
    <s v="BROOKLYN"/>
    <n v="10879.98965307365"/>
    <n v="40.520114816772221"/>
    <n v="-73.54743161629176"/>
    <s v="BRONX RIVER PARKWAY RAMP"/>
    <s v="3 AVENUE"/>
    <s v="1400      PELHAM PARKWAY SOUTH"/>
    <n v="0"/>
    <n v="0"/>
    <n v="0"/>
    <n v="0"/>
    <s v="Distraction"/>
    <n v="4407664"/>
    <s v="Sedan"/>
    <s v="Station Wagon"/>
    <s v="2021-04"/>
    <n v="7"/>
    <n v="0"/>
    <n v="0"/>
    <s v="Non-Severe"/>
    <s v="Weekday"/>
  </r>
  <r>
    <x v="89"/>
    <s v="19:42:00"/>
    <s v="May"/>
    <s v="MANHATTAN"/>
    <n v="10026"/>
    <n v="40.800972000000002"/>
    <n v="-73.947174000000004"/>
    <s v="BELT PARKWAY"/>
    <s v="3 AVENUE"/>
    <s v="11        WEST 116 STREET"/>
    <n v="2"/>
    <n v="0"/>
    <n v="1"/>
    <n v="0"/>
    <s v="Turning Improperly"/>
    <n v="4407771"/>
    <s v="Station Wagon"/>
    <s v="Motorcycle"/>
    <s v="2021-05"/>
    <n v="19"/>
    <n v="3"/>
    <n v="0"/>
    <s v="Severe"/>
    <s v="Weekday"/>
  </r>
  <r>
    <x v="7"/>
    <s v="15:00:00"/>
    <s v="Apr"/>
    <s v="QUEENS"/>
    <n v="11374"/>
    <n v="40.723039999999997"/>
    <n v="-73.856300000000005"/>
    <s v="67 AVENUE"/>
    <s v="BURNS STREET"/>
    <s v="1400      PELHAM PARKWAY SOUTH"/>
    <n v="1"/>
    <n v="0"/>
    <n v="0"/>
    <n v="0"/>
    <s v="Distraction"/>
    <n v="4407382"/>
    <s v="Station Wagon"/>
    <s v="Station Wagon"/>
    <s v="2021-04"/>
    <n v="15"/>
    <n v="1"/>
    <n v="0"/>
    <s v="Severe"/>
    <s v="Weekday"/>
  </r>
  <r>
    <x v="16"/>
    <s v="10:20:00"/>
    <s v="Apr"/>
    <s v="MANHATTAN"/>
    <n v="10036"/>
    <n v="40.757339999999999"/>
    <n v="-73.986019999999996"/>
    <s v="WEST 44 STREET"/>
    <s v="7 AVENUE"/>
    <s v="1400      PELHAM PARKWAY SOUTH"/>
    <n v="0"/>
    <n v="0"/>
    <n v="0"/>
    <n v="0"/>
    <s v="Distraction"/>
    <n v="4407553"/>
    <s v="Van"/>
    <s v="Sedan"/>
    <s v="2021-04"/>
    <n v="10"/>
    <n v="0"/>
    <n v="0"/>
    <s v="Non-Severe"/>
    <s v="Weekday"/>
  </r>
  <r>
    <x v="69"/>
    <s v="18:25:00"/>
    <s v="Apr"/>
    <s v="STATEN ISLAND"/>
    <n v="10304"/>
    <n v="40.601089999999999"/>
    <n v="-74.092839999999995"/>
    <s v="RICHMOND ROAD"/>
    <s v="COLUMBUS AVENUE"/>
    <s v="1400      PELHAM PARKWAY SOUTH"/>
    <n v="0"/>
    <n v="0"/>
    <n v="0"/>
    <n v="0"/>
    <s v="Distraction"/>
    <n v="4407850"/>
    <s v="Station Wagon"/>
    <s v="Station Wagon"/>
    <s v="2021-04"/>
    <n v="18"/>
    <n v="0"/>
    <n v="0"/>
    <s v="Non-Severe"/>
    <s v="Weekday"/>
  </r>
  <r>
    <x v="69"/>
    <s v="00:00:00"/>
    <s v="Apr"/>
    <s v="BRONX"/>
    <n v="10469"/>
    <n v="40.867553999999998"/>
    <n v="-73.840649999999997"/>
    <s v="EAST GUN HILL ROAD"/>
    <s v="MICKLE AVENUE"/>
    <s v="1400      PELHAM PARKWAY SOUTH"/>
    <n v="0"/>
    <n v="0"/>
    <n v="0"/>
    <n v="0"/>
    <s v="Driver Inexperience"/>
    <n v="4407895"/>
    <s v="Dump"/>
    <s v="Station Wagon"/>
    <s v="2021-04"/>
    <n v="0"/>
    <n v="0"/>
    <n v="0"/>
    <s v="Non-Severe"/>
    <s v="Weekday"/>
  </r>
  <r>
    <x v="7"/>
    <s v="15:35:00"/>
    <s v="Apr"/>
    <s v="MANHATTAN"/>
    <n v="10034"/>
    <n v="40.865099999999998"/>
    <n v="-73.921890000000005"/>
    <s v="SHERMAN AVENUE"/>
    <s v="WEST 204 STREET"/>
    <s v="1400      PELHAM PARKWAY SOUTH"/>
    <n v="0"/>
    <n v="0"/>
    <n v="0"/>
    <n v="0"/>
    <s v="Passing or Lane Usage Improper"/>
    <n v="4408222"/>
    <s v="Sedan"/>
    <s v="Sedan"/>
    <s v="2021-04"/>
    <n v="15"/>
    <n v="0"/>
    <n v="0"/>
    <s v="Non-Severe"/>
    <s v="Weekday"/>
  </r>
  <r>
    <x v="45"/>
    <s v="20:00:00"/>
    <s v="Apr"/>
    <s v="BROOKLYN"/>
    <n v="10879.98965307365"/>
    <n v="40.699420000000003"/>
    <n v="-73.868780000000001"/>
    <s v="JACKIE ROBINSON PKWY"/>
    <s v="3 AVENUE"/>
    <s v="1400      PELHAM PARKWAY SOUTH"/>
    <n v="0"/>
    <n v="0"/>
    <n v="0"/>
    <n v="0"/>
    <s v="Following Too Closely"/>
    <n v="4407813"/>
    <s v="Sedan"/>
    <s v="Station Wagon"/>
    <s v="2021-04"/>
    <n v="20"/>
    <n v="0"/>
    <n v="0"/>
    <s v="Non-Severe"/>
    <s v="Weekday"/>
  </r>
  <r>
    <x v="7"/>
    <s v="22:09:00"/>
    <s v="Apr"/>
    <s v="BROOKLYN"/>
    <n v="10879.98965307365"/>
    <n v="40.856870000000001"/>
    <n v="-73.93477"/>
    <s v="OVERLOOK TERRACE"/>
    <s v="3 AVENUE"/>
    <s v="1400      PELHAM PARKWAY SOUTH"/>
    <n v="0"/>
    <n v="0"/>
    <n v="0"/>
    <n v="0"/>
    <s v="Distraction"/>
    <n v="4408158"/>
    <s v="Station Wagon"/>
    <s v="Station Wagon"/>
    <s v="2021-04"/>
    <n v="22"/>
    <n v="0"/>
    <n v="0"/>
    <s v="Non-Severe"/>
    <s v="Weekday"/>
  </r>
  <r>
    <x v="7"/>
    <s v="15:37:00"/>
    <s v="Apr"/>
    <s v="BROOKLYN"/>
    <n v="10879.98965307365"/>
    <n v="40.760509999999996"/>
    <n v="-73.829139999999995"/>
    <s v="39 AVENUE"/>
    <s v="3 AVENUE"/>
    <s v="1400      PELHAM PARKWAY SOUTH"/>
    <n v="0"/>
    <n v="0"/>
    <n v="0"/>
    <n v="0"/>
    <s v="Backing Unsafely"/>
    <n v="4407993"/>
    <s v="Sedan"/>
    <s v="Station Wagon"/>
    <s v="2021-04"/>
    <n v="15"/>
    <n v="0"/>
    <n v="0"/>
    <s v="Non-Severe"/>
    <s v="Weekday"/>
  </r>
  <r>
    <x v="69"/>
    <s v="21:00:00"/>
    <s v="Apr"/>
    <s v="BROOKLYN"/>
    <n v="10879.98965307365"/>
    <n v="40.846153000000001"/>
    <n v="-73.932334999999995"/>
    <s v="AMSTERDAM AVENUE"/>
    <s v="3 AVENUE"/>
    <s v="1400      PELHAM PARKWAY SOUTH"/>
    <n v="1"/>
    <n v="0"/>
    <n v="1"/>
    <n v="0"/>
    <s v="Unspecified"/>
    <n v="4408278"/>
    <s v="Sedan"/>
    <s v="Sedan"/>
    <s v="2021-04"/>
    <n v="21"/>
    <n v="2"/>
    <n v="0"/>
    <s v="Severe"/>
    <s v="Weekday"/>
  </r>
  <r>
    <x v="69"/>
    <s v="10:46:00"/>
    <s v="Apr"/>
    <s v="BROOKLYN"/>
    <n v="11211"/>
    <n v="40.707523000000002"/>
    <n v="-73.961150000000004"/>
    <s v="ROEBLING STREET"/>
    <s v="DIVISION AVENUE"/>
    <s v="1400      PELHAM PARKWAY SOUTH"/>
    <n v="0"/>
    <n v="0"/>
    <n v="0"/>
    <n v="0"/>
    <s v="Other Vehicular"/>
    <n v="4408351"/>
    <s v="Sedan"/>
    <s v="Bus"/>
    <s v="2021-04"/>
    <n v="10"/>
    <n v="0"/>
    <n v="0"/>
    <s v="Non-Severe"/>
    <s v="Weekday"/>
  </r>
  <r>
    <x v="7"/>
    <s v="21:08:00"/>
    <s v="Apr"/>
    <s v="BROOKLYN"/>
    <n v="10879.98965307365"/>
    <n v="40.727730000000001"/>
    <n v="-73.906739999999999"/>
    <s v="MAURICE AVENUE"/>
    <s v="BORDEN AVENUE"/>
    <s v="1400      PELHAM PARKWAY SOUTH"/>
    <n v="0"/>
    <n v="0"/>
    <n v="0"/>
    <n v="0"/>
    <s v="Traffic Control Disregarded"/>
    <n v="4407398"/>
    <s v="Pick-up Truck"/>
    <s v="Sedan"/>
    <s v="2021-04"/>
    <n v="21"/>
    <n v="0"/>
    <n v="0"/>
    <s v="Non-Severe"/>
    <s v="Weekday"/>
  </r>
  <r>
    <x v="16"/>
    <s v="23:30:00"/>
    <s v="Apr"/>
    <s v="BROOKLYN"/>
    <n v="10879.98965307365"/>
    <n v="40.884014000000001"/>
    <n v="-73.879099999999994"/>
    <s v="DEKALB AVENUE"/>
    <s v="3 AVENUE"/>
    <s v="1400      PELHAM PARKWAY SOUTH"/>
    <n v="0"/>
    <n v="0"/>
    <n v="0"/>
    <n v="0"/>
    <s v="Distraction"/>
    <n v="4407681"/>
    <s v="Taxi"/>
    <s v="Taxi"/>
    <s v="2021-04"/>
    <n v="23"/>
    <n v="0"/>
    <n v="0"/>
    <s v="Non-Severe"/>
    <s v="Weekday"/>
  </r>
  <r>
    <x v="16"/>
    <s v="12:35:00"/>
    <s v="Apr"/>
    <s v="BROOKLYN"/>
    <n v="10879.98965307365"/>
    <n v="40.636510000000001"/>
    <n v="-74.132999999999996"/>
    <s v="NEW STREET"/>
    <s v="PARK AVENUE"/>
    <s v="1400      PELHAM PARKWAY SOUTH"/>
    <n v="1"/>
    <n v="0"/>
    <n v="0"/>
    <n v="0"/>
    <s v="Distraction"/>
    <n v="4407828"/>
    <s v="Sedan"/>
    <s v="Sedan"/>
    <s v="2021-04"/>
    <n v="12"/>
    <n v="1"/>
    <n v="0"/>
    <s v="Severe"/>
    <s v="Weekday"/>
  </r>
  <r>
    <x v="16"/>
    <s v="18:45:00"/>
    <s v="Apr"/>
    <s v="BROOKLYN"/>
    <n v="10879.98965307365"/>
    <n v="40.723346999999997"/>
    <n v="-73.939316000000005"/>
    <s v="MEEKER AVENUE"/>
    <s v="3 AVENUE"/>
    <s v="1400      PELHAM PARKWAY SOUTH"/>
    <n v="0"/>
    <n v="0"/>
    <n v="0"/>
    <n v="0"/>
    <s v="Traffic Control Disregarded"/>
    <n v="4407808"/>
    <s v="Sedan"/>
    <s v="Sedan"/>
    <s v="2021-04"/>
    <n v="18"/>
    <n v="0"/>
    <n v="0"/>
    <s v="Non-Severe"/>
    <s v="Weekday"/>
  </r>
  <r>
    <x v="7"/>
    <s v="16:25:00"/>
    <s v="Apr"/>
    <s v="BROOKLYN"/>
    <n v="10879.98965307365"/>
    <n v="40.865067000000003"/>
    <n v="-73.928100000000001"/>
    <s v="BROADWAY"/>
    <s v="3 AVENUE"/>
    <s v="1400      PELHAM PARKWAY SOUTH"/>
    <n v="0"/>
    <n v="0"/>
    <n v="0"/>
    <n v="0"/>
    <s v="Following Too Closely"/>
    <n v="4408138"/>
    <s v="Sedan"/>
    <s v="Sedan"/>
    <s v="2021-04"/>
    <n v="16"/>
    <n v="0"/>
    <n v="0"/>
    <s v="Non-Severe"/>
    <s v="Weekday"/>
  </r>
  <r>
    <x v="83"/>
    <s v="13:40:00"/>
    <s v="Sep"/>
    <s v="BRONX"/>
    <n v="10455"/>
    <n v="40.819450000000003"/>
    <n v="-73.902054000000007"/>
    <s v="BELT PARKWAY"/>
    <s v="3 AVENUE"/>
    <s v="832       WESTCHESTER AVENUE"/>
    <n v="2"/>
    <n v="0"/>
    <n v="0"/>
    <n v="0"/>
    <s v="Unspecified"/>
    <n v="4408365"/>
    <s v="Sedan"/>
    <s v="Sedan"/>
    <s v="2021-09"/>
    <n v="13"/>
    <n v="2"/>
    <n v="0"/>
    <s v="Severe"/>
    <s v="Weekend"/>
  </r>
  <r>
    <x v="7"/>
    <s v="09:30:00"/>
    <s v="Apr"/>
    <s v="BRONX"/>
    <n v="10467"/>
    <n v="40.876094999999999"/>
    <n v="-73.868126000000004"/>
    <s v="BELT PARKWAY"/>
    <s v="3 AVENUE"/>
    <s v="3421      OLINVILLE AVENUE"/>
    <n v="0"/>
    <n v="0"/>
    <n v="0"/>
    <n v="0"/>
    <s v="Unsafe Speed"/>
    <n v="4408393"/>
    <s v="Sedan"/>
    <s v="Sedan"/>
    <s v="2021-04"/>
    <n v="9"/>
    <n v="0"/>
    <n v="0"/>
    <s v="Non-Severe"/>
    <s v="Weekday"/>
  </r>
  <r>
    <x v="69"/>
    <s v="23:00:00"/>
    <s v="Apr"/>
    <s v="BROOKLYN"/>
    <n v="10879.98965307365"/>
    <n v="40.796720000000001"/>
    <n v="-73.976179999999999"/>
    <s v="HENRY HUDSON PARKWAY"/>
    <s v="3 AVENUE"/>
    <s v="1400      PELHAM PARKWAY SOUTH"/>
    <n v="0"/>
    <n v="0"/>
    <n v="0"/>
    <n v="0"/>
    <s v="Turning Improperly"/>
    <n v="4407880"/>
    <s v="Sedan"/>
    <s v="Sedan"/>
    <s v="2021-04"/>
    <n v="23"/>
    <n v="0"/>
    <n v="0"/>
    <s v="Non-Severe"/>
    <s v="Weekday"/>
  </r>
  <r>
    <x v="16"/>
    <s v="06:00:00"/>
    <s v="Apr"/>
    <s v="BROOKLYN"/>
    <n v="11207"/>
    <n v="40.673015999999997"/>
    <n v="-73.897180000000006"/>
    <s v="GLENMORE AVENUE"/>
    <s v="SHEFFIELD AVENUE"/>
    <s v="1400      PELHAM PARKWAY SOUTH"/>
    <n v="0"/>
    <n v="0"/>
    <n v="0"/>
    <n v="0"/>
    <s v="Following Too Closely"/>
    <n v="4407745"/>
    <s v="Bus"/>
    <s v="Sedan"/>
    <s v="2021-04"/>
    <n v="6"/>
    <n v="0"/>
    <n v="0"/>
    <s v="Non-Severe"/>
    <s v="Weekday"/>
  </r>
  <r>
    <x v="69"/>
    <s v="09:10:00"/>
    <s v="Apr"/>
    <s v="BROOKLYN"/>
    <n v="10879.98965307365"/>
    <n v="40.667907999999997"/>
    <n v="-73.762810000000002"/>
    <s v="181 PLACE"/>
    <s v="144 AVENUE"/>
    <s v="1400      PELHAM PARKWAY SOUTH"/>
    <n v="0"/>
    <n v="0"/>
    <n v="0"/>
    <n v="0"/>
    <s v="Distraction"/>
    <n v="4408064"/>
    <s v="Sedan"/>
    <s v="Sedan"/>
    <s v="2021-04"/>
    <n v="9"/>
    <n v="0"/>
    <n v="0"/>
    <s v="Non-Severe"/>
    <s v="Weekday"/>
  </r>
  <r>
    <x v="16"/>
    <s v="12:10:00"/>
    <s v="Apr"/>
    <s v="QUEENS"/>
    <n v="11418"/>
    <n v="40.697327000000001"/>
    <n v="-73.829610000000002"/>
    <s v="LEFFERTS BOULEVARD"/>
    <s v="89 AVENUE"/>
    <s v="1400      PELHAM PARKWAY SOUTH"/>
    <n v="1"/>
    <n v="0"/>
    <n v="1"/>
    <n v="0"/>
    <s v="Failure to Yield Right-of-Way"/>
    <n v="4407840"/>
    <s v="Station Wagon"/>
    <s v="Sedan"/>
    <s v="2021-04"/>
    <n v="12"/>
    <n v="2"/>
    <n v="0"/>
    <s v="Severe"/>
    <s v="Weekday"/>
  </r>
  <r>
    <x v="16"/>
    <s v="21:55:00"/>
    <s v="Apr"/>
    <s v="BRONX"/>
    <n v="10470"/>
    <n v="40.898372999999999"/>
    <n v="-73.872829999999993"/>
    <s v="ONEIDA AVENUE"/>
    <s v="EAST 237 STREET"/>
    <s v="1400      PELHAM PARKWAY SOUTH"/>
    <n v="0"/>
    <n v="0"/>
    <n v="0"/>
    <n v="0"/>
    <s v="View Obstructed/Limited"/>
    <n v="4408097"/>
    <s v="Sedan"/>
    <s v="Sedan"/>
    <s v="2021-04"/>
    <n v="21"/>
    <n v="0"/>
    <n v="0"/>
    <s v="Non-Severe"/>
    <s v="Weekday"/>
  </r>
  <r>
    <x v="7"/>
    <s v="22:30:00"/>
    <s v="Apr"/>
    <s v="BROOKLYN"/>
    <n v="10879.98965307365"/>
    <n v="40.741917000000001"/>
    <n v="-73.823425"/>
    <s v="HORACE HARDING EXPRESSWAY"/>
    <s v="146 STREET"/>
    <s v="1400      PELHAM PARKWAY SOUTH"/>
    <n v="2"/>
    <n v="0"/>
    <n v="0"/>
    <n v="0"/>
    <s v="Distraction"/>
    <n v="4407980"/>
    <s v="Sedan"/>
    <s v="Sedan"/>
    <s v="2021-04"/>
    <n v="22"/>
    <n v="2"/>
    <n v="0"/>
    <s v="Severe"/>
    <s v="Weekday"/>
  </r>
  <r>
    <x v="16"/>
    <s v="23:00:00"/>
    <s v="Apr"/>
    <s v="BROOKLYN"/>
    <n v="10879.98965307365"/>
    <n v="40.825114999999997"/>
    <n v="-73.925409999999999"/>
    <s v="WALTON AVENUE"/>
    <s v="3 AVENUE"/>
    <s v="1400      PELHAM PARKWAY SOUTH"/>
    <n v="0"/>
    <n v="0"/>
    <n v="0"/>
    <n v="0"/>
    <s v="Distraction"/>
    <n v="4408190"/>
    <s v="Sedan"/>
    <s v="Sedan"/>
    <s v="2021-04"/>
    <n v="23"/>
    <n v="0"/>
    <n v="0"/>
    <s v="Non-Severe"/>
    <s v="Weekday"/>
  </r>
  <r>
    <x v="69"/>
    <s v="23:55:00"/>
    <s v="Apr"/>
    <s v="BROOKLYN"/>
    <n v="10879.98965307365"/>
    <n v="40.520114816772221"/>
    <n v="-73.54743161629176"/>
    <s v="QUEENSBORO BRIDGE UPPER"/>
    <s v="3 AVENUE"/>
    <s v="1400      PELHAM PARKWAY SOUTH"/>
    <n v="0"/>
    <n v="0"/>
    <n v="0"/>
    <n v="0"/>
    <s v="Distraction"/>
    <n v="4407872"/>
    <s v="Sedan"/>
    <s v="Station Wagon"/>
    <s v="2021-04"/>
    <n v="23"/>
    <n v="0"/>
    <n v="0"/>
    <s v="Non-Severe"/>
    <s v="Weekday"/>
  </r>
  <r>
    <x v="69"/>
    <s v="16:11:00"/>
    <s v="Apr"/>
    <s v="BROOKLYN"/>
    <n v="11206"/>
    <n v="40.700812999999997"/>
    <n v="-73.954470000000001"/>
    <s v="LEE AVENUE"/>
    <s v="MIDDLETON STREET"/>
    <s v="1400      PELHAM PARKWAY SOUTH"/>
    <n v="0"/>
    <n v="0"/>
    <n v="0"/>
    <n v="0"/>
    <s v="Distraction"/>
    <n v="4408355"/>
    <s v="Sedan"/>
    <s v="Station Wagon"/>
    <s v="2021-04"/>
    <n v="16"/>
    <n v="0"/>
    <n v="0"/>
    <s v="Non-Severe"/>
    <s v="Weekday"/>
  </r>
  <r>
    <x v="7"/>
    <s v="18:00:00"/>
    <s v="Apr"/>
    <s v="BROOKLYN"/>
    <n v="10879.98965307365"/>
    <n v="40.744923"/>
    <n v="-73.837090000000003"/>
    <s v="VAN WYCK EXPWY"/>
    <s v="3 AVENUE"/>
    <s v="1400      PELHAM PARKWAY SOUTH"/>
    <n v="0"/>
    <n v="0"/>
    <n v="0"/>
    <n v="0"/>
    <s v="Unspecified"/>
    <n v="4407451"/>
    <s v="Sedan"/>
    <s v="Sedan"/>
    <s v="2021-04"/>
    <n v="18"/>
    <n v="0"/>
    <n v="0"/>
    <s v="Non-Severe"/>
    <s v="Weekday"/>
  </r>
  <r>
    <x v="7"/>
    <s v="15:13:00"/>
    <s v="Apr"/>
    <s v="STATEN ISLAND"/>
    <n v="10304"/>
    <n v="40.597706000000002"/>
    <n v="-74.092574999999997"/>
    <s v="BELT PARKWAY"/>
    <s v="3 AVENUE"/>
    <s v="1199      RICHMOND ROAD"/>
    <n v="0"/>
    <n v="0"/>
    <n v="0"/>
    <n v="0"/>
    <s v="Unsafe Lane Changing"/>
    <n v="4407340"/>
    <s v="Sedan"/>
    <s v="Station Wagon"/>
    <s v="2021-04"/>
    <n v="15"/>
    <n v="0"/>
    <n v="0"/>
    <s v="Non-Severe"/>
    <s v="Weekday"/>
  </r>
  <r>
    <x v="7"/>
    <s v="06:06:00"/>
    <s v="Apr"/>
    <s v="BROOKLYN"/>
    <n v="10879.98965307365"/>
    <n v="40.737499999999997"/>
    <n v="-73.933850000000007"/>
    <s v="LONG ISLAND EXPRESSWAY"/>
    <s v="3 AVENUE"/>
    <s v="1400      PELHAM PARKWAY SOUTH"/>
    <n v="1"/>
    <n v="0"/>
    <n v="0"/>
    <n v="0"/>
    <s v="Passing or Lane Usage Improper"/>
    <n v="4407249"/>
    <s v="Sedan"/>
    <s v="Sedan"/>
    <s v="2021-04"/>
    <n v="6"/>
    <n v="1"/>
    <n v="0"/>
    <s v="Severe"/>
    <s v="Weekday"/>
  </r>
  <r>
    <x v="7"/>
    <s v="15:48:00"/>
    <s v="Apr"/>
    <s v="BRONX"/>
    <n v="10457"/>
    <n v="40.842677999999999"/>
    <n v="-73.899376000000004"/>
    <s v="EAST 174 STREET"/>
    <s v="BATHGATE AVENUE"/>
    <s v="1400      PELHAM PARKWAY SOUTH"/>
    <n v="3"/>
    <n v="0"/>
    <n v="0"/>
    <n v="0"/>
    <s v="Distraction"/>
    <n v="4407511"/>
    <s v="Sedan"/>
    <s v="Sedan"/>
    <s v="2021-04"/>
    <n v="15"/>
    <n v="3"/>
    <n v="0"/>
    <s v="Severe"/>
    <s v="Weekday"/>
  </r>
  <r>
    <x v="16"/>
    <s v="11:15:00"/>
    <s v="Apr"/>
    <s v="QUEENS"/>
    <n v="11412"/>
    <n v="40.70675"/>
    <n v="-73.762709999999998"/>
    <s v="BELT PARKWAY"/>
    <s v="3 AVENUE"/>
    <s v="195-06    HOLLIS AVENUE"/>
    <n v="0"/>
    <n v="0"/>
    <n v="0"/>
    <n v="0"/>
    <s v="Distraction"/>
    <n v="4407561"/>
    <s v="Station Wagon"/>
    <s v="Sedan"/>
    <s v="2021-04"/>
    <n v="11"/>
    <n v="0"/>
    <n v="0"/>
    <s v="Non-Severe"/>
    <s v="Weekday"/>
  </r>
  <r>
    <x v="7"/>
    <s v="10:20:00"/>
    <s v="Apr"/>
    <s v="BROOKLYN"/>
    <n v="10879.98965307365"/>
    <n v="40.520114816772221"/>
    <n v="-73.54743161629176"/>
    <s v="ROCKAWAY BOULEVARD"/>
    <s v="BROOKVILLE BOULEVARD"/>
    <s v="1400      PELHAM PARKWAY SOUTH"/>
    <n v="0"/>
    <n v="0"/>
    <n v="0"/>
    <n v="0"/>
    <s v="Unspecified"/>
    <n v="4407365"/>
    <s v="Station Wagon"/>
    <s v="Sedan"/>
    <s v="2021-04"/>
    <n v="10"/>
    <n v="0"/>
    <n v="0"/>
    <s v="Non-Severe"/>
    <s v="Weekday"/>
  </r>
  <r>
    <x v="7"/>
    <s v="18:10:00"/>
    <s v="Apr"/>
    <s v="BROOKLYN"/>
    <n v="11238"/>
    <n v="40.68018"/>
    <n v="-73.959940000000003"/>
    <s v="BELT PARKWAY"/>
    <s v="3 AVENUE"/>
    <s v="975       ATLANTIC AVENUE"/>
    <n v="0"/>
    <n v="0"/>
    <n v="0"/>
    <n v="0"/>
    <s v="Backing Unsafely"/>
    <n v="4407357"/>
    <s v="Sedan"/>
    <s v="Sedan"/>
    <s v="2021-04"/>
    <n v="18"/>
    <n v="0"/>
    <n v="0"/>
    <s v="Non-Severe"/>
    <s v="Weekday"/>
  </r>
  <r>
    <x v="16"/>
    <s v="03:30:00"/>
    <s v="Apr"/>
    <s v="MANHATTAN"/>
    <n v="10035"/>
    <n v="40.805058000000002"/>
    <n v="-73.939040000000006"/>
    <s v="EAST 125 STREET"/>
    <s v="PARK AVENUE"/>
    <s v="1400      PELHAM PARKWAY SOUTH"/>
    <n v="0"/>
    <n v="0"/>
    <n v="0"/>
    <n v="0"/>
    <s v="Turning Improperly"/>
    <n v="4407530"/>
    <s v="Sedan"/>
    <s v="Sedan"/>
    <s v="2021-04"/>
    <n v="3"/>
    <n v="0"/>
    <n v="0"/>
    <s v="Non-Severe"/>
    <s v="Weekday"/>
  </r>
  <r>
    <x v="16"/>
    <s v="13:15:00"/>
    <s v="Apr"/>
    <s v="QUEENS"/>
    <n v="11365"/>
    <n v="40.732857000000003"/>
    <n v="-73.798569999999998"/>
    <s v="69 AVENUE"/>
    <s v="171 STREET"/>
    <s v="1400      PELHAM PARKWAY SOUTH"/>
    <n v="1"/>
    <n v="0"/>
    <n v="0"/>
    <n v="0"/>
    <s v="Driver Inexperience"/>
    <n v="4407675"/>
    <s v="Sedan"/>
    <s v="Sedan"/>
    <s v="2021-04"/>
    <n v="13"/>
    <n v="1"/>
    <n v="0"/>
    <s v="Severe"/>
    <s v="Weekday"/>
  </r>
  <r>
    <x v="86"/>
    <s v="16:30:00"/>
    <s v="Nov"/>
    <s v="BROOKLYN"/>
    <n v="10879.98965307365"/>
    <n v="40.671031999999997"/>
    <n v="-73.939269999999993"/>
    <s v="ALBANY AVENUE"/>
    <s v="3 AVENUE"/>
    <s v="1400      PELHAM PARKWAY SOUTH"/>
    <n v="0"/>
    <n v="0"/>
    <n v="0"/>
    <n v="0"/>
    <s v="Passenger Distraction"/>
    <n v="4408269"/>
    <s v="Sedan"/>
    <s v="Sedan"/>
    <s v="2021-11"/>
    <n v="16"/>
    <n v="0"/>
    <n v="0"/>
    <s v="Non-Severe"/>
    <s v="Weekday"/>
  </r>
  <r>
    <x v="69"/>
    <s v="00:46:00"/>
    <s v="Apr"/>
    <s v="MANHATTAN"/>
    <n v="10011"/>
    <n v="40.737568000000003"/>
    <n v="-74.001490000000004"/>
    <s v="BELT PARKWAY"/>
    <s v="3 AVENUE"/>
    <s v="225       WEST 12 STREET"/>
    <n v="0"/>
    <n v="0"/>
    <n v="0"/>
    <n v="0"/>
    <s v="Unspecified"/>
    <n v="4407855"/>
    <s v="Sedan"/>
    <s v="Sedan"/>
    <s v="2021-04"/>
    <n v="0"/>
    <n v="0"/>
    <n v="0"/>
    <s v="Non-Severe"/>
    <s v="Weekday"/>
  </r>
  <r>
    <x v="16"/>
    <s v="19:45:00"/>
    <s v="Apr"/>
    <s v="QUEENS"/>
    <n v="11692"/>
    <n v="40.594104999999999"/>
    <n v="-73.792420000000007"/>
    <s v="BELT PARKWAY"/>
    <s v="3 AVENUE"/>
    <s v="448       BEACH 63 STREET"/>
    <n v="0"/>
    <n v="0"/>
    <n v="0"/>
    <n v="0"/>
    <s v="Failure to Yield Right-of-Way"/>
    <n v="4407925"/>
    <s v="Station Wagon"/>
    <s v="Station Wagon"/>
    <s v="2021-04"/>
    <n v="19"/>
    <n v="0"/>
    <n v="0"/>
    <s v="Non-Severe"/>
    <s v="Weekday"/>
  </r>
  <r>
    <x v="69"/>
    <s v="11:35:00"/>
    <s v="Apr"/>
    <s v="BROOKLYN"/>
    <n v="11210"/>
    <n v="40.628258000000002"/>
    <n v="-73.94135"/>
    <s v="BELT PARKWAY"/>
    <s v="3 AVENUE"/>
    <s v="1837      BROOKLYN AVENUE"/>
    <n v="0"/>
    <n v="0"/>
    <n v="0"/>
    <n v="0"/>
    <s v="Passing Too Closely"/>
    <n v="4407782"/>
    <s v="Station Wagon"/>
    <s v="Sedan"/>
    <s v="2021-04"/>
    <n v="11"/>
    <n v="0"/>
    <n v="0"/>
    <s v="Non-Severe"/>
    <s v="Weekday"/>
  </r>
  <r>
    <x v="98"/>
    <s v="14:24:00"/>
    <s v="Jul"/>
    <s v="QUEENS"/>
    <n v="11379"/>
    <n v="40.71058"/>
    <n v="-73.870639999999995"/>
    <s v="68 ROAD"/>
    <s v="80 STREET"/>
    <s v="1400      PELHAM PARKWAY SOUTH"/>
    <n v="1"/>
    <n v="0"/>
    <n v="0"/>
    <n v="0"/>
    <s v="Following Too Closely"/>
    <n v="4408110"/>
    <s v="Convertible"/>
    <s v="Pick-up Truck"/>
    <s v="2021-07"/>
    <n v="14"/>
    <n v="1"/>
    <n v="0"/>
    <s v="Severe"/>
    <s v="Weekend"/>
  </r>
  <r>
    <x v="7"/>
    <s v="00:00:00"/>
    <s v="Apr"/>
    <s v="BROOKLYN"/>
    <n v="11232"/>
    <n v="40.649940000000001"/>
    <n v="-74.001720000000006"/>
    <s v="39 STREET"/>
    <s v="6 AVENUE"/>
    <s v="1400      PELHAM PARKWAY SOUTH"/>
    <n v="0"/>
    <n v="0"/>
    <n v="0"/>
    <n v="0"/>
    <s v="Backing Unsafely"/>
    <n v="4407394"/>
    <s v="Sedan"/>
    <s v="Station Wagon"/>
    <s v="2021-04"/>
    <n v="0"/>
    <n v="0"/>
    <n v="0"/>
    <s v="Non-Severe"/>
    <s v="Weekday"/>
  </r>
  <r>
    <x v="7"/>
    <s v="21:00:00"/>
    <s v="Apr"/>
    <s v="BROOKLYN"/>
    <n v="11235"/>
    <n v="40.581744999999998"/>
    <n v="-73.95384"/>
    <s v="SHORE BOULEVARD"/>
    <s v="WEST END AVENUE"/>
    <s v="1400      PELHAM PARKWAY SOUTH"/>
    <n v="1"/>
    <n v="0"/>
    <n v="0"/>
    <n v="0"/>
    <s v="Pedestrian/Bicyclist/Other Pedestrian Error/Confusion"/>
    <n v="4407426"/>
    <s v="Sedan"/>
    <s v="Bike"/>
    <s v="2021-04"/>
    <n v="21"/>
    <n v="1"/>
    <n v="0"/>
    <s v="Severe"/>
    <s v="Weekday"/>
  </r>
  <r>
    <x v="7"/>
    <s v="19:50:00"/>
    <s v="Apr"/>
    <s v="STATEN ISLAND"/>
    <n v="10304"/>
    <n v="40.621459999999999"/>
    <n v="-74.071753999999999"/>
    <s v="BAY STREET"/>
    <s v="TOWNSEND AVENUE"/>
    <s v="1400      PELHAM PARKWAY SOUTH"/>
    <n v="2"/>
    <n v="0"/>
    <n v="0"/>
    <n v="0"/>
    <s v="Distraction"/>
    <n v="4407644"/>
    <s v="Sedan"/>
    <s v="Sedan"/>
    <s v="2021-04"/>
    <n v="19"/>
    <n v="2"/>
    <n v="0"/>
    <s v="Severe"/>
    <s v="Weekday"/>
  </r>
  <r>
    <x v="16"/>
    <s v="12:25:00"/>
    <s v="Apr"/>
    <s v="BROOKLYN"/>
    <n v="11237"/>
    <n v="40.696269999999998"/>
    <n v="-73.909559999999999"/>
    <s v="CORNELIA STREET"/>
    <s v="IRVING AVENUE"/>
    <s v="1400      PELHAM PARKWAY SOUTH"/>
    <n v="0"/>
    <n v="0"/>
    <n v="0"/>
    <n v="0"/>
    <s v="Distraction"/>
    <n v="4407606"/>
    <s v="Station Wagon"/>
    <s v="Box Truck"/>
    <s v="2021-04"/>
    <n v="12"/>
    <n v="0"/>
    <n v="0"/>
    <s v="Non-Severe"/>
    <s v="Weekday"/>
  </r>
  <r>
    <x v="16"/>
    <s v="18:10:00"/>
    <s v="Apr"/>
    <s v="BROOKLYN"/>
    <n v="11207"/>
    <n v="40.670623999999997"/>
    <n v="-73.895545999999996"/>
    <s v="PENNSYLVANIA AVENUE"/>
    <s v="BELMONT AVENUE"/>
    <s v="1400      PELHAM PARKWAY SOUTH"/>
    <n v="0"/>
    <n v="0"/>
    <n v="0"/>
    <n v="0"/>
    <s v="Unspecified"/>
    <n v="4407730"/>
    <s v="Sedan"/>
    <s v="Sedan"/>
    <s v="2021-04"/>
    <n v="18"/>
    <n v="0"/>
    <n v="0"/>
    <s v="Non-Severe"/>
    <s v="Weekday"/>
  </r>
  <r>
    <x v="7"/>
    <s v="17:30:00"/>
    <s v="Apr"/>
    <s v="QUEENS"/>
    <n v="11354"/>
    <n v="40.766922000000001"/>
    <n v="-73.835480000000004"/>
    <s v="DOWNING STREET"/>
    <s v="32 AVENUE"/>
    <s v="1400      PELHAM PARKWAY SOUTH"/>
    <n v="0"/>
    <n v="0"/>
    <n v="0"/>
    <n v="0"/>
    <s v="Following Too Closely"/>
    <n v="4407907"/>
    <s v="Station Wagon"/>
    <s v="Sedan"/>
    <s v="2021-04"/>
    <n v="17"/>
    <n v="0"/>
    <n v="0"/>
    <s v="Non-Severe"/>
    <s v="Weekday"/>
  </r>
  <r>
    <x v="69"/>
    <s v="06:10:00"/>
    <s v="Apr"/>
    <s v="BROOKLYN"/>
    <n v="10879.98965307365"/>
    <n v="40.641204999999999"/>
    <n v="-73.877205000000004"/>
    <s v="BELT PARKWAY"/>
    <s v="3 AVENUE"/>
    <s v="1400      PELHAM PARKWAY SOUTH"/>
    <n v="1"/>
    <n v="0"/>
    <n v="0"/>
    <n v="0"/>
    <s v="Unspecified"/>
    <n v="4407750"/>
    <s v="Station Wagon"/>
    <s v="Sedan"/>
    <s v="2021-04"/>
    <n v="6"/>
    <n v="1"/>
    <n v="0"/>
    <s v="Severe"/>
    <s v="Weekday"/>
  </r>
  <r>
    <x v="7"/>
    <s v="17:00:00"/>
    <s v="Apr"/>
    <s v="QUEENS"/>
    <n v="11373"/>
    <n v="40.74156"/>
    <n v="-73.880650000000003"/>
    <s v="BELT PARKWAY"/>
    <s v="3 AVENUE"/>
    <s v="82-66     BROADWAY"/>
    <n v="0"/>
    <n v="0"/>
    <n v="0"/>
    <n v="0"/>
    <s v="Failure to Yield Right-of-Way"/>
    <n v="4407437"/>
    <s v="Bus"/>
    <s v="Sedan"/>
    <s v="2021-04"/>
    <n v="17"/>
    <n v="0"/>
    <n v="0"/>
    <s v="Non-Severe"/>
    <s v="Weekday"/>
  </r>
  <r>
    <x v="16"/>
    <s v="13:45:00"/>
    <s v="Apr"/>
    <s v="BROOKLYN"/>
    <n v="11217"/>
    <n v="40.684049999999999"/>
    <n v="-73.977459999999994"/>
    <s v="FLATBUSH AVENUE"/>
    <s v="ATLANTIC AVENUE"/>
    <s v="1400      PELHAM PARKWAY SOUTH"/>
    <n v="0"/>
    <n v="0"/>
    <n v="0"/>
    <n v="0"/>
    <s v="Distraction"/>
    <n v="4407889"/>
    <s v="Sedan"/>
    <s v="Sedan"/>
    <s v="2021-04"/>
    <n v="13"/>
    <n v="0"/>
    <n v="0"/>
    <s v="Non-Severe"/>
    <s v="Weekday"/>
  </r>
  <r>
    <x v="88"/>
    <s v="12:03:00"/>
    <s v="Aug"/>
    <s v="BROOKLYN"/>
    <n v="11201"/>
    <n v="40.702770000000001"/>
    <n v="-73.990684999999999"/>
    <s v="BELT PARKWAY"/>
    <s v="3 AVENUE"/>
    <s v="45        MAIN STREET"/>
    <n v="0"/>
    <n v="0"/>
    <n v="0"/>
    <n v="0"/>
    <s v="Following Too Closely"/>
    <n v="4407767"/>
    <s v="Box Truck"/>
    <s v="Box Truck"/>
    <s v="2021-08"/>
    <n v="12"/>
    <n v="0"/>
    <n v="0"/>
    <s v="Non-Severe"/>
    <s v="Weekday"/>
  </r>
  <r>
    <x v="7"/>
    <s v="00:00:00"/>
    <s v="Apr"/>
    <s v="BROOKLYN"/>
    <n v="10879.98965307365"/>
    <n v="40.603650000000002"/>
    <n v="-73.992040000000003"/>
    <s v="83 STREET"/>
    <s v="3 AVENUE"/>
    <s v="1400      PELHAM PARKWAY SOUTH"/>
    <n v="0"/>
    <n v="0"/>
    <n v="0"/>
    <n v="0"/>
    <s v="Distraction"/>
    <n v="4407387"/>
    <s v="Sedan"/>
    <s v="Sedan"/>
    <s v="2021-04"/>
    <n v="0"/>
    <n v="0"/>
    <n v="0"/>
    <s v="Non-Severe"/>
    <s v="Weekday"/>
  </r>
  <r>
    <x v="7"/>
    <s v="07:55:00"/>
    <s v="Apr"/>
    <s v="BRONX"/>
    <n v="10474"/>
    <n v="40.811512"/>
    <n v="-73.890529999999998"/>
    <s v="TIFFANY STREET"/>
    <s v="RANDALL AVENUE"/>
    <s v="1400      PELHAM PARKWAY SOUTH"/>
    <n v="0"/>
    <n v="0"/>
    <n v="0"/>
    <n v="0"/>
    <s v="Unspecified"/>
    <n v="4407710"/>
    <s v="Sedan"/>
    <s v="Garbage or Refuse"/>
    <s v="2021-04"/>
    <n v="7"/>
    <n v="0"/>
    <n v="0"/>
    <s v="Non-Severe"/>
    <s v="Weekday"/>
  </r>
  <r>
    <x v="69"/>
    <s v="13:00:00"/>
    <s v="Apr"/>
    <s v="BROOKLYN"/>
    <n v="10879.98965307365"/>
    <n v="40.749470000000002"/>
    <n v="-73.850560000000002"/>
    <s v="GRAND CENTRAL PKWY"/>
    <s v="3 AVENUE"/>
    <s v="1400      PELHAM PARKWAY SOUTH"/>
    <n v="0"/>
    <n v="0"/>
    <n v="0"/>
    <n v="0"/>
    <s v="Passing or Lane Usage Improper"/>
    <n v="4408211"/>
    <s v="Station Wagon"/>
    <s v="Sedan"/>
    <s v="2021-04"/>
    <n v="13"/>
    <n v="0"/>
    <n v="0"/>
    <s v="Non-Severe"/>
    <s v="Weekday"/>
  </r>
  <r>
    <x v="69"/>
    <s v="09:35:00"/>
    <s v="Apr"/>
    <s v="BROOKLYN"/>
    <n v="10879.98965307365"/>
    <n v="40.755969999999998"/>
    <n v="-73.912620000000004"/>
    <s v="BROADWAY"/>
    <s v="3 AVENUE"/>
    <s v="1400      PELHAM PARKWAY SOUTH"/>
    <n v="1"/>
    <n v="0"/>
    <n v="0"/>
    <n v="0"/>
    <s v="Brakes Defective"/>
    <n v="4408020"/>
    <s v="Moped"/>
    <s v="Sedan"/>
    <s v="2021-04"/>
    <n v="9"/>
    <n v="1"/>
    <n v="0"/>
    <s v="Severe"/>
    <s v="Weekday"/>
  </r>
  <r>
    <x v="7"/>
    <s v="12:35:00"/>
    <s v="Apr"/>
    <s v="BROOKLYN"/>
    <n v="10879.98965307365"/>
    <n v="40.607838000000001"/>
    <n v="-74.087199999999996"/>
    <s v="STATEN ISLAND EXPRESSWAY"/>
    <s v="3 AVENUE"/>
    <s v="1400      PELHAM PARKWAY SOUTH"/>
    <n v="0"/>
    <n v="0"/>
    <n v="0"/>
    <n v="0"/>
    <s v="Unsafe Lane Changing"/>
    <n v="4407588"/>
    <s v="Motorcycle"/>
    <s v="Station Wagon"/>
    <s v="2021-04"/>
    <n v="12"/>
    <n v="0"/>
    <n v="0"/>
    <s v="Non-Severe"/>
    <s v="Weekday"/>
  </r>
  <r>
    <x v="69"/>
    <s v="17:25:00"/>
    <s v="Apr"/>
    <s v="BRONX"/>
    <n v="10451"/>
    <n v="40.825454999999998"/>
    <n v="-73.913169999999994"/>
    <s v="MELROSE AVENUE"/>
    <s v="EAST 163 STREET"/>
    <s v="1400      PELHAM PARKWAY SOUTH"/>
    <n v="3"/>
    <n v="0"/>
    <n v="0"/>
    <n v="0"/>
    <s v="Distraction"/>
    <n v="4408045"/>
    <s v="Taxi"/>
    <s v="Sedan"/>
    <s v="2021-04"/>
    <n v="17"/>
    <n v="3"/>
    <n v="0"/>
    <s v="Severe"/>
    <s v="Weekday"/>
  </r>
  <r>
    <x v="69"/>
    <s v="16:12:00"/>
    <s v="Apr"/>
    <s v="QUEENS"/>
    <n v="11430"/>
    <n v="40.666150000000002"/>
    <n v="-73.805750000000003"/>
    <s v="SOUTH CONDUIT AVENUE"/>
    <s v="134 STREET"/>
    <s v="1400      PELHAM PARKWAY SOUTH"/>
    <n v="0"/>
    <n v="0"/>
    <n v="0"/>
    <n v="0"/>
    <s v="Steering Failure"/>
    <n v="4408166"/>
    <s v="Sedan"/>
    <s v="Station Wagon"/>
    <s v="2021-04"/>
    <n v="16"/>
    <n v="0"/>
    <n v="0"/>
    <s v="Non-Severe"/>
    <s v="Weekday"/>
  </r>
  <r>
    <x v="69"/>
    <s v="15:40:00"/>
    <s v="Apr"/>
    <s v="BROOKLYN"/>
    <n v="10879.98965307365"/>
    <n v="40.859444000000003"/>
    <n v="-73.915985000000006"/>
    <s v="MAJOR DEEGAN EXPRESSWAY"/>
    <s v="3 AVENUE"/>
    <s v="1400      PELHAM PARKWAY SOUTH"/>
    <n v="0"/>
    <n v="0"/>
    <n v="0"/>
    <n v="0"/>
    <s v="Distraction"/>
    <n v="4408424"/>
    <s v="Sedan"/>
    <s v="Sedan"/>
    <s v="2021-04"/>
    <n v="15"/>
    <n v="0"/>
    <n v="0"/>
    <s v="Non-Severe"/>
    <s v="Weekday"/>
  </r>
  <r>
    <x v="16"/>
    <s v="17:55:00"/>
    <s v="Apr"/>
    <s v="BROOKLYN"/>
    <n v="10879.98965307365"/>
    <n v="40.679276000000002"/>
    <n v="-73.929060000000007"/>
    <s v="UTICA AVENUE"/>
    <s v="FULTON STREET"/>
    <s v="1400      PELHAM PARKWAY SOUTH"/>
    <n v="0"/>
    <n v="0"/>
    <n v="0"/>
    <n v="0"/>
    <s v="Following Too Closely"/>
    <n v="4408235"/>
    <s v="Station Wagon"/>
    <s v="Station Wagon"/>
    <s v="2021-04"/>
    <n v="17"/>
    <n v="0"/>
    <n v="0"/>
    <s v="Non-Severe"/>
    <s v="Weekday"/>
  </r>
  <r>
    <x v="69"/>
    <s v="16:39:00"/>
    <s v="Apr"/>
    <s v="BRONX"/>
    <n v="10467"/>
    <n v="40.865360000000003"/>
    <n v="-73.870429999999999"/>
    <s v="BRONX PARK EAST"/>
    <s v="ALLERTON AVENUE"/>
    <s v="1400      PELHAM PARKWAY SOUTH"/>
    <n v="0"/>
    <n v="0"/>
    <n v="0"/>
    <n v="0"/>
    <s v="Traffic Control Disregarded"/>
    <n v="4407913"/>
    <s v="Sedan"/>
    <s v="Station Wagon"/>
    <s v="2021-04"/>
    <n v="16"/>
    <n v="0"/>
    <n v="0"/>
    <s v="Non-Severe"/>
    <s v="Weekday"/>
  </r>
  <r>
    <x v="7"/>
    <s v="15:50:00"/>
    <s v="Apr"/>
    <s v="QUEENS"/>
    <n v="11372"/>
    <n v="40.748024000000001"/>
    <n v="-73.880210000000005"/>
    <s v="ROOSEVELT AVENUE"/>
    <s v="86 STREET"/>
    <s v="1400      PELHAM PARKWAY SOUTH"/>
    <n v="2"/>
    <n v="0"/>
    <n v="2"/>
    <n v="0"/>
    <s v="Failure to Yield Right-of-Way"/>
    <n v="4407599"/>
    <s v="Sedan"/>
    <s v="Sedan"/>
    <s v="2021-04"/>
    <n v="15"/>
    <n v="4"/>
    <n v="0"/>
    <s v="Severe"/>
    <s v="Weekday"/>
  </r>
  <r>
    <x v="16"/>
    <s v="19:49:00"/>
    <s v="Apr"/>
    <s v="MANHATTAN"/>
    <n v="10010"/>
    <n v="40.741028"/>
    <n v="-73.994169999999997"/>
    <s v="WEST 20 STREET"/>
    <s v="AVENUE OF THE AMERICAS"/>
    <s v="1400      PELHAM PARKWAY SOUTH"/>
    <n v="1"/>
    <n v="0"/>
    <n v="1"/>
    <n v="0"/>
    <s v="Failure to Yield Right-of-Way"/>
    <n v="4408089"/>
    <s v="Sedan"/>
    <s v="Sedan"/>
    <s v="2021-04"/>
    <n v="19"/>
    <n v="2"/>
    <n v="0"/>
    <s v="Severe"/>
    <s v="Weekday"/>
  </r>
  <r>
    <x v="69"/>
    <s v="14:54:00"/>
    <s v="Apr"/>
    <s v="QUEENS"/>
    <n v="11370"/>
    <n v="40.757976999999997"/>
    <n v="-73.88297"/>
    <s v="32 AVENUE"/>
    <s v="85 STREET"/>
    <s v="1400      PELHAM PARKWAY SOUTH"/>
    <n v="0"/>
    <n v="0"/>
    <n v="0"/>
    <n v="0"/>
    <s v="Failure to Yield Right-of-Way"/>
    <n v="4407919"/>
    <s v="Sedan"/>
    <s v="E-Bike"/>
    <s v="2021-04"/>
    <n v="14"/>
    <n v="0"/>
    <n v="0"/>
    <s v="Non-Severe"/>
    <s v="Weekday"/>
  </r>
  <r>
    <x v="69"/>
    <s v="22:15:00"/>
    <s v="Apr"/>
    <s v="BROOKLYN"/>
    <n v="10879.98965307365"/>
    <n v="40.752445000000002"/>
    <n v="-73.964609999999993"/>
    <s v="FDR DRIVE"/>
    <s v="EAST 49 STREET"/>
    <s v="1400      PELHAM PARKWAY SOUTH"/>
    <n v="0"/>
    <n v="0"/>
    <n v="0"/>
    <n v="0"/>
    <s v="Distraction"/>
    <n v="4407867"/>
    <s v="Station Wagon"/>
    <s v="Station Wagon"/>
    <s v="2021-04"/>
    <n v="22"/>
    <n v="0"/>
    <n v="0"/>
    <s v="Non-Severe"/>
    <s v="Weekday"/>
  </r>
  <r>
    <x v="86"/>
    <s v="21:30:00"/>
    <s v="Nov"/>
    <s v="MANHATTAN"/>
    <n v="10026"/>
    <n v="40.802695999999997"/>
    <n v="-73.949196000000001"/>
    <s v="LENOX AVENUE"/>
    <s v="WEST 117 STREET"/>
    <s v="1400      PELHAM PARKWAY SOUTH"/>
    <n v="0"/>
    <n v="0"/>
    <n v="0"/>
    <n v="0"/>
    <s v="Turning Improperly"/>
    <n v="4407777"/>
    <s v="Sedan"/>
    <s v="Sedan"/>
    <s v="2021-11"/>
    <n v="21"/>
    <n v="0"/>
    <n v="0"/>
    <s v="Non-Severe"/>
    <s v="Weekday"/>
  </r>
  <r>
    <x v="7"/>
    <s v="13:15:00"/>
    <s v="Apr"/>
    <s v="BROOKLYN"/>
    <n v="10879.98965307365"/>
    <n v="40.690173999999999"/>
    <n v="-73.955269999999999"/>
    <s v="BEDFORD AVENUE"/>
    <s v="3 AVENUE"/>
    <s v="1400      PELHAM PARKWAY SOUTH"/>
    <n v="0"/>
    <n v="0"/>
    <n v="0"/>
    <n v="0"/>
    <s v="Distraction"/>
    <n v="4408305"/>
    <s v="Station Wagon"/>
    <s v="Station Wagon"/>
    <s v="2021-04"/>
    <n v="13"/>
    <n v="0"/>
    <n v="0"/>
    <s v="Non-Severe"/>
    <s v="Weekday"/>
  </r>
  <r>
    <x v="7"/>
    <s v="11:48:00"/>
    <s v="Apr"/>
    <s v="QUEENS"/>
    <n v="11377"/>
    <n v="40.738354000000001"/>
    <n v="-73.895910000000001"/>
    <s v="48 AVENUE"/>
    <s v="69 STREET"/>
    <s v="1400      PELHAM PARKWAY SOUTH"/>
    <n v="0"/>
    <n v="0"/>
    <n v="0"/>
    <n v="0"/>
    <s v="Distraction"/>
    <n v="4407614"/>
    <s v="Box Truck"/>
    <s v="Sedan"/>
    <s v="2021-04"/>
    <n v="11"/>
    <n v="0"/>
    <n v="0"/>
    <s v="Non-Severe"/>
    <s v="Weekday"/>
  </r>
  <r>
    <x v="7"/>
    <s v="20:00:00"/>
    <s v="Apr"/>
    <s v="BROOKLYN"/>
    <n v="10879.98965307365"/>
    <n v="40.673588000000002"/>
    <n v="-73.733509999999995"/>
    <s v="BROOKVILLE BOULEVARD"/>
    <s v="MERRICK BOULEVARD"/>
    <s v="1400      PELHAM PARKWAY SOUTH"/>
    <n v="0"/>
    <n v="0"/>
    <n v="0"/>
    <n v="0"/>
    <s v="Unspecified"/>
    <n v="4407406"/>
    <s v="Station Wagon"/>
    <s v="Sedan"/>
    <s v="2021-04"/>
    <n v="20"/>
    <n v="0"/>
    <n v="0"/>
    <s v="Non-Severe"/>
    <s v="Weekday"/>
  </r>
  <r>
    <x v="0"/>
    <s v="18:30:00"/>
    <s v="Nov"/>
    <s v="QUEENS"/>
    <n v="11368"/>
    <n v="40.734862999999997"/>
    <n v="-73.862656000000001"/>
    <s v="BELT PARKWAY"/>
    <s v="3 AVENUE"/>
    <s v="96-05     HORACE HARDING EXPRESSWAY"/>
    <n v="1"/>
    <n v="0"/>
    <n v="0"/>
    <n v="0"/>
    <s v="Distraction"/>
    <n v="4456187"/>
    <s v="Bike"/>
    <s v="Sedan"/>
    <s v="2021-11"/>
    <n v="18"/>
    <n v="1"/>
    <n v="0"/>
    <s v="Severe"/>
    <s v="Weekday"/>
  </r>
  <r>
    <x v="58"/>
    <s v="20:25:00"/>
    <s v="Aug"/>
    <s v="BRONX"/>
    <n v="10462"/>
    <n v="40.84939"/>
    <n v="-73.856219999999993"/>
    <s v="BELT PARKWAY"/>
    <s v="3 AVENUE"/>
    <s v="1847      PAULDING AVENUE"/>
    <n v="0"/>
    <n v="0"/>
    <n v="0"/>
    <n v="0"/>
    <s v="Other Vehicular"/>
    <n v="4456620"/>
    <s v="Station Wagon"/>
    <s v="Pick-up Truck"/>
    <s v="2021-08"/>
    <n v="20"/>
    <n v="0"/>
    <n v="0"/>
    <s v="Non-Severe"/>
    <s v="Weekend"/>
  </r>
  <r>
    <x v="60"/>
    <s v="10:30:00"/>
    <s v="Jun"/>
    <s v="BROOKLYN"/>
    <n v="10879.98965307365"/>
    <n v="40.621029999999998"/>
    <n v="-74.168940000000006"/>
    <s v="STATEN ISLAND EXPRESSWAY"/>
    <s v="3 AVENUE"/>
    <s v="1400      PELHAM PARKWAY SOUTH"/>
    <n v="0"/>
    <n v="0"/>
    <n v="0"/>
    <n v="0"/>
    <s v="Following Too Closely"/>
    <n v="4456535"/>
    <s v="Box Truck"/>
    <s v="Box Truck"/>
    <s v="2021-06"/>
    <n v="10"/>
    <n v="0"/>
    <n v="0"/>
    <s v="Non-Severe"/>
    <s v="Weekday"/>
  </r>
  <r>
    <x v="58"/>
    <s v="14:27:00"/>
    <s v="Aug"/>
    <s v="BROOKLYN"/>
    <n v="11222"/>
    <n v="40.730198000000001"/>
    <n v="-73.954254000000006"/>
    <s v="GREENPOINT AVENUE"/>
    <s v="MANHATTAN AVENUE"/>
    <s v="1400      PELHAM PARKWAY SOUTH"/>
    <n v="0"/>
    <n v="0"/>
    <n v="0"/>
    <n v="0"/>
    <s v="Backing Unsafely"/>
    <n v="4456598"/>
    <s v="Sedan"/>
    <s v="Sedan"/>
    <s v="2021-08"/>
    <n v="14"/>
    <n v="0"/>
    <n v="0"/>
    <s v="Non-Severe"/>
    <s v="Weekend"/>
  </r>
  <r>
    <x v="0"/>
    <s v="05:00:00"/>
    <s v="Nov"/>
    <s v="QUEENS"/>
    <n v="11434"/>
    <n v="40.666454000000002"/>
    <n v="-73.784130000000005"/>
    <s v="153 COURT"/>
    <s v="SOUTH CONDUIT AVENUE"/>
    <s v="1400      PELHAM PARKWAY SOUTH"/>
    <n v="0"/>
    <n v="0"/>
    <n v="0"/>
    <n v="0"/>
    <s v="Unspecified"/>
    <n v="4455902"/>
    <s v="Sedan"/>
    <s v="Station Wagon"/>
    <s v="2021-11"/>
    <n v="5"/>
    <n v="0"/>
    <n v="0"/>
    <s v="Non-Severe"/>
    <s v="Weekday"/>
  </r>
  <r>
    <x v="99"/>
    <s v="14:20:00"/>
    <s v="Sep"/>
    <s v="BROOKLYN"/>
    <n v="10879.98965307365"/>
    <n v="40.520114816772221"/>
    <n v="-73.54743161629176"/>
    <s v="BRONX WHITESTONE BRIDGE"/>
    <s v="3 AVENUE"/>
    <s v="1400      PELHAM PARKWAY SOUTH"/>
    <n v="0"/>
    <n v="0"/>
    <n v="0"/>
    <n v="0"/>
    <s v="Passing or Lane Usage Improper"/>
    <n v="4761583"/>
    <s v="Sedan"/>
    <s v="Pick-up Truck"/>
    <s v="2024-09"/>
    <n v="14"/>
    <n v="0"/>
    <n v="0"/>
    <s v="Non-Severe"/>
    <s v="Weekday"/>
  </r>
  <r>
    <x v="52"/>
    <s v="11:00:00"/>
    <s v="Sep"/>
    <s v="STATEN ISLAND"/>
    <n v="10310"/>
    <n v="40.635998000000001"/>
    <n v="-74.117469999999997"/>
    <s v="BELT PARKWAY"/>
    <s v="3 AVENUE"/>
    <s v="221       BROADWAY"/>
    <n v="0"/>
    <n v="0"/>
    <n v="0"/>
    <n v="0"/>
    <s v="Distraction"/>
    <n v="4456770"/>
    <s v="Sedan"/>
    <s v="Sedan"/>
    <s v="2021-09"/>
    <n v="11"/>
    <n v="0"/>
    <n v="0"/>
    <s v="Non-Severe"/>
    <s v="Weekday"/>
  </r>
  <r>
    <x v="0"/>
    <s v="06:34:00"/>
    <s v="Nov"/>
    <s v="BRONX"/>
    <n v="10462"/>
    <n v="40.838572999999997"/>
    <n v="-73.860770000000002"/>
    <s v="BELT PARKWAY"/>
    <s v="3 AVENUE"/>
    <s v="81        METROPOLITAN OVAL"/>
    <n v="0"/>
    <n v="0"/>
    <n v="0"/>
    <n v="0"/>
    <s v="Unspecified"/>
    <n v="4456038"/>
    <s v="Station Wagon"/>
    <s v="Station Wagon"/>
    <s v="2021-11"/>
    <n v="6"/>
    <n v="0"/>
    <n v="0"/>
    <s v="Non-Severe"/>
    <s v="Weekday"/>
  </r>
  <r>
    <x v="73"/>
    <s v="20:20:00"/>
    <s v="Aug"/>
    <s v="STATEN ISLAND"/>
    <n v="10304"/>
    <n v="40.597020000000001"/>
    <n v="-74.093389999999999"/>
    <s v="RICHMOND ROAD"/>
    <s v="OLD TOWN ROAD"/>
    <s v="1400      PELHAM PARKWAY SOUTH"/>
    <n v="1"/>
    <n v="0"/>
    <n v="0"/>
    <n v="0"/>
    <s v="Lost Consciousness"/>
    <n v="4456744"/>
    <s v="Station Wagon"/>
    <s v="Sedan"/>
    <s v="2021-08"/>
    <n v="20"/>
    <n v="1"/>
    <n v="0"/>
    <s v="Severe"/>
    <s v="Weekday"/>
  </r>
  <r>
    <x v="0"/>
    <s v="09:55:00"/>
    <s v="Nov"/>
    <s v="BROOKLYN"/>
    <n v="11226"/>
    <n v="40.652312999999999"/>
    <n v="-73.956019999999995"/>
    <s v="BEDFORD AVENUE"/>
    <s v="LINDEN BOULEVARD"/>
    <s v="1400      PELHAM PARKWAY SOUTH"/>
    <n v="1"/>
    <n v="0"/>
    <n v="0"/>
    <n v="0"/>
    <s v="Unspecified"/>
    <n v="4455839"/>
    <s v="E-Bike"/>
    <s v="Sedan"/>
    <s v="2021-11"/>
    <n v="9"/>
    <n v="1"/>
    <n v="0"/>
    <s v="Severe"/>
    <s v="Weekday"/>
  </r>
  <r>
    <x v="0"/>
    <s v="13:53:00"/>
    <s v="Nov"/>
    <s v="QUEENS"/>
    <n v="11427"/>
    <n v="40.732532999999997"/>
    <n v="-73.765649999999994"/>
    <s v="UNION TURNPIKE"/>
    <s v="CLEARVIEW EXPRESSWAY"/>
    <s v="1400      PELHAM PARKWAY SOUTH"/>
    <n v="1"/>
    <n v="0"/>
    <n v="0"/>
    <n v="0"/>
    <s v="Failure to Yield Right-of-Way"/>
    <n v="4456831"/>
    <s v="Sedan"/>
    <s v="Station Wagon"/>
    <s v="2021-11"/>
    <n v="13"/>
    <n v="1"/>
    <n v="0"/>
    <s v="Severe"/>
    <s v="Weekday"/>
  </r>
  <r>
    <x v="51"/>
    <s v="15:00:00"/>
    <s v="Oct"/>
    <s v="QUEENS"/>
    <n v="11421"/>
    <n v="40.688659999999999"/>
    <n v="-73.865880000000004"/>
    <s v="88 ROAD"/>
    <s v="75 STREET"/>
    <s v="1400      PELHAM PARKWAY SOUTH"/>
    <n v="0"/>
    <n v="0"/>
    <n v="0"/>
    <n v="0"/>
    <s v="Failure to Yield Right-of-Way"/>
    <n v="4456731"/>
    <s v="Sedan"/>
    <s v="Station Wagon"/>
    <s v="2021-10"/>
    <n v="15"/>
    <n v="0"/>
    <n v="0"/>
    <s v="Non-Severe"/>
    <s v="Weekend"/>
  </r>
  <r>
    <x v="0"/>
    <s v="23:50:00"/>
    <s v="Nov"/>
    <s v="MANHATTAN"/>
    <n v="10003"/>
    <n v="40.734886000000003"/>
    <n v="-73.989949999999993"/>
    <s v="BELT PARKWAY"/>
    <s v="3 AVENUE"/>
    <s v="10        UNION SQUARE EAST"/>
    <n v="0"/>
    <n v="0"/>
    <n v="0"/>
    <n v="0"/>
    <s v="Unspecified"/>
    <n v="4455976"/>
    <s v="Station Wagon"/>
    <s v="Sedan"/>
    <s v="2021-11"/>
    <n v="23"/>
    <n v="0"/>
    <n v="0"/>
    <s v="Non-Severe"/>
    <s v="Weekday"/>
  </r>
  <r>
    <x v="58"/>
    <s v="13:30:00"/>
    <s v="Aug"/>
    <s v="BROOKLYN"/>
    <n v="11215"/>
    <n v="40.675060000000002"/>
    <n v="-73.981390000000005"/>
    <s v="BELT PARKWAY"/>
    <s v="3 AVENUE"/>
    <s v="241       5 AVENUE"/>
    <n v="1"/>
    <n v="0"/>
    <n v="0"/>
    <n v="0"/>
    <s v="Passing or Lane Usage Improper"/>
    <n v="4456652"/>
    <s v="Station Wagon"/>
    <s v="Bike"/>
    <s v="2021-08"/>
    <n v="13"/>
    <n v="1"/>
    <n v="0"/>
    <s v="Severe"/>
    <s v="Weekend"/>
  </r>
  <r>
    <x v="0"/>
    <s v="16:30:00"/>
    <s v="Nov"/>
    <s v="QUEENS"/>
    <n v="11693"/>
    <n v="40.584890000000001"/>
    <n v="-73.818954000000005"/>
    <s v="BELT PARKWAY"/>
    <s v="3 AVENUE"/>
    <s v="97-04     ROCKAWAY BEACH BOULEVARD"/>
    <n v="0"/>
    <n v="0"/>
    <n v="0"/>
    <n v="0"/>
    <s v="Passing Too Closely"/>
    <n v="4456331"/>
    <s v="Station Wagon"/>
    <s v="Station Wagon"/>
    <s v="2021-11"/>
    <n v="16"/>
    <n v="0"/>
    <n v="0"/>
    <s v="Non-Severe"/>
    <s v="Weekday"/>
  </r>
  <r>
    <x v="52"/>
    <s v="03:10:00"/>
    <s v="Sep"/>
    <s v="QUEENS"/>
    <n v="11373"/>
    <n v="40.743614000000001"/>
    <n v="-73.875275000000002"/>
    <s v="BELT PARKWAY"/>
    <s v="3 AVENUE"/>
    <s v="42-89     HAMPTON STREET"/>
    <n v="0"/>
    <n v="0"/>
    <n v="0"/>
    <n v="0"/>
    <s v="Unspecified"/>
    <n v="4456998"/>
    <s v="Sedan"/>
    <s v="Sedan"/>
    <s v="2021-09"/>
    <n v="3"/>
    <n v="0"/>
    <n v="0"/>
    <s v="Non-Severe"/>
    <s v="Weekday"/>
  </r>
  <r>
    <x v="0"/>
    <s v="14:00:00"/>
    <s v="Nov"/>
    <s v="BROOKLYN"/>
    <n v="10879.98965307365"/>
    <n v="40.696129999999997"/>
    <n v="-73.987114000000005"/>
    <s v="JAY STREET"/>
    <s v="3 AVENUE"/>
    <s v="1400      PELHAM PARKWAY SOUTH"/>
    <n v="1"/>
    <n v="0"/>
    <n v="0"/>
    <n v="0"/>
    <s v="Other Vehicular"/>
    <n v="4455957"/>
    <s v="Station Wagon"/>
    <s v="Bike"/>
    <s v="2021-11"/>
    <n v="14"/>
    <n v="1"/>
    <n v="0"/>
    <s v="Severe"/>
    <s v="Weekday"/>
  </r>
  <r>
    <x v="0"/>
    <s v="16:36:00"/>
    <s v="Nov"/>
    <s v="BROOKLYN"/>
    <n v="10879.98965307365"/>
    <n v="40.520114816772221"/>
    <n v="-73.54743161629176"/>
    <s v="QUEENS PLAZA SOUTH"/>
    <s v="27 STREET"/>
    <s v="1400      PELHAM PARKWAY SOUTH"/>
    <n v="0"/>
    <n v="0"/>
    <n v="0"/>
    <n v="0"/>
    <s v="Distraction"/>
    <n v="4456876"/>
    <s v="Station Wagon"/>
    <s v="Sedan"/>
    <s v="2021-11"/>
    <n v="16"/>
    <n v="0"/>
    <n v="0"/>
    <s v="Non-Severe"/>
    <s v="Weekday"/>
  </r>
  <r>
    <x v="100"/>
    <s v="05:30:00"/>
    <s v="Jun"/>
    <s v="BRONX"/>
    <n v="10462"/>
    <n v="40.846138000000003"/>
    <n v="-73.861720000000005"/>
    <s v="MORRIS PARK AVENUE"/>
    <s v="MATTHEWS AVENUE"/>
    <s v="1400      PELHAM PARKWAY SOUTH"/>
    <n v="1"/>
    <n v="0"/>
    <n v="0"/>
    <n v="0"/>
    <s v="Alcohol Involvement"/>
    <n v="4456674"/>
    <s v="Box Truck"/>
    <s v="Station Wagon"/>
    <s v="2021-06"/>
    <n v="5"/>
    <n v="1"/>
    <n v="0"/>
    <s v="Severe"/>
    <s v="Weekend"/>
  </r>
  <r>
    <x v="62"/>
    <s v="22:00:00"/>
    <s v="Jun"/>
    <s v="BROOKLYN"/>
    <n v="11249"/>
    <n v="40.720073999999997"/>
    <n v="-73.962819999999994"/>
    <s v="BELT PARKWAY"/>
    <s v="3 AVENUE"/>
    <s v="22        NORTH 6 STREET"/>
    <n v="0"/>
    <n v="0"/>
    <n v="0"/>
    <n v="0"/>
    <s v="Unspecified"/>
    <n v="4456575"/>
    <s v="Sedan"/>
    <s v="Sedan"/>
    <s v="2021-06"/>
    <n v="22"/>
    <n v="0"/>
    <n v="0"/>
    <s v="Non-Severe"/>
    <s v="Weekday"/>
  </r>
  <r>
    <x v="0"/>
    <s v="00:45:00"/>
    <s v="Nov"/>
    <s v="BRONX"/>
    <n v="10452"/>
    <n v="40.827903999999997"/>
    <n v="-73.924700000000001"/>
    <s v="BELT PARKWAY"/>
    <s v="3 AVENUE"/>
    <s v="878       GERARD AVENUE"/>
    <n v="0"/>
    <n v="0"/>
    <n v="0"/>
    <n v="0"/>
    <s v="Driver Inexperience"/>
    <n v="4456494"/>
    <s v="Station Wagon"/>
    <s v="Sedan"/>
    <s v="2021-11"/>
    <n v="0"/>
    <n v="0"/>
    <n v="0"/>
    <s v="Non-Severe"/>
    <s v="Weekday"/>
  </r>
  <r>
    <x v="20"/>
    <s v="10:20:00"/>
    <s v="Sep"/>
    <s v="MANHATTAN"/>
    <n v="10035"/>
    <n v="40.798583999999998"/>
    <n v="-73.933530000000005"/>
    <s v="EAST 120 STREET"/>
    <s v="1 AVENUE"/>
    <s v="1400      PELHAM PARKWAY SOUTH"/>
    <n v="0"/>
    <n v="0"/>
    <n v="0"/>
    <n v="0"/>
    <s v="Unsafe Lane Changing"/>
    <n v="4456689"/>
    <s v="Box Truck"/>
    <s v="Sedan"/>
    <s v="2021-09"/>
    <n v="10"/>
    <n v="0"/>
    <n v="0"/>
    <s v="Non-Severe"/>
    <s v="Weekday"/>
  </r>
  <r>
    <x v="0"/>
    <s v="12:00:00"/>
    <s v="Nov"/>
    <s v="BRONX"/>
    <n v="10457"/>
    <n v="40.847026999999997"/>
    <n v="-73.898070000000004"/>
    <s v="EAST TREMONT AVENUE"/>
    <s v="WASHINGTON AVENUE"/>
    <s v="1400      PELHAM PARKWAY SOUTH"/>
    <n v="0"/>
    <n v="0"/>
    <n v="0"/>
    <n v="0"/>
    <s v="Alcohol Involvement"/>
    <n v="4456079"/>
    <s v="Station Wagon"/>
    <s v="Station Wagon"/>
    <s v="2021-11"/>
    <n v="12"/>
    <n v="0"/>
    <n v="0"/>
    <s v="Non-Severe"/>
    <s v="Weekday"/>
  </r>
  <r>
    <x v="0"/>
    <s v="20:30:00"/>
    <s v="Nov"/>
    <s v="BRONX"/>
    <n v="10468"/>
    <n v="40.861350000000002"/>
    <n v="-73.897739999999999"/>
    <s v="GRAND CONCOURSE"/>
    <s v="EAST 188 STREET"/>
    <s v="1400      PELHAM PARKWAY SOUTH"/>
    <n v="2"/>
    <n v="0"/>
    <n v="0"/>
    <n v="0"/>
    <s v="Distraction"/>
    <n v="4456391"/>
    <s v="Sedan"/>
    <s v="Motorcycle"/>
    <s v="2021-11"/>
    <n v="20"/>
    <n v="2"/>
    <n v="0"/>
    <s v="Severe"/>
    <s v="Weekday"/>
  </r>
  <r>
    <x v="101"/>
    <s v="16:00:00"/>
    <s v="Apr"/>
    <s v="STATEN ISLAND"/>
    <n v="10308"/>
    <n v="40.548020000000001"/>
    <n v="-74.155799999999999"/>
    <s v="BELT PARKWAY"/>
    <s v="3 AVENUE"/>
    <s v="4163      AMBOY ROAD"/>
    <n v="0"/>
    <n v="0"/>
    <n v="0"/>
    <n v="0"/>
    <s v="Fell Asleep"/>
    <n v="4522035"/>
    <s v="Station Wagon"/>
    <s v="Sedan"/>
    <s v="2022-04"/>
    <n v="16"/>
    <n v="0"/>
    <n v="0"/>
    <s v="Non-Severe"/>
    <s v="Weekday"/>
  </r>
  <r>
    <x v="51"/>
    <s v="13:48:00"/>
    <s v="Oct"/>
    <s v="MANHATTAN"/>
    <n v="10022"/>
    <n v="40.764896"/>
    <n v="-73.972560000000001"/>
    <s v="5 AVENUE"/>
    <s v="EAST 60 STREET"/>
    <s v="1400      PELHAM PARKWAY SOUTH"/>
    <n v="0"/>
    <n v="0"/>
    <n v="0"/>
    <n v="0"/>
    <s v="Unspecified"/>
    <n v="4456510"/>
    <s v="Station Wagon"/>
    <s v="Station Wagon"/>
    <s v="2021-10"/>
    <n v="13"/>
    <n v="0"/>
    <n v="0"/>
    <s v="Non-Severe"/>
    <s v="Weekend"/>
  </r>
  <r>
    <x v="0"/>
    <s v="20:00:00"/>
    <s v="Nov"/>
    <s v="BROOKLYN"/>
    <n v="10879.98965307365"/>
    <n v="40.809640000000002"/>
    <n v="-73.947845000000001"/>
    <s v="7 AVENUE"/>
    <s v="3 AVENUE"/>
    <s v="1400      PELHAM PARKWAY SOUTH"/>
    <n v="1"/>
    <n v="0"/>
    <n v="0"/>
    <n v="0"/>
    <s v="Turning Improperly"/>
    <n v="4456761"/>
    <s v="E-Bike"/>
    <s v="Sedan"/>
    <s v="2021-11"/>
    <n v="20"/>
    <n v="1"/>
    <n v="0"/>
    <s v="Severe"/>
    <s v="Weekday"/>
  </r>
  <r>
    <x v="0"/>
    <s v="08:57:00"/>
    <s v="Nov"/>
    <s v="BROOKLYN"/>
    <n v="10879.98965307365"/>
    <n v="40.808242999999997"/>
    <n v="-73.927850000000007"/>
    <s v="MAJOR DEEGAN EXPRESSWAY"/>
    <s v="3 AVENUE"/>
    <s v="1400      PELHAM PARKWAY SOUTH"/>
    <n v="1"/>
    <n v="0"/>
    <n v="0"/>
    <n v="0"/>
    <s v="Unspecified"/>
    <n v="4456451"/>
    <s v="Motorcycle"/>
    <s v="Sedan"/>
    <s v="2021-11"/>
    <n v="8"/>
    <n v="1"/>
    <n v="0"/>
    <s v="Severe"/>
    <s v="Weekday"/>
  </r>
  <r>
    <x v="0"/>
    <s v="08:00:00"/>
    <s v="Nov"/>
    <s v="QUEENS"/>
    <n v="11368"/>
    <n v="40.739939999999997"/>
    <n v="-73.850266000000005"/>
    <s v="VANCLEEF STREET"/>
    <s v="SAULTELL AVENUE"/>
    <s v="1400      PELHAM PARKWAY SOUTH"/>
    <n v="0"/>
    <n v="0"/>
    <n v="0"/>
    <n v="0"/>
    <s v="Following Too Closely"/>
    <n v="4456170"/>
    <s v="Station Wagon"/>
    <s v="Sedan"/>
    <s v="2021-11"/>
    <n v="8"/>
    <n v="0"/>
    <n v="0"/>
    <s v="Non-Severe"/>
    <s v="Weekday"/>
  </r>
  <r>
    <x v="0"/>
    <s v="11:40:00"/>
    <s v="Nov"/>
    <s v="QUEENS"/>
    <n v="11429"/>
    <n v="40.709434999999999"/>
    <n v="-73.732079999999996"/>
    <s v="BELT PARKWAY"/>
    <s v="3 AVENUE"/>
    <s v="223-12    106 AVENUE"/>
    <n v="0"/>
    <n v="0"/>
    <n v="0"/>
    <n v="0"/>
    <s v="Unspecified"/>
    <n v="4456557"/>
    <s v="Station Wagon"/>
    <s v="Sedan"/>
    <s v="2021-11"/>
    <n v="11"/>
    <n v="0"/>
    <n v="0"/>
    <s v="Non-Severe"/>
    <s v="Weekday"/>
  </r>
  <r>
    <x v="58"/>
    <s v="17:42:00"/>
    <s v="Aug"/>
    <s v="BROOKLYN"/>
    <n v="10879.98965307365"/>
    <n v="40.833979999999997"/>
    <n v="-73.826350000000005"/>
    <s v="BRUCKNER EXPRESSWAY"/>
    <s v="3 AVENUE"/>
    <s v="1400      PELHAM PARKWAY SOUTH"/>
    <n v="3"/>
    <n v="0"/>
    <n v="0"/>
    <n v="0"/>
    <s v="Unspecified"/>
    <n v="4456613"/>
    <s v="Station Wagon"/>
    <s v="Station Wagon"/>
    <s v="2021-08"/>
    <n v="17"/>
    <n v="3"/>
    <n v="0"/>
    <s v="Severe"/>
    <s v="Weekend"/>
  </r>
  <r>
    <x v="102"/>
    <s v="21:15:00"/>
    <s v="Aug"/>
    <s v="BROOKLYN"/>
    <n v="10879.98965307365"/>
    <n v="40.631577"/>
    <n v="-74.185005000000004"/>
    <s v="BELT PARKWAY"/>
    <s v="3 AVENUE"/>
    <s v="400       WESTERN AVENUE"/>
    <n v="1"/>
    <n v="0"/>
    <n v="0"/>
    <n v="0"/>
    <s v="Unspecified"/>
    <n v="4456780"/>
    <s v="Sedan"/>
    <s v="Sedan"/>
    <s v="2021-08"/>
    <n v="21"/>
    <n v="1"/>
    <n v="0"/>
    <s v="Severe"/>
    <s v="Weekday"/>
  </r>
  <r>
    <x v="0"/>
    <s v="13:37:00"/>
    <s v="Nov"/>
    <s v="MANHATTAN"/>
    <n v="10001"/>
    <n v="40.750988"/>
    <n v="-73.990629999999996"/>
    <s v="WEST 34 STREET"/>
    <s v="7 AVENUE"/>
    <s v="1400      PELHAM PARKWAY SOUTH"/>
    <n v="0"/>
    <n v="0"/>
    <n v="0"/>
    <n v="0"/>
    <s v="Unspecified"/>
    <n v="4456073"/>
    <s v="Sedan"/>
    <s v="Bike"/>
    <s v="2021-11"/>
    <n v="13"/>
    <n v="0"/>
    <n v="0"/>
    <s v="Non-Severe"/>
    <s v="Weekday"/>
  </r>
  <r>
    <x v="103"/>
    <s v="18:45:00"/>
    <s v="Jun"/>
    <s v="BROOKLYN"/>
    <n v="10879.98965307365"/>
    <n v="40.836109999999998"/>
    <n v="-73.922380000000004"/>
    <s v="JEROME AVENUE"/>
    <s v="3 AVENUE"/>
    <s v="1400      PELHAM PARKWAY SOUTH"/>
    <n v="0"/>
    <n v="0"/>
    <n v="0"/>
    <n v="0"/>
    <s v="Unspecified"/>
    <n v="4456716"/>
    <s v="Station Wagon"/>
    <s v="Station Wagon"/>
    <s v="2021-06"/>
    <n v="18"/>
    <n v="0"/>
    <n v="0"/>
    <s v="Non-Severe"/>
    <s v="Weekday"/>
  </r>
  <r>
    <x v="62"/>
    <s v="23:00:00"/>
    <s v="Jun"/>
    <s v="BROOKLYN"/>
    <n v="11222"/>
    <n v="40.733376"/>
    <n v="-73.958650000000006"/>
    <s v="BELT PARKWAY"/>
    <s v="3 AVENUE"/>
    <s v="82        GREEN STREET"/>
    <n v="0"/>
    <n v="0"/>
    <n v="0"/>
    <n v="0"/>
    <s v="Passing Too Closely"/>
    <n v="4456569"/>
    <s v="Sedan"/>
    <s v="Box Truck"/>
    <s v="2021-06"/>
    <n v="23"/>
    <n v="0"/>
    <n v="0"/>
    <s v="Non-Severe"/>
    <s v="Weekday"/>
  </r>
  <r>
    <x v="62"/>
    <s v="15:15:00"/>
    <s v="Jun"/>
    <s v="BROOKLYN"/>
    <n v="11229"/>
    <n v="40.597140000000003"/>
    <n v="-73.933494999999994"/>
    <s v="KNAPP STREET"/>
    <s v="WHITNEY AVENUE"/>
    <s v="1400      PELHAM PARKWAY SOUTH"/>
    <n v="0"/>
    <n v="0"/>
    <n v="0"/>
    <n v="0"/>
    <s v="Unspecified"/>
    <n v="4456701"/>
    <s v="Station Wagon"/>
    <s v="Sedan"/>
    <s v="2021-06"/>
    <n v="15"/>
    <n v="0"/>
    <n v="0"/>
    <s v="Non-Severe"/>
    <s v="Weekday"/>
  </r>
  <r>
    <x v="0"/>
    <s v="10:14:00"/>
    <s v="Nov"/>
    <s v="QUEENS"/>
    <n v="11435"/>
    <n v="40.697555999999999"/>
    <n v="-73.80498"/>
    <s v="97 AVENUE"/>
    <s v="147 PLACE"/>
    <s v="1400      PELHAM PARKWAY SOUTH"/>
    <n v="1"/>
    <n v="0"/>
    <n v="0"/>
    <n v="0"/>
    <s v="Failure to Yield Right-of-Way"/>
    <n v="4456849"/>
    <s v="Sedan"/>
    <s v="Sedan"/>
    <s v="2021-11"/>
    <n v="10"/>
    <n v="1"/>
    <n v="0"/>
    <s v="Severe"/>
    <s v="Weekday"/>
  </r>
  <r>
    <x v="0"/>
    <s v="18:42:00"/>
    <s v="Nov"/>
    <s v="BRONX"/>
    <n v="10472"/>
    <n v="40.828420000000001"/>
    <n v="-73.860680000000002"/>
    <s v="WATSON AVENUE"/>
    <s v="WHITE PLAINS ROAD"/>
    <s v="1400      PELHAM PARKWAY SOUTH"/>
    <n v="0"/>
    <n v="0"/>
    <n v="0"/>
    <n v="0"/>
    <s v="Unspecified"/>
    <n v="4456047"/>
    <s v="Station Wagon"/>
    <s v="Station Wagon"/>
    <s v="2021-11"/>
    <n v="18"/>
    <n v="0"/>
    <n v="0"/>
    <s v="Non-Severe"/>
    <s v="Weekday"/>
  </r>
  <r>
    <x v="0"/>
    <s v="02:15:00"/>
    <s v="Nov"/>
    <s v="BROOKLYN"/>
    <n v="10879.98965307365"/>
    <n v="40.732613000000001"/>
    <n v="-73.925156000000001"/>
    <s v="BROOKLYN QUEENS EXPRESSWAY"/>
    <s v="3 AVENUE"/>
    <s v="1400      PELHAM PARKWAY SOUTH"/>
    <n v="3"/>
    <n v="0"/>
    <n v="0"/>
    <n v="0"/>
    <s v="Other Vehicular"/>
    <n v="4455823"/>
    <s v="Station Wagon"/>
    <s v="Sedan"/>
    <s v="2021-11"/>
    <n v="2"/>
    <n v="3"/>
    <n v="0"/>
    <s v="Severe"/>
    <s v="Weekday"/>
  </r>
  <r>
    <x v="58"/>
    <s v="09:00:00"/>
    <s v="Aug"/>
    <s v="BRONX"/>
    <n v="10475"/>
    <n v="40.860939999999999"/>
    <n v="-73.822586000000001"/>
    <s v="EARHART LANE"/>
    <s v="ERSKINE PLACE"/>
    <s v="1400      PELHAM PARKWAY SOUTH"/>
    <n v="1"/>
    <n v="0"/>
    <n v="0"/>
    <n v="0"/>
    <s v="Following Too Closely"/>
    <n v="4456584"/>
    <s v="Sedan"/>
    <s v="Station Wagon"/>
    <s v="2021-08"/>
    <n v="9"/>
    <n v="1"/>
    <n v="0"/>
    <s v="Severe"/>
    <s v="Weekend"/>
  </r>
  <r>
    <x v="58"/>
    <s v="02:56:00"/>
    <s v="Aug"/>
    <s v="BROOKLYN"/>
    <n v="11217"/>
    <n v="40.682740000000003"/>
    <n v="-73.978219999999993"/>
    <s v="BELT PARKWAY"/>
    <s v="3 AVENUE"/>
    <s v="388       DEAN STREET"/>
    <n v="1"/>
    <n v="0"/>
    <n v="0"/>
    <n v="0"/>
    <s v="Distraction"/>
    <n v="4456657"/>
    <s v="Sedan"/>
    <s v="Sedan"/>
    <s v="2021-08"/>
    <n v="2"/>
    <n v="1"/>
    <n v="0"/>
    <s v="Severe"/>
    <s v="Weekend"/>
  </r>
  <r>
    <x v="0"/>
    <s v="16:00:00"/>
    <s v="Nov"/>
    <s v="MANHATTAN"/>
    <n v="10002"/>
    <n v="40.718555000000002"/>
    <n v="-73.988204999999994"/>
    <s v="DELANCEY STREET"/>
    <s v="ESSEX STREET"/>
    <s v="1400      PELHAM PARKWAY SOUTH"/>
    <n v="0"/>
    <n v="0"/>
    <n v="0"/>
    <n v="0"/>
    <s v="Unspecified"/>
    <n v="4455928"/>
    <s v="Motorcycle"/>
    <s v="Sedan"/>
    <s v="2021-11"/>
    <n v="16"/>
    <n v="0"/>
    <n v="0"/>
    <s v="Non-Severe"/>
    <s v="Weekday"/>
  </r>
  <r>
    <x v="51"/>
    <s v="22:18:00"/>
    <s v="Oct"/>
    <s v="BROOKLYN"/>
    <n v="11234"/>
    <n v="40.609810000000003"/>
    <n v="-73.922510000000003"/>
    <s v="FLATBUSH AVENUE"/>
    <s v="AVENUE U"/>
    <s v="1400      PELHAM PARKWAY SOUTH"/>
    <n v="1"/>
    <n v="0"/>
    <n v="0"/>
    <n v="0"/>
    <s v="Unspecified"/>
    <n v="4456807"/>
    <s v="Station Wagon"/>
    <s v="Sedan"/>
    <s v="2021-10"/>
    <n v="22"/>
    <n v="1"/>
    <n v="0"/>
    <s v="Severe"/>
    <s v="Weekend"/>
  </r>
  <r>
    <x v="0"/>
    <s v="17:23:00"/>
    <s v="Nov"/>
    <s v="BROOKLYN"/>
    <n v="10879.98965307365"/>
    <n v="40.796109999999999"/>
    <n v="-73.961449999999999"/>
    <s v="WEST 103 STREET"/>
    <s v="3 AVENUE"/>
    <s v="1400      PELHAM PARKWAY SOUTH"/>
    <n v="3"/>
    <n v="0"/>
    <n v="0"/>
    <n v="0"/>
    <s v="Distraction"/>
    <n v="4456114"/>
    <s v="E-Scooter"/>
    <s v="Bike"/>
    <s v="2021-11"/>
    <n v="17"/>
    <n v="3"/>
    <n v="0"/>
    <s v="Severe"/>
    <s v="Weekday"/>
  </r>
  <r>
    <x v="20"/>
    <s v="01:45:00"/>
    <s v="Sep"/>
    <s v="QUEENS"/>
    <n v="11421"/>
    <n v="40.686928000000002"/>
    <n v="-73.853139999999996"/>
    <s v="ATLANTIC AVENUE"/>
    <s v="89 STREET"/>
    <s v="1400      PELHAM PARKWAY SOUTH"/>
    <n v="1"/>
    <n v="0"/>
    <n v="1"/>
    <n v="0"/>
    <s v="Unspecified"/>
    <n v="4456642"/>
    <s v="Sedan"/>
    <s v="Sedan"/>
    <s v="2021-09"/>
    <n v="1"/>
    <n v="2"/>
    <n v="0"/>
    <s v="Severe"/>
    <s v="Weekday"/>
  </r>
  <r>
    <x v="58"/>
    <s v="17:30:00"/>
    <s v="Aug"/>
    <s v="BROOKLYN"/>
    <n v="10879.98965307365"/>
    <n v="40.667385000000003"/>
    <n v="-73.887090000000001"/>
    <s v="DUMONT AVENUE"/>
    <s v="3 AVENUE"/>
    <s v="1400      PELHAM PARKWAY SOUTH"/>
    <n v="0"/>
    <n v="0"/>
    <n v="0"/>
    <n v="0"/>
    <s v="Unspecified"/>
    <n v="4456610"/>
    <s v="Sedan"/>
    <s v="Station Wagon"/>
    <s v="2021-08"/>
    <n v="17"/>
    <n v="0"/>
    <n v="0"/>
    <s v="Non-Severe"/>
    <s v="Weekend"/>
  </r>
  <r>
    <x v="73"/>
    <s v="07:20:00"/>
    <s v="Aug"/>
    <s v="BROOKLYN"/>
    <n v="10879.98965307365"/>
    <n v="40.614269999999998"/>
    <n v="-74.156654000000003"/>
    <s v="STATEN ISLAND EXPRESSWAY"/>
    <s v="3 AVENUE"/>
    <s v="1400      PELHAM PARKWAY SOUTH"/>
    <n v="0"/>
    <n v="0"/>
    <n v="0"/>
    <n v="0"/>
    <s v="Following Too Closely"/>
    <n v="4456540"/>
    <s v="Dump"/>
    <s v="Station Wagon"/>
    <s v="2021-08"/>
    <n v="7"/>
    <n v="0"/>
    <n v="0"/>
    <s v="Non-Severe"/>
    <s v="Weekday"/>
  </r>
  <r>
    <x v="0"/>
    <s v="17:00:00"/>
    <s v="Nov"/>
    <s v="BROOKLYN"/>
    <n v="10879.98965307365"/>
    <n v="40.743214000000002"/>
    <n v="-73.951350000000005"/>
    <s v="PULASKI BRIDGE"/>
    <s v="JACKSON AVENUE"/>
    <s v="1400      PELHAM PARKWAY SOUTH"/>
    <n v="1"/>
    <n v="0"/>
    <n v="0"/>
    <n v="0"/>
    <s v="Distraction"/>
    <n v="4456915"/>
    <s v="Box Truck"/>
    <s v="Moped"/>
    <s v="2021-11"/>
    <n v="17"/>
    <n v="1"/>
    <n v="0"/>
    <s v="Severe"/>
    <s v="Weekday"/>
  </r>
  <r>
    <x v="51"/>
    <s v="21:50:00"/>
    <s v="Oct"/>
    <s v="STATEN ISLAND"/>
    <n v="10306"/>
    <n v="40.569705999999996"/>
    <n v="-74.144394000000005"/>
    <s v="SAINT PATRICK PLACE"/>
    <s v="CLARKE AVENUE"/>
    <s v="1400      PELHAM PARKWAY SOUTH"/>
    <n v="1"/>
    <n v="0"/>
    <n v="0"/>
    <n v="0"/>
    <s v="Failure to Yield Right-of-Way"/>
    <n v="4456740"/>
    <s v="Sedan"/>
    <s v="Sedan"/>
    <s v="2021-10"/>
    <n v="21"/>
    <n v="1"/>
    <n v="0"/>
    <s v="Severe"/>
    <s v="Weekend"/>
  </r>
  <r>
    <x v="0"/>
    <s v="20:00:00"/>
    <s v="Nov"/>
    <s v="QUEENS"/>
    <n v="11691"/>
    <n v="40.601112000000001"/>
    <n v="-73.761219999999994"/>
    <s v="BELT PARKWAY"/>
    <s v="3 AVENUE"/>
    <s v="24-29     BEACH CHANNEL DRIVE"/>
    <n v="0"/>
    <n v="0"/>
    <n v="0"/>
    <n v="0"/>
    <s v="Alcohol Involvement"/>
    <n v="4456991"/>
    <s v="Sedan"/>
    <s v="Sedan"/>
    <s v="2021-11"/>
    <n v="20"/>
    <n v="0"/>
    <n v="0"/>
    <s v="Non-Severe"/>
    <s v="Weekday"/>
  </r>
  <r>
    <x v="20"/>
    <s v="09:39:00"/>
    <s v="Sep"/>
    <s v="BRONX"/>
    <n v="10458"/>
    <n v="40.864040000000003"/>
    <n v="-73.892449999999997"/>
    <s v="EAST 193 STREET"/>
    <s v="BAINBRIDGE AVENUE"/>
    <s v="1400      PELHAM PARKWAY SOUTH"/>
    <n v="0"/>
    <n v="0"/>
    <n v="0"/>
    <n v="0"/>
    <s v="Backing Unsafely"/>
    <n v="4456684"/>
    <s v="Sedan"/>
    <s v="Sedan"/>
    <s v="2021-09"/>
    <n v="9"/>
    <n v="0"/>
    <n v="0"/>
    <s v="Non-Severe"/>
    <s v="Weekday"/>
  </r>
  <r>
    <x v="66"/>
    <s v="05:06:00"/>
    <s v="May"/>
    <s v="QUEENS"/>
    <n v="11691"/>
    <n v="40.597824000000003"/>
    <n v="-73.782523999999995"/>
    <s v="BELT PARKWAY"/>
    <s v="3 AVENUE"/>
    <s v="51-15     ALMEDA AVENUE"/>
    <n v="0"/>
    <n v="0"/>
    <n v="0"/>
    <n v="0"/>
    <s v="Unspecified"/>
    <n v="4456706"/>
    <s v="Sedan"/>
    <s v="Sedan"/>
    <s v="2021-05"/>
    <n v="5"/>
    <n v="0"/>
    <n v="0"/>
    <s v="Non-Severe"/>
    <s v="Weekday"/>
  </r>
  <r>
    <x v="0"/>
    <s v="00:00:00"/>
    <s v="Nov"/>
    <s v="BROOKLYN"/>
    <n v="11212"/>
    <n v="40.671059999999997"/>
    <n v="-73.903360000000006"/>
    <s v="BELT PARKWAY"/>
    <s v="3 AVENUE"/>
    <s v="166       JUNIUS STREET"/>
    <n v="0"/>
    <n v="0"/>
    <n v="0"/>
    <n v="0"/>
    <s v="Other Vehicular"/>
    <n v="4456128"/>
    <s v="Sedan"/>
    <s v="Sedan"/>
    <s v="2021-11"/>
    <n v="0"/>
    <n v="0"/>
    <n v="0"/>
    <s v="Non-Severe"/>
    <s v="Weekday"/>
  </r>
  <r>
    <x v="66"/>
    <s v="12:58:00"/>
    <s v="May"/>
    <s v="BROOKLYN"/>
    <n v="10879.98965307365"/>
    <n v="40.626328000000001"/>
    <n v="-74.131320000000002"/>
    <s v="FOREST AVENUE"/>
    <s v="JEWETT AVENUE"/>
    <s v="1400      PELHAM PARKWAY SOUTH"/>
    <n v="0"/>
    <n v="0"/>
    <n v="0"/>
    <n v="0"/>
    <s v="Distraction"/>
    <n v="4456662"/>
    <s v="Station Wagon"/>
    <s v="Station Wagon"/>
    <s v="2021-05"/>
    <n v="12"/>
    <n v="0"/>
    <n v="0"/>
    <s v="Non-Severe"/>
    <s v="Weekday"/>
  </r>
  <r>
    <x v="0"/>
    <s v="19:35:00"/>
    <s v="Nov"/>
    <s v="BROOKLYN"/>
    <n v="10879.98965307365"/>
    <n v="40.651862999999999"/>
    <n v="-73.865359999999995"/>
    <s v="BELT PARKWAY"/>
    <s v="3 AVENUE"/>
    <s v="1400      PELHAM PARKWAY SOUTH"/>
    <n v="0"/>
    <n v="0"/>
    <n v="0"/>
    <n v="0"/>
    <s v="Following Too Closely"/>
    <n v="4456316"/>
    <s v="Sedan"/>
    <s v="Sedan"/>
    <s v="2021-11"/>
    <n v="19"/>
    <n v="0"/>
    <n v="0"/>
    <s v="Non-Severe"/>
    <s v="Weekday"/>
  </r>
  <r>
    <x v="67"/>
    <s v="13:05:00"/>
    <s v="May"/>
    <s v="BROOKLYN"/>
    <n v="10879.98965307365"/>
    <n v="40.768166000000001"/>
    <n v="-73.837490000000003"/>
    <s v="WHITESTONE EXPRESSWAY"/>
    <s v="3 AVENUE"/>
    <s v="1400      PELHAM PARKWAY SOUTH"/>
    <n v="2"/>
    <n v="0"/>
    <n v="0"/>
    <n v="0"/>
    <s v="Distraction"/>
    <n v="4456546"/>
    <s v="TOW TRUCK"/>
    <s v="Station Wagon"/>
    <s v="2021-05"/>
    <n v="13"/>
    <n v="2"/>
    <n v="0"/>
    <s v="Severe"/>
    <s v="Weekend"/>
  </r>
  <r>
    <x v="0"/>
    <s v="13:40:00"/>
    <s v="Nov"/>
    <s v="QUEENS"/>
    <n v="11354"/>
    <n v="40.765360000000001"/>
    <n v="-73.827870000000004"/>
    <s v="UNION STREET"/>
    <s v="35 AVENUE"/>
    <s v="1400      PELHAM PARKWAY SOUTH"/>
    <n v="1"/>
    <n v="0"/>
    <n v="0"/>
    <n v="0"/>
    <s v="View Obstructed/Limited"/>
    <n v="4456095"/>
    <s v="Sedan"/>
    <s v="Station Wagon"/>
    <s v="2021-11"/>
    <n v="13"/>
    <n v="1"/>
    <n v="0"/>
    <s v="Severe"/>
    <s v="Weekday"/>
  </r>
  <r>
    <x v="0"/>
    <s v="22:23:00"/>
    <s v="Nov"/>
    <s v="BROOKLYN"/>
    <n v="10879.98965307365"/>
    <n v="40.811366999999997"/>
    <n v="-73.95402"/>
    <s v="WEST 125 STREET"/>
    <s v="3 AVENUE"/>
    <s v="1400      PELHAM PARKWAY SOUTH"/>
    <n v="2"/>
    <n v="0"/>
    <n v="0"/>
    <n v="0"/>
    <s v="Unspecified"/>
    <n v="4456950"/>
    <s v="Station Wagon"/>
    <s v="Bus"/>
    <s v="2021-11"/>
    <n v="22"/>
    <n v="2"/>
    <n v="0"/>
    <s v="Severe"/>
    <s v="Weekday"/>
  </r>
  <r>
    <x v="0"/>
    <s v="11:32:00"/>
    <s v="Nov"/>
    <s v="BROOKLYN"/>
    <n v="11214"/>
    <n v="40.605674999999998"/>
    <n v="-73.989350000000002"/>
    <s v="BELT PARKWAY"/>
    <s v="3 AVENUE"/>
    <s v="2203      79 STREET"/>
    <n v="0"/>
    <n v="0"/>
    <n v="0"/>
    <n v="0"/>
    <s v="Passing Too Closely"/>
    <n v="4456031"/>
    <s v="Sedan"/>
    <s v="Sedan"/>
    <s v="2021-11"/>
    <n v="11"/>
    <n v="0"/>
    <n v="0"/>
    <s v="Non-Severe"/>
    <s v="Weekday"/>
  </r>
  <r>
    <x v="17"/>
    <s v="23:30:00"/>
    <s v="Jul"/>
    <s v="BROOKLYN"/>
    <n v="11211"/>
    <n v="40.714179999999999"/>
    <n v="-73.953360000000004"/>
    <s v="NORTH 6 STREET"/>
    <s v="MEEKER AVENUE"/>
    <s v="1400      PELHAM PARKWAY SOUTH"/>
    <n v="0"/>
    <n v="0"/>
    <n v="0"/>
    <n v="0"/>
    <s v="Distraction"/>
    <n v="4456579"/>
    <s v="Station Wagon"/>
    <s v="Station Wagon"/>
    <s v="2021-07"/>
    <n v="23"/>
    <n v="0"/>
    <n v="0"/>
    <s v="Non-Severe"/>
    <s v="Weekday"/>
  </r>
  <r>
    <x v="58"/>
    <s v="12:45:00"/>
    <s v="Aug"/>
    <s v="BRONX"/>
    <n v="10466"/>
    <n v="40.886806"/>
    <n v="-73.852159999999998"/>
    <s v="BELT PARKWAY"/>
    <s v="3 AVENUE"/>
    <s v="966       EAST 227 STREET"/>
    <n v="1"/>
    <n v="0"/>
    <n v="0"/>
    <n v="0"/>
    <s v="Traffic Control Disregarded"/>
    <n v="4456590"/>
    <s v="Station Wagon"/>
    <s v="E-Bike"/>
    <s v="2021-08"/>
    <n v="12"/>
    <n v="1"/>
    <n v="0"/>
    <s v="Severe"/>
    <s v="Weekend"/>
  </r>
  <r>
    <x v="0"/>
    <s v="15:20:00"/>
    <s v="Nov"/>
    <s v="BROOKLYN"/>
    <n v="11211"/>
    <n v="40.715940000000003"/>
    <n v="-73.924880000000002"/>
    <s v="BELT PARKWAY"/>
    <s v="3 AVENUE"/>
    <s v="1313      GRAND STREET"/>
    <n v="1"/>
    <n v="0"/>
    <n v="0"/>
    <n v="0"/>
    <s v="Unsafe Speed"/>
    <n v="4456377"/>
    <s v="E-Bike"/>
    <s v="Sedan"/>
    <s v="2021-11"/>
    <n v="15"/>
    <n v="1"/>
    <n v="0"/>
    <s v="Severe"/>
    <s v="Weekday"/>
  </r>
  <r>
    <x v="67"/>
    <s v="15:35:00"/>
    <s v="May"/>
    <s v="STATEN ISLAND"/>
    <n v="10305"/>
    <n v="40.585239999999999"/>
    <n v="-74.093413999999996"/>
    <s v="HYLAN BOULEVARD"/>
    <s v="BUEL AVENUE"/>
    <s v="1400      PELHAM PARKWAY SOUTH"/>
    <n v="0"/>
    <n v="0"/>
    <n v="0"/>
    <n v="0"/>
    <s v="Distraction"/>
    <n v="4456523"/>
    <s v="Pick-up Truck"/>
    <s v="Sedan"/>
    <s v="2021-05"/>
    <n v="15"/>
    <n v="0"/>
    <n v="0"/>
    <s v="Non-Severe"/>
    <s v="Weekend"/>
  </r>
  <r>
    <x v="0"/>
    <s v="22:20:00"/>
    <s v="Nov"/>
    <s v="BROOKLYN"/>
    <n v="11214"/>
    <n v="40.605021999999998"/>
    <n v="-74.00264"/>
    <s v="BELT PARKWAY"/>
    <s v="3 AVENUE"/>
    <s v="78        BAY 20 STREET"/>
    <n v="0"/>
    <n v="0"/>
    <n v="0"/>
    <n v="0"/>
    <s v="Distraction"/>
    <n v="4456144"/>
    <s v="Sedan"/>
    <s v="Sedan"/>
    <s v="2021-11"/>
    <n v="22"/>
    <n v="0"/>
    <n v="0"/>
    <s v="Non-Severe"/>
    <s v="Weekday"/>
  </r>
  <r>
    <x v="70"/>
    <s v="20:22:00"/>
    <s v="Apr"/>
    <s v="BROOKLYN"/>
    <n v="10879.98965307365"/>
    <n v="40.843994000000002"/>
    <n v="-73.89752"/>
    <s v="3 AVENUE"/>
    <s v="CROSS BRONX EXPRESSWAY"/>
    <s v="1400      PELHAM PARKWAY SOUTH"/>
    <n v="0"/>
    <n v="0"/>
    <n v="0"/>
    <n v="0"/>
    <s v="Passing or Lane Usage Improper"/>
    <n v="4456669"/>
    <s v="Sedan"/>
    <s v="Sedan"/>
    <s v="2021-04"/>
    <n v="20"/>
    <n v="0"/>
    <n v="0"/>
    <s v="Non-Severe"/>
    <s v="Weekday"/>
  </r>
  <r>
    <x v="0"/>
    <s v="18:35:00"/>
    <s v="Nov"/>
    <s v="QUEENS"/>
    <n v="11421"/>
    <n v="40.696987"/>
    <n v="-73.852829999999997"/>
    <s v="BELT PARKWAY"/>
    <s v="3 AVENUE"/>
    <s v="84-14     WOODHAVEN BOULEVARD"/>
    <n v="0"/>
    <n v="0"/>
    <n v="0"/>
    <n v="0"/>
    <s v="Alcohol Involvement"/>
    <n v="4456869"/>
    <s v="Station Wagon"/>
    <s v="Station Wagon"/>
    <s v="2021-11"/>
    <n v="18"/>
    <n v="0"/>
    <n v="0"/>
    <s v="Non-Severe"/>
    <s v="Weekday"/>
  </r>
  <r>
    <x v="0"/>
    <s v="22:06:00"/>
    <s v="Nov"/>
    <s v="BRONX"/>
    <n v="10463"/>
    <n v="40.876742999999998"/>
    <n v="-73.906639999999996"/>
    <s v="BROADWAY"/>
    <s v="EXTERIOR STREET"/>
    <s v="1400      PELHAM PARKWAY SOUTH"/>
    <n v="0"/>
    <n v="0"/>
    <n v="0"/>
    <n v="0"/>
    <s v="Unspecified"/>
    <n v="4456236"/>
    <s v="Sedan"/>
    <s v="Sedan"/>
    <s v="2021-11"/>
    <n v="22"/>
    <n v="0"/>
    <n v="0"/>
    <s v="Non-Severe"/>
    <s v="Weekday"/>
  </r>
  <r>
    <x v="0"/>
    <s v="08:55:00"/>
    <s v="Nov"/>
    <s v="STATEN ISLAND"/>
    <n v="10308"/>
    <n v="40.543495"/>
    <n v="-74.147469999999998"/>
    <s v="NELSON AVENUE"/>
    <s v="DRIGGS STREET"/>
    <s v="1400      PELHAM PARKWAY SOUTH"/>
    <n v="1"/>
    <n v="0"/>
    <n v="0"/>
    <n v="0"/>
    <s v="Distraction"/>
    <n v="4456753"/>
    <s v="Station Wagon"/>
    <s v="Sedan"/>
    <s v="2021-11"/>
    <n v="8"/>
    <n v="1"/>
    <n v="0"/>
    <s v="Severe"/>
    <s v="Weekday"/>
  </r>
  <r>
    <x v="70"/>
    <s v="19:15:00"/>
    <s v="Apr"/>
    <s v="BROOKLYN"/>
    <n v="10879.98965307365"/>
    <n v="40.645110000000003"/>
    <n v="-73.874886000000004"/>
    <s v="BELT PARKWAY"/>
    <s v="3 AVENUE"/>
    <s v="1400      PELHAM PARKWAY SOUTH"/>
    <n v="0"/>
    <n v="0"/>
    <n v="0"/>
    <n v="0"/>
    <s v="Failure to Yield Right-of-Way"/>
    <n v="4456617"/>
    <s v="Sedan"/>
    <s v="Sedan"/>
    <s v="2021-04"/>
    <n v="19"/>
    <n v="0"/>
    <n v="0"/>
    <s v="Non-Severe"/>
    <s v="Weekday"/>
  </r>
  <r>
    <x v="51"/>
    <s v="10:45:00"/>
    <s v="Oct"/>
    <s v="QUEENS"/>
    <n v="11433"/>
    <n v="40.698054999999997"/>
    <n v="-73.787700000000001"/>
    <s v="BELT PARKWAY"/>
    <s v="3 AVENUE"/>
    <s v="167-04    108 AVENUE"/>
    <n v="0"/>
    <n v="0"/>
    <n v="0"/>
    <n v="0"/>
    <s v="Distraction"/>
    <n v="4456857"/>
    <s v="Sedan"/>
    <s v="Sedan"/>
    <s v="2021-10"/>
    <n v="10"/>
    <n v="0"/>
    <n v="0"/>
    <s v="Non-Severe"/>
    <s v="Weekend"/>
  </r>
  <r>
    <x v="71"/>
    <s v="15:25:00"/>
    <s v="Mar"/>
    <s v="QUEENS"/>
    <n v="11691"/>
    <n v="40.603029999999997"/>
    <n v="-73.753159999999994"/>
    <s v="BELT PARKWAY"/>
    <s v="3 AVENUE"/>
    <s v="10-36     BEACH 20 STREET"/>
    <n v="0"/>
    <n v="0"/>
    <n v="0"/>
    <n v="0"/>
    <s v="Reaction to Uninvolved Vehicle"/>
    <n v="4456562"/>
    <s v="Bus"/>
    <s v="Sedan"/>
    <s v="2021-03"/>
    <n v="15"/>
    <n v="0"/>
    <n v="0"/>
    <s v="Non-Severe"/>
    <s v="Weekend"/>
  </r>
  <r>
    <x v="51"/>
    <s v="17:00:00"/>
    <s v="Oct"/>
    <s v="STATEN ISLAND"/>
    <n v="10312"/>
    <n v="40.560290000000002"/>
    <n v="-74.165924000000004"/>
    <s v="ARTHUR KILL ROAD"/>
    <s v="RIDGEWOOD AVENUE"/>
    <s v="1400      PELHAM PARKWAY SOUTH"/>
    <n v="0"/>
    <n v="0"/>
    <n v="0"/>
    <n v="0"/>
    <s v="Passing or Lane Usage Improper"/>
    <n v="4456748"/>
    <s v="Station Wagon"/>
    <s v="Sedan"/>
    <s v="2021-10"/>
    <n v="17"/>
    <n v="0"/>
    <n v="0"/>
    <s v="Non-Severe"/>
    <s v="Weekend"/>
  </r>
  <r>
    <x v="20"/>
    <s v="05:35:00"/>
    <s v="Sep"/>
    <s v="BROOKLYN"/>
    <n v="10879.98965307365"/>
    <n v="40.735283000000003"/>
    <n v="-73.859840000000005"/>
    <s v="LONG ISLAND EXPRESSWAY"/>
    <s v="3 AVENUE"/>
    <s v="1400      PELHAM PARKWAY SOUTH"/>
    <n v="0"/>
    <n v="0"/>
    <n v="0"/>
    <n v="0"/>
    <s v="Unsafe Speed"/>
    <n v="4456645"/>
    <s v="Tractor Truck Diesel"/>
    <s v="Sedan"/>
    <s v="2021-09"/>
    <n v="5"/>
    <n v="0"/>
    <n v="0"/>
    <s v="Non-Severe"/>
    <s v="Weekday"/>
  </r>
  <r>
    <x v="0"/>
    <s v="14:55:00"/>
    <s v="Nov"/>
    <s v="BROOKLYN"/>
    <n v="11207"/>
    <n v="40.663609999999998"/>
    <n v="-73.898579999999995"/>
    <s v="BELT PARKWAY"/>
    <s v="3 AVENUE"/>
    <s v="458       HINSDALE STREET"/>
    <n v="0"/>
    <n v="0"/>
    <n v="0"/>
    <n v="0"/>
    <s v="Distraction"/>
    <n v="4456297"/>
    <s v="Station Wagon"/>
    <s v="Station Wagon"/>
    <s v="2021-11"/>
    <n v="14"/>
    <n v="0"/>
    <n v="0"/>
    <s v="Non-Severe"/>
    <s v="Weekday"/>
  </r>
  <r>
    <x v="20"/>
    <s v="02:20:00"/>
    <s v="Sep"/>
    <s v="BROOKLYN"/>
    <n v="10879.98965307365"/>
    <n v="40.805737000000001"/>
    <n v="-73.940650000000005"/>
    <s v="MADISON AVENUE"/>
    <s v="3 AVENUE"/>
    <s v="1400      PELHAM PARKWAY SOUTH"/>
    <n v="1"/>
    <n v="0"/>
    <n v="0"/>
    <n v="0"/>
    <s v="Traffic Control Disregarded"/>
    <n v="4456638"/>
    <s v="Sedan"/>
    <s v="Taxi"/>
    <s v="2021-09"/>
    <n v="2"/>
    <n v="1"/>
    <n v="0"/>
    <s v="Severe"/>
    <s v="Weekday"/>
  </r>
  <r>
    <x v="62"/>
    <s v="14:00:00"/>
    <s v="Jun"/>
    <s v="QUEENS"/>
    <n v="11691"/>
    <n v="40.597020000000001"/>
    <n v="-73.749083999999996"/>
    <s v="BELT PARKWAY"/>
    <s v="3 AVENUE"/>
    <s v="249       BEACH 15 STREET"/>
    <n v="0"/>
    <n v="0"/>
    <n v="0"/>
    <n v="0"/>
    <s v="Unspecified"/>
    <n v="4456565"/>
    <s v="Ambulance"/>
    <s v="Sedan"/>
    <s v="2021-06"/>
    <n v="14"/>
    <n v="0"/>
    <n v="0"/>
    <s v="Non-Severe"/>
    <s v="Weekday"/>
  </r>
  <r>
    <x v="0"/>
    <s v="00:20:00"/>
    <s v="Nov"/>
    <s v="BROOKLYN"/>
    <n v="11210"/>
    <n v="40.637819999999998"/>
    <n v="-73.952965000000006"/>
    <s v="BELT PARKWAY"/>
    <s v="3 AVENUE"/>
    <s v="1361      FLATBUSH AVENUE"/>
    <n v="0"/>
    <n v="0"/>
    <n v="0"/>
    <n v="0"/>
    <s v="Unspecified"/>
    <n v="4455781"/>
    <s v="Sedan"/>
    <s v="Station Wagon"/>
    <s v="2021-11"/>
    <n v="0"/>
    <n v="0"/>
    <n v="0"/>
    <s v="Non-Severe"/>
    <s v="Weekday"/>
  </r>
  <r>
    <x v="58"/>
    <s v="17:43:00"/>
    <s v="Aug"/>
    <s v="MANHATTAN"/>
    <n v="10035"/>
    <n v="40.80153"/>
    <n v="-73.936689999999999"/>
    <s v="BELT PARKWAY"/>
    <s v="3 AVENUE"/>
    <s v="212       EAST 122 STREET"/>
    <n v="0"/>
    <n v="0"/>
    <n v="0"/>
    <n v="0"/>
    <s v="Unspecified"/>
    <n v="4456606"/>
    <s v="Sedan"/>
    <s v="Sedan"/>
    <s v="2021-08"/>
    <n v="17"/>
    <n v="0"/>
    <n v="0"/>
    <s v="Non-Severe"/>
    <s v="Weekend"/>
  </r>
  <r>
    <x v="0"/>
    <s v="11:19:00"/>
    <s v="Nov"/>
    <s v="BROOKLYN"/>
    <n v="10879.98965307365"/>
    <n v="40.684513000000003"/>
    <n v="-73.909385999999998"/>
    <s v="BUSHWICK AVENUE"/>
    <s v="3 AVENUE"/>
    <s v="1400      PELHAM PARKWAY SOUTH"/>
    <n v="0"/>
    <n v="0"/>
    <n v="0"/>
    <n v="0"/>
    <s v="Following Too Closely"/>
    <n v="4457026"/>
    <s v="Sedan"/>
    <s v="Station Wagon"/>
    <s v="2021-11"/>
    <n v="11"/>
    <n v="0"/>
    <n v="0"/>
    <s v="Non-Severe"/>
    <s v="Weekday"/>
  </r>
  <r>
    <x v="64"/>
    <s v="23:01:00"/>
    <s v="Feb"/>
    <s v="BRONX"/>
    <n v="10463"/>
    <n v="40.887424000000003"/>
    <n v="-73.907210000000006"/>
    <s v="BELT PARKWAY"/>
    <s v="3 AVENUE"/>
    <s v="3713      RIVERDALE AVENUE"/>
    <n v="1"/>
    <n v="0"/>
    <n v="1"/>
    <n v="0"/>
    <s v="Unspecified"/>
    <n v="4456816"/>
    <s v="Station Wagon"/>
    <s v="Sedan"/>
    <s v="2021-02"/>
    <n v="23"/>
    <n v="2"/>
    <n v="0"/>
    <s v="Severe"/>
    <s v="Weekday"/>
  </r>
  <r>
    <x v="52"/>
    <s v="13:10:00"/>
    <s v="Sep"/>
    <s v="BROOKLYN"/>
    <n v="11234"/>
    <n v="40.635120000000001"/>
    <n v="-73.929633999999993"/>
    <s v="GLENWOOD ROAD"/>
    <s v="EAST 49 STREET"/>
    <s v="1400      PELHAM PARKWAY SOUTH"/>
    <n v="1"/>
    <n v="0"/>
    <n v="0"/>
    <n v="0"/>
    <s v="Unspecified"/>
    <n v="4456800"/>
    <s v="Sedan"/>
    <s v="Sedan"/>
    <s v="2021-09"/>
    <n v="13"/>
    <n v="1"/>
    <n v="0"/>
    <s v="Severe"/>
    <s v="Weekday"/>
  </r>
  <r>
    <x v="62"/>
    <s v="00:00:00"/>
    <s v="Jun"/>
    <s v="BROOKLYN"/>
    <n v="11237"/>
    <n v="40.693702999999999"/>
    <n v="-73.905050000000003"/>
    <s v="IRVING AVENUE"/>
    <s v="COVERT STREET"/>
    <s v="1400      PELHAM PARKWAY SOUTH"/>
    <n v="0"/>
    <n v="0"/>
    <n v="0"/>
    <n v="0"/>
    <s v="Passing or Lane Usage Improper"/>
    <n v="4456580"/>
    <s v="Sedan"/>
    <s v="Taxi"/>
    <s v="2021-06"/>
    <n v="0"/>
    <n v="0"/>
    <n v="0"/>
    <s v="Non-Severe"/>
    <s v="Weekday"/>
  </r>
  <r>
    <x v="0"/>
    <s v="12:50:00"/>
    <s v="Nov"/>
    <s v="MANHATTAN"/>
    <n v="10002"/>
    <n v="40.719067000000003"/>
    <n v="-73.993359999999996"/>
    <s v="CHRYSTIE STREET"/>
    <s v="BROOME STREET"/>
    <s v="1400      PELHAM PARKWAY SOUTH"/>
    <n v="1"/>
    <n v="0"/>
    <n v="0"/>
    <n v="0"/>
    <s v="Distraction"/>
    <n v="4456071"/>
    <s v="Station Wagon"/>
    <s v="E-Bike"/>
    <s v="2021-11"/>
    <n v="12"/>
    <n v="1"/>
    <n v="0"/>
    <s v="Severe"/>
    <s v="Weekday"/>
  </r>
  <r>
    <x v="0"/>
    <s v="21:15:00"/>
    <s v="Nov"/>
    <s v="BRONX"/>
    <n v="10467"/>
    <n v="40.873060000000002"/>
    <n v="-73.878640000000004"/>
    <s v="PERRY AVENUE"/>
    <s v="EAST 204 STREET"/>
    <s v="1400      PELHAM PARKWAY SOUTH"/>
    <n v="0"/>
    <n v="0"/>
    <n v="0"/>
    <n v="0"/>
    <s v="Distraction"/>
    <n v="4456411"/>
    <s v="Sedan"/>
    <s v="Sedan"/>
    <s v="2021-11"/>
    <n v="21"/>
    <n v="0"/>
    <n v="0"/>
    <s v="Non-Severe"/>
    <s v="Weekday"/>
  </r>
  <r>
    <x v="0"/>
    <s v="22:05:00"/>
    <s v="Nov"/>
    <s v="MANHATTAN"/>
    <n v="10022"/>
    <n v="40.761609999999997"/>
    <n v="-73.970759999999999"/>
    <s v="PARK AVENUE"/>
    <s v="EAST 57 STREET"/>
    <s v="1400      PELHAM PARKWAY SOUTH"/>
    <n v="0"/>
    <n v="0"/>
    <n v="0"/>
    <n v="0"/>
    <s v="Alcohol Involvement"/>
    <n v="4455920"/>
    <s v="Sedan"/>
    <s v="Station Wagon"/>
    <s v="2021-11"/>
    <n v="22"/>
    <n v="0"/>
    <n v="0"/>
    <s v="Non-Severe"/>
    <s v="Weekday"/>
  </r>
  <r>
    <x v="104"/>
    <s v="09:50:00"/>
    <s v="Apr"/>
    <s v="QUEENS"/>
    <n v="11377"/>
    <n v="40.757846999999998"/>
    <n v="-73.89922"/>
    <s v="31 AVENUE"/>
    <s v="68 STREET"/>
    <s v="1400      PELHAM PARKWAY SOUTH"/>
    <n v="1"/>
    <n v="0"/>
    <n v="0"/>
    <n v="0"/>
    <s v="Distraction"/>
    <n v="4456890"/>
    <s v="Station Wagon"/>
    <s v="Taxi"/>
    <s v="2021-04"/>
    <n v="9"/>
    <n v="1"/>
    <n v="0"/>
    <s v="Severe"/>
    <s v="Weekday"/>
  </r>
  <r>
    <x v="52"/>
    <s v="16:49:00"/>
    <s v="Sep"/>
    <s v="BROOKLYN"/>
    <n v="10879.98965307365"/>
    <n v="40.845351999999998"/>
    <n v="-73.928210000000007"/>
    <s v="CROSS BRONX EXPY"/>
    <s v="3 AVENUE"/>
    <s v="1400      PELHAM PARKWAY SOUTH"/>
    <n v="0"/>
    <n v="0"/>
    <n v="0"/>
    <n v="0"/>
    <s v="Unsafe Lane Changing"/>
    <n v="4456983"/>
    <s v="Station Wagon"/>
    <s v="Sedan"/>
    <s v="2021-09"/>
    <n v="16"/>
    <n v="0"/>
    <n v="0"/>
    <s v="Non-Severe"/>
    <s v="Weekday"/>
  </r>
  <r>
    <x v="0"/>
    <s v="13:55:00"/>
    <s v="Nov"/>
    <s v="BROOKLYN"/>
    <n v="10879.98965307365"/>
    <n v="40.582233000000002"/>
    <n v="-74.169070000000005"/>
    <s v="BELT PARKWAY"/>
    <s v="3 AVENUE"/>
    <s v="2655      RICHMOND AVENUE"/>
    <n v="0"/>
    <n v="0"/>
    <n v="0"/>
    <n v="0"/>
    <s v="Distraction"/>
    <n v="4456787"/>
    <s v="Station Wagon"/>
    <s v="Station Wagon"/>
    <s v="2021-11"/>
    <n v="13"/>
    <n v="0"/>
    <n v="0"/>
    <s v="Non-Severe"/>
    <s v="Weekday"/>
  </r>
  <r>
    <x v="0"/>
    <s v="15:00:00"/>
    <s v="Nov"/>
    <s v="BRONX"/>
    <n v="10457"/>
    <n v="40.843822000000003"/>
    <n v="-73.892493999999999"/>
    <s v="EAST 176 STREET"/>
    <s v="CROTONA AVENUE"/>
    <s v="1400      PELHAM PARKWAY SOUTH"/>
    <n v="1"/>
    <n v="0"/>
    <n v="0"/>
    <n v="0"/>
    <s v="Passing or Lane Usage Improper"/>
    <n v="4456401"/>
    <s v="Station Wagon"/>
    <s v="Bike"/>
    <s v="2021-11"/>
    <n v="15"/>
    <n v="1"/>
    <n v="0"/>
    <s v="Severe"/>
    <s v="Weekday"/>
  </r>
  <r>
    <x v="20"/>
    <s v="13:05:00"/>
    <s v="Sep"/>
    <s v="BROOKLYN"/>
    <n v="10879.98965307365"/>
    <n v="40.827330000000003"/>
    <n v="-73.849800000000002"/>
    <s v="BRUCKNER EXPRESSWAY"/>
    <s v="3 AVENUE"/>
    <s v="1400      PELHAM PARKWAY SOUTH"/>
    <n v="0"/>
    <n v="0"/>
    <n v="0"/>
    <n v="0"/>
    <s v="Unspecified"/>
    <n v="4456713"/>
    <s v="Van"/>
    <s v="Sedan"/>
    <s v="2021-09"/>
    <n v="13"/>
    <n v="0"/>
    <n v="0"/>
    <s v="Non-Severe"/>
    <s v="Weekday"/>
  </r>
  <r>
    <x v="56"/>
    <s v="16:59:00"/>
    <s v="Jan"/>
    <s v="BROOKLYN"/>
    <n v="10879.98965307365"/>
    <n v="40.704549999999998"/>
    <n v="-73.916619999999995"/>
    <s v="STANHOPE STREET"/>
    <s v="3 AVENUE"/>
    <s v="1400      PELHAM PARKWAY SOUTH"/>
    <n v="1"/>
    <n v="0"/>
    <n v="1"/>
    <n v="0"/>
    <s v="Distraction"/>
    <n v="4456594"/>
    <s v="Sedan"/>
    <s v="Sedan"/>
    <s v="2021-01"/>
    <n v="16"/>
    <n v="2"/>
    <n v="0"/>
    <s v="Severe"/>
    <s v="Weekday"/>
  </r>
  <r>
    <x v="51"/>
    <s v="04:45:00"/>
    <s v="Oct"/>
    <s v="QUEENS"/>
    <n v="11421"/>
    <n v="40.688755"/>
    <n v="-73.860939999999999"/>
    <s v="BELT PARKWAY"/>
    <s v="3 AVENUE"/>
    <s v="80-51     89 AVENUE"/>
    <n v="0"/>
    <n v="0"/>
    <n v="0"/>
    <n v="0"/>
    <s v="Distraction"/>
    <n v="4456541"/>
    <s v="Pick-up Truck"/>
    <s v="Sedan"/>
    <s v="2021-10"/>
    <n v="4"/>
    <n v="0"/>
    <n v="0"/>
    <s v="Non-Severe"/>
    <s v="Weekend"/>
  </r>
  <r>
    <x v="0"/>
    <s v="05:00:00"/>
    <s v="Nov"/>
    <s v="BROOKLYN"/>
    <n v="11207"/>
    <n v="40.688119999999998"/>
    <n v="-73.911699999999996"/>
    <s v="ELDERT STREET"/>
    <s v="EVERGREEN AVENUE"/>
    <s v="1400      PELHAM PARKWAY SOUTH"/>
    <n v="0"/>
    <n v="0"/>
    <n v="0"/>
    <n v="0"/>
    <s v="Distraction"/>
    <n v="4456979"/>
    <s v="Station Wagon"/>
    <s v="Station Wagon"/>
    <s v="2021-11"/>
    <n v="5"/>
    <n v="0"/>
    <n v="0"/>
    <s v="Non-Severe"/>
    <s v="Weekday"/>
  </r>
  <r>
    <x v="0"/>
    <s v="04:30:00"/>
    <s v="Nov"/>
    <s v="BROOKLYN"/>
    <n v="10879.98965307365"/>
    <n v="40.696033"/>
    <n v="-73.984534999999994"/>
    <s v="TILLARY STREET"/>
    <s v="3 AVENUE"/>
    <s v="1400      PELHAM PARKWAY SOUTH"/>
    <n v="0"/>
    <n v="0"/>
    <n v="0"/>
    <n v="0"/>
    <s v="Passing or Lane Usage Improper"/>
    <n v="4456164"/>
    <s v="Sedan"/>
    <s v="Sedan"/>
    <s v="2021-11"/>
    <n v="4"/>
    <n v="0"/>
    <n v="0"/>
    <s v="Non-Severe"/>
    <s v="Weekday"/>
  </r>
  <r>
    <x v="58"/>
    <s v="12:17:00"/>
    <s v="Aug"/>
    <s v="BROOKLYN"/>
    <n v="10879.98965307365"/>
    <n v="40.59742"/>
    <n v="-74.068359999999998"/>
    <s v="MCCLEAN AVENUE"/>
    <s v="3 AVENUE"/>
    <s v="1400      PELHAM PARKWAY SOUTH"/>
    <n v="0"/>
    <n v="0"/>
    <n v="0"/>
    <n v="0"/>
    <s v="Unspecified"/>
    <n v="4456681"/>
    <s v="Sedan"/>
    <s v="Sedan"/>
    <s v="2021-08"/>
    <n v="12"/>
    <n v="0"/>
    <n v="0"/>
    <s v="Non-Severe"/>
    <s v="Weekend"/>
  </r>
  <r>
    <x v="0"/>
    <s v="04:40:00"/>
    <s v="Nov"/>
    <s v="BROOKLYN"/>
    <n v="11203"/>
    <n v="40.646149999999999"/>
    <n v="-73.932419999999993"/>
    <s v="BELT PARKWAY"/>
    <s v="3 AVENUE"/>
    <s v="4722      BEVERLEY ROAD"/>
    <n v="0"/>
    <n v="0"/>
    <n v="0"/>
    <n v="0"/>
    <s v="Unspecified"/>
    <n v="4456202"/>
    <s v="Sedan"/>
    <s v="Station Wagon"/>
    <s v="2021-11"/>
    <n v="4"/>
    <n v="0"/>
    <n v="0"/>
    <s v="Non-Severe"/>
    <s v="Weekday"/>
  </r>
  <r>
    <x v="56"/>
    <s v="12:25:00"/>
    <s v="Jan"/>
    <s v="QUEENS"/>
    <n v="11691"/>
    <n v="40.609912999999999"/>
    <n v="-73.753640000000004"/>
    <s v="BELT PARKWAY"/>
    <s v="3 AVENUE"/>
    <s v="14-79     BEACH CHANNEL DRIVE"/>
    <n v="0"/>
    <n v="0"/>
    <n v="0"/>
    <n v="0"/>
    <s v="Distraction"/>
    <n v="4456694"/>
    <s v="Sedan"/>
    <s v="Station Wagon"/>
    <s v="2021-01"/>
    <n v="12"/>
    <n v="0"/>
    <n v="0"/>
    <s v="Non-Severe"/>
    <s v="Weekday"/>
  </r>
  <r>
    <x v="0"/>
    <s v="21:37:00"/>
    <s v="Nov"/>
    <s v="QUEENS"/>
    <n v="11435"/>
    <n v="40.701385000000002"/>
    <n v="-73.804114999999996"/>
    <s v="BELT PARKWAY"/>
    <s v="3 AVENUE"/>
    <s v="93-04     150 STREET"/>
    <n v="1"/>
    <n v="0"/>
    <n v="1"/>
    <n v="0"/>
    <s v="Unspecified"/>
    <n v="4456861"/>
    <s v="Sedan"/>
    <s v="Sedan"/>
    <s v="2021-11"/>
    <n v="21"/>
    <n v="2"/>
    <n v="0"/>
    <s v="Severe"/>
    <s v="Weekday"/>
  </r>
  <r>
    <x v="76"/>
    <s v="07:30:00"/>
    <s v="Jan"/>
    <s v="BROOKLYN"/>
    <n v="10879.98965307365"/>
    <n v="40.596004000000001"/>
    <n v="-74.067880000000002"/>
    <s v="CEDAR AVENUE"/>
    <s v="MILLS AVENUE"/>
    <s v="1400      PELHAM PARKWAY SOUTH"/>
    <n v="0"/>
    <n v="0"/>
    <n v="0"/>
    <n v="0"/>
    <s v="Unspecified"/>
    <n v="4456519"/>
    <s v="Station Wagon"/>
    <s v="Station Wagon"/>
    <s v="2021-01"/>
    <n v="7"/>
    <n v="0"/>
    <n v="0"/>
    <s v="Non-Severe"/>
    <s v="Weekend"/>
  </r>
  <r>
    <x v="0"/>
    <s v="18:40:00"/>
    <s v="Nov"/>
    <s v="QUEENS"/>
    <n v="11368"/>
    <n v="40.756256"/>
    <n v="-73.857730000000004"/>
    <s v="BELT PARKWAY"/>
    <s v="3 AVENUE"/>
    <s v="34-14     111 STREET"/>
    <n v="0"/>
    <n v="0"/>
    <n v="0"/>
    <n v="0"/>
    <s v="Unspecified"/>
    <n v="4456335"/>
    <s v="Sedan"/>
    <s v="Sedan"/>
    <s v="2021-11"/>
    <n v="18"/>
    <n v="0"/>
    <n v="0"/>
    <s v="Non-Severe"/>
    <s v="Weekday"/>
  </r>
  <r>
    <x v="0"/>
    <s v="20:00:00"/>
    <s v="Nov"/>
    <s v="BROOKLYN"/>
    <n v="11211"/>
    <n v="40.711799999999997"/>
    <n v="-73.942239999999998"/>
    <s v="GRAND STREET"/>
    <s v="HUMBOLDT STREET"/>
    <s v="1400      PELHAM PARKWAY SOUTH"/>
    <n v="0"/>
    <n v="0"/>
    <n v="0"/>
    <n v="0"/>
    <s v="Following Too Closely"/>
    <n v="4455956"/>
    <s v="Sedan"/>
    <s v="Sedan"/>
    <s v="2021-11"/>
    <n v="20"/>
    <n v="0"/>
    <n v="0"/>
    <s v="Non-Severe"/>
    <s v="Weekday"/>
  </r>
  <r>
    <x v="0"/>
    <s v="19:52:00"/>
    <s v="Nov"/>
    <s v="BROOKLYN"/>
    <n v="10879.98965307365"/>
    <n v="40.520114816772221"/>
    <n v="-73.54743161629176"/>
    <s v="OCEAN PARKWAY"/>
    <s v="3 AVENUE"/>
    <s v="1400      PELHAM PARKWAY SOUTH"/>
    <n v="0"/>
    <n v="0"/>
    <n v="0"/>
    <n v="0"/>
    <s v="Unsafe Lane Changing"/>
    <n v="4456017"/>
    <s v="Station Wagon"/>
    <s v="Sedan"/>
    <s v="2021-11"/>
    <n v="19"/>
    <n v="0"/>
    <n v="0"/>
    <s v="Non-Severe"/>
    <s v="Weekday"/>
  </r>
  <r>
    <x v="58"/>
    <s v="23:45:00"/>
    <s v="Aug"/>
    <s v="BRONX"/>
    <n v="10466"/>
    <n v="40.892623999999998"/>
    <n v="-73.859924000000007"/>
    <s v="BELT PARKWAY"/>
    <s v="3 AVENUE"/>
    <s v="645       EAST 231 STREET"/>
    <n v="0"/>
    <n v="0"/>
    <n v="0"/>
    <n v="0"/>
    <s v="Passing Too Closely"/>
    <n v="4456634"/>
    <s v="Sedan"/>
    <s v="Ambulance"/>
    <s v="2021-08"/>
    <n v="23"/>
    <n v="0"/>
    <n v="0"/>
    <s v="Non-Severe"/>
    <s v="Weekend"/>
  </r>
  <r>
    <x v="0"/>
    <s v="07:00:00"/>
    <s v="Nov"/>
    <s v="BROOKLYN"/>
    <n v="11206"/>
    <n v="40.709164000000001"/>
    <n v="-73.937079999999995"/>
    <s v="BELT PARKWAY"/>
    <s v="3 AVENUE"/>
    <s v="55        WATERBURY STREET"/>
    <n v="0"/>
    <n v="0"/>
    <n v="0"/>
    <n v="0"/>
    <s v="Distraction"/>
    <n v="4455858"/>
    <s v="Van"/>
    <s v="Sedan"/>
    <s v="2021-11"/>
    <n v="7"/>
    <n v="0"/>
    <n v="0"/>
    <s v="Non-Severe"/>
    <s v="Weekday"/>
  </r>
  <r>
    <x v="58"/>
    <s v="20:15:00"/>
    <s v="Aug"/>
    <s v="BROOKLYN"/>
    <n v="11229"/>
    <n v="40.596339999999998"/>
    <n v="-73.943079999999995"/>
    <s v="BELT PARKWAY"/>
    <s v="3 AVENUE"/>
    <s v="2283      EAST 28 STREET"/>
    <n v="0"/>
    <n v="0"/>
    <n v="0"/>
    <n v="0"/>
    <s v="Distraction"/>
    <n v="4456621"/>
    <s v="Sedan"/>
    <s v="Sedan"/>
    <s v="2021-08"/>
    <n v="20"/>
    <n v="0"/>
    <n v="0"/>
    <s v="Non-Severe"/>
    <s v="Weekend"/>
  </r>
  <r>
    <x v="0"/>
    <s v="15:43:00"/>
    <s v="Nov"/>
    <s v="BROOKLYN"/>
    <n v="11214"/>
    <n v="40.604419999999998"/>
    <n v="-74.000839999999997"/>
    <s v="BELT PARKWAY"/>
    <s v="3 AVENUE"/>
    <s v="56        BAY 22 STREET"/>
    <n v="0"/>
    <n v="0"/>
    <n v="0"/>
    <n v="0"/>
    <s v="Alcohol Involvement"/>
    <n v="4456365"/>
    <s v="Station Wagon"/>
    <s v="Station Wagon"/>
    <s v="2021-11"/>
    <n v="15"/>
    <n v="0"/>
    <n v="0"/>
    <s v="Non-Severe"/>
    <s v="Weekday"/>
  </r>
  <r>
    <x v="101"/>
    <s v="17:51:00"/>
    <s v="Apr"/>
    <s v="QUEENS"/>
    <n v="11368"/>
    <n v="40.520114816772221"/>
    <n v="-73.54743161629176"/>
    <s v="105 STREET"/>
    <s v="34 AVENUE"/>
    <s v="1400      PELHAM PARKWAY SOUTH"/>
    <n v="0"/>
    <n v="0"/>
    <n v="0"/>
    <n v="0"/>
    <s v="Unspecified"/>
    <n v="4522154"/>
    <s v="E-Scooter"/>
    <s v="Sedan"/>
    <s v="2022-04"/>
    <n v="17"/>
    <n v="0"/>
    <n v="0"/>
    <s v="Non-Severe"/>
    <s v="Weekday"/>
  </r>
  <r>
    <x v="105"/>
    <s v="13:31:00"/>
    <s v="Apr"/>
    <s v="BROOKLYN"/>
    <n v="10879.98965307365"/>
    <n v="40.782463"/>
    <n v="-73.978830000000002"/>
    <s v="AMSTERDAM AVENUE"/>
    <s v="3 AVENUE"/>
    <s v="1400      PELHAM PARKWAY SOUTH"/>
    <n v="0"/>
    <n v="1"/>
    <n v="0"/>
    <n v="1"/>
    <s v="Unsafe Speed"/>
    <n v="4408062"/>
    <s v="E-Bike"/>
    <s v="Sedan"/>
    <s v="2021-04"/>
    <n v="13"/>
    <n v="0"/>
    <n v="2"/>
    <s v="Severe"/>
    <s v="Weekend"/>
  </r>
  <r>
    <x v="0"/>
    <s v="15:40:00"/>
    <s v="Nov"/>
    <s v="STATEN ISLAND"/>
    <n v="10304"/>
    <n v="40.631570000000004"/>
    <n v="-74.077500000000001"/>
    <s v="VANDUZER STREET"/>
    <s v="BALTIC STREET"/>
    <s v="1400      PELHAM PARKWAY SOUTH"/>
    <n v="0"/>
    <n v="0"/>
    <n v="0"/>
    <n v="0"/>
    <s v="Distraction"/>
    <n v="4456771"/>
    <s v="Box Truck"/>
    <s v="Station Wagon"/>
    <s v="2021-11"/>
    <n v="15"/>
    <n v="0"/>
    <n v="0"/>
    <s v="Non-Severe"/>
    <s v="Weekday"/>
  </r>
  <r>
    <x v="0"/>
    <s v="10:10:00"/>
    <s v="Nov"/>
    <s v="BRONX"/>
    <n v="10458"/>
    <n v="40.854239999999997"/>
    <n v="-73.887146000000001"/>
    <s v="BELT PARKWAY"/>
    <s v="3 AVENUE"/>
    <s v="633       EAST 186 STREET"/>
    <n v="0"/>
    <n v="0"/>
    <n v="0"/>
    <n v="0"/>
    <s v="Alcohol Involvement"/>
    <n v="4456100"/>
    <s v="Station Wagon"/>
    <s v="Station Wagon"/>
    <s v="2021-11"/>
    <n v="10"/>
    <n v="0"/>
    <n v="0"/>
    <s v="Non-Severe"/>
    <s v="Weekday"/>
  </r>
  <r>
    <x v="106"/>
    <s v="00:14:00"/>
    <s v="Jun"/>
    <s v="QUEENS"/>
    <n v="11691"/>
    <n v="40.592677999999999"/>
    <n v="-73.78349"/>
    <s v="BELT PARKWAY"/>
    <s v="3 AVENUE"/>
    <s v="53-07     ROCKAWAY BEACH BOULEVARD"/>
    <n v="1"/>
    <n v="0"/>
    <n v="1"/>
    <n v="0"/>
    <s v="Unspecified"/>
    <n v="4456666"/>
    <s v="Sedan"/>
    <s v="Sedan"/>
    <s v="2021-06"/>
    <n v="0"/>
    <n v="2"/>
    <n v="0"/>
    <s v="Severe"/>
    <s v="Weekend"/>
  </r>
  <r>
    <x v="73"/>
    <s v="16:40:00"/>
    <s v="Aug"/>
    <s v="BROOKLYN"/>
    <n v="10879.98965307365"/>
    <n v="40.807769999999998"/>
    <n v="-73.945490000000007"/>
    <s v="WEST 125 STREET"/>
    <s v="3 AVENUE"/>
    <s v="1400      PELHAM PARKWAY SOUTH"/>
    <n v="1"/>
    <n v="0"/>
    <n v="0"/>
    <n v="0"/>
    <s v="Failure to Yield Right-of-Way"/>
    <n v="4456766"/>
    <s v="Bike"/>
    <s v="Sedan"/>
    <s v="2021-08"/>
    <n v="16"/>
    <n v="1"/>
    <n v="0"/>
    <s v="Severe"/>
    <s v="Weekday"/>
  </r>
  <r>
    <x v="58"/>
    <s v="15:03:00"/>
    <s v="Aug"/>
    <s v="BROOKLYN"/>
    <n v="11207"/>
    <n v="40.661835000000004"/>
    <n v="-73.893105000000006"/>
    <s v="PENNSYLVANIA AVENUE"/>
    <s v="NEW LOTS AVENUE"/>
    <s v="1400      PELHAM PARKWAY SOUTH"/>
    <n v="0"/>
    <n v="0"/>
    <n v="0"/>
    <n v="0"/>
    <s v="Distraction"/>
    <n v="4456602"/>
    <s v="Station Wagon"/>
    <s v="Sedan"/>
    <s v="2021-08"/>
    <n v="15"/>
    <n v="0"/>
    <n v="0"/>
    <s v="Non-Severe"/>
    <s v="Weekend"/>
  </r>
  <r>
    <x v="58"/>
    <s v="12:20:00"/>
    <s v="Aug"/>
    <s v="QUEENS"/>
    <n v="11413"/>
    <n v="40.676116999999998"/>
    <n v="-73.740459999999999"/>
    <s v="MERRICK BOULEVARD"/>
    <s v="230 STREET"/>
    <s v="1400      PELHAM PARKWAY SOUTH"/>
    <n v="0"/>
    <n v="0"/>
    <n v="0"/>
    <n v="0"/>
    <s v="Unspecified"/>
    <n v="4456649"/>
    <s v="Sedan"/>
    <s v="Sedan"/>
    <s v="2021-08"/>
    <n v="12"/>
    <n v="0"/>
    <n v="0"/>
    <s v="Non-Severe"/>
    <s v="Weekend"/>
  </r>
  <r>
    <x v="0"/>
    <s v="17:33:00"/>
    <s v="Nov"/>
    <s v="QUEENS"/>
    <n v="11370"/>
    <n v="40.768917000000002"/>
    <n v="-73.888756000000001"/>
    <s v="81 STREET"/>
    <s v="DITMARS BOULEVARD"/>
    <s v="1400      PELHAM PARKWAY SOUTH"/>
    <n v="0"/>
    <n v="0"/>
    <n v="0"/>
    <n v="0"/>
    <s v="Steering Failure"/>
    <n v="4455964"/>
    <s v="Pick-up Truck"/>
    <s v="Sedan"/>
    <s v="2021-11"/>
    <n v="17"/>
    <n v="0"/>
    <n v="0"/>
    <s v="Non-Severe"/>
    <s v="Weekday"/>
  </r>
  <r>
    <x v="0"/>
    <s v="13:05:00"/>
    <s v="Nov"/>
    <s v="BROOKLYN"/>
    <n v="10879.98965307365"/>
    <n v="40.827330000000003"/>
    <n v="-73.849800000000002"/>
    <s v="BRUCKNER EXPRESSWAY"/>
    <s v="3 AVENUE"/>
    <s v="1400      PELHAM PARKWAY SOUTH"/>
    <n v="0"/>
    <n v="0"/>
    <n v="0"/>
    <n v="0"/>
    <s v="Unspecified"/>
    <n v="4456033"/>
    <s v="Station Wagon"/>
    <s v="Station Wagon"/>
    <s v="2021-11"/>
    <n v="13"/>
    <n v="0"/>
    <n v="0"/>
    <s v="Non-Severe"/>
    <s v="Weekday"/>
  </r>
  <r>
    <x v="51"/>
    <s v="19:05:00"/>
    <s v="Oct"/>
    <s v="MANHATTAN"/>
    <n v="10065"/>
    <n v="40.764614000000002"/>
    <n v="-73.958330000000004"/>
    <s v="EAST 67 STREET"/>
    <s v="1 AVENUE"/>
    <s v="1400      PELHAM PARKWAY SOUTH"/>
    <n v="0"/>
    <n v="0"/>
    <n v="0"/>
    <n v="0"/>
    <s v="Following Too Closely"/>
    <n v="4456526"/>
    <s v="Sedan"/>
    <s v="Bus"/>
    <s v="2021-10"/>
    <n v="19"/>
    <n v="0"/>
    <n v="0"/>
    <s v="Non-Severe"/>
    <s v="Weekend"/>
  </r>
  <r>
    <x v="0"/>
    <s v="14:00:00"/>
    <s v="Nov"/>
    <s v="BRONX"/>
    <n v="10460"/>
    <n v="40.841087000000002"/>
    <n v="-73.864490000000004"/>
    <s v="WHITE PLAINS ROAD"/>
    <s v="EAST TREMONT AVENUE"/>
    <s v="1400      PELHAM PARKWAY SOUTH"/>
    <n v="3"/>
    <n v="0"/>
    <n v="0"/>
    <n v="0"/>
    <s v="Unsafe Speed"/>
    <n v="4456476"/>
    <s v="Sedan"/>
    <s v="Taxi"/>
    <s v="2021-11"/>
    <n v="14"/>
    <n v="3"/>
    <n v="0"/>
    <s v="Severe"/>
    <s v="Weekday"/>
  </r>
  <r>
    <x v="0"/>
    <s v="00:30:00"/>
    <s v="Nov"/>
    <s v="MANHATTAN"/>
    <n v="10001"/>
    <n v="40.747275999999999"/>
    <n v="-73.989624000000006"/>
    <s v="AVENUE OF THE AMERICAS"/>
    <s v="WEST 30 STREET"/>
    <s v="1400      PELHAM PARKWAY SOUTH"/>
    <n v="2"/>
    <n v="0"/>
    <n v="1"/>
    <n v="0"/>
    <s v="Unspecified"/>
    <n v="4456495"/>
    <s v="Motorbike"/>
    <s v="Sedan"/>
    <s v="2021-11"/>
    <n v="0"/>
    <n v="3"/>
    <n v="0"/>
    <s v="Severe"/>
    <s v="Weekday"/>
  </r>
  <r>
    <x v="107"/>
    <s v="16:00:00"/>
    <s v="Jun"/>
    <s v="BROOKLYN"/>
    <n v="10879.98965307365"/>
    <n v="40.596325"/>
    <n v="-73.766729999999995"/>
    <s v="ROCKAWAY FREEWAY"/>
    <s v="3 AVENUE"/>
    <s v="1400      PELHAM PARKWAY SOUTH"/>
    <n v="2"/>
    <n v="0"/>
    <n v="2"/>
    <n v="0"/>
    <s v="Failure to Yield Right-of-Way"/>
    <n v="4456670"/>
    <s v="Sedan"/>
    <s v="Sedan"/>
    <s v="2021-06"/>
    <n v="16"/>
    <n v="4"/>
    <n v="0"/>
    <s v="Severe"/>
    <s v="Weekday"/>
  </r>
  <r>
    <x v="51"/>
    <s v="18:30:00"/>
    <s v="Oct"/>
    <s v="BROOKLYN"/>
    <n v="10879.98965307365"/>
    <n v="40.738729999999997"/>
    <n v="-73.814279999999997"/>
    <s v="LONG ISLAND EXPRESSWAY"/>
    <s v="3 AVENUE"/>
    <s v="1400      PELHAM PARKWAY SOUTH"/>
    <n v="0"/>
    <n v="0"/>
    <n v="0"/>
    <n v="0"/>
    <s v="Unspecified"/>
    <n v="4456824"/>
    <s v="Sedan"/>
    <s v="Sedan"/>
    <s v="2021-10"/>
    <n v="18"/>
    <n v="0"/>
    <n v="0"/>
    <s v="Non-Severe"/>
    <s v="Weekend"/>
  </r>
  <r>
    <x v="0"/>
    <s v="13:54:00"/>
    <s v="Nov"/>
    <s v="BROOKLYN"/>
    <n v="11249"/>
    <n v="40.713923999999999"/>
    <n v="-73.967140000000001"/>
    <s v="KENT AVENUE"/>
    <s v="SOUTH 3 STREET"/>
    <s v="1400      PELHAM PARKWAY SOUTH"/>
    <n v="0"/>
    <n v="0"/>
    <n v="0"/>
    <n v="0"/>
    <s v="Distraction"/>
    <n v="4455850"/>
    <s v="Bike"/>
    <s v="Bike"/>
    <s v="2021-11"/>
    <n v="13"/>
    <n v="0"/>
    <n v="0"/>
    <s v="Non-Severe"/>
    <s v="Weekday"/>
  </r>
  <r>
    <x v="66"/>
    <s v="12:14:00"/>
    <s v="May"/>
    <s v="QUEENS"/>
    <n v="11691"/>
    <n v="40.609591999999999"/>
    <n v="-73.758539999999996"/>
    <s v="BELT PARKWAY"/>
    <s v="3 AVENUE"/>
    <s v="14-32     EGGERT PLACE"/>
    <n v="0"/>
    <n v="0"/>
    <n v="0"/>
    <n v="0"/>
    <s v="Unspecified"/>
    <n v="4456709"/>
    <s v="Station Wagon"/>
    <s v="Sedan"/>
    <s v="2021-05"/>
    <n v="12"/>
    <n v="0"/>
    <n v="0"/>
    <s v="Non-Severe"/>
    <s v="Weekday"/>
  </r>
  <r>
    <x v="51"/>
    <s v="15:00:00"/>
    <s v="Oct"/>
    <s v="BRONX"/>
    <n v="10469"/>
    <n v="40.8733"/>
    <n v="-73.853645"/>
    <s v="EAST GUN HILL ROAD"/>
    <s v="BOSTON ROAD"/>
    <s v="1400      PELHAM PARKWAY SOUTH"/>
    <n v="1"/>
    <n v="0"/>
    <n v="1"/>
    <n v="0"/>
    <s v="Failure to Yield Right-of-Way"/>
    <n v="4457018"/>
    <s v="Sedan"/>
    <s v="Sedan"/>
    <s v="2021-10"/>
    <n v="15"/>
    <n v="2"/>
    <n v="0"/>
    <s v="Severe"/>
    <s v="Weekend"/>
  </r>
  <r>
    <x v="51"/>
    <s v="12:10:00"/>
    <s v="Oct"/>
    <s v="BROOKLYN"/>
    <n v="11211"/>
    <n v="40.707473999999998"/>
    <n v="-73.957040000000006"/>
    <s v="BELT PARKWAY"/>
    <s v="3 AVENUE"/>
    <s v="280       RODNEY STREET"/>
    <n v="0"/>
    <n v="0"/>
    <n v="0"/>
    <n v="0"/>
    <s v="View Obstructed/Limited"/>
    <n v="4456871"/>
    <s v="Box Truck"/>
    <s v="Sedan"/>
    <s v="2021-10"/>
    <n v="12"/>
    <n v="0"/>
    <n v="0"/>
    <s v="Non-Severe"/>
    <s v="Weekend"/>
  </r>
  <r>
    <x v="0"/>
    <s v="13:20:00"/>
    <s v="Nov"/>
    <s v="QUEENS"/>
    <n v="11385"/>
    <n v="40.703204999999997"/>
    <n v="-73.865455999999995"/>
    <s v="BELT PARKWAY"/>
    <s v="3 AVENUE"/>
    <s v="83-09     MYRTLE AVENUE"/>
    <n v="0"/>
    <n v="0"/>
    <n v="0"/>
    <n v="0"/>
    <s v="Unspecified"/>
    <n v="4456226"/>
    <s v="Station Wagon"/>
    <s v="Sedan"/>
    <s v="2021-11"/>
    <n v="13"/>
    <n v="0"/>
    <n v="0"/>
    <s v="Non-Severe"/>
    <s v="Weekday"/>
  </r>
  <r>
    <x v="75"/>
    <s v="10:45:00"/>
    <s v="Jun"/>
    <s v="QUEENS"/>
    <n v="11691"/>
    <n v="40.595157999999998"/>
    <n v="-73.754300000000001"/>
    <s v="BELT PARKWAY"/>
    <s v="3 AVENUE"/>
    <s v="20-10     SEAGIRT BOULEVARD"/>
    <n v="0"/>
    <n v="0"/>
    <n v="0"/>
    <n v="0"/>
    <s v="Backing Unsafely"/>
    <n v="4456677"/>
    <s v="Sedan"/>
    <s v="Sedan"/>
    <s v="2021-06"/>
    <n v="10"/>
    <n v="0"/>
    <n v="0"/>
    <s v="Non-Severe"/>
    <s v="Weekday"/>
  </r>
  <r>
    <x v="73"/>
    <s v="10:50:00"/>
    <s v="Aug"/>
    <s v="MANHATTAN"/>
    <n v="10065"/>
    <n v="40.763477000000002"/>
    <n v="-73.961439999999996"/>
    <s v="BELT PARKWAY"/>
    <s v="3 AVENUE"/>
    <s v="317       EAST 64 STREET"/>
    <n v="0"/>
    <n v="0"/>
    <n v="0"/>
    <n v="0"/>
    <s v="Distraction"/>
    <n v="4456884"/>
    <s v="Sedan"/>
    <s v="Sedan"/>
    <s v="2021-08"/>
    <n v="10"/>
    <n v="0"/>
    <n v="0"/>
    <s v="Non-Severe"/>
    <s v="Weekday"/>
  </r>
  <r>
    <x v="71"/>
    <s v="09:43:00"/>
    <s v="Mar"/>
    <s v="QUEENS"/>
    <n v="11691"/>
    <n v="40.605310000000003"/>
    <n v="-73.759056000000001"/>
    <s v="BELT PARKWAY"/>
    <s v="3 AVENUE"/>
    <s v="1100      GIPSON STREET"/>
    <n v="0"/>
    <n v="0"/>
    <n v="0"/>
    <n v="0"/>
    <s v="Unspecified"/>
    <n v="4456698"/>
    <s v="Sedan"/>
    <s v="Sedan"/>
    <s v="2021-03"/>
    <n v="9"/>
    <n v="0"/>
    <n v="0"/>
    <s v="Non-Severe"/>
    <s v="Weekend"/>
  </r>
  <r>
    <x v="0"/>
    <s v="18:30:00"/>
    <s v="Nov"/>
    <s v="BROOKLYN"/>
    <n v="11212"/>
    <n v="40.669403000000003"/>
    <n v="-73.912604999999999"/>
    <s v="PITKIN AVENUE"/>
    <s v="BRISTOL STREET"/>
    <s v="1400      PELHAM PARKWAY SOUTH"/>
    <n v="0"/>
    <n v="0"/>
    <n v="0"/>
    <n v="0"/>
    <s v="Passing or Lane Usage Improper"/>
    <n v="4455909"/>
    <s v="Bus"/>
    <s v="Station Wagon"/>
    <s v="2021-11"/>
    <n v="18"/>
    <n v="0"/>
    <n v="0"/>
    <s v="Non-Severe"/>
    <s v="Weekday"/>
  </r>
  <r>
    <x v="66"/>
    <s v="19:10:00"/>
    <s v="May"/>
    <s v="BRONX"/>
    <n v="10462"/>
    <n v="40.852424999999997"/>
    <n v="-73.868729999999999"/>
    <s v="BRONX PARK EAST"/>
    <s v="BRADY AVENUE"/>
    <s v="1400      PELHAM PARKWAY SOUTH"/>
    <n v="0"/>
    <n v="0"/>
    <n v="0"/>
    <n v="0"/>
    <s v="Passing Too Closely"/>
    <n v="4456675"/>
    <s v="Station Wagon"/>
    <s v="Moped"/>
    <s v="2021-05"/>
    <n v="19"/>
    <n v="0"/>
    <n v="0"/>
    <s v="Non-Severe"/>
    <s v="Weekday"/>
  </r>
  <r>
    <x v="0"/>
    <s v="19:50:00"/>
    <s v="Nov"/>
    <s v="MANHATTAN"/>
    <n v="10025"/>
    <n v="40.792126000000003"/>
    <n v="-73.971779999999995"/>
    <s v="WEST 93 STREET"/>
    <s v="AMSTERDAM AVENUE"/>
    <s v="1400      PELHAM PARKWAY SOUTH"/>
    <n v="0"/>
    <n v="0"/>
    <n v="0"/>
    <n v="0"/>
    <s v="Illnes"/>
    <n v="4456374"/>
    <s v="Station Wagon"/>
    <s v="Sedan"/>
    <s v="2021-11"/>
    <n v="19"/>
    <n v="0"/>
    <n v="0"/>
    <s v="Non-Severe"/>
    <s v="Weekday"/>
  </r>
  <r>
    <x v="0"/>
    <s v="10:50:00"/>
    <s v="Nov"/>
    <s v="BROOKLYN"/>
    <n v="10879.98965307365"/>
    <n v="40.634846000000003"/>
    <n v="-74.151769999999999"/>
    <s v="BELT PARKWAY"/>
    <s v="3 AVENUE"/>
    <s v="86        SIMONSON AVENUE"/>
    <n v="0"/>
    <n v="0"/>
    <n v="0"/>
    <n v="0"/>
    <s v="Driver Inexperience"/>
    <n v="4455834"/>
    <s v="Sedan"/>
    <s v="Sedan"/>
    <s v="2021-11"/>
    <n v="10"/>
    <n v="0"/>
    <n v="0"/>
    <s v="Non-Severe"/>
    <s v="Weekday"/>
  </r>
  <r>
    <x v="0"/>
    <s v="11:43:00"/>
    <s v="Nov"/>
    <s v="BROOKLYN"/>
    <n v="10879.98965307365"/>
    <n v="40.825200000000002"/>
    <n v="-73.867714000000007"/>
    <s v="ROSEDALE AVENUE"/>
    <s v="BRUCKNER BOULEVARD"/>
    <s v="1400      PELHAM PARKWAY SOUTH"/>
    <n v="2"/>
    <n v="0"/>
    <n v="0"/>
    <n v="0"/>
    <s v="Unspecified"/>
    <n v="4456042"/>
    <s v="Sedan"/>
    <s v="Station Wagon"/>
    <s v="2021-11"/>
    <n v="11"/>
    <n v="2"/>
    <n v="0"/>
    <s v="Severe"/>
    <s v="Weekday"/>
  </r>
  <r>
    <x v="0"/>
    <s v="16:00:00"/>
    <s v="Nov"/>
    <s v="BRONX"/>
    <n v="10451"/>
    <n v="40.813662999999998"/>
    <n v="-73.931244000000007"/>
    <s v="EAST 138 STREET"/>
    <s v="MAJOR DEEGAN EXPRESSWAY"/>
    <s v="1400      PELHAM PARKWAY SOUTH"/>
    <n v="0"/>
    <n v="0"/>
    <n v="0"/>
    <n v="0"/>
    <s v="Other Vehicular"/>
    <n v="4456464"/>
    <s v="Sedan"/>
    <s v="Sedan"/>
    <s v="2021-11"/>
    <n v="16"/>
    <n v="0"/>
    <n v="0"/>
    <s v="Non-Severe"/>
    <s v="Weekday"/>
  </r>
  <r>
    <x v="105"/>
    <s v="12:29:00"/>
    <s v="Apr"/>
    <s v="BROOKLYN"/>
    <n v="10879.98965307365"/>
    <n v="40.520114816772221"/>
    <n v="-73.54743161629176"/>
    <s v="BRONX WHITESTONE BRIDGE"/>
    <s v="3 AVENUE"/>
    <s v="1400      PELHAM PARKWAY SOUTH"/>
    <n v="0"/>
    <n v="0"/>
    <n v="0"/>
    <n v="0"/>
    <s v="Driver Inexperience"/>
    <n v="4408209"/>
    <s v="Sedan"/>
    <s v="Sedan"/>
    <s v="2021-04"/>
    <n v="12"/>
    <n v="0"/>
    <n v="0"/>
    <s v="Non-Severe"/>
    <s v="Weekend"/>
  </r>
  <r>
    <x v="64"/>
    <s v="18:33:00"/>
    <s v="Feb"/>
    <s v="BROOKLYN"/>
    <n v="11219"/>
    <n v="40.622839999999997"/>
    <n v="-74.00121"/>
    <s v="OVINGTON AVENUE"/>
    <s v="14 AVENUE"/>
    <s v="1400      PELHAM PARKWAY SOUTH"/>
    <n v="0"/>
    <n v="0"/>
    <n v="0"/>
    <n v="0"/>
    <s v="Unspecified"/>
    <n v="4456739"/>
    <s v="Sedan"/>
    <s v="Station Wagon"/>
    <s v="2021-02"/>
    <n v="18"/>
    <n v="0"/>
    <n v="0"/>
    <s v="Non-Severe"/>
    <s v="Weekday"/>
  </r>
  <r>
    <x v="58"/>
    <s v="22:03:00"/>
    <s v="Aug"/>
    <s v="MANHATTAN"/>
    <n v="10002"/>
    <n v="40.721474000000001"/>
    <n v="-73.983829999999998"/>
    <s v="EAST HOUSTON STREET"/>
    <s v="CLINTON STREET"/>
    <s v="1400      PELHAM PARKWAY SOUTH"/>
    <n v="0"/>
    <n v="1"/>
    <n v="0"/>
    <n v="0"/>
    <s v="Traffic Control Disregarded"/>
    <n v="4456653"/>
    <s v="Sedan"/>
    <s v="Bike"/>
    <s v="2021-08"/>
    <n v="22"/>
    <n v="0"/>
    <n v="1"/>
    <s v="Severe"/>
    <s v="Weekend"/>
  </r>
  <r>
    <x v="1"/>
    <s v="08:50:00"/>
    <s v="Mar"/>
    <s v="MANHATTAN"/>
    <n v="10035"/>
    <n v="40.807650000000002"/>
    <n v="-73.939255000000003"/>
    <s v="EAST 128 STREET"/>
    <s v="MADISON AVENUE"/>
    <s v="1400      PELHAM PARKWAY SOUTH"/>
    <n v="2"/>
    <n v="0"/>
    <n v="0"/>
    <n v="0"/>
    <s v="Traffic Control Disregarded"/>
    <n v="4514157"/>
    <s v="Sedan"/>
    <s v="Taxi"/>
    <s v="2022-03"/>
    <n v="8"/>
    <n v="2"/>
    <n v="0"/>
    <s v="Severe"/>
    <s v="Weekend"/>
  </r>
  <r>
    <x v="0"/>
    <s v="15:20:00"/>
    <s v="Nov"/>
    <s v="BROOKLYN"/>
    <n v="11207"/>
    <n v="40.659832000000002"/>
    <n v="-73.897605999999996"/>
    <s v="NEW LOTS AVENUE"/>
    <s v="HINSDALE STREET"/>
    <s v="1400      PELHAM PARKWAY SOUTH"/>
    <n v="1"/>
    <n v="0"/>
    <n v="0"/>
    <n v="0"/>
    <s v="Distraction"/>
    <n v="4456324"/>
    <s v="Bike"/>
    <s v="Sedan"/>
    <s v="2021-11"/>
    <n v="15"/>
    <n v="1"/>
    <n v="0"/>
    <s v="Severe"/>
    <s v="Weekday"/>
  </r>
  <r>
    <x v="108"/>
    <s v="15:20:00"/>
    <s v="Aug"/>
    <s v="BRONX"/>
    <n v="10455"/>
    <n v="40.808436999999998"/>
    <n v="-73.904724000000002"/>
    <s v="BRUCKNER BOULEVARD"/>
    <s v="EAST 144 STREET"/>
    <s v="1400      PELHAM PARKWAY SOUTH"/>
    <n v="0"/>
    <n v="0"/>
    <n v="0"/>
    <n v="0"/>
    <s v="Unspecified"/>
    <n v="4456996"/>
    <s v="Sedan"/>
    <s v="Station Wagon"/>
    <s v="2021-08"/>
    <n v="15"/>
    <n v="0"/>
    <n v="0"/>
    <s v="Non-Severe"/>
    <s v="Weekday"/>
  </r>
  <r>
    <x v="0"/>
    <s v="23:50:00"/>
    <s v="Nov"/>
    <s v="QUEENS"/>
    <n v="11413"/>
    <n v="40.672713999999999"/>
    <n v="-73.753929999999997"/>
    <s v="219 STREET"/>
    <s v="139 AVENUE"/>
    <s v="1400      PELHAM PARKWAY SOUTH"/>
    <n v="0"/>
    <n v="0"/>
    <n v="0"/>
    <n v="0"/>
    <s v="Unspecified"/>
    <n v="4455942"/>
    <s v="Sedan"/>
    <s v="Sedan"/>
    <s v="2021-11"/>
    <n v="23"/>
    <n v="0"/>
    <n v="0"/>
    <s v="Non-Severe"/>
    <s v="Weekday"/>
  </r>
  <r>
    <x v="70"/>
    <s v="18:55:00"/>
    <s v="Apr"/>
    <s v="BROOKLYN"/>
    <n v="10879.98965307365"/>
    <n v="40.520114816772221"/>
    <n v="-73.54743161629176"/>
    <s v="THROGS NECK BRIDGE"/>
    <s v="3 AVENUE"/>
    <s v="1400      PELHAM PARKWAY SOUTH"/>
    <n v="0"/>
    <n v="0"/>
    <n v="0"/>
    <n v="0"/>
    <s v="Unsafe Lane Changing"/>
    <n v="4456589"/>
    <s v="Sedan"/>
    <s v="Sedan"/>
    <s v="2021-04"/>
    <n v="18"/>
    <n v="0"/>
    <n v="0"/>
    <s v="Non-Severe"/>
    <s v="Weekday"/>
  </r>
  <r>
    <x v="52"/>
    <s v="13:00:00"/>
    <s v="Sep"/>
    <s v="BROOKLYN"/>
    <n v="11225"/>
    <n v="40.662415000000003"/>
    <n v="-73.949960000000004"/>
    <s v="BELT PARKWAY"/>
    <s v="3 AVENUE"/>
    <s v="335       LEFFERTS AVENUE"/>
    <n v="0"/>
    <n v="0"/>
    <n v="0"/>
    <n v="0"/>
    <s v="Unspecified"/>
    <n v="4456875"/>
    <s v="Sedan"/>
    <s v="Sedan"/>
    <s v="2021-09"/>
    <n v="13"/>
    <n v="0"/>
    <n v="0"/>
    <s v="Non-Severe"/>
    <s v="Weekday"/>
  </r>
  <r>
    <x v="17"/>
    <s v="13:34:00"/>
    <s v="Jul"/>
    <s v="MANHATTAN"/>
    <n v="10032"/>
    <n v="40.839779999999998"/>
    <n v="-73.943219999999997"/>
    <s v="BELT PARKWAY"/>
    <s v="3 AVENUE"/>
    <s v="130       FORT WASHINGTON AVENUE"/>
    <n v="1"/>
    <n v="0"/>
    <n v="0"/>
    <n v="0"/>
    <s v="Distraction"/>
    <n v="4456570"/>
    <s v="Sedan"/>
    <s v="Sedan"/>
    <s v="2021-07"/>
    <n v="13"/>
    <n v="1"/>
    <n v="0"/>
    <s v="Severe"/>
    <s v="Weekday"/>
  </r>
  <r>
    <x v="59"/>
    <s v="15:58:00"/>
    <s v="Aug"/>
    <s v="QUEENS"/>
    <n v="11429"/>
    <n v="40.520114816772221"/>
    <n v="-73.54743161629176"/>
    <s v="HEMPSTEAD AVENUE"/>
    <s v="222 STREET"/>
    <s v="1400      PELHAM PARKWAY SOUTH"/>
    <n v="0"/>
    <n v="0"/>
    <n v="0"/>
    <n v="0"/>
    <s v="Following Too Closely"/>
    <n v="4456847"/>
    <s v="Station Wagon"/>
    <s v="Sedan"/>
    <s v="2021-08"/>
    <n v="15"/>
    <n v="0"/>
    <n v="0"/>
    <s v="Non-Severe"/>
    <s v="Weekday"/>
  </r>
  <r>
    <x v="0"/>
    <s v="22:50:00"/>
    <s v="Nov"/>
    <s v="BROOKLYN"/>
    <n v="10879.98965307365"/>
    <n v="40.672885999999998"/>
    <n v="-73.999219999999994"/>
    <s v="BROOKLYN QUEENS EXPRESSWAY"/>
    <s v="3 AVENUE"/>
    <s v="1400      PELHAM PARKWAY SOUTH"/>
    <n v="1"/>
    <n v="0"/>
    <n v="0"/>
    <n v="0"/>
    <s v="Distraction"/>
    <n v="4456117"/>
    <s v="Station Wagon"/>
    <s v="Station Wagon"/>
    <s v="2021-11"/>
    <n v="22"/>
    <n v="1"/>
    <n v="0"/>
    <s v="Severe"/>
    <s v="Weekday"/>
  </r>
  <r>
    <x v="70"/>
    <s v="13:14:00"/>
    <s v="Apr"/>
    <s v="QUEENS"/>
    <n v="11691"/>
    <n v="40.595801999999999"/>
    <n v="-73.764656000000002"/>
    <s v="SEAGIRT BOULEVARD"/>
    <s v="BEACH 32 STREET"/>
    <s v="1400      PELHAM PARKWAY SOUTH"/>
    <n v="1"/>
    <n v="0"/>
    <n v="0"/>
    <n v="0"/>
    <s v="Distraction"/>
    <n v="4456702"/>
    <s v="Station Wagon"/>
    <s v="Bike"/>
    <s v="2021-04"/>
    <n v="13"/>
    <n v="1"/>
    <n v="0"/>
    <s v="Severe"/>
    <s v="Weekday"/>
  </r>
  <r>
    <x v="0"/>
    <s v="01:15:00"/>
    <s v="Nov"/>
    <s v="MANHATTAN"/>
    <n v="10018"/>
    <n v="40.752464000000003"/>
    <n v="-73.989549999999994"/>
    <s v="BELT PARKWAY"/>
    <s v="3 AVENUE"/>
    <s v="485       7 AVENUE"/>
    <n v="1"/>
    <n v="0"/>
    <n v="1"/>
    <n v="0"/>
    <s v="Failure to Yield Right-of-Way"/>
    <n v="4456080"/>
    <s v="Sedan"/>
    <s v="Sedan"/>
    <s v="2021-11"/>
    <n v="1"/>
    <n v="2"/>
    <n v="0"/>
    <s v="Severe"/>
    <s v="Weekday"/>
  </r>
  <r>
    <x v="0"/>
    <s v="20:33:00"/>
    <s v="Nov"/>
    <s v="BROOKLYN"/>
    <n v="11249"/>
    <n v="40.710819999999998"/>
    <n v="-73.968530000000001"/>
    <s v="BROADWAY"/>
    <s v="KENT AVENUE"/>
    <s v="1400      PELHAM PARKWAY SOUTH"/>
    <n v="1"/>
    <n v="0"/>
    <n v="0"/>
    <n v="0"/>
    <s v="Tire Failure/Inadequate"/>
    <n v="4456942"/>
    <s v="Bike"/>
    <s v="Sedan"/>
    <s v="2021-11"/>
    <n v="20"/>
    <n v="1"/>
    <n v="0"/>
    <s v="Severe"/>
    <s v="Weekday"/>
  </r>
  <r>
    <x v="104"/>
    <s v="12:00:00"/>
    <s v="Apr"/>
    <s v="BROOKLYN"/>
    <n v="10879.98965307365"/>
    <n v="40.556618"/>
    <n v="-74.203995000000006"/>
    <s v="VETERANS ROAD EAST"/>
    <s v="3 AVENUE"/>
    <s v="1400      PELHAM PARKWAY SOUTH"/>
    <n v="0"/>
    <n v="0"/>
    <n v="0"/>
    <n v="0"/>
    <s v="Distraction"/>
    <n v="4456534"/>
    <s v="UNKNOWN"/>
    <s v="Tractor Truck Diesel"/>
    <s v="2021-04"/>
    <n v="12"/>
    <n v="0"/>
    <n v="0"/>
    <s v="Non-Severe"/>
    <s v="Weekday"/>
  </r>
  <r>
    <x v="109"/>
    <s v="00:00:00"/>
    <s v="Jul"/>
    <s v="BRONX"/>
    <n v="10454"/>
    <n v="40.807552000000001"/>
    <n v="-73.919219999999996"/>
    <s v="EAST 138 STREET"/>
    <s v="BROOK AVENUE"/>
    <s v="1400      PELHAM PARKWAY SOUTH"/>
    <n v="0"/>
    <n v="0"/>
    <n v="0"/>
    <n v="0"/>
    <s v="Alcohol Involvement"/>
    <n v="4456992"/>
    <s v="Sedan"/>
    <s v="Station Wagon"/>
    <s v="2021-07"/>
    <n v="0"/>
    <n v="0"/>
    <n v="0"/>
    <s v="Non-Severe"/>
    <s v="Weekend"/>
  </r>
  <r>
    <x v="0"/>
    <s v="16:21:00"/>
    <s v="Nov"/>
    <s v="MANHATTAN"/>
    <n v="10035"/>
    <n v="40.801650000000002"/>
    <n v="-73.934340000000006"/>
    <s v="BELT PARKWAY"/>
    <s v="3 AVENUE"/>
    <s v="2403      2 AVENUE"/>
    <n v="0"/>
    <n v="0"/>
    <n v="0"/>
    <n v="0"/>
    <s v="Unsafe Lane Changing"/>
    <n v="4456551"/>
    <s v="Station Wagon"/>
    <s v="Station Wagon"/>
    <s v="2021-11"/>
    <n v="16"/>
    <n v="0"/>
    <n v="0"/>
    <s v="Non-Severe"/>
    <s v="Weekday"/>
  </r>
  <r>
    <x v="0"/>
    <s v="12:45:00"/>
    <s v="Nov"/>
    <s v="QUEENS"/>
    <n v="11413"/>
    <n v="40.665633999999997"/>
    <n v="-73.758170000000007"/>
    <s v="SOUTH CONDUIT AVENUE"/>
    <s v="SPRINGFIELD BOULEVARD"/>
    <s v="1400      PELHAM PARKWAY SOUTH"/>
    <n v="2"/>
    <n v="0"/>
    <n v="0"/>
    <n v="0"/>
    <s v="Turning Improperly"/>
    <n v="4456131"/>
    <s v="Station Wagon"/>
    <s v="Station Wagon"/>
    <s v="2021-11"/>
    <n v="12"/>
    <n v="2"/>
    <n v="0"/>
    <s v="Severe"/>
    <s v="Weekday"/>
  </r>
  <r>
    <x v="66"/>
    <s v="11:45:00"/>
    <s v="May"/>
    <s v="QUEENS"/>
    <n v="11691"/>
    <n v="40.595202999999998"/>
    <n v="-73.756029999999996"/>
    <s v="SEAGIRT BOULEVARD"/>
    <s v="CREST ROAD"/>
    <s v="1400      PELHAM PARKWAY SOUTH"/>
    <n v="0"/>
    <n v="0"/>
    <n v="0"/>
    <n v="0"/>
    <s v="Brakes Defective"/>
    <n v="4456707"/>
    <s v="Sedan"/>
    <s v="Sedan"/>
    <s v="2021-05"/>
    <n v="11"/>
    <n v="0"/>
    <n v="0"/>
    <s v="Non-Severe"/>
    <s v="Weekday"/>
  </r>
  <r>
    <x v="58"/>
    <s v="13:13:00"/>
    <s v="Aug"/>
    <s v="BRONX"/>
    <n v="10468"/>
    <n v="40.86177"/>
    <n v="-73.898679999999999"/>
    <s v="EAST 188 STREET"/>
    <s v="CRESTON AVENUE"/>
    <s v="1400      PELHAM PARKWAY SOUTH"/>
    <n v="0"/>
    <n v="0"/>
    <n v="0"/>
    <n v="0"/>
    <s v="Unspecified"/>
    <n v="4456658"/>
    <s v="Station Wagon"/>
    <s v="Sedan"/>
    <s v="2021-08"/>
    <n v="13"/>
    <n v="0"/>
    <n v="0"/>
    <s v="Non-Severe"/>
    <s v="Weekend"/>
  </r>
  <r>
    <x v="0"/>
    <s v="00:12:00"/>
    <s v="Nov"/>
    <s v="BROOKLYN"/>
    <n v="10879.98965307365"/>
    <n v="40.664054999999998"/>
    <n v="-73.942700000000002"/>
    <s v="EMPIRE BOULEVARD"/>
    <s v="3 AVENUE"/>
    <s v="1400      PELHAM PARKWAY SOUTH"/>
    <n v="1"/>
    <n v="0"/>
    <n v="1"/>
    <n v="0"/>
    <s v="Unspecified"/>
    <n v="4455930"/>
    <s v="Sedan"/>
    <s v="Sedan"/>
    <s v="2021-11"/>
    <n v="0"/>
    <n v="2"/>
    <n v="0"/>
    <s v="Severe"/>
    <s v="Weekday"/>
  </r>
  <r>
    <x v="20"/>
    <s v="05:25:00"/>
    <s v="Sep"/>
    <s v="BROOKLYN"/>
    <n v="10879.98965307365"/>
    <n v="40.828346000000003"/>
    <n v="-73.949060000000003"/>
    <s v="BROADWAY"/>
    <s v="3 AVENUE"/>
    <s v="1400      PELHAM PARKWAY SOUTH"/>
    <n v="1"/>
    <n v="0"/>
    <n v="0"/>
    <n v="0"/>
    <s v="Following Too Closely"/>
    <n v="4456643"/>
    <s v="E-Bike"/>
    <s v="Sedan"/>
    <s v="2021-09"/>
    <n v="5"/>
    <n v="1"/>
    <n v="0"/>
    <s v="Severe"/>
    <s v="Weekday"/>
  </r>
  <r>
    <x v="0"/>
    <s v="18:20:00"/>
    <s v="Nov"/>
    <s v="BROOKLYN"/>
    <n v="11236"/>
    <n v="40.647889999999997"/>
    <n v="-73.910719999999998"/>
    <s v="AVENUE D"/>
    <s v="EAST 93 STREET"/>
    <s v="1400      PELHAM PARKWAY SOUTH"/>
    <n v="1"/>
    <n v="0"/>
    <n v="0"/>
    <n v="0"/>
    <s v="Unspecified"/>
    <n v="4455897"/>
    <s v="E-Bike"/>
    <s v="Sedan"/>
    <s v="2021-11"/>
    <n v="18"/>
    <n v="1"/>
    <n v="0"/>
    <s v="Severe"/>
    <s v="Weekday"/>
  </r>
  <r>
    <x v="63"/>
    <s v="07:08:00"/>
    <s v="Feb"/>
    <s v="BRONX"/>
    <n v="10451"/>
    <n v="40.819339999999997"/>
    <n v="-73.930120000000002"/>
    <s v="EAST 149 STREET"/>
    <s v="RIVER AVENUE"/>
    <s v="1400      PELHAM PARKWAY SOUTH"/>
    <n v="2"/>
    <n v="0"/>
    <n v="0"/>
    <n v="0"/>
    <s v="Failure to Yield Right-of-Way"/>
    <n v="4456597"/>
    <s v="Station Wagon"/>
    <s v="Station Wagon"/>
    <s v="2021-02"/>
    <n v="7"/>
    <n v="2"/>
    <n v="0"/>
    <s v="Severe"/>
    <s v="Weekend"/>
  </r>
  <r>
    <x v="0"/>
    <s v="20:17:00"/>
    <s v="Nov"/>
    <s v="BROOKLYN"/>
    <n v="11235"/>
    <n v="40.587760000000003"/>
    <n v="-73.956199999999995"/>
    <s v="AVENUE Z"/>
    <s v="EAST 13 STREET"/>
    <s v="1400      PELHAM PARKWAY SOUTH"/>
    <n v="2"/>
    <n v="0"/>
    <n v="0"/>
    <n v="0"/>
    <s v="Unspecified"/>
    <n v="4456390"/>
    <s v="Station Wagon"/>
    <s v="Sedan"/>
    <s v="2021-11"/>
    <n v="20"/>
    <n v="2"/>
    <n v="0"/>
    <s v="Severe"/>
    <s v="Weekday"/>
  </r>
  <r>
    <x v="63"/>
    <s v="12:00:00"/>
    <s v="Feb"/>
    <s v="QUEENS"/>
    <n v="11692"/>
    <n v="40.590885"/>
    <n v="-73.786124999999998"/>
    <s v="BELT PARKWAY"/>
    <s v="3 AVENUE"/>
    <s v="141       BEACH 56 PLACE"/>
    <n v="0"/>
    <n v="0"/>
    <n v="0"/>
    <n v="0"/>
    <s v="Passing Too Closely"/>
    <n v="4456690"/>
    <s v="Station Wagon"/>
    <s v="Sedan"/>
    <s v="2021-02"/>
    <n v="12"/>
    <n v="0"/>
    <n v="0"/>
    <s v="Non-Severe"/>
    <s v="Weekend"/>
  </r>
  <r>
    <x v="105"/>
    <s v="12:35:00"/>
    <s v="Apr"/>
    <s v="BROOKLYN"/>
    <n v="10879.98965307365"/>
    <n v="40.880465999999998"/>
    <n v="-73.883840000000006"/>
    <s v="JEROME AVENUE"/>
    <s v="3 AVENUE"/>
    <s v="1400      PELHAM PARKWAY SOUTH"/>
    <n v="1"/>
    <n v="0"/>
    <n v="1"/>
    <n v="0"/>
    <s v="Failure to Yield Right-of-Way"/>
    <n v="4408374"/>
    <s v="Sedan"/>
    <s v="Sedan"/>
    <s v="2021-04"/>
    <n v="12"/>
    <n v="2"/>
    <n v="0"/>
    <s v="Severe"/>
    <s v="Weekend"/>
  </r>
  <r>
    <x v="61"/>
    <s v="17:00:00"/>
    <s v="Jul"/>
    <s v="STATEN ISLAND"/>
    <n v="10308"/>
    <n v="40.551265999999998"/>
    <n v="-74.149619999999999"/>
    <s v="BELT PARKWAY"/>
    <s v="3 AVENUE"/>
    <s v="3937      AMBOY ROAD"/>
    <n v="0"/>
    <n v="0"/>
    <n v="0"/>
    <n v="0"/>
    <s v="Passing Too Closely"/>
    <n v="4456743"/>
    <s v="Station Wagon"/>
    <s v="Sedan"/>
    <s v="2021-07"/>
    <n v="17"/>
    <n v="0"/>
    <n v="0"/>
    <s v="Non-Severe"/>
    <s v="Weekday"/>
  </r>
  <r>
    <x v="0"/>
    <s v="23:35:00"/>
    <s v="Nov"/>
    <s v="BRONX"/>
    <n v="10458"/>
    <n v="40.861828000000003"/>
    <n v="-73.892859999999999"/>
    <s v="EAST FORDHAM ROAD"/>
    <s v="MARION AVENUE"/>
    <s v="1400      PELHAM PARKWAY SOUTH"/>
    <n v="0"/>
    <n v="0"/>
    <n v="0"/>
    <n v="0"/>
    <s v="Following Too Closely"/>
    <n v="4456507"/>
    <s v="Sedan"/>
    <s v="Taxi"/>
    <s v="2021-11"/>
    <n v="23"/>
    <n v="0"/>
    <n v="0"/>
    <s v="Non-Severe"/>
    <s v="Weekday"/>
  </r>
  <r>
    <x v="0"/>
    <s v="15:40:00"/>
    <s v="Nov"/>
    <s v="BROOKLYN"/>
    <n v="11217"/>
    <n v="40.682490000000001"/>
    <n v="-73.979619999999997"/>
    <s v="4 AVENUE"/>
    <s v="BERGEN STREET"/>
    <s v="1400      PELHAM PARKWAY SOUTH"/>
    <n v="2"/>
    <n v="0"/>
    <n v="1"/>
    <n v="0"/>
    <s v="Distraction"/>
    <n v="4455982"/>
    <s v="Station Wagon"/>
    <s v="Bike"/>
    <s v="2021-11"/>
    <n v="15"/>
    <n v="3"/>
    <n v="0"/>
    <s v="Severe"/>
    <s v="Weekday"/>
  </r>
  <r>
    <x v="0"/>
    <s v="12:00:00"/>
    <s v="Nov"/>
    <s v="QUEENS"/>
    <n v="11373"/>
    <n v="40.736538000000003"/>
    <n v="-73.865775999999997"/>
    <s v="BELT PARKWAY"/>
    <s v="3 AVENUE"/>
    <s v="57-03     JUNCTION BOULEVARD"/>
    <n v="1"/>
    <n v="0"/>
    <n v="1"/>
    <n v="0"/>
    <s v="Unspecified"/>
    <n v="4456179"/>
    <s v="Bike"/>
    <s v="Sedan"/>
    <s v="2021-11"/>
    <n v="12"/>
    <n v="2"/>
    <n v="0"/>
    <s v="Severe"/>
    <s v="Weekday"/>
  </r>
  <r>
    <x v="51"/>
    <s v="07:30:00"/>
    <s v="Oct"/>
    <s v="STATEN ISLAND"/>
    <n v="10305"/>
    <n v="40.595103999999999"/>
    <n v="-74.075410000000005"/>
    <s v="MCCLEAN AVENUE"/>
    <s v="JEROME AVENUE"/>
    <s v="1400      PELHAM PARKWAY SOUTH"/>
    <n v="0"/>
    <n v="0"/>
    <n v="0"/>
    <n v="0"/>
    <s v="Distraction"/>
    <n v="4456755"/>
    <s v="Sedan"/>
    <s v="Sedan"/>
    <s v="2021-10"/>
    <n v="7"/>
    <n v="0"/>
    <n v="0"/>
    <s v="Non-Severe"/>
    <s v="Weekend"/>
  </r>
  <r>
    <x v="0"/>
    <s v="11:40:00"/>
    <s v="Nov"/>
    <s v="QUEENS"/>
    <n v="11105"/>
    <n v="40.771343000000002"/>
    <n v="-73.905235000000005"/>
    <s v="BELT PARKWAY"/>
    <s v="3 AVENUE"/>
    <s v="22-18     42 STREET"/>
    <n v="0"/>
    <n v="0"/>
    <n v="0"/>
    <n v="0"/>
    <s v="Other Vehicular"/>
    <n v="4456441"/>
    <s v="Sedan"/>
    <s v="Sedan"/>
    <s v="2021-11"/>
    <n v="11"/>
    <n v="0"/>
    <n v="0"/>
    <s v="Non-Severe"/>
    <s v="Weekday"/>
  </r>
  <r>
    <x v="0"/>
    <s v="15:10:00"/>
    <s v="Nov"/>
    <s v="BROOKLYN"/>
    <n v="11207"/>
    <n v="40.678159999999998"/>
    <n v="-73.897484000000006"/>
    <s v="PENNSYLVANIA AVENUE"/>
    <s v="JAMAICA AVENUE"/>
    <s v="1400      PELHAM PARKWAY SOUTH"/>
    <n v="0"/>
    <n v="0"/>
    <n v="0"/>
    <n v="0"/>
    <s v="Unspecified"/>
    <n v="4456315"/>
    <s v="trailer"/>
    <s v="Sedan"/>
    <s v="2021-11"/>
    <n v="15"/>
    <n v="0"/>
    <n v="0"/>
    <s v="Non-Severe"/>
    <s v="Weekday"/>
  </r>
  <r>
    <x v="65"/>
    <s v="14:00:00"/>
    <s v="Aug"/>
    <s v="MANHATTAN"/>
    <n v="10027"/>
    <n v="40.810839999999999"/>
    <n v="-73.950680000000006"/>
    <s v="WEST 126 STREET"/>
    <s v="8 AVENUE"/>
    <s v="1400      PELHAM PARKWAY SOUTH"/>
    <n v="0"/>
    <n v="0"/>
    <n v="0"/>
    <n v="0"/>
    <s v="Other Vehicular"/>
    <n v="4456779"/>
    <s v="Sedan"/>
    <s v="Sedan"/>
    <s v="2021-08"/>
    <n v="14"/>
    <n v="0"/>
    <n v="0"/>
    <s v="Non-Severe"/>
    <s v="Weekend"/>
  </r>
  <r>
    <x v="0"/>
    <s v="19:00:00"/>
    <s v="Nov"/>
    <s v="BROOKLYN"/>
    <n v="10879.98965307365"/>
    <n v="40.742730000000002"/>
    <n v="-73.954120000000003"/>
    <s v="50 AVENUE"/>
    <s v="3 AVENUE"/>
    <s v="1400      PELHAM PARKWAY SOUTH"/>
    <n v="0"/>
    <n v="0"/>
    <n v="0"/>
    <n v="0"/>
    <s v="Unspecified"/>
    <n v="4455878"/>
    <s v="Moped"/>
    <s v="Sedan"/>
    <s v="2021-11"/>
    <n v="19"/>
    <n v="0"/>
    <n v="0"/>
    <s v="Non-Severe"/>
    <s v="Weekday"/>
  </r>
  <r>
    <x v="0"/>
    <s v="10:30:00"/>
    <s v="Nov"/>
    <s v="BROOKLYN"/>
    <n v="10879.98965307365"/>
    <n v="40.67897"/>
    <n v="-73.75985"/>
    <s v="BELKNAP STREET"/>
    <s v="3 AVENUE"/>
    <s v="1400      PELHAM PARKWAY SOUTH"/>
    <n v="0"/>
    <n v="0"/>
    <n v="0"/>
    <n v="0"/>
    <s v="Turning Improperly"/>
    <n v="4455824"/>
    <s v="Sedan"/>
    <s v="Pick-up Truck"/>
    <s v="2021-11"/>
    <n v="10"/>
    <n v="0"/>
    <n v="0"/>
    <s v="Non-Severe"/>
    <s v="Weekday"/>
  </r>
  <r>
    <x v="0"/>
    <s v="17:19:00"/>
    <s v="Nov"/>
    <s v="BRONX"/>
    <n v="10472"/>
    <n v="40.834473000000003"/>
    <n v="-73.872259999999997"/>
    <s v="BELT PARKWAY"/>
    <s v="3 AVENUE"/>
    <s v="1691      EAST 174 STREET"/>
    <n v="1"/>
    <n v="0"/>
    <n v="0"/>
    <n v="0"/>
    <s v="Distraction"/>
    <n v="4456046"/>
    <s v="Sedan"/>
    <s v="Sedan"/>
    <s v="2021-11"/>
    <n v="17"/>
    <n v="1"/>
    <n v="0"/>
    <s v="Severe"/>
    <s v="Weekday"/>
  </r>
  <r>
    <x v="58"/>
    <s v="21:37:00"/>
    <s v="Aug"/>
    <s v="BRONX"/>
    <n v="10466"/>
    <n v="40.892623999999998"/>
    <n v="-73.859924000000007"/>
    <s v="BELT PARKWAY"/>
    <s v="3 AVENUE"/>
    <s v="645       EAST 231 STREET"/>
    <n v="1"/>
    <n v="0"/>
    <n v="0"/>
    <n v="0"/>
    <s v="Fatigued/Drowsy"/>
    <n v="4456629"/>
    <s v="Sedan"/>
    <s v="Sedan"/>
    <s v="2021-08"/>
    <n v="21"/>
    <n v="1"/>
    <n v="0"/>
    <s v="Severe"/>
    <s v="Weekend"/>
  </r>
  <r>
    <x v="0"/>
    <s v="01:43:00"/>
    <s v="Nov"/>
    <s v="MANHATTAN"/>
    <n v="10034"/>
    <n v="40.860664"/>
    <n v="-73.921710000000004"/>
    <s v="10 AVENUE"/>
    <s v="WEST 201 STREET"/>
    <s v="1400      PELHAM PARKWAY SOUTH"/>
    <n v="1"/>
    <n v="0"/>
    <n v="0"/>
    <n v="0"/>
    <s v="Distraction"/>
    <n v="4456190"/>
    <s v="Sedan"/>
    <s v="Sedan"/>
    <s v="2021-11"/>
    <n v="1"/>
    <n v="1"/>
    <n v="0"/>
    <s v="Severe"/>
    <s v="Weekday"/>
  </r>
  <r>
    <x v="0"/>
    <s v="18:15:00"/>
    <s v="Nov"/>
    <s v="BROOKLYN"/>
    <n v="11201"/>
    <n v="40.704456"/>
    <n v="-73.987520000000004"/>
    <s v="PEARL STREET"/>
    <s v="JOHN STREET"/>
    <s v="1400      PELHAM PARKWAY SOUTH"/>
    <n v="0"/>
    <n v="0"/>
    <n v="0"/>
    <n v="0"/>
    <s v="Distraction"/>
    <n v="4455991"/>
    <s v="Sedan"/>
    <s v="Sedan"/>
    <s v="2021-11"/>
    <n v="18"/>
    <n v="0"/>
    <n v="0"/>
    <s v="Non-Severe"/>
    <s v="Weekday"/>
  </r>
  <r>
    <x v="20"/>
    <s v="14:25:00"/>
    <s v="Sep"/>
    <s v="BROOKLYN"/>
    <n v="10879.98965307365"/>
    <n v="40.520114816772221"/>
    <n v="-73.54743161629176"/>
    <s v="KNAPP STREET"/>
    <s v="SHORE PARKWAY"/>
    <s v="1400      PELHAM PARKWAY SOUTH"/>
    <n v="0"/>
    <n v="0"/>
    <n v="0"/>
    <n v="0"/>
    <s v="Failure to Yield Right-of-Way"/>
    <n v="4456717"/>
    <s v="Station Wagon"/>
    <s v="Sedan"/>
    <s v="2021-09"/>
    <n v="14"/>
    <n v="0"/>
    <n v="0"/>
    <s v="Non-Severe"/>
    <s v="Weekday"/>
  </r>
  <r>
    <x v="17"/>
    <s v="19:20:00"/>
    <s v="Jul"/>
    <s v="BROOKLYN"/>
    <n v="11222"/>
    <n v="40.719819999999999"/>
    <n v="-73.948629999999994"/>
    <s v="BELT PARKWAY"/>
    <s v="3 AVENUE"/>
    <s v="424       LEONARD STREET"/>
    <n v="0"/>
    <n v="0"/>
    <n v="0"/>
    <n v="0"/>
    <s v="Unspecified"/>
    <n v="4456574"/>
    <s v="Sedan"/>
    <s v="Sedan"/>
    <s v="2021-07"/>
    <n v="19"/>
    <n v="0"/>
    <n v="0"/>
    <s v="Non-Severe"/>
    <s v="Weekday"/>
  </r>
  <r>
    <x v="58"/>
    <s v="11:55:00"/>
    <s v="Aug"/>
    <s v="BROOKLYN"/>
    <n v="11207"/>
    <n v="40.670856000000001"/>
    <n v="-73.885199999999998"/>
    <s v="WARWICK STREET"/>
    <s v="SUTTER AVENUE"/>
    <s v="1400      PELHAM PARKWAY SOUTH"/>
    <n v="0"/>
    <n v="0"/>
    <n v="0"/>
    <n v="0"/>
    <s v="Turning Improperly"/>
    <n v="4456585"/>
    <s v="Sedan"/>
    <s v="Flat Bed"/>
    <s v="2021-08"/>
    <n v="11"/>
    <n v="0"/>
    <n v="0"/>
    <s v="Non-Severe"/>
    <s v="Weekend"/>
  </r>
  <r>
    <x v="51"/>
    <s v="18:45:00"/>
    <s v="Oct"/>
    <s v="BROOKLYN"/>
    <n v="10879.98965307365"/>
    <n v="40.520114816772221"/>
    <n v="-73.54743161629176"/>
    <s v="BELT PARKWAY RAMP"/>
    <s v="3 AVENUE"/>
    <s v="1400      PELHAM PARKWAY SOUTH"/>
    <n v="0"/>
    <n v="0"/>
    <n v="0"/>
    <n v="0"/>
    <s v="Failure to Yield Right-of-Way"/>
    <n v="4456805"/>
    <s v="Station Wagon"/>
    <s v="Sedan"/>
    <s v="2021-10"/>
    <n v="18"/>
    <n v="0"/>
    <n v="0"/>
    <s v="Non-Severe"/>
    <s v="Weekend"/>
  </r>
  <r>
    <x v="0"/>
    <s v="10:45:00"/>
    <s v="Nov"/>
    <s v="BROOKLYN"/>
    <n v="10879.98965307365"/>
    <n v="40.520114816772221"/>
    <n v="-73.54743161629176"/>
    <s v="STATEN ISLAND EXPRESSWAY"/>
    <s v="3 AVENUE"/>
    <s v="1400      PELHAM PARKWAY SOUTH"/>
    <n v="0"/>
    <n v="0"/>
    <n v="0"/>
    <n v="0"/>
    <s v="Following Too Closely"/>
    <n v="4456538"/>
    <s v="Pick-up Truck"/>
    <s v="Sedan"/>
    <s v="2021-11"/>
    <n v="10"/>
    <n v="0"/>
    <n v="0"/>
    <s v="Non-Severe"/>
    <s v="Weekday"/>
  </r>
  <r>
    <x v="42"/>
    <s v="14:30:00"/>
    <s v="Mar"/>
    <s v="BRONX"/>
    <n v="10473"/>
    <n v="40.825830000000003"/>
    <n v="-73.857770000000002"/>
    <s v="BELT PARKWAY"/>
    <s v="3 AVENUE"/>
    <s v="1994      BRUCKNER BOULEVARD"/>
    <n v="1"/>
    <n v="0"/>
    <n v="1"/>
    <n v="0"/>
    <s v="Unspecified"/>
    <n v="4514195"/>
    <s v="Station Wagon"/>
    <s v="Sedan"/>
    <s v="2022-03"/>
    <n v="14"/>
    <n v="2"/>
    <n v="0"/>
    <s v="Severe"/>
    <s v="Weekday"/>
  </r>
  <r>
    <x v="58"/>
    <s v="15:30:00"/>
    <s v="Aug"/>
    <s v="BRONX"/>
    <n v="10466"/>
    <n v="40.888454000000003"/>
    <n v="-73.841970000000003"/>
    <s v="BAYCHESTER AVENUE"/>
    <s v="EAST 233 STREET"/>
    <s v="1400      PELHAM PARKWAY SOUTH"/>
    <n v="0"/>
    <n v="0"/>
    <n v="0"/>
    <n v="0"/>
    <s v="Distraction"/>
    <n v="4456611"/>
    <s v="Pick-up Truck"/>
    <s v="Sedan"/>
    <s v="2021-08"/>
    <n v="15"/>
    <n v="0"/>
    <n v="0"/>
    <s v="Non-Severe"/>
    <s v="Weekend"/>
  </r>
  <r>
    <x v="51"/>
    <s v="22:00:00"/>
    <s v="Oct"/>
    <s v="BROOKLYN"/>
    <n v="10879.98965307365"/>
    <n v="40.709747"/>
    <n v="-73.820570000000004"/>
    <s v="VAN WYCK EXPWY"/>
    <s v="3 AVENUE"/>
    <s v="1400      PELHAM PARKWAY SOUTH"/>
    <n v="1"/>
    <n v="0"/>
    <n v="0"/>
    <n v="0"/>
    <s v="Failure to Yield Right-of-Way"/>
    <n v="4456732"/>
    <s v="Station Wagon"/>
    <s v="Sedan"/>
    <s v="2021-10"/>
    <n v="22"/>
    <n v="1"/>
    <n v="0"/>
    <s v="Severe"/>
    <s v="Weekend"/>
  </r>
  <r>
    <x v="20"/>
    <s v="10:02:00"/>
    <s v="Sep"/>
    <s v="BRONX"/>
    <n v="10466"/>
    <n v="40.896656"/>
    <n v="-73.855575999999999"/>
    <s v="BELT PARKWAY"/>
    <s v="3 AVENUE"/>
    <s v="4338      WHITE PLAINS ROAD"/>
    <n v="0"/>
    <n v="0"/>
    <n v="0"/>
    <n v="0"/>
    <s v="Distraction"/>
    <n v="4456685"/>
    <s v="Ambulance"/>
    <s v="Sedan"/>
    <s v="2021-09"/>
    <n v="10"/>
    <n v="0"/>
    <n v="0"/>
    <s v="Non-Severe"/>
    <s v="Weekday"/>
  </r>
  <r>
    <x v="0"/>
    <s v="18:00:00"/>
    <s v="Nov"/>
    <s v="MANHATTAN"/>
    <n v="10001"/>
    <n v="40.746679999999998"/>
    <n v="-73.985860000000002"/>
    <s v="BELT PARKWAY"/>
    <s v="3 AVENUE"/>
    <s v="302       5 AVENUE"/>
    <n v="0"/>
    <n v="0"/>
    <n v="0"/>
    <n v="0"/>
    <s v="Distraction"/>
    <n v="4456074"/>
    <s v="Convertible"/>
    <s v="Sedan"/>
    <s v="2021-11"/>
    <n v="18"/>
    <n v="0"/>
    <n v="0"/>
    <s v="Non-Severe"/>
    <s v="Weekday"/>
  </r>
  <r>
    <x v="0"/>
    <s v="14:00:00"/>
    <s v="Nov"/>
    <s v="BROOKLYN"/>
    <n v="10879.98965307365"/>
    <n v="40.520114816772221"/>
    <n v="-73.54743161629176"/>
    <s v="FDR DRIVE"/>
    <s v="EAST 116 STREET"/>
    <s v="1400      PELHAM PARKWAY SOUTH"/>
    <n v="0"/>
    <n v="0"/>
    <n v="0"/>
    <n v="0"/>
    <s v="Distraction"/>
    <n v="4456547"/>
    <s v="Station Wagon"/>
    <s v="Sedan"/>
    <s v="2021-11"/>
    <n v="14"/>
    <n v="0"/>
    <n v="0"/>
    <s v="Non-Severe"/>
    <s v="Weekday"/>
  </r>
  <r>
    <x v="58"/>
    <s v="18:47:00"/>
    <s v="Aug"/>
    <s v="BROOKLYN"/>
    <n v="11207"/>
    <n v="40.67897"/>
    <n v="-73.895706000000004"/>
    <s v="JAMAICA AVENUE"/>
    <s v="VERMONT STREET"/>
    <s v="1400      PELHAM PARKWAY SOUTH"/>
    <n v="1"/>
    <n v="0"/>
    <n v="0"/>
    <n v="0"/>
    <s v="Distraction"/>
    <n v="4456626"/>
    <s v="Sedan"/>
    <s v="Station Wagon"/>
    <s v="2021-08"/>
    <n v="18"/>
    <n v="1"/>
    <n v="0"/>
    <s v="Severe"/>
    <s v="Weekend"/>
  </r>
  <r>
    <x v="0"/>
    <s v="02:13:00"/>
    <s v="Nov"/>
    <s v="MANHATTAN"/>
    <n v="10031"/>
    <n v="40.830844999999997"/>
    <n v="-73.947235000000006"/>
    <s v="BROADWAY"/>
    <s v="WEST 152 STREET"/>
    <s v="1400      PELHAM PARKWAY SOUTH"/>
    <n v="0"/>
    <n v="0"/>
    <n v="0"/>
    <n v="0"/>
    <s v="Unsafe Speed"/>
    <n v="4456368"/>
    <s v="Station Wagon"/>
    <s v="Station Wagon"/>
    <s v="2021-11"/>
    <n v="2"/>
    <n v="0"/>
    <n v="0"/>
    <s v="Non-Severe"/>
    <s v="Weekday"/>
  </r>
  <r>
    <x v="58"/>
    <s v="09:35:00"/>
    <s v="Aug"/>
    <s v="BROOKLYN"/>
    <n v="11222"/>
    <n v="40.732388"/>
    <n v="-73.943725999999998"/>
    <s v="GREENPOINT AVENUE"/>
    <s v="MONITOR STREET"/>
    <s v="1400      PELHAM PARKWAY SOUTH"/>
    <n v="2"/>
    <n v="0"/>
    <n v="0"/>
    <n v="0"/>
    <s v="Distraction"/>
    <n v="4456639"/>
    <s v="Box Truck"/>
    <s v="Sedan"/>
    <s v="2021-08"/>
    <n v="9"/>
    <n v="2"/>
    <n v="0"/>
    <s v="Severe"/>
    <s v="Weekend"/>
  </r>
  <r>
    <x v="0"/>
    <s v="12:10:00"/>
    <s v="Nov"/>
    <s v="BROOKLYN"/>
    <n v="11225"/>
    <n v="40.668259999999997"/>
    <n v="-73.954279999999997"/>
    <s v="BELT PARKWAY"/>
    <s v="3 AVENUE"/>
    <s v="1110      PRESIDENT STREET"/>
    <n v="0"/>
    <n v="0"/>
    <n v="0"/>
    <n v="0"/>
    <s v="Distraction"/>
    <n v="4456839"/>
    <s v="Sedan"/>
    <s v="Station Wagon"/>
    <s v="2021-11"/>
    <n v="12"/>
    <n v="0"/>
    <n v="0"/>
    <s v="Non-Severe"/>
    <s v="Weekday"/>
  </r>
  <r>
    <x v="58"/>
    <s v="14:30:00"/>
    <s v="Aug"/>
    <s v="BROOKLYN"/>
    <n v="10879.98965307365"/>
    <n v="40.520114816772221"/>
    <n v="-73.54743161629176"/>
    <s v="SOUTH CONDUIT AVENUE"/>
    <s v="177 PLACE"/>
    <s v="1400      PELHAM PARKWAY SOUTH"/>
    <n v="1"/>
    <n v="0"/>
    <n v="0"/>
    <n v="0"/>
    <s v="Unspecified"/>
    <n v="4456654"/>
    <s v="Sedan"/>
    <s v="Sedan"/>
    <s v="2021-08"/>
    <n v="14"/>
    <n v="1"/>
    <n v="0"/>
    <s v="Severe"/>
    <s v="Weekend"/>
  </r>
  <r>
    <x v="51"/>
    <s v="17:25:00"/>
    <s v="Oct"/>
    <s v="BROOKLYN"/>
    <n v="10879.98965307365"/>
    <n v="40.618549999999999"/>
    <n v="-73.939499999999995"/>
    <s v="EAST 36 STREET"/>
    <s v="FLATLANDS AVENUE"/>
    <s v="1400      PELHAM PARKWAY SOUTH"/>
    <n v="1"/>
    <n v="0"/>
    <n v="0"/>
    <n v="0"/>
    <s v="Backing Unsafely"/>
    <n v="4456803"/>
    <s v="Sedan"/>
    <s v="Sedan"/>
    <s v="2021-10"/>
    <n v="17"/>
    <n v="1"/>
    <n v="0"/>
    <s v="Severe"/>
    <s v="Weekend"/>
  </r>
  <r>
    <x v="61"/>
    <s v="11:20:00"/>
    <s v="Jul"/>
    <s v="MANHATTAN"/>
    <n v="10026"/>
    <n v="40.520114816772221"/>
    <n v="-73.54743161629176"/>
    <s v="BELT PARKWAY"/>
    <s v="3 AVENUE"/>
    <s v="1917      7 AVENUE"/>
    <n v="0"/>
    <n v="0"/>
    <n v="0"/>
    <n v="0"/>
    <s v="Unsafe Speed"/>
    <n v="4456767"/>
    <s v="Sedan"/>
    <s v="Sedan"/>
    <s v="2021-07"/>
    <n v="11"/>
    <n v="0"/>
    <n v="0"/>
    <s v="Non-Severe"/>
    <s v="Weekday"/>
  </r>
  <r>
    <x v="0"/>
    <s v="15:10:00"/>
    <s v="Nov"/>
    <s v="BRONX"/>
    <n v="10459"/>
    <n v="40.820186999999997"/>
    <n v="-73.890686000000002"/>
    <s v="BRUCKNER BOULEVARD"/>
    <s v="HUNTS POINT AVENUE"/>
    <s v="1400      PELHAM PARKWAY SOUTH"/>
    <n v="0"/>
    <n v="0"/>
    <n v="0"/>
    <n v="0"/>
    <s v="Unspecified"/>
    <n v="4455921"/>
    <s v="Sedan"/>
    <s v="Tractor Truck Diesel"/>
    <s v="2021-11"/>
    <n v="15"/>
    <n v="0"/>
    <n v="0"/>
    <s v="Non-Severe"/>
    <s v="Weekday"/>
  </r>
  <r>
    <x v="0"/>
    <s v="17:37:00"/>
    <s v="Nov"/>
    <s v="BRONX"/>
    <n v="10468"/>
    <n v="40.861730000000001"/>
    <n v="-73.911820000000006"/>
    <s v="WEST FORDHAM ROAD"/>
    <s v="CEDAR AVENUE"/>
    <s v="1400      PELHAM PARKWAY SOUTH"/>
    <n v="1"/>
    <n v="0"/>
    <n v="0"/>
    <n v="0"/>
    <s v="Passing or Lane Usage Improper"/>
    <n v="4456412"/>
    <s v="E-Scooter"/>
    <s v="Sedan"/>
    <s v="2021-11"/>
    <n v="17"/>
    <n v="1"/>
    <n v="0"/>
    <s v="Severe"/>
    <s v="Weekday"/>
  </r>
  <r>
    <x v="58"/>
    <s v="15:01:00"/>
    <s v="Aug"/>
    <s v="BROOKLYN"/>
    <n v="10879.98965307365"/>
    <n v="40.666736999999998"/>
    <n v="-73.786280000000005"/>
    <s v="BELT PARKWAY"/>
    <s v="3 AVENUE"/>
    <s v="1400      PELHAM PARKWAY SOUTH"/>
    <n v="0"/>
    <n v="0"/>
    <n v="0"/>
    <n v="0"/>
    <s v="Reaction to Uninvolved Vehicle"/>
    <n v="4456601"/>
    <s v="Station Wagon"/>
    <s v="Sedan"/>
    <s v="2021-08"/>
    <n v="15"/>
    <n v="0"/>
    <n v="0"/>
    <s v="Non-Severe"/>
    <s v="Weekend"/>
  </r>
  <r>
    <x v="0"/>
    <s v="17:29:00"/>
    <s v="Nov"/>
    <s v="BROOKLYN"/>
    <n v="10879.98965307365"/>
    <n v="40.759357000000001"/>
    <n v="-73.958200000000005"/>
    <s v="FDR DRIVE"/>
    <s v="3 AVENUE"/>
    <s v="1400      PELHAM PARKWAY SOUTH"/>
    <n v="2"/>
    <n v="0"/>
    <n v="0"/>
    <n v="0"/>
    <s v="Distraction"/>
    <n v="4456347"/>
    <s v="Station Wagon"/>
    <s v="Station Wagon"/>
    <s v="2021-11"/>
    <n v="17"/>
    <n v="2"/>
    <n v="0"/>
    <s v="Severe"/>
    <s v="Weekday"/>
  </r>
  <r>
    <x v="0"/>
    <s v="20:14:00"/>
    <s v="Nov"/>
    <s v="BROOKLYN"/>
    <n v="11209"/>
    <n v="40.619273999999997"/>
    <n v="-74.032030000000006"/>
    <s v="BELT PARKWAY"/>
    <s v="3 AVENUE"/>
    <s v="315       92 STREET"/>
    <n v="0"/>
    <n v="0"/>
    <n v="0"/>
    <n v="0"/>
    <s v="Unspecified"/>
    <n v="4455908"/>
    <s v="Station Wagon"/>
    <s v="Sedan"/>
    <s v="2021-11"/>
    <n v="20"/>
    <n v="0"/>
    <n v="0"/>
    <s v="Non-Severe"/>
    <s v="Weekday"/>
  </r>
  <r>
    <x v="0"/>
    <s v="12:14:00"/>
    <s v="Nov"/>
    <s v="BRONX"/>
    <n v="10460"/>
    <n v="40.835884"/>
    <n v="-73.883409999999998"/>
    <s v="EAST 174 STREET"/>
    <s v="BOONE AVENUE"/>
    <s v="1400      PELHAM PARKWAY SOUTH"/>
    <n v="0"/>
    <n v="0"/>
    <n v="0"/>
    <n v="0"/>
    <s v="Distraction"/>
    <n v="4455968"/>
    <s v="Sedan"/>
    <s v="Sedan"/>
    <s v="2021-11"/>
    <n v="12"/>
    <n v="0"/>
    <n v="0"/>
    <s v="Non-Severe"/>
    <s v="Weekday"/>
  </r>
  <r>
    <x v="51"/>
    <s v="08:05:00"/>
    <s v="Oct"/>
    <s v="BROOKLYN"/>
    <n v="10879.98965307365"/>
    <n v="40.716476"/>
    <n v="-73.992829999999998"/>
    <s v="HESTER STREET"/>
    <s v="3 AVENUE"/>
    <s v="1400      PELHAM PARKWAY SOUTH"/>
    <n v="1"/>
    <n v="0"/>
    <n v="1"/>
    <n v="0"/>
    <s v="Failure to Yield Right-of-Way"/>
    <n v="4456759"/>
    <s v="Station Wagon"/>
    <s v="Sedan"/>
    <s v="2021-10"/>
    <n v="8"/>
    <n v="2"/>
    <n v="0"/>
    <s v="Severe"/>
    <s v="Weekend"/>
  </r>
  <r>
    <x v="61"/>
    <s v="12:20:00"/>
    <s v="Jul"/>
    <s v="MANHATTAN"/>
    <n v="10065"/>
    <n v="40.761992999999997"/>
    <n v="-73.961783999999994"/>
    <s v="BELT PARKWAY"/>
    <s v="3 AVENUE"/>
    <s v="329       EAST 62 STREET"/>
    <n v="0"/>
    <n v="0"/>
    <n v="0"/>
    <n v="0"/>
    <s v="Following Too Closely"/>
    <n v="4456514"/>
    <s v="Sedan"/>
    <s v="Station Wagon"/>
    <s v="2021-07"/>
    <n v="12"/>
    <n v="0"/>
    <n v="0"/>
    <s v="Non-Severe"/>
    <s v="Weekday"/>
  </r>
  <r>
    <x v="0"/>
    <s v="13:55:00"/>
    <s v="Nov"/>
    <s v="BROOKLYN"/>
    <n v="10879.98965307365"/>
    <n v="40.834187"/>
    <n v="-73.909583999999995"/>
    <s v="CLAY AVENUE"/>
    <s v="3 AVENUE"/>
    <s v="1400      PELHAM PARKWAY SOUTH"/>
    <n v="0"/>
    <n v="0"/>
    <n v="0"/>
    <n v="0"/>
    <s v="Other Vehicular"/>
    <n v="4456496"/>
    <s v="Sedan"/>
    <s v="Station Wagon"/>
    <s v="2021-11"/>
    <n v="13"/>
    <n v="0"/>
    <n v="0"/>
    <s v="Non-Severe"/>
    <s v="Weekday"/>
  </r>
  <r>
    <x v="0"/>
    <s v="08:30:00"/>
    <s v="Nov"/>
    <s v="MANHATTAN"/>
    <n v="10025"/>
    <n v="40.798200000000001"/>
    <n v="-73.961815000000001"/>
    <s v="BELT PARKWAY"/>
    <s v="3 AVENUE"/>
    <s v="122       MANHATTAN AVENUE"/>
    <n v="0"/>
    <n v="0"/>
    <n v="0"/>
    <n v="0"/>
    <s v="Passing Too Closely"/>
    <n v="4455859"/>
    <s v="Sedan"/>
    <s v="Sedan"/>
    <s v="2021-11"/>
    <n v="8"/>
    <n v="0"/>
    <n v="0"/>
    <s v="Non-Severe"/>
    <s v="Weekday"/>
  </r>
  <r>
    <x v="51"/>
    <s v="13:45:00"/>
    <s v="Oct"/>
    <s v="BROOKLYN"/>
    <n v="10879.98965307365"/>
    <n v="40.578555999999999"/>
    <n v="-74.169600000000003"/>
    <s v="BELT PARKWAY"/>
    <s v="3 AVENUE"/>
    <s v="2795      RICHMOND AVENUE"/>
    <n v="0"/>
    <n v="0"/>
    <n v="0"/>
    <n v="0"/>
    <s v="Distraction"/>
    <n v="4456783"/>
    <s v="Sedan"/>
    <s v="Sedan"/>
    <s v="2021-10"/>
    <n v="13"/>
    <n v="0"/>
    <n v="0"/>
    <s v="Non-Severe"/>
    <s v="Weekend"/>
  </r>
  <r>
    <x v="58"/>
    <s v="18:06:00"/>
    <s v="Aug"/>
    <s v="BROOKLYN"/>
    <n v="10879.98965307365"/>
    <n v="40.585037"/>
    <n v="-73.956450000000004"/>
    <s v="BELT PARKWAY"/>
    <s v="3 AVENUE"/>
    <s v="1400      PELHAM PARKWAY SOUTH"/>
    <n v="2"/>
    <n v="0"/>
    <n v="0"/>
    <n v="0"/>
    <s v="Reaction to Uninvolved Vehicle"/>
    <n v="4456612"/>
    <s v="Station Wagon"/>
    <s v="Station Wagon"/>
    <s v="2021-08"/>
    <n v="18"/>
    <n v="2"/>
    <n v="0"/>
    <s v="Severe"/>
    <s v="Weekend"/>
  </r>
  <r>
    <x v="66"/>
    <s v="12:45:00"/>
    <s v="May"/>
    <s v="QUEENS"/>
    <n v="11691"/>
    <n v="40.602356"/>
    <n v="-73.759529999999998"/>
    <s v="CORNAGA AVENUE"/>
    <s v="GIPSON STREET"/>
    <s v="1400      PELHAM PARKWAY SOUTH"/>
    <n v="0"/>
    <n v="0"/>
    <n v="0"/>
    <n v="0"/>
    <s v="Turning Improperly"/>
    <n v="4456712"/>
    <s v="Station Wagon"/>
    <s v="Station Wagon"/>
    <s v="2021-05"/>
    <n v="12"/>
    <n v="0"/>
    <n v="0"/>
    <s v="Non-Severe"/>
    <s v="Weekday"/>
  </r>
  <r>
    <x v="17"/>
    <s v="17:00:00"/>
    <s v="Jul"/>
    <s v="BROOKLYN"/>
    <n v="10879.98965307365"/>
    <n v="40.667236000000003"/>
    <n v="-73.770004"/>
    <s v="BELT PARKWAY"/>
    <s v="3 AVENUE"/>
    <s v="1400      PELHAM PARKWAY SOUTH"/>
    <n v="0"/>
    <n v="0"/>
    <n v="0"/>
    <n v="0"/>
    <s v="Distraction"/>
    <n v="4456644"/>
    <s v="Station Wagon"/>
    <s v="Sedan"/>
    <s v="2021-07"/>
    <n v="17"/>
    <n v="0"/>
    <n v="0"/>
    <s v="Non-Severe"/>
    <s v="Weekday"/>
  </r>
  <r>
    <x v="0"/>
    <s v="00:35:00"/>
    <s v="Nov"/>
    <s v="MANHATTAN"/>
    <n v="10029"/>
    <n v="40.800261999999996"/>
    <n v="-73.945539999999994"/>
    <s v="BELT PARKWAY"/>
    <s v="3 AVENUE"/>
    <s v="24        EAST 116 STREET"/>
    <n v="1"/>
    <n v="0"/>
    <n v="0"/>
    <n v="0"/>
    <s v="Distraction"/>
    <n v="4456542"/>
    <s v="Sedan"/>
    <s v="E-Bike"/>
    <s v="2021-11"/>
    <n v="0"/>
    <n v="1"/>
    <n v="0"/>
    <s v="Severe"/>
    <s v="Weekday"/>
  </r>
  <r>
    <x v="58"/>
    <s v="16:15:00"/>
    <s v="Aug"/>
    <s v="BRONX"/>
    <n v="10458"/>
    <n v="40.858530000000002"/>
    <n v="-73.890839999999997"/>
    <s v="BELT PARKWAY"/>
    <s v="3 AVENUE"/>
    <s v="465       EAST 188 STREET"/>
    <n v="0"/>
    <n v="0"/>
    <n v="0"/>
    <n v="0"/>
    <s v="Turning Improperly"/>
    <n v="4456665"/>
    <s v="Sedan"/>
    <s v="Sedan"/>
    <s v="2021-08"/>
    <n v="16"/>
    <n v="0"/>
    <n v="0"/>
    <s v="Non-Severe"/>
    <s v="Weekend"/>
  </r>
  <r>
    <x v="0"/>
    <s v="21:00:00"/>
    <s v="Nov"/>
    <s v="QUEENS"/>
    <n v="11420"/>
    <n v="40.675766000000003"/>
    <n v="-73.816850000000002"/>
    <s v="116 AVENUE"/>
    <s v="ROCKAWAY BOULEVARD"/>
    <s v="1400      PELHAM PARKWAY SOUTH"/>
    <n v="0"/>
    <n v="0"/>
    <n v="0"/>
    <n v="0"/>
    <s v="Distraction"/>
    <n v="4456143"/>
    <s v="Sedan"/>
    <s v="Sedan"/>
    <s v="2021-11"/>
    <n v="21"/>
    <n v="0"/>
    <n v="0"/>
    <s v="Non-Severe"/>
    <s v="Weekday"/>
  </r>
  <r>
    <x v="17"/>
    <s v="21:30:00"/>
    <s v="Jul"/>
    <s v="BROOKLYN"/>
    <n v="11211"/>
    <n v="40.716667000000001"/>
    <n v="-73.952060000000003"/>
    <s v="UNION AVENUE"/>
    <s v="WITHERS STREET"/>
    <s v="1400      PELHAM PARKWAY SOUTH"/>
    <n v="1"/>
    <n v="0"/>
    <n v="0"/>
    <n v="0"/>
    <s v="Failure to Yield Right-of-Way"/>
    <n v="4456578"/>
    <s v="Sedan"/>
    <s v="Motorscooter"/>
    <s v="2021-07"/>
    <n v="21"/>
    <n v="1"/>
    <n v="0"/>
    <s v="Severe"/>
    <s v="Weekday"/>
  </r>
  <r>
    <x v="58"/>
    <s v="05:20:00"/>
    <s v="Aug"/>
    <s v="BROOKLYN"/>
    <n v="10879.98965307365"/>
    <n v="40.606335000000001"/>
    <n v="-74.180189999999996"/>
    <s v="BELT PARKWAY"/>
    <s v="3 AVENUE"/>
    <s v="1120      SOUTH AVENUE"/>
    <n v="0"/>
    <n v="0"/>
    <n v="0"/>
    <n v="0"/>
    <s v="Distraction"/>
    <n v="4456581"/>
    <s v="Sedan"/>
    <s v="Sedan"/>
    <s v="2021-08"/>
    <n v="5"/>
    <n v="0"/>
    <n v="0"/>
    <s v="Non-Severe"/>
    <s v="Weekend"/>
  </r>
  <r>
    <x v="0"/>
    <s v="10:45:00"/>
    <s v="Nov"/>
    <s v="BROOKLYN"/>
    <n v="10879.98965307365"/>
    <n v="40.753304"/>
    <n v="-73.912575000000004"/>
    <s v="NORTHERN BOULEVARD"/>
    <s v="3 AVENUE"/>
    <s v="1400      PELHAM PARKWAY SOUTH"/>
    <n v="2"/>
    <n v="0"/>
    <n v="0"/>
    <n v="0"/>
    <s v="Distraction"/>
    <n v="4455813"/>
    <s v="Station Wagon"/>
    <s v="Station Wagon"/>
    <s v="2021-11"/>
    <n v="10"/>
    <n v="2"/>
    <n v="0"/>
    <s v="Severe"/>
    <s v="Weekday"/>
  </r>
  <r>
    <x v="58"/>
    <s v="22:57:00"/>
    <s v="Aug"/>
    <s v="QUEENS"/>
    <n v="11436"/>
    <n v="40.680087999999998"/>
    <n v="-73.801770000000005"/>
    <s v="140 STREET"/>
    <s v="116 AVENUE"/>
    <s v="1400      PELHAM PARKWAY SOUTH"/>
    <n v="1"/>
    <n v="0"/>
    <n v="0"/>
    <n v="0"/>
    <s v="Distraction"/>
    <n v="4456633"/>
    <s v="Sedan"/>
    <s v="Station Wagon"/>
    <s v="2021-08"/>
    <n v="22"/>
    <n v="1"/>
    <n v="0"/>
    <s v="Severe"/>
    <s v="Weekend"/>
  </r>
  <r>
    <x v="0"/>
    <s v="23:45:00"/>
    <s v="Nov"/>
    <s v="BROOKLYN"/>
    <n v="10879.98965307365"/>
    <n v="40.645310000000002"/>
    <n v="-73.946079999999995"/>
    <s v="BEVERLEY ROAD"/>
    <s v="3 AVENUE"/>
    <s v="1400      PELHAM PARKWAY SOUTH"/>
    <n v="1"/>
    <n v="0"/>
    <n v="0"/>
    <n v="0"/>
    <s v="Distraction"/>
    <n v="4456205"/>
    <s v="Sedan"/>
    <s v="Sedan"/>
    <s v="2021-11"/>
    <n v="23"/>
    <n v="1"/>
    <n v="0"/>
    <s v="Severe"/>
    <s v="Weekday"/>
  </r>
  <r>
    <x v="0"/>
    <s v="19:59:00"/>
    <s v="Nov"/>
    <s v="BROOKLYN"/>
    <n v="11208"/>
    <n v="40.670859999999998"/>
    <n v="-73.87424"/>
    <s v="FOUNTAIN AVENUE"/>
    <s v="BLAKE AVENUE"/>
    <s v="1400      PELHAM PARKWAY SOUTH"/>
    <n v="1"/>
    <n v="0"/>
    <n v="1"/>
    <n v="0"/>
    <s v="Failure to Yield Right-of-Way"/>
    <n v="4456298"/>
    <s v="Station Wagon"/>
    <s v="Sedan"/>
    <s v="2021-11"/>
    <n v="19"/>
    <n v="2"/>
    <n v="0"/>
    <s v="Severe"/>
    <s v="Weekday"/>
  </r>
  <r>
    <x v="20"/>
    <s v="08:30:00"/>
    <s v="Sep"/>
    <s v="BRONX"/>
    <n v="10474"/>
    <n v="40.814438000000003"/>
    <n v="-73.893079999999998"/>
    <s v="LONGWOOD AVENUE"/>
    <s v="BARRY STREET"/>
    <s v="1400      PELHAM PARKWAY SOUTH"/>
    <n v="1"/>
    <n v="0"/>
    <n v="0"/>
    <n v="0"/>
    <s v="Unspecified"/>
    <n v="4456680"/>
    <s v="Box Truck"/>
    <s v="Sedan"/>
    <s v="2021-09"/>
    <n v="8"/>
    <n v="1"/>
    <n v="0"/>
    <s v="Severe"/>
    <s v="Weekday"/>
  </r>
  <r>
    <x v="52"/>
    <s v="09:40:00"/>
    <s v="Sep"/>
    <s v="BROOKLYN"/>
    <n v="10879.98965307365"/>
    <n v="40.703856999999999"/>
    <n v="-73.918509999999998"/>
    <s v="STOCKHOLM STREET"/>
    <s v="3 AVENUE"/>
    <s v="1400      PELHAM PARKWAY SOUTH"/>
    <n v="1"/>
    <n v="0"/>
    <n v="1"/>
    <n v="0"/>
    <s v="Failure to Yield Right-of-Way"/>
    <n v="4457030"/>
    <s v="Sedan"/>
    <s v="Sedan"/>
    <s v="2021-09"/>
    <n v="9"/>
    <n v="2"/>
    <n v="0"/>
    <s v="Severe"/>
    <s v="Weekday"/>
  </r>
  <r>
    <x v="17"/>
    <s v="16:18:00"/>
    <s v="Jul"/>
    <s v="STATEN ISLAND"/>
    <n v="10304"/>
    <n v="40.60172"/>
    <n v="-74.091430000000003"/>
    <s v="TARGEE STREET"/>
    <s v="ROME AVENUE"/>
    <s v="1400      PELHAM PARKWAY SOUTH"/>
    <n v="1"/>
    <n v="0"/>
    <n v="0"/>
    <n v="0"/>
    <s v="Traffic Control Disregarded"/>
    <n v="4456607"/>
    <s v="Station Wagon"/>
    <s v="E-Bike"/>
    <s v="2021-07"/>
    <n v="16"/>
    <n v="1"/>
    <n v="0"/>
    <s v="Severe"/>
    <s v="Weekday"/>
  </r>
  <r>
    <x v="20"/>
    <s v="11:00:00"/>
    <s v="Sep"/>
    <s v="MANHATTAN"/>
    <n v="10075"/>
    <n v="40.770065000000002"/>
    <n v="-73.949393999999998"/>
    <s v="BELT PARKWAY"/>
    <s v="3 AVENUE"/>
    <s v="535       EAST 78 STREET"/>
    <n v="0"/>
    <n v="0"/>
    <n v="0"/>
    <n v="0"/>
    <s v="Backing Unsafely"/>
    <n v="4456697"/>
    <s v="Sedan"/>
    <s v="Sedan"/>
    <s v="2021-09"/>
    <n v="11"/>
    <n v="0"/>
    <n v="0"/>
    <s v="Non-Severe"/>
    <s v="Weekday"/>
  </r>
  <r>
    <x v="0"/>
    <s v="05:28:00"/>
    <s v="Nov"/>
    <s v="MANHATTAN"/>
    <n v="10036"/>
    <n v="40.520114816772221"/>
    <n v="-73.54743161629176"/>
    <s v="42 street"/>
    <s v="Avenue of  the Americas"/>
    <s v="1400      PELHAM PARKWAY SOUTH"/>
    <n v="0"/>
    <n v="0"/>
    <n v="0"/>
    <n v="0"/>
    <s v="Unsafe Lane Changing"/>
    <n v="4456068"/>
    <s v="Sedan"/>
    <s v="Sedan"/>
    <s v="2021-11"/>
    <n v="5"/>
    <n v="0"/>
    <n v="0"/>
    <s v="Non-Severe"/>
    <s v="Weekday"/>
  </r>
  <r>
    <x v="110"/>
    <s v="23:50:00"/>
    <s v="Aug"/>
    <s v="BROOKLYN"/>
    <n v="10879.98965307365"/>
    <n v="40.520114816772221"/>
    <n v="-73.54743161629176"/>
    <s v="VERRAZANO BRIDGE"/>
    <s v="3 AVENUE"/>
    <s v="1400      PELHAM PARKWAY SOUTH"/>
    <n v="2"/>
    <n v="0"/>
    <n v="0"/>
    <n v="0"/>
    <s v="Following Too Closely"/>
    <n v="4456520"/>
    <s v="Sedan"/>
    <s v="Sedan"/>
    <s v="2021-08"/>
    <n v="23"/>
    <n v="2"/>
    <n v="0"/>
    <s v="Severe"/>
    <s v="Weekday"/>
  </r>
  <r>
    <x v="0"/>
    <s v="10:30:00"/>
    <s v="Nov"/>
    <s v="BROOKLYN"/>
    <n v="11212"/>
    <n v="40.669758000000002"/>
    <n v="-73.91019"/>
    <s v="BELT PARKWAY"/>
    <s v="3 AVENUE"/>
    <s v="1708      PITKIN AVENUE"/>
    <n v="1"/>
    <n v="0"/>
    <n v="0"/>
    <n v="0"/>
    <s v="Unspecified"/>
    <n v="4456815"/>
    <s v="Station Wagon"/>
    <s v="Sedan"/>
    <s v="2021-11"/>
    <n v="10"/>
    <n v="1"/>
    <n v="0"/>
    <s v="Severe"/>
    <s v="Weekday"/>
  </r>
  <r>
    <x v="51"/>
    <s v="14:14:00"/>
    <s v="Oct"/>
    <s v="QUEENS"/>
    <n v="11367"/>
    <n v="40.727238"/>
    <n v="-73.810874999999996"/>
    <s v="BELT PARKWAY"/>
    <s v="3 AVENUE"/>
    <s v="156-02    AGUILAR AVENUE"/>
    <n v="0"/>
    <n v="0"/>
    <n v="0"/>
    <n v="0"/>
    <s v="Unspecified"/>
    <n v="4456895"/>
    <s v="Sedan"/>
    <s v="Sedan"/>
    <s v="2021-10"/>
    <n v="14"/>
    <n v="0"/>
    <n v="0"/>
    <s v="Non-Severe"/>
    <s v="Weekend"/>
  </r>
  <r>
    <x v="61"/>
    <s v="11:03:00"/>
    <s v="Jul"/>
    <s v="BROOKLYN"/>
    <n v="10879.98965307365"/>
    <n v="40.520114816772221"/>
    <n v="-73.54743161629176"/>
    <s v="BROOKLYN BRIDGE"/>
    <s v="3 AVENUE"/>
    <s v="1400      PELHAM PARKWAY SOUTH"/>
    <n v="1"/>
    <n v="0"/>
    <n v="0"/>
    <n v="0"/>
    <s v="Following Too Closely"/>
    <n v="4456754"/>
    <s v="Sedan"/>
    <s v="Sedan"/>
    <s v="2021-07"/>
    <n v="11"/>
    <n v="1"/>
    <n v="0"/>
    <s v="Severe"/>
    <s v="Weekday"/>
  </r>
  <r>
    <x v="0"/>
    <s v="21:30:00"/>
    <s v="Nov"/>
    <s v="BROOKLYN"/>
    <n v="10879.98965307365"/>
    <n v="40.520114816772221"/>
    <n v="-73.54743161629176"/>
    <s v="COLLEGE POINT BOULEVARD"/>
    <s v="HARDING EXPRESSWAY"/>
    <s v="1400      PELHAM PARKWAY SOUTH"/>
    <n v="1"/>
    <n v="0"/>
    <n v="0"/>
    <n v="0"/>
    <s v="Unsafe Lane Changing"/>
    <n v="4456098"/>
    <s v="Station Wagon"/>
    <s v="Sedan"/>
    <s v="2021-11"/>
    <n v="21"/>
    <n v="1"/>
    <n v="0"/>
    <s v="Severe"/>
    <s v="Weekday"/>
  </r>
  <r>
    <x v="58"/>
    <s v="21:06:00"/>
    <s v="Aug"/>
    <s v="BROOKLYN"/>
    <n v="10879.98965307365"/>
    <n v="40.732729999999997"/>
    <n v="-73.993819999999999"/>
    <s v="EAST 10 STREET"/>
    <s v="3 AVENUE"/>
    <s v="1400      PELHAM PARKWAY SOUTH"/>
    <n v="2"/>
    <n v="0"/>
    <n v="0"/>
    <n v="0"/>
    <s v="Traffic Control Disregarded"/>
    <n v="4456622"/>
    <s v="Taxi"/>
    <s v="Moped"/>
    <s v="2021-08"/>
    <n v="21"/>
    <n v="2"/>
    <n v="0"/>
    <s v="Severe"/>
    <s v="Weekend"/>
  </r>
  <r>
    <x v="61"/>
    <s v="16:25:00"/>
    <s v="Jul"/>
    <s v="MANHATTAN"/>
    <n v="10027"/>
    <n v="40.810375000000001"/>
    <n v="-73.951679999999996"/>
    <s v="BELT PARKWAY"/>
    <s v="3 AVENUE"/>
    <s v="272       WEST 125 STREET"/>
    <n v="1"/>
    <n v="0"/>
    <n v="1"/>
    <n v="0"/>
    <s v="Turning Improperly"/>
    <n v="4456773"/>
    <s v="Station Wagon"/>
    <s v="Sedan"/>
    <s v="2021-07"/>
    <n v="16"/>
    <n v="2"/>
    <n v="0"/>
    <s v="Severe"/>
    <s v="Weekday"/>
  </r>
  <r>
    <x v="52"/>
    <s v="12:34:00"/>
    <s v="Sep"/>
    <s v="BROOKLYN"/>
    <n v="10879.98965307365"/>
    <n v="40.520114816772221"/>
    <n v="-73.54743161629176"/>
    <s v="VERRAZANO BRIDGE UPPER"/>
    <s v="3 AVENUE"/>
    <s v="1400      PELHAM PARKWAY SOUTH"/>
    <n v="0"/>
    <n v="0"/>
    <n v="0"/>
    <n v="0"/>
    <s v="Following Too Closely"/>
    <n v="4456749"/>
    <s v="Station Wagon"/>
    <s v="Pick-up Truck"/>
    <s v="2021-09"/>
    <n v="12"/>
    <n v="0"/>
    <n v="0"/>
    <s v="Non-Severe"/>
    <s v="Weekday"/>
  </r>
  <r>
    <x v="0"/>
    <s v="08:09:00"/>
    <s v="Nov"/>
    <s v="BROOKLYN"/>
    <n v="10879.98965307365"/>
    <n v="40.774807000000003"/>
    <n v="-73.98442"/>
    <s v="WEST 66 STREET"/>
    <s v="3 AVENUE"/>
    <s v="1400      PELHAM PARKWAY SOUTH"/>
    <n v="0"/>
    <n v="1"/>
    <n v="0"/>
    <n v="1"/>
    <s v="Pedestrian/Bicyclist/Other Pedestrian Error/Confusion"/>
    <n v="4456872"/>
    <s v="Station Wagon"/>
    <s v="Sedan"/>
    <s v="2021-11"/>
    <n v="8"/>
    <n v="0"/>
    <n v="2"/>
    <s v="Severe"/>
    <s v="Weekday"/>
  </r>
  <r>
    <x v="58"/>
    <s v="01:15:00"/>
    <s v="Aug"/>
    <s v="BROOKLYN"/>
    <n v="10879.98965307365"/>
    <n v="40.847168000000003"/>
    <n v="-73.933940000000007"/>
    <s v="CROSS BRONX EXPY"/>
    <s v="3 AVENUE"/>
    <s v="1400      PELHAM PARKWAY SOUTH"/>
    <n v="0"/>
    <n v="0"/>
    <n v="0"/>
    <n v="0"/>
    <s v="Passing Too Closely"/>
    <n v="4456671"/>
    <s v="Taxi"/>
    <s v="Sedan"/>
    <s v="2021-08"/>
    <n v="1"/>
    <n v="0"/>
    <n v="0"/>
    <s v="Non-Severe"/>
    <s v="Weekend"/>
  </r>
  <r>
    <x v="0"/>
    <s v="15:38:00"/>
    <s v="Nov"/>
    <s v="BROOKLYN"/>
    <n v="10879.98965307365"/>
    <n v="40.627037000000001"/>
    <n v="-74.164829999999995"/>
    <s v="BELT PARKWAY"/>
    <s v="3 AVENUE"/>
    <s v="2239      FOREST AVENUE"/>
    <n v="0"/>
    <n v="0"/>
    <n v="0"/>
    <n v="0"/>
    <s v="Distraction"/>
    <n v="4456788"/>
    <s v="Pick-up Truck"/>
    <s v="Sedan"/>
    <s v="2021-11"/>
    <n v="15"/>
    <n v="0"/>
    <n v="0"/>
    <s v="Non-Severe"/>
    <s v="Weekday"/>
  </r>
  <r>
    <x v="64"/>
    <s v="20:30:00"/>
    <s v="Feb"/>
    <s v="BROOKLYN"/>
    <n v="11213"/>
    <n v="40.520114816772221"/>
    <n v="-73.54743161629176"/>
    <s v="SCHENECTADY AVENUE"/>
    <s v="CROWN STREET"/>
    <s v="1400      PELHAM PARKWAY SOUTH"/>
    <n v="1"/>
    <n v="0"/>
    <n v="1"/>
    <n v="0"/>
    <s v="Distraction"/>
    <n v="4456864"/>
    <s v="Station Wagon"/>
    <s v="Sedan"/>
    <s v="2021-02"/>
    <n v="20"/>
    <n v="2"/>
    <n v="0"/>
    <s v="Severe"/>
    <s v="Weekday"/>
  </r>
  <r>
    <x v="0"/>
    <s v="15:40:00"/>
    <s v="Nov"/>
    <s v="BROOKLYN"/>
    <n v="10879.98965307365"/>
    <n v="40.700245000000002"/>
    <n v="-73.92089"/>
    <s v="KNICKERBOCKER AVENUE"/>
    <s v="3 AVENUE"/>
    <s v="1400      PELHAM PARKWAY SOUTH"/>
    <n v="0"/>
    <n v="0"/>
    <n v="0"/>
    <n v="0"/>
    <s v="Distraction"/>
    <n v="4456249"/>
    <s v="Station Wagon"/>
    <s v="Bike"/>
    <s v="2021-11"/>
    <n v="15"/>
    <n v="0"/>
    <n v="0"/>
    <s v="Non-Severe"/>
    <s v="Weekday"/>
  </r>
  <r>
    <x v="0"/>
    <s v="20:21:00"/>
    <s v="Nov"/>
    <s v="BROOKLYN"/>
    <n v="11234"/>
    <n v="40.614750000000001"/>
    <n v="-73.900549999999996"/>
    <s v="BELT PARKWAY"/>
    <s v="3 AVENUE"/>
    <s v="2457      EAST 72 STREET"/>
    <n v="0"/>
    <n v="0"/>
    <n v="0"/>
    <n v="0"/>
    <s v="Distraction"/>
    <n v="4455951"/>
    <s v="Sedan"/>
    <s v="Sedan"/>
    <s v="2021-11"/>
    <n v="20"/>
    <n v="0"/>
    <n v="0"/>
    <s v="Non-Severe"/>
    <s v="Weekday"/>
  </r>
  <r>
    <x v="0"/>
    <s v="11:12:00"/>
    <s v="Nov"/>
    <s v="BROOKLYN"/>
    <n v="10879.98965307365"/>
    <n v="40.520114816772221"/>
    <n v="-73.54743161629176"/>
    <s v="east new york ave"/>
    <s v="lefferts ave"/>
    <s v="1400      PELHAM PARKWAY SOUTH"/>
    <n v="2"/>
    <n v="0"/>
    <n v="0"/>
    <n v="0"/>
    <s v="Other Vehicular"/>
    <n v="4455844"/>
    <s v="Sedan"/>
    <s v="Sedan"/>
    <s v="2021-11"/>
    <n v="11"/>
    <n v="2"/>
    <n v="0"/>
    <s v="Severe"/>
    <s v="Weekday"/>
  </r>
  <r>
    <x v="0"/>
    <s v="21:49:00"/>
    <s v="Nov"/>
    <s v="BRONX"/>
    <n v="10453"/>
    <n v="40.861862000000002"/>
    <n v="-73.912750000000003"/>
    <s v="MAJOR DEEGAN EXPRESSWAY"/>
    <s v="WEST FORDHAM ROAD"/>
    <s v="1400      PELHAM PARKWAY SOUTH"/>
    <n v="0"/>
    <n v="0"/>
    <n v="0"/>
    <n v="0"/>
    <s v="Failure to Yield Right-of-Way"/>
    <n v="4456404"/>
    <s v="Station Wagon"/>
    <s v="Sedan"/>
    <s v="2021-11"/>
    <n v="21"/>
    <n v="0"/>
    <n v="0"/>
    <s v="Non-Severe"/>
    <s v="Weekday"/>
  </r>
  <r>
    <x v="0"/>
    <s v="10:20:00"/>
    <s v="Nov"/>
    <s v="MANHATTAN"/>
    <n v="10075"/>
    <n v="40.776319999999998"/>
    <n v="-73.96002"/>
    <s v="PARK AVENUE"/>
    <s v="EAST 80 STREET"/>
    <s v="1400      PELHAM PARKWAY SOUTH"/>
    <n v="0"/>
    <n v="0"/>
    <n v="0"/>
    <n v="0"/>
    <s v="Backing Unsafely"/>
    <n v="4456527"/>
    <s v="Sedan"/>
    <s v="Sedan"/>
    <s v="2021-11"/>
    <n v="10"/>
    <n v="0"/>
    <n v="0"/>
    <s v="Non-Severe"/>
    <s v="Weekday"/>
  </r>
  <r>
    <x v="0"/>
    <s v="00:21:00"/>
    <s v="Nov"/>
    <s v="BROOKLYN"/>
    <n v="10879.98965307365"/>
    <n v="40.520114816772221"/>
    <n v="-73.54743161629176"/>
    <s v="BRUCKNER EXPRESSWAY"/>
    <s v="3 AVENUE"/>
    <s v="1400      PELHAM PARKWAY SOUTH"/>
    <n v="0"/>
    <n v="0"/>
    <n v="0"/>
    <n v="0"/>
    <s v="Unspecified"/>
    <n v="4456034"/>
    <s v="Sedan"/>
    <s v="Sedan"/>
    <s v="2021-11"/>
    <n v="0"/>
    <n v="0"/>
    <n v="0"/>
    <s v="Non-Severe"/>
    <s v="Weekday"/>
  </r>
  <r>
    <x v="0"/>
    <s v="13:29:00"/>
    <s v="Nov"/>
    <s v="BROOKLYN"/>
    <n v="10879.98965307365"/>
    <n v="40.575572999999999"/>
    <n v="-73.994320000000002"/>
    <s v="MERMAID AVENUE"/>
    <s v="3 AVENUE"/>
    <s v="1400      PELHAM PARKWAY SOUTH"/>
    <n v="0"/>
    <n v="0"/>
    <n v="0"/>
    <n v="0"/>
    <s v="Distraction"/>
    <n v="4456014"/>
    <s v="Sedan"/>
    <s v="Sedan"/>
    <s v="2021-11"/>
    <n v="13"/>
    <n v="0"/>
    <n v="0"/>
    <s v="Non-Severe"/>
    <s v="Weekday"/>
  </r>
  <r>
    <x v="0"/>
    <s v="16:30:00"/>
    <s v="Nov"/>
    <s v="BRONX"/>
    <n v="10462"/>
    <n v="40.851590000000002"/>
    <n v="-73.867805000000004"/>
    <s v="WHITE PLAINS ROAD"/>
    <s v="BRONXDALE AVENUE"/>
    <s v="1400      PELHAM PARKWAY SOUTH"/>
    <n v="0"/>
    <n v="0"/>
    <n v="0"/>
    <n v="0"/>
    <s v="Distraction"/>
    <n v="4456477"/>
    <s v="Sedan"/>
    <s v="Sedan"/>
    <s v="2021-11"/>
    <n v="16"/>
    <n v="0"/>
    <n v="0"/>
    <s v="Non-Severe"/>
    <s v="Weekday"/>
  </r>
  <r>
    <x v="58"/>
    <s v="17:56:00"/>
    <s v="Aug"/>
    <s v="BRONX"/>
    <n v="10464"/>
    <n v="40.853682999999997"/>
    <n v="-73.790276000000006"/>
    <s v="BELT PARKWAY"/>
    <s v="3 AVENUE"/>
    <s v="555       CITY ISLAND AVENUE"/>
    <n v="0"/>
    <n v="0"/>
    <n v="0"/>
    <n v="0"/>
    <s v="Unspecified"/>
    <n v="4456616"/>
    <s v="Sedan"/>
    <s v="Sedan"/>
    <s v="2021-08"/>
    <n v="17"/>
    <n v="0"/>
    <n v="0"/>
    <s v="Non-Severe"/>
    <s v="Weekend"/>
  </r>
  <r>
    <x v="67"/>
    <s v="10:30:00"/>
    <s v="May"/>
    <s v="QUEENS"/>
    <n v="11367"/>
    <n v="40.728558"/>
    <n v="-73.828530000000001"/>
    <s v="JEWEL AVENUE"/>
    <s v="137 STREET"/>
    <s v="1400      PELHAM PARKWAY SOUTH"/>
    <n v="3"/>
    <n v="0"/>
    <n v="0"/>
    <n v="0"/>
    <s v="Distraction"/>
    <n v="4456827"/>
    <s v="Sedan"/>
    <s v="Sedan"/>
    <s v="2021-05"/>
    <n v="10"/>
    <n v="3"/>
    <n v="0"/>
    <s v="Severe"/>
    <s v="Weekend"/>
  </r>
  <r>
    <x v="51"/>
    <s v="07:04:00"/>
    <s v="Oct"/>
    <s v="BRONX"/>
    <n v="10469"/>
    <n v="40.867686999999997"/>
    <n v="-73.835089999999994"/>
    <s v="BELT PARKWAY"/>
    <s v="3 AVENUE"/>
    <s v="1880      BARTOW AVENUE"/>
    <n v="2"/>
    <n v="0"/>
    <n v="0"/>
    <n v="0"/>
    <s v="Failure to Yield Right-of-Way"/>
    <n v="4457015"/>
    <s v="Station Wagon"/>
    <s v="Station Wagon"/>
    <s v="2021-10"/>
    <n v="7"/>
    <n v="2"/>
    <n v="0"/>
    <s v="Severe"/>
    <s v="Weekend"/>
  </r>
  <r>
    <x v="20"/>
    <s v="10:06:00"/>
    <s v="Sep"/>
    <s v="BROOKLYN"/>
    <n v="11229"/>
    <n v="40.602885999999998"/>
    <n v="-73.952095"/>
    <s v="BELT PARKWAY"/>
    <s v="3 AVENUE"/>
    <s v="2408      OCEAN AVENUE"/>
    <n v="1"/>
    <n v="0"/>
    <n v="0"/>
    <n v="0"/>
    <s v="Unsafe Lane Changing"/>
    <n v="4456708"/>
    <s v="Station Wagon"/>
    <s v="Bike"/>
    <s v="2021-09"/>
    <n v="10"/>
    <n v="1"/>
    <n v="0"/>
    <s v="Severe"/>
    <s v="Weekday"/>
  </r>
  <r>
    <x v="0"/>
    <s v="11:15:00"/>
    <s v="Nov"/>
    <s v="QUEENS"/>
    <n v="11354"/>
    <n v="40.771571999999999"/>
    <n v="-73.813230000000004"/>
    <s v="MURRAY STREET"/>
    <s v="BAYSIDE AVENUE"/>
    <s v="1400      PELHAM PARKWAY SOUTH"/>
    <n v="0"/>
    <n v="0"/>
    <n v="0"/>
    <n v="0"/>
    <s v="Failure to Yield Right-of-Way"/>
    <n v="4456094"/>
    <s v="Station Wagon"/>
    <s v="Sedan"/>
    <s v="2021-11"/>
    <n v="11"/>
    <n v="0"/>
    <n v="0"/>
    <s v="Non-Severe"/>
    <s v="Weekday"/>
  </r>
  <r>
    <x v="0"/>
    <s v="03:00:00"/>
    <s v="Nov"/>
    <s v="BROOKLYN"/>
    <n v="10879.98965307365"/>
    <n v="40.520114816772221"/>
    <n v="-73.54743161629176"/>
    <s v="LONG ISLAND EXPRESSWAY"/>
    <s v="3 AVENUE"/>
    <s v="1400      PELHAM PARKWAY SOUTH"/>
    <n v="0"/>
    <n v="0"/>
    <n v="0"/>
    <n v="0"/>
    <s v="Following Too Closely"/>
    <n v="4456163"/>
    <s v="Sedan"/>
    <s v="Sedan"/>
    <s v="2021-11"/>
    <n v="3"/>
    <n v="0"/>
    <n v="0"/>
    <s v="Non-Severe"/>
    <s v="Weekday"/>
  </r>
  <r>
    <x v="28"/>
    <s v="18:15:00"/>
    <s v="Jun"/>
    <s v="BROOKLYN"/>
    <n v="10879.98965307365"/>
    <n v="40.700245000000002"/>
    <n v="-73.92089"/>
    <s v="STANHOPE STREET"/>
    <s v="3 AVENUE"/>
    <s v="1400      PELHAM PARKWAY SOUTH"/>
    <n v="0"/>
    <n v="0"/>
    <n v="0"/>
    <n v="0"/>
    <s v="Passing or Lane Usage Improper"/>
    <n v="4456593"/>
    <s v="Sedan"/>
    <s v="Sedan"/>
    <s v="2021-06"/>
    <n v="18"/>
    <n v="0"/>
    <n v="0"/>
    <s v="Non-Severe"/>
    <s v="Weekday"/>
  </r>
  <r>
    <x v="17"/>
    <s v="06:30:00"/>
    <s v="Jul"/>
    <s v="BROOKLYN"/>
    <n v="10879.98965307365"/>
    <n v="40.768886999999999"/>
    <n v="-73.906909999999996"/>
    <s v="ASTORIA BOULEVARD"/>
    <s v="43 STREET"/>
    <s v="1400      PELHAM PARKWAY SOUTH"/>
    <n v="0"/>
    <n v="0"/>
    <n v="0"/>
    <n v="0"/>
    <s v="Pavement Slippery"/>
    <n v="4456566"/>
    <s v="Station Wagon"/>
    <s v="Station Wagon"/>
    <s v="2021-07"/>
    <n v="6"/>
    <n v="0"/>
    <n v="0"/>
    <s v="Non-Severe"/>
    <s v="Weekday"/>
  </r>
  <r>
    <x v="17"/>
    <s v="18:45:00"/>
    <s v="Jul"/>
    <s v="MANHATTAN"/>
    <n v="10032"/>
    <n v="40.841152000000001"/>
    <n v="-73.942695999999998"/>
    <s v="BELT PARKWAY"/>
    <s v="3 AVENUE"/>
    <s v="177       FORT WASHINGTON AVENUE"/>
    <n v="1"/>
    <n v="0"/>
    <n v="1"/>
    <n v="0"/>
    <s v="Aggressive Driving/Road Rage"/>
    <n v="4456661"/>
    <s v="Taxi"/>
    <s v="Sedan"/>
    <s v="2021-07"/>
    <n v="18"/>
    <n v="2"/>
    <n v="0"/>
    <s v="Severe"/>
    <s v="Weekday"/>
  </r>
  <r>
    <x v="67"/>
    <s v="05:11:00"/>
    <s v="May"/>
    <s v="BROOKLYN"/>
    <n v="11215"/>
    <n v="40.678566000000004"/>
    <n v="-73.987780000000001"/>
    <s v="BELT PARKWAY"/>
    <s v="3 AVENUE"/>
    <s v="318       NEVINS STREET"/>
    <n v="0"/>
    <n v="0"/>
    <n v="0"/>
    <n v="0"/>
    <s v="Passing Too Closely"/>
    <n v="4456971"/>
    <s v="Lunch Wagon"/>
    <s v="Sedan"/>
    <s v="2021-05"/>
    <n v="5"/>
    <n v="0"/>
    <n v="0"/>
    <s v="Non-Severe"/>
    <s v="Weekend"/>
  </r>
  <r>
    <x v="20"/>
    <s v="09:26:00"/>
    <s v="Sep"/>
    <s v="MANHATTAN"/>
    <n v="10022"/>
    <n v="40.755450000000003"/>
    <n v="-73.962104999999994"/>
    <s v="EAST 54 STREET"/>
    <s v="SUTTON PLACE SOUTH"/>
    <s v="1400      PELHAM PARKWAY SOUTH"/>
    <n v="0"/>
    <n v="0"/>
    <n v="0"/>
    <n v="0"/>
    <s v="Distraction"/>
    <n v="4456676"/>
    <s v="Station Wagon"/>
    <s v="Flat Bed"/>
    <s v="2021-09"/>
    <n v="9"/>
    <n v="0"/>
    <n v="0"/>
    <s v="Non-Severe"/>
    <s v="Weekday"/>
  </r>
  <r>
    <x v="0"/>
    <s v="15:06:00"/>
    <s v="Nov"/>
    <s v="BROOKLYN"/>
    <n v="11203"/>
    <n v="40.639674999999997"/>
    <n v="-73.931045999999995"/>
    <s v="EAST 48 STREET"/>
    <s v="FOSTER AVENUE"/>
    <s v="1400      PELHAM PARKWAY SOUTH"/>
    <n v="2"/>
    <n v="0"/>
    <n v="0"/>
    <n v="0"/>
    <s v="Unspecified"/>
    <n v="4456201"/>
    <s v="Station Wagon"/>
    <s v="Sedan"/>
    <s v="2021-11"/>
    <n v="15"/>
    <n v="2"/>
    <n v="0"/>
    <s v="Severe"/>
    <s v="Weekday"/>
  </r>
  <r>
    <x v="61"/>
    <s v="13:00:00"/>
    <s v="Jul"/>
    <s v="MANHATTAN"/>
    <n v="10010"/>
    <n v="40.735550000000003"/>
    <n v="-73.979354999999998"/>
    <s v="1 AVENUE"/>
    <s v="EAST 21 STREET"/>
    <s v="1400      PELHAM PARKWAY SOUTH"/>
    <n v="0"/>
    <n v="0"/>
    <n v="0"/>
    <n v="0"/>
    <s v="Pedestrian/Bicyclist/Other Pedestrian Error/Confusion"/>
    <n v="4456880"/>
    <s v="Station Wagon"/>
    <s v="Bike"/>
    <s v="2021-07"/>
    <n v="13"/>
    <n v="0"/>
    <n v="0"/>
    <s v="Non-Severe"/>
    <s v="Weekday"/>
  </r>
  <r>
    <x v="20"/>
    <s v="11:45:00"/>
    <s v="Sep"/>
    <s v="QUEENS"/>
    <n v="11432"/>
    <n v="40.703487000000003"/>
    <n v="-73.799735999999996"/>
    <s v="BELT PARKWAY"/>
    <s v="3 AVENUE"/>
    <s v="155-25    JAMAICA AVENUE"/>
    <n v="0"/>
    <n v="0"/>
    <n v="0"/>
    <n v="0"/>
    <s v="Unsafe Lane Changing"/>
    <n v="4456693"/>
    <s v="E-Scooter"/>
    <s v="Sedan"/>
    <s v="2021-09"/>
    <n v="11"/>
    <n v="0"/>
    <n v="0"/>
    <s v="Non-Severe"/>
    <s v="Weekday"/>
  </r>
  <r>
    <x v="0"/>
    <s v="02:00:00"/>
    <s v="Nov"/>
    <s v="BROOKLYN"/>
    <n v="10879.98965307365"/>
    <n v="40.716644000000002"/>
    <n v="-73.995819999999995"/>
    <s v="CANAL STREET"/>
    <s v="BOWERY"/>
    <s v="1400      PELHAM PARKWAY SOUTH"/>
    <n v="0"/>
    <n v="0"/>
    <n v="0"/>
    <n v="0"/>
    <s v="Failure to Yield Right-of-Way"/>
    <n v="4456075"/>
    <s v="Taxi"/>
    <s v="Sedan"/>
    <s v="2021-11"/>
    <n v="2"/>
    <n v="0"/>
    <n v="0"/>
    <s v="Non-Severe"/>
    <s v="Weekday"/>
  </r>
  <r>
    <x v="20"/>
    <s v="01:04:00"/>
    <s v="Sep"/>
    <s v="BROOKLYN"/>
    <n v="11229"/>
    <n v="40.602684000000004"/>
    <n v="-73.942319999999995"/>
    <s v="NOSTRAND AVENUE"/>
    <s v="AVENUE T"/>
    <s v="1400      PELHAM PARKWAY SOUTH"/>
    <n v="0"/>
    <n v="0"/>
    <n v="0"/>
    <n v="0"/>
    <s v="Unspecified"/>
    <n v="4456648"/>
    <s v="Sedan"/>
    <s v="Sedan"/>
    <s v="2021-09"/>
    <n v="1"/>
    <n v="0"/>
    <n v="0"/>
    <s v="Non-Severe"/>
    <s v="Weekday"/>
  </r>
  <r>
    <x v="0"/>
    <s v="12:41:00"/>
    <s v="Nov"/>
    <s v="MANHATTAN"/>
    <n v="10037"/>
    <n v="40.813290000000002"/>
    <n v="-73.935169999999999"/>
    <s v="BELT PARKWAY"/>
    <s v="3 AVENUE"/>
    <s v="2150      MADISON AVENUE"/>
    <n v="0"/>
    <n v="0"/>
    <n v="0"/>
    <n v="0"/>
    <s v="Unspecified"/>
    <n v="4456548"/>
    <s v="Sedan"/>
    <s v="Sedan"/>
    <s v="2021-11"/>
    <n v="12"/>
    <n v="0"/>
    <n v="0"/>
    <s v="Non-Severe"/>
    <s v="Weekday"/>
  </r>
  <r>
    <x v="0"/>
    <s v="09:00:00"/>
    <s v="Nov"/>
    <s v="BRONX"/>
    <n v="10452"/>
    <n v="40.832313999999997"/>
    <n v="-73.931610000000006"/>
    <s v="UNIVERSITY AVENUE"/>
    <s v="SEDGWICK AVENUE"/>
    <s v="1400      PELHAM PARKWAY SOUTH"/>
    <n v="0"/>
    <n v="0"/>
    <n v="0"/>
    <n v="0"/>
    <s v="Unsafe Speed"/>
    <n v="4456984"/>
    <s v="Sedan"/>
    <s v="Sedan"/>
    <s v="2021-11"/>
    <n v="9"/>
    <n v="0"/>
    <n v="0"/>
    <s v="Non-Severe"/>
    <s v="Weekday"/>
  </r>
  <r>
    <x v="107"/>
    <s v="09:20:00"/>
    <s v="Jun"/>
    <s v="QUEENS"/>
    <n v="11691"/>
    <n v="40.597434999999997"/>
    <n v="-73.747129999999999"/>
    <s v="NEW HAVEN AVENUE"/>
    <s v="BEACH 13 STREET"/>
    <s v="1400      PELHAM PARKWAY SOUTH"/>
    <n v="0"/>
    <n v="0"/>
    <n v="0"/>
    <n v="0"/>
    <s v="Passing or Lane Usage Improper"/>
    <n v="4456561"/>
    <s v="Station Wagon"/>
    <s v="Bus"/>
    <s v="2021-06"/>
    <n v="9"/>
    <n v="0"/>
    <n v="0"/>
    <s v="Non-Severe"/>
    <s v="Weekday"/>
  </r>
  <r>
    <x v="104"/>
    <s v="20:48:00"/>
    <s v="Apr"/>
    <s v="BRONX"/>
    <n v="10451"/>
    <n v="40.816549999999999"/>
    <n v="-73.919550000000001"/>
    <s v="EAST 149 STREET"/>
    <s v="COURTLANDT AVENUE"/>
    <s v="1400      PELHAM PARKWAY SOUTH"/>
    <n v="0"/>
    <n v="0"/>
    <n v="0"/>
    <n v="0"/>
    <s v="Unspecified"/>
    <n v="4456995"/>
    <s v="Station Wagon"/>
    <s v="Bike"/>
    <s v="2021-04"/>
    <n v="20"/>
    <n v="0"/>
    <n v="0"/>
    <s v="Non-Severe"/>
    <s v="Weekday"/>
  </r>
  <r>
    <x v="61"/>
    <s v="11:00:00"/>
    <s v="Jul"/>
    <s v="QUEENS"/>
    <n v="11418"/>
    <n v="40.699620000000003"/>
    <n v="-73.821219999999997"/>
    <s v="BELT PARKWAY"/>
    <s v="3 AVENUE"/>
    <s v="89-02     130 STREET"/>
    <n v="1"/>
    <n v="0"/>
    <n v="0"/>
    <n v="0"/>
    <s v="Failure to Yield Right-of-Way"/>
    <n v="4456856"/>
    <s v="Station Wagon"/>
    <s v="Bike"/>
    <s v="2021-07"/>
    <n v="11"/>
    <n v="1"/>
    <n v="0"/>
    <s v="Severe"/>
    <s v="Weekday"/>
  </r>
  <r>
    <x v="70"/>
    <s v="18:15:00"/>
    <s v="Apr"/>
    <s v="QUEENS"/>
    <n v="11691"/>
    <n v="40.601436999999997"/>
    <n v="-73.768196000000003"/>
    <s v="BELT PARKWAY"/>
    <s v="3 AVENUE"/>
    <s v="1024      BAY 32 STREET"/>
    <n v="0"/>
    <n v="0"/>
    <n v="0"/>
    <n v="0"/>
    <s v="Following Too Closely"/>
    <n v="4456703"/>
    <s v="Sedan"/>
    <s v="Station Wagon"/>
    <s v="2021-04"/>
    <n v="18"/>
    <n v="0"/>
    <n v="0"/>
    <s v="Non-Severe"/>
    <s v="Weekday"/>
  </r>
  <r>
    <x v="17"/>
    <s v="00:00:00"/>
    <s v="Jul"/>
    <s v="BRONX"/>
    <n v="10475"/>
    <n v="40.869357999999998"/>
    <n v="-73.825325000000007"/>
    <s v="BELT PARKWAY"/>
    <s v="3 AVENUE"/>
    <s v="2152      BARTOW AVENUE"/>
    <n v="0"/>
    <n v="0"/>
    <n v="0"/>
    <n v="0"/>
    <s v="Unspecified"/>
    <n v="4456571"/>
    <s v="Station Wagon"/>
    <s v="Station Wagon"/>
    <s v="2021-07"/>
    <n v="0"/>
    <n v="0"/>
    <n v="0"/>
    <s v="Non-Severe"/>
    <s v="Weekday"/>
  </r>
  <r>
    <x v="0"/>
    <s v="11:13:00"/>
    <s v="Nov"/>
    <s v="BROOKLYN"/>
    <n v="10879.98965307365"/>
    <n v="40.520114816772221"/>
    <n v="-73.54743161629176"/>
    <s v="CLINTON STREET"/>
    <s v="CLINTION ST"/>
    <s v="1400      PELHAM PARKWAY SOUTH"/>
    <n v="0"/>
    <n v="0"/>
    <n v="0"/>
    <n v="0"/>
    <s v="Unspecified"/>
    <n v="4456118"/>
    <s v="Sedan"/>
    <s v="Sedan"/>
    <s v="2021-11"/>
    <n v="11"/>
    <n v="0"/>
    <n v="0"/>
    <s v="Non-Severe"/>
    <s v="Weekday"/>
  </r>
  <r>
    <x v="29"/>
    <s v="15:17:00"/>
    <s v="Sep"/>
    <s v="BRONX"/>
    <n v="10467"/>
    <n v="40.880135000000003"/>
    <n v="-73.873085000000003"/>
    <s v="EAST 211 STREET"/>
    <s v="HULL AVENUE"/>
    <s v="1400      PELHAM PARKWAY SOUTH"/>
    <n v="0"/>
    <n v="0"/>
    <n v="0"/>
    <n v="0"/>
    <s v="Unspecified"/>
    <n v="4485146"/>
    <s v="Bus"/>
    <s v="Station Wagon"/>
    <s v="2021-09"/>
    <n v="15"/>
    <n v="0"/>
    <n v="0"/>
    <s v="Non-Severe"/>
    <s v="Weekend"/>
  </r>
  <r>
    <x v="29"/>
    <s v="11:45:00"/>
    <s v="Sep"/>
    <s v="BROOKLYN"/>
    <n v="10879.98965307365"/>
    <n v="40.709305000000001"/>
    <n v="-73.843689999999995"/>
    <s v="UNION TURNPIKE"/>
    <s v="METROPOLITAN AVENUE"/>
    <s v="1400      PELHAM PARKWAY SOUTH"/>
    <n v="0"/>
    <n v="0"/>
    <n v="0"/>
    <n v="0"/>
    <s v="Turning Improperly"/>
    <n v="4485058"/>
    <s v="Sedan"/>
    <s v="Sedan"/>
    <s v="2021-09"/>
    <n v="11"/>
    <n v="0"/>
    <n v="0"/>
    <s v="Non-Severe"/>
    <s v="Weekend"/>
  </r>
  <r>
    <x v="32"/>
    <s v="06:45:00"/>
    <s v="Aug"/>
    <s v="QUEENS"/>
    <n v="11103"/>
    <n v="40.766826999999999"/>
    <n v="-73.909294000000003"/>
    <s v="43 STREET"/>
    <s v="25 AVENUE"/>
    <s v="1400      PELHAM PARKWAY SOUTH"/>
    <n v="0"/>
    <n v="0"/>
    <n v="0"/>
    <n v="0"/>
    <s v="Distraction"/>
    <n v="4484577"/>
    <s v="Station Wagon"/>
    <s v="Pick-up Truck"/>
    <s v="2021-08"/>
    <n v="6"/>
    <n v="0"/>
    <n v="0"/>
    <s v="Non-Severe"/>
    <s v="Weekday"/>
  </r>
  <r>
    <x v="29"/>
    <s v="17:00:00"/>
    <s v="Sep"/>
    <s v="MANHATTAN"/>
    <n v="10013"/>
    <n v="40.719054999999997"/>
    <n v="-74.012450000000001"/>
    <s v="WEST STREET"/>
    <s v="HARRISON STREET"/>
    <s v="1400      PELHAM PARKWAY SOUTH"/>
    <n v="0"/>
    <n v="0"/>
    <n v="0"/>
    <n v="0"/>
    <s v="Unspecified"/>
    <n v="4485111"/>
    <s v="Sedan"/>
    <s v="Sedan"/>
    <s v="2021-09"/>
    <n v="17"/>
    <n v="0"/>
    <n v="0"/>
    <s v="Non-Severe"/>
    <s v="Weekend"/>
  </r>
  <r>
    <x v="29"/>
    <s v="05:35:00"/>
    <s v="Sep"/>
    <s v="QUEENS"/>
    <n v="11102"/>
    <n v="40.766742999999998"/>
    <n v="-73.925970000000007"/>
    <s v="CRESCENT STREET"/>
    <s v="30 DRIVE"/>
    <s v="1400      PELHAM PARKWAY SOUTH"/>
    <n v="1"/>
    <n v="0"/>
    <n v="1"/>
    <n v="0"/>
    <s v="Unspecified"/>
    <n v="4485366"/>
    <s v="Sedan"/>
    <s v="Sedan"/>
    <s v="2021-09"/>
    <n v="5"/>
    <n v="2"/>
    <n v="0"/>
    <s v="Severe"/>
    <s v="Weekend"/>
  </r>
  <r>
    <x v="34"/>
    <s v="10:00:00"/>
    <s v="Oct"/>
    <s v="BROOKLYN"/>
    <n v="10879.98965307365"/>
    <n v="40.662790000000001"/>
    <n v="-73.998869999999997"/>
    <s v="3 AVENUE"/>
    <s v="3 AVENUE"/>
    <s v="1400      PELHAM PARKWAY SOUTH"/>
    <n v="0"/>
    <n v="0"/>
    <n v="0"/>
    <n v="0"/>
    <s v="Unspecified"/>
    <n v="4485285"/>
    <s v="Station Wagon"/>
    <s v="Garbage or Refuse"/>
    <s v="2021-10"/>
    <n v="10"/>
    <n v="0"/>
    <n v="0"/>
    <s v="Non-Severe"/>
    <s v="Weekday"/>
  </r>
  <r>
    <x v="34"/>
    <s v="00:00:00"/>
    <s v="Oct"/>
    <s v="BROOKLYN"/>
    <n v="11220"/>
    <n v="40.644306"/>
    <n v="-74.018039999999999"/>
    <s v="3 AVENUE"/>
    <s v="56 STREET"/>
    <s v="1400      PELHAM PARKWAY SOUTH"/>
    <n v="1"/>
    <n v="0"/>
    <n v="0"/>
    <n v="0"/>
    <s v="Failure to Yield Right-of-Way"/>
    <n v="4485278"/>
    <s v="Station Wagon"/>
    <s v="Sedan"/>
    <s v="2021-10"/>
    <n v="0"/>
    <n v="1"/>
    <n v="0"/>
    <s v="Severe"/>
    <s v="Weekday"/>
  </r>
  <r>
    <x v="32"/>
    <s v="09:25:00"/>
    <s v="Aug"/>
    <s v="BROOKLYN"/>
    <n v="11249"/>
    <n v="40.700232999999997"/>
    <n v="-73.959879999999998"/>
    <s v="RUTLEDGE STREET"/>
    <s v="WYTHE AVENUE"/>
    <s v="1400      PELHAM PARKWAY SOUTH"/>
    <n v="1"/>
    <n v="0"/>
    <n v="1"/>
    <n v="0"/>
    <s v="Failure to Yield Right-of-Way"/>
    <n v="4484818"/>
    <s v="Station Wagon"/>
    <s v="Sedan"/>
    <s v="2021-08"/>
    <n v="9"/>
    <n v="2"/>
    <n v="0"/>
    <s v="Severe"/>
    <s v="Weekday"/>
  </r>
  <r>
    <x v="29"/>
    <s v="22:15:00"/>
    <s v="Sep"/>
    <s v="MANHATTAN"/>
    <n v="10018"/>
    <n v="40.752808000000002"/>
    <n v="-73.990979999999993"/>
    <s v="BELT PARKWAY"/>
    <s v="3 AVENUE"/>
    <s v="242       WEST 36 STREET"/>
    <n v="0"/>
    <n v="0"/>
    <n v="0"/>
    <n v="0"/>
    <s v="Steering Failure"/>
    <n v="4485613"/>
    <s v="Van"/>
    <s v="Sedan"/>
    <s v="2021-09"/>
    <n v="22"/>
    <n v="0"/>
    <n v="0"/>
    <s v="Non-Severe"/>
    <s v="Weekend"/>
  </r>
  <r>
    <x v="1"/>
    <s v="02:01:00"/>
    <s v="Mar"/>
    <s v="MANHATTAN"/>
    <n v="10033"/>
    <n v="40.850189999999998"/>
    <n v="-73.939644000000001"/>
    <s v="WEST 180 STREET"/>
    <s v="PINEHURST AVENUE"/>
    <s v="1400      PELHAM PARKWAY SOUTH"/>
    <n v="0"/>
    <n v="0"/>
    <n v="0"/>
    <n v="0"/>
    <s v="Distraction"/>
    <n v="4513779"/>
    <s v="Sedan"/>
    <s v="Sedan"/>
    <s v="2022-03"/>
    <n v="2"/>
    <n v="0"/>
    <n v="0"/>
    <s v="Non-Severe"/>
    <s v="Weekend"/>
  </r>
  <r>
    <x v="1"/>
    <s v="03:40:00"/>
    <s v="Mar"/>
    <s v="BROOKLYN"/>
    <n v="11206"/>
    <n v="40.702938000000003"/>
    <n v="-73.95026"/>
    <s v="UNION AVENUE"/>
    <s v="HARRISON AVENUE"/>
    <s v="1400      PELHAM PARKWAY SOUTH"/>
    <n v="0"/>
    <n v="0"/>
    <n v="0"/>
    <n v="0"/>
    <s v="Unspecified"/>
    <n v="4514083"/>
    <s v="Sedan"/>
    <s v="Sedan"/>
    <s v="2022-03"/>
    <n v="3"/>
    <n v="0"/>
    <n v="0"/>
    <s v="Non-Severe"/>
    <s v="Weekend"/>
  </r>
  <r>
    <x v="1"/>
    <s v="10:00:00"/>
    <s v="Mar"/>
    <s v="QUEENS"/>
    <n v="11369"/>
    <n v="40.758679999999998"/>
    <n v="-73.875519999999995"/>
    <s v="32 AVENUE"/>
    <s v="93 STREET"/>
    <s v="1400      PELHAM PARKWAY SOUTH"/>
    <n v="0"/>
    <n v="0"/>
    <n v="0"/>
    <n v="0"/>
    <s v="Unspecified"/>
    <n v="4513519"/>
    <s v="Pick-up Truck"/>
    <s v="Sedan"/>
    <s v="2022-03"/>
    <n v="10"/>
    <n v="0"/>
    <n v="0"/>
    <s v="Non-Severe"/>
    <s v="Weekend"/>
  </r>
  <r>
    <x v="1"/>
    <s v="23:23:00"/>
    <s v="Mar"/>
    <s v="BROOKLYN"/>
    <n v="10879.98965307365"/>
    <n v="40.793472000000001"/>
    <n v="-73.937259999999995"/>
    <s v="1 AVENUE"/>
    <s v="3 AVENUE"/>
    <s v="1400      PELHAM PARKWAY SOUTH"/>
    <n v="1"/>
    <n v="0"/>
    <n v="0"/>
    <n v="0"/>
    <s v="Unspecified"/>
    <n v="4513898"/>
    <s v="E-Bike"/>
    <s v="Sedan"/>
    <s v="2022-03"/>
    <n v="23"/>
    <n v="1"/>
    <n v="0"/>
    <s v="Severe"/>
    <s v="Weekend"/>
  </r>
  <r>
    <x v="1"/>
    <s v="20:10:00"/>
    <s v="Mar"/>
    <s v="BROOKLYN"/>
    <n v="10879.98965307365"/>
    <n v="40.762974"/>
    <n v="-73.825325000000007"/>
    <s v="BOWNE STREET"/>
    <s v="3 AVENUE"/>
    <s v="1400      PELHAM PARKWAY SOUTH"/>
    <n v="1"/>
    <n v="0"/>
    <n v="1"/>
    <n v="0"/>
    <s v="Headlights Defective"/>
    <n v="4513603"/>
    <s v="Station Wagon"/>
    <s v="Sedan"/>
    <s v="2022-03"/>
    <n v="20"/>
    <n v="2"/>
    <n v="0"/>
    <s v="Severe"/>
    <s v="Weekend"/>
  </r>
  <r>
    <x v="1"/>
    <s v="23:32:00"/>
    <s v="Mar"/>
    <s v="QUEENS"/>
    <n v="11367"/>
    <n v="40.739384000000001"/>
    <n v="-73.822680000000005"/>
    <s v="REEVES AVENUE"/>
    <s v="148 STREET"/>
    <s v="1400      PELHAM PARKWAY SOUTH"/>
    <n v="0"/>
    <n v="0"/>
    <n v="0"/>
    <n v="0"/>
    <s v="Passing or Lane Usage Improper"/>
    <n v="4513928"/>
    <s v="Sedan"/>
    <s v="Station Wagon"/>
    <s v="2022-03"/>
    <n v="23"/>
    <n v="0"/>
    <n v="0"/>
    <s v="Non-Severe"/>
    <s v="Weekend"/>
  </r>
  <r>
    <x v="1"/>
    <s v="14:05:00"/>
    <s v="Mar"/>
    <s v="STATEN ISLAND"/>
    <n v="10304"/>
    <n v="40.608727000000002"/>
    <n v="-74.088390000000004"/>
    <s v="NARROWS ROAD NORTH"/>
    <s v="TARGEE STREET"/>
    <s v="1400      PELHAM PARKWAY SOUTH"/>
    <n v="3"/>
    <n v="0"/>
    <n v="0"/>
    <n v="0"/>
    <s v="Unspecified"/>
    <n v="4513707"/>
    <s v="Station Wagon"/>
    <s v="Station Wagon"/>
    <s v="2022-03"/>
    <n v="14"/>
    <n v="3"/>
    <n v="0"/>
    <s v="Severe"/>
    <s v="Weekend"/>
  </r>
  <r>
    <x v="91"/>
    <s v="17:00:00"/>
    <s v="Apr"/>
    <s v="BROOKLYN"/>
    <n v="11235"/>
    <n v="40.5837"/>
    <n v="-73.942589999999996"/>
    <s v="EMMONS AVENUE"/>
    <s v="EAST 26 STREET"/>
    <s v="1400      PELHAM PARKWAY SOUTH"/>
    <n v="1"/>
    <n v="0"/>
    <n v="0"/>
    <n v="0"/>
    <s v="Distraction"/>
    <n v="4404427"/>
    <s v="Sedan"/>
    <s v="Sedan"/>
    <s v="2021-04"/>
    <n v="17"/>
    <n v="1"/>
    <n v="0"/>
    <s v="Severe"/>
    <s v="Weekend"/>
  </r>
  <r>
    <x v="69"/>
    <s v="23:30:00"/>
    <s v="Apr"/>
    <s v="BROOKLYN"/>
    <n v="10879.98965307365"/>
    <n v="40.520114816772221"/>
    <n v="-73.54743161629176"/>
    <s v="VERRAZANO BRIDGE LOWER"/>
    <s v="3 AVENUE"/>
    <s v="1400      PELHAM PARKWAY SOUTH"/>
    <n v="0"/>
    <n v="0"/>
    <n v="0"/>
    <n v="0"/>
    <s v="Unspecified"/>
    <n v="4408179"/>
    <s v="Sedan"/>
    <s v="Sedan"/>
    <s v="2021-04"/>
    <n v="23"/>
    <n v="0"/>
    <n v="0"/>
    <s v="Non-Severe"/>
    <s v="Weekday"/>
  </r>
  <r>
    <x v="105"/>
    <s v="04:07:00"/>
    <s v="Apr"/>
    <s v="BROOKLYN"/>
    <n v="10879.98965307365"/>
    <n v="40.702255000000001"/>
    <n v="-73.920079999999999"/>
    <s v="STOCKHOLM STREET"/>
    <s v="3 AVENUE"/>
    <s v="1400      PELHAM PARKWAY SOUTH"/>
    <n v="0"/>
    <n v="0"/>
    <n v="0"/>
    <n v="0"/>
    <s v="Alcohol Involvement"/>
    <n v="4408680"/>
    <s v="Sedan"/>
    <s v="Station Wagon"/>
    <s v="2021-04"/>
    <n v="4"/>
    <n v="0"/>
    <n v="0"/>
    <s v="Non-Severe"/>
    <s v="Weekend"/>
  </r>
  <r>
    <x v="105"/>
    <s v="07:10:00"/>
    <s v="Apr"/>
    <s v="BROOKLYN"/>
    <n v="10879.98965307365"/>
    <n v="40.804699999999997"/>
    <n v="-73.912430000000001"/>
    <s v="EAST 138 STREET"/>
    <s v="BRUCKNER BOULEVARD"/>
    <s v="1400      PELHAM PARKWAY SOUTH"/>
    <n v="1"/>
    <n v="0"/>
    <n v="1"/>
    <n v="0"/>
    <s v="Following Too Closely"/>
    <n v="4408765"/>
    <s v="Station Wagon"/>
    <s v="Sedan"/>
    <s v="2021-04"/>
    <n v="7"/>
    <n v="2"/>
    <n v="0"/>
    <s v="Severe"/>
    <s v="Weekend"/>
  </r>
  <r>
    <x v="95"/>
    <s v="20:00:00"/>
    <s v="Mar"/>
    <s v="QUEENS"/>
    <n v="11373"/>
    <n v="0"/>
    <n v="0"/>
    <s v="82 STREET"/>
    <s v="GRAND AVENUE"/>
    <s v="1400      PELHAM PARKWAY SOUTH"/>
    <n v="0"/>
    <n v="0"/>
    <n v="0"/>
    <n v="0"/>
    <s v="Unsafe Speed"/>
    <n v="4408756"/>
    <s v="Sedan"/>
    <s v="Sedan"/>
    <s v="2021-03"/>
    <n v="20"/>
    <n v="0"/>
    <n v="0"/>
    <s v="Non-Severe"/>
    <s v="Weekday"/>
  </r>
  <r>
    <x v="84"/>
    <s v="17:20:00"/>
    <s v="Dec"/>
    <s v="BRONX"/>
    <n v="10451"/>
    <n v="40.821666999999998"/>
    <n v="-73.915183999999996"/>
    <s v="MELROSE AVENUE"/>
    <s v="EAST 157 STREET"/>
    <s v="1400      PELHAM PARKWAY SOUTH"/>
    <n v="1"/>
    <n v="0"/>
    <n v="1"/>
    <n v="0"/>
    <s v="Distraction"/>
    <n v="4408774"/>
    <s v="Sedan"/>
    <s v="Sedan"/>
    <s v="2021-12"/>
    <n v="17"/>
    <n v="2"/>
    <n v="0"/>
    <s v="Severe"/>
    <s v="Weekend"/>
  </r>
  <r>
    <x v="1"/>
    <s v="15:58:00"/>
    <s v="Mar"/>
    <s v="BROOKLYN"/>
    <n v="10879.98965307365"/>
    <n v="40.7179"/>
    <n v="-73.83202"/>
    <s v="GRAND CENTRAL PKWY"/>
    <s v="3 AVENUE"/>
    <s v="1400      PELHAM PARKWAY SOUTH"/>
    <n v="1"/>
    <n v="0"/>
    <n v="0"/>
    <n v="0"/>
    <s v="Following Too Closely"/>
    <n v="4513891"/>
    <s v="Pick-up Truck"/>
    <s v="Sedan"/>
    <s v="2022-03"/>
    <n v="15"/>
    <n v="1"/>
    <n v="0"/>
    <s v="Severe"/>
    <s v="Weekend"/>
  </r>
  <r>
    <x v="69"/>
    <s v="20:30:00"/>
    <s v="Apr"/>
    <s v="BROOKLYN"/>
    <n v="10879.98965307365"/>
    <n v="40.704715999999998"/>
    <n v="-73.928749999999994"/>
    <s v="KNICKERBOCKER AVENUE"/>
    <s v="3 AVENUE"/>
    <s v="1400      PELHAM PARKWAY SOUTH"/>
    <n v="0"/>
    <n v="0"/>
    <n v="0"/>
    <n v="0"/>
    <s v="Following Too Closely"/>
    <n v="4408677"/>
    <s v="Station Wagon"/>
    <s v="Sedan"/>
    <s v="2021-04"/>
    <n v="20"/>
    <n v="0"/>
    <n v="0"/>
    <s v="Non-Severe"/>
    <s v="Weekday"/>
  </r>
  <r>
    <x v="111"/>
    <s v="18:20:00"/>
    <s v="Mar"/>
    <s v="BROOKLYN"/>
    <n v="10879.98965307365"/>
    <n v="40.763373999999999"/>
    <n v="-73.996470000000002"/>
    <s v="WEST 46 STREET"/>
    <s v="3 AVENUE"/>
    <s v="1400      PELHAM PARKWAY SOUTH"/>
    <n v="2"/>
    <n v="0"/>
    <n v="1"/>
    <n v="0"/>
    <s v="Failure to Yield Right-of-Way"/>
    <n v="4408761"/>
    <s v="Bike"/>
    <s v="Sedan"/>
    <s v="2021-03"/>
    <n v="18"/>
    <n v="3"/>
    <n v="0"/>
    <s v="Severe"/>
    <s v="Weekday"/>
  </r>
  <r>
    <x v="84"/>
    <s v="09:00:00"/>
    <s v="Dec"/>
    <s v="BROOKLYN"/>
    <n v="10879.98965307365"/>
    <n v="40.706062000000003"/>
    <n v="-73.916259999999994"/>
    <s v="STOCKHOLM STREET"/>
    <s v="3 AVENUE"/>
    <s v="1400      PELHAM PARKWAY SOUTH"/>
    <n v="0"/>
    <n v="0"/>
    <n v="0"/>
    <n v="0"/>
    <s v="Passing or Lane Usage Improper"/>
    <n v="4408685"/>
    <s v="Sedan"/>
    <s v="Sedan"/>
    <s v="2021-12"/>
    <n v="9"/>
    <n v="0"/>
    <n v="0"/>
    <s v="Non-Severe"/>
    <s v="Weekend"/>
  </r>
  <r>
    <x v="87"/>
    <s v="09:00:00"/>
    <s v="Jan"/>
    <s v="BROOKLYN"/>
    <n v="10879.98965307365"/>
    <n v="40.580959999999997"/>
    <n v="-73.964659999999995"/>
    <s v="BRIGHTON 4 STREET"/>
    <s v="3 AVENUE"/>
    <s v="1400      PELHAM PARKWAY SOUTH"/>
    <n v="0"/>
    <n v="0"/>
    <n v="0"/>
    <n v="0"/>
    <s v="Passing Too Closely"/>
    <n v="4408738"/>
    <s v="Sedan"/>
    <s v="Sedan"/>
    <s v="2021-01"/>
    <n v="9"/>
    <n v="0"/>
    <n v="0"/>
    <s v="Non-Severe"/>
    <s v="Weekday"/>
  </r>
  <r>
    <x v="111"/>
    <s v="11:42:00"/>
    <s v="Mar"/>
    <s v="BROOKLYN"/>
    <n v="11234"/>
    <n v="40.610442999999997"/>
    <n v="-73.934619999999995"/>
    <s v="FILLMORE AVENUE"/>
    <s v="EAST 34 STREET"/>
    <s v="1400      PELHAM PARKWAY SOUTH"/>
    <n v="1"/>
    <n v="0"/>
    <n v="0"/>
    <n v="0"/>
    <s v="Distraction"/>
    <n v="4403283"/>
    <s v="Sedan"/>
    <s v="Bike"/>
    <s v="2021-03"/>
    <n v="11"/>
    <n v="1"/>
    <n v="0"/>
    <s v="Severe"/>
    <s v="Weekday"/>
  </r>
  <r>
    <x v="16"/>
    <s v="08:40:00"/>
    <s v="Apr"/>
    <s v="MANHATTAN"/>
    <n v="10021"/>
    <n v="40.772910000000003"/>
    <n v="-73.962524000000002"/>
    <s v="BELT PARKWAY"/>
    <s v="3 AVENUE"/>
    <s v="812       PARK AVENUE"/>
    <n v="1"/>
    <n v="0"/>
    <n v="0"/>
    <n v="0"/>
    <s v="Distraction"/>
    <n v="4408736"/>
    <s v="Sedan"/>
    <s v="E-Scooter"/>
    <s v="2021-04"/>
    <n v="8"/>
    <n v="1"/>
    <n v="0"/>
    <s v="Severe"/>
    <s v="Weekday"/>
  </r>
  <r>
    <x v="82"/>
    <s v="15:59:00"/>
    <s v="Jun"/>
    <s v="MANHATTAN"/>
    <n v="10019"/>
    <n v="40.762233999999999"/>
    <n v="-73.989869999999996"/>
    <s v="WEST 48 STREET"/>
    <s v="9 AVENUE"/>
    <s v="1400      PELHAM PARKWAY SOUTH"/>
    <n v="1"/>
    <n v="0"/>
    <n v="0"/>
    <n v="0"/>
    <s v="Unspecified"/>
    <n v="4408762"/>
    <s v="Taxi"/>
    <s v="E-Scooter"/>
    <s v="2021-06"/>
    <n v="15"/>
    <n v="1"/>
    <n v="0"/>
    <s v="Severe"/>
    <s v="Weekday"/>
  </r>
  <r>
    <x v="42"/>
    <s v="18:57:00"/>
    <s v="Mar"/>
    <s v="BROOKLYN"/>
    <n v="10879.98965307365"/>
    <n v="40.520114816772221"/>
    <n v="-73.54743161629176"/>
    <s v="12 AVENUE"/>
    <s v="WEST 38 STREET"/>
    <s v="1400      PELHAM PARKWAY SOUTH"/>
    <n v="1"/>
    <n v="0"/>
    <n v="0"/>
    <n v="0"/>
    <s v="Unspecified"/>
    <n v="4514240"/>
    <s v="Motorcycle"/>
    <s v="Motorcycle"/>
    <s v="2022-03"/>
    <n v="18"/>
    <n v="1"/>
    <n v="0"/>
    <s v="Severe"/>
    <s v="Weekday"/>
  </r>
  <r>
    <x v="1"/>
    <s v="23:00:00"/>
    <s v="Mar"/>
    <s v="BROOKLYN"/>
    <n v="10879.98965307365"/>
    <n v="40.649929999999998"/>
    <n v="-73.933120000000002"/>
    <s v="SCHENECTADY AVENUE"/>
    <s v="3 AVENUE"/>
    <s v="1400      PELHAM PARKWAY SOUTH"/>
    <n v="1"/>
    <n v="0"/>
    <n v="1"/>
    <n v="0"/>
    <s v="Failure to Yield Right-of-Way"/>
    <n v="4513802"/>
    <s v="Station Wagon"/>
    <s v="Sedan"/>
    <s v="2022-03"/>
    <n v="23"/>
    <n v="2"/>
    <n v="0"/>
    <s v="Severe"/>
    <s v="Weekend"/>
  </r>
  <r>
    <x v="1"/>
    <s v="21:22:00"/>
    <s v="Mar"/>
    <s v="BROOKLYN"/>
    <n v="10879.98965307365"/>
    <n v="40.849319999999999"/>
    <n v="-73.945144999999997"/>
    <s v="HENRY HUDSON PARKWAY"/>
    <s v="3 AVENUE"/>
    <s v="1400      PELHAM PARKWAY SOUTH"/>
    <n v="0"/>
    <n v="0"/>
    <n v="0"/>
    <n v="0"/>
    <s v="Passing Too Closely"/>
    <n v="4514253"/>
    <s v="Sedan"/>
    <s v="Station Wagon"/>
    <s v="2022-03"/>
    <n v="21"/>
    <n v="0"/>
    <n v="0"/>
    <s v="Non-Severe"/>
    <s v="Weekend"/>
  </r>
  <r>
    <x v="1"/>
    <s v="03:37:00"/>
    <s v="Mar"/>
    <s v="BRONX"/>
    <n v="10467"/>
    <n v="40.863194"/>
    <n v="-73.866420000000005"/>
    <s v="MACE AVENUE"/>
    <s v="CRUGER AVENUE"/>
    <s v="1400      PELHAM PARKWAY SOUTH"/>
    <n v="0"/>
    <n v="0"/>
    <n v="0"/>
    <n v="0"/>
    <s v="Distraction"/>
    <n v="4513483"/>
    <s v="Sedan"/>
    <s v="Sedan"/>
    <s v="2022-03"/>
    <n v="3"/>
    <n v="0"/>
    <n v="0"/>
    <s v="Non-Severe"/>
    <s v="Weekend"/>
  </r>
  <r>
    <x v="39"/>
    <s v="09:36:00"/>
    <s v="Mar"/>
    <s v="MANHATTAN"/>
    <n v="10069"/>
    <n v="40.780200000000001"/>
    <n v="-73.987549999999999"/>
    <s v="WEST 71 STREET"/>
    <s v="RIVERSIDE BOULEVARD"/>
    <s v="1400      PELHAM PARKWAY SOUTH"/>
    <n v="0"/>
    <n v="0"/>
    <n v="0"/>
    <n v="0"/>
    <s v="Brakes Defective"/>
    <n v="4514303"/>
    <s v="Sedan"/>
    <s v="Sedan"/>
    <s v="2022-03"/>
    <n v="9"/>
    <n v="0"/>
    <n v="0"/>
    <s v="Non-Severe"/>
    <s v="Weekday"/>
  </r>
  <r>
    <x v="42"/>
    <s v="02:02:00"/>
    <s v="Mar"/>
    <s v="BROOKLYN"/>
    <n v="10879.98965307365"/>
    <n v="40.824562"/>
    <n v="-73.872590000000002"/>
    <s v="BRUCKNER BOULEVARD"/>
    <s v="BRONX RIVER PARKWAY"/>
    <s v="1400      PELHAM PARKWAY SOUTH"/>
    <n v="1"/>
    <n v="0"/>
    <n v="0"/>
    <n v="0"/>
    <s v="Alcohol Involvement"/>
    <n v="4514188"/>
    <s v="Taxi"/>
    <s v="Sedan"/>
    <s v="2022-03"/>
    <n v="2"/>
    <n v="1"/>
    <n v="0"/>
    <s v="Severe"/>
    <s v="Weekday"/>
  </r>
  <r>
    <x v="112"/>
    <s v="21:00:00"/>
    <s v="Dec"/>
    <s v="QUEENS"/>
    <n v="11101"/>
    <n v="40.733759999999997"/>
    <n v="-73.937430000000006"/>
    <s v="REVIEW AVENUE"/>
    <s v="37 STREET"/>
    <s v="1400      PELHAM PARKWAY SOUTH"/>
    <n v="0"/>
    <n v="0"/>
    <n v="0"/>
    <n v="0"/>
    <s v="Unspecified"/>
    <n v="4487311"/>
    <s v="Sedan"/>
    <s v="Sedan"/>
    <s v="2021-12"/>
    <n v="21"/>
    <n v="0"/>
    <n v="0"/>
    <s v="Non-Severe"/>
    <s v="Weekday"/>
  </r>
  <r>
    <x v="113"/>
    <s v="02:21:00"/>
    <s v="Dec"/>
    <s v="BROOKLYN"/>
    <n v="10879.98965307365"/>
    <n v="40.520114816772221"/>
    <n v="-73.54743161629176"/>
    <s v="LONG ISLAND EXPRESSWAY"/>
    <s v="3 AVENUE"/>
    <s v="1400      PELHAM PARKWAY SOUTH"/>
    <n v="0"/>
    <n v="0"/>
    <n v="0"/>
    <n v="0"/>
    <s v="Following Too Closely"/>
    <n v="4455960"/>
    <s v="Sedan"/>
    <s v="Sedan"/>
    <s v="2021-12"/>
    <n v="2"/>
    <n v="0"/>
    <n v="0"/>
    <s v="Non-Severe"/>
    <s v="Weekday"/>
  </r>
  <r>
    <x v="105"/>
    <s v="23:40:00"/>
    <s v="Apr"/>
    <s v="BROOKLYN"/>
    <n v="11226"/>
    <n v="40.648074999999999"/>
    <n v="-73.959590000000006"/>
    <s v="BELT PARKWAY"/>
    <s v="3 AVENUE"/>
    <s v="260       EAST 21 STREET"/>
    <n v="1"/>
    <n v="0"/>
    <n v="0"/>
    <n v="0"/>
    <s v="Alcohol Involvement"/>
    <n v="4408048"/>
    <s v="Sedan"/>
    <s v="Sedan"/>
    <s v="2021-04"/>
    <n v="23"/>
    <n v="1"/>
    <n v="0"/>
    <s v="Severe"/>
    <s v="Weekend"/>
  </r>
  <r>
    <x v="105"/>
    <s v="23:35:00"/>
    <s v="Apr"/>
    <s v="BROOKLYN"/>
    <n v="10879.98965307365"/>
    <n v="40.520114816772221"/>
    <n v="-73.54743161629176"/>
    <s v="BEDFORD AVENUE"/>
    <s v="SHORE PARKWAY"/>
    <s v="1400      PELHAM PARKWAY SOUTH"/>
    <n v="0"/>
    <n v="0"/>
    <n v="0"/>
    <n v="0"/>
    <s v="Traffic Control Disregarded"/>
    <n v="4408340"/>
    <s v="Station Wagon"/>
    <s v="Station Wagon"/>
    <s v="2021-04"/>
    <n v="23"/>
    <n v="0"/>
    <n v="0"/>
    <s v="Non-Severe"/>
    <s v="Weekend"/>
  </r>
  <r>
    <x v="105"/>
    <s v="17:45:00"/>
    <s v="Apr"/>
    <s v="QUEENS"/>
    <n v="11420"/>
    <n v="40.679009999999998"/>
    <n v="-73.81259"/>
    <s v="115 AVENUE"/>
    <s v="127 STREET"/>
    <s v="1400      PELHAM PARKWAY SOUTH"/>
    <n v="3"/>
    <n v="0"/>
    <n v="0"/>
    <n v="0"/>
    <s v="Unsafe Speed"/>
    <n v="4408169"/>
    <s v="Sedan"/>
    <s v="Sedan"/>
    <s v="2021-04"/>
    <n v="17"/>
    <n v="3"/>
    <n v="0"/>
    <s v="Severe"/>
    <s v="Weekend"/>
  </r>
  <r>
    <x v="69"/>
    <s v="20:55:00"/>
    <s v="Apr"/>
    <s v="BROOKLYN"/>
    <n v="11208"/>
    <n v="40.671596999999998"/>
    <n v="-73.880179999999996"/>
    <s v="SUTTER AVENUE"/>
    <s v="SHEPHERD AVENUE"/>
    <s v="1400      PELHAM PARKWAY SOUTH"/>
    <n v="2"/>
    <n v="0"/>
    <n v="0"/>
    <n v="0"/>
    <s v="Unspecified"/>
    <n v="4408579"/>
    <s v="Sedan"/>
    <s v="Sedan"/>
    <s v="2021-04"/>
    <n v="20"/>
    <n v="2"/>
    <n v="0"/>
    <s v="Severe"/>
    <s v="Weekday"/>
  </r>
  <r>
    <x v="83"/>
    <s v="10:36:00"/>
    <s v="Sep"/>
    <s v="BROOKLYN"/>
    <n v="11226"/>
    <n v="40.648823"/>
    <n v="-73.951774999999998"/>
    <s v="BELT PARKWAY"/>
    <s v="3 AVENUE"/>
    <s v="2711      SNYDER AVENUE"/>
    <n v="0"/>
    <n v="0"/>
    <n v="0"/>
    <n v="0"/>
    <s v="Distraction"/>
    <n v="4408548"/>
    <s v="Sedan"/>
    <s v="Sedan"/>
    <s v="2021-09"/>
    <n v="10"/>
    <n v="0"/>
    <n v="0"/>
    <s v="Non-Severe"/>
    <s v="Weekend"/>
  </r>
  <r>
    <x v="105"/>
    <s v="02:01:00"/>
    <s v="Apr"/>
    <s v="BROOKLYN"/>
    <n v="10879.98965307365"/>
    <n v="40.520114816772221"/>
    <n v="-73.54743161629176"/>
    <s v="QUEENSBORO BRIDGE UPPER"/>
    <s v="3 AVENUE"/>
    <s v="1400      PELHAM PARKWAY SOUTH"/>
    <n v="0"/>
    <n v="0"/>
    <n v="0"/>
    <n v="0"/>
    <s v="Distraction"/>
    <n v="4407874"/>
    <s v="Station Wagon"/>
    <s v="Station Wagon"/>
    <s v="2021-04"/>
    <n v="2"/>
    <n v="0"/>
    <n v="0"/>
    <s v="Non-Severe"/>
    <s v="Weekend"/>
  </r>
  <r>
    <x v="105"/>
    <s v="00:00:00"/>
    <s v="Apr"/>
    <s v="BROOKLYN"/>
    <n v="11210"/>
    <n v="40.638514999999998"/>
    <n v="-73.949929999999995"/>
    <s v="BELT PARKWAY"/>
    <s v="3 AVENUE"/>
    <s v="2817      FOSTER AVENUE"/>
    <n v="0"/>
    <n v="0"/>
    <n v="0"/>
    <n v="0"/>
    <s v="Outside Car Distraction"/>
    <n v="4408134"/>
    <s v="Sedan"/>
    <s v="Station Wagon"/>
    <s v="2021-04"/>
    <n v="0"/>
    <n v="0"/>
    <n v="0"/>
    <s v="Non-Severe"/>
    <s v="Weekend"/>
  </r>
  <r>
    <x v="16"/>
    <s v="15:15:00"/>
    <s v="Apr"/>
    <s v="BRONX"/>
    <n v="10472"/>
    <n v="40.828293000000002"/>
    <n v="-73.861725000000007"/>
    <s v="UNDERHILL AVENUE"/>
    <s v="WATSON AVENUE"/>
    <s v="1400      PELHAM PARKWAY SOUTH"/>
    <n v="1"/>
    <n v="0"/>
    <n v="0"/>
    <n v="0"/>
    <s v="Unspecified"/>
    <n v="4408451"/>
    <s v="Station Wagon"/>
    <s v="Sedan"/>
    <s v="2021-04"/>
    <n v="15"/>
    <n v="1"/>
    <n v="0"/>
    <s v="Severe"/>
    <s v="Weekday"/>
  </r>
  <r>
    <x v="105"/>
    <s v="15:58:00"/>
    <s v="Apr"/>
    <s v="BROOKLYN"/>
    <n v="10879.98965307365"/>
    <n v="40.520114816772221"/>
    <n v="-73.54743161629176"/>
    <s v="BRONX WHITESTONE BRIDGE"/>
    <s v="3 AVENUE"/>
    <s v="1400      PELHAM PARKWAY SOUTH"/>
    <n v="4"/>
    <n v="0"/>
    <n v="0"/>
    <n v="0"/>
    <s v="Following Too Closely"/>
    <n v="4408207"/>
    <s v="Sedan"/>
    <s v="Sedan"/>
    <s v="2021-04"/>
    <n v="15"/>
    <n v="4"/>
    <n v="0"/>
    <s v="Severe"/>
    <s v="Weekend"/>
  </r>
  <r>
    <x v="105"/>
    <s v="13:30:00"/>
    <s v="Apr"/>
    <s v="BROOKLYN"/>
    <n v="11210"/>
    <n v="40.62556"/>
    <n v="-73.946640000000002"/>
    <s v="BELT PARKWAY"/>
    <s v="3 AVENUE"/>
    <s v="2425      NOSTRAND AVENUE"/>
    <n v="2"/>
    <n v="0"/>
    <n v="0"/>
    <n v="0"/>
    <s v="Turning Improperly"/>
    <n v="4408519"/>
    <s v="Sedan"/>
    <s v="Station Wagon"/>
    <s v="2021-04"/>
    <n v="13"/>
    <n v="2"/>
    <n v="0"/>
    <s v="Severe"/>
    <s v="Weekend"/>
  </r>
  <r>
    <x v="105"/>
    <s v="04:15:00"/>
    <s v="Apr"/>
    <s v="QUEENS"/>
    <n v="11413"/>
    <n v="40.666397000000003"/>
    <n v="-73.755516"/>
    <s v="NORTH CONDUIT AVENUE"/>
    <s v="144 AVENUE"/>
    <s v="1400      PELHAM PARKWAY SOUTH"/>
    <n v="0"/>
    <n v="0"/>
    <n v="0"/>
    <n v="0"/>
    <s v="Distraction"/>
    <n v="4407887"/>
    <s v="Sedan"/>
    <s v="Sedan"/>
    <s v="2021-04"/>
    <n v="4"/>
    <n v="0"/>
    <n v="0"/>
    <s v="Non-Severe"/>
    <s v="Weekend"/>
  </r>
  <r>
    <x v="105"/>
    <s v="23:40:00"/>
    <s v="Apr"/>
    <s v="BROOKLYN"/>
    <n v="10879.98965307365"/>
    <n v="40.520114816772221"/>
    <n v="-73.54743161629176"/>
    <s v="BRONX RIVER PARKWAY RAMP"/>
    <s v="3 AVENUE"/>
    <s v="1400      PELHAM PARKWAY SOUTH"/>
    <n v="1"/>
    <n v="0"/>
    <n v="0"/>
    <n v="0"/>
    <s v="Distraction"/>
    <n v="4408228"/>
    <s v="Sedan"/>
    <s v="Station Wagon"/>
    <s v="2021-04"/>
    <n v="23"/>
    <n v="1"/>
    <n v="0"/>
    <s v="Severe"/>
    <s v="Weekend"/>
  </r>
  <r>
    <x v="69"/>
    <s v="00:00:00"/>
    <s v="Apr"/>
    <s v="BROOKLYN"/>
    <n v="11230"/>
    <n v="40.617587999999998"/>
    <n v="-73.963819999999998"/>
    <s v="CONEY ISLAND AVENUE"/>
    <s v="AVENUE M"/>
    <s v="1400      PELHAM PARKWAY SOUTH"/>
    <n v="1"/>
    <n v="0"/>
    <n v="0"/>
    <n v="0"/>
    <s v="Unspecified"/>
    <n v="4408570"/>
    <s v="Station Wagon"/>
    <s v="Station Wagon"/>
    <s v="2021-04"/>
    <n v="0"/>
    <n v="1"/>
    <n v="0"/>
    <s v="Severe"/>
    <s v="Weekday"/>
  </r>
  <r>
    <x v="69"/>
    <s v="18:39:00"/>
    <s v="Apr"/>
    <s v="BRONX"/>
    <n v="10463"/>
    <n v="40.870795999999999"/>
    <n v="-73.903899999999993"/>
    <s v="BELT PARKWAY"/>
    <s v="3 AVENUE"/>
    <s v="2704      KINGSBRIDGE TERRACE"/>
    <n v="1"/>
    <n v="0"/>
    <n v="1"/>
    <n v="0"/>
    <s v="Unspecified"/>
    <n v="4408664"/>
    <s v="Station Wagon"/>
    <s v="Sedan"/>
    <s v="2021-04"/>
    <n v="18"/>
    <n v="2"/>
    <n v="0"/>
    <s v="Severe"/>
    <s v="Weekday"/>
  </r>
  <r>
    <x v="105"/>
    <s v="11:09:00"/>
    <s v="Apr"/>
    <s v="BROOKLYN"/>
    <n v="10879.98965307365"/>
    <n v="40.621560000000002"/>
    <n v="-74.168490000000006"/>
    <s v="GOETHALS ROAD NORTH"/>
    <s v="SOUTH AVENUE"/>
    <s v="1400      PELHAM PARKWAY SOUTH"/>
    <n v="0"/>
    <n v="0"/>
    <n v="0"/>
    <n v="0"/>
    <s v="Distraction"/>
    <n v="4408498"/>
    <s v="Station Wagon"/>
    <s v="Sedan"/>
    <s v="2021-04"/>
    <n v="11"/>
    <n v="0"/>
    <n v="0"/>
    <s v="Non-Severe"/>
    <s v="Weekend"/>
  </r>
  <r>
    <x v="105"/>
    <s v="01:50:00"/>
    <s v="Apr"/>
    <s v="QUEENS"/>
    <n v="11372"/>
    <n v="40.748984999999998"/>
    <n v="-73.891620000000003"/>
    <s v="BELT PARKWAY"/>
    <s v="3 AVENUE"/>
    <s v="74-05     37 AVENUE"/>
    <n v="1"/>
    <n v="0"/>
    <n v="1"/>
    <n v="0"/>
    <s v="Driver Inexperience"/>
    <n v="4407921"/>
    <s v="Station Wagon"/>
    <s v="Sedan"/>
    <s v="2021-04"/>
    <n v="1"/>
    <n v="2"/>
    <n v="0"/>
    <s v="Severe"/>
    <s v="Weekend"/>
  </r>
  <r>
    <x v="105"/>
    <s v="17:00:00"/>
    <s v="Apr"/>
    <s v="QUEENS"/>
    <n v="11101"/>
    <n v="40.748980000000003"/>
    <n v="-73.939689999999999"/>
    <s v="HUNTER STREET"/>
    <s v="42 ROAD"/>
    <s v="1400      PELHAM PARKWAY SOUTH"/>
    <n v="0"/>
    <n v="0"/>
    <n v="0"/>
    <n v="0"/>
    <s v="Distraction"/>
    <n v="4408010"/>
    <s v="Station Wagon"/>
    <s v="Sedan"/>
    <s v="2021-04"/>
    <n v="17"/>
    <n v="0"/>
    <n v="0"/>
    <s v="Non-Severe"/>
    <s v="Weekend"/>
  </r>
  <r>
    <x v="105"/>
    <s v="11:50:00"/>
    <s v="Apr"/>
    <s v="BROOKLYN"/>
    <n v="11206"/>
    <n v="40.702407999999998"/>
    <n v="-73.935019999999994"/>
    <s v="BELT PARKWAY"/>
    <s v="3 AVENUE"/>
    <s v="937       FLUSHING AVENUE"/>
    <n v="0"/>
    <n v="0"/>
    <n v="0"/>
    <n v="0"/>
    <s v="Passing or Lane Usage Improper"/>
    <n v="4408357"/>
    <s v="Tractor Truck Diesel"/>
    <s v="Sedan"/>
    <s v="2021-04"/>
    <n v="11"/>
    <n v="0"/>
    <n v="0"/>
    <s v="Non-Severe"/>
    <s v="Weekend"/>
  </r>
  <r>
    <x v="105"/>
    <s v="23:55:00"/>
    <s v="Apr"/>
    <s v="QUEENS"/>
    <n v="11435"/>
    <n v="40.688380000000002"/>
    <n v="-73.805589999999995"/>
    <s v="BELT PARKWAY"/>
    <s v="3 AVENUE"/>
    <s v="107-58    142 STREET"/>
    <n v="1"/>
    <n v="0"/>
    <n v="1"/>
    <n v="0"/>
    <s v="Distraction"/>
    <n v="4408415"/>
    <s v="Station Wagon"/>
    <s v="Sedan"/>
    <s v="2021-04"/>
    <n v="23"/>
    <n v="2"/>
    <n v="0"/>
    <s v="Severe"/>
    <s v="Weekend"/>
  </r>
  <r>
    <x v="69"/>
    <s v="14:35:00"/>
    <s v="Apr"/>
    <s v="BRONX"/>
    <n v="10472"/>
    <n v="40.831856000000002"/>
    <n v="-73.868260000000006"/>
    <s v="BELT PARKWAY"/>
    <s v="3 AVENUE"/>
    <s v="1268      COMMONWLTH AVENUE"/>
    <n v="0"/>
    <n v="0"/>
    <n v="0"/>
    <n v="0"/>
    <s v="Unspecified"/>
    <n v="4408455"/>
    <s v="Sedan"/>
    <s v="Sedan"/>
    <s v="2021-04"/>
    <n v="14"/>
    <n v="0"/>
    <n v="0"/>
    <s v="Non-Severe"/>
    <s v="Weekday"/>
  </r>
  <r>
    <x v="105"/>
    <s v="18:40:00"/>
    <s v="Apr"/>
    <s v="BRONX"/>
    <n v="10472"/>
    <n v="40.827423000000003"/>
    <n v="-73.868229999999997"/>
    <s v="WATSON AVENUE"/>
    <s v="ROSEDALE AVENUE"/>
    <s v="1400      PELHAM PARKWAY SOUTH"/>
    <n v="0"/>
    <n v="0"/>
    <n v="0"/>
    <n v="0"/>
    <s v="Failure to Yield Right-of-Way"/>
    <n v="4408469"/>
    <s v="Station Wagon"/>
    <s v="Sedan"/>
    <s v="2021-04"/>
    <n v="18"/>
    <n v="0"/>
    <n v="0"/>
    <s v="Non-Severe"/>
    <s v="Weekend"/>
  </r>
  <r>
    <x v="105"/>
    <s v="15:00:00"/>
    <s v="Apr"/>
    <s v="BROOKLYN"/>
    <n v="10879.98965307365"/>
    <n v="40.712727000000001"/>
    <n v="-73.728989999999996"/>
    <s v="CROSS ISLAND PARKWAY"/>
    <s v="3 AVENUE"/>
    <s v="1400      PELHAM PARKWAY SOUTH"/>
    <n v="1"/>
    <n v="0"/>
    <n v="0"/>
    <n v="0"/>
    <s v="Following Too Closely"/>
    <n v="4407984"/>
    <s v="Station Wagon"/>
    <s v="Sedan"/>
    <s v="2021-04"/>
    <n v="15"/>
    <n v="1"/>
    <n v="0"/>
    <s v="Severe"/>
    <s v="Weekend"/>
  </r>
  <r>
    <x v="105"/>
    <s v="11:15:00"/>
    <s v="Apr"/>
    <s v="BROOKLYN"/>
    <n v="10879.98965307365"/>
    <n v="40.520114816772221"/>
    <n v="-73.54743161629176"/>
    <s v="CROSS BRONX EXPY"/>
    <s v="3 AVENUE"/>
    <s v="1400      PELHAM PARKWAY SOUTH"/>
    <n v="0"/>
    <n v="0"/>
    <n v="0"/>
    <n v="0"/>
    <s v="Distraction"/>
    <n v="4407951"/>
    <s v="Station Wagon"/>
    <s v="Station Wagon"/>
    <s v="2021-04"/>
    <n v="11"/>
    <n v="0"/>
    <n v="0"/>
    <s v="Non-Severe"/>
    <s v="Weekend"/>
  </r>
  <r>
    <x v="105"/>
    <s v="15:30:00"/>
    <s v="Apr"/>
    <s v="QUEENS"/>
    <n v="11422"/>
    <n v="40.665256999999997"/>
    <n v="-73.739554999999996"/>
    <s v="SOUTH CONDUIT AVENUE"/>
    <s v="BROOKVILLE BOULEVARD"/>
    <s v="1400      PELHAM PARKWAY SOUTH"/>
    <n v="0"/>
    <n v="0"/>
    <n v="0"/>
    <n v="0"/>
    <s v="Unspecified"/>
    <n v="4407978"/>
    <s v="Station Wagon"/>
    <s v="Pick-up Truck"/>
    <s v="2021-04"/>
    <n v="15"/>
    <n v="0"/>
    <n v="0"/>
    <s v="Non-Severe"/>
    <s v="Weekend"/>
  </r>
  <r>
    <x v="105"/>
    <s v="00:00:00"/>
    <s v="Apr"/>
    <s v="QUEENS"/>
    <n v="11435"/>
    <n v="40.700519999999997"/>
    <n v="-73.811065999999997"/>
    <s v="143 STREET"/>
    <s v="91 AVENUE"/>
    <s v="1400      PELHAM PARKWAY SOUTH"/>
    <n v="0"/>
    <n v="0"/>
    <n v="0"/>
    <n v="0"/>
    <s v="Unspecified"/>
    <n v="4407955"/>
    <s v="Sedan"/>
    <s v="Sedan"/>
    <s v="2021-04"/>
    <n v="0"/>
    <n v="0"/>
    <n v="0"/>
    <s v="Non-Severe"/>
    <s v="Weekend"/>
  </r>
  <r>
    <x v="105"/>
    <s v="05:00:00"/>
    <s v="Apr"/>
    <s v="MANHATTAN"/>
    <n v="10018"/>
    <n v="40.757668000000002"/>
    <n v="-73.994829999999993"/>
    <s v="DYER AVENUE"/>
    <s v="WEST 40 STREET"/>
    <s v="1400      PELHAM PARKWAY SOUTH"/>
    <n v="0"/>
    <n v="0"/>
    <n v="0"/>
    <n v="0"/>
    <s v="Passing Too Closely"/>
    <n v="4408598"/>
    <s v="Sedan"/>
    <s v="Tractor Truck Diesel"/>
    <s v="2021-04"/>
    <n v="5"/>
    <n v="0"/>
    <n v="0"/>
    <s v="Non-Severe"/>
    <s v="Weekend"/>
  </r>
  <r>
    <x v="105"/>
    <s v="21:00:00"/>
    <s v="Apr"/>
    <s v="BROOKLYN"/>
    <n v="10879.98965307365"/>
    <n v="40.787846000000002"/>
    <n v="-73.840096000000003"/>
    <s v="128 STREET"/>
    <s v="3 AVENUE"/>
    <s v="1400      PELHAM PARKWAY SOUTH"/>
    <n v="1"/>
    <n v="0"/>
    <n v="0"/>
    <n v="0"/>
    <s v="Traffic Control Disregarded"/>
    <n v="4408006"/>
    <s v="Station Wagon"/>
    <s v="Station Wagon"/>
    <s v="2021-04"/>
    <n v="21"/>
    <n v="1"/>
    <n v="0"/>
    <s v="Severe"/>
    <s v="Weekend"/>
  </r>
  <r>
    <x v="105"/>
    <s v="12:15:00"/>
    <s v="Apr"/>
    <s v="QUEENS"/>
    <n v="11355"/>
    <n v="40.741250000000001"/>
    <n v="-73.819119999999998"/>
    <s v="60 AVENUE"/>
    <s v="150 STREET"/>
    <s v="1400      PELHAM PARKWAY SOUTH"/>
    <n v="0"/>
    <n v="0"/>
    <n v="0"/>
    <n v="0"/>
    <s v="Failure to Yield Right-of-Way"/>
    <n v="4407935"/>
    <s v="Station Wagon"/>
    <s v="Sedan"/>
    <s v="2021-04"/>
    <n v="12"/>
    <n v="0"/>
    <n v="0"/>
    <s v="Non-Severe"/>
    <s v="Weekend"/>
  </r>
  <r>
    <x v="105"/>
    <s v="00:00:00"/>
    <s v="Apr"/>
    <s v="BROOKLYN"/>
    <n v="10879.98965307365"/>
    <n v="40.833812999999999"/>
    <n v="-73.862750000000005"/>
    <s v="CROSS BRONX EXPY"/>
    <s v="3 AVENUE"/>
    <s v="1400      PELHAM PARKWAY SOUTH"/>
    <n v="1"/>
    <n v="0"/>
    <n v="0"/>
    <n v="0"/>
    <s v="Distraction"/>
    <n v="4408468"/>
    <s v="Station Wagon"/>
    <s v="Sedan"/>
    <s v="2021-04"/>
    <n v="0"/>
    <n v="1"/>
    <n v="0"/>
    <s v="Severe"/>
    <s v="Weekend"/>
  </r>
  <r>
    <x v="105"/>
    <s v="14:40:00"/>
    <s v="Apr"/>
    <s v="BROOKLYN"/>
    <n v="10879.98965307365"/>
    <n v="40.810093000000002"/>
    <n v="-73.953090000000003"/>
    <s v="SAINT NICHOLAS AVENUE"/>
    <s v="3 AVENUE"/>
    <s v="1400      PELHAM PARKWAY SOUTH"/>
    <n v="0"/>
    <n v="0"/>
    <n v="0"/>
    <n v="0"/>
    <s v="Distraction"/>
    <n v="4408182"/>
    <s v="Sedan"/>
    <s v="Bike"/>
    <s v="2021-04"/>
    <n v="14"/>
    <n v="0"/>
    <n v="0"/>
    <s v="Non-Severe"/>
    <s v="Weekend"/>
  </r>
  <r>
    <x v="105"/>
    <s v="11:00:00"/>
    <s v="Apr"/>
    <s v="MANHATTAN"/>
    <n v="10032"/>
    <n v="40.837803000000001"/>
    <n v="-73.942149999999998"/>
    <s v="WEST 163 STREET"/>
    <s v="BROADWAY"/>
    <s v="1400      PELHAM PARKWAY SOUTH"/>
    <n v="0"/>
    <n v="0"/>
    <n v="0"/>
    <n v="0"/>
    <s v="Unsafe Lane Changing"/>
    <n v="4408277"/>
    <s v="Van"/>
    <s v="Sedan"/>
    <s v="2021-04"/>
    <n v="11"/>
    <n v="0"/>
    <n v="0"/>
    <s v="Non-Severe"/>
    <s v="Weekend"/>
  </r>
  <r>
    <x v="69"/>
    <s v="11:20:00"/>
    <s v="Apr"/>
    <s v="MANHATTAN"/>
    <n v="10027"/>
    <n v="40.813384999999997"/>
    <n v="-73.94511"/>
    <s v="7 AVENUE"/>
    <s v="WEST 132 STREET"/>
    <s v="1400      PELHAM PARKWAY SOUTH"/>
    <n v="0"/>
    <n v="0"/>
    <n v="0"/>
    <n v="0"/>
    <s v="Other Vehicular"/>
    <n v="4408489"/>
    <s v="Station Wagon"/>
    <s v="Station Wagon"/>
    <s v="2021-04"/>
    <n v="11"/>
    <n v="0"/>
    <n v="0"/>
    <s v="Non-Severe"/>
    <s v="Weekday"/>
  </r>
  <r>
    <x v="105"/>
    <s v="11:38:00"/>
    <s v="Apr"/>
    <s v="BRONX"/>
    <n v="10467"/>
    <n v="40.87341"/>
    <n v="-73.875889999999998"/>
    <s v="DECATUR AVENUE"/>
    <s v="EAST 205 STREET"/>
    <s v="1400      PELHAM PARKWAY SOUTH"/>
    <n v="0"/>
    <n v="0"/>
    <n v="0"/>
    <n v="0"/>
    <s v="Driver Inexperience"/>
    <n v="4408430"/>
    <s v="Sedan"/>
    <s v="Sedan"/>
    <s v="2021-04"/>
    <n v="11"/>
    <n v="0"/>
    <n v="0"/>
    <s v="Non-Severe"/>
    <s v="Weekend"/>
  </r>
  <r>
    <x v="7"/>
    <s v="20:55:00"/>
    <s v="Apr"/>
    <s v="BROOKLYN"/>
    <n v="11226"/>
    <n v="40.652985000000001"/>
    <n v="-73.952709999999996"/>
    <s v="BELT PARKWAY"/>
    <s v="3 AVENUE"/>
    <s v="747       ROGERS AVENUE"/>
    <n v="2"/>
    <n v="0"/>
    <n v="0"/>
    <n v="0"/>
    <s v="Following Too Closely"/>
    <n v="4408475"/>
    <s v="Sedan"/>
    <s v="Sedan"/>
    <s v="2021-04"/>
    <n v="20"/>
    <n v="2"/>
    <n v="0"/>
    <s v="Severe"/>
    <s v="Weekday"/>
  </r>
  <r>
    <x v="105"/>
    <s v="12:50:00"/>
    <s v="Apr"/>
    <s v="MANHATTAN"/>
    <n v="10013"/>
    <n v="40.715355000000002"/>
    <n v="-73.997730000000004"/>
    <s v="ELIZABETH STREET"/>
    <s v="BAYARD STREET"/>
    <s v="1400      PELHAM PARKWAY SOUTH"/>
    <n v="0"/>
    <n v="0"/>
    <n v="0"/>
    <n v="0"/>
    <s v="Distraction"/>
    <n v="4407944"/>
    <s v="Sedan"/>
    <s v="Sedan"/>
    <s v="2021-04"/>
    <n v="12"/>
    <n v="0"/>
    <n v="0"/>
    <s v="Non-Severe"/>
    <s v="Weekend"/>
  </r>
  <r>
    <x v="105"/>
    <s v="01:07:00"/>
    <s v="Apr"/>
    <s v="BROOKLYN"/>
    <n v="10879.98965307365"/>
    <n v="40.520114816772221"/>
    <n v="-73.54743161629176"/>
    <s v="THROGS NECK BRIDGE"/>
    <s v="3 AVENUE"/>
    <s v="1400      PELHAM PARKWAY SOUTH"/>
    <n v="0"/>
    <n v="0"/>
    <n v="0"/>
    <n v="0"/>
    <s v="Distraction"/>
    <n v="4407989"/>
    <s v="Sedan"/>
    <s v="Sedan"/>
    <s v="2021-04"/>
    <n v="1"/>
    <n v="0"/>
    <n v="0"/>
    <s v="Non-Severe"/>
    <s v="Weekend"/>
  </r>
  <r>
    <x v="105"/>
    <s v="14:22:00"/>
    <s v="Apr"/>
    <s v="BRONX"/>
    <n v="10457"/>
    <n v="40.847149999999999"/>
    <n v="-73.901250000000005"/>
    <s v="BELT PARKWAY"/>
    <s v="3 AVENUE"/>
    <s v="1872      WEBSTER AVENUE"/>
    <n v="1"/>
    <n v="0"/>
    <n v="0"/>
    <n v="0"/>
    <s v="Backing Unsafely"/>
    <n v="4408148"/>
    <s v="Sedan"/>
    <s v="Sedan"/>
    <s v="2021-04"/>
    <n v="14"/>
    <n v="1"/>
    <n v="0"/>
    <s v="Severe"/>
    <s v="Weekend"/>
  </r>
  <r>
    <x v="105"/>
    <s v="17:55:00"/>
    <s v="Apr"/>
    <s v="BROOKLYN"/>
    <n v="10879.98965307365"/>
    <n v="40.705370000000002"/>
    <n v="-73.775825999999995"/>
    <s v="LIBERTY AVENUE"/>
    <s v="3 AVENUE"/>
    <s v="1400      PELHAM PARKWAY SOUTH"/>
    <n v="4"/>
    <n v="0"/>
    <n v="0"/>
    <n v="0"/>
    <s v="Distraction"/>
    <n v="4408413"/>
    <s v="Station Wagon"/>
    <s v="Station Wagon"/>
    <s v="2021-04"/>
    <n v="17"/>
    <n v="4"/>
    <n v="0"/>
    <s v="Severe"/>
    <s v="Weekend"/>
  </r>
  <r>
    <x v="105"/>
    <s v="10:20:00"/>
    <s v="Apr"/>
    <s v="BROOKLYN"/>
    <n v="11234"/>
    <n v="40.619484"/>
    <n v="-73.918273999999997"/>
    <s v="EAST 59 STREET"/>
    <s v="AVENUE N"/>
    <s v="1400      PELHAM PARKWAY SOUTH"/>
    <n v="1"/>
    <n v="0"/>
    <n v="0"/>
    <n v="0"/>
    <s v="Unspecified"/>
    <n v="4408533"/>
    <s v="Sedan"/>
    <s v="Sedan"/>
    <s v="2021-04"/>
    <n v="10"/>
    <n v="1"/>
    <n v="0"/>
    <s v="Severe"/>
    <s v="Weekend"/>
  </r>
  <r>
    <x v="105"/>
    <s v="22:40:00"/>
    <s v="Apr"/>
    <s v="QUEENS"/>
    <n v="11377"/>
    <n v="40.742064999999997"/>
    <n v="-73.900360000000006"/>
    <s v="65 STREET"/>
    <s v="43 AVENUE"/>
    <s v="1400      PELHAM PARKWAY SOUTH"/>
    <n v="0"/>
    <n v="0"/>
    <n v="0"/>
    <n v="0"/>
    <s v="Distraction"/>
    <n v="4408011"/>
    <s v="Sedan"/>
    <s v="Sedan"/>
    <s v="2021-04"/>
    <n v="22"/>
    <n v="0"/>
    <n v="0"/>
    <s v="Non-Severe"/>
    <s v="Weekend"/>
  </r>
  <r>
    <x v="105"/>
    <s v="22:14:00"/>
    <s v="Apr"/>
    <s v="QUEENS"/>
    <n v="11434"/>
    <n v="40.679012"/>
    <n v="-73.758674999999997"/>
    <s v="MERRICK BOULEVARD"/>
    <s v="180 STREET"/>
    <s v="1400      PELHAM PARKWAY SOUTH"/>
    <n v="0"/>
    <n v="0"/>
    <n v="0"/>
    <n v="0"/>
    <s v="Alcohol Involvement"/>
    <n v="4408088"/>
    <s v="Station Wagon"/>
    <s v="Sedan"/>
    <s v="2021-04"/>
    <n v="22"/>
    <n v="0"/>
    <n v="0"/>
    <s v="Non-Severe"/>
    <s v="Weekend"/>
  </r>
  <r>
    <x v="83"/>
    <s v="02:15:00"/>
    <s v="Sep"/>
    <s v="BROOKLYN"/>
    <n v="11206"/>
    <n v="40.700726000000003"/>
    <n v="-73.941940000000002"/>
    <s v="BROADWAY"/>
    <s v="FLUSHING AVENUE"/>
    <s v="1400      PELHAM PARKWAY SOUTH"/>
    <n v="2"/>
    <n v="0"/>
    <n v="0"/>
    <n v="0"/>
    <s v="Unsafe Speed"/>
    <n v="4408615"/>
    <s v="Sedan"/>
    <s v="Sedan"/>
    <s v="2021-09"/>
    <n v="2"/>
    <n v="2"/>
    <n v="0"/>
    <s v="Severe"/>
    <s v="Weekend"/>
  </r>
  <r>
    <x v="105"/>
    <s v="09:30:00"/>
    <s v="Apr"/>
    <s v="BROOKLYN"/>
    <n v="10879.98965307365"/>
    <n v="40.637011999999999"/>
    <n v="-74.015150000000006"/>
    <s v="62 STREET"/>
    <s v="3 AVENUE"/>
    <s v="1400      PELHAM PARKWAY SOUTH"/>
    <n v="1"/>
    <n v="0"/>
    <n v="0"/>
    <n v="0"/>
    <s v="Distraction"/>
    <n v="4407963"/>
    <s v="Station Wagon"/>
    <s v="Station Wagon"/>
    <s v="2021-04"/>
    <n v="9"/>
    <n v="1"/>
    <n v="0"/>
    <s v="Severe"/>
    <s v="Weekend"/>
  </r>
  <r>
    <x v="16"/>
    <s v="21:25:00"/>
    <s v="Apr"/>
    <s v="BROOKLYN"/>
    <n v="10879.98965307365"/>
    <n v="40.822387999999997"/>
    <n v="-73.934296000000003"/>
    <s v="HARLEM RIVER DRIVE"/>
    <s v="3 AVENUE"/>
    <s v="1400      PELHAM PARKWAY SOUTH"/>
    <n v="0"/>
    <n v="0"/>
    <n v="0"/>
    <n v="0"/>
    <s v="Pavement Slippery"/>
    <n v="4408518"/>
    <s v="Sedan"/>
    <s v="Sedan"/>
    <s v="2021-04"/>
    <n v="21"/>
    <n v="0"/>
    <n v="0"/>
    <s v="Non-Severe"/>
    <s v="Weekday"/>
  </r>
  <r>
    <x v="105"/>
    <s v="22:45:00"/>
    <s v="Apr"/>
    <s v="BROOKLYN"/>
    <n v="10879.98965307365"/>
    <n v="40.762860000000003"/>
    <n v="-73.989410000000007"/>
    <s v="WEST 49 STREET"/>
    <s v="3 AVENUE"/>
    <s v="1400      PELHAM PARKWAY SOUTH"/>
    <n v="0"/>
    <n v="0"/>
    <n v="0"/>
    <n v="0"/>
    <s v="Backing Unsafely"/>
    <n v="4408442"/>
    <s v="Sedan"/>
    <s v="Station Wagon"/>
    <s v="2021-04"/>
    <n v="22"/>
    <n v="0"/>
    <n v="0"/>
    <s v="Non-Severe"/>
    <s v="Weekend"/>
  </r>
  <r>
    <x v="105"/>
    <s v="15:00:00"/>
    <s v="Apr"/>
    <s v="BROOKLYN"/>
    <n v="10879.98965307365"/>
    <n v="40.585239999999999"/>
    <n v="-74.093413999999996"/>
    <s v="HYLAN BOULEVARD"/>
    <s v="3 AVENUE"/>
    <s v="1400      PELHAM PARKWAY SOUTH"/>
    <n v="0"/>
    <n v="0"/>
    <n v="0"/>
    <n v="0"/>
    <s v="Following Too Closely"/>
    <n v="4408460"/>
    <s v="Station Wagon"/>
    <s v="Sedan"/>
    <s v="2021-04"/>
    <n v="15"/>
    <n v="0"/>
    <n v="0"/>
    <s v="Non-Severe"/>
    <s v="Weekend"/>
  </r>
  <r>
    <x v="69"/>
    <s v="15:59:00"/>
    <s v="Apr"/>
    <s v="BROOKLYN"/>
    <n v="10879.98965307365"/>
    <n v="40.520114816772221"/>
    <n v="-73.54743161629176"/>
    <s v="TRIBOROUGH BRIDGE"/>
    <s v="3 AVENUE"/>
    <s v="1400      PELHAM PARKWAY SOUTH"/>
    <n v="0"/>
    <n v="0"/>
    <n v="0"/>
    <n v="0"/>
    <s v="Traffic Control Disregarded"/>
    <n v="4408510"/>
    <s v="Sedan"/>
    <s v="Sedan"/>
    <s v="2021-04"/>
    <n v="15"/>
    <n v="0"/>
    <n v="0"/>
    <s v="Non-Severe"/>
    <s v="Weekday"/>
  </r>
  <r>
    <x v="16"/>
    <s v="19:34:00"/>
    <s v="Apr"/>
    <s v="BRONX"/>
    <n v="10458"/>
    <n v="40.858139999999999"/>
    <n v="-73.895743999999993"/>
    <s v="MARION AVENUE"/>
    <s v="EAST 184 STREET"/>
    <s v="1400      PELHAM PARKWAY SOUTH"/>
    <n v="1"/>
    <n v="0"/>
    <n v="0"/>
    <n v="0"/>
    <s v="Driver Inexperience"/>
    <n v="4408589"/>
    <s v="Sedan"/>
    <s v="Sedan"/>
    <s v="2021-04"/>
    <n v="19"/>
    <n v="1"/>
    <n v="0"/>
    <s v="Severe"/>
    <s v="Weekday"/>
  </r>
  <r>
    <x v="105"/>
    <s v="19:42:00"/>
    <s v="Apr"/>
    <s v="BRONX"/>
    <n v="10466"/>
    <n v="40.885432999999999"/>
    <n v="-73.829239999999999"/>
    <s v="BELT PARKWAY"/>
    <s v="3 AVENUE"/>
    <s v="4063      BOSTON ROAD"/>
    <n v="0"/>
    <n v="0"/>
    <n v="0"/>
    <n v="0"/>
    <s v="Unspecified"/>
    <n v="4408174"/>
    <s v="Sedan"/>
    <s v="Sedan"/>
    <s v="2021-04"/>
    <n v="19"/>
    <n v="0"/>
    <n v="0"/>
    <s v="Non-Severe"/>
    <s v="Weekend"/>
  </r>
  <r>
    <x v="98"/>
    <s v="03:26:00"/>
    <s v="Jul"/>
    <s v="BROOKLYN"/>
    <n v="11203"/>
    <n v="40.65719"/>
    <n v="-73.927054999999996"/>
    <s v="BELT PARKWAY"/>
    <s v="3 AVENUE"/>
    <s v="87        EAST 54 STREET"/>
    <n v="0"/>
    <n v="0"/>
    <n v="0"/>
    <n v="0"/>
    <s v="Unspecified"/>
    <n v="4408554"/>
    <s v="Sedan"/>
    <s v="Station Wagon"/>
    <s v="2021-07"/>
    <n v="3"/>
    <n v="0"/>
    <n v="0"/>
    <s v="Non-Severe"/>
    <s v="Weekend"/>
  </r>
  <r>
    <x v="105"/>
    <s v="23:38:00"/>
    <s v="Apr"/>
    <s v="QUEENS"/>
    <n v="11378"/>
    <n v="40.725994"/>
    <n v="-73.898430000000005"/>
    <s v="BORDEN AVENUE"/>
    <s v="CLINTON AVENUE"/>
    <s v="1400      PELHAM PARKWAY SOUTH"/>
    <n v="1"/>
    <n v="0"/>
    <n v="0"/>
    <n v="0"/>
    <s v="Unspecified"/>
    <n v="4408251"/>
    <s v="Station Wagon"/>
    <s v="Sedan"/>
    <s v="2021-04"/>
    <n v="23"/>
    <n v="1"/>
    <n v="0"/>
    <s v="Severe"/>
    <s v="Weekend"/>
  </r>
  <r>
    <x v="105"/>
    <s v="00:05:00"/>
    <s v="Apr"/>
    <s v="BROOKLYN"/>
    <n v="11203"/>
    <n v="40.653202"/>
    <n v="-73.93056"/>
    <s v="BELT PARKWAY"/>
    <s v="3 AVENUE"/>
    <s v="812       UTICA AVENUE"/>
    <n v="0"/>
    <n v="0"/>
    <n v="0"/>
    <n v="0"/>
    <s v="Distraction"/>
    <n v="4408127"/>
    <s v="Sedan"/>
    <s v="Station Wagon"/>
    <s v="2021-04"/>
    <n v="0"/>
    <n v="0"/>
    <n v="0"/>
    <s v="Non-Severe"/>
    <s v="Weekend"/>
  </r>
  <r>
    <x v="105"/>
    <s v="14:30:00"/>
    <s v="Apr"/>
    <s v="QUEENS"/>
    <n v="11103"/>
    <n v="40.762011999999999"/>
    <n v="-73.911000000000001"/>
    <s v="30 AVENUE"/>
    <s v="45 STREET"/>
    <s v="1400      PELHAM PARKWAY SOUTH"/>
    <n v="1"/>
    <n v="0"/>
    <n v="0"/>
    <n v="0"/>
    <s v="Distraction"/>
    <n v="4408022"/>
    <s v="Moped"/>
    <s v="Sedan"/>
    <s v="2021-04"/>
    <n v="14"/>
    <n v="1"/>
    <n v="0"/>
    <s v="Severe"/>
    <s v="Weekend"/>
  </r>
  <r>
    <x v="16"/>
    <s v="08:00:00"/>
    <s v="Apr"/>
    <s v="BROOKLYN"/>
    <n v="11234"/>
    <n v="40.608204000000001"/>
    <n v="-73.920715000000001"/>
    <s v="FLATBUSH AVENUE"/>
    <s v="AVENUE V"/>
    <s v="1400      PELHAM PARKWAY SOUTH"/>
    <n v="1"/>
    <n v="0"/>
    <n v="0"/>
    <n v="0"/>
    <s v="Unspecified"/>
    <n v="4408524"/>
    <s v="Station Wagon"/>
    <s v="Station Wagon"/>
    <s v="2021-04"/>
    <n v="8"/>
    <n v="1"/>
    <n v="0"/>
    <s v="Severe"/>
    <s v="Weekday"/>
  </r>
  <r>
    <x v="105"/>
    <s v="21:00:00"/>
    <s v="Apr"/>
    <s v="BRONX"/>
    <n v="10459"/>
    <n v="40.820990000000002"/>
    <n v="-73.891810000000007"/>
    <s v="BELT PARKWAY"/>
    <s v="3 AVENUE"/>
    <s v="1029      EAST 163 STREET"/>
    <n v="2"/>
    <n v="0"/>
    <n v="0"/>
    <n v="0"/>
    <s v="Backing Unsafely"/>
    <n v="4408319"/>
    <s v="Station Wagon"/>
    <s v="Sedan"/>
    <s v="2021-04"/>
    <n v="21"/>
    <n v="2"/>
    <n v="0"/>
    <s v="Severe"/>
    <s v="Weekend"/>
  </r>
  <r>
    <x v="105"/>
    <s v="17:25:00"/>
    <s v="Apr"/>
    <s v="BROOKLYN"/>
    <n v="11212"/>
    <n v="40.654311999999997"/>
    <n v="-73.917590000000004"/>
    <s v="LINDEN BOULEVARD"/>
    <s v="CHURCH AVENUE"/>
    <s v="1400      PELHAM PARKWAY SOUTH"/>
    <n v="1"/>
    <n v="0"/>
    <n v="0"/>
    <n v="0"/>
    <s v="Distraction"/>
    <n v="4408135"/>
    <s v="Sedan"/>
    <s v="Station Wagon"/>
    <s v="2021-04"/>
    <n v="17"/>
    <n v="1"/>
    <n v="0"/>
    <s v="Severe"/>
    <s v="Weekend"/>
  </r>
  <r>
    <x v="1"/>
    <s v="02:55:00"/>
    <s v="Mar"/>
    <s v="BRONX"/>
    <n v="10466"/>
    <n v="40.886935999999999"/>
    <n v="-73.849900000000005"/>
    <s v="BELT PARKWAY"/>
    <s v="3 AVENUE"/>
    <s v="1019      EAST 228 STREET"/>
    <n v="1"/>
    <n v="0"/>
    <n v="0"/>
    <n v="0"/>
    <s v="Animals Action"/>
    <n v="4514049"/>
    <s v="Station Wagon"/>
    <s v="Station Wagon"/>
    <s v="2022-03"/>
    <n v="2"/>
    <n v="1"/>
    <n v="0"/>
    <s v="Severe"/>
    <s v="Weekend"/>
  </r>
  <r>
    <x v="69"/>
    <s v="15:57:00"/>
    <s v="Apr"/>
    <s v="BROOKLYN"/>
    <n v="10879.98965307365"/>
    <n v="40.754550000000002"/>
    <n v="-73.962519999999998"/>
    <s v="FDR DRIVE"/>
    <s v="3 AVENUE"/>
    <s v="1400      PELHAM PARKWAY SOUTH"/>
    <n v="0"/>
    <n v="0"/>
    <n v="0"/>
    <n v="0"/>
    <s v="Distraction"/>
    <n v="4408564"/>
    <s v="Station Wagon"/>
    <s v="Sedan"/>
    <s v="2021-04"/>
    <n v="15"/>
    <n v="0"/>
    <n v="0"/>
    <s v="Non-Severe"/>
    <s v="Weekday"/>
  </r>
  <r>
    <x v="105"/>
    <s v="03:05:00"/>
    <s v="Apr"/>
    <s v="QUEENS"/>
    <n v="11377"/>
    <n v="40.739094000000001"/>
    <n v="-73.917619999999999"/>
    <s v="48 STREET"/>
    <s v="48 AVENUE"/>
    <s v="1400      PELHAM PARKWAY SOUTH"/>
    <n v="0"/>
    <n v="0"/>
    <n v="0"/>
    <n v="0"/>
    <s v="Distraction"/>
    <n v="4407878"/>
    <s v="Sedan"/>
    <s v="Station Wagon"/>
    <s v="2021-04"/>
    <n v="3"/>
    <n v="0"/>
    <n v="0"/>
    <s v="Non-Severe"/>
    <s v="Weekend"/>
  </r>
  <r>
    <x v="16"/>
    <s v="12:00:00"/>
    <s v="Apr"/>
    <s v="BROOKLYN"/>
    <n v="10879.98965307365"/>
    <n v="40.743274999999997"/>
    <n v="-73.775720000000007"/>
    <s v="LONG ISLAND EXPRESSWAY"/>
    <s v="3 AVENUE"/>
    <s v="1400      PELHAM PARKWAY SOUTH"/>
    <n v="1"/>
    <n v="0"/>
    <n v="0"/>
    <n v="0"/>
    <s v="Following Too Closely"/>
    <n v="4408641"/>
    <s v="Sedan"/>
    <s v="Sedan"/>
    <s v="2021-04"/>
    <n v="12"/>
    <n v="1"/>
    <n v="0"/>
    <s v="Severe"/>
    <s v="Weekday"/>
  </r>
  <r>
    <x v="105"/>
    <s v="22:22:00"/>
    <s v="Apr"/>
    <s v="BROOKLYN"/>
    <n v="11212"/>
    <n v="40.655299999999997"/>
    <n v="-73.903180000000006"/>
    <s v="LINDEN BOULEVARD"/>
    <s v="STONE AVENUE"/>
    <s v="1400      PELHAM PARKWAY SOUTH"/>
    <n v="2"/>
    <n v="0"/>
    <n v="0"/>
    <n v="0"/>
    <s v="Distraction"/>
    <n v="4408074"/>
    <s v="Sedan"/>
    <s v="Sedan"/>
    <s v="2021-04"/>
    <n v="22"/>
    <n v="2"/>
    <n v="0"/>
    <s v="Severe"/>
    <s v="Weekend"/>
  </r>
  <r>
    <x v="69"/>
    <s v="21:30:00"/>
    <s v="Apr"/>
    <s v="BROOKLYN"/>
    <n v="10879.98965307365"/>
    <n v="40.603070000000002"/>
    <n v="-74.140469999999993"/>
    <s v="FOREST HILL ROAD"/>
    <s v="WILLOWBROOK ROAD"/>
    <s v="1400      PELHAM PARKWAY SOUTH"/>
    <n v="0"/>
    <n v="0"/>
    <n v="0"/>
    <n v="0"/>
    <s v="Distraction"/>
    <n v="4408505"/>
    <s v="Station Wagon"/>
    <s v="Station Wagon"/>
    <s v="2021-04"/>
    <n v="21"/>
    <n v="0"/>
    <n v="0"/>
    <s v="Non-Severe"/>
    <s v="Weekday"/>
  </r>
  <r>
    <x v="84"/>
    <s v="11:40:00"/>
    <s v="Dec"/>
    <s v="BROOKLYN"/>
    <n v="10879.98965307365"/>
    <n v="40.669704000000003"/>
    <n v="-73.947739999999996"/>
    <s v="EASTERN PARKWAY"/>
    <s v="3 AVENUE"/>
    <s v="1400      PELHAM PARKWAY SOUTH"/>
    <n v="0"/>
    <n v="0"/>
    <n v="0"/>
    <n v="0"/>
    <s v="Distraction"/>
    <n v="4408546"/>
    <s v="Taxi"/>
    <s v="Sedan"/>
    <s v="2021-12"/>
    <n v="11"/>
    <n v="0"/>
    <n v="0"/>
    <s v="Non-Severe"/>
    <s v="Weekend"/>
  </r>
  <r>
    <x v="105"/>
    <s v="04:54:00"/>
    <s v="Apr"/>
    <s v="BROOKLYN"/>
    <n v="11209"/>
    <n v="40.621259999999999"/>
    <n v="-74.03143"/>
    <s v="BELT PARKWAY"/>
    <s v="3 AVENUE"/>
    <s v="305       89 STREET"/>
    <n v="0"/>
    <n v="0"/>
    <n v="0"/>
    <n v="0"/>
    <s v="Unspecified"/>
    <n v="4407888"/>
    <s v="Station Wagon"/>
    <s v="Sedan"/>
    <s v="2021-04"/>
    <n v="4"/>
    <n v="0"/>
    <n v="0"/>
    <s v="Non-Severe"/>
    <s v="Weekend"/>
  </r>
  <r>
    <x v="114"/>
    <s v="00:49:00"/>
    <s v="Apr"/>
    <s v="BROOKLYN"/>
    <n v="10879.98965307365"/>
    <n v="40.651974000000003"/>
    <n v="-73.86542"/>
    <s v="BELT PARKWAY"/>
    <s v="3 AVENUE"/>
    <s v="1400      PELHAM PARKWAY SOUTH"/>
    <n v="3"/>
    <n v="0"/>
    <n v="0"/>
    <n v="0"/>
    <s v="Following Too Closely"/>
    <n v="4408571"/>
    <s v="Station Wagon"/>
    <s v="Sedan"/>
    <s v="2019-04"/>
    <n v="0"/>
    <n v="3"/>
    <n v="0"/>
    <s v="Severe"/>
    <s v="Weekday"/>
  </r>
  <r>
    <x v="105"/>
    <s v="21:25:00"/>
    <s v="Apr"/>
    <s v="QUEENS"/>
    <n v="11101"/>
    <n v="40.745249999999999"/>
    <n v="-73.955749999999995"/>
    <s v="47 ROAD"/>
    <s v="5 STREET"/>
    <s v="1400      PELHAM PARKWAY SOUTH"/>
    <n v="1"/>
    <n v="0"/>
    <n v="0"/>
    <n v="0"/>
    <s v="Distraction"/>
    <n v="4408018"/>
    <s v="Sedan"/>
    <s v="Bike"/>
    <s v="2021-04"/>
    <n v="21"/>
    <n v="1"/>
    <n v="0"/>
    <s v="Severe"/>
    <s v="Weekend"/>
  </r>
  <r>
    <x v="105"/>
    <s v="11:39:00"/>
    <s v="Apr"/>
    <s v="QUEENS"/>
    <n v="11355"/>
    <n v="40.520114816772221"/>
    <n v="-73.54743161629176"/>
    <s v="BELT PARKWAY"/>
    <s v="3 AVENUE"/>
    <s v="100       MERIDIAN ROAD"/>
    <n v="1"/>
    <n v="0"/>
    <n v="0"/>
    <n v="0"/>
    <s v="Unspecified"/>
    <n v="4408212"/>
    <s v="Sedan"/>
    <s v="Sedan"/>
    <s v="2021-04"/>
    <n v="11"/>
    <n v="1"/>
    <n v="0"/>
    <s v="Severe"/>
    <s v="Weekend"/>
  </r>
  <r>
    <x v="105"/>
    <s v="15:01:00"/>
    <s v="Apr"/>
    <s v="BRONX"/>
    <n v="10463"/>
    <n v="40.880493000000001"/>
    <n v="-73.903694000000002"/>
    <s v="BELT PARKWAY"/>
    <s v="3 AVENUE"/>
    <s v="5655      BROADWAY"/>
    <n v="0"/>
    <n v="0"/>
    <n v="0"/>
    <n v="0"/>
    <s v="Unspecified"/>
    <n v="4408665"/>
    <s v="Sedan"/>
    <s v="Sedan"/>
    <s v="2021-04"/>
    <n v="15"/>
    <n v="0"/>
    <n v="0"/>
    <s v="Non-Severe"/>
    <s v="Weekend"/>
  </r>
  <r>
    <x v="105"/>
    <s v="03:00:00"/>
    <s v="Apr"/>
    <s v="BROOKLYN"/>
    <n v="11203"/>
    <n v="40.655754000000002"/>
    <n v="-73.924030000000002"/>
    <s v="EAST 57 STREET"/>
    <s v="LENOX ROAD"/>
    <s v="1400      PELHAM PARKWAY SOUTH"/>
    <n v="1"/>
    <n v="0"/>
    <n v="0"/>
    <n v="0"/>
    <s v="Alcohol Involvement"/>
    <n v="4408130"/>
    <s v="Sedan"/>
    <s v="Sedan"/>
    <s v="2021-04"/>
    <n v="3"/>
    <n v="1"/>
    <n v="0"/>
    <s v="Severe"/>
    <s v="Weekend"/>
  </r>
  <r>
    <x v="69"/>
    <s v="16:48:00"/>
    <s v="Apr"/>
    <s v="MANHATTAN"/>
    <n v="10035"/>
    <n v="40.805737000000001"/>
    <n v="-73.940650000000005"/>
    <s v="EAST 125 STREET"/>
    <s v="MADISON AVENUE"/>
    <s v="1400      PELHAM PARKWAY SOUTH"/>
    <n v="1"/>
    <n v="0"/>
    <n v="0"/>
    <n v="0"/>
    <s v="Following Too Closely"/>
    <n v="4408497"/>
    <s v="Sedan"/>
    <s v="Station Wagon"/>
    <s v="2021-04"/>
    <n v="16"/>
    <n v="1"/>
    <n v="0"/>
    <s v="Severe"/>
    <s v="Weekday"/>
  </r>
  <r>
    <x v="16"/>
    <s v="02:18:00"/>
    <s v="Apr"/>
    <s v="BROOKLYN"/>
    <n v="11234"/>
    <n v="40.623800000000003"/>
    <n v="-73.923509999999993"/>
    <s v="EAST 54 STREET"/>
    <s v="AVENUE L"/>
    <s v="1400      PELHAM PARKWAY SOUTH"/>
    <n v="0"/>
    <n v="0"/>
    <n v="0"/>
    <n v="0"/>
    <s v="Unspecified"/>
    <n v="4408523"/>
    <s v="Sedan"/>
    <s v="Sedan"/>
    <s v="2021-04"/>
    <n v="2"/>
    <n v="0"/>
    <n v="0"/>
    <s v="Non-Severe"/>
    <s v="Weekday"/>
  </r>
  <r>
    <x v="105"/>
    <s v="20:00:00"/>
    <s v="Apr"/>
    <s v="BROOKLYN"/>
    <n v="10879.98965307365"/>
    <n v="40.520114816772221"/>
    <n v="-73.54743161629176"/>
    <s v="SOUTH CONDUIT AVENUE"/>
    <s v="LINDEN BOULEVARD"/>
    <s v="1400      PELHAM PARKWAY SOUTH"/>
    <n v="0"/>
    <n v="0"/>
    <n v="0"/>
    <n v="0"/>
    <s v="Passing or Lane Usage Improper"/>
    <n v="4408170"/>
    <s v="Station Wagon"/>
    <s v="Station Wagon"/>
    <s v="2021-04"/>
    <n v="20"/>
    <n v="0"/>
    <n v="0"/>
    <s v="Non-Severe"/>
    <s v="Weekend"/>
  </r>
  <r>
    <x v="69"/>
    <s v="18:30:00"/>
    <s v="Apr"/>
    <s v="BROOKLYN"/>
    <n v="11221"/>
    <n v="40.686824999999999"/>
    <n v="-73.938810000000004"/>
    <s v="MARCUS GARVEY BOULEVARD"/>
    <s v="MONROE STREET"/>
    <s v="1400      PELHAM PARKWAY SOUTH"/>
    <n v="0"/>
    <n v="0"/>
    <n v="0"/>
    <n v="0"/>
    <s v="Passing Too Closely"/>
    <n v="4408614"/>
    <s v="Sedan"/>
    <s v="Sedan"/>
    <s v="2021-04"/>
    <n v="18"/>
    <n v="0"/>
    <n v="0"/>
    <s v="Non-Severe"/>
    <s v="Weekday"/>
  </r>
  <r>
    <x v="105"/>
    <s v="01:45:00"/>
    <s v="Apr"/>
    <s v="BROOKLYN"/>
    <n v="10879.98965307365"/>
    <n v="40.653861999999997"/>
    <n v="-74.008285999999998"/>
    <s v="GOWANUS EXPY (BQE)"/>
    <s v="3 AVENUE"/>
    <s v="1400      PELHAM PARKWAY SOUTH"/>
    <n v="0"/>
    <n v="0"/>
    <n v="0"/>
    <n v="0"/>
    <s v="Passing or Lane Usage Improper"/>
    <n v="4407962"/>
    <s v="Station Wagon"/>
    <s v="Taxi"/>
    <s v="2021-04"/>
    <n v="1"/>
    <n v="0"/>
    <n v="0"/>
    <s v="Non-Severe"/>
    <s v="Weekend"/>
  </r>
  <r>
    <x v="105"/>
    <s v="19:37:00"/>
    <s v="Apr"/>
    <s v="QUEENS"/>
    <n v="11413"/>
    <n v="40.665497000000002"/>
    <n v="-73.75573"/>
    <s v="SOUTH CONDUIT AVENUE"/>
    <s v="222 STREET"/>
    <s v="1400      PELHAM PARKWAY SOUTH"/>
    <n v="0"/>
    <n v="0"/>
    <n v="0"/>
    <n v="0"/>
    <s v="Following Too Closely"/>
    <n v="4407979"/>
    <s v="Sedan"/>
    <s v="Sedan"/>
    <s v="2021-04"/>
    <n v="19"/>
    <n v="0"/>
    <n v="0"/>
    <s v="Non-Severe"/>
    <s v="Weekend"/>
  </r>
  <r>
    <x v="105"/>
    <s v="21:25:00"/>
    <s v="Apr"/>
    <s v="MANHATTAN"/>
    <n v="10022"/>
    <n v="40.757809999999999"/>
    <n v="-73.973529999999997"/>
    <s v="EAST 51 STREET"/>
    <s v="PARK AVENUE"/>
    <s v="1400      PELHAM PARKWAY SOUTH"/>
    <n v="0"/>
    <n v="0"/>
    <n v="0"/>
    <n v="0"/>
    <s v="Unsafe Speed"/>
    <n v="4408436"/>
    <s v="Sedan"/>
    <s v="Bike"/>
    <s v="2021-04"/>
    <n v="21"/>
    <n v="0"/>
    <n v="0"/>
    <s v="Non-Severe"/>
    <s v="Weekend"/>
  </r>
  <r>
    <x v="105"/>
    <s v="18:20:00"/>
    <s v="Apr"/>
    <s v="BROOKLYN"/>
    <n v="11224"/>
    <n v="40.574123"/>
    <n v="-74.004080000000002"/>
    <s v="SURF AVENUE"/>
    <s v="BEACH 38 STREET"/>
    <s v="1400      PELHAM PARKWAY SOUTH"/>
    <n v="0"/>
    <n v="0"/>
    <n v="0"/>
    <n v="0"/>
    <s v="Distraction"/>
    <n v="4408061"/>
    <s v="Station Wagon"/>
    <s v="Station Wagon"/>
    <s v="2021-04"/>
    <n v="18"/>
    <n v="0"/>
    <n v="0"/>
    <s v="Non-Severe"/>
    <s v="Weekend"/>
  </r>
  <r>
    <x v="105"/>
    <s v="00:30:00"/>
    <s v="Apr"/>
    <s v="QUEENS"/>
    <n v="11421"/>
    <n v="40.690689999999996"/>
    <n v="-73.858159999999998"/>
    <s v="BELT PARKWAY"/>
    <s v="3 AVENUE"/>
    <s v="85-08     88 AVENUE"/>
    <n v="0"/>
    <n v="0"/>
    <n v="0"/>
    <n v="0"/>
    <s v="Unspecified"/>
    <n v="4408480"/>
    <s v="Station Wagon"/>
    <s v="Sedan"/>
    <s v="2021-04"/>
    <n v="0"/>
    <n v="0"/>
    <n v="0"/>
    <s v="Non-Severe"/>
    <s v="Weekend"/>
  </r>
  <r>
    <x v="105"/>
    <s v="02:30:00"/>
    <s v="Apr"/>
    <s v="BROOKLYN"/>
    <n v="10879.98965307365"/>
    <n v="40.520114816772221"/>
    <n v="-73.54743161629176"/>
    <s v="Belt parkway"/>
    <s v="John f kennedy expressway"/>
    <s v="1400      PELHAM PARKWAY SOUTH"/>
    <n v="0"/>
    <n v="0"/>
    <n v="0"/>
    <n v="0"/>
    <s v="Unspecified"/>
    <n v="4407947"/>
    <s v="Sedan"/>
    <s v="Sedan"/>
    <s v="2021-04"/>
    <n v="2"/>
    <n v="0"/>
    <n v="0"/>
    <s v="Non-Severe"/>
    <s v="Weekend"/>
  </r>
  <r>
    <x v="105"/>
    <s v="20:20:00"/>
    <s v="Apr"/>
    <s v="BROOKLYN"/>
    <n v="11222"/>
    <n v="40.722720000000002"/>
    <n v="-73.953969999999998"/>
    <s v="BELT PARKWAY"/>
    <s v="3 AVENUE"/>
    <s v="17        NASSAU AVENUE"/>
    <n v="0"/>
    <n v="0"/>
    <n v="0"/>
    <n v="0"/>
    <s v="Unsafe Speed"/>
    <n v="4408333"/>
    <s v="Sedan"/>
    <s v="Bike"/>
    <s v="2021-04"/>
    <n v="20"/>
    <n v="0"/>
    <n v="0"/>
    <s v="Non-Severe"/>
    <s v="Weekend"/>
  </r>
  <r>
    <x v="69"/>
    <s v="21:30:00"/>
    <s v="Apr"/>
    <s v="MANHATTAN"/>
    <n v="10011"/>
    <n v="40.744746999999997"/>
    <n v="-73.997169999999997"/>
    <s v="BELT PARKWAY"/>
    <s v="3 AVENUE"/>
    <s v="255       WEST 23 STREET"/>
    <n v="0"/>
    <n v="0"/>
    <n v="0"/>
    <n v="0"/>
    <s v="Distraction"/>
    <n v="4408443"/>
    <s v="Station Wagon"/>
    <s v="Station Wagon"/>
    <s v="2021-04"/>
    <n v="21"/>
    <n v="0"/>
    <n v="0"/>
    <s v="Non-Severe"/>
    <s v="Weekday"/>
  </r>
  <r>
    <x v="105"/>
    <s v="00:52:00"/>
    <s v="Apr"/>
    <s v="BRONX"/>
    <n v="10451"/>
    <n v="40.818012000000003"/>
    <n v="-73.925190000000001"/>
    <s v="PARK AVENUE"/>
    <s v="EAST 149 STREET"/>
    <s v="1400      PELHAM PARKWAY SOUTH"/>
    <n v="0"/>
    <n v="0"/>
    <n v="0"/>
    <n v="0"/>
    <s v="Unspecified"/>
    <n v="4407969"/>
    <s v="Station Wagon"/>
    <s v="Sedan"/>
    <s v="2021-04"/>
    <n v="0"/>
    <n v="0"/>
    <n v="0"/>
    <s v="Non-Severe"/>
    <s v="Weekend"/>
  </r>
  <r>
    <x v="105"/>
    <s v="13:33:00"/>
    <s v="Apr"/>
    <s v="BROOKLYN"/>
    <n v="10879.98965307365"/>
    <n v="40.520114816772221"/>
    <n v="-73.54743161629176"/>
    <s v="BELT PARKWAY"/>
    <s v="3 AVENUE"/>
    <s v="4424      45 STREET"/>
    <n v="0"/>
    <n v="0"/>
    <n v="0"/>
    <n v="0"/>
    <s v="Unspecified"/>
    <n v="4408147"/>
    <s v="Sedan"/>
    <s v="Sedan"/>
    <s v="2021-04"/>
    <n v="13"/>
    <n v="0"/>
    <n v="0"/>
    <s v="Non-Severe"/>
    <s v="Weekend"/>
  </r>
  <r>
    <x v="93"/>
    <s v="12:09:00"/>
    <s v="Feb"/>
    <s v="BROOKLYN"/>
    <n v="11225"/>
    <n v="40.660640000000001"/>
    <n v="-73.960679999999996"/>
    <s v="BELT PARKWAY"/>
    <s v="3 AVENUE"/>
    <s v="550       FLATBUSH AVENUE"/>
    <n v="0"/>
    <n v="0"/>
    <n v="0"/>
    <n v="0"/>
    <s v="Passing or Lane Usage Improper"/>
    <n v="4408536"/>
    <s v="Taxi"/>
    <s v="Sedan"/>
    <s v="2021-02"/>
    <n v="12"/>
    <n v="0"/>
    <n v="0"/>
    <s v="Non-Severe"/>
    <s v="Weekday"/>
  </r>
  <r>
    <x v="16"/>
    <s v="20:50:00"/>
    <s v="Apr"/>
    <s v="BROOKLYN"/>
    <n v="10879.98965307365"/>
    <n v="40.520114816772221"/>
    <n v="-73.54743161629176"/>
    <s v="CROSS BRONX EXPY RAMP"/>
    <s v="3 AVENUE"/>
    <s v="1400      PELHAM PARKWAY SOUTH"/>
    <n v="0"/>
    <n v="0"/>
    <n v="0"/>
    <n v="0"/>
    <s v="Unspecified"/>
    <n v="4408583"/>
    <s v="Station Wagon"/>
    <s v="Sedan"/>
    <s v="2021-04"/>
    <n v="20"/>
    <n v="0"/>
    <n v="0"/>
    <s v="Non-Severe"/>
    <s v="Weekday"/>
  </r>
  <r>
    <x v="16"/>
    <s v="20:18:00"/>
    <s v="Apr"/>
    <s v="BROOKLYN"/>
    <n v="10879.98965307365"/>
    <n v="40.831977999999999"/>
    <n v="-73.935149999999993"/>
    <s v="HARLEM RIVER DRIVE"/>
    <s v="3 AVENUE"/>
    <s v="1400      PELHAM PARKWAY SOUTH"/>
    <n v="3"/>
    <n v="0"/>
    <n v="0"/>
    <n v="0"/>
    <s v="Other Vehicular"/>
    <n v="4408490"/>
    <s v="Station Wagon"/>
    <s v="Station Wagon"/>
    <s v="2021-04"/>
    <n v="20"/>
    <n v="3"/>
    <n v="0"/>
    <s v="Severe"/>
    <s v="Weekday"/>
  </r>
  <r>
    <x v="105"/>
    <s v="14:59:00"/>
    <s v="Apr"/>
    <s v="BRONX"/>
    <n v="10456"/>
    <n v="40.836697000000001"/>
    <n v="-73.907104000000004"/>
    <s v="BELT PARKWAY"/>
    <s v="3 AVENUE"/>
    <s v="1408      WEBSTER AVENUE"/>
    <n v="0"/>
    <n v="0"/>
    <n v="0"/>
    <n v="0"/>
    <s v="Distraction"/>
    <n v="4408035"/>
    <s v="Station Wagon"/>
    <s v="Station Wagon"/>
    <s v="2021-04"/>
    <n v="14"/>
    <n v="0"/>
    <n v="0"/>
    <s v="Non-Severe"/>
    <s v="Weekend"/>
  </r>
  <r>
    <x v="105"/>
    <s v="07:50:00"/>
    <s v="Apr"/>
    <s v="BRONX"/>
    <n v="10475"/>
    <n v="40.875965000000001"/>
    <n v="-73.835809999999995"/>
    <s v="BAYCHESTER AVENUE"/>
    <s v="EAST 222 STREET"/>
    <s v="1400      PELHAM PARKWAY SOUTH"/>
    <n v="0"/>
    <n v="0"/>
    <n v="0"/>
    <n v="0"/>
    <s v="Distraction"/>
    <n v="4408159"/>
    <s v="Station Wagon"/>
    <s v="Sedan"/>
    <s v="2021-04"/>
    <n v="7"/>
    <n v="0"/>
    <n v="0"/>
    <s v="Non-Severe"/>
    <s v="Weekend"/>
  </r>
  <r>
    <x v="1"/>
    <s v="21:10:00"/>
    <s v="Mar"/>
    <s v="BROOKLYN"/>
    <n v="11203"/>
    <n v="40.662247000000001"/>
    <n v="-73.931520000000006"/>
    <s v="BELT PARKWAY"/>
    <s v="3 AVENUE"/>
    <s v="476       UTICA AVENUE"/>
    <n v="0"/>
    <n v="0"/>
    <n v="0"/>
    <n v="0"/>
    <s v="Driver Inexperience"/>
    <n v="4513580"/>
    <s v="Station Wagon"/>
    <s v="Sedan"/>
    <s v="2022-03"/>
    <n v="21"/>
    <n v="0"/>
    <n v="0"/>
    <s v="Non-Severe"/>
    <s v="Weekend"/>
  </r>
  <r>
    <x v="69"/>
    <s v="12:37:00"/>
    <s v="Apr"/>
    <s v="BROOKLYN"/>
    <n v="10879.98965307365"/>
    <n v="40.787857000000002"/>
    <n v="-73.951614000000006"/>
    <s v="PARK AVENUE"/>
    <s v="3 AVENUE"/>
    <s v="1400      PELHAM PARKWAY SOUTH"/>
    <n v="0"/>
    <n v="0"/>
    <n v="0"/>
    <n v="0"/>
    <s v="Following Too Closely"/>
    <n v="4408429"/>
    <s v="Pick-up Truck"/>
    <s v="Station Wagon"/>
    <s v="2021-04"/>
    <n v="12"/>
    <n v="0"/>
    <n v="0"/>
    <s v="Non-Severe"/>
    <s v="Weekday"/>
  </r>
  <r>
    <x v="1"/>
    <s v="21:04:00"/>
    <s v="Mar"/>
    <s v="QUEENS"/>
    <n v="11419"/>
    <n v="40.688040000000001"/>
    <n v="-73.832750000000004"/>
    <s v="111 STREET"/>
    <s v="101 AVENUE"/>
    <s v="1400      PELHAM PARKWAY SOUTH"/>
    <n v="2"/>
    <n v="0"/>
    <n v="0"/>
    <n v="0"/>
    <s v="Failure to Yield Right-of-Way"/>
    <n v="4513582"/>
    <s v="Station Wagon"/>
    <s v="Bike"/>
    <s v="2022-03"/>
    <n v="21"/>
    <n v="2"/>
    <n v="0"/>
    <s v="Severe"/>
    <s v="Weekend"/>
  </r>
  <r>
    <x v="115"/>
    <s v="22:48:00"/>
    <s v="Mar"/>
    <s v="BROOKLYN"/>
    <n v="11212"/>
    <n v="40.661242999999999"/>
    <n v="-73.923164"/>
    <s v="BELT PARKWAY"/>
    <s v="3 AVENUE"/>
    <s v="190       EAST 95 STREET"/>
    <n v="0"/>
    <n v="0"/>
    <n v="0"/>
    <n v="0"/>
    <s v="Unspecified"/>
    <n v="4408474"/>
    <s v="Sedan"/>
    <s v="Sedan"/>
    <s v="2021-03"/>
    <n v="22"/>
    <n v="0"/>
    <n v="0"/>
    <s v="Non-Severe"/>
    <s v="Weekday"/>
  </r>
  <r>
    <x v="105"/>
    <s v="23:05:00"/>
    <s v="Apr"/>
    <s v="QUEENS"/>
    <n v="11354"/>
    <n v="40.758960000000002"/>
    <n v="-73.829849999999993"/>
    <s v="MAIN STREET"/>
    <s v="40 ROAD"/>
    <s v="1400      PELHAM PARKWAY SOUTH"/>
    <n v="0"/>
    <n v="0"/>
    <n v="0"/>
    <n v="0"/>
    <s v="Failure to Yield Right-of-Way"/>
    <n v="4408007"/>
    <s v="Sedan"/>
    <s v="Sedan"/>
    <s v="2021-04"/>
    <n v="23"/>
    <n v="0"/>
    <n v="0"/>
    <s v="Non-Severe"/>
    <s v="Weekend"/>
  </r>
  <r>
    <x v="105"/>
    <s v="15:20:00"/>
    <s v="Apr"/>
    <s v="MANHATTAN"/>
    <n v="10017"/>
    <n v="40.75217"/>
    <n v="-73.977779999999996"/>
    <s v="BELT PARKWAY"/>
    <s v="3 AVENUE"/>
    <s v="89        EAST 42 STREET"/>
    <n v="0"/>
    <n v="0"/>
    <n v="0"/>
    <n v="0"/>
    <s v="Distraction"/>
    <n v="4408449"/>
    <s v="Sedan"/>
    <s v="E-Scooter"/>
    <s v="2021-04"/>
    <n v="15"/>
    <n v="0"/>
    <n v="0"/>
    <s v="Non-Severe"/>
    <s v="Weekend"/>
  </r>
  <r>
    <x v="105"/>
    <s v="23:50:00"/>
    <s v="Apr"/>
    <s v="BROOKLYN"/>
    <n v="10879.98965307365"/>
    <n v="40.520114816772221"/>
    <n v="-73.54743161629176"/>
    <s v="WILLIAMSBURG BRIDGE OUTER ROADWA"/>
    <s v="3 AVENUE"/>
    <s v="1400      PELHAM PARKWAY SOUTH"/>
    <n v="1"/>
    <n v="0"/>
    <n v="0"/>
    <n v="0"/>
    <s v="Following Too Closely"/>
    <n v="4408352"/>
    <s v="Station Wagon"/>
    <s v="Station Wagon"/>
    <s v="2021-04"/>
    <n v="23"/>
    <n v="1"/>
    <n v="0"/>
    <s v="Severe"/>
    <s v="Weekend"/>
  </r>
  <r>
    <x v="105"/>
    <s v="19:37:00"/>
    <s v="Apr"/>
    <s v="MANHATTAN"/>
    <n v="10012"/>
    <n v="40.724967999999997"/>
    <n v="-74.001580000000004"/>
    <s v="BELT PARKWAY"/>
    <s v="3 AVENUE"/>
    <s v="415       WEST BROADWAY"/>
    <n v="1"/>
    <n v="0"/>
    <n v="0"/>
    <n v="0"/>
    <s v="Unspecified"/>
    <n v="4408181"/>
    <s v="Sedan"/>
    <s v="Bike"/>
    <s v="2021-04"/>
    <n v="19"/>
    <n v="1"/>
    <n v="0"/>
    <s v="Severe"/>
    <s v="Weekend"/>
  </r>
  <r>
    <x v="85"/>
    <s v="09:19:00"/>
    <s v="Oct"/>
    <s v="QUEENS"/>
    <n v="11103"/>
    <n v="40.757083999999999"/>
    <n v="-73.916139999999999"/>
    <s v="BELT PARKWAY"/>
    <s v="3 AVENUE"/>
    <s v="32-42     44 STREET"/>
    <n v="0"/>
    <n v="0"/>
    <n v="0"/>
    <n v="0"/>
    <s v="Unspecified"/>
    <n v="4408597"/>
    <s v="Sedan"/>
    <s v="Sedan"/>
    <s v="2021-10"/>
    <n v="9"/>
    <n v="0"/>
    <n v="0"/>
    <s v="Non-Severe"/>
    <s v="Weekday"/>
  </r>
  <r>
    <x v="105"/>
    <s v="04:45:00"/>
    <s v="Apr"/>
    <s v="BROOKLYN"/>
    <n v="10879.98965307365"/>
    <n v="40.838425000000001"/>
    <n v="-73.941695999999993"/>
    <s v="BROADWAY"/>
    <s v="3 AVENUE"/>
    <s v="1400      PELHAM PARKWAY SOUTH"/>
    <n v="0"/>
    <n v="0"/>
    <n v="0"/>
    <n v="0"/>
    <s v="Aggressive Driving/Road Rage"/>
    <n v="4408275"/>
    <s v="Taxi"/>
    <s v="Station Wagon"/>
    <s v="2021-04"/>
    <n v="4"/>
    <n v="0"/>
    <n v="0"/>
    <s v="Non-Severe"/>
    <s v="Weekend"/>
  </r>
  <r>
    <x v="16"/>
    <s v="08:45:00"/>
    <s v="Apr"/>
    <s v="BROOKLYN"/>
    <n v="11234"/>
    <n v="40.624893"/>
    <n v="-73.934325999999999"/>
    <s v="KINGS HIGHWAY"/>
    <s v="HUBBARD PLACE"/>
    <s v="1400      PELHAM PARKWAY SOUTH"/>
    <n v="0"/>
    <n v="0"/>
    <n v="0"/>
    <n v="0"/>
    <s v="Distraction"/>
    <n v="4408528"/>
    <s v="Station Wagon"/>
    <s v="Station Wagon"/>
    <s v="2021-04"/>
    <n v="8"/>
    <n v="0"/>
    <n v="0"/>
    <s v="Non-Severe"/>
    <s v="Weekday"/>
  </r>
  <r>
    <x v="105"/>
    <s v="09:30:00"/>
    <s v="Apr"/>
    <s v="BROOKLYN"/>
    <n v="11233"/>
    <n v="40.672432000000001"/>
    <n v="-73.911315999999999"/>
    <s v="BELT PARKWAY"/>
    <s v="3 AVENUE"/>
    <s v="320       ROCKAWAY AVENUE"/>
    <n v="0"/>
    <n v="0"/>
    <n v="0"/>
    <n v="0"/>
    <s v="Distraction"/>
    <n v="4408087"/>
    <s v="Station Wagon"/>
    <s v="Sedan"/>
    <s v="2021-04"/>
    <n v="9"/>
    <n v="0"/>
    <n v="0"/>
    <s v="Non-Severe"/>
    <s v="Weekend"/>
  </r>
  <r>
    <x v="45"/>
    <s v="14:50:00"/>
    <s v="Apr"/>
    <s v="BROOKLYN"/>
    <n v="11203"/>
    <n v="40.652107000000001"/>
    <n v="-73.939130000000006"/>
    <s v="BELT PARKWAY"/>
    <s v="3 AVENUE"/>
    <s v="891       ALBANY AVENUE"/>
    <n v="0"/>
    <n v="0"/>
    <n v="0"/>
    <n v="0"/>
    <s v="Unspecified"/>
    <n v="4408483"/>
    <s v="Pick-up Truck"/>
    <s v="Pick-up Truck"/>
    <s v="2021-04"/>
    <n v="14"/>
    <n v="0"/>
    <n v="0"/>
    <s v="Non-Severe"/>
    <s v="Weekday"/>
  </r>
  <r>
    <x v="105"/>
    <s v="19:30:00"/>
    <s v="Apr"/>
    <s v="MANHATTAN"/>
    <n v="10035"/>
    <n v="40.804054000000001"/>
    <n v="-73.936639999999997"/>
    <s v="BELT PARKWAY"/>
    <s v="3 AVENUE"/>
    <s v="169       EAST 125 STREET"/>
    <n v="0"/>
    <n v="0"/>
    <n v="0"/>
    <n v="0"/>
    <s v="Distraction"/>
    <n v="4408511"/>
    <s v="Station Wagon"/>
    <s v="Sedan"/>
    <s v="2021-04"/>
    <n v="19"/>
    <n v="0"/>
    <n v="0"/>
    <s v="Non-Severe"/>
    <s v="Weekend"/>
  </r>
  <r>
    <x v="105"/>
    <s v="13:30:00"/>
    <s v="Apr"/>
    <s v="BROOKLYN"/>
    <n v="10879.98965307365"/>
    <n v="40.579439999999998"/>
    <n v="-73.979613999999998"/>
    <s v="NEPTUNE AVENUE"/>
    <s v="3 AVENUE"/>
    <s v="1400      PELHAM PARKWAY SOUTH"/>
    <n v="0"/>
    <n v="0"/>
    <n v="0"/>
    <n v="0"/>
    <s v="Following Too Closely"/>
    <n v="4408157"/>
    <s v="Station Wagon"/>
    <s v="Sedan"/>
    <s v="2021-04"/>
    <n v="13"/>
    <n v="0"/>
    <n v="0"/>
    <s v="Non-Severe"/>
    <s v="Weekend"/>
  </r>
  <r>
    <x v="69"/>
    <s v="08:45:00"/>
    <s v="Apr"/>
    <s v="BROOKLYN"/>
    <n v="10879.98965307365"/>
    <n v="40.826275000000003"/>
    <n v="-73.859710000000007"/>
    <s v="BRUCKNER BOULEVARD"/>
    <s v="WHITE PLAINS ROAD"/>
    <s v="1400      PELHAM PARKWAY SOUTH"/>
    <n v="0"/>
    <n v="0"/>
    <n v="0"/>
    <n v="0"/>
    <s v="Unspecified"/>
    <n v="4408454"/>
    <s v="Dump"/>
    <s v="Sedan"/>
    <s v="2021-04"/>
    <n v="8"/>
    <n v="0"/>
    <n v="0"/>
    <s v="Non-Severe"/>
    <s v="Weekday"/>
  </r>
  <r>
    <x v="105"/>
    <s v="11:28:00"/>
    <s v="Apr"/>
    <s v="BROOKLYN"/>
    <n v="10879.98965307365"/>
    <n v="40.742539999999998"/>
    <n v="-73.826310000000007"/>
    <s v="LONG ISLAND EXPRESSWAY"/>
    <s v="3 AVENUE"/>
    <s v="1400      PELHAM PARKWAY SOUTH"/>
    <n v="0"/>
    <n v="0"/>
    <n v="0"/>
    <n v="0"/>
    <s v="Following Too Closely"/>
    <n v="4407934"/>
    <s v="Station Wagon"/>
    <s v="Taxi"/>
    <s v="2021-04"/>
    <n v="11"/>
    <n v="0"/>
    <n v="0"/>
    <s v="Non-Severe"/>
    <s v="Weekend"/>
  </r>
  <r>
    <x v="105"/>
    <s v="11:50:00"/>
    <s v="Apr"/>
    <s v="BROOKLYN"/>
    <n v="10879.98965307365"/>
    <n v="40.759099999999997"/>
    <n v="-73.992149999999995"/>
    <s v="WEST 43 STREET"/>
    <s v="3 AVENUE"/>
    <s v="1400      PELHAM PARKWAY SOUTH"/>
    <n v="0"/>
    <n v="0"/>
    <n v="0"/>
    <n v="0"/>
    <s v="Passing or Lane Usage Improper"/>
    <n v="4408307"/>
    <s v="Station Wagon"/>
    <s v="Sedan"/>
    <s v="2021-04"/>
    <n v="11"/>
    <n v="0"/>
    <n v="0"/>
    <s v="Non-Severe"/>
    <s v="Weekend"/>
  </r>
  <r>
    <x v="116"/>
    <s v="11:18:00"/>
    <s v="Apr"/>
    <s v="QUEENS"/>
    <n v="11372"/>
    <n v="40.751690000000004"/>
    <n v="-73.885620000000003"/>
    <s v="81 STREET"/>
    <s v="35 AVENUE"/>
    <s v="1400      PELHAM PARKWAY SOUTH"/>
    <n v="0"/>
    <n v="0"/>
    <n v="0"/>
    <n v="0"/>
    <s v="Unspecified"/>
    <n v="4522587"/>
    <s v="Station Wagon"/>
    <s v="Sedan"/>
    <s v="2022-04"/>
    <n v="11"/>
    <n v="0"/>
    <n v="0"/>
    <s v="Non-Severe"/>
    <s v="Weekday"/>
  </r>
  <r>
    <x v="105"/>
    <s v="16:50:00"/>
    <s v="Apr"/>
    <s v="BROOKLYN"/>
    <n v="10879.98965307365"/>
    <n v="40.80988"/>
    <n v="-73.903080000000003"/>
    <s v="BRUCKNER BOULEVARD"/>
    <s v="3 AVENUE"/>
    <s v="1400      PELHAM PARKWAY SOUTH"/>
    <n v="0"/>
    <n v="0"/>
    <n v="0"/>
    <n v="0"/>
    <s v="Unsafe Lane Changing"/>
    <n v="4408321"/>
    <s v="Sedan"/>
    <s v="Sedan"/>
    <s v="2021-04"/>
    <n v="16"/>
    <n v="0"/>
    <n v="0"/>
    <s v="Non-Severe"/>
    <s v="Weekend"/>
  </r>
  <r>
    <x v="105"/>
    <s v="15:42:00"/>
    <s v="Apr"/>
    <s v="BROOKLYN"/>
    <n v="11212"/>
    <n v="40.667155999999999"/>
    <n v="-73.9101"/>
    <s v="ROCKAWAY AVENUE"/>
    <s v="SUTTER AVENUE"/>
    <s v="1400      PELHAM PARKWAY SOUTH"/>
    <n v="0"/>
    <n v="0"/>
    <n v="0"/>
    <n v="0"/>
    <s v="Unspecified"/>
    <n v="4408073"/>
    <s v="Station Wagon"/>
    <s v="Sedan"/>
    <s v="2021-04"/>
    <n v="15"/>
    <n v="0"/>
    <n v="0"/>
    <s v="Non-Severe"/>
    <s v="Weekend"/>
  </r>
  <r>
    <x v="105"/>
    <s v="01:30:00"/>
    <s v="Apr"/>
    <s v="BROOKLYN"/>
    <n v="10879.98965307365"/>
    <n v="40.693497000000001"/>
    <n v="-73.945939999999993"/>
    <s v="HART STREET"/>
    <s v="3 AVENUE"/>
    <s v="1400      PELHAM PARKWAY SOUTH"/>
    <n v="0"/>
    <n v="0"/>
    <n v="0"/>
    <n v="0"/>
    <s v="Passing Too Closely"/>
    <n v="4408296"/>
    <s v="Sedan"/>
    <s v="Sedan"/>
    <s v="2021-04"/>
    <n v="1"/>
    <n v="0"/>
    <n v="0"/>
    <s v="Non-Severe"/>
    <s v="Weekend"/>
  </r>
  <r>
    <x v="69"/>
    <s v="11:25:00"/>
    <s v="Apr"/>
    <s v="BROOKLYN"/>
    <n v="11212"/>
    <n v="40.66357"/>
    <n v="-73.925020000000004"/>
    <s v="BELT PARKWAY"/>
    <s v="3 AVENUE"/>
    <s v="1049      RUTLAND ROAD"/>
    <n v="0"/>
    <n v="0"/>
    <n v="0"/>
    <n v="0"/>
    <s v="Following Too Closely"/>
    <n v="4408551"/>
    <s v="Sedan"/>
    <s v="Station Wagon"/>
    <s v="2021-04"/>
    <n v="11"/>
    <n v="0"/>
    <n v="0"/>
    <s v="Non-Severe"/>
    <s v="Weekday"/>
  </r>
  <r>
    <x v="105"/>
    <s v="12:33:00"/>
    <s v="Apr"/>
    <s v="QUEENS"/>
    <n v="11417"/>
    <n v="40.67604"/>
    <n v="-73.843519999999998"/>
    <s v="CROSS BAY BOULEVARD"/>
    <s v="PLATTWOOD AVENUE"/>
    <s v="1400      PELHAM PARKWAY SOUTH"/>
    <n v="0"/>
    <n v="0"/>
    <n v="0"/>
    <n v="0"/>
    <s v="Passing Too Closely"/>
    <n v="4408173"/>
    <s v="Station Wagon"/>
    <s v="Sedan"/>
    <s v="2021-04"/>
    <n v="12"/>
    <n v="0"/>
    <n v="0"/>
    <s v="Non-Severe"/>
    <s v="Weekend"/>
  </r>
  <r>
    <x v="117"/>
    <s v="08:50:00"/>
    <s v="Mar"/>
    <s v="BRONX"/>
    <n v="10472"/>
    <n v="40.835835000000003"/>
    <n v="-73.877364999999998"/>
    <s v="BELT PARKWAY"/>
    <s v="3 AVENUE"/>
    <s v="1467      BRONX RIVER AVENUE"/>
    <n v="0"/>
    <n v="0"/>
    <n v="0"/>
    <n v="0"/>
    <s v="Unspecified"/>
    <n v="4408565"/>
    <s v="Station Wagon"/>
    <s v="Sedan"/>
    <s v="2021-03"/>
    <n v="8"/>
    <n v="0"/>
    <n v="0"/>
    <s v="Non-Severe"/>
    <s v="Weekday"/>
  </r>
  <r>
    <x v="105"/>
    <s v="02:29:00"/>
    <s v="Apr"/>
    <s v="QUEENS"/>
    <n v="11375"/>
    <n v="40.726959999999998"/>
    <n v="-73.846535000000003"/>
    <s v="108 STREET"/>
    <s v="68 AVENUE"/>
    <s v="1400      PELHAM PARKWAY SOUTH"/>
    <n v="0"/>
    <n v="0"/>
    <n v="0"/>
    <n v="0"/>
    <s v="Illnes"/>
    <n v="4407879"/>
    <s v="Sedan"/>
    <s v="Station Wagon"/>
    <s v="2021-04"/>
    <n v="2"/>
    <n v="0"/>
    <n v="0"/>
    <s v="Non-Severe"/>
    <s v="Weekend"/>
  </r>
  <r>
    <x v="89"/>
    <s v="23:28:00"/>
    <s v="May"/>
    <s v="QUEENS"/>
    <n v="11432"/>
    <n v="40.715119999999999"/>
    <n v="-73.773579999999995"/>
    <s v="HILLSIDE AVENUE"/>
    <s v="188 STREET"/>
    <s v="1400      PELHAM PARKWAY SOUTH"/>
    <n v="0"/>
    <n v="0"/>
    <n v="0"/>
    <n v="0"/>
    <s v="Unsafe Speed"/>
    <n v="4408652"/>
    <s v="Sedan"/>
    <s v="Sedan"/>
    <s v="2021-05"/>
    <n v="23"/>
    <n v="0"/>
    <n v="0"/>
    <s v="Non-Severe"/>
    <s v="Weekday"/>
  </r>
  <r>
    <x v="1"/>
    <s v="05:04:00"/>
    <s v="Mar"/>
    <s v="QUEENS"/>
    <n v="11419"/>
    <n v="40.686233999999999"/>
    <n v="-73.824179999999998"/>
    <s v="LEFFERTS BOULEVARD"/>
    <s v="LIBERTY AVENUE"/>
    <s v="1400      PELHAM PARKWAY SOUTH"/>
    <n v="0"/>
    <n v="0"/>
    <n v="0"/>
    <n v="0"/>
    <s v="Passing or Lane Usage Improper"/>
    <n v="4513960"/>
    <s v="Sedan"/>
    <s v="Station Wagon"/>
    <s v="2022-03"/>
    <n v="5"/>
    <n v="0"/>
    <n v="0"/>
    <s v="Non-Severe"/>
    <s v="Weekend"/>
  </r>
  <r>
    <x v="81"/>
    <s v="00:01:00"/>
    <s v="Mar"/>
    <s v="BRONX"/>
    <n v="10472"/>
    <n v="40.829889999999999"/>
    <n v="-73.855193999999997"/>
    <s v="BELT PARKWAY"/>
    <s v="3 AVENUE"/>
    <s v="2055      HAVILAND AVENUE"/>
    <n v="0"/>
    <n v="0"/>
    <n v="0"/>
    <n v="0"/>
    <s v="Unspecified"/>
    <n v="4408445"/>
    <s v="Station Wagon"/>
    <s v="Sedan"/>
    <s v="2021-03"/>
    <n v="0"/>
    <n v="0"/>
    <n v="0"/>
    <s v="Non-Severe"/>
    <s v="Weekday"/>
  </r>
  <r>
    <x v="105"/>
    <s v="12:35:00"/>
    <s v="Apr"/>
    <s v="BRONX"/>
    <n v="10451"/>
    <n v="40.817386999999997"/>
    <n v="-73.92277"/>
    <s v="MORRIS AVENUE"/>
    <s v="EAST 149 STREET"/>
    <s v="1400      PELHAM PARKWAY SOUTH"/>
    <n v="0"/>
    <n v="0"/>
    <n v="0"/>
    <n v="0"/>
    <s v="Distraction"/>
    <n v="4407968"/>
    <s v="Station Wagon"/>
    <s v="Station Wagon"/>
    <s v="2021-04"/>
    <n v="12"/>
    <n v="0"/>
    <n v="0"/>
    <s v="Non-Severe"/>
    <s v="Weekend"/>
  </r>
  <r>
    <x v="105"/>
    <s v="18:20:00"/>
    <s v="Apr"/>
    <s v="BROOKLYN"/>
    <n v="10879.98965307365"/>
    <n v="40.794052000000001"/>
    <n v="-73.970375000000004"/>
    <s v="WEST 96 STREET"/>
    <s v="3 AVENUE"/>
    <s v="1400      PELHAM PARKWAY SOUTH"/>
    <n v="0"/>
    <n v="0"/>
    <n v="0"/>
    <n v="0"/>
    <s v="Traffic Control Disregarded"/>
    <n v="4407970"/>
    <s v="Sedan"/>
    <s v="Motorcycle"/>
    <s v="2021-04"/>
    <n v="18"/>
    <n v="0"/>
    <n v="0"/>
    <s v="Non-Severe"/>
    <s v="Weekend"/>
  </r>
  <r>
    <x v="105"/>
    <s v="13:50:00"/>
    <s v="Apr"/>
    <s v="BROOKLYN"/>
    <n v="10879.98965307365"/>
    <n v="40.665675999999998"/>
    <n v="-73.7483"/>
    <s v="BELT PARKWAY"/>
    <s v="3 AVENUE"/>
    <s v="1400      PELHAM PARKWAY SOUTH"/>
    <n v="1"/>
    <n v="0"/>
    <n v="0"/>
    <n v="0"/>
    <s v="Unspecified"/>
    <n v="4408376"/>
    <s v="Station Wagon"/>
    <s v="Motorcycle"/>
    <s v="2021-04"/>
    <n v="13"/>
    <n v="1"/>
    <n v="0"/>
    <s v="Severe"/>
    <s v="Weekend"/>
  </r>
  <r>
    <x v="86"/>
    <s v="22:50:00"/>
    <s v="Nov"/>
    <s v="STATEN ISLAND"/>
    <n v="10307"/>
    <n v="40.509864999999998"/>
    <n v="-74.244150000000005"/>
    <s v="BELT PARKWAY"/>
    <s v="3 AVENUE"/>
    <s v="7430      AMBOY ROAD"/>
    <n v="0"/>
    <n v="0"/>
    <n v="0"/>
    <n v="0"/>
    <s v="Alcohol Involvement"/>
    <n v="4408640"/>
    <s v="Sedan"/>
    <s v="Station Wagon"/>
    <s v="2021-11"/>
    <n v="22"/>
    <n v="0"/>
    <n v="0"/>
    <s v="Non-Severe"/>
    <s v="Weekday"/>
  </r>
  <r>
    <x v="105"/>
    <s v="16:20:00"/>
    <s v="Apr"/>
    <s v="BROOKLYN"/>
    <n v="10879.98965307365"/>
    <n v="40.520114816772221"/>
    <n v="-73.54743161629176"/>
    <s v="PELHAM PARKWAY SOUTH"/>
    <s v="WHITE PLAINS ROAD"/>
    <s v="1400      PELHAM PARKWAY SOUTH"/>
    <n v="0"/>
    <n v="0"/>
    <n v="0"/>
    <n v="0"/>
    <s v="Unspecified"/>
    <n v="4407988"/>
    <s v="Sedan"/>
    <s v="Sedan"/>
    <s v="2021-04"/>
    <n v="16"/>
    <n v="0"/>
    <n v="0"/>
    <s v="Non-Severe"/>
    <s v="Weekend"/>
  </r>
  <r>
    <x v="69"/>
    <s v="10:00:00"/>
    <s v="Apr"/>
    <s v="MANHATTAN"/>
    <n v="10019"/>
    <n v="40.764626"/>
    <n v="-73.995549999999994"/>
    <s v="11 AVENUE"/>
    <s v="WEST 48 STREET"/>
    <s v="1400      PELHAM PARKWAY SOUTH"/>
    <n v="1"/>
    <n v="0"/>
    <n v="0"/>
    <n v="0"/>
    <s v="Distraction"/>
    <n v="4408438"/>
    <s v="Station Wagon"/>
    <s v="Bike"/>
    <s v="2021-04"/>
    <n v="10"/>
    <n v="1"/>
    <n v="0"/>
    <s v="Severe"/>
    <s v="Weekday"/>
  </r>
  <r>
    <x v="105"/>
    <s v="16:22:00"/>
    <s v="Apr"/>
    <s v="QUEENS"/>
    <n v="11101"/>
    <n v="40.753857000000004"/>
    <n v="-73.917640000000006"/>
    <s v="NORTHERN BOULEVARD"/>
    <s v="45 STREET"/>
    <s v="1400      PELHAM PARKWAY SOUTH"/>
    <n v="1"/>
    <n v="0"/>
    <n v="0"/>
    <n v="0"/>
    <s v="Unspecified"/>
    <n v="4408025"/>
    <s v="Station Wagon"/>
    <s v="Sedan"/>
    <s v="2021-04"/>
    <n v="16"/>
    <n v="1"/>
    <n v="0"/>
    <s v="Severe"/>
    <s v="Weekend"/>
  </r>
  <r>
    <x v="69"/>
    <s v="14:05:00"/>
    <s v="Apr"/>
    <s v="BROOKLYN"/>
    <n v="10879.98965307365"/>
    <n v="40.82949"/>
    <n v="-73.873260000000002"/>
    <s v="BRONX RIVER PARKWAY"/>
    <s v="3 AVENUE"/>
    <s v="1400      PELHAM PARKWAY SOUTH"/>
    <n v="3"/>
    <n v="0"/>
    <n v="0"/>
    <n v="0"/>
    <s v="Unspecified"/>
    <n v="4408461"/>
    <s v="Sedan"/>
    <s v="Station Wagon"/>
    <s v="2021-04"/>
    <n v="14"/>
    <n v="3"/>
    <n v="0"/>
    <s v="Severe"/>
    <s v="Weekday"/>
  </r>
  <r>
    <x v="43"/>
    <s v="17:44:00"/>
    <s v="Mar"/>
    <s v="MANHATTAN"/>
    <n v="10024"/>
    <n v="40.783146000000002"/>
    <n v="-73.97833"/>
    <s v="AMSTERDAM AVENUE"/>
    <s v="WEST 79 STREET"/>
    <s v="1400      PELHAM PARKWAY SOUTH"/>
    <n v="1"/>
    <n v="0"/>
    <n v="0"/>
    <n v="0"/>
    <s v="Pedestrian/Bicyclist/Other Pedestrian Error/Confusion"/>
    <n v="4514301"/>
    <s v="Bike"/>
    <s v="Sedan"/>
    <s v="2022-03"/>
    <n v="17"/>
    <n v="1"/>
    <n v="0"/>
    <s v="Severe"/>
    <s v="Weekday"/>
  </r>
  <r>
    <x v="105"/>
    <s v="22:15:00"/>
    <s v="Apr"/>
    <s v="BROOKLYN"/>
    <n v="11249"/>
    <n v="40.699665000000003"/>
    <n v="-73.959239999999994"/>
    <s v="WYTHE AVENUE"/>
    <s v="HEYWARD STREET"/>
    <s v="1400      PELHAM PARKWAY SOUTH"/>
    <n v="1"/>
    <n v="0"/>
    <n v="1"/>
    <n v="0"/>
    <s v="Backing Unsafely"/>
    <n v="4408388"/>
    <s v="Station Wagon"/>
    <s v="Sedan"/>
    <s v="2021-04"/>
    <n v="22"/>
    <n v="2"/>
    <n v="0"/>
    <s v="Severe"/>
    <s v="Weekend"/>
  </r>
  <r>
    <x v="69"/>
    <s v="17:50:00"/>
    <s v="Apr"/>
    <s v="BRONX"/>
    <n v="10473"/>
    <n v="40.823081999999999"/>
    <n v="-73.867220000000003"/>
    <s v="STORY AVENUE"/>
    <s v="ROSEDALE AVENUE"/>
    <s v="1400      PELHAM PARKWAY SOUTH"/>
    <n v="0"/>
    <n v="0"/>
    <n v="0"/>
    <n v="0"/>
    <s v="Unspecified"/>
    <n v="4408457"/>
    <s v="Sedan"/>
    <s v="Bus"/>
    <s v="2021-04"/>
    <n v="17"/>
    <n v="0"/>
    <n v="0"/>
    <s v="Non-Severe"/>
    <s v="Weekday"/>
  </r>
  <r>
    <x v="69"/>
    <s v="21:20:00"/>
    <s v="Apr"/>
    <s v="QUEENS"/>
    <n v="11416"/>
    <n v="40.685993000000003"/>
    <n v="-73.839929999999995"/>
    <s v="101 AVENUE"/>
    <s v="103 STREET"/>
    <s v="1400      PELHAM PARKWAY SOUTH"/>
    <n v="1"/>
    <n v="0"/>
    <n v="0"/>
    <n v="0"/>
    <s v="Failure to Yield Right-of-Way"/>
    <n v="4408479"/>
    <s v="Sedan"/>
    <s v="Sedan"/>
    <s v="2021-04"/>
    <n v="21"/>
    <n v="1"/>
    <n v="0"/>
    <s v="Severe"/>
    <s v="Weekday"/>
  </r>
  <r>
    <x v="105"/>
    <s v="01:50:00"/>
    <s v="Apr"/>
    <s v="BROOKLYN"/>
    <n v="10879.98965307365"/>
    <n v="40.845024000000002"/>
    <n v="-73.926320000000004"/>
    <s v="CROSS BRONX EXPY"/>
    <s v="3 AVENUE"/>
    <s v="1400      PELHAM PARKWAY SOUTH"/>
    <n v="0"/>
    <n v="0"/>
    <n v="0"/>
    <n v="0"/>
    <s v="Following Too Closely"/>
    <n v="4407949"/>
    <s v="Tractor Truck Diesel"/>
    <s v="Tractor Truck Diesel"/>
    <s v="2021-04"/>
    <n v="1"/>
    <n v="0"/>
    <n v="0"/>
    <s v="Non-Severe"/>
    <s v="Weekend"/>
  </r>
  <r>
    <x v="105"/>
    <s v="20:15:00"/>
    <s v="Apr"/>
    <s v="BROOKLYN"/>
    <n v="10879.98965307365"/>
    <n v="40.690190000000001"/>
    <n v="-73.777100000000004"/>
    <s v="115 AVENUE"/>
    <s v="172 STREET"/>
    <s v="1400      PELHAM PARKWAY SOUTH"/>
    <n v="0"/>
    <n v="0"/>
    <n v="0"/>
    <n v="0"/>
    <s v="Traffic Control Disregarded"/>
    <n v="4407986"/>
    <s v="Station Wagon"/>
    <s v="Station Wagon"/>
    <s v="2021-04"/>
    <n v="20"/>
    <n v="0"/>
    <n v="0"/>
    <s v="Non-Severe"/>
    <s v="Weekend"/>
  </r>
  <r>
    <x v="105"/>
    <s v="16:30:00"/>
    <s v="Apr"/>
    <s v="QUEENS"/>
    <n v="11004"/>
    <n v="40.736213999999997"/>
    <n v="-73.713486000000003"/>
    <s v="BELT PARKWAY"/>
    <s v="3 AVENUE"/>
    <s v="254-20    HILLSIDE AVENUE"/>
    <n v="0"/>
    <n v="0"/>
    <n v="0"/>
    <n v="0"/>
    <s v="Unspecified"/>
    <n v="4408013"/>
    <s v="Station Wagon"/>
    <s v="Station Wagon"/>
    <s v="2021-04"/>
    <n v="16"/>
    <n v="0"/>
    <n v="0"/>
    <s v="Non-Severe"/>
    <s v="Weekend"/>
  </r>
  <r>
    <x v="105"/>
    <s v="18:40:00"/>
    <s v="Apr"/>
    <s v="BROOKLYN"/>
    <n v="10879.98965307365"/>
    <n v="40.735939999999999"/>
    <n v="-73.858869999999996"/>
    <s v="HORACE HARDING EXPRESSWAY"/>
    <s v="99 STREET"/>
    <s v="1400      PELHAM PARKWAY SOUTH"/>
    <n v="0"/>
    <n v="0"/>
    <n v="0"/>
    <n v="0"/>
    <s v="Unspecified"/>
    <n v="4408213"/>
    <s v="Sedan"/>
    <s v="Sedan"/>
    <s v="2021-04"/>
    <n v="18"/>
    <n v="0"/>
    <n v="0"/>
    <s v="Non-Severe"/>
    <s v="Weekend"/>
  </r>
  <r>
    <x v="69"/>
    <s v="10:00:00"/>
    <s v="Apr"/>
    <s v="MANHATTAN"/>
    <n v="10035"/>
    <n v="40.800507000000003"/>
    <n v="-73.938156000000006"/>
    <s v="EAST 120 STREET"/>
    <s v="3 AVENUE"/>
    <s v="1400      PELHAM PARKWAY SOUTH"/>
    <n v="0"/>
    <n v="0"/>
    <n v="0"/>
    <n v="0"/>
    <s v="Unspecified"/>
    <n v="4408502"/>
    <s v="Station Wagon"/>
    <s v="Sedan"/>
    <s v="2021-04"/>
    <n v="10"/>
    <n v="0"/>
    <n v="0"/>
    <s v="Non-Severe"/>
    <s v="Weekday"/>
  </r>
  <r>
    <x v="69"/>
    <s v="09:00:00"/>
    <s v="Apr"/>
    <s v="QUEENS"/>
    <n v="11377"/>
    <n v="40.74624"/>
    <n v="-73.897229999999993"/>
    <s v="68 STREET"/>
    <s v="ROOSEVELT AVENUE"/>
    <s v="1400      PELHAM PARKWAY SOUTH"/>
    <n v="0"/>
    <n v="0"/>
    <n v="0"/>
    <n v="0"/>
    <s v="Distraction"/>
    <n v="4408613"/>
    <s v="Sedan"/>
    <s v="Sedan"/>
    <s v="2021-04"/>
    <n v="9"/>
    <n v="0"/>
    <n v="0"/>
    <s v="Non-Severe"/>
    <s v="Weekday"/>
  </r>
  <r>
    <x v="105"/>
    <s v="11:01:00"/>
    <s v="Apr"/>
    <s v="QUEENS"/>
    <n v="11385"/>
    <n v="40.707389999999997"/>
    <n v="-73.908950000000004"/>
    <s v="BELT PARKWAY"/>
    <s v="3 AVENUE"/>
    <s v="19-26     BLEECKER STREET"/>
    <n v="0"/>
    <n v="0"/>
    <n v="0"/>
    <n v="0"/>
    <s v="Alcohol Involvement"/>
    <n v="4407960"/>
    <s v="Station Wagon"/>
    <s v="Sedan"/>
    <s v="2021-04"/>
    <n v="11"/>
    <n v="0"/>
    <n v="0"/>
    <s v="Non-Severe"/>
    <s v="Weekend"/>
  </r>
  <r>
    <x v="105"/>
    <s v="00:48:00"/>
    <s v="Apr"/>
    <s v="BROOKLYN"/>
    <n v="11236"/>
    <n v="40.632435000000001"/>
    <n v="-73.888180000000006"/>
    <s v="ROCKAWAY PARKWAY"/>
    <s v="SKIDMORE AVENUE"/>
    <s v="1400      PELHAM PARKWAY SOUTH"/>
    <n v="0"/>
    <n v="0"/>
    <n v="0"/>
    <n v="0"/>
    <s v="Unspecified"/>
    <n v="4407931"/>
    <s v="Sedan"/>
    <s v="Sedan"/>
    <s v="2021-04"/>
    <n v="0"/>
    <n v="0"/>
    <n v="0"/>
    <s v="Non-Severe"/>
    <s v="Weekend"/>
  </r>
  <r>
    <x v="105"/>
    <s v="23:50:00"/>
    <s v="Apr"/>
    <s v="QUEENS"/>
    <n v="11358"/>
    <n v="40.759700000000002"/>
    <n v="-73.800309999999996"/>
    <s v="166 STREET"/>
    <s v="NORTHERN BOULEVARD"/>
    <s v="1400      PELHAM PARKWAY SOUTH"/>
    <n v="0"/>
    <n v="0"/>
    <n v="0"/>
    <n v="0"/>
    <s v="Unspecified"/>
    <n v="4408008"/>
    <s v="Sedan"/>
    <s v="Sedan"/>
    <s v="2021-04"/>
    <n v="23"/>
    <n v="0"/>
    <n v="0"/>
    <s v="Non-Severe"/>
    <s v="Weekend"/>
  </r>
  <r>
    <x v="105"/>
    <s v="21:37:00"/>
    <s v="Apr"/>
    <s v="BRONX"/>
    <n v="10455"/>
    <n v="40.812663999999998"/>
    <n v="-73.906334000000001"/>
    <s v="EAST 149 STREET"/>
    <s v="TINTON AVENUE"/>
    <s v="1400      PELHAM PARKWAY SOUTH"/>
    <n v="1"/>
    <n v="0"/>
    <n v="0"/>
    <n v="0"/>
    <s v="Unspecified"/>
    <n v="4408363"/>
    <s v="Sedan"/>
    <s v="Station Wagon"/>
    <s v="2021-04"/>
    <n v="21"/>
    <n v="1"/>
    <n v="0"/>
    <s v="Severe"/>
    <s v="Weekend"/>
  </r>
  <r>
    <x v="105"/>
    <s v="21:20:00"/>
    <s v="Apr"/>
    <s v="QUEENS"/>
    <n v="11375"/>
    <n v="40.726570000000002"/>
    <n v="-73.852649999999997"/>
    <s v="QUEENS BOULEVARD"/>
    <s v="67 ROAD"/>
    <s v="1400      PELHAM PARKWAY SOUTH"/>
    <n v="0"/>
    <n v="0"/>
    <n v="0"/>
    <n v="0"/>
    <s v="Passing Too Closely"/>
    <n v="4407996"/>
    <s v="Sedan"/>
    <s v="Station Wagon"/>
    <s v="2021-04"/>
    <n v="21"/>
    <n v="0"/>
    <n v="0"/>
    <s v="Non-Severe"/>
    <s v="Weekend"/>
  </r>
  <r>
    <x v="7"/>
    <s v="16:40:00"/>
    <s v="Apr"/>
    <s v="BROOKLYN"/>
    <n v="11203"/>
    <n v="40.654710000000001"/>
    <n v="-73.930719999999994"/>
    <s v="BELT PARKWAY"/>
    <s v="3 AVENUE"/>
    <s v="756       UTICA AVENUE"/>
    <n v="0"/>
    <n v="0"/>
    <n v="0"/>
    <n v="0"/>
    <s v="Distraction"/>
    <n v="4408550"/>
    <s v="Sedan"/>
    <s v="Motorcycle"/>
    <s v="2021-04"/>
    <n v="16"/>
    <n v="0"/>
    <n v="0"/>
    <s v="Non-Severe"/>
    <s v="Weekday"/>
  </r>
  <r>
    <x v="105"/>
    <s v="04:00:00"/>
    <s v="Apr"/>
    <s v="BROOKLYN"/>
    <n v="10879.98965307365"/>
    <n v="40.831145999999997"/>
    <n v="-73.853840000000005"/>
    <s v="CROSS BRONX EXPY"/>
    <s v="3 AVENUE"/>
    <s v="1400      PELHAM PARKWAY SOUTH"/>
    <n v="0"/>
    <n v="0"/>
    <n v="0"/>
    <n v="0"/>
    <s v="Failure to Yield Right-of-Way"/>
    <n v="4408462"/>
    <s v="Sedan"/>
    <s v="Tractor Truck Diesel"/>
    <s v="2021-04"/>
    <n v="4"/>
    <n v="0"/>
    <n v="0"/>
    <s v="Non-Severe"/>
    <s v="Weekend"/>
  </r>
  <r>
    <x v="105"/>
    <s v="04:10:00"/>
    <s v="Apr"/>
    <s v="BROOKLYN"/>
    <n v="10879.98965307365"/>
    <n v="40.657867000000003"/>
    <n v="-73.920815000000005"/>
    <s v="LENOX ROAD"/>
    <s v="3 AVENUE"/>
    <s v="1400      PELHAM PARKWAY SOUTH"/>
    <n v="0"/>
    <n v="0"/>
    <n v="0"/>
    <n v="0"/>
    <s v="Passing Too Closely"/>
    <n v="4408131"/>
    <s v="Sedan"/>
    <s v="Sedan"/>
    <s v="2021-04"/>
    <n v="4"/>
    <n v="0"/>
    <n v="0"/>
    <s v="Non-Severe"/>
    <s v="Weekend"/>
  </r>
  <r>
    <x v="69"/>
    <s v="12:25:00"/>
    <s v="Apr"/>
    <s v="MANHATTAN"/>
    <n v="10001"/>
    <n v="40.749637999999997"/>
    <n v="-73.999049999999997"/>
    <s v="WEST 28 STREET"/>
    <s v="9 AVENUE"/>
    <s v="1400      PELHAM PARKWAY SOUTH"/>
    <n v="1"/>
    <n v="0"/>
    <n v="0"/>
    <n v="0"/>
    <s v="Steering Failure"/>
    <n v="4408435"/>
    <s v="Station Wagon"/>
    <s v="Station Wagon"/>
    <s v="2021-04"/>
    <n v="12"/>
    <n v="1"/>
    <n v="0"/>
    <s v="Severe"/>
    <s v="Weekday"/>
  </r>
  <r>
    <x v="69"/>
    <s v="23:00:00"/>
    <s v="Apr"/>
    <s v="QUEENS"/>
    <n v="11419"/>
    <n v="40.694070000000004"/>
    <n v="-73.828019999999995"/>
    <s v="ATLANTIC AVENUE"/>
    <s v="LEFFERTS BOULEVARD"/>
    <s v="1400      PELHAM PARKWAY SOUTH"/>
    <n v="0"/>
    <n v="0"/>
    <n v="0"/>
    <n v="0"/>
    <s v="Alcohol Involvement"/>
    <n v="4408473"/>
    <s v="Station Wagon"/>
    <s v="Station Wagon"/>
    <s v="2021-04"/>
    <n v="23"/>
    <n v="0"/>
    <n v="0"/>
    <s v="Non-Severe"/>
    <s v="Weekday"/>
  </r>
  <r>
    <x v="69"/>
    <s v="00:22:00"/>
    <s v="Apr"/>
    <s v="BRONX"/>
    <n v="10460"/>
    <n v="40.833754999999996"/>
    <n v="-73.861750000000001"/>
    <s v="VIRGINIA AVENUE"/>
    <s v="CROSS BRONX EXPRESSWAY"/>
    <s v="1400      PELHAM PARKWAY SOUTH"/>
    <n v="0"/>
    <n v="0"/>
    <n v="0"/>
    <n v="0"/>
    <s v="Distraction"/>
    <n v="4408453"/>
    <s v="Sedan"/>
    <s v="Sedan"/>
    <s v="2021-04"/>
    <n v="0"/>
    <n v="0"/>
    <n v="0"/>
    <s v="Non-Severe"/>
    <s v="Weekday"/>
  </r>
  <r>
    <x v="105"/>
    <s v="03:31:00"/>
    <s v="Apr"/>
    <s v="BRONX"/>
    <n v="10456"/>
    <n v="40.838017000000001"/>
    <n v="-73.914314000000005"/>
    <s v="BELT PARKWAY"/>
    <s v="3 AVENUE"/>
    <s v="1398      GRAND CONCOURSE"/>
    <n v="0"/>
    <n v="0"/>
    <n v="0"/>
    <n v="0"/>
    <s v="Distraction"/>
    <n v="4408188"/>
    <s v="Station Wagon"/>
    <s v="Sedan"/>
    <s v="2021-04"/>
    <n v="3"/>
    <n v="0"/>
    <n v="0"/>
    <s v="Non-Severe"/>
    <s v="Weekend"/>
  </r>
  <r>
    <x v="7"/>
    <s v="08:00:00"/>
    <s v="Apr"/>
    <s v="BROOKLYN"/>
    <n v="11234"/>
    <n v="40.607410000000002"/>
    <n v="-73.926254"/>
    <s v="AVENUE U"/>
    <s v="EAST 38 STREET"/>
    <s v="1400      PELHAM PARKWAY SOUTH"/>
    <n v="0"/>
    <n v="0"/>
    <n v="0"/>
    <n v="0"/>
    <s v="Unspecified"/>
    <n v="4408522"/>
    <s v="Station Wagon"/>
    <s v="Sedan"/>
    <s v="2021-04"/>
    <n v="8"/>
    <n v="0"/>
    <n v="0"/>
    <s v="Non-Severe"/>
    <s v="Weekday"/>
  </r>
  <r>
    <x v="105"/>
    <s v="15:40:00"/>
    <s v="Apr"/>
    <s v="BROOKLYN"/>
    <n v="11221"/>
    <n v="40.697296000000001"/>
    <n v="-73.923779999999994"/>
    <s v="STANHOPE STREET"/>
    <s v="CENTRAL AVENUE"/>
    <s v="1400      PELHAM PARKWAY SOUTH"/>
    <n v="1"/>
    <n v="0"/>
    <n v="0"/>
    <n v="0"/>
    <s v="Backing Unsafely"/>
    <n v="4408672"/>
    <s v="Sedan"/>
    <s v="Station Wagon"/>
    <s v="2021-04"/>
    <n v="15"/>
    <n v="1"/>
    <n v="0"/>
    <s v="Severe"/>
    <s v="Weekend"/>
  </r>
  <r>
    <x v="105"/>
    <s v="13:40:00"/>
    <s v="Apr"/>
    <s v="BROOKLYN"/>
    <n v="11235"/>
    <n v="40.575629999999997"/>
    <n v="-73.963949999999997"/>
    <s v="BRIGHTON 3 STREET"/>
    <s v="BRIGHTWATER COURT"/>
    <s v="1400      PELHAM PARKWAY SOUTH"/>
    <n v="1"/>
    <n v="0"/>
    <n v="1"/>
    <n v="0"/>
    <s v="Distraction"/>
    <n v="4408099"/>
    <s v="Station Wagon"/>
    <s v="Sedan"/>
    <s v="2021-04"/>
    <n v="13"/>
    <n v="2"/>
    <n v="0"/>
    <s v="Severe"/>
    <s v="Weekend"/>
  </r>
  <r>
    <x v="1"/>
    <s v="18:20:00"/>
    <s v="Mar"/>
    <s v="BROOKLYN"/>
    <n v="10879.98965307365"/>
    <n v="40.520114816772221"/>
    <n v="-73.54743161629176"/>
    <s v="BRONX WHITESTONE BRIDGE"/>
    <s v="3 AVENUE"/>
    <s v="1400      PELHAM PARKWAY SOUTH"/>
    <n v="0"/>
    <n v="0"/>
    <n v="0"/>
    <n v="0"/>
    <s v="Unspecified"/>
    <n v="4513625"/>
    <s v="Sedan"/>
    <s v="Sedan"/>
    <s v="2022-03"/>
    <n v="18"/>
    <n v="0"/>
    <n v="0"/>
    <s v="Non-Severe"/>
    <s v="Weekend"/>
  </r>
  <r>
    <x v="105"/>
    <s v="09:00:00"/>
    <s v="Apr"/>
    <s v="MANHATTAN"/>
    <n v="10031"/>
    <n v="40.828310000000002"/>
    <n v="-73.943150000000003"/>
    <s v="WEST 151 STREET"/>
    <s v="CONVENT AVENUE"/>
    <s v="1400      PELHAM PARKWAY SOUTH"/>
    <n v="0"/>
    <n v="0"/>
    <n v="0"/>
    <n v="0"/>
    <s v="Unsafe Speed"/>
    <n v="4408082"/>
    <s v="Sedan"/>
    <s v="Sedan"/>
    <s v="2021-04"/>
    <n v="9"/>
    <n v="0"/>
    <n v="0"/>
    <s v="Non-Severe"/>
    <s v="Weekend"/>
  </r>
  <r>
    <x v="105"/>
    <s v="00:37:00"/>
    <s v="Apr"/>
    <s v="BROOKLYN"/>
    <n v="10879.98965307365"/>
    <n v="40.520114816772221"/>
    <n v="-73.54743161629176"/>
    <s v="WILLIAMSBRIDGE ROAD"/>
    <s v="PELHAM PARKWAY NORTH"/>
    <s v="1400      PELHAM PARKWAY SOUTH"/>
    <n v="0"/>
    <n v="0"/>
    <n v="0"/>
    <n v="0"/>
    <s v="Distraction"/>
    <n v="4407893"/>
    <s v="Station Wagon"/>
    <s v="Sedan"/>
    <s v="2021-04"/>
    <n v="0"/>
    <n v="0"/>
    <n v="0"/>
    <s v="Non-Severe"/>
    <s v="Weekend"/>
  </r>
  <r>
    <x v="85"/>
    <s v="22:07:00"/>
    <s v="Oct"/>
    <s v="MANHATTAN"/>
    <n v="10022"/>
    <n v="40.759574999999998"/>
    <n v="-73.968029999999999"/>
    <s v="EAST 56 STREET"/>
    <s v="3 AVENUE"/>
    <s v="1400      PELHAM PARKWAY SOUTH"/>
    <n v="0"/>
    <n v="0"/>
    <n v="0"/>
    <n v="0"/>
    <s v="Unsafe Speed"/>
    <n v="4408566"/>
    <s v="Sedan"/>
    <s v="Sedan"/>
    <s v="2021-10"/>
    <n v="22"/>
    <n v="0"/>
    <n v="0"/>
    <s v="Non-Severe"/>
    <s v="Weekday"/>
  </r>
  <r>
    <x v="105"/>
    <s v="06:00:00"/>
    <s v="Apr"/>
    <s v="QUEENS"/>
    <n v="11366"/>
    <n v="40.727110000000003"/>
    <n v="-73.805090000000007"/>
    <s v="75 AVENUE"/>
    <s v="164 STREET"/>
    <s v="1400      PELHAM PARKWAY SOUTH"/>
    <n v="0"/>
    <n v="0"/>
    <n v="0"/>
    <n v="0"/>
    <s v="Distraction"/>
    <n v="4407981"/>
    <s v="Station Wagon"/>
    <s v="Sedan"/>
    <s v="2021-04"/>
    <n v="6"/>
    <n v="0"/>
    <n v="0"/>
    <s v="Non-Severe"/>
    <s v="Weekend"/>
  </r>
  <r>
    <x v="105"/>
    <s v="12:50:00"/>
    <s v="Apr"/>
    <s v="BRONX"/>
    <n v="10466"/>
    <n v="40.520114816772221"/>
    <n v="-73.54743161629176"/>
    <s v="BELT PARKWAY"/>
    <s v="3 AVENUE"/>
    <s v="4046      LACONIA AVENUE"/>
    <n v="0"/>
    <n v="0"/>
    <n v="0"/>
    <n v="0"/>
    <s v="Unspecified"/>
    <n v="4408160"/>
    <s v="Station Wagon"/>
    <s v="Sedan"/>
    <s v="2021-04"/>
    <n v="12"/>
    <n v="0"/>
    <n v="0"/>
    <s v="Non-Severe"/>
    <s v="Weekend"/>
  </r>
  <r>
    <x v="69"/>
    <s v="22:03:00"/>
    <s v="Apr"/>
    <s v="BROOKLYN"/>
    <n v="10879.98965307365"/>
    <n v="40.900210000000001"/>
    <n v="-73.886499999999998"/>
    <s v="MOSHOLU PARKWAY"/>
    <s v="3 AVENUE"/>
    <s v="1400      PELHAM PARKWAY SOUTH"/>
    <n v="0"/>
    <n v="0"/>
    <n v="0"/>
    <n v="0"/>
    <s v="Unspecified"/>
    <n v="4408666"/>
    <s v="Sedan"/>
    <s v="Sedan"/>
    <s v="2021-04"/>
    <n v="22"/>
    <n v="0"/>
    <n v="0"/>
    <s v="Non-Severe"/>
    <s v="Weekday"/>
  </r>
  <r>
    <x v="1"/>
    <s v="22:00:00"/>
    <s v="Mar"/>
    <s v="BROOKLYN"/>
    <n v="11223"/>
    <n v="40.593969999999999"/>
    <n v="-73.974279999999993"/>
    <s v="BELT PARKWAY"/>
    <s v="3 AVENUE"/>
    <s v="32        VILLAGE ROAD SOUTH"/>
    <n v="0"/>
    <n v="0"/>
    <n v="0"/>
    <n v="0"/>
    <s v="Unspecified"/>
    <n v="4514012"/>
    <s v="Station Wagon"/>
    <s v="Sedan"/>
    <s v="2022-03"/>
    <n v="22"/>
    <n v="0"/>
    <n v="0"/>
    <s v="Non-Severe"/>
    <s v="Weekend"/>
  </r>
  <r>
    <x v="105"/>
    <s v="18:00:00"/>
    <s v="Apr"/>
    <s v="BROOKLYN"/>
    <n v="10879.98965307365"/>
    <n v="40.864460000000001"/>
    <n v="-73.918949999999995"/>
    <s v="WEST 207 STREET"/>
    <s v="3 AVENUE"/>
    <s v="1400      PELHAM PARKWAY SOUTH"/>
    <n v="2"/>
    <n v="0"/>
    <n v="0"/>
    <n v="0"/>
    <s v="Pavement Defective"/>
    <n v="4408171"/>
    <s v="E-Bike"/>
    <s v="Sedan"/>
    <s v="2021-04"/>
    <n v="18"/>
    <n v="2"/>
    <n v="0"/>
    <s v="Severe"/>
    <s v="Weekend"/>
  </r>
  <r>
    <x v="105"/>
    <s v="12:10:00"/>
    <s v="Apr"/>
    <s v="BRONX"/>
    <n v="10465"/>
    <n v="40.878309999999999"/>
    <n v="-73.870154999999997"/>
    <s v="BRONX RIVER PARKWAY"/>
    <s v="EAST GUN HILL ROAD"/>
    <s v="1400      PELHAM PARKWAY SOUTH"/>
    <n v="2"/>
    <n v="0"/>
    <n v="0"/>
    <n v="0"/>
    <s v="Unspecified"/>
    <n v="4408347"/>
    <s v="Sedan"/>
    <s v="Sedan"/>
    <s v="2021-04"/>
    <n v="12"/>
    <n v="2"/>
    <n v="0"/>
    <s v="Severe"/>
    <s v="Weekend"/>
  </r>
  <r>
    <x v="105"/>
    <s v="11:00:00"/>
    <s v="Apr"/>
    <s v="BROOKLYN"/>
    <n v="10879.98965307365"/>
    <n v="40.633629999999997"/>
    <n v="-74.138985000000005"/>
    <s v="TREADWELL AVENUE"/>
    <s v="HATFIELD PLACE"/>
    <s v="1400      PELHAM PARKWAY SOUTH"/>
    <n v="0"/>
    <n v="0"/>
    <n v="0"/>
    <n v="0"/>
    <s v="Distraction"/>
    <n v="4408513"/>
    <s v="Sedan"/>
    <s v="Station Wagon"/>
    <s v="2021-04"/>
    <n v="11"/>
    <n v="0"/>
    <n v="0"/>
    <s v="Non-Severe"/>
    <s v="Weekend"/>
  </r>
  <r>
    <x v="105"/>
    <s v="15:40:00"/>
    <s v="Apr"/>
    <s v="BRONX"/>
    <n v="10458"/>
    <n v="40.860379999999999"/>
    <n v="-73.888890000000004"/>
    <s v="EAST FORDHAM ROAD"/>
    <s v="WASHINGTON AVENUE"/>
    <s v="1400      PELHAM PARKWAY SOUTH"/>
    <n v="0"/>
    <n v="0"/>
    <n v="0"/>
    <n v="0"/>
    <s v="Unsafe Speed"/>
    <n v="4408144"/>
    <s v="Sedan"/>
    <s v="Station Wagon"/>
    <s v="2021-04"/>
    <n v="15"/>
    <n v="0"/>
    <n v="0"/>
    <s v="Non-Severe"/>
    <s v="Weekend"/>
  </r>
  <r>
    <x v="105"/>
    <s v="18:00:00"/>
    <s v="Apr"/>
    <s v="BROOKLYN"/>
    <n v="11226"/>
    <n v="40.65361"/>
    <n v="-73.965100000000007"/>
    <s v="BELT PARKWAY"/>
    <s v="3 AVENUE"/>
    <s v="123       PARKSIDE AVENUE"/>
    <n v="0"/>
    <n v="0"/>
    <n v="0"/>
    <n v="0"/>
    <s v="Unspecified"/>
    <n v="4408041"/>
    <s v="Sedan"/>
    <s v="Sedan"/>
    <s v="2021-04"/>
    <n v="18"/>
    <n v="0"/>
    <n v="0"/>
    <s v="Non-Severe"/>
    <s v="Weekend"/>
  </r>
  <r>
    <x v="84"/>
    <s v="18:30:00"/>
    <s v="Dec"/>
    <s v="MANHATTAN"/>
    <n v="10031"/>
    <n v="40.821582999999997"/>
    <n v="-73.948490000000007"/>
    <s v="BELT PARKWAY"/>
    <s v="3 AVENUE"/>
    <s v="260       CONVENT AVENUE"/>
    <n v="0"/>
    <n v="0"/>
    <n v="0"/>
    <n v="0"/>
    <s v="Unspecified"/>
    <n v="4408558"/>
    <s v="Sedan"/>
    <s v="Sedan"/>
    <s v="2021-12"/>
    <n v="18"/>
    <n v="0"/>
    <n v="0"/>
    <s v="Non-Severe"/>
    <s v="Weekend"/>
  </r>
  <r>
    <x v="105"/>
    <s v="23:10:00"/>
    <s v="Apr"/>
    <s v="BROOKLYN"/>
    <n v="10879.98965307365"/>
    <n v="40.858759999999997"/>
    <n v="-73.897360000000006"/>
    <s v="EAST 184 STREET"/>
    <s v="3 AVENUE"/>
    <s v="1400      PELHAM PARKWAY SOUTH"/>
    <n v="0"/>
    <n v="0"/>
    <n v="0"/>
    <n v="0"/>
    <s v="Unspecified"/>
    <n v="4408582"/>
    <s v="Station Wagon"/>
    <s v="Sedan"/>
    <s v="2021-04"/>
    <n v="23"/>
    <n v="0"/>
    <n v="0"/>
    <s v="Non-Severe"/>
    <s v="Weekend"/>
  </r>
  <r>
    <x v="105"/>
    <s v="10:30:00"/>
    <s v="Apr"/>
    <s v="MANHATTAN"/>
    <n v="10029"/>
    <n v="40.793633"/>
    <n v="-73.941649999999996"/>
    <s v="BELT PARKWAY"/>
    <s v="3 AVENUE"/>
    <s v="252       EAST 110 STREET"/>
    <n v="0"/>
    <n v="0"/>
    <n v="0"/>
    <n v="0"/>
    <s v="Backing Unsafely"/>
    <n v="4408428"/>
    <s v="Box Truck"/>
    <s v="Sedan"/>
    <s v="2021-04"/>
    <n v="10"/>
    <n v="0"/>
    <n v="0"/>
    <s v="Non-Severe"/>
    <s v="Weekend"/>
  </r>
  <r>
    <x v="105"/>
    <s v="02:48:00"/>
    <s v="Apr"/>
    <s v="MANHATTAN"/>
    <n v="10035"/>
    <n v="40.802753000000003"/>
    <n v="-73.933580000000006"/>
    <s v="EAST 125 STREET"/>
    <s v="2 AVENUE"/>
    <s v="1400      PELHAM PARKWAY SOUTH"/>
    <n v="0"/>
    <n v="0"/>
    <n v="0"/>
    <n v="0"/>
    <s v="Brakes Defective"/>
    <n v="4408493"/>
    <s v="Station Wagon"/>
    <s v="Sedan"/>
    <s v="2021-04"/>
    <n v="2"/>
    <n v="0"/>
    <n v="0"/>
    <s v="Non-Severe"/>
    <s v="Weekend"/>
  </r>
  <r>
    <x v="105"/>
    <s v="17:42:00"/>
    <s v="Apr"/>
    <s v="BROOKLYN"/>
    <n v="10879.98965307365"/>
    <n v="40.520114816772221"/>
    <n v="-73.54743161629176"/>
    <s v="VERRAZANO BRIDGE LOWER"/>
    <s v="3 AVENUE"/>
    <s v="1400      PELHAM PARKWAY SOUTH"/>
    <n v="0"/>
    <n v="0"/>
    <n v="0"/>
    <n v="0"/>
    <s v="Unspecified"/>
    <n v="4408178"/>
    <s v="Sedan"/>
    <s v="Sedan"/>
    <s v="2021-04"/>
    <n v="17"/>
    <n v="0"/>
    <n v="0"/>
    <s v="Non-Severe"/>
    <s v="Weekend"/>
  </r>
  <r>
    <x v="105"/>
    <s v="23:15:00"/>
    <s v="Apr"/>
    <s v="STATEN ISLAND"/>
    <n v="10310"/>
    <n v="40.639698000000003"/>
    <n v="-74.114289999999997"/>
    <s v="BELT PARKWAY"/>
    <s v="3 AVENUE"/>
    <s v="90        ELM STREET"/>
    <n v="0"/>
    <n v="0"/>
    <n v="0"/>
    <n v="0"/>
    <s v="Distraction"/>
    <n v="4408314"/>
    <s v="Sedan"/>
    <s v="Sedan"/>
    <s v="2021-04"/>
    <n v="23"/>
    <n v="0"/>
    <n v="0"/>
    <s v="Non-Severe"/>
    <s v="Weekend"/>
  </r>
  <r>
    <x v="105"/>
    <s v="17:35:00"/>
    <s v="Apr"/>
    <s v="BROOKLYN"/>
    <n v="11207"/>
    <n v="40.6877"/>
    <n v="-73.91095"/>
    <s v="COVERT STREET"/>
    <s v="EVERGREEN AVENUE"/>
    <s v="1400      PELHAM PARKWAY SOUTH"/>
    <n v="0"/>
    <n v="0"/>
    <n v="0"/>
    <n v="0"/>
    <s v="Backing Unsafely"/>
    <n v="4408682"/>
    <s v="Sedan"/>
    <s v="Sedan"/>
    <s v="2021-04"/>
    <n v="17"/>
    <n v="0"/>
    <n v="0"/>
    <s v="Non-Severe"/>
    <s v="Weekend"/>
  </r>
  <r>
    <x v="69"/>
    <s v="10:00:00"/>
    <s v="Apr"/>
    <s v="BROOKLYN"/>
    <n v="11234"/>
    <n v="40.619190000000003"/>
    <n v="-73.923019999999994"/>
    <s v="AVENUE N"/>
    <s v="EAST 54 STREET"/>
    <s v="1400      PELHAM PARKWAY SOUTH"/>
    <n v="0"/>
    <n v="0"/>
    <n v="0"/>
    <n v="0"/>
    <s v="Unspecified"/>
    <n v="4408526"/>
    <s v="Sedan"/>
    <s v="Sedan"/>
    <s v="2021-04"/>
    <n v="10"/>
    <n v="0"/>
    <n v="0"/>
    <s v="Non-Severe"/>
    <s v="Weekday"/>
  </r>
  <r>
    <x v="105"/>
    <s v="23:25:00"/>
    <s v="Apr"/>
    <s v="BRONX"/>
    <n v="10459"/>
    <n v="40.820988"/>
    <n v="-73.894909999999996"/>
    <s v="EAST 163 STREET"/>
    <s v="TIFFANY STREET"/>
    <s v="1400      PELHAM PARKWAY SOUTH"/>
    <n v="0"/>
    <n v="0"/>
    <n v="0"/>
    <n v="0"/>
    <s v="Unspecified"/>
    <n v="4408322"/>
    <s v="Station Wagon"/>
    <s v="Sedan"/>
    <s v="2021-04"/>
    <n v="23"/>
    <n v="0"/>
    <n v="0"/>
    <s v="Non-Severe"/>
    <s v="Weekend"/>
  </r>
  <r>
    <x v="16"/>
    <s v="18:00:00"/>
    <s v="Apr"/>
    <s v="BROOKLYN"/>
    <n v="11234"/>
    <n v="40.635185"/>
    <n v="-73.928619999999995"/>
    <s v="UTICA AVENUE"/>
    <s v="GLENWOOD ROAD"/>
    <s v="1400      PELHAM PARKWAY SOUTH"/>
    <n v="0"/>
    <n v="0"/>
    <n v="0"/>
    <n v="0"/>
    <s v="Unspecified"/>
    <n v="4408531"/>
    <s v="Station Wagon"/>
    <s v="Sedan"/>
    <s v="2021-04"/>
    <n v="18"/>
    <n v="0"/>
    <n v="0"/>
    <s v="Non-Severe"/>
    <s v="Weekday"/>
  </r>
  <r>
    <x v="105"/>
    <s v="02:00:00"/>
    <s v="Apr"/>
    <s v="MANHATTAN"/>
    <n v="10011"/>
    <n v="40.740049999999997"/>
    <n v="-73.99915"/>
    <s v="BELT PARKWAY"/>
    <s v="3 AVENUE"/>
    <s v="200       WEST 16 STREET"/>
    <n v="0"/>
    <n v="0"/>
    <n v="0"/>
    <n v="0"/>
    <s v="Distraction"/>
    <n v="4407884"/>
    <s v="Sedan"/>
    <s v="Sedan"/>
    <s v="2021-04"/>
    <n v="2"/>
    <n v="0"/>
    <n v="0"/>
    <s v="Non-Severe"/>
    <s v="Weekend"/>
  </r>
  <r>
    <x v="45"/>
    <s v="00:00:00"/>
    <s v="Apr"/>
    <s v="MANHATTAN"/>
    <n v="10013"/>
    <n v="40.717100000000002"/>
    <n v="-73.998599999999996"/>
    <s v="CANAL STREET"/>
    <s v="MULBERRY STREET"/>
    <s v="1400      PELHAM PARKWAY SOUTH"/>
    <n v="0"/>
    <n v="0"/>
    <n v="0"/>
    <n v="0"/>
    <s v="Distraction"/>
    <n v="4408659"/>
    <s v="Station Wagon"/>
    <s v="Sedan"/>
    <s v="2021-04"/>
    <n v="0"/>
    <n v="0"/>
    <n v="0"/>
    <s v="Non-Severe"/>
    <s v="Weekday"/>
  </r>
  <r>
    <x v="84"/>
    <s v="11:38:00"/>
    <s v="Dec"/>
    <s v="BROOKLYN"/>
    <n v="11225"/>
    <n v="40.657229999999998"/>
    <n v="-73.960250000000002"/>
    <s v="FLATBUSH AVENUE"/>
    <s v="HAWTHORNE STREET"/>
    <s v="1400      PELHAM PARKWAY SOUTH"/>
    <n v="1"/>
    <n v="0"/>
    <n v="0"/>
    <n v="0"/>
    <s v="Pedestrian/Bicyclist/Other Pedestrian Error/Confusion"/>
    <n v="4408559"/>
    <s v="Sedan"/>
    <s v="Motorcycle"/>
    <s v="2021-12"/>
    <n v="11"/>
    <n v="1"/>
    <n v="0"/>
    <s v="Severe"/>
    <s v="Weekend"/>
  </r>
  <r>
    <x v="105"/>
    <s v="11:15:00"/>
    <s v="Apr"/>
    <s v="BROOKLYN"/>
    <n v="11224"/>
    <n v="40.575940000000003"/>
    <n v="-74.010154999999997"/>
    <s v="ATLANTIC AVENUE"/>
    <s v="BEACH 45 STREET"/>
    <s v="1400      PELHAM PARKWAY SOUTH"/>
    <n v="0"/>
    <n v="0"/>
    <n v="0"/>
    <n v="0"/>
    <s v="Unspecified"/>
    <n v="4408094"/>
    <s v="Station Wagon"/>
    <s v="Sedan"/>
    <s v="2021-04"/>
    <n v="11"/>
    <n v="0"/>
    <n v="0"/>
    <s v="Non-Severe"/>
    <s v="Weekend"/>
  </r>
  <r>
    <x v="105"/>
    <s v="13:45:00"/>
    <s v="Apr"/>
    <s v="MANHATTAN"/>
    <n v="10001"/>
    <n v="40.747044000000002"/>
    <n v="-73.987129999999993"/>
    <s v="BELT PARKWAY"/>
    <s v="3 AVENUE"/>
    <s v="25        WEST 31 STREET"/>
    <n v="0"/>
    <n v="0"/>
    <n v="0"/>
    <n v="0"/>
    <s v="Distraction"/>
    <n v="4408446"/>
    <s v="Station Wagon"/>
    <s v="Sedan"/>
    <s v="2021-04"/>
    <n v="13"/>
    <n v="0"/>
    <n v="0"/>
    <s v="Non-Severe"/>
    <s v="Weekend"/>
  </r>
  <r>
    <x v="105"/>
    <s v="17:00:00"/>
    <s v="Apr"/>
    <s v="BRONX"/>
    <n v="10453"/>
    <n v="40.849437999999999"/>
    <n v="-73.918419999999998"/>
    <s v="WEST 176 STREET"/>
    <s v="ANDREWS AVENUE"/>
    <s v="1400      PELHAM PARKWAY SOUTH"/>
    <n v="0"/>
    <n v="0"/>
    <n v="0"/>
    <n v="0"/>
    <s v="Unspecified"/>
    <n v="4407973"/>
    <s v="Sedan"/>
    <s v="Sedan"/>
    <s v="2021-04"/>
    <n v="17"/>
    <n v="0"/>
    <n v="0"/>
    <s v="Non-Severe"/>
    <s v="Weekend"/>
  </r>
  <r>
    <x v="69"/>
    <s v="13:55:00"/>
    <s v="Apr"/>
    <s v="BROOKLYN"/>
    <n v="10879.98965307365"/>
    <n v="40.759270000000001"/>
    <n v="-73.980896000000001"/>
    <s v="AVENUE OF THE AMERICAS"/>
    <s v="3 AVENUE"/>
    <s v="1400      PELHAM PARKWAY SOUTH"/>
    <n v="0"/>
    <n v="0"/>
    <n v="0"/>
    <n v="0"/>
    <s v="Turning Improperly"/>
    <n v="4408439"/>
    <s v="Sedan"/>
    <s v="Sedan"/>
    <s v="2021-04"/>
    <n v="13"/>
    <n v="0"/>
    <n v="0"/>
    <s v="Non-Severe"/>
    <s v="Weekday"/>
  </r>
  <r>
    <x v="7"/>
    <s v="20:00:00"/>
    <s v="Apr"/>
    <s v="STATEN ISLAND"/>
    <n v="10306"/>
    <n v="40.585425999999998"/>
    <n v="-74.101519999999994"/>
    <s v="JEFFERSON STREET"/>
    <s v="SEAVER AVENUE"/>
    <s v="1400      PELHAM PARKWAY SOUTH"/>
    <n v="0"/>
    <n v="0"/>
    <n v="0"/>
    <n v="0"/>
    <s v="Passing Too Closely"/>
    <n v="4408594"/>
    <s v="Sedan"/>
    <s v="Sedan"/>
    <s v="2021-04"/>
    <n v="20"/>
    <n v="0"/>
    <n v="0"/>
    <s v="Non-Severe"/>
    <s v="Weekday"/>
  </r>
  <r>
    <x v="88"/>
    <s v="14:47:00"/>
    <s v="Aug"/>
    <s v="QUEENS"/>
    <n v="11423"/>
    <n v="40.725969999999997"/>
    <n v="-73.775565999999998"/>
    <s v="193 STREET"/>
    <s v="RADNOR ROAD"/>
    <s v="1400      PELHAM PARKWAY SOUTH"/>
    <n v="1"/>
    <n v="0"/>
    <n v="0"/>
    <n v="0"/>
    <s v="Distraction"/>
    <n v="4408508"/>
    <s v="Station Wagon"/>
    <s v="Moped"/>
    <s v="2021-08"/>
    <n v="14"/>
    <n v="1"/>
    <n v="0"/>
    <s v="Severe"/>
    <s v="Weekday"/>
  </r>
  <r>
    <x v="105"/>
    <s v="10:29:00"/>
    <s v="Apr"/>
    <s v="BROOKLYN"/>
    <n v="11231"/>
    <n v="40.680790000000002"/>
    <n v="-73.991739999999993"/>
    <s v="UNION STREET"/>
    <s v="HOYT STREET"/>
    <s v="1400      PELHAM PARKWAY SOUTH"/>
    <n v="0"/>
    <n v="0"/>
    <n v="0"/>
    <n v="0"/>
    <s v="Passing or Lane Usage Improper"/>
    <n v="4408185"/>
    <s v="Station Wagon"/>
    <s v="Sedan"/>
    <s v="2021-04"/>
    <n v="10"/>
    <n v="0"/>
    <n v="0"/>
    <s v="Non-Severe"/>
    <s v="Weekend"/>
  </r>
  <r>
    <x v="105"/>
    <s v="21:06:00"/>
    <s v="Apr"/>
    <s v="BROOKLYN"/>
    <n v="11213"/>
    <n v="40.670499999999997"/>
    <n v="-73.944879999999998"/>
    <s v="BROOKLYN AVENUE"/>
    <s v="LINCOLN PLACE"/>
    <s v="1400      PELHAM PARKWAY SOUTH"/>
    <n v="0"/>
    <n v="0"/>
    <n v="0"/>
    <n v="0"/>
    <s v="Distraction"/>
    <n v="4408263"/>
    <s v="Sedan"/>
    <s v="Sedan"/>
    <s v="2021-04"/>
    <n v="21"/>
    <n v="0"/>
    <n v="0"/>
    <s v="Non-Severe"/>
    <s v="Weekend"/>
  </r>
  <r>
    <x v="105"/>
    <s v="18:40:00"/>
    <s v="Apr"/>
    <s v="BROOKLYN"/>
    <n v="11212"/>
    <n v="40.661662999999997"/>
    <n v="-73.923614999999998"/>
    <s v="WINTHROP STREET"/>
    <s v="EAST 95 STREET"/>
    <s v="1400      PELHAM PARKWAY SOUTH"/>
    <n v="0"/>
    <n v="0"/>
    <n v="0"/>
    <n v="0"/>
    <s v="Unspecified"/>
    <n v="4408484"/>
    <s v="Station Wagon"/>
    <s v="Station Wagon"/>
    <s v="2021-04"/>
    <n v="18"/>
    <n v="0"/>
    <n v="0"/>
    <s v="Non-Severe"/>
    <s v="Weekend"/>
  </r>
  <r>
    <x v="105"/>
    <s v="12:43:00"/>
    <s v="Apr"/>
    <s v="BROOKLYN"/>
    <n v="11211"/>
    <n v="40.712623999999998"/>
    <n v="-73.958169999999996"/>
    <s v="BELT PARKWAY"/>
    <s v="3 AVENUE"/>
    <s v="239       SOUTH 1 STREET"/>
    <n v="0"/>
    <n v="0"/>
    <n v="0"/>
    <n v="0"/>
    <s v="Distraction"/>
    <n v="4408364"/>
    <s v="Sedan"/>
    <s v="Sedan"/>
    <s v="2021-04"/>
    <n v="12"/>
    <n v="0"/>
    <n v="0"/>
    <s v="Non-Severe"/>
    <s v="Weekend"/>
  </r>
  <r>
    <x v="105"/>
    <s v="19:00:00"/>
    <s v="Apr"/>
    <s v="BROOKLYN"/>
    <n v="10879.98965307365"/>
    <n v="40.721984999999997"/>
    <n v="-73.845230000000001"/>
    <s v="QUEENS BOULEVARD"/>
    <s v="70 ROAD"/>
    <s v="1400      PELHAM PARKWAY SOUTH"/>
    <n v="0"/>
    <n v="0"/>
    <n v="0"/>
    <n v="0"/>
    <s v="Distraction"/>
    <n v="4407995"/>
    <s v="E-Bike"/>
    <s v="Bike"/>
    <s v="2021-04"/>
    <n v="19"/>
    <n v="0"/>
    <n v="0"/>
    <s v="Non-Severe"/>
    <s v="Weekend"/>
  </r>
  <r>
    <x v="105"/>
    <s v="10:10:00"/>
    <s v="Apr"/>
    <s v="QUEENS"/>
    <n v="11102"/>
    <n v="40.768239999999999"/>
    <n v="-73.924279999999996"/>
    <s v="30 AVENUE"/>
    <s v="27 STREET"/>
    <s v="1400      PELHAM PARKWAY SOUTH"/>
    <n v="0"/>
    <n v="0"/>
    <n v="0"/>
    <n v="0"/>
    <s v="View Obstructed/Limited"/>
    <n v="4408024"/>
    <s v="Taxi"/>
    <s v="Station Wagon"/>
    <s v="2021-04"/>
    <n v="10"/>
    <n v="0"/>
    <n v="0"/>
    <s v="Non-Severe"/>
    <s v="Weekend"/>
  </r>
  <r>
    <x v="105"/>
    <s v="11:40:00"/>
    <s v="Apr"/>
    <s v="QUEENS"/>
    <n v="11411"/>
    <n v="40.696373000000001"/>
    <n v="-73.745249999999999"/>
    <s v="207 STREET"/>
    <s v="LINDEN BOULEVARD"/>
    <s v="1400      PELHAM PARKWAY SOUTH"/>
    <n v="0"/>
    <n v="0"/>
    <n v="0"/>
    <n v="0"/>
    <s v="Following Too Closely"/>
    <n v="4407940"/>
    <s v="Sedan"/>
    <s v="FDNY ENGIN"/>
    <s v="2021-04"/>
    <n v="11"/>
    <n v="0"/>
    <n v="0"/>
    <s v="Non-Severe"/>
    <s v="Weekend"/>
  </r>
  <r>
    <x v="105"/>
    <s v="04:28:00"/>
    <s v="Apr"/>
    <s v="MANHATTAN"/>
    <n v="10065"/>
    <n v="40.760536000000002"/>
    <n v="-73.958359999999999"/>
    <s v="YORK AVENUE"/>
    <s v="EAST 62 STREET"/>
    <s v="1400      PELHAM PARKWAY SOUTH"/>
    <n v="2"/>
    <n v="0"/>
    <n v="0"/>
    <n v="0"/>
    <s v="Driver Inexperience"/>
    <n v="4408404"/>
    <s v="Taxi"/>
    <s v="Sedan"/>
    <s v="2021-04"/>
    <n v="4"/>
    <n v="2"/>
    <n v="0"/>
    <s v="Severe"/>
    <s v="Weekend"/>
  </r>
  <r>
    <x v="105"/>
    <s v="05:09:00"/>
    <s v="Apr"/>
    <s v="BRONX"/>
    <n v="10469"/>
    <n v="40.874713999999997"/>
    <n v="-73.845119999999994"/>
    <s v="GIVAN AVENUE"/>
    <s v="EASTCHESTER ROAD"/>
    <s v="1400      PELHAM PARKWAY SOUTH"/>
    <n v="0"/>
    <n v="0"/>
    <n v="0"/>
    <n v="0"/>
    <s v="Alcohol Involvement"/>
    <n v="4408156"/>
    <s v="Station Wagon"/>
    <s v="Station Wagon"/>
    <s v="2021-04"/>
    <n v="5"/>
    <n v="0"/>
    <n v="0"/>
    <s v="Non-Severe"/>
    <s v="Weekend"/>
  </r>
  <r>
    <x v="105"/>
    <s v="13:00:00"/>
    <s v="Apr"/>
    <s v="BROOKLYN"/>
    <n v="10879.98965307365"/>
    <n v="40.656708000000002"/>
    <n v="-74.005369999999999"/>
    <s v="34 STREET"/>
    <s v="3 AVENUE"/>
    <s v="1400      PELHAM PARKWAY SOUTH"/>
    <n v="0"/>
    <n v="0"/>
    <n v="0"/>
    <n v="0"/>
    <s v="Following Too Closely"/>
    <n v="4408633"/>
    <s v="Tractor Truck Diesel"/>
    <s v="Tractor Truck Diesel"/>
    <s v="2021-04"/>
    <n v="13"/>
    <n v="0"/>
    <n v="0"/>
    <s v="Non-Severe"/>
    <s v="Weekend"/>
  </r>
  <r>
    <x v="118"/>
    <s v="14:03:00"/>
    <s v="Mar"/>
    <s v="MANHATTAN"/>
    <n v="10019"/>
    <n v="40.76229"/>
    <n v="-73.986114999999998"/>
    <s v="WEST 50 STREET"/>
    <s v="8 AVENUE"/>
    <s v="1400      PELHAM PARKWAY SOUTH"/>
    <n v="1"/>
    <n v="0"/>
    <n v="0"/>
    <n v="0"/>
    <s v="Unspecified"/>
    <n v="4408752"/>
    <s v="E-Scooter"/>
    <s v="Sedan"/>
    <s v="2021-03"/>
    <n v="14"/>
    <n v="1"/>
    <n v="0"/>
    <s v="Severe"/>
    <s v="Weekend"/>
  </r>
  <r>
    <x v="105"/>
    <s v="14:30:00"/>
    <s v="Apr"/>
    <s v="BROOKLYN"/>
    <n v="11209"/>
    <n v="40.632064999999997"/>
    <n v="-74.038086000000007"/>
    <s v="BELT PARKWAY"/>
    <s v="3 AVENUE"/>
    <s v="7709      SHORE ROAD"/>
    <n v="0"/>
    <n v="0"/>
    <n v="0"/>
    <n v="0"/>
    <s v="Driver Inexperience"/>
    <n v="4407999"/>
    <s v="Station Wagon"/>
    <s v="Sedan"/>
    <s v="2021-04"/>
    <n v="14"/>
    <n v="0"/>
    <n v="0"/>
    <s v="Non-Severe"/>
    <s v="Weekend"/>
  </r>
  <r>
    <x v="105"/>
    <s v="22:21:00"/>
    <s v="Apr"/>
    <s v="BROOKLYN"/>
    <n v="11230"/>
    <n v="40.622999999999998"/>
    <n v="-73.959050000000005"/>
    <s v="EAST 17 STREET"/>
    <s v="AVENUE K"/>
    <s v="1400      PELHAM PARKWAY SOUTH"/>
    <n v="2"/>
    <n v="0"/>
    <n v="0"/>
    <n v="0"/>
    <s v="Traffic Control Disregarded"/>
    <n v="4408042"/>
    <s v="Station Wagon"/>
    <s v="Station Wagon"/>
    <s v="2021-04"/>
    <n v="22"/>
    <n v="2"/>
    <n v="0"/>
    <s v="Severe"/>
    <s v="Weekend"/>
  </r>
  <r>
    <x v="105"/>
    <s v="17:29:00"/>
    <s v="Apr"/>
    <s v="BROOKLYN"/>
    <n v="11203"/>
    <n v="40.656799999999997"/>
    <n v="-73.927999999999997"/>
    <s v="EAST 53 STREET"/>
    <s v="CLARKSON AVENUE"/>
    <s v="1400      PELHAM PARKWAY SOUTH"/>
    <n v="0"/>
    <n v="0"/>
    <n v="0"/>
    <n v="0"/>
    <s v="Unspecified"/>
    <n v="4408495"/>
    <s v="Station Wagon"/>
    <s v="Sedan"/>
    <s v="2021-04"/>
    <n v="17"/>
    <n v="0"/>
    <n v="0"/>
    <s v="Non-Severe"/>
    <s v="Weekend"/>
  </r>
  <r>
    <x v="69"/>
    <s v="20:55:00"/>
    <s v="Apr"/>
    <s v="STATEN ISLAND"/>
    <n v="10305"/>
    <n v="40.589416999999997"/>
    <n v="-74.094579999999993"/>
    <s v="HANCOCK STREET"/>
    <s v="CROMWELL AVENUE"/>
    <s v="1400      PELHAM PARKWAY SOUTH"/>
    <n v="0"/>
    <n v="0"/>
    <n v="0"/>
    <n v="0"/>
    <s v="Distraction"/>
    <n v="4408458"/>
    <s v="Station Wagon"/>
    <s v="Station Wagon"/>
    <s v="2021-04"/>
    <n v="20"/>
    <n v="0"/>
    <n v="0"/>
    <s v="Non-Severe"/>
    <s v="Weekday"/>
  </r>
  <r>
    <x v="69"/>
    <s v="22:06:00"/>
    <s v="Apr"/>
    <s v="BROOKLYN"/>
    <n v="10879.98965307365"/>
    <n v="40.831684000000003"/>
    <n v="-73.855620000000002"/>
    <s v="CROSS BRONX EXPY"/>
    <s v="3 AVENUE"/>
    <s v="1400      PELHAM PARKWAY SOUTH"/>
    <n v="0"/>
    <n v="0"/>
    <n v="0"/>
    <n v="0"/>
    <s v="Unspecified"/>
    <n v="4408465"/>
    <s v="Sedan"/>
    <s v="Sedan"/>
    <s v="2021-04"/>
    <n v="22"/>
    <n v="0"/>
    <n v="0"/>
    <s v="Non-Severe"/>
    <s v="Weekday"/>
  </r>
  <r>
    <x v="105"/>
    <s v="07:25:00"/>
    <s v="Apr"/>
    <s v="QUEENS"/>
    <n v="11379"/>
    <n v="40.709152000000003"/>
    <n v="-73.871729999999999"/>
    <s v="BELT PARKWAY"/>
    <s v="3 AVENUE"/>
    <s v="79-49     69 ROAD"/>
    <n v="0"/>
    <n v="0"/>
    <n v="0"/>
    <n v="0"/>
    <s v="Backing Unsafely"/>
    <n v="4407937"/>
    <s v="Station Wagon"/>
    <s v="Sedan"/>
    <s v="2021-04"/>
    <n v="7"/>
    <n v="0"/>
    <n v="0"/>
    <s v="Non-Severe"/>
    <s v="Weekend"/>
  </r>
  <r>
    <x v="105"/>
    <s v="07:00:00"/>
    <s v="Apr"/>
    <s v="BROOKLYN"/>
    <n v="10879.98965307365"/>
    <n v="40.693089999999998"/>
    <n v="-73.942959999999999"/>
    <s v="THROOP AVENUE"/>
    <s v="3 AVENUE"/>
    <s v="1400      PELHAM PARKWAY SOUTH"/>
    <n v="0"/>
    <n v="0"/>
    <n v="0"/>
    <n v="0"/>
    <s v="Unsafe Speed"/>
    <n v="4408287"/>
    <s v="Sedan"/>
    <s v="Sedan"/>
    <s v="2021-04"/>
    <n v="7"/>
    <n v="0"/>
    <n v="0"/>
    <s v="Non-Severe"/>
    <s v="Weekend"/>
  </r>
  <r>
    <x v="105"/>
    <s v="16:04:00"/>
    <s v="Apr"/>
    <s v="QUEENS"/>
    <n v="11435"/>
    <n v="40.686653"/>
    <n v="-73.803030000000007"/>
    <s v="BELT PARKWAY"/>
    <s v="3 AVENUE"/>
    <s v="109-89    142 STREET"/>
    <n v="0"/>
    <n v="0"/>
    <n v="0"/>
    <n v="0"/>
    <s v="Distraction"/>
    <n v="4407966"/>
    <s v="Sedan"/>
    <s v="Sedan"/>
    <s v="2021-04"/>
    <n v="16"/>
    <n v="0"/>
    <n v="0"/>
    <s v="Non-Severe"/>
    <s v="Weekend"/>
  </r>
  <r>
    <x v="105"/>
    <s v="20:23:00"/>
    <s v="Apr"/>
    <s v="BRONX"/>
    <n v="10459"/>
    <n v="40.817574"/>
    <n v="-73.896240000000006"/>
    <s v="BELT PARKWAY"/>
    <s v="3 AVENUE"/>
    <s v="830       FOX STREET"/>
    <n v="0"/>
    <n v="0"/>
    <n v="0"/>
    <n v="0"/>
    <s v="Alcohol Involvement"/>
    <n v="4408426"/>
    <s v="Sedan"/>
    <s v="Sedan"/>
    <s v="2021-04"/>
    <n v="20"/>
    <n v="0"/>
    <n v="0"/>
    <s v="Non-Severe"/>
    <s v="Weekend"/>
  </r>
  <r>
    <x v="105"/>
    <s v="03:20:00"/>
    <s v="Apr"/>
    <s v="BROOKLYN"/>
    <n v="10879.98965307365"/>
    <n v="40.725859999999997"/>
    <n v="-73.900170000000003"/>
    <s v="LONG ISLAND EXPRESSWAY"/>
    <s v="3 AVENUE"/>
    <s v="1400      PELHAM PARKWAY SOUTH"/>
    <n v="1"/>
    <n v="0"/>
    <n v="0"/>
    <n v="0"/>
    <s v="Passing or Lane Usage Improper"/>
    <n v="4407927"/>
    <s v="Sedan"/>
    <s v="Station Wagon"/>
    <s v="2021-04"/>
    <n v="3"/>
    <n v="1"/>
    <n v="0"/>
    <s v="Severe"/>
    <s v="Weekend"/>
  </r>
  <r>
    <x v="105"/>
    <s v="14:11:00"/>
    <s v="Apr"/>
    <s v="MANHATTAN"/>
    <n v="10030"/>
    <n v="40.82403"/>
    <n v="-73.944760000000002"/>
    <s v="WEST 145 STREET"/>
    <s v="SAINT NICHOLAS AVENUE"/>
    <s v="1400      PELHAM PARKWAY SOUTH"/>
    <n v="0"/>
    <n v="0"/>
    <n v="0"/>
    <n v="0"/>
    <s v="Unspecified"/>
    <n v="4408072"/>
    <s v="Sedan"/>
    <s v="Taxi"/>
    <s v="2021-04"/>
    <n v="14"/>
    <n v="0"/>
    <n v="0"/>
    <s v="Non-Severe"/>
    <s v="Weekend"/>
  </r>
  <r>
    <x v="69"/>
    <s v="11:40:00"/>
    <s v="Apr"/>
    <s v="BRONX"/>
    <n v="10472"/>
    <n v="40.829684999999998"/>
    <n v="-73.880399999999995"/>
    <s v="BELT PARKWAY"/>
    <s v="3 AVENUE"/>
    <s v="1245      WHEELER AVENUE"/>
    <n v="0"/>
    <n v="0"/>
    <n v="0"/>
    <n v="0"/>
    <s v="Unspecified"/>
    <n v="4408456"/>
    <s v="Sedan"/>
    <s v="Sedan"/>
    <s v="2021-04"/>
    <n v="11"/>
    <n v="0"/>
    <n v="0"/>
    <s v="Non-Severe"/>
    <s v="Weekday"/>
  </r>
  <r>
    <x v="105"/>
    <s v="05:13:00"/>
    <s v="Apr"/>
    <s v="BROOKLYN"/>
    <n v="11211"/>
    <n v="40.703032999999998"/>
    <n v="-73.959900000000005"/>
    <s v="BEDFORD AVENUE"/>
    <s v="WILLIAMSBURG STREET EAST"/>
    <s v="1400      PELHAM PARKWAY SOUTH"/>
    <n v="0"/>
    <n v="0"/>
    <n v="0"/>
    <n v="0"/>
    <s v="Alcohol Involvement"/>
    <n v="4408361"/>
    <s v="Sedan"/>
    <s v="Sedan"/>
    <s v="2021-04"/>
    <n v="5"/>
    <n v="0"/>
    <n v="0"/>
    <s v="Non-Severe"/>
    <s v="Weekend"/>
  </r>
  <r>
    <x v="105"/>
    <s v="20:30:00"/>
    <s v="Apr"/>
    <s v="QUEENS"/>
    <n v="11413"/>
    <n v="40.685431999999999"/>
    <n v="-73.755139999999997"/>
    <s v="192 STREET"/>
    <s v="122 AVENUE"/>
    <s v="1400      PELHAM PARKWAY SOUTH"/>
    <n v="0"/>
    <n v="0"/>
    <n v="0"/>
    <n v="0"/>
    <s v="Unsafe Speed"/>
    <n v="4407985"/>
    <s v="Station Wagon"/>
    <s v="Sedan"/>
    <s v="2021-04"/>
    <n v="20"/>
    <n v="0"/>
    <n v="0"/>
    <s v="Non-Severe"/>
    <s v="Weekend"/>
  </r>
  <r>
    <x v="16"/>
    <s v="22:09:00"/>
    <s v="Apr"/>
    <s v="BROOKLYN"/>
    <n v="10879.98965307365"/>
    <n v="40.520114816772221"/>
    <n v="-73.54743161629176"/>
    <s v="HUDSON YARDS"/>
    <s v="WEST 33 STREET"/>
    <s v="1400      PELHAM PARKWAY SOUTH"/>
    <n v="0"/>
    <n v="0"/>
    <n v="0"/>
    <n v="0"/>
    <s v="Distraction"/>
    <n v="4408580"/>
    <s v="Station Wagon"/>
    <s v="Taxi"/>
    <s v="2021-04"/>
    <n v="22"/>
    <n v="0"/>
    <n v="0"/>
    <s v="Non-Severe"/>
    <s v="Weekday"/>
  </r>
  <r>
    <x v="105"/>
    <s v="14:18:00"/>
    <s v="Apr"/>
    <s v="BROOKLYN"/>
    <n v="10879.98965307365"/>
    <n v="40.520114816772221"/>
    <n v="-73.54743161629176"/>
    <s v="TRIBOROUGH BRIDGE"/>
    <s v="3 AVENUE"/>
    <s v="1400      PELHAM PARKWAY SOUTH"/>
    <n v="0"/>
    <n v="0"/>
    <n v="0"/>
    <n v="0"/>
    <s v="Unspecified"/>
    <n v="4408539"/>
    <s v="Sedan"/>
    <s v="Sedan"/>
    <s v="2021-04"/>
    <n v="14"/>
    <n v="0"/>
    <n v="0"/>
    <s v="Non-Severe"/>
    <s v="Weekend"/>
  </r>
  <r>
    <x v="105"/>
    <s v="12:30:00"/>
    <s v="Apr"/>
    <s v="BROOKLYN"/>
    <n v="10879.98965307365"/>
    <n v="40.520114816772221"/>
    <n v="-73.54743161629176"/>
    <s v="BRONX RIVER PARKWAY RAMP"/>
    <s v="3 AVENUE"/>
    <s v="1400      PELHAM PARKWAY SOUTH"/>
    <n v="1"/>
    <n v="0"/>
    <n v="0"/>
    <n v="0"/>
    <s v="Distraction"/>
    <n v="4408162"/>
    <s v="Station Wagon"/>
    <s v="Station Wagon"/>
    <s v="2021-04"/>
    <n v="12"/>
    <n v="1"/>
    <n v="0"/>
    <s v="Severe"/>
    <s v="Weekend"/>
  </r>
  <r>
    <x v="105"/>
    <s v="18:00:00"/>
    <s v="Apr"/>
    <s v="MANHATTAN"/>
    <n v="10022"/>
    <n v="40.756129999999999"/>
    <n v="-73.967609999999993"/>
    <s v="2 AVENUE"/>
    <s v="EAST 52 STREET"/>
    <s v="1400      PELHAM PARKWAY SOUTH"/>
    <n v="0"/>
    <n v="0"/>
    <n v="0"/>
    <n v="0"/>
    <s v="Passing or Lane Usage Improper"/>
    <n v="4408132"/>
    <s v="Taxi"/>
    <s v="Sedan"/>
    <s v="2021-04"/>
    <n v="18"/>
    <n v="0"/>
    <n v="0"/>
    <s v="Non-Severe"/>
    <s v="Weekend"/>
  </r>
  <r>
    <x v="16"/>
    <s v="14:00:00"/>
    <s v="Apr"/>
    <s v="BROOKLYN"/>
    <n v="10879.98965307365"/>
    <n v="40.627364999999998"/>
    <n v="-74.166565000000006"/>
    <s v="SOUTH AVENUE"/>
    <s v="FOREST AVENUE"/>
    <s v="1400      PELHAM PARKWAY SOUTH"/>
    <n v="1"/>
    <n v="0"/>
    <n v="1"/>
    <n v="0"/>
    <s v="Failure to Yield Right-of-Way"/>
    <n v="4408499"/>
    <s v="Station Wagon"/>
    <s v="Sedan"/>
    <s v="2021-04"/>
    <n v="14"/>
    <n v="2"/>
    <n v="0"/>
    <s v="Severe"/>
    <s v="Weekday"/>
  </r>
  <r>
    <x v="105"/>
    <s v="19:54:00"/>
    <s v="Apr"/>
    <s v="BROOKLYN"/>
    <n v="10879.98965307365"/>
    <n v="40.824756999999998"/>
    <n v="-73.940520000000006"/>
    <s v="WEST 148 STREET"/>
    <s v="3 AVENUE"/>
    <s v="1400      PELHAM PARKWAY SOUTH"/>
    <n v="0"/>
    <n v="0"/>
    <n v="0"/>
    <n v="0"/>
    <s v="Other Vehicular"/>
    <n v="4408520"/>
    <s v="Sedan"/>
    <s v="Motorbike"/>
    <s v="2021-04"/>
    <n v="19"/>
    <n v="0"/>
    <n v="0"/>
    <s v="Non-Severe"/>
    <s v="Weekend"/>
  </r>
  <r>
    <x v="105"/>
    <s v="18:59:00"/>
    <s v="Apr"/>
    <s v="BRONX"/>
    <n v="10466"/>
    <n v="40.880623"/>
    <n v="-73.840469999999996"/>
    <s v="BOSTON ROAD"/>
    <s v="GRACE AVENUE"/>
    <s v="1400      PELHAM PARKWAY SOUTH"/>
    <n v="0"/>
    <n v="0"/>
    <n v="0"/>
    <n v="0"/>
    <s v="Failure to Yield Right-of-Way"/>
    <n v="4408172"/>
    <s v="Taxi"/>
    <s v="Sedan"/>
    <s v="2021-04"/>
    <n v="18"/>
    <n v="0"/>
    <n v="0"/>
    <s v="Non-Severe"/>
    <s v="Weekend"/>
  </r>
  <r>
    <x v="105"/>
    <s v="14:10:00"/>
    <s v="Apr"/>
    <s v="QUEENS"/>
    <n v="11432"/>
    <n v="40.715789999999998"/>
    <n v="-73.797489999999996"/>
    <s v="84 AVENUE"/>
    <s v="168 STREET"/>
    <s v="1400      PELHAM PARKWAY SOUTH"/>
    <n v="0"/>
    <n v="0"/>
    <n v="0"/>
    <n v="0"/>
    <s v="Passing Too Closely"/>
    <n v="4407982"/>
    <s v="dump"/>
    <s v="Station Wagon"/>
    <s v="2021-04"/>
    <n v="14"/>
    <n v="0"/>
    <n v="0"/>
    <s v="Non-Severe"/>
    <s v="Weekend"/>
  </r>
  <r>
    <x v="105"/>
    <s v="00:55:00"/>
    <s v="Apr"/>
    <s v="BROOKLYN"/>
    <n v="11237"/>
    <n v="40.708083999999999"/>
    <n v="-73.923410000000004"/>
    <s v="BELT PARKWAY"/>
    <s v="3 AVENUE"/>
    <s v="1241      FLUSHING AVENUE"/>
    <n v="0"/>
    <n v="0"/>
    <n v="0"/>
    <n v="0"/>
    <s v="Alcohol Involvement"/>
    <n v="4407957"/>
    <s v="Sedan"/>
    <s v="Station Wagon"/>
    <s v="2021-04"/>
    <n v="0"/>
    <n v="0"/>
    <n v="0"/>
    <s v="Non-Severe"/>
    <s v="Weekend"/>
  </r>
  <r>
    <x v="45"/>
    <s v="19:00:00"/>
    <s v="Apr"/>
    <s v="STATEN ISLAND"/>
    <n v="10304"/>
    <n v="40.628723000000001"/>
    <n v="-74.083039999999997"/>
    <s v="OCCIDENT AVENUE"/>
    <s v="SAINT PAULS AVENUE"/>
    <s v="1400      PELHAM PARKWAY SOUTH"/>
    <n v="1"/>
    <n v="0"/>
    <n v="0"/>
    <n v="0"/>
    <s v="Distraction"/>
    <n v="4408603"/>
    <s v="Sedan"/>
    <s v="Sedan"/>
    <s v="2021-04"/>
    <n v="19"/>
    <n v="1"/>
    <n v="0"/>
    <s v="Severe"/>
    <s v="Weekday"/>
  </r>
  <r>
    <x v="69"/>
    <s v="18:44:00"/>
    <s v="Apr"/>
    <s v="BROOKLYN"/>
    <n v="10879.98965307365"/>
    <n v="40.788055"/>
    <n v="-73.944329999999994"/>
    <s v="2 AVENUE"/>
    <s v="3 AVENUE"/>
    <s v="1400      PELHAM PARKWAY SOUTH"/>
    <n v="0"/>
    <n v="0"/>
    <n v="0"/>
    <n v="0"/>
    <s v="Following Too Closely"/>
    <n v="4408434"/>
    <s v="Dump"/>
    <s v="Station Wagon"/>
    <s v="2021-04"/>
    <n v="18"/>
    <n v="0"/>
    <n v="0"/>
    <s v="Non-Severe"/>
    <s v="Weekday"/>
  </r>
  <r>
    <x v="69"/>
    <s v="15:13:00"/>
    <s v="Apr"/>
    <s v="MANHATTAN"/>
    <n v="10035"/>
    <n v="40.798836000000001"/>
    <n v="-73.939359999999994"/>
    <s v="BELT PARKWAY"/>
    <s v="3 AVENUE"/>
    <s v="2149      3 AVENUE"/>
    <n v="0"/>
    <n v="0"/>
    <n v="0"/>
    <n v="0"/>
    <s v="Outside Car Distraction"/>
    <n v="4408472"/>
    <s v="Sedan"/>
    <s v="Station Wagon"/>
    <s v="2021-04"/>
    <n v="15"/>
    <n v="0"/>
    <n v="0"/>
    <s v="Non-Severe"/>
    <s v="Weekday"/>
  </r>
  <r>
    <x v="105"/>
    <s v="07:57:00"/>
    <s v="Apr"/>
    <s v="QUEENS"/>
    <n v="11101"/>
    <n v="40.742122999999999"/>
    <n v="-73.927449999999993"/>
    <s v="47 AVENUE"/>
    <s v="38 STREET"/>
    <s v="1400      PELHAM PARKWAY SOUTH"/>
    <n v="0"/>
    <n v="0"/>
    <n v="0"/>
    <n v="0"/>
    <s v="Traffic Control Disregarded"/>
    <n v="4408009"/>
    <s v="Station Wagon"/>
    <s v="Motorcycle"/>
    <s v="2021-04"/>
    <n v="7"/>
    <n v="0"/>
    <n v="0"/>
    <s v="Non-Severe"/>
    <s v="Weekend"/>
  </r>
  <r>
    <x v="105"/>
    <s v="03:20:00"/>
    <s v="Apr"/>
    <s v="BROOKLYN"/>
    <n v="10879.98965307365"/>
    <n v="40.844752999999997"/>
    <n v="-73.905389999999997"/>
    <s v="CROSS BRONX EXPY"/>
    <s v="3 AVENUE"/>
    <s v="1400      PELHAM PARKWAY SOUTH"/>
    <n v="1"/>
    <n v="0"/>
    <n v="0"/>
    <n v="0"/>
    <s v="Unsafe Speed"/>
    <n v="4408199"/>
    <s v="Sedan"/>
    <s v="Station Wagon"/>
    <s v="2021-04"/>
    <n v="3"/>
    <n v="1"/>
    <n v="0"/>
    <s v="Severe"/>
    <s v="Weekend"/>
  </r>
  <r>
    <x v="16"/>
    <s v="18:30:00"/>
    <s v="Apr"/>
    <s v="BRONX"/>
    <n v="10473"/>
    <n v="40.816456000000002"/>
    <n v="-73.866829999999993"/>
    <s v="BELT PARKWAY"/>
    <s v="3 AVENUE"/>
    <s v="1710      RANDALL AVENUE"/>
    <n v="0"/>
    <n v="0"/>
    <n v="0"/>
    <n v="0"/>
    <s v="Unspecified"/>
    <n v="4408452"/>
    <s v="Station Wagon"/>
    <s v="Sedan"/>
    <s v="2021-04"/>
    <n v="18"/>
    <n v="0"/>
    <n v="0"/>
    <s v="Non-Severe"/>
    <s v="Weekday"/>
  </r>
  <r>
    <x v="105"/>
    <s v="08:15:00"/>
    <s v="Apr"/>
    <s v="BRONX"/>
    <n v="10468"/>
    <n v="40.861660000000001"/>
    <n v="-73.910965000000004"/>
    <s v="BELT PARKWAY"/>
    <s v="3 AVENUE"/>
    <s v="264       WEST FORDHAM ROAD"/>
    <n v="0"/>
    <n v="0"/>
    <n v="0"/>
    <n v="0"/>
    <s v="Passing Too Closely"/>
    <n v="4408346"/>
    <s v="Station Wagon"/>
    <s v="Sedan"/>
    <s v="2021-04"/>
    <n v="8"/>
    <n v="0"/>
    <n v="0"/>
    <s v="Non-Severe"/>
    <s v="Weekend"/>
  </r>
  <r>
    <x v="105"/>
    <s v="10:00:00"/>
    <s v="Apr"/>
    <s v="BROOKLYN"/>
    <n v="10879.98965307365"/>
    <n v="40.833233"/>
    <n v="-73.828199999999995"/>
    <s v="BRUCKNER EXPRESSWAY"/>
    <s v="3 AVENUE"/>
    <s v="1400      PELHAM PARKWAY SOUTH"/>
    <n v="0"/>
    <n v="0"/>
    <n v="0"/>
    <n v="0"/>
    <s v="Unsafe Lane Changing"/>
    <n v="4407950"/>
    <s v="Station Wagon"/>
    <s v="Sedan"/>
    <s v="2021-04"/>
    <n v="10"/>
    <n v="0"/>
    <n v="0"/>
    <s v="Non-Severe"/>
    <s v="Weekend"/>
  </r>
  <r>
    <x v="105"/>
    <s v="01:05:00"/>
    <s v="Apr"/>
    <s v="QUEENS"/>
    <n v="11356"/>
    <n v="40.789349999999999"/>
    <n v="-73.842804000000001"/>
    <s v="9 AVENUE"/>
    <s v="125 STREET"/>
    <s v="1400      PELHAM PARKWAY SOUTH"/>
    <n v="0"/>
    <n v="0"/>
    <n v="0"/>
    <n v="0"/>
    <s v="Unsafe Speed"/>
    <n v="4407912"/>
    <s v="Sedan"/>
    <s v="Sedan"/>
    <s v="2021-04"/>
    <n v="1"/>
    <n v="0"/>
    <n v="0"/>
    <s v="Non-Severe"/>
    <s v="Weekend"/>
  </r>
  <r>
    <x v="105"/>
    <s v="21:45:00"/>
    <s v="Apr"/>
    <s v="QUEENS"/>
    <n v="11412"/>
    <n v="40.699547000000003"/>
    <n v="-73.764365999999995"/>
    <s v="HANNIBAL STREET"/>
    <s v="LEWISTON AVENUE"/>
    <s v="1400      PELHAM PARKWAY SOUTH"/>
    <n v="1"/>
    <n v="0"/>
    <n v="0"/>
    <n v="0"/>
    <s v="Unspecified"/>
    <n v="4408077"/>
    <s v="Sedan"/>
    <s v="Sedan"/>
    <s v="2021-04"/>
    <n v="21"/>
    <n v="1"/>
    <n v="0"/>
    <s v="Severe"/>
    <s v="Weekend"/>
  </r>
  <r>
    <x v="119"/>
    <s v="10:52:00"/>
    <s v="Mar"/>
    <s v="BROOKLYN"/>
    <n v="10879.98965307365"/>
    <n v="40.766551999999997"/>
    <n v="-73.894760000000005"/>
    <s v="GRAND CENTRAL PKWY"/>
    <s v="3 AVENUE"/>
    <s v="1400      PELHAM PARKWAY SOUTH"/>
    <n v="0"/>
    <n v="0"/>
    <n v="0"/>
    <n v="0"/>
    <s v="Unsafe Lane Changing"/>
    <n v="4400556"/>
    <s v="Sedan"/>
    <s v="Sedan"/>
    <s v="2021-03"/>
    <n v="10"/>
    <n v="0"/>
    <n v="0"/>
    <s v="Non-Severe"/>
    <s v="Weekend"/>
  </r>
  <r>
    <x v="105"/>
    <s v="13:30:00"/>
    <s v="Apr"/>
    <s v="BROOKLYN"/>
    <n v="10879.98965307365"/>
    <n v="40.520114816772221"/>
    <n v="-73.54743161629176"/>
    <s v="G.C.P. / L.I.E (CDR)"/>
    <s v="3 AVENUE"/>
    <s v="1400      PELHAM PARKWAY SOUTH"/>
    <n v="0"/>
    <n v="0"/>
    <n v="0"/>
    <n v="0"/>
    <s v="Unspecified"/>
    <n v="4408216"/>
    <s v="Sedan"/>
    <s v="Sedan"/>
    <s v="2021-04"/>
    <n v="13"/>
    <n v="0"/>
    <n v="0"/>
    <s v="Non-Severe"/>
    <s v="Weekend"/>
  </r>
  <r>
    <x v="105"/>
    <s v="21:26:00"/>
    <s v="Apr"/>
    <s v="BROOKLYN"/>
    <n v="10879.98965307365"/>
    <n v="40.741430000000001"/>
    <n v="-73.947940000000003"/>
    <s v="LONG ISLAND EXPRESSWAY"/>
    <s v="3 AVENUE"/>
    <s v="1400      PELHAM PARKWAY SOUTH"/>
    <n v="0"/>
    <n v="0"/>
    <n v="0"/>
    <n v="0"/>
    <s v="Distraction"/>
    <n v="4408012"/>
    <s v="Sedan"/>
    <s v="Sedan"/>
    <s v="2021-04"/>
    <n v="21"/>
    <n v="0"/>
    <n v="0"/>
    <s v="Non-Severe"/>
    <s v="Weekend"/>
  </r>
  <r>
    <x v="69"/>
    <s v="09:55:00"/>
    <s v="Apr"/>
    <s v="BROOKLYN"/>
    <n v="11226"/>
    <n v="40.648181999999998"/>
    <n v="-73.947389999999999"/>
    <s v="BELT PARKWAY"/>
    <s v="3 AVENUE"/>
    <s v="106       EAST 32 STREET"/>
    <n v="0"/>
    <n v="0"/>
    <n v="0"/>
    <n v="0"/>
    <s v="Unspecified"/>
    <n v="4408549"/>
    <s v="Sedan"/>
    <s v="Sedan"/>
    <s v="2021-04"/>
    <n v="9"/>
    <n v="0"/>
    <n v="0"/>
    <s v="Non-Severe"/>
    <s v="Weekday"/>
  </r>
  <r>
    <x v="16"/>
    <s v="16:26:00"/>
    <s v="Apr"/>
    <s v="BROOKLYN"/>
    <n v="10879.98965307365"/>
    <n v="40.847575999999997"/>
    <n v="-73.906329999999997"/>
    <s v="MONROE AVENUE"/>
    <s v="3 AVENUE"/>
    <s v="1400      PELHAM PARKWAY SOUTH"/>
    <n v="0"/>
    <n v="0"/>
    <n v="0"/>
    <n v="0"/>
    <s v="Other Vehicular"/>
    <n v="4408568"/>
    <s v="Station Wagon"/>
    <s v="Ambulance"/>
    <s v="2021-04"/>
    <n v="16"/>
    <n v="0"/>
    <n v="0"/>
    <s v="Non-Severe"/>
    <s v="Weekday"/>
  </r>
  <r>
    <x v="69"/>
    <s v="16:40:00"/>
    <s v="Apr"/>
    <s v="BROOKLYN"/>
    <n v="10879.98965307365"/>
    <n v="40.570877000000003"/>
    <n v="-74.169839999999994"/>
    <s v="RICHMOND AVENUE"/>
    <s v="FOREST HILL ROAD"/>
    <s v="1400      PELHAM PARKWAY SOUTH"/>
    <n v="0"/>
    <n v="0"/>
    <n v="0"/>
    <n v="0"/>
    <s v="Distraction"/>
    <n v="4408506"/>
    <s v="Station Wagon"/>
    <s v="Sedan"/>
    <s v="2021-04"/>
    <n v="16"/>
    <n v="0"/>
    <n v="0"/>
    <s v="Non-Severe"/>
    <s v="Weekday"/>
  </r>
  <r>
    <x v="105"/>
    <s v="10:55:00"/>
    <s v="Apr"/>
    <s v="BRONX"/>
    <n v="10463"/>
    <n v="40.874839999999999"/>
    <n v="-73.910835000000006"/>
    <s v="BELT PARKWAY"/>
    <s v="3 AVENUE"/>
    <s v="2         MARBLE HILL AVENUE"/>
    <n v="0"/>
    <n v="0"/>
    <n v="0"/>
    <n v="0"/>
    <s v="Unspecified"/>
    <n v="4408667"/>
    <s v="Sedan"/>
    <s v="Sedan"/>
    <s v="2021-04"/>
    <n v="10"/>
    <n v="0"/>
    <n v="0"/>
    <s v="Non-Severe"/>
    <s v="Weekend"/>
  </r>
  <r>
    <x v="105"/>
    <s v="08:05:00"/>
    <s v="Apr"/>
    <s v="BROOKLYN"/>
    <n v="11203"/>
    <n v="40.650374999999997"/>
    <n v="-73.926069999999996"/>
    <s v="BELT PARKWAY"/>
    <s v="3 AVENUE"/>
    <s v="5419      SNYDER AVENUE"/>
    <n v="0"/>
    <n v="0"/>
    <n v="0"/>
    <n v="0"/>
    <s v="Aggressive Driving/Road Rage"/>
    <n v="4408116"/>
    <s v="Sedan"/>
    <s v="Sedan"/>
    <s v="2021-04"/>
    <n v="8"/>
    <n v="0"/>
    <n v="0"/>
    <s v="Non-Severe"/>
    <s v="Weekend"/>
  </r>
  <r>
    <x v="16"/>
    <s v="16:00:00"/>
    <s v="Apr"/>
    <s v="BROOKLYN"/>
    <n v="11210"/>
    <n v="40.629559999999998"/>
    <n v="-73.943420000000003"/>
    <s v="AVENUE I"/>
    <s v="EAST 34 STREET"/>
    <s v="1400      PELHAM PARKWAY SOUTH"/>
    <n v="0"/>
    <n v="0"/>
    <n v="0"/>
    <n v="0"/>
    <s v="Unspecified"/>
    <n v="4408516"/>
    <s v="Station Wagon"/>
    <s v="Station Wagon"/>
    <s v="2021-04"/>
    <n v="16"/>
    <n v="0"/>
    <n v="0"/>
    <s v="Non-Severe"/>
    <s v="Weekday"/>
  </r>
  <r>
    <x v="105"/>
    <s v="13:00:00"/>
    <s v="Apr"/>
    <s v="QUEENS"/>
    <n v="11691"/>
    <n v="40.601112000000001"/>
    <n v="-73.751869999999997"/>
    <s v="BELT PARKWAY"/>
    <s v="3 AVENUE"/>
    <s v="610       BEACH 19 STREET"/>
    <n v="0"/>
    <n v="0"/>
    <n v="0"/>
    <n v="0"/>
    <s v="Distraction"/>
    <n v="4408764"/>
    <s v="Sedan"/>
    <s v="Sedan"/>
    <s v="2021-04"/>
    <n v="13"/>
    <n v="0"/>
    <n v="0"/>
    <s v="Non-Severe"/>
    <s v="Weekend"/>
  </r>
  <r>
    <x v="105"/>
    <s v="20:13:00"/>
    <s v="Apr"/>
    <s v="BRONX"/>
    <n v="10464"/>
    <n v="40.849690000000002"/>
    <n v="-73.787440000000004"/>
    <s v="DITMARS STREET"/>
    <s v="CITY ISLAND AVENUE"/>
    <s v="1400      PELHAM PARKWAY SOUTH"/>
    <n v="0"/>
    <n v="0"/>
    <n v="0"/>
    <n v="0"/>
    <s v="Unspecified"/>
    <n v="4408405"/>
    <s v="Flat Rack"/>
    <s v="Sedan"/>
    <s v="2021-04"/>
    <n v="20"/>
    <n v="0"/>
    <n v="0"/>
    <s v="Non-Severe"/>
    <s v="Weekend"/>
  </r>
  <r>
    <x v="105"/>
    <s v="17:57:00"/>
    <s v="Apr"/>
    <s v="QUEENS"/>
    <n v="11422"/>
    <n v="40.652554000000002"/>
    <n v="-73.746560000000002"/>
    <s v="BROOKVILLE BOULEVARD"/>
    <s v="149 AVENUE"/>
    <s v="1400      PELHAM PARKWAY SOUTH"/>
    <n v="0"/>
    <n v="0"/>
    <n v="0"/>
    <n v="0"/>
    <s v="Distraction"/>
    <n v="4407977"/>
    <s v="Sedan"/>
    <s v="Sedan"/>
    <s v="2021-04"/>
    <n v="17"/>
    <n v="0"/>
    <n v="0"/>
    <s v="Non-Severe"/>
    <s v="Weekend"/>
  </r>
  <r>
    <x v="85"/>
    <s v="14:00:00"/>
    <s v="Oct"/>
    <s v="BROOKLYN"/>
    <n v="10879.98965307365"/>
    <n v="40.816890000000001"/>
    <n v="-73.863829999999993"/>
    <s v="RANDALL AVENUE"/>
    <s v="3 AVENUE"/>
    <s v="1400      PELHAM PARKWAY SOUTH"/>
    <n v="1"/>
    <n v="0"/>
    <n v="0"/>
    <n v="0"/>
    <s v="Failure to Yield Right-of-Way"/>
    <n v="4408448"/>
    <s v="Sedan"/>
    <s v="Station Wagon"/>
    <s v="2021-10"/>
    <n v="14"/>
    <n v="1"/>
    <n v="0"/>
    <s v="Severe"/>
    <s v="Weekday"/>
  </r>
  <r>
    <x v="84"/>
    <s v="16:00:00"/>
    <s v="Dec"/>
    <s v="BROOKLYN"/>
    <n v="11208"/>
    <n v="40.678539999999998"/>
    <n v="-73.880939999999995"/>
    <s v="BELT PARKWAY"/>
    <s v="3 AVENUE"/>
    <s v="7         BERRIMAN STREET"/>
    <n v="0"/>
    <n v="0"/>
    <n v="0"/>
    <n v="0"/>
    <s v="Distraction"/>
    <n v="4408623"/>
    <s v="Station Wagon"/>
    <s v="Station Wagon"/>
    <s v="2021-12"/>
    <n v="16"/>
    <n v="0"/>
    <n v="0"/>
    <s v="Non-Severe"/>
    <s v="Weekend"/>
  </r>
  <r>
    <x v="105"/>
    <s v="18:28:00"/>
    <s v="Apr"/>
    <s v="BROOKLYN"/>
    <n v="10879.98965307365"/>
    <n v="40.805819999999997"/>
    <n v="-73.909260000000003"/>
    <s v="BRUCKNER EXPRESSWAY"/>
    <s v="3 AVENUE"/>
    <s v="1400      PELHAM PARKWAY SOUTH"/>
    <n v="4"/>
    <n v="0"/>
    <n v="0"/>
    <n v="0"/>
    <s v="Unspecified"/>
    <n v="4408368"/>
    <s v="Sedan"/>
    <s v="Station Wagon"/>
    <s v="2021-04"/>
    <n v="18"/>
    <n v="4"/>
    <n v="0"/>
    <s v="Severe"/>
    <s v="Weekend"/>
  </r>
  <r>
    <x v="105"/>
    <s v="14:05:00"/>
    <s v="Apr"/>
    <s v="BROOKLYN"/>
    <n v="10879.98965307365"/>
    <n v="40.639479999999999"/>
    <n v="-74.016174000000007"/>
    <s v="60 STREET"/>
    <s v="3 AVENUE"/>
    <s v="1400      PELHAM PARKWAY SOUTH"/>
    <n v="1"/>
    <n v="0"/>
    <n v="0"/>
    <n v="0"/>
    <s v="Distraction"/>
    <n v="4407964"/>
    <s v="Station Wagon"/>
    <s v="Station Wagon"/>
    <s v="2021-04"/>
    <n v="14"/>
    <n v="1"/>
    <n v="0"/>
    <s v="Severe"/>
    <s v="Weekend"/>
  </r>
  <r>
    <x v="105"/>
    <s v="06:30:00"/>
    <s v="Apr"/>
    <s v="QUEENS"/>
    <n v="11367"/>
    <n v="40.726134999999999"/>
    <n v="-73.82638"/>
    <s v="BELT PARKWAY"/>
    <s v="3 AVENUE"/>
    <s v="136-45    71 ROAD"/>
    <n v="0"/>
    <n v="0"/>
    <n v="0"/>
    <n v="0"/>
    <s v="Distraction"/>
    <n v="4408001"/>
    <s v="Station Wagon"/>
    <s v="Station Wagon"/>
    <s v="2021-04"/>
    <n v="6"/>
    <n v="0"/>
    <n v="0"/>
    <s v="Non-Severe"/>
    <s v="Weekend"/>
  </r>
  <r>
    <x v="69"/>
    <s v="21:30:00"/>
    <s v="Apr"/>
    <s v="QUEENS"/>
    <n v="11415"/>
    <n v="40.712738000000002"/>
    <n v="-73.831729999999993"/>
    <s v="BELT PARKWAY"/>
    <s v="3 AVENUE"/>
    <s v="119-24    80 ROAD"/>
    <n v="0"/>
    <n v="0"/>
    <n v="0"/>
    <n v="0"/>
    <s v="Unspecified"/>
    <n v="4408478"/>
    <s v="Station Wagon"/>
    <s v="Sedan"/>
    <s v="2021-04"/>
    <n v="21"/>
    <n v="0"/>
    <n v="0"/>
    <s v="Non-Severe"/>
    <s v="Weekday"/>
  </r>
  <r>
    <x v="105"/>
    <s v="09:28:00"/>
    <s v="Apr"/>
    <s v="BROOKLYN"/>
    <n v="10879.98965307365"/>
    <n v="40.826275000000003"/>
    <n v="-73.859710000000007"/>
    <s v="WHITE PLAINS ROAD"/>
    <s v="BRUCKNER BOULEVARD"/>
    <s v="1400      PELHAM PARKWAY SOUTH"/>
    <n v="0"/>
    <n v="0"/>
    <n v="0"/>
    <n v="0"/>
    <s v="Distraction"/>
    <n v="4408466"/>
    <s v="Sedan"/>
    <s v="Carry All"/>
    <s v="2021-04"/>
    <n v="9"/>
    <n v="0"/>
    <n v="0"/>
    <s v="Non-Severe"/>
    <s v="Weekend"/>
  </r>
  <r>
    <x v="105"/>
    <s v="12:30:00"/>
    <s v="Apr"/>
    <s v="BROOKLYN"/>
    <n v="10879.98965307365"/>
    <n v="40.69764"/>
    <n v="-73.929320000000004"/>
    <s v="MYRTLE AVENUE"/>
    <s v="3 AVENUE"/>
    <s v="1400      PELHAM PARKWAY SOUTH"/>
    <n v="1"/>
    <n v="0"/>
    <n v="0"/>
    <n v="0"/>
    <s v="Following Too Closely"/>
    <n v="4407941"/>
    <s v="Sedan"/>
    <s v="Box Truck"/>
    <s v="2021-04"/>
    <n v="12"/>
    <n v="1"/>
    <n v="0"/>
    <s v="Severe"/>
    <s v="Weekend"/>
  </r>
  <r>
    <x v="45"/>
    <s v="22:20:00"/>
    <s v="Apr"/>
    <s v="BROOKLYN"/>
    <n v="11225"/>
    <n v="40.663359999999997"/>
    <n v="-73.95975"/>
    <s v="EMPIRE BOULEVARD"/>
    <s v="MC KEEVER PLACE"/>
    <s v="1400      PELHAM PARKWAY SOUTH"/>
    <n v="4"/>
    <n v="0"/>
    <n v="0"/>
    <n v="0"/>
    <s v="Distraction"/>
    <n v="4408668"/>
    <s v="Bus"/>
    <s v="Sedan"/>
    <s v="2021-04"/>
    <n v="22"/>
    <n v="4"/>
    <n v="0"/>
    <s v="Severe"/>
    <s v="Weekday"/>
  </r>
  <r>
    <x v="105"/>
    <s v="16:30:00"/>
    <s v="Apr"/>
    <s v="BROOKLYN"/>
    <n v="10879.98965307365"/>
    <n v="40.627051999999999"/>
    <n v="-74.164850000000001"/>
    <s v="BELT PARKWAY"/>
    <s v="3 AVENUE"/>
    <s v="2239      FOREST AVENUE"/>
    <n v="1"/>
    <n v="0"/>
    <n v="0"/>
    <n v="0"/>
    <s v="Distraction"/>
    <n v="4408509"/>
    <s v="Sedan"/>
    <s v="Station Wagon"/>
    <s v="2021-04"/>
    <n v="16"/>
    <n v="1"/>
    <n v="0"/>
    <s v="Severe"/>
    <s v="Weekend"/>
  </r>
  <r>
    <x v="105"/>
    <s v="22:40:00"/>
    <s v="Apr"/>
    <s v="BRONX"/>
    <n v="10466"/>
    <n v="40.894550000000002"/>
    <n v="-73.850043999999997"/>
    <s v="BELT PARKWAY"/>
    <s v="3 AVENUE"/>
    <s v="4235      GUNTHER AVENUE"/>
    <n v="0"/>
    <n v="0"/>
    <n v="0"/>
    <n v="0"/>
    <s v="Unspecified"/>
    <n v="4408176"/>
    <s v="Station Wagon"/>
    <s v="Sedan"/>
    <s v="2021-04"/>
    <n v="22"/>
    <n v="0"/>
    <n v="0"/>
    <s v="Non-Severe"/>
    <s v="Weekend"/>
  </r>
  <r>
    <x v="120"/>
    <s v="21:21:00"/>
    <s v="Mar"/>
    <s v="BROOKLYN"/>
    <n v="11203"/>
    <n v="40.643340000000002"/>
    <n v="-73.928489999999996"/>
    <s v="BELT PARKWAY"/>
    <s v="3 AVENUE"/>
    <s v="734       EAST 51 STREET"/>
    <n v="2"/>
    <n v="0"/>
    <n v="0"/>
    <n v="0"/>
    <s v="Distraction"/>
    <n v="4408557"/>
    <s v="Station Wagon"/>
    <s v="Sedan"/>
    <s v="2021-03"/>
    <n v="21"/>
    <n v="2"/>
    <n v="0"/>
    <s v="Severe"/>
    <s v="Weekday"/>
  </r>
  <r>
    <x v="7"/>
    <s v="19:50:00"/>
    <s v="Apr"/>
    <s v="BROOKLYN"/>
    <n v="11225"/>
    <n v="40.662680000000002"/>
    <n v="-73.958150000000003"/>
    <s v="BELT PARKWAY"/>
    <s v="3 AVENUE"/>
    <s v="95        STERLING STREET"/>
    <n v="0"/>
    <n v="0"/>
    <n v="0"/>
    <n v="0"/>
    <s v="Driver Inexperience"/>
    <n v="4408563"/>
    <s v="Sedan"/>
    <s v="Station Wagon"/>
    <s v="2021-04"/>
    <n v="19"/>
    <n v="0"/>
    <n v="0"/>
    <s v="Non-Severe"/>
    <s v="Weekday"/>
  </r>
  <r>
    <x v="105"/>
    <s v="00:25:00"/>
    <s v="Apr"/>
    <s v="QUEENS"/>
    <n v="11413"/>
    <n v="40.677390000000003"/>
    <n v="-73.739800000000002"/>
    <s v="133 AVENUE"/>
    <s v="230 STREET"/>
    <s v="1400      PELHAM PARKWAY SOUTH"/>
    <n v="0"/>
    <n v="0"/>
    <n v="0"/>
    <n v="0"/>
    <s v="Unspecified"/>
    <n v="4407886"/>
    <s v="Sedan"/>
    <s v="Sedan"/>
    <s v="2021-04"/>
    <n v="0"/>
    <n v="0"/>
    <n v="0"/>
    <s v="Non-Severe"/>
    <s v="Weekend"/>
  </r>
  <r>
    <x v="105"/>
    <s v="19:13:00"/>
    <s v="Apr"/>
    <s v="BROOKLYN"/>
    <n v="10879.98965307365"/>
    <n v="40.846764"/>
    <n v="-73.933784000000003"/>
    <s v="AUDUBON AVENUE"/>
    <s v="3 AVENUE"/>
    <s v="1400      PELHAM PARKWAY SOUTH"/>
    <n v="0"/>
    <n v="0"/>
    <n v="0"/>
    <n v="0"/>
    <s v="Passing or Lane Usage Improper"/>
    <n v="4408286"/>
    <s v="Taxi"/>
    <s v="Sedan"/>
    <s v="2021-04"/>
    <n v="19"/>
    <n v="0"/>
    <n v="0"/>
    <s v="Non-Severe"/>
    <s v="Weekend"/>
  </r>
  <r>
    <x v="105"/>
    <s v="23:50:00"/>
    <s v="Apr"/>
    <s v="BROOKLYN"/>
    <n v="10879.98965307365"/>
    <n v="40.756725000000003"/>
    <n v="-73.959999999999994"/>
    <s v="FDR DRIVE"/>
    <s v="3 AVENUE"/>
    <s v="1400      PELHAM PARKWAY SOUTH"/>
    <n v="1"/>
    <n v="0"/>
    <n v="0"/>
    <n v="0"/>
    <s v="Unsafe Speed"/>
    <n v="4408328"/>
    <s v="Taxi"/>
    <s v="Sedan"/>
    <s v="2021-04"/>
    <n v="23"/>
    <n v="1"/>
    <n v="0"/>
    <s v="Severe"/>
    <s v="Weekend"/>
  </r>
  <r>
    <x v="45"/>
    <s v="15:00:00"/>
    <s v="Apr"/>
    <s v="BRONX"/>
    <n v="10463"/>
    <n v="40.887222000000001"/>
    <n v="-73.904740000000004"/>
    <s v="BELT PARKWAY"/>
    <s v="3 AVENUE"/>
    <s v="445       WEST 238 STREET"/>
    <n v="0"/>
    <n v="0"/>
    <n v="0"/>
    <n v="0"/>
    <s v="Unspecified"/>
    <n v="4408662"/>
    <s v="Station Wagon"/>
    <s v="Sedan"/>
    <s v="2021-04"/>
    <n v="15"/>
    <n v="0"/>
    <n v="0"/>
    <s v="Non-Severe"/>
    <s v="Weekday"/>
  </r>
  <r>
    <x v="105"/>
    <s v="06:50:00"/>
    <s v="Apr"/>
    <s v="QUEENS"/>
    <n v="11372"/>
    <n v="40.754612000000002"/>
    <n v="-73.876670000000004"/>
    <s v="34 AVENUE"/>
    <s v="91 STREET"/>
    <s v="1400      PELHAM PARKWAY SOUTH"/>
    <n v="0"/>
    <n v="0"/>
    <n v="0"/>
    <n v="0"/>
    <s v="Turning Improperly"/>
    <n v="4408090"/>
    <s v="Station Wagon"/>
    <s v="E-Bike"/>
    <s v="2021-04"/>
    <n v="6"/>
    <n v="0"/>
    <n v="0"/>
    <s v="Non-Severe"/>
    <s v="Weekend"/>
  </r>
  <r>
    <x v="16"/>
    <s v="00:19:00"/>
    <s v="Apr"/>
    <s v="QUEENS"/>
    <n v="11418"/>
    <n v="40.707954000000001"/>
    <n v="-73.837149999999994"/>
    <s v="METROPOLITAN AVENUE"/>
    <s v="PARK LANE SOUTH"/>
    <s v="1400      PELHAM PARKWAY SOUTH"/>
    <n v="1"/>
    <n v="0"/>
    <n v="0"/>
    <n v="0"/>
    <s v="Unspecified"/>
    <n v="4408486"/>
    <s v="Sedan"/>
    <s v="Sedan"/>
    <s v="2021-04"/>
    <n v="0"/>
    <n v="1"/>
    <n v="0"/>
    <s v="Severe"/>
    <s v="Weekday"/>
  </r>
  <r>
    <x v="105"/>
    <s v="21:00:00"/>
    <s v="Apr"/>
    <s v="BRONX"/>
    <n v="10460"/>
    <n v="40.847360000000002"/>
    <n v="-73.882199999999997"/>
    <s v="BELT PARKWAY"/>
    <s v="3 AVENUE"/>
    <s v="854       BRONX PARK SOUTH"/>
    <n v="0"/>
    <n v="0"/>
    <n v="0"/>
    <n v="0"/>
    <s v="Distraction"/>
    <n v="4408153"/>
    <s v="Station Wagon"/>
    <s v="Sedan"/>
    <s v="2021-04"/>
    <n v="21"/>
    <n v="0"/>
    <n v="0"/>
    <s v="Non-Severe"/>
    <s v="Weekend"/>
  </r>
  <r>
    <x v="69"/>
    <s v="17:45:00"/>
    <s v="Apr"/>
    <s v="BROOKLYN"/>
    <n v="10879.98965307365"/>
    <n v="40.768740000000001"/>
    <n v="-73.908810000000003"/>
    <s v="GRAND CENTRAL PKWY"/>
    <s v="3 AVENUE"/>
    <s v="1400      PELHAM PARKWAY SOUTH"/>
    <n v="0"/>
    <n v="0"/>
    <n v="0"/>
    <n v="0"/>
    <s v="Following Too Closely"/>
    <n v="4408755"/>
    <s v="Sedan"/>
    <s v="Sedan"/>
    <s v="2021-04"/>
    <n v="17"/>
    <n v="0"/>
    <n v="0"/>
    <s v="Non-Severe"/>
    <s v="Weekday"/>
  </r>
  <r>
    <x v="105"/>
    <s v="14:45:00"/>
    <s v="Apr"/>
    <s v="BRONX"/>
    <n v="10474"/>
    <n v="40.808852999999999"/>
    <n v="-73.884050000000002"/>
    <s v="EAST BAY AVENUE"/>
    <s v="BRYANT AVENUE"/>
    <s v="1400      PELHAM PARKWAY SOUTH"/>
    <n v="0"/>
    <n v="0"/>
    <n v="0"/>
    <n v="0"/>
    <s v="Unspecified"/>
    <n v="4408318"/>
    <s v="Sedan"/>
    <s v="Station Wagon"/>
    <s v="2021-04"/>
    <n v="14"/>
    <n v="0"/>
    <n v="0"/>
    <s v="Non-Severe"/>
    <s v="Weekend"/>
  </r>
  <r>
    <x v="105"/>
    <s v="15:22:00"/>
    <s v="Apr"/>
    <s v="QUEENS"/>
    <n v="11422"/>
    <n v="40.665348000000002"/>
    <n v="-73.729860000000002"/>
    <s v="SOUTH CONDUIT AVENUE"/>
    <s v="HOOK CREEK BOULEVARD"/>
    <s v="1400      PELHAM PARKWAY SOUTH"/>
    <n v="2"/>
    <n v="0"/>
    <n v="0"/>
    <n v="0"/>
    <s v="Following Too Closely"/>
    <n v="4407991"/>
    <s v="Pick-up Truck"/>
    <s v="Sedan"/>
    <s v="2021-04"/>
    <n v="15"/>
    <n v="2"/>
    <n v="0"/>
    <s v="Severe"/>
    <s v="Weekend"/>
  </r>
  <r>
    <x v="105"/>
    <s v="11:40:00"/>
    <s v="Apr"/>
    <s v="QUEENS"/>
    <n v="11385"/>
    <n v="40.707267999999999"/>
    <n v="-73.902670000000001"/>
    <s v="BELT PARKWAY"/>
    <s v="3 AVENUE"/>
    <s v="59-18     PALMETTO STREET"/>
    <n v="0"/>
    <n v="0"/>
    <n v="0"/>
    <n v="0"/>
    <s v="Passing Too Closely"/>
    <n v="4407936"/>
    <s v="Sedan"/>
    <s v="Sedan"/>
    <s v="2021-04"/>
    <n v="11"/>
    <n v="0"/>
    <n v="0"/>
    <s v="Non-Severe"/>
    <s v="Weekend"/>
  </r>
  <r>
    <x v="84"/>
    <s v="11:30:00"/>
    <s v="Dec"/>
    <s v="QUEENS"/>
    <n v="11415"/>
    <n v="40.713380000000001"/>
    <n v="-73.828739999999996"/>
    <s v="BELT PARKWAY"/>
    <s v="3 AVENUE"/>
    <s v="120-55    QUEENS BOULEVARD"/>
    <n v="0"/>
    <n v="0"/>
    <n v="0"/>
    <n v="0"/>
    <s v="Backing Unsafely"/>
    <n v="4408496"/>
    <s v="Station Wagon"/>
    <s v="Sedan"/>
    <s v="2021-12"/>
    <n v="11"/>
    <n v="0"/>
    <n v="0"/>
    <s v="Non-Severe"/>
    <s v="Weekend"/>
  </r>
  <r>
    <x v="105"/>
    <s v="10:57:00"/>
    <s v="Apr"/>
    <s v="BRONX"/>
    <n v="10460"/>
    <n v="40.833150000000003"/>
    <n v="-73.887100000000004"/>
    <s v="EAST 172 STREET"/>
    <s v="BRYANT AVENUE"/>
    <s v="1400      PELHAM PARKWAY SOUTH"/>
    <n v="1"/>
    <n v="0"/>
    <n v="0"/>
    <n v="0"/>
    <s v="Traffic Control Disregarded"/>
    <n v="4408046"/>
    <s v="Sedan"/>
    <s v="Sedan"/>
    <s v="2021-04"/>
    <n v="10"/>
    <n v="1"/>
    <n v="0"/>
    <s v="Severe"/>
    <s v="Weekend"/>
  </r>
  <r>
    <x v="105"/>
    <s v="14:38:00"/>
    <s v="Apr"/>
    <s v="BROOKLYN"/>
    <n v="10879.98965307365"/>
    <n v="40.768886999999999"/>
    <n v="-73.906909999999996"/>
    <s v="ASTORIA BOULEVARD"/>
    <s v="43 STREET"/>
    <s v="1400      PELHAM PARKWAY SOUTH"/>
    <n v="4"/>
    <n v="0"/>
    <n v="0"/>
    <n v="0"/>
    <s v="Unspecified"/>
    <n v="4408023"/>
    <s v="Station Wagon"/>
    <s v="Station Wagon"/>
    <s v="2021-04"/>
    <n v="14"/>
    <n v="4"/>
    <n v="0"/>
    <s v="Severe"/>
    <s v="Weekend"/>
  </r>
  <r>
    <x v="105"/>
    <s v="16:30:00"/>
    <s v="Apr"/>
    <s v="STATEN ISLAND"/>
    <n v="10306"/>
    <n v="40.562828000000003"/>
    <n v="-74.102615"/>
    <s v="ROMA AVENUE"/>
    <s v="GARIBALDI AVENUE"/>
    <s v="1400      PELHAM PARKWAY SOUTH"/>
    <n v="0"/>
    <n v="0"/>
    <n v="0"/>
    <n v="0"/>
    <s v="Unspecified"/>
    <n v="4408459"/>
    <s v="Convertible"/>
    <s v="Sedan"/>
    <s v="2021-04"/>
    <n v="16"/>
    <n v="0"/>
    <n v="0"/>
    <s v="Non-Severe"/>
    <s v="Weekend"/>
  </r>
  <r>
    <x v="7"/>
    <s v="15:27:00"/>
    <s v="Apr"/>
    <s v="BROOKLYN"/>
    <n v="11237"/>
    <n v="40.703769999999999"/>
    <n v="-73.931160000000006"/>
    <s v="FLUSHING AVENUE"/>
    <s v="WILSON AVENUE"/>
    <s v="1400      PELHAM PARKWAY SOUTH"/>
    <n v="0"/>
    <n v="0"/>
    <n v="0"/>
    <n v="0"/>
    <s v="Distraction"/>
    <n v="4408681"/>
    <s v="Station Wagon"/>
    <s v="Station Wagon"/>
    <s v="2021-04"/>
    <n v="15"/>
    <n v="0"/>
    <n v="0"/>
    <s v="Non-Severe"/>
    <s v="Weekday"/>
  </r>
  <r>
    <x v="105"/>
    <s v="23:35:00"/>
    <s v="Apr"/>
    <s v="BROOKLYN"/>
    <n v="10879.98965307365"/>
    <n v="40.649394999999998"/>
    <n v="-73.941699999999997"/>
    <s v="SNYDER AVENUE"/>
    <s v="3 AVENUE"/>
    <s v="1400      PELHAM PARKWAY SOUTH"/>
    <n v="1"/>
    <n v="0"/>
    <n v="0"/>
    <n v="0"/>
    <s v="Unspecified"/>
    <n v="4408136"/>
    <s v="Station Wagon"/>
    <s v="Station Wagon"/>
    <s v="2021-04"/>
    <n v="23"/>
    <n v="1"/>
    <n v="0"/>
    <s v="Severe"/>
    <s v="Weekend"/>
  </r>
  <r>
    <x v="105"/>
    <s v="21:32:00"/>
    <s v="Apr"/>
    <s v="BROOKLYN"/>
    <n v="10879.98965307365"/>
    <n v="40.818010000000001"/>
    <n v="-73.961489999999998"/>
    <s v="HENRY HUDSON PARKWAY"/>
    <s v="3 AVENUE"/>
    <s v="1400      PELHAM PARKWAY SOUTH"/>
    <n v="0"/>
    <n v="0"/>
    <n v="0"/>
    <n v="0"/>
    <s v="Driver Inexperience"/>
    <n v="4408184"/>
    <s v="Sedan"/>
    <s v="Sedan"/>
    <s v="2021-04"/>
    <n v="21"/>
    <n v="0"/>
    <n v="0"/>
    <s v="Non-Severe"/>
    <s v="Weekend"/>
  </r>
  <r>
    <x v="105"/>
    <s v="10:00:00"/>
    <s v="Apr"/>
    <s v="BROOKLYN"/>
    <n v="10879.98965307365"/>
    <n v="40.827198000000003"/>
    <n v="-73.936679999999996"/>
    <s v="MACOMBS PLACE"/>
    <s v="3 AVENUE"/>
    <s v="1400      PELHAM PARKWAY SOUTH"/>
    <n v="0"/>
    <n v="0"/>
    <n v="0"/>
    <n v="0"/>
    <s v="Unspecified"/>
    <n v="4408593"/>
    <s v="Sedan"/>
    <s v="Sedan"/>
    <s v="2021-04"/>
    <n v="10"/>
    <n v="0"/>
    <n v="0"/>
    <s v="Non-Severe"/>
    <s v="Weekend"/>
  </r>
  <r>
    <x v="69"/>
    <s v="10:40:00"/>
    <s v="Apr"/>
    <s v="BROOKLYN"/>
    <n v="11234"/>
    <n v="40.635185"/>
    <n v="-73.928619999999995"/>
    <s v="UTICA AVENUE"/>
    <s v="GLENWOOD ROAD"/>
    <s v="1400      PELHAM PARKWAY SOUTH"/>
    <n v="0"/>
    <n v="0"/>
    <n v="0"/>
    <n v="0"/>
    <s v="Turning Improperly"/>
    <n v="4408532"/>
    <s v="Sedan"/>
    <s v="Sedan"/>
    <s v="2021-04"/>
    <n v="10"/>
    <n v="0"/>
    <n v="0"/>
    <s v="Non-Severe"/>
    <s v="Weekday"/>
  </r>
  <r>
    <x v="105"/>
    <s v="11:57:00"/>
    <s v="Apr"/>
    <s v="BROOKLYN"/>
    <n v="10879.98965307365"/>
    <n v="40.727192000000002"/>
    <n v="-73.893280000000004"/>
    <s v="69 LANE"/>
    <s v="GRAND AVENUE"/>
    <s v="1400      PELHAM PARKWAY SOUTH"/>
    <n v="0"/>
    <n v="0"/>
    <n v="0"/>
    <n v="0"/>
    <s v="Oversized Vehicle"/>
    <n v="4408255"/>
    <s v="Carry All"/>
    <s v="Station Wagon"/>
    <s v="2021-04"/>
    <n v="11"/>
    <n v="0"/>
    <n v="0"/>
    <s v="Non-Severe"/>
    <s v="Weekend"/>
  </r>
  <r>
    <x v="105"/>
    <s v="14:00:00"/>
    <s v="Apr"/>
    <s v="BROOKLYN"/>
    <n v="11203"/>
    <n v="40.648243000000001"/>
    <n v="-73.929000000000002"/>
    <s v="EAST 51 STREET"/>
    <s v="TILDEN AVENUE"/>
    <s v="1400      PELHAM PARKWAY SOUTH"/>
    <n v="2"/>
    <n v="0"/>
    <n v="0"/>
    <n v="0"/>
    <s v="Unspecified"/>
    <n v="4408125"/>
    <s v="Sedan"/>
    <s v="Station Wagon"/>
    <s v="2021-04"/>
    <n v="14"/>
    <n v="2"/>
    <n v="0"/>
    <s v="Severe"/>
    <s v="Weekend"/>
  </r>
  <r>
    <x v="16"/>
    <s v="20:54:00"/>
    <s v="Apr"/>
    <s v="BROOKLYN"/>
    <n v="11234"/>
    <n v="40.609810000000003"/>
    <n v="-73.922510000000003"/>
    <s v="FLATBUSH AVENUE"/>
    <s v="AVENUE U"/>
    <s v="1400      PELHAM PARKWAY SOUTH"/>
    <n v="1"/>
    <n v="0"/>
    <n v="0"/>
    <n v="0"/>
    <s v="Following Too Closely"/>
    <n v="4408517"/>
    <s v="Station Wagon"/>
    <s v="Station Wagon"/>
    <s v="2021-04"/>
    <n v="20"/>
    <n v="1"/>
    <n v="0"/>
    <s v="Severe"/>
    <s v="Weekday"/>
  </r>
  <r>
    <x v="16"/>
    <s v="17:40:00"/>
    <s v="Apr"/>
    <s v="BROOKLYN"/>
    <n v="10879.98965307365"/>
    <n v="40.621940000000002"/>
    <n v="-73.917529999999999"/>
    <s v="RALPH AVENUE"/>
    <s v="AVENUE M"/>
    <s v="1400      PELHAM PARKWAY SOUTH"/>
    <n v="1"/>
    <n v="0"/>
    <n v="0"/>
    <n v="0"/>
    <s v="Following Too Closely"/>
    <n v="4408525"/>
    <s v="Station Wagon"/>
    <s v="Sedan"/>
    <s v="2021-04"/>
    <n v="17"/>
    <n v="1"/>
    <n v="0"/>
    <s v="Severe"/>
    <s v="Weekday"/>
  </r>
  <r>
    <x v="69"/>
    <s v="13:48:00"/>
    <s v="Apr"/>
    <s v="BROOKLYN"/>
    <n v="10879.98965307365"/>
    <n v="40.686084999999999"/>
    <n v="-73.982665999999995"/>
    <s v="ATLANTIC AVENUE"/>
    <s v="3 AVENUE"/>
    <s v="1400      PELHAM PARKWAY SOUTH"/>
    <n v="0"/>
    <n v="0"/>
    <n v="0"/>
    <n v="0"/>
    <s v="Passing or Lane Usage Improper"/>
    <n v="4408543"/>
    <s v="Sedan"/>
    <s v="Sedan"/>
    <s v="2021-04"/>
    <n v="13"/>
    <n v="0"/>
    <n v="0"/>
    <s v="Non-Severe"/>
    <s v="Weekday"/>
  </r>
  <r>
    <x v="105"/>
    <s v="12:00:00"/>
    <s v="Apr"/>
    <s v="QUEENS"/>
    <n v="11417"/>
    <n v="40.678424999999997"/>
    <n v="-73.851875000000007"/>
    <s v="106 AVENUE"/>
    <s v="86 STREET"/>
    <s v="1400      PELHAM PARKWAY SOUTH"/>
    <n v="0"/>
    <n v="0"/>
    <n v="0"/>
    <n v="0"/>
    <s v="Passing Too Closely"/>
    <n v="4408167"/>
    <s v="Station Wagon"/>
    <s v="Sedan"/>
    <s v="2021-04"/>
    <n v="12"/>
    <n v="0"/>
    <n v="0"/>
    <s v="Non-Severe"/>
    <s v="Weekend"/>
  </r>
  <r>
    <x v="42"/>
    <s v="19:46:00"/>
    <s v="Mar"/>
    <s v="QUEENS"/>
    <n v="11365"/>
    <n v="40.737614000000001"/>
    <n v="-73.796459999999996"/>
    <s v="BELT PARKWAY"/>
    <s v="3 AVENUE"/>
    <s v="61-38     173 STREET"/>
    <n v="0"/>
    <n v="0"/>
    <n v="0"/>
    <n v="0"/>
    <s v="Distraction"/>
    <n v="4514356"/>
    <s v="Sedan"/>
    <s v="Sedan"/>
    <s v="2022-03"/>
    <n v="19"/>
    <n v="0"/>
    <n v="0"/>
    <s v="Non-Severe"/>
    <s v="Weekday"/>
  </r>
  <r>
    <x v="1"/>
    <s v="14:20:00"/>
    <s v="Mar"/>
    <s v="BROOKLYN"/>
    <n v="11238"/>
    <n v="40.675907000000002"/>
    <n v="-73.969504999999998"/>
    <s v="STERLING PLACE"/>
    <s v="VANDERBILT AVENUE"/>
    <s v="1400      PELHAM PARKWAY SOUTH"/>
    <n v="1"/>
    <n v="0"/>
    <n v="1"/>
    <n v="0"/>
    <s v="Failure to Yield Right-of-Way"/>
    <n v="4513690"/>
    <s v="Taxi"/>
    <s v="Sedan"/>
    <s v="2022-03"/>
    <n v="14"/>
    <n v="2"/>
    <n v="0"/>
    <s v="Severe"/>
    <s v="Weekend"/>
  </r>
  <r>
    <x v="1"/>
    <s v="03:37:00"/>
    <s v="Mar"/>
    <s v="BROOKLYN"/>
    <n v="11237"/>
    <n v="40.702390000000001"/>
    <n v="-73.924644000000001"/>
    <s v="WILLOUGHBY AVENUE"/>
    <s v="KNICKERBOCKER AVENUE"/>
    <s v="1400      PELHAM PARKWAY SOUTH"/>
    <n v="0"/>
    <n v="0"/>
    <n v="0"/>
    <n v="0"/>
    <s v="Following Too Closely"/>
    <n v="4514131"/>
    <s v="Sedan"/>
    <s v="Sedan"/>
    <s v="2022-03"/>
    <n v="3"/>
    <n v="0"/>
    <n v="0"/>
    <s v="Non-Severe"/>
    <s v="Weekend"/>
  </r>
  <r>
    <x v="18"/>
    <s v="00:00:00"/>
    <s v="Dec"/>
    <s v="BROOKLYN"/>
    <n v="10879.98965307365"/>
    <n v="40.639995999999996"/>
    <n v="-74.024420000000006"/>
    <s v="BELT PARKWAY"/>
    <s v="3 AVENUE"/>
    <s v="1400      PELHAM PARKWAY SOUTH"/>
    <n v="2"/>
    <n v="0"/>
    <n v="0"/>
    <n v="0"/>
    <s v="Distraction"/>
    <n v="4545645"/>
    <s v="Sedan"/>
    <s v="Sedan"/>
    <s v="2022-12"/>
    <n v="0"/>
    <n v="2"/>
    <n v="0"/>
    <s v="Severe"/>
    <s v="Weekday"/>
  </r>
  <r>
    <x v="1"/>
    <s v="06:40:00"/>
    <s v="Mar"/>
    <s v="BROOKLYN"/>
    <n v="10879.98965307365"/>
    <n v="40.741050000000001"/>
    <n v="-73.72587"/>
    <s v="CROSS ISLAND PARKWAY"/>
    <s v="UNION TURNPIKE"/>
    <s v="1400      PELHAM PARKWAY SOUTH"/>
    <n v="1"/>
    <n v="0"/>
    <n v="0"/>
    <n v="0"/>
    <s v="Other Vehicular"/>
    <n v="4513540"/>
    <s v="Sedan"/>
    <s v="Sedan"/>
    <s v="2022-03"/>
    <n v="6"/>
    <n v="1"/>
    <n v="0"/>
    <s v="Severe"/>
    <s v="Weekend"/>
  </r>
  <r>
    <x v="1"/>
    <s v="20:40:00"/>
    <s v="Mar"/>
    <s v="BROOKLYN"/>
    <n v="10879.98965307365"/>
    <n v="40.664839999999998"/>
    <n v="-73.822289999999995"/>
    <s v="BELT PARKWAY"/>
    <s v="3 AVENUE"/>
    <s v="1400      PELHAM PARKWAY SOUTH"/>
    <n v="0"/>
    <n v="0"/>
    <n v="0"/>
    <n v="0"/>
    <s v="Unsafe Lane Changing"/>
    <n v="4513961"/>
    <s v="Station Wagon"/>
    <s v="Sedan"/>
    <s v="2022-03"/>
    <n v="20"/>
    <n v="0"/>
    <n v="0"/>
    <s v="Non-Severe"/>
    <s v="Weekend"/>
  </r>
  <r>
    <x v="1"/>
    <s v="15:03:00"/>
    <s v="Mar"/>
    <s v="BROOKLYN"/>
    <n v="11222"/>
    <n v="40.73207"/>
    <n v="-73.94462"/>
    <s v="NORTH HENRY STREET"/>
    <s v="GREENPOINT AVENUE"/>
    <s v="1400      PELHAM PARKWAY SOUTH"/>
    <n v="1"/>
    <n v="0"/>
    <n v="0"/>
    <n v="0"/>
    <s v="Pedestrian/Bicyclist/Other Pedestrian Error/Confusion"/>
    <n v="4514110"/>
    <s v="Motorcycle"/>
    <s v="Sedan"/>
    <s v="2022-03"/>
    <n v="15"/>
    <n v="1"/>
    <n v="0"/>
    <s v="Severe"/>
    <s v="Weekend"/>
  </r>
  <r>
    <x v="42"/>
    <s v="16:49:00"/>
    <s v="Mar"/>
    <s v="MANHATTAN"/>
    <n v="10035"/>
    <n v="40.803699999999999"/>
    <n v="-73.935820000000007"/>
    <s v="3 AVENUE"/>
    <s v="EAST 125 STREET"/>
    <s v="1400      PELHAM PARKWAY SOUTH"/>
    <n v="1"/>
    <n v="0"/>
    <n v="0"/>
    <n v="0"/>
    <s v="Other Vehicular"/>
    <n v="4514154"/>
    <s v="Station Wagon"/>
    <s v="Bus"/>
    <s v="2022-03"/>
    <n v="16"/>
    <n v="1"/>
    <n v="0"/>
    <s v="Severe"/>
    <s v="Weekday"/>
  </r>
  <r>
    <x v="1"/>
    <s v="01:15:00"/>
    <s v="Mar"/>
    <s v="QUEENS"/>
    <n v="11101"/>
    <n v="40.74456"/>
    <n v="-73.930760000000006"/>
    <s v="QUEENS BOULEVARD"/>
    <s v="34 STREET"/>
    <s v="1400      PELHAM PARKWAY SOUTH"/>
    <n v="1"/>
    <n v="0"/>
    <n v="0"/>
    <n v="0"/>
    <s v="Traffic Control Disregarded"/>
    <n v="4513550"/>
    <s v="Station Wagon"/>
    <s v="Bike"/>
    <s v="2022-03"/>
    <n v="1"/>
    <n v="1"/>
    <n v="0"/>
    <s v="Severe"/>
    <s v="Weekend"/>
  </r>
  <r>
    <x v="1"/>
    <s v="17:45:00"/>
    <s v="Mar"/>
    <s v="QUEENS"/>
    <n v="11421"/>
    <n v="40.692219999999999"/>
    <n v="-73.847496000000007"/>
    <s v="97 STREET"/>
    <s v="89 AVENUE"/>
    <s v="1400      PELHAM PARKWAY SOUTH"/>
    <n v="0"/>
    <n v="0"/>
    <n v="0"/>
    <n v="0"/>
    <s v="Passing or Lane Usage Improper"/>
    <n v="4513624"/>
    <s v="Station Wagon"/>
    <s v="Sedan"/>
    <s v="2022-03"/>
    <n v="17"/>
    <n v="0"/>
    <n v="0"/>
    <s v="Non-Severe"/>
    <s v="Weekend"/>
  </r>
  <r>
    <x v="47"/>
    <s v="23:47:00"/>
    <s v="Mar"/>
    <s v="MANHATTAN"/>
    <n v="10031"/>
    <n v="40.818474000000002"/>
    <n v="-73.953320000000005"/>
    <s v="BELT PARKWAY"/>
    <s v="3 AVENUE"/>
    <s v="508       WEST 134 STREET"/>
    <n v="0"/>
    <n v="0"/>
    <n v="0"/>
    <n v="0"/>
    <s v="Other Vehicular"/>
    <n v="4514398"/>
    <s v="Sedan"/>
    <s v="Station Wagon"/>
    <s v="2022-03"/>
    <n v="23"/>
    <n v="0"/>
    <n v="0"/>
    <s v="Non-Severe"/>
    <s v="Weekend"/>
  </r>
  <r>
    <x v="42"/>
    <s v="10:00:00"/>
    <s v="Mar"/>
    <s v="BROOKLYN"/>
    <n v="10879.98965307365"/>
    <n v="40.607289999999999"/>
    <n v="-74.140860000000004"/>
    <s v="WOOLLEY AVENUE"/>
    <s v="SOUTH GANNON AVENUE"/>
    <s v="1400      PELHAM PARKWAY SOUTH"/>
    <n v="0"/>
    <n v="0"/>
    <n v="0"/>
    <n v="0"/>
    <s v="Distraction"/>
    <n v="4514415"/>
    <s v="Sedan"/>
    <s v="Sedan"/>
    <s v="2022-03"/>
    <n v="10"/>
    <n v="0"/>
    <n v="0"/>
    <s v="Non-Severe"/>
    <s v="Weekday"/>
  </r>
  <r>
    <x v="1"/>
    <s v="12:25:00"/>
    <s v="Mar"/>
    <s v="BROOKLYN"/>
    <n v="10879.98965307365"/>
    <n v="40.520114816772221"/>
    <n v="-73.54743161629176"/>
    <s v="HUTCHINSON RIVER PARKWAY"/>
    <s v="3 AVENUE"/>
    <s v="1400      PELHAM PARKWAY SOUTH"/>
    <n v="0"/>
    <n v="0"/>
    <n v="0"/>
    <n v="0"/>
    <s v="Unspecified"/>
    <n v="4513675"/>
    <s v="Sedan"/>
    <s v="Sedan"/>
    <s v="2022-03"/>
    <n v="12"/>
    <n v="0"/>
    <n v="0"/>
    <s v="Non-Severe"/>
    <s v="Weekend"/>
  </r>
  <r>
    <x v="1"/>
    <s v="14:00:00"/>
    <s v="Mar"/>
    <s v="BROOKLYN"/>
    <n v="11226"/>
    <n v="40.652059999999999"/>
    <n v="-73.949730000000002"/>
    <s v="BELT PARKWAY"/>
    <s v="3 AVENUE"/>
    <s v="1412      NOSTRAND AVENUE"/>
    <n v="0"/>
    <n v="0"/>
    <n v="0"/>
    <n v="0"/>
    <s v="Following Too Closely"/>
    <n v="4513862"/>
    <s v="Van"/>
    <s v="Sedan"/>
    <s v="2022-03"/>
    <n v="14"/>
    <n v="0"/>
    <n v="0"/>
    <s v="Non-Severe"/>
    <s v="Weekend"/>
  </r>
  <r>
    <x v="42"/>
    <s v="18:13:00"/>
    <s v="Mar"/>
    <s v="BROOKLYN"/>
    <n v="11232"/>
    <n v="40.645595999999998"/>
    <n v="-73.999054000000001"/>
    <s v="42 STREET"/>
    <s v="8 AVENUE"/>
    <s v="1400      PELHAM PARKWAY SOUTH"/>
    <n v="0"/>
    <n v="0"/>
    <n v="0"/>
    <n v="0"/>
    <s v="Unspecified"/>
    <n v="4514368"/>
    <s v="Carry All"/>
    <s v="Sedan"/>
    <s v="2022-03"/>
    <n v="18"/>
    <n v="0"/>
    <n v="0"/>
    <s v="Non-Severe"/>
    <s v="Weekday"/>
  </r>
  <r>
    <x v="48"/>
    <s v="01:00:00"/>
    <s v="Sep"/>
    <s v="BROOKLYN"/>
    <n v="10879.98965307365"/>
    <n v="40.759163000000001"/>
    <n v="-73.976749999999996"/>
    <s v="5 AVENUE"/>
    <s v="3 AVENUE"/>
    <s v="1400      PELHAM PARKWAY SOUTH"/>
    <n v="1"/>
    <n v="0"/>
    <n v="0"/>
    <n v="0"/>
    <s v="Unspecified"/>
    <n v="4514187"/>
    <s v="Garbage or Refuse"/>
    <s v="Station Wagon"/>
    <s v="2022-09"/>
    <n v="1"/>
    <n v="1"/>
    <n v="0"/>
    <s v="Severe"/>
    <s v="Weekend"/>
  </r>
  <r>
    <x v="42"/>
    <s v="19:00:00"/>
    <s v="Mar"/>
    <s v="BRONX"/>
    <n v="10467"/>
    <n v="40.886110000000002"/>
    <n v="-73.862920000000003"/>
    <s v="BELT PARKWAY"/>
    <s v="3 AVENUE"/>
    <s v="665       EAST 222 STREET"/>
    <n v="0"/>
    <n v="0"/>
    <n v="0"/>
    <n v="0"/>
    <s v="Passing or Lane Usage Improper"/>
    <n v="4514290"/>
    <s v="UNK"/>
    <s v="Station Wagon"/>
    <s v="2022-03"/>
    <n v="19"/>
    <n v="0"/>
    <n v="0"/>
    <s v="Non-Severe"/>
    <s v="Weekday"/>
  </r>
  <r>
    <x v="1"/>
    <s v="18:15:00"/>
    <s v="Mar"/>
    <s v="BROOKLYN"/>
    <n v="11207"/>
    <n v="40.659275000000001"/>
    <n v="-73.888999999999996"/>
    <s v="LINDEN BOULEVARD"/>
    <s v="VERMONT STREET"/>
    <s v="1400      PELHAM PARKWAY SOUTH"/>
    <n v="3"/>
    <n v="0"/>
    <n v="0"/>
    <n v="0"/>
    <s v="Driver Inexperience"/>
    <n v="4513570"/>
    <s v="Sedan"/>
    <s v="Sedan"/>
    <s v="2022-03"/>
    <n v="18"/>
    <n v="3"/>
    <n v="0"/>
    <s v="Severe"/>
    <s v="Weekend"/>
  </r>
  <r>
    <x v="1"/>
    <s v="07:30:00"/>
    <s v="Mar"/>
    <s v="STATEN ISLAND"/>
    <n v="10301"/>
    <n v="40.640050000000002"/>
    <n v="-74.089354999999998"/>
    <s v="PROSPECT AVENUE"/>
    <s v="HARVARD AVENUE"/>
    <s v="1400      PELHAM PARKWAY SOUTH"/>
    <n v="0"/>
    <n v="0"/>
    <n v="0"/>
    <n v="0"/>
    <s v="Distraction"/>
    <n v="4513703"/>
    <s v="Sedan"/>
    <s v="Sedan"/>
    <s v="2022-03"/>
    <n v="7"/>
    <n v="0"/>
    <n v="0"/>
    <s v="Non-Severe"/>
    <s v="Weekend"/>
  </r>
  <r>
    <x v="1"/>
    <s v="03:30:00"/>
    <s v="Mar"/>
    <s v="QUEENS"/>
    <n v="11368"/>
    <n v="40.752068000000001"/>
    <n v="-73.862853999999999"/>
    <s v="BELT PARKWAY"/>
    <s v="3 AVENUE"/>
    <s v="37-54     104 STREET"/>
    <n v="0"/>
    <n v="0"/>
    <n v="0"/>
    <n v="0"/>
    <s v="Distraction"/>
    <n v="4513518"/>
    <s v="Station Wagon"/>
    <s v="Sedan"/>
    <s v="2022-03"/>
    <n v="3"/>
    <n v="0"/>
    <n v="0"/>
    <s v="Non-Severe"/>
    <s v="Weekend"/>
  </r>
  <r>
    <x v="1"/>
    <s v="20:37:00"/>
    <s v="Mar"/>
    <s v="BROOKLYN"/>
    <n v="10879.98965307365"/>
    <n v="40.704773000000003"/>
    <n v="-74.009749999999997"/>
    <s v="PEARL STREET"/>
    <s v="HANOVER SQUARE"/>
    <s v="1400      PELHAM PARKWAY SOUTH"/>
    <n v="1"/>
    <n v="0"/>
    <n v="1"/>
    <n v="0"/>
    <s v="Distraction"/>
    <n v="4513659"/>
    <s v="Sedan"/>
    <s v="Sedan"/>
    <s v="2022-03"/>
    <n v="20"/>
    <n v="2"/>
    <n v="0"/>
    <s v="Severe"/>
    <s v="Weekend"/>
  </r>
  <r>
    <x v="1"/>
    <s v="21:45:00"/>
    <s v="Mar"/>
    <s v="BROOKLYN"/>
    <n v="10879.98965307365"/>
    <n v="40.674770000000002"/>
    <n v="-73.860305999999994"/>
    <s v="76 STREET"/>
    <s v="3 AVENUE"/>
    <s v="1400      PELHAM PARKWAY SOUTH"/>
    <n v="0"/>
    <n v="0"/>
    <n v="0"/>
    <n v="0"/>
    <s v="Backing Unsafely"/>
    <n v="4513955"/>
    <s v="Station Wagon"/>
    <s v="Station Wagon"/>
    <s v="2022-03"/>
    <n v="21"/>
    <n v="0"/>
    <n v="0"/>
    <s v="Non-Severe"/>
    <s v="Weekend"/>
  </r>
  <r>
    <x v="1"/>
    <s v="22:57:00"/>
    <s v="Mar"/>
    <s v="QUEENS"/>
    <n v="11369"/>
    <n v="40.764187"/>
    <n v="-73.862579999999994"/>
    <s v="29 AVENUE"/>
    <s v="DITMARS BOULEVARD"/>
    <s v="1400      PELHAM PARKWAY SOUTH"/>
    <n v="1"/>
    <n v="0"/>
    <n v="0"/>
    <n v="0"/>
    <s v="Distraction"/>
    <n v="4513630"/>
    <s v="Station Wagon"/>
    <s v="Station Wagon"/>
    <s v="2022-03"/>
    <n v="22"/>
    <n v="1"/>
    <n v="0"/>
    <s v="Severe"/>
    <s v="Weekend"/>
  </r>
  <r>
    <x v="42"/>
    <s v="12:35:00"/>
    <s v="Mar"/>
    <s v="BROOKLYN"/>
    <n v="10879.98965307365"/>
    <n v="40.744100000000003"/>
    <n v="-73.995649999999998"/>
    <s v="WEST 23 STREET"/>
    <s v="3 AVENUE"/>
    <s v="1400      PELHAM PARKWAY SOUTH"/>
    <n v="1"/>
    <n v="0"/>
    <n v="0"/>
    <n v="0"/>
    <s v="Reaction to Uninvolved Vehicle"/>
    <n v="4514239"/>
    <s v="Taxi"/>
    <s v="Sedan"/>
    <s v="2022-03"/>
    <n v="12"/>
    <n v="1"/>
    <n v="0"/>
    <s v="Severe"/>
    <s v="Weekday"/>
  </r>
  <r>
    <x v="1"/>
    <s v="10:22:00"/>
    <s v="Mar"/>
    <s v="BROOKLYN"/>
    <n v="11237"/>
    <n v="40.700546000000003"/>
    <n v="-73.917075999999994"/>
    <s v="GREENE AVENUE"/>
    <s v="IRVING AVENUE"/>
    <s v="1400      PELHAM PARKWAY SOUTH"/>
    <n v="2"/>
    <n v="0"/>
    <n v="0"/>
    <n v="0"/>
    <s v="Failure to Yield Right-of-Way"/>
    <n v="4514132"/>
    <s v="Sedan"/>
    <s v="Sedan"/>
    <s v="2022-03"/>
    <n v="10"/>
    <n v="2"/>
    <n v="0"/>
    <s v="Severe"/>
    <s v="Weekend"/>
  </r>
  <r>
    <x v="1"/>
    <s v="16:45:00"/>
    <s v="Mar"/>
    <s v="BROOKLYN"/>
    <n v="10879.98965307365"/>
    <n v="40.711685000000003"/>
    <n v="-73.746719999999996"/>
    <s v="104 AVENUE"/>
    <s v="211 PLACE"/>
    <s v="1400      PELHAM PARKWAY SOUTH"/>
    <n v="0"/>
    <n v="0"/>
    <n v="0"/>
    <n v="0"/>
    <s v="Distraction"/>
    <n v="4513741"/>
    <s v="Sedan"/>
    <s v="Sedan"/>
    <s v="2022-03"/>
    <n v="16"/>
    <n v="0"/>
    <n v="0"/>
    <s v="Non-Severe"/>
    <s v="Weekend"/>
  </r>
  <r>
    <x v="121"/>
    <s v="16:32:00"/>
    <s v="Feb"/>
    <s v="BROOKLYN"/>
    <n v="10879.98965307365"/>
    <n v="40.62135"/>
    <n v="-74.151309999999995"/>
    <s v="RICHMOND AVENUE"/>
    <s v="HOLIDAY WAY"/>
    <s v="1400      PELHAM PARKWAY SOUTH"/>
    <n v="1"/>
    <n v="0"/>
    <n v="0"/>
    <n v="0"/>
    <s v="Distraction"/>
    <n v="4503983"/>
    <s v="Sedan"/>
    <s v="Sedan"/>
    <s v="2022-02"/>
    <n v="16"/>
    <n v="1"/>
    <n v="0"/>
    <s v="Severe"/>
    <s v="Weekend"/>
  </r>
  <r>
    <x v="113"/>
    <s v="07:15:00"/>
    <s v="Dec"/>
    <s v="BROOKLYN"/>
    <n v="10879.98965307365"/>
    <n v="40.700836000000002"/>
    <n v="-73.994950000000003"/>
    <s v="BROOKLYN QUEENS EXPRESSWAY"/>
    <s v="3 AVENUE"/>
    <s v="1400      PELHAM PARKWAY SOUTH"/>
    <n v="0"/>
    <n v="0"/>
    <n v="0"/>
    <n v="0"/>
    <s v="Unspecified"/>
    <n v="4456266"/>
    <s v="Station Wagon"/>
    <s v="Sedan"/>
    <s v="2021-12"/>
    <n v="7"/>
    <n v="0"/>
    <n v="0"/>
    <s v="Non-Severe"/>
    <s v="Weekday"/>
  </r>
  <r>
    <x v="29"/>
    <s v="09:50:00"/>
    <s v="Sep"/>
    <s v="BRONX"/>
    <n v="10474"/>
    <n v="40.815753999999998"/>
    <n v="-73.883933999999996"/>
    <s v="BELT PARKWAY"/>
    <s v="3 AVENUE"/>
    <s v="730       WHITTIER STREET"/>
    <n v="0"/>
    <n v="0"/>
    <n v="0"/>
    <n v="0"/>
    <s v="Unspecified"/>
    <n v="4484945"/>
    <s v="Tractor Truck Diesel"/>
    <s v="Sedan"/>
    <s v="2021-09"/>
    <n v="9"/>
    <n v="0"/>
    <n v="0"/>
    <s v="Non-Severe"/>
    <s v="Weekend"/>
  </r>
  <r>
    <x v="32"/>
    <s v="15:40:00"/>
    <s v="Aug"/>
    <s v="BROOKLYN"/>
    <n v="10879.98965307365"/>
    <n v="40.826275000000003"/>
    <n v="-73.859710000000007"/>
    <s v="WHITE PLAINS ROAD"/>
    <s v="BRUCKNER BOULEVARD"/>
    <s v="1400      PELHAM PARKWAY SOUTH"/>
    <n v="1"/>
    <n v="0"/>
    <n v="0"/>
    <n v="0"/>
    <s v="Failure to Yield Right-of-Way"/>
    <n v="4484741"/>
    <s v="Station Wagon"/>
    <s v="Station Wagon"/>
    <s v="2021-08"/>
    <n v="15"/>
    <n v="1"/>
    <n v="0"/>
    <s v="Severe"/>
    <s v="Weekday"/>
  </r>
  <r>
    <x v="54"/>
    <s v="10:54:00"/>
    <s v="Mar"/>
    <s v="BROOKLYN"/>
    <n v="10879.98965307365"/>
    <n v="40.689194000000001"/>
    <n v="-73.753649999999993"/>
    <s v="196 STREET"/>
    <s v="120 AVENUE"/>
    <s v="1400      PELHAM PARKWAY SOUTH"/>
    <n v="0"/>
    <n v="0"/>
    <n v="0"/>
    <n v="0"/>
    <s v="Failure to Yield Right-of-Way"/>
    <n v="4485621"/>
    <s v="Sedan"/>
    <s v="Sedan"/>
    <s v="2021-03"/>
    <n v="10"/>
    <n v="0"/>
    <n v="0"/>
    <s v="Non-Severe"/>
    <s v="Weekday"/>
  </r>
  <r>
    <x v="34"/>
    <s v="21:33:00"/>
    <s v="Oct"/>
    <s v="MANHATTAN"/>
    <n v="10019"/>
    <n v="40.76979"/>
    <n v="-73.988074999999995"/>
    <s v="WEST 58 STREET"/>
    <s v="10 AVENUE"/>
    <s v="1400      PELHAM PARKWAY SOUTH"/>
    <n v="1"/>
    <n v="0"/>
    <n v="1"/>
    <n v="0"/>
    <s v="Failure to Yield Right-of-Way"/>
    <n v="4485329"/>
    <s v="Bike"/>
    <s v="Sedan"/>
    <s v="2021-10"/>
    <n v="21"/>
    <n v="2"/>
    <n v="0"/>
    <s v="Severe"/>
    <s v="Weekday"/>
  </r>
  <r>
    <x v="32"/>
    <s v="08:30:00"/>
    <s v="Aug"/>
    <s v="MANHATTAN"/>
    <n v="10033"/>
    <n v="40.848120000000002"/>
    <n v="-73.92971"/>
    <s v="LAUREL HILL TERRACE"/>
    <s v="WEST 182 STREET"/>
    <s v="1400      PELHAM PARKWAY SOUTH"/>
    <n v="0"/>
    <n v="0"/>
    <n v="0"/>
    <n v="0"/>
    <s v="Distraction"/>
    <n v="4485755"/>
    <s v="Station Wagon"/>
    <s v="Station Wagon"/>
    <s v="2021-08"/>
    <n v="8"/>
    <n v="0"/>
    <n v="0"/>
    <s v="Non-Severe"/>
    <s v="Weekday"/>
  </r>
  <r>
    <x v="29"/>
    <s v="12:47:00"/>
    <s v="Sep"/>
    <s v="BROOKLYN"/>
    <n v="10879.98965307365"/>
    <n v="40.827773999999998"/>
    <n v="-73.945755000000005"/>
    <s v="WEST 149 STREET"/>
    <s v="3 AVENUE"/>
    <s v="1400      PELHAM PARKWAY SOUTH"/>
    <n v="1"/>
    <n v="0"/>
    <n v="1"/>
    <n v="0"/>
    <s v="Failure to Yield Right-of-Way"/>
    <n v="4485349"/>
    <s v="Sedan"/>
    <s v="Sedan"/>
    <s v="2021-09"/>
    <n v="12"/>
    <n v="2"/>
    <n v="0"/>
    <s v="Severe"/>
    <s v="Weekend"/>
  </r>
  <r>
    <x v="122"/>
    <s v="22:10:00"/>
    <s v="Nov"/>
    <s v="STATEN ISLAND"/>
    <n v="10301"/>
    <n v="40.639983999999998"/>
    <n v="-74.08663"/>
    <s v="BELT PARKWAY"/>
    <s v="3 AVENUE"/>
    <s v="151       HENDRICKS AVENUE"/>
    <n v="0"/>
    <n v="0"/>
    <n v="0"/>
    <n v="0"/>
    <s v="Distraction"/>
    <n v="4485646"/>
    <s v="Station Wagon"/>
    <s v="Garbage or Refuse"/>
    <s v="2021-11"/>
    <n v="22"/>
    <n v="0"/>
    <n v="0"/>
    <s v="Non-Severe"/>
    <s v="Weekday"/>
  </r>
  <r>
    <x v="34"/>
    <s v="20:15:00"/>
    <s v="Oct"/>
    <s v="BROOKLYN"/>
    <n v="10879.98965307365"/>
    <n v="40.741210000000002"/>
    <n v="-73.842770000000002"/>
    <s v="LONG ISLAND EXPRESSWAY"/>
    <s v="3 AVENUE"/>
    <s v="1400      PELHAM PARKWAY SOUTH"/>
    <n v="1"/>
    <n v="0"/>
    <n v="0"/>
    <n v="0"/>
    <s v="Distraction"/>
    <n v="4485273"/>
    <s v="Station Wagon"/>
    <s v="Station Wagon"/>
    <s v="2021-10"/>
    <n v="20"/>
    <n v="1"/>
    <n v="0"/>
    <s v="Severe"/>
    <s v="Weekday"/>
  </r>
  <r>
    <x v="35"/>
    <s v="17:30:00"/>
    <s v="Jul"/>
    <s v="BROOKLYN"/>
    <n v="10879.98965307365"/>
    <n v="40.520114816772221"/>
    <n v="-73.54743161629176"/>
    <s v="BELT PARKWAY"/>
    <s v="3 AVENUE"/>
    <s v="1400      PELHAM PARKWAY SOUTH"/>
    <n v="0"/>
    <n v="0"/>
    <n v="0"/>
    <n v="0"/>
    <s v="Following Too Closely"/>
    <n v="4485514"/>
    <s v="Pick-up Truck"/>
    <s v="Station Wagon"/>
    <s v="2021-07"/>
    <n v="17"/>
    <n v="0"/>
    <n v="0"/>
    <s v="Non-Severe"/>
    <s v="Weekday"/>
  </r>
  <r>
    <x v="32"/>
    <s v="22:52:00"/>
    <s v="Aug"/>
    <s v="BROOKLYN"/>
    <n v="10879.98965307365"/>
    <n v="40.735424000000002"/>
    <n v="-73.974754000000004"/>
    <s v="EAST 23 STREET"/>
    <s v="FDR DRIVE"/>
    <s v="1400      PELHAM PARKWAY SOUTH"/>
    <n v="1"/>
    <n v="0"/>
    <n v="0"/>
    <n v="0"/>
    <s v="Unspecified"/>
    <n v="4484939"/>
    <s v="Sedan"/>
    <s v="Sedan"/>
    <s v="2021-08"/>
    <n v="22"/>
    <n v="1"/>
    <n v="0"/>
    <s v="Severe"/>
    <s v="Weekday"/>
  </r>
  <r>
    <x v="122"/>
    <s v="17:56:00"/>
    <s v="Nov"/>
    <s v="QUEENS"/>
    <n v="11434"/>
    <n v="40.668605999999997"/>
    <n v="-73.781679999999994"/>
    <s v="ROCKAWAY BOULEVARD"/>
    <s v="137 AVENUE"/>
    <s v="1400      PELHAM PARKWAY SOUTH"/>
    <n v="2"/>
    <n v="0"/>
    <n v="0"/>
    <n v="0"/>
    <s v="Passing or Lane Usage Improper"/>
    <n v="4485400"/>
    <s v="Sedan"/>
    <s v="Station Wagon"/>
    <s v="2021-11"/>
    <n v="17"/>
    <n v="2"/>
    <n v="0"/>
    <s v="Severe"/>
    <s v="Weekday"/>
  </r>
  <r>
    <x v="34"/>
    <s v="12:21:00"/>
    <s v="Oct"/>
    <s v="BRONX"/>
    <n v="10462"/>
    <n v="40.848350000000003"/>
    <n v="-73.855729999999994"/>
    <s v="BELT PARKWAY"/>
    <s v="3 AVENUE"/>
    <s v="1015      MORRIS PARK AVENUE"/>
    <n v="1"/>
    <n v="0"/>
    <n v="0"/>
    <n v="0"/>
    <s v="Distraction"/>
    <n v="4485951"/>
    <s v="Sedan"/>
    <s v="E-Scooter"/>
    <s v="2021-10"/>
    <n v="12"/>
    <n v="1"/>
    <n v="0"/>
    <s v="Severe"/>
    <s v="Weekday"/>
  </r>
  <r>
    <x v="123"/>
    <s v="09:00:00"/>
    <s v="Feb"/>
    <s v="BROOKLYN"/>
    <n v="10879.98965307365"/>
    <n v="40.693905000000001"/>
    <n v="-73.948920000000001"/>
    <s v="WILLOUGHBY AVENUE"/>
    <s v="3 AVENUE"/>
    <s v="1400      PELHAM PARKWAY SOUTH"/>
    <n v="0"/>
    <n v="0"/>
    <n v="0"/>
    <n v="0"/>
    <s v="Passing or Lane Usage Improper"/>
    <n v="4485653"/>
    <s v="Sedan"/>
    <s v="Station Wagon"/>
    <s v="2021-02"/>
    <n v="9"/>
    <n v="0"/>
    <n v="0"/>
    <s v="Non-Severe"/>
    <s v="Weekday"/>
  </r>
  <r>
    <x v="30"/>
    <s v="02:00:00"/>
    <s v="Jun"/>
    <s v="BROOKLYN"/>
    <n v="10879.98965307365"/>
    <n v="40.688369999999999"/>
    <n v="-73.944916000000006"/>
    <s v="TOMPKINS AVENUE"/>
    <s v="3 AVENUE"/>
    <s v="1400      PELHAM PARKWAY SOUTH"/>
    <n v="0"/>
    <n v="0"/>
    <n v="0"/>
    <n v="0"/>
    <s v="Distraction"/>
    <n v="4485631"/>
    <s v="Sedan"/>
    <s v="Station Wagon"/>
    <s v="2021-06"/>
    <n v="2"/>
    <n v="0"/>
    <n v="0"/>
    <s v="Non-Severe"/>
    <s v="Weekend"/>
  </r>
  <r>
    <x v="34"/>
    <s v="16:47:00"/>
    <s v="Oct"/>
    <s v="QUEENS"/>
    <n v="11101"/>
    <n v="40.749499999999998"/>
    <n v="-73.946669999999997"/>
    <s v="21 STREET"/>
    <s v="44 AVENUE"/>
    <s v="1400      PELHAM PARKWAY SOUTH"/>
    <n v="0"/>
    <n v="0"/>
    <n v="0"/>
    <n v="0"/>
    <s v="Distraction"/>
    <n v="4485430"/>
    <s v="Station Wagon"/>
    <s v="Sedan"/>
    <s v="2021-10"/>
    <n v="16"/>
    <n v="0"/>
    <n v="0"/>
    <s v="Non-Severe"/>
    <s v="Weekday"/>
  </r>
  <r>
    <x v="29"/>
    <s v="18:12:00"/>
    <s v="Sep"/>
    <s v="STATEN ISLAND"/>
    <n v="10306"/>
    <n v="40.570889999999999"/>
    <n v="-74.147909999999996"/>
    <s v="ARTHUR KILL ROAD"/>
    <s v="CLARKE AVENUE"/>
    <s v="1400      PELHAM PARKWAY SOUTH"/>
    <n v="0"/>
    <n v="0"/>
    <n v="0"/>
    <n v="0"/>
    <s v="Distraction"/>
    <n v="4485221"/>
    <s v="Sedan"/>
    <s v="Sedan"/>
    <s v="2021-09"/>
    <n v="18"/>
    <n v="0"/>
    <n v="0"/>
    <s v="Non-Severe"/>
    <s v="Weekend"/>
  </r>
  <r>
    <x v="32"/>
    <s v="09:39:00"/>
    <s v="Aug"/>
    <s v="BROOKLYN"/>
    <n v="11220"/>
    <n v="40.635494000000001"/>
    <n v="-74.009569999999997"/>
    <s v="60 STREET"/>
    <s v="8 AVENUE"/>
    <s v="1400      PELHAM PARKWAY SOUTH"/>
    <n v="1"/>
    <n v="0"/>
    <n v="0"/>
    <n v="0"/>
    <s v="Unspecified"/>
    <n v="4485094"/>
    <s v="Station Wagon"/>
    <s v="Pick-up Truck"/>
    <s v="2021-08"/>
    <n v="9"/>
    <n v="1"/>
    <n v="0"/>
    <s v="Severe"/>
    <s v="Weekday"/>
  </r>
  <r>
    <x v="34"/>
    <s v="19:30:00"/>
    <s v="Oct"/>
    <s v="BROOKLYN"/>
    <n v="10879.98965307365"/>
    <n v="40.726134999999999"/>
    <n v="-73.763180000000006"/>
    <s v="GRAND CENTRAL PKWY"/>
    <s v="3 AVENUE"/>
    <s v="1400      PELHAM PARKWAY SOUTH"/>
    <n v="0"/>
    <n v="0"/>
    <n v="0"/>
    <n v="0"/>
    <s v="Unspecified"/>
    <n v="4485603"/>
    <s v="Sedan"/>
    <s v="Sedan"/>
    <s v="2021-10"/>
    <n v="19"/>
    <n v="0"/>
    <n v="0"/>
    <s v="Non-Severe"/>
    <s v="Weekday"/>
  </r>
  <r>
    <x v="32"/>
    <s v="12:27:00"/>
    <s v="Aug"/>
    <s v="MANHATTAN"/>
    <n v="10023"/>
    <n v="40.774227000000003"/>
    <n v="-73.981120000000004"/>
    <s v="WEST 67 STREET"/>
    <s v="COLUMBUS AVENUE"/>
    <s v="1400      PELHAM PARKWAY SOUTH"/>
    <n v="1"/>
    <n v="0"/>
    <n v="0"/>
    <n v="0"/>
    <s v="Distraction"/>
    <n v="4485027"/>
    <s v="Bike"/>
    <s v="Station Wagon"/>
    <s v="2021-08"/>
    <n v="12"/>
    <n v="1"/>
    <n v="0"/>
    <s v="Severe"/>
    <s v="Weekday"/>
  </r>
  <r>
    <x v="29"/>
    <s v="17:00:00"/>
    <s v="Sep"/>
    <s v="BROOKLYN"/>
    <n v="11226"/>
    <n v="40.655709999999999"/>
    <n v="-73.958910000000003"/>
    <s v="BELT PARKWAY"/>
    <s v="3 AVENUE"/>
    <s v="289       PARKSIDE AVENUE"/>
    <n v="0"/>
    <n v="0"/>
    <n v="0"/>
    <n v="0"/>
    <s v="Distraction"/>
    <n v="4485344"/>
    <s v="Station Wagon"/>
    <s v="Sedan"/>
    <s v="2021-09"/>
    <n v="17"/>
    <n v="0"/>
    <n v="0"/>
    <s v="Non-Severe"/>
    <s v="Weekend"/>
  </r>
  <r>
    <x v="32"/>
    <s v="13:38:00"/>
    <s v="Aug"/>
    <s v="BROOKLYN"/>
    <n v="11204"/>
    <n v="40.622086000000003"/>
    <n v="-73.984275999999994"/>
    <s v="BELT PARKWAY"/>
    <s v="3 AVENUE"/>
    <s v="1877      58 STREET"/>
    <n v="1"/>
    <n v="0"/>
    <n v="0"/>
    <n v="0"/>
    <s v="Unspecified"/>
    <n v="4484867"/>
    <s v="Sedan"/>
    <s v="Station Wagon"/>
    <s v="2021-08"/>
    <n v="13"/>
    <n v="1"/>
    <n v="0"/>
    <s v="Severe"/>
    <s v="Weekday"/>
  </r>
  <r>
    <x v="34"/>
    <s v="14:34:00"/>
    <s v="Oct"/>
    <s v="QUEENS"/>
    <n v="11420"/>
    <n v="40.680008000000001"/>
    <n v="-73.823049999999995"/>
    <s v="111 AVENUE"/>
    <s v="117 STREET"/>
    <s v="1400      PELHAM PARKWAY SOUTH"/>
    <n v="2"/>
    <n v="0"/>
    <n v="2"/>
    <n v="0"/>
    <s v="Failure to Yield Right-of-Way"/>
    <n v="4485842"/>
    <s v="Station Wagon"/>
    <s v="Sedan"/>
    <s v="2021-10"/>
    <n v="14"/>
    <n v="4"/>
    <n v="0"/>
    <s v="Severe"/>
    <s v="Weekday"/>
  </r>
  <r>
    <x v="30"/>
    <s v="21:54:00"/>
    <s v="Jun"/>
    <s v="MANHATTAN"/>
    <n v="10032"/>
    <n v="40.831119999999999"/>
    <n v="-73.941900000000004"/>
    <s v="BELT PARKWAY"/>
    <s v="3 AVENUE"/>
    <s v="465       WEST 155 STREET"/>
    <n v="2"/>
    <n v="0"/>
    <n v="0"/>
    <n v="0"/>
    <s v="Other Vehicular"/>
    <n v="4485557"/>
    <s v="Station Wagon"/>
    <s v="Station Wagon"/>
    <s v="2021-06"/>
    <n v="21"/>
    <n v="2"/>
    <n v="0"/>
    <s v="Severe"/>
    <s v="Weekend"/>
  </r>
  <r>
    <x v="34"/>
    <s v="14:40:00"/>
    <s v="Oct"/>
    <s v="BROOKLYN"/>
    <n v="11215"/>
    <n v="40.673313"/>
    <n v="-73.973089999999999"/>
    <s v="BELT PARKWAY"/>
    <s v="3 AVENUE"/>
    <s v="78        8 AVENUE"/>
    <n v="0"/>
    <n v="0"/>
    <n v="0"/>
    <n v="0"/>
    <s v="Turning Improperly"/>
    <n v="4485380"/>
    <s v="Sedan"/>
    <s v="Carry All"/>
    <s v="2021-10"/>
    <n v="14"/>
    <n v="0"/>
    <n v="0"/>
    <s v="Non-Severe"/>
    <s v="Weekday"/>
  </r>
  <r>
    <x v="29"/>
    <s v="11:25:00"/>
    <s v="Sep"/>
    <s v="BROOKLYN"/>
    <n v="11232"/>
    <n v="40.648609999999998"/>
    <n v="-73.999520000000004"/>
    <s v="39 STREET"/>
    <s v="7 AVENUE"/>
    <s v="1400      PELHAM PARKWAY SOUTH"/>
    <n v="0"/>
    <n v="0"/>
    <n v="0"/>
    <n v="0"/>
    <s v="Distraction"/>
    <n v="4485189"/>
    <s v="Van"/>
    <s v="Box Truck"/>
    <s v="2021-09"/>
    <n v="11"/>
    <n v="0"/>
    <n v="0"/>
    <s v="Non-Severe"/>
    <s v="Weekend"/>
  </r>
  <r>
    <x v="1"/>
    <s v="01:20:00"/>
    <s v="Mar"/>
    <s v="BRONX"/>
    <n v="10459"/>
    <n v="40.822814999999999"/>
    <n v="-73.895484999999994"/>
    <s v="BELT PARKWAY"/>
    <s v="3 AVENUE"/>
    <s v="966       WESTCHESTER AVENUE"/>
    <n v="0"/>
    <n v="0"/>
    <n v="0"/>
    <n v="0"/>
    <s v="Following Too Closely"/>
    <n v="4514006"/>
    <s v="Station Wagon"/>
    <s v="Sedan"/>
    <s v="2022-03"/>
    <n v="1"/>
    <n v="0"/>
    <n v="0"/>
    <s v="Non-Severe"/>
    <s v="Weekend"/>
  </r>
  <r>
    <x v="42"/>
    <s v="13:00:00"/>
    <s v="Mar"/>
    <s v="BRONX"/>
    <n v="10455"/>
    <n v="40.812237000000003"/>
    <n v="-73.909424000000001"/>
    <s v="BELT PARKWAY"/>
    <s v="3 AVENUE"/>
    <s v="506       JACKSON AVENUE"/>
    <n v="0"/>
    <n v="0"/>
    <n v="0"/>
    <n v="0"/>
    <s v="Unspecified"/>
    <n v="4514148"/>
    <s v="Sedan"/>
    <s v="Sedan"/>
    <s v="2022-03"/>
    <n v="13"/>
    <n v="0"/>
    <n v="0"/>
    <s v="Non-Severe"/>
    <s v="Weekday"/>
  </r>
  <r>
    <x v="1"/>
    <s v="02:34:00"/>
    <s v="Mar"/>
    <s v="MANHATTAN"/>
    <n v="10039"/>
    <n v="40.828029999999998"/>
    <n v="-73.934844999999996"/>
    <s v="WEST 155 STREET"/>
    <s v="MACOMBS PLACE"/>
    <s v="1400      PELHAM PARKWAY SOUTH"/>
    <n v="0"/>
    <n v="0"/>
    <n v="0"/>
    <n v="0"/>
    <s v="Distraction"/>
    <n v="4514079"/>
    <s v="Station Wagon"/>
    <s v="Station Wagon"/>
    <s v="2022-03"/>
    <n v="2"/>
    <n v="0"/>
    <n v="0"/>
    <s v="Non-Severe"/>
    <s v="Weekend"/>
  </r>
  <r>
    <x v="1"/>
    <s v="12:25:00"/>
    <s v="Mar"/>
    <s v="BROOKLYN"/>
    <n v="11207"/>
    <n v="40.659059999999997"/>
    <n v="-73.884590000000003"/>
    <s v="VAN SICLEN AVENUE"/>
    <s v="STANLEY AVENUE"/>
    <s v="1400      PELHAM PARKWAY SOUTH"/>
    <n v="0"/>
    <n v="0"/>
    <n v="0"/>
    <n v="0"/>
    <s v="Unspecified"/>
    <n v="4513849"/>
    <s v="Sedan"/>
    <s v="Sedan"/>
    <s v="2022-03"/>
    <n v="12"/>
    <n v="0"/>
    <n v="0"/>
    <s v="Non-Severe"/>
    <s v="Weekend"/>
  </r>
  <r>
    <x v="124"/>
    <s v="16:00:00"/>
    <s v="Dec"/>
    <s v="BROOKLYN"/>
    <n v="10879.98965307365"/>
    <n v="40.678339999999999"/>
    <n v="-73.955209999999994"/>
    <s v="PACIFIC STREET"/>
    <s v="3 AVENUE"/>
    <s v="1400      PELHAM PARKWAY SOUTH"/>
    <n v="0"/>
    <n v="0"/>
    <n v="0"/>
    <n v="0"/>
    <s v="Unspecified"/>
    <n v="4514331"/>
    <s v="Pick-up Truck"/>
    <s v="Garbage or Refuse"/>
    <s v="2022-12"/>
    <n v="16"/>
    <n v="0"/>
    <n v="0"/>
    <s v="Non-Severe"/>
    <s v="Weekend"/>
  </r>
  <r>
    <x v="1"/>
    <s v="23:03:00"/>
    <s v="Mar"/>
    <s v="BROOKLYN"/>
    <n v="10879.98965307365"/>
    <n v="40.520114816772221"/>
    <n v="-73.54743161629176"/>
    <s v="BRONX RIVER PARKWAY"/>
    <s v="ALLERTON AVENUE"/>
    <s v="1400      PELHAM PARKWAY SOUTH"/>
    <n v="0"/>
    <n v="0"/>
    <n v="0"/>
    <n v="0"/>
    <s v="Distraction"/>
    <n v="4513730"/>
    <s v="Sedan"/>
    <s v="Sedan"/>
    <s v="2022-03"/>
    <n v="23"/>
    <n v="0"/>
    <n v="0"/>
    <s v="Non-Severe"/>
    <s v="Weekend"/>
  </r>
  <r>
    <x v="1"/>
    <s v="05:43:00"/>
    <s v="Mar"/>
    <s v="MANHATTAN"/>
    <n v="10002"/>
    <n v="40.520114816772221"/>
    <n v="-73.54743161629176"/>
    <s v="GRAND STREET"/>
    <s v="essex street"/>
    <s v="1400      PELHAM PARKWAY SOUTH"/>
    <n v="0"/>
    <n v="0"/>
    <n v="0"/>
    <n v="0"/>
    <s v="Alcohol Involvement"/>
    <n v="4514227"/>
    <s v="Sedan"/>
    <s v="Sedan"/>
    <s v="2022-03"/>
    <n v="5"/>
    <n v="0"/>
    <n v="0"/>
    <s v="Non-Severe"/>
    <s v="Weekend"/>
  </r>
  <r>
    <x v="1"/>
    <s v="16:38:00"/>
    <s v="Mar"/>
    <s v="MANHATTAN"/>
    <n v="10018"/>
    <n v="40.752650000000003"/>
    <n v="-73.990560000000002"/>
    <s v="BELT PARKWAY"/>
    <s v="3 AVENUE"/>
    <s v="223       WEST 36 STREET"/>
    <n v="0"/>
    <n v="0"/>
    <n v="0"/>
    <n v="0"/>
    <s v="Passing Too Closely"/>
    <n v="4513711"/>
    <s v="Sedan"/>
    <s v="Sedan"/>
    <s v="2022-03"/>
    <n v="16"/>
    <n v="0"/>
    <n v="0"/>
    <s v="Non-Severe"/>
    <s v="Weekend"/>
  </r>
  <r>
    <x v="1"/>
    <s v="04:44:00"/>
    <s v="Mar"/>
    <s v="BROOKLYN"/>
    <n v="11223"/>
    <n v="40.596477999999998"/>
    <n v="-73.965230000000005"/>
    <s v="BELT PARKWAY"/>
    <s v="3 AVENUE"/>
    <s v="2168      OCEAN PARKWAY"/>
    <n v="0"/>
    <n v="0"/>
    <n v="0"/>
    <n v="0"/>
    <s v="View Obstructed/Limited"/>
    <n v="4513499"/>
    <s v="Station Wagon"/>
    <s v="Pick-up Truck"/>
    <s v="2022-03"/>
    <n v="4"/>
    <n v="0"/>
    <n v="0"/>
    <s v="Non-Severe"/>
    <s v="Weekend"/>
  </r>
  <r>
    <x v="125"/>
    <s v="18:30:00"/>
    <s v="Feb"/>
    <s v="BROOKLYN"/>
    <n v="10879.98965307365"/>
    <n v="40.520114816772221"/>
    <n v="-73.54743161629176"/>
    <s v="VERRAZANO BRIDGE UPPER"/>
    <s v="3 AVENUE"/>
    <s v="1400      PELHAM PARKWAY SOUTH"/>
    <n v="0"/>
    <n v="0"/>
    <n v="0"/>
    <n v="0"/>
    <s v="Unspecified"/>
    <n v="4514261"/>
    <s v="Sedan"/>
    <s v="Sedan"/>
    <s v="2022-02"/>
    <n v="18"/>
    <n v="0"/>
    <n v="0"/>
    <s v="Non-Severe"/>
    <s v="Weekend"/>
  </r>
  <r>
    <x v="1"/>
    <s v="07:48:00"/>
    <s v="Mar"/>
    <s v="QUEENS"/>
    <n v="11354"/>
    <n v="40.772494999999999"/>
    <n v="-73.830299999999994"/>
    <s v="BELT PARKWAY"/>
    <s v="3 AVENUE"/>
    <s v="138-12    28 ROAD"/>
    <n v="0"/>
    <n v="0"/>
    <n v="0"/>
    <n v="0"/>
    <s v="Following Too Closely"/>
    <n v="4513597"/>
    <s v="Station Wagon"/>
    <s v="Sedan"/>
    <s v="2022-03"/>
    <n v="7"/>
    <n v="0"/>
    <n v="0"/>
    <s v="Non-Severe"/>
    <s v="Weekend"/>
  </r>
  <r>
    <x v="1"/>
    <s v="20:15:00"/>
    <s v="Mar"/>
    <s v="QUEENS"/>
    <n v="11413"/>
    <n v="40.671019999999999"/>
    <n v="-73.748930000000001"/>
    <s v="139 AVENUE"/>
    <s v="225 STREET"/>
    <s v="1400      PELHAM PARKWAY SOUTH"/>
    <n v="1"/>
    <n v="0"/>
    <n v="0"/>
    <n v="0"/>
    <s v="Unspecified"/>
    <n v="4513783"/>
    <s v="Pick-up Truck"/>
    <s v="Sedan"/>
    <s v="2022-03"/>
    <n v="20"/>
    <n v="1"/>
    <n v="0"/>
    <s v="Severe"/>
    <s v="Weekend"/>
  </r>
  <r>
    <x v="47"/>
    <s v="18:43:00"/>
    <s v="Mar"/>
    <s v="BROOKLYN"/>
    <n v="11238"/>
    <n v="40.678932000000003"/>
    <n v="-73.961969999999994"/>
    <s v="DEAN STREET"/>
    <s v="GRAND AVENUE"/>
    <s v="1400      PELHAM PARKWAY SOUTH"/>
    <n v="1"/>
    <n v="0"/>
    <n v="0"/>
    <n v="0"/>
    <s v="Failure to Yield Right-of-Way"/>
    <n v="4514327"/>
    <s v="Sedan"/>
    <s v="E-Bike"/>
    <s v="2022-03"/>
    <n v="18"/>
    <n v="1"/>
    <n v="0"/>
    <s v="Severe"/>
    <s v="Weekend"/>
  </r>
  <r>
    <x v="42"/>
    <s v="16:11:00"/>
    <s v="Mar"/>
    <s v="BRONX"/>
    <n v="10473"/>
    <n v="40.520114816772221"/>
    <n v="-73.54743161629176"/>
    <s v="Stickball Boulevard"/>
    <s v="Lafayette Avenue"/>
    <s v="1400      PELHAM PARKWAY SOUTH"/>
    <n v="1"/>
    <n v="0"/>
    <n v="0"/>
    <n v="0"/>
    <s v="Unsafe Speed"/>
    <n v="4514191"/>
    <s v="Sedan"/>
    <s v="Sedan"/>
    <s v="2022-03"/>
    <n v="16"/>
    <n v="1"/>
    <n v="0"/>
    <s v="Severe"/>
    <s v="Weekday"/>
  </r>
  <r>
    <x v="1"/>
    <s v="08:50:00"/>
    <s v="Mar"/>
    <s v="BROOKLYN"/>
    <n v="10879.98965307365"/>
    <n v="40.63926"/>
    <n v="-73.93777"/>
    <s v="ALBANY AVENUE"/>
    <s v="3 AVENUE"/>
    <s v="1400      PELHAM PARKWAY SOUTH"/>
    <n v="3"/>
    <n v="0"/>
    <n v="0"/>
    <n v="0"/>
    <s v="Traffic Control Disregarded"/>
    <n v="4513800"/>
    <s v="Station Wagon"/>
    <s v="Station Wagon"/>
    <s v="2022-03"/>
    <n v="8"/>
    <n v="3"/>
    <n v="0"/>
    <s v="Severe"/>
    <s v="Weekend"/>
  </r>
  <r>
    <x v="1"/>
    <s v="17:30:00"/>
    <s v="Mar"/>
    <s v="QUEENS"/>
    <n v="11414"/>
    <n v="40.655403"/>
    <n v="-73.852590000000006"/>
    <s v="160 AVENUE"/>
    <s v="79 STREET"/>
    <s v="1400      PELHAM PARKWAY SOUTH"/>
    <n v="0"/>
    <n v="0"/>
    <n v="0"/>
    <n v="0"/>
    <s v="Failure to Yield Right-of-Way"/>
    <n v="4513947"/>
    <s v="Station Wagon"/>
    <s v="Sedan"/>
    <s v="2022-03"/>
    <n v="17"/>
    <n v="0"/>
    <n v="0"/>
    <s v="Non-Severe"/>
    <s v="Weekend"/>
  </r>
  <r>
    <x v="39"/>
    <s v="12:15:00"/>
    <s v="Mar"/>
    <s v="BROOKLYN"/>
    <n v="11204"/>
    <n v="40.615780000000001"/>
    <n v="-73.999949999999998"/>
    <s v="NEW UTRECHT AVENUE"/>
    <s v="BAY RIDGE PARKWAY"/>
    <s v="1400      PELHAM PARKWAY SOUTH"/>
    <n v="1"/>
    <n v="0"/>
    <n v="0"/>
    <n v="0"/>
    <s v="Failure to Yield Right-of-Way"/>
    <n v="4514196"/>
    <s v="Sedan"/>
    <s v="Bike"/>
    <s v="2022-03"/>
    <n v="12"/>
    <n v="1"/>
    <n v="0"/>
    <s v="Severe"/>
    <s v="Weekday"/>
  </r>
  <r>
    <x v="1"/>
    <s v="02:15:00"/>
    <s v="Mar"/>
    <s v="STATEN ISLAND"/>
    <n v="10312"/>
    <n v="40.536892000000002"/>
    <n v="-74.159440000000004"/>
    <s v="BELT PARKWAY"/>
    <s v="3 AVENUE"/>
    <s v="242       LYNDALE AVENUE"/>
    <n v="0"/>
    <n v="0"/>
    <n v="0"/>
    <n v="0"/>
    <s v="Unspecified"/>
    <n v="4513768"/>
    <s v="Station Wagon"/>
    <s v="Sedan"/>
    <s v="2022-03"/>
    <n v="2"/>
    <n v="0"/>
    <n v="0"/>
    <s v="Non-Severe"/>
    <s v="Weekend"/>
  </r>
  <r>
    <x v="1"/>
    <s v="13:50:00"/>
    <s v="Mar"/>
    <s v="BROOKLYN"/>
    <n v="11210"/>
    <n v="40.634117000000003"/>
    <n v="-73.945880000000002"/>
    <s v="EAST 32 STREET"/>
    <s v="GLENWOOD ROAD"/>
    <s v="1400      PELHAM PARKWAY SOUTH"/>
    <n v="0"/>
    <n v="0"/>
    <n v="0"/>
    <n v="0"/>
    <s v="Failure to Yield Right-of-Way"/>
    <n v="4513692"/>
    <s v="Sedan"/>
    <s v="Taxi"/>
    <s v="2022-03"/>
    <n v="13"/>
    <n v="0"/>
    <n v="0"/>
    <s v="Non-Severe"/>
    <s v="Weekend"/>
  </r>
  <r>
    <x v="37"/>
    <s v="11:30:00"/>
    <s v="Mar"/>
    <s v="BROOKLYN"/>
    <n v="10879.98965307365"/>
    <n v="40.695377000000001"/>
    <n v="-73.949209999999994"/>
    <s v="MARCY AVENUE"/>
    <s v="3 AVENUE"/>
    <s v="1400      PELHAM PARKWAY SOUTH"/>
    <n v="0"/>
    <n v="0"/>
    <n v="0"/>
    <n v="0"/>
    <s v="Distraction"/>
    <n v="4514243"/>
    <s v="Pick-up Truck"/>
    <s v="Sedan"/>
    <s v="2022-03"/>
    <n v="11"/>
    <n v="0"/>
    <n v="0"/>
    <s v="Non-Severe"/>
    <s v="Weekday"/>
  </r>
  <r>
    <x v="49"/>
    <s v="14:05:00"/>
    <s v="Mar"/>
    <s v="MANHATTAN"/>
    <n v="10036"/>
    <n v="40.756034999999997"/>
    <n v="-73.986949999999993"/>
    <s v="7 AVENUE"/>
    <s v="WEST 42 STREET"/>
    <s v="1400      PELHAM PARKWAY SOUTH"/>
    <n v="1"/>
    <n v="0"/>
    <n v="0"/>
    <n v="0"/>
    <s v="Pedestrian/Bicyclist/Other Pedestrian Error/Confusion"/>
    <n v="4514276"/>
    <s v="Sedan"/>
    <s v="Bike"/>
    <s v="2022-03"/>
    <n v="14"/>
    <n v="1"/>
    <n v="0"/>
    <s v="Severe"/>
    <s v="Weekday"/>
  </r>
  <r>
    <x v="1"/>
    <s v="11:20:00"/>
    <s v="Mar"/>
    <s v="MANHATTAN"/>
    <n v="10075"/>
    <n v="40.771946"/>
    <n v="-73.952995000000001"/>
    <s v="BELT PARKWAY"/>
    <s v="3 AVENUE"/>
    <s v="1501      1 AVENUE"/>
    <n v="1"/>
    <n v="0"/>
    <n v="1"/>
    <n v="0"/>
    <s v="Unspecified"/>
    <n v="4513993"/>
    <s v="Sedan"/>
    <s v="Sedan"/>
    <s v="2022-03"/>
    <n v="11"/>
    <n v="2"/>
    <n v="0"/>
    <s v="Severe"/>
    <s v="Weekend"/>
  </r>
  <r>
    <x v="42"/>
    <s v="08:29:00"/>
    <s v="Mar"/>
    <s v="BROOKLYN"/>
    <n v="10879.98965307365"/>
    <n v="40.839970000000001"/>
    <n v="-73.877920000000003"/>
    <s v="EAST TREMONT AVENUE"/>
    <s v="EAST 177 STREET"/>
    <s v="1400      PELHAM PARKWAY SOUTH"/>
    <n v="0"/>
    <n v="0"/>
    <n v="0"/>
    <n v="0"/>
    <s v="Distraction"/>
    <n v="4514168"/>
    <s v="Taxi"/>
    <s v="Flat Bed"/>
    <s v="2022-03"/>
    <n v="8"/>
    <n v="0"/>
    <n v="0"/>
    <s v="Non-Severe"/>
    <s v="Weekday"/>
  </r>
  <r>
    <x v="1"/>
    <s v="19:26:00"/>
    <s v="Mar"/>
    <s v="QUEENS"/>
    <n v="11368"/>
    <n v="40.749865999999997"/>
    <n v="-73.862729999999999"/>
    <s v="NATIONAL STREET"/>
    <s v="ROOSEVELT AVENUE"/>
    <s v="1400      PELHAM PARKWAY SOUTH"/>
    <n v="0"/>
    <n v="0"/>
    <n v="0"/>
    <n v="0"/>
    <s v="Distraction"/>
    <n v="4513809"/>
    <s v="Sedan"/>
    <s v="Station Wagon"/>
    <s v="2022-03"/>
    <n v="19"/>
    <n v="0"/>
    <n v="0"/>
    <s v="Non-Severe"/>
    <s v="Weekend"/>
  </r>
  <r>
    <x v="1"/>
    <s v="17:45:00"/>
    <s v="Mar"/>
    <s v="BROOKLYN"/>
    <n v="11217"/>
    <n v="40.687176000000001"/>
    <n v="-73.981399999999994"/>
    <s v="BELT PARKWAY"/>
    <s v="3 AVENUE"/>
    <s v="320       SCHERMERHORN STREET"/>
    <n v="0"/>
    <n v="0"/>
    <n v="0"/>
    <n v="0"/>
    <s v="Distraction"/>
    <n v="4513905"/>
    <s v="Station Wagon"/>
    <s v="Sedan"/>
    <s v="2022-03"/>
    <n v="17"/>
    <n v="0"/>
    <n v="0"/>
    <s v="Non-Severe"/>
    <s v="Weekend"/>
  </r>
  <r>
    <x v="42"/>
    <s v="15:00:00"/>
    <s v="Mar"/>
    <s v="QUEENS"/>
    <n v="11414"/>
    <n v="40.666378000000002"/>
    <n v="-73.847694000000004"/>
    <s v="BELT PARKWAY"/>
    <s v="3 AVENUE"/>
    <s v="153-25    88 STREET"/>
    <n v="0"/>
    <n v="0"/>
    <n v="0"/>
    <n v="0"/>
    <s v="Failure to Yield Right-of-Way"/>
    <n v="4514355"/>
    <s v="Sedan"/>
    <s v="Sedan"/>
    <s v="2022-03"/>
    <n v="15"/>
    <n v="0"/>
    <n v="0"/>
    <s v="Non-Severe"/>
    <s v="Weekday"/>
  </r>
  <r>
    <x v="19"/>
    <s v="03:20:00"/>
    <s v="Mar"/>
    <s v="BROOKLYN"/>
    <n v="10879.98965307365"/>
    <n v="40.520114816772221"/>
    <n v="-73.54743161629176"/>
    <s v="QUEENSBORO BRIDGE LOWER"/>
    <s v="3 AVENUE"/>
    <s v="1400      PELHAM PARKWAY SOUTH"/>
    <n v="2"/>
    <n v="0"/>
    <n v="0"/>
    <n v="0"/>
    <s v="Distraction"/>
    <n v="4514214"/>
    <s v="Tractor Truck Diesel"/>
    <s v="Sedan"/>
    <s v="2022-03"/>
    <n v="3"/>
    <n v="2"/>
    <n v="0"/>
    <s v="Severe"/>
    <s v="Weekday"/>
  </r>
  <r>
    <x v="1"/>
    <s v="14:00:00"/>
    <s v="Mar"/>
    <s v="QUEENS"/>
    <n v="11364"/>
    <n v="40.737690000000001"/>
    <n v="-73.768460000000005"/>
    <s v="73 AVENUE"/>
    <s v="CLEARVIEW EXPRESSWAY"/>
    <s v="1400      PELHAM PARKWAY SOUTH"/>
    <n v="0"/>
    <n v="0"/>
    <n v="0"/>
    <n v="0"/>
    <s v="Unspecified"/>
    <n v="4513931"/>
    <s v="Station Wagon"/>
    <s v="Sedan"/>
    <s v="2022-03"/>
    <n v="14"/>
    <n v="0"/>
    <n v="0"/>
    <s v="Non-Severe"/>
    <s v="Weekend"/>
  </r>
  <r>
    <x v="42"/>
    <s v="13:11:00"/>
    <s v="Mar"/>
    <s v="QUEENS"/>
    <n v="11377"/>
    <n v="40.741520000000001"/>
    <n v="-73.904594000000003"/>
    <s v="QUEENS BOULEVARD"/>
    <s v="60 STREET"/>
    <s v="1400      PELHAM PARKWAY SOUTH"/>
    <n v="0"/>
    <n v="0"/>
    <n v="0"/>
    <n v="0"/>
    <s v="Unspecified"/>
    <n v="4514218"/>
    <s v="Station Wagon"/>
    <s v="Sedan"/>
    <s v="2022-03"/>
    <n v="13"/>
    <n v="0"/>
    <n v="0"/>
    <s v="Non-Severe"/>
    <s v="Weekday"/>
  </r>
  <r>
    <x v="1"/>
    <s v="01:31:00"/>
    <s v="Mar"/>
    <s v="MANHATTAN"/>
    <n v="10019"/>
    <n v="40.764626"/>
    <n v="-73.995549999999994"/>
    <s v="WEST 48 STREET"/>
    <s v="11 AVENUE"/>
    <s v="1400      PELHAM PARKWAY SOUTH"/>
    <n v="0"/>
    <n v="0"/>
    <n v="0"/>
    <n v="0"/>
    <s v="Unspecified"/>
    <n v="4513487"/>
    <s v="Sedan"/>
    <s v="Station Wagon"/>
    <s v="2022-03"/>
    <n v="1"/>
    <n v="0"/>
    <n v="0"/>
    <s v="Non-Severe"/>
    <s v="Weekend"/>
  </r>
  <r>
    <x v="39"/>
    <s v="12:00:00"/>
    <s v="Mar"/>
    <s v="BRONX"/>
    <n v="10466"/>
    <n v="40.893059999999998"/>
    <n v="-73.858733999999998"/>
    <s v="BELT PARKWAY"/>
    <s v="3 AVENUE"/>
    <s v="676       EAST 232 STREET"/>
    <n v="0"/>
    <n v="0"/>
    <n v="0"/>
    <n v="0"/>
    <s v="Passing or Lane Usage Improper"/>
    <n v="4514304"/>
    <s v="Station Wagon"/>
    <s v="Sedan"/>
    <s v="2022-03"/>
    <n v="12"/>
    <n v="0"/>
    <n v="0"/>
    <s v="Non-Severe"/>
    <s v="Weekday"/>
  </r>
  <r>
    <x v="1"/>
    <s v="12:20:00"/>
    <s v="Mar"/>
    <s v="QUEENS"/>
    <n v="11434"/>
    <n v="40.667430000000003"/>
    <n v="-73.766760000000005"/>
    <s v="FARMERS BOULEVARD"/>
    <s v="NORTH CONDUIT AVENUE"/>
    <s v="1400      PELHAM PARKWAY SOUTH"/>
    <n v="0"/>
    <n v="0"/>
    <n v="0"/>
    <n v="0"/>
    <s v="Passing or Lane Usage Improper"/>
    <n v="4514245"/>
    <s v="Station Wagon"/>
    <s v="Station Wagon"/>
    <s v="2022-03"/>
    <n v="12"/>
    <n v="0"/>
    <n v="0"/>
    <s v="Non-Severe"/>
    <s v="Weekend"/>
  </r>
  <r>
    <x v="1"/>
    <s v="08:15:00"/>
    <s v="Mar"/>
    <s v="BROOKLYN"/>
    <n v="10879.98965307365"/>
    <n v="40.843677999999997"/>
    <n v="-73.871955999999997"/>
    <s v="BRONX RIVER PARKWAY"/>
    <s v="3 AVENUE"/>
    <s v="1400      PELHAM PARKWAY SOUTH"/>
    <n v="0"/>
    <n v="0"/>
    <n v="0"/>
    <n v="0"/>
    <s v="Following Too Closely"/>
    <n v="4513729"/>
    <s v="Sedan"/>
    <s v="Sedan"/>
    <s v="2022-03"/>
    <n v="8"/>
    <n v="0"/>
    <n v="0"/>
    <s v="Non-Severe"/>
    <s v="Weekend"/>
  </r>
  <r>
    <x v="1"/>
    <s v="14:08:00"/>
    <s v="Mar"/>
    <s v="BRONX"/>
    <n v="10465"/>
    <n v="40.87829"/>
    <n v="-73.870059999999995"/>
    <s v="EAST GUN HILL ROAD"/>
    <s v="BRONX RIVER PARKWAY"/>
    <s v="1400      PELHAM PARKWAY SOUTH"/>
    <n v="0"/>
    <n v="0"/>
    <n v="0"/>
    <n v="0"/>
    <s v="Passing Too Closely"/>
    <n v="4514050"/>
    <s v="Sedan"/>
    <s v="Sedan"/>
    <s v="2022-03"/>
    <n v="14"/>
    <n v="0"/>
    <n v="0"/>
    <s v="Non-Severe"/>
    <s v="Weekend"/>
  </r>
  <r>
    <x v="1"/>
    <s v="17:46:00"/>
    <s v="Mar"/>
    <s v="QUEENS"/>
    <n v="11104"/>
    <n v="40.746352999999999"/>
    <n v="-73.916169999999994"/>
    <s v="48 STREET"/>
    <s v="SKILLMAN AVENUE"/>
    <s v="1400      PELHAM PARKWAY SOUTH"/>
    <n v="1"/>
    <n v="0"/>
    <n v="1"/>
    <n v="0"/>
    <s v="Distraction"/>
    <n v="4513584"/>
    <s v="Station Wagon"/>
    <s v="Sedan"/>
    <s v="2022-03"/>
    <n v="17"/>
    <n v="2"/>
    <n v="0"/>
    <s v="Severe"/>
    <s v="Weekend"/>
  </r>
  <r>
    <x v="1"/>
    <s v="22:03:00"/>
    <s v="Mar"/>
    <s v="BRONX"/>
    <n v="10457"/>
    <n v="40.848689999999998"/>
    <n v="-73.903289999999998"/>
    <s v="ANTHONY AVENUE"/>
    <s v="EAST TREMONT AVENUE"/>
    <s v="1400      PELHAM PARKWAY SOUTH"/>
    <n v="0"/>
    <n v="0"/>
    <n v="0"/>
    <n v="0"/>
    <s v="Failure to Yield Right-of-Way"/>
    <n v="4514022"/>
    <s v="Station Wagon"/>
    <s v="Sedan"/>
    <s v="2022-03"/>
    <n v="22"/>
    <n v="0"/>
    <n v="0"/>
    <s v="Non-Severe"/>
    <s v="Weekend"/>
  </r>
  <r>
    <x v="19"/>
    <s v="08:10:00"/>
    <s v="Mar"/>
    <s v="BRONX"/>
    <n v="10466"/>
    <n v="40.889710000000001"/>
    <n v="-73.856030000000004"/>
    <s v="BARNES AVENUE"/>
    <s v="EAST 229 STREET"/>
    <s v="1400      PELHAM PARKWAY SOUTH"/>
    <n v="1"/>
    <n v="0"/>
    <n v="1"/>
    <n v="0"/>
    <s v="Distraction"/>
    <n v="4514284"/>
    <s v="Station Wagon"/>
    <s v="Sedan"/>
    <s v="2022-03"/>
    <n v="8"/>
    <n v="2"/>
    <n v="0"/>
    <s v="Severe"/>
    <s v="Weekday"/>
  </r>
  <r>
    <x v="42"/>
    <s v="17:06:00"/>
    <s v="Mar"/>
    <s v="MANHATTAN"/>
    <n v="10022"/>
    <n v="40.762287000000001"/>
    <n v="-73.970269999999999"/>
    <s v="EAST 58 STREET"/>
    <s v="PARK AVENUE"/>
    <s v="1400      PELHAM PARKWAY SOUTH"/>
    <n v="0"/>
    <n v="0"/>
    <n v="0"/>
    <n v="0"/>
    <s v="Unspecified"/>
    <n v="4514192"/>
    <s v="Sedan"/>
    <s v="Sedan"/>
    <s v="2022-03"/>
    <n v="17"/>
    <n v="0"/>
    <n v="0"/>
    <s v="Non-Severe"/>
    <s v="Weekday"/>
  </r>
  <r>
    <x v="1"/>
    <s v="11:20:00"/>
    <s v="Mar"/>
    <s v="BROOKLYN"/>
    <n v="11207"/>
    <n v="40.659370000000003"/>
    <n v="-73.882599999999996"/>
    <s v="BELT PARKWAY"/>
    <s v="3 AVENUE"/>
    <s v="817       SCHENCK AVENUE"/>
    <n v="1"/>
    <n v="0"/>
    <n v="0"/>
    <n v="0"/>
    <s v="Distraction"/>
    <n v="4513841"/>
    <s v="Sedan"/>
    <s v="Sedan"/>
    <s v="2022-03"/>
    <n v="11"/>
    <n v="1"/>
    <n v="0"/>
    <s v="Severe"/>
    <s v="Weekend"/>
  </r>
  <r>
    <x v="1"/>
    <s v="09:00:00"/>
    <s v="Mar"/>
    <s v="BROOKLYN"/>
    <n v="10879.98965307365"/>
    <n v="40.579051999999997"/>
    <n v="-73.98415"/>
    <s v="NEPTUNE AVENUE"/>
    <s v="3 AVENUE"/>
    <s v="1400      PELHAM PARKWAY SOUTH"/>
    <n v="0"/>
    <n v="0"/>
    <n v="0"/>
    <n v="0"/>
    <s v="Unspecified"/>
    <n v="4513884"/>
    <s v="Station Wagon"/>
    <s v="Sedan"/>
    <s v="2022-03"/>
    <n v="9"/>
    <n v="0"/>
    <n v="0"/>
    <s v="Non-Severe"/>
    <s v="Weekend"/>
  </r>
  <r>
    <x v="1"/>
    <s v="10:17:00"/>
    <s v="Mar"/>
    <s v="MANHATTAN"/>
    <n v="10035"/>
    <n v="40.801139999999997"/>
    <n v="-73.937690000000003"/>
    <s v="EAST 121 STREET"/>
    <s v="3 AVENUE"/>
    <s v="1400      PELHAM PARKWAY SOUTH"/>
    <n v="0"/>
    <n v="0"/>
    <n v="0"/>
    <n v="0"/>
    <s v="Alcohol Involvement"/>
    <n v="4514158"/>
    <s v="Sedan"/>
    <s v="Sedan"/>
    <s v="2022-03"/>
    <n v="10"/>
    <n v="0"/>
    <n v="0"/>
    <s v="Non-Severe"/>
    <s v="Weekend"/>
  </r>
  <r>
    <x v="1"/>
    <s v="05:28:00"/>
    <s v="Mar"/>
    <s v="BROOKLYN"/>
    <n v="11206"/>
    <n v="40.700726000000003"/>
    <n v="-73.941940000000002"/>
    <s v="BROADWAY"/>
    <s v="FLUSHING AVENUE"/>
    <s v="1400      PELHAM PARKWAY SOUTH"/>
    <n v="0"/>
    <n v="0"/>
    <n v="0"/>
    <n v="0"/>
    <s v="Unsafe Speed"/>
    <n v="4513956"/>
    <s v="Taxi"/>
    <s v="Sedan"/>
    <s v="2022-03"/>
    <n v="5"/>
    <n v="0"/>
    <n v="0"/>
    <s v="Non-Severe"/>
    <s v="Weekend"/>
  </r>
  <r>
    <x v="1"/>
    <s v="21:58:00"/>
    <s v="Mar"/>
    <s v="QUEENS"/>
    <n v="11369"/>
    <n v="40.759284999999998"/>
    <n v="-73.858090000000004"/>
    <s v="BELT PARKWAY"/>
    <s v="3 AVENUE"/>
    <s v="32-09     112 STREET"/>
    <n v="0"/>
    <n v="0"/>
    <n v="0"/>
    <n v="0"/>
    <s v="Distraction"/>
    <n v="4513629"/>
    <s v="Sedan"/>
    <s v="Sedan"/>
    <s v="2022-03"/>
    <n v="21"/>
    <n v="0"/>
    <n v="0"/>
    <s v="Non-Severe"/>
    <s v="Weekend"/>
  </r>
  <r>
    <x v="1"/>
    <s v="11:15:00"/>
    <s v="Mar"/>
    <s v="BROOKLYN"/>
    <n v="10879.98965307365"/>
    <n v="40.603450000000002"/>
    <n v="-74.009"/>
    <s v="CROPSEY AVENUE"/>
    <s v="3 AVENUE"/>
    <s v="1400      PELHAM PARKWAY SOUTH"/>
    <n v="0"/>
    <n v="0"/>
    <n v="0"/>
    <n v="0"/>
    <s v="Distraction"/>
    <n v="4513684"/>
    <s v="Sedan"/>
    <s v="Station Wagon"/>
    <s v="2022-03"/>
    <n v="11"/>
    <n v="0"/>
    <n v="0"/>
    <s v="Non-Severe"/>
    <s v="Weekend"/>
  </r>
  <r>
    <x v="42"/>
    <s v="15:06:00"/>
    <s v="Mar"/>
    <s v="BROOKLYN"/>
    <n v="10879.98965307365"/>
    <n v="40.620260000000002"/>
    <n v="-74.167739999999995"/>
    <s v="FAHY AVENUE"/>
    <s v="FELTON STREET"/>
    <s v="1400      PELHAM PARKWAY SOUTH"/>
    <n v="1"/>
    <n v="0"/>
    <n v="0"/>
    <n v="0"/>
    <s v="Unspecified"/>
    <n v="4514422"/>
    <s v="Station Wagon"/>
    <s v="Sedan"/>
    <s v="2022-03"/>
    <n v="15"/>
    <n v="1"/>
    <n v="0"/>
    <s v="Severe"/>
    <s v="Weekday"/>
  </r>
  <r>
    <x v="1"/>
    <s v="00:09:00"/>
    <s v="Mar"/>
    <s v="QUEENS"/>
    <n v="11429"/>
    <n v="40.703434000000001"/>
    <n v="-73.74051"/>
    <s v="MURDOCK AVENUE"/>
    <s v="SPRINGFIELD BOULEVARD"/>
    <s v="1400      PELHAM PARKWAY SOUTH"/>
    <n v="0"/>
    <n v="0"/>
    <n v="0"/>
    <n v="0"/>
    <s v="Traffic Control Disregarded"/>
    <n v="4513542"/>
    <s v="Sedan"/>
    <s v="Sedan"/>
    <s v="2022-03"/>
    <n v="0"/>
    <n v="0"/>
    <n v="0"/>
    <s v="Non-Severe"/>
    <s v="Weekend"/>
  </r>
  <r>
    <x v="42"/>
    <s v="17:44:00"/>
    <s v="Mar"/>
    <s v="BROOKLYN"/>
    <n v="11218"/>
    <n v="40.64235"/>
    <n v="-73.979370000000003"/>
    <s v="BELT PARKWAY"/>
    <s v="3 AVENUE"/>
    <s v="476       MC DONALD AVENUE"/>
    <n v="1"/>
    <n v="0"/>
    <n v="0"/>
    <n v="0"/>
    <s v="Unspecified"/>
    <n v="4514370"/>
    <s v="Bus"/>
    <s v="Sedan"/>
    <s v="2022-03"/>
    <n v="17"/>
    <n v="1"/>
    <n v="0"/>
    <s v="Severe"/>
    <s v="Weekday"/>
  </r>
  <r>
    <x v="1"/>
    <s v="14:45:00"/>
    <s v="Mar"/>
    <s v="BROOKLYN"/>
    <n v="10879.98965307365"/>
    <n v="40.707928000000003"/>
    <n v="-73.783829999999995"/>
    <s v="JAMAICA AVENUE"/>
    <s v="3 AVENUE"/>
    <s v="1400      PELHAM PARKWAY SOUTH"/>
    <n v="0"/>
    <n v="0"/>
    <n v="0"/>
    <n v="0"/>
    <s v="Passing Too Closely"/>
    <n v="4513970"/>
    <s v="Station Wagon"/>
    <s v="Concrete Mixer"/>
    <s v="2022-03"/>
    <n v="14"/>
    <n v="0"/>
    <n v="0"/>
    <s v="Non-Severe"/>
    <s v="Weekend"/>
  </r>
  <r>
    <x v="1"/>
    <s v="22:00:00"/>
    <s v="Mar"/>
    <s v="MANHATTAN"/>
    <n v="10002"/>
    <n v="40.718173999999998"/>
    <n v="-73.987039999999993"/>
    <s v="BELT PARKWAY"/>
    <s v="3 AVENUE"/>
    <s v="138       DELANCEY STREET"/>
    <n v="0"/>
    <n v="0"/>
    <n v="0"/>
    <n v="0"/>
    <s v="Alcohol Involvement"/>
    <n v="4513778"/>
    <s v="Sedan"/>
    <s v="Sedan"/>
    <s v="2022-03"/>
    <n v="22"/>
    <n v="0"/>
    <n v="0"/>
    <s v="Non-Severe"/>
    <s v="Weekend"/>
  </r>
  <r>
    <x v="41"/>
    <s v="14:50:00"/>
    <s v="Mar"/>
    <s v="MANHATTAN"/>
    <n v="10023"/>
    <n v="40.769739999999999"/>
    <n v="-73.982123999999999"/>
    <s v="BROADWAY"/>
    <s v="WEST 61 STREET"/>
    <s v="1400      PELHAM PARKWAY SOUTH"/>
    <n v="0"/>
    <n v="0"/>
    <n v="0"/>
    <n v="0"/>
    <s v="Distraction"/>
    <n v="4514300"/>
    <s v="Bus"/>
    <s v="Sedan"/>
    <s v="2022-03"/>
    <n v="14"/>
    <n v="0"/>
    <n v="0"/>
    <s v="Non-Severe"/>
    <s v="Weekday"/>
  </r>
  <r>
    <x v="1"/>
    <s v="23:15:00"/>
    <s v="Mar"/>
    <s v="QUEENS"/>
    <n v="11372"/>
    <n v="40.752662999999998"/>
    <n v="-73.876329999999996"/>
    <s v="35 AVENUE"/>
    <s v="91 STREET"/>
    <s v="1400      PELHAM PARKWAY SOUTH"/>
    <n v="1"/>
    <n v="0"/>
    <n v="0"/>
    <n v="0"/>
    <s v="Distraction"/>
    <n v="4513633"/>
    <s v="Station Wagon"/>
    <s v="Sedan"/>
    <s v="2022-03"/>
    <n v="23"/>
    <n v="1"/>
    <n v="0"/>
    <s v="Severe"/>
    <s v="Weekend"/>
  </r>
  <r>
    <x v="1"/>
    <s v="22:30:00"/>
    <s v="Mar"/>
    <s v="BROOKLYN"/>
    <n v="11226"/>
    <n v="40.653309999999998"/>
    <n v="-73.959419999999994"/>
    <s v="BELT PARKWAY"/>
    <s v="3 AVENUE"/>
    <s v="800       FLATBUSH AVENUE"/>
    <n v="0"/>
    <n v="0"/>
    <n v="0"/>
    <n v="0"/>
    <s v="Unspecified"/>
    <n v="4513695"/>
    <s v="Sedan"/>
    <s v="Sedan"/>
    <s v="2022-03"/>
    <n v="22"/>
    <n v="0"/>
    <n v="0"/>
    <s v="Non-Severe"/>
    <s v="Weekend"/>
  </r>
  <r>
    <x v="1"/>
    <s v="00:55:00"/>
    <s v="Mar"/>
    <s v="BROOKLYN"/>
    <n v="10879.98965307365"/>
    <n v="40.843530000000001"/>
    <n v="-73.894009999999994"/>
    <s v="CROSS BRONX EXPY"/>
    <s v="3 AVENUE"/>
    <s v="1400      PELHAM PARKWAY SOUTH"/>
    <n v="0"/>
    <n v="0"/>
    <n v="0"/>
    <n v="0"/>
    <s v="Other Vehicular"/>
    <n v="4514178"/>
    <s v="Tractor Truck Diesel"/>
    <s v="Sedan"/>
    <s v="2022-03"/>
    <n v="0"/>
    <n v="0"/>
    <n v="0"/>
    <s v="Non-Severe"/>
    <s v="Weekend"/>
  </r>
  <r>
    <x v="1"/>
    <s v="03:26:00"/>
    <s v="Mar"/>
    <s v="MANHATTAN"/>
    <n v="10014"/>
    <n v="40.731124999999999"/>
    <n v="-74.004233999999997"/>
    <s v="7 AVENUE SOUTH"/>
    <s v="MORTON STREET"/>
    <s v="1400      PELHAM PARKWAY SOUTH"/>
    <n v="0"/>
    <n v="0"/>
    <n v="0"/>
    <n v="0"/>
    <s v="Following Too Closely"/>
    <n v="4514117"/>
    <s v="Station Wagon"/>
    <s v="Taxi"/>
    <s v="2022-03"/>
    <n v="3"/>
    <n v="0"/>
    <n v="0"/>
    <s v="Non-Severe"/>
    <s v="Weekend"/>
  </r>
  <r>
    <x v="1"/>
    <s v="07:30:00"/>
    <s v="Mar"/>
    <s v="BROOKLYN"/>
    <n v="10879.98965307365"/>
    <n v="40.7014"/>
    <n v="-73.918580000000006"/>
    <s v="HIMROD STREET"/>
    <s v="3 AVENUE"/>
    <s v="1400      PELHAM PARKWAY SOUTH"/>
    <n v="1"/>
    <n v="0"/>
    <n v="1"/>
    <n v="0"/>
    <s v="Distraction"/>
    <n v="4514133"/>
    <s v="MOPED"/>
    <s v="Sedan"/>
    <s v="2022-03"/>
    <n v="7"/>
    <n v="2"/>
    <n v="0"/>
    <s v="Severe"/>
    <s v="Weekend"/>
  </r>
  <r>
    <x v="1"/>
    <s v="13:00:00"/>
    <s v="Mar"/>
    <s v="QUEENS"/>
    <n v="11368"/>
    <n v="40.757725000000001"/>
    <n v="-73.863720000000001"/>
    <s v="NORTHERN BOULEVARD"/>
    <s v="105 STREET"/>
    <s v="1400      PELHAM PARKWAY SOUTH"/>
    <n v="0"/>
    <n v="0"/>
    <n v="0"/>
    <n v="0"/>
    <s v="Unsafe Lane Changing"/>
    <n v="4513535"/>
    <s v="Sedan"/>
    <s v="Sedan"/>
    <s v="2022-03"/>
    <n v="13"/>
    <n v="0"/>
    <n v="0"/>
    <s v="Non-Severe"/>
    <s v="Weekend"/>
  </r>
  <r>
    <x v="1"/>
    <s v="20:00:00"/>
    <s v="Mar"/>
    <s v="QUEENS"/>
    <n v="11385"/>
    <n v="40.703938000000001"/>
    <n v="-73.876050000000006"/>
    <s v="BELT PARKWAY"/>
    <s v="3 AVENUE"/>
    <s v="78-01     73 PLACE"/>
    <n v="0"/>
    <n v="0"/>
    <n v="0"/>
    <n v="0"/>
    <s v="Unspecified"/>
    <n v="4513890"/>
    <s v="Sedan"/>
    <s v="Sedan"/>
    <s v="2022-03"/>
    <n v="20"/>
    <n v="0"/>
    <n v="0"/>
    <s v="Non-Severe"/>
    <s v="Weekend"/>
  </r>
  <r>
    <x v="1"/>
    <s v="19:08:00"/>
    <s v="Mar"/>
    <s v="BROOKLYN"/>
    <n v="11207"/>
    <n v="40.663124000000003"/>
    <n v="-73.890199999999993"/>
    <s v="BELT PARKWAY"/>
    <s v="3 AVENUE"/>
    <s v="479       NEW LOTS AVENUE"/>
    <n v="1"/>
    <n v="0"/>
    <n v="1"/>
    <n v="0"/>
    <s v="Unspecified"/>
    <n v="4513575"/>
    <s v="Station Wagon"/>
    <s v="Sedan"/>
    <s v="2022-03"/>
    <n v="19"/>
    <n v="2"/>
    <n v="0"/>
    <s v="Severe"/>
    <s v="Weekend"/>
  </r>
  <r>
    <x v="1"/>
    <s v="18:32:00"/>
    <s v="Mar"/>
    <s v="BRONX"/>
    <n v="10460"/>
    <n v="40.835647999999999"/>
    <n v="-73.888620000000003"/>
    <s v="BELT PARKWAY"/>
    <s v="3 AVENUE"/>
    <s v="920       EAST 173 STREET"/>
    <n v="0"/>
    <n v="0"/>
    <n v="0"/>
    <n v="0"/>
    <s v="Unspecified"/>
    <n v="4513989"/>
    <s v="Station Wagon"/>
    <s v="Sedan"/>
    <s v="2022-03"/>
    <n v="18"/>
    <n v="0"/>
    <n v="0"/>
    <s v="Non-Severe"/>
    <s v="Weekend"/>
  </r>
  <r>
    <x v="1"/>
    <s v="00:05:00"/>
    <s v="Mar"/>
    <s v="BROOKLYN"/>
    <n v="10879.98965307365"/>
    <n v="40.764189999999999"/>
    <n v="-73.861664000000005"/>
    <s v="GRAND CENTRAL PKWY"/>
    <s v="3 AVENUE"/>
    <s v="1400      PELHAM PARKWAY SOUTH"/>
    <n v="0"/>
    <n v="0"/>
    <n v="0"/>
    <n v="0"/>
    <s v="Unsafe Speed"/>
    <n v="4513517"/>
    <s v="Station Wagon"/>
    <s v="Sedan"/>
    <s v="2022-03"/>
    <n v="0"/>
    <n v="0"/>
    <n v="0"/>
    <s v="Non-Severe"/>
    <s v="Weekend"/>
  </r>
  <r>
    <x v="1"/>
    <s v="17:59:00"/>
    <s v="Mar"/>
    <s v="BROOKLYN"/>
    <n v="10879.98965307365"/>
    <n v="40.647243000000003"/>
    <n v="-73.960480000000004"/>
    <s v="ALBEMARLE ROAD"/>
    <s v="3 AVENUE"/>
    <s v="1400      PELHAM PARKWAY SOUTH"/>
    <n v="1"/>
    <n v="0"/>
    <n v="0"/>
    <n v="0"/>
    <s v="Unspecified"/>
    <n v="4513704"/>
    <s v="Sedan"/>
    <s v="Bike"/>
    <s v="2022-03"/>
    <n v="17"/>
    <n v="1"/>
    <n v="0"/>
    <s v="Severe"/>
    <s v="Weekend"/>
  </r>
  <r>
    <x v="1"/>
    <s v="17:45:00"/>
    <s v="Mar"/>
    <s v="MANHATTAN"/>
    <n v="10030"/>
    <n v="40.815204999999999"/>
    <n v="-73.947495000000004"/>
    <s v="WEST 133 STREET"/>
    <s v="8 AVENUE"/>
    <s v="1400      PELHAM PARKWAY SOUTH"/>
    <n v="0"/>
    <n v="0"/>
    <n v="0"/>
    <n v="0"/>
    <s v="Unspecified"/>
    <n v="4514089"/>
    <s v="USPCS"/>
    <s v="Pick-up Truck"/>
    <s v="2022-03"/>
    <n v="17"/>
    <n v="0"/>
    <n v="0"/>
    <s v="Non-Severe"/>
    <s v="Weekend"/>
  </r>
  <r>
    <x v="1"/>
    <s v="20:30:00"/>
    <s v="Mar"/>
    <s v="QUEENS"/>
    <n v="11417"/>
    <n v="40.681145000000001"/>
    <n v="-73.840130000000002"/>
    <s v="100 STREET"/>
    <s v="LIBERTY AVENUE"/>
    <s v="1400      PELHAM PARKWAY SOUTH"/>
    <n v="0"/>
    <n v="0"/>
    <n v="0"/>
    <n v="0"/>
    <s v="Following Too Closely"/>
    <n v="4513954"/>
    <s v="Station Wagon"/>
    <s v="Sedan"/>
    <s v="2022-03"/>
    <n v="20"/>
    <n v="0"/>
    <n v="0"/>
    <s v="Non-Severe"/>
    <s v="Weekend"/>
  </r>
  <r>
    <x v="1"/>
    <s v="21:15:00"/>
    <s v="Mar"/>
    <s v="QUEENS"/>
    <n v="11421"/>
    <n v="40.696384000000002"/>
    <n v="-73.860169999999997"/>
    <s v="PARK LANE SOUTH"/>
    <s v="85 STREET"/>
    <s v="1400      PELHAM PARKWAY SOUTH"/>
    <n v="0"/>
    <n v="0"/>
    <n v="0"/>
    <n v="0"/>
    <s v="Passing or Lane Usage Improper"/>
    <n v="4513622"/>
    <s v="Sedan"/>
    <s v="Sedan"/>
    <s v="2022-03"/>
    <n v="21"/>
    <n v="0"/>
    <n v="0"/>
    <s v="Non-Severe"/>
    <s v="Weekend"/>
  </r>
  <r>
    <x v="42"/>
    <s v="08:30:00"/>
    <s v="Mar"/>
    <s v="MANHATTAN"/>
    <n v="10002"/>
    <n v="40.709206000000002"/>
    <n v="-73.996070000000003"/>
    <s v="CATHERINE SLIP"/>
    <s v="SOUTH STREET"/>
    <s v="1400      PELHAM PARKWAY SOUTH"/>
    <n v="0"/>
    <n v="0"/>
    <n v="0"/>
    <n v="0"/>
    <s v="Unspecified"/>
    <n v="4514272"/>
    <s v="Sedan"/>
    <s v="Sedan"/>
    <s v="2022-03"/>
    <n v="8"/>
    <n v="0"/>
    <n v="0"/>
    <s v="Non-Severe"/>
    <s v="Weekday"/>
  </r>
  <r>
    <x v="126"/>
    <s v="12:40:00"/>
    <s v="May"/>
    <s v="BROOKLYN"/>
    <n v="10879.98965307365"/>
    <n v="40.642539999999997"/>
    <n v="-73.876519999999999"/>
    <s v="BELT PARKWAY"/>
    <s v="3 AVENUE"/>
    <s v="1400      PELHAM PARKWAY SOUTH"/>
    <n v="2"/>
    <n v="0"/>
    <n v="0"/>
    <n v="0"/>
    <s v="Unspecified"/>
    <n v="4761266"/>
    <s v="Bike"/>
    <s v="E-Bike"/>
    <s v="2024-05"/>
    <n v="12"/>
    <n v="2"/>
    <n v="0"/>
    <s v="Severe"/>
    <s v="Weekday"/>
  </r>
  <r>
    <x v="1"/>
    <s v="05:00:00"/>
    <s v="Mar"/>
    <s v="STATEN ISLAND"/>
    <n v="10309"/>
    <n v="40.531709999999997"/>
    <n v="-74.202895999999996"/>
    <s v="DRUMGOOLE ROAD EAST"/>
    <s v="FOSTER ROAD"/>
    <s v="1400      PELHAM PARKWAY SOUTH"/>
    <n v="0"/>
    <n v="0"/>
    <n v="0"/>
    <n v="0"/>
    <s v="Unsafe Speed"/>
    <n v="4514232"/>
    <s v="Sedan"/>
    <s v="Station Wagon"/>
    <s v="2022-03"/>
    <n v="5"/>
    <n v="0"/>
    <n v="0"/>
    <s v="Non-Severe"/>
    <s v="Weekend"/>
  </r>
  <r>
    <x v="1"/>
    <s v="18:30:00"/>
    <s v="Mar"/>
    <s v="BROOKLYN"/>
    <n v="10879.98965307365"/>
    <n v="40.667575999999997"/>
    <n v="-73.729510000000005"/>
    <s v="HOOK CREEK BOULEVARD"/>
    <s v="137 AVENUE"/>
    <s v="1400      PELHAM PARKWAY SOUTH"/>
    <n v="1"/>
    <n v="0"/>
    <n v="0"/>
    <n v="0"/>
    <s v="Unspecified"/>
    <n v="4513787"/>
    <s v="Station Wagon"/>
    <s v="Sedan"/>
    <s v="2022-03"/>
    <n v="18"/>
    <n v="1"/>
    <n v="0"/>
    <s v="Severe"/>
    <s v="Weekend"/>
  </r>
  <r>
    <x v="1"/>
    <s v="16:35:00"/>
    <s v="Mar"/>
    <s v="BROOKLYN"/>
    <n v="11234"/>
    <n v="40.608806999999999"/>
    <n v="-73.924126000000001"/>
    <s v="AVENUE U"/>
    <s v="COLEMAN STREET"/>
    <s v="1400      PELHAM PARKWAY SOUTH"/>
    <n v="0"/>
    <n v="0"/>
    <n v="0"/>
    <n v="0"/>
    <s v="Distraction"/>
    <n v="4513747"/>
    <s v="Sedan"/>
    <s v="Station Wagon"/>
    <s v="2022-03"/>
    <n v="16"/>
    <n v="0"/>
    <n v="0"/>
    <s v="Non-Severe"/>
    <s v="Weekend"/>
  </r>
  <r>
    <x v="127"/>
    <s v="23:22:00"/>
    <s v="Nov"/>
    <s v="BRONX"/>
    <n v="10456"/>
    <n v="40.831634999999999"/>
    <n v="-73.918940000000006"/>
    <s v="EAST 166 STREET"/>
    <s v="CARROLL PLACE"/>
    <s v="1400      PELHAM PARKWAY SOUTH"/>
    <n v="0"/>
    <n v="0"/>
    <n v="0"/>
    <n v="0"/>
    <s v="Backing Unsafely"/>
    <n v="4514186"/>
    <s v="Sedan"/>
    <s v="Sedan"/>
    <s v="2022-11"/>
    <n v="23"/>
    <n v="0"/>
    <n v="0"/>
    <s v="Non-Severe"/>
    <s v="Weekday"/>
  </r>
  <r>
    <x v="1"/>
    <s v="19:11:00"/>
    <s v="Mar"/>
    <s v="BRONX"/>
    <n v="10462"/>
    <n v="40.832787000000003"/>
    <n v="-73.850234999999998"/>
    <s v="BELT PARKWAY"/>
    <s v="3 AVENUE"/>
    <s v="2225      ELLIS AVENUE"/>
    <n v="0"/>
    <n v="0"/>
    <n v="0"/>
    <n v="0"/>
    <s v="Distraction"/>
    <n v="4514203"/>
    <s v="Sedan"/>
    <s v="Bike"/>
    <s v="2022-03"/>
    <n v="19"/>
    <n v="0"/>
    <n v="0"/>
    <s v="Non-Severe"/>
    <s v="Weekend"/>
  </r>
  <r>
    <x v="1"/>
    <s v="20:09:00"/>
    <s v="Mar"/>
    <s v="BROOKLYN"/>
    <n v="11236"/>
    <n v="40.649653999999998"/>
    <n v="-73.920469999999995"/>
    <s v="RALPH AVENUE"/>
    <s v="AVENUE A"/>
    <s v="1400      PELHAM PARKWAY SOUTH"/>
    <n v="1"/>
    <n v="0"/>
    <n v="1"/>
    <n v="0"/>
    <s v="Unspecified"/>
    <n v="4513801"/>
    <s v="Sedan"/>
    <s v="Sedan"/>
    <s v="2022-03"/>
    <n v="20"/>
    <n v="2"/>
    <n v="0"/>
    <s v="Severe"/>
    <s v="Weekend"/>
  </r>
  <r>
    <x v="1"/>
    <s v="14:00:00"/>
    <s v="Mar"/>
    <s v="BROOKLYN"/>
    <n v="10879.98965307365"/>
    <n v="40.520114816772221"/>
    <n v="-73.54743161629176"/>
    <s v="HORACE HARDING EXPRESSWAY"/>
    <s v="KISSENA BOULEVARD"/>
    <s v="1400      PELHAM PARKWAY SOUTH"/>
    <n v="0"/>
    <n v="0"/>
    <n v="0"/>
    <n v="0"/>
    <s v="Following Too Closely"/>
    <n v="4513601"/>
    <s v="Sedan"/>
    <s v="Station Wagon"/>
    <s v="2022-03"/>
    <n v="14"/>
    <n v="0"/>
    <n v="0"/>
    <s v="Non-Severe"/>
    <s v="Weekend"/>
  </r>
  <r>
    <x v="1"/>
    <s v="16:17:00"/>
    <s v="Mar"/>
    <s v="QUEENS"/>
    <n v="11422"/>
    <n v="40.672404999999998"/>
    <n v="-73.730514999999997"/>
    <s v="244 STREET"/>
    <s v="134 AVENUE"/>
    <s v="1400      PELHAM PARKWAY SOUTH"/>
    <n v="2"/>
    <n v="0"/>
    <n v="0"/>
    <n v="0"/>
    <s v="Traffic Control Disregarded"/>
    <n v="4513569"/>
    <s v="Station Wagon"/>
    <s v="Station Wagon"/>
    <s v="2022-03"/>
    <n v="16"/>
    <n v="2"/>
    <n v="0"/>
    <s v="Severe"/>
    <s v="Weekend"/>
  </r>
  <r>
    <x v="37"/>
    <s v="12:02:00"/>
    <s v="Mar"/>
    <s v="BRONX"/>
    <n v="10467"/>
    <n v="40.879623000000002"/>
    <n v="-73.868340000000003"/>
    <s v="BELT PARKWAY"/>
    <s v="3 AVENUE"/>
    <s v="3554      BRONX BOULEVARD"/>
    <n v="0"/>
    <n v="0"/>
    <n v="0"/>
    <n v="0"/>
    <s v="Passing or Lane Usage Improper"/>
    <n v="4514289"/>
    <s v="Sedan"/>
    <s v="Sedan"/>
    <s v="2022-03"/>
    <n v="12"/>
    <n v="0"/>
    <n v="0"/>
    <s v="Non-Severe"/>
    <s v="Weekday"/>
  </r>
  <r>
    <x v="1"/>
    <s v="05:01:00"/>
    <s v="Mar"/>
    <s v="BRONX"/>
    <n v="10474"/>
    <n v="40.814438000000003"/>
    <n v="-73.893079999999998"/>
    <s v="LONGWOOD AVENUE"/>
    <s v="BARRY STREET"/>
    <s v="1400      PELHAM PARKWAY SOUTH"/>
    <n v="1"/>
    <n v="0"/>
    <n v="0"/>
    <n v="0"/>
    <s v="Unspecified"/>
    <n v="4514004"/>
    <s v="Sedan"/>
    <s v="Sedan"/>
    <s v="2022-03"/>
    <n v="5"/>
    <n v="1"/>
    <n v="0"/>
    <s v="Severe"/>
    <s v="Weekend"/>
  </r>
  <r>
    <x v="19"/>
    <s v="12:30:00"/>
    <s v="Mar"/>
    <s v="QUEENS"/>
    <n v="11004"/>
    <n v="40.742103999999998"/>
    <n v="-73.702194000000006"/>
    <s v="BELT PARKWAY"/>
    <s v="3 AVENUE"/>
    <s v="82-24     268 STREET"/>
    <n v="0"/>
    <n v="0"/>
    <n v="0"/>
    <n v="0"/>
    <s v="Unspecified"/>
    <n v="4514147"/>
    <s v="Sedan"/>
    <s v="Sedan"/>
    <s v="2022-03"/>
    <n v="12"/>
    <n v="0"/>
    <n v="0"/>
    <s v="Non-Severe"/>
    <s v="Weekday"/>
  </r>
  <r>
    <x v="1"/>
    <s v="00:10:00"/>
    <s v="Mar"/>
    <s v="MANHATTAN"/>
    <n v="10009"/>
    <n v="40.723506999999998"/>
    <n v="-73.985410000000002"/>
    <s v="BELT PARKWAY"/>
    <s v="3 AVENUE"/>
    <s v="37        AVENUE A"/>
    <n v="1"/>
    <n v="0"/>
    <n v="0"/>
    <n v="0"/>
    <s v="Distraction"/>
    <n v="4513660"/>
    <s v="Sedan"/>
    <s v="Sedan"/>
    <s v="2022-03"/>
    <n v="0"/>
    <n v="1"/>
    <n v="0"/>
    <s v="Severe"/>
    <s v="Weekend"/>
  </r>
  <r>
    <x v="1"/>
    <s v="11:00:00"/>
    <s v="Mar"/>
    <s v="BROOKLYN"/>
    <n v="11207"/>
    <n v="40.666020000000003"/>
    <n v="-73.896324000000007"/>
    <s v="GEORGIA AVENUE"/>
    <s v="DUMONT AVENUE"/>
    <s v="1400      PELHAM PARKWAY SOUTH"/>
    <n v="0"/>
    <n v="0"/>
    <n v="0"/>
    <n v="0"/>
    <s v="Unspecified"/>
    <n v="4513850"/>
    <s v="Sedan"/>
    <s v="Station Wagon"/>
    <s v="2022-03"/>
    <n v="11"/>
    <n v="0"/>
    <n v="0"/>
    <s v="Non-Severe"/>
    <s v="Weekend"/>
  </r>
  <r>
    <x v="1"/>
    <s v="23:20:00"/>
    <s v="Mar"/>
    <s v="BROOKLYN"/>
    <n v="10879.98965307365"/>
    <n v="40.691535999999999"/>
    <n v="-73.999120000000005"/>
    <s v="BROOKLYN QUEENS EXPRESSWAY"/>
    <s v="3 AVENUE"/>
    <s v="1400      PELHAM PARKWAY SOUTH"/>
    <n v="0"/>
    <n v="0"/>
    <n v="0"/>
    <n v="0"/>
    <s v="Following Too Closely"/>
    <n v="4514077"/>
    <s v="Tractor Truck Gasoline"/>
    <s v="Sedan"/>
    <s v="2022-03"/>
    <n v="23"/>
    <n v="0"/>
    <n v="0"/>
    <s v="Non-Severe"/>
    <s v="Weekend"/>
  </r>
  <r>
    <x v="1"/>
    <s v="00:12:00"/>
    <s v="Mar"/>
    <s v="BROOKLYN"/>
    <n v="11215"/>
    <n v="40.663947999999998"/>
    <n v="-73.980729999999994"/>
    <s v="8 AVENUE"/>
    <s v="12 STREET"/>
    <s v="1400      PELHAM PARKWAY SOUTH"/>
    <n v="0"/>
    <n v="0"/>
    <n v="0"/>
    <n v="0"/>
    <s v="Fell Asleep"/>
    <n v="4513945"/>
    <s v="Station Wagon"/>
    <s v="Station Wagon"/>
    <s v="2022-03"/>
    <n v="0"/>
    <n v="0"/>
    <n v="0"/>
    <s v="Non-Severe"/>
    <s v="Weekend"/>
  </r>
  <r>
    <x v="1"/>
    <s v="14:00:00"/>
    <s v="Mar"/>
    <s v="QUEENS"/>
    <n v="11418"/>
    <n v="40.696865000000003"/>
    <n v="-73.815349999999995"/>
    <s v="ATLANTIC AVENUE"/>
    <s v="134 STREET"/>
    <s v="1400      PELHAM PARKWAY SOUTH"/>
    <n v="3"/>
    <n v="0"/>
    <n v="0"/>
    <n v="0"/>
    <s v="Following Too Closely"/>
    <n v="4513551"/>
    <s v="Station Wagon"/>
    <s v="Station Wagon"/>
    <s v="2022-03"/>
    <n v="14"/>
    <n v="3"/>
    <n v="0"/>
    <s v="Severe"/>
    <s v="Weekend"/>
  </r>
  <r>
    <x v="128"/>
    <s v="07:44:00"/>
    <s v="Nov"/>
    <s v="BROOKLYN"/>
    <n v="10879.98965307365"/>
    <n v="40.520114816772221"/>
    <n v="-73.54743161629176"/>
    <s v="VERRAZANO BRIDGE UPPER"/>
    <s v="3 AVENUE"/>
    <s v="1400      PELHAM PARKWAY SOUTH"/>
    <n v="0"/>
    <n v="0"/>
    <n v="0"/>
    <n v="0"/>
    <s v="Following Too Closely"/>
    <n v="4487466"/>
    <s v="Sedan"/>
    <s v="Station Wagon"/>
    <s v="2021-11"/>
    <n v="7"/>
    <n v="0"/>
    <n v="0"/>
    <s v="Non-Severe"/>
    <s v="Weekday"/>
  </r>
  <r>
    <x v="1"/>
    <s v="01:20:00"/>
    <s v="Mar"/>
    <s v="BROOKLYN"/>
    <n v="10879.98965307365"/>
    <n v="40.855972000000001"/>
    <n v="-73.869895999999997"/>
    <s v="BRONX PARK EAST"/>
    <s v="BOSTON ROAD"/>
    <s v="1400      PELHAM PARKWAY SOUTH"/>
    <n v="0"/>
    <n v="0"/>
    <n v="0"/>
    <n v="0"/>
    <s v="Backing Unsafely"/>
    <n v="4513500"/>
    <s v="Sedan"/>
    <s v="Sedan"/>
    <s v="2022-03"/>
    <n v="1"/>
    <n v="0"/>
    <n v="0"/>
    <s v="Non-Severe"/>
    <s v="Weekend"/>
  </r>
  <r>
    <x v="1"/>
    <s v="12:30:00"/>
    <s v="Mar"/>
    <s v="STATEN ISLAND"/>
    <n v="10301"/>
    <n v="40.642563000000003"/>
    <n v="-74.086529999999996"/>
    <s v="JERSEY STREET"/>
    <s v="CRESCENT AVENUE"/>
    <s v="1400      PELHAM PARKWAY SOUTH"/>
    <n v="0"/>
    <n v="0"/>
    <n v="0"/>
    <n v="0"/>
    <s v="Distraction"/>
    <n v="4513709"/>
    <s v="Sedan"/>
    <s v="Sedan"/>
    <s v="2022-03"/>
    <n v="12"/>
    <n v="0"/>
    <n v="0"/>
    <s v="Non-Severe"/>
    <s v="Weekend"/>
  </r>
  <r>
    <x v="37"/>
    <s v="17:18:00"/>
    <s v="Mar"/>
    <s v="BROOKLYN"/>
    <n v="10879.98965307365"/>
    <n v="40.616363999999997"/>
    <n v="-74.156760000000006"/>
    <s v="RICHMOND AVENUE"/>
    <s v="GOETHALS ROAD NORTH"/>
    <s v="1400      PELHAM PARKWAY SOUTH"/>
    <n v="0"/>
    <n v="0"/>
    <n v="0"/>
    <n v="0"/>
    <s v="Failure to Yield Right-of-Way"/>
    <n v="4514414"/>
    <s v="Sedan"/>
    <s v="Bus"/>
    <s v="2022-03"/>
    <n v="17"/>
    <n v="0"/>
    <n v="0"/>
    <s v="Non-Severe"/>
    <s v="Weekday"/>
  </r>
  <r>
    <x v="1"/>
    <s v="18:36:00"/>
    <s v="Mar"/>
    <s v="BROOKLYN"/>
    <n v="11203"/>
    <n v="40.644669999999998"/>
    <n v="-73.925600000000003"/>
    <s v="BELT PARKWAY"/>
    <s v="3 AVENUE"/>
    <s v="5402      CLARENDON ROAD"/>
    <n v="0"/>
    <n v="0"/>
    <n v="0"/>
    <n v="0"/>
    <s v="Driver Inexperience"/>
    <n v="4513873"/>
    <s v="Sedan"/>
    <s v="Sedan"/>
    <s v="2022-03"/>
    <n v="18"/>
    <n v="0"/>
    <n v="0"/>
    <s v="Non-Severe"/>
    <s v="Weekend"/>
  </r>
  <r>
    <x v="1"/>
    <s v="00:00:00"/>
    <s v="Mar"/>
    <s v="BROOKLYN"/>
    <n v="10879.98965307365"/>
    <n v="40.843516999999999"/>
    <n v="-73.832949999999997"/>
    <s v="MIDDLETOWN ROAD"/>
    <s v="3 AVENUE"/>
    <s v="1400      PELHAM PARKWAY SOUTH"/>
    <n v="2"/>
    <n v="0"/>
    <n v="0"/>
    <n v="0"/>
    <s v="Unspecified"/>
    <n v="4513674"/>
    <s v="Sedan"/>
    <s v="Sedan"/>
    <s v="2022-03"/>
    <n v="0"/>
    <n v="2"/>
    <n v="0"/>
    <s v="Severe"/>
    <s v="Weekend"/>
  </r>
  <r>
    <x v="19"/>
    <s v="14:30:00"/>
    <s v="Mar"/>
    <s v="BROOKLYN"/>
    <n v="10879.98965307365"/>
    <n v="40.572560000000003"/>
    <n v="-74.118899999999996"/>
    <s v="NEW DORP PLAZA NORTH"/>
    <s v="3 AVENUE"/>
    <s v="1400      PELHAM PARKWAY SOUTH"/>
    <n v="0"/>
    <n v="0"/>
    <n v="0"/>
    <n v="0"/>
    <s v="View Obstructed/Limited"/>
    <n v="4514238"/>
    <s v="Sedan"/>
    <s v="Sedan"/>
    <s v="2022-03"/>
    <n v="14"/>
    <n v="0"/>
    <n v="0"/>
    <s v="Non-Severe"/>
    <s v="Weekday"/>
  </r>
  <r>
    <x v="1"/>
    <s v="11:45:00"/>
    <s v="Mar"/>
    <s v="BROOKLYN"/>
    <n v="10879.98965307365"/>
    <n v="40.520114816772221"/>
    <n v="-73.54743161629176"/>
    <s v="VERRAZANO BRIDGE UPPER"/>
    <s v="3 AVENUE"/>
    <s v="1400      PELHAM PARKWAY SOUTH"/>
    <n v="0"/>
    <n v="0"/>
    <n v="0"/>
    <n v="0"/>
    <s v="Unspecified"/>
    <n v="4514262"/>
    <s v="Sedan"/>
    <s v="Sedan"/>
    <s v="2022-03"/>
    <n v="11"/>
    <n v="0"/>
    <n v="0"/>
    <s v="Non-Severe"/>
    <s v="Weekend"/>
  </r>
  <r>
    <x v="42"/>
    <s v="09:15:00"/>
    <s v="Mar"/>
    <s v="BROOKLYN"/>
    <n v="10879.98965307365"/>
    <n v="40.829501999999998"/>
    <n v="-73.874619999999993"/>
    <s v="WESTCHESTER AVENUE"/>
    <s v="3 AVENUE"/>
    <s v="1400      PELHAM PARKWAY SOUTH"/>
    <n v="2"/>
    <n v="0"/>
    <n v="0"/>
    <n v="0"/>
    <s v="Passing or Lane Usage Improper"/>
    <n v="4514190"/>
    <s v="Sedan"/>
    <s v="Bike"/>
    <s v="2022-03"/>
    <n v="9"/>
    <n v="2"/>
    <n v="0"/>
    <s v="Severe"/>
    <s v="Weekday"/>
  </r>
  <r>
    <x v="129"/>
    <s v="17:00:00"/>
    <s v="Mar"/>
    <s v="BROOKLYN"/>
    <n v="10879.98965307365"/>
    <n v="40.676597999999998"/>
    <n v="-73.930390000000003"/>
    <s v="PACIFIC STREET"/>
    <s v="3 AVENUE"/>
    <s v="1400      PELHAM PARKWAY SOUTH"/>
    <n v="1"/>
    <n v="0"/>
    <n v="0"/>
    <n v="0"/>
    <s v="Distraction"/>
    <n v="4514328"/>
    <s v="Station Wagon"/>
    <s v="Bike"/>
    <s v="2022-03"/>
    <n v="17"/>
    <n v="1"/>
    <n v="0"/>
    <s v="Severe"/>
    <s v="Weekday"/>
  </r>
  <r>
    <x v="1"/>
    <s v="01:04:00"/>
    <s v="Mar"/>
    <s v="BROOKLYN"/>
    <n v="10879.98965307365"/>
    <n v="40.608826000000001"/>
    <n v="-74.009829999999994"/>
    <s v="BAY 11 STREET"/>
    <s v="3 AVENUE"/>
    <s v="1400      PELHAM PARKWAY SOUTH"/>
    <n v="1"/>
    <n v="0"/>
    <n v="0"/>
    <n v="0"/>
    <s v="Distraction"/>
    <n v="4513731"/>
    <s v="Sedan"/>
    <s v="Station Wagon"/>
    <s v="2022-03"/>
    <n v="1"/>
    <n v="1"/>
    <n v="0"/>
    <s v="Severe"/>
    <s v="Weekend"/>
  </r>
  <r>
    <x v="42"/>
    <s v="10:57:00"/>
    <s v="Mar"/>
    <s v="MANHATTAN"/>
    <n v="10128"/>
    <n v="40.779494999999997"/>
    <n v="-73.953500000000005"/>
    <s v="EAST 87 STREET"/>
    <s v="3 AVENUE"/>
    <s v="1400      PELHAM PARKWAY SOUTH"/>
    <n v="0"/>
    <n v="0"/>
    <n v="0"/>
    <n v="0"/>
    <s v="Distraction"/>
    <n v="4514197"/>
    <s v="Station Wagon"/>
    <s v="Sedan"/>
    <s v="2022-03"/>
    <n v="10"/>
    <n v="0"/>
    <n v="0"/>
    <s v="Non-Severe"/>
    <s v="Weekday"/>
  </r>
  <r>
    <x v="1"/>
    <s v="01:05:00"/>
    <s v="Mar"/>
    <s v="BROOKLYN"/>
    <n v="11238"/>
    <n v="40.686065999999997"/>
    <n v="-73.971435999999997"/>
    <s v="CARLTON AVENUE"/>
    <s v="GREENE AVENUE"/>
    <s v="1400      PELHAM PARKWAY SOUTH"/>
    <n v="0"/>
    <n v="0"/>
    <n v="0"/>
    <n v="0"/>
    <s v="Distraction"/>
    <n v="4514404"/>
    <s v="Station Wagon"/>
    <s v="Sedan"/>
    <s v="2022-03"/>
    <n v="1"/>
    <n v="0"/>
    <n v="0"/>
    <s v="Non-Severe"/>
    <s v="Weekend"/>
  </r>
  <r>
    <x v="1"/>
    <s v="01:15:00"/>
    <s v="Mar"/>
    <s v="QUEENS"/>
    <n v="11435"/>
    <n v="40.693294999999999"/>
    <n v="-73.808019999999999"/>
    <s v="LIBERTY AVENUE"/>
    <s v="INWOOD STREET"/>
    <s v="1400      PELHAM PARKWAY SOUTH"/>
    <n v="0"/>
    <n v="0"/>
    <n v="0"/>
    <n v="0"/>
    <s v="Unsafe Lane Changing"/>
    <n v="4513975"/>
    <s v="Sedan"/>
    <s v="Sedan"/>
    <s v="2022-03"/>
    <n v="1"/>
    <n v="0"/>
    <n v="0"/>
    <s v="Non-Severe"/>
    <s v="Weekend"/>
  </r>
  <r>
    <x v="1"/>
    <s v="20:59:00"/>
    <s v="Mar"/>
    <s v="QUEENS"/>
    <n v="11104"/>
    <n v="40.743155999999999"/>
    <n v="-73.918710000000004"/>
    <s v="46 STREET"/>
    <s v="QUEENS BOULEVARD"/>
    <s v="1400      PELHAM PARKWAY SOUTH"/>
    <n v="0"/>
    <n v="0"/>
    <n v="0"/>
    <n v="0"/>
    <s v="Distraction"/>
    <n v="4513585"/>
    <s v="Station Wagon"/>
    <s v="Station Wagon"/>
    <s v="2022-03"/>
    <n v="20"/>
    <n v="0"/>
    <n v="0"/>
    <s v="Non-Severe"/>
    <s v="Weekend"/>
  </r>
  <r>
    <x v="1"/>
    <s v="18:10:00"/>
    <s v="Mar"/>
    <s v="BROOKLYN"/>
    <n v="10879.98965307365"/>
    <n v="40.520114816772221"/>
    <n v="-73.54743161629176"/>
    <s v="WESTMINISTER ROAD"/>
    <s v="CATON AVENUE"/>
    <s v="1400      PELHAM PARKWAY SOUTH"/>
    <n v="0"/>
    <n v="0"/>
    <n v="0"/>
    <n v="0"/>
    <s v="Distraction"/>
    <n v="4514055"/>
    <s v="Sedan"/>
    <s v="Sedan"/>
    <s v="2022-03"/>
    <n v="18"/>
    <n v="0"/>
    <n v="0"/>
    <s v="Non-Severe"/>
    <s v="Weekend"/>
  </r>
  <r>
    <x v="130"/>
    <s v="01:01:00"/>
    <s v="Mar"/>
    <s v="BROOKLYN"/>
    <n v="10879.98965307365"/>
    <n v="40.781666000000001"/>
    <n v="-73.986694"/>
    <s v="HENRY HUDSON PARKWAY"/>
    <s v="3 AVENUE"/>
    <s v="1400      PELHAM PARKWAY SOUTH"/>
    <n v="0"/>
    <n v="0"/>
    <n v="0"/>
    <n v="0"/>
    <s v="Distraction"/>
    <n v="4514299"/>
    <s v="Station Wagon"/>
    <s v="Sedan"/>
    <s v="2022-03"/>
    <n v="1"/>
    <n v="0"/>
    <n v="0"/>
    <s v="Non-Severe"/>
    <s v="Weekend"/>
  </r>
  <r>
    <x v="1"/>
    <s v="14:57:00"/>
    <s v="Mar"/>
    <s v="BROOKLYN"/>
    <n v="11211"/>
    <n v="40.711323"/>
    <n v="-73.954639999999998"/>
    <s v="RODNEY STREET"/>
    <s v="SOUTH 1 STREET"/>
    <s v="1400      PELHAM PARKWAY SOUTH"/>
    <n v="0"/>
    <n v="0"/>
    <n v="0"/>
    <n v="0"/>
    <s v="Other Vehicular"/>
    <n v="4513957"/>
    <s v="Sedan"/>
    <s v="Sedan"/>
    <s v="2022-03"/>
    <n v="14"/>
    <n v="0"/>
    <n v="0"/>
    <s v="Non-Severe"/>
    <s v="Weekend"/>
  </r>
  <r>
    <x v="1"/>
    <s v="07:05:00"/>
    <s v="Mar"/>
    <s v="BROOKLYN"/>
    <n v="11209"/>
    <n v="40.620525000000001"/>
    <n v="-74.03228"/>
    <s v="BELT PARKWAY"/>
    <s v="3 AVENUE"/>
    <s v="9006      3 AVENUE"/>
    <n v="0"/>
    <n v="0"/>
    <n v="0"/>
    <n v="0"/>
    <s v="Alcohol Involvement"/>
    <n v="4513574"/>
    <s v="Station Wagon"/>
    <s v="Sedan"/>
    <s v="2022-03"/>
    <n v="7"/>
    <n v="0"/>
    <n v="0"/>
    <s v="Non-Severe"/>
    <s v="Weekend"/>
  </r>
  <r>
    <x v="1"/>
    <s v="23:45:00"/>
    <s v="Mar"/>
    <s v="BROOKLYN"/>
    <n v="10879.98965307365"/>
    <n v="40.830905999999999"/>
    <n v="-73.873599999999996"/>
    <s v="BRONX RIVER PARKWAY"/>
    <s v="3 AVENUE"/>
    <s v="1400      PELHAM PARKWAY SOUTH"/>
    <n v="0"/>
    <n v="0"/>
    <n v="0"/>
    <n v="0"/>
    <s v="Unsafe Speed"/>
    <n v="4513635"/>
    <s v="Station Wagon"/>
    <s v="Sedan"/>
    <s v="2022-03"/>
    <n v="23"/>
    <n v="0"/>
    <n v="0"/>
    <s v="Non-Severe"/>
    <s v="Weekend"/>
  </r>
  <r>
    <x v="42"/>
    <s v="08:21:00"/>
    <s v="Mar"/>
    <s v="MANHATTAN"/>
    <n v="10035"/>
    <n v="40.80142"/>
    <n v="-73.934460000000001"/>
    <s v="2 AVENUE"/>
    <s v="EAST 123 STREET"/>
    <s v="1400      PELHAM PARKWAY SOUTH"/>
    <n v="0"/>
    <n v="0"/>
    <n v="0"/>
    <n v="0"/>
    <s v="Unspecified"/>
    <n v="4514153"/>
    <s v="Sedan"/>
    <s v="Bus"/>
    <s v="2022-03"/>
    <n v="8"/>
    <n v="0"/>
    <n v="0"/>
    <s v="Non-Severe"/>
    <s v="Weekday"/>
  </r>
  <r>
    <x v="1"/>
    <s v="14:28:00"/>
    <s v="Mar"/>
    <s v="BROOKLYN"/>
    <n v="11237"/>
    <n v="40.701194999999998"/>
    <n v="-73.914090000000002"/>
    <s v="MENAHAN STREET"/>
    <s v="WYCKOFF AVENUE"/>
    <s v="1400      PELHAM PARKWAY SOUTH"/>
    <n v="0"/>
    <n v="0"/>
    <n v="0"/>
    <n v="0"/>
    <s v="Passing Too Closely"/>
    <n v="4514134"/>
    <s v="Sedan"/>
    <s v="Box Truck"/>
    <s v="2022-03"/>
    <n v="14"/>
    <n v="0"/>
    <n v="0"/>
    <s v="Non-Severe"/>
    <s v="Weekend"/>
  </r>
  <r>
    <x v="1"/>
    <s v="14:05:00"/>
    <s v="Mar"/>
    <s v="BROOKLYN"/>
    <n v="10879.98965307365"/>
    <n v="40.758290000000002"/>
    <n v="-73.834310000000002"/>
    <s v="ROOSEVELT AVENUE"/>
    <s v="3 AVENUE"/>
    <s v="1400      PELHAM PARKWAY SOUTH"/>
    <n v="3"/>
    <n v="0"/>
    <n v="0"/>
    <n v="0"/>
    <s v="Failure to Yield Right-of-Way"/>
    <n v="4513546"/>
    <s v="Station Wagon"/>
    <s v="Sedan"/>
    <s v="2022-03"/>
    <n v="14"/>
    <n v="3"/>
    <n v="0"/>
    <s v="Severe"/>
    <s v="Weekend"/>
  </r>
  <r>
    <x v="43"/>
    <s v="21:19:00"/>
    <s v="Mar"/>
    <s v="BROOKLYN"/>
    <n v="10879.98965307365"/>
    <n v="40.669735000000003"/>
    <n v="-73.931039999999996"/>
    <s v="UTICA AVENUE"/>
    <s v="3 AVENUE"/>
    <s v="1400      PELHAM PARKWAY SOUTH"/>
    <n v="1"/>
    <n v="0"/>
    <n v="1"/>
    <n v="0"/>
    <s v="Unspecified"/>
    <n v="4514329"/>
    <s v="Station Wagon"/>
    <s v="Sedan"/>
    <s v="2022-03"/>
    <n v="21"/>
    <n v="2"/>
    <n v="0"/>
    <s v="Severe"/>
    <s v="Weekday"/>
  </r>
  <r>
    <x v="42"/>
    <s v="08:20:00"/>
    <s v="Mar"/>
    <s v="BRONX"/>
    <n v="10472"/>
    <n v="40.826279999999997"/>
    <n v="-73.876729999999995"/>
    <s v="WATSON AVENUE"/>
    <s v="WARD AVENUE"/>
    <s v="1400      PELHAM PARKWAY SOUTH"/>
    <n v="0"/>
    <n v="0"/>
    <n v="0"/>
    <n v="0"/>
    <s v="Passing Too Closely"/>
    <n v="4514193"/>
    <s v="Station Wagon"/>
    <s v="Sedan"/>
    <s v="2022-03"/>
    <n v="8"/>
    <n v="0"/>
    <n v="0"/>
    <s v="Non-Severe"/>
    <s v="Weekday"/>
  </r>
  <r>
    <x v="1"/>
    <s v="17:30:00"/>
    <s v="Mar"/>
    <s v="QUEENS"/>
    <n v="11373"/>
    <n v="40.746479999999998"/>
    <n v="-73.872299999999996"/>
    <s v="BELT PARKWAY"/>
    <s v="3 AVENUE"/>
    <s v="93-35     LAMONT AVENUE"/>
    <n v="0"/>
    <n v="0"/>
    <n v="0"/>
    <n v="0"/>
    <s v="Unspecified"/>
    <n v="4513805"/>
    <s v="Sedan"/>
    <s v="Sedan"/>
    <s v="2022-03"/>
    <n v="17"/>
    <n v="0"/>
    <n v="0"/>
    <s v="Non-Severe"/>
    <s v="Weekend"/>
  </r>
  <r>
    <x v="38"/>
    <s v="20:27:00"/>
    <s v="Oct"/>
    <s v="QUEENS"/>
    <n v="11375"/>
    <n v="40.710906999999999"/>
    <n v="-73.842574999999997"/>
    <s v="75 ROAD"/>
    <s v="KESSEL STREET"/>
    <s v="1400      PELHAM PARKWAY SOUTH"/>
    <n v="0"/>
    <n v="0"/>
    <n v="0"/>
    <n v="0"/>
    <s v="Distraction"/>
    <n v="4514242"/>
    <s v="Sedan"/>
    <s v="Sedan"/>
    <s v="2022-10"/>
    <n v="20"/>
    <n v="0"/>
    <n v="0"/>
    <s v="Non-Severe"/>
    <s v="Weekday"/>
  </r>
  <r>
    <x v="131"/>
    <s v="00:30:00"/>
    <s v="Mar"/>
    <s v="BROOKLYN"/>
    <n v="11206"/>
    <n v="40.696686"/>
    <n v="-73.937799999999996"/>
    <s v="LEWIS AVENUE"/>
    <s v="MYRTLE AVENUE"/>
    <s v="1400      PELHAM PARKWAY SOUTH"/>
    <n v="1"/>
    <n v="0"/>
    <n v="1"/>
    <n v="0"/>
    <s v="Distraction"/>
    <n v="4514248"/>
    <s v="Station Wagon"/>
    <s v="Sedan"/>
    <s v="2022-03"/>
    <n v="0"/>
    <n v="2"/>
    <n v="0"/>
    <s v="Severe"/>
    <s v="Weekday"/>
  </r>
  <r>
    <x v="1"/>
    <s v="01:39:00"/>
    <s v="Mar"/>
    <s v="MANHATTAN"/>
    <n v="10019"/>
    <n v="40.766143999999997"/>
    <n v="-73.997240000000005"/>
    <s v="WEST 49 STREET"/>
    <s v="12 AVENUE"/>
    <s v="1400      PELHAM PARKWAY SOUTH"/>
    <n v="1"/>
    <n v="0"/>
    <n v="0"/>
    <n v="0"/>
    <s v="Distraction"/>
    <n v="4513489"/>
    <s v="Station Wagon"/>
    <s v="Station Wagon"/>
    <s v="2022-03"/>
    <n v="1"/>
    <n v="1"/>
    <n v="0"/>
    <s v="Severe"/>
    <s v="Weekend"/>
  </r>
  <r>
    <x v="132"/>
    <s v="11:30:00"/>
    <s v="Apr"/>
    <s v="BROOKLYN"/>
    <n v="10879.98965307365"/>
    <n v="40.520114816772221"/>
    <n v="-73.54743161629176"/>
    <s v="MARION AVENUE"/>
    <s v="3 AVENUE"/>
    <s v="1400      PELHAM PARKWAY SOUTH"/>
    <n v="0"/>
    <n v="0"/>
    <n v="0"/>
    <n v="0"/>
    <s v="Unspecified"/>
    <n v="4408721"/>
    <s v="Station Wagon"/>
    <s v="Sedan"/>
    <s v="2021-04"/>
    <n v="11"/>
    <n v="0"/>
    <n v="0"/>
    <s v="Non-Severe"/>
    <s v="Weekend"/>
  </r>
  <r>
    <x v="112"/>
    <s v="00:30:00"/>
    <s v="Dec"/>
    <s v="MANHATTAN"/>
    <n v="10001"/>
    <n v="40.745384000000001"/>
    <n v="-73.994709999999998"/>
    <s v="WEST 25 STREET"/>
    <s v="7 AVENUE"/>
    <s v="1400      PELHAM PARKWAY SOUTH"/>
    <n v="1"/>
    <n v="0"/>
    <n v="1"/>
    <n v="0"/>
    <s v="Unspecified"/>
    <n v="4487564"/>
    <s v="Taxi"/>
    <s v="Sedan"/>
    <s v="2021-12"/>
    <n v="0"/>
    <n v="2"/>
    <n v="0"/>
    <s v="Severe"/>
    <s v="Weekday"/>
  </r>
  <r>
    <x v="121"/>
    <s v="15:40:00"/>
    <s v="Feb"/>
    <s v="BROOKLYN"/>
    <n v="10879.98965307365"/>
    <n v="40.660530000000001"/>
    <n v="-73.932339999999996"/>
    <s v="RUTLAND ROAD"/>
    <s v="3 AVENUE"/>
    <s v="1400      PELHAM PARKWAY SOUTH"/>
    <n v="0"/>
    <n v="0"/>
    <n v="0"/>
    <n v="0"/>
    <s v="Distraction"/>
    <n v="4504204"/>
    <s v="Sedan"/>
    <s v="Sedan"/>
    <s v="2022-02"/>
    <n v="15"/>
    <n v="0"/>
    <n v="0"/>
    <s v="Non-Severe"/>
    <s v="Weekend"/>
  </r>
  <r>
    <x v="121"/>
    <s v="19:00:00"/>
    <s v="Feb"/>
    <s v="BROOKLYN"/>
    <n v="11212"/>
    <n v="40.669753999999998"/>
    <n v="-73.903999999999996"/>
    <s v="BELT PARKWAY"/>
    <s v="3 AVENUE"/>
    <s v="180       POWELL STREET"/>
    <n v="0"/>
    <n v="0"/>
    <n v="0"/>
    <n v="0"/>
    <s v="Unspecified"/>
    <n v="4504657"/>
    <s v="Station Wagon"/>
    <s v="Sedan"/>
    <s v="2022-02"/>
    <n v="19"/>
    <n v="0"/>
    <n v="0"/>
    <s v="Non-Severe"/>
    <s v="Weekend"/>
  </r>
  <r>
    <x v="133"/>
    <s v="17:23:00"/>
    <s v="Feb"/>
    <s v="BROOKLYN"/>
    <n v="11207"/>
    <n v="0"/>
    <n v="0"/>
    <s v="JAMAICA AVENUE"/>
    <s v="BUSHWICK AVENUE"/>
    <s v="1400      PELHAM PARKWAY SOUTH"/>
    <n v="0"/>
    <n v="0"/>
    <n v="0"/>
    <n v="0"/>
    <s v="Other Vehicular"/>
    <n v="4504560"/>
    <s v="Sedan"/>
    <s v="Station Wagon"/>
    <s v="2022-02"/>
    <n v="17"/>
    <n v="0"/>
    <n v="0"/>
    <s v="Non-Severe"/>
    <s v="Weekday"/>
  </r>
  <r>
    <x v="121"/>
    <s v="10:09:00"/>
    <s v="Feb"/>
    <s v="STATEN ISLAND"/>
    <n v="10304"/>
    <n v="40.616683999999999"/>
    <n v="-74.086879999999994"/>
    <s v="BELT PARKWAY"/>
    <s v="3 AVENUE"/>
    <s v="927       VANDUZER STREET"/>
    <n v="0"/>
    <n v="0"/>
    <n v="0"/>
    <n v="0"/>
    <s v="Distraction"/>
    <n v="4504102"/>
    <s v="Sedan"/>
    <s v="Sedan"/>
    <s v="2022-02"/>
    <n v="10"/>
    <n v="0"/>
    <n v="0"/>
    <s v="Non-Severe"/>
    <s v="Weekend"/>
  </r>
  <r>
    <x v="121"/>
    <s v="19:45:00"/>
    <s v="Feb"/>
    <s v="BROOKLYN"/>
    <n v="10879.98965307365"/>
    <n v="40.789017000000001"/>
    <n v="-73.818650000000005"/>
    <s v="CROSS ISLAND PARKWAY"/>
    <s v="3 AVENUE"/>
    <s v="1400      PELHAM PARKWAY SOUTH"/>
    <n v="0"/>
    <n v="0"/>
    <n v="0"/>
    <n v="0"/>
    <s v="Passing or Lane Usage Improper"/>
    <n v="4504242"/>
    <s v="Sedan"/>
    <s v="Station Wagon"/>
    <s v="2022-02"/>
    <n v="19"/>
    <n v="0"/>
    <n v="0"/>
    <s v="Non-Severe"/>
    <s v="Weekend"/>
  </r>
  <r>
    <x v="134"/>
    <s v="10:35:00"/>
    <s v="Feb"/>
    <s v="BROOKLYN"/>
    <n v="10879.98965307365"/>
    <n v="40.520114816772221"/>
    <n v="-73.54743161629176"/>
    <s v="VERRAZANO BRIDGE LOWER"/>
    <s v="3 AVENUE"/>
    <s v="1400      PELHAM PARKWAY SOUTH"/>
    <n v="0"/>
    <n v="0"/>
    <n v="0"/>
    <n v="0"/>
    <s v="Following Too Closely"/>
    <n v="4504647"/>
    <s v="Sedan"/>
    <s v="Sedan"/>
    <s v="2022-02"/>
    <n v="10"/>
    <n v="0"/>
    <n v="0"/>
    <s v="Non-Severe"/>
    <s v="Weekday"/>
  </r>
  <r>
    <x v="135"/>
    <s v="00:30:00"/>
    <s v="Feb"/>
    <s v="BROOKLYN"/>
    <n v="10879.98965307365"/>
    <n v="40.816764999999997"/>
    <n v="-73.864750000000001"/>
    <s v="RANDALL AVENUE"/>
    <s v="3 AVENUE"/>
    <s v="1400      PELHAM PARKWAY SOUTH"/>
    <n v="0"/>
    <n v="0"/>
    <n v="0"/>
    <n v="0"/>
    <s v="Distraction"/>
    <n v="4504459"/>
    <s v="Sedan"/>
    <s v="Sedan"/>
    <s v="2022-02"/>
    <n v="0"/>
    <n v="0"/>
    <n v="0"/>
    <s v="Non-Severe"/>
    <s v="Weekday"/>
  </r>
  <r>
    <x v="121"/>
    <s v="02:16:00"/>
    <s v="Feb"/>
    <s v="BROOKLYN"/>
    <n v="11229"/>
    <n v="40.601016999999999"/>
    <n v="-73.950659999999999"/>
    <s v="BELT PARKWAY"/>
    <s v="3 AVENUE"/>
    <s v="2109      EAST 21 STREET"/>
    <n v="1"/>
    <n v="0"/>
    <n v="0"/>
    <n v="0"/>
    <s v="Illnes"/>
    <n v="4503888"/>
    <s v="Sedan"/>
    <s v="Station Wagon"/>
    <s v="2022-02"/>
    <n v="2"/>
    <n v="1"/>
    <n v="0"/>
    <s v="Severe"/>
    <s v="Weekend"/>
  </r>
  <r>
    <x v="134"/>
    <s v="18:33:00"/>
    <s v="Feb"/>
    <s v="BROOKLYN"/>
    <n v="10879.98965307365"/>
    <n v="40.763629999999999"/>
    <n v="-73.953299999999999"/>
    <s v="FDR DRIVE"/>
    <s v="3 AVENUE"/>
    <s v="1400      PELHAM PARKWAY SOUTH"/>
    <n v="0"/>
    <n v="0"/>
    <n v="0"/>
    <n v="0"/>
    <s v="Distraction"/>
    <n v="4504529"/>
    <s v="Station Wagon"/>
    <s v="Sedan"/>
    <s v="2022-02"/>
    <n v="18"/>
    <n v="0"/>
    <n v="0"/>
    <s v="Non-Severe"/>
    <s v="Weekday"/>
  </r>
  <r>
    <x v="121"/>
    <s v="07:03:00"/>
    <s v="Feb"/>
    <s v="BROOKLYN"/>
    <n v="10879.98965307365"/>
    <n v="40.687621999999998"/>
    <n v="-73.778809999999993"/>
    <s v="169 STREET"/>
    <s v="3 AVENUE"/>
    <s v="1400      PELHAM PARKWAY SOUTH"/>
    <n v="1"/>
    <n v="0"/>
    <n v="0"/>
    <n v="0"/>
    <s v="Fell Asleep"/>
    <n v="4504048"/>
    <s v="Sedan"/>
    <s v="Station Wagon"/>
    <s v="2022-02"/>
    <n v="7"/>
    <n v="1"/>
    <n v="0"/>
    <s v="Severe"/>
    <s v="Weekend"/>
  </r>
  <r>
    <x v="136"/>
    <s v="17:30:00"/>
    <s v="Feb"/>
    <s v="QUEENS"/>
    <n v="11416"/>
    <n v="40.685009999999998"/>
    <n v="-73.842026000000004"/>
    <s v="BELT PARKWAY"/>
    <s v="3 AVENUE"/>
    <s v="101-32    100 STREET"/>
    <n v="0"/>
    <n v="0"/>
    <n v="0"/>
    <n v="0"/>
    <s v="Passing Too Closely"/>
    <n v="4504486"/>
    <s v="Station Wagon"/>
    <s v="Sedan"/>
    <s v="2022-02"/>
    <n v="17"/>
    <n v="0"/>
    <n v="0"/>
    <s v="Non-Severe"/>
    <s v="Weekday"/>
  </r>
  <r>
    <x v="121"/>
    <s v="08:52:00"/>
    <s v="Feb"/>
    <s v="BROOKLYN"/>
    <n v="10879.98965307365"/>
    <n v="40.832954000000001"/>
    <n v="-73.854439999999997"/>
    <s v="NEWBOLD AVENUE"/>
    <s v="3 AVENUE"/>
    <s v="1400      PELHAM PARKWAY SOUTH"/>
    <n v="0"/>
    <n v="0"/>
    <n v="0"/>
    <n v="0"/>
    <s v="Distraction"/>
    <n v="4504438"/>
    <s v="Sedan"/>
    <s v="Station Wagon"/>
    <s v="2022-02"/>
    <n v="8"/>
    <n v="0"/>
    <n v="0"/>
    <s v="Non-Severe"/>
    <s v="Weekend"/>
  </r>
  <r>
    <x v="121"/>
    <s v="21:10:00"/>
    <s v="Feb"/>
    <s v="BROOKLYN"/>
    <n v="10879.98965307365"/>
    <n v="40.820137000000003"/>
    <n v="-73.890289999999993"/>
    <s v="BRUCKNER EXPRESSWAY"/>
    <s v="3 AVENUE"/>
    <s v="1400      PELHAM PARKWAY SOUTH"/>
    <n v="0"/>
    <n v="0"/>
    <n v="0"/>
    <n v="0"/>
    <s v="Distraction"/>
    <n v="4504300"/>
    <s v="Taxi"/>
    <s v="Sedan"/>
    <s v="2022-02"/>
    <n v="21"/>
    <n v="0"/>
    <n v="0"/>
    <s v="Non-Severe"/>
    <s v="Weekend"/>
  </r>
  <r>
    <x v="121"/>
    <s v="22:30:00"/>
    <s v="Feb"/>
    <s v="BROOKLYN"/>
    <n v="10879.98965307365"/>
    <n v="40.520114816772221"/>
    <n v="-73.54743161629176"/>
    <s v="MACOMBS DAM BRIDGE"/>
    <s v="3 AVENUE"/>
    <s v="1400      PELHAM PARKWAY SOUTH"/>
    <n v="2"/>
    <n v="0"/>
    <n v="0"/>
    <n v="0"/>
    <s v="Other Vehicular"/>
    <n v="4504393"/>
    <s v="Station Wagon"/>
    <s v="Sedan"/>
    <s v="2022-02"/>
    <n v="22"/>
    <n v="2"/>
    <n v="0"/>
    <s v="Severe"/>
    <s v="Weekend"/>
  </r>
  <r>
    <x v="133"/>
    <s v="16:00:00"/>
    <s v="Feb"/>
    <s v="MANHATTAN"/>
    <n v="10023"/>
    <n v="40.77178"/>
    <n v="-73.979200000000006"/>
    <s v="WEST 65 STREET"/>
    <s v="CENTRAL PARK WEST"/>
    <s v="1400      PELHAM PARKWAY SOUTH"/>
    <n v="1"/>
    <n v="0"/>
    <n v="1"/>
    <n v="0"/>
    <s v="Driver Inexperience"/>
    <n v="4504653"/>
    <s v="Sedan"/>
    <s v="Sedan"/>
    <s v="2022-02"/>
    <n v="16"/>
    <n v="2"/>
    <n v="0"/>
    <s v="Severe"/>
    <s v="Weekday"/>
  </r>
  <r>
    <x v="121"/>
    <s v="17:30:00"/>
    <s v="Feb"/>
    <s v="QUEENS"/>
    <n v="11369"/>
    <n v="40.7639"/>
    <n v="-73.88064"/>
    <s v="BELT PARKWAY"/>
    <s v="3 AVENUE"/>
    <s v="88-20     ASTORIA BOULEVARD"/>
    <n v="0"/>
    <n v="0"/>
    <n v="0"/>
    <n v="0"/>
    <s v="Unspecified"/>
    <n v="4504153"/>
    <s v="Sedan"/>
    <s v="Sedan"/>
    <s v="2022-02"/>
    <n v="17"/>
    <n v="0"/>
    <n v="0"/>
    <s v="Non-Severe"/>
    <s v="Weekend"/>
  </r>
  <r>
    <x v="135"/>
    <s v="16:10:00"/>
    <s v="Feb"/>
    <s v="BROOKLYN"/>
    <n v="11208"/>
    <n v="40.670723000000002"/>
    <n v="-73.875190000000003"/>
    <s v="LOGAN STREET"/>
    <s v="BLAKE AVENUE"/>
    <s v="1400      PELHAM PARKWAY SOUTH"/>
    <n v="0"/>
    <n v="0"/>
    <n v="0"/>
    <n v="0"/>
    <s v="Unspecified"/>
    <n v="4504555"/>
    <s v="Station Wagon"/>
    <s v="Sedan"/>
    <s v="2022-02"/>
    <n v="16"/>
    <n v="0"/>
    <n v="0"/>
    <s v="Non-Severe"/>
    <s v="Weekday"/>
  </r>
  <r>
    <x v="134"/>
    <s v="00:00:00"/>
    <s v="Feb"/>
    <s v="BROOKLYN"/>
    <n v="11207"/>
    <n v="40.679768000000003"/>
    <n v="-73.894005000000007"/>
    <s v="JAMAICA AVENUE"/>
    <s v="BRADFORD STREET"/>
    <s v="1400      PELHAM PARKWAY SOUTH"/>
    <n v="1"/>
    <n v="0"/>
    <n v="0"/>
    <n v="0"/>
    <s v="Unspecified"/>
    <n v="4504585"/>
    <s v="Sedan"/>
    <s v="Sedan"/>
    <s v="2022-02"/>
    <n v="0"/>
    <n v="1"/>
    <n v="0"/>
    <s v="Severe"/>
    <s v="Weekday"/>
  </r>
  <r>
    <x v="121"/>
    <s v="21:35:00"/>
    <s v="Feb"/>
    <s v="MANHATTAN"/>
    <n v="10016"/>
    <n v="40.747078000000002"/>
    <n v="-73.981346000000002"/>
    <s v="EAST 34 STREET"/>
    <s v="PARK AVENUE"/>
    <s v="1400      PELHAM PARKWAY SOUTH"/>
    <n v="0"/>
    <n v="0"/>
    <n v="0"/>
    <n v="0"/>
    <s v="Turning Improperly"/>
    <n v="4504230"/>
    <s v="Sedan"/>
    <s v="Taxi"/>
    <s v="2022-02"/>
    <n v="21"/>
    <n v="0"/>
    <n v="0"/>
    <s v="Non-Severe"/>
    <s v="Weekend"/>
  </r>
  <r>
    <x v="137"/>
    <s v="17:55:00"/>
    <s v="Feb"/>
    <s v="BROOKLYN"/>
    <n v="10879.98965307365"/>
    <n v="40.826275000000003"/>
    <n v="-73.859710000000007"/>
    <s v="WHITE PLAINS ROAD"/>
    <s v="BRUCKNER BOULEVARD"/>
    <s v="1400      PELHAM PARKWAY SOUTH"/>
    <n v="0"/>
    <n v="0"/>
    <n v="0"/>
    <n v="0"/>
    <s v="Unspecified"/>
    <n v="4504493"/>
    <s v="Sedan"/>
    <s v="Sedan"/>
    <s v="2022-02"/>
    <n v="17"/>
    <n v="0"/>
    <n v="0"/>
    <s v="Non-Severe"/>
    <s v="Weekday"/>
  </r>
  <r>
    <x v="121"/>
    <s v="04:00:00"/>
    <s v="Feb"/>
    <s v="BRONX"/>
    <n v="10462"/>
    <n v="40.842007000000002"/>
    <n v="-73.857550000000003"/>
    <s v="BELT PARKWAY"/>
    <s v="3 AVENUE"/>
    <s v="2155      EAST TREMONT AVENUE"/>
    <n v="1"/>
    <n v="0"/>
    <n v="0"/>
    <n v="0"/>
    <s v="Alcohol Involvement"/>
    <n v="4503914"/>
    <s v="Station Wagon"/>
    <s v="Station Wagon"/>
    <s v="2022-02"/>
    <n v="4"/>
    <n v="1"/>
    <n v="0"/>
    <s v="Severe"/>
    <s v="Weekend"/>
  </r>
  <r>
    <x v="121"/>
    <s v="04:44:00"/>
    <s v="Feb"/>
    <s v="QUEENS"/>
    <n v="11691"/>
    <n v="40.59957"/>
    <n v="-73.764219999999995"/>
    <s v="BELT PARKWAY"/>
    <s v="3 AVENUE"/>
    <s v="29-32     BEACH CHANNEL DRIVE"/>
    <n v="0"/>
    <n v="0"/>
    <n v="0"/>
    <n v="0"/>
    <s v="Unspecified"/>
    <n v="4504415"/>
    <s v="Sedan"/>
    <s v="Sedan"/>
    <s v="2022-02"/>
    <n v="4"/>
    <n v="0"/>
    <n v="0"/>
    <s v="Non-Severe"/>
    <s v="Weekend"/>
  </r>
  <r>
    <x v="121"/>
    <s v="22:30:00"/>
    <s v="Feb"/>
    <s v="BROOKLYN"/>
    <n v="10879.98965307365"/>
    <n v="40.623443999999999"/>
    <n v="-74.149169999999998"/>
    <s v="BELT PARKWAY"/>
    <s v="3 AVENUE"/>
    <s v="970       RICHMOND AVENUE"/>
    <n v="0"/>
    <n v="0"/>
    <n v="0"/>
    <n v="0"/>
    <s v="Unspecified"/>
    <n v="4504001"/>
    <s v="Sedan"/>
    <s v="Sedan"/>
    <s v="2022-02"/>
    <n v="22"/>
    <n v="0"/>
    <n v="0"/>
    <s v="Non-Severe"/>
    <s v="Weekend"/>
  </r>
  <r>
    <x v="121"/>
    <s v="06:15:00"/>
    <s v="Feb"/>
    <s v="BROOKLYN"/>
    <n v="10879.98965307365"/>
    <n v="40.851390000000002"/>
    <n v="-73.941215999999997"/>
    <s v="HAVEN AVENUE"/>
    <s v="3 AVENUE"/>
    <s v="1400      PELHAM PARKWAY SOUTH"/>
    <n v="0"/>
    <n v="0"/>
    <n v="0"/>
    <n v="0"/>
    <s v="Aggressive Driving/Road Rage"/>
    <n v="4504426"/>
    <s v="Sedan"/>
    <s v="Sedan"/>
    <s v="2022-02"/>
    <n v="6"/>
    <n v="0"/>
    <n v="0"/>
    <s v="Non-Severe"/>
    <s v="Weekend"/>
  </r>
  <r>
    <x v="121"/>
    <s v="14:00:00"/>
    <s v="Feb"/>
    <s v="BROOKLYN"/>
    <n v="11233"/>
    <n v="40.668278000000001"/>
    <n v="-73.920050000000003"/>
    <s v="HOWARD AVENUE"/>
    <s v="EAST NEW YORK AVENUE"/>
    <s v="1400      PELHAM PARKWAY SOUTH"/>
    <n v="0"/>
    <n v="0"/>
    <n v="0"/>
    <n v="0"/>
    <s v="Unspecified"/>
    <n v="4504135"/>
    <s v="Sedan"/>
    <s v="Sedan"/>
    <s v="2022-02"/>
    <n v="14"/>
    <n v="0"/>
    <n v="0"/>
    <s v="Non-Severe"/>
    <s v="Weekend"/>
  </r>
  <r>
    <x v="121"/>
    <s v="01:20:00"/>
    <s v="Feb"/>
    <s v="BROOKLYN"/>
    <n v="10879.98965307365"/>
    <n v="40.520114816772221"/>
    <n v="-73.54743161629176"/>
    <s v="THROGS NECK EXPY"/>
    <s v="3 AVENUE"/>
    <s v="1400      PELHAM PARKWAY SOUTH"/>
    <n v="2"/>
    <n v="0"/>
    <n v="0"/>
    <n v="0"/>
    <s v="Steering Failure"/>
    <n v="4504410"/>
    <s v="Sedan"/>
    <s v="Bus"/>
    <s v="2022-02"/>
    <n v="1"/>
    <n v="2"/>
    <n v="0"/>
    <s v="Severe"/>
    <s v="Weekend"/>
  </r>
  <r>
    <x v="138"/>
    <s v="16:15:00"/>
    <s v="Mar"/>
    <s v="QUEENS"/>
    <n v="11360"/>
    <n v="40.776665000000001"/>
    <n v="-73.782809999999998"/>
    <s v="KENNEDY STREET"/>
    <s v="26 AVENUE"/>
    <s v="1400      PELHAM PARKWAY SOUTH"/>
    <n v="0"/>
    <n v="0"/>
    <n v="0"/>
    <n v="0"/>
    <s v="Unspecified"/>
    <n v="4500092"/>
    <s v="Sedan"/>
    <s v="Sedan"/>
    <s v="2022-03"/>
    <n v="16"/>
    <n v="0"/>
    <n v="0"/>
    <s v="Non-Severe"/>
    <s v="Weekday"/>
  </r>
  <r>
    <x v="121"/>
    <s v="14:15:00"/>
    <s v="Feb"/>
    <s v="QUEENS"/>
    <n v="11435"/>
    <n v="40.702120000000001"/>
    <n v="-73.810659999999999"/>
    <s v="BELT PARKWAY"/>
    <s v="3 AVENUE"/>
    <s v="144-23    JAMAICA AVENUE"/>
    <n v="0"/>
    <n v="0"/>
    <n v="0"/>
    <n v="0"/>
    <s v="Unspecified"/>
    <n v="4504273"/>
    <s v="Station Wagon"/>
    <s v="Sedan"/>
    <s v="2022-02"/>
    <n v="14"/>
    <n v="0"/>
    <n v="0"/>
    <s v="Non-Severe"/>
    <s v="Weekend"/>
  </r>
  <r>
    <x v="42"/>
    <s v="10:43:00"/>
    <s v="Mar"/>
    <s v="BROOKLYN"/>
    <n v="10879.98965307365"/>
    <n v="40.608550000000001"/>
    <n v="-74.132159999999999"/>
    <s v="NORTH GANNON AVENUE"/>
    <s v="BRADLEY AVENUE"/>
    <s v="1400      PELHAM PARKWAY SOUTH"/>
    <n v="0"/>
    <n v="0"/>
    <n v="0"/>
    <n v="0"/>
    <s v="Passing or Lane Usage Improper"/>
    <n v="4514421"/>
    <s v="Station Wagon"/>
    <s v="Sedan"/>
    <s v="2022-03"/>
    <n v="10"/>
    <n v="0"/>
    <n v="0"/>
    <s v="Non-Severe"/>
    <s v="Weekday"/>
  </r>
  <r>
    <x v="1"/>
    <s v="10:30:00"/>
    <s v="Mar"/>
    <s v="BROOKLYN"/>
    <n v="10879.98965307365"/>
    <n v="40.849285000000002"/>
    <n v="-73.938940000000002"/>
    <s v="FORT WASHINGTON AVENUE"/>
    <s v="3 AVENUE"/>
    <s v="1400      PELHAM PARKWAY SOUTH"/>
    <n v="0"/>
    <n v="0"/>
    <n v="0"/>
    <n v="0"/>
    <s v="Unspecified"/>
    <n v="4513888"/>
    <s v="Station Wagon"/>
    <s v="Station Wagon"/>
    <s v="2022-03"/>
    <n v="10"/>
    <n v="0"/>
    <n v="0"/>
    <s v="Non-Severe"/>
    <s v="Weekend"/>
  </r>
  <r>
    <x v="1"/>
    <s v="00:09:00"/>
    <s v="Mar"/>
    <s v="QUEENS"/>
    <n v="11373"/>
    <n v="40.73274"/>
    <n v="-73.868359999999996"/>
    <s v="QUEENS BOULEVARD"/>
    <s v="LONG ISLAND EXPRESSWAY"/>
    <s v="1400      PELHAM PARKWAY SOUTH"/>
    <n v="3"/>
    <n v="0"/>
    <n v="0"/>
    <n v="0"/>
    <s v="Other Vehicular"/>
    <n v="4513932"/>
    <s v="Sedan"/>
    <s v="Sedan"/>
    <s v="2022-03"/>
    <n v="0"/>
    <n v="3"/>
    <n v="0"/>
    <s v="Severe"/>
    <s v="Weekend"/>
  </r>
  <r>
    <x v="19"/>
    <s v="23:59:00"/>
    <s v="Mar"/>
    <s v="MANHATTAN"/>
    <n v="10024"/>
    <n v="40.520114816772221"/>
    <n v="-73.54743161629176"/>
    <s v="WEST 82 STREET"/>
    <s v="CENTRAL PARK WEST"/>
    <s v="1400      PELHAM PARKWAY SOUTH"/>
    <n v="0"/>
    <n v="0"/>
    <n v="0"/>
    <n v="0"/>
    <s v="Failure to Yield Right-of-Way"/>
    <n v="4514305"/>
    <s v="Taxi"/>
    <s v="Sedan"/>
    <s v="2022-03"/>
    <n v="23"/>
    <n v="0"/>
    <n v="0"/>
    <s v="Non-Severe"/>
    <s v="Weekday"/>
  </r>
  <r>
    <x v="1"/>
    <s v="20:36:00"/>
    <s v="Mar"/>
    <s v="BRONX"/>
    <n v="10463"/>
    <n v="40.874459999999999"/>
    <n v="-73.910020000000003"/>
    <s v="BELT PARKWAY"/>
    <s v="3 AVENUE"/>
    <s v="5198      BROADWAY"/>
    <n v="2"/>
    <n v="0"/>
    <n v="0"/>
    <n v="0"/>
    <s v="Passing or Lane Usage Improper"/>
    <n v="4513727"/>
    <s v="Sedan"/>
    <s v="Sedan"/>
    <s v="2022-03"/>
    <n v="20"/>
    <n v="2"/>
    <n v="0"/>
    <s v="Severe"/>
    <s v="Weekend"/>
  </r>
  <r>
    <x v="1"/>
    <s v="20:15:00"/>
    <s v="Mar"/>
    <s v="MANHATTAN"/>
    <n v="10027"/>
    <n v="40.520114816772221"/>
    <n v="-73.54743161629176"/>
    <s v="BELT PARKWAY"/>
    <s v="3 AVENUE"/>
    <s v="32        MOUNT MORRIS PARK WEST"/>
    <n v="0"/>
    <n v="0"/>
    <n v="0"/>
    <n v="0"/>
    <s v="Aggressive Driving/Road Rage"/>
    <n v="4514159"/>
    <s v="Station Wagon"/>
    <s v="Sedan"/>
    <s v="2022-03"/>
    <n v="20"/>
    <n v="0"/>
    <n v="0"/>
    <s v="Non-Severe"/>
    <s v="Weekend"/>
  </r>
  <r>
    <x v="1"/>
    <s v="17:34:00"/>
    <s v="Mar"/>
    <s v="BROOKLYN"/>
    <n v="10879.98965307365"/>
    <n v="40.666924000000002"/>
    <n v="-73.784469999999999"/>
    <s v="BELT PARKWAY"/>
    <s v="3 AVENUE"/>
    <s v="1400      PELHAM PARKWAY SOUTH"/>
    <n v="0"/>
    <n v="0"/>
    <n v="0"/>
    <n v="0"/>
    <s v="Following Too Closely"/>
    <n v="4513776"/>
    <s v="Sedan"/>
    <s v="Station Wagon"/>
    <s v="2022-03"/>
    <n v="17"/>
    <n v="0"/>
    <n v="0"/>
    <s v="Non-Severe"/>
    <s v="Weekend"/>
  </r>
  <r>
    <x v="42"/>
    <s v="19:41:00"/>
    <s v="Mar"/>
    <s v="BROOKLYN"/>
    <n v="11230"/>
    <n v="40.626849999999997"/>
    <n v="-73.976429999999993"/>
    <s v="BELT PARKWAY"/>
    <s v="3 AVENUE"/>
    <s v="1080      MC DONALD AVENUE"/>
    <n v="0"/>
    <n v="0"/>
    <n v="0"/>
    <n v="0"/>
    <s v="Unspecified"/>
    <n v="4514373"/>
    <s v="Sedan"/>
    <s v="Sedan"/>
    <s v="2022-03"/>
    <n v="19"/>
    <n v="0"/>
    <n v="0"/>
    <s v="Non-Severe"/>
    <s v="Weekday"/>
  </r>
  <r>
    <x v="1"/>
    <s v="03:00:00"/>
    <s v="Mar"/>
    <s v="BROOKLYN"/>
    <n v="10879.98965307365"/>
    <n v="40.863570000000003"/>
    <n v="-73.926019999999994"/>
    <s v="SHERMAN AVENUE"/>
    <s v="3 AVENUE"/>
    <s v="1400      PELHAM PARKWAY SOUTH"/>
    <n v="2"/>
    <n v="0"/>
    <n v="1"/>
    <n v="0"/>
    <s v="Alcohol Involvement"/>
    <n v="4513914"/>
    <s v="Sedan"/>
    <s v="Station Wagon"/>
    <s v="2022-03"/>
    <n v="3"/>
    <n v="3"/>
    <n v="0"/>
    <s v="Severe"/>
    <s v="Weekend"/>
  </r>
  <r>
    <x v="1"/>
    <s v="19:31:00"/>
    <s v="Mar"/>
    <s v="QUEENS"/>
    <n v="11368"/>
    <n v="40.751575000000003"/>
    <n v="-73.855840000000001"/>
    <s v="ROOSEVELT AVENUE"/>
    <s v="111 STREET"/>
    <s v="1400      PELHAM PARKWAY SOUTH"/>
    <n v="0"/>
    <n v="0"/>
    <n v="0"/>
    <n v="0"/>
    <s v="Distraction"/>
    <n v="4513628"/>
    <s v="Station Wagon"/>
    <s v="Station Wagon"/>
    <s v="2022-03"/>
    <n v="19"/>
    <n v="0"/>
    <n v="0"/>
    <s v="Non-Severe"/>
    <s v="Weekend"/>
  </r>
  <r>
    <x v="1"/>
    <s v="06:30:00"/>
    <s v="Mar"/>
    <s v="BROOKLYN"/>
    <n v="10879.98965307365"/>
    <n v="40.659472999999998"/>
    <n v="-74.002440000000007"/>
    <s v="GOWANUS EXPY (BQE)"/>
    <s v="3 AVENUE"/>
    <s v="1400      PELHAM PARKWAY SOUTH"/>
    <n v="1"/>
    <n v="0"/>
    <n v="1"/>
    <n v="0"/>
    <s v="Other Vehicular"/>
    <n v="4513529"/>
    <s v="Sedan"/>
    <s v="Sedan"/>
    <s v="2022-03"/>
    <n v="6"/>
    <n v="2"/>
    <n v="0"/>
    <s v="Severe"/>
    <s v="Weekend"/>
  </r>
  <r>
    <x v="1"/>
    <s v="05:20:00"/>
    <s v="Mar"/>
    <s v="BRONX"/>
    <n v="10474"/>
    <n v="40.818129999999996"/>
    <n v="-73.891009999999994"/>
    <s v="GARRISON AVENUE"/>
    <s v="BARRETTO STREET"/>
    <s v="1400      PELHAM PARKWAY SOUTH"/>
    <n v="0"/>
    <n v="0"/>
    <n v="0"/>
    <n v="0"/>
    <s v="Turning Improperly"/>
    <n v="4514027"/>
    <s v="Station Wagon"/>
    <s v="Station Wagon"/>
    <s v="2022-03"/>
    <n v="5"/>
    <n v="0"/>
    <n v="0"/>
    <s v="Non-Severe"/>
    <s v="Weekend"/>
  </r>
  <r>
    <x v="39"/>
    <s v="17:41:00"/>
    <s v="Mar"/>
    <s v="BROOKLYN"/>
    <n v="10879.98965307365"/>
    <n v="40.836554999999997"/>
    <n v="-73.871350000000007"/>
    <s v="CROSS BRONX EXPRESSWAY"/>
    <s v="NOBLE AVENUE"/>
    <s v="1400      PELHAM PARKWAY SOUTH"/>
    <n v="0"/>
    <n v="0"/>
    <n v="0"/>
    <n v="0"/>
    <s v="Passing Too Closely"/>
    <n v="4514179"/>
    <s v="Sedan"/>
    <s v="Station Wagon"/>
    <s v="2022-03"/>
    <n v="17"/>
    <n v="0"/>
    <n v="0"/>
    <s v="Non-Severe"/>
    <s v="Weekday"/>
  </r>
  <r>
    <x v="1"/>
    <s v="12:50:00"/>
    <s v="Mar"/>
    <s v="STATEN ISLAND"/>
    <n v="10310"/>
    <n v="40.630540000000003"/>
    <n v="-74.113650000000007"/>
    <s v="BELT PARKWAY"/>
    <s v="3 AVENUE"/>
    <s v="438       NORTH BURGHER AVENUE"/>
    <n v="1"/>
    <n v="0"/>
    <n v="0"/>
    <n v="0"/>
    <s v="Distraction"/>
    <n v="4513696"/>
    <s v="Sedan"/>
    <s v="Sedan"/>
    <s v="2022-03"/>
    <n v="12"/>
    <n v="1"/>
    <n v="0"/>
    <s v="Severe"/>
    <s v="Weekend"/>
  </r>
  <r>
    <x v="1"/>
    <s v="17:29:00"/>
    <s v="Mar"/>
    <s v="BROOKLYN"/>
    <n v="10879.98965307365"/>
    <n v="40.699249999999999"/>
    <n v="-73.973206000000005"/>
    <s v="6 STREET"/>
    <s v="7 AVENUE"/>
    <s v="1400      PELHAM PARKWAY SOUTH"/>
    <n v="1"/>
    <n v="0"/>
    <n v="0"/>
    <n v="0"/>
    <s v="Pedestrian/Bicyclist/Other Pedestrian Error/Confusion"/>
    <n v="4513683"/>
    <s v="Sedan"/>
    <s v="Bike"/>
    <s v="2022-03"/>
    <n v="17"/>
    <n v="1"/>
    <n v="0"/>
    <s v="Severe"/>
    <s v="Weekend"/>
  </r>
  <r>
    <x v="1"/>
    <s v="21:00:00"/>
    <s v="Mar"/>
    <s v="BROOKLYN"/>
    <n v="10879.98965307365"/>
    <n v="40.647765999999997"/>
    <n v="-73.958160000000007"/>
    <s v="ALBEMARLE ROAD"/>
    <s v="FLATBUSH AVENUE"/>
    <s v="1400      PELHAM PARKWAY SOUTH"/>
    <n v="0"/>
    <n v="0"/>
    <n v="0"/>
    <n v="0"/>
    <s v="Unspecified"/>
    <n v="4514121"/>
    <s v="Station Wagon"/>
    <s v="Sedan"/>
    <s v="2022-03"/>
    <n v="21"/>
    <n v="0"/>
    <n v="0"/>
    <s v="Non-Severe"/>
    <s v="Weekend"/>
  </r>
  <r>
    <x v="1"/>
    <s v="16:00:00"/>
    <s v="Mar"/>
    <s v="BROOKLYN"/>
    <n v="11211"/>
    <n v="40.710746999999998"/>
    <n v="-73.953199999999995"/>
    <s v="BELT PARKWAY"/>
    <s v="3 AVENUE"/>
    <s v="188       BORINQUEN PLACE"/>
    <n v="1"/>
    <n v="0"/>
    <n v="0"/>
    <n v="0"/>
    <s v="Failure to Yield Right-of-Way"/>
    <n v="4514352"/>
    <s v="Sedan"/>
    <s v="Moped"/>
    <s v="2022-03"/>
    <n v="16"/>
    <n v="1"/>
    <n v="0"/>
    <s v="Severe"/>
    <s v="Weekend"/>
  </r>
  <r>
    <x v="1"/>
    <s v="23:40:00"/>
    <s v="Mar"/>
    <s v="BROOKLYN"/>
    <n v="10879.98965307365"/>
    <n v="40.753112999999999"/>
    <n v="-73.933710000000005"/>
    <s v="39 AVENUE"/>
    <s v="3 AVENUE"/>
    <s v="1400      PELHAM PARKWAY SOUTH"/>
    <n v="0"/>
    <n v="0"/>
    <n v="0"/>
    <n v="0"/>
    <s v="Unspecified"/>
    <n v="4513755"/>
    <s v="Sedan"/>
    <s v="Motorbike"/>
    <s v="2022-03"/>
    <n v="23"/>
    <n v="0"/>
    <n v="0"/>
    <s v="Non-Severe"/>
    <s v="Weekend"/>
  </r>
  <r>
    <x v="1"/>
    <s v="11:00:00"/>
    <s v="Mar"/>
    <s v="BROOKLYN"/>
    <n v="10879.98965307365"/>
    <n v="40.674785999999997"/>
    <n v="-73.876199999999997"/>
    <s v="PITKIN AVENUE"/>
    <s v="3 AVENUE"/>
    <s v="1400      PELHAM PARKWAY SOUTH"/>
    <n v="0"/>
    <n v="0"/>
    <n v="0"/>
    <n v="0"/>
    <s v="Distraction"/>
    <n v="4513840"/>
    <s v="Sedan"/>
    <s v="Sedan"/>
    <s v="2022-03"/>
    <n v="11"/>
    <n v="0"/>
    <n v="0"/>
    <s v="Non-Severe"/>
    <s v="Weekend"/>
  </r>
  <r>
    <x v="127"/>
    <s v="21:30:00"/>
    <s v="Nov"/>
    <s v="BRONX"/>
    <n v="10466"/>
    <n v="40.881466000000003"/>
    <n v="-73.838234"/>
    <s v="BELT PARKWAY"/>
    <s v="3 AVENUE"/>
    <s v="3813      BOSTON ROAD"/>
    <n v="1"/>
    <n v="0"/>
    <n v="1"/>
    <n v="0"/>
    <s v="Unspecified"/>
    <n v="4514283"/>
    <s v="Station Wagon"/>
    <s v="Sedan"/>
    <s v="2022-11"/>
    <n v="21"/>
    <n v="2"/>
    <n v="0"/>
    <s v="Severe"/>
    <s v="Weekday"/>
  </r>
  <r>
    <x v="1"/>
    <s v="22:35:00"/>
    <s v="Mar"/>
    <s v="BROOKLYN"/>
    <n v="10879.98965307365"/>
    <n v="40.741280000000003"/>
    <n v="-73.902569999999997"/>
    <s v="61 STREET"/>
    <s v="QUEENS BOULEVARD"/>
    <s v="1400      PELHAM PARKWAY SOUTH"/>
    <n v="1"/>
    <n v="0"/>
    <n v="0"/>
    <n v="0"/>
    <s v="Distraction"/>
    <n v="4514219"/>
    <s v="Sedan"/>
    <s v="E-Scooter"/>
    <s v="2022-03"/>
    <n v="22"/>
    <n v="1"/>
    <n v="0"/>
    <s v="Severe"/>
    <s v="Weekend"/>
  </r>
  <r>
    <x v="1"/>
    <s v="07:30:00"/>
    <s v="Mar"/>
    <s v="BROOKLYN"/>
    <n v="11224"/>
    <n v="40.580813999999997"/>
    <n v="-74.00179"/>
    <s v="BELT PARKWAY"/>
    <s v="3 AVENUE"/>
    <s v="2650      WEST 35 STREET"/>
    <n v="0"/>
    <n v="0"/>
    <n v="0"/>
    <n v="0"/>
    <s v="Unspecified"/>
    <n v="4513881"/>
    <s v="Sedan"/>
    <s v="Sedan"/>
    <s v="2022-03"/>
    <n v="7"/>
    <n v="0"/>
    <n v="0"/>
    <s v="Non-Severe"/>
    <s v="Weekend"/>
  </r>
  <r>
    <x v="1"/>
    <s v="01:42:00"/>
    <s v="Mar"/>
    <s v="MANHATTAN"/>
    <n v="10011"/>
    <n v="40.737360000000002"/>
    <n v="-73.996849999999995"/>
    <s v="AVENUE OF THE AMERICAS"/>
    <s v="WEST 14 STREET"/>
    <s v="1400      PELHAM PARKWAY SOUTH"/>
    <n v="0"/>
    <n v="0"/>
    <n v="0"/>
    <n v="0"/>
    <s v="Unspecified"/>
    <n v="4513734"/>
    <s v="Sedan"/>
    <s v="Pick-up Truck"/>
    <s v="2022-03"/>
    <n v="1"/>
    <n v="0"/>
    <n v="0"/>
    <s v="Non-Severe"/>
    <s v="Weekend"/>
  </r>
  <r>
    <x v="42"/>
    <s v="19:46:00"/>
    <s v="Mar"/>
    <s v="BRONX"/>
    <n v="10472"/>
    <n v="40.8337"/>
    <n v="-73.879845000000003"/>
    <s v="BRONX RIVER AVENUE"/>
    <s v="EAST 173 STREET"/>
    <s v="1400      PELHAM PARKWAY SOUTH"/>
    <n v="1"/>
    <n v="0"/>
    <n v="0"/>
    <n v="0"/>
    <s v="Turning Improperly"/>
    <n v="4514199"/>
    <s v="Motorcycle"/>
    <s v="Sedan"/>
    <s v="2022-03"/>
    <n v="19"/>
    <n v="1"/>
    <n v="0"/>
    <s v="Severe"/>
    <s v="Weekday"/>
  </r>
  <r>
    <x v="130"/>
    <s v="04:40:00"/>
    <s v="Mar"/>
    <s v="BROOKLYN"/>
    <n v="10879.98965307365"/>
    <n v="40.520114816772221"/>
    <n v="-73.54743161629176"/>
    <s v="LIE LOWER LEVEL (CDR)"/>
    <s v="3 AVENUE"/>
    <s v="1400      PELHAM PARKWAY SOUTH"/>
    <n v="0"/>
    <n v="0"/>
    <n v="0"/>
    <n v="0"/>
    <s v="Unspecified"/>
    <n v="4514213"/>
    <s v="Tractor Truck Diesel"/>
    <s v="Sedan"/>
    <s v="2022-03"/>
    <n v="4"/>
    <n v="0"/>
    <n v="0"/>
    <s v="Non-Severe"/>
    <s v="Weekend"/>
  </r>
  <r>
    <x v="44"/>
    <s v="18:30:00"/>
    <s v="Mar"/>
    <s v="QUEENS"/>
    <n v="11427"/>
    <n v="40.721592000000001"/>
    <n v="-73.757599999999996"/>
    <s v="BELT PARKWAY"/>
    <s v="3 AVENUE"/>
    <s v="88-25     208 STREET"/>
    <n v="0"/>
    <n v="0"/>
    <n v="0"/>
    <n v="0"/>
    <s v="Driver Inexperience"/>
    <n v="4514233"/>
    <s v="Sedan"/>
    <s v="Sedan"/>
    <s v="2022-03"/>
    <n v="18"/>
    <n v="0"/>
    <n v="0"/>
    <s v="Non-Severe"/>
    <s v="Weekday"/>
  </r>
  <r>
    <x v="1"/>
    <s v="12:00:00"/>
    <s v="Mar"/>
    <s v="QUEENS"/>
    <n v="11373"/>
    <n v="40.746769999999998"/>
    <n v="-73.889520000000005"/>
    <s v="BELT PARKWAY"/>
    <s v="3 AVENUE"/>
    <s v="40-09     76 STREET"/>
    <n v="0"/>
    <n v="0"/>
    <n v="0"/>
    <n v="0"/>
    <s v="Unspecified"/>
    <n v="4513793"/>
    <s v="Sedan"/>
    <s v="Sedan"/>
    <s v="2022-03"/>
    <n v="12"/>
    <n v="0"/>
    <n v="0"/>
    <s v="Non-Severe"/>
    <s v="Weekend"/>
  </r>
  <r>
    <x v="26"/>
    <s v="19:15:00"/>
    <s v="Dec"/>
    <s v="BRONX"/>
    <n v="10463"/>
    <n v="40.886040000000001"/>
    <n v="-73.909850000000006"/>
    <s v="BELT PARKWAY"/>
    <s v="3 AVENUE"/>
    <s v="3258      JOHNSON AVENUE"/>
    <n v="0"/>
    <n v="0"/>
    <n v="0"/>
    <n v="0"/>
    <s v="Unspecified"/>
    <n v="4522256"/>
    <s v="Station Wagon"/>
    <s v="Station Wagon"/>
    <s v="2022-12"/>
    <n v="19"/>
    <n v="0"/>
    <n v="0"/>
    <s v="Non-Severe"/>
    <s v="Weekend"/>
  </r>
  <r>
    <x v="139"/>
    <s v="08:44:00"/>
    <s v="Nov"/>
    <s v="QUEENS"/>
    <n v="11373"/>
    <n v="40.748367000000002"/>
    <n v="-73.876930000000002"/>
    <s v="ROOSEVELT AVENUE"/>
    <s v="CASE STREET"/>
    <s v="1400      PELHAM PARKWAY SOUTH"/>
    <n v="1"/>
    <n v="0"/>
    <n v="0"/>
    <n v="0"/>
    <s v="Turning Improperly"/>
    <n v="4597404"/>
    <s v="Sedan"/>
    <s v="Sedan"/>
    <s v="2023-11"/>
    <n v="8"/>
    <n v="1"/>
    <n v="0"/>
    <s v="Severe"/>
    <s v="Weekday"/>
  </r>
  <r>
    <x v="140"/>
    <s v="10:23:00"/>
    <s v="Dec"/>
    <s v="BROOKLYN"/>
    <n v="11230"/>
    <n v="40.629869999999997"/>
    <n v="-73.977005000000005"/>
    <s v="WEBSTER AVENUE"/>
    <s v="MC DONALD AVENUE"/>
    <s v="1400      PELHAM PARKWAY SOUTH"/>
    <n v="1"/>
    <n v="0"/>
    <n v="0"/>
    <n v="0"/>
    <s v="Failure to Yield Right-of-Way"/>
    <n v="4598977"/>
    <s v="Sedan"/>
    <s v="Bike"/>
    <s v="2022-12"/>
    <n v="10"/>
    <n v="1"/>
    <n v="0"/>
    <s v="Severe"/>
    <s v="Weekday"/>
  </r>
  <r>
    <x v="141"/>
    <s v="08:23:00"/>
    <s v="Jan"/>
    <s v="BROOKLYN"/>
    <n v="11223"/>
    <n v="40.592407000000001"/>
    <n v="-73.966809999999995"/>
    <s v="BELT PARKWAY"/>
    <s v="3 AVENUE"/>
    <s v="2366      EAST 4 STREET"/>
    <n v="0"/>
    <n v="0"/>
    <n v="0"/>
    <n v="0"/>
    <s v="Unspecified"/>
    <n v="4598445"/>
    <s v="Sedan"/>
    <s v="Sedan"/>
    <s v="2023-01"/>
    <n v="8"/>
    <n v="0"/>
    <n v="0"/>
    <s v="Non-Severe"/>
    <s v="Weekday"/>
  </r>
  <r>
    <x v="141"/>
    <s v="15:21:00"/>
    <s v="Jan"/>
    <s v="BROOKLYN"/>
    <n v="10879.98965307365"/>
    <n v="40.651330000000002"/>
    <n v="-73.90607"/>
    <s v="AVENUE D"/>
    <s v="3 AVENUE"/>
    <s v="1400      PELHAM PARKWAY SOUTH"/>
    <n v="1"/>
    <n v="0"/>
    <n v="0"/>
    <n v="0"/>
    <s v="Distraction"/>
    <n v="4598521"/>
    <s v="Station Wagon"/>
    <s v="Sedan"/>
    <s v="2023-01"/>
    <n v="15"/>
    <n v="1"/>
    <n v="0"/>
    <s v="Severe"/>
    <s v="Weekday"/>
  </r>
  <r>
    <x v="141"/>
    <s v="21:05:00"/>
    <s v="Jan"/>
    <s v="BRONX"/>
    <n v="10453"/>
    <n v="40.846980000000002"/>
    <n v="-73.910650000000004"/>
    <s v="WALTON AVENUE"/>
    <s v="EAST 175 STREET"/>
    <s v="1400      PELHAM PARKWAY SOUTH"/>
    <n v="1"/>
    <n v="0"/>
    <n v="1"/>
    <n v="0"/>
    <s v="Backing Unsafely"/>
    <n v="4598669"/>
    <s v="Sedan"/>
    <s v="Station Wagon"/>
    <s v="2023-01"/>
    <n v="21"/>
    <n v="2"/>
    <n v="0"/>
    <s v="Severe"/>
    <s v="Weekday"/>
  </r>
  <r>
    <x v="141"/>
    <s v="09:18:00"/>
    <s v="Jan"/>
    <s v="BROOKLYN"/>
    <n v="10879.98965307365"/>
    <n v="40.572749999999999"/>
    <n v="-73.997055000000003"/>
    <s v="SURF AVENUE"/>
    <s v="3 AVENUE"/>
    <s v="1400      PELHAM PARKWAY SOUTH"/>
    <n v="0"/>
    <n v="0"/>
    <n v="0"/>
    <n v="0"/>
    <s v="Distraction"/>
    <n v="4598912"/>
    <s v="Sedan"/>
    <s v="Station Wagon"/>
    <s v="2023-01"/>
    <n v="9"/>
    <n v="0"/>
    <n v="0"/>
    <s v="Non-Severe"/>
    <s v="Weekday"/>
  </r>
  <r>
    <x v="142"/>
    <s v="03:20:00"/>
    <s v="Jan"/>
    <s v="BROOKLYN"/>
    <n v="10879.98965307365"/>
    <n v="40.677714999999999"/>
    <n v="-73.935869999999994"/>
    <s v="ATLANTIC AVENUE"/>
    <s v="3 AVENUE"/>
    <s v="1400      PELHAM PARKWAY SOUTH"/>
    <n v="4"/>
    <n v="0"/>
    <n v="0"/>
    <n v="0"/>
    <s v="Distraction"/>
    <n v="4599046"/>
    <s v="Sedan"/>
    <s v="Sedan"/>
    <s v="2023-01"/>
    <n v="3"/>
    <n v="4"/>
    <n v="0"/>
    <s v="Severe"/>
    <s v="Weekday"/>
  </r>
  <r>
    <x v="141"/>
    <s v="20:00:00"/>
    <s v="Jan"/>
    <s v="QUEENS"/>
    <n v="11377"/>
    <n v="40.746333999999997"/>
    <n v="-73.896330000000006"/>
    <s v="69 STREET"/>
    <s v="ROOSEVELT AVENUE"/>
    <s v="1400      PELHAM PARKWAY SOUTH"/>
    <n v="0"/>
    <n v="0"/>
    <n v="0"/>
    <n v="0"/>
    <s v="Distraction"/>
    <n v="4598579"/>
    <s v="Bus"/>
    <s v="Pick-up Truck"/>
    <s v="2023-01"/>
    <n v="20"/>
    <n v="0"/>
    <n v="0"/>
    <s v="Non-Severe"/>
    <s v="Weekday"/>
  </r>
  <r>
    <x v="141"/>
    <s v="12:30:00"/>
    <s v="Jan"/>
    <s v="QUEENS"/>
    <n v="11375"/>
    <n v="40.729500000000002"/>
    <n v="-73.845709999999997"/>
    <s v="110 STREET"/>
    <s v="67 AVENUE"/>
    <s v="1400      PELHAM PARKWAY SOUTH"/>
    <n v="0"/>
    <n v="0"/>
    <n v="0"/>
    <n v="0"/>
    <s v="Unspecified"/>
    <n v="4598613"/>
    <s v="Station Wagon"/>
    <s v="Sedan"/>
    <s v="2023-01"/>
    <n v="12"/>
    <n v="0"/>
    <n v="0"/>
    <s v="Non-Severe"/>
    <s v="Weekday"/>
  </r>
  <r>
    <x v="141"/>
    <s v="10:30:00"/>
    <s v="Jan"/>
    <s v="BROOKLYN"/>
    <n v="11216"/>
    <n v="40.681483999999998"/>
    <n v="-73.940635999999998"/>
    <s v="BELT PARKWAY"/>
    <s v="3 AVENUE"/>
    <s v="599       THROOP AVENUE"/>
    <n v="0"/>
    <n v="0"/>
    <n v="0"/>
    <n v="0"/>
    <s v="Reaction to Uninvolved Vehicle"/>
    <n v="4598487"/>
    <s v="Station Wagon"/>
    <s v="Station Wagon"/>
    <s v="2023-01"/>
    <n v="10"/>
    <n v="0"/>
    <n v="0"/>
    <s v="Non-Severe"/>
    <s v="Weekday"/>
  </r>
  <r>
    <x v="143"/>
    <s v="04:00:00"/>
    <s v="Dec"/>
    <s v="BRONX"/>
    <n v="10455"/>
    <n v="40.819747999999997"/>
    <n v="-73.914270000000002"/>
    <s v="ELTON AVENUE"/>
    <s v="EAST 155 STREET"/>
    <s v="1400      PELHAM PARKWAY SOUTH"/>
    <n v="0"/>
    <n v="0"/>
    <n v="0"/>
    <n v="0"/>
    <s v="Unspecified"/>
    <n v="4599028"/>
    <s v="Sedan"/>
    <s v="Sedan"/>
    <s v="2022-12"/>
    <n v="4"/>
    <n v="0"/>
    <n v="0"/>
    <s v="Non-Severe"/>
    <s v="Weekday"/>
  </r>
  <r>
    <x v="144"/>
    <s v="23:30:00"/>
    <s v="Sep"/>
    <s v="BROOKLYN"/>
    <n v="10879.98965307365"/>
    <n v="40.520114816772221"/>
    <n v="-73.54743161629176"/>
    <s v="BRONX WHITESTONE BRIDGE"/>
    <s v="3 AVENUE"/>
    <s v="1400      PELHAM PARKWAY SOUTH"/>
    <n v="2"/>
    <n v="0"/>
    <n v="0"/>
    <n v="0"/>
    <s v="Following Too Closely"/>
    <n v="4598936"/>
    <s v="Sedan"/>
    <s v="Box Truck"/>
    <s v="2023-09"/>
    <n v="23"/>
    <n v="2"/>
    <n v="0"/>
    <s v="Severe"/>
    <s v="Weekday"/>
  </r>
  <r>
    <x v="141"/>
    <s v="12:10:00"/>
    <s v="Jan"/>
    <s v="BROOKLYN"/>
    <n v="11217"/>
    <n v="40.680210000000002"/>
    <n v="-73.975845000000007"/>
    <s v="BELT PARKWAY"/>
    <s v="3 AVENUE"/>
    <s v="52        SAINT MARKS AVENUE"/>
    <n v="0"/>
    <n v="0"/>
    <n v="0"/>
    <n v="0"/>
    <s v="Passing Too Closely"/>
    <n v="4598966"/>
    <s v="Station Wagon"/>
    <s v="Station Wagon"/>
    <s v="2023-01"/>
    <n v="12"/>
    <n v="0"/>
    <n v="0"/>
    <s v="Non-Severe"/>
    <s v="Weekday"/>
  </r>
  <r>
    <x v="145"/>
    <s v="05:30:00"/>
    <s v="Jan"/>
    <s v="BROOKLYN"/>
    <n v="10879.98965307365"/>
    <n v="40.710514000000003"/>
    <n v="-73.956140000000005"/>
    <s v="BROOKLYN QUEENS EXPRESSWAY"/>
    <s v="3 AVENUE"/>
    <s v="1400      PELHAM PARKWAY SOUTH"/>
    <n v="0"/>
    <n v="0"/>
    <n v="0"/>
    <n v="0"/>
    <s v="Following Too Closely"/>
    <n v="4599014"/>
    <s v="Sedan"/>
    <s v="Sedan"/>
    <s v="2023-01"/>
    <n v="5"/>
    <n v="0"/>
    <n v="0"/>
    <s v="Non-Severe"/>
    <s v="Weekend"/>
  </r>
  <r>
    <x v="142"/>
    <s v="15:20:00"/>
    <s v="Jan"/>
    <s v="BROOKLYN"/>
    <n v="11221"/>
    <n v="40.694496000000001"/>
    <n v="-73.914820000000006"/>
    <s v="WOODBINE STREET"/>
    <s v="WILSON AVENUE"/>
    <s v="1400      PELHAM PARKWAY SOUTH"/>
    <n v="0"/>
    <n v="0"/>
    <n v="0"/>
    <n v="0"/>
    <s v="Passing or Lane Usage Improper"/>
    <n v="4599155"/>
    <s v="Sedan"/>
    <s v="Sedan"/>
    <s v="2023-01"/>
    <n v="15"/>
    <n v="0"/>
    <n v="0"/>
    <s v="Non-Severe"/>
    <s v="Weekday"/>
  </r>
  <r>
    <x v="141"/>
    <s v="21:22:00"/>
    <s v="Jan"/>
    <s v="BROOKLYN"/>
    <n v="10879.98965307365"/>
    <n v="40.731810000000003"/>
    <n v="-73.866646000000003"/>
    <s v="QUEENS BOULEVARD"/>
    <s v="62 AVENUE"/>
    <s v="1400      PELHAM PARKWAY SOUTH"/>
    <n v="0"/>
    <n v="0"/>
    <n v="0"/>
    <n v="0"/>
    <s v="Distraction"/>
    <n v="4598770"/>
    <s v="Tractor Truck Gasoline"/>
    <s v="Sedan"/>
    <s v="2023-01"/>
    <n v="21"/>
    <n v="0"/>
    <n v="0"/>
    <s v="Non-Severe"/>
    <s v="Weekday"/>
  </r>
  <r>
    <x v="146"/>
    <s v="10:45:00"/>
    <s v="Dec"/>
    <s v="QUEENS"/>
    <n v="11372"/>
    <n v="40.750430000000001"/>
    <n v="-73.877809999999997"/>
    <s v="89 STREET"/>
    <s v="37 AVENUE"/>
    <s v="1400      PELHAM PARKWAY SOUTH"/>
    <n v="0"/>
    <n v="0"/>
    <n v="0"/>
    <n v="0"/>
    <s v="Unspecified"/>
    <n v="4599064"/>
    <s v="Sedan"/>
    <s v="Sedan"/>
    <s v="2022-12"/>
    <n v="10"/>
    <n v="0"/>
    <n v="0"/>
    <s v="Non-Severe"/>
    <s v="Weekend"/>
  </r>
  <r>
    <x v="141"/>
    <s v="11:16:00"/>
    <s v="Jan"/>
    <s v="MANHATTAN"/>
    <n v="10036"/>
    <n v="40.755153999999997"/>
    <n v="-73.980860000000007"/>
    <s v="BELT PARKWAY"/>
    <s v="3 AVENUE"/>
    <s v="20        WEST 44 STREET"/>
    <n v="0"/>
    <n v="0"/>
    <n v="0"/>
    <n v="0"/>
    <s v="Backing Unsafely"/>
    <n v="4598813"/>
    <s v="Sedan"/>
    <s v="Sedan"/>
    <s v="2023-01"/>
    <n v="11"/>
    <n v="0"/>
    <n v="0"/>
    <s v="Non-Severe"/>
    <s v="Weekday"/>
  </r>
  <r>
    <x v="141"/>
    <s v="14:35:00"/>
    <s v="Jan"/>
    <s v="BROOKLYN"/>
    <n v="11203"/>
    <n v="40.650466999999999"/>
    <n v="-73.924430000000001"/>
    <s v="SNYDER AVENUE"/>
    <s v="EAST 56 STREET"/>
    <s v="1400      PELHAM PARKWAY SOUTH"/>
    <n v="3"/>
    <n v="0"/>
    <n v="0"/>
    <n v="0"/>
    <s v="Following Too Closely"/>
    <n v="4598638"/>
    <s v="Station Wagon"/>
    <s v="Van"/>
    <s v="2023-01"/>
    <n v="14"/>
    <n v="3"/>
    <n v="0"/>
    <s v="Severe"/>
    <s v="Weekday"/>
  </r>
  <r>
    <x v="141"/>
    <s v="19:15:00"/>
    <s v="Jan"/>
    <s v="BRONX"/>
    <n v="10457"/>
    <n v="40.849406999999999"/>
    <n v="-73.900893999999994"/>
    <s v="EAST 178 STREET"/>
    <s v="VALENTINE AVENUE"/>
    <s v="1400      PELHAM PARKWAY SOUTH"/>
    <n v="1"/>
    <n v="0"/>
    <n v="1"/>
    <n v="0"/>
    <s v="Unspecified"/>
    <n v="4598905"/>
    <s v="Sedan"/>
    <s v="Sedan"/>
    <s v="2023-01"/>
    <n v="19"/>
    <n v="2"/>
    <n v="0"/>
    <s v="Severe"/>
    <s v="Weekday"/>
  </r>
  <r>
    <x v="141"/>
    <s v="06:42:00"/>
    <s v="Jan"/>
    <s v="BROOKLYN"/>
    <n v="10879.98965307365"/>
    <n v="40.669289999999997"/>
    <n v="-73.842444999999998"/>
    <s v="CROSS BAY BOULEVARD"/>
    <s v="3 AVENUE"/>
    <s v="1400      PELHAM PARKWAY SOUTH"/>
    <n v="1"/>
    <n v="0"/>
    <n v="0"/>
    <n v="0"/>
    <s v="Turning Improperly"/>
    <n v="4598587"/>
    <s v="Station Wagon"/>
    <s v="Sedan"/>
    <s v="2023-01"/>
    <n v="6"/>
    <n v="1"/>
    <n v="0"/>
    <s v="Severe"/>
    <s v="Weekday"/>
  </r>
  <r>
    <x v="15"/>
    <s v="16:59:00"/>
    <s v="Dec"/>
    <s v="QUEENS"/>
    <n v="11693"/>
    <n v="40.587432999999997"/>
    <n v="-73.812325000000001"/>
    <s v="BELT PARKWAY"/>
    <s v="3 AVENUE"/>
    <s v="87-04     ROCKAWAY BEACH BOULEVARD"/>
    <n v="0"/>
    <n v="0"/>
    <n v="0"/>
    <n v="0"/>
    <s v="Following Too Closely"/>
    <n v="4599036"/>
    <s v="Station Wagon"/>
    <s v="Pick-up Truck"/>
    <s v="2023-12"/>
    <n v="16"/>
    <n v="0"/>
    <n v="0"/>
    <s v="Non-Severe"/>
    <s v="Weekday"/>
  </r>
  <r>
    <x v="141"/>
    <s v="20:20:00"/>
    <s v="Jan"/>
    <s v="STATEN ISLAND"/>
    <n v="10301"/>
    <n v="40.63165"/>
    <n v="-74.087620000000001"/>
    <s v="VICTORY BOULEVARD"/>
    <s v="WOODSTOCK AVENUE"/>
    <s v="1400      PELHAM PARKWAY SOUTH"/>
    <n v="0"/>
    <n v="0"/>
    <n v="0"/>
    <n v="0"/>
    <s v="Turning Improperly"/>
    <n v="4598862"/>
    <s v="Sedan"/>
    <s v="Sedan"/>
    <s v="2023-01"/>
    <n v="20"/>
    <n v="0"/>
    <n v="0"/>
    <s v="Non-Severe"/>
    <s v="Weekday"/>
  </r>
  <r>
    <x v="141"/>
    <s v="15:30:00"/>
    <s v="Jan"/>
    <s v="BROOKLYN"/>
    <n v="10879.98965307365"/>
    <n v="40.761650000000003"/>
    <n v="-73.827150000000003"/>
    <s v="38 AVENUE"/>
    <s v="3 AVENUE"/>
    <s v="1400      PELHAM PARKWAY SOUTH"/>
    <n v="1"/>
    <n v="0"/>
    <n v="1"/>
    <n v="0"/>
    <s v="Unspecified"/>
    <n v="4598657"/>
    <s v="Station Wagon"/>
    <s v="Sedan"/>
    <s v="2023-01"/>
    <n v="15"/>
    <n v="2"/>
    <n v="0"/>
    <s v="Severe"/>
    <s v="Weekday"/>
  </r>
  <r>
    <x v="141"/>
    <s v="08:36:00"/>
    <s v="Jan"/>
    <s v="BROOKLYN"/>
    <n v="10879.98965307365"/>
    <n v="40.520114816772221"/>
    <n v="-73.54743161629176"/>
    <s v="HYLAN BOULEVARD"/>
    <s v="MARYLAND AVENUE"/>
    <s v="1400      PELHAM PARKWAY SOUTH"/>
    <n v="0"/>
    <n v="0"/>
    <n v="0"/>
    <n v="0"/>
    <s v="Unspecified"/>
    <n v="4598864"/>
    <s v="Sedan"/>
    <s v="Sedan"/>
    <s v="2023-01"/>
    <n v="8"/>
    <n v="0"/>
    <n v="0"/>
    <s v="Non-Severe"/>
    <s v="Weekday"/>
  </r>
  <r>
    <x v="14"/>
    <s v="14:49:00"/>
    <s v="Sep"/>
    <s v="BROOKLYN"/>
    <n v="10879.98965307365"/>
    <n v="40.520114816772221"/>
    <n v="-73.54743161629176"/>
    <s v="MACOMBS ROAD"/>
    <s v="FEATHERBED LANE"/>
    <s v="1400      PELHAM PARKWAY SOUTH"/>
    <n v="1"/>
    <n v="0"/>
    <n v="0"/>
    <n v="0"/>
    <s v="Unspecified"/>
    <n v="4566532"/>
    <s v="Taxi"/>
    <s v="Sedan"/>
    <s v="2022-09"/>
    <n v="14"/>
    <n v="1"/>
    <n v="0"/>
    <s v="Severe"/>
    <s v="Weekday"/>
  </r>
  <r>
    <x v="85"/>
    <s v="19:00:00"/>
    <s v="Oct"/>
    <s v="BROOKLYN"/>
    <n v="10879.98965307365"/>
    <n v="40.520114816772221"/>
    <n v="-73.54743161629176"/>
    <s v="HUTCHINSON RIVER PARKWAY RAMP"/>
    <s v="3 AVENUE"/>
    <s v="1400      PELHAM PARKWAY SOUTH"/>
    <n v="0"/>
    <n v="0"/>
    <n v="0"/>
    <n v="0"/>
    <s v="Unspecified"/>
    <n v="4408977"/>
    <s v="Sedan"/>
    <s v="Sedan"/>
    <s v="2021-10"/>
    <n v="19"/>
    <n v="0"/>
    <n v="0"/>
    <s v="Non-Severe"/>
    <s v="Weekday"/>
  </r>
  <r>
    <x v="108"/>
    <s v="21:24:00"/>
    <s v="Aug"/>
    <s v="BRONX"/>
    <n v="10472"/>
    <n v="40.828975999999997"/>
    <n v="-73.876410000000007"/>
    <s v="WESTCHESTER AVENUE"/>
    <s v="MANOR AVENUE"/>
    <s v="1400      PELHAM PARKWAY SOUTH"/>
    <n v="0"/>
    <n v="0"/>
    <n v="0"/>
    <n v="0"/>
    <s v="Unspecified"/>
    <n v="4457196"/>
    <s v="Sedan"/>
    <s v="Sedan"/>
    <s v="2021-08"/>
    <n v="21"/>
    <n v="0"/>
    <n v="0"/>
    <s v="Non-Severe"/>
    <s v="Weekday"/>
  </r>
  <r>
    <x v="9"/>
    <s v="21:00:00"/>
    <s v="Nov"/>
    <s v="BROOKLYN"/>
    <n v="10879.98965307365"/>
    <n v="40.520114816772221"/>
    <n v="-73.54743161629176"/>
    <s v="73 PLACE"/>
    <s v="WOODHAVEN BLVD"/>
    <s v="1400      PELHAM PARKWAY SOUTH"/>
    <n v="0"/>
    <n v="0"/>
    <n v="0"/>
    <n v="0"/>
    <s v="Unspecified"/>
    <n v="4486932"/>
    <s v="Sedan"/>
    <s v="Sedan"/>
    <s v="2021-11"/>
    <n v="21"/>
    <n v="0"/>
    <n v="0"/>
    <s v="Non-Severe"/>
    <s v="Weekday"/>
  </r>
  <r>
    <x v="57"/>
    <s v="23:15:00"/>
    <s v="Mar"/>
    <s v="BRONX"/>
    <n v="10454"/>
    <n v="40.81194"/>
    <n v="-73.925560000000004"/>
    <s v="3 AVENUE"/>
    <s v="EAST 140 STREET"/>
    <s v="1400      PELHAM PARKWAY SOUTH"/>
    <n v="1"/>
    <n v="0"/>
    <n v="0"/>
    <n v="0"/>
    <s v="Following Too Closely"/>
    <n v="4455515"/>
    <s v="Station Wagon"/>
    <s v="Station Wagon"/>
    <s v="2021-03"/>
    <n v="23"/>
    <n v="1"/>
    <n v="0"/>
    <s v="Severe"/>
    <s v="Weekday"/>
  </r>
  <r>
    <x v="65"/>
    <s v="04:14:00"/>
    <s v="Aug"/>
    <s v="BROOKLYN"/>
    <n v="10879.98965307365"/>
    <n v="40.835383999999998"/>
    <n v="-73.930959999999999"/>
    <s v="MAJOR DEEGAN EXPRESSWAY"/>
    <s v="3 AVENUE"/>
    <s v="1400      PELHAM PARKWAY SOUTH"/>
    <n v="1"/>
    <n v="0"/>
    <n v="0"/>
    <n v="0"/>
    <s v="Unspecified"/>
    <n v="4457294"/>
    <s v="Station Wagon"/>
    <s v="Sedan"/>
    <s v="2021-08"/>
    <n v="4"/>
    <n v="1"/>
    <n v="0"/>
    <s v="Severe"/>
    <s v="Weekend"/>
  </r>
  <r>
    <x v="147"/>
    <s v="05:00:00"/>
    <s v="Jul"/>
    <s v="BROOKLYN"/>
    <n v="10879.98965307365"/>
    <n v="40.696663000000001"/>
    <n v="-73.980850000000004"/>
    <s v="BROOKLYN QUEENS EXPRESSWAY"/>
    <s v="3 AVENUE"/>
    <s v="1400      PELHAM PARKWAY SOUTH"/>
    <n v="0"/>
    <n v="0"/>
    <n v="0"/>
    <n v="0"/>
    <s v="Reaction to Uninvolved Vehicle"/>
    <n v="4457258"/>
    <s v="Sedan"/>
    <s v="Sedan"/>
    <s v="2021-07"/>
    <n v="5"/>
    <n v="0"/>
    <n v="0"/>
    <s v="Non-Severe"/>
    <s v="Weekday"/>
  </r>
  <r>
    <x v="0"/>
    <s v="22:30:00"/>
    <s v="Nov"/>
    <s v="BROOKLYN"/>
    <n v="10879.98965307365"/>
    <n v="40.840603000000002"/>
    <n v="-73.911519999999996"/>
    <s v="SHERIDAN AVENUE"/>
    <s v="3 AVENUE"/>
    <s v="1400      PELHAM PARKWAY SOUTH"/>
    <n v="1"/>
    <n v="0"/>
    <n v="0"/>
    <n v="0"/>
    <s v="Passing Too Closely"/>
    <n v="4457293"/>
    <s v="Sedan"/>
    <s v="Station Wagon"/>
    <s v="2021-11"/>
    <n v="22"/>
    <n v="1"/>
    <n v="0"/>
    <s v="Severe"/>
    <s v="Weekday"/>
  </r>
  <r>
    <x v="0"/>
    <s v="09:00:00"/>
    <s v="Nov"/>
    <s v="BROOKLYN"/>
    <n v="10879.98965307365"/>
    <n v="40.700767999999997"/>
    <n v="-73.990943999999999"/>
    <s v="CADMAN PLAZA WEST"/>
    <s v="3 AVENUE"/>
    <s v="1400      PELHAM PARKWAY SOUTH"/>
    <n v="0"/>
    <n v="0"/>
    <n v="0"/>
    <n v="0"/>
    <s v="Other Vehicular"/>
    <n v="4457259"/>
    <s v="Sedan"/>
    <s v="Sedan"/>
    <s v="2021-11"/>
    <n v="9"/>
    <n v="0"/>
    <n v="0"/>
    <s v="Non-Severe"/>
    <s v="Weekday"/>
  </r>
  <r>
    <x v="113"/>
    <s v="09:45:00"/>
    <s v="Dec"/>
    <s v="BROOKLYN"/>
    <n v="11231"/>
    <n v="40.675834999999999"/>
    <n v="-74.010729999999995"/>
    <s v="BELT PARKWAY"/>
    <s v="3 AVENUE"/>
    <s v="25        WOLCOTT STREET"/>
    <n v="0"/>
    <n v="0"/>
    <n v="0"/>
    <n v="0"/>
    <s v="Unspecified"/>
    <n v="4457262"/>
    <s v="Sedan"/>
    <s v="Sedan"/>
    <s v="2021-12"/>
    <n v="9"/>
    <n v="0"/>
    <n v="0"/>
    <s v="Non-Severe"/>
    <s v="Weekday"/>
  </r>
  <r>
    <x v="51"/>
    <s v="10:53:00"/>
    <s v="Oct"/>
    <s v="MANHATTAN"/>
    <n v="10017"/>
    <n v="40.753369999999997"/>
    <n v="-73.974654999999998"/>
    <s v="LEXINGTON AVENUE"/>
    <s v="EAST 45 STREET"/>
    <s v="1400      PELHAM PARKWAY SOUTH"/>
    <n v="0"/>
    <n v="0"/>
    <n v="0"/>
    <n v="0"/>
    <s v="Unspecified"/>
    <n v="4457282"/>
    <s v="Station Wagon"/>
    <s v="Sedan"/>
    <s v="2021-10"/>
    <n v="10"/>
    <n v="0"/>
    <n v="0"/>
    <s v="Non-Severe"/>
    <s v="Weekend"/>
  </r>
  <r>
    <x v="72"/>
    <s v="22:35:00"/>
    <s v="Nov"/>
    <s v="BROOKLYN"/>
    <n v="10879.98965307365"/>
    <n v="40.82"/>
    <n v="-73.958870000000005"/>
    <s v="12 AVENUE"/>
    <s v="3 AVENUE"/>
    <s v="1400      PELHAM PARKWAY SOUTH"/>
    <n v="0"/>
    <n v="0"/>
    <n v="0"/>
    <n v="0"/>
    <s v="Turning Improperly"/>
    <n v="4457272"/>
    <s v="Sedan"/>
    <s v="Sedan"/>
    <s v="2021-11"/>
    <n v="22"/>
    <n v="0"/>
    <n v="0"/>
    <s v="Non-Severe"/>
    <s v="Weekday"/>
  </r>
  <r>
    <x v="0"/>
    <s v="12:43:00"/>
    <s v="Nov"/>
    <s v="MANHATTAN"/>
    <n v="10027"/>
    <n v="40.818733000000002"/>
    <n v="-73.961089999999999"/>
    <s v="MARGINAL STREET"/>
    <s v="WEST 125 STREET"/>
    <s v="1400      PELHAM PARKWAY SOUTH"/>
    <n v="0"/>
    <n v="0"/>
    <n v="0"/>
    <n v="0"/>
    <s v="Unspecified"/>
    <n v="4457256"/>
    <s v="Station Wagon"/>
    <s v="Sedan"/>
    <s v="2021-11"/>
    <n v="12"/>
    <n v="0"/>
    <n v="0"/>
    <s v="Non-Severe"/>
    <s v="Weekday"/>
  </r>
  <r>
    <x v="113"/>
    <s v="07:50:00"/>
    <s v="Dec"/>
    <s v="BROOKLYN"/>
    <n v="11238"/>
    <n v="40.682650000000002"/>
    <n v="-73.962109999999996"/>
    <s v="BELT PARKWAY"/>
    <s v="3 AVENUE"/>
    <s v="1         PUTNAM AVENUE"/>
    <n v="0"/>
    <n v="0"/>
    <n v="0"/>
    <n v="0"/>
    <s v="Unspecified"/>
    <n v="4457277"/>
    <s v="Station Wagon"/>
    <s v="Sedan"/>
    <s v="2021-12"/>
    <n v="7"/>
    <n v="0"/>
    <n v="0"/>
    <s v="Non-Severe"/>
    <s v="Weekday"/>
  </r>
  <r>
    <x v="113"/>
    <s v="20:50:00"/>
    <s v="Dec"/>
    <s v="BROOKLYN"/>
    <n v="10879.98965307365"/>
    <n v="40.520114816772221"/>
    <n v="-73.54743161629176"/>
    <s v="VERRAZANO BRIDGE LOWER"/>
    <s v="3 AVENUE"/>
    <s v="1400      PELHAM PARKWAY SOUTH"/>
    <n v="2"/>
    <n v="0"/>
    <n v="0"/>
    <n v="0"/>
    <s v="Unsafe Lane Changing"/>
    <n v="4457310"/>
    <s v="Sedan"/>
    <s v="Sedan"/>
    <s v="2021-12"/>
    <n v="20"/>
    <n v="2"/>
    <n v="0"/>
    <s v="Severe"/>
    <s v="Weekday"/>
  </r>
  <r>
    <x v="32"/>
    <s v="15:45:00"/>
    <s v="Aug"/>
    <s v="BRONX"/>
    <n v="10457"/>
    <n v="40.847816000000002"/>
    <n v="-73.896630000000002"/>
    <s v="BELT PARKWAY"/>
    <s v="3 AVENUE"/>
    <s v="1946      BATHGATE AVENUE"/>
    <n v="0"/>
    <n v="0"/>
    <n v="0"/>
    <n v="0"/>
    <s v="Passing Too Closely"/>
    <n v="4484879"/>
    <s v="Station Wagon"/>
    <s v="Bus"/>
    <s v="2021-08"/>
    <n v="15"/>
    <n v="0"/>
    <n v="0"/>
    <s v="Non-Severe"/>
    <s v="Weekday"/>
  </r>
  <r>
    <x v="29"/>
    <s v="07:00:00"/>
    <s v="Sep"/>
    <s v="BROOKLYN"/>
    <n v="11206"/>
    <n v="40.709316000000001"/>
    <n v="-73.943539999999999"/>
    <s v="BELT PARKWAY"/>
    <s v="3 AVENUE"/>
    <s v="207       GRAHAM AVENUE"/>
    <n v="0"/>
    <n v="0"/>
    <n v="0"/>
    <n v="0"/>
    <s v="Other Vehicular"/>
    <n v="4485202"/>
    <s v="Sedan"/>
    <s v="Sedan"/>
    <s v="2021-09"/>
    <n v="7"/>
    <n v="0"/>
    <n v="0"/>
    <s v="Non-Severe"/>
    <s v="Weekend"/>
  </r>
  <r>
    <x v="34"/>
    <s v="13:20:00"/>
    <s v="Oct"/>
    <s v="BROOKLYN"/>
    <n v="10879.98965307365"/>
    <n v="40.683804000000002"/>
    <n v="-73.833534"/>
    <s v="LIBERTY AVENUE"/>
    <s v="108 STREET"/>
    <s v="1400      PELHAM PARKWAY SOUTH"/>
    <n v="1"/>
    <n v="0"/>
    <n v="1"/>
    <n v="0"/>
    <s v="Distraction"/>
    <n v="4485854"/>
    <s v="Sedan"/>
    <s v="Sedan"/>
    <s v="2021-10"/>
    <n v="13"/>
    <n v="2"/>
    <n v="0"/>
    <s v="Severe"/>
    <s v="Weekday"/>
  </r>
  <r>
    <x v="31"/>
    <s v="13:44:00"/>
    <s v="Apr"/>
    <s v="BROOKLYN"/>
    <n v="10879.98965307365"/>
    <n v="40.747010000000003"/>
    <n v="-73.977196000000006"/>
    <s v="EAST 36 STREET"/>
    <s v="3 AVENUE"/>
    <s v="1400      PELHAM PARKWAY SOUTH"/>
    <n v="0"/>
    <n v="0"/>
    <n v="0"/>
    <n v="0"/>
    <s v="Distraction"/>
    <n v="4485438"/>
    <s v="Sedan"/>
    <s v="Taxi"/>
    <s v="2021-04"/>
    <n v="13"/>
    <n v="0"/>
    <n v="0"/>
    <s v="Non-Severe"/>
    <s v="Weekday"/>
  </r>
  <r>
    <x v="30"/>
    <s v="18:43:00"/>
    <s v="Jun"/>
    <s v="BROOKLYN"/>
    <n v="11207"/>
    <n v="40.683660000000003"/>
    <n v="-73.907880000000006"/>
    <s v="BUSHWICK AVENUE"/>
    <s v="PILLING STREET"/>
    <s v="1400      PELHAM PARKWAY SOUTH"/>
    <n v="1"/>
    <n v="0"/>
    <n v="0"/>
    <n v="0"/>
    <s v="Distraction"/>
    <n v="4485310"/>
    <s v="Sedan"/>
    <s v="Bike"/>
    <s v="2021-06"/>
    <n v="18"/>
    <n v="1"/>
    <n v="0"/>
    <s v="Severe"/>
    <s v="Weekend"/>
  </r>
  <r>
    <x v="32"/>
    <s v="06:15:00"/>
    <s v="Aug"/>
    <s v="BROOKLYN"/>
    <n v="10879.98965307365"/>
    <n v="40.810997"/>
    <n v="-73.905845999999997"/>
    <s v="EAST 147 STREET"/>
    <s v="3 AVENUE"/>
    <s v="1400      PELHAM PARKWAY SOUTH"/>
    <n v="0"/>
    <n v="0"/>
    <n v="0"/>
    <n v="0"/>
    <s v="Unspecified"/>
    <n v="4484992"/>
    <s v="Station Wagon"/>
    <s v="Station Wagon"/>
    <s v="2021-08"/>
    <n v="6"/>
    <n v="0"/>
    <n v="0"/>
    <s v="Non-Severe"/>
    <s v="Weekday"/>
  </r>
  <r>
    <x v="29"/>
    <s v="08:37:00"/>
    <s v="Sep"/>
    <s v="BRONX"/>
    <n v="10474"/>
    <n v="40.811520000000002"/>
    <n v="-73.894480000000001"/>
    <s v="DUPONT STREET"/>
    <s v="LEGGETT AVENUE"/>
    <s v="1400      PELHAM PARKWAY SOUTH"/>
    <n v="0"/>
    <n v="0"/>
    <n v="0"/>
    <n v="0"/>
    <s v="Unspecified"/>
    <n v="4484914"/>
    <s v="Tractor Truck Diesel"/>
    <s v="Sedan"/>
    <s v="2021-09"/>
    <n v="8"/>
    <n v="0"/>
    <n v="0"/>
    <s v="Non-Severe"/>
    <s v="Weekend"/>
  </r>
  <r>
    <x v="105"/>
    <s v="14:57:00"/>
    <s v="Apr"/>
    <s v="BROOKLYN"/>
    <n v="10879.98965307365"/>
    <n v="40.62256"/>
    <n v="-74.163444999999996"/>
    <s v="BELT PARKWAY"/>
    <s v="3 AVENUE"/>
    <s v="433       LISK AVENUE"/>
    <n v="0"/>
    <n v="0"/>
    <n v="0"/>
    <n v="0"/>
    <s v="Unspecified"/>
    <n v="4409000"/>
    <s v="Sedan"/>
    <s v="Box Truck"/>
    <s v="2021-04"/>
    <n v="14"/>
    <n v="0"/>
    <n v="0"/>
    <s v="Non-Severe"/>
    <s v="Weekend"/>
  </r>
  <r>
    <x v="34"/>
    <s v="23:20:00"/>
    <s v="Oct"/>
    <s v="BRONX"/>
    <n v="10470"/>
    <n v="40.89687"/>
    <n v="-73.876450000000006"/>
    <s v="EAST 235 STREET"/>
    <s v="VANCORTLANDT PARK EAST"/>
    <s v="1400      PELHAM PARKWAY SOUTH"/>
    <n v="0"/>
    <n v="0"/>
    <n v="0"/>
    <n v="0"/>
    <s v="Unsafe Speed"/>
    <n v="4485907"/>
    <s v="Station Wagon"/>
    <s v="Station Wagon"/>
    <s v="2021-10"/>
    <n v="23"/>
    <n v="0"/>
    <n v="0"/>
    <s v="Non-Severe"/>
    <s v="Weekday"/>
  </r>
  <r>
    <x v="148"/>
    <s v="01:35:00"/>
    <s v="Jan"/>
    <s v="MANHATTAN"/>
    <n v="10029"/>
    <n v="40.785038"/>
    <n v="-73.941040000000001"/>
    <s v="FDR DRIVE"/>
    <s v="EAST 100 STREET"/>
    <s v="1400      PELHAM PARKWAY SOUTH"/>
    <n v="0"/>
    <n v="0"/>
    <n v="0"/>
    <n v="0"/>
    <s v="Unspecified"/>
    <n v="4597890"/>
    <s v="Station Wagon"/>
    <s v="Sedan"/>
    <s v="2023-01"/>
    <n v="1"/>
    <n v="0"/>
    <n v="0"/>
    <s v="Non-Severe"/>
    <s v="Weekend"/>
  </r>
  <r>
    <x v="148"/>
    <s v="01:00:00"/>
    <s v="Jan"/>
    <s v="QUEENS"/>
    <n v="11418"/>
    <n v="40.701450000000001"/>
    <n v="-73.831320000000005"/>
    <s v="BELT PARKWAY"/>
    <s v="3 AVENUE"/>
    <s v="119-13    HILLSIDE AVENUE"/>
    <n v="0"/>
    <n v="0"/>
    <n v="0"/>
    <n v="0"/>
    <s v="Unspecified"/>
    <n v="4598117"/>
    <s v="Sedan"/>
    <s v="Sedan"/>
    <s v="2023-01"/>
    <n v="1"/>
    <n v="0"/>
    <n v="0"/>
    <s v="Non-Severe"/>
    <s v="Weekend"/>
  </r>
  <r>
    <x v="148"/>
    <s v="01:26:00"/>
    <s v="Jan"/>
    <s v="QUEENS"/>
    <n v="11434"/>
    <n v="40.667521999999998"/>
    <n v="-73.780630000000002"/>
    <s v="NORTH CONDUIT AVENUE"/>
    <s v="ROCKAWAY BOULEVARD"/>
    <s v="1400      PELHAM PARKWAY SOUTH"/>
    <n v="0"/>
    <n v="0"/>
    <n v="0"/>
    <n v="0"/>
    <s v="Unsafe Speed"/>
    <n v="4598036"/>
    <s v="Station Wagon"/>
    <s v="Sedan"/>
    <s v="2023-01"/>
    <n v="1"/>
    <n v="0"/>
    <n v="0"/>
    <s v="Non-Severe"/>
    <s v="Weekend"/>
  </r>
  <r>
    <x v="149"/>
    <s v="19:53:00"/>
    <s v="Sep"/>
    <s v="MANHATTAN"/>
    <n v="10003"/>
    <n v="40.729489999999998"/>
    <n v="-73.99333"/>
    <s v="BELT PARKWAY"/>
    <s v="3 AVENUE"/>
    <s v="730       BROADWAY"/>
    <n v="1"/>
    <n v="0"/>
    <n v="0"/>
    <n v="0"/>
    <s v="Failure to Yield Right-of-Way"/>
    <n v="4598318"/>
    <s v="E-Scooter"/>
    <s v="Taxi"/>
    <s v="2022-09"/>
    <n v="19"/>
    <n v="1"/>
    <n v="0"/>
    <s v="Severe"/>
    <s v="Weekday"/>
  </r>
  <r>
    <x v="150"/>
    <s v="00:13:00"/>
    <s v="Feb"/>
    <s v="BRONX"/>
    <n v="10470"/>
    <n v="40.902397000000001"/>
    <n v="-73.846680000000006"/>
    <s v="BELT PARKWAY"/>
    <s v="3 AVENUE"/>
    <s v="4526      HOXIE STREET"/>
    <n v="0"/>
    <n v="0"/>
    <n v="0"/>
    <n v="0"/>
    <s v="Traffic Control Disregarded"/>
    <n v="4598277"/>
    <s v="Station Wagon"/>
    <s v="Taxi"/>
    <s v="2023-02"/>
    <n v="0"/>
    <n v="0"/>
    <n v="0"/>
    <s v="Non-Severe"/>
    <s v="Weekday"/>
  </r>
  <r>
    <x v="148"/>
    <s v="01:30:00"/>
    <s v="Jan"/>
    <s v="BROOKLYN"/>
    <n v="11207"/>
    <n v="40.668550000000003"/>
    <n v="-73.900790000000001"/>
    <s v="SUTTER AVENUE"/>
    <s v="SNEDIKER AVENUE"/>
    <s v="1400      PELHAM PARKWAY SOUTH"/>
    <n v="2"/>
    <n v="0"/>
    <n v="0"/>
    <n v="0"/>
    <s v="Passenger Distraction"/>
    <n v="4597583"/>
    <s v="Sedan"/>
    <s v="Sedan"/>
    <s v="2023-01"/>
    <n v="1"/>
    <n v="2"/>
    <n v="0"/>
    <s v="Severe"/>
    <s v="Weekend"/>
  </r>
  <r>
    <x v="148"/>
    <s v="03:02:00"/>
    <s v="Jan"/>
    <s v="BROOKLYN"/>
    <n v="10879.98965307365"/>
    <n v="40.674610000000001"/>
    <n v="-73.804280000000006"/>
    <s v="ROCKAWAY BOULEVARD"/>
    <s v="134 STREET"/>
    <s v="1400      PELHAM PARKWAY SOUTH"/>
    <n v="0"/>
    <n v="0"/>
    <n v="0"/>
    <n v="0"/>
    <s v="Failure to Yield Right-of-Way"/>
    <n v="4597995"/>
    <s v="Sedan"/>
    <s v="Station Wagon"/>
    <s v="2023-01"/>
    <n v="3"/>
    <n v="0"/>
    <n v="0"/>
    <s v="Non-Severe"/>
    <s v="Weekend"/>
  </r>
  <r>
    <x v="148"/>
    <s v="04:36:00"/>
    <s v="Jan"/>
    <s v="BRONX"/>
    <n v="10466"/>
    <n v="40.885562999999998"/>
    <n v="-73.851619999999997"/>
    <s v="BELT PARKWAY"/>
    <s v="3 AVENUE"/>
    <s v="3992      PAULDING AVENUE"/>
    <n v="0"/>
    <n v="0"/>
    <n v="0"/>
    <n v="0"/>
    <s v="Unsafe Speed"/>
    <n v="4598175"/>
    <s v="Sedan"/>
    <s v="Sedan"/>
    <s v="2023-01"/>
    <n v="4"/>
    <n v="0"/>
    <n v="0"/>
    <s v="Non-Severe"/>
    <s v="Weekend"/>
  </r>
  <r>
    <x v="7"/>
    <s v="04:03:00"/>
    <s v="Apr"/>
    <s v="BROOKLYN"/>
    <n v="11207"/>
    <n v="40.665993"/>
    <n v="-73.885800000000003"/>
    <s v="LIVONIA AVENUE"/>
    <s v="BARBEY STREET"/>
    <s v="1400      PELHAM PARKWAY SOUTH"/>
    <n v="0"/>
    <n v="0"/>
    <n v="0"/>
    <n v="0"/>
    <s v="Failure to Yield Right-of-Way"/>
    <n v="4407738"/>
    <s v="Sedan"/>
    <s v="Station Wagon"/>
    <s v="2021-04"/>
    <n v="4"/>
    <n v="0"/>
    <n v="0"/>
    <s v="Non-Severe"/>
    <s v="Weekday"/>
  </r>
  <r>
    <x v="7"/>
    <s v="00:15:00"/>
    <s v="Apr"/>
    <s v="BROOKLYN"/>
    <n v="10879.98965307365"/>
    <n v="40.742330000000003"/>
    <n v="-73.837639999999993"/>
    <s v="VAN WYCK EXPWY"/>
    <s v="3 AVENUE"/>
    <s v="1400      PELHAM PARKWAY SOUTH"/>
    <n v="1"/>
    <n v="0"/>
    <n v="0"/>
    <n v="0"/>
    <s v="Unsafe Speed"/>
    <n v="4407088"/>
    <s v="Sedan"/>
    <s v="Station Wagon"/>
    <s v="2021-04"/>
    <n v="0"/>
    <n v="1"/>
    <n v="0"/>
    <s v="Severe"/>
    <s v="Weekday"/>
  </r>
  <r>
    <x v="113"/>
    <s v="22:20:00"/>
    <s v="Dec"/>
    <s v="BROOKLYN"/>
    <n v="11218"/>
    <n v="40.637214999999998"/>
    <n v="-73.965549999999993"/>
    <s v="BELT PARKWAY"/>
    <s v="3 AVENUE"/>
    <s v="495       ARGYLE ROAD"/>
    <n v="0"/>
    <n v="0"/>
    <n v="0"/>
    <n v="0"/>
    <s v="Unspecified"/>
    <n v="4456457"/>
    <s v="Sedan"/>
    <s v="Sedan"/>
    <s v="2021-12"/>
    <n v="22"/>
    <n v="0"/>
    <n v="0"/>
    <s v="Non-Severe"/>
    <s v="Weekday"/>
  </r>
  <r>
    <x v="113"/>
    <s v="16:08:00"/>
    <s v="Dec"/>
    <s v="MANHATTAN"/>
    <n v="10032"/>
    <n v="40.837940000000003"/>
    <n v="-73.940520000000006"/>
    <s v="BELT PARKWAY"/>
    <s v="3 AVENUE"/>
    <s v="545       WEST 164 STREET"/>
    <n v="0"/>
    <n v="0"/>
    <n v="0"/>
    <n v="0"/>
    <s v="Passing Too Closely"/>
    <n v="4456362"/>
    <s v="Station Wagon"/>
    <s v="Station Wagon"/>
    <s v="2021-12"/>
    <n v="16"/>
    <n v="0"/>
    <n v="0"/>
    <s v="Non-Severe"/>
    <s v="Weekday"/>
  </r>
  <r>
    <x v="73"/>
    <s v="01:19:00"/>
    <s v="Aug"/>
    <s v="BRONX"/>
    <n v="10468"/>
    <n v="40.868102999999998"/>
    <n v="-73.893510000000006"/>
    <s v="BELT PARKWAY"/>
    <s v="3 AVENUE"/>
    <s v="159       EAST 196 STREET"/>
    <n v="0"/>
    <n v="0"/>
    <n v="0"/>
    <n v="0"/>
    <s v="Backing Unsafely"/>
    <n v="4457107"/>
    <s v="Sedan"/>
    <s v="Sedan"/>
    <s v="2021-08"/>
    <n v="1"/>
    <n v="0"/>
    <n v="0"/>
    <s v="Non-Severe"/>
    <s v="Weekday"/>
  </r>
  <r>
    <x v="61"/>
    <s v="14:16:00"/>
    <s v="Jul"/>
    <s v="BROOKLYN"/>
    <n v="10879.98965307365"/>
    <n v="40.835169999999998"/>
    <n v="-73.866799999999998"/>
    <s v="CROSS BRONX EXPY"/>
    <s v="3 AVENUE"/>
    <s v="1400      PELHAM PARKWAY SOUTH"/>
    <n v="1"/>
    <n v="0"/>
    <n v="0"/>
    <n v="0"/>
    <s v="Distraction"/>
    <n v="4457072"/>
    <s v="Sedan"/>
    <s v="Box Truck"/>
    <s v="2021-07"/>
    <n v="14"/>
    <n v="1"/>
    <n v="0"/>
    <s v="Severe"/>
    <s v="Weekday"/>
  </r>
  <r>
    <x v="113"/>
    <s v="01:50:00"/>
    <s v="Dec"/>
    <s v="QUEENS"/>
    <n v="11104"/>
    <n v="40.746352999999999"/>
    <n v="-73.916169999999994"/>
    <s v="48 STREET"/>
    <s v="SKILLMAN AVENUE"/>
    <s v="1400      PELHAM PARKWAY SOUTH"/>
    <n v="1"/>
    <n v="0"/>
    <n v="0"/>
    <n v="0"/>
    <s v="Distraction"/>
    <n v="4455936"/>
    <s v="Sedan"/>
    <s v="Bike"/>
    <s v="2021-12"/>
    <n v="1"/>
    <n v="1"/>
    <n v="0"/>
    <s v="Severe"/>
    <s v="Weekday"/>
  </r>
  <r>
    <x v="113"/>
    <s v="18:30:00"/>
    <s v="Dec"/>
    <s v="BROOKLYN"/>
    <n v="11203"/>
    <n v="40.644010000000002"/>
    <n v="-73.944953999999996"/>
    <s v="BELT PARKWAY"/>
    <s v="3 AVENUE"/>
    <s v="517       EAST 34 STREET"/>
    <n v="0"/>
    <n v="0"/>
    <n v="0"/>
    <n v="0"/>
    <s v="Unspecified"/>
    <n v="4456338"/>
    <s v="Sedan"/>
    <s v="Sedan"/>
    <s v="2021-12"/>
    <n v="18"/>
    <n v="0"/>
    <n v="0"/>
    <s v="Non-Severe"/>
    <s v="Weekday"/>
  </r>
  <r>
    <x v="113"/>
    <s v="18:48:00"/>
    <s v="Dec"/>
    <s v="MANHATTAN"/>
    <n v="10027"/>
    <n v="40.814574999999998"/>
    <n v="-73.955389999999994"/>
    <s v="BELT PARKWAY"/>
    <s v="3 AVENUE"/>
    <s v="1381      AMSTERDAM AVENUE"/>
    <n v="1"/>
    <n v="0"/>
    <n v="0"/>
    <n v="0"/>
    <s v="Distraction"/>
    <n v="4456722"/>
    <s v="Sedan"/>
    <s v="E-Bike"/>
    <s v="2021-12"/>
    <n v="18"/>
    <n v="1"/>
    <n v="0"/>
    <s v="Severe"/>
    <s v="Weekday"/>
  </r>
  <r>
    <x v="113"/>
    <s v="17:00:00"/>
    <s v="Dec"/>
    <s v="QUEENS"/>
    <n v="11420"/>
    <n v="40.683857000000003"/>
    <n v="-73.806754999999995"/>
    <s v="BELT PARKWAY"/>
    <s v="3 AVENUE"/>
    <s v="111-26    VANWYCK EXPRESSWAY"/>
    <n v="0"/>
    <n v="0"/>
    <n v="0"/>
    <n v="0"/>
    <s v="Unspecified"/>
    <n v="4456393"/>
    <s v="Sedan"/>
    <s v="Sedan"/>
    <s v="2021-12"/>
    <n v="17"/>
    <n v="0"/>
    <n v="0"/>
    <s v="Non-Severe"/>
    <s v="Weekday"/>
  </r>
  <r>
    <x v="113"/>
    <s v="22:52:00"/>
    <s v="Dec"/>
    <s v="BROOKLYN"/>
    <n v="11235"/>
    <n v="40.580193000000001"/>
    <n v="-73.944916000000006"/>
    <s v="HAMPTON AVENUE"/>
    <s v="HASTINGS STREET"/>
    <s v="1400      PELHAM PARKWAY SOUTH"/>
    <n v="0"/>
    <n v="0"/>
    <n v="0"/>
    <n v="0"/>
    <s v="Distraction"/>
    <n v="4456961"/>
    <s v="Sedan"/>
    <s v="Sedan"/>
    <s v="2021-12"/>
    <n v="22"/>
    <n v="0"/>
    <n v="0"/>
    <s v="Non-Severe"/>
    <s v="Weekday"/>
  </r>
  <r>
    <x v="0"/>
    <s v="02:21:00"/>
    <s v="Nov"/>
    <s v="BROOKLYN"/>
    <n v="11212"/>
    <n v="40.654133000000002"/>
    <n v="-73.91234"/>
    <s v="LINDEN BOULEVARD"/>
    <s v="ROCKAWAY PARKWAY"/>
    <s v="1400      PELHAM PARKWAY SOUTH"/>
    <n v="1"/>
    <n v="0"/>
    <n v="0"/>
    <n v="0"/>
    <s v="Distraction"/>
    <n v="4457184"/>
    <s v="Sedan"/>
    <s v="Bike"/>
    <s v="2021-11"/>
    <n v="2"/>
    <n v="1"/>
    <n v="0"/>
    <s v="Severe"/>
    <s v="Weekday"/>
  </r>
  <r>
    <x v="113"/>
    <s v="00:45:00"/>
    <s v="Dec"/>
    <s v="BROOKLYN"/>
    <n v="11234"/>
    <n v="40.634129999999999"/>
    <n v="-73.928505000000001"/>
    <s v="KINGS HIGHWAY"/>
    <s v="UTICA AVENUE"/>
    <s v="1400      PELHAM PARKWAY SOUTH"/>
    <n v="0"/>
    <n v="0"/>
    <n v="0"/>
    <n v="0"/>
    <s v="Unsafe Speed"/>
    <n v="4455953"/>
    <s v="Station Wagon"/>
    <s v="Sedan"/>
    <s v="2021-12"/>
    <n v="0"/>
    <n v="0"/>
    <n v="0"/>
    <s v="Non-Severe"/>
    <s v="Weekday"/>
  </r>
  <r>
    <x v="113"/>
    <s v="11:00:00"/>
    <s v="Dec"/>
    <s v="BRONX"/>
    <n v="10463"/>
    <n v="40.520114816772221"/>
    <n v="-73.54743161629176"/>
    <s v="HEATH AVENUE"/>
    <s v="WEST 193 STREET"/>
    <s v="1400      PELHAM PARKWAY SOUTH"/>
    <n v="0"/>
    <n v="0"/>
    <n v="0"/>
    <n v="0"/>
    <s v="Unspecified"/>
    <n v="4456406"/>
    <s v="Station Wagon"/>
    <s v="Sedan"/>
    <s v="2021-12"/>
    <n v="11"/>
    <n v="0"/>
    <n v="0"/>
    <s v="Non-Severe"/>
    <s v="Weekday"/>
  </r>
  <r>
    <x v="51"/>
    <s v="07:30:00"/>
    <s v="Oct"/>
    <s v="MANHATTAN"/>
    <n v="10002"/>
    <n v="40.720660000000002"/>
    <n v="-73.983283999999998"/>
    <s v="BELT PARKWAY"/>
    <s v="3 AVENUE"/>
    <s v="162       ATTORNEY STREET"/>
    <n v="0"/>
    <n v="0"/>
    <n v="0"/>
    <n v="0"/>
    <s v="Backing Unsafely"/>
    <n v="4457104"/>
    <s v="Station Wagon"/>
    <s v="Taxi"/>
    <s v="2021-10"/>
    <n v="7"/>
    <n v="0"/>
    <n v="0"/>
    <s v="Non-Severe"/>
    <s v="Weekend"/>
  </r>
  <r>
    <x v="0"/>
    <s v="22:00:00"/>
    <s v="Nov"/>
    <s v="BROOKLYN"/>
    <n v="11222"/>
    <n v="40.724200000000003"/>
    <n v="-73.937650000000005"/>
    <s v="MEEKER AVENUE"/>
    <s v="APOLLO STREET"/>
    <s v="1400      PELHAM PARKWAY SOUTH"/>
    <n v="0"/>
    <n v="0"/>
    <n v="0"/>
    <n v="0"/>
    <s v="Distraction"/>
    <n v="4457166"/>
    <s v="Station Wagon"/>
    <s v="Station Wagon"/>
    <s v="2021-11"/>
    <n v="22"/>
    <n v="0"/>
    <n v="0"/>
    <s v="Non-Severe"/>
    <s v="Weekday"/>
  </r>
  <r>
    <x v="113"/>
    <s v="00:10:00"/>
    <s v="Dec"/>
    <s v="MANHATTAN"/>
    <n v="10034"/>
    <n v="40.867106999999997"/>
    <n v="-73.922830000000005"/>
    <s v="BELT PARKWAY"/>
    <s v="3 AVENUE"/>
    <s v="4880      BROADWAY"/>
    <n v="1"/>
    <n v="0"/>
    <n v="1"/>
    <n v="0"/>
    <s v="Backing Unsafely"/>
    <n v="4456846"/>
    <s v="Sedan"/>
    <s v="Sedan"/>
    <s v="2021-12"/>
    <n v="0"/>
    <n v="2"/>
    <n v="0"/>
    <s v="Severe"/>
    <s v="Weekday"/>
  </r>
  <r>
    <x v="113"/>
    <s v="05:18:00"/>
    <s v="Dec"/>
    <s v="BROOKLYN"/>
    <n v="11233"/>
    <n v="40.669975000000001"/>
    <n v="-73.919880000000006"/>
    <s v="HOWARD AVENUE"/>
    <s v="SAINT JOHNS PLACE"/>
    <s v="1400      PELHAM PARKWAY SOUTH"/>
    <n v="1"/>
    <n v="0"/>
    <n v="0"/>
    <n v="0"/>
    <s v="Distraction"/>
    <n v="4455970"/>
    <s v="Sedan"/>
    <s v="Sedan"/>
    <s v="2021-12"/>
    <n v="5"/>
    <n v="1"/>
    <n v="0"/>
    <s v="Severe"/>
    <s v="Weekday"/>
  </r>
  <r>
    <x v="113"/>
    <s v="11:00:00"/>
    <s v="Dec"/>
    <s v="QUEENS"/>
    <n v="11379"/>
    <n v="40.716793000000003"/>
    <n v="-73.888760000000005"/>
    <s v="BELT PARKWAY"/>
    <s v="3 AVENUE"/>
    <s v="62-31     69 STREET"/>
    <n v="0"/>
    <n v="0"/>
    <n v="0"/>
    <n v="0"/>
    <s v="Unspecified"/>
    <n v="4456234"/>
    <s v="Sedan"/>
    <s v="Sedan"/>
    <s v="2021-12"/>
    <n v="11"/>
    <n v="0"/>
    <n v="0"/>
    <s v="Non-Severe"/>
    <s v="Weekday"/>
  </r>
  <r>
    <x v="113"/>
    <s v="09:40:00"/>
    <s v="Dec"/>
    <s v="BROOKLYN"/>
    <n v="10879.98965307365"/>
    <n v="40.520114816772221"/>
    <n v="-73.54743161629176"/>
    <s v="MAJOR DEEGAN EXPRESSWAY"/>
    <s v="3 AVENUE"/>
    <s v="1400      PELHAM PARKWAY SOUTH"/>
    <n v="2"/>
    <n v="0"/>
    <n v="0"/>
    <n v="0"/>
    <s v="Other Vehicular"/>
    <n v="4456468"/>
    <s v="Sedan"/>
    <s v="Sedan"/>
    <s v="2021-12"/>
    <n v="9"/>
    <n v="2"/>
    <n v="0"/>
    <s v="Severe"/>
    <s v="Weekday"/>
  </r>
  <r>
    <x v="113"/>
    <s v="18:35:00"/>
    <s v="Dec"/>
    <s v="BROOKLYN"/>
    <n v="11234"/>
    <n v="40.629353000000002"/>
    <n v="-73.884765999999999"/>
    <s v="BELT PARKWAY"/>
    <s v="3 AVENUE"/>
    <s v="2200      ROCKAWAY PARKWAY"/>
    <n v="2"/>
    <n v="0"/>
    <n v="1"/>
    <n v="0"/>
    <s v="Unsafe Speed"/>
    <n v="4456503"/>
    <s v="E-Scooter"/>
    <s v="Sedan"/>
    <s v="2021-12"/>
    <n v="18"/>
    <n v="3"/>
    <n v="0"/>
    <s v="Severe"/>
    <s v="Weekday"/>
  </r>
  <r>
    <x v="113"/>
    <s v="15:20:00"/>
    <s v="Dec"/>
    <s v="BROOKLYN"/>
    <n v="10879.98965307365"/>
    <n v="40.726813999999997"/>
    <n v="-73.838459999999998"/>
    <s v="GRAND CENTRAL PKWY"/>
    <s v="3 AVENUE"/>
    <s v="1400      PELHAM PARKWAY SOUTH"/>
    <n v="0"/>
    <n v="0"/>
    <n v="0"/>
    <n v="0"/>
    <s v="Passing or Lane Usage Improper"/>
    <n v="4456728"/>
    <s v="Station Wagon"/>
    <s v="Station Wagon"/>
    <s v="2021-12"/>
    <n v="15"/>
    <n v="0"/>
    <n v="0"/>
    <s v="Non-Severe"/>
    <s v="Weekday"/>
  </r>
  <r>
    <x v="113"/>
    <s v="11:26:00"/>
    <s v="Dec"/>
    <s v="BROOKLYN"/>
    <n v="10879.98965307365"/>
    <n v="40.632040000000003"/>
    <n v="-74.154754999999994"/>
    <s v="BELT PARKWAY"/>
    <s v="3 AVENUE"/>
    <s v="448       WALKER STREET"/>
    <n v="0"/>
    <n v="0"/>
    <n v="0"/>
    <n v="0"/>
    <s v="Distraction"/>
    <n v="4456795"/>
    <s v="Sedan"/>
    <s v="Pick-up Truck"/>
    <s v="2021-12"/>
    <n v="11"/>
    <n v="0"/>
    <n v="0"/>
    <s v="Non-Severe"/>
    <s v="Weekday"/>
  </r>
  <r>
    <x v="113"/>
    <s v="00:00:00"/>
    <s v="Dec"/>
    <s v="QUEENS"/>
    <n v="11361"/>
    <n v="40.766750000000002"/>
    <n v="-73.782600000000002"/>
    <s v="BELT PARKWAY"/>
    <s v="3 AVENUE"/>
    <s v="205-07    35 AVENUE"/>
    <n v="0"/>
    <n v="0"/>
    <n v="0"/>
    <n v="0"/>
    <s v="Unspecified"/>
    <n v="4456184"/>
    <s v="Sedan"/>
    <s v="Sedan"/>
    <s v="2021-12"/>
    <n v="0"/>
    <n v="0"/>
    <n v="0"/>
    <s v="Non-Severe"/>
    <s v="Weekday"/>
  </r>
  <r>
    <x v="113"/>
    <s v="03:41:00"/>
    <s v="Dec"/>
    <s v="QUEENS"/>
    <n v="11372"/>
    <n v="40.749175999999999"/>
    <n v="-73.889700000000005"/>
    <s v="BELT PARKWAY"/>
    <s v="3 AVENUE"/>
    <s v="76-10     37 AVENUE"/>
    <n v="1"/>
    <n v="0"/>
    <n v="1"/>
    <n v="0"/>
    <s v="Distraction"/>
    <n v="4456091"/>
    <s v="Sedan"/>
    <s v="Sedan"/>
    <s v="2021-12"/>
    <n v="3"/>
    <n v="2"/>
    <n v="0"/>
    <s v="Severe"/>
    <s v="Weekday"/>
  </r>
  <r>
    <x v="113"/>
    <s v="19:47:00"/>
    <s v="Dec"/>
    <s v="QUEENS"/>
    <n v="11421"/>
    <n v="40.697560000000003"/>
    <n v="-73.85275"/>
    <s v="PARK LANE SOUTH"/>
    <s v="WOODHAVEN BOULEVARD"/>
    <s v="1400      PELHAM PARKWAY SOUTH"/>
    <n v="1"/>
    <n v="0"/>
    <n v="0"/>
    <n v="0"/>
    <s v="Failure to Yield Right-of-Way"/>
    <n v="4457214"/>
    <s v="Sedan"/>
    <s v="Bike"/>
    <s v="2021-12"/>
    <n v="19"/>
    <n v="1"/>
    <n v="0"/>
    <s v="Severe"/>
    <s v="Weekday"/>
  </r>
  <r>
    <x v="113"/>
    <s v="07:50:00"/>
    <s v="Dec"/>
    <s v="QUEENS"/>
    <n v="11414"/>
    <n v="40.669876000000002"/>
    <n v="-73.847409999999996"/>
    <s v="SOUTH CONDUIT AVENUE"/>
    <s v="88 STREET"/>
    <s v="1400      PELHAM PARKWAY SOUTH"/>
    <n v="0"/>
    <n v="0"/>
    <n v="0"/>
    <n v="0"/>
    <s v="Reaction to Uninvolved Vehicle"/>
    <n v="4456136"/>
    <s v="Station Wagon"/>
    <s v="Sedan"/>
    <s v="2021-12"/>
    <n v="7"/>
    <n v="0"/>
    <n v="0"/>
    <s v="Non-Severe"/>
    <s v="Weekday"/>
  </r>
  <r>
    <x v="113"/>
    <s v="02:15:00"/>
    <s v="Dec"/>
    <s v="QUEENS"/>
    <n v="11368"/>
    <n v="40.757629999999999"/>
    <n v="-73.865684999999999"/>
    <s v="NORTHERN BOULEVARD"/>
    <s v="103 STREET"/>
    <s v="1400      PELHAM PARKWAY SOUTH"/>
    <n v="1"/>
    <n v="0"/>
    <n v="1"/>
    <n v="0"/>
    <s v="Unspecified"/>
    <n v="4456092"/>
    <s v="Sedan"/>
    <s v="Sedan"/>
    <s v="2021-12"/>
    <n v="2"/>
    <n v="2"/>
    <n v="0"/>
    <s v="Severe"/>
    <s v="Weekday"/>
  </r>
  <r>
    <x v="132"/>
    <s v="14:40:00"/>
    <s v="Apr"/>
    <s v="BRONX"/>
    <n v="10457"/>
    <n v="40.838332999999999"/>
    <n v="-73.896780000000007"/>
    <s v="BELT PARKWAY"/>
    <s v="3 AVENUE"/>
    <s v="1700      CROTONA AVENUE"/>
    <n v="0"/>
    <n v="0"/>
    <n v="0"/>
    <n v="0"/>
    <s v="Other Vehicular"/>
    <n v="4408345"/>
    <s v="Station Wagon"/>
    <s v="Sedan"/>
    <s v="2021-04"/>
    <n v="14"/>
    <n v="0"/>
    <n v="0"/>
    <s v="Non-Severe"/>
    <s v="Weekend"/>
  </r>
  <r>
    <x v="132"/>
    <s v="16:11:00"/>
    <s v="Apr"/>
    <s v="MANHATTAN"/>
    <n v="10036"/>
    <n v="40.520114816772221"/>
    <n v="-73.54743161629176"/>
    <s v="12 AVENUE"/>
    <s v="WEST 42 STREET"/>
    <s v="1400      PELHAM PARKWAY SOUTH"/>
    <n v="0"/>
    <n v="0"/>
    <n v="0"/>
    <n v="0"/>
    <s v="Passing Too Closely"/>
    <n v="4408599"/>
    <s v="Station Wagon"/>
    <s v="Station Wagon"/>
    <s v="2021-04"/>
    <n v="16"/>
    <n v="0"/>
    <n v="0"/>
    <s v="Non-Severe"/>
    <s v="Weekend"/>
  </r>
  <r>
    <x v="132"/>
    <s v="00:43:00"/>
    <s v="Apr"/>
    <s v="BROOKLYN"/>
    <n v="10879.98965307365"/>
    <n v="40.828406999999999"/>
    <n v="-73.843919999999997"/>
    <s v="BRUCKNER BOULEVARD"/>
    <s v="ZEREGA AVENUE"/>
    <s v="1400      PELHAM PARKWAY SOUTH"/>
    <n v="0"/>
    <n v="0"/>
    <n v="0"/>
    <n v="0"/>
    <s v="Distraction"/>
    <n v="4408470"/>
    <s v="Station Wagon"/>
    <s v="Sedan"/>
    <s v="2021-04"/>
    <n v="0"/>
    <n v="0"/>
    <n v="0"/>
    <s v="Non-Severe"/>
    <s v="Weekend"/>
  </r>
  <r>
    <x v="16"/>
    <s v="17:00:00"/>
    <s v="Apr"/>
    <s v="BROOKLYN"/>
    <n v="11203"/>
    <n v="40.659205999999998"/>
    <n v="-73.937020000000004"/>
    <s v="BELT PARKWAY"/>
    <s v="3 AVENUE"/>
    <s v="584       TROY AVENUE"/>
    <n v="0"/>
    <n v="0"/>
    <n v="0"/>
    <n v="0"/>
    <s v="Unspecified"/>
    <n v="4409002"/>
    <s v="Station Wagon"/>
    <s v="Sedan"/>
    <s v="2021-04"/>
    <n v="17"/>
    <n v="0"/>
    <n v="0"/>
    <s v="Non-Severe"/>
    <s v="Weekday"/>
  </r>
  <r>
    <x v="132"/>
    <s v="21:45:00"/>
    <s v="Apr"/>
    <s v="MANHATTAN"/>
    <n v="10000"/>
    <n v="40.780549999999998"/>
    <n v="-73.961690000000004"/>
    <s v="BELT PARKWAY"/>
    <s v="3 AVENUE"/>
    <s v="10        TRANSVERSE ROAD NUMBER THREE"/>
    <n v="0"/>
    <n v="0"/>
    <n v="0"/>
    <n v="0"/>
    <s v="Pavement Defective"/>
    <n v="4408943"/>
    <s v="Station Wagon"/>
    <s v="Sedan"/>
    <s v="2021-04"/>
    <n v="21"/>
    <n v="0"/>
    <n v="0"/>
    <s v="Non-Severe"/>
    <s v="Weekend"/>
  </r>
  <r>
    <x v="132"/>
    <s v="01:00:00"/>
    <s v="Apr"/>
    <s v="BROOKLYN"/>
    <n v="10879.98965307365"/>
    <n v="40.520114816772221"/>
    <n v="-73.54743161629176"/>
    <s v="QUEENSBORO BRIDGE"/>
    <s v="THOMSON AVENUE"/>
    <s v="1400      PELHAM PARKWAY SOUTH"/>
    <n v="0"/>
    <n v="0"/>
    <n v="0"/>
    <n v="0"/>
    <s v="Distraction"/>
    <n v="4408014"/>
    <s v="Sedan"/>
    <s v="Sedan"/>
    <s v="2021-04"/>
    <n v="1"/>
    <n v="0"/>
    <n v="0"/>
    <s v="Non-Severe"/>
    <s v="Weekend"/>
  </r>
  <r>
    <x v="113"/>
    <s v="01:49:00"/>
    <s v="Dec"/>
    <s v="BROOKLYN"/>
    <n v="10879.98965307365"/>
    <n v="40.822308"/>
    <n v="-73.938590000000005"/>
    <s v="WEST 146 STREET"/>
    <s v="3 AVENUE"/>
    <s v="1400      PELHAM PARKWAY SOUTH"/>
    <n v="0"/>
    <n v="0"/>
    <n v="0"/>
    <n v="0"/>
    <s v="Unsafe Speed"/>
    <n v="4457137"/>
    <s v="Sedan"/>
    <s v="Station Wagon"/>
    <s v="2021-12"/>
    <n v="1"/>
    <n v="0"/>
    <n v="0"/>
    <s v="Non-Severe"/>
    <s v="Weekday"/>
  </r>
  <r>
    <x v="132"/>
    <s v="00:30:00"/>
    <s v="Apr"/>
    <s v="QUEENS"/>
    <n v="11691"/>
    <n v="40.606569999999998"/>
    <n v="-73.755750000000006"/>
    <s v="DIX AVENUE"/>
    <s v="PINSON STREET"/>
    <s v="1400      PELHAM PARKWAY SOUTH"/>
    <n v="0"/>
    <n v="0"/>
    <n v="0"/>
    <n v="0"/>
    <s v="Other Vehicular"/>
    <n v="4408778"/>
    <s v="Sedan"/>
    <s v="Sedan"/>
    <s v="2021-04"/>
    <n v="0"/>
    <n v="0"/>
    <n v="0"/>
    <s v="Non-Severe"/>
    <s v="Weekend"/>
  </r>
  <r>
    <x v="132"/>
    <s v="09:50:00"/>
    <s v="Apr"/>
    <s v="BROOKLYN"/>
    <n v="10879.98965307365"/>
    <n v="40.628"/>
    <n v="-74.151780000000002"/>
    <s v="LAKE AVENUE"/>
    <s v="RONALD AVENUE"/>
    <s v="1400      PELHAM PARKWAY SOUTH"/>
    <n v="3"/>
    <n v="0"/>
    <n v="0"/>
    <n v="0"/>
    <s v="Distraction"/>
    <n v="4408515"/>
    <s v="Sedan"/>
    <s v="Sedan"/>
    <s v="2021-04"/>
    <n v="9"/>
    <n v="3"/>
    <n v="0"/>
    <s v="Severe"/>
    <s v="Weekend"/>
  </r>
  <r>
    <x v="69"/>
    <s v="05:20:00"/>
    <s v="Apr"/>
    <s v="MANHATTAN"/>
    <n v="10033"/>
    <n v="40.853580000000001"/>
    <n v="-73.932236000000003"/>
    <s v="WADSWORTH AVENUE"/>
    <s v="WEST 187 STREET"/>
    <s v="1400      PELHAM PARKWAY SOUTH"/>
    <n v="0"/>
    <n v="0"/>
    <n v="0"/>
    <n v="0"/>
    <s v="Unspecified"/>
    <n v="4408889"/>
    <s v="Sedan"/>
    <s v="Station Wagon"/>
    <s v="2021-04"/>
    <n v="5"/>
    <n v="0"/>
    <n v="0"/>
    <s v="Non-Severe"/>
    <s v="Weekday"/>
  </r>
  <r>
    <x v="132"/>
    <s v="02:20:00"/>
    <s v="Apr"/>
    <s v="BROOKLYN"/>
    <n v="10879.98965307365"/>
    <n v="40.827773999999998"/>
    <n v="-73.945755000000005"/>
    <s v="AMSTERDAM AVENUE"/>
    <s v="3 AVENUE"/>
    <s v="1400      PELHAM PARKWAY SOUTH"/>
    <n v="0"/>
    <n v="0"/>
    <n v="0"/>
    <n v="0"/>
    <s v="Distraction"/>
    <n v="4408091"/>
    <s v="Sedan"/>
    <s v="E-Scooter"/>
    <s v="2021-04"/>
    <n v="2"/>
    <n v="0"/>
    <n v="0"/>
    <s v="Non-Severe"/>
    <s v="Weekend"/>
  </r>
  <r>
    <x v="132"/>
    <s v="00:16:00"/>
    <s v="Apr"/>
    <s v="MANHATTAN"/>
    <n v="10035"/>
    <n v="40.802753000000003"/>
    <n v="-73.933580000000006"/>
    <s v="2 AVENUE"/>
    <s v="EAST 125 STREET"/>
    <s v="1400      PELHAM PARKWAY SOUTH"/>
    <n v="2"/>
    <n v="0"/>
    <n v="2"/>
    <n v="0"/>
    <s v="Distraction"/>
    <n v="4408540"/>
    <s v="Station Wagon"/>
    <s v="Sedan"/>
    <s v="2021-04"/>
    <n v="0"/>
    <n v="4"/>
    <n v="0"/>
    <s v="Severe"/>
    <s v="Weekend"/>
  </r>
  <r>
    <x v="132"/>
    <s v="19:00:00"/>
    <s v="Apr"/>
    <s v="BROOKLYN"/>
    <n v="11217"/>
    <n v="40.679310000000001"/>
    <n v="-73.978499999999997"/>
    <s v="BELT PARKWAY"/>
    <s v="3 AVENUE"/>
    <s v="109       5 AVENUE"/>
    <n v="1"/>
    <n v="0"/>
    <n v="0"/>
    <n v="0"/>
    <s v="View Obstructed/Limited"/>
    <n v="4409065"/>
    <s v="Station Wagon"/>
    <s v="Bike"/>
    <s v="2021-04"/>
    <n v="19"/>
    <n v="1"/>
    <n v="0"/>
    <s v="Severe"/>
    <s v="Weekend"/>
  </r>
  <r>
    <x v="16"/>
    <s v="00:00:00"/>
    <s v="Apr"/>
    <s v="BROOKLYN"/>
    <n v="11207"/>
    <n v="40.675632"/>
    <n v="-73.898780000000002"/>
    <s v="ATLANTIC AVENUE"/>
    <s v="GEORGIA AVENUE"/>
    <s v="1400      PELHAM PARKWAY SOUTH"/>
    <n v="1"/>
    <n v="0"/>
    <n v="0"/>
    <n v="0"/>
    <s v="Unspecified"/>
    <n v="4408834"/>
    <s v="Station Wagon"/>
    <s v="Station Wagon"/>
    <s v="2021-04"/>
    <n v="0"/>
    <n v="1"/>
    <n v="0"/>
    <s v="Severe"/>
    <s v="Weekday"/>
  </r>
  <r>
    <x v="132"/>
    <s v="01:30:00"/>
    <s v="Apr"/>
    <s v="BRONX"/>
    <n v="10458"/>
    <n v="40.858849999999997"/>
    <n v="-73.885955999999993"/>
    <s v="HOFFMAN STREET"/>
    <s v="EAST FORDHAM ROAD"/>
    <s v="1400      PELHAM PARKWAY SOUTH"/>
    <n v="0"/>
    <n v="0"/>
    <n v="0"/>
    <n v="0"/>
    <s v="Distraction"/>
    <n v="4408142"/>
    <s v="Station Wagon"/>
    <s v="Sedan"/>
    <s v="2021-04"/>
    <n v="1"/>
    <n v="0"/>
    <n v="0"/>
    <s v="Non-Severe"/>
    <s v="Weekend"/>
  </r>
  <r>
    <x v="132"/>
    <s v="21:09:00"/>
    <s v="Apr"/>
    <s v="QUEENS"/>
    <n v="11355"/>
    <n v="40.748910000000002"/>
    <n v="-73.814094999999995"/>
    <s v="OAK AVENUE"/>
    <s v="ROBINSON STREET"/>
    <s v="1400      PELHAM PARKWAY SOUTH"/>
    <n v="1"/>
    <n v="0"/>
    <n v="0"/>
    <n v="0"/>
    <s v="Passing or Lane Usage Improper"/>
    <n v="4408316"/>
    <s v="Station Wagon"/>
    <s v="Station Wagon"/>
    <s v="2021-04"/>
    <n v="21"/>
    <n v="1"/>
    <n v="0"/>
    <s v="Severe"/>
    <s v="Weekend"/>
  </r>
  <r>
    <x v="132"/>
    <s v="18:30:00"/>
    <s v="Apr"/>
    <s v="MANHATTAN"/>
    <n v="10033"/>
    <n v="40.849310000000003"/>
    <n v="-73.930019999999999"/>
    <s v="AMSTERDAM AVENUE"/>
    <s v="WEST 183 STREET"/>
    <s v="1400      PELHAM PARKWAY SOUTH"/>
    <n v="0"/>
    <n v="0"/>
    <n v="0"/>
    <n v="0"/>
    <s v="Distraction"/>
    <n v="4408626"/>
    <s v="Sedan"/>
    <s v="Sedan"/>
    <s v="2021-04"/>
    <n v="18"/>
    <n v="0"/>
    <n v="0"/>
    <s v="Non-Severe"/>
    <s v="Weekend"/>
  </r>
  <r>
    <x v="132"/>
    <s v="23:00:00"/>
    <s v="Apr"/>
    <s v="BROOKLYN"/>
    <n v="11221"/>
    <n v="40.692782999999999"/>
    <n v="-73.911810000000003"/>
    <s v="WILSON AVENUE"/>
    <s v="JEFFERSON AVENUE"/>
    <s v="1400      PELHAM PARKWAY SOUTH"/>
    <n v="0"/>
    <n v="0"/>
    <n v="0"/>
    <n v="0"/>
    <s v="Traffic Control Disregarded"/>
    <n v="4408683"/>
    <s v="Sedan"/>
    <s v="Sedan"/>
    <s v="2021-04"/>
    <n v="23"/>
    <n v="0"/>
    <n v="0"/>
    <s v="Non-Severe"/>
    <s v="Weekend"/>
  </r>
  <r>
    <x v="111"/>
    <s v="09:00:00"/>
    <s v="Mar"/>
    <s v="BROOKLYN"/>
    <n v="10879.98965307365"/>
    <n v="40.625050000000002"/>
    <n v="-74.019130000000004"/>
    <s v="BROOKLYN QUEENS EXPRESSWAY"/>
    <s v="3 AVENUE"/>
    <s v="1400      PELHAM PARKWAY SOUTH"/>
    <n v="0"/>
    <n v="0"/>
    <n v="0"/>
    <n v="0"/>
    <s v="Unsafe Lane Changing"/>
    <n v="4408785"/>
    <s v="Sedan"/>
    <s v="Sedan"/>
    <s v="2021-03"/>
    <n v="9"/>
    <n v="0"/>
    <n v="0"/>
    <s v="Non-Severe"/>
    <s v="Weekday"/>
  </r>
  <r>
    <x v="132"/>
    <s v="06:30:00"/>
    <s v="Apr"/>
    <s v="BROOKLYN"/>
    <n v="10879.98965307365"/>
    <n v="40.678595999999999"/>
    <n v="-73.882416000000006"/>
    <s v="ESSEX STREET"/>
    <s v="ATLANTIC AVENUE"/>
    <s v="1400      PELHAM PARKWAY SOUTH"/>
    <n v="0"/>
    <n v="0"/>
    <n v="0"/>
    <n v="0"/>
    <s v="Distraction"/>
    <n v="4408806"/>
    <s v="Sedan"/>
    <s v="Sedan"/>
    <s v="2021-04"/>
    <n v="6"/>
    <n v="0"/>
    <n v="0"/>
    <s v="Non-Severe"/>
    <s v="Weekend"/>
  </r>
  <r>
    <x v="132"/>
    <s v="00:10:00"/>
    <s v="Apr"/>
    <s v="BROOKLYN"/>
    <n v="10879.98965307365"/>
    <n v="40.612487999999999"/>
    <n v="-73.897069999999999"/>
    <s v="BELT PARKWAY"/>
    <s v="3 AVENUE"/>
    <s v="1400      PELHAM PARKWAY SOUTH"/>
    <n v="0"/>
    <n v="0"/>
    <n v="0"/>
    <n v="0"/>
    <s v="Unsafe Speed"/>
    <n v="4408272"/>
    <s v="Sedan"/>
    <s v="Sedan"/>
    <s v="2021-04"/>
    <n v="0"/>
    <n v="0"/>
    <n v="0"/>
    <s v="Non-Severe"/>
    <s v="Weekend"/>
  </r>
  <r>
    <x v="132"/>
    <s v="05:08:00"/>
    <s v="Apr"/>
    <s v="BROOKLYN"/>
    <n v="11205"/>
    <n v="40.694687000000002"/>
    <n v="-73.955209999999994"/>
    <s v="MYRTLE AVENUE"/>
    <s v="SPENCER STREET"/>
    <s v="1400      PELHAM PARKWAY SOUTH"/>
    <n v="0"/>
    <n v="0"/>
    <n v="0"/>
    <n v="0"/>
    <s v="Distraction"/>
    <n v="4408220"/>
    <s v="Van"/>
    <s v="Sedan"/>
    <s v="2021-04"/>
    <n v="5"/>
    <n v="0"/>
    <n v="0"/>
    <s v="Non-Severe"/>
    <s v="Weekend"/>
  </r>
  <r>
    <x v="132"/>
    <s v="00:56:00"/>
    <s v="Apr"/>
    <s v="QUEENS"/>
    <n v="11385"/>
    <n v="40.705737999999997"/>
    <n v="-73.912636000000006"/>
    <s v="BELT PARKWAY"/>
    <s v="3 AVENUE"/>
    <s v="481       SENECA AVENUE"/>
    <n v="1"/>
    <n v="0"/>
    <n v="0"/>
    <n v="0"/>
    <s v="Alcohol Involvement"/>
    <n v="4408253"/>
    <s v="Sedan"/>
    <s v="Sedan"/>
    <s v="2021-04"/>
    <n v="0"/>
    <n v="1"/>
    <n v="0"/>
    <s v="Severe"/>
    <s v="Weekend"/>
  </r>
  <r>
    <x v="132"/>
    <s v="12:00:00"/>
    <s v="Apr"/>
    <s v="BROOKLYN"/>
    <n v="11204"/>
    <n v="40.627020000000002"/>
    <n v="-73.987949999999998"/>
    <s v="BELT PARKWAY"/>
    <s v="3 AVENUE"/>
    <s v="1640      55 STREET"/>
    <n v="0"/>
    <n v="0"/>
    <n v="0"/>
    <n v="0"/>
    <s v="Unspecified"/>
    <n v="4408236"/>
    <s v="Sedan"/>
    <s v="Sedan"/>
    <s v="2021-04"/>
    <n v="12"/>
    <n v="0"/>
    <n v="0"/>
    <s v="Non-Severe"/>
    <s v="Weekend"/>
  </r>
  <r>
    <x v="132"/>
    <s v="14:45:00"/>
    <s v="Apr"/>
    <s v="BRONX"/>
    <n v="10463"/>
    <n v="40.876503"/>
    <n v="-73.904563999999993"/>
    <s v="MAJOR DEEGAN EXPRESSWAY"/>
    <s v="WEST 230 STREET"/>
    <s v="1400      PELHAM PARKWAY SOUTH"/>
    <n v="1"/>
    <n v="0"/>
    <n v="0"/>
    <n v="0"/>
    <s v="Driver Inexperience"/>
    <n v="4409021"/>
    <s v="Sedan"/>
    <s v="Sedan"/>
    <s v="2021-04"/>
    <n v="14"/>
    <n v="1"/>
    <n v="0"/>
    <s v="Severe"/>
    <s v="Weekend"/>
  </r>
  <r>
    <x v="132"/>
    <s v="18:46:00"/>
    <s v="Apr"/>
    <s v="BROOKLYN"/>
    <n v="10879.98965307365"/>
    <n v="40.831974000000002"/>
    <n v="-73.923500000000004"/>
    <s v="EAST 165 STREET"/>
    <s v="3 AVENUE"/>
    <s v="1400      PELHAM PARKWAY SOUTH"/>
    <n v="2"/>
    <n v="0"/>
    <n v="0"/>
    <n v="0"/>
    <s v="Traffic Control Disregarded"/>
    <n v="4408299"/>
    <s v="Sedan"/>
    <s v="Station Wagon"/>
    <s v="2021-04"/>
    <n v="18"/>
    <n v="2"/>
    <n v="0"/>
    <s v="Severe"/>
    <s v="Weekend"/>
  </r>
  <r>
    <x v="132"/>
    <s v="00:00:00"/>
    <s v="Apr"/>
    <s v="BROOKLYN"/>
    <n v="10879.98965307365"/>
    <n v="40.664960000000001"/>
    <n v="-73.82226"/>
    <s v="BELT PARKWAY"/>
    <s v="3 AVENUE"/>
    <s v="1400      PELHAM PARKWAY SOUTH"/>
    <n v="2"/>
    <n v="0"/>
    <n v="0"/>
    <n v="0"/>
    <s v="Reaction to Uninvolved Vehicle"/>
    <n v="4408168"/>
    <s v="Sedan"/>
    <s v="Sedan"/>
    <s v="2021-04"/>
    <n v="0"/>
    <n v="2"/>
    <n v="0"/>
    <s v="Severe"/>
    <s v="Weekend"/>
  </r>
  <r>
    <x v="132"/>
    <s v="04:25:00"/>
    <s v="Apr"/>
    <s v="BROOKLYN"/>
    <n v="11239"/>
    <n v="40.653170000000003"/>
    <n v="-73.866874999999993"/>
    <s v="ERSKINE STREET"/>
    <s v="SEAVIEW AVENUE"/>
    <s v="1400      PELHAM PARKWAY SOUTH"/>
    <n v="0"/>
    <n v="0"/>
    <n v="0"/>
    <n v="0"/>
    <s v="Distraction"/>
    <n v="4408805"/>
    <s v="Sedan"/>
    <s v="Sedan"/>
    <s v="2021-04"/>
    <n v="4"/>
    <n v="0"/>
    <n v="0"/>
    <s v="Non-Severe"/>
    <s v="Weekend"/>
  </r>
  <r>
    <x v="132"/>
    <s v="22:06:00"/>
    <s v="Apr"/>
    <s v="BRONX"/>
    <n v="10473"/>
    <n v="40.822009999999999"/>
    <n v="-73.858270000000005"/>
    <s v="WHITE PLAINS ROAD"/>
    <s v="LAFAYETTE AVENUE"/>
    <s v="1400      PELHAM PARKWAY SOUTH"/>
    <n v="2"/>
    <n v="0"/>
    <n v="0"/>
    <n v="0"/>
    <s v="Distraction"/>
    <n v="4408491"/>
    <s v="Sedan"/>
    <s v="Sedan"/>
    <s v="2021-04"/>
    <n v="22"/>
    <n v="2"/>
    <n v="0"/>
    <s v="Severe"/>
    <s v="Weekend"/>
  </r>
  <r>
    <x v="132"/>
    <s v="16:17:00"/>
    <s v="Apr"/>
    <s v="MANHATTAN"/>
    <n v="10035"/>
    <n v="40.806972999999999"/>
    <n v="-73.937645000000003"/>
    <s v="EAST 128 STREET"/>
    <s v="PARK AVENUE"/>
    <s v="1400      PELHAM PARKWAY SOUTH"/>
    <n v="0"/>
    <n v="0"/>
    <n v="0"/>
    <n v="0"/>
    <s v="Distraction"/>
    <n v="4408555"/>
    <s v="Sedan"/>
    <s v="Station Wagon"/>
    <s v="2021-04"/>
    <n v="16"/>
    <n v="0"/>
    <n v="0"/>
    <s v="Non-Severe"/>
    <s v="Weekend"/>
  </r>
  <r>
    <x v="132"/>
    <s v="18:50:00"/>
    <s v="Apr"/>
    <s v="BROOKLYN"/>
    <n v="11208"/>
    <n v="40.67492"/>
    <n v="-73.875280000000004"/>
    <s v="FOUNTAIN AVENUE"/>
    <s v="PITKIN AVENUE"/>
    <s v="1400      PELHAM PARKWAY SOUTH"/>
    <n v="0"/>
    <n v="0"/>
    <n v="0"/>
    <n v="0"/>
    <s v="Other Vehicular"/>
    <n v="4408821"/>
    <s v="Sedan"/>
    <s v="Motorcycle"/>
    <s v="2021-04"/>
    <n v="18"/>
    <n v="0"/>
    <n v="0"/>
    <s v="Non-Severe"/>
    <s v="Weekend"/>
  </r>
  <r>
    <x v="132"/>
    <s v="19:30:00"/>
    <s v="Apr"/>
    <s v="MANHATTAN"/>
    <n v="10031"/>
    <n v="40.820095000000002"/>
    <n v="-73.955085999999994"/>
    <s v="BROADWAY"/>
    <s v="WEST 135 STREET"/>
    <s v="1400      PELHAM PARKWAY SOUTH"/>
    <n v="6"/>
    <n v="0"/>
    <n v="1"/>
    <n v="0"/>
    <s v="Failure to Yield Right-of-Way"/>
    <n v="4408696"/>
    <s v="Station Wagon"/>
    <s v="Station Wagon"/>
    <s v="2021-04"/>
    <n v="19"/>
    <n v="7"/>
    <n v="0"/>
    <s v="Severe"/>
    <s v="Weekend"/>
  </r>
  <r>
    <x v="84"/>
    <s v="19:05:00"/>
    <s v="Dec"/>
    <s v="BROOKLYN"/>
    <n v="11207"/>
    <n v="40.675669999999997"/>
    <n v="-73.897850000000005"/>
    <s v="ATLANTIC AVENUE"/>
    <s v="SHEFFIELD AVENUE"/>
    <s v="1400      PELHAM PARKWAY SOUTH"/>
    <n v="0"/>
    <n v="0"/>
    <n v="0"/>
    <n v="0"/>
    <s v="Distraction"/>
    <n v="4408814"/>
    <s v="Station Wagon"/>
    <s v="Station Wagon"/>
    <s v="2021-12"/>
    <n v="19"/>
    <n v="0"/>
    <n v="0"/>
    <s v="Non-Severe"/>
    <s v="Weekend"/>
  </r>
  <r>
    <x v="132"/>
    <s v="07:22:00"/>
    <s v="Apr"/>
    <s v="BROOKLYN"/>
    <n v="10879.98965307365"/>
    <n v="40.844833000000001"/>
    <n v="-73.909385999999998"/>
    <s v="EAST 174 STREET"/>
    <s v="3 AVENUE"/>
    <s v="1400      PELHAM PARKWAY SOUTH"/>
    <n v="0"/>
    <n v="0"/>
    <n v="0"/>
    <n v="0"/>
    <s v="Distraction"/>
    <n v="4408196"/>
    <s v="Station Wagon"/>
    <s v="Station Wagon"/>
    <s v="2021-04"/>
    <n v="7"/>
    <n v="0"/>
    <n v="0"/>
    <s v="Non-Severe"/>
    <s v="Weekend"/>
  </r>
  <r>
    <x v="132"/>
    <s v="12:25:00"/>
    <s v="Apr"/>
    <s v="QUEENS"/>
    <n v="11364"/>
    <n v="40.746178"/>
    <n v="-73.770949999999999"/>
    <s v="BELT PARKWAY"/>
    <s v="3 AVENUE"/>
    <s v="58-53     206 STREET"/>
    <n v="1"/>
    <n v="0"/>
    <n v="0"/>
    <n v="0"/>
    <s v="Lost Consciousness"/>
    <n v="4408285"/>
    <s v="Sedan"/>
    <s v="Sedan"/>
    <s v="2021-04"/>
    <n v="12"/>
    <n v="1"/>
    <n v="0"/>
    <s v="Severe"/>
    <s v="Weekend"/>
  </r>
  <r>
    <x v="132"/>
    <s v="20:27:00"/>
    <s v="Apr"/>
    <s v="QUEENS"/>
    <n v="11429"/>
    <n v="40.707306000000003"/>
    <n v="-73.751220000000004"/>
    <s v="FRANCIS LEWIS BOULEVARD"/>
    <s v="HOLLIS AVENUE"/>
    <s v="1400      PELHAM PARKWAY SOUTH"/>
    <n v="0"/>
    <n v="0"/>
    <n v="0"/>
    <n v="0"/>
    <s v="Turning Improperly"/>
    <n v="4408422"/>
    <s v="Station Wagon"/>
    <s v="Sedan"/>
    <s v="2021-04"/>
    <n v="20"/>
    <n v="0"/>
    <n v="0"/>
    <s v="Non-Severe"/>
    <s v="Weekend"/>
  </r>
  <r>
    <x v="132"/>
    <s v="21:34:00"/>
    <s v="Apr"/>
    <s v="BROOKLYN"/>
    <n v="11201"/>
    <n v="40.691189999999999"/>
    <n v="-73.997799999999998"/>
    <s v="ATLANTIC AVENUE"/>
    <s v="HICKS STREET"/>
    <s v="1400      PELHAM PARKWAY SOUTH"/>
    <n v="4"/>
    <n v="0"/>
    <n v="0"/>
    <n v="0"/>
    <s v="Failure to Yield Right-of-Way"/>
    <n v="4408676"/>
    <s v="Station Wagon"/>
    <s v="Sedan"/>
    <s v="2021-04"/>
    <n v="21"/>
    <n v="4"/>
    <n v="0"/>
    <s v="Severe"/>
    <s v="Weekend"/>
  </r>
  <r>
    <x v="45"/>
    <s v="14:08:00"/>
    <s v="Apr"/>
    <s v="BROOKLYN"/>
    <n v="10879.98965307365"/>
    <n v="40.845059999999997"/>
    <n v="-73.916854999999998"/>
    <s v="CROSS BRONX EXPY"/>
    <s v="3 AVENUE"/>
    <s v="1400      PELHAM PARKWAY SOUTH"/>
    <n v="1"/>
    <n v="0"/>
    <n v="0"/>
    <n v="0"/>
    <s v="Unsafe Lane Changing"/>
    <n v="4408927"/>
    <s v="Motorcycle"/>
    <s v="Sedan"/>
    <s v="2021-04"/>
    <n v="14"/>
    <n v="1"/>
    <n v="0"/>
    <s v="Severe"/>
    <s v="Weekday"/>
  </r>
  <r>
    <x v="132"/>
    <s v="13:52:00"/>
    <s v="Apr"/>
    <s v="BRONX"/>
    <n v="10459"/>
    <n v="40.819859999999998"/>
    <n v="-73.891304000000005"/>
    <s v="BELT PARKWAY"/>
    <s v="3 AVENUE"/>
    <s v="985       BRUCKNER BOULEVARD"/>
    <n v="0"/>
    <n v="0"/>
    <n v="0"/>
    <n v="0"/>
    <s v="Unspecified"/>
    <n v="4408323"/>
    <s v="Station Wagon"/>
    <s v="Sedan"/>
    <s v="2021-04"/>
    <n v="13"/>
    <n v="0"/>
    <n v="0"/>
    <s v="Non-Severe"/>
    <s v="Weekend"/>
  </r>
  <r>
    <x v="132"/>
    <s v="15:40:00"/>
    <s v="Apr"/>
    <s v="BROOKLYN"/>
    <n v="10879.98965307365"/>
    <n v="40.520114816772221"/>
    <n v="-73.54743161629176"/>
    <s v="BROOKLYN QUEENS EXPRESSWAY RAMP"/>
    <s v="3 AVENUE"/>
    <s v="1400      PELHAM PARKWAY SOUTH"/>
    <n v="2"/>
    <n v="0"/>
    <n v="0"/>
    <n v="0"/>
    <s v="Distraction"/>
    <n v="4408378"/>
    <s v="Sedan"/>
    <s v="Station Wagon"/>
    <s v="2021-04"/>
    <n v="15"/>
    <n v="2"/>
    <n v="0"/>
    <s v="Severe"/>
    <s v="Weekend"/>
  </r>
  <r>
    <x v="132"/>
    <s v="01:30:00"/>
    <s v="Apr"/>
    <s v="BRONX"/>
    <n v="10451"/>
    <n v="40.820197999999998"/>
    <n v="-73.921486000000002"/>
    <s v="MORRIS AVENUE"/>
    <s v="EAST 153 STREET"/>
    <s v="1400      PELHAM PARKWAY SOUTH"/>
    <n v="0"/>
    <n v="0"/>
    <n v="0"/>
    <n v="0"/>
    <s v="Driver Inexperience"/>
    <n v="4409043"/>
    <s v="Station Wagon"/>
    <s v="Sedan"/>
    <s v="2021-04"/>
    <n v="1"/>
    <n v="0"/>
    <n v="0"/>
    <s v="Non-Severe"/>
    <s v="Weekend"/>
  </r>
  <r>
    <x v="132"/>
    <s v="15:10:00"/>
    <s v="Apr"/>
    <s v="BROOKLYN"/>
    <n v="10879.98965307365"/>
    <n v="40.667313"/>
    <n v="-73.739260000000002"/>
    <s v="LAURELTON PARKWAY"/>
    <s v="3 AVENUE"/>
    <s v="1400      PELHAM PARKWAY SOUTH"/>
    <n v="2"/>
    <n v="0"/>
    <n v="0"/>
    <n v="0"/>
    <s v="Unspecified"/>
    <n v="4408240"/>
    <s v="Station Wagon"/>
    <s v="Sedan"/>
    <s v="2021-04"/>
    <n v="15"/>
    <n v="2"/>
    <n v="0"/>
    <s v="Severe"/>
    <s v="Weekend"/>
  </r>
  <r>
    <x v="16"/>
    <s v="09:15:00"/>
    <s v="Apr"/>
    <s v="QUEENS"/>
    <n v="11372"/>
    <n v="40.750625999999997"/>
    <n v="-73.875950000000003"/>
    <s v="37 AVENUE"/>
    <s v="91 STREET"/>
    <s v="1400      PELHAM PARKWAY SOUTH"/>
    <n v="0"/>
    <n v="0"/>
    <n v="0"/>
    <n v="0"/>
    <s v="Other Vehicular"/>
    <n v="4408888"/>
    <s v="Station Wagon"/>
    <s v="Sedan"/>
    <s v="2021-04"/>
    <n v="9"/>
    <n v="0"/>
    <n v="0"/>
    <s v="Non-Severe"/>
    <s v="Weekday"/>
  </r>
  <r>
    <x v="105"/>
    <s v="16:09:00"/>
    <s v="Apr"/>
    <s v="BROOKLYN"/>
    <n v="11239"/>
    <n v="40.651676000000002"/>
    <n v="-73.869225"/>
    <s v="BELT PARKWAY"/>
    <s v="3 AVENUE"/>
    <s v="455       GATEWAY DRIVE"/>
    <n v="0"/>
    <n v="0"/>
    <n v="0"/>
    <n v="0"/>
    <s v="Passing or Lane Usage Improper"/>
    <n v="4408798"/>
    <s v="Sedan"/>
    <s v="Sedan"/>
    <s v="2021-04"/>
    <n v="16"/>
    <n v="0"/>
    <n v="0"/>
    <s v="Non-Severe"/>
    <s v="Weekend"/>
  </r>
  <r>
    <x v="132"/>
    <s v="15:00:00"/>
    <s v="Apr"/>
    <s v="BROOKLYN"/>
    <n v="10879.98965307365"/>
    <n v="40.520114816772221"/>
    <n v="-73.54743161629176"/>
    <s v="VERRAZANO BRIDGE UPPER"/>
    <s v="3 AVENUE"/>
    <s v="1400      PELHAM PARKWAY SOUTH"/>
    <n v="0"/>
    <n v="0"/>
    <n v="0"/>
    <n v="0"/>
    <s v="Following Too Closely"/>
    <n v="4408873"/>
    <s v="Sedan"/>
    <s v="Sedan"/>
    <s v="2021-04"/>
    <n v="15"/>
    <n v="0"/>
    <n v="0"/>
    <s v="Non-Severe"/>
    <s v="Weekend"/>
  </r>
  <r>
    <x v="132"/>
    <s v="12:40:00"/>
    <s v="Apr"/>
    <s v="BROOKLYN"/>
    <n v="10879.98965307365"/>
    <n v="40.823900000000002"/>
    <n v="-73.876525999999998"/>
    <s v="BRUCKNER EXPRESSWAY"/>
    <s v="3 AVENUE"/>
    <s v="1400      PELHAM PARKWAY SOUTH"/>
    <n v="1"/>
    <n v="0"/>
    <n v="0"/>
    <n v="0"/>
    <s v="Fell Asleep"/>
    <n v="4408482"/>
    <s v="Box Truck"/>
    <s v="Sedan"/>
    <s v="2021-04"/>
    <n v="12"/>
    <n v="1"/>
    <n v="0"/>
    <s v="Severe"/>
    <s v="Weekend"/>
  </r>
  <r>
    <x v="132"/>
    <s v="15:52:00"/>
    <s v="Apr"/>
    <s v="MANHATTAN"/>
    <n v="10034"/>
    <n v="40.865099999999998"/>
    <n v="-73.921890000000005"/>
    <s v="SHERMAN AVENUE"/>
    <s v="WEST 204 STREET"/>
    <s v="1400      PELHAM PARKWAY SOUTH"/>
    <n v="0"/>
    <n v="0"/>
    <n v="0"/>
    <n v="0"/>
    <s v="Unsafe Speed"/>
    <n v="4408541"/>
    <s v="Sedan"/>
    <s v="Sedan"/>
    <s v="2021-04"/>
    <n v="15"/>
    <n v="0"/>
    <n v="0"/>
    <s v="Non-Severe"/>
    <s v="Weekend"/>
  </r>
  <r>
    <x v="132"/>
    <s v="00:05:00"/>
    <s v="Apr"/>
    <s v="QUEENS"/>
    <n v="11412"/>
    <n v="40.700687000000002"/>
    <n v="-73.766814999999994"/>
    <s v="JORDAN AVENUE"/>
    <s v="HANNIBAL STREET"/>
    <s v="1400      PELHAM PARKWAY SOUTH"/>
    <n v="0"/>
    <n v="0"/>
    <n v="0"/>
    <n v="0"/>
    <s v="Distraction"/>
    <n v="4408390"/>
    <s v="Sedan"/>
    <s v="Sedan"/>
    <s v="2021-04"/>
    <n v="0"/>
    <n v="0"/>
    <n v="0"/>
    <s v="Non-Severe"/>
    <s v="Weekend"/>
  </r>
  <r>
    <x v="132"/>
    <s v="18:45:00"/>
    <s v="Apr"/>
    <s v="BROOKLYN"/>
    <n v="10879.98965307365"/>
    <n v="40.715958000000001"/>
    <n v="-73.812749999999994"/>
    <s v="GRAND CENTRAL PKWY"/>
    <s v="3 AVENUE"/>
    <s v="1400      PELHAM PARKWAY SOUTH"/>
    <n v="0"/>
    <n v="0"/>
    <n v="0"/>
    <n v="0"/>
    <s v="Distraction"/>
    <n v="4408642"/>
    <s v="Sedan"/>
    <s v="Taxi"/>
    <s v="2021-04"/>
    <n v="18"/>
    <n v="0"/>
    <n v="0"/>
    <s v="Non-Severe"/>
    <s v="Weekend"/>
  </r>
  <r>
    <x v="132"/>
    <s v="12:30:00"/>
    <s v="Apr"/>
    <s v="BROOKLYN"/>
    <n v="11228"/>
    <n v="40.616753000000003"/>
    <n v="-74.011116000000001"/>
    <s v="BELT PARKWAY"/>
    <s v="3 AVENUE"/>
    <s v="8117      13 AVENUE"/>
    <n v="0"/>
    <n v="0"/>
    <n v="0"/>
    <n v="0"/>
    <s v="Unspecified"/>
    <n v="4408334"/>
    <s v="Station Wagon"/>
    <s v="Sedan"/>
    <s v="2021-04"/>
    <n v="12"/>
    <n v="0"/>
    <n v="0"/>
    <s v="Non-Severe"/>
    <s v="Weekend"/>
  </r>
  <r>
    <x v="98"/>
    <s v="09:30:00"/>
    <s v="Jul"/>
    <s v="BROOKLYN"/>
    <n v="11238"/>
    <n v="40.675654999999999"/>
    <n v="-73.963130000000007"/>
    <s v="BELT PARKWAY"/>
    <s v="3 AVENUE"/>
    <s v="653       GRAND AVENUE"/>
    <n v="0"/>
    <n v="0"/>
    <n v="0"/>
    <n v="0"/>
    <s v="Unspecified"/>
    <n v="4408899"/>
    <s v="Sedan"/>
    <s v="Sedan"/>
    <s v="2021-07"/>
    <n v="9"/>
    <n v="0"/>
    <n v="0"/>
    <s v="Non-Severe"/>
    <s v="Weekend"/>
  </r>
  <r>
    <x v="132"/>
    <s v="01:00:00"/>
    <s v="Apr"/>
    <s v="BROOKLYN"/>
    <n v="10879.98965307365"/>
    <n v="40.520114816772221"/>
    <n v="-73.54743161629176"/>
    <s v="SEDGWICK AVENUE"/>
    <s v="3 AVENUE"/>
    <s v="1400      PELHAM PARKWAY SOUTH"/>
    <n v="3"/>
    <n v="0"/>
    <n v="0"/>
    <n v="0"/>
    <s v="Unspecified"/>
    <n v="4408584"/>
    <s v="Taxi"/>
    <s v="Sedan"/>
    <s v="2021-04"/>
    <n v="1"/>
    <n v="3"/>
    <n v="0"/>
    <s v="Severe"/>
    <s v="Weekend"/>
  </r>
  <r>
    <x v="132"/>
    <s v="21:00:00"/>
    <s v="Apr"/>
    <s v="BROOKLYN"/>
    <n v="11238"/>
    <n v="40.677520000000001"/>
    <n v="-73.972724999999997"/>
    <s v="FLATBUSH AVENUE"/>
    <s v="PARK PLACE"/>
    <s v="1400      PELHAM PARKWAY SOUTH"/>
    <n v="2"/>
    <n v="0"/>
    <n v="0"/>
    <n v="0"/>
    <s v="Passing or Lane Usage Improper"/>
    <n v="4408407"/>
    <s v="Sedan"/>
    <s v="Sedan"/>
    <s v="2021-04"/>
    <n v="21"/>
    <n v="2"/>
    <n v="0"/>
    <s v="Severe"/>
    <s v="Weekend"/>
  </r>
  <r>
    <x v="105"/>
    <s v="14:30:00"/>
    <s v="Apr"/>
    <s v="BROOKLYN"/>
    <n v="10879.98965307365"/>
    <n v="40.663359999999997"/>
    <n v="-73.95975"/>
    <s v="EMPIRE BOULEVARD"/>
    <s v="3 AVENUE"/>
    <s v="1400      PELHAM PARKWAY SOUTH"/>
    <n v="1"/>
    <n v="0"/>
    <n v="0"/>
    <n v="0"/>
    <s v="Distraction"/>
    <n v="4409007"/>
    <s v="Station Wagon"/>
    <s v="E-Bike"/>
    <s v="2021-04"/>
    <n v="14"/>
    <n v="1"/>
    <n v="0"/>
    <s v="Severe"/>
    <s v="Weekend"/>
  </r>
  <r>
    <x v="113"/>
    <s v="05:12:00"/>
    <s v="Dec"/>
    <s v="BROOKLYN"/>
    <n v="11236"/>
    <n v="40.648099999999999"/>
    <n v="-73.914739999999995"/>
    <s v="REMSEN AVENUE"/>
    <s v="DITMAS AVENUE"/>
    <s v="1400      PELHAM PARKWAY SOUTH"/>
    <n v="0"/>
    <n v="0"/>
    <n v="0"/>
    <n v="0"/>
    <s v="Unspecified"/>
    <n v="4456209"/>
    <s v="Sedan"/>
    <s v="Bike"/>
    <s v="2021-12"/>
    <n v="5"/>
    <n v="0"/>
    <n v="0"/>
    <s v="Non-Severe"/>
    <s v="Weekday"/>
  </r>
  <r>
    <x v="132"/>
    <s v="01:12:00"/>
    <s v="Apr"/>
    <s v="BRONX"/>
    <n v="10457"/>
    <n v="40.854289999999999"/>
    <n v="-73.900270000000006"/>
    <s v="RYER AVENUE"/>
    <s v="EAST 181 STREET"/>
    <s v="1400      PELHAM PARKWAY SOUTH"/>
    <n v="1"/>
    <n v="0"/>
    <n v="0"/>
    <n v="0"/>
    <s v="Oversized Vehicle"/>
    <n v="4408585"/>
    <s v="Station Wagon"/>
    <s v="Sedan"/>
    <s v="2021-04"/>
    <n v="1"/>
    <n v="1"/>
    <n v="0"/>
    <s v="Severe"/>
    <s v="Weekend"/>
  </r>
  <r>
    <x v="132"/>
    <s v="11:00:00"/>
    <s v="Apr"/>
    <s v="BROOKLYN"/>
    <n v="10879.98965307365"/>
    <n v="40.816600000000001"/>
    <n v="-73.942763999999997"/>
    <s v="WEST 137 STREET"/>
    <s v="3 AVENUE"/>
    <s v="1400      PELHAM PARKWAY SOUTH"/>
    <n v="0"/>
    <n v="0"/>
    <n v="0"/>
    <n v="0"/>
    <s v="Unspecified"/>
    <n v="4408521"/>
    <s v="Station Wagon"/>
    <s v="Sedan"/>
    <s v="2021-04"/>
    <n v="11"/>
    <n v="0"/>
    <n v="0"/>
    <s v="Non-Severe"/>
    <s v="Weekend"/>
  </r>
  <r>
    <x v="132"/>
    <s v="14:00:00"/>
    <s v="Apr"/>
    <s v="BROOKLYN"/>
    <n v="10879.98965307365"/>
    <n v="40.520114816772221"/>
    <n v="-73.54743161629176"/>
    <s v="BELT PARKWAY WESTBOUND"/>
    <s v="INWOOD STREET"/>
    <s v="1400      PELHAM PARKWAY SOUTH"/>
    <n v="0"/>
    <n v="0"/>
    <n v="0"/>
    <n v="0"/>
    <s v="Following Too Closely"/>
    <n v="4408991"/>
    <s v="Sedan"/>
    <s v="Sedan"/>
    <s v="2021-04"/>
    <n v="14"/>
    <n v="0"/>
    <n v="0"/>
    <s v="Non-Severe"/>
    <s v="Weekend"/>
  </r>
  <r>
    <x v="132"/>
    <s v="01:07:00"/>
    <s v="Apr"/>
    <s v="BROOKLYN"/>
    <n v="10879.98965307365"/>
    <n v="40.639319999999998"/>
    <n v="-74.023560000000003"/>
    <s v="3 AVENUE"/>
    <s v="65 STREET"/>
    <s v="1400      PELHAM PARKWAY SOUTH"/>
    <n v="2"/>
    <n v="0"/>
    <n v="0"/>
    <n v="0"/>
    <s v="Unspecified"/>
    <n v="4408015"/>
    <s v="Sedan"/>
    <s v="Sedan"/>
    <s v="2021-04"/>
    <n v="1"/>
    <n v="2"/>
    <n v="0"/>
    <s v="Severe"/>
    <s v="Weekend"/>
  </r>
  <r>
    <x v="105"/>
    <s v="17:00:00"/>
    <s v="Apr"/>
    <s v="BROOKLYN"/>
    <n v="10879.98965307365"/>
    <n v="40.734687999999998"/>
    <n v="-73.999979999999994"/>
    <s v="GREENWICH AVENUE"/>
    <s v="3 AVENUE"/>
    <s v="1400      PELHAM PARKWAY SOUTH"/>
    <n v="0"/>
    <n v="0"/>
    <n v="0"/>
    <n v="0"/>
    <s v="Aggressive Driving/Road Rage"/>
    <n v="4409059"/>
    <s v="Sedan"/>
    <s v="Bike"/>
    <s v="2021-04"/>
    <n v="17"/>
    <n v="0"/>
    <n v="0"/>
    <s v="Non-Severe"/>
    <s v="Weekend"/>
  </r>
  <r>
    <x v="132"/>
    <s v="12:30:00"/>
    <s v="Apr"/>
    <s v="BRONX"/>
    <n v="10455"/>
    <n v="40.819195000000001"/>
    <n v="-73.912505999999993"/>
    <s v="BELT PARKWAY"/>
    <s v="3 AVENUE"/>
    <s v="704       BROOK AVENUE"/>
    <n v="0"/>
    <n v="0"/>
    <n v="0"/>
    <n v="0"/>
    <s v="Distraction"/>
    <n v="4408371"/>
    <s v="Station Wagon"/>
    <s v="Sedan"/>
    <s v="2021-04"/>
    <n v="12"/>
    <n v="0"/>
    <n v="0"/>
    <s v="Non-Severe"/>
    <s v="Weekend"/>
  </r>
  <r>
    <x v="132"/>
    <s v="08:59:00"/>
    <s v="Apr"/>
    <s v="BRONX"/>
    <n v="10461"/>
    <n v="40.857013999999999"/>
    <n v="-73.843069999999997"/>
    <s v="BELT PARKWAY"/>
    <s v="3 AVENUE"/>
    <s v="1500      PELHAM PARKWAY SOUTH"/>
    <n v="2"/>
    <n v="0"/>
    <n v="0"/>
    <n v="0"/>
    <s v="Alcohol Involvement"/>
    <n v="4408852"/>
    <s v="Sedan"/>
    <s v="Sedan"/>
    <s v="2021-04"/>
    <n v="8"/>
    <n v="2"/>
    <n v="0"/>
    <s v="Severe"/>
    <s v="Weekend"/>
  </r>
  <r>
    <x v="69"/>
    <s v="15:55:00"/>
    <s v="Apr"/>
    <s v="BRONX"/>
    <n v="10467"/>
    <n v="40.867927999999999"/>
    <n v="-73.869254999999995"/>
    <s v="ARNOW AVENUE"/>
    <s v="BARKER AVENUE"/>
    <s v="1400      PELHAM PARKWAY SOUTH"/>
    <n v="1"/>
    <n v="0"/>
    <n v="0"/>
    <n v="0"/>
    <s v="Distraction"/>
    <n v="4408937"/>
    <s v="Sedan"/>
    <s v="Taxi"/>
    <s v="2021-04"/>
    <n v="15"/>
    <n v="1"/>
    <n v="0"/>
    <s v="Severe"/>
    <s v="Weekday"/>
  </r>
  <r>
    <x v="132"/>
    <s v="01:00:00"/>
    <s v="Apr"/>
    <s v="BROOKLYN"/>
    <n v="10879.98965307365"/>
    <n v="40.827205999999997"/>
    <n v="-73.942459999999997"/>
    <s v="SAINT NICHOLAS PLACE"/>
    <s v="3 AVENUE"/>
    <s v="1400      PELHAM PARKWAY SOUTH"/>
    <n v="0"/>
    <n v="0"/>
    <n v="0"/>
    <n v="0"/>
    <s v="Unspecified"/>
    <n v="4408092"/>
    <s v="Sedan"/>
    <s v="Sedan"/>
    <s v="2021-04"/>
    <n v="1"/>
    <n v="0"/>
    <n v="0"/>
    <s v="Non-Severe"/>
    <s v="Weekend"/>
  </r>
  <r>
    <x v="113"/>
    <s v="01:20:00"/>
    <s v="Dec"/>
    <s v="BROOKLYN"/>
    <n v="11210"/>
    <n v="40.632145000000001"/>
    <n v="-73.952736000000002"/>
    <s v="BEDFORD AVENUE"/>
    <s v="CAMPUS ROAD"/>
    <s v="1400      PELHAM PARKWAY SOUTH"/>
    <n v="2"/>
    <n v="0"/>
    <n v="0"/>
    <n v="0"/>
    <s v="Following Too Closely"/>
    <n v="4455987"/>
    <s v="Sedan"/>
    <s v="Sedan"/>
    <s v="2021-12"/>
    <n v="1"/>
    <n v="2"/>
    <n v="0"/>
    <s v="Severe"/>
    <s v="Weekday"/>
  </r>
  <r>
    <x v="132"/>
    <s v="20:40:00"/>
    <s v="Apr"/>
    <s v="MANHATTAN"/>
    <n v="10128"/>
    <n v="40.783245000000001"/>
    <n v="-73.944730000000007"/>
    <s v="EAST 96 STREET"/>
    <s v="1 AVENUE"/>
    <s v="1400      PELHAM PARKWAY SOUTH"/>
    <n v="0"/>
    <n v="0"/>
    <n v="0"/>
    <n v="0"/>
    <s v="Distraction"/>
    <n v="4408530"/>
    <s v="Ambulance"/>
    <s v="Station Wagon"/>
    <s v="2021-04"/>
    <n v="20"/>
    <n v="0"/>
    <n v="0"/>
    <s v="Non-Severe"/>
    <s v="Weekend"/>
  </r>
  <r>
    <x v="151"/>
    <s v="17:15:00"/>
    <s v="Mar"/>
    <s v="MANHATTAN"/>
    <n v="10012"/>
    <n v="40.520114816772221"/>
    <n v="-73.54743161629176"/>
    <s v="BELT PARKWAY"/>
    <s v="3 AVENUE"/>
    <s v="253       LAFAYETTE STREET"/>
    <n v="0"/>
    <n v="0"/>
    <n v="0"/>
    <n v="0"/>
    <s v="Reaction to Uninvolved Vehicle"/>
    <n v="4409069"/>
    <s v="Station Wagon"/>
    <s v="FIRE TRUCK"/>
    <s v="2021-03"/>
    <n v="17"/>
    <n v="0"/>
    <n v="0"/>
    <s v="Non-Severe"/>
    <s v="Weekday"/>
  </r>
  <r>
    <x v="132"/>
    <s v="16:32:00"/>
    <s v="Apr"/>
    <s v="QUEENS"/>
    <n v="11436"/>
    <n v="40.669823000000001"/>
    <n v="-73.788830000000004"/>
    <s v="150 STREET"/>
    <s v="130 AVENUE"/>
    <s v="1400      PELHAM PARKWAY SOUTH"/>
    <n v="0"/>
    <n v="0"/>
    <n v="0"/>
    <n v="0"/>
    <s v="Unspecified"/>
    <n v="4408394"/>
    <s v="Station Wagon"/>
    <s v="Sedan"/>
    <s v="2021-04"/>
    <n v="16"/>
    <n v="0"/>
    <n v="0"/>
    <s v="Non-Severe"/>
    <s v="Weekend"/>
  </r>
  <r>
    <x v="105"/>
    <s v="06:16:00"/>
    <s v="Apr"/>
    <s v="BROOKLYN"/>
    <n v="11207"/>
    <n v="40.671480000000003"/>
    <n v="-73.898674"/>
    <s v="ALABAMA AVENUE"/>
    <s v="PITKIN AVENUE"/>
    <s v="1400      PELHAM PARKWAY SOUTH"/>
    <n v="0"/>
    <n v="0"/>
    <n v="0"/>
    <n v="0"/>
    <s v="Unspecified"/>
    <n v="4408833"/>
    <s v="Sedan"/>
    <s v="Sedan"/>
    <s v="2021-04"/>
    <n v="6"/>
    <n v="0"/>
    <n v="0"/>
    <s v="Non-Severe"/>
    <s v="Weekend"/>
  </r>
  <r>
    <x v="152"/>
    <s v="14:13:00"/>
    <s v="Nov"/>
    <s v="BROOKLYN"/>
    <n v="10879.98965307365"/>
    <n v="40.723346999999997"/>
    <n v="-73.939316000000005"/>
    <s v="MORGAN AVENUE"/>
    <s v="3 AVENUE"/>
    <s v="1400      PELHAM PARKWAY SOUTH"/>
    <n v="0"/>
    <n v="0"/>
    <n v="0"/>
    <n v="0"/>
    <s v="Backing Unsafely"/>
    <n v="4408896"/>
    <s v="Station Wagon"/>
    <s v="Sedan"/>
    <s v="2021-11"/>
    <n v="14"/>
    <n v="0"/>
    <n v="0"/>
    <s v="Non-Severe"/>
    <s v="Weekday"/>
  </r>
  <r>
    <x v="132"/>
    <s v="22:00:00"/>
    <s v="Apr"/>
    <s v="QUEENS"/>
    <n v="11419"/>
    <n v="40.693817000000003"/>
    <n v="-73.822119999999998"/>
    <s v="95 AVENUE"/>
    <s v="125 STREET"/>
    <s v="1400      PELHAM PARKWAY SOUTH"/>
    <n v="0"/>
    <n v="0"/>
    <n v="0"/>
    <n v="0"/>
    <s v="Traffic Control Disregarded"/>
    <n v="4408471"/>
    <s v="Station Wagon"/>
    <s v="Sedan"/>
    <s v="2021-04"/>
    <n v="22"/>
    <n v="0"/>
    <n v="0"/>
    <s v="Non-Severe"/>
    <s v="Weekend"/>
  </r>
  <r>
    <x v="105"/>
    <s v="03:10:00"/>
    <s v="Apr"/>
    <s v="BROOKLYN"/>
    <n v="10879.98965307365"/>
    <n v="40.806159999999998"/>
    <n v="-73.927986000000004"/>
    <s v="ALEXANDER AVENUE"/>
    <s v="3 AVENUE"/>
    <s v="1400      PELHAM PARKWAY SOUTH"/>
    <n v="0"/>
    <n v="0"/>
    <n v="0"/>
    <n v="0"/>
    <s v="Unspecified"/>
    <n v="4409042"/>
    <s v="Sedan"/>
    <s v="Sedan"/>
    <s v="2021-04"/>
    <n v="3"/>
    <n v="0"/>
    <n v="0"/>
    <s v="Non-Severe"/>
    <s v="Weekend"/>
  </r>
  <r>
    <x v="132"/>
    <s v="15:15:00"/>
    <s v="Apr"/>
    <s v="BROOKLYN"/>
    <n v="10879.98965307365"/>
    <n v="40.666573"/>
    <n v="-73.786320000000003"/>
    <s v="BELT PARKWAY"/>
    <s v="3 AVENUE"/>
    <s v="1400      PELHAM PARKWAY SOUTH"/>
    <n v="0"/>
    <n v="0"/>
    <n v="0"/>
    <n v="0"/>
    <s v="Distraction"/>
    <n v="4408239"/>
    <s v="Station Wagon"/>
    <s v="Station Wagon"/>
    <s v="2021-04"/>
    <n v="15"/>
    <n v="0"/>
    <n v="0"/>
    <s v="Non-Severe"/>
    <s v="Weekend"/>
  </r>
  <r>
    <x v="132"/>
    <s v="00:40:00"/>
    <s v="Apr"/>
    <s v="QUEENS"/>
    <n v="11385"/>
    <n v="40.706496999999999"/>
    <n v="-73.896950000000004"/>
    <s v="FRESH POND ROAD"/>
    <s v="PUTNAM AVENUE"/>
    <s v="1400      PELHAM PARKWAY SOUTH"/>
    <n v="0"/>
    <n v="0"/>
    <n v="0"/>
    <n v="0"/>
    <s v="Distraction"/>
    <n v="4408254"/>
    <s v="Taxi"/>
    <s v="Sedan"/>
    <s v="2021-04"/>
    <n v="0"/>
    <n v="0"/>
    <n v="0"/>
    <s v="Non-Severe"/>
    <s v="Weekend"/>
  </r>
  <r>
    <x v="132"/>
    <s v="02:36:00"/>
    <s v="Apr"/>
    <s v="BROOKLYN"/>
    <n v="10879.98965307365"/>
    <n v="40.520114816772221"/>
    <n v="-73.54743161629176"/>
    <s v="THROGS NECK BRIDGE"/>
    <s v="3 AVENUE"/>
    <s v="1400      PELHAM PARKWAY SOUTH"/>
    <n v="3"/>
    <n v="0"/>
    <n v="0"/>
    <n v="0"/>
    <s v="Brakes Defective"/>
    <n v="4408710"/>
    <s v="Station Wagon"/>
    <s v="Station Wagon"/>
    <s v="2021-04"/>
    <n v="2"/>
    <n v="3"/>
    <n v="0"/>
    <s v="Severe"/>
    <s v="Weekend"/>
  </r>
  <r>
    <x v="132"/>
    <s v="04:33:00"/>
    <s v="Apr"/>
    <s v="BROOKLYN"/>
    <n v="10879.98965307365"/>
    <n v="40.861862000000002"/>
    <n v="-73.912819999999996"/>
    <s v="WEST FORDHAM ROAD"/>
    <s v="3 AVENUE"/>
    <s v="1400      PELHAM PARKWAY SOUTH"/>
    <n v="1"/>
    <n v="0"/>
    <n v="0"/>
    <n v="0"/>
    <s v="Distraction"/>
    <n v="4408348"/>
    <s v="Sedan"/>
    <s v="Station Wagon"/>
    <s v="2021-04"/>
    <n v="4"/>
    <n v="1"/>
    <n v="0"/>
    <s v="Severe"/>
    <s v="Weekend"/>
  </r>
  <r>
    <x v="69"/>
    <s v="15:19:00"/>
    <s v="Apr"/>
    <s v="BROOKLYN"/>
    <n v="11207"/>
    <n v="40.675339999999998"/>
    <n v="-73.896749999999997"/>
    <s v="BELT PARKWAY"/>
    <s v="3 AVENUE"/>
    <s v="101       PENNSYLVANIA AVENUE"/>
    <n v="0"/>
    <n v="0"/>
    <n v="0"/>
    <n v="0"/>
    <s v="Unspecified"/>
    <n v="4408817"/>
    <s v="Bus"/>
    <s v="Station Wagon"/>
    <s v="2021-04"/>
    <n v="15"/>
    <n v="0"/>
    <n v="0"/>
    <s v="Non-Severe"/>
    <s v="Weekday"/>
  </r>
  <r>
    <x v="113"/>
    <s v="02:58:00"/>
    <s v="Dec"/>
    <s v="BROOKLYN"/>
    <n v="10879.98965307365"/>
    <n v="40.632663999999998"/>
    <n v="-74.153530000000003"/>
    <s v="BELT PARKWAY"/>
    <s v="3 AVENUE"/>
    <s v="154       VANNAME AVENUE"/>
    <n v="0"/>
    <n v="0"/>
    <n v="0"/>
    <n v="0"/>
    <s v="Distraction"/>
    <n v="4456794"/>
    <s v="Station Wagon"/>
    <s v="Station Wagon"/>
    <s v="2021-12"/>
    <n v="2"/>
    <n v="0"/>
    <n v="0"/>
    <s v="Non-Severe"/>
    <s v="Weekday"/>
  </r>
  <r>
    <x v="132"/>
    <s v="14:50:00"/>
    <s v="Apr"/>
    <s v="BROOKLYN"/>
    <n v="10879.98965307365"/>
    <n v="40.520114816772221"/>
    <n v="-73.54743161629176"/>
    <s v="THROGS NECK BRIDGE"/>
    <s v="3 AVENUE"/>
    <s v="1400      PELHAM PARKWAY SOUTH"/>
    <n v="0"/>
    <n v="0"/>
    <n v="0"/>
    <n v="0"/>
    <s v="Steering Failure"/>
    <n v="4408595"/>
    <s v="Sedan"/>
    <s v="Station Wagon"/>
    <s v="2021-04"/>
    <n v="14"/>
    <n v="0"/>
    <n v="0"/>
    <s v="Non-Severe"/>
    <s v="Weekend"/>
  </r>
  <r>
    <x v="132"/>
    <s v="21:00:00"/>
    <s v="Apr"/>
    <s v="BROOKLYN"/>
    <n v="10879.98965307365"/>
    <n v="40.572789999999998"/>
    <n v="-73.99597"/>
    <s v="SURF AVENUE"/>
    <s v="3 AVENUE"/>
    <s v="1400      PELHAM PARKWAY SOUTH"/>
    <n v="0"/>
    <n v="0"/>
    <n v="0"/>
    <n v="0"/>
    <s v="Distraction"/>
    <n v="4408726"/>
    <s v="Sedan"/>
    <s v="Sedan"/>
    <s v="2021-04"/>
    <n v="21"/>
    <n v="0"/>
    <n v="0"/>
    <s v="Non-Severe"/>
    <s v="Weekend"/>
  </r>
  <r>
    <x v="132"/>
    <s v="15:25:00"/>
    <s v="Apr"/>
    <s v="QUEENS"/>
    <n v="11422"/>
    <n v="40.665610000000001"/>
    <n v="-73.735680000000002"/>
    <s v="SUNRISE HIGHWAY"/>
    <s v="FRANCIS LEWIS BOULEVARD"/>
    <s v="1400      PELHAM PARKWAY SOUTH"/>
    <n v="1"/>
    <n v="0"/>
    <n v="1"/>
    <n v="0"/>
    <s v="Distraction"/>
    <n v="4408245"/>
    <s v="Sedan"/>
    <s v="Sedan"/>
    <s v="2021-04"/>
    <n v="15"/>
    <n v="2"/>
    <n v="0"/>
    <s v="Severe"/>
    <s v="Weekend"/>
  </r>
  <r>
    <x v="132"/>
    <s v="22:05:00"/>
    <s v="Apr"/>
    <s v="BROOKLYN"/>
    <n v="10879.98965307365"/>
    <n v="40.520114816772221"/>
    <n v="-73.54743161629176"/>
    <s v="NEW ENGLAND THRUWAY"/>
    <s v="3 AVENUE"/>
    <s v="1400      PELHAM PARKWAY SOUTH"/>
    <n v="0"/>
    <n v="0"/>
    <n v="0"/>
    <n v="0"/>
    <s v="Unspecified"/>
    <n v="4408418"/>
    <s v="Sedan"/>
    <s v="Tractor Truck Diesel"/>
    <s v="2021-04"/>
    <n v="22"/>
    <n v="0"/>
    <n v="0"/>
    <s v="Non-Severe"/>
    <s v="Weekend"/>
  </r>
  <r>
    <x v="132"/>
    <s v="00:55:00"/>
    <s v="Apr"/>
    <s v="QUEENS"/>
    <n v="11375"/>
    <n v="40.724299999999999"/>
    <n v="-73.845169999999996"/>
    <s v="108 STREET"/>
    <s v="69 ROAD"/>
    <s v="1400      PELHAM PARKWAY SOUTH"/>
    <n v="1"/>
    <n v="0"/>
    <n v="0"/>
    <n v="0"/>
    <s v="Distraction"/>
    <n v="4408330"/>
    <s v="Sedan"/>
    <s v="E-Bike"/>
    <s v="2021-04"/>
    <n v="0"/>
    <n v="1"/>
    <n v="0"/>
    <s v="Severe"/>
    <s v="Weekend"/>
  </r>
  <r>
    <x v="113"/>
    <s v="18:35:00"/>
    <s v="Dec"/>
    <s v="BROOKLYN"/>
    <n v="10879.98965307365"/>
    <n v="40.673107000000002"/>
    <n v="-73.999589999999998"/>
    <s v="BROOKLYN QUEENS EXPRESSWAY"/>
    <s v="3 AVENUE"/>
    <s v="1400      PELHAM PARKWAY SOUTH"/>
    <n v="1"/>
    <n v="0"/>
    <n v="0"/>
    <n v="0"/>
    <s v="Unspecified"/>
    <n v="4456383"/>
    <s v="Motorcycle"/>
    <s v="Sedan"/>
    <s v="2021-12"/>
    <n v="18"/>
    <n v="1"/>
    <n v="0"/>
    <s v="Severe"/>
    <s v="Weekday"/>
  </r>
  <r>
    <x v="92"/>
    <s v="14:21:00"/>
    <s v="Mar"/>
    <s v="BROOKLYN"/>
    <n v="10879.98965307365"/>
    <n v="40.838200000000001"/>
    <n v="-73.92371"/>
    <s v="WEST 168 STREET"/>
    <s v="3 AVENUE"/>
    <s v="1400      PELHAM PARKWAY SOUTH"/>
    <n v="2"/>
    <n v="0"/>
    <n v="0"/>
    <n v="0"/>
    <s v="Other Vehicular"/>
    <n v="4408928"/>
    <s v="Station Wagon"/>
    <s v="Station Wagon"/>
    <s v="2021-03"/>
    <n v="14"/>
    <n v="2"/>
    <n v="0"/>
    <s v="Severe"/>
    <s v="Weekend"/>
  </r>
  <r>
    <x v="132"/>
    <s v="13:47:00"/>
    <s v="Apr"/>
    <s v="BROOKLYN"/>
    <n v="11213"/>
    <n v="40.663902"/>
    <n v="-73.939930000000004"/>
    <s v="EMPIRE BOULEVARD"/>
    <s v="ALBANY AVENUE"/>
    <s v="1400      PELHAM PARKWAY SOUTH"/>
    <n v="0"/>
    <n v="0"/>
    <n v="0"/>
    <n v="0"/>
    <s v="Following Too Closely"/>
    <n v="4409006"/>
    <s v="Sedan"/>
    <s v="Station Wagon"/>
    <s v="2021-04"/>
    <n v="13"/>
    <n v="0"/>
    <n v="0"/>
    <s v="Non-Severe"/>
    <s v="Weekend"/>
  </r>
  <r>
    <x v="132"/>
    <s v="23:14:00"/>
    <s v="Apr"/>
    <s v="BROOKLYN"/>
    <n v="10879.98965307365"/>
    <n v="40.662807000000001"/>
    <n v="-73.896460000000005"/>
    <s v="RIVERDALE AVENUE"/>
    <s v="3 AVENUE"/>
    <s v="1400      PELHAM PARKWAY SOUTH"/>
    <n v="0"/>
    <n v="0"/>
    <n v="0"/>
    <n v="0"/>
    <s v="Unsafe Speed"/>
    <n v="4408822"/>
    <s v="Sedan"/>
    <s v="Sedan"/>
    <s v="2021-04"/>
    <n v="23"/>
    <n v="0"/>
    <n v="0"/>
    <s v="Non-Severe"/>
    <s v="Weekend"/>
  </r>
  <r>
    <x v="132"/>
    <s v="18:20:00"/>
    <s v="Apr"/>
    <s v="BROOKLYN"/>
    <n v="11229"/>
    <n v="40.609879999999997"/>
    <n v="-73.954610000000002"/>
    <s v="BELT PARKWAY"/>
    <s v="3 AVENUE"/>
    <s v="1635      EAST 19 STREET"/>
    <n v="0"/>
    <n v="0"/>
    <n v="0"/>
    <n v="0"/>
    <s v="Unspecified"/>
    <n v="4408341"/>
    <s v="Sedan"/>
    <s v="Sedan"/>
    <s v="2021-04"/>
    <n v="18"/>
    <n v="0"/>
    <n v="0"/>
    <s v="Non-Severe"/>
    <s v="Weekend"/>
  </r>
  <r>
    <x v="132"/>
    <s v="14:06:00"/>
    <s v="Apr"/>
    <s v="BROOKLYN"/>
    <n v="10879.98965307365"/>
    <n v="40.761093000000002"/>
    <n v="-73.983270000000005"/>
    <s v="WEST 50 STREET"/>
    <s v="3 AVENUE"/>
    <s v="1400      PELHAM PARKWAY SOUTH"/>
    <n v="0"/>
    <n v="0"/>
    <n v="0"/>
    <n v="0"/>
    <s v="Passing Too Closely"/>
    <n v="4408437"/>
    <s v="Sedan"/>
    <s v="Carry All"/>
    <s v="2021-04"/>
    <n v="14"/>
    <n v="0"/>
    <n v="0"/>
    <s v="Non-Severe"/>
    <s v="Weekend"/>
  </r>
  <r>
    <x v="132"/>
    <s v="04:15:00"/>
    <s v="Apr"/>
    <s v="BROOKLYN"/>
    <n v="11226"/>
    <n v="40.643856"/>
    <n v="-73.951750000000004"/>
    <s v="BELT PARKWAY"/>
    <s v="3 AVENUE"/>
    <s v="1070      ROGERS AVENUE"/>
    <n v="0"/>
    <n v="0"/>
    <n v="0"/>
    <n v="0"/>
    <s v="Unspecified"/>
    <n v="4408911"/>
    <s v="Sedan"/>
    <s v="Sedan"/>
    <s v="2021-04"/>
    <n v="4"/>
    <n v="0"/>
    <n v="0"/>
    <s v="Non-Severe"/>
    <s v="Weekend"/>
  </r>
  <r>
    <x v="132"/>
    <s v="23:56:00"/>
    <s v="Apr"/>
    <s v="BROOKLYN"/>
    <n v="10879.98965307365"/>
    <n v="40.770527000000001"/>
    <n v="-73.980119999999999"/>
    <s v="CENTRAL PARK WEST"/>
    <s v="3 AVENUE"/>
    <s v="1400      PELHAM PARKWAY SOUTH"/>
    <n v="0"/>
    <n v="1"/>
    <n v="0"/>
    <n v="1"/>
    <s v="Unspecified"/>
    <n v="4408695"/>
    <s v="Sedan"/>
    <s v="Sedan"/>
    <s v="2021-04"/>
    <n v="23"/>
    <n v="0"/>
    <n v="2"/>
    <s v="Severe"/>
    <s v="Weekend"/>
  </r>
  <r>
    <x v="132"/>
    <s v="02:40:00"/>
    <s v="Apr"/>
    <s v="BROOKLYN"/>
    <n v="11226"/>
    <n v="40.643005000000002"/>
    <n v="-73.952629999999999"/>
    <s v="CLARENDON ROAD"/>
    <s v="EAST 26 STREET"/>
    <s v="1400      PELHAM PARKWAY SOUTH"/>
    <n v="3"/>
    <n v="0"/>
    <n v="0"/>
    <n v="0"/>
    <s v="Unspecified"/>
    <n v="4408137"/>
    <s v="Sedan"/>
    <s v="Sedan"/>
    <s v="2021-04"/>
    <n v="2"/>
    <n v="3"/>
    <n v="0"/>
    <s v="Severe"/>
    <s v="Weekend"/>
  </r>
  <r>
    <x v="132"/>
    <s v="23:30:00"/>
    <s v="Apr"/>
    <s v="BROOKLYN"/>
    <n v="11207"/>
    <n v="40.674118"/>
    <n v="-73.898390000000006"/>
    <s v="GEORGIA AVENUE"/>
    <s v="LIBERTY AVENUE"/>
    <s v="1400      PELHAM PARKWAY SOUTH"/>
    <n v="0"/>
    <n v="0"/>
    <n v="0"/>
    <n v="0"/>
    <s v="Unsafe Speed"/>
    <n v="4408809"/>
    <s v="Station Wagon"/>
    <s v="Sedan"/>
    <s v="2021-04"/>
    <n v="23"/>
    <n v="0"/>
    <n v="0"/>
    <s v="Non-Severe"/>
    <s v="Weekend"/>
  </r>
  <r>
    <x v="132"/>
    <s v="03:05:00"/>
    <s v="Apr"/>
    <s v="BROOKLYN"/>
    <n v="10879.98965307365"/>
    <n v="40.615009999999998"/>
    <n v="-73.991020000000006"/>
    <s v="70 STREET"/>
    <s v="3 AVENUE"/>
    <s v="1400      PELHAM PARKWAY SOUTH"/>
    <n v="0"/>
    <n v="0"/>
    <n v="0"/>
    <n v="0"/>
    <s v="Distraction"/>
    <n v="4408301"/>
    <s v="Station Wagon"/>
    <s v="Sedan"/>
    <s v="2021-04"/>
    <n v="3"/>
    <n v="0"/>
    <n v="0"/>
    <s v="Non-Severe"/>
    <s v="Weekend"/>
  </r>
  <r>
    <x v="132"/>
    <s v="20:00:00"/>
    <s v="Apr"/>
    <s v="BRONX"/>
    <n v="10457"/>
    <n v="40.839267999999997"/>
    <n v="-73.903824"/>
    <s v="PARK AVENUE"/>
    <s v="CLAREMONT PARKWAY"/>
    <s v="1400      PELHAM PARKWAY SOUTH"/>
    <n v="0"/>
    <n v="0"/>
    <n v="0"/>
    <n v="0"/>
    <s v="Unspecified"/>
    <n v="4408766"/>
    <s v="Sedan"/>
    <s v="Sedan"/>
    <s v="2021-04"/>
    <n v="20"/>
    <n v="0"/>
    <n v="0"/>
    <s v="Non-Severe"/>
    <s v="Weekend"/>
  </r>
  <r>
    <x v="132"/>
    <s v="12:45:00"/>
    <s v="Apr"/>
    <s v="QUEENS"/>
    <n v="11364"/>
    <n v="40.758426999999998"/>
    <n v="-73.756259999999997"/>
    <s v="CLOVERDALE BOULEVARD"/>
    <s v="BIRMINGTON PARKWAY"/>
    <s v="1400      PELHAM PARKWAY SOUTH"/>
    <n v="0"/>
    <n v="0"/>
    <n v="0"/>
    <n v="0"/>
    <s v="Distraction"/>
    <n v="4408622"/>
    <s v="Sedan"/>
    <s v="Sedan"/>
    <s v="2021-04"/>
    <n v="12"/>
    <n v="0"/>
    <n v="0"/>
    <s v="Non-Severe"/>
    <s v="Weekend"/>
  </r>
  <r>
    <x v="132"/>
    <s v="14:38:00"/>
    <s v="Apr"/>
    <s v="BROOKLYN"/>
    <n v="10879.98965307365"/>
    <n v="40.520114816772221"/>
    <n v="-73.54743161629176"/>
    <s v="BRONX RIVER PARKWAY RAMP"/>
    <s v="3 AVENUE"/>
    <s v="1400      PELHAM PARKWAY SOUTH"/>
    <n v="0"/>
    <n v="0"/>
    <n v="0"/>
    <n v="0"/>
    <s v="Failure to Yield Right-of-Way"/>
    <n v="4408488"/>
    <s v="Sedan"/>
    <s v="Motorcycle"/>
    <s v="2021-04"/>
    <n v="14"/>
    <n v="0"/>
    <n v="0"/>
    <s v="Non-Severe"/>
    <s v="Weekend"/>
  </r>
  <r>
    <x v="132"/>
    <s v="01:04:00"/>
    <s v="Apr"/>
    <s v="BROOKLYN"/>
    <n v="10879.98965307365"/>
    <n v="40.520114816772221"/>
    <n v="-73.54743161629176"/>
    <s v="MAJOR DEEGAN EXPRESSWAY"/>
    <s v="3 AVENUE"/>
    <s v="1400      PELHAM PARKWAY SOUTH"/>
    <n v="1"/>
    <n v="0"/>
    <n v="0"/>
    <n v="0"/>
    <s v="Unspecified"/>
    <n v="4409019"/>
    <s v="Station Wagon"/>
    <s v="Sedan"/>
    <s v="2021-04"/>
    <n v="1"/>
    <n v="1"/>
    <n v="0"/>
    <s v="Severe"/>
    <s v="Weekend"/>
  </r>
  <r>
    <x v="132"/>
    <s v="04:55:00"/>
    <s v="Apr"/>
    <s v="BROOKLYN"/>
    <n v="10879.98965307365"/>
    <n v="40.520114816772221"/>
    <n v="-73.54743161629176"/>
    <s v="FDR DRIVE"/>
    <s v="EAST 44 STREET"/>
    <s v="1400      PELHAM PARKWAY SOUTH"/>
    <n v="0"/>
    <n v="0"/>
    <n v="0"/>
    <n v="0"/>
    <s v="Distraction"/>
    <n v="4408547"/>
    <s v="Sedan"/>
    <s v="Sedan"/>
    <s v="2021-04"/>
    <n v="4"/>
    <n v="0"/>
    <n v="0"/>
    <s v="Non-Severe"/>
    <s v="Weekend"/>
  </r>
  <r>
    <x v="16"/>
    <s v="20:43:00"/>
    <s v="Apr"/>
    <s v="BROOKLYN"/>
    <n v="11217"/>
    <n v="40.675094999999999"/>
    <n v="-73.975040000000007"/>
    <s v="7 AVENUE"/>
    <s v="BERKELEY PLACE"/>
    <s v="1400      PELHAM PARKWAY SOUTH"/>
    <n v="0"/>
    <n v="0"/>
    <n v="0"/>
    <n v="0"/>
    <s v="Following Too Closely"/>
    <n v="4408922"/>
    <s v="Station Wagon"/>
    <s v="Station Wagon"/>
    <s v="2021-04"/>
    <n v="20"/>
    <n v="0"/>
    <n v="0"/>
    <s v="Non-Severe"/>
    <s v="Weekday"/>
  </r>
  <r>
    <x v="132"/>
    <s v="11:40:00"/>
    <s v="Apr"/>
    <s v="QUEENS"/>
    <n v="11422"/>
    <n v="40.653312999999997"/>
    <n v="-73.746459999999999"/>
    <s v="148 DRIVE"/>
    <s v="BROOKVILLE BOULEVARD"/>
    <s v="1400      PELHAM PARKWAY SOUTH"/>
    <n v="1"/>
    <n v="0"/>
    <n v="0"/>
    <n v="0"/>
    <s v="Distraction"/>
    <n v="4408377"/>
    <s v="Station Wagon"/>
    <s v="Station Wagon"/>
    <s v="2021-04"/>
    <n v="11"/>
    <n v="1"/>
    <n v="0"/>
    <s v="Severe"/>
    <s v="Weekend"/>
  </r>
  <r>
    <x v="105"/>
    <s v="00:01:00"/>
    <s v="Apr"/>
    <s v="BROOKLYN"/>
    <n v="10879.98965307365"/>
    <n v="40.675297"/>
    <n v="-73.872680000000003"/>
    <s v="PITKIN AVENUE"/>
    <s v="3 AVENUE"/>
    <s v="1400      PELHAM PARKWAY SOUTH"/>
    <n v="0"/>
    <n v="0"/>
    <n v="0"/>
    <n v="0"/>
    <s v="Passing Too Closely"/>
    <n v="4408818"/>
    <s v="Sedan"/>
    <s v="Sedan"/>
    <s v="2021-04"/>
    <n v="0"/>
    <n v="0"/>
    <n v="0"/>
    <s v="Non-Severe"/>
    <s v="Weekend"/>
  </r>
  <r>
    <x v="132"/>
    <s v="12:10:00"/>
    <s v="Apr"/>
    <s v="MANHATTAN"/>
    <n v="10016"/>
    <n v="40.744777999999997"/>
    <n v="-73.975890000000007"/>
    <s v="EAST 34 STREET"/>
    <s v="2 AVENUE"/>
    <s v="1400      PELHAM PARKWAY SOUTH"/>
    <n v="1"/>
    <n v="0"/>
    <n v="1"/>
    <n v="0"/>
    <s v="Distraction"/>
    <n v="4408875"/>
    <s v="Station Wagon"/>
    <s v="Sedan"/>
    <s v="2021-04"/>
    <n v="12"/>
    <n v="2"/>
    <n v="0"/>
    <s v="Severe"/>
    <s v="Weekend"/>
  </r>
  <r>
    <x v="132"/>
    <s v="23:24:00"/>
    <s v="Apr"/>
    <s v="QUEENS"/>
    <n v="11411"/>
    <n v="40.694540000000003"/>
    <n v="-73.740470000000002"/>
    <s v="BELT PARKWAY"/>
    <s v="3 AVENUE"/>
    <s v="117-32    220 STREET"/>
    <n v="1"/>
    <n v="0"/>
    <n v="0"/>
    <n v="0"/>
    <s v="Outside Car Distraction"/>
    <n v="4408431"/>
    <s v="Sedan"/>
    <s v="Sedan"/>
    <s v="2021-04"/>
    <n v="23"/>
    <n v="1"/>
    <n v="0"/>
    <s v="Severe"/>
    <s v="Weekend"/>
  </r>
  <r>
    <x v="132"/>
    <s v="09:00:00"/>
    <s v="Apr"/>
    <s v="MANHATTAN"/>
    <n v="10038"/>
    <n v="40.713444000000003"/>
    <n v="-73.998540000000006"/>
    <s v="CHATHAM SQUARE"/>
    <s v="MOTT STREET"/>
    <s v="1400      PELHAM PARKWAY SOUTH"/>
    <n v="0"/>
    <n v="0"/>
    <n v="0"/>
    <n v="0"/>
    <s v="Failure to Yield Right-of-Way"/>
    <n v="4408784"/>
    <s v="Station Wagon"/>
    <s v="Van"/>
    <s v="2021-04"/>
    <n v="9"/>
    <n v="0"/>
    <n v="0"/>
    <s v="Non-Severe"/>
    <s v="Weekend"/>
  </r>
  <r>
    <x v="132"/>
    <s v="09:20:00"/>
    <s v="Apr"/>
    <s v="BROOKLYN"/>
    <n v="11212"/>
    <n v="40.668765999999998"/>
    <n v="-73.908134000000004"/>
    <s v="BELT PARKWAY"/>
    <s v="3 AVENUE"/>
    <s v="59        BELMONT AVENUE"/>
    <n v="0"/>
    <n v="0"/>
    <n v="0"/>
    <n v="0"/>
    <s v="Unspecified"/>
    <n v="4408161"/>
    <s v="Sedan"/>
    <s v="Sedan"/>
    <s v="2021-04"/>
    <n v="9"/>
    <n v="0"/>
    <n v="0"/>
    <s v="Non-Severe"/>
    <s v="Weekend"/>
  </r>
  <r>
    <x v="132"/>
    <s v="16:30:00"/>
    <s v="Apr"/>
    <s v="BROOKLYN"/>
    <n v="11218"/>
    <n v="40.640979999999999"/>
    <n v="-73.973100000000002"/>
    <s v="BELT PARKWAY"/>
    <s v="3 AVENUE"/>
    <s v="615       AVENUE C"/>
    <n v="0"/>
    <n v="0"/>
    <n v="0"/>
    <n v="0"/>
    <s v="Unspecified"/>
    <n v="4408574"/>
    <s v="Sedan"/>
    <s v="Sedan"/>
    <s v="2021-04"/>
    <n v="16"/>
    <n v="0"/>
    <n v="0"/>
    <s v="Non-Severe"/>
    <s v="Weekend"/>
  </r>
  <r>
    <x v="132"/>
    <s v="18:35:00"/>
    <s v="Apr"/>
    <s v="BROOKLYN"/>
    <n v="10879.98965307365"/>
    <n v="40.627519999999997"/>
    <n v="-74.041129999999995"/>
    <s v="BELT PARKWAY"/>
    <s v="3 AVENUE"/>
    <s v="1400      PELHAM PARKWAY SOUTH"/>
    <n v="5"/>
    <n v="0"/>
    <n v="0"/>
    <n v="0"/>
    <s v="Driver Inexperience"/>
    <n v="4408270"/>
    <s v="Sedan"/>
    <s v="Station Wagon"/>
    <s v="2021-04"/>
    <n v="18"/>
    <n v="5"/>
    <n v="0"/>
    <s v="Severe"/>
    <s v="Weekend"/>
  </r>
  <r>
    <x v="132"/>
    <s v="04:20:00"/>
    <s v="Apr"/>
    <s v="BRONX"/>
    <n v="10453"/>
    <n v="40.855784999999997"/>
    <n v="-73.90558"/>
    <s v="EAST 181 STREET"/>
    <s v="JEROME AVENUE"/>
    <s v="1400      PELHAM PARKWAY SOUTH"/>
    <n v="1"/>
    <n v="0"/>
    <n v="0"/>
    <n v="0"/>
    <s v="Unsafe Lane Changing"/>
    <n v="4408586"/>
    <s v="Taxi"/>
    <s v="Sedan"/>
    <s v="2021-04"/>
    <n v="4"/>
    <n v="1"/>
    <n v="0"/>
    <s v="Severe"/>
    <s v="Weekend"/>
  </r>
  <r>
    <x v="132"/>
    <s v="14:20:00"/>
    <s v="Apr"/>
    <s v="BROOKLYN"/>
    <n v="10879.98965307365"/>
    <n v="40.808599999999998"/>
    <n v="-73.909774999999996"/>
    <s v="CONCORD AVENUE"/>
    <s v="3 AVENUE"/>
    <s v="1400      PELHAM PARKWAY SOUTH"/>
    <n v="0"/>
    <n v="0"/>
    <n v="0"/>
    <n v="0"/>
    <s v="Distraction"/>
    <n v="4408366"/>
    <s v="Sedan"/>
    <s v="Station Wagon"/>
    <s v="2021-04"/>
    <n v="14"/>
    <n v="0"/>
    <n v="0"/>
    <s v="Non-Severe"/>
    <s v="Weekend"/>
  </r>
  <r>
    <x v="132"/>
    <s v="21:55:00"/>
    <s v="Apr"/>
    <s v="BROOKLYN"/>
    <n v="11218"/>
    <n v="40.647616999999997"/>
    <n v="-73.971214000000003"/>
    <s v="CONEY ISLAND AVENUE"/>
    <s v="FRIEL PLACE"/>
    <s v="1400      PELHAM PARKWAY SOUTH"/>
    <n v="0"/>
    <n v="0"/>
    <n v="0"/>
    <n v="0"/>
    <s v="Unspecified"/>
    <n v="4408573"/>
    <s v="Sedan"/>
    <s v="Sedan"/>
    <s v="2021-04"/>
    <n v="21"/>
    <n v="0"/>
    <n v="0"/>
    <s v="Non-Severe"/>
    <s v="Weekend"/>
  </r>
  <r>
    <x v="153"/>
    <s v="12:53:00"/>
    <s v="Mar"/>
    <s v="BRONX"/>
    <n v="10468"/>
    <n v="40.880477999999997"/>
    <n v="-73.885940000000005"/>
    <s v="PAUL AVENUE"/>
    <s v="WEST MOSHOLU PARKWAY SOUTH"/>
    <s v="1400      PELHAM PARKWAY SOUTH"/>
    <n v="0"/>
    <n v="0"/>
    <n v="0"/>
    <n v="0"/>
    <s v="Distraction"/>
    <n v="4408964"/>
    <s v="Flat Bed"/>
    <s v="Station Wagon"/>
    <s v="2021-03"/>
    <n v="12"/>
    <n v="0"/>
    <n v="0"/>
    <s v="Non-Severe"/>
    <s v="Weekday"/>
  </r>
  <r>
    <x v="132"/>
    <s v="12:40:00"/>
    <s v="Apr"/>
    <s v="BROOKLYN"/>
    <n v="10879.98965307365"/>
    <n v="40.826770000000003"/>
    <n v="-73.856155000000001"/>
    <s v="BRUCKNER BOULEVARD"/>
    <s v="PUGSLEY AVENUE"/>
    <s v="1400      PELHAM PARKWAY SOUTH"/>
    <n v="0"/>
    <n v="0"/>
    <n v="0"/>
    <n v="0"/>
    <s v="Distraction"/>
    <n v="4408481"/>
    <s v="Sedan"/>
    <s v="Sedan"/>
    <s v="2021-04"/>
    <n v="12"/>
    <n v="0"/>
    <n v="0"/>
    <s v="Non-Severe"/>
    <s v="Weekend"/>
  </r>
  <r>
    <x v="132"/>
    <s v="15:35:00"/>
    <s v="Apr"/>
    <s v="BROOKLYN"/>
    <n v="10879.98965307365"/>
    <n v="40.661743000000001"/>
    <n v="-73.947839999999999"/>
    <s v="NEW YORK AVENUE"/>
    <s v="3 AVENUE"/>
    <s v="1400      PELHAM PARKWAY SOUTH"/>
    <n v="1"/>
    <n v="0"/>
    <n v="0"/>
    <n v="0"/>
    <s v="Following Too Closely"/>
    <n v="4408994"/>
    <s v="Sedan"/>
    <s v="Sedan"/>
    <s v="2021-04"/>
    <n v="15"/>
    <n v="1"/>
    <n v="0"/>
    <s v="Severe"/>
    <s v="Weekend"/>
  </r>
  <r>
    <x v="132"/>
    <s v="00:27:00"/>
    <s v="Apr"/>
    <s v="BROOKLYN"/>
    <n v="10879.98965307365"/>
    <n v="40.520114816772221"/>
    <n v="-73.54743161629176"/>
    <s v="CROSS ISLAND PARKWAY"/>
    <s v="3 AVENUE"/>
    <s v="1400      PELHAM PARKWAY SOUTH"/>
    <n v="2"/>
    <n v="0"/>
    <n v="0"/>
    <n v="0"/>
    <s v="Reaction to Uninvolved Vehicle"/>
    <n v="4408016"/>
    <s v="Sedan"/>
    <s v="Sedan"/>
    <s v="2021-04"/>
    <n v="0"/>
    <n v="2"/>
    <n v="0"/>
    <s v="Severe"/>
    <s v="Weekend"/>
  </r>
  <r>
    <x v="16"/>
    <s v="11:45:00"/>
    <s v="Apr"/>
    <s v="BRONX"/>
    <n v="10459"/>
    <n v="40.820304999999998"/>
    <n v="-73.890829999999994"/>
    <s v="BRUCKNER BOULEVARD"/>
    <s v="HUNTS POINT AVENUE"/>
    <s v="1400      PELHAM PARKWAY SOUTH"/>
    <n v="2"/>
    <n v="0"/>
    <n v="0"/>
    <n v="0"/>
    <s v="Traffic Control Disregarded"/>
    <n v="4409061"/>
    <s v="Station Wagon"/>
    <s v="Box Truck"/>
    <s v="2021-04"/>
    <n v="11"/>
    <n v="2"/>
    <n v="0"/>
    <s v="Severe"/>
    <s v="Weekday"/>
  </r>
  <r>
    <x v="132"/>
    <s v="23:55:00"/>
    <s v="Apr"/>
    <s v="BROOKLYN"/>
    <n v="10879.98965307365"/>
    <n v="40.603831999999997"/>
    <n v="-74.068950000000001"/>
    <s v="STATEN ISLAND EXPRESSWAY"/>
    <s v="3 AVENUE"/>
    <s v="1400      PELHAM PARKWAY SOUTH"/>
    <n v="0"/>
    <n v="0"/>
    <n v="0"/>
    <n v="0"/>
    <s v="Unspecified"/>
    <n v="4408848"/>
    <s v="Station Wagon"/>
    <s v="Sedan"/>
    <s v="2021-04"/>
    <n v="23"/>
    <n v="0"/>
    <n v="0"/>
    <s v="Non-Severe"/>
    <s v="Weekend"/>
  </r>
  <r>
    <x v="132"/>
    <s v="20:52:00"/>
    <s v="Apr"/>
    <s v="QUEENS"/>
    <n v="11412"/>
    <n v="40.696120000000001"/>
    <n v="-73.746189999999999"/>
    <s v="LINDEN BOULEVARD"/>
    <s v="FRANCIS LEWIS BOULEVARD"/>
    <s v="1400      PELHAM PARKWAY SOUTH"/>
    <n v="1"/>
    <n v="0"/>
    <n v="1"/>
    <n v="0"/>
    <s v="Distraction"/>
    <n v="4408746"/>
    <s v="Sedan"/>
    <s v="Sedan"/>
    <s v="2021-04"/>
    <n v="20"/>
    <n v="2"/>
    <n v="0"/>
    <s v="Severe"/>
    <s v="Weekend"/>
  </r>
  <r>
    <x v="132"/>
    <s v="17:38:00"/>
    <s v="Apr"/>
    <s v="QUEENS"/>
    <n v="11422"/>
    <n v="40.674205999999998"/>
    <n v="-73.727549999999994"/>
    <s v="HOOK CREEK BOULEVARD"/>
    <s v="MERRICK BOULEVARD"/>
    <s v="1400      PELHAM PARKWAY SOUTH"/>
    <n v="0"/>
    <n v="0"/>
    <n v="0"/>
    <n v="0"/>
    <s v="Turning Improperly"/>
    <n v="4408244"/>
    <s v="Sedan"/>
    <s v="Station Wagon"/>
    <s v="2021-04"/>
    <n v="17"/>
    <n v="0"/>
    <n v="0"/>
    <s v="Non-Severe"/>
    <s v="Weekend"/>
  </r>
  <r>
    <x v="132"/>
    <s v="14:30:00"/>
    <s v="Apr"/>
    <s v="BROOKLYN"/>
    <n v="11233"/>
    <n v="40.681117999999998"/>
    <n v="-73.908680000000004"/>
    <s v="BELT PARKWAY"/>
    <s v="3 AVENUE"/>
    <s v="15        STONE AVENUE"/>
    <n v="0"/>
    <n v="0"/>
    <n v="0"/>
    <n v="0"/>
    <s v="Distraction"/>
    <n v="4408246"/>
    <s v="Station Wagon"/>
    <s v="Sedan"/>
    <s v="2021-04"/>
    <n v="14"/>
    <n v="0"/>
    <n v="0"/>
    <s v="Non-Severe"/>
    <s v="Weekend"/>
  </r>
  <r>
    <x v="132"/>
    <s v="14:00:00"/>
    <s v="Apr"/>
    <s v="BRONX"/>
    <n v="10468"/>
    <n v="40.870229999999999"/>
    <n v="-73.90061"/>
    <s v="WEST 195 STREET"/>
    <s v="CLAFLIN AVENUE"/>
    <s v="1400      PELHAM PARKWAY SOUTH"/>
    <n v="0"/>
    <n v="0"/>
    <n v="0"/>
    <n v="0"/>
    <s v="Unspecified"/>
    <n v="4408660"/>
    <s v="Taxi"/>
    <s v="Sedan"/>
    <s v="2021-04"/>
    <n v="14"/>
    <n v="0"/>
    <n v="0"/>
    <s v="Non-Severe"/>
    <s v="Weekend"/>
  </r>
  <r>
    <x v="105"/>
    <s v="11:35:00"/>
    <s v="Apr"/>
    <s v="BROOKLYN"/>
    <n v="10879.98965307365"/>
    <n v="40.732253999999998"/>
    <n v="-73.996359999999996"/>
    <s v="WEST 8 STREET"/>
    <s v="3 AVENUE"/>
    <s v="1400      PELHAM PARKWAY SOUTH"/>
    <n v="1"/>
    <n v="0"/>
    <n v="0"/>
    <n v="0"/>
    <s v="Passing or Lane Usage Improper"/>
    <n v="4409058"/>
    <s v="Bike"/>
    <s v="Bike"/>
    <s v="2021-04"/>
    <n v="11"/>
    <n v="1"/>
    <n v="0"/>
    <s v="Severe"/>
    <s v="Weekend"/>
  </r>
  <r>
    <x v="132"/>
    <s v="18:03:00"/>
    <s v="Apr"/>
    <s v="QUEENS"/>
    <n v="11379"/>
    <n v="40.721485000000001"/>
    <n v="-73.866579999999999"/>
    <s v="WOODHAVEN BOULEVARD"/>
    <s v="64 ROAD"/>
    <s v="1400      PELHAM PARKWAY SOUTH"/>
    <n v="1"/>
    <n v="0"/>
    <n v="0"/>
    <n v="0"/>
    <s v="Distraction"/>
    <n v="4408284"/>
    <s v="Sedan"/>
    <s v="Station Wagon"/>
    <s v="2021-04"/>
    <n v="18"/>
    <n v="1"/>
    <n v="0"/>
    <s v="Severe"/>
    <s v="Weekend"/>
  </r>
  <r>
    <x v="132"/>
    <s v="13:30:00"/>
    <s v="Apr"/>
    <s v="BROOKLYN"/>
    <n v="11236"/>
    <n v="40.643985999999998"/>
    <n v="-73.887084999999999"/>
    <s v="EAST 108 STREET"/>
    <s v="AVENUE L"/>
    <s v="1400      PELHAM PARKWAY SOUTH"/>
    <n v="1"/>
    <n v="0"/>
    <n v="0"/>
    <n v="0"/>
    <s v="Failure to Yield Right-of-Way"/>
    <n v="4408711"/>
    <s v="Station Wagon"/>
    <s v="Station Wagon"/>
    <s v="2021-04"/>
    <n v="13"/>
    <n v="1"/>
    <n v="0"/>
    <s v="Severe"/>
    <s v="Weekend"/>
  </r>
  <r>
    <x v="132"/>
    <s v="22:34:00"/>
    <s v="Apr"/>
    <s v="BRONX"/>
    <n v="10460"/>
    <n v="40.831009999999999"/>
    <n v="-73.886719999999997"/>
    <s v="BELT PARKWAY"/>
    <s v="3 AVENUE"/>
    <s v="1012      JENNINGS STREET"/>
    <n v="1"/>
    <n v="0"/>
    <n v="0"/>
    <n v="0"/>
    <s v="Turning Improperly"/>
    <n v="4408338"/>
    <s v="Station Wagon"/>
    <s v="Sedan"/>
    <s v="2021-04"/>
    <n v="22"/>
    <n v="1"/>
    <n v="0"/>
    <s v="Severe"/>
    <s v="Weekend"/>
  </r>
  <r>
    <x v="69"/>
    <s v="08:00:00"/>
    <s v="Apr"/>
    <s v="BROOKLYN"/>
    <n v="11208"/>
    <n v="40.679859999999998"/>
    <n v="-73.869259999999997"/>
    <s v="BELT PARKWAY"/>
    <s v="3 AVENUE"/>
    <s v="415       AUTUMN AVENUE"/>
    <n v="0"/>
    <n v="0"/>
    <n v="0"/>
    <n v="0"/>
    <s v="Unspecified"/>
    <n v="4408801"/>
    <s v="Sedan"/>
    <s v="Sedan"/>
    <s v="2021-04"/>
    <n v="8"/>
    <n v="0"/>
    <n v="0"/>
    <s v="Non-Severe"/>
    <s v="Weekday"/>
  </r>
  <r>
    <x v="132"/>
    <s v="01:15:00"/>
    <s v="Apr"/>
    <s v="MANHATTAN"/>
    <n v="10033"/>
    <n v="40.848117999999999"/>
    <n v="-73.930890000000005"/>
    <s v="AMSTERDAM AVENUE"/>
    <s v="WEST 181 STREET"/>
    <s v="1400      PELHAM PARKWAY SOUTH"/>
    <n v="0"/>
    <n v="0"/>
    <n v="0"/>
    <n v="0"/>
    <s v="Distraction"/>
    <n v="4408180"/>
    <s v="Sedan"/>
    <s v="Sedan"/>
    <s v="2021-04"/>
    <n v="1"/>
    <n v="0"/>
    <n v="0"/>
    <s v="Non-Severe"/>
    <s v="Weekend"/>
  </r>
  <r>
    <x v="132"/>
    <s v="12:10:00"/>
    <s v="Apr"/>
    <s v="BRONX"/>
    <n v="10463"/>
    <n v="40.886989999999997"/>
    <n v="-73.90146"/>
    <s v="TIBBETT AVENUE"/>
    <s v="WEST 240 STREET"/>
    <s v="1400      PELHAM PARKWAY SOUTH"/>
    <n v="1"/>
    <n v="0"/>
    <n v="0"/>
    <n v="0"/>
    <s v="Turning Improperly"/>
    <n v="4408663"/>
    <s v="Sedan"/>
    <s v="Station Wagon"/>
    <s v="2021-04"/>
    <n v="12"/>
    <n v="1"/>
    <n v="0"/>
    <s v="Severe"/>
    <s v="Weekend"/>
  </r>
  <r>
    <x v="132"/>
    <s v="19:38:00"/>
    <s v="Apr"/>
    <s v="QUEENS"/>
    <n v="11412"/>
    <n v="40.693399999999997"/>
    <n v="-73.756020000000007"/>
    <s v="196 STREET"/>
    <s v="LINDEN BOULEVARD"/>
    <s v="1400      PELHAM PARKWAY SOUTH"/>
    <n v="0"/>
    <n v="0"/>
    <n v="0"/>
    <n v="0"/>
    <s v="Backing Unsafely"/>
    <n v="4408792"/>
    <s v="Sedan"/>
    <s v="Sedan"/>
    <s v="2021-04"/>
    <n v="19"/>
    <n v="0"/>
    <n v="0"/>
    <s v="Non-Severe"/>
    <s v="Weekend"/>
  </r>
  <r>
    <x v="69"/>
    <s v="10:53:00"/>
    <s v="Apr"/>
    <s v="BROOKLYN"/>
    <n v="11208"/>
    <n v="40.664893999999997"/>
    <n v="-73.881325000000004"/>
    <s v="BELT PARKWAY"/>
    <s v="3 AVENUE"/>
    <s v="811       CLEVELAND STREET"/>
    <n v="0"/>
    <n v="0"/>
    <n v="0"/>
    <n v="0"/>
    <s v="Distraction"/>
    <n v="4408816"/>
    <s v="Pick-up Truck"/>
    <s v="Sedan"/>
    <s v="2021-04"/>
    <n v="10"/>
    <n v="0"/>
    <n v="0"/>
    <s v="Non-Severe"/>
    <s v="Weekday"/>
  </r>
  <r>
    <x v="132"/>
    <s v="06:51:00"/>
    <s v="Apr"/>
    <s v="QUEENS"/>
    <n v="11372"/>
    <n v="40.746560000000002"/>
    <n v="-73.894130000000004"/>
    <s v="BELT PARKWAY"/>
    <s v="3 AVENUE"/>
    <s v="71-24     ROOSEVELT AVENUE"/>
    <n v="0"/>
    <n v="0"/>
    <n v="0"/>
    <n v="0"/>
    <s v="Distraction"/>
    <n v="4408218"/>
    <s v="Sedan"/>
    <s v="Sedan"/>
    <s v="2021-04"/>
    <n v="6"/>
    <n v="0"/>
    <n v="0"/>
    <s v="Non-Severe"/>
    <s v="Weekend"/>
  </r>
  <r>
    <x v="113"/>
    <s v="20:55:00"/>
    <s v="Dec"/>
    <s v="BROOKLYN"/>
    <n v="10879.98965307365"/>
    <n v="40.737682"/>
    <n v="-73.852059999999994"/>
    <s v="108 STREET"/>
    <s v="HORACE HARDING EXPRESSWAY"/>
    <s v="1400      PELHAM PARKWAY SOUTH"/>
    <n v="0"/>
    <n v="0"/>
    <n v="0"/>
    <n v="0"/>
    <s v="Distraction"/>
    <n v="4456417"/>
    <s v="Taxi"/>
    <s v="Sedan"/>
    <s v="2021-12"/>
    <n v="20"/>
    <n v="0"/>
    <n v="0"/>
    <s v="Non-Severe"/>
    <s v="Weekday"/>
  </r>
  <r>
    <x v="132"/>
    <s v="20:15:00"/>
    <s v="Apr"/>
    <s v="QUEENS"/>
    <n v="11377"/>
    <n v="40.746679999999998"/>
    <n v="-73.900720000000007"/>
    <s v="39 AVENUE"/>
    <s v="63 STREET"/>
    <s v="1400      PELHAM PARKWAY SOUTH"/>
    <n v="0"/>
    <n v="0"/>
    <n v="0"/>
    <n v="0"/>
    <s v="Distraction"/>
    <n v="4408327"/>
    <s v="Sedan"/>
    <s v="Pick-up Truck"/>
    <s v="2021-04"/>
    <n v="20"/>
    <n v="0"/>
    <n v="0"/>
    <s v="Non-Severe"/>
    <s v="Weekend"/>
  </r>
  <r>
    <x v="132"/>
    <s v="14:40:00"/>
    <s v="Apr"/>
    <s v="BROOKLYN"/>
    <n v="11234"/>
    <n v="40.618969999999997"/>
    <n v="-73.926680000000005"/>
    <s v="BELT PARKWAY"/>
    <s v="3 AVENUE"/>
    <s v="5009      AVENUE N"/>
    <n v="0"/>
    <n v="0"/>
    <n v="0"/>
    <n v="0"/>
    <s v="Unspecified"/>
    <n v="4408534"/>
    <s v="Station Wagon"/>
    <s v="Sedan"/>
    <s v="2021-04"/>
    <n v="14"/>
    <n v="0"/>
    <n v="0"/>
    <s v="Non-Severe"/>
    <s v="Weekend"/>
  </r>
  <r>
    <x v="132"/>
    <s v="11:50:00"/>
    <s v="Apr"/>
    <s v="BROOKLYN"/>
    <n v="10879.98965307365"/>
    <n v="40.609504999999999"/>
    <n v="-74.181884999999994"/>
    <s v="WEST SHORE EXPRESSWAY"/>
    <s v="3 AVENUE"/>
    <s v="1400      PELHAM PARKWAY SOUTH"/>
    <n v="0"/>
    <n v="0"/>
    <n v="0"/>
    <n v="0"/>
    <s v="Distraction"/>
    <n v="4408847"/>
    <s v="Station Wagon"/>
    <s v="Sedan"/>
    <s v="2021-04"/>
    <n v="11"/>
    <n v="0"/>
    <n v="0"/>
    <s v="Non-Severe"/>
    <s v="Weekend"/>
  </r>
  <r>
    <x v="98"/>
    <s v="08:59:00"/>
    <s v="Jul"/>
    <s v="MANHATTAN"/>
    <n v="10029"/>
    <n v="40.791083999999998"/>
    <n v="-73.953445000000002"/>
    <s v="5 AVENUE"/>
    <s v="EAST 101 STREET"/>
    <s v="1400      PELHAM PARKWAY SOUTH"/>
    <n v="0"/>
    <n v="0"/>
    <n v="0"/>
    <n v="0"/>
    <s v="Unsafe Lane Changing"/>
    <n v="4409033"/>
    <s v="Station Wagon"/>
    <s v="Bus"/>
    <s v="2021-07"/>
    <n v="8"/>
    <n v="0"/>
    <n v="0"/>
    <s v="Non-Severe"/>
    <s v="Weekend"/>
  </r>
  <r>
    <x v="132"/>
    <s v="14:55:00"/>
    <s v="Apr"/>
    <s v="BROOKLYN"/>
    <n v="11229"/>
    <n v="40.59487"/>
    <n v="-73.950559999999996"/>
    <s v="OCEAN AVENUE"/>
    <s v="AVENUE W"/>
    <s v="1400      PELHAM PARKWAY SOUTH"/>
    <n v="4"/>
    <n v="0"/>
    <n v="0"/>
    <n v="0"/>
    <s v="Failure to Yield Right-of-Way"/>
    <n v="4408238"/>
    <s v="Station Wagon"/>
    <s v="Sedan"/>
    <s v="2021-04"/>
    <n v="14"/>
    <n v="4"/>
    <n v="0"/>
    <s v="Severe"/>
    <s v="Weekend"/>
  </r>
  <r>
    <x v="132"/>
    <s v="22:38:00"/>
    <s v="Apr"/>
    <s v="BRONX"/>
    <n v="10458"/>
    <n v="40.864333999999999"/>
    <n v="-73.893219999999999"/>
    <s v="BELT PARKWAY"/>
    <s v="3 AVENUE"/>
    <s v="2615      BRIGGS AVENUE"/>
    <n v="2"/>
    <n v="0"/>
    <n v="2"/>
    <n v="0"/>
    <s v="Distraction"/>
    <n v="4408349"/>
    <s v="Station Wagon"/>
    <s v="Sedan"/>
    <s v="2021-04"/>
    <n v="22"/>
    <n v="4"/>
    <n v="0"/>
    <s v="Severe"/>
    <s v="Weekend"/>
  </r>
  <r>
    <x v="132"/>
    <s v="05:00:00"/>
    <s v="Apr"/>
    <s v="BROOKLYN"/>
    <n v="10879.98965307365"/>
    <n v="40.858986000000002"/>
    <n v="-73.893820000000005"/>
    <s v="EAST 187 STREET"/>
    <s v="WEBSTER AVENUE"/>
    <s v="1400      PELHAM PARKWAY SOUTH"/>
    <n v="0"/>
    <n v="0"/>
    <n v="0"/>
    <n v="0"/>
    <s v="Distraction"/>
    <n v="4408146"/>
    <s v="Sedan"/>
    <s v="Sedan"/>
    <s v="2021-04"/>
    <n v="5"/>
    <n v="0"/>
    <n v="0"/>
    <s v="Non-Severe"/>
    <s v="Weekend"/>
  </r>
  <r>
    <x v="132"/>
    <s v="11:12:00"/>
    <s v="Apr"/>
    <s v="MANHATTAN"/>
    <n v="10018"/>
    <n v="40.75591"/>
    <n v="-73.994479999999996"/>
    <s v="WEST 38 STREET"/>
    <s v="9 AVENUE"/>
    <s v="1400      PELHAM PARKWAY SOUTH"/>
    <n v="0"/>
    <n v="0"/>
    <n v="0"/>
    <n v="0"/>
    <s v="Passing or Lane Usage Improper"/>
    <n v="4408303"/>
    <s v="Taxi"/>
    <s v="Station Wagon"/>
    <s v="2021-04"/>
    <n v="11"/>
    <n v="0"/>
    <n v="0"/>
    <s v="Non-Severe"/>
    <s v="Weekend"/>
  </r>
  <r>
    <x v="132"/>
    <s v="21:15:00"/>
    <s v="Apr"/>
    <s v="QUEENS"/>
    <n v="11101"/>
    <n v="40.751840000000001"/>
    <n v="-73.948059999999998"/>
    <s v="11 STREET"/>
    <s v="43 AVENUE"/>
    <s v="1400      PELHAM PARKWAY SOUTH"/>
    <n v="0"/>
    <n v="0"/>
    <n v="0"/>
    <n v="0"/>
    <s v="Turning Improperly"/>
    <n v="4408629"/>
    <s v="Station Wagon"/>
    <s v="Pick-up Truck"/>
    <s v="2021-04"/>
    <n v="21"/>
    <n v="0"/>
    <n v="0"/>
    <s v="Non-Severe"/>
    <s v="Weekend"/>
  </r>
  <r>
    <x v="132"/>
    <s v="16:17:00"/>
    <s v="Apr"/>
    <s v="BROOKLYN"/>
    <n v="10879.98965307365"/>
    <n v="40.520114816772221"/>
    <n v="-73.54743161629176"/>
    <s v="Duane road"/>
    <s v="totten road"/>
    <s v="1400      PELHAM PARKWAY SOUTH"/>
    <n v="0"/>
    <n v="0"/>
    <n v="0"/>
    <n v="0"/>
    <s v="Passing Too Closely"/>
    <n v="4408293"/>
    <s v="Station Wagon"/>
    <s v="PK"/>
    <s v="2021-04"/>
    <n v="16"/>
    <n v="0"/>
    <n v="0"/>
    <s v="Non-Severe"/>
    <s v="Weekend"/>
  </r>
  <r>
    <x v="84"/>
    <s v="08:35:00"/>
    <s v="Dec"/>
    <s v="BROOKLYN"/>
    <n v="11223"/>
    <n v="40.600425999999999"/>
    <n v="-73.984954999999999"/>
    <s v="AVENUE S"/>
    <s v="WEST 13 STREET"/>
    <s v="1400      PELHAM PARKWAY SOUTH"/>
    <n v="0"/>
    <n v="0"/>
    <n v="0"/>
    <n v="0"/>
    <s v="Reaction to Uninvolved Vehicle"/>
    <n v="4408957"/>
    <s v="Station Wagon"/>
    <s v="Sedan"/>
    <s v="2021-12"/>
    <n v="8"/>
    <n v="0"/>
    <n v="0"/>
    <s v="Non-Severe"/>
    <s v="Weekend"/>
  </r>
  <r>
    <x v="105"/>
    <s v="12:06:00"/>
    <s v="Apr"/>
    <s v="BROOKLYN"/>
    <n v="11207"/>
    <n v="40.675457000000002"/>
    <n v="-73.889465000000001"/>
    <s v="BELT PARKWAY"/>
    <s v="3 AVENUE"/>
    <s v="551       LIBERTY AVENUE"/>
    <n v="1"/>
    <n v="0"/>
    <n v="1"/>
    <n v="0"/>
    <s v="Other Vehicular"/>
    <n v="4408802"/>
    <s v="Sedan"/>
    <s v="Station Wagon"/>
    <s v="2021-04"/>
    <n v="12"/>
    <n v="2"/>
    <n v="0"/>
    <s v="Severe"/>
    <s v="Weekend"/>
  </r>
  <r>
    <x v="132"/>
    <s v="18:40:00"/>
    <s v="Apr"/>
    <s v="QUEENS"/>
    <n v="11412"/>
    <n v="40.696185999999997"/>
    <n v="-73.751975999999999"/>
    <s v="201 STREET"/>
    <s v="116 AVENUE"/>
    <s v="1400      PELHAM PARKWAY SOUTH"/>
    <n v="0"/>
    <n v="0"/>
    <n v="0"/>
    <n v="0"/>
    <s v="Driver Inexperience"/>
    <n v="4408395"/>
    <s v="Sedan"/>
    <s v="Station Wagon"/>
    <s v="2021-04"/>
    <n v="18"/>
    <n v="0"/>
    <n v="0"/>
    <s v="Non-Severe"/>
    <s v="Weekend"/>
  </r>
  <r>
    <x v="113"/>
    <s v="20:08:00"/>
    <s v="Dec"/>
    <s v="QUEENS"/>
    <n v="11101"/>
    <n v="40.740459999999999"/>
    <n v="-73.937269999999998"/>
    <s v="HUNTERS POINT AVENUE"/>
    <s v="30 PLACE"/>
    <s v="1400      PELHAM PARKWAY SOUTH"/>
    <n v="2"/>
    <n v="0"/>
    <n v="0"/>
    <n v="0"/>
    <s v="Distraction"/>
    <n v="4456834"/>
    <s v="Sedan"/>
    <s v="Station Wagon"/>
    <s v="2021-12"/>
    <n v="20"/>
    <n v="2"/>
    <n v="0"/>
    <s v="Severe"/>
    <s v="Weekday"/>
  </r>
  <r>
    <x v="113"/>
    <s v="16:45:00"/>
    <s v="Dec"/>
    <s v="BROOKLYN"/>
    <n v="11234"/>
    <n v="40.520114816772221"/>
    <n v="-73.54743161629176"/>
    <s v="BELT PARKWAY"/>
    <s v="3 AVENUE"/>
    <s v="4509      AVENUE M"/>
    <n v="0"/>
    <n v="0"/>
    <n v="0"/>
    <n v="0"/>
    <s v="Backing Unsafely"/>
    <n v="4456508"/>
    <s v="Sedan"/>
    <s v="Station Wagon"/>
    <s v="2021-12"/>
    <n v="16"/>
    <n v="0"/>
    <n v="0"/>
    <s v="Non-Severe"/>
    <s v="Weekday"/>
  </r>
  <r>
    <x v="113"/>
    <s v="16:00:00"/>
    <s v="Dec"/>
    <s v="BROOKLYN"/>
    <n v="10879.98965307365"/>
    <n v="40.520114816772221"/>
    <n v="-73.54743161629176"/>
    <s v="PARSONS BOULEVARD"/>
    <s v="GRAND CENTRAL PARKWAY"/>
    <s v="1400      PELHAM PARKWAY SOUTH"/>
    <n v="0"/>
    <n v="0"/>
    <n v="0"/>
    <n v="0"/>
    <s v="Unspecified"/>
    <n v="4456817"/>
    <s v="Sedan"/>
    <s v="Sedan"/>
    <s v="2021-12"/>
    <n v="16"/>
    <n v="0"/>
    <n v="0"/>
    <s v="Non-Severe"/>
    <s v="Weekday"/>
  </r>
  <r>
    <x v="132"/>
    <s v="14:30:00"/>
    <s v="Apr"/>
    <s v="BROOKLYN"/>
    <n v="10879.98965307365"/>
    <n v="40.62341"/>
    <n v="-74.163539999999998"/>
    <s v="BELT PARKWAY"/>
    <s v="3 AVENUE"/>
    <s v="22        AMADOR STREET"/>
    <n v="0"/>
    <n v="0"/>
    <n v="0"/>
    <n v="0"/>
    <s v="Distraction"/>
    <n v="4408512"/>
    <s v="Station Wagon"/>
    <s v="Station Wagon"/>
    <s v="2021-04"/>
    <n v="14"/>
    <n v="0"/>
    <n v="0"/>
    <s v="Non-Severe"/>
    <s v="Weekend"/>
  </r>
  <r>
    <x v="16"/>
    <s v="20:45:00"/>
    <s v="Apr"/>
    <s v="BROOKLYN"/>
    <n v="11208"/>
    <n v="40.668666999999999"/>
    <n v="-73.868324000000001"/>
    <s v="LINDEN BOULEVARD"/>
    <s v="CRESCENT STREET"/>
    <s v="1400      PELHAM PARKWAY SOUTH"/>
    <n v="1"/>
    <n v="0"/>
    <n v="0"/>
    <n v="0"/>
    <s v="Unspecified"/>
    <n v="4408893"/>
    <s v="Station Wagon"/>
    <s v="Sedan"/>
    <s v="2021-04"/>
    <n v="20"/>
    <n v="1"/>
    <n v="0"/>
    <s v="Severe"/>
    <s v="Weekday"/>
  </r>
  <r>
    <x v="132"/>
    <s v="13:15:00"/>
    <s v="Apr"/>
    <s v="BROOKLYN"/>
    <n v="10879.98965307365"/>
    <n v="40.770769999999999"/>
    <n v="-73.917270000000002"/>
    <s v="ASTORIA BOULEVARD"/>
    <s v="31 STREET"/>
    <s v="1400      PELHAM PARKWAY SOUTH"/>
    <n v="1"/>
    <n v="0"/>
    <n v="0"/>
    <n v="0"/>
    <s v="Unspecified"/>
    <n v="4408383"/>
    <s v="Sedan"/>
    <s v="Sedan"/>
    <s v="2021-04"/>
    <n v="13"/>
    <n v="1"/>
    <n v="0"/>
    <s v="Severe"/>
    <s v="Weekend"/>
  </r>
  <r>
    <x v="82"/>
    <s v="06:05:00"/>
    <s v="Jun"/>
    <s v="BRONX"/>
    <n v="10452"/>
    <n v="40.843204"/>
    <n v="-73.911959999999993"/>
    <s v="MOUNT EDEN PARKWAY"/>
    <s v="GRAND CONCOURSE"/>
    <s v="1400      PELHAM PARKWAY SOUTH"/>
    <n v="0"/>
    <n v="0"/>
    <n v="0"/>
    <n v="0"/>
    <s v="Driver Inexperience"/>
    <n v="4408929"/>
    <s v="Sedan"/>
    <s v="Sedan"/>
    <s v="2021-06"/>
    <n v="6"/>
    <n v="0"/>
    <n v="0"/>
    <s v="Non-Severe"/>
    <s v="Weekday"/>
  </r>
  <r>
    <x v="132"/>
    <s v="02:15:00"/>
    <s v="Apr"/>
    <s v="BRONX"/>
    <n v="10467"/>
    <n v="40.878833999999998"/>
    <n v="-73.873239999999996"/>
    <s v="BELT PARKWAY"/>
    <s v="3 AVENUE"/>
    <s v="333B      EAST GUN HILL ROAD"/>
    <n v="0"/>
    <n v="0"/>
    <n v="0"/>
    <n v="0"/>
    <s v="Unspecified"/>
    <n v="4408373"/>
    <s v="Station Wagon"/>
    <s v="Sedan"/>
    <s v="2021-04"/>
    <n v="2"/>
    <n v="0"/>
    <n v="0"/>
    <s v="Non-Severe"/>
    <s v="Weekend"/>
  </r>
  <r>
    <x v="132"/>
    <s v="08:16:00"/>
    <s v="Apr"/>
    <s v="BROOKLYN"/>
    <n v="10879.98965307365"/>
    <n v="40.729480000000002"/>
    <n v="-73.972099999999998"/>
    <s v="FDR DRIVE"/>
    <s v="3 AVENUE"/>
    <s v="1400      PELHAM PARKWAY SOUTH"/>
    <n v="0"/>
    <n v="0"/>
    <n v="0"/>
    <n v="0"/>
    <s v="Unsafe Speed"/>
    <n v="4408108"/>
    <s v="Sedan"/>
    <s v="Sedan"/>
    <s v="2021-04"/>
    <n v="8"/>
    <n v="0"/>
    <n v="0"/>
    <s v="Non-Severe"/>
    <s v="Weekend"/>
  </r>
  <r>
    <x v="16"/>
    <s v="20:40:00"/>
    <s v="Apr"/>
    <s v="BROOKLYN"/>
    <n v="11203"/>
    <n v="40.660072"/>
    <n v="-73.93974"/>
    <s v="ALBANY AVENUE"/>
    <s v="RUTLAND ROAD"/>
    <s v="1400      PELHAM PARKWAY SOUTH"/>
    <n v="1"/>
    <n v="0"/>
    <n v="0"/>
    <n v="0"/>
    <s v="Distraction"/>
    <n v="4408998"/>
    <s v="Station Wagon"/>
    <s v="Garbage or Refuse"/>
    <s v="2021-04"/>
    <n v="20"/>
    <n v="1"/>
    <n v="0"/>
    <s v="Severe"/>
    <s v="Weekday"/>
  </r>
  <r>
    <x v="132"/>
    <s v="09:30:00"/>
    <s v="Apr"/>
    <s v="QUEENS"/>
    <n v="11379"/>
    <n v="40.720154000000001"/>
    <n v="-73.875309999999999"/>
    <s v="80 STREET"/>
    <s v="JUNIPER BOULEVARD SOUTH"/>
    <s v="1400      PELHAM PARKWAY SOUTH"/>
    <n v="2"/>
    <n v="0"/>
    <n v="0"/>
    <n v="0"/>
    <s v="Failure to Yield Right-of-Way"/>
    <n v="4408256"/>
    <s v="Sedan"/>
    <s v="Sedan"/>
    <s v="2021-04"/>
    <n v="9"/>
    <n v="2"/>
    <n v="0"/>
    <s v="Severe"/>
    <s v="Weekend"/>
  </r>
  <r>
    <x v="132"/>
    <s v="15:30:00"/>
    <s v="Apr"/>
    <s v="MANHATTAN"/>
    <n v="10019"/>
    <n v="40.769480000000001"/>
    <n v="-73.988309999999998"/>
    <s v="BELT PARKWAY"/>
    <s v="3 AVENUE"/>
    <s v="881       10 AVENUE"/>
    <n v="0"/>
    <n v="0"/>
    <n v="0"/>
    <n v="0"/>
    <s v="Unspecified"/>
    <n v="4408440"/>
    <s v="Station Wagon"/>
    <s v="Station Wagon"/>
    <s v="2021-04"/>
    <n v="15"/>
    <n v="0"/>
    <n v="0"/>
    <s v="Non-Severe"/>
    <s v="Weekend"/>
  </r>
  <r>
    <x v="16"/>
    <s v="21:35:00"/>
    <s v="Apr"/>
    <s v="BRONX"/>
    <n v="10452"/>
    <n v="40.831333000000001"/>
    <n v="-73.921670000000006"/>
    <s v="EAST 165 STREET"/>
    <s v="WALTON AVENUE"/>
    <s v="1400      PELHAM PARKWAY SOUTH"/>
    <n v="0"/>
    <n v="0"/>
    <n v="0"/>
    <n v="0"/>
    <s v="Backing Unsafely"/>
    <n v="4409070"/>
    <s v="Sedan"/>
    <s v="Sedan"/>
    <s v="2021-04"/>
    <n v="21"/>
    <n v="0"/>
    <n v="0"/>
    <s v="Non-Severe"/>
    <s v="Weekday"/>
  </r>
  <r>
    <x v="132"/>
    <s v="01:47:00"/>
    <s v="Apr"/>
    <s v="BRONX"/>
    <n v="10469"/>
    <n v="40.880768000000003"/>
    <n v="-73.849540000000005"/>
    <s v="BELT PARKWAY"/>
    <s v="3 AVENUE"/>
    <s v="1149      EAST 221 STREET"/>
    <n v="0"/>
    <n v="0"/>
    <n v="0"/>
    <n v="0"/>
    <s v="Unspecified"/>
    <n v="4408858"/>
    <s v="Sedan"/>
    <s v="Sedan"/>
    <s v="2021-04"/>
    <n v="1"/>
    <n v="0"/>
    <n v="0"/>
    <s v="Non-Severe"/>
    <s v="Weekend"/>
  </r>
  <r>
    <x v="132"/>
    <s v="00:08:00"/>
    <s v="Apr"/>
    <s v="BRONX"/>
    <n v="10473"/>
    <n v="40.826279999999997"/>
    <n v="-73.843413999999996"/>
    <s v="ZEREGA AVENUE"/>
    <s v="STORY AVENUE"/>
    <s v="1400      PELHAM PARKWAY SOUTH"/>
    <n v="3"/>
    <n v="0"/>
    <n v="0"/>
    <n v="0"/>
    <s v="Unsafe Speed"/>
    <n v="4408476"/>
    <s v="GARBAGE TR"/>
    <s v="Sedan"/>
    <s v="2021-04"/>
    <n v="0"/>
    <n v="3"/>
    <n v="0"/>
    <s v="Severe"/>
    <s v="Weekend"/>
  </r>
  <r>
    <x v="132"/>
    <s v="00:00:00"/>
    <s v="Apr"/>
    <s v="BROOKLYN"/>
    <n v="11223"/>
    <n v="40.60275"/>
    <n v="-73.963920000000002"/>
    <s v="AVENUE S"/>
    <s v="EAST 8 STREET"/>
    <s v="1400      PELHAM PARKWAY SOUTH"/>
    <n v="1"/>
    <n v="0"/>
    <n v="1"/>
    <n v="0"/>
    <s v="Unspecified"/>
    <n v="4408617"/>
    <s v="Sedan"/>
    <s v="Sedan"/>
    <s v="2021-04"/>
    <n v="0"/>
    <n v="2"/>
    <n v="0"/>
    <s v="Severe"/>
    <s v="Weekend"/>
  </r>
  <r>
    <x v="132"/>
    <s v="17:10:00"/>
    <s v="Apr"/>
    <s v="BROOKLYN"/>
    <n v="10879.98965307365"/>
    <n v="40.670789999999997"/>
    <n v="-73.903274999999994"/>
    <s v="PITKIN AVENUE"/>
    <s v="3 AVENUE"/>
    <s v="1400      PELHAM PARKWAY SOUTH"/>
    <n v="5"/>
    <n v="0"/>
    <n v="0"/>
    <n v="0"/>
    <s v="Distraction"/>
    <n v="4408877"/>
    <s v="Station Wagon"/>
    <s v="Station Wagon"/>
    <s v="2021-04"/>
    <n v="17"/>
    <n v="5"/>
    <n v="0"/>
    <s v="Severe"/>
    <s v="Weekend"/>
  </r>
  <r>
    <x v="132"/>
    <s v="13:50:00"/>
    <s v="Apr"/>
    <s v="QUEENS"/>
    <n v="11433"/>
    <n v="40.700324999999999"/>
    <n v="-73.78904"/>
    <s v="MERRICK BOULEVARD"/>
    <s v="106 AVENUE"/>
    <s v="1400      PELHAM PARKWAY SOUTH"/>
    <n v="0"/>
    <n v="0"/>
    <n v="0"/>
    <n v="0"/>
    <s v="Unspecified"/>
    <n v="4408417"/>
    <s v="Sedan"/>
    <s v="Sedan"/>
    <s v="2021-04"/>
    <n v="13"/>
    <n v="0"/>
    <n v="0"/>
    <s v="Non-Severe"/>
    <s v="Weekend"/>
  </r>
  <r>
    <x v="69"/>
    <s v="12:30:00"/>
    <s v="Apr"/>
    <s v="BROOKLYN"/>
    <n v="11217"/>
    <n v="40.679614999999998"/>
    <n v="-73.973699999999994"/>
    <s v="BELT PARKWAY"/>
    <s v="3 AVENUE"/>
    <s v="79        SAINT MARKS AVENUE"/>
    <n v="0"/>
    <n v="0"/>
    <n v="0"/>
    <n v="0"/>
    <s v="Unspecified"/>
    <n v="4408986"/>
    <s v="Sedan"/>
    <s v="Sedan"/>
    <s v="2021-04"/>
    <n v="12"/>
    <n v="0"/>
    <n v="0"/>
    <s v="Non-Severe"/>
    <s v="Weekday"/>
  </r>
  <r>
    <x v="105"/>
    <s v="03:10:00"/>
    <s v="Apr"/>
    <s v="BROOKLYN"/>
    <n v="11225"/>
    <n v="40.66339"/>
    <n v="-73.950919999999996"/>
    <s v="BELT PARKWAY"/>
    <s v="3 AVENUE"/>
    <s v="1025      NOSTRAND AVENUE"/>
    <n v="0"/>
    <n v="0"/>
    <n v="0"/>
    <n v="0"/>
    <s v="Distraction"/>
    <n v="4409005"/>
    <s v="Station Wagon"/>
    <s v="Sedan"/>
    <s v="2021-04"/>
    <n v="3"/>
    <n v="0"/>
    <n v="0"/>
    <s v="Non-Severe"/>
    <s v="Weekend"/>
  </r>
  <r>
    <x v="132"/>
    <s v="18:49:00"/>
    <s v="Apr"/>
    <s v="BROOKLYN"/>
    <n v="10879.98965307365"/>
    <n v="40.711260000000003"/>
    <n v="-73.899863999999994"/>
    <s v="FRESH POND ROAD"/>
    <s v="MENAHAN STREET"/>
    <s v="1400      PELHAM PARKWAY SOUTH"/>
    <n v="0"/>
    <n v="1"/>
    <n v="0"/>
    <n v="0"/>
    <s v="Distraction"/>
    <n v="4408694"/>
    <s v="Motorcycle"/>
    <s v="Station Wagon"/>
    <s v="2021-04"/>
    <n v="18"/>
    <n v="0"/>
    <n v="1"/>
    <s v="Severe"/>
    <s v="Weekend"/>
  </r>
  <r>
    <x v="132"/>
    <s v="17:55:00"/>
    <s v="Apr"/>
    <s v="BROOKLYN"/>
    <n v="11223"/>
    <n v="40.590195000000001"/>
    <n v="-73.974350000000001"/>
    <s v="BELT PARKWAY"/>
    <s v="3 AVENUE"/>
    <s v="2965      86 STREET"/>
    <n v="1"/>
    <n v="0"/>
    <n v="0"/>
    <n v="0"/>
    <s v="Unspecified"/>
    <n v="4408342"/>
    <s v="Station Wagon"/>
    <s v="E-Bike"/>
    <s v="2021-04"/>
    <n v="17"/>
    <n v="1"/>
    <n v="0"/>
    <s v="Severe"/>
    <s v="Weekend"/>
  </r>
  <r>
    <x v="113"/>
    <s v="06:00:00"/>
    <s v="Dec"/>
    <s v="BROOKLYN"/>
    <n v="11236"/>
    <n v="40.640236000000002"/>
    <n v="-73.90598"/>
    <s v="REMSEN AVENUE"/>
    <s v="FLATLANDS AVENUE"/>
    <s v="1400      PELHAM PARKWAY SOUTH"/>
    <n v="0"/>
    <n v="0"/>
    <n v="0"/>
    <n v="0"/>
    <s v="Unspecified"/>
    <n v="4456048"/>
    <s v="Station Wagon"/>
    <s v="Sedan"/>
    <s v="2021-12"/>
    <n v="6"/>
    <n v="0"/>
    <n v="0"/>
    <s v="Non-Severe"/>
    <s v="Weekday"/>
  </r>
  <r>
    <x v="132"/>
    <s v="23:35:00"/>
    <s v="Apr"/>
    <s v="BROOKLYN"/>
    <n v="11207"/>
    <n v="40.677394999999997"/>
    <n v="-73.898970000000006"/>
    <s v="BELT PARKWAY"/>
    <s v="3 AVENUE"/>
    <s v="15        JAMAICA AVENUE"/>
    <n v="0"/>
    <n v="0"/>
    <n v="0"/>
    <n v="0"/>
    <s v="Distraction"/>
    <n v="4408823"/>
    <s v="Sedan"/>
    <s v="Sedan"/>
    <s v="2021-04"/>
    <n v="23"/>
    <n v="0"/>
    <n v="0"/>
    <s v="Non-Severe"/>
    <s v="Weekend"/>
  </r>
  <r>
    <x v="132"/>
    <s v="14:04:00"/>
    <s v="Apr"/>
    <s v="BROOKLYN"/>
    <n v="10879.98965307365"/>
    <n v="40.825200000000002"/>
    <n v="-73.867714000000007"/>
    <s v="BRUCKNER BOULEVARD"/>
    <s v="ROSEDALE AVENUE"/>
    <s v="1400      PELHAM PARKWAY SOUTH"/>
    <n v="0"/>
    <n v="0"/>
    <n v="0"/>
    <n v="0"/>
    <s v="Distraction"/>
    <n v="4408487"/>
    <s v="Sedan"/>
    <s v="Box Truck"/>
    <s v="2021-04"/>
    <n v="14"/>
    <n v="0"/>
    <n v="0"/>
    <s v="Non-Severe"/>
    <s v="Weekend"/>
  </r>
  <r>
    <x v="132"/>
    <s v="14:10:00"/>
    <s v="Apr"/>
    <s v="BROOKLYN"/>
    <n v="11230"/>
    <n v="40.618442999999999"/>
    <n v="-73.969406000000006"/>
    <s v="BELT PARKWAY"/>
    <s v="3 AVENUE"/>
    <s v="1236      OCEAN PARKWAY"/>
    <n v="1"/>
    <n v="0"/>
    <n v="1"/>
    <n v="0"/>
    <s v="Unspecified"/>
    <n v="4408576"/>
    <s v="Sedan"/>
    <s v="Sedan"/>
    <s v="2021-04"/>
    <n v="14"/>
    <n v="2"/>
    <n v="0"/>
    <s v="Severe"/>
    <s v="Weekend"/>
  </r>
  <r>
    <x v="7"/>
    <s v="12:40:00"/>
    <s v="Apr"/>
    <s v="BROOKLYN"/>
    <n v="10879.98965307365"/>
    <n v="40.790622999999997"/>
    <n v="-73.942443999999995"/>
    <s v="2 AVENUE"/>
    <s v="3 AVENUE"/>
    <s v="1400      PELHAM PARKWAY SOUTH"/>
    <n v="1"/>
    <n v="0"/>
    <n v="0"/>
    <n v="0"/>
    <s v="Aggressive Driving/Road Rage"/>
    <n v="4408905"/>
    <s v="Bike"/>
    <s v="Sedan"/>
    <s v="2021-04"/>
    <n v="12"/>
    <n v="1"/>
    <n v="0"/>
    <s v="Severe"/>
    <s v="Weekday"/>
  </r>
  <r>
    <x v="132"/>
    <s v="00:20:00"/>
    <s v="Apr"/>
    <s v="BROOKLYN"/>
    <n v="10879.98965307365"/>
    <n v="40.849167000000001"/>
    <n v="-73.923929999999999"/>
    <s v="MAJOR DEEGAN EXPRESSWAY"/>
    <s v="3 AVENUE"/>
    <s v="1400      PELHAM PARKWAY SOUTH"/>
    <n v="2"/>
    <n v="0"/>
    <n v="0"/>
    <n v="0"/>
    <s v="Other Vehicular"/>
    <n v="4408587"/>
    <s v="Sedan"/>
    <s v="Sedan"/>
    <s v="2021-04"/>
    <n v="0"/>
    <n v="2"/>
    <n v="0"/>
    <s v="Severe"/>
    <s v="Weekend"/>
  </r>
  <r>
    <x v="132"/>
    <s v="19:30:00"/>
    <s v="Apr"/>
    <s v="BROOKLYN"/>
    <n v="11217"/>
    <n v="40.680079999999997"/>
    <n v="-73.971405000000004"/>
    <s v="BERGEN STREET"/>
    <s v="CARLTON AVENUE"/>
    <s v="1400      PELHAM PARKWAY SOUTH"/>
    <n v="0"/>
    <n v="0"/>
    <n v="0"/>
    <n v="0"/>
    <s v="Distraction"/>
    <n v="4408923"/>
    <s v="Bike"/>
    <s v="Bike"/>
    <s v="2021-04"/>
    <n v="19"/>
    <n v="0"/>
    <n v="0"/>
    <s v="Non-Severe"/>
    <s v="Weekend"/>
  </r>
  <r>
    <x v="132"/>
    <s v="00:48:00"/>
    <s v="Apr"/>
    <s v="BROOKLYN"/>
    <n v="11236"/>
    <n v="40.644863000000001"/>
    <n v="-73.91113"/>
    <s v="FOSTER AVENUE"/>
    <s v="REMSEN AVENUE"/>
    <s v="1400      PELHAM PARKWAY SOUTH"/>
    <n v="1"/>
    <n v="0"/>
    <n v="0"/>
    <n v="0"/>
    <s v="Unspecified"/>
    <n v="4408029"/>
    <s v="Sedan"/>
    <s v="Sedan"/>
    <s v="2021-04"/>
    <n v="0"/>
    <n v="1"/>
    <n v="0"/>
    <s v="Severe"/>
    <s v="Weekend"/>
  </r>
  <r>
    <x v="132"/>
    <s v="16:30:00"/>
    <s v="Apr"/>
    <s v="BROOKLYN"/>
    <n v="10879.98965307365"/>
    <n v="40.734577000000002"/>
    <n v="-74.010024999999999"/>
    <s v="PERRY STREET"/>
    <s v="3 AVENUE"/>
    <s v="1400      PELHAM PARKWAY SOUTH"/>
    <n v="0"/>
    <n v="0"/>
    <n v="0"/>
    <n v="0"/>
    <s v="Backing Unsafely"/>
    <n v="4409063"/>
    <s v="Sedan"/>
    <s v="Convertible"/>
    <s v="2021-04"/>
    <n v="16"/>
    <n v="0"/>
    <n v="0"/>
    <s v="Non-Severe"/>
    <s v="Weekend"/>
  </r>
  <r>
    <x v="105"/>
    <s v="22:20:00"/>
    <s v="Apr"/>
    <s v="BROOKLYN"/>
    <n v="11236"/>
    <n v="40.644329999999997"/>
    <n v="-73.919914000000006"/>
    <s v="RALPH AVENUE"/>
    <s v="CANARSIE LANE"/>
    <s v="1400      PELHAM PARKWAY SOUTH"/>
    <n v="0"/>
    <n v="0"/>
    <n v="0"/>
    <n v="0"/>
    <s v="Distraction"/>
    <n v="4408987"/>
    <s v="Sedan"/>
    <s v="Station Wagon"/>
    <s v="2021-04"/>
    <n v="22"/>
    <n v="0"/>
    <n v="0"/>
    <s v="Non-Severe"/>
    <s v="Weekend"/>
  </r>
  <r>
    <x v="132"/>
    <s v="14:00:00"/>
    <s v="Apr"/>
    <s v="BROOKLYN"/>
    <n v="10879.98965307365"/>
    <n v="40.779488000000001"/>
    <n v="-73.920135000000002"/>
    <s v="19 STREET"/>
    <s v="3 AVENUE"/>
    <s v="1400      PELHAM PARKWAY SOUTH"/>
    <n v="0"/>
    <n v="0"/>
    <n v="0"/>
    <n v="0"/>
    <s v="Reaction to Uninvolved Vehicle"/>
    <n v="4408382"/>
    <s v="Station Wagon"/>
    <s v="Station Wagon"/>
    <s v="2021-04"/>
    <n v="14"/>
    <n v="0"/>
    <n v="0"/>
    <s v="Non-Severe"/>
    <s v="Weekend"/>
  </r>
  <r>
    <x v="132"/>
    <s v="02:00:00"/>
    <s v="Apr"/>
    <s v="BROOKLYN"/>
    <n v="10879.98965307365"/>
    <n v="40.520114816772221"/>
    <n v="-73.54743161629176"/>
    <s v="BROOKLYN QUEENS EXPRESSWAY RAMP"/>
    <s v="3 AVENUE"/>
    <s v="1400      PELHAM PARKWAY SOUTH"/>
    <n v="1"/>
    <n v="0"/>
    <n v="0"/>
    <n v="0"/>
    <s v="Distraction"/>
    <n v="4408751"/>
    <s v="Motorcycle"/>
    <s v="Sedan"/>
    <s v="2021-04"/>
    <n v="2"/>
    <n v="1"/>
    <n v="0"/>
    <s v="Severe"/>
    <s v="Weekend"/>
  </r>
  <r>
    <x v="132"/>
    <s v="17:19:00"/>
    <s v="Apr"/>
    <s v="QUEENS"/>
    <n v="11693"/>
    <n v="40.584454000000001"/>
    <n v="-73.812965000000005"/>
    <s v="SHORE FRONT PARKWAY"/>
    <s v="BEACH 91 STREET"/>
    <s v="1400      PELHAM PARKWAY SOUTH"/>
    <n v="0"/>
    <n v="0"/>
    <n v="0"/>
    <n v="0"/>
    <s v="Distraction"/>
    <n v="4408247"/>
    <s v="Sedan"/>
    <s v="Sedan"/>
    <s v="2021-04"/>
    <n v="17"/>
    <n v="0"/>
    <n v="0"/>
    <s v="Non-Severe"/>
    <s v="Weekend"/>
  </r>
  <r>
    <x v="132"/>
    <s v="06:26:00"/>
    <s v="Apr"/>
    <s v="QUEENS"/>
    <n v="11432"/>
    <n v="40.520114816772221"/>
    <n v="-73.54743161629176"/>
    <s v="BELT PARKWAY"/>
    <s v="3 AVENUE"/>
    <s v="8647      164 street"/>
    <n v="1"/>
    <n v="0"/>
    <n v="0"/>
    <n v="0"/>
    <s v="Unsafe Speed"/>
    <n v="4408715"/>
    <s v="Sedan"/>
    <s v="Sedan"/>
    <s v="2021-04"/>
    <n v="6"/>
    <n v="1"/>
    <n v="0"/>
    <s v="Severe"/>
    <s v="Weekend"/>
  </r>
  <r>
    <x v="132"/>
    <s v="18:02:00"/>
    <s v="Apr"/>
    <s v="BROOKLYN"/>
    <n v="10879.98965307365"/>
    <n v="40.657769999999999"/>
    <n v="-73.939620000000005"/>
    <s v="ALBANY AVENUE"/>
    <s v="3 AVENUE"/>
    <s v="1400      PELHAM PARKWAY SOUTH"/>
    <n v="2"/>
    <n v="0"/>
    <n v="0"/>
    <n v="0"/>
    <s v="Distraction"/>
    <n v="4409009"/>
    <s v="Taxi"/>
    <s v="Station Wagon"/>
    <s v="2021-04"/>
    <n v="18"/>
    <n v="2"/>
    <n v="0"/>
    <s v="Severe"/>
    <s v="Weekend"/>
  </r>
  <r>
    <x v="132"/>
    <s v="22:00:00"/>
    <s v="Apr"/>
    <s v="BROOKLYN"/>
    <n v="10879.98965307365"/>
    <n v="40.780552"/>
    <n v="-73.944270000000003"/>
    <s v="EAST 93 STREET"/>
    <s v="3 AVENUE"/>
    <s v="1400      PELHAM PARKWAY SOUTH"/>
    <n v="0"/>
    <n v="0"/>
    <n v="0"/>
    <n v="0"/>
    <s v="Passing or Lane Usage Improper"/>
    <n v="4408863"/>
    <s v="Sedan"/>
    <s v="Sedan"/>
    <s v="2021-04"/>
    <n v="22"/>
    <n v="0"/>
    <n v="0"/>
    <s v="Non-Severe"/>
    <s v="Weekend"/>
  </r>
  <r>
    <x v="132"/>
    <s v="16:26:00"/>
    <s v="Apr"/>
    <s v="BROOKLYN"/>
    <n v="10879.98965307365"/>
    <n v="40.657679999999999"/>
    <n v="-73.925415000000001"/>
    <s v="REMSEN AVENUE"/>
    <s v="CLARKSON AVENUE"/>
    <s v="1400      PELHAM PARKWAY SOUTH"/>
    <n v="1"/>
    <n v="0"/>
    <n v="0"/>
    <n v="0"/>
    <s v="Unspecified"/>
    <n v="4408500"/>
    <s v="Sedan"/>
    <s v="Sedan"/>
    <s v="2021-04"/>
    <n v="16"/>
    <n v="1"/>
    <n v="0"/>
    <s v="Severe"/>
    <s v="Weekend"/>
  </r>
  <r>
    <x v="113"/>
    <s v="06:30:00"/>
    <s v="Dec"/>
    <s v="BROOKLYN"/>
    <n v="10879.98965307365"/>
    <n v="40.691679999999998"/>
    <n v="-73.999343999999994"/>
    <s v="BROOKLYN QUEENS EXPRESSWAY"/>
    <s v="3 AVENUE"/>
    <s v="1400      PELHAM PARKWAY SOUTH"/>
    <n v="0"/>
    <n v="0"/>
    <n v="0"/>
    <n v="0"/>
    <s v="Following Too Closely"/>
    <n v="4456193"/>
    <s v="Sedan"/>
    <s v="Sedan"/>
    <s v="2021-12"/>
    <n v="6"/>
    <n v="0"/>
    <n v="0"/>
    <s v="Non-Severe"/>
    <s v="Weekday"/>
  </r>
  <r>
    <x v="105"/>
    <s v="12:20:00"/>
    <s v="Apr"/>
    <s v="BROOKLYN"/>
    <n v="11207"/>
    <n v="40.66386"/>
    <n v="-73.885955999999993"/>
    <s v="MC CLANCY PLACE"/>
    <s v="SCHENCK AVENUE"/>
    <s v="1400      PELHAM PARKWAY SOUTH"/>
    <n v="0"/>
    <n v="0"/>
    <n v="0"/>
    <n v="0"/>
    <s v="Oversized Vehicle"/>
    <n v="4408819"/>
    <s v="Box Truck"/>
    <s v="Station Wagon"/>
    <s v="2021-04"/>
    <n v="12"/>
    <n v="0"/>
    <n v="0"/>
    <s v="Non-Severe"/>
    <s v="Weekend"/>
  </r>
  <r>
    <x v="132"/>
    <s v="21:07:00"/>
    <s v="Apr"/>
    <s v="BROOKLYN"/>
    <n v="10879.98965307365"/>
    <n v="40.85154"/>
    <n v="-73.918334999999999"/>
    <s v="POPHAM AVENUE"/>
    <s v="3 AVENUE"/>
    <s v="1400      PELHAM PARKWAY SOUTH"/>
    <n v="0"/>
    <n v="0"/>
    <n v="0"/>
    <n v="0"/>
    <s v="Unspecified"/>
    <n v="4408631"/>
    <s v="Sedan"/>
    <s v="Sedan"/>
    <s v="2021-04"/>
    <n v="21"/>
    <n v="0"/>
    <n v="0"/>
    <s v="Non-Severe"/>
    <s v="Weekend"/>
  </r>
  <r>
    <x v="132"/>
    <s v="02:15:00"/>
    <s v="Apr"/>
    <s v="BROOKLYN"/>
    <n v="10879.98965307365"/>
    <n v="40.766616999999997"/>
    <n v="-73.838899999999995"/>
    <s v="WHITESTONE EXPRESSWAY"/>
    <s v="3 AVENUE"/>
    <s v="1400      PELHAM PARKWAY SOUTH"/>
    <n v="1"/>
    <n v="0"/>
    <n v="0"/>
    <n v="0"/>
    <s v="Unsafe Lane Changing"/>
    <n v="4408292"/>
    <s v="Sedan"/>
    <s v="Station Wagon"/>
    <s v="2021-04"/>
    <n v="2"/>
    <n v="1"/>
    <n v="0"/>
    <s v="Severe"/>
    <s v="Weekend"/>
  </r>
  <r>
    <x v="132"/>
    <s v="23:37:00"/>
    <s v="Apr"/>
    <s v="BROOKLYN"/>
    <n v="10879.98965307365"/>
    <n v="40.643203999999997"/>
    <n v="-73.909289999999999"/>
    <s v="FARRAGUT ROAD"/>
    <s v="3 AVENUE"/>
    <s v="1400      PELHAM PARKWAY SOUTH"/>
    <n v="0"/>
    <n v="0"/>
    <n v="0"/>
    <n v="0"/>
    <s v="Traffic Control Disregarded"/>
    <n v="4408336"/>
    <s v="Taxi"/>
    <s v="Sedan"/>
    <s v="2021-04"/>
    <n v="23"/>
    <n v="0"/>
    <n v="0"/>
    <s v="Non-Severe"/>
    <s v="Weekend"/>
  </r>
  <r>
    <x v="132"/>
    <s v="10:50:00"/>
    <s v="Apr"/>
    <s v="BROOKLYN"/>
    <n v="11214"/>
    <n v="40.591880000000003"/>
    <n v="-73.991110000000006"/>
    <s v="HARWAY AVENUE"/>
    <s v="BAY 41 STREET"/>
    <s v="1400      PELHAM PARKWAY SOUTH"/>
    <n v="0"/>
    <n v="0"/>
    <n v="0"/>
    <n v="0"/>
    <s v="Distraction"/>
    <n v="4408183"/>
    <s v="Sedan"/>
    <s v="Station Wagon"/>
    <s v="2021-04"/>
    <n v="10"/>
    <n v="0"/>
    <n v="0"/>
    <s v="Non-Severe"/>
    <s v="Weekend"/>
  </r>
  <r>
    <x v="132"/>
    <s v="14:52:00"/>
    <s v="Apr"/>
    <s v="BROOKLYN"/>
    <n v="11207"/>
    <n v="40.689790000000002"/>
    <n v="-73.906549999999996"/>
    <s v="WILSON AVENUE"/>
    <s v="DECATUR STREET"/>
    <s v="1400      PELHAM PARKWAY SOUTH"/>
    <n v="0"/>
    <n v="0"/>
    <n v="0"/>
    <n v="0"/>
    <s v="Distraction"/>
    <n v="4408671"/>
    <s v="Station Wagon"/>
    <s v="Sedan"/>
    <s v="2021-04"/>
    <n v="14"/>
    <n v="0"/>
    <n v="0"/>
    <s v="Non-Severe"/>
    <s v="Weekend"/>
  </r>
  <r>
    <x v="132"/>
    <s v="22:27:00"/>
    <s v="Apr"/>
    <s v="BROOKLYN"/>
    <n v="10879.98965307365"/>
    <n v="40.520114816772221"/>
    <n v="-73.54743161629176"/>
    <s v="NORTH CONDUIT AVENUE"/>
    <s v="135 AVENUE"/>
    <s v="1400      PELHAM PARKWAY SOUTH"/>
    <n v="0"/>
    <n v="0"/>
    <n v="0"/>
    <n v="0"/>
    <s v="Driver Inexperience"/>
    <n v="4408425"/>
    <s v="Station Wagon"/>
    <s v="Sedan"/>
    <s v="2021-04"/>
    <n v="22"/>
    <n v="0"/>
    <n v="0"/>
    <s v="Non-Severe"/>
    <s v="Weekend"/>
  </r>
  <r>
    <x v="105"/>
    <s v="20:58:00"/>
    <s v="Apr"/>
    <s v="BRONX"/>
    <n v="10459"/>
    <n v="40.820990000000002"/>
    <n v="-73.895889999999994"/>
    <s v="EAST 163 STREET"/>
    <s v="KELLY STREET"/>
    <s v="1400      PELHAM PARKWAY SOUTH"/>
    <n v="0"/>
    <n v="0"/>
    <n v="0"/>
    <n v="0"/>
    <s v="Following Too Closely"/>
    <n v="4409055"/>
    <s v="Station Wagon"/>
    <s v="Sedan"/>
    <s v="2021-04"/>
    <n v="20"/>
    <n v="0"/>
    <n v="0"/>
    <s v="Non-Severe"/>
    <s v="Weekend"/>
  </r>
  <r>
    <x v="132"/>
    <s v="07:40:00"/>
    <s v="Apr"/>
    <s v="QUEENS"/>
    <n v="11356"/>
    <n v="40.778602999999997"/>
    <n v="-73.846114999999998"/>
    <s v="23 AVENUE"/>
    <s v="COLLEGE POINT BOULEVARD"/>
    <s v="1400      PELHAM PARKWAY SOUTH"/>
    <n v="0"/>
    <n v="0"/>
    <n v="0"/>
    <n v="0"/>
    <s v="Passing or Lane Usage Improper"/>
    <n v="4408295"/>
    <s v="Station Wagon"/>
    <s v="Sedan"/>
    <s v="2021-04"/>
    <n v="7"/>
    <n v="0"/>
    <n v="0"/>
    <s v="Non-Severe"/>
    <s v="Weekend"/>
  </r>
  <r>
    <x v="132"/>
    <s v="18:06:00"/>
    <s v="Apr"/>
    <s v="BROOKLYN"/>
    <n v="11235"/>
    <n v="40.577908000000001"/>
    <n v="-73.943539999999999"/>
    <s v="IRWIN STREET"/>
    <s v="ORIENTAL BOULEVARD"/>
    <s v="1400      PELHAM PARKWAY SOUTH"/>
    <n v="1"/>
    <n v="0"/>
    <n v="0"/>
    <n v="0"/>
    <s v="Distraction"/>
    <n v="4408343"/>
    <s v="Sedan"/>
    <s v="Sedan"/>
    <s v="2021-04"/>
    <n v="18"/>
    <n v="1"/>
    <n v="0"/>
    <s v="Severe"/>
    <s v="Weekend"/>
  </r>
  <r>
    <x v="132"/>
    <s v="17:45:00"/>
    <s v="Apr"/>
    <s v="BROOKLYN"/>
    <n v="11208"/>
    <n v="40.687213999999997"/>
    <n v="-73.867149999999995"/>
    <s v="BELT PARKWAY"/>
    <s v="3 AVENUE"/>
    <s v="164       ELDERTS LANE"/>
    <n v="1"/>
    <n v="0"/>
    <n v="1"/>
    <n v="0"/>
    <s v="Distraction"/>
    <n v="4408824"/>
    <s v="Sedan"/>
    <s v="Station Wagon"/>
    <s v="2021-04"/>
    <n v="17"/>
    <n v="2"/>
    <n v="0"/>
    <s v="Severe"/>
    <s v="Weekend"/>
  </r>
  <r>
    <x v="105"/>
    <s v="23:35:00"/>
    <s v="Apr"/>
    <s v="BROOKLYN"/>
    <n v="10879.98965307365"/>
    <n v="40.668118"/>
    <n v="-73.892920000000004"/>
    <s v="BLAKE AVENUE"/>
    <s v="3 AVENUE"/>
    <s v="1400      PELHAM PARKWAY SOUTH"/>
    <n v="1"/>
    <n v="0"/>
    <n v="0"/>
    <n v="0"/>
    <s v="Traffic Control Disregarded"/>
    <n v="4408794"/>
    <s v="Sedan"/>
    <s v="Station Wagon"/>
    <s v="2021-04"/>
    <n v="23"/>
    <n v="1"/>
    <n v="0"/>
    <s v="Severe"/>
    <s v="Weekend"/>
  </r>
  <r>
    <x v="105"/>
    <s v="16:16:00"/>
    <s v="Apr"/>
    <s v="BROOKLYN"/>
    <n v="11207"/>
    <n v="40.67098"/>
    <n v="-73.884383999999997"/>
    <s v="SUTTER AVENUE"/>
    <s v="ASHFORD STREET"/>
    <s v="1400      PELHAM PARKWAY SOUTH"/>
    <n v="1"/>
    <n v="0"/>
    <n v="0"/>
    <n v="0"/>
    <s v="Unspecified"/>
    <n v="4408803"/>
    <s v="Sedan"/>
    <s v="Sedan"/>
    <s v="2021-04"/>
    <n v="16"/>
    <n v="1"/>
    <n v="0"/>
    <s v="Severe"/>
    <s v="Weekend"/>
  </r>
  <r>
    <x v="132"/>
    <s v="00:57:00"/>
    <s v="Apr"/>
    <s v="BROOKLYN"/>
    <n v="11219"/>
    <n v="40.626582999999997"/>
    <n v="-74.000900000000001"/>
    <s v="64 STREET"/>
    <s v="13 AVENUE"/>
    <s v="1400      PELHAM PARKWAY SOUTH"/>
    <n v="0"/>
    <n v="0"/>
    <n v="0"/>
    <n v="0"/>
    <s v="Distraction"/>
    <n v="4408177"/>
    <s v="Sedan"/>
    <s v="Sedan"/>
    <s v="2021-04"/>
    <n v="0"/>
    <n v="0"/>
    <n v="0"/>
    <s v="Non-Severe"/>
    <s v="Weekend"/>
  </r>
  <r>
    <x v="132"/>
    <s v="17:25:00"/>
    <s v="Apr"/>
    <s v="BROOKLYN"/>
    <n v="11230"/>
    <n v="40.630282999999999"/>
    <n v="-73.977099999999993"/>
    <s v="BELT PARKWAY"/>
    <s v="3 AVENUE"/>
    <s v="968       MC DONALD AVENUE"/>
    <n v="1"/>
    <n v="0"/>
    <n v="0"/>
    <n v="0"/>
    <s v="Unspecified"/>
    <n v="4408572"/>
    <s v="Sedan"/>
    <s v="Sedan"/>
    <s v="2021-04"/>
    <n v="17"/>
    <n v="1"/>
    <n v="0"/>
    <s v="Severe"/>
    <s v="Weekend"/>
  </r>
  <r>
    <x v="132"/>
    <s v="15:13:00"/>
    <s v="Apr"/>
    <s v="BROOKLYN"/>
    <n v="10879.98965307365"/>
    <n v="40.520114816772221"/>
    <n v="-73.54743161629176"/>
    <s v="CROSS ISLAND PARKWAY"/>
    <s v="3 AVENUE"/>
    <s v="1400      PELHAM PARKWAY SOUTH"/>
    <n v="0"/>
    <n v="0"/>
    <n v="0"/>
    <n v="0"/>
    <s v="Distraction"/>
    <n v="4408243"/>
    <s v="Sedan"/>
    <s v="Motorcycle"/>
    <s v="2021-04"/>
    <n v="15"/>
    <n v="0"/>
    <n v="0"/>
    <s v="Non-Severe"/>
    <s v="Weekend"/>
  </r>
  <r>
    <x v="132"/>
    <s v="00:00:00"/>
    <s v="Apr"/>
    <s v="BROOKLYN"/>
    <n v="10879.98965307365"/>
    <n v="40.763343999999996"/>
    <n v="-73.757909999999995"/>
    <s v="CROSS ISLAND PARKWAY"/>
    <s v="3 AVENUE"/>
    <s v="1400      PELHAM PARKWAY SOUTH"/>
    <n v="0"/>
    <n v="0"/>
    <n v="0"/>
    <n v="0"/>
    <s v="Unspecified"/>
    <n v="4408692"/>
    <s v="Sedan"/>
    <s v="Sedan"/>
    <s v="2021-04"/>
    <n v="0"/>
    <n v="0"/>
    <n v="0"/>
    <s v="Non-Severe"/>
    <s v="Weekend"/>
  </r>
  <r>
    <x v="132"/>
    <s v="00:35:00"/>
    <s v="Apr"/>
    <s v="BRONX"/>
    <n v="10458"/>
    <n v="40.520114816772221"/>
    <n v="-73.54743161629176"/>
    <s v="CROTONA AVENUE"/>
    <s v="EAST FORDHAM ROAD"/>
    <s v="1400      PELHAM PARKWAY SOUTH"/>
    <n v="0"/>
    <n v="0"/>
    <n v="0"/>
    <n v="0"/>
    <s v="Distraction"/>
    <n v="4408145"/>
    <s v="Taxi"/>
    <s v="Sedan"/>
    <s v="2021-04"/>
    <n v="0"/>
    <n v="0"/>
    <n v="0"/>
    <s v="Non-Severe"/>
    <s v="Weekend"/>
  </r>
  <r>
    <x v="132"/>
    <s v="21:30:00"/>
    <s v="Apr"/>
    <s v="BROOKLYN"/>
    <n v="11249"/>
    <n v="40.700232999999997"/>
    <n v="-73.959879999999998"/>
    <s v="WYTHE AVENUE"/>
    <s v="RUTLEDGE STREET"/>
    <s v="1400      PELHAM PARKWAY SOUTH"/>
    <n v="0"/>
    <n v="0"/>
    <n v="0"/>
    <n v="0"/>
    <s v="Distraction"/>
    <n v="4408358"/>
    <s v="Sedan"/>
    <s v="Station Wagon"/>
    <s v="2021-04"/>
    <n v="21"/>
    <n v="0"/>
    <n v="0"/>
    <s v="Non-Severe"/>
    <s v="Weekend"/>
  </r>
  <r>
    <x v="132"/>
    <s v="22:05:00"/>
    <s v="Apr"/>
    <s v="MANHATTAN"/>
    <n v="10032"/>
    <n v="40.833489999999998"/>
    <n v="-73.941580000000002"/>
    <s v="WEST 158 STREET"/>
    <s v="AMSTERDAM AVENUE"/>
    <s v="1400      PELHAM PARKWAY SOUTH"/>
    <n v="3"/>
    <n v="0"/>
    <n v="1"/>
    <n v="0"/>
    <s v="Unsafe Speed"/>
    <n v="4408787"/>
    <s v="Sedan"/>
    <s v="Station Wagon"/>
    <s v="2021-04"/>
    <n v="22"/>
    <n v="4"/>
    <n v="0"/>
    <s v="Severe"/>
    <s v="Weekend"/>
  </r>
  <r>
    <x v="132"/>
    <s v="23:00:00"/>
    <s v="Apr"/>
    <s v="BROOKLYN"/>
    <n v="10879.98965307365"/>
    <n v="40.635739999999998"/>
    <n v="-74.026049999999998"/>
    <s v="3 AVENUE"/>
    <s v="3 AVENUE"/>
    <s v="1400      PELHAM PARKWAY SOUTH"/>
    <n v="0"/>
    <n v="0"/>
    <n v="0"/>
    <n v="0"/>
    <s v="Unspecified"/>
    <n v="4408627"/>
    <s v="Sedan"/>
    <s v="Sedan"/>
    <s v="2021-04"/>
    <n v="23"/>
    <n v="0"/>
    <n v="0"/>
    <s v="Non-Severe"/>
    <s v="Weekend"/>
  </r>
  <r>
    <x v="132"/>
    <s v="15:50:00"/>
    <s v="Apr"/>
    <s v="MANHATTAN"/>
    <n v="10010"/>
    <n v="40.743569999999998"/>
    <n v="-73.992324999999994"/>
    <s v="WEST 24 STREET"/>
    <s v="AVENUE OF THE AMERICAS"/>
    <s v="1400      PELHAM PARKWAY SOUTH"/>
    <n v="1"/>
    <n v="0"/>
    <n v="0"/>
    <n v="0"/>
    <s v="Distraction"/>
    <n v="4408281"/>
    <s v="Station Wagon"/>
    <s v="Station Wagon"/>
    <s v="2021-04"/>
    <n v="15"/>
    <n v="1"/>
    <n v="0"/>
    <s v="Severe"/>
    <s v="Weekend"/>
  </r>
  <r>
    <x v="132"/>
    <s v="09:13:00"/>
    <s v="Apr"/>
    <s v="BROOKLYN"/>
    <n v="11225"/>
    <n v="40.657170000000001"/>
    <n v="-73.949209999999994"/>
    <s v="BELT PARKWAY"/>
    <s v="3 AVENUE"/>
    <s v="325       WINTHROP STREET"/>
    <n v="0"/>
    <n v="0"/>
    <n v="0"/>
    <n v="0"/>
    <s v="Tire Failure/Inadequate"/>
    <n v="4409003"/>
    <s v="Sedan"/>
    <s v="Sedan"/>
    <s v="2021-04"/>
    <n v="9"/>
    <n v="0"/>
    <n v="0"/>
    <s v="Non-Severe"/>
    <s v="Weekend"/>
  </r>
  <r>
    <x v="69"/>
    <s v="13:17:00"/>
    <s v="Apr"/>
    <s v="BROOKLYN"/>
    <n v="10879.98965307365"/>
    <n v="40.520114816772221"/>
    <n v="-73.54743161629176"/>
    <s v="SEDGWICK AVENUE"/>
    <s v="3 AVENUE"/>
    <s v="1400      PELHAM PARKWAY SOUTH"/>
    <n v="1"/>
    <n v="0"/>
    <n v="0"/>
    <n v="0"/>
    <s v="Passing Too Closely"/>
    <n v="4408930"/>
    <s v="Tractor Truck Diesel"/>
    <s v="Taxi"/>
    <s v="2021-04"/>
    <n v="13"/>
    <n v="1"/>
    <n v="0"/>
    <s v="Severe"/>
    <s v="Weekday"/>
  </r>
  <r>
    <x v="132"/>
    <s v="08:00:00"/>
    <s v="Apr"/>
    <s v="BROOKLYN"/>
    <n v="11211"/>
    <n v="40.712864000000003"/>
    <n v="-73.940129999999996"/>
    <s v="POWERS STREET"/>
    <s v="JUDGE STREET"/>
    <s v="1400      PELHAM PARKWAY SOUTH"/>
    <n v="0"/>
    <n v="0"/>
    <n v="0"/>
    <n v="0"/>
    <s v="Passing Too Closely"/>
    <n v="4408444"/>
    <s v="Sedan"/>
    <s v="Sedan"/>
    <s v="2021-04"/>
    <n v="8"/>
    <n v="0"/>
    <n v="0"/>
    <s v="Non-Severe"/>
    <s v="Weekend"/>
  </r>
  <r>
    <x v="132"/>
    <s v="23:00:00"/>
    <s v="Apr"/>
    <s v="QUEENS"/>
    <n v="11434"/>
    <n v="40.680489999999999"/>
    <n v="-73.774704"/>
    <s v="BAISLEY BOULEVARD"/>
    <s v="BEDELL STREET"/>
    <s v="1400      PELHAM PARKWAY SOUTH"/>
    <n v="0"/>
    <n v="0"/>
    <n v="0"/>
    <n v="0"/>
    <s v="Traffic Control Disregarded"/>
    <n v="4408399"/>
    <s v="Station Wagon"/>
    <s v="Sedan"/>
    <s v="2021-04"/>
    <n v="23"/>
    <n v="0"/>
    <n v="0"/>
    <s v="Non-Severe"/>
    <s v="Weekend"/>
  </r>
  <r>
    <x v="132"/>
    <s v="04:00:00"/>
    <s v="Apr"/>
    <s v="BROOKLYN"/>
    <n v="11207"/>
    <n v="40.678714999999997"/>
    <n v="-73.892809999999997"/>
    <s v="BELT PARKWAY"/>
    <s v="3 AVENUE"/>
    <s v="110       MILLER AVENUE"/>
    <n v="0"/>
    <n v="0"/>
    <n v="0"/>
    <n v="0"/>
    <s v="Unspecified"/>
    <n v="4408835"/>
    <s v="Station Wagon"/>
    <s v="Sedan"/>
    <s v="2021-04"/>
    <n v="4"/>
    <n v="0"/>
    <n v="0"/>
    <s v="Non-Severe"/>
    <s v="Weekend"/>
  </r>
  <r>
    <x v="16"/>
    <s v="09:05:00"/>
    <s v="Apr"/>
    <s v="MANHATTAN"/>
    <n v="10065"/>
    <n v="40.765779999999999"/>
    <n v="-73.964950000000002"/>
    <s v="BELT PARKWAY"/>
    <s v="3 AVENUE"/>
    <s v="151       EAST 65 STREET"/>
    <n v="0"/>
    <n v="0"/>
    <n v="0"/>
    <n v="0"/>
    <s v="Reaction to Uninvolved Vehicle"/>
    <n v="4408890"/>
    <s v="Station Wagon"/>
    <s v="Station Wagon"/>
    <s v="2021-04"/>
    <n v="9"/>
    <n v="0"/>
    <n v="0"/>
    <s v="Non-Severe"/>
    <s v="Weekday"/>
  </r>
  <r>
    <x v="132"/>
    <s v="03:40:00"/>
    <s v="Apr"/>
    <s v="BROOKLYN"/>
    <n v="10879.98965307365"/>
    <n v="40.520114816772221"/>
    <n v="-73.54743161629176"/>
    <s v="BRONX RIVER PARKWAY RAMP"/>
    <s v="3 AVENUE"/>
    <s v="1400      PELHAM PARKWAY SOUTH"/>
    <n v="2"/>
    <n v="0"/>
    <n v="0"/>
    <n v="0"/>
    <s v="Distraction"/>
    <n v="4408477"/>
    <s v="Sedan"/>
    <s v="Sedan"/>
    <s v="2021-04"/>
    <n v="3"/>
    <n v="2"/>
    <n v="0"/>
    <s v="Severe"/>
    <s v="Weekend"/>
  </r>
  <r>
    <x v="132"/>
    <s v="19:15:00"/>
    <s v="Apr"/>
    <s v="BROOKLYN"/>
    <n v="10879.98965307365"/>
    <n v="40.734479999999998"/>
    <n v="-73.922430000000006"/>
    <s v="BROOKLYN QUEENS EXPRESSWAY"/>
    <s v="3 AVENUE"/>
    <s v="1400      PELHAM PARKWAY SOUTH"/>
    <n v="0"/>
    <n v="0"/>
    <n v="0"/>
    <n v="0"/>
    <s v="Passing or Lane Usage Improper"/>
    <n v="4408268"/>
    <s v="Station Wagon"/>
    <s v="Sedan"/>
    <s v="2021-04"/>
    <n v="19"/>
    <n v="0"/>
    <n v="0"/>
    <s v="Non-Severe"/>
    <s v="Weekend"/>
  </r>
  <r>
    <x v="132"/>
    <s v="16:14:00"/>
    <s v="Apr"/>
    <s v="MANHATTAN"/>
    <n v="10019"/>
    <n v="40.762729999999998"/>
    <n v="-73.978350000000006"/>
    <s v="BELT PARKWAY"/>
    <s v="3 AVENUE"/>
    <s v="1350      AVENUE OF THE AMERICAS"/>
    <n v="0"/>
    <n v="0"/>
    <n v="0"/>
    <n v="0"/>
    <s v="Backing Unsafely"/>
    <n v="4408237"/>
    <s v="Van"/>
    <s v="Sedan"/>
    <s v="2021-04"/>
    <n v="16"/>
    <n v="0"/>
    <n v="0"/>
    <s v="Non-Severe"/>
    <s v="Weekend"/>
  </r>
  <r>
    <x v="92"/>
    <s v="23:00:00"/>
    <s v="Mar"/>
    <s v="BROOKLYN"/>
    <n v="11236"/>
    <n v="40.651440000000001"/>
    <n v="-73.895390000000006"/>
    <s v="BELT PARKWAY"/>
    <s v="3 AVENUE"/>
    <s v="620       EAST 108 STREET"/>
    <n v="0"/>
    <n v="0"/>
    <n v="0"/>
    <n v="0"/>
    <s v="Alcohol Involvement"/>
    <n v="4409023"/>
    <s v="Station Wagon"/>
    <s v="Station Wagon"/>
    <s v="2021-03"/>
    <n v="23"/>
    <n v="0"/>
    <n v="0"/>
    <s v="Non-Severe"/>
    <s v="Weekend"/>
  </r>
  <r>
    <x v="132"/>
    <s v="17:33:00"/>
    <s v="Apr"/>
    <s v="BROOKLYN"/>
    <n v="10879.98965307365"/>
    <n v="40.520114816772221"/>
    <n v="-73.54743161629176"/>
    <s v="BRONX WHITESTONE BRIDGE"/>
    <s v="3 AVENUE"/>
    <s v="1400      PELHAM PARKWAY SOUTH"/>
    <n v="1"/>
    <n v="0"/>
    <n v="0"/>
    <n v="0"/>
    <s v="Following Too Closely"/>
    <n v="4408702"/>
    <s v="Pick-up Truck"/>
    <s v="Motorcycle"/>
    <s v="2021-04"/>
    <n v="17"/>
    <n v="1"/>
    <n v="0"/>
    <s v="Severe"/>
    <s v="Weekend"/>
  </r>
  <r>
    <x v="132"/>
    <s v="08:55:00"/>
    <s v="Apr"/>
    <s v="BROOKLYN"/>
    <n v="11207"/>
    <n v="40.675713000000002"/>
    <n v="-73.897354000000007"/>
    <s v="BELT PARKWAY"/>
    <s v="3 AVENUE"/>
    <s v="2629      ATLANTIC AVENUE"/>
    <n v="2"/>
    <n v="0"/>
    <n v="0"/>
    <n v="0"/>
    <s v="Accelerator Defective"/>
    <n v="4408807"/>
    <s v="Sedan"/>
    <s v="Sedan"/>
    <s v="2021-04"/>
    <n v="8"/>
    <n v="2"/>
    <n v="0"/>
    <s v="Severe"/>
    <s v="Weekend"/>
  </r>
  <r>
    <x v="132"/>
    <s v="20:20:00"/>
    <s v="Apr"/>
    <s v="QUEENS"/>
    <n v="11354"/>
    <n v="40.520114816772221"/>
    <n v="-73.54743161629176"/>
    <s v="NORTHERN BOULEVARD"/>
    <s v="PRINCE STREET"/>
    <s v="1400      PELHAM PARKWAY SOUTH"/>
    <n v="0"/>
    <n v="0"/>
    <n v="0"/>
    <n v="0"/>
    <s v="Unsafe Lane Changing"/>
    <n v="4408311"/>
    <s v="Sedan"/>
    <s v="Station Wagon"/>
    <s v="2021-04"/>
    <n v="20"/>
    <n v="0"/>
    <n v="0"/>
    <s v="Non-Severe"/>
    <s v="Weekend"/>
  </r>
  <r>
    <x v="132"/>
    <s v="07:00:00"/>
    <s v="Apr"/>
    <s v="BROOKLYN"/>
    <n v="10879.98965307365"/>
    <n v="40.60266"/>
    <n v="-74.184079999999994"/>
    <s v="SOUTH AVENUE"/>
    <s v="TRAVIS AVENUE"/>
    <s v="1400      PELHAM PARKWAY SOUTH"/>
    <n v="1"/>
    <n v="0"/>
    <n v="0"/>
    <n v="0"/>
    <s v="Fell Asleep"/>
    <n v="4408514"/>
    <s v="Station Wagon"/>
    <s v="Station Wagon"/>
    <s v="2021-04"/>
    <n v="7"/>
    <n v="1"/>
    <n v="0"/>
    <s v="Severe"/>
    <s v="Weekend"/>
  </r>
  <r>
    <x v="113"/>
    <s v="16:21:00"/>
    <s v="Dec"/>
    <s v="BROOKLYN"/>
    <n v="10879.98965307365"/>
    <n v="40.520114816772221"/>
    <n v="-73.54743161629176"/>
    <s v="Cypress avenue"/>
    <s v="Cypress hill street"/>
    <s v="1400      PELHAM PARKWAY SOUTH"/>
    <n v="1"/>
    <n v="0"/>
    <n v="0"/>
    <n v="0"/>
    <s v="Passing or Lane Usage Improper"/>
    <n v="4456348"/>
    <s v="Sedan"/>
    <s v="MOPED"/>
    <s v="2021-12"/>
    <n v="16"/>
    <n v="1"/>
    <n v="0"/>
    <s v="Severe"/>
    <s v="Weekday"/>
  </r>
  <r>
    <x v="113"/>
    <s v="18:14:00"/>
    <s v="Dec"/>
    <s v="BRONX"/>
    <n v="10457"/>
    <n v="40.844340000000003"/>
    <n v="-73.903589999999994"/>
    <s v="EAST 174 STREET"/>
    <s v="CARTER AVENUE"/>
    <s v="1400      PELHAM PARKWAY SOUTH"/>
    <n v="0"/>
    <n v="0"/>
    <n v="0"/>
    <n v="0"/>
    <s v="Turning Improperly"/>
    <n v="4456502"/>
    <s v="Station Wagon"/>
    <s v="E-Scooter"/>
    <s v="2021-12"/>
    <n v="18"/>
    <n v="0"/>
    <n v="0"/>
    <s v="Non-Severe"/>
    <s v="Weekday"/>
  </r>
  <r>
    <x v="132"/>
    <s v="09:30:00"/>
    <s v="Apr"/>
    <s v="BROOKLYN"/>
    <n v="11226"/>
    <n v="40.647976"/>
    <n v="-73.959564"/>
    <s v="BELT PARKWAY"/>
    <s v="3 AVENUE"/>
    <s v="266       EAST 21 STREET"/>
    <n v="0"/>
    <n v="0"/>
    <n v="0"/>
    <n v="0"/>
    <s v="Unspecified"/>
    <n v="4408219"/>
    <s v="Station Wagon"/>
    <s v="Sedan"/>
    <s v="2021-04"/>
    <n v="9"/>
    <n v="0"/>
    <n v="0"/>
    <s v="Non-Severe"/>
    <s v="Weekend"/>
  </r>
  <r>
    <x v="132"/>
    <s v="00:15:00"/>
    <s v="Apr"/>
    <s v="BROOKLYN"/>
    <n v="10879.98965307365"/>
    <n v="40.768740000000001"/>
    <n v="-73.908810000000003"/>
    <s v="GRAND CENTRAL PKWY"/>
    <s v="3 AVENUE"/>
    <s v="1400      PELHAM PARKWAY SOUTH"/>
    <n v="0"/>
    <n v="0"/>
    <n v="0"/>
    <n v="0"/>
    <s v="Passing or Lane Usage Improper"/>
    <n v="4408133"/>
    <s v="Sedan"/>
    <s v="Sedan"/>
    <s v="2021-04"/>
    <n v="0"/>
    <n v="0"/>
    <n v="0"/>
    <s v="Non-Severe"/>
    <s v="Weekend"/>
  </r>
  <r>
    <x v="132"/>
    <s v="16:30:00"/>
    <s v="Apr"/>
    <s v="BROOKLYN"/>
    <n v="11235"/>
    <n v="40.578625000000002"/>
    <n v="-73.966674999999995"/>
    <s v="BRIGHTON 1 STREET"/>
    <s v="OCEANVIEW AVENUE"/>
    <s v="1400      PELHAM PARKWAY SOUTH"/>
    <n v="3"/>
    <n v="0"/>
    <n v="0"/>
    <n v="0"/>
    <s v="Steering Failure"/>
    <n v="4408372"/>
    <s v="Sedan"/>
    <s v="Sedan"/>
    <s v="2021-04"/>
    <n v="16"/>
    <n v="3"/>
    <n v="0"/>
    <s v="Severe"/>
    <s v="Weekend"/>
  </r>
  <r>
    <x v="132"/>
    <s v="22:21:00"/>
    <s v="Apr"/>
    <s v="BROOKLYN"/>
    <n v="10879.98965307365"/>
    <n v="40.604095000000001"/>
    <n v="-74.020354999999995"/>
    <s v="BELT PARKWAY"/>
    <s v="3 AVENUE"/>
    <s v="1400      PELHAM PARKWAY SOUTH"/>
    <n v="0"/>
    <n v="0"/>
    <n v="0"/>
    <n v="0"/>
    <s v="Obstruction/Debris"/>
    <n v="4408535"/>
    <s v="Sedan"/>
    <s v="Sedan"/>
    <s v="2021-04"/>
    <n v="22"/>
    <n v="0"/>
    <n v="0"/>
    <s v="Non-Severe"/>
    <s v="Weekend"/>
  </r>
  <r>
    <x v="132"/>
    <s v="18:30:00"/>
    <s v="Apr"/>
    <s v="BROOKLYN"/>
    <n v="10879.98965307365"/>
    <n v="40.736046000000002"/>
    <n v="-73.926730000000006"/>
    <s v="LONG ISLAND EXPRESSWAY"/>
    <s v="3 AVENUE"/>
    <s v="1400      PELHAM PARKWAY SOUTH"/>
    <n v="0"/>
    <n v="0"/>
    <n v="0"/>
    <n v="0"/>
    <s v="Distraction"/>
    <n v="4408326"/>
    <s v="Pick-up Truck"/>
    <s v="Sedan"/>
    <s v="2021-04"/>
    <n v="18"/>
    <n v="0"/>
    <n v="0"/>
    <s v="Non-Severe"/>
    <s v="Weekend"/>
  </r>
  <r>
    <x v="132"/>
    <s v="15:30:00"/>
    <s v="Apr"/>
    <s v="BROOKLYN"/>
    <n v="11221"/>
    <n v="40.687331999999998"/>
    <n v="-73.927795000000003"/>
    <s v="BELT PARKWAY"/>
    <s v="3 AVENUE"/>
    <s v="758       MADISON STREET"/>
    <n v="0"/>
    <n v="0"/>
    <n v="0"/>
    <n v="0"/>
    <s v="Unspecified"/>
    <n v="4408946"/>
    <s v="Station Wagon"/>
    <s v="Sedan"/>
    <s v="2021-04"/>
    <n v="15"/>
    <n v="0"/>
    <n v="0"/>
    <s v="Non-Severe"/>
    <s v="Weekend"/>
  </r>
  <r>
    <x v="105"/>
    <s v="08:50:00"/>
    <s v="Apr"/>
    <s v="BROOKLYN"/>
    <n v="10879.98965307365"/>
    <n v="40.663604999999997"/>
    <n v="-73.934394999999995"/>
    <s v="SCHENECTADY AVENUE"/>
    <s v="3 AVENUE"/>
    <s v="1400      PELHAM PARKWAY SOUTH"/>
    <n v="0"/>
    <n v="0"/>
    <n v="0"/>
    <n v="0"/>
    <s v="Distraction"/>
    <n v="4408999"/>
    <s v="Station Wagon"/>
    <s v="Sedan"/>
    <s v="2021-04"/>
    <n v="8"/>
    <n v="0"/>
    <n v="0"/>
    <s v="Non-Severe"/>
    <s v="Weekend"/>
  </r>
  <r>
    <x v="105"/>
    <s v="19:30:00"/>
    <s v="Apr"/>
    <s v="BROOKLYN"/>
    <n v="10879.98965307365"/>
    <n v="40.520114816772221"/>
    <n v="-73.54743161629176"/>
    <s v="HARLEM RIVER DRIVE"/>
    <s v="MACOMBS DAM BRIDGE"/>
    <s v="1400      PELHAM PARKWAY SOUTH"/>
    <n v="0"/>
    <n v="0"/>
    <n v="0"/>
    <n v="0"/>
    <s v="Failure to Keep Right"/>
    <n v="4408853"/>
    <s v="Taxi"/>
    <s v="Sedan"/>
    <s v="2021-04"/>
    <n v="19"/>
    <n v="0"/>
    <n v="0"/>
    <s v="Non-Severe"/>
    <s v="Weekend"/>
  </r>
  <r>
    <x v="69"/>
    <s v="07:10:00"/>
    <s v="Apr"/>
    <s v="BRONX"/>
    <n v="10457"/>
    <n v="40.844883000000003"/>
    <n v="-73.91028"/>
    <s v="SELWYN AVENUE"/>
    <s v="EAST 174 STREET"/>
    <s v="1400      PELHAM PARKWAY SOUTH"/>
    <n v="1"/>
    <n v="0"/>
    <n v="1"/>
    <n v="0"/>
    <s v="Failure to Yield Right-of-Way"/>
    <n v="4409071"/>
    <s v="Station Wagon"/>
    <s v="Sedan"/>
    <s v="2021-04"/>
    <n v="7"/>
    <n v="2"/>
    <n v="0"/>
    <s v="Severe"/>
    <s v="Weekday"/>
  </r>
  <r>
    <x v="132"/>
    <s v="16:38:00"/>
    <s v="Apr"/>
    <s v="QUEENS"/>
    <n v="11106"/>
    <n v="40.761969999999998"/>
    <n v="-73.925389999999993"/>
    <s v="31 STREET"/>
    <s v="BROADWAY"/>
    <s v="1400      PELHAM PARKWAY SOUTH"/>
    <n v="3"/>
    <n v="0"/>
    <n v="0"/>
    <n v="0"/>
    <s v="Driver Inexperience"/>
    <n v="4408384"/>
    <s v="Station Wagon"/>
    <s v="Station Wagon"/>
    <s v="2021-04"/>
    <n v="16"/>
    <n v="3"/>
    <n v="0"/>
    <s v="Severe"/>
    <s v="Weekend"/>
  </r>
  <r>
    <x v="105"/>
    <s v="21:55:00"/>
    <s v="Apr"/>
    <s v="QUEENS"/>
    <n v="11368"/>
    <n v="40.757792999999999"/>
    <n v="-73.861915999999994"/>
    <s v="107 STREET"/>
    <s v="NORTHERN BOULEVARD"/>
    <s v="1400      PELHAM PARKWAY SOUTH"/>
    <n v="0"/>
    <n v="0"/>
    <n v="0"/>
    <n v="0"/>
    <s v="Distraction"/>
    <n v="4408884"/>
    <s v="Station Wagon"/>
    <s v="Sedan"/>
    <s v="2021-04"/>
    <n v="21"/>
    <n v="0"/>
    <n v="0"/>
    <s v="Non-Severe"/>
    <s v="Weekend"/>
  </r>
  <r>
    <x v="132"/>
    <s v="00:53:00"/>
    <s v="Apr"/>
    <s v="BROOKLYN"/>
    <n v="11206"/>
    <n v="40.700726000000003"/>
    <n v="-73.941940000000002"/>
    <s v="BROADWAY"/>
    <s v="FLUSHING AVENUE"/>
    <s v="1400      PELHAM PARKWAY SOUTH"/>
    <n v="2"/>
    <n v="0"/>
    <n v="0"/>
    <n v="0"/>
    <s v="Distraction"/>
    <n v="4408674"/>
    <s v="Sedan"/>
    <s v="Sedan"/>
    <s v="2021-04"/>
    <n v="0"/>
    <n v="2"/>
    <n v="0"/>
    <s v="Severe"/>
    <s v="Weekend"/>
  </r>
  <r>
    <x v="132"/>
    <s v="12:38:00"/>
    <s v="Apr"/>
    <s v="BROOKLYN"/>
    <n v="10879.98965307365"/>
    <n v="40.652954000000001"/>
    <n v="-74.00215"/>
    <s v="5 AVENUE"/>
    <s v="3 AVENUE"/>
    <s v="1400      PELHAM PARKWAY SOUTH"/>
    <n v="1"/>
    <n v="0"/>
    <n v="0"/>
    <n v="0"/>
    <s v="Distraction"/>
    <n v="4408248"/>
    <s v="Station Wagon"/>
    <s v="Bike"/>
    <s v="2021-04"/>
    <n v="12"/>
    <n v="1"/>
    <n v="0"/>
    <s v="Severe"/>
    <s v="Weekend"/>
  </r>
  <r>
    <x v="132"/>
    <s v="15:08:00"/>
    <s v="Apr"/>
    <s v="QUEENS"/>
    <n v="11436"/>
    <n v="40.674309999999998"/>
    <n v="-73.800644000000005"/>
    <s v="140 STREET"/>
    <s v="ROCKAWAY BOULEVARD"/>
    <s v="1400      PELHAM PARKWAY SOUTH"/>
    <n v="0"/>
    <n v="0"/>
    <n v="0"/>
    <n v="0"/>
    <s v="Unsafe Lane Changing"/>
    <n v="4408757"/>
    <s v="Station Wagon"/>
    <s v="Sedan"/>
    <s v="2021-04"/>
    <n v="15"/>
    <n v="0"/>
    <n v="0"/>
    <s v="Non-Severe"/>
    <s v="Weekend"/>
  </r>
  <r>
    <x v="132"/>
    <s v="04:45:00"/>
    <s v="Apr"/>
    <s v="QUEENS"/>
    <n v="11368"/>
    <n v="40.747135"/>
    <n v="-73.859780000000001"/>
    <s v="BELT PARKWAY"/>
    <s v="3 AVENUE"/>
    <s v="104-32    45 AVENUE"/>
    <n v="0"/>
    <n v="0"/>
    <n v="0"/>
    <n v="0"/>
    <s v="Unspecified"/>
    <n v="4409049"/>
    <s v="Station Wagon"/>
    <s v="Sedan"/>
    <s v="2021-04"/>
    <n v="4"/>
    <n v="0"/>
    <n v="0"/>
    <s v="Non-Severe"/>
    <s v="Weekend"/>
  </r>
  <r>
    <x v="132"/>
    <s v="13:00:00"/>
    <s v="Apr"/>
    <s v="BROOKLYN"/>
    <n v="11215"/>
    <n v="40.659863000000001"/>
    <n v="-73.977519999999998"/>
    <s v="PROSPECT PARK SOUTHWEST"/>
    <s v="10 AVENUE"/>
    <s v="1400      PELHAM PARKWAY SOUTH"/>
    <n v="1"/>
    <n v="0"/>
    <n v="0"/>
    <n v="0"/>
    <s v="Turning Improperly"/>
    <n v="4408634"/>
    <s v="Station Wagon"/>
    <s v="Sedan"/>
    <s v="2021-04"/>
    <n v="13"/>
    <n v="1"/>
    <n v="0"/>
    <s v="Severe"/>
    <s v="Weekend"/>
  </r>
  <r>
    <x v="132"/>
    <s v="16:24:00"/>
    <s v="Apr"/>
    <s v="QUEENS"/>
    <n v="11422"/>
    <n v="40.665256999999997"/>
    <n v="-73.739554999999996"/>
    <s v="SOUTH CONDUIT AVENUE"/>
    <s v="BROOKVILLE BOULEVARD"/>
    <s v="1400      PELHAM PARKWAY SOUTH"/>
    <n v="0"/>
    <n v="0"/>
    <n v="0"/>
    <n v="0"/>
    <s v="Distraction"/>
    <n v="4408241"/>
    <s v="Station Wagon"/>
    <s v="Sedan"/>
    <s v="2021-04"/>
    <n v="16"/>
    <n v="0"/>
    <n v="0"/>
    <s v="Non-Severe"/>
    <s v="Weekend"/>
  </r>
  <r>
    <x v="113"/>
    <s v="18:19:00"/>
    <s v="Dec"/>
    <s v="BROOKLYN"/>
    <n v="10879.98965307365"/>
    <n v="40.784157"/>
    <n v="-73.984870000000001"/>
    <s v="HENRY HUDSON PARKWAY"/>
    <s v="3 AVENUE"/>
    <s v="1400      PELHAM PARKWAY SOUTH"/>
    <n v="1"/>
    <n v="0"/>
    <n v="0"/>
    <n v="0"/>
    <s v="Reaction to Uninvolved Vehicle"/>
    <n v="4457046"/>
    <s v="Sedan"/>
    <s v="Sedan"/>
    <s v="2021-12"/>
    <n v="18"/>
    <n v="1"/>
    <n v="0"/>
    <s v="Severe"/>
    <s v="Weekday"/>
  </r>
  <r>
    <x v="69"/>
    <s v="07:00:00"/>
    <s v="Apr"/>
    <s v="BROOKLYN"/>
    <n v="11208"/>
    <n v="40.520114816772221"/>
    <n v="-73.54743161629176"/>
    <s v="BELT PARKWAY"/>
    <s v="3 AVENUE"/>
    <s v="1258      BLAKE AVENUE"/>
    <n v="0"/>
    <n v="0"/>
    <n v="0"/>
    <n v="0"/>
    <s v="Following Too Closely"/>
    <n v="4408815"/>
    <s v="Sedan"/>
    <s v="Sedan"/>
    <s v="2021-04"/>
    <n v="7"/>
    <n v="0"/>
    <n v="0"/>
    <s v="Non-Severe"/>
    <s v="Weekday"/>
  </r>
  <r>
    <x v="132"/>
    <s v="00:15:00"/>
    <s v="Apr"/>
    <s v="BROOKLYN"/>
    <n v="11207"/>
    <n v="40.658577000000001"/>
    <n v="-73.890630000000002"/>
    <s v="LINDEN BOULEVARD"/>
    <s v="PENNSYLVANIA AVENUE"/>
    <s v="1400      PELHAM PARKWAY SOUTH"/>
    <n v="1"/>
    <n v="0"/>
    <n v="0"/>
    <n v="0"/>
    <s v="Unspecified"/>
    <n v="4408804"/>
    <s v="Station Wagon"/>
    <s v="Station Wagon"/>
    <s v="2021-04"/>
    <n v="0"/>
    <n v="1"/>
    <n v="0"/>
    <s v="Severe"/>
    <s v="Weekend"/>
  </r>
  <r>
    <x v="132"/>
    <s v="07:24:00"/>
    <s v="Apr"/>
    <s v="BROOKLYN"/>
    <n v="10879.98965307365"/>
    <n v="40.857165999999999"/>
    <n v="-73.928240000000002"/>
    <s v="FORT GEORGE HILL"/>
    <s v="3 AVENUE"/>
    <s v="1400      PELHAM PARKWAY SOUTH"/>
    <n v="1"/>
    <n v="0"/>
    <n v="0"/>
    <n v="0"/>
    <s v="Unsafe Speed"/>
    <n v="4408192"/>
    <s v="Sedan"/>
    <s v="Sedan"/>
    <s v="2021-04"/>
    <n v="7"/>
    <n v="1"/>
    <n v="0"/>
    <s v="Severe"/>
    <s v="Weekend"/>
  </r>
  <r>
    <x v="154"/>
    <s v="18:05:00"/>
    <s v="Jun"/>
    <s v="BROOKLYN"/>
    <n v="10879.98965307365"/>
    <n v="40.771037999999997"/>
    <n v="-73.834130000000002"/>
    <s v="WHITESTONE EXPRESSWAY"/>
    <s v="3 AVENUE"/>
    <s v="1400      PELHAM PARKWAY SOUTH"/>
    <n v="0"/>
    <n v="1"/>
    <n v="0"/>
    <n v="0"/>
    <s v="Unsafe Lane Changing"/>
    <n v="4345591"/>
    <s v="Station Wagon"/>
    <s v="Motorcycle"/>
    <s v="2020-06"/>
    <n v="18"/>
    <n v="0"/>
    <n v="1"/>
    <s v="Severe"/>
    <s v="Weekday"/>
  </r>
  <r>
    <x v="132"/>
    <s v="08:45:00"/>
    <s v="Apr"/>
    <s v="BROOKLYN"/>
    <n v="11211"/>
    <n v="40.715139999999998"/>
    <n v="-73.947869999999995"/>
    <s v="BELT PARKWAY"/>
    <s v="3 AVENUE"/>
    <s v="316       LEONARD STREET"/>
    <n v="0"/>
    <n v="0"/>
    <n v="0"/>
    <n v="0"/>
    <s v="Steering Failure"/>
    <n v="4408869"/>
    <s v="Sedan"/>
    <s v="Sedan"/>
    <s v="2021-04"/>
    <n v="8"/>
    <n v="0"/>
    <n v="0"/>
    <s v="Non-Severe"/>
    <s v="Weekend"/>
  </r>
  <r>
    <x v="132"/>
    <s v="21:20:00"/>
    <s v="Apr"/>
    <s v="BROOKLYN"/>
    <n v="11212"/>
    <n v="40.654162999999997"/>
    <n v="-73.911630000000002"/>
    <s v="BELT PARKWAY"/>
    <s v="3 AVENUE"/>
    <s v="1         BROOKDALE PLAZA"/>
    <n v="1"/>
    <n v="0"/>
    <n v="1"/>
    <n v="0"/>
    <s v="Unspecified"/>
    <n v="4408485"/>
    <s v="Sedan"/>
    <s v="Sedan"/>
    <s v="2021-04"/>
    <n v="21"/>
    <n v="2"/>
    <n v="0"/>
    <s v="Severe"/>
    <s v="Weekend"/>
  </r>
  <r>
    <x v="69"/>
    <s v="21:36:00"/>
    <s v="Apr"/>
    <s v="BROOKLYN"/>
    <n v="10879.98965307365"/>
    <n v="40.520114816772221"/>
    <n v="-73.54743161629176"/>
    <s v="NEW ENGLAND THRUWAY"/>
    <s v="3 AVENUE"/>
    <s v="1400      PELHAM PARKWAY SOUTH"/>
    <n v="0"/>
    <n v="0"/>
    <n v="0"/>
    <n v="0"/>
    <s v="Unspecified"/>
    <n v="4408980"/>
    <s v="Sedan"/>
    <s v="Sedan"/>
    <s v="2021-04"/>
    <n v="21"/>
    <n v="0"/>
    <n v="0"/>
    <s v="Non-Severe"/>
    <s v="Weekday"/>
  </r>
  <r>
    <x v="86"/>
    <s v="15:00:00"/>
    <s v="Nov"/>
    <s v="BROOKLYN"/>
    <n v="10879.98965307365"/>
    <n v="40.830737999999997"/>
    <n v="-73.910499999999999"/>
    <s v="WEBSTER AVENUE"/>
    <s v="3 AVENUE"/>
    <s v="1400      PELHAM PARKWAY SOUTH"/>
    <n v="1"/>
    <n v="0"/>
    <n v="0"/>
    <n v="0"/>
    <s v="Lost Consciousness"/>
    <n v="4408989"/>
    <s v="Sedan"/>
    <s v="Bus"/>
    <s v="2021-11"/>
    <n v="15"/>
    <n v="1"/>
    <n v="0"/>
    <s v="Severe"/>
    <s v="Weekday"/>
  </r>
  <r>
    <x v="132"/>
    <s v="00:00:00"/>
    <s v="Apr"/>
    <s v="QUEENS"/>
    <n v="11429"/>
    <n v="40.7087"/>
    <n v="-73.747649999999993"/>
    <s v="HOLLIS AVENUE"/>
    <s v="210 STREET"/>
    <s v="1400      PELHAM PARKWAY SOUTH"/>
    <n v="2"/>
    <n v="0"/>
    <n v="0"/>
    <n v="0"/>
    <s v="Fell Asleep"/>
    <n v="4408081"/>
    <s v="Sedan"/>
    <s v="Sedan"/>
    <s v="2021-04"/>
    <n v="0"/>
    <n v="2"/>
    <n v="0"/>
    <s v="Severe"/>
    <s v="Weekend"/>
  </r>
  <r>
    <x v="132"/>
    <s v="15:40:00"/>
    <s v="Apr"/>
    <s v="BROOKLYN"/>
    <n v="10879.98965307365"/>
    <n v="40.851799999999997"/>
    <n v="-73.909225000000006"/>
    <s v="JEROME AVENUE"/>
    <s v="3 AVENUE"/>
    <s v="1400      PELHAM PARKWAY SOUTH"/>
    <n v="1"/>
    <n v="0"/>
    <n v="0"/>
    <n v="0"/>
    <s v="Distraction"/>
    <n v="4408567"/>
    <s v="Motorbike"/>
    <s v="Sedan"/>
    <s v="2021-04"/>
    <n v="15"/>
    <n v="1"/>
    <n v="0"/>
    <s v="Severe"/>
    <s v="Weekend"/>
  </r>
  <r>
    <x v="132"/>
    <s v="21:00:00"/>
    <s v="Apr"/>
    <s v="BROOKLYN"/>
    <n v="10879.98965307365"/>
    <n v="40.740940000000002"/>
    <n v="-74.007484000000005"/>
    <s v="WEST 13 STREET"/>
    <s v="3 AVENUE"/>
    <s v="1400      PELHAM PARKWAY SOUTH"/>
    <n v="0"/>
    <n v="0"/>
    <n v="0"/>
    <n v="0"/>
    <s v="Passing or Lane Usage Improper"/>
    <n v="4409064"/>
    <s v="Sedan"/>
    <s v="Sedan"/>
    <s v="2021-04"/>
    <n v="21"/>
    <n v="0"/>
    <n v="0"/>
    <s v="Non-Severe"/>
    <s v="Weekend"/>
  </r>
  <r>
    <x v="132"/>
    <s v="03:40:00"/>
    <s v="Apr"/>
    <s v="QUEENS"/>
    <n v="11105"/>
    <n v="40.773859999999999"/>
    <n v="-73.907489999999996"/>
    <s v="DITMARS BOULEVARD"/>
    <s v="37 STREET"/>
    <s v="1400      PELHAM PARKWAY SOUTH"/>
    <n v="1"/>
    <n v="0"/>
    <n v="0"/>
    <n v="0"/>
    <s v="Alcohol Involvement"/>
    <n v="4408381"/>
    <s v="Sedan"/>
    <s v="Dump"/>
    <s v="2021-04"/>
    <n v="3"/>
    <n v="1"/>
    <n v="0"/>
    <s v="Severe"/>
    <s v="Weekend"/>
  </r>
  <r>
    <x v="132"/>
    <s v="04:15:00"/>
    <s v="Apr"/>
    <s v="BROOKLYN"/>
    <n v="11207"/>
    <n v="40.659930000000003"/>
    <n v="-73.891655"/>
    <s v="PENNSYLVANIA AVENUE"/>
    <s v="HEGEMAN AVENUE"/>
    <s v="1400      PELHAM PARKWAY SOUTH"/>
    <n v="0"/>
    <n v="0"/>
    <n v="0"/>
    <n v="0"/>
    <s v="Distraction"/>
    <n v="4408820"/>
    <s v="Sedan"/>
    <s v="Station Wagon"/>
    <s v="2021-04"/>
    <n v="4"/>
    <n v="0"/>
    <n v="0"/>
    <s v="Non-Severe"/>
    <s v="Weekend"/>
  </r>
  <r>
    <x v="132"/>
    <s v="16:30:00"/>
    <s v="Apr"/>
    <s v="QUEENS"/>
    <n v="11412"/>
    <n v="40.69238"/>
    <n v="-73.762435999999994"/>
    <s v="DUNKIRK DRIVE"/>
    <s v="FARMERS BOULEVARD"/>
    <s v="1400      PELHAM PARKWAY SOUTH"/>
    <n v="0"/>
    <n v="0"/>
    <n v="0"/>
    <n v="0"/>
    <s v="Passing or Lane Usage Improper"/>
    <n v="4408423"/>
    <s v="Station Wagon"/>
    <s v="Sedan"/>
    <s v="2021-04"/>
    <n v="16"/>
    <n v="0"/>
    <n v="0"/>
    <s v="Non-Severe"/>
    <s v="Weekend"/>
  </r>
  <r>
    <x v="132"/>
    <s v="02:50:00"/>
    <s v="Apr"/>
    <s v="BROOKLYN"/>
    <n v="10879.98965307365"/>
    <n v="40.520114816772221"/>
    <n v="-73.54743161629176"/>
    <s v="CROSS BRONX EXPY RAMP"/>
    <s v="3 AVENUE"/>
    <s v="1400      PELHAM PARKWAY SOUTH"/>
    <n v="0"/>
    <n v="0"/>
    <n v="0"/>
    <n v="0"/>
    <s v="Unspecified"/>
    <n v="4408581"/>
    <s v="Sedan"/>
    <s v="Sedan"/>
    <s v="2021-04"/>
    <n v="2"/>
    <n v="0"/>
    <n v="0"/>
    <s v="Non-Severe"/>
    <s v="Weekend"/>
  </r>
  <r>
    <x v="132"/>
    <s v="10:08:00"/>
    <s v="Apr"/>
    <s v="MANHATTAN"/>
    <n v="10032"/>
    <n v="40.83907"/>
    <n v="-73.943529999999996"/>
    <s v="BELT PARKWAY"/>
    <s v="3 AVENUE"/>
    <s v="115       FORT WASHINGTON AVENUE"/>
    <n v="0"/>
    <n v="0"/>
    <n v="0"/>
    <n v="0"/>
    <s v="Passing Too Closely"/>
    <n v="4408291"/>
    <s v="Sedan"/>
    <s v="Sedan"/>
    <s v="2021-04"/>
    <n v="10"/>
    <n v="0"/>
    <n v="0"/>
    <s v="Non-Severe"/>
    <s v="Weekend"/>
  </r>
  <r>
    <x v="132"/>
    <s v="00:30:00"/>
    <s v="Apr"/>
    <s v="BROOKLYN"/>
    <n v="10879.98965307365"/>
    <n v="40.879196"/>
    <n v="-73.861590000000007"/>
    <s v="BARNES AVENUE"/>
    <s v="EAST 214 STREET"/>
    <s v="1400      PELHAM PARKWAY SOUTH"/>
    <n v="2"/>
    <n v="0"/>
    <n v="0"/>
    <n v="0"/>
    <s v="Reaction to Uninvolved Vehicle"/>
    <n v="4408175"/>
    <s v="Station Wagon"/>
    <s v="Sedan"/>
    <s v="2021-04"/>
    <n v="0"/>
    <n v="2"/>
    <n v="0"/>
    <s v="Severe"/>
    <s v="Weekend"/>
  </r>
  <r>
    <x v="132"/>
    <s v="20:30:00"/>
    <s v="Apr"/>
    <s v="QUEENS"/>
    <n v="11432"/>
    <n v="40.720623000000003"/>
    <n v="-73.804329999999993"/>
    <s v="BELT PARKWAY"/>
    <s v="3 AVENUE"/>
    <s v="80-64     164 STREET"/>
    <n v="1"/>
    <n v="0"/>
    <n v="0"/>
    <n v="0"/>
    <s v="Passing or Lane Usage Improper"/>
    <n v="4408716"/>
    <s v="Sedan"/>
    <s v="Dirt Bike"/>
    <s v="2021-04"/>
    <n v="20"/>
    <n v="1"/>
    <n v="0"/>
    <s v="Severe"/>
    <s v="Weekend"/>
  </r>
  <r>
    <x v="105"/>
    <s v="03:05:00"/>
    <s v="Apr"/>
    <s v="BROOKLYN"/>
    <n v="10879.98965307365"/>
    <n v="40.642539999999997"/>
    <n v="-73.876519999999999"/>
    <s v="BELT PARKWAY"/>
    <s v="3 AVENUE"/>
    <s v="1400      PELHAM PARKWAY SOUTH"/>
    <n v="2"/>
    <n v="0"/>
    <n v="0"/>
    <n v="0"/>
    <s v="Reaction to Uninvolved Vehicle"/>
    <n v="4408832"/>
    <s v="Sedan"/>
    <s v="Sedan"/>
    <s v="2021-04"/>
    <n v="3"/>
    <n v="2"/>
    <n v="0"/>
    <s v="Severe"/>
    <s v="Weekend"/>
  </r>
  <r>
    <x v="132"/>
    <s v="14:00:00"/>
    <s v="Apr"/>
    <s v="BRONX"/>
    <n v="10457"/>
    <n v="40.842677999999999"/>
    <n v="-73.899376000000004"/>
    <s v="EAST 174 STREET"/>
    <s v="BATHGATE AVENUE"/>
    <s v="1400      PELHAM PARKWAY SOUTH"/>
    <n v="0"/>
    <n v="0"/>
    <n v="0"/>
    <n v="0"/>
    <s v="Unspecified"/>
    <n v="4408344"/>
    <s v="Station Wagon"/>
    <s v="Sedan"/>
    <s v="2021-04"/>
    <n v="14"/>
    <n v="0"/>
    <n v="0"/>
    <s v="Non-Severe"/>
    <s v="Weekend"/>
  </r>
  <r>
    <x v="132"/>
    <s v="18:59:00"/>
    <s v="Apr"/>
    <s v="BROOKLYN"/>
    <n v="11228"/>
    <n v="40.62677"/>
    <n v="-74.015010000000004"/>
    <s v="FORT HAMILTON PARKWAY"/>
    <s v="73 STREET"/>
    <s v="1400      PELHAM PARKWAY SOUTH"/>
    <n v="1"/>
    <n v="0"/>
    <n v="0"/>
    <n v="0"/>
    <s v="Traffic Control Disregarded"/>
    <n v="4408335"/>
    <s v="Station Wagon"/>
    <s v="Station Wagon"/>
    <s v="2021-04"/>
    <n v="18"/>
    <n v="1"/>
    <n v="0"/>
    <s v="Severe"/>
    <s v="Weekend"/>
  </r>
  <r>
    <x v="69"/>
    <s v="00:00:00"/>
    <s v="Apr"/>
    <s v="BROOKLYN"/>
    <n v="11208"/>
    <n v="40.685180000000003"/>
    <n v="-73.873665000000003"/>
    <s v="RIDGEWOOD AVENUE"/>
    <s v="PINE STREET"/>
    <s v="1400      PELHAM PARKWAY SOUTH"/>
    <n v="0"/>
    <n v="0"/>
    <n v="0"/>
    <n v="0"/>
    <s v="Unspecified"/>
    <n v="4408797"/>
    <s v="Tractor Truck Diesel"/>
    <s v="Sedan"/>
    <s v="2021-04"/>
    <n v="0"/>
    <n v="0"/>
    <n v="0"/>
    <s v="Non-Severe"/>
    <s v="Weekday"/>
  </r>
  <r>
    <x v="132"/>
    <s v="14:45:00"/>
    <s v="Apr"/>
    <s v="BROOKLYN"/>
    <n v="10879.98965307365"/>
    <n v="40.695312000000001"/>
    <n v="-73.799109999999999"/>
    <s v="154 STREET"/>
    <s v="3 AVENUE"/>
    <s v="1400      PELHAM PARKWAY SOUTH"/>
    <n v="0"/>
    <n v="0"/>
    <n v="0"/>
    <n v="0"/>
    <s v="Reaction to Uninvolved Vehicle"/>
    <n v="4408410"/>
    <s v="Station Wagon"/>
    <s v="Station Wagon"/>
    <s v="2021-04"/>
    <n v="14"/>
    <n v="0"/>
    <n v="0"/>
    <s v="Non-Severe"/>
    <s v="Weekend"/>
  </r>
  <r>
    <x v="132"/>
    <s v="18:25:00"/>
    <s v="Apr"/>
    <s v="BROOKLYN"/>
    <n v="10879.98965307365"/>
    <n v="40.641894999999998"/>
    <n v="-73.933239999999998"/>
    <s v="AVENUE D"/>
    <s v="3 AVENUE"/>
    <s v="1400      PELHAM PARKWAY SOUTH"/>
    <n v="1"/>
    <n v="0"/>
    <n v="1"/>
    <n v="0"/>
    <s v="Distraction"/>
    <n v="4408494"/>
    <s v="Station Wagon"/>
    <s v="Sedan"/>
    <s v="2021-04"/>
    <n v="18"/>
    <n v="2"/>
    <n v="0"/>
    <s v="Severe"/>
    <s v="Weekend"/>
  </r>
  <r>
    <x v="105"/>
    <s v="21:40:00"/>
    <s v="Apr"/>
    <s v="BROOKLYN"/>
    <n v="11225"/>
    <n v="40.661915"/>
    <n v="-73.944916000000006"/>
    <s v="BELT PARKWAY"/>
    <s v="3 AVENUE"/>
    <s v="532       EAST NEW YORK AVENUE"/>
    <n v="0"/>
    <n v="0"/>
    <n v="0"/>
    <n v="0"/>
    <s v="Distraction"/>
    <n v="4409008"/>
    <s v="Sedan"/>
    <s v="Sedan"/>
    <s v="2021-04"/>
    <n v="21"/>
    <n v="0"/>
    <n v="0"/>
    <s v="Non-Severe"/>
    <s v="Weekend"/>
  </r>
  <r>
    <x v="132"/>
    <s v="22:44:00"/>
    <s v="Apr"/>
    <s v="BROOKLYN"/>
    <n v="11217"/>
    <n v="40.684049999999999"/>
    <n v="-73.977459999999994"/>
    <s v="FLATBUSH AVENUE"/>
    <s v="ATLANTIC AVENUE"/>
    <s v="1400      PELHAM PARKWAY SOUTH"/>
    <n v="0"/>
    <n v="0"/>
    <n v="0"/>
    <n v="0"/>
    <s v="Distraction"/>
    <n v="4408924"/>
    <s v="Sedan"/>
    <s v="Sedan"/>
    <s v="2021-04"/>
    <n v="22"/>
    <n v="0"/>
    <n v="0"/>
    <s v="Non-Severe"/>
    <s v="Weekend"/>
  </r>
  <r>
    <x v="132"/>
    <s v="00:33:00"/>
    <s v="Apr"/>
    <s v="BROOKLYN"/>
    <n v="11201"/>
    <n v="40.696033"/>
    <n v="-73.984530000000007"/>
    <s v="FLATBUSH AVENUE EXTENSION"/>
    <s v="TILLARY STREET"/>
    <s v="1400      PELHAM PARKWAY SOUTH"/>
    <n v="0"/>
    <n v="0"/>
    <n v="0"/>
    <n v="0"/>
    <s v="Other Vehicular"/>
    <n v="4408542"/>
    <s v="Station Wagon"/>
    <s v="Sedan"/>
    <s v="2021-04"/>
    <n v="0"/>
    <n v="0"/>
    <n v="0"/>
    <s v="Non-Severe"/>
    <s v="Weekend"/>
  </r>
  <r>
    <x v="132"/>
    <s v="22:34:00"/>
    <s v="Apr"/>
    <s v="BROOKLYN"/>
    <n v="11233"/>
    <n v="40.676174000000003"/>
    <n v="-73.919309999999996"/>
    <s v="BELT PARKWAY"/>
    <s v="3 AVENUE"/>
    <s v="334       HOWARD AVENUE"/>
    <n v="0"/>
    <n v="0"/>
    <n v="0"/>
    <n v="0"/>
    <s v="Unspecified"/>
    <n v="4408386"/>
    <s v="Sedan"/>
    <s v="Sedan"/>
    <s v="2021-04"/>
    <n v="22"/>
    <n v="0"/>
    <n v="0"/>
    <s v="Non-Severe"/>
    <s v="Weekend"/>
  </r>
  <r>
    <x v="16"/>
    <s v="17:35:00"/>
    <s v="Apr"/>
    <s v="BROOKLYN"/>
    <n v="10879.98965307365"/>
    <n v="40.76981"/>
    <n v="-73.867729999999995"/>
    <s v="GRAND CENTRAL PKWY"/>
    <s v="3 AVENUE"/>
    <s v="1400      PELHAM PARKWAY SOUTH"/>
    <n v="1"/>
    <n v="0"/>
    <n v="0"/>
    <n v="0"/>
    <s v="Distraction"/>
    <n v="4408886"/>
    <s v="Sedan"/>
    <s v="Sedan"/>
    <s v="2021-04"/>
    <n v="17"/>
    <n v="1"/>
    <n v="0"/>
    <s v="Severe"/>
    <s v="Weekday"/>
  </r>
  <r>
    <x v="132"/>
    <s v="14:30:00"/>
    <s v="Apr"/>
    <s v="BROOKLYN"/>
    <n v="11218"/>
    <n v="40.643149999999999"/>
    <n v="-73.975480000000005"/>
    <s v="EAST 5 STREET"/>
    <s v="BEVERLEY ROAD"/>
    <s v="1400      PELHAM PARKWAY SOUTH"/>
    <n v="2"/>
    <n v="0"/>
    <n v="0"/>
    <n v="0"/>
    <s v="Distraction"/>
    <n v="4408902"/>
    <s v="Station Wagon"/>
    <s v="Sedan"/>
    <s v="2021-04"/>
    <n v="14"/>
    <n v="2"/>
    <n v="0"/>
    <s v="Severe"/>
    <s v="Weekend"/>
  </r>
  <r>
    <x v="132"/>
    <s v="16:10:00"/>
    <s v="Apr"/>
    <s v="BROOKLYN"/>
    <n v="10879.98965307365"/>
    <n v="40.698962999999999"/>
    <n v="-73.918639999999996"/>
    <s v="KNICKERBOCKER AVENUE"/>
    <s v="3 AVENUE"/>
    <s v="1400      PELHAM PARKWAY SOUTH"/>
    <n v="0"/>
    <n v="0"/>
    <n v="0"/>
    <n v="0"/>
    <s v="Distraction"/>
    <n v="4408932"/>
    <s v="Sedan"/>
    <s v="Sedan"/>
    <s v="2021-04"/>
    <n v="16"/>
    <n v="0"/>
    <n v="0"/>
    <s v="Non-Severe"/>
    <s v="Weekend"/>
  </r>
  <r>
    <x v="132"/>
    <s v="16:05:00"/>
    <s v="Apr"/>
    <s v="MANHATTAN"/>
    <n v="10001"/>
    <n v="40.747275999999999"/>
    <n v="-73.989624000000006"/>
    <s v="AVENUE OF THE AMERICAS"/>
    <s v="WEST 30 STREET"/>
    <s v="1400      PELHAM PARKWAY SOUTH"/>
    <n v="0"/>
    <n v="0"/>
    <n v="0"/>
    <n v="0"/>
    <s v="Passing or Lane Usage Improper"/>
    <n v="4408447"/>
    <s v="Station Wagon"/>
    <s v="Sedan"/>
    <s v="2021-04"/>
    <n v="16"/>
    <n v="0"/>
    <n v="0"/>
    <s v="Non-Severe"/>
    <s v="Weekend"/>
  </r>
  <r>
    <x v="67"/>
    <s v="14:50:00"/>
    <s v="May"/>
    <s v="BROOKLYN"/>
    <n v="10879.98965307365"/>
    <n v="40.783160000000002"/>
    <n v="-73.98048"/>
    <s v="BROADWAY"/>
    <s v="3 AVENUE"/>
    <s v="1400      PELHAM PARKWAY SOUTH"/>
    <n v="1"/>
    <n v="0"/>
    <n v="0"/>
    <n v="0"/>
    <s v="Failure to Yield Right-of-Way"/>
    <n v="4457215"/>
    <s v="Taxi"/>
    <s v="Station Wagon"/>
    <s v="2021-05"/>
    <n v="14"/>
    <n v="1"/>
    <n v="0"/>
    <s v="Severe"/>
    <s v="Weekend"/>
  </r>
  <r>
    <x v="113"/>
    <s v="11:28:00"/>
    <s v="Dec"/>
    <s v="BRONX"/>
    <n v="10463"/>
    <n v="40.883769999999998"/>
    <n v="-73.89828"/>
    <s v="BELT PARKWAY"/>
    <s v="3 AVENUE"/>
    <s v="3650      BAILEY AVENUE"/>
    <n v="2"/>
    <n v="0"/>
    <n v="0"/>
    <n v="0"/>
    <s v="Turning Improperly"/>
    <n v="4456246"/>
    <s v="Sedan"/>
    <s v="Sedan"/>
    <s v="2021-12"/>
    <n v="11"/>
    <n v="2"/>
    <n v="0"/>
    <s v="Severe"/>
    <s v="Weekday"/>
  </r>
  <r>
    <x v="113"/>
    <s v="03:40:00"/>
    <s v="Dec"/>
    <s v="BROOKLYN"/>
    <n v="10879.98965307365"/>
    <n v="40.653550000000003"/>
    <n v="-73.862319999999997"/>
    <s v="BELT PARKWAY"/>
    <s v="3 AVENUE"/>
    <s v="1400      PELHAM PARKWAY SOUTH"/>
    <n v="1"/>
    <n v="0"/>
    <n v="0"/>
    <n v="0"/>
    <s v="Distraction"/>
    <n v="4456318"/>
    <s v="Sedan"/>
    <s v="Sedan"/>
    <s v="2021-12"/>
    <n v="3"/>
    <n v="1"/>
    <n v="0"/>
    <s v="Severe"/>
    <s v="Weekday"/>
  </r>
  <r>
    <x v="102"/>
    <s v="09:15:00"/>
    <s v="Aug"/>
    <s v="MANHATTAN"/>
    <n v="10035"/>
    <n v="40.80574"/>
    <n v="-73.942763999999997"/>
    <s v="5 AVENUE"/>
    <s v="WEST 124 STREET"/>
    <s v="1400      PELHAM PARKWAY SOUTH"/>
    <n v="1"/>
    <n v="1"/>
    <n v="1"/>
    <n v="1"/>
    <s v="Unspecified"/>
    <n v="4457151"/>
    <s v="Sedan"/>
    <s v="Sedan"/>
    <s v="2021-08"/>
    <n v="9"/>
    <n v="2"/>
    <n v="2"/>
    <s v="Severe"/>
    <s v="Weekday"/>
  </r>
  <r>
    <x v="113"/>
    <s v="09:25:00"/>
    <s v="Dec"/>
    <s v="BRONX"/>
    <n v="10458"/>
    <n v="40.856403"/>
    <n v="-73.892129999999995"/>
    <s v="WASHINGTON AVENUE"/>
    <s v="EAST 185 STREET"/>
    <s v="1400      PELHAM PARKWAY SOUTH"/>
    <n v="0"/>
    <n v="0"/>
    <n v="0"/>
    <n v="0"/>
    <s v="Passing or Lane Usage Improper"/>
    <n v="4456103"/>
    <s v="Sedan"/>
    <s v="Station Wagon"/>
    <s v="2021-12"/>
    <n v="9"/>
    <n v="0"/>
    <n v="0"/>
    <s v="Non-Severe"/>
    <s v="Weekday"/>
  </r>
  <r>
    <x v="113"/>
    <s v="16:45:00"/>
    <s v="Dec"/>
    <s v="QUEENS"/>
    <n v="11360"/>
    <n v="40.777596000000003"/>
    <n v="-73.779724000000002"/>
    <s v="BELT PARKWAY"/>
    <s v="3 AVENUE"/>
    <s v="210-31    26 AVENUE"/>
    <n v="0"/>
    <n v="0"/>
    <n v="0"/>
    <n v="0"/>
    <s v="Turning Improperly"/>
    <n v="4456954"/>
    <s v="Station Wagon"/>
    <s v="Station Wagon"/>
    <s v="2021-12"/>
    <n v="16"/>
    <n v="0"/>
    <n v="0"/>
    <s v="Non-Severe"/>
    <s v="Weekday"/>
  </r>
  <r>
    <x v="113"/>
    <s v="00:40:00"/>
    <s v="Dec"/>
    <s v="MANHATTAN"/>
    <n v="10035"/>
    <n v="40.801918000000001"/>
    <n v="-73.943439999999995"/>
    <s v="EAST 119 STREET"/>
    <s v="MADISON AVENUE"/>
    <s v="1400      PELHAM PARKWAY SOUTH"/>
    <n v="0"/>
    <n v="0"/>
    <n v="0"/>
    <n v="0"/>
    <s v="Unsafe Speed"/>
    <n v="4456552"/>
    <s v="Sedan"/>
    <s v="Sedan"/>
    <s v="2021-12"/>
    <n v="0"/>
    <n v="0"/>
    <n v="0"/>
    <s v="Non-Severe"/>
    <s v="Weekday"/>
  </r>
  <r>
    <x v="113"/>
    <s v="22:20:00"/>
    <s v="Dec"/>
    <s v="BROOKLYN"/>
    <n v="10879.98965307365"/>
    <n v="40.56935"/>
    <n v="-74.110889999999998"/>
    <s v="HYLAN BOULEVARD"/>
    <s v="3 AVENUE"/>
    <s v="1400      PELHAM PARKWAY SOUTH"/>
    <n v="0"/>
    <n v="0"/>
    <n v="0"/>
    <n v="0"/>
    <s v="Passing or Lane Usage Improper"/>
    <n v="4456747"/>
    <s v="Station Wagon"/>
    <s v="Station Wagon"/>
    <s v="2021-12"/>
    <n v="22"/>
    <n v="0"/>
    <n v="0"/>
    <s v="Non-Severe"/>
    <s v="Weekday"/>
  </r>
  <r>
    <x v="113"/>
    <s v="15:50:00"/>
    <s v="Dec"/>
    <s v="QUEENS"/>
    <n v="11432"/>
    <n v="40.708644999999997"/>
    <n v="-73.789406"/>
    <s v="BELT PARKWAY"/>
    <s v="3 AVENUE"/>
    <s v="90-16     171 STREET"/>
    <n v="0"/>
    <n v="0"/>
    <n v="0"/>
    <n v="0"/>
    <s v="Distraction"/>
    <n v="4456896"/>
    <s v="Sedan"/>
    <s v="Sedan"/>
    <s v="2021-12"/>
    <n v="15"/>
    <n v="0"/>
    <n v="0"/>
    <s v="Non-Severe"/>
    <s v="Weekday"/>
  </r>
  <r>
    <x v="76"/>
    <s v="13:47:00"/>
    <s v="Jan"/>
    <s v="BROOKLYN"/>
    <n v="10879.98965307365"/>
    <n v="40.609363999999999"/>
    <n v="-74.121279999999999"/>
    <s v="MANOR ROAD"/>
    <s v="SOUTH GANNON AVENUE"/>
    <s v="1400      PELHAM PARKWAY SOUTH"/>
    <n v="1"/>
    <n v="0"/>
    <n v="0"/>
    <n v="0"/>
    <s v="Following Too Closely"/>
    <n v="4457118"/>
    <s v="Sedan"/>
    <s v="Sedan"/>
    <s v="2021-01"/>
    <n v="13"/>
    <n v="1"/>
    <n v="0"/>
    <s v="Severe"/>
    <s v="Weekend"/>
  </r>
  <r>
    <x v="113"/>
    <s v="03:58:00"/>
    <s v="Dec"/>
    <s v="BROOKLYN"/>
    <n v="11237"/>
    <n v="0"/>
    <n v="0"/>
    <s v="STEWART AVENUE"/>
    <s v="METROPOLITAN AVENUE"/>
    <s v="1400      PELHAM PARKWAY SOUTH"/>
    <n v="1"/>
    <n v="0"/>
    <n v="0"/>
    <n v="0"/>
    <s v="Distraction"/>
    <n v="4456379"/>
    <s v="Sedan"/>
    <s v="Sedan"/>
    <s v="2021-12"/>
    <n v="3"/>
    <n v="1"/>
    <n v="0"/>
    <s v="Severe"/>
    <s v="Weekday"/>
  </r>
  <r>
    <x v="60"/>
    <s v="18:25:00"/>
    <s v="Jun"/>
    <s v="STATEN ISLAND"/>
    <n v="10301"/>
    <n v="40.642242000000003"/>
    <n v="-74.075199999999995"/>
    <s v="RICHMOND TERRACE"/>
    <s v="BAY STREET"/>
    <s v="1400      PELHAM PARKWAY SOUTH"/>
    <n v="0"/>
    <n v="0"/>
    <n v="0"/>
    <n v="0"/>
    <s v="Unspecified"/>
    <n v="4457079"/>
    <s v="Sedan"/>
    <s v="Station Wagon"/>
    <s v="2021-06"/>
    <n v="18"/>
    <n v="0"/>
    <n v="0"/>
    <s v="Non-Severe"/>
    <s v="Weekday"/>
  </r>
  <r>
    <x v="113"/>
    <s v="14:50:00"/>
    <s v="Dec"/>
    <s v="BROOKLYN"/>
    <n v="10879.98965307365"/>
    <n v="40.586002000000001"/>
    <n v="-73.972210000000004"/>
    <s v="AVENUE Z"/>
    <s v="3 AVENUE"/>
    <s v="1400      PELHAM PARKWAY SOUTH"/>
    <n v="0"/>
    <n v="0"/>
    <n v="0"/>
    <n v="0"/>
    <s v="Unspecified"/>
    <n v="4456413"/>
    <s v="Sedan"/>
    <s v="Sedan"/>
    <s v="2021-12"/>
    <n v="14"/>
    <n v="0"/>
    <n v="0"/>
    <s v="Non-Severe"/>
    <s v="Weekday"/>
  </r>
  <r>
    <x v="113"/>
    <s v="10:25:00"/>
    <s v="Dec"/>
    <s v="BROOKLYN"/>
    <n v="11208"/>
    <n v="0"/>
    <n v="0"/>
    <s v="FLATLANDS AVENUE"/>
    <s v="ELTON STREET"/>
    <s v="1400      PELHAM PARKWAY SOUTH"/>
    <n v="0"/>
    <n v="0"/>
    <n v="0"/>
    <n v="0"/>
    <s v="View Obstructed/Limited"/>
    <n v="4456327"/>
    <s v="Taxi"/>
    <s v="Sedan"/>
    <s v="2021-12"/>
    <n v="10"/>
    <n v="0"/>
    <n v="0"/>
    <s v="Non-Severe"/>
    <s v="Weekday"/>
  </r>
  <r>
    <x v="113"/>
    <s v="10:34:00"/>
    <s v="Dec"/>
    <s v="BRONX"/>
    <n v="10454"/>
    <n v="40.805087999999998"/>
    <n v="-73.915610000000001"/>
    <s v="BELT PARKWAY"/>
    <s v="3 AVENUE"/>
    <s v="600       EAST 137 STREET"/>
    <n v="1"/>
    <n v="0"/>
    <n v="1"/>
    <n v="0"/>
    <s v="Unspecified"/>
    <n v="4456479"/>
    <s v="Sedan"/>
    <s v="Sedan"/>
    <s v="2021-12"/>
    <n v="10"/>
    <n v="2"/>
    <n v="0"/>
    <s v="Severe"/>
    <s v="Weekday"/>
  </r>
  <r>
    <x v="0"/>
    <s v="03:01:00"/>
    <s v="Nov"/>
    <s v="BROOKLYN"/>
    <n v="10879.98965307365"/>
    <n v="40.520114816772221"/>
    <n v="-73.54743161629176"/>
    <s v="LIE OUTER ROADWAY (CDR)"/>
    <s v="3 AVENUE"/>
    <s v="1400      PELHAM PARKWAY SOUTH"/>
    <n v="2"/>
    <n v="1"/>
    <n v="0"/>
    <n v="0"/>
    <s v="Alcohol Involvement"/>
    <n v="4457192"/>
    <s v="Sedan"/>
    <s v="Motorcycle"/>
    <s v="2021-11"/>
    <n v="3"/>
    <n v="2"/>
    <n v="1"/>
    <s v="Severe"/>
    <s v="Weekday"/>
  </r>
  <r>
    <x v="113"/>
    <s v="05:20:00"/>
    <s v="Dec"/>
    <s v="QUEENS"/>
    <n v="11356"/>
    <n v="40.790717999999998"/>
    <n v="-73.849909999999994"/>
    <s v="119 STREET"/>
    <s v="7 AVENUE"/>
    <s v="1400      PELHAM PARKWAY SOUTH"/>
    <n v="0"/>
    <n v="0"/>
    <n v="0"/>
    <n v="0"/>
    <s v="Steering Failure"/>
    <n v="4456256"/>
    <s v="Station Wagon"/>
    <s v="Sedan"/>
    <s v="2021-12"/>
    <n v="5"/>
    <n v="0"/>
    <n v="0"/>
    <s v="Non-Severe"/>
    <s v="Weekday"/>
  </r>
  <r>
    <x v="113"/>
    <s v="22:25:00"/>
    <s v="Dec"/>
    <s v="BROOKLYN"/>
    <n v="11206"/>
    <n v="40.702190000000002"/>
    <n v="-73.928344999999993"/>
    <s v="WILSON AVENUE"/>
    <s v="JEFFERSON STREET"/>
    <s v="1400      PELHAM PARKWAY SOUTH"/>
    <n v="0"/>
    <n v="0"/>
    <n v="0"/>
    <n v="0"/>
    <s v="Fell Asleep"/>
    <n v="4457023"/>
    <s v="Station Wagon"/>
    <s v="Sedan"/>
    <s v="2021-12"/>
    <n v="22"/>
    <n v="0"/>
    <n v="0"/>
    <s v="Non-Severe"/>
    <s v="Weekday"/>
  </r>
  <r>
    <x v="110"/>
    <s v="20:49:00"/>
    <s v="Aug"/>
    <s v="BROOKLYN"/>
    <n v="10879.98965307365"/>
    <n v="40.724136000000001"/>
    <n v="-73.992615000000001"/>
    <s v="BOWERY"/>
    <s v="3 AVENUE"/>
    <s v="1400      PELHAM PARKWAY SOUTH"/>
    <n v="0"/>
    <n v="0"/>
    <n v="0"/>
    <n v="0"/>
    <s v="Reaction to Uninvolved Vehicle"/>
    <n v="4457219"/>
    <s v="Sedan"/>
    <s v="Sedan"/>
    <s v="2021-08"/>
    <n v="20"/>
    <n v="0"/>
    <n v="0"/>
    <s v="Non-Severe"/>
    <s v="Weekday"/>
  </r>
  <r>
    <x v="113"/>
    <s v="13:19:00"/>
    <s v="Dec"/>
    <s v="QUEENS"/>
    <n v="11103"/>
    <n v="40.758602000000003"/>
    <n v="-73.913790000000006"/>
    <s v="45 STREET"/>
    <s v="NEWTOWN ROAD"/>
    <s v="1400      PELHAM PARKWAY SOUTH"/>
    <n v="1"/>
    <n v="0"/>
    <n v="0"/>
    <n v="0"/>
    <s v="Failure to Yield Right-of-Way"/>
    <n v="4456444"/>
    <s v="Sedan"/>
    <s v="Bike"/>
    <s v="2021-12"/>
    <n v="13"/>
    <n v="1"/>
    <n v="0"/>
    <s v="Severe"/>
    <s v="Weekday"/>
  </r>
  <r>
    <x v="113"/>
    <s v="14:00:00"/>
    <s v="Dec"/>
    <s v="BROOKLYN"/>
    <n v="10879.98965307365"/>
    <n v="40.641303999999998"/>
    <n v="-73.942760000000007"/>
    <s v="BROOKLYN AVENUE"/>
    <s v="3 AVENUE"/>
    <s v="1400      PELHAM PARKWAY SOUTH"/>
    <n v="1"/>
    <n v="0"/>
    <n v="0"/>
    <n v="0"/>
    <s v="Unspecified"/>
    <n v="4456339"/>
    <s v="Station Wagon"/>
    <s v="E-Bike"/>
    <s v="2021-12"/>
    <n v="14"/>
    <n v="1"/>
    <n v="0"/>
    <s v="Severe"/>
    <s v="Weekday"/>
  </r>
  <r>
    <x v="113"/>
    <s v="14:11:00"/>
    <s v="Dec"/>
    <s v="QUEENS"/>
    <n v="11103"/>
    <n v="40.759819999999998"/>
    <n v="-73.914559999999994"/>
    <s v="BELT PARKWAY"/>
    <s v="3 AVENUE"/>
    <s v="43-12     NEWTOWN ROAD"/>
    <n v="0"/>
    <n v="0"/>
    <n v="0"/>
    <n v="0"/>
    <s v="Unspecified"/>
    <n v="4456445"/>
    <s v="Taxi"/>
    <s v="Sedan"/>
    <s v="2021-12"/>
    <n v="14"/>
    <n v="0"/>
    <n v="0"/>
    <s v="Non-Severe"/>
    <s v="Weekday"/>
  </r>
  <r>
    <x v="113"/>
    <s v="22:12:00"/>
    <s v="Dec"/>
    <s v="BROOKLYN"/>
    <n v="10879.98965307365"/>
    <n v="40.520114816772221"/>
    <n v="-73.54743161629176"/>
    <s v="BROOKLYN QUEENS EXPRESSWAY RAMP"/>
    <s v="3 AVENUE"/>
    <s v="1400      PELHAM PARKWAY SOUTH"/>
    <n v="1"/>
    <n v="0"/>
    <n v="0"/>
    <n v="0"/>
    <s v="Unsafe Lane Changing"/>
    <n v="4456394"/>
    <s v="Box Truck"/>
    <s v="Station Wagon"/>
    <s v="2021-12"/>
    <n v="22"/>
    <n v="1"/>
    <n v="0"/>
    <s v="Severe"/>
    <s v="Weekday"/>
  </r>
  <r>
    <x v="155"/>
    <s v="05:25:00"/>
    <s v="Aug"/>
    <s v="BROOKLYN"/>
    <n v="10879.98965307365"/>
    <n v="40.603493"/>
    <n v="-74.067345000000003"/>
    <s v="STATEN ISLAND EXPRESSWAY"/>
    <s v="3 AVENUE"/>
    <s v="1400      PELHAM PARKWAY SOUTH"/>
    <n v="0"/>
    <n v="0"/>
    <n v="0"/>
    <n v="0"/>
    <s v="Unsafe Lane Changing"/>
    <n v="4457092"/>
    <s v="Station Wagon"/>
    <s v="Carry All"/>
    <s v="2021-08"/>
    <n v="5"/>
    <n v="0"/>
    <n v="0"/>
    <s v="Non-Severe"/>
    <s v="Weekday"/>
  </r>
  <r>
    <x v="113"/>
    <s v="01:39:00"/>
    <s v="Dec"/>
    <s v="BROOKLYN"/>
    <n v="10879.98965307365"/>
    <n v="40.711875999999997"/>
    <n v="-73.730289999999997"/>
    <s v="HEMPSTEAD AVENUE"/>
    <s v="3 AVENUE"/>
    <s v="1400      PELHAM PARKWAY SOUTH"/>
    <n v="0"/>
    <n v="0"/>
    <n v="0"/>
    <n v="0"/>
    <s v="Distraction"/>
    <n v="4455939"/>
    <s v="Sedan"/>
    <s v="Sedan"/>
    <s v="2021-12"/>
    <n v="1"/>
    <n v="0"/>
    <n v="0"/>
    <s v="Non-Severe"/>
    <s v="Weekday"/>
  </r>
  <r>
    <x v="51"/>
    <s v="17:09:00"/>
    <s v="Oct"/>
    <s v="BROOKLYN"/>
    <n v="11211"/>
    <n v="40.715479999999999"/>
    <n v="-73.942850000000007"/>
    <s v="BELT PARKWAY"/>
    <s v="3 AVENUE"/>
    <s v="387       HUMBOLDT STREET"/>
    <n v="0"/>
    <n v="0"/>
    <n v="0"/>
    <n v="0"/>
    <s v="Unsafe Lane Changing"/>
    <n v="4457159"/>
    <s v="Station Wagon"/>
    <s v="Pick-up Truck"/>
    <s v="2021-10"/>
    <n v="17"/>
    <n v="0"/>
    <n v="0"/>
    <s v="Non-Severe"/>
    <s v="Weekend"/>
  </r>
  <r>
    <x v="113"/>
    <s v="00:00:00"/>
    <s v="Dec"/>
    <s v="BROOKLYN"/>
    <n v="11207"/>
    <n v="40.670856000000001"/>
    <n v="-73.885199999999998"/>
    <s v="SUTTER AVENUE"/>
    <s v="WARWICK STREET"/>
    <s v="1400      PELHAM PARKWAY SOUTH"/>
    <n v="3"/>
    <n v="0"/>
    <n v="0"/>
    <n v="0"/>
    <s v="Distraction"/>
    <n v="4456299"/>
    <s v="Sedan"/>
    <s v="Sedan"/>
    <s v="2021-12"/>
    <n v="0"/>
    <n v="3"/>
    <n v="0"/>
    <s v="Severe"/>
    <s v="Weekday"/>
  </r>
  <r>
    <x v="113"/>
    <s v="22:05:00"/>
    <s v="Dec"/>
    <s v="BROOKLYN"/>
    <n v="10879.98965307365"/>
    <n v="40.736496000000002"/>
    <n v="-73.909225000000006"/>
    <s v="58 STREET"/>
    <s v="LAUREL HILL BOULEVARD"/>
    <s v="1400      PELHAM PARKWAY SOUTH"/>
    <n v="0"/>
    <n v="0"/>
    <n v="0"/>
    <n v="0"/>
    <s v="Distraction"/>
    <n v="4456877"/>
    <s v="E-Bike"/>
    <s v="Sedan"/>
    <s v="2021-12"/>
    <n v="22"/>
    <n v="0"/>
    <n v="0"/>
    <s v="Non-Severe"/>
    <s v="Weekday"/>
  </r>
  <r>
    <x v="73"/>
    <s v="01:30:00"/>
    <s v="Aug"/>
    <s v="MANHATTAN"/>
    <n v="10023"/>
    <n v="40.770769999999999"/>
    <n v="-73.980675000000005"/>
    <s v="BELT PARKWAY"/>
    <s v="3 AVENUE"/>
    <s v="15        WEST 63 STREET"/>
    <n v="0"/>
    <n v="0"/>
    <n v="0"/>
    <n v="0"/>
    <s v="Distraction"/>
    <n v="4457218"/>
    <s v="Taxi"/>
    <s v="Sedan"/>
    <s v="2021-08"/>
    <n v="1"/>
    <n v="0"/>
    <n v="0"/>
    <s v="Non-Severe"/>
    <s v="Weekday"/>
  </r>
  <r>
    <x v="51"/>
    <s v="20:45:00"/>
    <s v="Oct"/>
    <s v="QUEENS"/>
    <n v="11355"/>
    <n v="40.749825000000001"/>
    <n v="-73.818275"/>
    <s v="KALMIA AVENUE"/>
    <s v="KISSENA BOULEVARD"/>
    <s v="1400      PELHAM PARKWAY SOUTH"/>
    <n v="0"/>
    <n v="0"/>
    <n v="0"/>
    <n v="0"/>
    <s v="Passing or Lane Usage Improper"/>
    <n v="4457070"/>
    <s v="Sedan"/>
    <s v="Sedan"/>
    <s v="2021-10"/>
    <n v="20"/>
    <n v="0"/>
    <n v="0"/>
    <s v="Non-Severe"/>
    <s v="Weekend"/>
  </r>
  <r>
    <x v="113"/>
    <s v="03:20:00"/>
    <s v="Dec"/>
    <s v="BROOKLYN"/>
    <n v="11211"/>
    <n v="40.703434000000001"/>
    <n v="-73.960350000000005"/>
    <s v="BEDFORD AVENUE"/>
    <s v="WILLIAMSBURG STREET WEST"/>
    <s v="1400      PELHAM PARKWAY SOUTH"/>
    <n v="1"/>
    <n v="0"/>
    <n v="0"/>
    <n v="0"/>
    <s v="Turning Improperly"/>
    <n v="4455955"/>
    <s v="Station Wagon"/>
    <s v="Tractor Truck Diesel"/>
    <s v="2021-12"/>
    <n v="3"/>
    <n v="1"/>
    <n v="0"/>
    <s v="Severe"/>
    <s v="Weekday"/>
  </r>
  <r>
    <x v="72"/>
    <s v="04:56:00"/>
    <s v="Nov"/>
    <s v="BROOKLYN"/>
    <n v="10879.98965307365"/>
    <n v="40.859444000000003"/>
    <n v="-73.915985000000006"/>
    <s v="MAJOR DEEGAN EXPRESSWAY"/>
    <s v="3 AVENUE"/>
    <s v="1400      PELHAM PARKWAY SOUTH"/>
    <n v="0"/>
    <n v="0"/>
    <n v="0"/>
    <n v="0"/>
    <s v="Reaction to Uninvolved Vehicle"/>
    <n v="4457106"/>
    <s v="Sedan"/>
    <s v="PK"/>
    <s v="2021-11"/>
    <n v="4"/>
    <n v="0"/>
    <n v="0"/>
    <s v="Non-Severe"/>
    <s v="Weekday"/>
  </r>
  <r>
    <x v="113"/>
    <s v="10:15:00"/>
    <s v="Dec"/>
    <s v="QUEENS"/>
    <n v="11358"/>
    <n v="40.765357999999999"/>
    <n v="-73.802369999999996"/>
    <s v="163 STREET"/>
    <s v="35 AVENUE"/>
    <s v="1400      PELHAM PARKWAY SOUTH"/>
    <n v="2"/>
    <n v="0"/>
    <n v="0"/>
    <n v="0"/>
    <s v="Obstruction/Debris"/>
    <n v="4456255"/>
    <s v="Station Wagon"/>
    <s v="Station Wagon"/>
    <s v="2021-12"/>
    <n v="10"/>
    <n v="2"/>
    <n v="0"/>
    <s v="Severe"/>
    <s v="Weekday"/>
  </r>
  <r>
    <x v="113"/>
    <s v="07:55:00"/>
    <s v="Dec"/>
    <s v="BRONX"/>
    <n v="10458"/>
    <n v="40.856403"/>
    <n v="-73.892129999999995"/>
    <s v="WASHINGTON AVENUE"/>
    <s v="EAST 185 STREET"/>
    <s v="1400      PELHAM PARKWAY SOUTH"/>
    <n v="3"/>
    <n v="0"/>
    <n v="0"/>
    <n v="0"/>
    <s v="View Obstructed/Limited"/>
    <n v="4456398"/>
    <s v="Sedan"/>
    <s v="Sedan"/>
    <s v="2021-12"/>
    <n v="7"/>
    <n v="3"/>
    <n v="0"/>
    <s v="Severe"/>
    <s v="Weekday"/>
  </r>
  <r>
    <x v="0"/>
    <s v="04:00:00"/>
    <s v="Nov"/>
    <s v="BROOKLYN"/>
    <n v="11222"/>
    <n v="40.735225999999997"/>
    <n v="-73.958466000000001"/>
    <s v="BELT PARKWAY"/>
    <s v="3 AVENUE"/>
    <s v="268       FRANKLIN STREET"/>
    <n v="0"/>
    <n v="0"/>
    <n v="0"/>
    <n v="0"/>
    <s v="Passing Too Closely"/>
    <n v="4457170"/>
    <s v="Station Wagon"/>
    <s v="Box Truck"/>
    <s v="2021-11"/>
    <n v="4"/>
    <n v="0"/>
    <n v="0"/>
    <s v="Non-Severe"/>
    <s v="Weekday"/>
  </r>
  <r>
    <x v="113"/>
    <s v="09:50:00"/>
    <s v="Dec"/>
    <s v="BROOKLYN"/>
    <n v="10879.98965307365"/>
    <n v="40.666305999999999"/>
    <n v="-73.791709999999995"/>
    <s v="BELT PARKWAY"/>
    <s v="3 AVENUE"/>
    <s v="1400      PELHAM PARKWAY SOUTH"/>
    <n v="2"/>
    <n v="0"/>
    <n v="0"/>
    <n v="0"/>
    <s v="Following Too Closely"/>
    <n v="4456330"/>
    <s v="Station Wagon"/>
    <s v="Sedan"/>
    <s v="2021-12"/>
    <n v="9"/>
    <n v="2"/>
    <n v="0"/>
    <s v="Severe"/>
    <s v="Weekday"/>
  </r>
  <r>
    <x v="113"/>
    <s v="16:32:00"/>
    <s v="Dec"/>
    <s v="BROOKLYN"/>
    <n v="11219"/>
    <n v="40.626182999999997"/>
    <n v="-73.994156000000004"/>
    <s v="60 STREET"/>
    <s v="15 AVENUE"/>
    <s v="1400      PELHAM PARKWAY SOUTH"/>
    <n v="0"/>
    <n v="0"/>
    <n v="0"/>
    <n v="0"/>
    <s v="Driver Inexperience"/>
    <n v="4456842"/>
    <s v="Sedan"/>
    <s v="Moped"/>
    <s v="2021-12"/>
    <n v="16"/>
    <n v="0"/>
    <n v="0"/>
    <s v="Non-Severe"/>
    <s v="Weekday"/>
  </r>
  <r>
    <x v="113"/>
    <s v="17:00:00"/>
    <s v="Dec"/>
    <s v="BROOKLYN"/>
    <n v="10879.98965307365"/>
    <n v="40.882393"/>
    <n v="-73.83623"/>
    <s v="BOSTON ROAD"/>
    <s v="BOLLER AVENUE"/>
    <s v="1400      PELHAM PARKWAY SOUTH"/>
    <n v="1"/>
    <n v="0"/>
    <n v="0"/>
    <n v="0"/>
    <s v="Passing Too Closely"/>
    <n v="4457008"/>
    <s v="Sedan"/>
    <s v="Station Wagon"/>
    <s v="2021-12"/>
    <n v="17"/>
    <n v="1"/>
    <n v="0"/>
    <s v="Severe"/>
    <s v="Weekday"/>
  </r>
  <r>
    <x v="113"/>
    <s v="02:52:00"/>
    <s v="Dec"/>
    <s v="MANHATTAN"/>
    <n v="10031"/>
    <n v="40.825138000000003"/>
    <n v="-73.951400000000007"/>
    <s v="BROADWAY"/>
    <s v="WEST 143 STREET"/>
    <s v="1400      PELHAM PARKWAY SOUTH"/>
    <n v="0"/>
    <n v="0"/>
    <n v="0"/>
    <n v="0"/>
    <s v="Passing Too Closely"/>
    <n v="4456366"/>
    <s v="Sedan"/>
    <s v="Station Wagon"/>
    <s v="2021-12"/>
    <n v="2"/>
    <n v="0"/>
    <n v="0"/>
    <s v="Non-Severe"/>
    <s v="Weekday"/>
  </r>
  <r>
    <x v="113"/>
    <s v="23:40:00"/>
    <s v="Dec"/>
    <s v="BROOKLYN"/>
    <n v="11220"/>
    <n v="40.637756000000003"/>
    <n v="-74.007210000000001"/>
    <s v="56 STREET"/>
    <s v="8 AVENUE"/>
    <s v="1400      PELHAM PARKWAY SOUTH"/>
    <n v="1"/>
    <n v="0"/>
    <n v="0"/>
    <n v="0"/>
    <s v="Unspecified"/>
    <n v="4457149"/>
    <s v="Station Wagon"/>
    <s v="Bike"/>
    <s v="2021-12"/>
    <n v="23"/>
    <n v="1"/>
    <n v="0"/>
    <s v="Severe"/>
    <s v="Weekday"/>
  </r>
  <r>
    <x v="113"/>
    <s v="09:13:00"/>
    <s v="Dec"/>
    <s v="BROOKLYN"/>
    <n v="10879.98965307365"/>
    <n v="40.840229999999998"/>
    <n v="-73.880104000000003"/>
    <s v="EAST TREMONT AVENUE"/>
    <s v="BOSTON ROAD"/>
    <s v="1400      PELHAM PARKWAY SOUTH"/>
    <n v="0"/>
    <n v="0"/>
    <n v="0"/>
    <n v="0"/>
    <s v="Following Too Closely"/>
    <n v="4456101"/>
    <s v="Taxi"/>
    <s v="Box Truck"/>
    <s v="2021-12"/>
    <n v="9"/>
    <n v="0"/>
    <n v="0"/>
    <s v="Non-Severe"/>
    <s v="Weekday"/>
  </r>
  <r>
    <x v="113"/>
    <s v="01:30:00"/>
    <s v="Dec"/>
    <s v="BROOKLYN"/>
    <n v="10879.98965307365"/>
    <n v="40.520114816772221"/>
    <n v="-73.54743161629176"/>
    <s v="BELT PARKWAY"/>
    <s v="3 AVENUE"/>
    <s v="1400      PELHAM PARKWAY SOUTH"/>
    <n v="3"/>
    <n v="0"/>
    <n v="0"/>
    <n v="0"/>
    <s v="Following Too Closely"/>
    <n v="4456139"/>
    <s v="Station Wagon"/>
    <s v="Station Wagon"/>
    <s v="2021-12"/>
    <n v="1"/>
    <n v="3"/>
    <n v="0"/>
    <s v="Severe"/>
    <s v="Weekday"/>
  </r>
  <r>
    <x v="113"/>
    <s v="00:34:00"/>
    <s v="Dec"/>
    <s v="BROOKLYN"/>
    <n v="10879.98965307365"/>
    <n v="40.7605"/>
    <n v="-73.956990000000005"/>
    <s v="FDR DRIVE"/>
    <s v="3 AVENUE"/>
    <s v="1400      PELHAM PARKWAY SOUTH"/>
    <n v="1"/>
    <n v="0"/>
    <n v="0"/>
    <n v="0"/>
    <s v="Driver Inexperience"/>
    <n v="4456524"/>
    <s v="Station Wagon"/>
    <s v="Sedan"/>
    <s v="2021-12"/>
    <n v="0"/>
    <n v="1"/>
    <n v="0"/>
    <s v="Severe"/>
    <s v="Weekday"/>
  </r>
  <r>
    <x v="113"/>
    <s v="03:41:00"/>
    <s v="Dec"/>
    <s v="QUEENS"/>
    <n v="11378"/>
    <n v="40.728146000000002"/>
    <n v="-73.900300000000001"/>
    <s v="BELT PARKWAY"/>
    <s v="3 AVENUE"/>
    <s v="53-62     65 PLACE"/>
    <n v="0"/>
    <n v="0"/>
    <n v="0"/>
    <n v="0"/>
    <s v="Unspecified"/>
    <n v="4457240"/>
    <s v="Sedan"/>
    <s v="Station Wagon"/>
    <s v="2021-12"/>
    <n v="3"/>
    <n v="0"/>
    <n v="0"/>
    <s v="Non-Severe"/>
    <s v="Weekday"/>
  </r>
  <r>
    <x v="113"/>
    <s v="16:05:00"/>
    <s v="Dec"/>
    <s v="BROOKLYN"/>
    <n v="10879.98965307365"/>
    <n v="40.627070000000003"/>
    <n v="-74.018649999999994"/>
    <s v="BAY RIDGE PARKWAY"/>
    <s v="3 AVENUE"/>
    <s v="1400      PELHAM PARKWAY SOUTH"/>
    <n v="1"/>
    <n v="0"/>
    <n v="0"/>
    <n v="0"/>
    <s v="Turning Improperly"/>
    <n v="4456270"/>
    <s v="Sedan"/>
    <s v="Station Wagon"/>
    <s v="2021-12"/>
    <n v="16"/>
    <n v="1"/>
    <n v="0"/>
    <s v="Severe"/>
    <s v="Weekday"/>
  </r>
  <r>
    <x v="113"/>
    <s v="14:30:00"/>
    <s v="Dec"/>
    <s v="BROOKLYN"/>
    <n v="11235"/>
    <n v="40.577800000000003"/>
    <n v="-73.960570000000004"/>
    <s v="BRIGHTON BEACH AVENUE"/>
    <s v="BRIGHTON 7 STREET"/>
    <s v="1400      PELHAM PARKWAY SOUTH"/>
    <n v="0"/>
    <n v="0"/>
    <n v="0"/>
    <n v="0"/>
    <s v="Other Vehicular"/>
    <n v="4456823"/>
    <s v="Station Wagon"/>
    <s v="Station Wagon"/>
    <s v="2021-12"/>
    <n v="14"/>
    <n v="0"/>
    <n v="0"/>
    <s v="Non-Severe"/>
    <s v="Weekday"/>
  </r>
  <r>
    <x v="0"/>
    <s v="21:49:00"/>
    <s v="Nov"/>
    <s v="BROOKLYN"/>
    <n v="10879.98965307365"/>
    <n v="40.638522999999999"/>
    <n v="-73.973190000000002"/>
    <s v="OCEAN PARKWAY"/>
    <s v="3 AVENUE"/>
    <s v="1400      PELHAM PARKWAY SOUTH"/>
    <n v="2"/>
    <n v="0"/>
    <n v="0"/>
    <n v="0"/>
    <s v="Unspecified"/>
    <n v="4457183"/>
    <s v="Minicycle"/>
    <s v="Bike"/>
    <s v="2021-11"/>
    <n v="21"/>
    <n v="2"/>
    <n v="0"/>
    <s v="Severe"/>
    <s v="Weekday"/>
  </r>
  <r>
    <x v="113"/>
    <s v="01:54:00"/>
    <s v="Dec"/>
    <s v="MANHATTAN"/>
    <n v="10001"/>
    <n v="40.750988"/>
    <n v="-73.990629999999996"/>
    <s v="WEST 34 STREET"/>
    <s v="7 AVENUE"/>
    <s v="1400      PELHAM PARKWAY SOUTH"/>
    <n v="0"/>
    <n v="0"/>
    <n v="0"/>
    <n v="0"/>
    <s v="Distraction"/>
    <n v="4456082"/>
    <s v="Sedan"/>
    <s v="Sedan"/>
    <s v="2021-12"/>
    <n v="1"/>
    <n v="0"/>
    <n v="0"/>
    <s v="Non-Severe"/>
    <s v="Weekday"/>
  </r>
  <r>
    <x v="113"/>
    <s v="18:21:00"/>
    <s v="Dec"/>
    <s v="BROOKLYN"/>
    <n v="11230"/>
    <n v="40.630512000000003"/>
    <n v="-73.957306000000003"/>
    <s v="OCEAN AVENUE"/>
    <s v="AVENUE H"/>
    <s v="1400      PELHAM PARKWAY SOUTH"/>
    <n v="2"/>
    <n v="0"/>
    <n v="0"/>
    <n v="0"/>
    <s v="Unspecified"/>
    <n v="4456452"/>
    <s v="Station Wagon"/>
    <s v="Sedan"/>
    <s v="2021-12"/>
    <n v="18"/>
    <n v="2"/>
    <n v="0"/>
    <s v="Severe"/>
    <s v="Weekday"/>
  </r>
  <r>
    <x v="113"/>
    <s v="01:41:00"/>
    <s v="Dec"/>
    <s v="MANHATTAN"/>
    <n v="10035"/>
    <n v="40.803699999999999"/>
    <n v="-73.935820000000007"/>
    <s v="EAST 125 STREET"/>
    <s v="3 AVENUE"/>
    <s v="1400      PELHAM PARKWAY SOUTH"/>
    <n v="1"/>
    <n v="0"/>
    <n v="0"/>
    <n v="0"/>
    <s v="Unspecified"/>
    <n v="4456553"/>
    <s v="Sedan"/>
    <s v="Sedan"/>
    <s v="2021-12"/>
    <n v="1"/>
    <n v="1"/>
    <n v="0"/>
    <s v="Severe"/>
    <s v="Weekday"/>
  </r>
  <r>
    <x v="113"/>
    <s v="07:44:00"/>
    <s v="Dec"/>
    <s v="BROOKLYN"/>
    <n v="11230"/>
    <n v="40.611849999999997"/>
    <n v="-73.959810000000004"/>
    <s v="BELT PARKWAY"/>
    <s v="3 AVENUE"/>
    <s v="1535      EAST 14 STREET"/>
    <n v="0"/>
    <n v="0"/>
    <n v="0"/>
    <n v="0"/>
    <s v="Distraction"/>
    <n v="4456126"/>
    <s v="Station Wagon"/>
    <s v="Sedan"/>
    <s v="2021-12"/>
    <n v="7"/>
    <n v="0"/>
    <n v="0"/>
    <s v="Non-Severe"/>
    <s v="Weekday"/>
  </r>
  <r>
    <x v="113"/>
    <s v="18:00:00"/>
    <s v="Dec"/>
    <s v="BROOKLYN"/>
    <n v="10879.98965307365"/>
    <n v="40.754899999999999"/>
    <n v="-73.745480000000001"/>
    <s v="CROSS ISLAND PARKWAY"/>
    <s v="3 AVENUE"/>
    <s v="1400      PELHAM PARKWAY SOUTH"/>
    <n v="0"/>
    <n v="0"/>
    <n v="0"/>
    <n v="0"/>
    <s v="Following Too Closely"/>
    <n v="4456344"/>
    <s v="Station Wagon"/>
    <s v="Sedan"/>
    <s v="2021-12"/>
    <n v="18"/>
    <n v="0"/>
    <n v="0"/>
    <s v="Non-Severe"/>
    <s v="Weekday"/>
  </r>
  <r>
    <x v="52"/>
    <s v="21:00:00"/>
    <s v="Sep"/>
    <s v="MANHATTAN"/>
    <n v="10036"/>
    <n v="40.757384999999999"/>
    <n v="-73.982259999999997"/>
    <s v="AVENUE OF THE AMERICAS"/>
    <s v="WEST 46 STREET"/>
    <s v="1400      PELHAM PARKWAY SOUTH"/>
    <n v="1"/>
    <n v="0"/>
    <n v="0"/>
    <n v="0"/>
    <s v="Unspecified"/>
    <n v="4457047"/>
    <s v="Sedan"/>
    <s v="Bike"/>
    <s v="2021-09"/>
    <n v="21"/>
    <n v="1"/>
    <n v="0"/>
    <s v="Severe"/>
    <s v="Weekday"/>
  </r>
  <r>
    <x v="51"/>
    <s v="10:46:00"/>
    <s v="Oct"/>
    <s v="BROOKLYN"/>
    <n v="11230"/>
    <n v="40.617004000000001"/>
    <n v="-73.969120000000004"/>
    <s v="AVENUE M"/>
    <s v="OCEAN PARKWAY"/>
    <s v="1400      PELHAM PARKWAY SOUTH"/>
    <n v="0"/>
    <n v="0"/>
    <n v="0"/>
    <n v="0"/>
    <s v="Unspecified"/>
    <n v="4457113"/>
    <s v="Station Wagon"/>
    <s v="Station Wagon"/>
    <s v="2021-10"/>
    <n v="10"/>
    <n v="0"/>
    <n v="0"/>
    <s v="Non-Severe"/>
    <s v="Weekend"/>
  </r>
  <r>
    <x v="113"/>
    <s v="17:13:00"/>
    <s v="Dec"/>
    <s v="BROOKLYN"/>
    <n v="11212"/>
    <n v="40.669249999999998"/>
    <n v="-73.913709999999995"/>
    <s v="BELT PARKWAY"/>
    <s v="3 AVENUE"/>
    <s v="1619      PITKIN AVENUE"/>
    <n v="1"/>
    <n v="0"/>
    <n v="1"/>
    <n v="0"/>
    <s v="Unspecified"/>
    <n v="4456837"/>
    <s v="Station Wagon"/>
    <s v="Sedan"/>
    <s v="2021-12"/>
    <n v="17"/>
    <n v="2"/>
    <n v="0"/>
    <s v="Severe"/>
    <s v="Weekday"/>
  </r>
  <r>
    <x v="113"/>
    <s v="14:20:00"/>
    <s v="Dec"/>
    <s v="BROOKLYN"/>
    <n v="10879.98965307365"/>
    <n v="40.520114816772221"/>
    <n v="-73.54743161629176"/>
    <s v="23 ROAD"/>
    <s v="213 PLACE"/>
    <s v="1400      PELHAM PARKWAY SOUTH"/>
    <n v="0"/>
    <n v="0"/>
    <n v="0"/>
    <n v="0"/>
    <s v="Backing Unsafely"/>
    <n v="4456261"/>
    <s v="Sedan"/>
    <s v="Station Wagon"/>
    <s v="2021-12"/>
    <n v="14"/>
    <n v="0"/>
    <n v="0"/>
    <s v="Non-Severe"/>
    <s v="Weekday"/>
  </r>
  <r>
    <x v="113"/>
    <s v="17:00:00"/>
    <s v="Dec"/>
    <s v="BROOKLYN"/>
    <n v="10879.98965307365"/>
    <n v="40.744194"/>
    <n v="-73.971329999999995"/>
    <s v="FDR DRIVE"/>
    <s v="3 AVENUE"/>
    <s v="1400      PELHAM PARKWAY SOUTH"/>
    <n v="0"/>
    <n v="0"/>
    <n v="0"/>
    <n v="0"/>
    <s v="Distraction"/>
    <n v="4456357"/>
    <s v="Sedan"/>
    <s v="Sedan"/>
    <s v="2021-12"/>
    <n v="17"/>
    <n v="0"/>
    <n v="0"/>
    <s v="Non-Severe"/>
    <s v="Weekday"/>
  </r>
  <r>
    <x v="0"/>
    <s v="03:05:00"/>
    <s v="Nov"/>
    <s v="BROOKLYN"/>
    <n v="11216"/>
    <n v="40.686509999999998"/>
    <n v="-73.954543999999999"/>
    <s v="BEDFORD AVENUE"/>
    <s v="QUINCY STREET"/>
    <s v="1400      PELHAM PARKWAY SOUTH"/>
    <n v="3"/>
    <n v="0"/>
    <n v="0"/>
    <n v="0"/>
    <s v="Distraction"/>
    <n v="4457197"/>
    <s v="Sedan"/>
    <s v="Sedan"/>
    <s v="2021-11"/>
    <n v="3"/>
    <n v="3"/>
    <n v="0"/>
    <s v="Severe"/>
    <s v="Weekday"/>
  </r>
  <r>
    <x v="97"/>
    <s v="14:20:00"/>
    <s v="Aug"/>
    <s v="BROOKLYN"/>
    <n v="11237"/>
    <n v="40.699024000000001"/>
    <n v="-73.916229999999999"/>
    <s v="MYRTLE AVENUE"/>
    <s v="MENAHAN STREET"/>
    <s v="1400      PELHAM PARKWAY SOUTH"/>
    <n v="1"/>
    <n v="0"/>
    <n v="0"/>
    <n v="0"/>
    <s v="Following Too Closely"/>
    <n v="4457038"/>
    <s v="Moped"/>
    <s v="Station Wagon"/>
    <s v="2021-08"/>
    <n v="14"/>
    <n v="1"/>
    <n v="0"/>
    <s v="Severe"/>
    <s v="Weekend"/>
  </r>
  <r>
    <x v="113"/>
    <s v="00:53:00"/>
    <s v="Dec"/>
    <s v="BROOKLYN"/>
    <n v="11236"/>
    <n v="40.627856999999999"/>
    <n v="-73.900750000000002"/>
    <s v="EAST 80 STREET"/>
    <s v="PAERDEGAT 15 STREET"/>
    <s v="1400      PELHAM PARKWAY SOUTH"/>
    <n v="1"/>
    <n v="0"/>
    <n v="0"/>
    <n v="0"/>
    <s v="Other Vehicular"/>
    <n v="4456506"/>
    <s v="Station Wagon"/>
    <s v="Sedan"/>
    <s v="2021-12"/>
    <n v="0"/>
    <n v="1"/>
    <n v="0"/>
    <s v="Severe"/>
    <s v="Weekday"/>
  </r>
  <r>
    <x v="113"/>
    <s v="02:12:00"/>
    <s v="Dec"/>
    <s v="QUEENS"/>
    <n v="11374"/>
    <n v="40.734271999999997"/>
    <n v="-73.8626"/>
    <s v="97 STREET"/>
    <s v="HORACE HARDING EXPRESSWAY"/>
    <s v="1400      PELHAM PARKWAY SOUTH"/>
    <n v="0"/>
    <n v="0"/>
    <n v="0"/>
    <n v="0"/>
    <s v="Unspecified"/>
    <n v="4455961"/>
    <s v="Station Wagon"/>
    <s v="Sedan"/>
    <s v="2021-12"/>
    <n v="2"/>
    <n v="0"/>
    <n v="0"/>
    <s v="Non-Severe"/>
    <s v="Weekday"/>
  </r>
  <r>
    <x v="113"/>
    <s v="22:00:00"/>
    <s v="Dec"/>
    <s v="BROOKLYN"/>
    <n v="10879.98965307365"/>
    <n v="40.722087999999999"/>
    <n v="-73.757980000000003"/>
    <s v="HILLSIDE AVENUE"/>
    <s v="3 AVENUE"/>
    <s v="1400      PELHAM PARKWAY SOUTH"/>
    <n v="1"/>
    <n v="0"/>
    <n v="1"/>
    <n v="0"/>
    <s v="Distraction"/>
    <n v="4456814"/>
    <s v="Sedan"/>
    <s v="Sedan"/>
    <s v="2021-12"/>
    <n v="22"/>
    <n v="2"/>
    <n v="0"/>
    <s v="Severe"/>
    <s v="Weekday"/>
  </r>
  <r>
    <x v="113"/>
    <s v="12:20:00"/>
    <s v="Dec"/>
    <s v="BROOKLYN"/>
    <n v="11226"/>
    <n v="40.655276999999998"/>
    <n v="-73.952389999999994"/>
    <s v="BELT PARKWAY"/>
    <s v="3 AVENUE"/>
    <s v="214       CLARKSON AVENUE"/>
    <n v="0"/>
    <n v="0"/>
    <n v="0"/>
    <n v="0"/>
    <s v="Unspecified"/>
    <n v="4456210"/>
    <s v="Sedan"/>
    <s v="Sedan"/>
    <s v="2021-12"/>
    <n v="12"/>
    <n v="0"/>
    <n v="0"/>
    <s v="Non-Severe"/>
    <s v="Weekday"/>
  </r>
  <r>
    <x v="113"/>
    <s v="15:50:00"/>
    <s v="Dec"/>
    <s v="MANHATTAN"/>
    <n v="10027"/>
    <n v="40.819374000000003"/>
    <n v="-73.959329999999994"/>
    <s v="WEST 132 STREET"/>
    <s v="12 AVENUE"/>
    <s v="1400      PELHAM PARKWAY SOUTH"/>
    <n v="0"/>
    <n v="0"/>
    <n v="0"/>
    <n v="0"/>
    <s v="Failure to Yield Right-of-Way"/>
    <n v="4456720"/>
    <s v="Sedan"/>
    <s v="Motorbike"/>
    <s v="2021-12"/>
    <n v="15"/>
    <n v="0"/>
    <n v="0"/>
    <s v="Non-Severe"/>
    <s v="Weekday"/>
  </r>
  <r>
    <x v="113"/>
    <s v="01:44:00"/>
    <s v="Dec"/>
    <s v="BROOKLYN"/>
    <n v="10879.98965307365"/>
    <n v="40.809044"/>
    <n v="-73.928560000000004"/>
    <s v="EAST 135 STREET"/>
    <s v="LINCOLN AVENUE"/>
    <s v="1400      PELHAM PARKWAY SOUTH"/>
    <n v="0"/>
    <n v="0"/>
    <n v="0"/>
    <n v="0"/>
    <s v="Unspecified"/>
    <n v="4456467"/>
    <s v="Taxi"/>
    <s v="Sedan"/>
    <s v="2021-12"/>
    <n v="1"/>
    <n v="0"/>
    <n v="0"/>
    <s v="Non-Severe"/>
    <s v="Weekday"/>
  </r>
  <r>
    <x v="113"/>
    <s v="04:40:00"/>
    <s v="Dec"/>
    <s v="BROOKLYN"/>
    <n v="10879.98965307365"/>
    <n v="40.684887000000003"/>
    <n v="-74.001109999999997"/>
    <s v="BROOKLYN QUEENS EXPRESSWAY"/>
    <s v="3 AVENUE"/>
    <s v="1400      PELHAM PARKWAY SOUTH"/>
    <n v="3"/>
    <n v="0"/>
    <n v="0"/>
    <n v="0"/>
    <s v="Following Too Closely"/>
    <n v="4456382"/>
    <s v="Sedan"/>
    <s v="Sedan"/>
    <s v="2021-12"/>
    <n v="4"/>
    <n v="3"/>
    <n v="0"/>
    <s v="Severe"/>
    <s v="Weekday"/>
  </r>
  <r>
    <x v="51"/>
    <s v="12:00:00"/>
    <s v="Oct"/>
    <s v="BROOKLYN"/>
    <n v="11212"/>
    <n v="40.661087000000002"/>
    <n v="-73.922960000000003"/>
    <s v="BELT PARKWAY"/>
    <s v="3 AVENUE"/>
    <s v="201       EAST 95 STREET"/>
    <n v="0"/>
    <n v="0"/>
    <n v="0"/>
    <n v="0"/>
    <s v="Unspecified"/>
    <n v="4457131"/>
    <s v="Station Wagon"/>
    <s v="Pick-up Truck"/>
    <s v="2021-10"/>
    <n v="12"/>
    <n v="0"/>
    <n v="0"/>
    <s v="Non-Severe"/>
    <s v="Weekend"/>
  </r>
  <r>
    <x v="113"/>
    <s v="17:24:00"/>
    <s v="Dec"/>
    <s v="BROOKLYN"/>
    <n v="10879.98965307365"/>
    <n v="40.732259999999997"/>
    <n v="-73.835220000000007"/>
    <s v="VAN WYCK EXPWY"/>
    <s v="3 AVENUE"/>
    <s v="1400      PELHAM PARKWAY SOUTH"/>
    <n v="0"/>
    <n v="0"/>
    <n v="0"/>
    <n v="0"/>
    <s v="Unspecified"/>
    <n v="4456416"/>
    <s v="Station Wagon"/>
    <s v="Sedan"/>
    <s v="2021-12"/>
    <n v="17"/>
    <n v="0"/>
    <n v="0"/>
    <s v="Non-Severe"/>
    <s v="Weekday"/>
  </r>
  <r>
    <x v="156"/>
    <s v="02:54:00"/>
    <s v="Aug"/>
    <s v="BROOKLYN"/>
    <n v="11221"/>
    <n v="40.696629999999999"/>
    <n v="-73.918570000000003"/>
    <s v="MENAHAN STREET"/>
    <s v="WILSON AVENUE"/>
    <s v="1400      PELHAM PARKWAY SOUTH"/>
    <n v="0"/>
    <n v="0"/>
    <n v="0"/>
    <n v="0"/>
    <s v="Alcohol Involvement"/>
    <n v="4457039"/>
    <s v="Sedan"/>
    <s v="Station Wagon"/>
    <s v="2021-08"/>
    <n v="2"/>
    <n v="0"/>
    <n v="0"/>
    <s v="Non-Severe"/>
    <s v="Weekday"/>
  </r>
  <r>
    <x v="113"/>
    <s v="14:28:00"/>
    <s v="Dec"/>
    <s v="BROOKLYN"/>
    <n v="11207"/>
    <n v="40.671889999999998"/>
    <n v="-73.895874000000006"/>
    <s v="PENNSYLVANIA AVENUE"/>
    <s v="PITKIN AVENUE"/>
    <s v="1400      PELHAM PARKWAY SOUTH"/>
    <n v="0"/>
    <n v="0"/>
    <n v="0"/>
    <n v="0"/>
    <s v="Unspecified"/>
    <n v="4456302"/>
    <s v="Station Wagon"/>
    <s v="Sedan"/>
    <s v="2021-12"/>
    <n v="14"/>
    <n v="0"/>
    <n v="0"/>
    <s v="Non-Severe"/>
    <s v="Weekday"/>
  </r>
  <r>
    <x v="113"/>
    <s v="14:00:00"/>
    <s v="Dec"/>
    <s v="QUEENS"/>
    <n v="11367"/>
    <n v="40.717274000000003"/>
    <n v="-73.825325000000007"/>
    <s v="UNION TURNPIKE"/>
    <s v="PARK DRIVE EAST"/>
    <s v="1400      PELHAM PARKWAY SOUTH"/>
    <n v="1"/>
    <n v="0"/>
    <n v="0"/>
    <n v="0"/>
    <s v="Unsafe Speed"/>
    <n v="4456825"/>
    <s v="Sedan"/>
    <s v="Sedan"/>
    <s v="2021-12"/>
    <n v="14"/>
    <n v="1"/>
    <n v="0"/>
    <s v="Severe"/>
    <s v="Weekday"/>
  </r>
  <r>
    <x v="113"/>
    <s v="12:42:00"/>
    <s v="Dec"/>
    <s v="BROOKLYN"/>
    <n v="11238"/>
    <n v="40.681767000000001"/>
    <n v="-73.96754"/>
    <s v="ATLANTIC AVENUE"/>
    <s v="VANDERBILT AVENUE"/>
    <s v="1400      PELHAM PARKWAY SOUTH"/>
    <n v="0"/>
    <n v="0"/>
    <n v="0"/>
    <n v="0"/>
    <s v="Failure to Yield Right-of-Way"/>
    <n v="4456901"/>
    <s v="Sedan"/>
    <s v="Station Wagon"/>
    <s v="2021-12"/>
    <n v="12"/>
    <n v="0"/>
    <n v="0"/>
    <s v="Non-Severe"/>
    <s v="Weekday"/>
  </r>
  <r>
    <x v="113"/>
    <s v="15:27:00"/>
    <s v="Dec"/>
    <s v="BROOKLYN"/>
    <n v="10879.98965307365"/>
    <n v="40.845190000000002"/>
    <n v="-73.911199999999994"/>
    <s v="CROSS BRONX EXPY"/>
    <s v="3 AVENUE"/>
    <s v="1400      PELHAM PARKWAY SOUTH"/>
    <n v="0"/>
    <n v="0"/>
    <n v="0"/>
    <n v="0"/>
    <s v="Distraction"/>
    <n v="4456353"/>
    <s v="Sedan"/>
    <s v="Station Wagon"/>
    <s v="2021-12"/>
    <n v="15"/>
    <n v="0"/>
    <n v="0"/>
    <s v="Non-Severe"/>
    <s v="Weekday"/>
  </r>
  <r>
    <x v="113"/>
    <s v="23:30:00"/>
    <s v="Dec"/>
    <s v="MANHATTAN"/>
    <n v="10006"/>
    <n v="40.709834999999998"/>
    <n v="-74.014885000000007"/>
    <s v="WEST STREET"/>
    <s v="ALBANY STREET"/>
    <s v="1400      PELHAM PARKWAY SOUTH"/>
    <n v="0"/>
    <n v="0"/>
    <n v="0"/>
    <n v="0"/>
    <s v="Following Too Closely"/>
    <n v="4456725"/>
    <s v="Sedan"/>
    <s v="Sedan"/>
    <s v="2021-12"/>
    <n v="23"/>
    <n v="0"/>
    <n v="0"/>
    <s v="Non-Severe"/>
    <s v="Weekday"/>
  </r>
  <r>
    <x v="113"/>
    <s v="00:30:00"/>
    <s v="Dec"/>
    <s v="BROOKLYN"/>
    <n v="11210"/>
    <n v="40.633277999999997"/>
    <n v="-73.949430000000007"/>
    <s v="BELT PARKWAY"/>
    <s v="3 AVENUE"/>
    <s v="113       KENILWORTH PLACE"/>
    <n v="0"/>
    <n v="0"/>
    <n v="0"/>
    <n v="0"/>
    <s v="Unspecified"/>
    <n v="4455986"/>
    <s v="Sedan"/>
    <s v="Sedan"/>
    <s v="2021-12"/>
    <n v="0"/>
    <n v="0"/>
    <n v="0"/>
    <s v="Non-Severe"/>
    <s v="Weekday"/>
  </r>
  <r>
    <x v="113"/>
    <s v="19:21:00"/>
    <s v="Dec"/>
    <s v="BRONX"/>
    <n v="10456"/>
    <n v="40.832279999999997"/>
    <n v="-73.909630000000007"/>
    <s v="EAST 168 STREET"/>
    <s v="WEBSTER AVENUE"/>
    <s v="1400      PELHAM PARKWAY SOUTH"/>
    <n v="3"/>
    <n v="0"/>
    <n v="0"/>
    <n v="0"/>
    <s v="Traffic Control Disregarded"/>
    <n v="4456431"/>
    <s v="Sedan"/>
    <s v="Moped"/>
    <s v="2021-12"/>
    <n v="19"/>
    <n v="3"/>
    <n v="0"/>
    <s v="Severe"/>
    <s v="Weekday"/>
  </r>
  <r>
    <x v="113"/>
    <s v="10:25:00"/>
    <s v="Dec"/>
    <s v="BROOKLYN"/>
    <n v="10879.98965307365"/>
    <n v="40.683723000000001"/>
    <n v="-73.967969999999994"/>
    <s v="FULTON STREET"/>
    <s v="3 AVENUE"/>
    <s v="1400      PELHAM PARKWAY SOUTH"/>
    <n v="0"/>
    <n v="0"/>
    <n v="0"/>
    <n v="0"/>
    <s v="Distraction"/>
    <n v="4456175"/>
    <s v="Sedan"/>
    <s v="Bike"/>
    <s v="2021-12"/>
    <n v="10"/>
    <n v="0"/>
    <n v="0"/>
    <s v="Non-Severe"/>
    <s v="Weekday"/>
  </r>
  <r>
    <x v="113"/>
    <s v="14:29:00"/>
    <s v="Dec"/>
    <s v="QUEENS"/>
    <n v="11106"/>
    <n v="40.763286999999998"/>
    <n v="-73.925439999999995"/>
    <s v="BELT PARKWAY"/>
    <s v="3 AVENUE"/>
    <s v="31-64     30 STREET"/>
    <n v="0"/>
    <n v="0"/>
    <n v="0"/>
    <n v="0"/>
    <s v="Unspecified"/>
    <n v="4456446"/>
    <s v="Pick-up Truck"/>
    <s v="Sedan"/>
    <s v="2021-12"/>
    <n v="14"/>
    <n v="0"/>
    <n v="0"/>
    <s v="Non-Severe"/>
    <s v="Weekday"/>
  </r>
  <r>
    <x v="113"/>
    <s v="01:00:00"/>
    <s v="Dec"/>
    <s v="BROOKLYN"/>
    <n v="10879.98965307365"/>
    <n v="40.520114816772221"/>
    <n v="-73.54743161629176"/>
    <s v="WHITESTONE EXPRESSWAY"/>
    <s v="3 AVENUE"/>
    <s v="1400      PELHAM PARKWAY SOUTH"/>
    <n v="0"/>
    <n v="0"/>
    <n v="0"/>
    <n v="0"/>
    <s v="Unspecified"/>
    <n v="4456283"/>
    <s v="Station Wagon"/>
    <s v="Station Wagon"/>
    <s v="2021-12"/>
    <n v="1"/>
    <n v="0"/>
    <n v="0"/>
    <s v="Non-Severe"/>
    <s v="Weekday"/>
  </r>
  <r>
    <x v="113"/>
    <s v="20:58:00"/>
    <s v="Dec"/>
    <s v="BROOKLYN"/>
    <n v="10879.98965307365"/>
    <n v="40.593001999999998"/>
    <n v="-73.988740000000007"/>
    <s v="26 AVENUE"/>
    <s v="3 AVENUE"/>
    <s v="1400      PELHAM PARKWAY SOUTH"/>
    <n v="0"/>
    <n v="0"/>
    <n v="0"/>
    <n v="0"/>
    <s v="Alcohol Involvement"/>
    <n v="4456422"/>
    <s v="Sedan"/>
    <s v="Sedan"/>
    <s v="2021-12"/>
    <n v="20"/>
    <n v="0"/>
    <n v="0"/>
    <s v="Non-Severe"/>
    <s v="Weekday"/>
  </r>
  <r>
    <x v="0"/>
    <s v="12:50:00"/>
    <s v="Nov"/>
    <s v="BROOKLYN"/>
    <n v="10879.98965307365"/>
    <n v="40.836295999999997"/>
    <n v="-73.873689999999996"/>
    <s v="CROSS BRONX EXPY"/>
    <s v="3 AVENUE"/>
    <s v="1400      PELHAM PARKWAY SOUTH"/>
    <n v="2"/>
    <n v="0"/>
    <n v="0"/>
    <n v="0"/>
    <s v="Unspecified"/>
    <n v="4457077"/>
    <s v="Station Wagon"/>
    <s v="Station Wagon"/>
    <s v="2021-11"/>
    <n v="12"/>
    <n v="2"/>
    <n v="0"/>
    <s v="Severe"/>
    <s v="Weekday"/>
  </r>
  <r>
    <x v="113"/>
    <s v="18:40:00"/>
    <s v="Dec"/>
    <s v="BROOKLYN"/>
    <n v="11207"/>
    <n v="40.520114816772221"/>
    <n v="-73.54743161629176"/>
    <s v="VAN SINDEREN AVENUE"/>
    <s v="SUTTER AVENUE"/>
    <s v="1400      PELHAM PARKWAY SOUTH"/>
    <n v="2"/>
    <n v="0"/>
    <n v="0"/>
    <n v="0"/>
    <s v="Distraction"/>
    <n v="4456378"/>
    <s v="Station Wagon"/>
    <s v="E-Bike"/>
    <s v="2021-12"/>
    <n v="18"/>
    <n v="2"/>
    <n v="0"/>
    <s v="Severe"/>
    <s v="Weekday"/>
  </r>
  <r>
    <x v="109"/>
    <s v="11:25:00"/>
    <s v="Jul"/>
    <s v="BROOKLYN"/>
    <n v="11212"/>
    <n v="40.670789999999997"/>
    <n v="-73.903274999999994"/>
    <s v="JUNIUS STREET"/>
    <s v="PITKIN AVENUE"/>
    <s v="1400      PELHAM PARKWAY SOUTH"/>
    <n v="1"/>
    <n v="0"/>
    <n v="1"/>
    <n v="0"/>
    <s v="Unspecified"/>
    <n v="4457093"/>
    <s v="Sedan"/>
    <s v="Sedan"/>
    <s v="2021-07"/>
    <n v="11"/>
    <n v="2"/>
    <n v="0"/>
    <s v="Severe"/>
    <s v="Weekend"/>
  </r>
  <r>
    <x v="113"/>
    <s v="00:35:00"/>
    <s v="Dec"/>
    <s v="QUEENS"/>
    <n v="11422"/>
    <n v="40.662773000000001"/>
    <n v="-73.741159999999994"/>
    <s v="BROOKVILLE BOULEVARD"/>
    <s v="WELLER AVENUE"/>
    <s v="1400      PELHAM PARKWAY SOUTH"/>
    <n v="0"/>
    <n v="0"/>
    <n v="0"/>
    <n v="0"/>
    <s v="Unspecified"/>
    <n v="4455940"/>
    <s v="Sedan"/>
    <s v="Sedan"/>
    <s v="2021-12"/>
    <n v="0"/>
    <n v="0"/>
    <n v="0"/>
    <s v="Non-Severe"/>
    <s v="Weekday"/>
  </r>
  <r>
    <x v="0"/>
    <s v="02:30:00"/>
    <s v="Nov"/>
    <s v="BROOKLYN"/>
    <n v="11249"/>
    <n v="40.717269999999999"/>
    <n v="-73.962860000000006"/>
    <s v="WYTHE AVENUE"/>
    <s v="NORTH 3 STREET"/>
    <s v="1400      PELHAM PARKWAY SOUTH"/>
    <n v="0"/>
    <n v="0"/>
    <n v="0"/>
    <n v="0"/>
    <s v="Traffic Control Disregarded"/>
    <n v="4457162"/>
    <s v="Sedan"/>
    <s v="Sedan"/>
    <s v="2021-11"/>
    <n v="2"/>
    <n v="0"/>
    <n v="0"/>
    <s v="Non-Severe"/>
    <s v="Weekday"/>
  </r>
  <r>
    <x v="113"/>
    <s v="05:45:00"/>
    <s v="Dec"/>
    <s v="BROOKLYN"/>
    <n v="10879.98965307365"/>
    <n v="40.8827"/>
    <n v="-73.892844999999994"/>
    <s v="SEDGWICK AVENUE"/>
    <s v="STEVENSON PLACE"/>
    <s v="1400      PELHAM PARKWAY SOUTH"/>
    <n v="4"/>
    <n v="0"/>
    <n v="0"/>
    <n v="0"/>
    <s v="Traffic Control Disregarded"/>
    <n v="4456866"/>
    <s v="Sedan"/>
    <s v="Sedan"/>
    <s v="2021-12"/>
    <n v="5"/>
    <n v="4"/>
    <n v="0"/>
    <s v="Severe"/>
    <s v="Weekday"/>
  </r>
  <r>
    <x v="113"/>
    <s v="03:40:00"/>
    <s v="Dec"/>
    <s v="QUEENS"/>
    <n v="11378"/>
    <n v="40.723120000000002"/>
    <n v="-73.90607"/>
    <s v="BELT PARKWAY"/>
    <s v="3 AVENUE"/>
    <s v="60-07     MASPETH AVENUE"/>
    <n v="0"/>
    <n v="0"/>
    <n v="0"/>
    <n v="0"/>
    <s v="Unspecified"/>
    <n v="4457241"/>
    <s v="Sedan"/>
    <s v="Sedan"/>
    <s v="2021-12"/>
    <n v="3"/>
    <n v="0"/>
    <n v="0"/>
    <s v="Non-Severe"/>
    <s v="Weekday"/>
  </r>
  <r>
    <x v="113"/>
    <s v="03:20:00"/>
    <s v="Dec"/>
    <s v="MANHATTAN"/>
    <n v="10035"/>
    <n v="40.800507000000003"/>
    <n v="-73.938156000000006"/>
    <s v="EAST 120 STREET"/>
    <s v="3 AVENUE"/>
    <s v="1400      PELHAM PARKWAY SOUTH"/>
    <n v="0"/>
    <n v="0"/>
    <n v="0"/>
    <n v="0"/>
    <s v="Unspecified"/>
    <n v="4456554"/>
    <s v="Taxi"/>
    <s v="Sedan"/>
    <s v="2021-12"/>
    <n v="3"/>
    <n v="0"/>
    <n v="0"/>
    <s v="Non-Severe"/>
    <s v="Weekday"/>
  </r>
  <r>
    <x v="113"/>
    <s v="07:47:00"/>
    <s v="Dec"/>
    <s v="BROOKLYN"/>
    <n v="11209"/>
    <n v="40.626220000000004"/>
    <n v="-74.023359999999997"/>
    <s v="BELT PARKWAY"/>
    <s v="3 AVENUE"/>
    <s v="509       79 STREET"/>
    <n v="0"/>
    <n v="0"/>
    <n v="0"/>
    <n v="0"/>
    <s v="Passing Too Closely"/>
    <n v="4456120"/>
    <s v="Sedan"/>
    <s v="Sedan"/>
    <s v="2021-12"/>
    <n v="7"/>
    <n v="0"/>
    <n v="0"/>
    <s v="Non-Severe"/>
    <s v="Weekday"/>
  </r>
  <r>
    <x v="113"/>
    <s v="12:45:00"/>
    <s v="Dec"/>
    <s v="BROOKLYN"/>
    <n v="11226"/>
    <n v="40.520114816772221"/>
    <n v="-73.54743161629176"/>
    <s v="BELT PARKWAY"/>
    <s v="3 AVENUE"/>
    <s v="976       OCEAN AVENUE"/>
    <n v="0"/>
    <n v="0"/>
    <n v="0"/>
    <n v="0"/>
    <s v="Unspecified"/>
    <n v="4456127"/>
    <s v="Sedan"/>
    <s v="Station Wagon"/>
    <s v="2021-12"/>
    <n v="12"/>
    <n v="0"/>
    <n v="0"/>
    <s v="Non-Severe"/>
    <s v="Weekday"/>
  </r>
  <r>
    <x v="113"/>
    <s v="07:25:00"/>
    <s v="Dec"/>
    <s v="BRONX"/>
    <n v="10466"/>
    <n v="40.890239999999999"/>
    <n v="-73.860305999999994"/>
    <s v="EAST 228 STREET"/>
    <s v="LOWERRE PLACE"/>
    <s v="1400      PELHAM PARKWAY SOUTH"/>
    <n v="1"/>
    <n v="0"/>
    <n v="0"/>
    <n v="0"/>
    <s v="Unsafe Speed"/>
    <n v="4456487"/>
    <s v="Sedan"/>
    <s v="Sedan"/>
    <s v="2021-12"/>
    <n v="7"/>
    <n v="1"/>
    <n v="0"/>
    <s v="Severe"/>
    <s v="Weekday"/>
  </r>
  <r>
    <x v="51"/>
    <s v="17:07:00"/>
    <s v="Oct"/>
    <s v="BROOKLYN"/>
    <n v="11249"/>
    <n v="40.720523999999997"/>
    <n v="-73.962059999999994"/>
    <s v="BELT PARKWAY"/>
    <s v="3 AVENUE"/>
    <s v="34        NORTH 7 STREET"/>
    <n v="0"/>
    <n v="0"/>
    <n v="0"/>
    <n v="0"/>
    <s v="Turning Improperly"/>
    <n v="4457157"/>
    <s v="Sedan"/>
    <s v="Sedan"/>
    <s v="2021-10"/>
    <n v="17"/>
    <n v="0"/>
    <n v="0"/>
    <s v="Non-Severe"/>
    <s v="Weekend"/>
  </r>
  <r>
    <x v="113"/>
    <s v="14:25:00"/>
    <s v="Dec"/>
    <s v="BROOKLYN"/>
    <n v="10879.98965307365"/>
    <n v="40.746220000000001"/>
    <n v="-73.877549999999999"/>
    <s v="FORLEY STREET"/>
    <s v="3 AVENUE"/>
    <s v="1400      PELHAM PARKWAY SOUTH"/>
    <n v="0"/>
    <n v="0"/>
    <n v="0"/>
    <n v="0"/>
    <s v="Driver Inexperience"/>
    <n v="4456189"/>
    <s v="Sedan"/>
    <s v="Sedan"/>
    <s v="2021-12"/>
    <n v="14"/>
    <n v="0"/>
    <n v="0"/>
    <s v="Non-Severe"/>
    <s v="Weekday"/>
  </r>
  <r>
    <x v="113"/>
    <s v="13:02:00"/>
    <s v="Dec"/>
    <s v="BROOKLYN"/>
    <n v="10879.98965307365"/>
    <n v="40.781933000000002"/>
    <n v="-73.944280000000006"/>
    <s v="FDR DRIVE"/>
    <s v="3 AVENUE"/>
    <s v="1400      PELHAM PARKWAY SOUTH"/>
    <n v="1"/>
    <n v="0"/>
    <n v="0"/>
    <n v="0"/>
    <s v="Following Too Closely"/>
    <n v="4456525"/>
    <s v="Station Wagon"/>
    <s v="Station Wagon"/>
    <s v="2021-12"/>
    <n v="13"/>
    <n v="1"/>
    <n v="0"/>
    <s v="Severe"/>
    <s v="Weekday"/>
  </r>
  <r>
    <x v="0"/>
    <s v="18:18:00"/>
    <s v="Nov"/>
    <s v="BROOKLYN"/>
    <n v="11238"/>
    <n v="40.684204000000001"/>
    <n v="-73.968059999999994"/>
    <s v="VANDERBILT AVENUE"/>
    <s v="GATES AVENUE"/>
    <s v="1400      PELHAM PARKWAY SOUTH"/>
    <n v="3"/>
    <n v="1"/>
    <n v="1"/>
    <n v="1"/>
    <s v="Unsafe Speed"/>
    <n v="4457191"/>
    <s v="Sedan"/>
    <s v="Sedan"/>
    <s v="2021-11"/>
    <n v="18"/>
    <n v="4"/>
    <n v="2"/>
    <s v="Severe"/>
    <s v="Weekday"/>
  </r>
  <r>
    <x v="113"/>
    <s v="10:00:00"/>
    <s v="Dec"/>
    <s v="BROOKLYN"/>
    <n v="10879.98965307365"/>
    <n v="40.757164000000003"/>
    <n v="-73.822119999999998"/>
    <s v="FRANKLIN AVENUE"/>
    <s v="3 AVENUE"/>
    <s v="1400      PELHAM PARKWAY SOUTH"/>
    <n v="0"/>
    <n v="0"/>
    <n v="0"/>
    <n v="0"/>
    <s v="Unspecified"/>
    <n v="4456260"/>
    <s v="Sedan"/>
    <s v="Station Wagon"/>
    <s v="2021-12"/>
    <n v="10"/>
    <n v="0"/>
    <n v="0"/>
    <s v="Non-Severe"/>
    <s v="Weekday"/>
  </r>
  <r>
    <x v="113"/>
    <s v="13:00:00"/>
    <s v="Dec"/>
    <s v="MANHATTAN"/>
    <n v="10019"/>
    <n v="40.764651999999998"/>
    <n v="-73.977980000000002"/>
    <s v="BELT PARKWAY"/>
    <s v="3 AVENUE"/>
    <s v="119       WEST 57 STREET"/>
    <n v="0"/>
    <n v="0"/>
    <n v="0"/>
    <n v="0"/>
    <s v="Distraction"/>
    <n v="4456760"/>
    <s v="Station Wagon"/>
    <s v="Sedan"/>
    <s v="2021-12"/>
    <n v="13"/>
    <n v="0"/>
    <n v="0"/>
    <s v="Non-Severe"/>
    <s v="Weekday"/>
  </r>
  <r>
    <x v="113"/>
    <s v="02:03:00"/>
    <s v="Dec"/>
    <s v="QUEENS"/>
    <n v="11379"/>
    <n v="40.714739999999999"/>
    <n v="-73.886979999999994"/>
    <s v="JUNIPER VALLEY ROAD"/>
    <s v="69 STREET"/>
    <s v="1400      PELHAM PARKWAY SOUTH"/>
    <n v="0"/>
    <n v="0"/>
    <n v="0"/>
    <n v="0"/>
    <s v="Distraction"/>
    <n v="4457239"/>
    <s v="Sedan"/>
    <s v="Sedan"/>
    <s v="2021-12"/>
    <n v="2"/>
    <n v="0"/>
    <n v="0"/>
    <s v="Non-Severe"/>
    <s v="Weekday"/>
  </r>
  <r>
    <x v="113"/>
    <s v="01:14:00"/>
    <s v="Dec"/>
    <s v="BROOKLYN"/>
    <n v="11204"/>
    <n v="40.620510000000003"/>
    <n v="-73.99248"/>
    <s v="65 STREET"/>
    <s v="17 AVENUE"/>
    <s v="1400      PELHAM PARKWAY SOUTH"/>
    <n v="3"/>
    <n v="0"/>
    <n v="0"/>
    <n v="0"/>
    <s v="Unsafe Speed"/>
    <n v="4456002"/>
    <s v="Sedan"/>
    <s v="Sedan"/>
    <s v="2021-12"/>
    <n v="1"/>
    <n v="3"/>
    <n v="0"/>
    <s v="Severe"/>
    <s v="Weekday"/>
  </r>
  <r>
    <x v="113"/>
    <s v="21:45:00"/>
    <s v="Dec"/>
    <s v="BRONX"/>
    <n v="10466"/>
    <n v="40.892432999999997"/>
    <n v="-73.845839999999995"/>
    <s v="BELT PARKWAY"/>
    <s v="3 AVENUE"/>
    <s v="1911      EDENWALD AVENUE"/>
    <n v="0"/>
    <n v="0"/>
    <n v="0"/>
    <n v="0"/>
    <s v="Driver Inexperience"/>
    <n v="4456492"/>
    <s v="Sedan"/>
    <s v="Motorcycle"/>
    <s v="2021-12"/>
    <n v="21"/>
    <n v="0"/>
    <n v="0"/>
    <s v="Non-Severe"/>
    <s v="Weekday"/>
  </r>
  <r>
    <x v="113"/>
    <s v="08:35:00"/>
    <s v="Dec"/>
    <s v="QUEENS"/>
    <n v="11421"/>
    <n v="40.686447000000001"/>
    <n v="-73.854849999999999"/>
    <s v="87 STREET"/>
    <s v="ATLANTIC AVENUE"/>
    <s v="1400      PELHAM PARKWAY SOUTH"/>
    <n v="0"/>
    <n v="0"/>
    <n v="0"/>
    <n v="0"/>
    <s v="Passing or Lane Usage Improper"/>
    <n v="4456733"/>
    <s v="Sedan"/>
    <s v="Motorcycle"/>
    <s v="2021-12"/>
    <n v="8"/>
    <n v="0"/>
    <n v="0"/>
    <s v="Non-Severe"/>
    <s v="Weekday"/>
  </r>
  <r>
    <x v="113"/>
    <s v="17:00:00"/>
    <s v="Dec"/>
    <s v="BROOKLYN"/>
    <n v="10879.98965307365"/>
    <n v="40.589042999999997"/>
    <n v="-73.983810000000005"/>
    <s v="AVENUE X"/>
    <s v="3 AVENUE"/>
    <s v="1400      PELHAM PARKWAY SOUTH"/>
    <n v="0"/>
    <n v="0"/>
    <n v="0"/>
    <n v="0"/>
    <s v="Failure to Yield Right-of-Way"/>
    <n v="4456822"/>
    <s v="Sedan"/>
    <s v="Station Wagon"/>
    <s v="2021-12"/>
    <n v="17"/>
    <n v="0"/>
    <n v="0"/>
    <s v="Non-Severe"/>
    <s v="Weekday"/>
  </r>
  <r>
    <x v="113"/>
    <s v="01:50:00"/>
    <s v="Dec"/>
    <s v="BROOKLYN"/>
    <n v="10879.98965307365"/>
    <n v="40.657383000000003"/>
    <n v="-73.911513999999997"/>
    <s v="LOTT AVENUE"/>
    <s v="3 AVENUE"/>
    <s v="1400      PELHAM PARKWAY SOUTH"/>
    <n v="0"/>
    <n v="0"/>
    <n v="0"/>
    <n v="0"/>
    <s v="Other Vehicular"/>
    <n v="4456083"/>
    <s v="Station Wagon"/>
    <s v="Station Wagon"/>
    <s v="2021-12"/>
    <n v="1"/>
    <n v="0"/>
    <n v="0"/>
    <s v="Non-Severe"/>
    <s v="Weekday"/>
  </r>
  <r>
    <x v="113"/>
    <s v="06:25:00"/>
    <s v="Dec"/>
    <s v="QUEENS"/>
    <n v="11373"/>
    <n v="40.745792000000002"/>
    <n v="-73.876564000000002"/>
    <s v="BELT PARKWAY"/>
    <s v="3 AVENUE"/>
    <s v="41-85     FORLEY STREET"/>
    <n v="0"/>
    <n v="0"/>
    <n v="0"/>
    <n v="0"/>
    <s v="Fatigued/Drowsy"/>
    <n v="4456188"/>
    <s v="Sedan"/>
    <s v="Station Wagon"/>
    <s v="2021-12"/>
    <n v="6"/>
    <n v="0"/>
    <n v="0"/>
    <s v="Non-Severe"/>
    <s v="Weekday"/>
  </r>
  <r>
    <x v="102"/>
    <s v="16:30:00"/>
    <s v="Aug"/>
    <s v="BROOKLYN"/>
    <n v="10879.98965307365"/>
    <n v="40.651352000000003"/>
    <n v="-73.892750000000007"/>
    <s v="GLENWOOD ROAD"/>
    <s v="3 AVENUE"/>
    <s v="1400      PELHAM PARKWAY SOUTH"/>
    <n v="2"/>
    <n v="0"/>
    <n v="0"/>
    <n v="0"/>
    <s v="Unspecified"/>
    <n v="4457207"/>
    <s v="Sedan"/>
    <s v="Bike"/>
    <s v="2021-08"/>
    <n v="16"/>
    <n v="2"/>
    <n v="0"/>
    <s v="Severe"/>
    <s v="Weekday"/>
  </r>
  <r>
    <x v="51"/>
    <s v="19:15:00"/>
    <s v="Oct"/>
    <s v="BROOKLYN"/>
    <n v="10879.98965307365"/>
    <n v="40.702747000000002"/>
    <n v="-73.86242"/>
    <s v="FOREST PARK DRIVE"/>
    <s v="FOREST PARK DRIVE EAST"/>
    <s v="1400      PELHAM PARKWAY SOUTH"/>
    <n v="0"/>
    <n v="0"/>
    <n v="0"/>
    <n v="0"/>
    <s v="Turning Improperly"/>
    <n v="4457217"/>
    <s v="Station Wagon"/>
    <s v="Sedan"/>
    <s v="2021-10"/>
    <n v="19"/>
    <n v="0"/>
    <n v="0"/>
    <s v="Non-Severe"/>
    <s v="Weekend"/>
  </r>
  <r>
    <x v="113"/>
    <s v="16:30:00"/>
    <s v="Dec"/>
    <s v="BROOKLYN"/>
    <n v="10879.98965307365"/>
    <n v="40.520114816772221"/>
    <n v="-73.54743161629176"/>
    <s v="LINDEN STREET"/>
    <s v="3 AVENUE"/>
    <s v="1400      PELHAM PARKWAY SOUTH"/>
    <n v="0"/>
    <n v="0"/>
    <n v="0"/>
    <n v="0"/>
    <s v="Passing Too Closely"/>
    <n v="4456248"/>
    <s v="Sedan"/>
    <s v="Sedan"/>
    <s v="2021-12"/>
    <n v="16"/>
    <n v="0"/>
    <n v="0"/>
    <s v="Non-Severe"/>
    <s v="Weekday"/>
  </r>
  <r>
    <x v="113"/>
    <s v="01:00:00"/>
    <s v="Dec"/>
    <s v="BROOKLYN"/>
    <n v="10879.98965307365"/>
    <n v="40.843530000000001"/>
    <n v="-73.894009999999994"/>
    <s v="CROSS BRONX EXPY"/>
    <s v="3 AVENUE"/>
    <s v="1400      PELHAM PARKWAY SOUTH"/>
    <n v="1"/>
    <n v="0"/>
    <n v="0"/>
    <n v="0"/>
    <s v="Turning Improperly"/>
    <n v="4456400"/>
    <s v="Sedan"/>
    <s v="Convertible"/>
    <s v="2021-12"/>
    <n v="1"/>
    <n v="1"/>
    <n v="0"/>
    <s v="Severe"/>
    <s v="Weekday"/>
  </r>
  <r>
    <x v="52"/>
    <s v="16:55:00"/>
    <s v="Sep"/>
    <s v="BROOKLYN"/>
    <n v="11205"/>
    <n v="40.694575999999998"/>
    <n v="-73.956149999999994"/>
    <s v="BEDFORD AVENUE"/>
    <s v="MYRTLE AVENUE"/>
    <s v="1400      PELHAM PARKWAY SOUTH"/>
    <n v="0"/>
    <n v="0"/>
    <n v="0"/>
    <n v="0"/>
    <s v="Distraction"/>
    <n v="4457193"/>
    <s v="Station Wagon"/>
    <s v="Station Wagon"/>
    <s v="2021-09"/>
    <n v="16"/>
    <n v="0"/>
    <n v="0"/>
    <s v="Non-Severe"/>
    <s v="Weekday"/>
  </r>
  <r>
    <x v="113"/>
    <s v="02:00:00"/>
    <s v="Dec"/>
    <s v="BROOKLYN"/>
    <n v="10879.98965307365"/>
    <n v="40.704582000000002"/>
    <n v="-73.784859999999995"/>
    <s v="LIBERTY AVENUE"/>
    <s v="3 AVENUE"/>
    <s v="1400      PELHAM PARKWAY SOUTH"/>
    <n v="0"/>
    <n v="0"/>
    <n v="0"/>
    <n v="0"/>
    <s v="Distraction"/>
    <n v="4456855"/>
    <s v="Sedan"/>
    <s v="Sedan"/>
    <s v="2021-12"/>
    <n v="2"/>
    <n v="0"/>
    <n v="0"/>
    <s v="Non-Severe"/>
    <s v="Weekday"/>
  </r>
  <r>
    <x v="52"/>
    <s v="10:40:00"/>
    <s v="Sep"/>
    <s v="QUEENS"/>
    <n v="11411"/>
    <n v="40.701186999999997"/>
    <n v="-73.741479999999996"/>
    <s v="SPRINGFIELD BOULEVARD"/>
    <s v="115 AVENUE"/>
    <s v="1400      PELHAM PARKWAY SOUTH"/>
    <n v="3"/>
    <n v="0"/>
    <n v="0"/>
    <n v="0"/>
    <s v="Unspecified"/>
    <n v="4457146"/>
    <s v="Bus"/>
    <s v="Sedan"/>
    <s v="2021-09"/>
    <n v="10"/>
    <n v="3"/>
    <n v="0"/>
    <s v="Severe"/>
    <s v="Weekday"/>
  </r>
  <r>
    <x v="113"/>
    <s v="09:17:00"/>
    <s v="Dec"/>
    <s v="QUEENS"/>
    <n v="11356"/>
    <n v="40.784520000000001"/>
    <n v="-73.843969999999999"/>
    <s v="124 STREET"/>
    <s v="15 AVENUE"/>
    <s v="1400      PELHAM PARKWAY SOUTH"/>
    <n v="0"/>
    <n v="0"/>
    <n v="0"/>
    <n v="0"/>
    <s v="Passing or Lane Usage Improper"/>
    <n v="4456099"/>
    <s v="Sedan"/>
    <s v="Station Wagon"/>
    <s v="2021-12"/>
    <n v="9"/>
    <n v="0"/>
    <n v="0"/>
    <s v="Non-Severe"/>
    <s v="Weekday"/>
  </r>
  <r>
    <x v="113"/>
    <s v="02:20:00"/>
    <s v="Dec"/>
    <s v="BROOKLYN"/>
    <n v="11207"/>
    <n v="40.679560000000002"/>
    <n v="-73.898899999999998"/>
    <s v="HIGHLAND BOULEVARD"/>
    <s v="FANCHON PLACE"/>
    <s v="1400      PELHAM PARKWAY SOUTH"/>
    <n v="0"/>
    <n v="0"/>
    <n v="0"/>
    <n v="0"/>
    <s v="Following Too Closely"/>
    <n v="4456281"/>
    <s v="Sedan"/>
    <s v="Station Wagon"/>
    <s v="2021-12"/>
    <n v="2"/>
    <n v="0"/>
    <n v="0"/>
    <s v="Non-Severe"/>
    <s v="Weekday"/>
  </r>
  <r>
    <x v="113"/>
    <s v="00:40:00"/>
    <s v="Dec"/>
    <s v="BROOKLYN"/>
    <n v="11228"/>
    <n v="40.618940000000002"/>
    <n v="-74.022009999999995"/>
    <s v="86 STREET"/>
    <s v="BATTERY AVENUE"/>
    <s v="1400      PELHAM PARKWAY SOUTH"/>
    <n v="1"/>
    <n v="0"/>
    <n v="0"/>
    <n v="0"/>
    <s v="Distraction"/>
    <n v="4455975"/>
    <s v="Sedan"/>
    <s v="Bike"/>
    <s v="2021-12"/>
    <n v="0"/>
    <n v="1"/>
    <n v="0"/>
    <s v="Severe"/>
    <s v="Weekday"/>
  </r>
  <r>
    <x v="113"/>
    <s v="15:00:00"/>
    <s v="Dec"/>
    <s v="BROOKLYN"/>
    <n v="11203"/>
    <n v="40.646639999999998"/>
    <n v="-73.924599999999998"/>
    <s v="KINGS HIGHWAY"/>
    <s v="BEVERLEY ROAD"/>
    <s v="1400      PELHAM PARKWAY SOUTH"/>
    <n v="0"/>
    <n v="0"/>
    <n v="0"/>
    <n v="0"/>
    <s v="Turning Improperly"/>
    <n v="4456211"/>
    <s v="Pick-up Truck"/>
    <s v="Sedan"/>
    <s v="2021-12"/>
    <n v="15"/>
    <n v="0"/>
    <n v="0"/>
    <s v="Non-Severe"/>
    <s v="Weekday"/>
  </r>
  <r>
    <x v="113"/>
    <s v="11:33:00"/>
    <s v="Dec"/>
    <s v="BRONX"/>
    <n v="10465"/>
    <n v="40.520114816772221"/>
    <n v="-73.54743161629176"/>
    <s v="QUINCY AVENUE"/>
    <s v="CROSS BRONX EXPRESSWAY"/>
    <s v="1400      PELHAM PARKWAY SOUTH"/>
    <n v="0"/>
    <n v="0"/>
    <n v="0"/>
    <n v="0"/>
    <s v="Unspecified"/>
    <n v="4456472"/>
    <s v="Station Wagon"/>
    <s v="Ambulance"/>
    <s v="2021-12"/>
    <n v="11"/>
    <n v="0"/>
    <n v="0"/>
    <s v="Non-Severe"/>
    <s v="Weekday"/>
  </r>
  <r>
    <x v="113"/>
    <s v="11:29:00"/>
    <s v="Dec"/>
    <s v="BROOKLYN"/>
    <n v="11236"/>
    <n v="40.641100000000002"/>
    <n v="-73.904629999999997"/>
    <s v="FLATLANDS AVENUE"/>
    <s v="EAST 92 STREET"/>
    <s v="1400      PELHAM PARKWAY SOUTH"/>
    <n v="1"/>
    <n v="0"/>
    <n v="0"/>
    <n v="0"/>
    <s v="Distraction"/>
    <n v="4456199"/>
    <s v="Station Wagon"/>
    <s v="Sedan"/>
    <s v="2021-12"/>
    <n v="11"/>
    <n v="1"/>
    <n v="0"/>
    <s v="Severe"/>
    <s v="Weekday"/>
  </r>
  <r>
    <x v="0"/>
    <s v="09:09:00"/>
    <s v="Nov"/>
    <s v="BROOKLYN"/>
    <n v="10879.98965307365"/>
    <n v="40.520114816772221"/>
    <n v="-73.54743161629176"/>
    <s v="BRONX WHITESTONE BRIDGE"/>
    <s v="3 AVENUE"/>
    <s v="1400      PELHAM PARKWAY SOUTH"/>
    <n v="0"/>
    <n v="0"/>
    <n v="0"/>
    <n v="0"/>
    <s v="Following Too Closely"/>
    <n v="4457075"/>
    <s v="Station Wagon"/>
    <s v="Sedan"/>
    <s v="2021-11"/>
    <n v="9"/>
    <n v="0"/>
    <n v="0"/>
    <s v="Non-Severe"/>
    <s v="Weekday"/>
  </r>
  <r>
    <x v="113"/>
    <s v="18:17:00"/>
    <s v="Dec"/>
    <s v="BROOKLYN"/>
    <n v="10879.98965307365"/>
    <n v="40.761609999999997"/>
    <n v="-73.970759999999999"/>
    <s v="EAST 57 STREET"/>
    <s v="3 AVENUE"/>
    <s v="1400      PELHAM PARKWAY SOUTH"/>
    <n v="2"/>
    <n v="0"/>
    <n v="0"/>
    <n v="0"/>
    <s v="Failure to Yield Right-of-Way"/>
    <n v="4456762"/>
    <s v="Taxi"/>
    <s v="Taxi"/>
    <s v="2021-12"/>
    <n v="18"/>
    <n v="2"/>
    <n v="0"/>
    <s v="Severe"/>
    <s v="Weekday"/>
  </r>
  <r>
    <x v="113"/>
    <s v="13:30:00"/>
    <s v="Dec"/>
    <s v="QUEENS"/>
    <n v="11372"/>
    <n v="40.74662"/>
    <n v="-73.893590000000003"/>
    <s v="72 STREET"/>
    <s v="ROOSEVELT AVENUE"/>
    <s v="1400      PELHAM PARKWAY SOUTH"/>
    <n v="1"/>
    <n v="0"/>
    <n v="0"/>
    <n v="0"/>
    <s v="Turning Improperly"/>
    <n v="4456334"/>
    <s v="E-Bike"/>
    <s v="Sedan"/>
    <s v="2021-12"/>
    <n v="13"/>
    <n v="1"/>
    <n v="0"/>
    <s v="Severe"/>
    <s v="Weekday"/>
  </r>
  <r>
    <x v="113"/>
    <s v="12:20:00"/>
    <s v="Dec"/>
    <s v="QUEENS"/>
    <n v="11385"/>
    <n v="40.704439999999998"/>
    <n v="-73.893739999999994"/>
    <s v="BELT PARKWAY"/>
    <s v="3 AVENUE"/>
    <s v="64-02     CATALPA AVENUE"/>
    <n v="0"/>
    <n v="0"/>
    <n v="0"/>
    <n v="0"/>
    <s v="Passing Too Closely"/>
    <n v="4456515"/>
    <s v="Sedan"/>
    <s v="Sedan"/>
    <s v="2021-12"/>
    <n v="12"/>
    <n v="0"/>
    <n v="0"/>
    <s v="Non-Severe"/>
    <s v="Weekday"/>
  </r>
  <r>
    <x v="113"/>
    <s v="14:00:00"/>
    <s v="Dec"/>
    <s v="QUEENS"/>
    <n v="11374"/>
    <n v="40.733432999999998"/>
    <n v="-73.864180000000005"/>
    <s v="BELT PARKWAY"/>
    <s v="3 AVENUE"/>
    <s v="61-35     JUNCTION BOULEVARD"/>
    <n v="1"/>
    <n v="0"/>
    <n v="1"/>
    <n v="0"/>
    <s v="Distraction"/>
    <n v="4456802"/>
    <s v="Station Wagon"/>
    <s v="Sedan"/>
    <s v="2021-12"/>
    <n v="14"/>
    <n v="2"/>
    <n v="0"/>
    <s v="Severe"/>
    <s v="Weekday"/>
  </r>
  <r>
    <x v="113"/>
    <s v="15:30:00"/>
    <s v="Dec"/>
    <s v="MANHATTAN"/>
    <n v="10012"/>
    <n v="40.725349999999999"/>
    <n v="-73.999049999999997"/>
    <s v="BELT PARKWAY"/>
    <s v="3 AVENUE"/>
    <s v="140       GREENE STREET"/>
    <n v="0"/>
    <n v="0"/>
    <n v="0"/>
    <n v="0"/>
    <s v="Passing Too Closely"/>
    <n v="4456724"/>
    <s v="Station Wagon"/>
    <s v="Sedan"/>
    <s v="2021-12"/>
    <n v="15"/>
    <n v="0"/>
    <n v="0"/>
    <s v="Non-Severe"/>
    <s v="Weekday"/>
  </r>
  <r>
    <x v="113"/>
    <s v="21:53:00"/>
    <s v="Dec"/>
    <s v="BROOKLYN"/>
    <n v="11223"/>
    <n v="40.591557000000002"/>
    <n v="-73.970410000000001"/>
    <s v="BELT PARKWAY"/>
    <s v="3 AVENUE"/>
    <s v="2353      WEST STREET"/>
    <n v="0"/>
    <n v="0"/>
    <n v="0"/>
    <n v="0"/>
    <s v="Aggressive Driving/Road Rage"/>
    <n v="4456387"/>
    <s v="Station Wagon"/>
    <s v="Station Wagon"/>
    <s v="2021-12"/>
    <n v="21"/>
    <n v="0"/>
    <n v="0"/>
    <s v="Non-Severe"/>
    <s v="Weekday"/>
  </r>
  <r>
    <x v="113"/>
    <s v="18:40:00"/>
    <s v="Dec"/>
    <s v="BRONX"/>
    <n v="10467"/>
    <n v="40.876353999999999"/>
    <n v="-73.863200000000006"/>
    <s v="BELT PARKWAY"/>
    <s v="3 AVENUE"/>
    <s v="765       EAST GUN HILL ROAD"/>
    <n v="0"/>
    <n v="0"/>
    <n v="0"/>
    <n v="0"/>
    <s v="Turning Improperly"/>
    <n v="4457007"/>
    <s v="Sedan"/>
    <s v="Sedan"/>
    <s v="2021-12"/>
    <n v="18"/>
    <n v="0"/>
    <n v="0"/>
    <s v="Non-Severe"/>
    <s v="Weekday"/>
  </r>
  <r>
    <x v="113"/>
    <s v="13:00:00"/>
    <s v="Dec"/>
    <s v="BROOKLYN"/>
    <n v="11234"/>
    <n v="40.616549999999997"/>
    <n v="-73.916499999999999"/>
    <s v="EAST 61 STREET"/>
    <s v="AVENUE T"/>
    <s v="1400      PELHAM PARKWAY SOUTH"/>
    <n v="0"/>
    <n v="0"/>
    <n v="0"/>
    <n v="0"/>
    <s v="Unspecified"/>
    <n v="4457182"/>
    <s v="Station Wagon"/>
    <s v="Pick-up Truck"/>
    <s v="2021-12"/>
    <n v="13"/>
    <n v="0"/>
    <n v="0"/>
    <s v="Non-Severe"/>
    <s v="Weekday"/>
  </r>
  <r>
    <x v="113"/>
    <s v="20:16:00"/>
    <s v="Dec"/>
    <s v="BROOKLYN"/>
    <n v="11219"/>
    <n v="40.630110000000002"/>
    <n v="-74.010009999999994"/>
    <s v="66 STREET"/>
    <s v="FORT HAMILTON PARKWAY"/>
    <s v="1400      PELHAM PARKWAY SOUTH"/>
    <n v="1"/>
    <n v="0"/>
    <n v="1"/>
    <n v="0"/>
    <s v="Backing Unsafely"/>
    <n v="4456321"/>
    <s v="Station Wagon"/>
    <s v="Sedan"/>
    <s v="2021-12"/>
    <n v="20"/>
    <n v="2"/>
    <n v="0"/>
    <s v="Severe"/>
    <s v="Weekday"/>
  </r>
  <r>
    <x v="60"/>
    <s v="23:53:00"/>
    <s v="Jun"/>
    <s v="BROOKLYN"/>
    <n v="10879.98965307365"/>
    <n v="40.777904999999997"/>
    <n v="-73.982089999999999"/>
    <s v="AMSTERDAM AVENUE"/>
    <s v="3 AVENUE"/>
    <s v="1400      PELHAM PARKWAY SOUTH"/>
    <n v="1"/>
    <n v="0"/>
    <n v="1"/>
    <n v="0"/>
    <s v="Driver Inexperience"/>
    <n v="4457048"/>
    <s v="Sedan"/>
    <s v="Sedan"/>
    <s v="2021-06"/>
    <n v="23"/>
    <n v="2"/>
    <n v="0"/>
    <s v="Severe"/>
    <s v="Weekday"/>
  </r>
  <r>
    <x v="113"/>
    <s v="11:00:00"/>
    <s v="Dec"/>
    <s v="BROOKLYN"/>
    <n v="11239"/>
    <n v="40.655450000000002"/>
    <n v="-73.863335000000006"/>
    <s v="BELT PARKWAY"/>
    <s v="3 AVENUE"/>
    <s v="501       GATEWAY DRIVE"/>
    <n v="0"/>
    <n v="0"/>
    <n v="0"/>
    <n v="0"/>
    <s v="Unspecified"/>
    <n v="4456301"/>
    <s v="Sedan"/>
    <s v="Sedan"/>
    <s v="2021-12"/>
    <n v="11"/>
    <n v="0"/>
    <n v="0"/>
    <s v="Non-Severe"/>
    <s v="Weekday"/>
  </r>
  <r>
    <x v="113"/>
    <s v="04:45:00"/>
    <s v="Dec"/>
    <s v="BROOKLYN"/>
    <n v="10879.98965307365"/>
    <n v="40.757668000000002"/>
    <n v="-73.959149999999994"/>
    <s v="FDR DRIVE"/>
    <s v="3 AVENUE"/>
    <s v="1400      PELHAM PARKWAY SOUTH"/>
    <n v="0"/>
    <n v="0"/>
    <n v="0"/>
    <n v="0"/>
    <s v="Distraction"/>
    <n v="4455959"/>
    <s v="Station Wagon"/>
    <s v="Station Wagon"/>
    <s v="2021-12"/>
    <n v="4"/>
    <n v="0"/>
    <n v="0"/>
    <s v="Non-Severe"/>
    <s v="Weekday"/>
  </r>
  <r>
    <x v="113"/>
    <s v="17:00:00"/>
    <s v="Dec"/>
    <s v="BRONX"/>
    <n v="10467"/>
    <n v="40.877673999999999"/>
    <n v="-73.874880000000005"/>
    <s v="BELT PARKWAY"/>
    <s v="3 AVENUE"/>
    <s v="3321      PERRY AVENUE"/>
    <n v="0"/>
    <n v="0"/>
    <n v="0"/>
    <n v="0"/>
    <s v="Other Vehicular"/>
    <n v="4457098"/>
    <s v="Sedan"/>
    <s v="Sedan"/>
    <s v="2021-12"/>
    <n v="17"/>
    <n v="0"/>
    <n v="0"/>
    <s v="Non-Severe"/>
    <s v="Weekday"/>
  </r>
  <r>
    <x v="113"/>
    <s v="03:33:00"/>
    <s v="Dec"/>
    <s v="BROOKLYN"/>
    <n v="11216"/>
    <n v="40.680199999999999"/>
    <n v="-73.953284999999994"/>
    <s v="BEDFORD AVENUE"/>
    <s v="BREVOORT PLACE"/>
    <s v="1400      PELHAM PARKWAY SOUTH"/>
    <n v="1"/>
    <n v="0"/>
    <n v="0"/>
    <n v="0"/>
    <s v="Unsafe Speed"/>
    <n v="4456161"/>
    <s v="Taxi"/>
    <s v="Sedan"/>
    <s v="2021-12"/>
    <n v="3"/>
    <n v="1"/>
    <n v="0"/>
    <s v="Severe"/>
    <s v="Weekday"/>
  </r>
  <r>
    <x v="113"/>
    <s v="18:35:00"/>
    <s v="Dec"/>
    <s v="BROOKLYN"/>
    <n v="11205"/>
    <n v="40.520114816772221"/>
    <n v="-73.54743161629176"/>
    <s v="VANDERBILT AVENUE"/>
    <s v="WILLOUGHBY AVENUE"/>
    <s v="1400      PELHAM PARKWAY SOUTH"/>
    <n v="0"/>
    <n v="0"/>
    <n v="0"/>
    <n v="0"/>
    <s v="Unspecified"/>
    <n v="4456358"/>
    <s v="Sedan"/>
    <s v="Station Wagon"/>
    <s v="2021-12"/>
    <n v="18"/>
    <n v="0"/>
    <n v="0"/>
    <s v="Non-Severe"/>
    <s v="Weekday"/>
  </r>
  <r>
    <x v="110"/>
    <s v="09:35:00"/>
    <s v="Aug"/>
    <s v="BROOKLYN"/>
    <n v="11211"/>
    <n v="40.716175"/>
    <n v="-73.949714999999998"/>
    <s v="LORIMER STREET"/>
    <s v="JACKSON STREET"/>
    <s v="1400      PELHAM PARKWAY SOUTH"/>
    <n v="0"/>
    <n v="0"/>
    <n v="0"/>
    <n v="0"/>
    <s v="Distraction"/>
    <n v="4457171"/>
    <s v="Station Wagon"/>
    <s v="Van"/>
    <s v="2021-08"/>
    <n v="9"/>
    <n v="0"/>
    <n v="0"/>
    <s v="Non-Severe"/>
    <s v="Weekday"/>
  </r>
  <r>
    <x v="113"/>
    <s v="16:00:00"/>
    <s v="Dec"/>
    <s v="BROOKLYN"/>
    <n v="11210"/>
    <n v="40.626175000000003"/>
    <n v="-73.940640000000002"/>
    <s v="BELT PARKWAY"/>
    <s v="3 AVENUE"/>
    <s v="1798      FLATBUSH AVENUE"/>
    <n v="0"/>
    <n v="0"/>
    <n v="0"/>
    <n v="0"/>
    <s v="Distraction"/>
    <n v="4456887"/>
    <s v="Station Wagon"/>
    <s v="Sedan"/>
    <s v="2021-12"/>
    <n v="16"/>
    <n v="0"/>
    <n v="0"/>
    <s v="Non-Severe"/>
    <s v="Weekday"/>
  </r>
  <r>
    <x v="113"/>
    <s v="00:00:00"/>
    <s v="Dec"/>
    <s v="BROOKLYN"/>
    <n v="10879.98965307365"/>
    <n v="40.520114816772221"/>
    <n v="-73.54743161629176"/>
    <s v="BELT PARKWAY"/>
    <s v="3 AVENUE"/>
    <s v="78        WEST DRIVE"/>
    <n v="2"/>
    <n v="0"/>
    <n v="0"/>
    <n v="0"/>
    <s v="Following Too Closely"/>
    <n v="4456369"/>
    <s v="Bike"/>
    <s v="Bike"/>
    <s v="2021-12"/>
    <n v="0"/>
    <n v="2"/>
    <n v="0"/>
    <s v="Severe"/>
    <s v="Weekday"/>
  </r>
  <r>
    <x v="113"/>
    <s v="01:17:00"/>
    <s v="Dec"/>
    <s v="BROOKLYN"/>
    <n v="10879.98965307365"/>
    <n v="40.520114816772221"/>
    <n v="-73.54743161629176"/>
    <s v="MAJOR DEEGAN EXPRESSWAY"/>
    <s v="3 AVENUE"/>
    <s v="1400      PELHAM PARKWAY SOUTH"/>
    <n v="0"/>
    <n v="0"/>
    <n v="0"/>
    <n v="0"/>
    <s v="Unspecified"/>
    <n v="4456466"/>
    <s v="Sedan"/>
    <s v="Sedan"/>
    <s v="2021-12"/>
    <n v="1"/>
    <n v="0"/>
    <n v="0"/>
    <s v="Non-Severe"/>
    <s v="Weekday"/>
  </r>
  <r>
    <x v="113"/>
    <s v="22:08:00"/>
    <s v="Dec"/>
    <s v="BROOKLYN"/>
    <n v="11234"/>
    <n v="40.621161999999998"/>
    <n v="-73.939994999999996"/>
    <s v="KINGS HIGHWAY"/>
    <s v="EAST 36 STREET"/>
    <s v="1400      PELHAM PARKWAY SOUTH"/>
    <n v="1"/>
    <n v="0"/>
    <n v="0"/>
    <n v="0"/>
    <s v="Physical Disability"/>
    <n v="4456931"/>
    <s v="Sedan"/>
    <s v="Station Wagon"/>
    <s v="2021-12"/>
    <n v="22"/>
    <n v="1"/>
    <n v="0"/>
    <s v="Severe"/>
    <s v="Weekday"/>
  </r>
  <r>
    <x v="113"/>
    <s v="18:43:00"/>
    <s v="Dec"/>
    <s v="QUEENS"/>
    <n v="11004"/>
    <n v="40.738365000000002"/>
    <n v="-73.712609999999998"/>
    <s v="256 STREET"/>
    <s v="83 AVENUE"/>
    <s v="1400      PELHAM PARKWAY SOUTH"/>
    <n v="1"/>
    <n v="0"/>
    <n v="0"/>
    <n v="0"/>
    <s v="Distraction"/>
    <n v="4456342"/>
    <s v="Station Wagon"/>
    <s v="Bike"/>
    <s v="2021-12"/>
    <n v="18"/>
    <n v="1"/>
    <n v="0"/>
    <s v="Severe"/>
    <s v="Weekday"/>
  </r>
  <r>
    <x v="113"/>
    <s v="09:00:00"/>
    <s v="Dec"/>
    <s v="BROOKLYN"/>
    <n v="11218"/>
    <n v="40.647624999999998"/>
    <n v="-73.977270000000004"/>
    <s v="EAST 4 STREET"/>
    <s v="CATON AVENUE"/>
    <s v="1400      PELHAM PARKWAY SOUTH"/>
    <n v="0"/>
    <n v="0"/>
    <n v="0"/>
    <n v="0"/>
    <s v="Unspecified"/>
    <n v="4456263"/>
    <s v="Sedan"/>
    <s v="Sedan"/>
    <s v="2021-12"/>
    <n v="9"/>
    <n v="0"/>
    <n v="0"/>
    <s v="Non-Severe"/>
    <s v="Weekday"/>
  </r>
  <r>
    <x v="61"/>
    <s v="16:00:00"/>
    <s v="Jul"/>
    <s v="BROOKLYN"/>
    <n v="10879.98965307365"/>
    <n v="40.868040000000001"/>
    <n v="-73.879104999999996"/>
    <s v="MOSHOLU PARKWAY"/>
    <s v="3 AVENUE"/>
    <s v="1400      PELHAM PARKWAY SOUTH"/>
    <n v="0"/>
    <n v="0"/>
    <n v="0"/>
    <n v="0"/>
    <s v="Failure to Yield Right-of-Way"/>
    <n v="4457083"/>
    <s v="Station Wagon"/>
    <s v="Station Wagon"/>
    <s v="2021-07"/>
    <n v="16"/>
    <n v="0"/>
    <n v="0"/>
    <s v="Non-Severe"/>
    <s v="Weekday"/>
  </r>
  <r>
    <x v="113"/>
    <s v="09:23:00"/>
    <s v="Dec"/>
    <s v="BROOKLYN"/>
    <n v="11204"/>
    <n v="40.624313000000001"/>
    <n v="-73.977744999999999"/>
    <s v="BELT PARKWAY"/>
    <s v="3 AVENUE"/>
    <s v="5111      20 AVENUE"/>
    <n v="0"/>
    <n v="0"/>
    <n v="0"/>
    <n v="0"/>
    <s v="Unspecified"/>
    <n v="4457111"/>
    <s v="Station Wagon"/>
    <s v="PK"/>
    <s v="2021-12"/>
    <n v="9"/>
    <n v="0"/>
    <n v="0"/>
    <s v="Non-Severe"/>
    <s v="Weekday"/>
  </r>
  <r>
    <x v="113"/>
    <s v="18:40:00"/>
    <s v="Dec"/>
    <s v="BRONX"/>
    <n v="10453"/>
    <n v="40.858089999999997"/>
    <n v="-73.901923999999994"/>
    <s v="EAST 183 STREET"/>
    <s v="MORRIS AVENUE"/>
    <s v="1400      PELHAM PARKWAY SOUTH"/>
    <n v="0"/>
    <n v="0"/>
    <n v="0"/>
    <n v="0"/>
    <s v="Following Too Closely"/>
    <n v="4456505"/>
    <s v="Sedan"/>
    <s v="Station Wagon"/>
    <s v="2021-12"/>
    <n v="18"/>
    <n v="0"/>
    <n v="0"/>
    <s v="Non-Severe"/>
    <s v="Weekday"/>
  </r>
  <r>
    <x v="113"/>
    <s v="18:10:00"/>
    <s v="Dec"/>
    <s v="BROOKLYN"/>
    <n v="11212"/>
    <n v="40.661427000000003"/>
    <n v="-73.905749999999998"/>
    <s v="RIVERDALE AVENUE"/>
    <s v="WATKINS STREET"/>
    <s v="1400      PELHAM PARKWAY SOUTH"/>
    <n v="0"/>
    <n v="0"/>
    <n v="0"/>
    <n v="0"/>
    <s v="Distraction"/>
    <n v="4456838"/>
    <s v="Sedan"/>
    <s v="Sedan"/>
    <s v="2021-12"/>
    <n v="18"/>
    <n v="0"/>
    <n v="0"/>
    <s v="Non-Severe"/>
    <s v="Weekday"/>
  </r>
  <r>
    <x v="113"/>
    <s v="14:54:00"/>
    <s v="Dec"/>
    <s v="BROOKLYN"/>
    <n v="11206"/>
    <n v="40.699863000000001"/>
    <n v="-73.9559"/>
    <s v="WALLABOUT STREET"/>
    <s v="MIDDLETON STREET"/>
    <s v="1400      PELHAM PARKWAY SOUTH"/>
    <n v="0"/>
    <n v="0"/>
    <n v="0"/>
    <n v="0"/>
    <s v="Passing or Lane Usage Improper"/>
    <n v="4456381"/>
    <s v="Station Wagon"/>
    <s v="Bus"/>
    <s v="2021-12"/>
    <n v="14"/>
    <n v="0"/>
    <n v="0"/>
    <s v="Non-Severe"/>
    <s v="Weekday"/>
  </r>
  <r>
    <x v="113"/>
    <s v="22:47:00"/>
    <s v="Dec"/>
    <s v="BRONX"/>
    <n v="10456"/>
    <n v="40.833539999999999"/>
    <n v="-73.89631"/>
    <s v="BOSTON ROAD"/>
    <s v="PROSPECT AVENUE"/>
    <s v="1400      PELHAM PARKWAY SOUTH"/>
    <n v="3"/>
    <n v="0"/>
    <n v="0"/>
    <n v="0"/>
    <s v="Failure to Yield Right-of-Way"/>
    <n v="4456432"/>
    <s v="Sedan"/>
    <s v="Sedan"/>
    <s v="2021-12"/>
    <n v="22"/>
    <n v="3"/>
    <n v="0"/>
    <s v="Severe"/>
    <s v="Weekday"/>
  </r>
  <r>
    <x v="148"/>
    <s v="02:21:00"/>
    <s v="Jan"/>
    <s v="BROOKLYN"/>
    <n v="10879.98965307365"/>
    <n v="40.725450000000002"/>
    <n v="-73.837776000000005"/>
    <s v="GRAND CENTRAL PKWY"/>
    <s v="3 AVENUE"/>
    <s v="1400      PELHAM PARKWAY SOUTH"/>
    <n v="1"/>
    <n v="0"/>
    <n v="0"/>
    <n v="0"/>
    <s v="Passing or Lane Usage Improper"/>
    <n v="4598078"/>
    <s v="Station Wagon"/>
    <s v="Sedan"/>
    <s v="2023-01"/>
    <n v="2"/>
    <n v="1"/>
    <n v="0"/>
    <s v="Severe"/>
    <s v="Weekend"/>
  </r>
  <r>
    <x v="157"/>
    <s v="02:49:00"/>
    <s v="Aug"/>
    <s v="BROOKLYN"/>
    <n v="11206"/>
    <n v="40.698264999999999"/>
    <n v="-73.933989999999994"/>
    <s v="BUSHWICK AVENUE"/>
    <s v="JEFFERSON STREET"/>
    <s v="1400      PELHAM PARKWAY SOUTH"/>
    <n v="0"/>
    <n v="0"/>
    <n v="0"/>
    <n v="0"/>
    <s v="Other Vehicular"/>
    <n v="4457036"/>
    <s v="Pick-up Truck"/>
    <s v="FIRETRUCK"/>
    <s v="2021-08"/>
    <n v="2"/>
    <n v="0"/>
    <n v="0"/>
    <s v="Non-Severe"/>
    <s v="Weekend"/>
  </r>
  <r>
    <x v="113"/>
    <s v="00:00:00"/>
    <s v="Dec"/>
    <s v="BROOKLYN"/>
    <n v="10879.98965307365"/>
    <n v="40.814632000000003"/>
    <n v="-73.944199999999995"/>
    <s v="WEST 134 STREET"/>
    <s v="3 AVENUE"/>
    <s v="1400      PELHAM PARKWAY SOUTH"/>
    <n v="1"/>
    <n v="0"/>
    <n v="0"/>
    <n v="0"/>
    <s v="Distraction"/>
    <n v="4456448"/>
    <s v="Sedan"/>
    <s v="Bike"/>
    <s v="2021-12"/>
    <n v="0"/>
    <n v="1"/>
    <n v="0"/>
    <s v="Severe"/>
    <s v="Weekday"/>
  </r>
  <r>
    <x v="113"/>
    <s v="04:25:00"/>
    <s v="Dec"/>
    <s v="QUEENS"/>
    <n v="11385"/>
    <n v="40.692799999999998"/>
    <n v="-73.895065000000002"/>
    <s v="BELT PARKWAY"/>
    <s v="3 AVENUE"/>
    <s v="80-64     CYPRESS AVENUE"/>
    <n v="0"/>
    <n v="0"/>
    <n v="0"/>
    <n v="0"/>
    <s v="Alcohol Involvement"/>
    <n v="4457245"/>
    <s v="Station Wagon"/>
    <s v="Station Wagon"/>
    <s v="2021-12"/>
    <n v="4"/>
    <n v="0"/>
    <n v="0"/>
    <s v="Non-Severe"/>
    <s v="Weekday"/>
  </r>
  <r>
    <x v="155"/>
    <s v="15:15:00"/>
    <s v="Aug"/>
    <s v="BROOKLYN"/>
    <n v="10879.98965307365"/>
    <n v="40.6952"/>
    <n v="-73.928439999999995"/>
    <s v="BUSHWICK AVENUE"/>
    <s v="3 AVENUE"/>
    <s v="1400      PELHAM PARKWAY SOUTH"/>
    <n v="1"/>
    <n v="0"/>
    <n v="0"/>
    <n v="0"/>
    <s v="Distraction"/>
    <n v="4457041"/>
    <s v="Pick-up Truck"/>
    <s v="Sedan"/>
    <s v="2021-08"/>
    <n v="15"/>
    <n v="1"/>
    <n v="0"/>
    <s v="Severe"/>
    <s v="Weekday"/>
  </r>
  <r>
    <x v="113"/>
    <s v="00:32:00"/>
    <s v="Dec"/>
    <s v="BROOKLYN"/>
    <n v="10879.98965307365"/>
    <n v="40.646254999999996"/>
    <n v="-73.908905000000004"/>
    <s v="EAST 93 STREET"/>
    <s v="3 AVENUE"/>
    <s v="1400      PELHAM PARKWAY SOUTH"/>
    <n v="0"/>
    <n v="0"/>
    <n v="0"/>
    <n v="0"/>
    <s v="Passing or Lane Usage Improper"/>
    <n v="4455946"/>
    <s v="Sedan"/>
    <s v="Motorcycle"/>
    <s v="2021-12"/>
    <n v="0"/>
    <n v="0"/>
    <n v="0"/>
    <s v="Non-Severe"/>
    <s v="Weekday"/>
  </r>
  <r>
    <x v="51"/>
    <s v="20:00:00"/>
    <s v="Oct"/>
    <s v="BROOKLYN"/>
    <n v="11222"/>
    <n v="40.727310000000003"/>
    <n v="-73.957189999999997"/>
    <s v="BELT PARKWAY"/>
    <s v="3 AVENUE"/>
    <s v="53        FRANKLIN STREET"/>
    <n v="0"/>
    <n v="0"/>
    <n v="0"/>
    <n v="0"/>
    <s v="Unspecified"/>
    <n v="4457163"/>
    <s v="Sedan"/>
    <s v="Sedan"/>
    <s v="2021-10"/>
    <n v="20"/>
    <n v="0"/>
    <n v="0"/>
    <s v="Non-Severe"/>
    <s v="Weekend"/>
  </r>
  <r>
    <x v="73"/>
    <s v="10:45:00"/>
    <s v="Aug"/>
    <s v="BROOKLYN"/>
    <n v="10879.98965307365"/>
    <n v="40.603645"/>
    <n v="-74.077324000000004"/>
    <s v="HYLAN BOULEVARD"/>
    <s v="3 AVENUE"/>
    <s v="1400      PELHAM PARKWAY SOUTH"/>
    <n v="0"/>
    <n v="0"/>
    <n v="0"/>
    <n v="0"/>
    <s v="Passing or Lane Usage Improper"/>
    <n v="4457087"/>
    <s v="Station Wagon"/>
    <s v="Dump"/>
    <s v="2021-08"/>
    <n v="10"/>
    <n v="0"/>
    <n v="0"/>
    <s v="Non-Severe"/>
    <s v="Weekday"/>
  </r>
  <r>
    <x v="113"/>
    <s v="00:00:00"/>
    <s v="Dec"/>
    <s v="BROOKLYN"/>
    <n v="11208"/>
    <n v="40.668483999999999"/>
    <n v="-73.86936"/>
    <s v="BELT PARKWAY"/>
    <s v="3 AVENUE"/>
    <s v="2568      LINDEN BOULEVARD"/>
    <n v="0"/>
    <n v="0"/>
    <n v="0"/>
    <n v="0"/>
    <s v="Unspecified"/>
    <n v="4456320"/>
    <s v="Station Wagon"/>
    <s v="Station Wagon"/>
    <s v="2021-12"/>
    <n v="0"/>
    <n v="0"/>
    <n v="0"/>
    <s v="Non-Severe"/>
    <s v="Weekday"/>
  </r>
  <r>
    <x v="113"/>
    <s v="02:00:00"/>
    <s v="Dec"/>
    <s v="BROOKLYN"/>
    <n v="10879.98965307365"/>
    <n v="40.520114816772221"/>
    <n v="-73.54743161629176"/>
    <s v="TRIBOROUGH BRIDGE"/>
    <s v="3 AVENUE"/>
    <s v="1400      PELHAM PARKWAY SOUTH"/>
    <n v="0"/>
    <n v="0"/>
    <n v="0"/>
    <n v="0"/>
    <s v="Unsafe Lane Changing"/>
    <n v="4456555"/>
    <s v="Station Wagon"/>
    <s v="Sedan"/>
    <s v="2021-12"/>
    <n v="2"/>
    <n v="0"/>
    <n v="0"/>
    <s v="Non-Severe"/>
    <s v="Weekday"/>
  </r>
  <r>
    <x v="113"/>
    <s v="08:25:00"/>
    <s v="Dec"/>
    <s v="BRONX"/>
    <n v="10469"/>
    <n v="40.864452"/>
    <n v="-73.834819999999993"/>
    <s v="BELT PARKWAY"/>
    <s v="3 AVENUE"/>
    <s v="1750      EAST GUN HILL ROAD"/>
    <n v="0"/>
    <n v="0"/>
    <n v="0"/>
    <n v="0"/>
    <s v="Driver Inexperience"/>
    <n v="4456129"/>
    <s v="Station Wagon"/>
    <s v="Sedan"/>
    <s v="2021-12"/>
    <n v="8"/>
    <n v="0"/>
    <n v="0"/>
    <s v="Non-Severe"/>
    <s v="Weekday"/>
  </r>
  <r>
    <x v="113"/>
    <s v="23:34:00"/>
    <s v="Dec"/>
    <s v="BROOKLYN"/>
    <n v="10879.98965307365"/>
    <n v="40.829407000000003"/>
    <n v="-73.885459999999995"/>
    <s v="SHERIDAN EXPRESSWAY"/>
    <s v="3 AVENUE"/>
    <s v="1400      PELHAM PARKWAY SOUTH"/>
    <n v="1"/>
    <n v="0"/>
    <n v="0"/>
    <n v="0"/>
    <s v="Following Too Closely"/>
    <n v="4456532"/>
    <s v="Station Wagon"/>
    <s v="Sedan"/>
    <s v="2021-12"/>
    <n v="23"/>
    <n v="1"/>
    <n v="0"/>
    <s v="Severe"/>
    <s v="Weekday"/>
  </r>
  <r>
    <x v="0"/>
    <s v="14:06:00"/>
    <s v="Nov"/>
    <s v="BROOKLYN"/>
    <n v="11203"/>
    <n v="40.646639999999998"/>
    <n v="-73.924599999999998"/>
    <s v="KINGS HIGHWAY"/>
    <s v="BEVERLEY ROAD"/>
    <s v="1400      PELHAM PARKWAY SOUTH"/>
    <n v="0"/>
    <n v="0"/>
    <n v="0"/>
    <n v="0"/>
    <s v="Unspecified"/>
    <n v="4457129"/>
    <s v="Sedan"/>
    <s v="Sedan"/>
    <s v="2021-11"/>
    <n v="14"/>
    <n v="0"/>
    <n v="0"/>
    <s v="Non-Severe"/>
    <s v="Weekday"/>
  </r>
  <r>
    <x v="113"/>
    <s v="04:25:00"/>
    <s v="Dec"/>
    <s v="QUEENS"/>
    <n v="11372"/>
    <n v="40.755850000000002"/>
    <n v="-73.882589999999993"/>
    <s v="NORTHERN BOULEVARD"/>
    <s v="85 STREET"/>
    <s v="1400      PELHAM PARKWAY SOUTH"/>
    <n v="0"/>
    <n v="0"/>
    <n v="0"/>
    <n v="0"/>
    <s v="Distraction"/>
    <n v="4456893"/>
    <s v="Station Wagon"/>
    <s v="Sedan"/>
    <s v="2021-12"/>
    <n v="4"/>
    <n v="0"/>
    <n v="0"/>
    <s v="Non-Severe"/>
    <s v="Weekday"/>
  </r>
  <r>
    <x v="113"/>
    <s v="19:24:00"/>
    <s v="Dec"/>
    <s v="BROOKLYN"/>
    <n v="11235"/>
    <n v="40.591926999999998"/>
    <n v="-73.957679999999996"/>
    <s v="AVENUE X"/>
    <s v="SHEEPSHEAD BAY ROAD"/>
    <s v="1400      PELHAM PARKWAY SOUTH"/>
    <n v="1"/>
    <n v="0"/>
    <n v="0"/>
    <n v="0"/>
    <s v="Failure to Yield Right-of-Way"/>
    <n v="4456386"/>
    <s v="Sedan"/>
    <s v="Station Wagon"/>
    <s v="2021-12"/>
    <n v="19"/>
    <n v="1"/>
    <n v="0"/>
    <s v="Severe"/>
    <s v="Weekday"/>
  </r>
  <r>
    <x v="113"/>
    <s v="17:30:00"/>
    <s v="Dec"/>
    <s v="BRONX"/>
    <n v="10468"/>
    <n v="40.880687999999999"/>
    <n v="-73.885704000000004"/>
    <s v="MOSHOLU PARKWAY"/>
    <s v="PAUL AVENUE"/>
    <s v="1400      PELHAM PARKWAY SOUTH"/>
    <n v="0"/>
    <n v="0"/>
    <n v="0"/>
    <n v="0"/>
    <s v="Unsafe Speed"/>
    <n v="4456415"/>
    <s v="Sedan"/>
    <s v="Sedan"/>
    <s v="2021-12"/>
    <n v="17"/>
    <n v="0"/>
    <n v="0"/>
    <s v="Non-Severe"/>
    <s v="Weekday"/>
  </r>
  <r>
    <x v="113"/>
    <s v="19:51:00"/>
    <s v="Dec"/>
    <s v="QUEENS"/>
    <n v="11367"/>
    <n v="40.728282999999998"/>
    <n v="-73.829409999999996"/>
    <s v="JEWEL AVENUE"/>
    <s v="136 STREET"/>
    <s v="1400      PELHAM PARKWAY SOUTH"/>
    <n v="1"/>
    <n v="0"/>
    <n v="0"/>
    <n v="0"/>
    <s v="Unspecified"/>
    <n v="4456826"/>
    <s v="Sedan"/>
    <s v="Bike"/>
    <s v="2021-12"/>
    <n v="19"/>
    <n v="1"/>
    <n v="0"/>
    <s v="Severe"/>
    <s v="Weekday"/>
  </r>
  <r>
    <x v="113"/>
    <s v="07:20:00"/>
    <s v="Dec"/>
    <s v="BRONX"/>
    <n v="10466"/>
    <n v="40.892040000000001"/>
    <n v="-73.858140000000006"/>
    <s v="WHITE PLAINS ROAD"/>
    <s v="EAST 231 STREET"/>
    <s v="1400      PELHAM PARKWAY SOUTH"/>
    <n v="0"/>
    <n v="0"/>
    <n v="0"/>
    <n v="0"/>
    <s v="Traffic Control Disregarded"/>
    <n v="4456475"/>
    <s v="Station Wagon"/>
    <s v="Sedan"/>
    <s v="2021-12"/>
    <n v="7"/>
    <n v="0"/>
    <n v="0"/>
    <s v="Non-Severe"/>
    <s v="Weekday"/>
  </r>
  <r>
    <x v="113"/>
    <s v="00:15:00"/>
    <s v="Dec"/>
    <s v="BROOKLYN"/>
    <n v="10879.98965307365"/>
    <n v="40.520114816772221"/>
    <n v="-73.54743161629176"/>
    <s v="Stadium place S"/>
    <s v="Roosevelt ave"/>
    <s v="1400      PELHAM PARKWAY SOUTH"/>
    <n v="5"/>
    <n v="0"/>
    <n v="0"/>
    <n v="0"/>
    <s v="Distraction"/>
    <n v="4456197"/>
    <s v="Sedan"/>
    <s v="Station Wagon"/>
    <s v="2021-12"/>
    <n v="0"/>
    <n v="5"/>
    <n v="0"/>
    <s v="Severe"/>
    <s v="Weekday"/>
  </r>
  <r>
    <x v="113"/>
    <s v="18:30:00"/>
    <s v="Dec"/>
    <s v="QUEENS"/>
    <n v="11354"/>
    <n v="40.520114816772221"/>
    <n v="-73.54743161629176"/>
    <s v="BELT PARKWAY"/>
    <s v="3 AVENUE"/>
    <s v="40-24     COLLEGE POINT BOULEVARD"/>
    <n v="0"/>
    <n v="0"/>
    <n v="0"/>
    <n v="0"/>
    <s v="Other Vehicular"/>
    <n v="4456258"/>
    <s v="Station Wagon"/>
    <s v="Sedan"/>
    <s v="2021-12"/>
    <n v="18"/>
    <n v="0"/>
    <n v="0"/>
    <s v="Non-Severe"/>
    <s v="Weekday"/>
  </r>
  <r>
    <x v="51"/>
    <s v="17:15:00"/>
    <s v="Oct"/>
    <s v="QUEENS"/>
    <n v="11385"/>
    <n v="40.700496999999999"/>
    <n v="-73.900210000000001"/>
    <s v="FOREST AVENUE"/>
    <s v="MYRTLE AVENUE"/>
    <s v="1400      PELHAM PARKWAY SOUTH"/>
    <n v="1"/>
    <n v="0"/>
    <n v="0"/>
    <n v="0"/>
    <s v="Failure to Yield Right-of-Way"/>
    <n v="4457238"/>
    <s v="Sedan"/>
    <s v="Bike"/>
    <s v="2021-10"/>
    <n v="17"/>
    <n v="1"/>
    <n v="0"/>
    <s v="Severe"/>
    <s v="Weekend"/>
  </r>
  <r>
    <x v="113"/>
    <s v="00:25:00"/>
    <s v="Dec"/>
    <s v="BROOKLYN"/>
    <n v="10879.98965307365"/>
    <n v="40.520114816772221"/>
    <n v="-73.54743161629176"/>
    <s v="WEST 6 STREET"/>
    <s v="SHEEPSHEAD BAY ROAD"/>
    <s v="1400      PELHAM PARKWAY SOUTH"/>
    <n v="0"/>
    <n v="0"/>
    <n v="0"/>
    <n v="0"/>
    <s v="Backing Unsafely"/>
    <n v="4456025"/>
    <s v="Sedan"/>
    <s v="Sedan"/>
    <s v="2021-12"/>
    <n v="0"/>
    <n v="0"/>
    <n v="0"/>
    <s v="Non-Severe"/>
    <s v="Weekday"/>
  </r>
  <r>
    <x v="110"/>
    <s v="18:30:00"/>
    <s v="Aug"/>
    <s v="QUEENS"/>
    <n v="11413"/>
    <n v="40.666392999999999"/>
    <n v="-73.751769999999993"/>
    <s v="NORTH CONDUIT AVENUE"/>
    <s v="225 STREET"/>
    <s v="1400      PELHAM PARKWAY SOUTH"/>
    <n v="0"/>
    <n v="0"/>
    <n v="0"/>
    <n v="0"/>
    <s v="Distraction"/>
    <n v="4457194"/>
    <s v="Station Wagon"/>
    <s v="Sedan"/>
    <s v="2021-08"/>
    <n v="18"/>
    <n v="0"/>
    <n v="0"/>
    <s v="Non-Severe"/>
    <s v="Weekday"/>
  </r>
  <r>
    <x v="113"/>
    <s v="01:45:00"/>
    <s v="Dec"/>
    <s v="BROOKLYN"/>
    <n v="10879.98965307365"/>
    <n v="40.845059999999997"/>
    <n v="-73.916854999999998"/>
    <s v="CROSS BRONX EXPY"/>
    <s v="3 AVENUE"/>
    <s v="1400      PELHAM PARKWAY SOUTH"/>
    <n v="0"/>
    <n v="0"/>
    <n v="0"/>
    <n v="0"/>
    <s v="Unsafe Speed"/>
    <n v="4456499"/>
    <s v="Station Wagon"/>
    <s v="Sedan"/>
    <s v="2021-12"/>
    <n v="1"/>
    <n v="0"/>
    <n v="0"/>
    <s v="Non-Severe"/>
    <s v="Weekday"/>
  </r>
  <r>
    <x v="158"/>
    <s v="17:53:00"/>
    <s v="Oct"/>
    <s v="BROOKLYN"/>
    <n v="11207"/>
    <n v="40.658577000000001"/>
    <n v="-73.890630000000002"/>
    <s v="LINDEN BOULEVARD"/>
    <s v="PENNSYLVANIA AVENUE"/>
    <s v="1400      PELHAM PARKWAY SOUTH"/>
    <n v="0"/>
    <n v="0"/>
    <n v="0"/>
    <n v="0"/>
    <s v="Unspecified"/>
    <n v="4598241"/>
    <s v="Pick-up Truck"/>
    <s v="Pick-up Truck"/>
    <s v="2023-10"/>
    <n v="17"/>
    <n v="0"/>
    <n v="0"/>
    <s v="Non-Severe"/>
    <s v="Weekend"/>
  </r>
  <r>
    <x v="110"/>
    <s v="17:30:00"/>
    <s v="Aug"/>
    <s v="BRONX"/>
    <n v="10459"/>
    <n v="40.817363999999998"/>
    <n v="-73.895133999999999"/>
    <s v="BELT PARKWAY"/>
    <s v="3 AVENUE"/>
    <s v="840       SOUTHERN BOULEVARD"/>
    <n v="0"/>
    <n v="0"/>
    <n v="0"/>
    <n v="0"/>
    <s v="Unspecified"/>
    <n v="4457155"/>
    <s v="Station Wagon"/>
    <s v="Sedan"/>
    <s v="2021-08"/>
    <n v="17"/>
    <n v="0"/>
    <n v="0"/>
    <s v="Non-Severe"/>
    <s v="Weekday"/>
  </r>
  <r>
    <x v="113"/>
    <s v="04:00:00"/>
    <s v="Dec"/>
    <s v="BROOKLYN"/>
    <n v="11226"/>
    <n v="40.646009999999997"/>
    <n v="-73.954080000000005"/>
    <s v="BELT PARKWAY"/>
    <s v="3 AVENUE"/>
    <s v="157       LOTT STREET"/>
    <n v="0"/>
    <n v="0"/>
    <n v="0"/>
    <n v="0"/>
    <s v="Distraction"/>
    <n v="4456207"/>
    <s v="Sedan"/>
    <s v="Sedan"/>
    <s v="2021-12"/>
    <n v="4"/>
    <n v="0"/>
    <n v="0"/>
    <s v="Non-Severe"/>
    <s v="Weekday"/>
  </r>
  <r>
    <x v="113"/>
    <s v="03:49:00"/>
    <s v="Dec"/>
    <s v="BRONX"/>
    <n v="10455"/>
    <n v="40.520114816772221"/>
    <n v="-73.54743161629176"/>
    <s v="BELT PARKWAY"/>
    <s v="3 AVENUE"/>
    <s v="903       AVENUE SAINT JOHN"/>
    <n v="1"/>
    <n v="0"/>
    <n v="0"/>
    <n v="0"/>
    <s v="Turning Improperly"/>
    <n v="4456264"/>
    <s v="Pick-up Truck"/>
    <s v="Taxi"/>
    <s v="2021-12"/>
    <n v="3"/>
    <n v="1"/>
    <n v="0"/>
    <s v="Severe"/>
    <s v="Weekday"/>
  </r>
  <r>
    <x v="113"/>
    <s v="08:20:00"/>
    <s v="Dec"/>
    <s v="BROOKLYN"/>
    <n v="11226"/>
    <n v="40.656295999999998"/>
    <n v="-73.949449999999999"/>
    <s v="BELT PARKWAY"/>
    <s v="3 AVENUE"/>
    <s v="712       PARKSIDE AVENUE"/>
    <n v="0"/>
    <n v="0"/>
    <n v="0"/>
    <n v="0"/>
    <s v="Distraction"/>
    <n v="4456840"/>
    <s v="Station Wagon"/>
    <s v="Station Wagon"/>
    <s v="2021-12"/>
    <n v="8"/>
    <n v="0"/>
    <n v="0"/>
    <s v="Non-Severe"/>
    <s v="Weekday"/>
  </r>
  <r>
    <x v="113"/>
    <s v="03:12:00"/>
    <s v="Dec"/>
    <s v="QUEENS"/>
    <n v="11419"/>
    <n v="40.688243999999997"/>
    <n v="-73.823989999999995"/>
    <s v="120 STREET"/>
    <s v="103 AVENUE"/>
    <s v="1400      PELHAM PARKWAY SOUTH"/>
    <n v="1"/>
    <n v="0"/>
    <n v="0"/>
    <n v="0"/>
    <s v="Driver Inexperience"/>
    <n v="4456736"/>
    <s v="Station Wagon"/>
    <s v="Sedan"/>
    <s v="2021-12"/>
    <n v="3"/>
    <n v="1"/>
    <n v="0"/>
    <s v="Severe"/>
    <s v="Weekday"/>
  </r>
  <r>
    <x v="113"/>
    <s v="13:25:00"/>
    <s v="Dec"/>
    <s v="QUEENS"/>
    <n v="11415"/>
    <n v="40.706043000000001"/>
    <n v="-73.829430000000002"/>
    <s v="BELT PARKWAY"/>
    <s v="3 AVENUE"/>
    <s v="82-08     BREVOORT STREET"/>
    <n v="0"/>
    <n v="0"/>
    <n v="0"/>
    <n v="0"/>
    <s v="Passing or Lane Usage Improper"/>
    <n v="4456776"/>
    <s v="Sedan"/>
    <s v="Sedan"/>
    <s v="2021-12"/>
    <n v="13"/>
    <n v="0"/>
    <n v="0"/>
    <s v="Non-Severe"/>
    <s v="Weekday"/>
  </r>
  <r>
    <x v="113"/>
    <s v="00:22:00"/>
    <s v="Dec"/>
    <s v="BROOKLYN"/>
    <n v="11226"/>
    <n v="40.656292000000001"/>
    <n v="-73.949489999999997"/>
    <s v="BELT PARKWAY"/>
    <s v="3 AVENUE"/>
    <s v="710       PARKSIDE AVENUE"/>
    <n v="0"/>
    <n v="0"/>
    <n v="0"/>
    <n v="0"/>
    <s v="Distraction"/>
    <n v="4455989"/>
    <s v="Sedan"/>
    <s v="Sedan"/>
    <s v="2021-12"/>
    <n v="0"/>
    <n v="0"/>
    <n v="0"/>
    <s v="Non-Severe"/>
    <s v="Weekday"/>
  </r>
  <r>
    <x v="113"/>
    <s v="10:37:00"/>
    <s v="Dec"/>
    <s v="BROOKLYN"/>
    <n v="11230"/>
    <n v="40.619579999999999"/>
    <n v="-73.968010000000007"/>
    <s v="BELT PARKWAY"/>
    <s v="3 AVENUE"/>
    <s v="705       AVENUE L"/>
    <n v="0"/>
    <n v="0"/>
    <n v="0"/>
    <n v="0"/>
    <s v="Unspecified"/>
    <n v="4456421"/>
    <s v="Station Wagon"/>
    <s v="Sedan"/>
    <s v="2021-12"/>
    <n v="10"/>
    <n v="0"/>
    <n v="0"/>
    <s v="Non-Severe"/>
    <s v="Weekday"/>
  </r>
  <r>
    <x v="113"/>
    <s v="05:44:00"/>
    <s v="Dec"/>
    <s v="BROOKLYN"/>
    <n v="10879.98965307365"/>
    <n v="40.610190000000003"/>
    <n v="-74.035340000000005"/>
    <s v="BELT PARKWAY"/>
    <s v="3 AVENUE"/>
    <s v="1400      PELHAM PARKWAY SOUTH"/>
    <n v="0"/>
    <n v="0"/>
    <n v="0"/>
    <n v="0"/>
    <s v="Passenger Distraction"/>
    <n v="4456119"/>
    <s v="Sedan"/>
    <s v="Sedan"/>
    <s v="2021-12"/>
    <n v="5"/>
    <n v="0"/>
    <n v="0"/>
    <s v="Non-Severe"/>
    <s v="Weekday"/>
  </r>
  <r>
    <x v="113"/>
    <s v="14:30:00"/>
    <s v="Dec"/>
    <s v="BROOKLYN"/>
    <n v="11234"/>
    <n v="40.629353000000002"/>
    <n v="-73.884765999999999"/>
    <s v="BELT PARKWAY"/>
    <s v="3 AVENUE"/>
    <s v="2200      ROCKAWAY PARKWAY"/>
    <n v="1"/>
    <n v="0"/>
    <n v="0"/>
    <n v="0"/>
    <s v="Failure to Yield Right-of-Way"/>
    <n v="4456504"/>
    <s v="Station Wagon"/>
    <s v="Bike"/>
    <s v="2021-12"/>
    <n v="14"/>
    <n v="1"/>
    <n v="0"/>
    <s v="Severe"/>
    <s v="Weekday"/>
  </r>
  <r>
    <x v="113"/>
    <s v="04:45:00"/>
    <s v="Dec"/>
    <s v="BROOKLYN"/>
    <n v="10879.98965307365"/>
    <n v="40.830905999999999"/>
    <n v="-73.873599999999996"/>
    <s v="BRONX RIVER PARKWAY"/>
    <s v="3 AVENUE"/>
    <s v="1400      PELHAM PARKWAY SOUTH"/>
    <n v="1"/>
    <n v="0"/>
    <n v="0"/>
    <n v="0"/>
    <s v="Distraction"/>
    <n v="4455971"/>
    <s v="Van"/>
    <s v="Sedan"/>
    <s v="2021-12"/>
    <n v="4"/>
    <n v="1"/>
    <n v="0"/>
    <s v="Severe"/>
    <s v="Weekday"/>
  </r>
  <r>
    <x v="113"/>
    <s v="13:20:00"/>
    <s v="Dec"/>
    <s v="BROOKLYN"/>
    <n v="11207"/>
    <n v="40.6646"/>
    <n v="-73.895020000000002"/>
    <s v="LIVONIA AVENUE"/>
    <s v="SHEFFIELD AVENUE"/>
    <s v="1400      PELHAM PARKWAY SOUTH"/>
    <n v="0"/>
    <n v="0"/>
    <n v="0"/>
    <n v="0"/>
    <s v="View Obstructed/Limited"/>
    <n v="4456282"/>
    <s v="FIRE TRUCK"/>
    <s v="Station Wagon"/>
    <s v="2021-12"/>
    <n v="13"/>
    <n v="0"/>
    <n v="0"/>
    <s v="Non-Severe"/>
    <s v="Weekday"/>
  </r>
  <r>
    <x v="113"/>
    <s v="15:53:00"/>
    <s v="Dec"/>
    <s v="BROOKLYN"/>
    <n v="11215"/>
    <n v="40.664949999999997"/>
    <n v="-73.993354999999994"/>
    <s v="17 STREET"/>
    <s v="4 AVENUE"/>
    <s v="1400      PELHAM PARKWAY SOUTH"/>
    <n v="1"/>
    <n v="0"/>
    <n v="0"/>
    <n v="0"/>
    <s v="Unspecified"/>
    <n v="4456729"/>
    <s v="Sedan"/>
    <s v="Sedan"/>
    <s v="2021-12"/>
    <n v="15"/>
    <n v="1"/>
    <n v="0"/>
    <s v="Severe"/>
    <s v="Weekday"/>
  </r>
  <r>
    <x v="113"/>
    <s v="19:15:00"/>
    <s v="Dec"/>
    <s v="BRONX"/>
    <n v="10451"/>
    <n v="40.816929999999999"/>
    <n v="-73.921036000000001"/>
    <s v="BELT PARKWAY"/>
    <s v="3 AVENUE"/>
    <s v="300       EAST 149 STREET"/>
    <n v="0"/>
    <n v="0"/>
    <n v="0"/>
    <n v="0"/>
    <s v="Unspecified"/>
    <n v="4456469"/>
    <s v="Sedan"/>
    <s v="E-Bike"/>
    <s v="2021-12"/>
    <n v="19"/>
    <n v="0"/>
    <n v="0"/>
    <s v="Non-Severe"/>
    <s v="Weekday"/>
  </r>
  <r>
    <x v="113"/>
    <s v="16:25:00"/>
    <s v="Dec"/>
    <s v="QUEENS"/>
    <n v="11362"/>
    <n v="40.764229999999998"/>
    <n v="-73.742419999999996"/>
    <s v="BELT PARKWAY"/>
    <s v="3 AVENUE"/>
    <s v="243-11    ALAMEDA AVENUE"/>
    <n v="0"/>
    <n v="0"/>
    <n v="0"/>
    <n v="0"/>
    <s v="Unspecified"/>
    <n v="4456185"/>
    <s v="Sedan"/>
    <s v="Sedan"/>
    <s v="2021-12"/>
    <n v="16"/>
    <n v="0"/>
    <n v="0"/>
    <s v="Non-Severe"/>
    <s v="Weekday"/>
  </r>
  <r>
    <x v="73"/>
    <s v="05:20:00"/>
    <s v="Aug"/>
    <s v="BROOKLYN"/>
    <n v="10879.98965307365"/>
    <n v="40.866669999999999"/>
    <n v="-73.909239999999997"/>
    <s v="MAJOR DEEGAN EXPRESSWAY"/>
    <s v="3 AVENUE"/>
    <s v="1400      PELHAM PARKWAY SOUTH"/>
    <n v="0"/>
    <n v="0"/>
    <n v="0"/>
    <n v="0"/>
    <s v="Distraction"/>
    <n v="4457108"/>
    <s v="Station Wagon"/>
    <s v="Sedan"/>
    <s v="2021-08"/>
    <n v="5"/>
    <n v="0"/>
    <n v="0"/>
    <s v="Non-Severe"/>
    <s v="Weekday"/>
  </r>
  <r>
    <x v="113"/>
    <s v="21:37:00"/>
    <s v="Dec"/>
    <s v="MANHATTAN"/>
    <n v="10019"/>
    <n v="40.767879999999998"/>
    <n v="-73.981499999999997"/>
    <s v="COLUMBUS CIRCLE"/>
    <s v="CENTRAL PARK SOUTH"/>
    <s v="1400      PELHAM PARKWAY SOUTH"/>
    <n v="1"/>
    <n v="0"/>
    <n v="0"/>
    <n v="0"/>
    <s v="Unspecified"/>
    <n v="4457049"/>
    <s v="Box Truck"/>
    <s v="Bike"/>
    <s v="2021-12"/>
    <n v="21"/>
    <n v="1"/>
    <n v="0"/>
    <s v="Severe"/>
    <s v="Weekday"/>
  </r>
  <r>
    <x v="113"/>
    <s v="16:13:00"/>
    <s v="Dec"/>
    <s v="BROOKLYN"/>
    <n v="11214"/>
    <n v="40.592402999999997"/>
    <n v="-73.995400000000004"/>
    <s v="BELT PARKWAY"/>
    <s v="3 AVENUE"/>
    <s v="1730      SHORE PARKWAY"/>
    <n v="1"/>
    <n v="0"/>
    <n v="0"/>
    <n v="0"/>
    <s v="Distraction"/>
    <n v="4456360"/>
    <s v="Station Wagon"/>
    <s v="Bike"/>
    <s v="2021-12"/>
    <n v="16"/>
    <n v="1"/>
    <n v="0"/>
    <s v="Severe"/>
    <s v="Weekday"/>
  </r>
  <r>
    <x v="113"/>
    <s v="17:30:00"/>
    <s v="Dec"/>
    <s v="BROOKLYN"/>
    <n v="11203"/>
    <n v="40.639792999999997"/>
    <n v="-73.929114999999996"/>
    <s v="UTICA AVENUE"/>
    <s v="FOSTER AVENUE"/>
    <s v="1400      PELHAM PARKWAY SOUTH"/>
    <n v="1"/>
    <n v="0"/>
    <n v="0"/>
    <n v="0"/>
    <s v="Traffic Control Disregarded"/>
    <n v="4456337"/>
    <s v="Sedan"/>
    <s v="Station Wagon"/>
    <s v="2021-12"/>
    <n v="17"/>
    <n v="1"/>
    <n v="0"/>
    <s v="Severe"/>
    <s v="Weekday"/>
  </r>
  <r>
    <x v="113"/>
    <s v="21:28:00"/>
    <s v="Dec"/>
    <s v="BRONX"/>
    <n v="10468"/>
    <n v="40.85868"/>
    <n v="-73.89922"/>
    <s v="GRAND CONCOURSE"/>
    <s v="FIELD PLACE"/>
    <s v="1400      PELHAM PARKWAY SOUTH"/>
    <n v="1"/>
    <n v="0"/>
    <n v="0"/>
    <n v="0"/>
    <s v="Distraction"/>
    <n v="4456850"/>
    <s v="Sedan"/>
    <s v="E-Bike"/>
    <s v="2021-12"/>
    <n v="21"/>
    <n v="1"/>
    <n v="0"/>
    <s v="Severe"/>
    <s v="Weekday"/>
  </r>
  <r>
    <x v="113"/>
    <s v="21:31:00"/>
    <s v="Dec"/>
    <s v="BRONX"/>
    <n v="10455"/>
    <n v="40.809364000000002"/>
    <n v="-73.906554999999997"/>
    <s v="BELT PARKWAY"/>
    <s v="3 AVENUE"/>
    <s v="431       TIMPSON PLACE"/>
    <n v="0"/>
    <n v="0"/>
    <n v="0"/>
    <n v="0"/>
    <s v="Unspecified"/>
    <n v="4456989"/>
    <s v="Sedan"/>
    <s v="Sedan"/>
    <s v="2021-12"/>
    <n v="21"/>
    <n v="0"/>
    <n v="0"/>
    <s v="Non-Severe"/>
    <s v="Weekday"/>
  </r>
  <r>
    <x v="113"/>
    <s v="20:34:00"/>
    <s v="Dec"/>
    <s v="MANHATTAN"/>
    <n v="10025"/>
    <n v="40.79166"/>
    <n v="-73.964690000000004"/>
    <s v="WEST 96 STREET"/>
    <s v="CENTRAL PARK WEST"/>
    <s v="1400      PELHAM PARKWAY SOUTH"/>
    <n v="0"/>
    <n v="0"/>
    <n v="0"/>
    <n v="0"/>
    <s v="Failure to Yield Right-of-Way"/>
    <n v="4456375"/>
    <s v="Sedan"/>
    <s v="Bike"/>
    <s v="2021-12"/>
    <n v="20"/>
    <n v="0"/>
    <n v="0"/>
    <s v="Non-Severe"/>
    <s v="Weekday"/>
  </r>
  <r>
    <x v="113"/>
    <s v="06:07:00"/>
    <s v="Dec"/>
    <s v="STATEN ISLAND"/>
    <n v="10305"/>
    <n v="40.616590000000002"/>
    <n v="-74.067999999999998"/>
    <s v="BELT PARKWAY"/>
    <s v="3 AVENUE"/>
    <s v="1082      BAY STREET"/>
    <n v="0"/>
    <n v="0"/>
    <n v="0"/>
    <n v="0"/>
    <s v="Alcohol Involvement"/>
    <n v="4456166"/>
    <s v="Sedan"/>
    <s v="Sedan"/>
    <s v="2021-12"/>
    <n v="6"/>
    <n v="0"/>
    <n v="0"/>
    <s v="Non-Severe"/>
    <s v="Weekday"/>
  </r>
  <r>
    <x v="113"/>
    <s v="03:50:00"/>
    <s v="Dec"/>
    <s v="QUEENS"/>
    <n v="11369"/>
    <n v="40.762656999999997"/>
    <n v="-73.873260000000002"/>
    <s v="ASTORIA BOULEVARD"/>
    <s v="96 STREET"/>
    <s v="1400      PELHAM PARKWAY SOUTH"/>
    <n v="3"/>
    <n v="0"/>
    <n v="0"/>
    <n v="0"/>
    <s v="Distraction"/>
    <n v="4456093"/>
    <s v="Sedan"/>
    <s v="Station Wagon"/>
    <s v="2021-12"/>
    <n v="3"/>
    <n v="3"/>
    <n v="0"/>
    <s v="Severe"/>
    <s v="Weekday"/>
  </r>
  <r>
    <x v="108"/>
    <s v="22:50:00"/>
    <s v="Aug"/>
    <s v="BROOKLYN"/>
    <n v="10879.98965307365"/>
    <n v="40.73518"/>
    <n v="-73.836290000000005"/>
    <s v="VAN WYCK EXPWY"/>
    <s v="3 AVENUE"/>
    <s v="1400      PELHAM PARKWAY SOUTH"/>
    <n v="1"/>
    <n v="0"/>
    <n v="0"/>
    <n v="0"/>
    <s v="Unsafe Speed"/>
    <n v="4457141"/>
    <s v="Tow Truck / Wrecker"/>
    <s v="Station Wagon"/>
    <s v="2021-08"/>
    <n v="22"/>
    <n v="1"/>
    <n v="0"/>
    <s v="Severe"/>
    <s v="Weekday"/>
  </r>
  <r>
    <x v="113"/>
    <s v="16:40:00"/>
    <s v="Dec"/>
    <s v="MANHATTAN"/>
    <n v="10065"/>
    <n v="40.520114816772221"/>
    <n v="-73.54743161629176"/>
    <s v="BELT PARKWAY"/>
    <s v="3 AVENUE"/>
    <s v="854       5 AVENUE"/>
    <n v="0"/>
    <n v="0"/>
    <n v="0"/>
    <n v="0"/>
    <s v="Distraction"/>
    <n v="4456513"/>
    <s v="Station Wagon"/>
    <s v="Bike"/>
    <s v="2021-12"/>
    <n v="16"/>
    <n v="0"/>
    <n v="0"/>
    <s v="Non-Severe"/>
    <s v="Weekday"/>
  </r>
  <r>
    <x v="113"/>
    <s v="15:30:00"/>
    <s v="Dec"/>
    <s v="BROOKLYN"/>
    <n v="10879.98965307365"/>
    <n v="40.623069999999998"/>
    <n v="-74.149315000000001"/>
    <s v="BELT PARKWAY"/>
    <s v="3 AVENUE"/>
    <s v="985       RICHMOND AVENUE"/>
    <n v="0"/>
    <n v="0"/>
    <n v="0"/>
    <n v="0"/>
    <s v="Unspecified"/>
    <n v="4456796"/>
    <s v="Sedan"/>
    <s v="Sedan"/>
    <s v="2021-12"/>
    <n v="15"/>
    <n v="0"/>
    <n v="0"/>
    <s v="Non-Severe"/>
    <s v="Weekday"/>
  </r>
  <r>
    <x v="113"/>
    <s v="13:13:00"/>
    <s v="Dec"/>
    <s v="QUEENS"/>
    <n v="11429"/>
    <n v="40.717689999999997"/>
    <n v="-73.737369999999999"/>
    <s v="BELT PARKWAY"/>
    <s v="3 AVENUE"/>
    <s v="95-001    218 STREET"/>
    <n v="0"/>
    <n v="0"/>
    <n v="0"/>
    <n v="0"/>
    <s v="Distraction"/>
    <n v="4456219"/>
    <s v="Station Wagon"/>
    <s v="Station Wagon"/>
    <s v="2021-12"/>
    <n v="13"/>
    <n v="0"/>
    <n v="0"/>
    <s v="Non-Severe"/>
    <s v="Weekday"/>
  </r>
  <r>
    <x v="113"/>
    <s v="18:10:00"/>
    <s v="Dec"/>
    <s v="BRONX"/>
    <n v="10468"/>
    <n v="40.520114816772221"/>
    <n v="-73.54743161629176"/>
    <s v="WEST FORDHAM ROAD"/>
    <s v="CEDAR AVENUE"/>
    <s v="1400      PELHAM PARKWAY SOUTH"/>
    <n v="0"/>
    <n v="0"/>
    <n v="0"/>
    <n v="0"/>
    <s v="Following Too Closely"/>
    <n v="4456392"/>
    <s v="Sedan"/>
    <s v="Sedan"/>
    <s v="2021-12"/>
    <n v="18"/>
    <n v="0"/>
    <n v="0"/>
    <s v="Non-Severe"/>
    <s v="Weekday"/>
  </r>
  <r>
    <x v="113"/>
    <s v="18:45:00"/>
    <s v="Dec"/>
    <s v="MANHATTAN"/>
    <n v="10027"/>
    <n v="40.814185999999999"/>
    <n v="-73.950869999999995"/>
    <s v="SAINT NICHOLAS TERRACE"/>
    <s v="WEST 130 STREET"/>
    <s v="1400      PELHAM PARKWAY SOUTH"/>
    <n v="0"/>
    <n v="0"/>
    <n v="0"/>
    <n v="0"/>
    <s v="Distraction"/>
    <n v="4456723"/>
    <s v="Station Wagon"/>
    <s v="Station Wagon"/>
    <s v="2021-12"/>
    <n v="18"/>
    <n v="0"/>
    <n v="0"/>
    <s v="Non-Severe"/>
    <s v="Weekday"/>
  </r>
  <r>
    <x v="159"/>
    <s v="08:47:00"/>
    <s v="Apr"/>
    <s v="BROOKLYN"/>
    <n v="11206"/>
    <n v="40.520114816772221"/>
    <n v="-73.54743161629176"/>
    <s v="BELT PARKWAY"/>
    <s v="3 AVENUE"/>
    <s v="9         MARCUS GARVEY BOULEVARD"/>
    <n v="0"/>
    <n v="0"/>
    <n v="0"/>
    <n v="0"/>
    <s v="Unspecified"/>
    <n v="4408944"/>
    <s v="Station Wagon"/>
    <s v="Sedan"/>
    <s v="2021-04"/>
    <n v="8"/>
    <n v="0"/>
    <n v="0"/>
    <s v="Non-Severe"/>
    <s v="Weekday"/>
  </r>
  <r>
    <x v="113"/>
    <s v="15:38:00"/>
    <s v="Dec"/>
    <s v="BRONX"/>
    <n v="10455"/>
    <n v="40.816319999999997"/>
    <n v="-73.903014999999996"/>
    <s v="EAST 155 STREET"/>
    <s v="PROSPECT AVENUE"/>
    <s v="1400      PELHAM PARKWAY SOUTH"/>
    <n v="0"/>
    <n v="0"/>
    <n v="0"/>
    <n v="0"/>
    <s v="Unspecified"/>
    <n v="4456461"/>
    <s v="Station Wagon"/>
    <s v="Sedan"/>
    <s v="2021-12"/>
    <n v="15"/>
    <n v="0"/>
    <n v="0"/>
    <s v="Non-Severe"/>
    <s v="Weekday"/>
  </r>
  <r>
    <x v="113"/>
    <s v="03:05:00"/>
    <s v="Dec"/>
    <s v="BROOKLYN"/>
    <n v="11212"/>
    <n v="40.670659999999998"/>
    <n v="-73.904205000000005"/>
    <s v="PITKIN AVENUE"/>
    <s v="POWELL STREET"/>
    <s v="1400      PELHAM PARKWAY SOUTH"/>
    <n v="0"/>
    <n v="0"/>
    <n v="0"/>
    <n v="0"/>
    <s v="Other Vehicular"/>
    <n v="4456084"/>
    <s v="Sedan"/>
    <s v="Sedan"/>
    <s v="2021-12"/>
    <n v="3"/>
    <n v="0"/>
    <n v="0"/>
    <s v="Non-Severe"/>
    <s v="Weekday"/>
  </r>
  <r>
    <x v="113"/>
    <s v="08:50:00"/>
    <s v="Dec"/>
    <s v="BROOKLYN"/>
    <n v="11208"/>
    <n v="40.683838000000002"/>
    <n v="-73.871499999999997"/>
    <s v="BELT PARKWAY"/>
    <s v="3 AVENUE"/>
    <s v="3366      FULTON STREET"/>
    <n v="0"/>
    <n v="0"/>
    <n v="0"/>
    <n v="0"/>
    <s v="Unspecified"/>
    <n v="4456300"/>
    <s v="Sedan"/>
    <s v="Sedan"/>
    <s v="2021-12"/>
    <n v="8"/>
    <n v="0"/>
    <n v="0"/>
    <s v="Non-Severe"/>
    <s v="Weekday"/>
  </r>
  <r>
    <x v="148"/>
    <s v="09:00:00"/>
    <s v="Jan"/>
    <s v="BROOKLYN"/>
    <n v="10879.98965307365"/>
    <n v="40.827773999999998"/>
    <n v="-73.945755000000005"/>
    <s v="AMSTERDAM AVENUE"/>
    <s v="3 AVENUE"/>
    <s v="1400      PELHAM PARKWAY SOUTH"/>
    <n v="1"/>
    <n v="0"/>
    <n v="0"/>
    <n v="0"/>
    <s v="Alcohol Involvement"/>
    <n v="4597614"/>
    <s v="Bike"/>
    <s v="Sedan"/>
    <s v="2023-01"/>
    <n v="9"/>
    <n v="1"/>
    <n v="0"/>
    <s v="Severe"/>
    <s v="Weekend"/>
  </r>
  <r>
    <x v="113"/>
    <s v="04:00:00"/>
    <s v="Dec"/>
    <s v="BRONX"/>
    <n v="10458"/>
    <n v="40.855553"/>
    <n v="-73.887569999999997"/>
    <s v="EAST 187 STREET"/>
    <s v="ARTHUR AVENUE"/>
    <s v="1400      PELHAM PARKWAY SOUTH"/>
    <n v="0"/>
    <n v="0"/>
    <n v="0"/>
    <n v="0"/>
    <s v="Unsafe Speed"/>
    <n v="4456405"/>
    <s v="Sedan"/>
    <s v="Sedan"/>
    <s v="2021-12"/>
    <n v="4"/>
    <n v="0"/>
    <n v="0"/>
    <s v="Non-Severe"/>
    <s v="Weekday"/>
  </r>
  <r>
    <x v="113"/>
    <s v="15:15:00"/>
    <s v="Dec"/>
    <s v="BRONX"/>
    <n v="10463"/>
    <n v="40.876475999999997"/>
    <n v="-73.904494999999997"/>
    <s v="WEST 230 STREET"/>
    <s v="MAJOR DEEGAN EXPRESSWAY"/>
    <s v="1400      PELHAM PARKWAY SOUTH"/>
    <n v="0"/>
    <n v="0"/>
    <n v="0"/>
    <n v="0"/>
    <s v="Unspecified"/>
    <n v="4456247"/>
    <s v="Sedan"/>
    <s v="Sedan"/>
    <s v="2021-12"/>
    <n v="15"/>
    <n v="0"/>
    <n v="0"/>
    <s v="Non-Severe"/>
    <s v="Weekday"/>
  </r>
  <r>
    <x v="0"/>
    <s v="15:25:00"/>
    <s v="Nov"/>
    <s v="BROOKLYN"/>
    <n v="10879.98965307365"/>
    <n v="40.520114816772221"/>
    <n v="-73.54743161629176"/>
    <s v="BRONX WHITESTONE BRIDGE"/>
    <s v="3 AVENUE"/>
    <s v="1400      PELHAM PARKWAY SOUTH"/>
    <n v="0"/>
    <n v="0"/>
    <n v="0"/>
    <n v="0"/>
    <s v="Following Too Closely"/>
    <n v="4457073"/>
    <s v="Sedan"/>
    <s v="Station Wagon"/>
    <s v="2021-11"/>
    <n v="15"/>
    <n v="0"/>
    <n v="0"/>
    <s v="Non-Severe"/>
    <s v="Weekday"/>
  </r>
  <r>
    <x v="104"/>
    <s v="04:10:00"/>
    <s v="Apr"/>
    <s v="MANHATTAN"/>
    <n v="10002"/>
    <n v="40.719337000000003"/>
    <n v="-73.985916000000003"/>
    <s v="SUFFOLK STREET"/>
    <s v="RIVINGTON STREET"/>
    <s v="1400      PELHAM PARKWAY SOUTH"/>
    <n v="0"/>
    <n v="0"/>
    <n v="0"/>
    <n v="0"/>
    <s v="Unspecified"/>
    <n v="4457103"/>
    <s v="Sedan"/>
    <s v="Sedan"/>
    <s v="2021-04"/>
    <n v="4"/>
    <n v="0"/>
    <n v="0"/>
    <s v="Non-Severe"/>
    <s v="Weekday"/>
  </r>
  <r>
    <x v="113"/>
    <s v="12:27:00"/>
    <s v="Dec"/>
    <s v="MANHATTAN"/>
    <n v="10003"/>
    <n v="40.733289999999997"/>
    <n v="-73.987189999999998"/>
    <s v="EAST 14 STREET"/>
    <s v="3 AVENUE"/>
    <s v="1400      PELHAM PARKWAY SOUTH"/>
    <n v="0"/>
    <n v="0"/>
    <n v="0"/>
    <n v="0"/>
    <s v="Passing or Lane Usage Improper"/>
    <n v="4456881"/>
    <s v="Sedan"/>
    <s v="E-Bike"/>
    <s v="2021-12"/>
    <n v="12"/>
    <n v="0"/>
    <n v="0"/>
    <s v="Non-Severe"/>
    <s v="Weekday"/>
  </r>
  <r>
    <x v="0"/>
    <s v="21:45:00"/>
    <s v="Nov"/>
    <s v="MANHATTAN"/>
    <n v="10013"/>
    <n v="40.719127999999998"/>
    <n v="-74.005170000000007"/>
    <s v="BELT PARKWAY"/>
    <s v="3 AVENUE"/>
    <s v="2         AVENUE OF THE AMERICAS"/>
    <n v="1"/>
    <n v="0"/>
    <n v="0"/>
    <n v="0"/>
    <s v="Distraction"/>
    <n v="4457175"/>
    <s v="Taxi"/>
    <s v="Sedan"/>
    <s v="2021-11"/>
    <n v="21"/>
    <n v="1"/>
    <n v="0"/>
    <s v="Severe"/>
    <s v="Weekday"/>
  </r>
  <r>
    <x v="113"/>
    <s v="06:00:00"/>
    <s v="Dec"/>
    <s v="BROOKLYN"/>
    <n v="11239"/>
    <n v="40.655757999999999"/>
    <n v="-73.873504999999994"/>
    <s v="BELT PARKWAY"/>
    <s v="3 AVENUE"/>
    <s v="1179      ELTON STREET"/>
    <n v="0"/>
    <n v="0"/>
    <n v="0"/>
    <n v="0"/>
    <s v="Unspecified"/>
    <n v="4456325"/>
    <s v="Sedan"/>
    <s v="Sedan"/>
    <s v="2021-12"/>
    <n v="6"/>
    <n v="0"/>
    <n v="0"/>
    <s v="Non-Severe"/>
    <s v="Weekday"/>
  </r>
  <r>
    <x v="113"/>
    <s v="15:00:00"/>
    <s v="Dec"/>
    <s v="BROOKLYN"/>
    <n v="11249"/>
    <n v="40.707389999999997"/>
    <n v="-73.965230000000005"/>
    <s v="BELT PARKWAY"/>
    <s v="3 AVENUE"/>
    <s v="89        DIVISION AVENUE"/>
    <n v="0"/>
    <n v="0"/>
    <n v="0"/>
    <n v="0"/>
    <s v="Backing Unsafely"/>
    <n v="4456937"/>
    <s v="Station Wagon"/>
    <s v="Sedan"/>
    <s v="2021-12"/>
    <n v="15"/>
    <n v="0"/>
    <n v="0"/>
    <s v="Non-Severe"/>
    <s v="Weekday"/>
  </r>
  <r>
    <x v="0"/>
    <s v="16:15:00"/>
    <s v="Nov"/>
    <s v="BROOKLYN"/>
    <n v="10879.98965307365"/>
    <n v="40.669550000000001"/>
    <n v="-73.944969999999998"/>
    <s v="EASTERN PARKWAY"/>
    <s v="3 AVENUE"/>
    <s v="1400      PELHAM PARKWAY SOUTH"/>
    <n v="0"/>
    <n v="0"/>
    <n v="0"/>
    <n v="0"/>
    <s v="Distraction"/>
    <n v="4457212"/>
    <s v="Station Wagon"/>
    <s v="Sedan"/>
    <s v="2021-11"/>
    <n v="16"/>
    <n v="0"/>
    <n v="0"/>
    <s v="Non-Severe"/>
    <s v="Weekday"/>
  </r>
  <r>
    <x v="113"/>
    <s v="12:43:00"/>
    <s v="Dec"/>
    <s v="BROOKLYN"/>
    <n v="10879.98965307365"/>
    <n v="40.834515000000003"/>
    <n v="-73.91771"/>
    <s v="EAST 167 STREET"/>
    <s v="3 AVENUE"/>
    <s v="1400      PELHAM PARKWAY SOUTH"/>
    <n v="1"/>
    <n v="0"/>
    <n v="0"/>
    <n v="0"/>
    <s v="View Obstructed/Limited"/>
    <n v="4456500"/>
    <s v="Sedan"/>
    <s v="Moped"/>
    <s v="2021-12"/>
    <n v="12"/>
    <n v="1"/>
    <n v="0"/>
    <s v="Severe"/>
    <s v="Weekday"/>
  </r>
  <r>
    <x v="113"/>
    <s v="00:40:00"/>
    <s v="Dec"/>
    <s v="QUEENS"/>
    <n v="11419"/>
    <n v="40.684382999999997"/>
    <n v="-73.823265000000006"/>
    <s v="107 AVENUE"/>
    <s v="LEFFERTS BOULEVARD"/>
    <s v="1400      PELHAM PARKWAY SOUTH"/>
    <n v="0"/>
    <n v="0"/>
    <n v="0"/>
    <n v="0"/>
    <s v="Distraction"/>
    <n v="4456135"/>
    <s v="Sedan"/>
    <s v="Sedan"/>
    <s v="2021-12"/>
    <n v="0"/>
    <n v="0"/>
    <n v="0"/>
    <s v="Non-Severe"/>
    <s v="Weekday"/>
  </r>
  <r>
    <x v="113"/>
    <s v="15:00:00"/>
    <s v="Dec"/>
    <s v="MANHATTAN"/>
    <n v="10013"/>
    <n v="40.721229999999998"/>
    <n v="-74.006550000000004"/>
    <s v="BELT PARKWAY"/>
    <s v="3 AVENUE"/>
    <s v="50        VARICK STREET"/>
    <n v="0"/>
    <n v="0"/>
    <n v="0"/>
    <n v="0"/>
    <s v="Passing Too Closely"/>
    <n v="4456719"/>
    <s v="Station Wagon"/>
    <s v="Station Wagon"/>
    <s v="2021-12"/>
    <n v="15"/>
    <n v="0"/>
    <n v="0"/>
    <s v="Non-Severe"/>
    <s v="Weekday"/>
  </r>
  <r>
    <x v="113"/>
    <s v="17:13:00"/>
    <s v="Dec"/>
    <s v="BRONX"/>
    <n v="10455"/>
    <n v="40.813094999999997"/>
    <n v="-73.898269999999997"/>
    <s v="BRUCKNER BOULEVARD"/>
    <s v="LEGGETT AVENUE"/>
    <s v="1400      PELHAM PARKWAY SOUTH"/>
    <n v="4"/>
    <n v="0"/>
    <n v="0"/>
    <n v="0"/>
    <s v="View Obstructed/Limited"/>
    <n v="4457154"/>
    <s v="Sedan"/>
    <s v="Sedan"/>
    <s v="2021-12"/>
    <n v="17"/>
    <n v="4"/>
    <n v="0"/>
    <s v="Severe"/>
    <s v="Weekday"/>
  </r>
  <r>
    <x v="113"/>
    <s v="12:08:00"/>
    <s v="Dec"/>
    <s v="BROOKLYN"/>
    <n v="10879.98965307365"/>
    <n v="40.675446000000001"/>
    <n v="-73.813540000000003"/>
    <s v="124 STREET"/>
    <s v="ROCKAWAY BOULEVARD"/>
    <s v="1400      PELHAM PARKWAY SOUTH"/>
    <n v="0"/>
    <n v="0"/>
    <n v="0"/>
    <n v="0"/>
    <s v="Following Too Closely"/>
    <n v="4456478"/>
    <s v="Station Wagon"/>
    <s v="Station Wagon"/>
    <s v="2021-12"/>
    <n v="12"/>
    <n v="0"/>
    <n v="0"/>
    <s v="Non-Severe"/>
    <s v="Weekday"/>
  </r>
  <r>
    <x v="113"/>
    <s v="11:00:00"/>
    <s v="Dec"/>
    <s v="QUEENS"/>
    <n v="11377"/>
    <n v="40.739964000000001"/>
    <n v="-73.894239999999996"/>
    <s v="QUEENS BOULEVARD"/>
    <s v="70 STREET"/>
    <s v="1400      PELHAM PARKWAY SOUTH"/>
    <n v="1"/>
    <n v="0"/>
    <n v="1"/>
    <n v="0"/>
    <s v="Failure to Yield Right-of-Way"/>
    <n v="4456111"/>
    <s v="Sedan"/>
    <s v="Sedan"/>
    <s v="2021-12"/>
    <n v="11"/>
    <n v="2"/>
    <n v="0"/>
    <s v="Severe"/>
    <s v="Weekday"/>
  </r>
  <r>
    <x v="113"/>
    <s v="05:50:00"/>
    <s v="Dec"/>
    <s v="BROOKLYN"/>
    <n v="11203"/>
    <n v="40.656799999999997"/>
    <n v="-73.927999999999997"/>
    <s v="CLARKSON AVENUE"/>
    <s v="EAST 53 STREET"/>
    <s v="1400      PELHAM PARKWAY SOUTH"/>
    <n v="2"/>
    <n v="0"/>
    <n v="0"/>
    <n v="0"/>
    <s v="Unspecified"/>
    <n v="4456208"/>
    <s v="Sedan"/>
    <s v="Sedan"/>
    <s v="2021-12"/>
    <n v="5"/>
    <n v="2"/>
    <n v="0"/>
    <s v="Severe"/>
    <s v="Weekday"/>
  </r>
  <r>
    <x v="113"/>
    <s v="00:00:00"/>
    <s v="Dec"/>
    <s v="QUEENS"/>
    <n v="11413"/>
    <n v="40.669849999999997"/>
    <n v="-73.743250000000003"/>
    <s v="BELT PARKWAY"/>
    <s v="3 AVENUE"/>
    <s v="138-56    230 PLACE"/>
    <n v="0"/>
    <n v="0"/>
    <n v="0"/>
    <n v="0"/>
    <s v="Distraction"/>
    <n v="4456818"/>
    <s v="Station Wagon"/>
    <s v="Sedan"/>
    <s v="2021-12"/>
    <n v="0"/>
    <n v="0"/>
    <n v="0"/>
    <s v="Non-Severe"/>
    <s v="Weekday"/>
  </r>
  <r>
    <x v="113"/>
    <s v="00:16:00"/>
    <s v="Dec"/>
    <s v="BROOKLYN"/>
    <n v="10879.98965307365"/>
    <n v="40.587147000000002"/>
    <n v="-74.153909999999996"/>
    <s v="KELLY BOULEVARD"/>
    <s v="KLONDIKE AVENUE"/>
    <s v="1400      PELHAM PARKWAY SOUTH"/>
    <n v="0"/>
    <n v="0"/>
    <n v="0"/>
    <n v="0"/>
    <s v="Distraction"/>
    <n v="4456790"/>
    <s v="Station Wagon"/>
    <s v="Sedan"/>
    <s v="2021-12"/>
    <n v="0"/>
    <n v="0"/>
    <n v="0"/>
    <s v="Non-Severe"/>
    <s v="Weekday"/>
  </r>
  <r>
    <x v="113"/>
    <s v="03:45:00"/>
    <s v="Dec"/>
    <s v="BROOKLYN"/>
    <n v="11216"/>
    <n v="40.688946000000001"/>
    <n v="-73.947013999999996"/>
    <s v="BELT PARKWAY"/>
    <s v="3 AVENUE"/>
    <s v="545       GREENE AVENUE"/>
    <n v="0"/>
    <n v="0"/>
    <n v="0"/>
    <n v="0"/>
    <s v="Unspecified"/>
    <n v="4456037"/>
    <s v="Station Wagon"/>
    <s v="Sedan"/>
    <s v="2021-12"/>
    <n v="3"/>
    <n v="0"/>
    <n v="0"/>
    <s v="Non-Severe"/>
    <s v="Weekday"/>
  </r>
  <r>
    <x v="0"/>
    <s v="00:00:00"/>
    <s v="Nov"/>
    <s v="BROOKLYN"/>
    <n v="10879.98965307365"/>
    <n v="40.520114816772221"/>
    <n v="-73.54743161629176"/>
    <s v="THROGS NECK BRIDGE"/>
    <s v="3 AVENUE"/>
    <s v="1400      PELHAM PARKWAY SOUTH"/>
    <n v="0"/>
    <n v="0"/>
    <n v="0"/>
    <n v="0"/>
    <s v="Unspecified"/>
    <n v="4457179"/>
    <s v="Sedan"/>
    <s v="Sedan"/>
    <s v="2021-11"/>
    <n v="0"/>
    <n v="0"/>
    <n v="0"/>
    <s v="Non-Severe"/>
    <s v="Weekday"/>
  </r>
  <r>
    <x v="113"/>
    <s v="21:43:00"/>
    <s v="Dec"/>
    <s v="QUEENS"/>
    <n v="11368"/>
    <n v="40.756985"/>
    <n v="-73.867379999999997"/>
    <s v="BELT PARKWAY"/>
    <s v="3 AVENUE"/>
    <s v="33-15     101 STREET"/>
    <n v="0"/>
    <n v="0"/>
    <n v="0"/>
    <n v="0"/>
    <s v="Unspecified"/>
    <n v="4456894"/>
    <s v="Sedan"/>
    <s v="Sedan"/>
    <s v="2021-12"/>
    <n v="21"/>
    <n v="0"/>
    <n v="0"/>
    <s v="Non-Severe"/>
    <s v="Weekday"/>
  </r>
  <r>
    <x v="113"/>
    <s v="12:25:00"/>
    <s v="Dec"/>
    <s v="BROOKLYN"/>
    <n v="11206"/>
    <n v="40.708046000000003"/>
    <n v="-73.943659999999994"/>
    <s v="BELT PARKWAY"/>
    <s v="3 AVENUE"/>
    <s v="147       MESEROLE STREET"/>
    <n v="0"/>
    <n v="0"/>
    <n v="0"/>
    <n v="0"/>
    <s v="Following Too Closely"/>
    <n v="4456380"/>
    <s v="Station Wagon"/>
    <s v="MOPED"/>
    <s v="2021-12"/>
    <n v="12"/>
    <n v="0"/>
    <n v="0"/>
    <s v="Non-Severe"/>
    <s v="Weekday"/>
  </r>
  <r>
    <x v="113"/>
    <s v="10:30:00"/>
    <s v="Dec"/>
    <s v="STATEN ISLAND"/>
    <n v="10305"/>
    <n v="40.617510000000003"/>
    <n v="-74.073049999999995"/>
    <s v="WILLOW AVENUE"/>
    <s v="DITSON STREET"/>
    <s v="1400      PELHAM PARKWAY SOUTH"/>
    <n v="2"/>
    <n v="0"/>
    <n v="0"/>
    <n v="0"/>
    <s v="Distraction"/>
    <n v="4457080"/>
    <s v="Sedan"/>
    <s v="Sedan"/>
    <s v="2021-12"/>
    <n v="10"/>
    <n v="2"/>
    <n v="0"/>
    <s v="Severe"/>
    <s v="Weekday"/>
  </r>
  <r>
    <x v="61"/>
    <s v="19:03:00"/>
    <s v="Jul"/>
    <s v="BROOKLYN"/>
    <n v="10879.98965307365"/>
    <n v="40.865406"/>
    <n v="-73.868380000000002"/>
    <s v="OLINVILLE AVENUE"/>
    <s v="3 AVENUE"/>
    <s v="1400      PELHAM PARKWAY SOUTH"/>
    <n v="1"/>
    <n v="0"/>
    <n v="1"/>
    <n v="0"/>
    <s v="Unspecified"/>
    <n v="4457090"/>
    <s v="Sedan"/>
    <s v="Sedan"/>
    <s v="2021-07"/>
    <n v="19"/>
    <n v="2"/>
    <n v="0"/>
    <s v="Severe"/>
    <s v="Weekday"/>
  </r>
  <r>
    <x v="113"/>
    <s v="03:41:00"/>
    <s v="Dec"/>
    <s v="BROOKLYN"/>
    <n v="11212"/>
    <n v="40.668709999999997"/>
    <n v="-73.917310000000001"/>
    <s v="SARATOGA AVENUE"/>
    <s v="PITKIN AVENUE"/>
    <s v="1400      PELHAM PARKWAY SOUTH"/>
    <n v="1"/>
    <n v="0"/>
    <n v="0"/>
    <n v="0"/>
    <s v="Unspecified"/>
    <n v="4455948"/>
    <s v="Station Wagon"/>
    <s v="Sedan"/>
    <s v="2021-12"/>
    <n v="3"/>
    <n v="1"/>
    <n v="0"/>
    <s v="Severe"/>
    <s v="Weekday"/>
  </r>
  <r>
    <x v="113"/>
    <s v="22:30:00"/>
    <s v="Dec"/>
    <s v="QUEENS"/>
    <n v="11101"/>
    <n v="40.748913000000002"/>
    <n v="-73.937399999999997"/>
    <s v="QUEENS BOULEVARD"/>
    <s v="JACKSON AVENUE"/>
    <s v="1400      PELHAM PARKWAY SOUTH"/>
    <n v="1"/>
    <n v="0"/>
    <n v="1"/>
    <n v="0"/>
    <s v="Distraction"/>
    <n v="4457225"/>
    <s v="E-Bike"/>
    <s v="Sedan"/>
    <s v="2021-12"/>
    <n v="22"/>
    <n v="2"/>
    <n v="0"/>
    <s v="Severe"/>
    <s v="Weekday"/>
  </r>
  <r>
    <x v="113"/>
    <s v="19:07:00"/>
    <s v="Dec"/>
    <s v="BROOKLYN"/>
    <n v="10879.98965307365"/>
    <n v="40.588886000000002"/>
    <n v="-73.965644999999995"/>
    <s v="AVENUE Y"/>
    <s v="3 AVENUE"/>
    <s v="1400      PELHAM PARKWAY SOUTH"/>
    <n v="4"/>
    <n v="0"/>
    <n v="0"/>
    <n v="0"/>
    <s v="Unsafe Speed"/>
    <n v="4456419"/>
    <s v="Sedan"/>
    <s v="Sedan"/>
    <s v="2021-12"/>
    <n v="19"/>
    <n v="4"/>
    <n v="0"/>
    <s v="Severe"/>
    <s v="Weekday"/>
  </r>
  <r>
    <x v="113"/>
    <s v="15:21:00"/>
    <s v="Dec"/>
    <s v="MANHATTAN"/>
    <n v="10027"/>
    <n v="40.810276000000002"/>
    <n v="-73.947379999999995"/>
    <s v="7 AVENUE"/>
    <s v="WEST 127 STREET"/>
    <s v="1400      PELHAM PARKWAY SOUTH"/>
    <n v="2"/>
    <n v="0"/>
    <n v="0"/>
    <n v="0"/>
    <s v="Failure to Yield Right-of-Way"/>
    <n v="4456450"/>
    <s v="Station Wagon"/>
    <s v="Moped"/>
    <s v="2021-12"/>
    <n v="15"/>
    <n v="2"/>
    <n v="0"/>
    <s v="Severe"/>
    <s v="Weekday"/>
  </r>
  <r>
    <x v="0"/>
    <s v="18:50:00"/>
    <s v="Nov"/>
    <s v="BROOKLYN"/>
    <n v="11211"/>
    <n v="40.718155000000003"/>
    <n v="-73.948390000000003"/>
    <s v="BELT PARKWAY"/>
    <s v="3 AVENUE"/>
    <s v="395       LEONARD STREET"/>
    <n v="0"/>
    <n v="0"/>
    <n v="0"/>
    <n v="0"/>
    <s v="Unspecified"/>
    <n v="4457164"/>
    <s v="Sedan"/>
    <s v="Sedan"/>
    <s v="2021-11"/>
    <n v="18"/>
    <n v="0"/>
    <n v="0"/>
    <s v="Non-Severe"/>
    <s v="Weekday"/>
  </r>
  <r>
    <x v="113"/>
    <s v="04:00:00"/>
    <s v="Dec"/>
    <s v="BROOKLYN"/>
    <n v="11207"/>
    <n v="40.666397000000003"/>
    <n v="-73.886825999999999"/>
    <s v="BELT PARKWAY"/>
    <s v="3 AVENUE"/>
    <s v="573       SCHENCK AVENUE"/>
    <n v="0"/>
    <n v="0"/>
    <n v="0"/>
    <n v="0"/>
    <s v="Distraction"/>
    <n v="4456319"/>
    <s v="Sedan"/>
    <s v="Sedan"/>
    <s v="2021-12"/>
    <n v="4"/>
    <n v="0"/>
    <n v="0"/>
    <s v="Non-Severe"/>
    <s v="Weekday"/>
  </r>
  <r>
    <x v="113"/>
    <s v="01:00:00"/>
    <s v="Dec"/>
    <s v="QUEENS"/>
    <n v="11435"/>
    <n v="40.708350000000003"/>
    <n v="-73.813249999999996"/>
    <s v="86 AVENUE"/>
    <s v="143 STREET"/>
    <s v="1400      PELHAM PARKWAY SOUTH"/>
    <n v="0"/>
    <n v="0"/>
    <n v="0"/>
    <n v="0"/>
    <s v="Unspecified"/>
    <n v="4456832"/>
    <s v="Sedan"/>
    <s v="Sedan"/>
    <s v="2021-12"/>
    <n v="1"/>
    <n v="0"/>
    <n v="0"/>
    <s v="Non-Severe"/>
    <s v="Weekday"/>
  </r>
  <r>
    <x v="113"/>
    <s v="04:33:00"/>
    <s v="Dec"/>
    <s v="BROOKLYN"/>
    <n v="10879.98965307365"/>
    <n v="40.830905999999999"/>
    <n v="-73.873599999999996"/>
    <s v="BRONX RIVER PARKWAY"/>
    <s v="3 AVENUE"/>
    <s v="1400      PELHAM PARKWAY SOUTH"/>
    <n v="3"/>
    <n v="0"/>
    <n v="0"/>
    <n v="0"/>
    <s v="Unsafe Speed"/>
    <n v="4456351"/>
    <s v="Station Wagon"/>
    <s v="Station Wagon"/>
    <s v="2021-12"/>
    <n v="4"/>
    <n v="3"/>
    <n v="0"/>
    <s v="Severe"/>
    <s v="Weekday"/>
  </r>
  <r>
    <x v="52"/>
    <s v="00:05:00"/>
    <s v="Sep"/>
    <s v="BROOKLYN"/>
    <n v="11216"/>
    <n v="40.685462999999999"/>
    <n v="-73.950599999999994"/>
    <s v="MONROE STREET"/>
    <s v="NOSTRAND AVENUE"/>
    <s v="1400      PELHAM PARKWAY SOUTH"/>
    <n v="0"/>
    <n v="0"/>
    <n v="0"/>
    <n v="0"/>
    <s v="Passing or Lane Usage Improper"/>
    <n v="4457195"/>
    <s v="Station Wagon"/>
    <s v="Sedan"/>
    <s v="2021-09"/>
    <n v="0"/>
    <n v="0"/>
    <n v="0"/>
    <s v="Non-Severe"/>
    <s v="Weekday"/>
  </r>
  <r>
    <x v="113"/>
    <s v="10:35:00"/>
    <s v="Dec"/>
    <s v="QUEENS"/>
    <n v="11102"/>
    <n v="40.769435999999999"/>
    <n v="-73.917109999999994"/>
    <s v="BELT PARKWAY"/>
    <s v="3 AVENUE"/>
    <s v="25-59     33 STREET"/>
    <n v="0"/>
    <n v="0"/>
    <n v="0"/>
    <n v="0"/>
    <s v="Unspecified"/>
    <n v="4456438"/>
    <s v="Sedan"/>
    <s v="Sedan"/>
    <s v="2021-12"/>
    <n v="10"/>
    <n v="0"/>
    <n v="0"/>
    <s v="Non-Severe"/>
    <s v="Weekday"/>
  </r>
  <r>
    <x v="113"/>
    <s v="00:19:00"/>
    <s v="Dec"/>
    <s v="BROOKLYN"/>
    <n v="10879.98965307365"/>
    <n v="40.520114816772221"/>
    <n v="-73.54743161629176"/>
    <s v="W/B MARINA ROAD"/>
    <s v="BOAT BASIN PLACE"/>
    <s v="1400      PELHAM PARKWAY SOUTH"/>
    <n v="0"/>
    <n v="0"/>
    <n v="0"/>
    <n v="0"/>
    <s v="Following Too Closely"/>
    <n v="4456194"/>
    <s v="Station Wagon"/>
    <s v="Station Wagon"/>
    <s v="2021-12"/>
    <n v="0"/>
    <n v="0"/>
    <n v="0"/>
    <s v="Non-Severe"/>
    <s v="Weekday"/>
  </r>
  <r>
    <x v="113"/>
    <s v="05:25:00"/>
    <s v="Dec"/>
    <s v="BROOKLYN"/>
    <n v="11213"/>
    <n v="40.666640000000001"/>
    <n v="-73.931330000000003"/>
    <s v="BELT PARKWAY"/>
    <s v="3 AVENUE"/>
    <s v="331       UTICA AVENUE"/>
    <n v="0"/>
    <n v="0"/>
    <n v="0"/>
    <n v="0"/>
    <s v="Distraction"/>
    <n v="4455988"/>
    <s v="Sedan"/>
    <s v="Sedan"/>
    <s v="2021-12"/>
    <n v="5"/>
    <n v="0"/>
    <n v="0"/>
    <s v="Non-Severe"/>
    <s v="Weekday"/>
  </r>
  <r>
    <x v="113"/>
    <s v="21:20:00"/>
    <s v="Dec"/>
    <s v="BROOKLYN"/>
    <n v="10879.98965307365"/>
    <n v="40.611094999999999"/>
    <n v="-74.114670000000004"/>
    <s v="STATEN ISLAND EXPRESSWAY"/>
    <s v="3 AVENUE"/>
    <s v="1400      PELHAM PARKWAY SOUTH"/>
    <n v="3"/>
    <n v="0"/>
    <n v="0"/>
    <n v="0"/>
    <s v="Unsafe Speed"/>
    <n v="4456539"/>
    <s v="Sedan"/>
    <s v="Station Wagon"/>
    <s v="2021-12"/>
    <n v="21"/>
    <n v="3"/>
    <n v="0"/>
    <s v="Severe"/>
    <s v="Weekday"/>
  </r>
  <r>
    <x v="113"/>
    <s v="21:45:00"/>
    <s v="Dec"/>
    <s v="BROOKLYN"/>
    <n v="11233"/>
    <n v="40.682445999999999"/>
    <n v="-73.911674000000005"/>
    <s v="CHAUNCEY STREET"/>
    <s v="ROCKAWAY AVENUE"/>
    <s v="1400      PELHAM PARKWAY SOUTH"/>
    <n v="1"/>
    <n v="0"/>
    <n v="1"/>
    <n v="0"/>
    <s v="Unspecified"/>
    <n v="4456841"/>
    <s v="Sedan"/>
    <s v="Sedan"/>
    <s v="2021-12"/>
    <n v="21"/>
    <n v="2"/>
    <n v="0"/>
    <s v="Severe"/>
    <s v="Weekday"/>
  </r>
  <r>
    <x v="113"/>
    <s v="15:00:00"/>
    <s v="Dec"/>
    <s v="BROOKLYN"/>
    <n v="11236"/>
    <n v="40.640372999999997"/>
    <n v="-73.897019999999998"/>
    <s v="ROCKAWAY PARKWAY"/>
    <s v="AVENUE K"/>
    <s v="1400      PELHAM PARKWAY SOUTH"/>
    <n v="0"/>
    <n v="0"/>
    <n v="0"/>
    <n v="0"/>
    <s v="Distraction"/>
    <n v="4456265"/>
    <s v="Sedan"/>
    <s v="Sedan"/>
    <s v="2021-12"/>
    <n v="15"/>
    <n v="0"/>
    <n v="0"/>
    <s v="Non-Severe"/>
    <s v="Weekday"/>
  </r>
  <r>
    <x v="113"/>
    <s v="16:00:00"/>
    <s v="Dec"/>
    <s v="QUEENS"/>
    <n v="11356"/>
    <n v="40.783225999999999"/>
    <n v="-73.843130000000002"/>
    <s v="125 STREET"/>
    <s v="18 AVENUE"/>
    <s v="1400      PELHAM PARKWAY SOUTH"/>
    <n v="0"/>
    <n v="0"/>
    <n v="0"/>
    <n v="0"/>
    <s v="Failure to Yield Right-of-Way"/>
    <n v="4456257"/>
    <s v="Sedan"/>
    <s v="Sedan"/>
    <s v="2021-12"/>
    <n v="16"/>
    <n v="0"/>
    <n v="0"/>
    <s v="Non-Severe"/>
    <s v="Weekday"/>
  </r>
  <r>
    <x v="113"/>
    <s v="18:00:00"/>
    <s v="Dec"/>
    <s v="QUEENS"/>
    <n v="11416"/>
    <n v="40.520114816772221"/>
    <n v="-73.54743161629176"/>
    <s v="101 AVENUE"/>
    <s v="99 STREET"/>
    <s v="1400      PELHAM PARKWAY SOUTH"/>
    <n v="1"/>
    <n v="0"/>
    <n v="0"/>
    <n v="0"/>
    <s v="Traffic Control Disregarded"/>
    <n v="4456737"/>
    <s v="Sedan"/>
    <s v="E-Scooter"/>
    <s v="2021-12"/>
    <n v="18"/>
    <n v="1"/>
    <n v="0"/>
    <s v="Severe"/>
    <s v="Weekday"/>
  </r>
  <r>
    <x v="60"/>
    <s v="00:35:00"/>
    <s v="Jun"/>
    <s v="MANHATTAN"/>
    <n v="10010"/>
    <n v="40.739165999999997"/>
    <n v="-73.979969999999994"/>
    <s v="EAST 25 STREET"/>
    <s v="2 AVENUE"/>
    <s v="1400      PELHAM PARKWAY SOUTH"/>
    <n v="0"/>
    <n v="0"/>
    <n v="0"/>
    <n v="0"/>
    <s v="Unspecified"/>
    <n v="4457186"/>
    <s v="Taxi"/>
    <s v="Sedan"/>
    <s v="2021-06"/>
    <n v="0"/>
    <n v="0"/>
    <n v="0"/>
    <s v="Non-Severe"/>
    <s v="Weekday"/>
  </r>
  <r>
    <x v="113"/>
    <s v="01:15:00"/>
    <s v="Dec"/>
    <s v="BROOKLYN"/>
    <n v="11215"/>
    <n v="40.666775000000001"/>
    <n v="-73.978359999999995"/>
    <s v="BELT PARKWAY"/>
    <s v="3 AVENUE"/>
    <s v="723       8 AVENUE"/>
    <n v="0"/>
    <n v="0"/>
    <n v="0"/>
    <n v="0"/>
    <s v="Unspecified"/>
    <n v="4456341"/>
    <s v="Sedan"/>
    <s v="Sedan"/>
    <s v="2021-12"/>
    <n v="1"/>
    <n v="0"/>
    <n v="0"/>
    <s v="Non-Severe"/>
    <s v="Weekday"/>
  </r>
  <r>
    <x v="113"/>
    <s v="12:15:00"/>
    <s v="Dec"/>
    <s v="BROOKLYN"/>
    <n v="11235"/>
    <n v="40.520114816772221"/>
    <n v="-73.54743161629176"/>
    <s v="BELT PARKWAY"/>
    <s v="3 AVENUE"/>
    <s v="2814      AVENUE X"/>
    <n v="0"/>
    <n v="0"/>
    <n v="0"/>
    <n v="0"/>
    <s v="Unspecified"/>
    <n v="4456384"/>
    <s v="Sedan"/>
    <s v="Sedan"/>
    <s v="2021-12"/>
    <n v="12"/>
    <n v="0"/>
    <n v="0"/>
    <s v="Non-Severe"/>
    <s v="Weekday"/>
  </r>
  <r>
    <x v="113"/>
    <s v="07:45:00"/>
    <s v="Dec"/>
    <s v="BROOKLYN"/>
    <n v="10879.98965307365"/>
    <n v="40.640552999999997"/>
    <n v="-74.004300000000001"/>
    <s v="8 AVENUE"/>
    <s v="3 AVENUE"/>
    <s v="1400      PELHAM PARKWAY SOUTH"/>
    <n v="0"/>
    <n v="0"/>
    <n v="0"/>
    <n v="0"/>
    <s v="Reaction to Uninvolved Vehicle"/>
    <n v="4457127"/>
    <s v="Sedan"/>
    <s v="Sedan"/>
    <s v="2021-12"/>
    <n v="7"/>
    <n v="0"/>
    <n v="0"/>
    <s v="Non-Severe"/>
    <s v="Weekday"/>
  </r>
  <r>
    <x v="76"/>
    <s v="16:26:00"/>
    <s v="Jan"/>
    <s v="BROOKLYN"/>
    <n v="11229"/>
    <n v="40.596310000000003"/>
    <n v="-73.93732"/>
    <s v="BELT PARKWAY"/>
    <s v="3 AVENUE"/>
    <s v="2976      AVENUE W"/>
    <n v="0"/>
    <n v="0"/>
    <n v="0"/>
    <n v="0"/>
    <s v="Unspecified"/>
    <n v="4457042"/>
    <s v="Sedan"/>
    <s v="Sedan"/>
    <s v="2021-01"/>
    <n v="16"/>
    <n v="0"/>
    <n v="0"/>
    <s v="Non-Severe"/>
    <s v="Weekend"/>
  </r>
  <r>
    <x v="113"/>
    <s v="14:41:00"/>
    <s v="Dec"/>
    <s v="BROOKLYN"/>
    <n v="10879.98965307365"/>
    <n v="40.741970000000002"/>
    <n v="-73.841160000000002"/>
    <s v="LONG ISLAND EXPRESSWAY"/>
    <s v="3 AVENUE"/>
    <s v="1400      PELHAM PARKWAY SOUTH"/>
    <n v="0"/>
    <n v="0"/>
    <n v="0"/>
    <n v="0"/>
    <s v="Distraction"/>
    <n v="4456414"/>
    <s v="Sedan"/>
    <s v="Sedan"/>
    <s v="2021-12"/>
    <n v="14"/>
    <n v="0"/>
    <n v="0"/>
    <s v="Non-Severe"/>
    <s v="Weekday"/>
  </r>
  <r>
    <x v="113"/>
    <s v="09:10:00"/>
    <s v="Dec"/>
    <s v="BROOKLYN"/>
    <n v="10879.98965307365"/>
    <n v="40.67398"/>
    <n v="-73.899315000000001"/>
    <s v="LIBERTY AVENUE"/>
    <s v="3 AVENUE"/>
    <s v="1400      PELHAM PARKWAY SOUTH"/>
    <n v="0"/>
    <n v="0"/>
    <n v="0"/>
    <n v="0"/>
    <s v="Unspecified"/>
    <n v="4456326"/>
    <s v="Station Wagon"/>
    <s v="Sedan"/>
    <s v="2021-12"/>
    <n v="9"/>
    <n v="0"/>
    <n v="0"/>
    <s v="Non-Severe"/>
    <s v="Weekday"/>
  </r>
  <r>
    <x v="113"/>
    <s v="16:50:00"/>
    <s v="Dec"/>
    <s v="BROOKLYN"/>
    <n v="11211"/>
    <n v="40.711295999999997"/>
    <n v="-73.961299999999994"/>
    <s v="BELT PARKWAY"/>
    <s v="3 AVENUE"/>
    <s v="166       SOUTH 4 STREET"/>
    <n v="0"/>
    <n v="0"/>
    <n v="0"/>
    <n v="0"/>
    <s v="Passing or Lane Usage Improper"/>
    <n v="4456940"/>
    <s v="Sedan"/>
    <s v="Station Wagon"/>
    <s v="2021-12"/>
    <n v="16"/>
    <n v="0"/>
    <n v="0"/>
    <s v="Non-Severe"/>
    <s v="Weekday"/>
  </r>
  <r>
    <x v="113"/>
    <s v="13:30:00"/>
    <s v="Dec"/>
    <s v="BROOKLYN"/>
    <n v="10879.98965307365"/>
    <n v="40.520114816772221"/>
    <n v="-73.54743161629176"/>
    <s v="BUSHWICK AVENUE"/>
    <s v="3 AVENUE"/>
    <s v="1400      PELHAM PARKWAY SOUTH"/>
    <n v="0"/>
    <n v="0"/>
    <n v="0"/>
    <n v="0"/>
    <s v="Failure to Yield Right-of-Way"/>
    <n v="4457025"/>
    <s v="Sedan"/>
    <s v="Sedan"/>
    <s v="2021-12"/>
    <n v="13"/>
    <n v="0"/>
    <n v="0"/>
    <s v="Non-Severe"/>
    <s v="Weekday"/>
  </r>
  <r>
    <x v="67"/>
    <s v="10:06:00"/>
    <s v="May"/>
    <s v="BROOKLYN"/>
    <n v="11230"/>
    <n v="40.618214000000002"/>
    <n v="-73.958150000000003"/>
    <s v="AVENUE M"/>
    <s v="EAST 17 STREET"/>
    <s v="1400      PELHAM PARKWAY SOUTH"/>
    <n v="0"/>
    <n v="0"/>
    <n v="0"/>
    <n v="0"/>
    <s v="Aggressive Driving/Road Rage"/>
    <n v="4457064"/>
    <s v="Station Wagon"/>
    <s v="Station Wagon"/>
    <s v="2021-05"/>
    <n v="10"/>
    <n v="0"/>
    <n v="0"/>
    <s v="Non-Severe"/>
    <s v="Weekend"/>
  </r>
  <r>
    <x v="113"/>
    <s v="19:11:00"/>
    <s v="Dec"/>
    <s v="BROOKLYN"/>
    <n v="10879.98965307365"/>
    <n v="40.849711999999997"/>
    <n v="-73.943010000000001"/>
    <s v="CROSS BRONX EXPY"/>
    <s v="3 AVENUE"/>
    <s v="1400      PELHAM PARKWAY SOUTH"/>
    <n v="0"/>
    <n v="0"/>
    <n v="0"/>
    <n v="0"/>
    <s v="Alcohol Involvement"/>
    <n v="4456361"/>
    <s v="Station Wagon"/>
    <s v="Sedan"/>
    <s v="2021-12"/>
    <n v="19"/>
    <n v="0"/>
    <n v="0"/>
    <s v="Non-Severe"/>
    <s v="Weekday"/>
  </r>
  <r>
    <x v="32"/>
    <s v="15:00:00"/>
    <s v="Aug"/>
    <s v="QUEENS"/>
    <n v="11358"/>
    <n v="40.762239999999998"/>
    <n v="-73.806569999999994"/>
    <s v="159 STREET"/>
    <s v="DEPOT ROAD"/>
    <s v="1400      PELHAM PARKWAY SOUTH"/>
    <n v="0"/>
    <n v="0"/>
    <n v="0"/>
    <n v="0"/>
    <s v="Passing or Lane Usage Improper"/>
    <n v="4484770"/>
    <s v="Station Wagon"/>
    <s v="Sedan"/>
    <s v="2021-08"/>
    <n v="15"/>
    <n v="0"/>
    <n v="0"/>
    <s v="Non-Severe"/>
    <s v="Weekday"/>
  </r>
  <r>
    <x v="148"/>
    <s v="06:55:00"/>
    <s v="Jan"/>
    <s v="BROOKLYN"/>
    <n v="10879.98965307365"/>
    <n v="40.751750000000001"/>
    <n v="-74.007935000000003"/>
    <s v="WEST 26 STREET"/>
    <s v="3 AVENUE"/>
    <s v="1400      PELHAM PARKWAY SOUTH"/>
    <n v="0"/>
    <n v="0"/>
    <n v="0"/>
    <n v="0"/>
    <s v="Other Vehicular"/>
    <n v="4598094"/>
    <s v="Station Wagon"/>
    <s v="Sedan"/>
    <s v="2023-01"/>
    <n v="6"/>
    <n v="0"/>
    <n v="0"/>
    <s v="Non-Severe"/>
    <s v="Weekend"/>
  </r>
  <r>
    <x v="148"/>
    <s v="02:21:00"/>
    <s v="Jan"/>
    <s v="BROOKLYN"/>
    <n v="10879.98965307365"/>
    <n v="40.738574999999997"/>
    <n v="-73.845344999999995"/>
    <s v="GRAND CENTRAL PKWY"/>
    <s v="3 AVENUE"/>
    <s v="1400      PELHAM PARKWAY SOUTH"/>
    <n v="0"/>
    <n v="0"/>
    <n v="0"/>
    <n v="0"/>
    <s v="Following Too Closely"/>
    <n v="4598316"/>
    <s v="Sedan"/>
    <s v="Sedan"/>
    <s v="2023-01"/>
    <n v="2"/>
    <n v="0"/>
    <n v="0"/>
    <s v="Non-Severe"/>
    <s v="Weekend"/>
  </r>
  <r>
    <x v="160"/>
    <s v="09:00:00"/>
    <s v="Jan"/>
    <s v="BROOKLYN"/>
    <n v="10879.98965307365"/>
    <n v="40.645344000000001"/>
    <n v="-73.878969999999995"/>
    <s v="PENNSYLVANIA AVENUE"/>
    <s v="HORNELL LOOP"/>
    <s v="1400      PELHAM PARKWAY SOUTH"/>
    <n v="0"/>
    <n v="0"/>
    <n v="0"/>
    <n v="0"/>
    <s v="Unspecified"/>
    <n v="4598222"/>
    <s v="Station Wagon"/>
    <s v="Sedan"/>
    <s v="2023-01"/>
    <n v="9"/>
    <n v="0"/>
    <n v="0"/>
    <s v="Non-Severe"/>
    <s v="Weekday"/>
  </r>
  <r>
    <x v="148"/>
    <s v="12:00:00"/>
    <s v="Jan"/>
    <s v="BROOKLYN"/>
    <n v="11206"/>
    <n v="40.707016000000003"/>
    <n v="-73.948234999999997"/>
    <s v="BELT PARKWAY"/>
    <s v="3 AVENUE"/>
    <s v="331       LORIMER STREET"/>
    <n v="0"/>
    <n v="0"/>
    <n v="0"/>
    <n v="0"/>
    <s v="Unspecified"/>
    <n v="4597663"/>
    <s v="Sedan"/>
    <s v="Station Wagon"/>
    <s v="2023-01"/>
    <n v="12"/>
    <n v="0"/>
    <n v="0"/>
    <s v="Non-Severe"/>
    <s v="Weekend"/>
  </r>
  <r>
    <x v="148"/>
    <s v="23:31:00"/>
    <s v="Jan"/>
    <s v="STATEN ISLAND"/>
    <n v="10306"/>
    <n v="40.576405000000001"/>
    <n v="-74.127075000000005"/>
    <s v="ROCKLAND AVENUE"/>
    <s v="RICHMOND ROAD"/>
    <s v="1400      PELHAM PARKWAY SOUTH"/>
    <n v="0"/>
    <n v="0"/>
    <n v="0"/>
    <n v="0"/>
    <s v="Distraction"/>
    <n v="4597845"/>
    <s v="Station Wagon"/>
    <s v="Pick-up Truck"/>
    <s v="2023-01"/>
    <n v="23"/>
    <n v="0"/>
    <n v="0"/>
    <s v="Non-Severe"/>
    <s v="Weekend"/>
  </r>
  <r>
    <x v="160"/>
    <s v="23:15:00"/>
    <s v="Jan"/>
    <s v="BROOKLYN"/>
    <n v="10879.98965307365"/>
    <n v="40.702354"/>
    <n v="-73.818755999999993"/>
    <s v="134 STREET"/>
    <s v="3 AVENUE"/>
    <s v="1400      PELHAM PARKWAY SOUTH"/>
    <n v="0"/>
    <n v="0"/>
    <n v="0"/>
    <n v="0"/>
    <s v="Following Too Closely"/>
    <n v="4598125"/>
    <s v="Sedan"/>
    <s v="Sedan"/>
    <s v="2023-01"/>
    <n v="23"/>
    <n v="0"/>
    <n v="0"/>
    <s v="Non-Severe"/>
    <s v="Weekday"/>
  </r>
  <r>
    <x v="143"/>
    <s v="15:40:00"/>
    <s v="Dec"/>
    <s v="BROOKLYN"/>
    <n v="10879.98965307365"/>
    <n v="40.669403000000003"/>
    <n v="-73.942210000000003"/>
    <s v="EASTERN PARKWAY"/>
    <s v="3 AVENUE"/>
    <s v="1400      PELHAM PARKWAY SOUTH"/>
    <n v="1"/>
    <n v="0"/>
    <n v="0"/>
    <n v="0"/>
    <s v="Unsafe Speed"/>
    <n v="4598139"/>
    <s v="Motorcycle"/>
    <s v="Taxi"/>
    <s v="2022-12"/>
    <n v="15"/>
    <n v="1"/>
    <n v="0"/>
    <s v="Severe"/>
    <s v="Weekday"/>
  </r>
  <r>
    <x v="15"/>
    <s v="17:20:00"/>
    <s v="Dec"/>
    <s v="BRONX"/>
    <n v="10467"/>
    <n v="40.883262999999999"/>
    <n v="-73.865584999999996"/>
    <s v="BELT PARKWAY"/>
    <s v="3 AVENUE"/>
    <s v="3756      OLINVILLE AVENUE"/>
    <n v="0"/>
    <n v="0"/>
    <n v="0"/>
    <n v="0"/>
    <s v="Steering Failure"/>
    <n v="4598182"/>
    <s v="Sedan"/>
    <s v="Pick-up Truck"/>
    <s v="2023-12"/>
    <n v="17"/>
    <n v="0"/>
    <n v="0"/>
    <s v="Non-Severe"/>
    <s v="Weekday"/>
  </r>
  <r>
    <x v="160"/>
    <s v="20:45:00"/>
    <s v="Jan"/>
    <s v="BRONX"/>
    <n v="10472"/>
    <n v="40.83278"/>
    <n v="-73.877279999999999"/>
    <s v="BELT PARKWAY"/>
    <s v="3 AVENUE"/>
    <s v="1330      MANOR AVENUE"/>
    <n v="0"/>
    <n v="0"/>
    <n v="0"/>
    <n v="0"/>
    <s v="Unspecified"/>
    <n v="4598200"/>
    <s v="Station Wagon"/>
    <s v="Station Wagon"/>
    <s v="2023-01"/>
    <n v="20"/>
    <n v="0"/>
    <n v="0"/>
    <s v="Non-Severe"/>
    <s v="Weekday"/>
  </r>
  <r>
    <x v="148"/>
    <s v="17:40:00"/>
    <s v="Jan"/>
    <s v="BROOKLYN"/>
    <n v="11234"/>
    <n v="40.625824000000001"/>
    <n v="-73.927620000000005"/>
    <s v="UTICA AVENUE"/>
    <s v="AVENUE K"/>
    <s v="1400      PELHAM PARKWAY SOUTH"/>
    <n v="0"/>
    <n v="0"/>
    <n v="0"/>
    <n v="0"/>
    <s v="Alcohol Involvement"/>
    <n v="4597793"/>
    <s v="Station Wagon"/>
    <s v="Station Wagon"/>
    <s v="2023-01"/>
    <n v="17"/>
    <n v="0"/>
    <n v="0"/>
    <s v="Non-Severe"/>
    <s v="Weekend"/>
  </r>
  <r>
    <x v="148"/>
    <s v="14:06:00"/>
    <s v="Jan"/>
    <s v="BROOKLYN"/>
    <n v="11218"/>
    <n v="40.649943999999998"/>
    <n v="-73.979609999999994"/>
    <s v="EAST 2 STREET"/>
    <s v="GREENWOOD AVENUE"/>
    <s v="1400      PELHAM PARKWAY SOUTH"/>
    <n v="0"/>
    <n v="0"/>
    <n v="0"/>
    <n v="0"/>
    <s v="Unspecified"/>
    <n v="4597710"/>
    <s v="Sedan"/>
    <s v="Sedan"/>
    <s v="2023-01"/>
    <n v="14"/>
    <n v="0"/>
    <n v="0"/>
    <s v="Non-Severe"/>
    <s v="Weekend"/>
  </r>
  <r>
    <x v="148"/>
    <s v="11:30:00"/>
    <s v="Jan"/>
    <s v="QUEENS"/>
    <n v="11429"/>
    <n v="40.711005999999998"/>
    <n v="-73.729675"/>
    <s v="225 STREET"/>
    <s v="103 AVENUE"/>
    <s v="1400      PELHAM PARKWAY SOUTH"/>
    <n v="0"/>
    <n v="0"/>
    <n v="0"/>
    <n v="0"/>
    <s v="Failure to Yield Right-of-Way"/>
    <n v="4597771"/>
    <s v="Station Wagon"/>
    <s v="Sedan"/>
    <s v="2023-01"/>
    <n v="11"/>
    <n v="0"/>
    <n v="0"/>
    <s v="Non-Severe"/>
    <s v="Weekend"/>
  </r>
  <r>
    <x v="148"/>
    <s v="16:26:00"/>
    <s v="Jan"/>
    <s v="BROOKLYN"/>
    <n v="10879.98965307365"/>
    <n v="40.520114816772221"/>
    <n v="-73.54743161629176"/>
    <s v="PROSPECT PARK SOUTHWEST"/>
    <s v="PARK CIRCLE"/>
    <s v="1400      PELHAM PARKWAY SOUTH"/>
    <n v="0"/>
    <n v="0"/>
    <n v="0"/>
    <n v="0"/>
    <s v="Unsafe Lane Changing"/>
    <n v="4597712"/>
    <s v="Station Wagon"/>
    <s v="Station Wagon"/>
    <s v="2023-01"/>
    <n v="16"/>
    <n v="0"/>
    <n v="0"/>
    <s v="Non-Severe"/>
    <s v="Weekend"/>
  </r>
  <r>
    <x v="15"/>
    <s v="12:00:00"/>
    <s v="Dec"/>
    <s v="BROOKLYN"/>
    <n v="11222"/>
    <n v="40.721670000000003"/>
    <n v="-73.944839999999999"/>
    <s v="BELT PARKWAY"/>
    <s v="3 AVENUE"/>
    <s v="154       ENGERT AVENUE"/>
    <n v="0"/>
    <n v="0"/>
    <n v="0"/>
    <n v="0"/>
    <s v="Distraction"/>
    <n v="4598334"/>
    <s v="Station Wagon"/>
    <s v="Sedan"/>
    <s v="2023-12"/>
    <n v="12"/>
    <n v="0"/>
    <n v="0"/>
    <s v="Non-Severe"/>
    <s v="Weekday"/>
  </r>
  <r>
    <x v="148"/>
    <s v="00:01:00"/>
    <s v="Jan"/>
    <s v="QUEENS"/>
    <n v="11103"/>
    <n v="40.768234"/>
    <n v="-73.907089999999997"/>
    <s v="ASTORIA BOULEVARD"/>
    <s v="44 STREET"/>
    <s v="1400      PELHAM PARKWAY SOUTH"/>
    <n v="1"/>
    <n v="0"/>
    <n v="0"/>
    <n v="0"/>
    <s v="Traffic Control Disregarded"/>
    <n v="4597833"/>
    <s v="Sedan"/>
    <s v="Sedan"/>
    <s v="2023-01"/>
    <n v="0"/>
    <n v="1"/>
    <n v="0"/>
    <s v="Severe"/>
    <s v="Weekend"/>
  </r>
  <r>
    <x v="148"/>
    <s v="13:30:00"/>
    <s v="Jan"/>
    <s v="QUEENS"/>
    <n v="11372"/>
    <n v="40.746825999999999"/>
    <n v="-73.891716000000002"/>
    <s v="BELT PARKWAY"/>
    <s v="3 AVENUE"/>
    <s v="73-19     ROOSEVELT AVENUE"/>
    <n v="0"/>
    <n v="0"/>
    <n v="0"/>
    <n v="0"/>
    <s v="Distraction"/>
    <n v="4597676"/>
    <s v="Bike"/>
    <s v="Sedan"/>
    <s v="2023-01"/>
    <n v="13"/>
    <n v="0"/>
    <n v="0"/>
    <s v="Non-Severe"/>
    <s v="Weekend"/>
  </r>
  <r>
    <x v="15"/>
    <s v="17:00:00"/>
    <s v="Dec"/>
    <s v="BRONX"/>
    <n v="10473"/>
    <n v="0"/>
    <n v="0"/>
    <s v="BELT PARKWAY"/>
    <s v="3 AVENUE"/>
    <s v="941       WHEELER AVENUE"/>
    <n v="0"/>
    <n v="0"/>
    <n v="0"/>
    <n v="0"/>
    <s v="Unspecified"/>
    <n v="4598199"/>
    <s v="Station Wagon"/>
    <s v="Sedan"/>
    <s v="2023-12"/>
    <n v="17"/>
    <n v="0"/>
    <n v="0"/>
    <s v="Non-Severe"/>
    <s v="Weekday"/>
  </r>
  <r>
    <x v="148"/>
    <s v="12:27:00"/>
    <s v="Jan"/>
    <s v="BROOKLYN"/>
    <n v="11222"/>
    <n v="40.7226"/>
    <n v="-73.937110000000004"/>
    <s v="VANDERVORT AVENUE"/>
    <s v="LOMBARDY STREET"/>
    <s v="1400      PELHAM PARKWAY SOUTH"/>
    <n v="0"/>
    <n v="0"/>
    <n v="0"/>
    <n v="0"/>
    <s v="Following Too Closely"/>
    <n v="4598059"/>
    <s v="Station Wagon"/>
    <s v="Sedan"/>
    <s v="2023-01"/>
    <n v="12"/>
    <n v="0"/>
    <n v="0"/>
    <s v="Non-Severe"/>
    <s v="Weekend"/>
  </r>
  <r>
    <x v="148"/>
    <s v="16:00:00"/>
    <s v="Jan"/>
    <s v="BROOKLYN"/>
    <n v="10879.98965307365"/>
    <n v="40.711539999999999"/>
    <n v="-73.836240000000004"/>
    <s v="JACKIE ROBINSON PKWY"/>
    <s v="3 AVENUE"/>
    <s v="1400      PELHAM PARKWAY SOUTH"/>
    <n v="0"/>
    <n v="0"/>
    <n v="0"/>
    <n v="0"/>
    <s v="Reaction to Uninvolved Vehicle"/>
    <n v="4598099"/>
    <s v="Station Wagon"/>
    <s v="Station Wagon"/>
    <s v="2023-01"/>
    <n v="16"/>
    <n v="0"/>
    <n v="0"/>
    <s v="Non-Severe"/>
    <s v="Weekend"/>
  </r>
  <r>
    <x v="161"/>
    <s v="13:20:00"/>
    <s v="Aug"/>
    <s v="BROOKLYN"/>
    <n v="11208"/>
    <n v="40.673943000000001"/>
    <n v="-73.863929999999996"/>
    <s v="SUTTER AVENUE"/>
    <s v="ELDERTS LANE"/>
    <s v="1400      PELHAM PARKWAY SOUTH"/>
    <n v="0"/>
    <n v="0"/>
    <n v="0"/>
    <n v="0"/>
    <s v="Unspecified"/>
    <n v="4598215"/>
    <s v="Station Wagon"/>
    <s v="Sedan"/>
    <s v="2023-08"/>
    <n v="13"/>
    <n v="0"/>
    <n v="0"/>
    <s v="Non-Severe"/>
    <s v="Weekday"/>
  </r>
  <r>
    <x v="160"/>
    <s v="10:50:00"/>
    <s v="Jan"/>
    <s v="BRONX"/>
    <n v="10451"/>
    <n v="40.816696"/>
    <n v="-73.923096000000001"/>
    <s v="EAST 148 STREET"/>
    <s v="MORRIS AVENUE"/>
    <s v="1400      PELHAM PARKWAY SOUTH"/>
    <n v="1"/>
    <n v="0"/>
    <n v="0"/>
    <n v="0"/>
    <s v="Failure to Yield Right-of-Way"/>
    <n v="4598151"/>
    <s v="Station Wagon"/>
    <s v="Motorcycle"/>
    <s v="2023-01"/>
    <n v="10"/>
    <n v="1"/>
    <n v="0"/>
    <s v="Severe"/>
    <s v="Weekday"/>
  </r>
  <r>
    <x v="148"/>
    <s v="00:15:00"/>
    <s v="Jan"/>
    <s v="BROOKLYN"/>
    <n v="11213"/>
    <n v="40.668129999999998"/>
    <n v="-73.936750000000004"/>
    <s v="TROY AVENUE"/>
    <s v="UNION STREET"/>
    <s v="1400      PELHAM PARKWAY SOUTH"/>
    <n v="0"/>
    <n v="0"/>
    <n v="0"/>
    <n v="0"/>
    <s v="Distraction"/>
    <n v="4598206"/>
    <s v="Station Wagon"/>
    <s v="Sedan"/>
    <s v="2023-01"/>
    <n v="0"/>
    <n v="0"/>
    <n v="0"/>
    <s v="Non-Severe"/>
    <s v="Weekend"/>
  </r>
  <r>
    <x v="148"/>
    <s v="16:50:00"/>
    <s v="Jan"/>
    <s v="BROOKLYN"/>
    <n v="11220"/>
    <n v="40.640625"/>
    <n v="-74.014983999999998"/>
    <s v="58 STREET"/>
    <s v="5 AVENUE"/>
    <s v="1400      PELHAM PARKWAY SOUTH"/>
    <n v="0"/>
    <n v="0"/>
    <n v="0"/>
    <n v="0"/>
    <s v="Unspecified"/>
    <n v="4597704"/>
    <s v="Station Wagon"/>
    <s v="Station Wagon"/>
    <s v="2023-01"/>
    <n v="16"/>
    <n v="0"/>
    <n v="0"/>
    <s v="Non-Severe"/>
    <s v="Weekend"/>
  </r>
  <r>
    <x v="148"/>
    <s v="21:35:00"/>
    <s v="Jan"/>
    <s v="MANHATTAN"/>
    <n v="10016"/>
    <n v="40.743139999999997"/>
    <n v="-73.981705000000005"/>
    <s v="BELT PARKWAY"/>
    <s v="3 AVENUE"/>
    <s v="133       EAST 29 STREET"/>
    <n v="0"/>
    <n v="0"/>
    <n v="0"/>
    <n v="0"/>
    <s v="Distraction"/>
    <n v="4597817"/>
    <s v="Sedan"/>
    <s v="Taxi"/>
    <s v="2023-01"/>
    <n v="21"/>
    <n v="0"/>
    <n v="0"/>
    <s v="Non-Severe"/>
    <s v="Weekend"/>
  </r>
  <r>
    <x v="162"/>
    <s v="07:36:00"/>
    <s v="Mar"/>
    <s v="BROOKLYN"/>
    <n v="10879.98965307365"/>
    <n v="40.520114816772221"/>
    <n v="-73.54743161629176"/>
    <s v="LIE LOWER LEVEL (CDR)"/>
    <s v="3 AVENUE"/>
    <s v="1400      PELHAM PARKWAY SOUTH"/>
    <n v="0"/>
    <n v="0"/>
    <n v="0"/>
    <n v="0"/>
    <s v="Unsafe Speed"/>
    <n v="4513904"/>
    <s v="Box Truck"/>
    <s v="Sedan"/>
    <s v="2022-03"/>
    <n v="7"/>
    <n v="0"/>
    <n v="0"/>
    <s v="Non-Severe"/>
    <s v="Weekend"/>
  </r>
  <r>
    <x v="159"/>
    <s v="17:30:00"/>
    <s v="Apr"/>
    <s v="BROOKLYN"/>
    <n v="11212"/>
    <n v="40.655853"/>
    <n v="-73.910126000000005"/>
    <s v="BOYLAND STREET"/>
    <s v="HEGEMAN AVENUE"/>
    <s v="1400      PELHAM PARKWAY SOUTH"/>
    <n v="1"/>
    <n v="0"/>
    <n v="1"/>
    <n v="0"/>
    <s v="Unspecified"/>
    <n v="4409250"/>
    <s v="Sedan"/>
    <s v="Sedan"/>
    <s v="2021-04"/>
    <n v="17"/>
    <n v="2"/>
    <n v="0"/>
    <s v="Severe"/>
    <s v="Weekday"/>
  </r>
  <r>
    <x v="163"/>
    <s v="13:52:00"/>
    <s v="Oct"/>
    <s v="BROOKLYN"/>
    <n v="11223"/>
    <n v="40.520114816772221"/>
    <n v="-73.54743161629176"/>
    <s v="WEST STREET"/>
    <s v="AVENUE Z"/>
    <s v="1400      PELHAM PARKWAY SOUTH"/>
    <n v="0"/>
    <n v="0"/>
    <n v="0"/>
    <n v="0"/>
    <s v="Unsafe Speed"/>
    <n v="4487744"/>
    <s v="Sedan"/>
    <s v="Sedan"/>
    <s v="2021-10"/>
    <n v="13"/>
    <n v="0"/>
    <n v="0"/>
    <s v="Non-Severe"/>
    <s v="Weekday"/>
  </r>
  <r>
    <x v="148"/>
    <s v="20:24:00"/>
    <s v="Jan"/>
    <s v="BROOKLYN"/>
    <n v="11229"/>
    <n v="40.605434000000002"/>
    <n v="-73.952550000000002"/>
    <s v="BELT PARKWAY"/>
    <s v="3 AVENUE"/>
    <s v="2301      OCEAN AVENUE"/>
    <n v="2"/>
    <n v="0"/>
    <n v="0"/>
    <n v="0"/>
    <s v="Unspecified"/>
    <n v="4598007"/>
    <s v="Sedan"/>
    <s v="Station Wagon"/>
    <s v="2023-01"/>
    <n v="20"/>
    <n v="2"/>
    <n v="0"/>
    <s v="Severe"/>
    <s v="Weekend"/>
  </r>
  <r>
    <x v="164"/>
    <s v="08:50:00"/>
    <s v="Dec"/>
    <s v="BRONX"/>
    <n v="10458"/>
    <n v="40.857425999999997"/>
    <n v="-73.891109999999998"/>
    <s v="EAST 187 STREET"/>
    <s v="3 AVENUE"/>
    <s v="1400      PELHAM PARKWAY SOUTH"/>
    <n v="0"/>
    <n v="0"/>
    <n v="0"/>
    <n v="0"/>
    <s v="Passing or Lane Usage Improper"/>
    <n v="4598138"/>
    <s v="Sedan"/>
    <s v="Box Truck"/>
    <s v="2022-12"/>
    <n v="8"/>
    <n v="0"/>
    <n v="0"/>
    <s v="Non-Severe"/>
    <s v="Weekday"/>
  </r>
  <r>
    <x v="15"/>
    <s v="15:26:00"/>
    <s v="Dec"/>
    <s v="BROOKLYN"/>
    <n v="10879.98965307365"/>
    <n v="40.776739999999997"/>
    <n v="-73.824330000000003"/>
    <s v="PARSONS BOULEVARD"/>
    <s v="WILLETS POINT BOULEVARD"/>
    <s v="1400      PELHAM PARKWAY SOUTH"/>
    <n v="1"/>
    <n v="0"/>
    <n v="1"/>
    <n v="0"/>
    <s v="Failure to Yield Right-of-Way"/>
    <n v="4598263"/>
    <s v="Van"/>
    <s v="Sedan"/>
    <s v="2023-12"/>
    <n v="15"/>
    <n v="2"/>
    <n v="0"/>
    <s v="Severe"/>
    <s v="Weekday"/>
  </r>
  <r>
    <x v="148"/>
    <s v="17:00:00"/>
    <s v="Jan"/>
    <s v="BROOKLYN"/>
    <n v="10879.98965307365"/>
    <n v="40.7179"/>
    <n v="-73.83202"/>
    <s v="GRAND CENTRAL PKWY"/>
    <s v="3 AVENUE"/>
    <s v="1400      PELHAM PARKWAY SOUTH"/>
    <n v="0"/>
    <n v="0"/>
    <n v="0"/>
    <n v="0"/>
    <s v="Following Too Closely"/>
    <n v="4597846"/>
    <s v="Pick-up Truck"/>
    <s v="Sedan"/>
    <s v="2023-01"/>
    <n v="17"/>
    <n v="0"/>
    <n v="0"/>
    <s v="Non-Severe"/>
    <s v="Weekend"/>
  </r>
  <r>
    <x v="148"/>
    <s v="22:30:00"/>
    <s v="Jan"/>
    <s v="BROOKLYN"/>
    <n v="10879.98965307365"/>
    <n v="40.596620000000001"/>
    <n v="-74.002309999999994"/>
    <s v="BELT PARKWAY"/>
    <s v="3 AVENUE"/>
    <s v="1400      PELHAM PARKWAY SOUTH"/>
    <n v="1"/>
    <n v="0"/>
    <n v="0"/>
    <n v="0"/>
    <s v="Distraction"/>
    <n v="4597940"/>
    <s v="Sedan"/>
    <s v="Sedan"/>
    <s v="2023-01"/>
    <n v="22"/>
    <n v="1"/>
    <n v="0"/>
    <s v="Severe"/>
    <s v="Weekend"/>
  </r>
  <r>
    <x v="15"/>
    <s v="18:15:00"/>
    <s v="Dec"/>
    <s v="BROOKLYN"/>
    <n v="11218"/>
    <n v="40.64076"/>
    <n v="-73.975020000000001"/>
    <s v="AVENUE C"/>
    <s v="EAST 5 STREET"/>
    <s v="1400      PELHAM PARKWAY SOUTH"/>
    <n v="1"/>
    <n v="0"/>
    <n v="1"/>
    <n v="0"/>
    <s v="Unspecified"/>
    <n v="4598344"/>
    <s v="Sedan"/>
    <s v="Sedan"/>
    <s v="2023-12"/>
    <n v="18"/>
    <n v="2"/>
    <n v="0"/>
    <s v="Severe"/>
    <s v="Weekday"/>
  </r>
  <r>
    <x v="148"/>
    <s v="00:15:00"/>
    <s v="Jan"/>
    <s v="BROOKLYN"/>
    <n v="10879.98965307365"/>
    <n v="40.520114816772221"/>
    <n v="-73.54743161629176"/>
    <s v="168 STREET"/>
    <s v="GRAND CENTRAL PARKWAY"/>
    <s v="1400      PELHAM PARKWAY SOUTH"/>
    <n v="0"/>
    <n v="0"/>
    <n v="0"/>
    <n v="0"/>
    <s v="Distraction"/>
    <n v="4597750"/>
    <s v="Station Wagon"/>
    <s v="Station Wagon"/>
    <s v="2023-01"/>
    <n v="0"/>
    <n v="0"/>
    <n v="0"/>
    <s v="Non-Severe"/>
    <s v="Weekend"/>
  </r>
  <r>
    <x v="148"/>
    <s v="15:00:00"/>
    <s v="Jan"/>
    <s v="BROOKLYN"/>
    <n v="11208"/>
    <n v="40.668390000000002"/>
    <n v="-73.880319999999998"/>
    <s v="DUMONT AVENUE"/>
    <s v="ESSEX STREET"/>
    <s v="1400      PELHAM PARKWAY SOUTH"/>
    <n v="0"/>
    <n v="0"/>
    <n v="0"/>
    <n v="0"/>
    <s v="Unspecified"/>
    <n v="4598240"/>
    <s v="Sedan"/>
    <s v="Taxi"/>
    <s v="2023-01"/>
    <n v="15"/>
    <n v="0"/>
    <n v="0"/>
    <s v="Non-Severe"/>
    <s v="Weekend"/>
  </r>
  <r>
    <x v="148"/>
    <s v="13:00:00"/>
    <s v="Jan"/>
    <s v="QUEENS"/>
    <n v="11362"/>
    <n v="40.770069999999997"/>
    <n v="-73.735979999999998"/>
    <s v="BELT PARKWAY"/>
    <s v="3 AVENUE"/>
    <s v="252-34    NORTHERN BOULEVARD"/>
    <n v="0"/>
    <n v="0"/>
    <n v="0"/>
    <n v="0"/>
    <s v="Other Vehicular"/>
    <n v="4598168"/>
    <s v="Sedan"/>
    <s v="Station Wagon"/>
    <s v="2023-01"/>
    <n v="13"/>
    <n v="0"/>
    <n v="0"/>
    <s v="Non-Severe"/>
    <s v="Weekend"/>
  </r>
  <r>
    <x v="165"/>
    <s v="06:36:00"/>
    <s v="Dec"/>
    <s v="BROOKLYN"/>
    <n v="10879.98965307365"/>
    <n v="40.823535999999997"/>
    <n v="-73.931079999999994"/>
    <s v="MAJOR DEEGAN EXPRESSWAY"/>
    <s v="3 AVENUE"/>
    <s v="1400      PELHAM PARKWAY SOUTH"/>
    <n v="0"/>
    <n v="0"/>
    <n v="0"/>
    <n v="0"/>
    <s v="Obstruction/Debris"/>
    <n v="4598194"/>
    <s v="Station Wagon"/>
    <s v="Sedan"/>
    <s v="2022-12"/>
    <n v="6"/>
    <n v="0"/>
    <n v="0"/>
    <s v="Non-Severe"/>
    <s v="Weekend"/>
  </r>
  <r>
    <x v="148"/>
    <s v="15:57:00"/>
    <s v="Jan"/>
    <s v="MANHATTAN"/>
    <n v="10012"/>
    <n v="40.727004999999998"/>
    <n v="-73.993080000000006"/>
    <s v="BELT PARKWAY"/>
    <s v="3 AVENUE"/>
    <s v="27        GREAT JONES STREET"/>
    <n v="0"/>
    <n v="0"/>
    <n v="0"/>
    <n v="0"/>
    <s v="Unspecified"/>
    <n v="4598323"/>
    <s v="Taxi"/>
    <s v="FDNY TRUCK"/>
    <s v="2023-01"/>
    <n v="15"/>
    <n v="0"/>
    <n v="0"/>
    <s v="Non-Severe"/>
    <s v="Weekend"/>
  </r>
  <r>
    <x v="148"/>
    <s v="10:46:00"/>
    <s v="Jan"/>
    <s v="BROOKLYN"/>
    <n v="11222"/>
    <n v="40.723889999999997"/>
    <n v="-73.934950000000001"/>
    <s v="BELT PARKWAY"/>
    <s v="3 AVENUE"/>
    <s v="96        ANTHONY STREET"/>
    <n v="0"/>
    <n v="0"/>
    <n v="0"/>
    <n v="0"/>
    <s v="Unspecified"/>
    <n v="4598054"/>
    <s v="Station Wagon"/>
    <s v="Sedan"/>
    <s v="2023-01"/>
    <n v="10"/>
    <n v="0"/>
    <n v="0"/>
    <s v="Non-Severe"/>
    <s v="Weekend"/>
  </r>
  <r>
    <x v="166"/>
    <s v="07:50:00"/>
    <s v="May"/>
    <s v="BROOKLYN"/>
    <n v="10879.98965307365"/>
    <n v="40.666533999999999"/>
    <n v="-73.809950000000001"/>
    <s v="BELT PARKWAY"/>
    <s v="3 AVENUE"/>
    <s v="1400      PELHAM PARKWAY SOUTH"/>
    <n v="0"/>
    <n v="0"/>
    <n v="0"/>
    <n v="0"/>
    <s v="Unspecified"/>
    <n v="4598282"/>
    <s v="Sedan"/>
    <s v="Sedan"/>
    <s v="2023-05"/>
    <n v="7"/>
    <n v="0"/>
    <n v="0"/>
    <s v="Non-Severe"/>
    <s v="Weekday"/>
  </r>
  <r>
    <x v="148"/>
    <s v="03:00:00"/>
    <s v="Jan"/>
    <s v="QUEENS"/>
    <n v="11421"/>
    <n v="40.692515999999998"/>
    <n v="-73.859110000000001"/>
    <s v="JAMAICA AVENUE"/>
    <s v="85 STREET"/>
    <s v="1400      PELHAM PARKWAY SOUTH"/>
    <n v="0"/>
    <n v="0"/>
    <n v="0"/>
    <n v="0"/>
    <s v="View Obstructed/Limited"/>
    <n v="4598095"/>
    <s v="Bus"/>
    <s v="Sedan"/>
    <s v="2023-01"/>
    <n v="3"/>
    <n v="0"/>
    <n v="0"/>
    <s v="Non-Severe"/>
    <s v="Weekend"/>
  </r>
  <r>
    <x v="148"/>
    <s v="17:32:00"/>
    <s v="Jan"/>
    <s v="BROOKLYN"/>
    <n v="10879.98965307365"/>
    <n v="40.768875000000001"/>
    <n v="-73.948980000000006"/>
    <s v="FDR DRIVE"/>
    <s v="3 AVENUE"/>
    <s v="1400      PELHAM PARKWAY SOUTH"/>
    <n v="1"/>
    <n v="0"/>
    <n v="0"/>
    <n v="0"/>
    <s v="Following Too Closely"/>
    <n v="4597980"/>
    <s v="Station Wagon"/>
    <s v="Taxi"/>
    <s v="2023-01"/>
    <n v="17"/>
    <n v="1"/>
    <n v="0"/>
    <s v="Severe"/>
    <s v="Weekend"/>
  </r>
  <r>
    <x v="167"/>
    <s v="13:40:00"/>
    <s v="Dec"/>
    <s v="BRONX"/>
    <n v="10458"/>
    <n v="40.856242999999999"/>
    <n v="-73.895583999999999"/>
    <s v="WEBSTER AVENUE"/>
    <s v="EAST 183 STREET"/>
    <s v="1400      PELHAM PARKWAY SOUTH"/>
    <n v="0"/>
    <n v="0"/>
    <n v="0"/>
    <n v="0"/>
    <s v="Other Vehicular"/>
    <n v="4598132"/>
    <s v="Sedan"/>
    <s v="Sedan"/>
    <s v="2022-12"/>
    <n v="13"/>
    <n v="0"/>
    <n v="0"/>
    <s v="Non-Severe"/>
    <s v="Weekday"/>
  </r>
  <r>
    <x v="148"/>
    <s v="15:40:00"/>
    <s v="Jan"/>
    <s v="QUEENS"/>
    <n v="11368"/>
    <n v="40.745080000000002"/>
    <n v="-73.864379999999997"/>
    <s v="CORONA AVENUE"/>
    <s v="NATIONAL STREET"/>
    <s v="1400      PELHAM PARKWAY SOUTH"/>
    <n v="1"/>
    <n v="0"/>
    <n v="0"/>
    <n v="0"/>
    <s v="Pedestrian/Bicyclist/Other Pedestrian Error/Confusion"/>
    <n v="4597852"/>
    <s v="Bike"/>
    <s v="Pick-up Truck"/>
    <s v="2023-01"/>
    <n v="15"/>
    <n v="1"/>
    <n v="0"/>
    <s v="Severe"/>
    <s v="Weekend"/>
  </r>
  <r>
    <x v="160"/>
    <s v="23:00:00"/>
    <s v="Jan"/>
    <s v="BROOKLYN"/>
    <n v="11208"/>
    <n v="40.686615000000003"/>
    <n v="-73.879599999999996"/>
    <s v="BELT PARKWAY"/>
    <s v="3 AVENUE"/>
    <s v="666       JAMAICA AVENUE"/>
    <n v="0"/>
    <n v="0"/>
    <n v="0"/>
    <n v="0"/>
    <s v="Passing Too Closely"/>
    <n v="4598247"/>
    <s v="Station Wagon"/>
    <s v="Station Wagon"/>
    <s v="2023-01"/>
    <n v="23"/>
    <n v="0"/>
    <n v="0"/>
    <s v="Non-Severe"/>
    <s v="Weekday"/>
  </r>
  <r>
    <x v="139"/>
    <s v="15:30:00"/>
    <s v="Nov"/>
    <s v="MANHATTAN"/>
    <n v="10002"/>
    <n v="40.714194999999997"/>
    <n v="-73.994960000000006"/>
    <s v="BELT PARKWAY"/>
    <s v="3 AVENUE"/>
    <s v="35        DIVISION STREET"/>
    <n v="0"/>
    <n v="0"/>
    <n v="0"/>
    <n v="0"/>
    <s v="Unspecified"/>
    <n v="4598110"/>
    <s v="Sedan"/>
    <s v="Sedan"/>
    <s v="2023-11"/>
    <n v="15"/>
    <n v="0"/>
    <n v="0"/>
    <s v="Non-Severe"/>
    <s v="Weekday"/>
  </r>
  <r>
    <x v="148"/>
    <s v="12:00:00"/>
    <s v="Jan"/>
    <s v="QUEENS"/>
    <n v="11379"/>
    <n v="40.712200000000003"/>
    <n v="-73.885909999999996"/>
    <s v="BELT PARKWAY"/>
    <s v="3 AVENUE"/>
    <s v="69-15     METROPOLITAN AVENUE"/>
    <n v="0"/>
    <n v="0"/>
    <n v="0"/>
    <n v="0"/>
    <s v="Following Too Closely"/>
    <n v="4597996"/>
    <s v="Sedan"/>
    <s v="Moped"/>
    <s v="2023-01"/>
    <n v="12"/>
    <n v="0"/>
    <n v="0"/>
    <s v="Non-Severe"/>
    <s v="Weekend"/>
  </r>
  <r>
    <x v="144"/>
    <s v="16:45:00"/>
    <s v="Sep"/>
    <s v="BROOKLYN"/>
    <n v="11206"/>
    <n v="40.710453000000001"/>
    <n v="-73.937340000000006"/>
    <s v="WATERBURY STREET"/>
    <s v="MEADOW STREET"/>
    <s v="1400      PELHAM PARKWAY SOUTH"/>
    <n v="0"/>
    <n v="0"/>
    <n v="0"/>
    <n v="0"/>
    <s v="Passing Too Closely"/>
    <n v="4598111"/>
    <s v="Sedan"/>
    <s v="Sedan"/>
    <s v="2023-09"/>
    <n v="16"/>
    <n v="0"/>
    <n v="0"/>
    <s v="Non-Severe"/>
    <s v="Weekday"/>
  </r>
  <r>
    <x v="148"/>
    <s v="21:00:00"/>
    <s v="Jan"/>
    <s v="BROOKLYN"/>
    <n v="10879.98965307365"/>
    <n v="40.726813999999997"/>
    <n v="-73.838459999999998"/>
    <s v="GRAND CENTRAL PKWY"/>
    <s v="3 AVENUE"/>
    <s v="1400      PELHAM PARKWAY SOUTH"/>
    <n v="1"/>
    <n v="0"/>
    <n v="0"/>
    <n v="0"/>
    <s v="Unsafe Speed"/>
    <n v="4598081"/>
    <s v="Sedan"/>
    <s v="Station Wagon"/>
    <s v="2023-01"/>
    <n v="21"/>
    <n v="1"/>
    <n v="0"/>
    <s v="Severe"/>
    <s v="Weekend"/>
  </r>
  <r>
    <x v="146"/>
    <s v="15:42:00"/>
    <s v="Dec"/>
    <s v="BRONX"/>
    <n v="10474"/>
    <n v="40.815539999999999"/>
    <n v="-73.885819999999995"/>
    <s v="BELT PARKWAY"/>
    <s v="3 AVENUE"/>
    <s v="735       BRYANT AVENUE"/>
    <n v="0"/>
    <n v="0"/>
    <n v="0"/>
    <n v="0"/>
    <s v="Unspecified"/>
    <n v="4598311"/>
    <s v="Van"/>
    <s v="Sedan"/>
    <s v="2022-12"/>
    <n v="15"/>
    <n v="0"/>
    <n v="0"/>
    <s v="Non-Severe"/>
    <s v="Weekend"/>
  </r>
  <r>
    <x v="148"/>
    <s v="01:05:00"/>
    <s v="Jan"/>
    <s v="BROOKLYN"/>
    <n v="10879.98965307365"/>
    <n v="40.661312000000002"/>
    <n v="-73.775220000000004"/>
    <s v="ROCKAWAY BOULEVARD"/>
    <s v="146 AVENUE"/>
    <s v="1400      PELHAM PARKWAY SOUTH"/>
    <n v="1"/>
    <n v="0"/>
    <n v="0"/>
    <n v="0"/>
    <s v="Unsafe Speed"/>
    <n v="4597591"/>
    <s v="Sedan"/>
    <s v="Station Wagon"/>
    <s v="2023-01"/>
    <n v="1"/>
    <n v="1"/>
    <n v="0"/>
    <s v="Severe"/>
    <s v="Weekend"/>
  </r>
  <r>
    <x v="168"/>
    <s v="05:55:00"/>
    <s v="Jan"/>
    <s v="BRONX"/>
    <n v="10453"/>
    <n v="40.861862000000002"/>
    <n v="-73.912750000000003"/>
    <s v="MAJOR DEEGAN EXPRESSWAY"/>
    <s v="WEST FORDHAM ROAD"/>
    <s v="1400      PELHAM PARKWAY SOUTH"/>
    <n v="0"/>
    <n v="0"/>
    <n v="0"/>
    <n v="0"/>
    <s v="Following Too Closely"/>
    <n v="4598358"/>
    <s v="Sedan"/>
    <s v="Station Wagon"/>
    <s v="2022-01"/>
    <n v="5"/>
    <n v="0"/>
    <n v="0"/>
    <s v="Non-Severe"/>
    <s v="Weekday"/>
  </r>
  <r>
    <x v="169"/>
    <s v="08:42:00"/>
    <s v="Sep"/>
    <s v="BROOKLYN"/>
    <n v="10879.98965307365"/>
    <n v="40.520114816772221"/>
    <n v="-73.54743161629176"/>
    <s v="VANWYCK EXPRESSWAY"/>
    <s v="101 AVENUE"/>
    <s v="1400      PELHAM PARKWAY SOUTH"/>
    <n v="1"/>
    <n v="0"/>
    <n v="0"/>
    <n v="0"/>
    <s v="Turning Improperly"/>
    <n v="4456858"/>
    <s v="Sedan"/>
    <s v="Sedan"/>
    <s v="2021-09"/>
    <n v="8"/>
    <n v="1"/>
    <n v="0"/>
    <s v="Severe"/>
    <s v="Weekday"/>
  </r>
  <r>
    <x v="162"/>
    <s v="08:42:00"/>
    <s v="Mar"/>
    <s v="BROOKLYN"/>
    <n v="10879.98965307365"/>
    <n v="40.520114816772221"/>
    <n v="-73.54743161629176"/>
    <s v="HENRY HUDSON PARKWAY RAMP"/>
    <s v="3 AVENUE"/>
    <s v="1400      PELHAM PARKWAY SOUTH"/>
    <n v="0"/>
    <n v="0"/>
    <n v="0"/>
    <n v="0"/>
    <s v="Unsafe Speed"/>
    <n v="4513936"/>
    <s v="Sedan"/>
    <s v="Sedan"/>
    <s v="2022-03"/>
    <n v="8"/>
    <n v="0"/>
    <n v="0"/>
    <s v="Non-Severe"/>
    <s v="Weekend"/>
  </r>
  <r>
    <x v="170"/>
    <s v="08:51:00"/>
    <s v="Dec"/>
    <s v="BROOKLYN"/>
    <n v="10879.98965307365"/>
    <n v="40.520114816772221"/>
    <n v="-73.54743161629176"/>
    <s v="CARLTON AVENUE"/>
    <s v="PARK AVENUE"/>
    <s v="1400      PELHAM PARKWAY SOUTH"/>
    <n v="1"/>
    <n v="0"/>
    <n v="0"/>
    <n v="0"/>
    <s v="Traffic Control Disregarded"/>
    <n v="4487785"/>
    <s v="Pick-up Truck"/>
    <s v="Bike"/>
    <s v="2021-12"/>
    <n v="8"/>
    <n v="1"/>
    <n v="0"/>
    <s v="Severe"/>
    <s v="Weekday"/>
  </r>
  <r>
    <x v="45"/>
    <s v="10:00:00"/>
    <s v="Apr"/>
    <s v="MANHATTAN"/>
    <n v="10010"/>
    <n v="40.737803999999997"/>
    <n v="-73.982759999999999"/>
    <s v="BELT PARKWAY"/>
    <s v="3 AVENUE"/>
    <s v="235       EAST 22 STREET"/>
    <n v="0"/>
    <n v="0"/>
    <n v="0"/>
    <n v="0"/>
    <s v="Alcohol Involvement"/>
    <n v="4408078"/>
    <s v="Station Wagon"/>
    <s v="Sedan"/>
    <s v="2021-04"/>
    <n v="10"/>
    <n v="0"/>
    <n v="0"/>
    <s v="Non-Severe"/>
    <s v="Weekday"/>
  </r>
  <r>
    <x v="84"/>
    <s v="19:30:00"/>
    <s v="Dec"/>
    <s v="BROOKLYN"/>
    <n v="10879.98965307365"/>
    <n v="40.67642"/>
    <n v="-73.941540000000003"/>
    <s v="KINGSTON AVENUE"/>
    <s v="3 AVENUE"/>
    <s v="1400      PELHAM PARKWAY SOUTH"/>
    <n v="6"/>
    <n v="0"/>
    <n v="0"/>
    <n v="0"/>
    <s v="Steering Failure"/>
    <n v="4408273"/>
    <s v="Box Truck"/>
    <s v="Station Wagon"/>
    <s v="2021-12"/>
    <n v="19"/>
    <n v="6"/>
    <n v="0"/>
    <s v="Severe"/>
    <s v="Weekend"/>
  </r>
  <r>
    <x v="88"/>
    <s v="19:55:00"/>
    <s v="Aug"/>
    <s v="BRONX"/>
    <n v="10459"/>
    <n v="40.830306999999998"/>
    <n v="-73.89873"/>
    <s v="BELT PARKWAY"/>
    <s v="3 AVENUE"/>
    <s v="1281      UNION AVENUE"/>
    <n v="0"/>
    <n v="1"/>
    <n v="0"/>
    <n v="0"/>
    <s v="Driver Inexperience"/>
    <n v="4407509"/>
    <s v="E-Bike"/>
    <s v="Sedan"/>
    <s v="2021-08"/>
    <n v="19"/>
    <n v="0"/>
    <n v="1"/>
    <s v="Severe"/>
    <s v="Weekday"/>
  </r>
  <r>
    <x v="148"/>
    <s v="22:30:00"/>
    <s v="Jan"/>
    <s v="BROOKLYN"/>
    <n v="10879.98965307365"/>
    <n v="40.811480000000003"/>
    <n v="-73.926400000000001"/>
    <s v="EAST 139 STREET"/>
    <s v="3 AVENUE"/>
    <s v="1400      PELHAM PARKWAY SOUTH"/>
    <n v="0"/>
    <n v="0"/>
    <n v="0"/>
    <n v="0"/>
    <s v="Unspecified"/>
    <n v="4597920"/>
    <s v="Sedan"/>
    <s v="Sedan"/>
    <s v="2023-01"/>
    <n v="22"/>
    <n v="0"/>
    <n v="0"/>
    <s v="Non-Severe"/>
    <s v="Weekend"/>
  </r>
  <r>
    <x v="15"/>
    <s v="07:30:00"/>
    <s v="Dec"/>
    <s v="BROOKLYN"/>
    <n v="11208"/>
    <n v="40.670516999999997"/>
    <n v="-73.863106000000002"/>
    <s v="BELT PARKWAY"/>
    <s v="3 AVENUE"/>
    <s v="790       ELDERTS LANE"/>
    <n v="0"/>
    <n v="0"/>
    <n v="0"/>
    <n v="0"/>
    <s v="Passing Too Closely"/>
    <n v="4598229"/>
    <s v="Station Wagon"/>
    <s v="Sedan"/>
    <s v="2023-12"/>
    <n v="7"/>
    <n v="0"/>
    <n v="0"/>
    <s v="Non-Severe"/>
    <s v="Weekday"/>
  </r>
  <r>
    <x v="148"/>
    <s v="15:45:00"/>
    <s v="Jan"/>
    <s v="BROOKLYN"/>
    <n v="11234"/>
    <n v="40.611286"/>
    <n v="-73.920203999999998"/>
    <s v="BELT PARKWAY"/>
    <s v="3 AVENUE"/>
    <s v="5400      AVENUE U"/>
    <n v="0"/>
    <n v="0"/>
    <n v="0"/>
    <n v="0"/>
    <s v="Other Vehicular"/>
    <n v="4598273"/>
    <s v="Sedan"/>
    <s v="Sedan"/>
    <s v="2023-01"/>
    <n v="15"/>
    <n v="0"/>
    <n v="0"/>
    <s v="Non-Severe"/>
    <s v="Weekend"/>
  </r>
  <r>
    <x v="148"/>
    <s v="04:10:00"/>
    <s v="Jan"/>
    <s v="BROOKLYN"/>
    <n v="10879.98965307365"/>
    <n v="40.743164"/>
    <n v="-73.777330000000006"/>
    <s v="LONG ISLAND EXPRESSWAY"/>
    <s v="3 AVENUE"/>
    <s v="1400      PELHAM PARKWAY SOUTH"/>
    <n v="1"/>
    <n v="0"/>
    <n v="0"/>
    <n v="0"/>
    <s v="Distraction"/>
    <n v="4597652"/>
    <s v="Pick-up Truck"/>
    <s v="Sedan"/>
    <s v="2023-01"/>
    <n v="4"/>
    <n v="1"/>
    <n v="0"/>
    <s v="Severe"/>
    <s v="Weekend"/>
  </r>
  <r>
    <x v="15"/>
    <s v="19:00:00"/>
    <s v="Dec"/>
    <s v="BROOKLYN"/>
    <n v="10879.98965307365"/>
    <n v="40.727093000000004"/>
    <n v="-73.991560000000007"/>
    <s v="BOWERY"/>
    <s v="3 AVENUE"/>
    <s v="1400      PELHAM PARKWAY SOUTH"/>
    <n v="1"/>
    <n v="0"/>
    <n v="1"/>
    <n v="0"/>
    <s v="Unsafe Speed"/>
    <n v="4598317"/>
    <s v="Bike"/>
    <s v="Sedan"/>
    <s v="2023-12"/>
    <n v="19"/>
    <n v="2"/>
    <n v="0"/>
    <s v="Severe"/>
    <s v="Weekday"/>
  </r>
  <r>
    <x v="148"/>
    <s v="14:30:00"/>
    <s v="Jan"/>
    <s v="QUEENS"/>
    <n v="11368"/>
    <n v="40.738619999999997"/>
    <n v="-73.850800000000007"/>
    <s v="WALDRON STREET"/>
    <s v="SAULTELL AVENUE"/>
    <s v="1400      PELHAM PARKWAY SOUTH"/>
    <n v="0"/>
    <n v="0"/>
    <n v="0"/>
    <n v="0"/>
    <s v="Distraction"/>
    <n v="4597851"/>
    <s v="Sedan"/>
    <s v="Sedan"/>
    <s v="2023-01"/>
    <n v="14"/>
    <n v="0"/>
    <n v="0"/>
    <s v="Non-Severe"/>
    <s v="Weekend"/>
  </r>
  <r>
    <x v="148"/>
    <s v="09:12:00"/>
    <s v="Jan"/>
    <s v="BRONX"/>
    <n v="10456"/>
    <n v="40.825848000000001"/>
    <n v="-73.909930000000003"/>
    <s v="WASHINGTON AVENUE"/>
    <s v="EAST 164 STREET"/>
    <s v="1400      PELHAM PARKWAY SOUTH"/>
    <n v="0"/>
    <n v="0"/>
    <n v="0"/>
    <n v="0"/>
    <s v="Following Too Closely"/>
    <n v="4598083"/>
    <s v="Sedan"/>
    <s v="Sedan"/>
    <s v="2023-01"/>
    <n v="9"/>
    <n v="0"/>
    <n v="0"/>
    <s v="Non-Severe"/>
    <s v="Weekend"/>
  </r>
  <r>
    <x v="148"/>
    <s v="06:00:00"/>
    <s v="Jan"/>
    <s v="BROOKLYN"/>
    <n v="10879.98965307365"/>
    <n v="40.847907999999997"/>
    <n v="-73.871210000000005"/>
    <s v="BRONX RIVER PARKWAY"/>
    <s v="3 AVENUE"/>
    <s v="1400      PELHAM PARKWAY SOUTH"/>
    <n v="1"/>
    <n v="0"/>
    <n v="0"/>
    <n v="0"/>
    <s v="Unsafe Speed"/>
    <n v="4597981"/>
    <s v="Sedan"/>
    <s v="Sedan"/>
    <s v="2023-01"/>
    <n v="6"/>
    <n v="1"/>
    <n v="0"/>
    <s v="Severe"/>
    <s v="Weekend"/>
  </r>
  <r>
    <x v="160"/>
    <s v="01:44:00"/>
    <s v="Jan"/>
    <s v="BROOKLYN"/>
    <n v="11207"/>
    <n v="40.680669999999999"/>
    <n v="-73.885825999999994"/>
    <s v="ARLINGTON AVENUE"/>
    <s v="CLEVELAND STREET"/>
    <s v="1400      PELHAM PARKWAY SOUTH"/>
    <n v="0"/>
    <n v="0"/>
    <n v="0"/>
    <n v="0"/>
    <s v="Alcohol Involvement"/>
    <n v="4598221"/>
    <s v="Sedan"/>
    <s v="Sedan"/>
    <s v="2023-01"/>
    <n v="1"/>
    <n v="0"/>
    <n v="0"/>
    <s v="Non-Severe"/>
    <s v="Weekday"/>
  </r>
  <r>
    <x v="160"/>
    <s v="08:20:00"/>
    <s v="Jan"/>
    <s v="BROOKLYN"/>
    <n v="11207"/>
    <n v="40.668166999999997"/>
    <n v="-73.897840000000002"/>
    <s v="BELT PARKWAY"/>
    <s v="3 AVENUE"/>
    <s v="330       ALABAMA AVENUE"/>
    <n v="1"/>
    <n v="0"/>
    <n v="1"/>
    <n v="0"/>
    <s v="Unspecified"/>
    <n v="4598246"/>
    <s v="Sedan"/>
    <s v="Sedan"/>
    <s v="2023-01"/>
    <n v="8"/>
    <n v="2"/>
    <n v="0"/>
    <s v="Severe"/>
    <s v="Weekday"/>
  </r>
  <r>
    <x v="148"/>
    <s v="02:30:00"/>
    <s v="Jan"/>
    <s v="QUEENS"/>
    <n v="11423"/>
    <n v="40.711742000000001"/>
    <n v="-73.781149999999997"/>
    <s v="BELT PARKWAY"/>
    <s v="3 AVENUE"/>
    <s v="89-08     181 STREET"/>
    <n v="0"/>
    <n v="0"/>
    <n v="0"/>
    <n v="0"/>
    <s v="Unsafe Speed"/>
    <n v="4598042"/>
    <s v="Station Wagon"/>
    <s v="Sedan"/>
    <s v="2023-01"/>
    <n v="2"/>
    <n v="0"/>
    <n v="0"/>
    <s v="Non-Severe"/>
    <s v="Weekend"/>
  </r>
  <r>
    <x v="148"/>
    <s v="20:25:00"/>
    <s v="Jan"/>
    <s v="QUEENS"/>
    <n v="11374"/>
    <n v="40.732734999999998"/>
    <n v="-73.860789999999994"/>
    <s v="62 DRIVE"/>
    <s v="97 PLACE"/>
    <s v="1400      PELHAM PARKWAY SOUTH"/>
    <n v="1"/>
    <n v="0"/>
    <n v="0"/>
    <n v="0"/>
    <s v="Distraction"/>
    <n v="4598342"/>
    <s v="Sedan"/>
    <s v="Bike"/>
    <s v="2023-01"/>
    <n v="20"/>
    <n v="1"/>
    <n v="0"/>
    <s v="Severe"/>
    <s v="Weekend"/>
  </r>
  <r>
    <x v="148"/>
    <s v="18:35:00"/>
    <s v="Jan"/>
    <s v="BROOKLYN"/>
    <n v="11203"/>
    <n v="40.63485"/>
    <n v="-73.934139999999999"/>
    <s v="BELT PARKWAY"/>
    <s v="3 AVENUE"/>
    <s v="4417      GLENWOOD ROAD"/>
    <n v="4"/>
    <n v="0"/>
    <n v="0"/>
    <n v="0"/>
    <s v="Other Vehicular"/>
    <n v="4597718"/>
    <s v="Sedan"/>
    <s v="Sedan"/>
    <s v="2023-01"/>
    <n v="18"/>
    <n v="4"/>
    <n v="0"/>
    <s v="Severe"/>
    <s v="Weekend"/>
  </r>
  <r>
    <x v="148"/>
    <s v="20:45:00"/>
    <s v="Jan"/>
    <s v="BROOKLYN"/>
    <n v="10879.98965307365"/>
    <n v="40.520114816772221"/>
    <n v="-73.54743161629176"/>
    <s v="CROSS ISLAND PARKWAY"/>
    <s v="HILLSIDE AVENUE"/>
    <s v="1400      PELHAM PARKWAY SOUTH"/>
    <n v="3"/>
    <n v="0"/>
    <n v="0"/>
    <n v="0"/>
    <s v="Unspecified"/>
    <n v="4597773"/>
    <s v="Station Wagon"/>
    <s v="Station Wagon"/>
    <s v="2023-01"/>
    <n v="20"/>
    <n v="3"/>
    <n v="0"/>
    <s v="Severe"/>
    <s v="Weekend"/>
  </r>
  <r>
    <x v="171"/>
    <s v="08:00:00"/>
    <s v="Jul"/>
    <s v="BROOKLYN"/>
    <n v="10879.98965307365"/>
    <n v="40.520114816772221"/>
    <n v="-73.54743161629176"/>
    <s v="ATLANTIC AVENUE"/>
    <s v="ROUTE 678I NORTH"/>
    <s v="1400      PELHAM PARKWAY SOUTH"/>
    <n v="0"/>
    <n v="0"/>
    <n v="0"/>
    <n v="0"/>
    <s v="Unsafe Lane Changing"/>
    <n v="4598154"/>
    <s v="Station Wagon"/>
    <s v="Sedan"/>
    <s v="2022-07"/>
    <n v="8"/>
    <n v="0"/>
    <n v="0"/>
    <s v="Non-Severe"/>
    <s v="Weekend"/>
  </r>
  <r>
    <x v="148"/>
    <s v="22:26:00"/>
    <s v="Jan"/>
    <s v="BROOKLYN"/>
    <n v="10879.98965307365"/>
    <n v="40.611614000000003"/>
    <n v="-73.974590000000006"/>
    <s v="DAHILL ROAD"/>
    <s v="3 AVENUE"/>
    <s v="1400      PELHAM PARKWAY SOUTH"/>
    <n v="0"/>
    <n v="0"/>
    <n v="0"/>
    <n v="0"/>
    <s v="Unsafe Speed"/>
    <n v="4597893"/>
    <s v="Station Wagon"/>
    <s v="Station Wagon"/>
    <s v="2023-01"/>
    <n v="22"/>
    <n v="0"/>
    <n v="0"/>
    <s v="Non-Severe"/>
    <s v="Weekend"/>
  </r>
  <r>
    <x v="15"/>
    <s v="15:15:00"/>
    <s v="Dec"/>
    <s v="BROOKLYN"/>
    <n v="11207"/>
    <n v="40.658577000000001"/>
    <n v="-73.890630000000002"/>
    <s v="LINDEN BOULEVARD"/>
    <s v="PENNSYLVANIA AVENUE"/>
    <s v="1400      PELHAM PARKWAY SOUTH"/>
    <n v="3"/>
    <n v="0"/>
    <n v="0"/>
    <n v="0"/>
    <s v="Unspecified"/>
    <n v="4598209"/>
    <s v="Station Wagon"/>
    <s v="Station Wagon"/>
    <s v="2023-12"/>
    <n v="15"/>
    <n v="3"/>
    <n v="0"/>
    <s v="Severe"/>
    <s v="Weekday"/>
  </r>
  <r>
    <x v="148"/>
    <s v="17:10:00"/>
    <s v="Jan"/>
    <s v="BROOKLYN"/>
    <n v="11220"/>
    <n v="40.635483000000001"/>
    <n v="-74.011129999999994"/>
    <s v="BELT PARKWAY"/>
    <s v="3 AVENUE"/>
    <s v="758       61 STREET"/>
    <n v="0"/>
    <n v="0"/>
    <n v="0"/>
    <n v="0"/>
    <s v="Distraction"/>
    <n v="4597705"/>
    <s v="Station Wagon"/>
    <s v="Van"/>
    <s v="2023-01"/>
    <n v="17"/>
    <n v="0"/>
    <n v="0"/>
    <s v="Non-Severe"/>
    <s v="Weekend"/>
  </r>
  <r>
    <x v="144"/>
    <s v="07:15:00"/>
    <s v="Sep"/>
    <s v="BROOKLYN"/>
    <n v="11236"/>
    <n v="40.634506000000002"/>
    <n v="-73.899609999999996"/>
    <s v="BELT PARKWAY"/>
    <s v="3 AVENUE"/>
    <s v="1498      REMSEN AVENUE"/>
    <n v="0"/>
    <n v="0"/>
    <n v="0"/>
    <n v="0"/>
    <s v="Unspecified"/>
    <n v="4598116"/>
    <s v="Station Wagon"/>
    <s v="Sedan"/>
    <s v="2023-09"/>
    <n v="7"/>
    <n v="0"/>
    <n v="0"/>
    <s v="Non-Severe"/>
    <s v="Weekday"/>
  </r>
  <r>
    <x v="139"/>
    <s v="19:20:00"/>
    <s v="Nov"/>
    <s v="MANHATTAN"/>
    <n v="10029"/>
    <n v="40.796233999999998"/>
    <n v="-73.938109999999995"/>
    <s v="BELT PARKWAY"/>
    <s v="3 AVENUE"/>
    <s v="247       EAST 115 STREET"/>
    <n v="1"/>
    <n v="0"/>
    <n v="0"/>
    <n v="0"/>
    <s v="Fell Asleep"/>
    <n v="4598169"/>
    <s v="Station Wagon"/>
    <s v="Sedan"/>
    <s v="2023-11"/>
    <n v="19"/>
    <n v="1"/>
    <n v="0"/>
    <s v="Severe"/>
    <s v="Weekday"/>
  </r>
  <r>
    <x v="148"/>
    <s v="00:20:00"/>
    <s v="Jan"/>
    <s v="MANHATTAN"/>
    <n v="10001"/>
    <n v="40.748806000000002"/>
    <n v="-73.99221"/>
    <s v="BELT PARKWAY"/>
    <s v="3 AVENUE"/>
    <s v="371       7 AVENUE"/>
    <n v="0"/>
    <n v="0"/>
    <n v="0"/>
    <n v="0"/>
    <s v="Failure to Yield Right-of-Way"/>
    <n v="4597759"/>
    <s v="Station Wagon"/>
    <s v="Sedan"/>
    <s v="2023-01"/>
    <n v="0"/>
    <n v="0"/>
    <n v="0"/>
    <s v="Non-Severe"/>
    <s v="Weekend"/>
  </r>
  <r>
    <x v="148"/>
    <s v="15:25:00"/>
    <s v="Jan"/>
    <s v="BROOKLYN"/>
    <n v="10879.98965307365"/>
    <n v="40.520114816772221"/>
    <n v="-73.54743161629176"/>
    <s v="BELT PARKWAY"/>
    <s v="3 AVENUE"/>
    <s v="1400      PELHAM PARKWAY SOUTH"/>
    <n v="0"/>
    <n v="0"/>
    <n v="0"/>
    <n v="0"/>
    <s v="Following Too Closely"/>
    <n v="4598006"/>
    <s v="Sedan"/>
    <s v="Sedan"/>
    <s v="2023-01"/>
    <n v="15"/>
    <n v="0"/>
    <n v="0"/>
    <s v="Non-Severe"/>
    <s v="Weekend"/>
  </r>
  <r>
    <x v="139"/>
    <s v="22:27:00"/>
    <s v="Nov"/>
    <s v="BROOKLYN"/>
    <n v="11236"/>
    <n v="40.641170000000002"/>
    <n v="-73.90625"/>
    <s v="BELT PARKWAY"/>
    <s v="3 AVENUE"/>
    <s v="17        CONKLIN AVENUE"/>
    <n v="0"/>
    <n v="0"/>
    <n v="0"/>
    <n v="0"/>
    <s v="Passing or Lane Usage Improper"/>
    <n v="4598264"/>
    <s v="Station Wagon"/>
    <s v="Sedan"/>
    <s v="2023-11"/>
    <n v="22"/>
    <n v="0"/>
    <n v="0"/>
    <s v="Non-Severe"/>
    <s v="Weekday"/>
  </r>
  <r>
    <x v="148"/>
    <s v="14:30:00"/>
    <s v="Jan"/>
    <s v="MANHATTAN"/>
    <n v="10009"/>
    <n v="40.723350000000003"/>
    <n v="-73.975250000000003"/>
    <s v="BELT PARKWAY"/>
    <s v="3 AVENUE"/>
    <s v="390       EAST 8 STREET"/>
    <n v="0"/>
    <n v="0"/>
    <n v="0"/>
    <n v="0"/>
    <s v="Unspecified"/>
    <n v="4598322"/>
    <s v="Sedan"/>
    <s v="Sedan"/>
    <s v="2023-01"/>
    <n v="14"/>
    <n v="0"/>
    <n v="0"/>
    <s v="Non-Severe"/>
    <s v="Weekend"/>
  </r>
  <r>
    <x v="169"/>
    <s v="21:03:00"/>
    <s v="Sep"/>
    <s v="BROOKLYN"/>
    <n v="10879.98965307365"/>
    <n v="40.520114816772221"/>
    <n v="-73.54743161629176"/>
    <s v="BELT PARKWAY"/>
    <s v="3 AVENUE"/>
    <s v="79        WEST DRIVE"/>
    <n v="0"/>
    <n v="0"/>
    <n v="0"/>
    <n v="0"/>
    <s v="Unspecified"/>
    <n v="4456923"/>
    <s v="Bike"/>
    <s v="Sedan"/>
    <s v="2021-09"/>
    <n v="21"/>
    <n v="0"/>
    <n v="0"/>
    <s v="Non-Severe"/>
    <s v="Weekday"/>
  </r>
  <r>
    <x v="159"/>
    <s v="13:20:00"/>
    <s v="Apr"/>
    <s v="QUEENS"/>
    <n v="11004"/>
    <n v="40.741233999999999"/>
    <n v="-73.706800000000001"/>
    <s v="BELT PARKWAY"/>
    <s v="3 AVENUE"/>
    <s v="82-29     263 STREET"/>
    <n v="2"/>
    <n v="0"/>
    <n v="0"/>
    <n v="0"/>
    <s v="Distraction"/>
    <n v="4408654"/>
    <s v="Sedan"/>
    <s v="Station Wagon"/>
    <s v="2021-04"/>
    <n v="13"/>
    <n v="2"/>
    <n v="0"/>
    <s v="Severe"/>
    <s v="Weekday"/>
  </r>
  <r>
    <x v="159"/>
    <s v="15:30:00"/>
    <s v="Apr"/>
    <s v="BRONX"/>
    <n v="10451"/>
    <n v="40.822304000000003"/>
    <n v="-73.914850000000001"/>
    <s v="MELROSE AVENUE"/>
    <s v="EAST 158 STREET"/>
    <s v="1400      PELHAM PARKWAY SOUTH"/>
    <n v="0"/>
    <n v="0"/>
    <n v="0"/>
    <n v="0"/>
    <s v="Traffic Control Disregarded"/>
    <n v="4408771"/>
    <s v="Station Wagon"/>
    <s v="E-Bike"/>
    <s v="2021-04"/>
    <n v="15"/>
    <n v="0"/>
    <n v="0"/>
    <s v="Non-Severe"/>
    <s v="Weekday"/>
  </r>
  <r>
    <x v="159"/>
    <s v="21:59:00"/>
    <s v="Apr"/>
    <s v="QUEENS"/>
    <n v="11367"/>
    <n v="40.729607000000001"/>
    <n v="-73.824889999999996"/>
    <s v="141 STREET"/>
    <s v="JEWEL AVENUE"/>
    <s v="1400      PELHAM PARKWAY SOUTH"/>
    <n v="3"/>
    <n v="0"/>
    <n v="0"/>
    <n v="0"/>
    <s v="Unspecified"/>
    <n v="4408717"/>
    <s v="Sedan"/>
    <s v="Sedan"/>
    <s v="2021-04"/>
    <n v="21"/>
    <n v="3"/>
    <n v="0"/>
    <s v="Severe"/>
    <s v="Weekday"/>
  </r>
  <r>
    <x v="159"/>
    <s v="16:30:00"/>
    <s v="Apr"/>
    <s v="BROOKLYN"/>
    <n v="11206"/>
    <n v="40.703761999999998"/>
    <n v="-73.942620000000005"/>
    <s v="MOORE STREET"/>
    <s v="GRAHAM AVENUE"/>
    <s v="1400      PELHAM PARKWAY SOUTH"/>
    <n v="0"/>
    <n v="0"/>
    <n v="0"/>
    <n v="0"/>
    <s v="Passing Too Closely"/>
    <n v="4409401"/>
    <s v="Sedan"/>
    <s v="Sedan"/>
    <s v="2021-04"/>
    <n v="16"/>
    <n v="0"/>
    <n v="0"/>
    <s v="Non-Severe"/>
    <s v="Weekday"/>
  </r>
  <r>
    <x v="69"/>
    <s v="07:30:00"/>
    <s v="Apr"/>
    <s v="MANHATTAN"/>
    <n v="10027"/>
    <n v="40.806778000000001"/>
    <n v="-73.943115000000006"/>
    <s v="BELT PARKWAY"/>
    <s v="3 AVENUE"/>
    <s v="17        WEST 125 STREET"/>
    <n v="0"/>
    <n v="0"/>
    <n v="0"/>
    <n v="0"/>
    <s v="Unspecified"/>
    <n v="4409170"/>
    <s v="Sedan"/>
    <s v="Sedan"/>
    <s v="2021-04"/>
    <n v="7"/>
    <n v="0"/>
    <n v="0"/>
    <s v="Non-Severe"/>
    <s v="Weekday"/>
  </r>
  <r>
    <x v="7"/>
    <s v="07:55:00"/>
    <s v="Apr"/>
    <s v="MANHATTAN"/>
    <n v="10037"/>
    <n v="40.819282999999999"/>
    <n v="-73.937095999999997"/>
    <s v="BELT PARKWAY"/>
    <s v="3 AVENUE"/>
    <s v="665       LENOX AVENUE"/>
    <n v="0"/>
    <n v="0"/>
    <n v="0"/>
    <n v="0"/>
    <s v="Unspecified"/>
    <n v="4409122"/>
    <s v="Sedan"/>
    <s v="Sedan"/>
    <s v="2021-04"/>
    <n v="7"/>
    <n v="0"/>
    <n v="0"/>
    <s v="Non-Severe"/>
    <s v="Weekday"/>
  </r>
  <r>
    <x v="159"/>
    <s v="00:04:00"/>
    <s v="Apr"/>
    <s v="BROOKLYN"/>
    <n v="10879.98965307365"/>
    <n v="40.774560000000001"/>
    <n v="-73.766019999999997"/>
    <s v="CROSS ISLAND PARKWAY"/>
    <s v="3 AVENUE"/>
    <s v="1400      PELHAM PARKWAY SOUTH"/>
    <n v="0"/>
    <n v="0"/>
    <n v="0"/>
    <n v="0"/>
    <s v="Tire Failure/Inadequate"/>
    <n v="4408324"/>
    <s v="Sedan"/>
    <s v="Sedan"/>
    <s v="2021-04"/>
    <n v="0"/>
    <n v="0"/>
    <n v="0"/>
    <s v="Non-Severe"/>
    <s v="Weekday"/>
  </r>
  <r>
    <x v="159"/>
    <s v="03:25:00"/>
    <s v="Apr"/>
    <s v="BROOKLYN"/>
    <n v="10879.98965307365"/>
    <n v="40.768886999999999"/>
    <n v="-73.906909999999996"/>
    <s v="ASTORIA BOULEVARD"/>
    <s v="43 STREET"/>
    <s v="1400      PELHAM PARKWAY SOUTH"/>
    <n v="0"/>
    <n v="0"/>
    <n v="0"/>
    <n v="0"/>
    <s v="Distraction"/>
    <n v="4408693"/>
    <s v="Taxi"/>
    <s v="Taxi"/>
    <s v="2021-04"/>
    <n v="3"/>
    <n v="0"/>
    <n v="0"/>
    <s v="Non-Severe"/>
    <s v="Weekday"/>
  </r>
  <r>
    <x v="159"/>
    <s v="10:45:00"/>
    <s v="Apr"/>
    <s v="BROOKLYN"/>
    <n v="10879.98965307365"/>
    <n v="40.637805999999998"/>
    <n v="-74.128876000000005"/>
    <s v="BELT PARKWAY"/>
    <s v="3 AVENUE"/>
    <s v="1920      RICHMOND TERRACE"/>
    <n v="0"/>
    <n v="0"/>
    <n v="0"/>
    <n v="0"/>
    <s v="Distraction"/>
    <n v="4408845"/>
    <s v="Station Wagon"/>
    <s v="Station Wagon"/>
    <s v="2021-04"/>
    <n v="10"/>
    <n v="0"/>
    <n v="0"/>
    <s v="Non-Severe"/>
    <s v="Weekday"/>
  </r>
  <r>
    <x v="159"/>
    <s v="08:45:00"/>
    <s v="Apr"/>
    <s v="BROOKLYN"/>
    <n v="11226"/>
    <n v="40.644404999999999"/>
    <n v="-73.964095999999998"/>
    <s v="BEVERLEY ROAD"/>
    <s v="EAST 16 STREET"/>
    <s v="1400      PELHAM PARKWAY SOUTH"/>
    <n v="0"/>
    <n v="0"/>
    <n v="0"/>
    <n v="0"/>
    <s v="Unspecified"/>
    <n v="4408735"/>
    <s v="Van"/>
    <s v="Sedan"/>
    <s v="2021-04"/>
    <n v="8"/>
    <n v="0"/>
    <n v="0"/>
    <s v="Non-Severe"/>
    <s v="Weekday"/>
  </r>
  <r>
    <x v="159"/>
    <s v="22:40:00"/>
    <s v="Apr"/>
    <s v="BRONX"/>
    <n v="10456"/>
    <n v="40.821240000000003"/>
    <n v="-73.90992"/>
    <s v="SAINT ANNS AVENUE"/>
    <s v="EAST 159 STREET"/>
    <s v="1400      PELHAM PARKWAY SOUTH"/>
    <n v="1"/>
    <n v="0"/>
    <n v="0"/>
    <n v="0"/>
    <s v="Unspecified"/>
    <n v="4409044"/>
    <s v="Station Wagon"/>
    <s v="MOPED"/>
    <s v="2021-04"/>
    <n v="22"/>
    <n v="1"/>
    <n v="0"/>
    <s v="Severe"/>
    <s v="Weekday"/>
  </r>
  <r>
    <x v="159"/>
    <s v="11:15:00"/>
    <s v="Apr"/>
    <s v="MANHATTAN"/>
    <n v="10011"/>
    <n v="40.743332000000002"/>
    <n v="-73.99991"/>
    <s v="BELT PARKWAY"/>
    <s v="3 AVENUE"/>
    <s v="196       8 AVENUE"/>
    <n v="0"/>
    <n v="0"/>
    <n v="0"/>
    <n v="0"/>
    <s v="Distraction"/>
    <n v="4409216"/>
    <s v="Box Truck"/>
    <s v="Sedan"/>
    <s v="2021-04"/>
    <n v="11"/>
    <n v="0"/>
    <n v="0"/>
    <s v="Non-Severe"/>
    <s v="Weekday"/>
  </r>
  <r>
    <x v="105"/>
    <s v="16:22:00"/>
    <s v="Apr"/>
    <s v="MANHATTAN"/>
    <n v="10012"/>
    <n v="40.724235999999998"/>
    <n v="-73.997794999999996"/>
    <s v="PRINCE STREET"/>
    <s v="BROADWAY"/>
    <s v="1400      PELHAM PARKWAY SOUTH"/>
    <n v="0"/>
    <n v="0"/>
    <n v="0"/>
    <n v="0"/>
    <s v="Unspecified"/>
    <n v="4409308"/>
    <s v="Station Wagon"/>
    <s v="Bike"/>
    <s v="2021-04"/>
    <n v="16"/>
    <n v="0"/>
    <n v="0"/>
    <s v="Non-Severe"/>
    <s v="Weekend"/>
  </r>
  <r>
    <x v="159"/>
    <s v="02:15:00"/>
    <s v="Apr"/>
    <s v="QUEENS"/>
    <n v="11420"/>
    <n v="40.67306"/>
    <n v="-73.82593"/>
    <s v="BELT PARKWAY"/>
    <s v="3 AVENUE"/>
    <s v="133-14    114 STREET"/>
    <n v="0"/>
    <n v="0"/>
    <n v="0"/>
    <n v="0"/>
    <s v="Passing Too Closely"/>
    <n v="4408420"/>
    <s v="Station Wagon"/>
    <s v="Sedan"/>
    <s v="2021-04"/>
    <n v="2"/>
    <n v="0"/>
    <n v="0"/>
    <s v="Non-Severe"/>
    <s v="Weekday"/>
  </r>
  <r>
    <x v="159"/>
    <s v="15:39:00"/>
    <s v="Apr"/>
    <s v="BROOKLYN"/>
    <n v="11226"/>
    <n v="40.643329999999999"/>
    <n v="-73.959729999999993"/>
    <s v="CORTELYOU ROAD"/>
    <s v="OCEAN AVENUE"/>
    <s v="1400      PELHAM PARKWAY SOUTH"/>
    <n v="0"/>
    <n v="0"/>
    <n v="0"/>
    <n v="0"/>
    <s v="Failure to Yield Right-of-Way"/>
    <n v="4408742"/>
    <s v="Station Wagon"/>
    <s v="Sedan"/>
    <s v="2021-04"/>
    <n v="15"/>
    <n v="0"/>
    <n v="0"/>
    <s v="Non-Severe"/>
    <s v="Weekday"/>
  </r>
  <r>
    <x v="159"/>
    <s v="19:08:00"/>
    <s v="Apr"/>
    <s v="QUEENS"/>
    <n v="11105"/>
    <n v="40.777152999999998"/>
    <n v="-73.920869999999994"/>
    <s v="21 STREET"/>
    <s v="23 TERRACE"/>
    <s v="1400      PELHAM PARKWAY SOUTH"/>
    <n v="0"/>
    <n v="0"/>
    <n v="0"/>
    <n v="0"/>
    <s v="Unspecified"/>
    <n v="4409162"/>
    <s v="E-Bike"/>
    <s v="Sedan"/>
    <s v="2021-04"/>
    <n v="19"/>
    <n v="0"/>
    <n v="0"/>
    <s v="Non-Severe"/>
    <s v="Weekday"/>
  </r>
  <r>
    <x v="159"/>
    <s v="09:00:00"/>
    <s v="Apr"/>
    <s v="BRONX"/>
    <n v="10457"/>
    <n v="40.853172000000001"/>
    <n v="-73.88964"/>
    <s v="ARTHUR AVENUE"/>
    <s v="EAST 183 STREET"/>
    <s v="1400      PELHAM PARKWAY SOUTH"/>
    <n v="1"/>
    <n v="0"/>
    <n v="0"/>
    <n v="0"/>
    <s v="Distraction"/>
    <n v="4409203"/>
    <s v="Sedan"/>
    <s v="Bike"/>
    <s v="2021-04"/>
    <n v="9"/>
    <n v="1"/>
    <n v="0"/>
    <s v="Severe"/>
    <s v="Weekday"/>
  </r>
  <r>
    <x v="159"/>
    <s v="09:30:00"/>
    <s v="Apr"/>
    <s v="BROOKLYN"/>
    <n v="10879.98965307365"/>
    <n v="40.824157999999997"/>
    <n v="-73.874619999999993"/>
    <s v="BRUCKNER EXPRESSWAY"/>
    <s v="3 AVENUE"/>
    <s v="1400      PELHAM PARKWAY SOUTH"/>
    <n v="0"/>
    <n v="0"/>
    <n v="0"/>
    <n v="0"/>
    <s v="Failure to Yield Right-of-Way"/>
    <n v="4408914"/>
    <s v="Sedan"/>
    <s v="Taxi"/>
    <s v="2021-04"/>
    <n v="9"/>
    <n v="0"/>
    <n v="0"/>
    <s v="Non-Severe"/>
    <s v="Weekday"/>
  </r>
  <r>
    <x v="159"/>
    <s v="06:40:00"/>
    <s v="Apr"/>
    <s v="MANHATTAN"/>
    <n v="10022"/>
    <n v="40.758633000000003"/>
    <n v="-73.965789999999998"/>
    <s v="2 AVENUE"/>
    <s v="EAST 56 STREET"/>
    <s v="1400      PELHAM PARKWAY SOUTH"/>
    <n v="1"/>
    <n v="0"/>
    <n v="0"/>
    <n v="0"/>
    <s v="Distraction"/>
    <n v="4408463"/>
    <s v="Taxi"/>
    <s v="Station Wagon"/>
    <s v="2021-04"/>
    <n v="6"/>
    <n v="1"/>
    <n v="0"/>
    <s v="Severe"/>
    <s v="Weekday"/>
  </r>
  <r>
    <x v="159"/>
    <s v="08:00:00"/>
    <s v="Apr"/>
    <s v="MANHATTAN"/>
    <n v="10016"/>
    <n v="40.739494000000001"/>
    <n v="-73.97663"/>
    <s v="BELT PARKWAY"/>
    <s v="3 AVENUE"/>
    <s v="462       1 AVENUE"/>
    <n v="0"/>
    <n v="0"/>
    <n v="0"/>
    <n v="0"/>
    <s v="Distraction"/>
    <n v="4408637"/>
    <s v="Station Wagon"/>
    <s v="Bus"/>
    <s v="2021-04"/>
    <n v="8"/>
    <n v="0"/>
    <n v="0"/>
    <s v="Non-Severe"/>
    <s v="Weekday"/>
  </r>
  <r>
    <x v="159"/>
    <s v="17:48:00"/>
    <s v="Apr"/>
    <s v="BRONX"/>
    <n v="10451"/>
    <n v="40.823658000000002"/>
    <n v="-73.912059999999997"/>
    <s v="EAST 161 STREET"/>
    <s v="ELTON AVENUE"/>
    <s v="1400      PELHAM PARKWAY SOUTH"/>
    <n v="1"/>
    <n v="0"/>
    <n v="0"/>
    <n v="0"/>
    <s v="Unspecified"/>
    <n v="4408776"/>
    <s v="Bike"/>
    <s v="Sedan"/>
    <s v="2021-04"/>
    <n v="17"/>
    <n v="1"/>
    <n v="0"/>
    <s v="Severe"/>
    <s v="Weekday"/>
  </r>
  <r>
    <x v="159"/>
    <s v="11:21:00"/>
    <s v="Apr"/>
    <s v="BROOKLYN"/>
    <n v="11208"/>
    <n v="40.679707000000001"/>
    <n v="-73.87979"/>
    <s v="BELT PARKWAY"/>
    <s v="3 AVENUE"/>
    <s v="227       HALE AVENUE"/>
    <n v="0"/>
    <n v="0"/>
    <n v="0"/>
    <n v="0"/>
    <s v="Unspecified"/>
    <n v="4408800"/>
    <s v="Station Wagon"/>
    <s v="Sedan"/>
    <s v="2021-04"/>
    <n v="11"/>
    <n v="0"/>
    <n v="0"/>
    <s v="Non-Severe"/>
    <s v="Weekday"/>
  </r>
  <r>
    <x v="159"/>
    <s v="00:00:00"/>
    <s v="Apr"/>
    <s v="BROOKLYN"/>
    <n v="10879.98965307365"/>
    <n v="40.817898"/>
    <n v="-73.938095000000004"/>
    <s v="WEST 141 STREET"/>
    <s v="3 AVENUE"/>
    <s v="1400      PELHAM PARKWAY SOUTH"/>
    <n v="1"/>
    <n v="0"/>
    <n v="0"/>
    <n v="0"/>
    <s v="Unspecified"/>
    <n v="4408851"/>
    <s v="E-Bike"/>
    <s v="Station Wagon"/>
    <s v="2021-04"/>
    <n v="0"/>
    <n v="1"/>
    <n v="0"/>
    <s v="Severe"/>
    <s v="Weekday"/>
  </r>
  <r>
    <x v="159"/>
    <s v="09:40:00"/>
    <s v="Apr"/>
    <s v="BRONX"/>
    <n v="10461"/>
    <n v="40.841340000000002"/>
    <n v="-73.831689999999995"/>
    <s v="BELT PARKWAY"/>
    <s v="3 AVENUE"/>
    <s v="2936      DUDLEY AVENUE"/>
    <n v="0"/>
    <n v="0"/>
    <n v="0"/>
    <n v="0"/>
    <s v="Unspecified"/>
    <n v="4408871"/>
    <s v="Sedan"/>
    <s v="Box Truck"/>
    <s v="2021-04"/>
    <n v="9"/>
    <n v="0"/>
    <n v="0"/>
    <s v="Non-Severe"/>
    <s v="Weekday"/>
  </r>
  <r>
    <x v="159"/>
    <s v="11:10:00"/>
    <s v="Apr"/>
    <s v="QUEENS"/>
    <n v="11377"/>
    <n v="40.740740000000002"/>
    <n v="-73.907790000000006"/>
    <s v="47 AVENUE"/>
    <s v="58 STREET"/>
    <s v="1400      PELHAM PARKWAY SOUTH"/>
    <n v="0"/>
    <n v="0"/>
    <n v="0"/>
    <n v="0"/>
    <s v="Distraction"/>
    <n v="4408611"/>
    <s v="Sedan"/>
    <s v="Sedan"/>
    <s v="2021-04"/>
    <n v="11"/>
    <n v="0"/>
    <n v="0"/>
    <s v="Non-Severe"/>
    <s v="Weekday"/>
  </r>
  <r>
    <x v="159"/>
    <s v="10:18:00"/>
    <s v="Apr"/>
    <s v="MANHATTAN"/>
    <n v="10065"/>
    <n v="40.763109999999998"/>
    <n v="-73.962524000000002"/>
    <s v="2 AVENUE"/>
    <s v="EAST 63 STREET"/>
    <s v="1400      PELHAM PARKWAY SOUTH"/>
    <n v="0"/>
    <n v="0"/>
    <n v="0"/>
    <n v="0"/>
    <s v="Turning Improperly"/>
    <n v="4408562"/>
    <s v="Sedan"/>
    <s v="util truck"/>
    <s v="2021-04"/>
    <n v="10"/>
    <n v="0"/>
    <n v="0"/>
    <s v="Non-Severe"/>
    <s v="Weekday"/>
  </r>
  <r>
    <x v="69"/>
    <s v="19:20:00"/>
    <s v="Apr"/>
    <s v="QUEENS"/>
    <n v="11385"/>
    <n v="40.693843999999999"/>
    <n v="-73.896919999999994"/>
    <s v="CYPRESS AVENUE"/>
    <s v="CABOT ROAD"/>
    <s v="1400      PELHAM PARKWAY SOUTH"/>
    <n v="0"/>
    <n v="0"/>
    <n v="0"/>
    <n v="0"/>
    <s v="Distraction"/>
    <n v="4409259"/>
    <s v="Sedan"/>
    <s v="Sedan"/>
    <s v="2021-04"/>
    <n v="19"/>
    <n v="0"/>
    <n v="0"/>
    <s v="Non-Severe"/>
    <s v="Weekday"/>
  </r>
  <r>
    <x v="132"/>
    <s v="18:48:00"/>
    <s v="Apr"/>
    <s v="QUEENS"/>
    <n v="11379"/>
    <n v="40.717334999999999"/>
    <n v="-73.887410000000003"/>
    <s v="BELT PARKWAY"/>
    <s v="3 AVENUE"/>
    <s v="62-41     69 PLACE"/>
    <n v="0"/>
    <n v="0"/>
    <n v="0"/>
    <n v="0"/>
    <s v="Passing or Lane Usage Improper"/>
    <n v="4409297"/>
    <s v="Sedan"/>
    <s v="Station Wagon"/>
    <s v="2021-04"/>
    <n v="18"/>
    <n v="0"/>
    <n v="0"/>
    <s v="Non-Severe"/>
    <s v="Weekend"/>
  </r>
  <r>
    <x v="132"/>
    <s v="20:30:00"/>
    <s v="Apr"/>
    <s v="STATEN ISLAND"/>
    <n v="10301"/>
    <n v="40.644649999999999"/>
    <n v="-74.085075000000003"/>
    <s v="WESTERVELT AVENUE"/>
    <s v="CLEVELAND STREET"/>
    <s v="1400      PELHAM PARKWAY SOUTH"/>
    <n v="1"/>
    <n v="0"/>
    <n v="1"/>
    <n v="0"/>
    <s v="Distraction"/>
    <n v="4409337"/>
    <s v="Sedan"/>
    <s v="Sedan"/>
    <s v="2021-04"/>
    <n v="20"/>
    <n v="2"/>
    <n v="0"/>
    <s v="Severe"/>
    <s v="Weekend"/>
  </r>
  <r>
    <x v="159"/>
    <s v="13:30:00"/>
    <s v="Apr"/>
    <s v="BRONX"/>
    <n v="10474"/>
    <n v="40.805779999999999"/>
    <n v="-73.877303999999995"/>
    <s v="BELT PARKWAY"/>
    <s v="3 AVENUE"/>
    <s v="355       FOOD CENTER DRIVE"/>
    <n v="0"/>
    <n v="0"/>
    <n v="0"/>
    <n v="0"/>
    <s v="Unspecified"/>
    <n v="4408605"/>
    <s v="Sedan"/>
    <s v="Tractor Truck Diesel"/>
    <s v="2021-04"/>
    <n v="13"/>
    <n v="0"/>
    <n v="0"/>
    <s v="Non-Severe"/>
    <s v="Weekday"/>
  </r>
  <r>
    <x v="159"/>
    <s v="01:55:00"/>
    <s v="Apr"/>
    <s v="BRONX"/>
    <n v="10458"/>
    <n v="40.858443999999999"/>
    <n v="-73.898510000000002"/>
    <s v="RYER AVENUE"/>
    <s v="FIELD PLACE"/>
    <s v="1400      PELHAM PARKWAY SOUTH"/>
    <n v="1"/>
    <n v="0"/>
    <n v="0"/>
    <n v="0"/>
    <s v="Distraction"/>
    <n v="4408569"/>
    <s v="Sedan"/>
    <s v="Sedan"/>
    <s v="2021-04"/>
    <n v="1"/>
    <n v="1"/>
    <n v="0"/>
    <s v="Severe"/>
    <s v="Weekday"/>
  </r>
  <r>
    <x v="159"/>
    <s v="09:30:00"/>
    <s v="Apr"/>
    <s v="BROOKLYN"/>
    <n v="10879.98965307365"/>
    <n v="40.60069"/>
    <n v="-74.010056000000006"/>
    <s v="BELT PARKWAY"/>
    <s v="3 AVENUE"/>
    <s v="1400      PELHAM PARKWAY SOUTH"/>
    <n v="0"/>
    <n v="0"/>
    <n v="0"/>
    <n v="0"/>
    <s v="Traffic Control Disregarded"/>
    <n v="4409181"/>
    <s v="Box Truck"/>
    <s v="Sedan"/>
    <s v="2021-04"/>
    <n v="9"/>
    <n v="0"/>
    <n v="0"/>
    <s v="Non-Severe"/>
    <s v="Weekday"/>
  </r>
  <r>
    <x v="159"/>
    <s v="10:22:00"/>
    <s v="Apr"/>
    <s v="BRONX"/>
    <n v="10453"/>
    <n v="40.855730000000001"/>
    <n v="-73.910415999999998"/>
    <s v="WEST 180 STREET"/>
    <s v="UNIVERSITY AVENUE"/>
    <s v="1400      PELHAM PARKWAY SOUTH"/>
    <n v="1"/>
    <n v="0"/>
    <n v="0"/>
    <n v="0"/>
    <s v="Following Too Closely"/>
    <n v="4408630"/>
    <s v="Station Wagon"/>
    <s v="Sedan"/>
    <s v="2021-04"/>
    <n v="10"/>
    <n v="1"/>
    <n v="0"/>
    <s v="Severe"/>
    <s v="Weekday"/>
  </r>
  <r>
    <x v="159"/>
    <s v="06:00:00"/>
    <s v="Apr"/>
    <s v="BROOKLYN"/>
    <n v="10879.98965307365"/>
    <n v="40.644530000000003"/>
    <n v="-73.945989999999995"/>
    <s v="CORTELYOU ROAD"/>
    <s v="3 AVENUE"/>
    <s v="1400      PELHAM PARKWAY SOUTH"/>
    <n v="0"/>
    <n v="0"/>
    <n v="0"/>
    <n v="0"/>
    <s v="Unspecified"/>
    <n v="4408501"/>
    <s v="Station Wagon"/>
    <s v="Station Wagon"/>
    <s v="2021-04"/>
    <n v="6"/>
    <n v="0"/>
    <n v="0"/>
    <s v="Non-Severe"/>
    <s v="Weekday"/>
  </r>
  <r>
    <x v="159"/>
    <s v="10:00:00"/>
    <s v="Apr"/>
    <s v="MANHATTAN"/>
    <n v="10028"/>
    <n v="40.779719999999998"/>
    <n v="-73.944339999999997"/>
    <s v="YORK AVENUE"/>
    <s v="EAST 92 STREET"/>
    <s v="1400      PELHAM PARKWAY SOUTH"/>
    <n v="1"/>
    <n v="0"/>
    <n v="0"/>
    <n v="0"/>
    <s v="Following Too Closely"/>
    <n v="4408867"/>
    <s v="Station Wagon"/>
    <s v="Station Wagon"/>
    <s v="2021-04"/>
    <n v="10"/>
    <n v="1"/>
    <n v="0"/>
    <s v="Severe"/>
    <s v="Weekday"/>
  </r>
  <r>
    <x v="159"/>
    <s v="06:55:00"/>
    <s v="Apr"/>
    <s v="BROOKLYN"/>
    <n v="10879.98965307365"/>
    <n v="40.574300000000001"/>
    <n v="-73.988669999999999"/>
    <s v="WEST 22 STREET"/>
    <s v="3 AVENUE"/>
    <s v="1400      PELHAM PARKWAY SOUTH"/>
    <n v="0"/>
    <n v="0"/>
    <n v="0"/>
    <n v="0"/>
    <s v="Fell Asleep"/>
    <n v="4408729"/>
    <s v="Sedan"/>
    <s v="Sedan"/>
    <s v="2021-04"/>
    <n v="6"/>
    <n v="0"/>
    <n v="0"/>
    <s v="Non-Severe"/>
    <s v="Weekday"/>
  </r>
  <r>
    <x v="159"/>
    <s v="16:10:00"/>
    <s v="Apr"/>
    <s v="QUEENS"/>
    <n v="11373"/>
    <n v="40.744590000000002"/>
    <n v="-73.884674000000004"/>
    <s v="BAXTER AVENUE"/>
    <s v="LAYTON STREET"/>
    <s v="1400      PELHAM PARKWAY SOUTH"/>
    <n v="0"/>
    <n v="0"/>
    <n v="0"/>
    <n v="0"/>
    <s v="Distraction"/>
    <n v="4408748"/>
    <s v="AMBULANCE"/>
    <s v="Van"/>
    <s v="2021-04"/>
    <n v="16"/>
    <n v="0"/>
    <n v="0"/>
    <s v="Non-Severe"/>
    <s v="Weekday"/>
  </r>
  <r>
    <x v="159"/>
    <s v="11:30:00"/>
    <s v="Apr"/>
    <s v="BROOKLYN"/>
    <n v="11219"/>
    <n v="40.63897"/>
    <n v="-73.994470000000007"/>
    <s v="BELT PARKWAY"/>
    <s v="3 AVENUE"/>
    <s v="4610      NEW UTRECHT AVENUE"/>
    <n v="1"/>
    <n v="0"/>
    <n v="0"/>
    <n v="0"/>
    <s v="Unspecified"/>
    <n v="4408903"/>
    <s v="Station Wagon"/>
    <s v="Bike"/>
    <s v="2021-04"/>
    <n v="11"/>
    <n v="1"/>
    <n v="0"/>
    <s v="Severe"/>
    <s v="Weekday"/>
  </r>
  <r>
    <x v="159"/>
    <s v="01:30:00"/>
    <s v="Apr"/>
    <s v="BROOKLYN"/>
    <n v="11207"/>
    <n v="40.672333000000002"/>
    <n v="-73.901764"/>
    <s v="SNEDIKER AVENUE"/>
    <s v="GLENMORE AVENUE"/>
    <s v="1400      PELHAM PARKWAY SOUTH"/>
    <n v="0"/>
    <n v="0"/>
    <n v="0"/>
    <n v="0"/>
    <s v="Traffic Control Disregarded"/>
    <n v="4408825"/>
    <s v="Station Wagon"/>
    <s v="Sedan"/>
    <s v="2021-04"/>
    <n v="1"/>
    <n v="0"/>
    <n v="0"/>
    <s v="Non-Severe"/>
    <s v="Weekday"/>
  </r>
  <r>
    <x v="159"/>
    <s v="15:14:00"/>
    <s v="Apr"/>
    <s v="BROOKLYN"/>
    <n v="11233"/>
    <n v="40.674469999999999"/>
    <n v="-73.905829999999995"/>
    <s v="DEAN STREET"/>
    <s v="EAST NEW YORK AVENUE"/>
    <s v="1400      PELHAM PARKWAY SOUTH"/>
    <n v="0"/>
    <n v="0"/>
    <n v="0"/>
    <n v="0"/>
    <s v="Failure to Yield Right-of-Way"/>
    <n v="4408882"/>
    <s v="Station Wagon"/>
    <s v="Sedan"/>
    <s v="2021-04"/>
    <n v="15"/>
    <n v="0"/>
    <n v="0"/>
    <s v="Non-Severe"/>
    <s v="Weekday"/>
  </r>
  <r>
    <x v="159"/>
    <s v="09:22:00"/>
    <s v="Apr"/>
    <s v="MANHATTAN"/>
    <n v="10016"/>
    <n v="40.747680000000003"/>
    <n v="-73.974980000000002"/>
    <s v="BELT PARKWAY"/>
    <s v="3 AVENUE"/>
    <s v="240       EAST 38 STREET"/>
    <n v="0"/>
    <n v="0"/>
    <n v="0"/>
    <n v="0"/>
    <s v="Distraction"/>
    <n v="4408553"/>
    <s v="Bus"/>
    <s v="Sedan"/>
    <s v="2021-04"/>
    <n v="9"/>
    <n v="0"/>
    <n v="0"/>
    <s v="Non-Severe"/>
    <s v="Weekday"/>
  </r>
  <r>
    <x v="159"/>
    <s v="09:40:00"/>
    <s v="Apr"/>
    <s v="BROOKLYN"/>
    <n v="10879.98965307365"/>
    <n v="40.75826"/>
    <n v="-73.768289999999993"/>
    <s v="BELL BOULEVARD"/>
    <s v="3 AVENUE"/>
    <s v="1400      PELHAM PARKWAY SOUTH"/>
    <n v="0"/>
    <n v="0"/>
    <n v="0"/>
    <n v="0"/>
    <s v="Distraction"/>
    <n v="4408619"/>
    <s v="Sedan"/>
    <s v="Station Wagon"/>
    <s v="2021-04"/>
    <n v="9"/>
    <n v="0"/>
    <n v="0"/>
    <s v="Non-Severe"/>
    <s v="Weekday"/>
  </r>
  <r>
    <x v="159"/>
    <s v="18:19:00"/>
    <s v="Apr"/>
    <s v="BROOKLYN"/>
    <n v="10879.98965307365"/>
    <n v="40.654769999999999"/>
    <n v="-74.007080000000002"/>
    <s v="GOWANUS EXPY (BQE)"/>
    <s v="3 AVENUE"/>
    <s v="1400      PELHAM PARKWAY SOUTH"/>
    <n v="1"/>
    <n v="0"/>
    <n v="0"/>
    <n v="0"/>
    <s v="Unspecified"/>
    <n v="4408705"/>
    <s v="Sedan"/>
    <s v="Sedan"/>
    <s v="2021-04"/>
    <n v="18"/>
    <n v="1"/>
    <n v="0"/>
    <s v="Severe"/>
    <s v="Weekday"/>
  </r>
  <r>
    <x v="132"/>
    <s v="19:00:00"/>
    <s v="Apr"/>
    <s v="BROOKLYN"/>
    <n v="10879.98965307365"/>
    <n v="40.889740000000003"/>
    <n v="-73.845910000000003"/>
    <s v="LACONIA AVENUE"/>
    <s v="3 AVENUE"/>
    <s v="1400      PELHAM PARKWAY SOUTH"/>
    <n v="0"/>
    <n v="0"/>
    <n v="0"/>
    <n v="0"/>
    <s v="Distraction"/>
    <n v="4409248"/>
    <s v="Sedan"/>
    <s v="Station Wagon"/>
    <s v="2021-04"/>
    <n v="19"/>
    <n v="0"/>
    <n v="0"/>
    <s v="Non-Severe"/>
    <s v="Weekend"/>
  </r>
  <r>
    <x v="159"/>
    <s v="10:04:00"/>
    <s v="Apr"/>
    <s v="BROOKLYN"/>
    <n v="10879.98965307365"/>
    <n v="40.720979999999997"/>
    <n v="-73.986959999999996"/>
    <s v="BELT PARKWAY"/>
    <s v="3 AVENUE"/>
    <s v="ESSEX STREET"/>
    <n v="0"/>
    <n v="0"/>
    <n v="0"/>
    <n v="0"/>
    <s v="Oversized Vehicle"/>
    <n v="4409360"/>
    <s v="Box Truck"/>
    <s v="Bus"/>
    <s v="2021-04"/>
    <n v="10"/>
    <n v="0"/>
    <n v="0"/>
    <s v="Non-Severe"/>
    <s v="Weekday"/>
  </r>
  <r>
    <x v="159"/>
    <s v="10:41:00"/>
    <s v="Apr"/>
    <s v="BROOKLYN"/>
    <n v="11217"/>
    <n v="40.687702000000002"/>
    <n v="-73.975719999999995"/>
    <s v="BELT PARKWAY"/>
    <s v="3 AVENUE"/>
    <s v="76        SOUTH ELLIOTT PLACE"/>
    <n v="0"/>
    <n v="0"/>
    <n v="0"/>
    <n v="0"/>
    <s v="Distraction"/>
    <n v="4408795"/>
    <s v="Sedan"/>
    <s v="Concrete Mixer"/>
    <s v="2021-04"/>
    <n v="10"/>
    <n v="0"/>
    <n v="0"/>
    <s v="Non-Severe"/>
    <s v="Weekday"/>
  </r>
  <r>
    <x v="132"/>
    <s v="19:38:00"/>
    <s v="Apr"/>
    <s v="BROOKLYN"/>
    <n v="11213"/>
    <n v="40.677624000000002"/>
    <n v="-73.933080000000004"/>
    <s v="SCHENECTADY AVENUE"/>
    <s v="ATLANTIC AVENUE"/>
    <s v="1400      PELHAM PARKWAY SOUTH"/>
    <n v="0"/>
    <n v="0"/>
    <n v="0"/>
    <n v="0"/>
    <s v="Distraction"/>
    <n v="4409111"/>
    <s v="Sedan"/>
    <s v="Box Truck"/>
    <s v="2021-04"/>
    <n v="19"/>
    <n v="0"/>
    <n v="0"/>
    <s v="Non-Severe"/>
    <s v="Weekend"/>
  </r>
  <r>
    <x v="86"/>
    <s v="18:09:00"/>
    <s v="Nov"/>
    <s v="MANHATTAN"/>
    <n v="10024"/>
    <n v="40.787838000000001"/>
    <n v="-73.977519999999998"/>
    <s v="BELT PARKWAY"/>
    <s v="3 AVENUE"/>
    <s v="252       WEST 85 STREET"/>
    <n v="1"/>
    <n v="0"/>
    <n v="0"/>
    <n v="0"/>
    <s v="Passing Too Closely"/>
    <n v="4409272"/>
    <s v="Sedan"/>
    <s v="Sedan"/>
    <s v="2021-11"/>
    <n v="18"/>
    <n v="1"/>
    <n v="0"/>
    <s v="Severe"/>
    <s v="Weekday"/>
  </r>
  <r>
    <x v="159"/>
    <s v="12:30:00"/>
    <s v="Apr"/>
    <s v="MANHATTAN"/>
    <n v="10010"/>
    <n v="40.735435000000003"/>
    <n v="-73.979560000000006"/>
    <s v="BELT PARKWAY"/>
    <s v="3 AVENUE"/>
    <s v="357       1 AVENUE"/>
    <n v="0"/>
    <n v="0"/>
    <n v="0"/>
    <n v="0"/>
    <s v="Backing Unsafely"/>
    <n v="4408638"/>
    <s v="Tanker"/>
    <s v="Station Wagon"/>
    <s v="2021-04"/>
    <n v="12"/>
    <n v="0"/>
    <n v="0"/>
    <s v="Non-Severe"/>
    <s v="Weekday"/>
  </r>
  <r>
    <x v="7"/>
    <s v="14:52:00"/>
    <s v="Apr"/>
    <s v="BROOKLYN"/>
    <n v="10879.98965307365"/>
    <n v="40.634430000000002"/>
    <n v="-74.016059999999996"/>
    <s v="BROOKLYN QUEENS EXPRESSWAY"/>
    <s v="3 AVENUE"/>
    <s v="1400      PELHAM PARKWAY SOUTH"/>
    <n v="1"/>
    <n v="0"/>
    <n v="0"/>
    <n v="0"/>
    <s v="Distraction"/>
    <n v="4409324"/>
    <s v="Station Wagon"/>
    <s v="Station Wagon"/>
    <s v="2021-04"/>
    <n v="14"/>
    <n v="1"/>
    <n v="0"/>
    <s v="Severe"/>
    <s v="Weekday"/>
  </r>
  <r>
    <x v="159"/>
    <s v="17:32:00"/>
    <s v="Apr"/>
    <s v="BROOKLYN"/>
    <n v="10879.98965307365"/>
    <n v="40.696660000000001"/>
    <n v="-73.931089999999998"/>
    <s v="BUSHWICK AVENUE"/>
    <s v="3 AVENUE"/>
    <s v="1400      PELHAM PARKWAY SOUTH"/>
    <n v="1"/>
    <n v="0"/>
    <n v="0"/>
    <n v="0"/>
    <s v="Turning Improperly"/>
    <n v="4408675"/>
    <s v="Sedan"/>
    <s v="Bike"/>
    <s v="2021-04"/>
    <n v="17"/>
    <n v="1"/>
    <n v="0"/>
    <s v="Severe"/>
    <s v="Weekday"/>
  </r>
  <r>
    <x v="105"/>
    <s v="21:57:00"/>
    <s v="Apr"/>
    <s v="BROOKLYN"/>
    <n v="11211"/>
    <n v="40.714058000000001"/>
    <n v="-73.951830000000001"/>
    <s v="BELT PARKWAY"/>
    <s v="3 AVENUE"/>
    <s v="518       METROPOLITAN AVENUE"/>
    <n v="1"/>
    <n v="0"/>
    <n v="0"/>
    <n v="0"/>
    <s v="Failure to Yield Right-of-Way"/>
    <n v="4409192"/>
    <s v="Station Wagon"/>
    <s v="Bike"/>
    <s v="2021-04"/>
    <n v="21"/>
    <n v="1"/>
    <n v="0"/>
    <s v="Severe"/>
    <s v="Weekend"/>
  </r>
  <r>
    <x v="159"/>
    <s v="10:00:00"/>
    <s v="Apr"/>
    <s v="BROOKLYN"/>
    <n v="10879.98965307365"/>
    <n v="40.8307"/>
    <n v="-73.885189999999994"/>
    <s v="SHERIDAN EXPRESSWAY"/>
    <s v="3 AVENUE"/>
    <s v="1400      PELHAM PARKWAY SOUTH"/>
    <n v="1"/>
    <n v="0"/>
    <n v="0"/>
    <n v="0"/>
    <s v="Aggressive Driving/Road Rage"/>
    <n v="4408590"/>
    <s v="Taxi"/>
    <s v="Station Wagon"/>
    <s v="2021-04"/>
    <n v="10"/>
    <n v="1"/>
    <n v="0"/>
    <s v="Severe"/>
    <s v="Weekday"/>
  </r>
  <r>
    <x v="159"/>
    <s v="10:32:00"/>
    <s v="Apr"/>
    <s v="BROOKLYN"/>
    <n v="11222"/>
    <n v="40.726855999999998"/>
    <n v="-73.940899999999999"/>
    <s v="BELT PARKWAY"/>
    <s v="3 AVENUE"/>
    <s v="115       SUTTON STREET"/>
    <n v="0"/>
    <n v="0"/>
    <n v="0"/>
    <n v="0"/>
    <s v="Distraction"/>
    <n v="4409034"/>
    <s v="Sedan"/>
    <s v="Box Truck"/>
    <s v="2021-04"/>
    <n v="10"/>
    <n v="0"/>
    <n v="0"/>
    <s v="Non-Severe"/>
    <s v="Weekday"/>
  </r>
  <r>
    <x v="159"/>
    <s v="19:42:00"/>
    <s v="Apr"/>
    <s v="BROOKLYN"/>
    <n v="11207"/>
    <n v="40.673878000000002"/>
    <n v="-73.885959999999997"/>
    <s v="BELT PARKWAY"/>
    <s v="3 AVENUE"/>
    <s v="401       WARWICK STREET"/>
    <n v="0"/>
    <n v="0"/>
    <n v="0"/>
    <n v="0"/>
    <s v="Unspecified"/>
    <n v="4408837"/>
    <s v="Sedan"/>
    <s v="Bike"/>
    <s v="2021-04"/>
    <n v="19"/>
    <n v="0"/>
    <n v="0"/>
    <s v="Non-Severe"/>
    <s v="Weekday"/>
  </r>
  <r>
    <x v="159"/>
    <s v="13:00:00"/>
    <s v="Apr"/>
    <s v="BROOKLYN"/>
    <n v="10879.98965307365"/>
    <n v="40.759790000000002"/>
    <n v="-73.987930000000006"/>
    <s v="8 AVENUE"/>
    <s v="3 AVENUE"/>
    <s v="1400      PELHAM PARKWAY SOUTH"/>
    <n v="0"/>
    <n v="0"/>
    <n v="0"/>
    <n v="0"/>
    <s v="Turning Improperly"/>
    <n v="4408859"/>
    <s v="Box Truck"/>
    <s v="Station Wagon"/>
    <s v="2021-04"/>
    <n v="13"/>
    <n v="0"/>
    <n v="0"/>
    <s v="Non-Severe"/>
    <s v="Weekday"/>
  </r>
  <r>
    <x v="159"/>
    <s v="21:56:00"/>
    <s v="Apr"/>
    <s v="STATEN ISLAND"/>
    <n v="10305"/>
    <n v="40.605473000000003"/>
    <n v="-74.064644000000001"/>
    <s v="BELT PARKWAY"/>
    <s v="3 AVENUE"/>
    <s v="119       SCHOOL ROAD"/>
    <n v="0"/>
    <n v="0"/>
    <n v="0"/>
    <n v="0"/>
    <s v="Distraction"/>
    <n v="4409338"/>
    <s v="Sedan"/>
    <s v="Sedan"/>
    <s v="2021-04"/>
    <n v="21"/>
    <n v="0"/>
    <n v="0"/>
    <s v="Non-Severe"/>
    <s v="Weekday"/>
  </r>
  <r>
    <x v="159"/>
    <s v="09:40:00"/>
    <s v="Apr"/>
    <s v="BROOKLYN"/>
    <n v="11226"/>
    <n v="40.642887000000002"/>
    <n v="-73.954539999999994"/>
    <s v="CLARENDON ROAD"/>
    <s v="BEDFORD AVENUE"/>
    <s v="1400      PELHAM PARKWAY SOUTH"/>
    <n v="2"/>
    <n v="0"/>
    <n v="0"/>
    <n v="0"/>
    <s v="Unspecified"/>
    <n v="4408973"/>
    <s v="Sedan"/>
    <s v="Van"/>
    <s v="2021-04"/>
    <n v="9"/>
    <n v="2"/>
    <n v="0"/>
    <s v="Severe"/>
    <s v="Weekday"/>
  </r>
  <r>
    <x v="98"/>
    <s v="15:00:00"/>
    <s v="Jul"/>
    <s v="QUEENS"/>
    <n v="11105"/>
    <n v="40.773910000000001"/>
    <n v="-73.913430000000005"/>
    <s v="BELT PARKWAY"/>
    <s v="3 AVENUE"/>
    <s v="23-10     31 STREET"/>
    <n v="0"/>
    <n v="0"/>
    <n v="0"/>
    <n v="0"/>
    <s v="Unspecified"/>
    <n v="4409174"/>
    <s v="Carry All"/>
    <s v="Carry All"/>
    <s v="2021-07"/>
    <n v="15"/>
    <n v="0"/>
    <n v="0"/>
    <s v="Non-Severe"/>
    <s v="Weekend"/>
  </r>
  <r>
    <x v="159"/>
    <s v="21:10:00"/>
    <s v="Apr"/>
    <s v="BROOKLYN"/>
    <n v="10879.98965307365"/>
    <n v="0"/>
    <n v="0"/>
    <s v="EAST MOSHOLU PARKWAY NORTH"/>
    <s v="3 AVENUE"/>
    <s v="1400      PELHAM PARKWAY SOUTH"/>
    <n v="0"/>
    <n v="0"/>
    <n v="0"/>
    <n v="0"/>
    <s v="Passing Too Closely"/>
    <n v="4408723"/>
    <s v="Bus"/>
    <s v="Sedan"/>
    <s v="2021-04"/>
    <n v="21"/>
    <n v="0"/>
    <n v="0"/>
    <s v="Non-Severe"/>
    <s v="Weekday"/>
  </r>
  <r>
    <x v="86"/>
    <s v="14:00:00"/>
    <s v="Nov"/>
    <s v="MANHATTAN"/>
    <n v="10019"/>
    <n v="40.765149999999998"/>
    <n v="-73.985114999999993"/>
    <s v="BELT PARKWAY"/>
    <s v="3 AVENUE"/>
    <s v="321       WEST 54 STREET"/>
    <n v="0"/>
    <n v="0"/>
    <n v="0"/>
    <n v="0"/>
    <s v="Unspecified"/>
    <n v="4409134"/>
    <s v="Station Wagon"/>
    <s v="Sedan"/>
    <s v="2021-11"/>
    <n v="14"/>
    <n v="0"/>
    <n v="0"/>
    <s v="Non-Severe"/>
    <s v="Weekday"/>
  </r>
  <r>
    <x v="159"/>
    <s v="18:37:00"/>
    <s v="Apr"/>
    <s v="MANHATTAN"/>
    <n v="10021"/>
    <n v="40.771954000000001"/>
    <n v="-73.958984000000001"/>
    <s v="BELT PARKWAY"/>
    <s v="3 AVENUE"/>
    <s v="1317      3 AVENUE"/>
    <n v="1"/>
    <n v="0"/>
    <n v="0"/>
    <n v="0"/>
    <s v="Other Vehicular"/>
    <n v="4408743"/>
    <s v="Box Truck"/>
    <s v="Sedan"/>
    <s v="2021-04"/>
    <n v="18"/>
    <n v="1"/>
    <n v="0"/>
    <s v="Severe"/>
    <s v="Weekday"/>
  </r>
  <r>
    <x v="159"/>
    <s v="17:10:00"/>
    <s v="Apr"/>
    <s v="QUEENS"/>
    <n v="11355"/>
    <n v="40.753005999999999"/>
    <n v="-73.832599999999999"/>
    <s v="COLLEGE POINT BOULEVARD"/>
    <s v="POPLE AVENUE"/>
    <s v="1400      PELHAM PARKWAY SOUTH"/>
    <n v="1"/>
    <n v="0"/>
    <n v="0"/>
    <n v="0"/>
    <s v="Failure to Yield Right-of-Way"/>
    <n v="4408688"/>
    <s v="Sedan"/>
    <s v="Sedan"/>
    <s v="2021-04"/>
    <n v="17"/>
    <n v="1"/>
    <n v="0"/>
    <s v="Severe"/>
    <s v="Weekday"/>
  </r>
  <r>
    <x v="159"/>
    <s v="14:00:00"/>
    <s v="Apr"/>
    <s v="QUEENS"/>
    <n v="11419"/>
    <n v="40.690334"/>
    <n v="-73.812169999999995"/>
    <s v="BELT PARKWAY"/>
    <s v="3 AVENUE"/>
    <s v="104-41    134 STREET"/>
    <n v="0"/>
    <n v="0"/>
    <n v="0"/>
    <n v="0"/>
    <s v="Passing Too Closely"/>
    <n v="4408788"/>
    <s v="Sedan"/>
    <s v="Sedan"/>
    <s v="2021-04"/>
    <n v="14"/>
    <n v="0"/>
    <n v="0"/>
    <s v="Non-Severe"/>
    <s v="Weekday"/>
  </r>
  <r>
    <x v="132"/>
    <s v="00:00:00"/>
    <s v="Apr"/>
    <s v="BROOKLYN"/>
    <n v="11215"/>
    <n v="40.674602999999998"/>
    <n v="-73.981780000000001"/>
    <s v="5 AVENUE"/>
    <s v="GARFIELD PLACE"/>
    <s v="1400      PELHAM PARKWAY SOUTH"/>
    <n v="1"/>
    <n v="0"/>
    <n v="1"/>
    <n v="0"/>
    <s v="Failure to Yield Right-of-Way"/>
    <n v="4409227"/>
    <s v="Sedan"/>
    <s v="Sedan"/>
    <s v="2021-04"/>
    <n v="0"/>
    <n v="2"/>
    <n v="0"/>
    <s v="Severe"/>
    <s v="Weekend"/>
  </r>
  <r>
    <x v="159"/>
    <s v="13:30:00"/>
    <s v="Apr"/>
    <s v="BROOKLYN"/>
    <n v="10879.98965307365"/>
    <n v="40.520114816772221"/>
    <n v="-73.54743161629176"/>
    <s v="VANWYCK EXPRESSWAY"/>
    <s v="FOCH BOULEVARD"/>
    <s v="1400      PELHAM PARKWAY SOUTH"/>
    <n v="0"/>
    <n v="0"/>
    <n v="0"/>
    <n v="0"/>
    <s v="Driver Inexperience"/>
    <n v="4408645"/>
    <s v="Sedan"/>
    <s v="Station Wagon"/>
    <s v="2021-04"/>
    <n v="13"/>
    <n v="0"/>
    <n v="0"/>
    <s v="Non-Severe"/>
    <s v="Weekday"/>
  </r>
  <r>
    <x v="159"/>
    <s v="01:51:00"/>
    <s v="Apr"/>
    <s v="BROOKLYN"/>
    <n v="10879.98965307365"/>
    <n v="40.845059999999997"/>
    <n v="-73.916854999999998"/>
    <s v="CROSS BRONX EXPY"/>
    <s v="3 AVENUE"/>
    <s v="1400      PELHAM PARKWAY SOUTH"/>
    <n v="6"/>
    <n v="0"/>
    <n v="0"/>
    <n v="0"/>
    <s v="Following Too Closely"/>
    <n v="4409074"/>
    <s v="Taxi"/>
    <s v="Sedan"/>
    <s v="2021-04"/>
    <n v="1"/>
    <n v="6"/>
    <n v="0"/>
    <s v="Severe"/>
    <s v="Weekday"/>
  </r>
  <r>
    <x v="105"/>
    <s v="21:56:00"/>
    <s v="Apr"/>
    <s v="QUEENS"/>
    <n v="11434"/>
    <n v="40.681843000000001"/>
    <n v="-73.783585000000002"/>
    <s v="LONG STREET"/>
    <s v="119 AVENUE"/>
    <s v="1400      PELHAM PARKWAY SOUTH"/>
    <n v="0"/>
    <n v="0"/>
    <n v="0"/>
    <n v="0"/>
    <s v="Passenger Distraction"/>
    <n v="4409283"/>
    <s v="Sedan"/>
    <s v="Sedan"/>
    <s v="2021-04"/>
    <n v="21"/>
    <n v="0"/>
    <n v="0"/>
    <s v="Non-Severe"/>
    <s v="Weekend"/>
  </r>
  <r>
    <x v="159"/>
    <s v="22:30:00"/>
    <s v="Apr"/>
    <s v="BRONX"/>
    <n v="10454"/>
    <n v="40.804695000000002"/>
    <n v="-73.922389999999993"/>
    <s v="BRUCKNER BOULEVARD"/>
    <s v="BROWN PLACE"/>
    <s v="1400      PELHAM PARKWAY SOUTH"/>
    <n v="0"/>
    <n v="0"/>
    <n v="0"/>
    <n v="0"/>
    <s v="Alcohol Involvement"/>
    <n v="4408760"/>
    <s v="Station Wagon"/>
    <s v="Sedan"/>
    <s v="2021-04"/>
    <n v="22"/>
    <n v="0"/>
    <n v="0"/>
    <s v="Non-Severe"/>
    <s v="Weekday"/>
  </r>
  <r>
    <x v="15"/>
    <s v="22:00:00"/>
    <s v="Dec"/>
    <s v="BROOKLYN"/>
    <n v="11207"/>
    <n v="40.659633999999997"/>
    <n v="-73.878780000000006"/>
    <s v="BELT PARKWAY"/>
    <s v="3 AVENUE"/>
    <s v="403       WORTMAN AVENUE"/>
    <n v="0"/>
    <n v="0"/>
    <n v="0"/>
    <n v="0"/>
    <s v="Unspecified"/>
    <n v="4598216"/>
    <s v="Station Wagon"/>
    <s v="Sedan"/>
    <s v="2023-12"/>
    <n v="22"/>
    <n v="0"/>
    <n v="0"/>
    <s v="Non-Severe"/>
    <s v="Weekday"/>
  </r>
  <r>
    <x v="159"/>
    <s v="07:30:00"/>
    <s v="Apr"/>
    <s v="MANHATTAN"/>
    <n v="10019"/>
    <n v="40.765419999999999"/>
    <n v="-73.983829999999998"/>
    <s v="WEST 55 STREET"/>
    <s v="8 AVENUE"/>
    <s v="1400      PELHAM PARKWAY SOUTH"/>
    <n v="0"/>
    <n v="0"/>
    <n v="0"/>
    <n v="0"/>
    <s v="Distraction"/>
    <n v="4408763"/>
    <s v="Station Wagon"/>
    <s v="Van"/>
    <s v="2021-04"/>
    <n v="7"/>
    <n v="0"/>
    <n v="0"/>
    <s v="Non-Severe"/>
    <s v="Weekday"/>
  </r>
  <r>
    <x v="159"/>
    <s v="23:06:00"/>
    <s v="Apr"/>
    <s v="BROOKLYN"/>
    <n v="10879.98965307365"/>
    <n v="40.772326999999997"/>
    <n v="-73.945310000000006"/>
    <s v="FDR DRIVE"/>
    <s v="3 AVENUE"/>
    <s v="1400      PELHAM PARKWAY SOUTH"/>
    <n v="0"/>
    <n v="0"/>
    <n v="0"/>
    <n v="0"/>
    <s v="Unspecified"/>
    <n v="4408737"/>
    <s v="Sedan"/>
    <s v="Sedan"/>
    <s v="2021-04"/>
    <n v="23"/>
    <n v="0"/>
    <n v="0"/>
    <s v="Non-Severe"/>
    <s v="Weekday"/>
  </r>
  <r>
    <x v="89"/>
    <s v="14:35:00"/>
    <s v="May"/>
    <s v="QUEENS"/>
    <n v="11105"/>
    <n v="40.778576000000001"/>
    <n v="-73.901725999999996"/>
    <s v="BELT PARKWAY"/>
    <s v="3 AVENUE"/>
    <s v="19-37     37 STREET"/>
    <n v="0"/>
    <n v="0"/>
    <n v="0"/>
    <n v="0"/>
    <s v="Unspecified"/>
    <n v="4409156"/>
    <s v="Sedan"/>
    <s v="Sedan"/>
    <s v="2021-05"/>
    <n v="14"/>
    <n v="0"/>
    <n v="0"/>
    <s v="Non-Severe"/>
    <s v="Weekday"/>
  </r>
  <r>
    <x v="159"/>
    <s v="00:16:00"/>
    <s v="Apr"/>
    <s v="BROOKLYN"/>
    <n v="10879.98965307365"/>
    <n v="40.745235000000001"/>
    <n v="-73.937706000000006"/>
    <s v="THOMSON AVENUE"/>
    <s v="3 AVENUE"/>
    <s v="1400      PELHAM PARKWAY SOUTH"/>
    <n v="0"/>
    <n v="0"/>
    <n v="0"/>
    <n v="0"/>
    <s v="Distraction"/>
    <n v="4408329"/>
    <s v="Sedan"/>
    <s v="Sedan"/>
    <s v="2021-04"/>
    <n v="0"/>
    <n v="0"/>
    <n v="0"/>
    <s v="Non-Severe"/>
    <s v="Weekday"/>
  </r>
  <r>
    <x v="7"/>
    <s v="06:50:00"/>
    <s v="Apr"/>
    <s v="BROOKLYN"/>
    <n v="10879.98965307365"/>
    <n v="40.520114816772221"/>
    <n v="-73.54743161629176"/>
    <s v="FDR DRIVE RAMP"/>
    <s v="3 AVENUE"/>
    <s v="1400      PELHAM PARKWAY SOUTH"/>
    <n v="0"/>
    <n v="0"/>
    <n v="0"/>
    <n v="0"/>
    <s v="Driver Inexperience"/>
    <n v="4409196"/>
    <s v="Pick-up Truck"/>
    <s v="Station Wagon"/>
    <s v="2021-04"/>
    <n v="6"/>
    <n v="0"/>
    <n v="0"/>
    <s v="Non-Severe"/>
    <s v="Weekday"/>
  </r>
  <r>
    <x v="105"/>
    <s v="15:20:00"/>
    <s v="Apr"/>
    <s v="BROOKLYN"/>
    <n v="11218"/>
    <n v="40.647427"/>
    <n v="-73.979125999999994"/>
    <s v="CATON AVENUE"/>
    <s v="EAST 2 STREET"/>
    <s v="1400      PELHAM PARKWAY SOUTH"/>
    <n v="0"/>
    <n v="0"/>
    <n v="0"/>
    <n v="0"/>
    <s v="Unspecified"/>
    <n v="4409318"/>
    <s v="Station Wagon"/>
    <s v="Sedan"/>
    <s v="2021-04"/>
    <n v="15"/>
    <n v="0"/>
    <n v="0"/>
    <s v="Non-Severe"/>
    <s v="Weekend"/>
  </r>
  <r>
    <x v="159"/>
    <s v="17:10:00"/>
    <s v="Apr"/>
    <s v="BROOKLYN"/>
    <n v="10879.98965307365"/>
    <n v="40.654434000000002"/>
    <n v="-73.860839999999996"/>
    <s v="BELT PARKWAY"/>
    <s v="3 AVENUE"/>
    <s v="1400      PELHAM PARKWAY SOUTH"/>
    <n v="1"/>
    <n v="0"/>
    <n v="0"/>
    <n v="0"/>
    <s v="Following Too Closely"/>
    <n v="4408661"/>
    <s v="Station Wagon"/>
    <s v="Sedan"/>
    <s v="2021-04"/>
    <n v="17"/>
    <n v="1"/>
    <n v="0"/>
    <s v="Severe"/>
    <s v="Weekday"/>
  </r>
  <r>
    <x v="159"/>
    <s v="12:17:00"/>
    <s v="Apr"/>
    <s v="BROOKLYN"/>
    <n v="11233"/>
    <n v="40.678870000000003"/>
    <n v="-73.92165"/>
    <s v="RALPH AVENUE"/>
    <s v="FULTON STREET"/>
    <s v="1400      PELHAM PARKWAY SOUTH"/>
    <n v="0"/>
    <n v="0"/>
    <n v="0"/>
    <n v="0"/>
    <s v="Failure to Yield Right-of-Way"/>
    <n v="4408945"/>
    <s v="Station Wagon"/>
    <s v="Station Wagon"/>
    <s v="2021-04"/>
    <n v="12"/>
    <n v="0"/>
    <n v="0"/>
    <s v="Non-Severe"/>
    <s v="Weekday"/>
  </r>
  <r>
    <x v="69"/>
    <s v="19:22:00"/>
    <s v="Apr"/>
    <s v="MANHATTAN"/>
    <n v="10010"/>
    <n v="40.738247000000001"/>
    <n v="-73.98066"/>
    <s v="BELT PARKWAY"/>
    <s v="3 AVENUE"/>
    <s v="411       2 AVENUE"/>
    <n v="0"/>
    <n v="0"/>
    <n v="0"/>
    <n v="0"/>
    <s v="Alcohol Involvement"/>
    <n v="4409307"/>
    <s v="Sedan"/>
    <s v="Sedan"/>
    <s v="2021-04"/>
    <n v="19"/>
    <n v="0"/>
    <n v="0"/>
    <s v="Non-Severe"/>
    <s v="Weekday"/>
  </r>
  <r>
    <x v="159"/>
    <s v="18:52:00"/>
    <s v="Apr"/>
    <s v="BROOKLYN"/>
    <n v="10879.98965307365"/>
    <n v="40.784610000000001"/>
    <n v="-73.969840000000005"/>
    <s v="CENTRAL PARK WEST"/>
    <s v="3 AVENUE"/>
    <s v="1400      PELHAM PARKWAY SOUTH"/>
    <n v="0"/>
    <n v="0"/>
    <n v="0"/>
    <n v="0"/>
    <s v="Other Vehicular"/>
    <n v="4409279"/>
    <s v="Taxi"/>
    <s v="Sedan"/>
    <s v="2021-04"/>
    <n v="18"/>
    <n v="0"/>
    <n v="0"/>
    <s v="Non-Severe"/>
    <s v="Weekday"/>
  </r>
  <r>
    <x v="69"/>
    <s v="18:00:00"/>
    <s v="Apr"/>
    <s v="MANHATTAN"/>
    <n v="10030"/>
    <n v="40.815975000000002"/>
    <n v="-73.943219999999997"/>
    <s v="WEST 136 STREET"/>
    <s v="7 AVENUE"/>
    <s v="1400      PELHAM PARKWAY SOUTH"/>
    <n v="0"/>
    <n v="0"/>
    <n v="0"/>
    <n v="0"/>
    <s v="Failure to Yield Right-of-Way"/>
    <n v="4409121"/>
    <s v="Taxi"/>
    <s v="Station Wagon"/>
    <s v="2021-04"/>
    <n v="18"/>
    <n v="0"/>
    <n v="0"/>
    <s v="Non-Severe"/>
    <s v="Weekday"/>
  </r>
  <r>
    <x v="159"/>
    <s v="00:17:00"/>
    <s v="Apr"/>
    <s v="BRONX"/>
    <n v="10466"/>
    <n v="40.890971999999998"/>
    <n v="-73.849686000000005"/>
    <s v="BELT PARKWAY"/>
    <s v="3 AVENUE"/>
    <s v="969       EAST 233 STREET"/>
    <n v="1"/>
    <n v="0"/>
    <n v="0"/>
    <n v="0"/>
    <s v="Turning Improperly"/>
    <n v="4408421"/>
    <s v="Sedan"/>
    <s v="Sedan"/>
    <s v="2021-04"/>
    <n v="0"/>
    <n v="1"/>
    <n v="0"/>
    <s v="Severe"/>
    <s v="Weekday"/>
  </r>
  <r>
    <x v="105"/>
    <s v="13:18:00"/>
    <s v="Apr"/>
    <s v="QUEENS"/>
    <n v="11423"/>
    <n v="40.520114816772221"/>
    <n v="-73.54743161629176"/>
    <s v="BELT PARKWAY"/>
    <s v="3 AVENUE"/>
    <s v="196-03    GRAND CENTRAL PARKWAY"/>
    <n v="1"/>
    <n v="0"/>
    <n v="0"/>
    <n v="0"/>
    <s v="Distraction"/>
    <n v="4409169"/>
    <s v="Station Wagon"/>
    <s v="Sedan"/>
    <s v="2021-04"/>
    <n v="13"/>
    <n v="1"/>
    <n v="0"/>
    <s v="Severe"/>
    <s v="Weekend"/>
  </r>
  <r>
    <x v="159"/>
    <s v="06:00:00"/>
    <s v="Apr"/>
    <s v="QUEENS"/>
    <n v="11423"/>
    <n v="40.719110000000001"/>
    <n v="-73.76679"/>
    <s v="BELT PARKWAY"/>
    <s v="3 AVENUE"/>
    <s v="196-23    DUNTON AVENUE"/>
    <n v="0"/>
    <n v="0"/>
    <n v="0"/>
    <n v="0"/>
    <s v="Passing Too Closely"/>
    <n v="4408644"/>
    <s v="Station Wagon"/>
    <s v="Sedan"/>
    <s v="2021-04"/>
    <n v="6"/>
    <n v="0"/>
    <n v="0"/>
    <s v="Non-Severe"/>
    <s v="Weekday"/>
  </r>
  <r>
    <x v="159"/>
    <s v="09:40:00"/>
    <s v="Apr"/>
    <s v="BROOKLYN"/>
    <n v="10879.98965307365"/>
    <n v="40.636325999999997"/>
    <n v="-73.958404999999999"/>
    <s v="OCEAN AVENUE"/>
    <s v="3 AVENUE"/>
    <s v="1400      PELHAM PARKWAY SOUTH"/>
    <n v="1"/>
    <n v="0"/>
    <n v="1"/>
    <n v="0"/>
    <s v="Unspecified"/>
    <n v="4408739"/>
    <s v="Station Wagon"/>
    <s v="Sedan"/>
    <s v="2021-04"/>
    <n v="9"/>
    <n v="2"/>
    <n v="0"/>
    <s v="Severe"/>
    <s v="Weekday"/>
  </r>
  <r>
    <x v="82"/>
    <s v="20:00:00"/>
    <s v="Jun"/>
    <s v="BRONX"/>
    <n v="10466"/>
    <n v="40.891734999999997"/>
    <n v="-73.848950000000002"/>
    <s v="EDENWALD AVENUE"/>
    <s v="GUNTHER AVENUE"/>
    <s v="1400      PELHAM PARKWAY SOUTH"/>
    <n v="0"/>
    <n v="0"/>
    <n v="0"/>
    <n v="0"/>
    <s v="Unsafe Speed"/>
    <n v="4409206"/>
    <s v="Sedan"/>
    <s v="Sedan"/>
    <s v="2021-06"/>
    <n v="20"/>
    <n v="0"/>
    <n v="0"/>
    <s v="Non-Severe"/>
    <s v="Weekday"/>
  </r>
  <r>
    <x v="159"/>
    <s v="02:15:00"/>
    <s v="Apr"/>
    <s v="BROOKLYN"/>
    <n v="10879.98965307365"/>
    <n v="40.753720000000001"/>
    <n v="-73.832830000000001"/>
    <s v="MAPLE AVENUE"/>
    <s v="3 AVENUE"/>
    <s v="1400      PELHAM PARKWAY SOUTH"/>
    <n v="0"/>
    <n v="0"/>
    <n v="0"/>
    <n v="0"/>
    <s v="Turning Improperly"/>
    <n v="4408689"/>
    <s v="Tractor Truck Diesel"/>
    <s v="Station Wagon"/>
    <s v="2021-04"/>
    <n v="2"/>
    <n v="0"/>
    <n v="0"/>
    <s v="Non-Severe"/>
    <s v="Weekday"/>
  </r>
  <r>
    <x v="148"/>
    <s v="13:00:00"/>
    <s v="Jan"/>
    <s v="STATEN ISLAND"/>
    <n v="10304"/>
    <n v="40.591830000000002"/>
    <n v="-74.100980000000007"/>
    <s v="RICHMOND ROAD"/>
    <s v="GARRETSON AVENUE"/>
    <s v="1400      PELHAM PARKWAY SOUTH"/>
    <n v="0"/>
    <n v="0"/>
    <n v="0"/>
    <n v="0"/>
    <s v="View Obstructed/Limited"/>
    <n v="4597878"/>
    <s v="Sedan"/>
    <s v="Sedan"/>
    <s v="2023-01"/>
    <n v="13"/>
    <n v="0"/>
    <n v="0"/>
    <s v="Non-Severe"/>
    <s v="Weekend"/>
  </r>
  <r>
    <x v="159"/>
    <s v="19:10:00"/>
    <s v="Apr"/>
    <s v="BRONX"/>
    <n v="10452"/>
    <n v="40.843822000000003"/>
    <n v="-73.916565000000006"/>
    <s v="GOBLE PLACE"/>
    <s v="INWOOD AVENUE"/>
    <s v="1400      PELHAM PARKWAY SOUTH"/>
    <n v="0"/>
    <n v="0"/>
    <n v="0"/>
    <n v="0"/>
    <s v="Driver Inexperience"/>
    <n v="4409073"/>
    <s v="Box Truck"/>
    <s v="Station Wagon"/>
    <s v="2021-04"/>
    <n v="19"/>
    <n v="0"/>
    <n v="0"/>
    <s v="Non-Severe"/>
    <s v="Weekday"/>
  </r>
  <r>
    <x v="159"/>
    <s v="22:54:00"/>
    <s v="Apr"/>
    <s v="BROOKLYN"/>
    <n v="11211"/>
    <n v="40.520114816772221"/>
    <n v="-73.54743161629176"/>
    <s v="GRAND STREET"/>
    <s v="VANDERVORT AVENUE"/>
    <s v="1400      PELHAM PARKWAY SOUTH"/>
    <n v="1"/>
    <n v="0"/>
    <n v="0"/>
    <n v="0"/>
    <s v="Alcohol Involvement"/>
    <n v="4408718"/>
    <s v="Sedan"/>
    <s v="Station Wagon"/>
    <s v="2021-04"/>
    <n v="22"/>
    <n v="1"/>
    <n v="0"/>
    <s v="Severe"/>
    <s v="Weekday"/>
  </r>
  <r>
    <x v="7"/>
    <s v="19:50:00"/>
    <s v="Apr"/>
    <s v="MANHATTAN"/>
    <n v="10065"/>
    <n v="40.760536000000002"/>
    <n v="-73.958359999999999"/>
    <s v="YORK AVENUE"/>
    <s v="EAST 62 STREET"/>
    <s v="1400      PELHAM PARKWAY SOUTH"/>
    <n v="0"/>
    <n v="0"/>
    <n v="0"/>
    <n v="0"/>
    <s v="Following Too Closely"/>
    <n v="4409421"/>
    <s v="Station Wagon"/>
    <s v="Station Wagon"/>
    <s v="2021-04"/>
    <n v="19"/>
    <n v="0"/>
    <n v="0"/>
    <s v="Non-Severe"/>
    <s v="Weekday"/>
  </r>
  <r>
    <x v="69"/>
    <s v="23:28:00"/>
    <s v="Apr"/>
    <s v="QUEENS"/>
    <n v="11385"/>
    <n v="40.707275000000003"/>
    <n v="-73.896484000000001"/>
    <s v="BELT PARKWAY"/>
    <s v="3 AVENUE"/>
    <s v="61-32     MADISON STREET"/>
    <n v="0"/>
    <n v="0"/>
    <n v="0"/>
    <n v="0"/>
    <s v="Distraction"/>
    <n v="4409298"/>
    <s v="Sedan"/>
    <s v="Sedan"/>
    <s v="2021-04"/>
    <n v="23"/>
    <n v="0"/>
    <n v="0"/>
    <s v="Non-Severe"/>
    <s v="Weekday"/>
  </r>
  <r>
    <x v="159"/>
    <s v="15:15:00"/>
    <s v="Apr"/>
    <s v="BROOKLYN"/>
    <n v="10879.98965307365"/>
    <n v="40.520114816772221"/>
    <n v="-73.54743161629176"/>
    <s v="VERRAZANO BRIDGE"/>
    <s v="3 AVENUE"/>
    <s v="1400      PELHAM PARKWAY SOUTH"/>
    <n v="0"/>
    <n v="0"/>
    <n v="0"/>
    <n v="0"/>
    <s v="Following Too Closely"/>
    <n v="4409188"/>
    <s v="Sedan"/>
    <s v="Station Wagon"/>
    <s v="2021-04"/>
    <n v="15"/>
    <n v="0"/>
    <n v="0"/>
    <s v="Non-Severe"/>
    <s v="Weekday"/>
  </r>
  <r>
    <x v="159"/>
    <s v="11:00:00"/>
    <s v="Apr"/>
    <s v="BROOKLYN"/>
    <n v="10879.98965307365"/>
    <n v="40.666573"/>
    <n v="-73.811774999999997"/>
    <s v="BELT PARKWAY"/>
    <s v="3 AVENUE"/>
    <s v="1400      PELHAM PARKWAY SOUTH"/>
    <n v="1"/>
    <n v="0"/>
    <n v="0"/>
    <n v="0"/>
    <s v="Following Too Closely"/>
    <n v="4408578"/>
    <s v="Station Wagon"/>
    <s v="Sedan"/>
    <s v="2021-04"/>
    <n v="11"/>
    <n v="1"/>
    <n v="0"/>
    <s v="Severe"/>
    <s v="Weekday"/>
  </r>
  <r>
    <x v="159"/>
    <s v="12:20:00"/>
    <s v="Apr"/>
    <s v="BROOKLYN"/>
    <n v="11204"/>
    <n v="40.623966000000003"/>
    <n v="-73.990499999999997"/>
    <s v="BELT PARKWAY"/>
    <s v="3 AVENUE"/>
    <s v="1662      60 STREET"/>
    <n v="0"/>
    <n v="0"/>
    <n v="0"/>
    <n v="0"/>
    <s v="Unspecified"/>
    <n v="4408607"/>
    <s v="Sedan"/>
    <s v="Sedan"/>
    <s v="2021-04"/>
    <n v="12"/>
    <n v="0"/>
    <n v="0"/>
    <s v="Non-Severe"/>
    <s v="Weekday"/>
  </r>
  <r>
    <x v="159"/>
    <s v="19:50:00"/>
    <s v="Apr"/>
    <s v="BROOKLYN"/>
    <n v="11208"/>
    <n v="40.676909999999999"/>
    <n v="-73.879450000000006"/>
    <s v="BELT PARKWAY"/>
    <s v="3 AVENUE"/>
    <s v="816       LIBERTY AVENUE"/>
    <n v="0"/>
    <n v="0"/>
    <n v="0"/>
    <n v="0"/>
    <s v="Passing or Lane Usage Improper"/>
    <n v="4408828"/>
    <s v="Sedan"/>
    <s v="Sedan"/>
    <s v="2021-04"/>
    <n v="19"/>
    <n v="0"/>
    <n v="0"/>
    <s v="Non-Severe"/>
    <s v="Weekday"/>
  </r>
  <r>
    <x v="16"/>
    <s v="06:40:00"/>
    <s v="Apr"/>
    <s v="BROOKLYN"/>
    <n v="10879.98965307365"/>
    <n v="40.730846"/>
    <n v="-73.891459999999995"/>
    <s v="72 PLACE"/>
    <s v="53 ROAD"/>
    <s v="1400      PELHAM PARKWAY SOUTH"/>
    <n v="0"/>
    <n v="0"/>
    <n v="0"/>
    <n v="0"/>
    <s v="Driver Inexperience"/>
    <n v="4409291"/>
    <s v="Station Wagon"/>
    <s v="Station Wagon"/>
    <s v="2021-04"/>
    <n v="6"/>
    <n v="0"/>
    <n v="0"/>
    <s v="Non-Severe"/>
    <s v="Weekday"/>
  </r>
  <r>
    <x v="159"/>
    <s v="15:54:00"/>
    <s v="Apr"/>
    <s v="QUEENS"/>
    <n v="11411"/>
    <n v="40.692383"/>
    <n v="-73.731449999999995"/>
    <s v="LINDEN BOULEVARD"/>
    <s v="230 STREET"/>
    <s v="1400      PELHAM PARKWAY SOUTH"/>
    <n v="1"/>
    <n v="0"/>
    <n v="0"/>
    <n v="0"/>
    <s v="Unspecified"/>
    <n v="4408655"/>
    <s v="Station Wagon"/>
    <s v="Sedan"/>
    <s v="2021-04"/>
    <n v="15"/>
    <n v="1"/>
    <n v="0"/>
    <s v="Severe"/>
    <s v="Weekday"/>
  </r>
  <r>
    <x v="159"/>
    <s v="20:30:00"/>
    <s v="Apr"/>
    <s v="BROOKLYN"/>
    <n v="11207"/>
    <n v="40.682929999999999"/>
    <n v="-73.910515000000004"/>
    <s v="BELT PARKWAY"/>
    <s v="3 AVENUE"/>
    <s v="1746      BROADWAY"/>
    <n v="0"/>
    <n v="0"/>
    <n v="0"/>
    <n v="0"/>
    <s v="Unsafe Speed"/>
    <n v="4408887"/>
    <s v="Sedan"/>
    <s v="Sedan"/>
    <s v="2021-04"/>
    <n v="20"/>
    <n v="0"/>
    <n v="0"/>
    <s v="Non-Severe"/>
    <s v="Weekday"/>
  </r>
  <r>
    <x v="159"/>
    <s v="00:53:00"/>
    <s v="Apr"/>
    <s v="MANHATTAN"/>
    <n v="10029"/>
    <n v="40.799984000000002"/>
    <n v="-73.944855000000004"/>
    <s v="EAST 116 STREET"/>
    <s v="MADISON AVENUE"/>
    <s v="1400      PELHAM PARKWAY SOUTH"/>
    <n v="1"/>
    <n v="0"/>
    <n v="0"/>
    <n v="0"/>
    <s v="Other Vehicular"/>
    <n v="4408556"/>
    <s v="Sedan"/>
    <s v="Bike"/>
    <s v="2021-04"/>
    <n v="0"/>
    <n v="1"/>
    <n v="0"/>
    <s v="Severe"/>
    <s v="Weekday"/>
  </r>
  <r>
    <x v="159"/>
    <s v="08:55:00"/>
    <s v="Apr"/>
    <s v="BROOKLYN"/>
    <n v="10879.98965307365"/>
    <n v="40.817659999999997"/>
    <n v="-73.930760000000006"/>
    <s v="MAJOR DEEGAN EXPRESSWAY"/>
    <s v="3 AVENUE"/>
    <s v="1400      PELHAM PARKWAY SOUTH"/>
    <n v="0"/>
    <n v="0"/>
    <n v="0"/>
    <n v="0"/>
    <s v="Distraction"/>
    <n v="4408770"/>
    <s v="Sedan"/>
    <s v="Sedan"/>
    <s v="2021-04"/>
    <n v="8"/>
    <n v="0"/>
    <n v="0"/>
    <s v="Non-Severe"/>
    <s v="Weekday"/>
  </r>
  <r>
    <x v="159"/>
    <s v="22:40:00"/>
    <s v="Apr"/>
    <s v="BROOKLYN"/>
    <n v="11207"/>
    <n v="40.675735000000003"/>
    <n v="-73.896860000000004"/>
    <s v="PENNSYLVANIA AVENUE"/>
    <s v="ATLANTIC AVENUE"/>
    <s v="1400      PELHAM PARKWAY SOUTH"/>
    <n v="0"/>
    <n v="0"/>
    <n v="0"/>
    <n v="0"/>
    <s v="Failure to Yield Right-of-Way"/>
    <n v="4408838"/>
    <s v="Station Wagon"/>
    <s v="Sedan"/>
    <s v="2021-04"/>
    <n v="22"/>
    <n v="0"/>
    <n v="0"/>
    <s v="Non-Severe"/>
    <s v="Weekday"/>
  </r>
  <r>
    <x v="159"/>
    <s v="13:30:00"/>
    <s v="Apr"/>
    <s v="QUEENS"/>
    <n v="11434"/>
    <n v="40.679969999999997"/>
    <n v="-73.776240000000001"/>
    <s v="BELT PARKWAY"/>
    <s v="3 AVENUE"/>
    <s v="167-02    BAISLEY BOULEVARD"/>
    <n v="0"/>
    <n v="0"/>
    <n v="0"/>
    <n v="0"/>
    <s v="Unspecified"/>
    <n v="4408600"/>
    <s v="Armored Truck"/>
    <s v="Armored Truck"/>
    <s v="2021-04"/>
    <n v="13"/>
    <n v="0"/>
    <n v="0"/>
    <s v="Non-Severe"/>
    <s v="Weekday"/>
  </r>
  <r>
    <x v="159"/>
    <s v="17:35:00"/>
    <s v="Apr"/>
    <s v="BROOKLYN"/>
    <n v="10879.98965307365"/>
    <n v="40.520114816772221"/>
    <n v="-73.54743161629176"/>
    <s v="PROSPECT EXPRESSWAY RAMP"/>
    <s v="3 AVENUE"/>
    <s v="1400      PELHAM PARKWAY SOUTH"/>
    <n v="0"/>
    <n v="0"/>
    <n v="0"/>
    <n v="0"/>
    <s v="Driver Inexperience"/>
    <n v="4408704"/>
    <s v="Station Wagon"/>
    <s v="Station Wagon"/>
    <s v="2021-04"/>
    <n v="17"/>
    <n v="0"/>
    <n v="0"/>
    <s v="Non-Severe"/>
    <s v="Weekday"/>
  </r>
  <r>
    <x v="105"/>
    <s v="12:30:00"/>
    <s v="Apr"/>
    <s v="BROOKLYN"/>
    <n v="11233"/>
    <n v="40.668373000000003"/>
    <n v="-73.922640000000001"/>
    <s v="EASTERN PARKWAY"/>
    <s v="RALPH AVENUE"/>
    <s v="1400      PELHAM PARKWAY SOUTH"/>
    <n v="0"/>
    <n v="0"/>
    <n v="0"/>
    <n v="0"/>
    <s v="Unspecified"/>
    <n v="4409116"/>
    <s v="Sedan"/>
    <s v="Sedan"/>
    <s v="2021-04"/>
    <n v="12"/>
    <n v="0"/>
    <n v="0"/>
    <s v="Non-Severe"/>
    <s v="Weekend"/>
  </r>
  <r>
    <x v="105"/>
    <s v="12:50:00"/>
    <s v="Apr"/>
    <s v="BROOKLYN"/>
    <n v="11212"/>
    <n v="40.654896000000001"/>
    <n v="-73.918499999999995"/>
    <s v="BELT PARKWAY"/>
    <s v="3 AVENUE"/>
    <s v="501       EAST 93 STREET"/>
    <n v="0"/>
    <n v="0"/>
    <n v="0"/>
    <n v="0"/>
    <s v="Unspecified"/>
    <n v="4409173"/>
    <s v="Sedan"/>
    <s v="Sedan"/>
    <s v="2021-04"/>
    <n v="12"/>
    <n v="0"/>
    <n v="0"/>
    <s v="Non-Severe"/>
    <s v="Weekend"/>
  </r>
  <r>
    <x v="159"/>
    <s v="00:49:00"/>
    <s v="Apr"/>
    <s v="BROOKLYN"/>
    <n v="10879.98965307365"/>
    <n v="40.786140000000003"/>
    <n v="-73.93929"/>
    <s v="FDR DRIVE"/>
    <s v="3 AVENUE"/>
    <s v="1400      PELHAM PARKWAY SOUTH"/>
    <n v="0"/>
    <n v="0"/>
    <n v="0"/>
    <n v="0"/>
    <s v="Unsafe Lane Changing"/>
    <n v="4408904"/>
    <s v="Sedan"/>
    <s v="Sedan"/>
    <s v="2021-04"/>
    <n v="0"/>
    <n v="0"/>
    <n v="0"/>
    <s v="Non-Severe"/>
    <s v="Weekday"/>
  </r>
  <r>
    <x v="159"/>
    <s v="16:30:00"/>
    <s v="Apr"/>
    <s v="BROOKLYN"/>
    <n v="10879.98965307365"/>
    <n v="40.701180000000001"/>
    <n v="-73.987780000000001"/>
    <s v="BROOKLYN QUEENS EXPRESSWAY"/>
    <s v="3 AVENUE"/>
    <s v="1400      PELHAM PARKWAY SOUTH"/>
    <n v="0"/>
    <n v="0"/>
    <n v="0"/>
    <n v="0"/>
    <s v="Unspecified"/>
    <n v="4408649"/>
    <s v="Sedan"/>
    <s v="Sedan"/>
    <s v="2021-04"/>
    <n v="16"/>
    <n v="0"/>
    <n v="0"/>
    <s v="Non-Severe"/>
    <s v="Weekday"/>
  </r>
  <r>
    <x v="159"/>
    <s v="18:57:00"/>
    <s v="Apr"/>
    <s v="QUEENS"/>
    <n v="11355"/>
    <n v="40.75855"/>
    <n v="-73.829639999999998"/>
    <s v="MAIN STREET"/>
    <s v="KISSENA BOULEVARD"/>
    <s v="1400      PELHAM PARKWAY SOUTH"/>
    <n v="0"/>
    <n v="0"/>
    <n v="0"/>
    <n v="0"/>
    <s v="Distraction"/>
    <n v="4408709"/>
    <s v="Sedan"/>
    <s v="Bus"/>
    <s v="2021-04"/>
    <n v="18"/>
    <n v="0"/>
    <n v="0"/>
    <s v="Non-Severe"/>
    <s v="Weekday"/>
  </r>
  <r>
    <x v="84"/>
    <s v="16:54:00"/>
    <s v="Dec"/>
    <s v="BROOKLYN"/>
    <n v="10879.98965307365"/>
    <n v="40.784942999999998"/>
    <n v="-73.946594000000005"/>
    <s v="EAST 97 STREET"/>
    <s v="3 AVENUE"/>
    <s v="1400      PELHAM PARKWAY SOUTH"/>
    <n v="1"/>
    <n v="0"/>
    <n v="0"/>
    <n v="0"/>
    <s v="Failure to Yield Right-of-Way"/>
    <n v="4409391"/>
    <s v="Station Wagon"/>
    <s v="Bike"/>
    <s v="2021-12"/>
    <n v="16"/>
    <n v="1"/>
    <n v="0"/>
    <s v="Severe"/>
    <s v="Weekend"/>
  </r>
  <r>
    <x v="16"/>
    <s v="10:42:00"/>
    <s v="Apr"/>
    <s v="QUEENS"/>
    <n v="11692"/>
    <n v="40.592846000000002"/>
    <n v="-73.79616"/>
    <s v="BEACH CHANNEL DRIVE"/>
    <s v="BEACH 67 STREET"/>
    <s v="1400      PELHAM PARKWAY SOUTH"/>
    <n v="0"/>
    <n v="0"/>
    <n v="0"/>
    <n v="0"/>
    <s v="Driver Inexperience"/>
    <n v="4409354"/>
    <s v="Box Truck"/>
    <s v="Station Wagon"/>
    <s v="2021-04"/>
    <n v="10"/>
    <n v="0"/>
    <n v="0"/>
    <s v="Non-Severe"/>
    <s v="Weekday"/>
  </r>
  <r>
    <x v="159"/>
    <s v="08:12:00"/>
    <s v="Apr"/>
    <s v="MANHATTAN"/>
    <n v="10018"/>
    <n v="40.757064999999997"/>
    <n v="-74.001059999999995"/>
    <s v="11 AVENUE"/>
    <s v="WEST 36 STREET"/>
    <s v="1400      PELHAM PARKWAY SOUTH"/>
    <n v="1"/>
    <n v="0"/>
    <n v="0"/>
    <n v="0"/>
    <s v="Failure to Yield Right-of-Way"/>
    <n v="4409215"/>
    <s v="Dump"/>
    <s v="E-Scooter"/>
    <s v="2021-04"/>
    <n v="8"/>
    <n v="1"/>
    <n v="0"/>
    <s v="Severe"/>
    <s v="Weekday"/>
  </r>
  <r>
    <x v="16"/>
    <s v="12:53:00"/>
    <s v="Apr"/>
    <s v="BRONX"/>
    <n v="10461"/>
    <n v="40.849711999999997"/>
    <n v="-73.830380000000005"/>
    <s v="BELT PARKWAY"/>
    <s v="3 AVENUE"/>
    <s v="3151      WESTCHESTER AVENUE"/>
    <n v="1"/>
    <n v="0"/>
    <n v="1"/>
    <n v="0"/>
    <s v="View Obstructed/Limited"/>
    <n v="4409089"/>
    <s v="Sedan"/>
    <s v="Sedan"/>
    <s v="2021-04"/>
    <n v="12"/>
    <n v="2"/>
    <n v="0"/>
    <s v="Severe"/>
    <s v="Weekday"/>
  </r>
  <r>
    <x v="84"/>
    <s v="16:20:00"/>
    <s v="Dec"/>
    <s v="QUEENS"/>
    <n v="11375"/>
    <n v="40.722973000000003"/>
    <n v="-73.839330000000004"/>
    <s v="112 STREET"/>
    <s v="71 AVENUE"/>
    <s v="1400      PELHAM PARKWAY SOUTH"/>
    <n v="0"/>
    <n v="0"/>
    <n v="0"/>
    <n v="0"/>
    <s v="Unspecified"/>
    <n v="4409332"/>
    <s v="Sedan"/>
    <s v="Sedan"/>
    <s v="2021-12"/>
    <n v="16"/>
    <n v="0"/>
    <n v="0"/>
    <s v="Non-Severe"/>
    <s v="Weekend"/>
  </r>
  <r>
    <x v="159"/>
    <s v="13:07:00"/>
    <s v="Apr"/>
    <s v="BROOKLYN"/>
    <n v="11207"/>
    <n v="40.667636999999999"/>
    <n v="-73.899600000000007"/>
    <s v="BELT PARKWAY"/>
    <s v="3 AVENUE"/>
    <s v="309       HINSDALE STREET"/>
    <n v="0"/>
    <n v="0"/>
    <n v="0"/>
    <n v="0"/>
    <s v="Turning Improperly"/>
    <n v="4408812"/>
    <s v="Sedan"/>
    <s v="Sedan"/>
    <s v="2021-04"/>
    <n v="13"/>
    <n v="0"/>
    <n v="0"/>
    <s v="Non-Severe"/>
    <s v="Weekday"/>
  </r>
  <r>
    <x v="159"/>
    <s v="02:10:00"/>
    <s v="Apr"/>
    <s v="MANHATTAN"/>
    <n v="10018"/>
    <n v="40.753979999999999"/>
    <n v="-73.993729999999999"/>
    <s v="BELT PARKWAY"/>
    <s v="3 AVENUE"/>
    <s v="338       WEST 36 STREET"/>
    <n v="0"/>
    <n v="0"/>
    <n v="0"/>
    <n v="0"/>
    <s v="Distraction"/>
    <n v="4408450"/>
    <s v="Sedan"/>
    <s v="Station Wagon"/>
    <s v="2021-04"/>
    <n v="2"/>
    <n v="0"/>
    <n v="0"/>
    <s v="Non-Severe"/>
    <s v="Weekday"/>
  </r>
  <r>
    <x v="159"/>
    <s v="08:33:00"/>
    <s v="Apr"/>
    <s v="BROOKLYN"/>
    <n v="11212"/>
    <n v="40.666589999999999"/>
    <n v="-73.903199999999998"/>
    <s v="POWELL STREET"/>
    <s v="BLAKE AVENUE"/>
    <s v="1400      PELHAM PARKWAY SOUTH"/>
    <n v="0"/>
    <n v="0"/>
    <n v="0"/>
    <n v="0"/>
    <s v="Distraction"/>
    <n v="4408881"/>
    <s v="Station Wagon"/>
    <s v="Sedan"/>
    <s v="2021-04"/>
    <n v="8"/>
    <n v="0"/>
    <n v="0"/>
    <s v="Non-Severe"/>
    <s v="Weekday"/>
  </r>
  <r>
    <x v="159"/>
    <s v="08:00:00"/>
    <s v="Apr"/>
    <s v="BROOKLYN"/>
    <n v="10879.98965307365"/>
    <n v="40.650596999999998"/>
    <n v="-73.972089999999994"/>
    <s v="PARK CIRCLE"/>
    <s v="3 AVENUE"/>
    <s v="1400      PELHAM PARKWAY SOUTH"/>
    <n v="0"/>
    <n v="0"/>
    <n v="0"/>
    <n v="0"/>
    <s v="Failure to Yield Right-of-Way"/>
    <n v="4408632"/>
    <s v="Sedan"/>
    <s v="Pick-up Truck"/>
    <s v="2021-04"/>
    <n v="8"/>
    <n v="0"/>
    <n v="0"/>
    <s v="Non-Severe"/>
    <s v="Weekday"/>
  </r>
  <r>
    <x v="159"/>
    <s v="22:15:00"/>
    <s v="Apr"/>
    <s v="STATEN ISLAND"/>
    <n v="10306"/>
    <n v="40.576504"/>
    <n v="-74.103700000000003"/>
    <s v="HYLAN BOULEVARD"/>
    <s v="LINCOLN AVENUE"/>
    <s v="1400      PELHAM PARKWAY SOUTH"/>
    <n v="0"/>
    <n v="0"/>
    <n v="0"/>
    <n v="0"/>
    <s v="Failure to Yield Right-of-Way"/>
    <n v="4408844"/>
    <s v="Sedan"/>
    <s v="Station Wagon"/>
    <s v="2021-04"/>
    <n v="22"/>
    <n v="0"/>
    <n v="0"/>
    <s v="Non-Severe"/>
    <s v="Weekday"/>
  </r>
  <r>
    <x v="159"/>
    <s v="17:27:00"/>
    <s v="Apr"/>
    <s v="BRONX"/>
    <n v="10451"/>
    <n v="40.824806000000002"/>
    <n v="-73.913520000000005"/>
    <s v="EAST 162 STREET"/>
    <s v="MELROSE AVENUE"/>
    <s v="1400      PELHAM PARKWAY SOUTH"/>
    <n v="0"/>
    <n v="0"/>
    <n v="0"/>
    <n v="0"/>
    <s v="Unspecified"/>
    <n v="4408775"/>
    <s v="Sedan"/>
    <s v="Sedan"/>
    <s v="2021-04"/>
    <n v="17"/>
    <n v="0"/>
    <n v="0"/>
    <s v="Non-Severe"/>
    <s v="Weekday"/>
  </r>
  <r>
    <x v="159"/>
    <s v="10:45:00"/>
    <s v="Apr"/>
    <s v="BROOKLYN"/>
    <n v="10879.98965307365"/>
    <n v="40.701659999999997"/>
    <n v="-73.961464000000007"/>
    <s v="WYTHE AVENUE"/>
    <s v="3 AVENUE"/>
    <s v="1400      PELHAM PARKWAY SOUTH"/>
    <n v="0"/>
    <n v="0"/>
    <n v="0"/>
    <n v="0"/>
    <s v="Failure to Yield Right-of-Way"/>
    <n v="4408728"/>
    <s v="Station Wagon"/>
    <s v="Tractor Truck Diesel"/>
    <s v="2021-04"/>
    <n v="10"/>
    <n v="0"/>
    <n v="0"/>
    <s v="Non-Severe"/>
    <s v="Weekday"/>
  </r>
  <r>
    <x v="69"/>
    <s v="18:00:00"/>
    <s v="Apr"/>
    <s v="BROOKLYN"/>
    <n v="10879.98965307365"/>
    <n v="40.764266999999997"/>
    <n v="-73.722945999999993"/>
    <s v="LONG ISLAND EXPRESSWAY"/>
    <s v="3 AVENUE"/>
    <s v="1400      PELHAM PARKWAY SOUTH"/>
    <n v="0"/>
    <n v="0"/>
    <n v="0"/>
    <n v="0"/>
    <s v="Unsafe Lane Changing"/>
    <n v="4409375"/>
    <s v="Sedan"/>
    <s v="Sedan"/>
    <s v="2021-04"/>
    <n v="18"/>
    <n v="0"/>
    <n v="0"/>
    <s v="Non-Severe"/>
    <s v="Weekday"/>
  </r>
  <r>
    <x v="69"/>
    <s v="16:30:00"/>
    <s v="Apr"/>
    <s v="QUEENS"/>
    <n v="11105"/>
    <n v="40.777957999999998"/>
    <n v="-73.908469999999994"/>
    <s v="21 AVENUE"/>
    <s v="31 STREET"/>
    <s v="1400      PELHAM PARKWAY SOUTH"/>
    <n v="0"/>
    <n v="0"/>
    <n v="0"/>
    <n v="0"/>
    <s v="Unspecified"/>
    <n v="4409178"/>
    <s v="Sedan"/>
    <s v="Sedan"/>
    <s v="2021-04"/>
    <n v="16"/>
    <n v="0"/>
    <n v="0"/>
    <s v="Non-Severe"/>
    <s v="Weekday"/>
  </r>
  <r>
    <x v="159"/>
    <s v="13:45:00"/>
    <s v="Apr"/>
    <s v="BROOKLYN"/>
    <n v="10879.98965307365"/>
    <n v="40.733536000000001"/>
    <n v="-73.870350000000002"/>
    <s v="WOODHAVEN BOULEVARD"/>
    <s v="3 AVENUE"/>
    <s v="1400      PELHAM PARKWAY SOUTH"/>
    <n v="1"/>
    <n v="0"/>
    <n v="1"/>
    <n v="0"/>
    <s v="Distraction"/>
    <n v="4408747"/>
    <s v="Station Wagon"/>
    <s v="Sedan"/>
    <s v="2021-04"/>
    <n v="13"/>
    <n v="2"/>
    <n v="0"/>
    <s v="Severe"/>
    <s v="Weekday"/>
  </r>
  <r>
    <x v="159"/>
    <s v="20:25:00"/>
    <s v="Apr"/>
    <s v="MANHATTAN"/>
    <n v="10032"/>
    <n v="40.834679999999999"/>
    <n v="-73.944434999999999"/>
    <s v="BROADWAY"/>
    <s v="WEST 158 STREET"/>
    <s v="1400      PELHAM PARKWAY SOUTH"/>
    <n v="0"/>
    <n v="0"/>
    <n v="0"/>
    <n v="0"/>
    <s v="Distraction"/>
    <n v="4409091"/>
    <s v="Station Wagon"/>
    <s v="Station Wagon"/>
    <s v="2021-04"/>
    <n v="20"/>
    <n v="0"/>
    <n v="0"/>
    <s v="Non-Severe"/>
    <s v="Weekday"/>
  </r>
  <r>
    <x v="151"/>
    <s v="16:20:00"/>
    <s v="Mar"/>
    <s v="BROOKLYN"/>
    <n v="10879.98965307365"/>
    <n v="40.737797"/>
    <n v="-73.850700000000003"/>
    <s v="LONG ISLAND EXPRESSWAY"/>
    <s v="3 AVENUE"/>
    <s v="1400      PELHAM PARKWAY SOUTH"/>
    <n v="1"/>
    <n v="0"/>
    <n v="0"/>
    <n v="0"/>
    <s v="Distraction"/>
    <n v="4402282"/>
    <s v="Station Wagon"/>
    <s v="Motorcycle"/>
    <s v="2021-03"/>
    <n v="16"/>
    <n v="1"/>
    <n v="0"/>
    <s v="Severe"/>
    <s v="Weekday"/>
  </r>
  <r>
    <x v="159"/>
    <s v="17:55:00"/>
    <s v="Apr"/>
    <s v="QUEENS"/>
    <n v="11377"/>
    <n v="40.742485000000002"/>
    <n v="-73.912834000000004"/>
    <s v="QUEENS BOULEVARD"/>
    <s v="52 STREET"/>
    <s v="1400      PELHAM PARKWAY SOUTH"/>
    <n v="0"/>
    <n v="0"/>
    <n v="0"/>
    <n v="0"/>
    <s v="Following Too Closely"/>
    <n v="4408673"/>
    <s v="Sedan"/>
    <s v="Sedan"/>
    <s v="2021-04"/>
    <n v="17"/>
    <n v="0"/>
    <n v="0"/>
    <s v="Non-Severe"/>
    <s v="Weekday"/>
  </r>
  <r>
    <x v="159"/>
    <s v="15:10:00"/>
    <s v="Apr"/>
    <s v="BROOKLYN"/>
    <n v="10879.98965307365"/>
    <n v="40.753692999999998"/>
    <n v="-73.898309999999995"/>
    <s v="BROOKLYN QUEENS EXPRESSWAY"/>
    <s v="3 AVENUE"/>
    <s v="1400      PELHAM PARKWAY SOUTH"/>
    <n v="2"/>
    <n v="0"/>
    <n v="0"/>
    <n v="0"/>
    <s v="Following Too Closely"/>
    <n v="4408891"/>
    <s v="Sedan"/>
    <s v="Sedan"/>
    <s v="2021-04"/>
    <n v="15"/>
    <n v="2"/>
    <n v="0"/>
    <s v="Severe"/>
    <s v="Weekday"/>
  </r>
  <r>
    <x v="159"/>
    <s v="23:17:00"/>
    <s v="Apr"/>
    <s v="BRONX"/>
    <n v="10461"/>
    <n v="40.843162999999997"/>
    <n v="-73.828119999999998"/>
    <s v="ZULETTE AVENUE"/>
    <s v="HOLLYWOOD AVENUE"/>
    <s v="1400      PELHAM PARKWAY SOUTH"/>
    <n v="0"/>
    <n v="0"/>
    <n v="0"/>
    <n v="0"/>
    <s v="Unspecified"/>
    <n v="4408978"/>
    <s v="Station Wagon"/>
    <s v="Sedan"/>
    <s v="2021-04"/>
    <n v="23"/>
    <n v="0"/>
    <n v="0"/>
    <s v="Non-Severe"/>
    <s v="Weekday"/>
  </r>
  <r>
    <x v="159"/>
    <s v="22:00:00"/>
    <s v="Apr"/>
    <s v="BROOKLYN"/>
    <n v="10879.98965307365"/>
    <n v="40.651676000000002"/>
    <n v="-74.010634999999994"/>
    <s v="3 AVENUE"/>
    <s v="3 AVENUE"/>
    <s v="1400      PELHAM PARKWAY SOUTH"/>
    <n v="0"/>
    <n v="0"/>
    <n v="0"/>
    <n v="0"/>
    <s v="Unspecified"/>
    <n v="4408708"/>
    <s v="Taxi"/>
    <s v="Sedan"/>
    <s v="2021-04"/>
    <n v="22"/>
    <n v="0"/>
    <n v="0"/>
    <s v="Non-Severe"/>
    <s v="Weekday"/>
  </r>
  <r>
    <x v="159"/>
    <s v="15:30:00"/>
    <s v="Apr"/>
    <s v="BROOKLYN"/>
    <n v="10879.98965307365"/>
    <n v="40.842196999999999"/>
    <n v="-73.872150000000005"/>
    <s v="BRONX RIVER PARKWAY"/>
    <s v="3 AVENUE"/>
    <s v="1400      PELHAM PARKWAY SOUTH"/>
    <n v="2"/>
    <n v="0"/>
    <n v="0"/>
    <n v="0"/>
    <s v="Reaction to Uninvolved Vehicle"/>
    <n v="4408850"/>
    <s v="Station Wagon"/>
    <s v="Station Wagon"/>
    <s v="2021-04"/>
    <n v="15"/>
    <n v="2"/>
    <n v="0"/>
    <s v="Severe"/>
    <s v="Weekday"/>
  </r>
  <r>
    <x v="159"/>
    <s v="08:06:00"/>
    <s v="Apr"/>
    <s v="BRONX"/>
    <n v="10472"/>
    <n v="40.829889999999999"/>
    <n v="-73.873276000000004"/>
    <s v="BRONX RIVER PARKWAY"/>
    <s v="WESTCHESTER AVENUE"/>
    <s v="1400      PELHAM PARKWAY SOUTH"/>
    <n v="0"/>
    <n v="0"/>
    <n v="0"/>
    <n v="0"/>
    <s v="Distraction"/>
    <n v="4408492"/>
    <s v="Sedan"/>
    <s v="Sedan"/>
    <s v="2021-04"/>
    <n v="8"/>
    <n v="0"/>
    <n v="0"/>
    <s v="Non-Severe"/>
    <s v="Weekday"/>
  </r>
  <r>
    <x v="159"/>
    <s v="17:44:00"/>
    <s v="Apr"/>
    <s v="QUEENS"/>
    <n v="11105"/>
    <n v="40.776287000000004"/>
    <n v="-73.908516000000006"/>
    <s v="BELT PARKWAY"/>
    <s v="3 AVENUE"/>
    <s v="21-52     33 STREET"/>
    <n v="0"/>
    <n v="0"/>
    <n v="0"/>
    <n v="0"/>
    <s v="Passing Too Closely"/>
    <n v="4408754"/>
    <s v="Van"/>
    <s v="Sedan"/>
    <s v="2021-04"/>
    <n v="17"/>
    <n v="0"/>
    <n v="0"/>
    <s v="Non-Severe"/>
    <s v="Weekday"/>
  </r>
  <r>
    <x v="148"/>
    <s v="01:00:00"/>
    <s v="Jan"/>
    <s v="BROOKLYN"/>
    <n v="11233"/>
    <n v="40.67698"/>
    <n v="-73.908029999999997"/>
    <s v="BELT PARKWAY"/>
    <s v="3 AVENUE"/>
    <s v="1891      EASTERN PARKWAY"/>
    <n v="0"/>
    <n v="0"/>
    <n v="0"/>
    <n v="0"/>
    <s v="Unspecified"/>
    <n v="4598027"/>
    <s v="Station Wagon"/>
    <s v="Sedan"/>
    <s v="2023-01"/>
    <n v="1"/>
    <n v="0"/>
    <n v="0"/>
    <s v="Non-Severe"/>
    <s v="Weekend"/>
  </r>
  <r>
    <x v="159"/>
    <s v="16:06:00"/>
    <s v="Apr"/>
    <s v="BRONX"/>
    <n v="10454"/>
    <n v="40.805366999999997"/>
    <n v="-73.921899999999994"/>
    <s v="EAST 134 STREET"/>
    <s v="BROWN PLACE"/>
    <s v="1400      PELHAM PARKWAY SOUTH"/>
    <n v="0"/>
    <n v="0"/>
    <n v="0"/>
    <n v="0"/>
    <s v="Unspecified"/>
    <n v="4408767"/>
    <s v="Tractor Truck Diesel"/>
    <s v="Sedan"/>
    <s v="2021-04"/>
    <n v="16"/>
    <n v="0"/>
    <n v="0"/>
    <s v="Non-Severe"/>
    <s v="Weekday"/>
  </r>
  <r>
    <x v="159"/>
    <s v="16:15:00"/>
    <s v="Apr"/>
    <s v="BROOKLYN"/>
    <n v="10879.98965307365"/>
    <n v="40.520114816772221"/>
    <n v="-73.54743161629176"/>
    <s v="84 STREET"/>
    <s v="3 AVENUE"/>
    <s v="1400      PELHAM PARKWAY SOUTH"/>
    <n v="0"/>
    <n v="0"/>
    <n v="0"/>
    <n v="0"/>
    <s v="Unspecified"/>
    <n v="4408658"/>
    <s v="Sedan"/>
    <s v="Sedan"/>
    <s v="2021-04"/>
    <n v="16"/>
    <n v="0"/>
    <n v="0"/>
    <s v="Non-Severe"/>
    <s v="Weekday"/>
  </r>
  <r>
    <x v="159"/>
    <s v="13:50:00"/>
    <s v="Apr"/>
    <s v="QUEENS"/>
    <n v="11373"/>
    <n v="40.739395000000002"/>
    <n v="-73.877920000000003"/>
    <s v="BROADWAY"/>
    <s v="CORONA AVENUE"/>
    <s v="1400      PELHAM PARKWAY SOUTH"/>
    <n v="1"/>
    <n v="0"/>
    <n v="0"/>
    <n v="0"/>
    <s v="Distraction"/>
    <n v="4408753"/>
    <s v="E-Bike"/>
    <s v="Sedan"/>
    <s v="2021-04"/>
    <n v="13"/>
    <n v="1"/>
    <n v="0"/>
    <s v="Severe"/>
    <s v="Weekday"/>
  </r>
  <r>
    <x v="159"/>
    <s v="08:25:00"/>
    <s v="Apr"/>
    <s v="BROOKLYN"/>
    <n v="10879.98965307365"/>
    <n v="40.827205999999997"/>
    <n v="-73.942459999999997"/>
    <s v="WEST 150 STREET"/>
    <s v="3 AVENUE"/>
    <s v="1400      PELHAM PARKWAY SOUTH"/>
    <n v="1"/>
    <n v="0"/>
    <n v="1"/>
    <n v="0"/>
    <s v="Glare"/>
    <n v="4409128"/>
    <s v="Sedan"/>
    <s v="Sedan"/>
    <s v="2021-04"/>
    <n v="8"/>
    <n v="2"/>
    <n v="0"/>
    <s v="Severe"/>
    <s v="Weekday"/>
  </r>
  <r>
    <x v="159"/>
    <s v="20:20:00"/>
    <s v="Apr"/>
    <s v="BRONX"/>
    <n v="10458"/>
    <n v="40.876162999999998"/>
    <n v="-73.881516000000005"/>
    <s v="VANCORTLANDT AVENUE EAST"/>
    <s v="EAST MOSHOLU PARKWAY NORTH"/>
    <s v="1400      PELHAM PARKWAY SOUTH"/>
    <n v="1"/>
    <n v="0"/>
    <n v="0"/>
    <n v="0"/>
    <s v="Distraction"/>
    <n v="4408722"/>
    <s v="Station Wagon"/>
    <s v="Van"/>
    <s v="2021-04"/>
    <n v="20"/>
    <n v="1"/>
    <n v="0"/>
    <s v="Severe"/>
    <s v="Weekday"/>
  </r>
  <r>
    <x v="7"/>
    <s v="16:00:00"/>
    <s v="Apr"/>
    <s v="QUEENS"/>
    <n v="11105"/>
    <n v="40.78228"/>
    <n v="-73.914603999999997"/>
    <s v="21 STREET"/>
    <s v="21 AVENUE"/>
    <s v="1400      PELHAM PARKWAY SOUTH"/>
    <n v="1"/>
    <n v="0"/>
    <n v="0"/>
    <n v="0"/>
    <s v="Driver Inexperience"/>
    <n v="4409158"/>
    <s v="Taxi"/>
    <s v="Bike"/>
    <s v="2021-04"/>
    <n v="16"/>
    <n v="1"/>
    <n v="0"/>
    <s v="Severe"/>
    <s v="Weekday"/>
  </r>
  <r>
    <x v="159"/>
    <s v="01:15:00"/>
    <s v="Apr"/>
    <s v="BROOKLYN"/>
    <n v="10879.98965307365"/>
    <n v="40.798575999999997"/>
    <n v="-73.973159999999993"/>
    <s v="RIVERSIDE DRIVE"/>
    <s v="WEST 100 STREET"/>
    <s v="1400      PELHAM PARKWAY SOUTH"/>
    <n v="1"/>
    <n v="0"/>
    <n v="0"/>
    <n v="0"/>
    <s v="Fell Asleep"/>
    <n v="4408337"/>
    <s v="Sedan"/>
    <s v="Sedan"/>
    <s v="2021-04"/>
    <n v="1"/>
    <n v="1"/>
    <n v="0"/>
    <s v="Severe"/>
    <s v="Weekday"/>
  </r>
  <r>
    <x v="69"/>
    <s v="19:45:00"/>
    <s v="Apr"/>
    <s v="MANHATTAN"/>
    <n v="10029"/>
    <n v="40.791046000000001"/>
    <n v="-73.95138"/>
    <s v="EAST 102 STREET"/>
    <s v="MADISON AVENUE"/>
    <s v="1400      PELHAM PARKWAY SOUTH"/>
    <n v="1"/>
    <n v="0"/>
    <n v="0"/>
    <n v="0"/>
    <s v="Traffic Control Disregarded"/>
    <n v="4409197"/>
    <s v="Station Wagon"/>
    <s v="Bike"/>
    <s v="2021-04"/>
    <n v="19"/>
    <n v="1"/>
    <n v="0"/>
    <s v="Severe"/>
    <s v="Weekday"/>
  </r>
  <r>
    <x v="132"/>
    <s v="22:30:00"/>
    <s v="Apr"/>
    <s v="BROOKLYN"/>
    <n v="10879.98965307365"/>
    <n v="40.77178"/>
    <n v="-73.979200000000006"/>
    <s v="WEST 65 STREET"/>
    <s v="3 AVENUE"/>
    <s v="1400      PELHAM PARKWAY SOUTH"/>
    <n v="0"/>
    <n v="0"/>
    <n v="0"/>
    <n v="0"/>
    <s v="Distraction"/>
    <n v="4409313"/>
    <s v="Sedan"/>
    <s v="Sedan"/>
    <s v="2021-04"/>
    <n v="22"/>
    <n v="0"/>
    <n v="0"/>
    <s v="Non-Severe"/>
    <s v="Weekend"/>
  </r>
  <r>
    <x v="159"/>
    <s v="19:00:00"/>
    <s v="Apr"/>
    <s v="BROOKLYN"/>
    <n v="10879.98965307365"/>
    <n v="40.692345000000003"/>
    <n v="-73.881789999999995"/>
    <s v="JACKIE ROBINSON PKWY"/>
    <s v="3 AVENUE"/>
    <s v="1400      PELHAM PARKWAY SOUTH"/>
    <n v="0"/>
    <n v="0"/>
    <n v="0"/>
    <n v="0"/>
    <s v="Passing or Lane Usage Improper"/>
    <n v="4409292"/>
    <s v="Sedan"/>
    <s v="Sedan"/>
    <s v="2021-04"/>
    <n v="19"/>
    <n v="0"/>
    <n v="0"/>
    <s v="Non-Severe"/>
    <s v="Weekday"/>
  </r>
  <r>
    <x v="159"/>
    <s v="23:40:00"/>
    <s v="Apr"/>
    <s v="BROOKLYN"/>
    <n v="11207"/>
    <n v="40.675735000000003"/>
    <n v="-73.896860000000004"/>
    <s v="ATLANTIC AVENUE"/>
    <s v="PENNSYLVANIA AVENUE"/>
    <s v="1400      PELHAM PARKWAY SOUTH"/>
    <n v="0"/>
    <n v="0"/>
    <n v="0"/>
    <n v="0"/>
    <s v="Aggressive Driving/Road Rage"/>
    <n v="4408839"/>
    <s v="Sedan"/>
    <s v="Sedan"/>
    <s v="2021-04"/>
    <n v="23"/>
    <n v="0"/>
    <n v="0"/>
    <s v="Non-Severe"/>
    <s v="Weekday"/>
  </r>
  <r>
    <x v="159"/>
    <s v="10:00:00"/>
    <s v="Apr"/>
    <s v="BROOKLYN"/>
    <n v="10879.98965307365"/>
    <n v="40.744576000000002"/>
    <n v="-73.825810000000004"/>
    <s v="MAIN STREET"/>
    <s v="3 AVENUE"/>
    <s v="1400      PELHAM PARKWAY SOUTH"/>
    <n v="1"/>
    <n v="0"/>
    <n v="0"/>
    <n v="0"/>
    <s v="Failure to Yield Right-of-Way"/>
    <n v="4408596"/>
    <s v="Sedan"/>
    <s v="Motorcycle"/>
    <s v="2021-04"/>
    <n v="10"/>
    <n v="1"/>
    <n v="0"/>
    <s v="Severe"/>
    <s v="Weekday"/>
  </r>
  <r>
    <x v="159"/>
    <s v="14:30:00"/>
    <s v="Apr"/>
    <s v="BROOKLYN"/>
    <n v="11206"/>
    <n v="40.699629999999999"/>
    <n v="-73.932760000000002"/>
    <s v="BELT PARKWAY"/>
    <s v="3 AVENUE"/>
    <s v="138       MELROSE STREET"/>
    <n v="0"/>
    <n v="0"/>
    <n v="0"/>
    <n v="0"/>
    <s v="Unspecified"/>
    <n v="4408601"/>
    <s v="Sedan"/>
    <s v="Station Wagon"/>
    <s v="2021-04"/>
    <n v="14"/>
    <n v="0"/>
    <n v="0"/>
    <s v="Non-Severe"/>
    <s v="Weekday"/>
  </r>
  <r>
    <x v="159"/>
    <s v="14:15:00"/>
    <s v="Apr"/>
    <s v="BROOKLYN"/>
    <n v="10879.98965307365"/>
    <n v="40.664839999999998"/>
    <n v="-73.822289999999995"/>
    <s v="BELT PARKWAY"/>
    <s v="3 AVENUE"/>
    <s v="1400      PELHAM PARKWAY SOUTH"/>
    <n v="0"/>
    <n v="0"/>
    <n v="0"/>
    <n v="0"/>
    <s v="Unsafe Speed"/>
    <n v="4408789"/>
    <s v="Station Wagon"/>
    <s v="Station Wagon"/>
    <s v="2021-04"/>
    <n v="14"/>
    <n v="0"/>
    <n v="0"/>
    <s v="Non-Severe"/>
    <s v="Weekday"/>
  </r>
  <r>
    <x v="159"/>
    <s v="14:30:00"/>
    <s v="Apr"/>
    <s v="QUEENS"/>
    <n v="11385"/>
    <n v="40.703952999999998"/>
    <n v="-73.890519999999995"/>
    <s v="BELT PARKWAY"/>
    <s v="3 AVENUE"/>
    <s v="65-15     70 AVENUE"/>
    <n v="0"/>
    <n v="0"/>
    <n v="0"/>
    <n v="0"/>
    <s v="Passing Too Closely"/>
    <n v="4409195"/>
    <s v="Station Wagon"/>
    <s v="Sedan"/>
    <s v="2021-04"/>
    <n v="14"/>
    <n v="0"/>
    <n v="0"/>
    <s v="Non-Severe"/>
    <s v="Weekday"/>
  </r>
  <r>
    <x v="159"/>
    <s v="15:50:00"/>
    <s v="Apr"/>
    <s v="BROOKLYN"/>
    <n v="10879.98965307365"/>
    <n v="40.600425999999999"/>
    <n v="-73.941895000000002"/>
    <s v="NOSTRAND AVENUE"/>
    <s v="3 AVENUE"/>
    <s v="1400      PELHAM PARKWAY SOUTH"/>
    <n v="1"/>
    <n v="0"/>
    <n v="1"/>
    <n v="0"/>
    <s v="Unspecified"/>
    <n v="4408618"/>
    <s v="Station Wagon"/>
    <s v="Sedan"/>
    <s v="2021-04"/>
    <n v="15"/>
    <n v="2"/>
    <n v="0"/>
    <s v="Severe"/>
    <s v="Weekday"/>
  </r>
  <r>
    <x v="159"/>
    <s v="21:15:00"/>
    <s v="Apr"/>
    <s v="BROOKLYN"/>
    <n v="11208"/>
    <n v="40.663490000000003"/>
    <n v="-73.87921"/>
    <s v="LINDEN BOULEVARD"/>
    <s v="ELTON STREET"/>
    <s v="1400      PELHAM PARKWAY SOUTH"/>
    <n v="0"/>
    <n v="0"/>
    <n v="0"/>
    <n v="0"/>
    <s v="Distraction"/>
    <n v="4408829"/>
    <s v="Box Truck"/>
    <s v="Ambulance"/>
    <s v="2021-04"/>
    <n v="21"/>
    <n v="0"/>
    <n v="0"/>
    <s v="Non-Severe"/>
    <s v="Weekday"/>
  </r>
  <r>
    <x v="105"/>
    <s v="14:40:00"/>
    <s v="Apr"/>
    <s v="BRONX"/>
    <n v="10460"/>
    <n v="40.845984999999999"/>
    <n v="-73.884476000000006"/>
    <s v="SOUTHERN BOULEVARD"/>
    <s v="EAST 180 STREET"/>
    <s v="1400      PELHAM PARKWAY SOUTH"/>
    <n v="1"/>
    <n v="0"/>
    <n v="0"/>
    <n v="0"/>
    <s v="Distraction"/>
    <n v="4409226"/>
    <s v="Station Wagon"/>
    <s v="Bike"/>
    <s v="2021-04"/>
    <n v="14"/>
    <n v="1"/>
    <n v="0"/>
    <s v="Severe"/>
    <s v="Weekend"/>
  </r>
  <r>
    <x v="159"/>
    <s v="15:30:00"/>
    <s v="Apr"/>
    <s v="BROOKLYN"/>
    <n v="11201"/>
    <n v="40.692055000000003"/>
    <n v="-73.982544000000004"/>
    <s v="FLATBUSH AVENUE EXTENSION"/>
    <s v="WILLOUGHBY STREET"/>
    <s v="1400      PELHAM PARKWAY SOUTH"/>
    <n v="3"/>
    <n v="0"/>
    <n v="0"/>
    <n v="0"/>
    <s v="Distraction"/>
    <n v="4408648"/>
    <s v="Sedan"/>
    <s v="Sedan"/>
    <s v="2021-04"/>
    <n v="15"/>
    <n v="3"/>
    <n v="0"/>
    <s v="Severe"/>
    <s v="Weekday"/>
  </r>
  <r>
    <x v="159"/>
    <s v="14:29:00"/>
    <s v="Apr"/>
    <s v="BRONX"/>
    <n v="10467"/>
    <n v="40.875300000000003"/>
    <n v="-73.868129999999994"/>
    <s v="OLINVILLE AVENUE"/>
    <s v="MAGENTA STREET"/>
    <s v="1400      PELHAM PARKWAY SOUTH"/>
    <n v="0"/>
    <n v="0"/>
    <n v="0"/>
    <n v="0"/>
    <s v="Unspecified"/>
    <n v="4408860"/>
    <s v="Sedan"/>
    <s v="Sedan"/>
    <s v="2021-04"/>
    <n v="14"/>
    <n v="0"/>
    <n v="0"/>
    <s v="Non-Severe"/>
    <s v="Weekday"/>
  </r>
  <r>
    <x v="159"/>
    <s v="14:10:00"/>
    <s v="Apr"/>
    <s v="QUEENS"/>
    <n v="11378"/>
    <n v="40.718544000000001"/>
    <n v="-73.917839999999998"/>
    <s v="BELT PARKWAY"/>
    <s v="3 AVENUE"/>
    <s v="58-38     PAGE PLACE"/>
    <n v="0"/>
    <n v="0"/>
    <n v="0"/>
    <n v="0"/>
    <s v="Other Vehicular"/>
    <n v="4409289"/>
    <s v="Station Wagon"/>
    <s v="Sedan"/>
    <s v="2021-04"/>
    <n v="14"/>
    <n v="0"/>
    <n v="0"/>
    <s v="Non-Severe"/>
    <s v="Weekday"/>
  </r>
  <r>
    <x v="159"/>
    <s v="09:00:00"/>
    <s v="Apr"/>
    <s v="BROOKLYN"/>
    <n v="10879.98965307365"/>
    <n v="40.605890000000002"/>
    <n v="-73.989720000000005"/>
    <s v="79 STREET"/>
    <s v="3 AVENUE"/>
    <s v="1400      PELHAM PARKWAY SOUTH"/>
    <n v="0"/>
    <n v="0"/>
    <n v="0"/>
    <n v="0"/>
    <s v="Distraction"/>
    <n v="4408538"/>
    <s v="Ambulance"/>
    <s v="Pick-up Truck"/>
    <s v="2021-04"/>
    <n v="9"/>
    <n v="0"/>
    <n v="0"/>
    <s v="Non-Severe"/>
    <s v="Weekday"/>
  </r>
  <r>
    <x v="159"/>
    <s v="17:00:00"/>
    <s v="Apr"/>
    <s v="QUEENS"/>
    <n v="11414"/>
    <n v="40.656860000000002"/>
    <n v="-73.839299999999994"/>
    <s v="BELT PARKWAY"/>
    <s v="3 AVENUE"/>
    <s v="160-40    CROSS BAY BOULEVARD"/>
    <n v="0"/>
    <n v="0"/>
    <n v="0"/>
    <n v="0"/>
    <s v="Backing Unsafely"/>
    <n v="4408790"/>
    <s v="Station Wagon"/>
    <s v="Sedan"/>
    <s v="2021-04"/>
    <n v="17"/>
    <n v="0"/>
    <n v="0"/>
    <s v="Non-Severe"/>
    <s v="Weekday"/>
  </r>
  <r>
    <x v="159"/>
    <s v="09:50:00"/>
    <s v="Apr"/>
    <s v="BRONX"/>
    <n v="10466"/>
    <n v="40.887486000000003"/>
    <n v="-73.862110000000001"/>
    <s v="BELT PARKWAY"/>
    <s v="3 AVENUE"/>
    <s v="666       EAST 224 STREET"/>
    <n v="0"/>
    <n v="0"/>
    <n v="0"/>
    <n v="0"/>
    <s v="Passing or Lane Usage Improper"/>
    <n v="4408855"/>
    <s v="Sedan"/>
    <s v="Sedan"/>
    <s v="2021-04"/>
    <n v="9"/>
    <n v="0"/>
    <n v="0"/>
    <s v="Non-Severe"/>
    <s v="Weekday"/>
  </r>
  <r>
    <x v="159"/>
    <s v="14:00:00"/>
    <s v="Apr"/>
    <s v="QUEENS"/>
    <n v="11369"/>
    <n v="40.762301999999998"/>
    <n v="-73.871219999999994"/>
    <s v="BELT PARKWAY"/>
    <s v="3 AVENUE"/>
    <s v="98-02     ASTORIA BOULEVARD"/>
    <n v="0"/>
    <n v="0"/>
    <n v="0"/>
    <n v="0"/>
    <s v="Distraction"/>
    <n v="4408885"/>
    <s v="Bus"/>
    <s v="Station Wagon"/>
    <s v="2021-04"/>
    <n v="14"/>
    <n v="0"/>
    <n v="0"/>
    <s v="Non-Severe"/>
    <s v="Weekday"/>
  </r>
  <r>
    <x v="159"/>
    <s v="10:35:00"/>
    <s v="Apr"/>
    <s v="BRONX"/>
    <n v="10458"/>
    <n v="40.865561999999997"/>
    <n v="-73.889650000000003"/>
    <s v="BELT PARKWAY"/>
    <s v="3 AVENUE"/>
    <s v="2705      MARION AVENUE"/>
    <n v="0"/>
    <n v="0"/>
    <n v="0"/>
    <n v="0"/>
    <s v="Backing Unsafely"/>
    <n v="4408560"/>
    <s v="Garbage or Refuse"/>
    <s v="Station Wagon"/>
    <s v="2021-04"/>
    <n v="10"/>
    <n v="0"/>
    <n v="0"/>
    <s v="Non-Severe"/>
    <s v="Weekday"/>
  </r>
  <r>
    <x v="159"/>
    <s v="08:00:00"/>
    <s v="Apr"/>
    <s v="BROOKLYN"/>
    <n v="10879.98965307365"/>
    <n v="40.692355999999997"/>
    <n v="-73.942819999999998"/>
    <s v="DE KALB AVENUE"/>
    <s v="3 AVENUE"/>
    <s v="1400      PELHAM PARKWAY SOUTH"/>
    <n v="0"/>
    <n v="0"/>
    <n v="0"/>
    <n v="0"/>
    <s v="Reaction to Uninvolved Vehicle"/>
    <n v="4408616"/>
    <s v="Bus"/>
    <s v="Sedan"/>
    <s v="2021-04"/>
    <n v="8"/>
    <n v="0"/>
    <n v="0"/>
    <s v="Non-Severe"/>
    <s v="Weekday"/>
  </r>
  <r>
    <x v="16"/>
    <s v="16:00:00"/>
    <s v="Apr"/>
    <s v="QUEENS"/>
    <n v="11433"/>
    <n v="40.694470000000003"/>
    <n v="-73.781469999999999"/>
    <s v="111 AVENUE"/>
    <s v="MERRICK BOULEVARD"/>
    <s v="1400      PELHAM PARKWAY SOUTH"/>
    <n v="0"/>
    <n v="0"/>
    <n v="0"/>
    <n v="0"/>
    <s v="Pavement Slippery"/>
    <n v="4409251"/>
    <s v="Sedan"/>
    <s v="Sedan"/>
    <s v="2021-04"/>
    <n v="16"/>
    <n v="0"/>
    <n v="0"/>
    <s v="Non-Severe"/>
    <s v="Weekday"/>
  </r>
  <r>
    <x v="159"/>
    <s v="14:30:00"/>
    <s v="Apr"/>
    <s v="MANHATTAN"/>
    <n v="10033"/>
    <n v="40.850166000000002"/>
    <n v="-73.935760000000002"/>
    <s v="BROADWAY"/>
    <s v="WEST 181 STREET"/>
    <s v="1400      PELHAM PARKWAY SOUTH"/>
    <n v="1"/>
    <n v="0"/>
    <n v="0"/>
    <n v="0"/>
    <s v="Traffic Control Disregarded"/>
    <n v="4409278"/>
    <s v="Sedan"/>
    <s v="Bike"/>
    <s v="2021-04"/>
    <n v="14"/>
    <n v="1"/>
    <n v="0"/>
    <s v="Severe"/>
    <s v="Weekday"/>
  </r>
  <r>
    <x v="159"/>
    <s v="08:44:00"/>
    <s v="Apr"/>
    <s v="BROOKLYN"/>
    <n v="11201"/>
    <n v="40.689804000000002"/>
    <n v="-73.977940000000004"/>
    <s v="DE KALB AVENUE"/>
    <s v="SAINT FELIX STREET"/>
    <s v="1400      PELHAM PARKWAY SOUTH"/>
    <n v="0"/>
    <n v="0"/>
    <n v="0"/>
    <n v="0"/>
    <s v="Passing or Lane Usage Improper"/>
    <n v="4408643"/>
    <s v="Station Wagon"/>
    <s v="E-Bike"/>
    <s v="2021-04"/>
    <n v="8"/>
    <n v="0"/>
    <n v="0"/>
    <s v="Non-Severe"/>
    <s v="Weekday"/>
  </r>
  <r>
    <x v="159"/>
    <s v="13:29:00"/>
    <s v="Apr"/>
    <s v="BROOKLYN"/>
    <n v="10879.98965307365"/>
    <n v="40.780692999999999"/>
    <n v="-73.946600000000004"/>
    <s v="EAST 92 STREET"/>
    <s v="3 AVENUE"/>
    <s v="1400      PELHAM PARKWAY SOUTH"/>
    <n v="0"/>
    <n v="0"/>
    <n v="0"/>
    <n v="0"/>
    <s v="Unspecified"/>
    <n v="4408740"/>
    <s v="Bus"/>
    <s v="Bike"/>
    <s v="2021-04"/>
    <n v="13"/>
    <n v="0"/>
    <n v="0"/>
    <s v="Non-Severe"/>
    <s v="Weekday"/>
  </r>
  <r>
    <x v="85"/>
    <s v="02:00:00"/>
    <s v="Oct"/>
    <s v="BRONX"/>
    <n v="10460"/>
    <n v="40.844593000000003"/>
    <n v="-73.88167"/>
    <s v="EAST 180 STREET"/>
    <s v="DALY AVENUE"/>
    <s v="1400      PELHAM PARKWAY SOUTH"/>
    <n v="0"/>
    <n v="0"/>
    <n v="0"/>
    <n v="0"/>
    <s v="Distraction"/>
    <n v="4409229"/>
    <s v="Sedan"/>
    <s v="Sedan"/>
    <s v="2021-10"/>
    <n v="2"/>
    <n v="0"/>
    <n v="0"/>
    <s v="Non-Severe"/>
    <s v="Weekday"/>
  </r>
  <r>
    <x v="159"/>
    <s v="18:00:00"/>
    <s v="Apr"/>
    <s v="BROOKLYN"/>
    <n v="11229"/>
    <n v="40.599907000000002"/>
    <n v="-73.946640000000002"/>
    <s v="BEDFORD AVENUE"/>
    <s v="AVENUE U"/>
    <s v="1400      PELHAM PARKWAY SOUTH"/>
    <n v="0"/>
    <n v="0"/>
    <n v="0"/>
    <n v="0"/>
    <s v="Distraction"/>
    <n v="4408941"/>
    <s v="Sedan"/>
    <s v="Bike"/>
    <s v="2021-04"/>
    <n v="18"/>
    <n v="0"/>
    <n v="0"/>
    <s v="Non-Severe"/>
    <s v="Weekday"/>
  </r>
  <r>
    <x v="69"/>
    <s v="21:28:00"/>
    <s v="Apr"/>
    <s v="STATEN ISLAND"/>
    <n v="10309"/>
    <n v="40.514412"/>
    <n v="-74.206249999999997"/>
    <s v="HYLAN BOULEVARD"/>
    <s v="WOODVALE AVENUE"/>
    <s v="1400      PELHAM PARKWAY SOUTH"/>
    <n v="6"/>
    <n v="0"/>
    <n v="0"/>
    <n v="0"/>
    <s v="Failure to Yield Right-of-Way"/>
    <n v="4409183"/>
    <s v="Station Wagon"/>
    <s v="Sedan"/>
    <s v="2021-04"/>
    <n v="21"/>
    <n v="6"/>
    <n v="0"/>
    <s v="Severe"/>
    <s v="Weekday"/>
  </r>
  <r>
    <x v="159"/>
    <s v="11:10:00"/>
    <s v="Apr"/>
    <s v="BROOKLYN"/>
    <n v="10879.98965307365"/>
    <n v="40.520114816772221"/>
    <n v="-73.54743161629176"/>
    <s v="THROGS NECK EXPRESSWAY"/>
    <s v="LAWTON AVENUE"/>
    <s v="1400      PELHAM PARKWAY SOUTH"/>
    <n v="0"/>
    <n v="0"/>
    <n v="0"/>
    <n v="0"/>
    <s v="Reaction to Uninvolved Vehicle"/>
    <n v="4408577"/>
    <s v="Pick-up Truck"/>
    <s v="Station Wagon"/>
    <s v="2021-04"/>
    <n v="11"/>
    <n v="0"/>
    <n v="0"/>
    <s v="Non-Severe"/>
    <s v="Weekday"/>
  </r>
  <r>
    <x v="159"/>
    <s v="18:08:00"/>
    <s v="Apr"/>
    <s v="QUEENS"/>
    <n v="11101"/>
    <n v="40.750239999999998"/>
    <n v="-73.942080000000004"/>
    <s v="42 ROAD"/>
    <s v="24 STREET"/>
    <s v="1400      PELHAM PARKWAY SOUTH"/>
    <n v="1"/>
    <n v="0"/>
    <n v="0"/>
    <n v="0"/>
    <s v="Distraction"/>
    <n v="4408656"/>
    <s v="Station Wagon"/>
    <s v="Sedan"/>
    <s v="2021-04"/>
    <n v="18"/>
    <n v="1"/>
    <n v="0"/>
    <s v="Severe"/>
    <s v="Weekday"/>
  </r>
  <r>
    <x v="159"/>
    <s v="07:17:00"/>
    <s v="Apr"/>
    <s v="QUEENS"/>
    <n v="11415"/>
    <n v="40.702793"/>
    <n v="-73.832139999999995"/>
    <s v="LEFFERTS BOULEVARD"/>
    <s v="85 AVENUE"/>
    <s v="1400      PELHAM PARKWAY SOUTH"/>
    <n v="2"/>
    <n v="0"/>
    <n v="0"/>
    <n v="0"/>
    <s v="Traffic Control Disregarded"/>
    <n v="4408467"/>
    <s v="Station Wagon"/>
    <s v="Station Wagon"/>
    <s v="2021-04"/>
    <n v="7"/>
    <n v="2"/>
    <n v="0"/>
    <s v="Severe"/>
    <s v="Weekday"/>
  </r>
  <r>
    <x v="159"/>
    <s v="13:00:00"/>
    <s v="Apr"/>
    <s v="BROOKLYN"/>
    <n v="10879.98965307365"/>
    <n v="40.664949999999997"/>
    <n v="-73.993354999999994"/>
    <s v="17 STREET"/>
    <s v="3 AVENUE"/>
    <s v="1400      PELHAM PARKWAY SOUTH"/>
    <n v="0"/>
    <n v="0"/>
    <n v="0"/>
    <n v="0"/>
    <s v="Unspecified"/>
    <n v="4408635"/>
    <s v="Station Wagon"/>
    <s v="Dump"/>
    <s v="2021-04"/>
    <n v="13"/>
    <n v="0"/>
    <n v="0"/>
    <s v="Non-Severe"/>
    <s v="Weekday"/>
  </r>
  <r>
    <x v="7"/>
    <s v="11:10:00"/>
    <s v="Apr"/>
    <s v="BROOKLYN"/>
    <n v="11221"/>
    <n v="40.686619999999998"/>
    <n v="-73.934166000000005"/>
    <s v="BELT PARKWAY"/>
    <s v="3 AVENUE"/>
    <s v="583       MADISON STREET"/>
    <n v="0"/>
    <n v="0"/>
    <n v="0"/>
    <n v="0"/>
    <s v="Distraction"/>
    <n v="4409319"/>
    <s v="Sedan"/>
    <s v="Sedan"/>
    <s v="2021-04"/>
    <n v="11"/>
    <n v="0"/>
    <n v="0"/>
    <s v="Non-Severe"/>
    <s v="Weekday"/>
  </r>
  <r>
    <x v="159"/>
    <s v="13:00:00"/>
    <s v="Apr"/>
    <s v="BRONX"/>
    <n v="10459"/>
    <n v="40.824997000000003"/>
    <n v="-73.892960000000002"/>
    <s v="BELT PARKWAY"/>
    <s v="3 AVENUE"/>
    <s v="1059      SIMPSON STREET"/>
    <n v="0"/>
    <n v="0"/>
    <n v="0"/>
    <n v="0"/>
    <s v="Unsafe Speed"/>
    <n v="4408779"/>
    <s v="Sedan"/>
    <s v="Sedan"/>
    <s v="2021-04"/>
    <n v="13"/>
    <n v="0"/>
    <n v="0"/>
    <s v="Non-Severe"/>
    <s v="Weekday"/>
  </r>
  <r>
    <x v="159"/>
    <s v="16:05:00"/>
    <s v="Apr"/>
    <s v="BROOKLYN"/>
    <n v="11204"/>
    <n v="40.614989999999999"/>
    <n v="-73.994354000000001"/>
    <s v="BELT PARKWAY"/>
    <s v="3 AVENUE"/>
    <s v="7213      18 AVENUE"/>
    <n v="1"/>
    <n v="0"/>
    <n v="0"/>
    <n v="0"/>
    <s v="Distraction"/>
    <n v="4408624"/>
    <s v="Station Wagon"/>
    <s v="Sedan"/>
    <s v="2021-04"/>
    <n v="16"/>
    <n v="1"/>
    <n v="0"/>
    <s v="Severe"/>
    <s v="Weekday"/>
  </r>
  <r>
    <x v="7"/>
    <s v="10:45:00"/>
    <s v="Apr"/>
    <s v="BROOKLYN"/>
    <n v="11231"/>
    <n v="40.676765000000003"/>
    <n v="-73.999695000000003"/>
    <s v="BELT PARKWAY"/>
    <s v="3 AVENUE"/>
    <s v="153       NELSON STREET"/>
    <n v="1"/>
    <n v="0"/>
    <n v="0"/>
    <n v="0"/>
    <s v="Failure to Yield Right-of-Way"/>
    <n v="4409423"/>
    <s v="Station Wagon"/>
    <s v="Sedan"/>
    <s v="2021-04"/>
    <n v="10"/>
    <n v="1"/>
    <n v="0"/>
    <s v="Severe"/>
    <s v="Weekday"/>
  </r>
  <r>
    <x v="159"/>
    <s v="14:10:00"/>
    <s v="Apr"/>
    <s v="BROOKLYN"/>
    <n v="10879.98965307365"/>
    <n v="40.827342999999999"/>
    <n v="-73.942790000000002"/>
    <s v="SAINT NICHOLAS AVENUE"/>
    <s v="3 AVENUE"/>
    <s v="1400      PELHAM PARKWAY SOUTH"/>
    <n v="0"/>
    <n v="0"/>
    <n v="0"/>
    <n v="0"/>
    <s v="Other Vehicular"/>
    <n v="4409126"/>
    <s v="Taxi"/>
    <s v="Sedan"/>
    <s v="2021-04"/>
    <n v="14"/>
    <n v="0"/>
    <n v="0"/>
    <s v="Non-Severe"/>
    <s v="Weekday"/>
  </r>
  <r>
    <x v="159"/>
    <s v="16:10:00"/>
    <s v="Apr"/>
    <s v="BRONX"/>
    <n v="10466"/>
    <n v="40.520114816772221"/>
    <n v="-73.54743161629176"/>
    <s v="BELT PARKWAY"/>
    <s v="3 AVENUE"/>
    <s v="1920      SCHIEFELIN AVENUE"/>
    <n v="0"/>
    <n v="0"/>
    <n v="0"/>
    <n v="0"/>
    <s v="Distraction"/>
    <n v="4408861"/>
    <s v="Station Wagon"/>
    <s v="Station Wagon"/>
    <s v="2021-04"/>
    <n v="16"/>
    <n v="0"/>
    <n v="0"/>
    <s v="Non-Severe"/>
    <s v="Weekday"/>
  </r>
  <r>
    <x v="159"/>
    <s v="17:11:00"/>
    <s v="Apr"/>
    <s v="BROOKLYN"/>
    <n v="10879.98965307365"/>
    <n v="40.777610000000003"/>
    <n v="-73.743650000000002"/>
    <s v="LITTLE NECK PARKWAY"/>
    <s v="GRAND CENTRAL PARKWAY"/>
    <s v="1400      PELHAM PARKWAY SOUTH"/>
    <n v="0"/>
    <n v="0"/>
    <n v="0"/>
    <n v="0"/>
    <s v="Distraction"/>
    <n v="4408690"/>
    <s v="Sedan"/>
    <s v="Sedan"/>
    <s v="2021-04"/>
    <n v="17"/>
    <n v="0"/>
    <n v="0"/>
    <s v="Non-Severe"/>
    <s v="Weekday"/>
  </r>
  <r>
    <x v="159"/>
    <s v="10:40:00"/>
    <s v="Apr"/>
    <s v="BROOKLYN"/>
    <n v="11207"/>
    <n v="40.660217000000003"/>
    <n v="-73.896749999999997"/>
    <s v="NEW LOTS AVENUE"/>
    <s v="WILLIAMS AVENUE"/>
    <s v="1400      PELHAM PARKWAY SOUTH"/>
    <n v="0"/>
    <n v="0"/>
    <n v="0"/>
    <n v="0"/>
    <s v="Following Too Closely"/>
    <n v="4408827"/>
    <s v="Ambulance"/>
    <s v="Station Wagon"/>
    <s v="2021-04"/>
    <n v="10"/>
    <n v="0"/>
    <n v="0"/>
    <s v="Non-Severe"/>
    <s v="Weekday"/>
  </r>
  <r>
    <x v="159"/>
    <s v="15:40:00"/>
    <s v="Apr"/>
    <s v="BROOKLYN"/>
    <n v="11233"/>
    <n v="40.671897999999999"/>
    <n v="-73.922309999999996"/>
    <s v="RALPH AVENUE"/>
    <s v="PARK PLACE"/>
    <s v="1400      PELHAM PARKWAY SOUTH"/>
    <n v="0"/>
    <n v="0"/>
    <n v="0"/>
    <n v="0"/>
    <s v="Traffic Control Disregarded"/>
    <n v="4408880"/>
    <s v="Sedan"/>
    <s v="Station Wagon"/>
    <s v="2021-04"/>
    <n v="15"/>
    <n v="0"/>
    <n v="0"/>
    <s v="Non-Severe"/>
    <s v="Weekday"/>
  </r>
  <r>
    <x v="159"/>
    <s v="07:45:00"/>
    <s v="Apr"/>
    <s v="BROOKLYN"/>
    <n v="10879.98965307365"/>
    <n v="40.520114816772221"/>
    <n v="-73.54743161629176"/>
    <s v="STATEN ISLAND EXPRESSWAY"/>
    <s v="3 AVENUE"/>
    <s v="1400      PELHAM PARKWAY SOUTH"/>
    <n v="0"/>
    <n v="0"/>
    <n v="0"/>
    <n v="0"/>
    <s v="Unsafe Lane Changing"/>
    <n v="4408849"/>
    <s v="Station Wagon"/>
    <s v="Station Wagon"/>
    <s v="2021-04"/>
    <n v="7"/>
    <n v="0"/>
    <n v="0"/>
    <s v="Non-Severe"/>
    <s v="Weekday"/>
  </r>
  <r>
    <x v="159"/>
    <s v="00:00:00"/>
    <s v="Apr"/>
    <s v="MANHATTAN"/>
    <n v="10007"/>
    <n v="40.712063000000001"/>
    <n v="-74.010159999999999"/>
    <s v="CHURCH STREET"/>
    <s v="VESEY STREET"/>
    <s v="1400      PELHAM PARKWAY SOUTH"/>
    <n v="1"/>
    <n v="0"/>
    <n v="0"/>
    <n v="0"/>
    <s v="Passing or Lane Usage Improper"/>
    <n v="4408733"/>
    <s v="Station Wagon"/>
    <s v="Bike"/>
    <s v="2021-04"/>
    <n v="0"/>
    <n v="1"/>
    <n v="0"/>
    <s v="Severe"/>
    <s v="Weekday"/>
  </r>
  <r>
    <x v="159"/>
    <s v="15:55:00"/>
    <s v="Apr"/>
    <s v="BRONX"/>
    <n v="10452"/>
    <n v="40.836109999999998"/>
    <n v="-73.922380000000004"/>
    <s v="JEROME AVENUE"/>
    <s v="EAST 167 STREET"/>
    <s v="1400      PELHAM PARKWAY SOUTH"/>
    <n v="0"/>
    <n v="0"/>
    <n v="0"/>
    <n v="0"/>
    <s v="Failure to Yield Right-of-Way"/>
    <n v="4409072"/>
    <s v="Sedan"/>
    <s v="Sedan"/>
    <s v="2021-04"/>
    <n v="15"/>
    <n v="0"/>
    <n v="0"/>
    <s v="Non-Severe"/>
    <s v="Weekday"/>
  </r>
  <r>
    <x v="159"/>
    <s v="07:30:00"/>
    <s v="Apr"/>
    <s v="BRONX"/>
    <n v="10466"/>
    <n v="40.893664999999999"/>
    <n v="-73.86063"/>
    <s v="EAST 232 STREET"/>
    <s v="CARPENTER AVENUE"/>
    <s v="1400      PELHAM PARKWAY SOUTH"/>
    <n v="0"/>
    <n v="0"/>
    <n v="0"/>
    <n v="0"/>
    <s v="Unspecified"/>
    <n v="4409213"/>
    <s v="Sedan"/>
    <s v="Sedan"/>
    <s v="2021-04"/>
    <n v="7"/>
    <n v="0"/>
    <n v="0"/>
    <s v="Non-Severe"/>
    <s v="Weekday"/>
  </r>
  <r>
    <x v="159"/>
    <s v="19:25:00"/>
    <s v="Apr"/>
    <s v="BROOKLYN"/>
    <n v="11206"/>
    <n v="40.696983000000003"/>
    <n v="-73.935233999999994"/>
    <s v="MYRTLE AVENUE"/>
    <s v="BROADWAY"/>
    <s v="1400      PELHAM PARKWAY SOUTH"/>
    <n v="1"/>
    <n v="0"/>
    <n v="0"/>
    <n v="0"/>
    <s v="Passing Too Closely"/>
    <n v="4408684"/>
    <s v="Sedan"/>
    <s v="Bike"/>
    <s v="2021-04"/>
    <n v="19"/>
    <n v="1"/>
    <n v="0"/>
    <s v="Severe"/>
    <s v="Weekday"/>
  </r>
  <r>
    <x v="7"/>
    <s v="19:56:00"/>
    <s v="Apr"/>
    <s v="BROOKLYN"/>
    <n v="11213"/>
    <n v="40.668647999999997"/>
    <n v="-73.928349999999995"/>
    <s v="EASTERN PARKWAY"/>
    <s v="ROCHESTER AVENUE"/>
    <s v="1400      PELHAM PARKWAY SOUTH"/>
    <n v="1"/>
    <n v="0"/>
    <n v="1"/>
    <n v="0"/>
    <s v="Distraction"/>
    <n v="4409117"/>
    <s v="Sedan"/>
    <s v="Sedan"/>
    <s v="2021-04"/>
    <n v="19"/>
    <n v="2"/>
    <n v="0"/>
    <s v="Severe"/>
    <s v="Weekday"/>
  </r>
  <r>
    <x v="159"/>
    <s v="20:30:00"/>
    <s v="Apr"/>
    <s v="QUEENS"/>
    <n v="11368"/>
    <n v="40.756287"/>
    <n v="-73.860725000000002"/>
    <s v="34 AVENUE"/>
    <s v="108 STREET"/>
    <s v="1400      PELHAM PARKWAY SOUTH"/>
    <n v="0"/>
    <n v="0"/>
    <n v="0"/>
    <n v="0"/>
    <s v="Unspecified"/>
    <n v="4408670"/>
    <s v="Station Wagon"/>
    <s v="Sedan"/>
    <s v="2021-04"/>
    <n v="20"/>
    <n v="0"/>
    <n v="0"/>
    <s v="Non-Severe"/>
    <s v="Weekday"/>
  </r>
  <r>
    <x v="159"/>
    <s v="02:30:00"/>
    <s v="Apr"/>
    <s v="QUEENS"/>
    <n v="11422"/>
    <n v="40.675460000000001"/>
    <n v="-73.733850000000004"/>
    <s v="133 AVENUE"/>
    <s v="LAURELTON PARKWAY"/>
    <s v="1400      PELHAM PARKWAY SOUTH"/>
    <n v="0"/>
    <n v="0"/>
    <n v="0"/>
    <n v="0"/>
    <s v="Unsafe Speed"/>
    <n v="4408432"/>
    <s v="Station Wagon"/>
    <s v="Sedan"/>
    <s v="2021-04"/>
    <n v="2"/>
    <n v="0"/>
    <n v="0"/>
    <s v="Non-Severe"/>
    <s v="Weekday"/>
  </r>
  <r>
    <x v="105"/>
    <s v="18:14:00"/>
    <s v="Apr"/>
    <s v="QUEENS"/>
    <n v="11106"/>
    <n v="40.766815000000001"/>
    <n v="-73.938599999999994"/>
    <s v="33 ROAD"/>
    <s v="VERNON BOULEVARD"/>
    <s v="1400      PELHAM PARKWAY SOUTH"/>
    <n v="2"/>
    <n v="0"/>
    <n v="0"/>
    <n v="0"/>
    <s v="Unspecified"/>
    <n v="4409160"/>
    <s v="Sedan"/>
    <s v="Sedan"/>
    <s v="2021-04"/>
    <n v="18"/>
    <n v="2"/>
    <n v="0"/>
    <s v="Severe"/>
    <s v="Weekend"/>
  </r>
  <r>
    <x v="105"/>
    <s v="04:25:00"/>
    <s v="Apr"/>
    <s v="BROOKLYN"/>
    <n v="10879.98965307365"/>
    <n v="40.61242"/>
    <n v="-74.099360000000004"/>
    <s v="CLOVE ROAD"/>
    <s v="3 AVENUE"/>
    <s v="1400      PELHAM PARKWAY SOUTH"/>
    <n v="0"/>
    <n v="0"/>
    <n v="0"/>
    <n v="0"/>
    <s v="Unspecified"/>
    <n v="4409333"/>
    <s v="Station Wagon"/>
    <s v="Sedan"/>
    <s v="2021-04"/>
    <n v="4"/>
    <n v="0"/>
    <n v="0"/>
    <s v="Non-Severe"/>
    <s v="Weekend"/>
  </r>
  <r>
    <x v="159"/>
    <s v="15:15:00"/>
    <s v="Apr"/>
    <s v="STATEN ISLAND"/>
    <n v="10306"/>
    <n v="40.568429999999999"/>
    <n v="-74.141319999999993"/>
    <s v="CLARKE AVENUE"/>
    <s v="MCKINLEY AVENUE"/>
    <s v="1400      PELHAM PARKWAY SOUTH"/>
    <n v="2"/>
    <n v="0"/>
    <n v="0"/>
    <n v="0"/>
    <s v="Failure to Yield Right-of-Way"/>
    <n v="4408608"/>
    <s v="Station Wagon"/>
    <s v="Station Wagon"/>
    <s v="2021-04"/>
    <n v="15"/>
    <n v="2"/>
    <n v="0"/>
    <s v="Severe"/>
    <s v="Weekday"/>
  </r>
  <r>
    <x v="159"/>
    <s v="20:25:00"/>
    <s v="Apr"/>
    <s v="BROOKLYN"/>
    <n v="10879.98965307365"/>
    <n v="40.749606999999997"/>
    <n v="-73.896870000000007"/>
    <s v="BROOKLYN QUEENS EXPRESSWAY"/>
    <s v="3 AVENUE"/>
    <s v="1400      PELHAM PARKWAY SOUTH"/>
    <n v="1"/>
    <n v="0"/>
    <n v="0"/>
    <n v="0"/>
    <s v="Distraction"/>
    <n v="4408712"/>
    <s v="Sedan"/>
    <s v="Sedan"/>
    <s v="2021-04"/>
    <n v="20"/>
    <n v="1"/>
    <n v="0"/>
    <s v="Severe"/>
    <s v="Weekday"/>
  </r>
  <r>
    <x v="89"/>
    <s v="17:49:00"/>
    <s v="May"/>
    <s v="QUEENS"/>
    <n v="11385"/>
    <n v="40.702784999999999"/>
    <n v="-73.857050000000001"/>
    <s v="MYRTLE AVENUE"/>
    <s v="88 LANE"/>
    <s v="1400      PELHAM PARKWAY SOUTH"/>
    <n v="1"/>
    <n v="0"/>
    <n v="0"/>
    <n v="0"/>
    <s v="Unsafe Speed"/>
    <n v="4409299"/>
    <s v="Station Wagon"/>
    <s v="Bike"/>
    <s v="2021-05"/>
    <n v="17"/>
    <n v="1"/>
    <n v="0"/>
    <s v="Severe"/>
    <s v="Weekday"/>
  </r>
  <r>
    <x v="159"/>
    <s v="00:00:00"/>
    <s v="Apr"/>
    <s v="BROOKLYN"/>
    <n v="11212"/>
    <n v="40.657893999999999"/>
    <n v="-73.920820000000006"/>
    <s v="BELT PARKWAY"/>
    <s v="3 AVENUE"/>
    <s v="9327      KINGS HIGHWAY"/>
    <n v="0"/>
    <n v="0"/>
    <n v="0"/>
    <n v="0"/>
    <s v="Unspecified"/>
    <n v="4409207"/>
    <s v="Sedan"/>
    <s v="Sedan"/>
    <s v="2021-04"/>
    <n v="0"/>
    <n v="0"/>
    <n v="0"/>
    <s v="Non-Severe"/>
    <s v="Weekday"/>
  </r>
  <r>
    <x v="159"/>
    <s v="22:10:00"/>
    <s v="Apr"/>
    <s v="BROOKLYN"/>
    <n v="11204"/>
    <n v="40.621837999999997"/>
    <n v="-73.985373999999993"/>
    <s v="BELT PARKWAY"/>
    <s v="3 AVENUE"/>
    <s v="1863      59 STREET"/>
    <n v="0"/>
    <n v="0"/>
    <n v="0"/>
    <n v="0"/>
    <s v="Unspecified"/>
    <n v="4408949"/>
    <s v="Station Wagon"/>
    <s v="Sedan"/>
    <s v="2021-04"/>
    <n v="22"/>
    <n v="0"/>
    <n v="0"/>
    <s v="Non-Severe"/>
    <s v="Weekday"/>
  </r>
  <r>
    <x v="144"/>
    <s v="13:07:00"/>
    <s v="Sep"/>
    <s v="BROOKLYN"/>
    <n v="10879.98965307365"/>
    <n v="40.785029999999999"/>
    <n v="-73.940579999999997"/>
    <s v="FDR DRIVE"/>
    <s v="3 AVENUE"/>
    <s v="1400      PELHAM PARKWAY SOUTH"/>
    <n v="0"/>
    <n v="0"/>
    <n v="0"/>
    <n v="0"/>
    <s v="Aggressive Driving/Road Rage"/>
    <n v="4598255"/>
    <s v="Sedan"/>
    <s v="Sedan"/>
    <s v="2023-09"/>
    <n v="13"/>
    <n v="0"/>
    <n v="0"/>
    <s v="Non-Severe"/>
    <s v="Weekday"/>
  </r>
  <r>
    <x v="159"/>
    <s v="10:09:00"/>
    <s v="Apr"/>
    <s v="QUEENS"/>
    <n v="11432"/>
    <n v="40.709117999999997"/>
    <n v="-73.797839999999994"/>
    <s v="BELT PARKWAY"/>
    <s v="3 AVENUE"/>
    <s v="164-30    HILLSIDE AVENUE"/>
    <n v="1"/>
    <n v="0"/>
    <n v="0"/>
    <n v="0"/>
    <s v="Distraction"/>
    <n v="4409350"/>
    <s v="Sedan"/>
    <s v="Sedan"/>
    <s v="2021-04"/>
    <n v="10"/>
    <n v="1"/>
    <n v="0"/>
    <s v="Severe"/>
    <s v="Weekday"/>
  </r>
  <r>
    <x v="159"/>
    <s v="23:12:00"/>
    <s v="Apr"/>
    <s v="BRONX"/>
    <n v="10451"/>
    <n v="40.81738"/>
    <n v="-73.925700000000006"/>
    <s v="BELT PARKWAY"/>
    <s v="3 AVENUE"/>
    <s v="2824      PARK AVENUE"/>
    <n v="0"/>
    <n v="0"/>
    <n v="0"/>
    <n v="0"/>
    <s v="Unspecified"/>
    <n v="4408773"/>
    <s v="Sedan"/>
    <s v="Sedan"/>
    <s v="2021-04"/>
    <n v="23"/>
    <n v="0"/>
    <n v="0"/>
    <s v="Non-Severe"/>
    <s v="Weekday"/>
  </r>
  <r>
    <x v="159"/>
    <s v="19:24:00"/>
    <s v="Apr"/>
    <s v="BROOKLYN"/>
    <n v="11236"/>
    <n v="40.632260000000002"/>
    <n v="-73.900880000000001"/>
    <s v="EAST 87 STREET"/>
    <s v="AVENUE M"/>
    <s v="1400      PELHAM PARKWAY SOUTH"/>
    <n v="1"/>
    <n v="0"/>
    <n v="0"/>
    <n v="0"/>
    <s v="Unspecified"/>
    <n v="4408981"/>
    <s v="Station Wagon"/>
    <s v="Sedan"/>
    <s v="2021-04"/>
    <n v="19"/>
    <n v="1"/>
    <n v="0"/>
    <s v="Severe"/>
    <s v="Weekday"/>
  </r>
  <r>
    <x v="159"/>
    <s v="18:20:00"/>
    <s v="Apr"/>
    <s v="BROOKLYN"/>
    <n v="11228"/>
    <n v="40.614666"/>
    <n v="-74.013300000000001"/>
    <s v="85 STREET"/>
    <s v="13 AVENUE"/>
    <s v="1400      PELHAM PARKWAY SOUTH"/>
    <n v="0"/>
    <n v="0"/>
    <n v="0"/>
    <n v="0"/>
    <s v="Failure to Yield Right-of-Way"/>
    <n v="4408700"/>
    <s v="Sedan"/>
    <s v="Sedan"/>
    <s v="2021-04"/>
    <n v="18"/>
    <n v="0"/>
    <n v="0"/>
    <s v="Non-Severe"/>
    <s v="Weekday"/>
  </r>
  <r>
    <x v="159"/>
    <s v="00:00:00"/>
    <s v="Apr"/>
    <s v="BROOKLYN"/>
    <n v="10879.98965307365"/>
    <n v="40.697575000000001"/>
    <n v="-73.984054999999998"/>
    <s v="DUFFIELD STREET"/>
    <s v="3 AVENUE"/>
    <s v="1400      PELHAM PARKWAY SOUTH"/>
    <n v="0"/>
    <n v="0"/>
    <n v="0"/>
    <n v="0"/>
    <s v="Unspecified"/>
    <n v="4408650"/>
    <s v="Sedan"/>
    <s v="Sedan"/>
    <s v="2021-04"/>
    <n v="0"/>
    <n v="0"/>
    <n v="0"/>
    <s v="Non-Severe"/>
    <s v="Weekday"/>
  </r>
  <r>
    <x v="159"/>
    <s v="17:15:00"/>
    <s v="Apr"/>
    <s v="BROOKLYN"/>
    <n v="10879.98965307365"/>
    <n v="40.520114816772221"/>
    <n v="-73.54743161629176"/>
    <s v="UNIVERSITY HEIGHTS BRIDGE"/>
    <s v="3 AVENUE"/>
    <s v="1400      PELHAM PARKWAY SOUTH"/>
    <n v="0"/>
    <n v="0"/>
    <n v="0"/>
    <n v="0"/>
    <s v="Unspecified"/>
    <n v="4409149"/>
    <s v="Station Wagon"/>
    <s v="Sedan"/>
    <s v="2021-04"/>
    <n v="17"/>
    <n v="0"/>
    <n v="0"/>
    <s v="Non-Severe"/>
    <s v="Weekday"/>
  </r>
  <r>
    <x v="105"/>
    <s v="10:45:00"/>
    <s v="Apr"/>
    <s v="MANHATTAN"/>
    <n v="10027"/>
    <n v="40.807389999999998"/>
    <n v="-73.946700000000007"/>
    <s v="BELT PARKWAY"/>
    <s v="3 AVENUE"/>
    <s v="114       WEST 124 STREET"/>
    <n v="0"/>
    <n v="0"/>
    <n v="0"/>
    <n v="0"/>
    <s v="Unspecified"/>
    <n v="4409172"/>
    <s v="Taxi"/>
    <s v="Sedan"/>
    <s v="2021-04"/>
    <n v="10"/>
    <n v="0"/>
    <n v="0"/>
    <s v="Non-Severe"/>
    <s v="Weekend"/>
  </r>
  <r>
    <x v="159"/>
    <s v="11:00:00"/>
    <s v="Apr"/>
    <s v="BROOKLYN"/>
    <n v="11207"/>
    <n v="40.653329999999997"/>
    <n v="-73.890010000000004"/>
    <s v="BELT PARKWAY"/>
    <s v="3 AVENUE"/>
    <s v="960       ALABAMA AVENUE"/>
    <n v="0"/>
    <n v="0"/>
    <n v="0"/>
    <n v="0"/>
    <s v="Unspecified"/>
    <n v="4408811"/>
    <s v="Station Wagon"/>
    <s v="BOX"/>
    <s v="2021-04"/>
    <n v="11"/>
    <n v="0"/>
    <n v="0"/>
    <s v="Non-Severe"/>
    <s v="Weekday"/>
  </r>
  <r>
    <x v="159"/>
    <s v="10:32:00"/>
    <s v="Apr"/>
    <s v="BROOKLYN"/>
    <n v="10879.98965307365"/>
    <n v="40.787750000000003"/>
    <n v="-73.947463999999997"/>
    <s v="3 AVENUE"/>
    <s v="3 AVENUE"/>
    <s v="1400      PELHAM PARKWAY SOUTH"/>
    <n v="1"/>
    <n v="0"/>
    <n v="1"/>
    <n v="0"/>
    <s v="Failure to Yield Right-of-Way"/>
    <n v="4408906"/>
    <s v="Station Wagon"/>
    <s v="Sedan"/>
    <s v="2021-04"/>
    <n v="10"/>
    <n v="2"/>
    <n v="0"/>
    <s v="Severe"/>
    <s v="Weekday"/>
  </r>
  <r>
    <x v="159"/>
    <s v="09:44:00"/>
    <s v="Apr"/>
    <s v="BROOKLYN"/>
    <n v="11249"/>
    <n v="40.709052999999997"/>
    <n v="-73.967110000000005"/>
    <s v="WYTHE AVENUE"/>
    <s v="SOUTH 9 STREET"/>
    <s v="1400      PELHAM PARKWAY SOUTH"/>
    <n v="0"/>
    <n v="0"/>
    <n v="0"/>
    <n v="0"/>
    <s v="Distraction"/>
    <n v="4408727"/>
    <s v="Sedan"/>
    <s v="Sedan"/>
    <s v="2021-04"/>
    <n v="9"/>
    <n v="0"/>
    <n v="0"/>
    <s v="Non-Severe"/>
    <s v="Weekday"/>
  </r>
  <r>
    <x v="105"/>
    <s v="21:52:00"/>
    <s v="Apr"/>
    <s v="MANHATTAN"/>
    <n v="10029"/>
    <n v="40.788578000000001"/>
    <n v="-73.939705000000004"/>
    <s v="BELT PARKWAY"/>
    <s v="3 AVENUE"/>
    <s v="430       EAST 105 STREET"/>
    <n v="0"/>
    <n v="0"/>
    <n v="0"/>
    <n v="0"/>
    <s v="Backing Unsafely"/>
    <n v="4409392"/>
    <s v="Sedan"/>
    <s v="Sedan"/>
    <s v="2021-04"/>
    <n v="21"/>
    <n v="0"/>
    <n v="0"/>
    <s v="Non-Severe"/>
    <s v="Weekend"/>
  </r>
  <r>
    <x v="159"/>
    <s v="08:05:00"/>
    <s v="Apr"/>
    <s v="BRONX"/>
    <n v="10455"/>
    <n v="40.816433000000004"/>
    <n v="-73.919105999999999"/>
    <s v="BELT PARKWAY"/>
    <s v="3 AVENUE"/>
    <s v="358       EAST 149 STREET"/>
    <n v="1"/>
    <n v="0"/>
    <n v="0"/>
    <n v="0"/>
    <s v="Distraction"/>
    <n v="4408758"/>
    <s v="Sedan"/>
    <s v="Sedan"/>
    <s v="2021-04"/>
    <n v="8"/>
    <n v="1"/>
    <n v="0"/>
    <s v="Severe"/>
    <s v="Weekday"/>
  </r>
  <r>
    <x v="159"/>
    <s v="22:40:00"/>
    <s v="Apr"/>
    <s v="BROOKLYN"/>
    <n v="11233"/>
    <n v="40.676093999999999"/>
    <n v="-73.904365999999996"/>
    <s v="ATLANTIC AVENUE"/>
    <s v="HAVENS PLACE"/>
    <s v="1400      PELHAM PARKWAY SOUTH"/>
    <n v="0"/>
    <n v="0"/>
    <n v="0"/>
    <n v="0"/>
    <s v="Unspecified"/>
    <n v="4409220"/>
    <s v="Station Wagon"/>
    <s v="Sedan"/>
    <s v="2021-04"/>
    <n v="22"/>
    <n v="0"/>
    <n v="0"/>
    <s v="Non-Severe"/>
    <s v="Weekday"/>
  </r>
  <r>
    <x v="159"/>
    <s v="17:00:00"/>
    <s v="Apr"/>
    <s v="BRONX"/>
    <n v="10457"/>
    <n v="40.838500000000003"/>
    <n v="-73.905090000000001"/>
    <s v="BELT PARKWAY"/>
    <s v="3 AVENUE"/>
    <s v="1504      BROOK AVENUE"/>
    <n v="0"/>
    <n v="0"/>
    <n v="0"/>
    <n v="0"/>
    <s v="Passing Too Closely"/>
    <n v="4409087"/>
    <s v="Station Wagon"/>
    <s v="Bus"/>
    <s v="2021-04"/>
    <n v="17"/>
    <n v="0"/>
    <n v="0"/>
    <s v="Non-Severe"/>
    <s v="Weekday"/>
  </r>
  <r>
    <x v="7"/>
    <s v="18:14:00"/>
    <s v="Apr"/>
    <s v="MANHATTAN"/>
    <n v="10003"/>
    <n v="40.73715"/>
    <n v="-73.988590000000002"/>
    <s v="PARK AVENUE SOUTH"/>
    <s v="EAST 18 STREET"/>
    <s v="1400      PELHAM PARKWAY SOUTH"/>
    <n v="1"/>
    <n v="0"/>
    <n v="0"/>
    <n v="0"/>
    <s v="Pavement Defective"/>
    <n v="4409306"/>
    <s v="Sedan"/>
    <s v="Bike"/>
    <s v="2021-04"/>
    <n v="18"/>
    <n v="1"/>
    <n v="0"/>
    <s v="Severe"/>
    <s v="Weekday"/>
  </r>
  <r>
    <x v="159"/>
    <s v="15:20:00"/>
    <s v="Apr"/>
    <s v="BROOKLYN"/>
    <n v="10879.98965307365"/>
    <n v="40.804699999999997"/>
    <n v="-73.912430000000001"/>
    <s v="EAST 138 STREET"/>
    <s v="BRUCKNER BOULEVARD"/>
    <s v="1400      PELHAM PARKWAY SOUTH"/>
    <n v="0"/>
    <n v="0"/>
    <n v="0"/>
    <n v="0"/>
    <s v="Distraction"/>
    <n v="4408768"/>
    <s v="Van"/>
    <s v="Station Wagon"/>
    <s v="2021-04"/>
    <n v="15"/>
    <n v="0"/>
    <n v="0"/>
    <s v="Non-Severe"/>
    <s v="Weekday"/>
  </r>
  <r>
    <x v="45"/>
    <s v="06:45:00"/>
    <s v="Apr"/>
    <s v="BROOKLYN"/>
    <n v="10879.98965307365"/>
    <n v="40.681655999999997"/>
    <n v="-73.762379999999993"/>
    <s v="SIDWAY PLACE"/>
    <s v="3 AVENUE"/>
    <s v="1400      PELHAM PARKWAY SOUTH"/>
    <n v="0"/>
    <n v="0"/>
    <n v="0"/>
    <n v="0"/>
    <s v="Backing Unsafely"/>
    <n v="4409294"/>
    <s v="Sedan"/>
    <s v="Sedan"/>
    <s v="2021-04"/>
    <n v="6"/>
    <n v="0"/>
    <n v="0"/>
    <s v="Non-Severe"/>
    <s v="Weekday"/>
  </r>
  <r>
    <x v="69"/>
    <s v="20:42:00"/>
    <s v="Apr"/>
    <s v="BROOKLYN"/>
    <n v="10879.98965307365"/>
    <n v="40.520114816772221"/>
    <n v="-73.54743161629176"/>
    <s v="THROGS NECK BRIDGE"/>
    <s v="3 AVENUE"/>
    <s v="1400      PELHAM PARKWAY SOUTH"/>
    <n v="2"/>
    <n v="0"/>
    <n v="0"/>
    <n v="0"/>
    <s v="Brakes Defective"/>
    <n v="4409101"/>
    <s v="Sedan"/>
    <s v="Sedan"/>
    <s v="2021-04"/>
    <n v="20"/>
    <n v="2"/>
    <n v="0"/>
    <s v="Severe"/>
    <s v="Weekday"/>
  </r>
  <r>
    <x v="159"/>
    <s v="01:51:00"/>
    <s v="Apr"/>
    <s v="BROOKLYN"/>
    <n v="10879.98965307365"/>
    <n v="40.84487"/>
    <n v="-73.920680000000004"/>
    <s v="CROSS BRONX EXPY"/>
    <s v="3 AVENUE"/>
    <s v="1400      PELHAM PARKWAY SOUTH"/>
    <n v="0"/>
    <n v="0"/>
    <n v="0"/>
    <n v="0"/>
    <s v="Unsafe Speed"/>
    <n v="4408339"/>
    <s v="Sedan"/>
    <s v="Sedan"/>
    <s v="2021-04"/>
    <n v="1"/>
    <n v="0"/>
    <n v="0"/>
    <s v="Non-Severe"/>
    <s v="Weekday"/>
  </r>
  <r>
    <x v="84"/>
    <s v="15:00:00"/>
    <s v="Dec"/>
    <s v="BROOKLYN"/>
    <n v="10879.98965307365"/>
    <n v="40.787506"/>
    <n v="-73.938299999999998"/>
    <s v="FDR DRIVE"/>
    <s v="3 AVENUE"/>
    <s v="1400      PELHAM PARKWAY SOUTH"/>
    <n v="1"/>
    <n v="0"/>
    <n v="0"/>
    <n v="0"/>
    <s v="Following Too Closely"/>
    <n v="4409199"/>
    <s v="Sedan"/>
    <s v="Station Wagon"/>
    <s v="2021-12"/>
    <n v="15"/>
    <n v="1"/>
    <n v="0"/>
    <s v="Severe"/>
    <s v="Weekend"/>
  </r>
  <r>
    <x v="159"/>
    <s v="11:06:00"/>
    <s v="Apr"/>
    <s v="QUEENS"/>
    <n v="11436"/>
    <n v="40.674225"/>
    <n v="-73.799859999999995"/>
    <s v="141 STREET"/>
    <s v="ROCKAWAY BOULEVARD"/>
    <s v="1400      PELHAM PARKWAY SOUTH"/>
    <n v="1"/>
    <n v="0"/>
    <n v="1"/>
    <n v="0"/>
    <s v="Distraction"/>
    <n v="4409151"/>
    <s v="Sedan"/>
    <s v="Sedan"/>
    <s v="2021-04"/>
    <n v="11"/>
    <n v="2"/>
    <n v="0"/>
    <s v="Severe"/>
    <s v="Weekday"/>
  </r>
  <r>
    <x v="159"/>
    <s v="20:50:00"/>
    <s v="Apr"/>
    <s v="BROOKLYN"/>
    <n v="11217"/>
    <n v="40.686500000000002"/>
    <n v="-73.987870000000001"/>
    <s v="DEAN STREET"/>
    <s v="HOYT STREET"/>
    <s v="1400      PELHAM PARKWAY SOUTH"/>
    <n v="1"/>
    <n v="0"/>
    <n v="0"/>
    <n v="0"/>
    <s v="Unsafe Speed"/>
    <n v="4408679"/>
    <s v="Bike"/>
    <s v="Sedan"/>
    <s v="2021-04"/>
    <n v="20"/>
    <n v="1"/>
    <n v="0"/>
    <s v="Severe"/>
    <s v="Weekday"/>
  </r>
  <r>
    <x v="159"/>
    <s v="16:23:00"/>
    <s v="Apr"/>
    <s v="BRONX"/>
    <n v="10462"/>
    <n v="40.834829999999997"/>
    <n v="-73.859459999999999"/>
    <s v="BELT PARKWAY"/>
    <s v="3 AVENUE"/>
    <s v="1949      MCGRAW AVENUE"/>
    <n v="0"/>
    <n v="0"/>
    <n v="0"/>
    <n v="0"/>
    <s v="Passing Too Closely"/>
    <n v="4408842"/>
    <s v="Station Wagon"/>
    <s v="Sedan"/>
    <s v="2021-04"/>
    <n v="16"/>
    <n v="0"/>
    <n v="0"/>
    <s v="Non-Severe"/>
    <s v="Weekday"/>
  </r>
  <r>
    <x v="159"/>
    <s v="10:30:00"/>
    <s v="Apr"/>
    <s v="BROOKLYN"/>
    <n v="10879.98965307365"/>
    <n v="40.610911999999999"/>
    <n v="-74.161420000000007"/>
    <s v="BELT PARKWAY"/>
    <s v="3 AVENUE"/>
    <s v="40        JARDINE AVENUE"/>
    <n v="1"/>
    <n v="0"/>
    <n v="0"/>
    <n v="0"/>
    <s v="Distraction"/>
    <n v="4408602"/>
    <s v="Station Wagon"/>
    <s v="Station Wagon"/>
    <s v="2021-04"/>
    <n v="10"/>
    <n v="1"/>
    <n v="0"/>
    <s v="Severe"/>
    <s v="Weekday"/>
  </r>
  <r>
    <x v="159"/>
    <s v="14:57:00"/>
    <s v="Apr"/>
    <s v="BROOKLYN"/>
    <n v="10879.98965307365"/>
    <n v="40.679485"/>
    <n v="-73.897025999999997"/>
    <s v="JACKIE ROBINSON PKWY"/>
    <s v="3 AVENUE"/>
    <s v="1400      PELHAM PARKWAY SOUTH"/>
    <n v="0"/>
    <n v="0"/>
    <n v="0"/>
    <n v="0"/>
    <s v="Unspecified"/>
    <n v="4408830"/>
    <s v="Bus"/>
    <s v="PK"/>
    <s v="2021-04"/>
    <n v="14"/>
    <n v="0"/>
    <n v="0"/>
    <s v="Non-Severe"/>
    <s v="Weekday"/>
  </r>
  <r>
    <x v="16"/>
    <s v="18:00:00"/>
    <s v="Apr"/>
    <s v="BROOKLYN"/>
    <n v="10879.98965307365"/>
    <n v="40.773364999999998"/>
    <n v="-73.906800000000004"/>
    <s v="DITMARS BOULEVARD"/>
    <s v="3 AVENUE"/>
    <s v="1400      PELHAM PARKWAY SOUTH"/>
    <n v="0"/>
    <n v="0"/>
    <n v="0"/>
    <n v="0"/>
    <s v="Distraction"/>
    <n v="4409177"/>
    <s v="Sedan"/>
    <s v="Station Wagon"/>
    <s v="2021-04"/>
    <n v="18"/>
    <n v="0"/>
    <n v="0"/>
    <s v="Non-Severe"/>
    <s v="Weekday"/>
  </r>
  <r>
    <x v="159"/>
    <s v="15:46:00"/>
    <s v="Apr"/>
    <s v="BROOKLYN"/>
    <n v="11204"/>
    <n v="40.624946999999999"/>
    <n v="-73.977119999999999"/>
    <s v="20 AVENUE"/>
    <s v="DAHILL ROAD"/>
    <s v="1400      PELHAM PARKWAY SOUTH"/>
    <n v="0"/>
    <n v="0"/>
    <n v="0"/>
    <n v="0"/>
    <s v="Unspecified"/>
    <n v="4408950"/>
    <s v="Ambulance"/>
    <s v="Station Wagon"/>
    <s v="2021-04"/>
    <n v="15"/>
    <n v="0"/>
    <n v="0"/>
    <s v="Non-Severe"/>
    <s v="Weekday"/>
  </r>
  <r>
    <x v="159"/>
    <s v="17:00:00"/>
    <s v="Apr"/>
    <s v="BROOKLYN"/>
    <n v="10879.98965307365"/>
    <n v="40.575336"/>
    <n v="-73.996444999999994"/>
    <s v="MERMAID AVENUE"/>
    <s v="3 AVENUE"/>
    <s v="1400      PELHAM PARKWAY SOUTH"/>
    <n v="0"/>
    <n v="0"/>
    <n v="0"/>
    <n v="0"/>
    <s v="Distraction"/>
    <n v="4408731"/>
    <s v="Station Wagon"/>
    <s v="Sedan"/>
    <s v="2021-04"/>
    <n v="17"/>
    <n v="0"/>
    <n v="0"/>
    <s v="Non-Severe"/>
    <s v="Weekday"/>
  </r>
  <r>
    <x v="159"/>
    <s v="09:55:00"/>
    <s v="Apr"/>
    <s v="BROOKLYN"/>
    <n v="10879.98965307365"/>
    <n v="40.679737000000003"/>
    <n v="-73.761619999999994"/>
    <s v="FARMERS BOULEVARD"/>
    <s v="3 AVENUE"/>
    <s v="1400      PELHAM PARKWAY SOUTH"/>
    <n v="1"/>
    <n v="0"/>
    <n v="0"/>
    <n v="0"/>
    <s v="Unspecified"/>
    <n v="4408745"/>
    <s v="Station Wagon"/>
    <s v="Box Truck"/>
    <s v="2021-04"/>
    <n v="9"/>
    <n v="1"/>
    <n v="0"/>
    <s v="Severe"/>
    <s v="Weekday"/>
  </r>
  <r>
    <x v="159"/>
    <s v="00:01:00"/>
    <s v="Apr"/>
    <s v="BROOKLYN"/>
    <n v="10879.98965307365"/>
    <n v="40.689101999999998"/>
    <n v="-73.945070000000001"/>
    <s v="TOMPKINS AVENUE"/>
    <s v="3 AVENUE"/>
    <s v="1400      PELHAM PARKWAY SOUTH"/>
    <n v="1"/>
    <n v="0"/>
    <n v="0"/>
    <n v="0"/>
    <s v="Driver Inexperience"/>
    <n v="4408892"/>
    <s v="Sedan"/>
    <s v="Sedan"/>
    <s v="2021-04"/>
    <n v="0"/>
    <n v="1"/>
    <n v="0"/>
    <s v="Severe"/>
    <s v="Weekday"/>
  </r>
  <r>
    <x v="159"/>
    <s v="13:49:00"/>
    <s v="Apr"/>
    <s v="BRONX"/>
    <n v="10474"/>
    <n v="40.818429999999999"/>
    <n v="-73.887535"/>
    <s v="BELT PARKWAY"/>
    <s v="3 AVENUE"/>
    <s v="861       FAILE STREET"/>
    <n v="0"/>
    <n v="0"/>
    <n v="0"/>
    <n v="0"/>
    <s v="Unspecified"/>
    <n v="4408780"/>
    <s v="Sedan"/>
    <s v="Sedan"/>
    <s v="2021-04"/>
    <n v="13"/>
    <n v="0"/>
    <n v="0"/>
    <s v="Non-Severe"/>
    <s v="Weekday"/>
  </r>
  <r>
    <x v="159"/>
    <s v="05:57:00"/>
    <s v="Apr"/>
    <s v="BROOKLYN"/>
    <n v="10879.98965307365"/>
    <n v="40.727730000000001"/>
    <n v="-73.906739999999999"/>
    <s v="MAURICE AVENUE"/>
    <s v="3 AVENUE"/>
    <s v="1400      PELHAM PARKWAY SOUTH"/>
    <n v="0"/>
    <n v="0"/>
    <n v="0"/>
    <n v="0"/>
    <s v="Distraction"/>
    <n v="4408621"/>
    <s v="Sedan"/>
    <s v="Carry All"/>
    <s v="2021-04"/>
    <n v="5"/>
    <n v="0"/>
    <n v="0"/>
    <s v="Non-Severe"/>
    <s v="Weekday"/>
  </r>
  <r>
    <x v="159"/>
    <s v="09:00:00"/>
    <s v="Apr"/>
    <s v="BROOKLYN"/>
    <n v="10879.98965307365"/>
    <n v="40.743274999999997"/>
    <n v="-73.775720000000007"/>
    <s v="LONG ISLAND EXPRESSWAY"/>
    <s v="3 AVENUE"/>
    <s v="1400      PELHAM PARKWAY SOUTH"/>
    <n v="0"/>
    <n v="0"/>
    <n v="0"/>
    <n v="0"/>
    <s v="Unsafe Lane Changing"/>
    <n v="4408647"/>
    <s v="Station Wagon"/>
    <s v="Sedan"/>
    <s v="2021-04"/>
    <n v="9"/>
    <n v="0"/>
    <n v="0"/>
    <s v="Non-Severe"/>
    <s v="Weekday"/>
  </r>
  <r>
    <x v="159"/>
    <s v="10:53:00"/>
    <s v="Apr"/>
    <s v="QUEENS"/>
    <n v="11378"/>
    <n v="40.723835000000001"/>
    <n v="-73.90634"/>
    <s v="56 DRIVE"/>
    <s v="60 STREET"/>
    <s v="1400      PELHAM PARKWAY SOUTH"/>
    <n v="0"/>
    <n v="0"/>
    <n v="0"/>
    <n v="0"/>
    <s v="Other Vehicular"/>
    <n v="4409288"/>
    <s v="Flat Bed"/>
    <s v="Station Wagon"/>
    <s v="2021-04"/>
    <n v="10"/>
    <n v="0"/>
    <n v="0"/>
    <s v="Non-Severe"/>
    <s v="Weekday"/>
  </r>
  <r>
    <x v="159"/>
    <s v="09:30:00"/>
    <s v="Apr"/>
    <s v="STATEN ISLAND"/>
    <n v="10306"/>
    <n v="40.564300000000003"/>
    <n v="-74.103485000000006"/>
    <s v="BELT PARKWAY"/>
    <s v="3 AVENUE"/>
    <s v="91        FINLEY AVENUE"/>
    <n v="0"/>
    <n v="0"/>
    <n v="0"/>
    <n v="0"/>
    <s v="Passing Too Closely"/>
    <n v="4408545"/>
    <s v="Sedan"/>
    <s v="Sedan"/>
    <s v="2021-04"/>
    <n v="9"/>
    <n v="0"/>
    <n v="0"/>
    <s v="Non-Severe"/>
    <s v="Weekday"/>
  </r>
  <r>
    <x v="159"/>
    <s v="08:00:00"/>
    <s v="Apr"/>
    <s v="BRONX"/>
    <n v="10460"/>
    <n v="40.845225999999997"/>
    <n v="-73.880790000000005"/>
    <s v="BELT PARKWAY"/>
    <s v="3 AVENUE"/>
    <s v="924       EAST 181 STREET"/>
    <n v="0"/>
    <n v="0"/>
    <n v="0"/>
    <n v="0"/>
    <s v="Passing Too Closely"/>
    <n v="4409230"/>
    <s v="Sedan"/>
    <s v="Sedan"/>
    <s v="2021-04"/>
    <n v="8"/>
    <n v="0"/>
    <n v="0"/>
    <s v="Non-Severe"/>
    <s v="Weekday"/>
  </r>
  <r>
    <x v="159"/>
    <s v="16:48:00"/>
    <s v="Apr"/>
    <s v="QUEENS"/>
    <n v="11420"/>
    <n v="40.668999999999997"/>
    <n v="-73.8048"/>
    <s v="133 AVENUE"/>
    <s v="134 STREET"/>
    <s v="1400      PELHAM PARKWAY SOUTH"/>
    <n v="0"/>
    <n v="0"/>
    <n v="0"/>
    <n v="0"/>
    <s v="Passing Too Closely"/>
    <n v="4408791"/>
    <s v="Taxi"/>
    <s v="Sedan"/>
    <s v="2021-04"/>
    <n v="16"/>
    <n v="0"/>
    <n v="0"/>
    <s v="Non-Severe"/>
    <s v="Weekday"/>
  </r>
  <r>
    <x v="159"/>
    <s v="01:35:00"/>
    <s v="Apr"/>
    <s v="BROOKLYN"/>
    <n v="11215"/>
    <n v="40.655833999999999"/>
    <n v="-73.981229999999996"/>
    <s v="19 STREET"/>
    <s v="10 AVENUE"/>
    <s v="1400      PELHAM PARKWAY SOUTH"/>
    <n v="1"/>
    <n v="0"/>
    <n v="0"/>
    <n v="0"/>
    <s v="Passing Too Closely"/>
    <n v="4408707"/>
    <s v="Station Wagon"/>
    <s v="Sedan"/>
    <s v="2021-04"/>
    <n v="1"/>
    <n v="1"/>
    <n v="0"/>
    <s v="Severe"/>
    <s v="Weekday"/>
  </r>
  <r>
    <x v="132"/>
    <s v="14:30:00"/>
    <s v="Apr"/>
    <s v="BROOKLYN"/>
    <n v="10879.98965307365"/>
    <n v="40.736145"/>
    <n v="-73.926509999999993"/>
    <s v="LONG ISLAND EXPRESSWAY"/>
    <s v="3 AVENUE"/>
    <s v="1400      PELHAM PARKWAY SOUTH"/>
    <n v="1"/>
    <n v="0"/>
    <n v="0"/>
    <n v="0"/>
    <s v="Other Vehicular"/>
    <n v="4409369"/>
    <s v="Station Wagon"/>
    <s v="Sedan"/>
    <s v="2021-04"/>
    <n v="14"/>
    <n v="1"/>
    <n v="0"/>
    <s v="Severe"/>
    <s v="Weekend"/>
  </r>
  <r>
    <x v="84"/>
    <s v="15:32:00"/>
    <s v="Dec"/>
    <s v="BROOKLYN"/>
    <n v="10879.98965307365"/>
    <n v="40.700854999999997"/>
    <n v="-73.868369999999999"/>
    <s v="JACKIE ROBINSON PKWY"/>
    <s v="3 AVENUE"/>
    <s v="1400      PELHAM PARKWAY SOUTH"/>
    <n v="0"/>
    <n v="0"/>
    <n v="0"/>
    <n v="0"/>
    <s v="Distraction"/>
    <n v="4409194"/>
    <s v="Bus"/>
    <s v="Station Wagon"/>
    <s v="2021-12"/>
    <n v="15"/>
    <n v="0"/>
    <n v="0"/>
    <s v="Non-Severe"/>
    <s v="Weekend"/>
  </r>
  <r>
    <x v="7"/>
    <s v="18:15:00"/>
    <s v="Apr"/>
    <s v="MANHATTAN"/>
    <n v="10023"/>
    <n v="40.772865000000003"/>
    <n v="-73.989549999999994"/>
    <s v="WEST END AVENUE"/>
    <s v="WEST 61 STREET"/>
    <s v="1400      PELHAM PARKWAY SOUTH"/>
    <n v="0"/>
    <n v="0"/>
    <n v="0"/>
    <n v="0"/>
    <s v="Distraction"/>
    <n v="4409312"/>
    <s v="Station Wagon"/>
    <s v="Station Wagon"/>
    <s v="2021-04"/>
    <n v="18"/>
    <n v="0"/>
    <n v="0"/>
    <s v="Non-Severe"/>
    <s v="Weekday"/>
  </r>
  <r>
    <x v="159"/>
    <s v="13:49:00"/>
    <s v="Apr"/>
    <s v="BROOKLYN"/>
    <n v="11214"/>
    <n v="40.592869999999998"/>
    <n v="-73.996070000000003"/>
    <s v="BELT PARKWAY"/>
    <s v="3 AVENUE"/>
    <s v="1752      SHORE PARKWAY"/>
    <n v="0"/>
    <n v="0"/>
    <n v="0"/>
    <n v="0"/>
    <s v="Unspecified"/>
    <n v="4408625"/>
    <s v="Sedan"/>
    <s v="Sedan"/>
    <s v="2021-04"/>
    <n v="13"/>
    <n v="0"/>
    <n v="0"/>
    <s v="Non-Severe"/>
    <s v="Weekday"/>
  </r>
  <r>
    <x v="159"/>
    <s v="17:34:00"/>
    <s v="Apr"/>
    <s v="QUEENS"/>
    <n v="11413"/>
    <n v="40.676116999999998"/>
    <n v="-73.740459999999999"/>
    <s v="MERRICK BOULEVARD"/>
    <s v="230 STREET"/>
    <s v="1400      PELHAM PARKWAY SOUTH"/>
    <n v="0"/>
    <n v="0"/>
    <n v="0"/>
    <n v="0"/>
    <s v="Following Too Closely"/>
    <n v="4408651"/>
    <s v="Sedan"/>
    <s v="Station Wagon"/>
    <s v="2021-04"/>
    <n v="17"/>
    <n v="0"/>
    <n v="0"/>
    <s v="Non-Severe"/>
    <s v="Weekday"/>
  </r>
  <r>
    <x v="159"/>
    <s v="02:16:00"/>
    <s v="Apr"/>
    <s v="QUEENS"/>
    <n v="11385"/>
    <n v="40.710777"/>
    <n v="-73.865020000000001"/>
    <s v="COOPER AVENUE"/>
    <s v="88 STREET"/>
    <s v="1400      PELHAM PARKWAY SOUTH"/>
    <n v="0"/>
    <n v="0"/>
    <n v="0"/>
    <n v="0"/>
    <s v="Unspecified"/>
    <n v="4408908"/>
    <s v="Station Wagon"/>
    <s v="Sedan"/>
    <s v="2021-04"/>
    <n v="2"/>
    <n v="0"/>
    <n v="0"/>
    <s v="Non-Severe"/>
    <s v="Weekday"/>
  </r>
  <r>
    <x v="159"/>
    <s v="15:50:00"/>
    <s v="Apr"/>
    <s v="BRONX"/>
    <n v="10461"/>
    <n v="40.846400000000003"/>
    <n v="-73.843410000000006"/>
    <s v="BELT PARKWAY"/>
    <s v="3 AVENUE"/>
    <s v="1552      WATERS PLACE"/>
    <n v="0"/>
    <n v="0"/>
    <n v="0"/>
    <n v="0"/>
    <s v="Turning Improperly"/>
    <n v="4408856"/>
    <s v="Sedan"/>
    <s v="Bike"/>
    <s v="2021-04"/>
    <n v="15"/>
    <n v="0"/>
    <n v="0"/>
    <s v="Non-Severe"/>
    <s v="Weekday"/>
  </r>
  <r>
    <x v="159"/>
    <s v="16:51:00"/>
    <s v="Apr"/>
    <s v="BRONX"/>
    <n v="10469"/>
    <n v="40.8733"/>
    <n v="-73.853645"/>
    <s v="BOSTON ROAD"/>
    <s v="EAST GUN HILL ROAD"/>
    <s v="1400      PELHAM PARKWAY SOUTH"/>
    <n v="0"/>
    <n v="0"/>
    <n v="0"/>
    <n v="0"/>
    <s v="Distraction"/>
    <n v="4408864"/>
    <s v="Bus"/>
    <s v="Station Wagon"/>
    <s v="2021-04"/>
    <n v="16"/>
    <n v="0"/>
    <n v="0"/>
    <s v="Non-Severe"/>
    <s v="Weekday"/>
  </r>
  <r>
    <x v="105"/>
    <s v="00:39:00"/>
    <s v="Apr"/>
    <s v="BROOKLYN"/>
    <n v="10879.98965307365"/>
    <n v="40.79486"/>
    <n v="-73.946489999999997"/>
    <s v="PARK AVENUE"/>
    <s v="3 AVENUE"/>
    <s v="1400      PELHAM PARKWAY SOUTH"/>
    <n v="0"/>
    <n v="0"/>
    <n v="0"/>
    <n v="0"/>
    <s v="Traffic Control Disregarded"/>
    <n v="4409393"/>
    <s v="Sedan"/>
    <s v="Sedan"/>
    <s v="2021-04"/>
    <n v="0"/>
    <n v="0"/>
    <n v="0"/>
    <s v="Non-Severe"/>
    <s v="Weekend"/>
  </r>
  <r>
    <x v="159"/>
    <s v="08:40:00"/>
    <s v="Apr"/>
    <s v="BROOKLYN"/>
    <n v="10879.98965307365"/>
    <n v="40.580959999999997"/>
    <n v="-73.964659999999995"/>
    <s v="NEPTUNE AVENUE"/>
    <s v="3 AVENUE"/>
    <s v="1400      PELHAM PARKWAY SOUTH"/>
    <n v="0"/>
    <n v="0"/>
    <n v="0"/>
    <n v="0"/>
    <s v="Tire Failure/Inadequate"/>
    <n v="4408529"/>
    <s v="Sedan"/>
    <s v="Sedan"/>
    <s v="2021-04"/>
    <n v="8"/>
    <n v="0"/>
    <n v="0"/>
    <s v="Non-Severe"/>
    <s v="Weekday"/>
  </r>
  <r>
    <x v="159"/>
    <s v="23:14:00"/>
    <s v="Apr"/>
    <s v="QUEENS"/>
    <n v="11373"/>
    <n v="40.739581999999999"/>
    <n v="-73.873720000000006"/>
    <s v="BELT PARKWAY"/>
    <s v="3 AVENUE"/>
    <s v="90-09     51 AVENUE"/>
    <n v="0"/>
    <n v="0"/>
    <n v="0"/>
    <n v="0"/>
    <s v="Passing or Lane Usage Improper"/>
    <n v="4408750"/>
    <s v="Sedan"/>
    <s v="Sedan"/>
    <s v="2021-04"/>
    <n v="23"/>
    <n v="0"/>
    <n v="0"/>
    <s v="Non-Severe"/>
    <s v="Weekday"/>
  </r>
  <r>
    <x v="159"/>
    <s v="03:49:00"/>
    <s v="Apr"/>
    <s v="BROOKLYN"/>
    <n v="10879.98965307365"/>
    <n v="40.762802000000001"/>
    <n v="-73.965675000000005"/>
    <s v="3 AVENUE"/>
    <s v="3 AVENUE"/>
    <s v="1400      PELHAM PARKWAY SOUTH"/>
    <n v="0"/>
    <n v="0"/>
    <n v="0"/>
    <n v="0"/>
    <s v="Traffic Control Disregarded"/>
    <n v="4409434"/>
    <s v="Taxi"/>
    <s v="Sedan"/>
    <s v="2021-04"/>
    <n v="3"/>
    <n v="0"/>
    <n v="0"/>
    <s v="Non-Severe"/>
    <s v="Weekday"/>
  </r>
  <r>
    <x v="159"/>
    <s v="00:00:00"/>
    <s v="Apr"/>
    <s v="MANHATTAN"/>
    <n v="10030"/>
    <n v="40.816369999999999"/>
    <n v="-73.940299999999993"/>
    <s v="BELT PARKWAY"/>
    <s v="3 AVENUE"/>
    <s v="120       WEST 138 STREET"/>
    <n v="0"/>
    <n v="0"/>
    <n v="0"/>
    <n v="0"/>
    <s v="Unspecified"/>
    <n v="4408592"/>
    <s v="Station Wagon"/>
    <s v="Sedan"/>
    <s v="2021-04"/>
    <n v="0"/>
    <n v="0"/>
    <n v="0"/>
    <s v="Non-Severe"/>
    <s v="Weekday"/>
  </r>
  <r>
    <x v="159"/>
    <s v="23:30:00"/>
    <s v="Apr"/>
    <s v="BROOKLYN"/>
    <n v="10879.98965307365"/>
    <n v="40.719760000000001"/>
    <n v="-73.944760000000002"/>
    <s v="BROOKLYN QUEENS EXPRESSWAY"/>
    <s v="3 AVENUE"/>
    <s v="1400      PELHAM PARKWAY SOUTH"/>
    <n v="2"/>
    <n v="0"/>
    <n v="0"/>
    <n v="0"/>
    <s v="Tire Failure/Inadequate"/>
    <n v="4409429"/>
    <s v="Sedan"/>
    <s v="Station Wagon"/>
    <s v="2021-04"/>
    <n v="23"/>
    <n v="2"/>
    <n v="0"/>
    <s v="Severe"/>
    <s v="Weekday"/>
  </r>
  <r>
    <x v="159"/>
    <s v="00:25:00"/>
    <s v="Apr"/>
    <s v="BROOKLYN"/>
    <n v="11207"/>
    <n v="40.678677"/>
    <n v="-73.892799999999994"/>
    <s v="BELT PARKWAY"/>
    <s v="3 AVENUE"/>
    <s v="112       MILLER AVENUE"/>
    <n v="0"/>
    <n v="0"/>
    <n v="0"/>
    <n v="0"/>
    <s v="Passing Too Closely"/>
    <n v="4408810"/>
    <s v="Station Wagon"/>
    <s v="Station Wagon"/>
    <s v="2021-04"/>
    <n v="0"/>
    <n v="0"/>
    <n v="0"/>
    <s v="Non-Severe"/>
    <s v="Weekday"/>
  </r>
  <r>
    <x v="159"/>
    <s v="08:40:00"/>
    <s v="Apr"/>
    <s v="BRONX"/>
    <n v="10459"/>
    <n v="40.828235999999997"/>
    <n v="-73.886020000000002"/>
    <s v="WHITLOCK AVENUE"/>
    <s v="FREEMAN STREET"/>
    <s v="1400      PELHAM PARKWAY SOUTH"/>
    <n v="1"/>
    <n v="0"/>
    <n v="0"/>
    <n v="0"/>
    <s v="Failure to Yield Right-of-Way"/>
    <n v="4408464"/>
    <s v="Sedan"/>
    <s v="Tractor Truck Diesel"/>
    <s v="2021-04"/>
    <n v="8"/>
    <n v="1"/>
    <n v="0"/>
    <s v="Severe"/>
    <s v="Weekday"/>
  </r>
  <r>
    <x v="159"/>
    <s v="18:50:00"/>
    <s v="Apr"/>
    <s v="BROOKLYN"/>
    <n v="10879.98965307365"/>
    <n v="40.520114816772221"/>
    <n v="-73.54743161629176"/>
    <s v="ROCKAWAY BOULEVARD"/>
    <s v="BROOKVILLE BOULEVARD"/>
    <s v="1400      PELHAM PARKWAY SOUTH"/>
    <n v="0"/>
    <n v="0"/>
    <n v="0"/>
    <n v="0"/>
    <s v="Unsafe Speed"/>
    <n v="4408657"/>
    <s v="Sedan"/>
    <s v="Sedan"/>
    <s v="2021-04"/>
    <n v="18"/>
    <n v="0"/>
    <n v="0"/>
    <s v="Non-Severe"/>
    <s v="Weekday"/>
  </r>
  <r>
    <x v="159"/>
    <s v="19:30:00"/>
    <s v="Apr"/>
    <s v="BRONX"/>
    <n v="10467"/>
    <n v="40.865448000000001"/>
    <n v="-73.866349999999997"/>
    <s v="ALLERTON AVENUE"/>
    <s v="CRUGER AVENUE"/>
    <s v="1400      PELHAM PARKWAY SOUTH"/>
    <n v="1"/>
    <n v="0"/>
    <n v="1"/>
    <n v="0"/>
    <s v="Failure to Yield Right-of-Way"/>
    <n v="4408854"/>
    <s v="Sedan"/>
    <s v="Sedan"/>
    <s v="2021-04"/>
    <n v="19"/>
    <n v="2"/>
    <n v="0"/>
    <s v="Severe"/>
    <s v="Weekday"/>
  </r>
  <r>
    <x v="105"/>
    <s v="15:00:00"/>
    <s v="Apr"/>
    <s v="BROOKLYN"/>
    <n v="10879.98965307365"/>
    <n v="40.696983000000003"/>
    <n v="-73.935233999999994"/>
    <s v="BROADWAY"/>
    <s v="3 AVENUE"/>
    <s v="1400      PELHAM PARKWAY SOUTH"/>
    <n v="1"/>
    <n v="0"/>
    <n v="1"/>
    <n v="0"/>
    <s v="Distraction"/>
    <n v="4409321"/>
    <s v="Sedan"/>
    <s v="Sedan"/>
    <s v="2021-04"/>
    <n v="15"/>
    <n v="2"/>
    <n v="0"/>
    <s v="Severe"/>
    <s v="Weekend"/>
  </r>
  <r>
    <x v="159"/>
    <s v="07:45:00"/>
    <s v="Apr"/>
    <s v="BRONX"/>
    <n v="10454"/>
    <n v="40.806840000000001"/>
    <n v="-73.927499999999995"/>
    <s v="BRUCKNER BOULEVARD"/>
    <s v="ALEXANDER AVENUE"/>
    <s v="1400      PELHAM PARKWAY SOUTH"/>
    <n v="0"/>
    <n v="0"/>
    <n v="0"/>
    <n v="0"/>
    <s v="Unspecified"/>
    <n v="4408777"/>
    <s v="Bus"/>
    <s v="Sedan"/>
    <s v="2021-04"/>
    <n v="7"/>
    <n v="0"/>
    <n v="0"/>
    <s v="Non-Severe"/>
    <s v="Weekday"/>
  </r>
  <r>
    <x v="159"/>
    <s v="13:30:00"/>
    <s v="Apr"/>
    <s v="QUEENS"/>
    <n v="11101"/>
    <n v="40.736870000000003"/>
    <n v="-73.928505000000001"/>
    <s v="HUNTERS POINT AVENUE"/>
    <s v="39 STREET"/>
    <s v="1400      PELHAM PARKWAY SOUTH"/>
    <n v="0"/>
    <n v="0"/>
    <n v="0"/>
    <n v="0"/>
    <s v="Distraction"/>
    <n v="4408612"/>
    <s v="Bus"/>
    <s v="Sedan"/>
    <s v="2021-04"/>
    <n v="13"/>
    <n v="0"/>
    <n v="0"/>
    <s v="Non-Severe"/>
    <s v="Weekday"/>
  </r>
  <r>
    <x v="105"/>
    <s v="01:00:00"/>
    <s v="Apr"/>
    <s v="MANHATTAN"/>
    <n v="10027"/>
    <n v="40.809604999999998"/>
    <n v="-73.949809999999999"/>
    <s v="BELT PARKWAY"/>
    <s v="3 AVENUE"/>
    <s v="253       WEST 125 STREET"/>
    <n v="0"/>
    <n v="0"/>
    <n v="0"/>
    <n v="0"/>
    <s v="Distraction"/>
    <n v="4409171"/>
    <s v="Sedan"/>
    <s v="Station Wagon"/>
    <s v="2021-04"/>
    <n v="1"/>
    <n v="0"/>
    <n v="0"/>
    <s v="Non-Severe"/>
    <s v="Weekend"/>
  </r>
  <r>
    <x v="69"/>
    <s v="13:55:00"/>
    <s v="Apr"/>
    <s v="BRONX"/>
    <n v="10460"/>
    <n v="40.840637000000001"/>
    <n v="-73.866240000000005"/>
    <s v="BELT PARKWAY"/>
    <s v="3 AVENUE"/>
    <s v="1841      EAST TREMONT AVENUE"/>
    <n v="3"/>
    <n v="0"/>
    <n v="0"/>
    <n v="0"/>
    <s v="Other Vehicular"/>
    <n v="4409118"/>
    <s v="Van"/>
    <s v="Sedan"/>
    <s v="2021-04"/>
    <n v="13"/>
    <n v="3"/>
    <n v="0"/>
    <s v="Severe"/>
    <s v="Weekday"/>
  </r>
  <r>
    <x v="159"/>
    <s v="21:05:00"/>
    <s v="Apr"/>
    <s v="BROOKLYN"/>
    <n v="10879.98965307365"/>
    <n v="40.697192999999999"/>
    <n v="-73.727519999999998"/>
    <s v="CROSS ISLAND PARKWAY"/>
    <s v="115 AVENUE"/>
    <s v="1400      PELHAM PARKWAY SOUTH"/>
    <n v="2"/>
    <n v="0"/>
    <n v="0"/>
    <n v="0"/>
    <s v="Failure to Yield Right-of-Way"/>
    <n v="4408713"/>
    <s v="Station Wagon"/>
    <s v="Station Wagon"/>
    <s v="2021-04"/>
    <n v="21"/>
    <n v="2"/>
    <n v="0"/>
    <s v="Severe"/>
    <s v="Weekday"/>
  </r>
  <r>
    <x v="159"/>
    <s v="16:36:00"/>
    <s v="Apr"/>
    <s v="BROOKLYN"/>
    <n v="10879.98965307365"/>
    <n v="40.520114816772221"/>
    <n v="-73.54743161629176"/>
    <s v="DOUGLASTON PARKWAY"/>
    <s v="HORACE HARDING EXPRESSWAY"/>
    <s v="1400      PELHAM PARKWAY SOUTH"/>
    <n v="1"/>
    <n v="0"/>
    <n v="0"/>
    <n v="0"/>
    <s v="Distraction"/>
    <n v="4408691"/>
    <s v="Station Wagon"/>
    <s v="Pick-up Truck"/>
    <s v="2021-04"/>
    <n v="16"/>
    <n v="1"/>
    <n v="0"/>
    <s v="Severe"/>
    <s v="Weekday"/>
  </r>
  <r>
    <x v="159"/>
    <s v="10:20:00"/>
    <s v="Apr"/>
    <s v="BROOKLYN"/>
    <n v="11215"/>
    <n v="40.520114816772221"/>
    <n v="-73.54743161629176"/>
    <s v="6 AVENUE"/>
    <s v="UNION STREET"/>
    <s v="1400      PELHAM PARKWAY SOUTH"/>
    <n v="0"/>
    <n v="0"/>
    <n v="0"/>
    <n v="0"/>
    <s v="Backing Unsafely"/>
    <n v="4408926"/>
    <s v="Pick-up Truck"/>
    <s v="Tractor Truck Gasoline"/>
    <s v="2021-04"/>
    <n v="10"/>
    <n v="0"/>
    <n v="0"/>
    <s v="Non-Severe"/>
    <s v="Weekday"/>
  </r>
  <r>
    <x v="159"/>
    <s v="07:50:00"/>
    <s v="Apr"/>
    <s v="MANHATTAN"/>
    <n v="10003"/>
    <n v="40.730457000000001"/>
    <n v="-73.993660000000006"/>
    <s v="BELT PARKWAY"/>
    <s v="3 AVENUE"/>
    <s v="300       MERCER STREET"/>
    <n v="0"/>
    <n v="0"/>
    <n v="0"/>
    <n v="0"/>
    <s v="Distraction"/>
    <n v="4409066"/>
    <s v="Box Truck"/>
    <s v="Tanker"/>
    <s v="2021-04"/>
    <n v="7"/>
    <n v="0"/>
    <n v="0"/>
    <s v="Non-Severe"/>
    <s v="Weekday"/>
  </r>
  <r>
    <x v="126"/>
    <s v="13:43:00"/>
    <s v="May"/>
    <s v="BROOKLYN"/>
    <n v="10879.98965307365"/>
    <n v="40.520114816772221"/>
    <n v="-73.54743161629176"/>
    <s v="MENAHAN STREET"/>
    <s v="3 AVENUE"/>
    <s v="1400      PELHAM PARKWAY SOUTH"/>
    <n v="0"/>
    <n v="0"/>
    <n v="0"/>
    <n v="0"/>
    <s v="Distraction"/>
    <n v="4761112"/>
    <s v="Station Wagon"/>
    <s v="Sedan"/>
    <s v="2024-05"/>
    <n v="13"/>
    <n v="0"/>
    <n v="0"/>
    <s v="Non-Severe"/>
    <s v="Weekday"/>
  </r>
  <r>
    <x v="159"/>
    <s v="20:12:00"/>
    <s v="Apr"/>
    <s v="QUEENS"/>
    <n v="11414"/>
    <n v="40.652949999999997"/>
    <n v="-73.847030000000004"/>
    <s v="84 STREET"/>
    <s v="162 AVENUE"/>
    <s v="1400      PELHAM PARKWAY SOUTH"/>
    <n v="1"/>
    <n v="0"/>
    <n v="0"/>
    <n v="0"/>
    <s v="Traffic Control Disregarded"/>
    <n v="4408720"/>
    <s v="Sedan"/>
    <s v="Station Wagon"/>
    <s v="2021-04"/>
    <n v="20"/>
    <n v="1"/>
    <n v="0"/>
    <s v="Severe"/>
    <s v="Weekday"/>
  </r>
  <r>
    <x v="105"/>
    <s v="19:31:00"/>
    <s v="Apr"/>
    <s v="STATEN ISLAND"/>
    <n v="10301"/>
    <n v="40.618332000000002"/>
    <n v="-74.093956000000006"/>
    <s v="BELT PARKWAY"/>
    <s v="3 AVENUE"/>
    <s v="580       HOWARD AVENUE"/>
    <n v="0"/>
    <n v="0"/>
    <n v="0"/>
    <n v="0"/>
    <s v="Unspecified"/>
    <n v="4409334"/>
    <s v="Sedan"/>
    <s v="Sedan"/>
    <s v="2021-04"/>
    <n v="19"/>
    <n v="0"/>
    <n v="0"/>
    <s v="Non-Severe"/>
    <s v="Weekend"/>
  </r>
  <r>
    <x v="159"/>
    <s v="06:52:00"/>
    <s v="Apr"/>
    <s v="QUEENS"/>
    <n v="11101"/>
    <n v="40.520114816772221"/>
    <n v="-73.54743161629176"/>
    <s v="32 PLACE"/>
    <s v="48 AVENUE"/>
    <s v="1400      PELHAM PARKWAY SOUTH"/>
    <n v="0"/>
    <n v="0"/>
    <n v="0"/>
    <n v="0"/>
    <s v="Distraction"/>
    <n v="4408609"/>
    <s v="Station Wagon"/>
    <s v="Tractor Truck Diesel"/>
    <s v="2021-04"/>
    <n v="6"/>
    <n v="0"/>
    <n v="0"/>
    <s v="Non-Severe"/>
    <s v="Weekday"/>
  </r>
  <r>
    <x v="159"/>
    <s v="00:00:00"/>
    <s v="Apr"/>
    <s v="QUEENS"/>
    <n v="11385"/>
    <n v="40.704844999999999"/>
    <n v="-73.892135999999994"/>
    <s v="65 STREET"/>
    <s v="CATALPA AVENUE"/>
    <s v="1400      PELHAM PARKWAY SOUTH"/>
    <n v="0"/>
    <n v="0"/>
    <n v="0"/>
    <n v="0"/>
    <s v="Unspecified"/>
    <n v="4409300"/>
    <s v="Sedan"/>
    <s v="Sedan"/>
    <s v="2021-04"/>
    <n v="0"/>
    <n v="0"/>
    <n v="0"/>
    <s v="Non-Severe"/>
    <s v="Weekday"/>
  </r>
  <r>
    <x v="159"/>
    <s v="10:00:00"/>
    <s v="Apr"/>
    <s v="BROOKLYN"/>
    <n v="11218"/>
    <n v="40.638733000000002"/>
    <n v="-73.984679999999997"/>
    <s v="14 AVENUE"/>
    <s v="40 STREET"/>
    <s v="1400      PELHAM PARKWAY SOUTH"/>
    <n v="0"/>
    <n v="0"/>
    <n v="0"/>
    <n v="0"/>
    <s v="Unspecified"/>
    <n v="4408575"/>
    <s v="Sedan"/>
    <s v="Carry All"/>
    <s v="2021-04"/>
    <n v="10"/>
    <n v="0"/>
    <n v="0"/>
    <s v="Non-Severe"/>
    <s v="Weekday"/>
  </r>
  <r>
    <x v="16"/>
    <s v="17:19:00"/>
    <s v="Apr"/>
    <s v="BROOKLYN"/>
    <n v="11219"/>
    <n v="40.637053999999999"/>
    <n v="-73.986429999999999"/>
    <s v="14 AVENUE"/>
    <s v="43 STREET"/>
    <s v="1400      PELHAM PARKWAY SOUTH"/>
    <n v="1"/>
    <n v="0"/>
    <n v="1"/>
    <n v="0"/>
    <s v="Unspecified"/>
    <n v="4409182"/>
    <s v="Station Wagon"/>
    <s v="Sedan"/>
    <s v="2021-04"/>
    <n v="17"/>
    <n v="2"/>
    <n v="0"/>
    <s v="Severe"/>
    <s v="Weekday"/>
  </r>
  <r>
    <x v="159"/>
    <s v="14:00:00"/>
    <s v="Apr"/>
    <s v="BROOKLYN"/>
    <n v="11207"/>
    <n v="40.653323999999998"/>
    <n v="-73.886700000000005"/>
    <s v="BELT PARKWAY"/>
    <s v="3 AVENUE"/>
    <s v="1115      PENNSYLVANIA AVENUE"/>
    <n v="0"/>
    <n v="0"/>
    <n v="0"/>
    <n v="0"/>
    <s v="Unspecified"/>
    <n v="4408826"/>
    <s v="Station Wagon"/>
    <s v="Sedan"/>
    <s v="2021-04"/>
    <n v="14"/>
    <n v="0"/>
    <n v="0"/>
    <s v="Non-Severe"/>
    <s v="Weekday"/>
  </r>
  <r>
    <x v="159"/>
    <s v="18:56:00"/>
    <s v="Apr"/>
    <s v="BROOKLYN"/>
    <n v="11212"/>
    <n v="40.655700000000003"/>
    <n v="-73.911095000000003"/>
    <s v="HEGEMAN AVENUE"/>
    <s v="AMBOY STREET"/>
    <s v="1400      PELHAM PARKWAY SOUTH"/>
    <n v="1"/>
    <n v="0"/>
    <n v="1"/>
    <n v="0"/>
    <s v="Unspecified"/>
    <n v="4408878"/>
    <s v="Station Wagon"/>
    <s v="Sedan"/>
    <s v="2021-04"/>
    <n v="18"/>
    <n v="2"/>
    <n v="0"/>
    <s v="Severe"/>
    <s v="Weekday"/>
  </r>
  <r>
    <x v="159"/>
    <s v="00:00:00"/>
    <s v="Apr"/>
    <s v="BROOKLYN"/>
    <n v="10879.98965307365"/>
    <n v="40.654769999999999"/>
    <n v="-74.007080000000002"/>
    <s v="GOWANUS EXPY (BQE)"/>
    <s v="3 AVENUE"/>
    <s v="1400      PELHAM PARKWAY SOUTH"/>
    <n v="1"/>
    <n v="0"/>
    <n v="0"/>
    <n v="0"/>
    <s v="Unspecified"/>
    <n v="4408636"/>
    <s v="Sedan"/>
    <s v="Sedan"/>
    <s v="2021-04"/>
    <n v="0"/>
    <n v="1"/>
    <n v="0"/>
    <s v="Severe"/>
    <s v="Weekday"/>
  </r>
  <r>
    <x v="159"/>
    <s v="18:30:00"/>
    <s v="Apr"/>
    <s v="MANHATTAN"/>
    <n v="10014"/>
    <n v="40.72766"/>
    <n v="-74.003159999999994"/>
    <s v="AVENUE OF THE AMERICAS"/>
    <s v="KING STREET"/>
    <s v="1400      PELHAM PARKWAY SOUTH"/>
    <n v="1"/>
    <n v="0"/>
    <n v="0"/>
    <n v="0"/>
    <s v="Failure to Yield Right-of-Way"/>
    <n v="4408734"/>
    <s v="Bike"/>
    <s v="E-Scooter"/>
    <s v="2021-04"/>
    <n v="18"/>
    <n v="1"/>
    <n v="0"/>
    <s v="Severe"/>
    <s v="Weekday"/>
  </r>
  <r>
    <x v="159"/>
    <s v="00:00:00"/>
    <s v="Apr"/>
    <s v="BRONX"/>
    <n v="10473"/>
    <n v="40.823112000000002"/>
    <n v="-73.867900000000006"/>
    <s v="BELT PARKWAY"/>
    <s v="3 AVENUE"/>
    <s v="902       SOUND VIEW AVENUE"/>
    <n v="1"/>
    <n v="0"/>
    <n v="1"/>
    <n v="0"/>
    <s v="Distraction"/>
    <n v="4408846"/>
    <s v="SCHOOL BUS"/>
    <s v="Sedan"/>
    <s v="2021-04"/>
    <n v="0"/>
    <n v="2"/>
    <n v="0"/>
    <s v="Severe"/>
    <s v="Weekday"/>
  </r>
  <r>
    <x v="159"/>
    <s v="16:50:00"/>
    <s v="Apr"/>
    <s v="BRONX"/>
    <n v="10451"/>
    <n v="40.520114816772221"/>
    <n v="-73.54743161629176"/>
    <s v="EAST 138 STREET"/>
    <s v="EXTERIOR STREET"/>
    <s v="1400      PELHAM PARKWAY SOUTH"/>
    <n v="0"/>
    <n v="0"/>
    <n v="0"/>
    <n v="0"/>
    <s v="Distraction"/>
    <n v="4408772"/>
    <s v="Sedan"/>
    <s v="Sedan"/>
    <s v="2021-04"/>
    <n v="16"/>
    <n v="0"/>
    <n v="0"/>
    <s v="Non-Severe"/>
    <s v="Weekday"/>
  </r>
  <r>
    <x v="159"/>
    <s v="07:30:00"/>
    <s v="Apr"/>
    <s v="MANHATTAN"/>
    <n v="10005"/>
    <n v="40.706721999999999"/>
    <n v="-74.006789999999995"/>
    <s v="MAIDEN LANE"/>
    <s v="PEARL STREET"/>
    <s v="1400      PELHAM PARKWAY SOUTH"/>
    <n v="0"/>
    <n v="0"/>
    <n v="0"/>
    <n v="0"/>
    <s v="Passing Too Closely"/>
    <n v="4408561"/>
    <s v="Sedan"/>
    <s v="Box Truck"/>
    <s v="2021-04"/>
    <n v="7"/>
    <n v="0"/>
    <n v="0"/>
    <s v="Non-Severe"/>
    <s v="Weekday"/>
  </r>
  <r>
    <x v="159"/>
    <s v="00:00:00"/>
    <s v="Apr"/>
    <s v="QUEENS"/>
    <n v="11429"/>
    <n v="40.713070000000002"/>
    <n v="-73.753619999999998"/>
    <s v="FRANCIS LEWIS BOULEVARD"/>
    <s v="99 AVENUE"/>
    <s v="1400      PELHAM PARKWAY SOUTH"/>
    <n v="1"/>
    <n v="0"/>
    <n v="0"/>
    <n v="0"/>
    <s v="Pavement Defective"/>
    <n v="4408433"/>
    <s v="Motorcycle"/>
    <s v="Sedan"/>
    <s v="2021-04"/>
    <n v="0"/>
    <n v="1"/>
    <n v="0"/>
    <s v="Severe"/>
    <s v="Weekday"/>
  </r>
  <r>
    <x v="159"/>
    <s v="19:00:00"/>
    <s v="Apr"/>
    <s v="QUEENS"/>
    <n v="11427"/>
    <n v="40.729748000000001"/>
    <n v="-73.741619999999998"/>
    <s v="BELT PARKWAY"/>
    <s v="3 AVENUE"/>
    <s v="221-09    BRADDOCK AVENUE"/>
    <n v="0"/>
    <n v="0"/>
    <n v="0"/>
    <n v="0"/>
    <s v="Distraction"/>
    <n v="4408669"/>
    <s v="Sedan"/>
    <s v="Pick-up Truck"/>
    <s v="2021-04"/>
    <n v="19"/>
    <n v="0"/>
    <n v="0"/>
    <s v="Non-Severe"/>
    <s v="Weekday"/>
  </r>
  <r>
    <x v="69"/>
    <s v="11:50:00"/>
    <s v="Apr"/>
    <s v="BROOKLYN"/>
    <n v="10879.98965307365"/>
    <n v="40.784354999999998"/>
    <n v="-73.981170000000006"/>
    <s v="WEST 79 STREET"/>
    <s v="3 AVENUE"/>
    <s v="1400      PELHAM PARKWAY SOUTH"/>
    <n v="0"/>
    <n v="0"/>
    <n v="0"/>
    <n v="0"/>
    <s v="Backing Unsafely"/>
    <n v="4409274"/>
    <s v="Sedan"/>
    <s v="Sedan"/>
    <s v="2021-04"/>
    <n v="11"/>
    <n v="0"/>
    <n v="0"/>
    <s v="Non-Severe"/>
    <s v="Weekday"/>
  </r>
  <r>
    <x v="159"/>
    <s v="14:40:00"/>
    <s v="Apr"/>
    <s v="BROOKLYN"/>
    <n v="11230"/>
    <n v="40.630600000000001"/>
    <n v="-73.970309999999998"/>
    <s v="FOSTER AVENUE"/>
    <s v="EAST 7 STREET"/>
    <s v="1400      PELHAM PARKWAY SOUTH"/>
    <n v="0"/>
    <n v="0"/>
    <n v="0"/>
    <n v="0"/>
    <s v="Unspecified"/>
    <n v="4408741"/>
    <s v="Station Wagon"/>
    <s v="PK"/>
    <s v="2021-04"/>
    <n v="14"/>
    <n v="0"/>
    <n v="0"/>
    <s v="Non-Severe"/>
    <s v="Weekday"/>
  </r>
  <r>
    <x v="159"/>
    <s v="15:10:00"/>
    <s v="Apr"/>
    <s v="QUEENS"/>
    <n v="11377"/>
    <n v="40.741672999999999"/>
    <n v="-73.895743999999993"/>
    <s v="43 AVENUE"/>
    <s v="69 STREET"/>
    <s v="1400      PELHAM PARKWAY SOUTH"/>
    <n v="0"/>
    <n v="0"/>
    <n v="0"/>
    <n v="0"/>
    <s v="Following Too Closely"/>
    <n v="4408639"/>
    <s v="Station Wagon"/>
    <s v="Sedan"/>
    <s v="2021-04"/>
    <n v="15"/>
    <n v="0"/>
    <n v="0"/>
    <s v="Non-Severe"/>
    <s v="Weekday"/>
  </r>
  <r>
    <x v="69"/>
    <s v="13:25:00"/>
    <s v="Apr"/>
    <s v="STATEN ISLAND"/>
    <n v="10301"/>
    <n v="40.61965"/>
    <n v="-74.099689999999995"/>
    <s v="HIGHLAND AVENUE"/>
    <s v="VICTORY BOULEVARD"/>
    <s v="1400      PELHAM PARKWAY SOUTH"/>
    <n v="1"/>
    <n v="0"/>
    <n v="0"/>
    <n v="0"/>
    <s v="Distraction"/>
    <n v="4409124"/>
    <s v="Sedan"/>
    <s v="Sedan"/>
    <s v="2021-04"/>
    <n v="13"/>
    <n v="1"/>
    <n v="0"/>
    <s v="Severe"/>
    <s v="Weekday"/>
  </r>
  <r>
    <x v="105"/>
    <s v="17:20:00"/>
    <s v="Apr"/>
    <s v="QUEENS"/>
    <n v="11370"/>
    <n v="40.769184000000003"/>
    <n v="-73.896389999999997"/>
    <s v="BELT PARKWAY"/>
    <s v="3 AVENUE"/>
    <s v="21-54     73 STREET"/>
    <n v="0"/>
    <n v="0"/>
    <n v="0"/>
    <n v="0"/>
    <s v="Unspecified"/>
    <n v="4409161"/>
    <s v="Sedan"/>
    <s v="Sedan"/>
    <s v="2021-04"/>
    <n v="17"/>
    <n v="0"/>
    <n v="0"/>
    <s v="Non-Severe"/>
    <s v="Weekend"/>
  </r>
  <r>
    <x v="159"/>
    <s v="18:35:00"/>
    <s v="Apr"/>
    <s v="BROOKLYN"/>
    <n v="11233"/>
    <n v="40.685158000000001"/>
    <n v="-73.927300000000002"/>
    <s v="BELT PARKWAY"/>
    <s v="3 AVENUE"/>
    <s v="699       HANCOCK STREET"/>
    <n v="1"/>
    <n v="0"/>
    <n v="0"/>
    <n v="0"/>
    <s v="Passenger Distraction"/>
    <n v="4408947"/>
    <s v="Bike"/>
    <s v="Taxi"/>
    <s v="2021-04"/>
    <n v="18"/>
    <n v="1"/>
    <n v="0"/>
    <s v="Severe"/>
    <s v="Weekday"/>
  </r>
  <r>
    <x v="159"/>
    <s v="18:10:00"/>
    <s v="Apr"/>
    <s v="BROOKLYN"/>
    <n v="10879.98965307365"/>
    <n v="40.870289999999997"/>
    <n v="-73.843180000000004"/>
    <s v="EASTCHESTER ROAD"/>
    <s v="3 AVENUE"/>
    <s v="1400      PELHAM PARKWAY SOUTH"/>
    <n v="0"/>
    <n v="0"/>
    <n v="0"/>
    <n v="0"/>
    <s v="Unspecified"/>
    <n v="4409210"/>
    <s v="Sedan"/>
    <s v="Station Wagon"/>
    <s v="2021-04"/>
    <n v="18"/>
    <n v="0"/>
    <n v="0"/>
    <s v="Non-Severe"/>
    <s v="Weekday"/>
  </r>
  <r>
    <x v="159"/>
    <s v="18:30:00"/>
    <s v="Apr"/>
    <s v="QUEENS"/>
    <n v="11357"/>
    <n v="40.78058"/>
    <n v="-73.814310000000006"/>
    <s v="150 STREET"/>
    <s v="20 ROAD"/>
    <s v="1400      PELHAM PARKWAY SOUTH"/>
    <n v="0"/>
    <n v="0"/>
    <n v="0"/>
    <n v="0"/>
    <s v="Passing or Lane Usage Improper"/>
    <n v="4408686"/>
    <s v="Station Wagon"/>
    <s v="Sedan"/>
    <s v="2021-04"/>
    <n v="18"/>
    <n v="0"/>
    <n v="0"/>
    <s v="Non-Severe"/>
    <s v="Weekday"/>
  </r>
  <r>
    <x v="159"/>
    <s v="15:16:00"/>
    <s v="Apr"/>
    <s v="MANHATTAN"/>
    <n v="10025"/>
    <n v="40.79166"/>
    <n v="-73.964690000000004"/>
    <s v="WEST 96 STREET"/>
    <s v="CENTRAL PARK WEST"/>
    <s v="1400      PELHAM PARKWAY SOUTH"/>
    <n v="0"/>
    <n v="0"/>
    <n v="0"/>
    <n v="0"/>
    <s v="Distraction"/>
    <n v="4408985"/>
    <s v="Carry All"/>
    <s v="Station Wagon"/>
    <s v="2021-04"/>
    <n v="15"/>
    <n v="0"/>
    <n v="0"/>
    <s v="Non-Severe"/>
    <s v="Weekday"/>
  </r>
  <r>
    <x v="85"/>
    <s v="19:20:00"/>
    <s v="Oct"/>
    <s v="QUEENS"/>
    <n v="11385"/>
    <n v="40.709057000000001"/>
    <n v="-73.863240000000005"/>
    <s v="BELT PARKWAY"/>
    <s v="3 AVENUE"/>
    <s v="88-01     RUTLEDGE AVENUE"/>
    <n v="0"/>
    <n v="0"/>
    <n v="0"/>
    <n v="0"/>
    <s v="Unspecified"/>
    <n v="4409256"/>
    <s v="Sedan"/>
    <s v="Sedan"/>
    <s v="2021-10"/>
    <n v="19"/>
    <n v="0"/>
    <n v="0"/>
    <s v="Non-Severe"/>
    <s v="Weekday"/>
  </r>
  <r>
    <x v="159"/>
    <s v="09:10:00"/>
    <s v="Apr"/>
    <s v="QUEENS"/>
    <n v="11691"/>
    <n v="40.599753999999997"/>
    <n v="-73.750084000000001"/>
    <s v="BELT PARKWAY"/>
    <s v="3 AVENUE"/>
    <s v="17-20     NEW HAVEN AVENUE"/>
    <n v="0"/>
    <n v="0"/>
    <n v="0"/>
    <n v="0"/>
    <s v="Other Vehicular"/>
    <n v="4408793"/>
    <s v="Dump"/>
    <s v="Sedan"/>
    <s v="2021-04"/>
    <n v="9"/>
    <n v="0"/>
    <n v="0"/>
    <s v="Non-Severe"/>
    <s v="Weekday"/>
  </r>
  <r>
    <x v="159"/>
    <s v="14:50:00"/>
    <s v="Apr"/>
    <s v="BROOKLYN"/>
    <n v="10879.98965307365"/>
    <n v="40.725364999999996"/>
    <n v="-73.894540000000006"/>
    <s v="LONG ISLAND EXPRESSWAY"/>
    <s v="3 AVENUE"/>
    <s v="1400      PELHAM PARKWAY SOUTH"/>
    <n v="0"/>
    <n v="0"/>
    <n v="0"/>
    <n v="0"/>
    <s v="Failure to Yield Right-of-Way"/>
    <n v="4409295"/>
    <s v="Sedan"/>
    <s v="Bus"/>
    <s v="2021-04"/>
    <n v="14"/>
    <n v="0"/>
    <n v="0"/>
    <s v="Non-Severe"/>
    <s v="Weekday"/>
  </r>
  <r>
    <x v="159"/>
    <s v="18:35:00"/>
    <s v="Apr"/>
    <s v="BROOKLYN"/>
    <n v="11201"/>
    <n v="40.688904000000001"/>
    <n v="-73.980934000000005"/>
    <s v="FULTON STREET"/>
    <s v="FLATBUSH AVENUE EXTENSION"/>
    <s v="1400      PELHAM PARKWAY SOUTH"/>
    <n v="1"/>
    <n v="0"/>
    <n v="0"/>
    <n v="0"/>
    <s v="Passing or Lane Usage Improper"/>
    <n v="4409323"/>
    <s v="Sedan"/>
    <s v="Taxi"/>
    <s v="2021-04"/>
    <n v="18"/>
    <n v="1"/>
    <n v="0"/>
    <s v="Severe"/>
    <s v="Weekday"/>
  </r>
  <r>
    <x v="159"/>
    <s v="06:00:00"/>
    <s v="Apr"/>
    <s v="BROOKLYN"/>
    <n v="10879.98965307365"/>
    <n v="40.825504000000002"/>
    <n v="-73.886086000000006"/>
    <s v="SHERIDAN EXPRESSWAY"/>
    <s v="3 AVENUE"/>
    <s v="1400      PELHAM PARKWAY SOUTH"/>
    <n v="1"/>
    <n v="0"/>
    <n v="0"/>
    <n v="0"/>
    <s v="Unspecified"/>
    <n v="4408604"/>
    <s v="Sedan"/>
    <s v="Station Wagon"/>
    <s v="2021-04"/>
    <n v="6"/>
    <n v="1"/>
    <n v="0"/>
    <s v="Severe"/>
    <s v="Weekday"/>
  </r>
  <r>
    <x v="159"/>
    <s v="21:25:00"/>
    <s v="Apr"/>
    <s v="MANHATTAN"/>
    <n v="10016"/>
    <n v="40.741500000000002"/>
    <n v="-73.977810000000005"/>
    <s v="BELT PARKWAY"/>
    <s v="3 AVENUE"/>
    <s v="301       EAST 29 STREET"/>
    <n v="0"/>
    <n v="0"/>
    <n v="0"/>
    <n v="0"/>
    <s v="Unspecified"/>
    <n v="4408843"/>
    <s v="Station Wagon"/>
    <s v="Sedan"/>
    <s v="2021-04"/>
    <n v="21"/>
    <n v="0"/>
    <n v="0"/>
    <s v="Non-Severe"/>
    <s v="Weekday"/>
  </r>
  <r>
    <x v="91"/>
    <s v="01:30:00"/>
    <s v="Apr"/>
    <s v="BROOKLYN"/>
    <n v="10879.98965307365"/>
    <n v="40.791404999999997"/>
    <n v="-73.935689999999994"/>
    <s v="FDR DRIVE"/>
    <s v="3 AVENUE"/>
    <s v="1400      PELHAM PARKWAY SOUTH"/>
    <n v="5"/>
    <n v="0"/>
    <n v="0"/>
    <n v="0"/>
    <s v="Other Vehicular"/>
    <n v="4409193"/>
    <s v="Sedan"/>
    <s v="Sedan"/>
    <s v="2021-04"/>
    <n v="1"/>
    <n v="5"/>
    <n v="0"/>
    <s v="Severe"/>
    <s v="Weekend"/>
  </r>
  <r>
    <x v="159"/>
    <s v="08:00:00"/>
    <s v="Apr"/>
    <s v="QUEENS"/>
    <n v="11691"/>
    <n v="40.593646999999997"/>
    <n v="-73.783460000000005"/>
    <s v="BELT PARKWAY"/>
    <s v="3 AVENUE"/>
    <s v="334       BEACH 53 STREET"/>
    <n v="0"/>
    <n v="0"/>
    <n v="0"/>
    <n v="0"/>
    <s v="Other Vehicular"/>
    <n v="4408783"/>
    <s v="Sedan"/>
    <s v="Sedan"/>
    <s v="2021-04"/>
    <n v="8"/>
    <n v="0"/>
    <n v="0"/>
    <s v="Non-Severe"/>
    <s v="Weekday"/>
  </r>
  <r>
    <x v="159"/>
    <s v="12:00:00"/>
    <s v="Apr"/>
    <s v="MANHATTAN"/>
    <n v="10030"/>
    <n v="40.818469999999998"/>
    <n v="-73.941400000000002"/>
    <s v="7 AVENUE"/>
    <s v="WEST 140 STREET"/>
    <s v="1400      PELHAM PARKWAY SOUTH"/>
    <n v="0"/>
    <n v="0"/>
    <n v="0"/>
    <n v="0"/>
    <s v="Distraction"/>
    <n v="4408591"/>
    <s v="Sedan"/>
    <s v="Sedan"/>
    <s v="2021-04"/>
    <n v="12"/>
    <n v="0"/>
    <n v="0"/>
    <s v="Non-Severe"/>
    <s v="Weekday"/>
  </r>
  <r>
    <x v="159"/>
    <s v="10:00:00"/>
    <s v="Apr"/>
    <s v="BROOKLYN"/>
    <n v="10879.98965307365"/>
    <n v="40.520114816772221"/>
    <n v="-73.54743161629176"/>
    <s v="GOWANUS RAMP"/>
    <s v="3 AVENUE"/>
    <s v="1400      PELHAM PARKWAY SOUTH"/>
    <n v="0"/>
    <n v="0"/>
    <n v="0"/>
    <n v="0"/>
    <s v="Distraction"/>
    <n v="4408628"/>
    <s v="Sedan"/>
    <s v="Sedan"/>
    <s v="2021-04"/>
    <n v="10"/>
    <n v="0"/>
    <n v="0"/>
    <s v="Non-Severe"/>
    <s v="Weekday"/>
  </r>
  <r>
    <x v="159"/>
    <s v="14:47:00"/>
    <s v="Apr"/>
    <s v="BROOKLYN"/>
    <n v="11212"/>
    <n v="40.662277000000003"/>
    <n v="-73.910780000000003"/>
    <s v="LIVONIA AVENUE"/>
    <s v="BRISTOL STREET"/>
    <s v="1400      PELHAM PARKWAY SOUTH"/>
    <n v="5"/>
    <n v="0"/>
    <n v="0"/>
    <n v="0"/>
    <s v="Other Vehicular"/>
    <n v="4408883"/>
    <s v="Sedan"/>
    <s v="Station Wagon"/>
    <s v="2021-04"/>
    <n v="14"/>
    <n v="5"/>
    <n v="0"/>
    <s v="Severe"/>
    <s v="Weekday"/>
  </r>
  <r>
    <x v="159"/>
    <s v="14:22:00"/>
    <s v="Apr"/>
    <s v="BRONX"/>
    <n v="10466"/>
    <n v="40.887413000000002"/>
    <n v="-73.860699999999994"/>
    <s v="BELT PARKWAY"/>
    <s v="3 AVENUE"/>
    <s v="3959      WHITE PLAINS ROAD"/>
    <n v="0"/>
    <n v="0"/>
    <n v="0"/>
    <n v="0"/>
    <s v="Distraction"/>
    <n v="4408865"/>
    <s v="Sedan"/>
    <s v="Sedan"/>
    <s v="2021-04"/>
    <n v="14"/>
    <n v="0"/>
    <n v="0"/>
    <s v="Non-Severe"/>
    <s v="Weekday"/>
  </r>
  <r>
    <x v="121"/>
    <s v="02:28:00"/>
    <s v="Feb"/>
    <s v="QUEENS"/>
    <n v="11429"/>
    <n v="40.711734999999997"/>
    <n v="-73.736620000000002"/>
    <s v="BELT PARKWAY"/>
    <s v="3 AVENUE"/>
    <s v="104-27    SPRINGFIELD BOULEVARD"/>
    <n v="0"/>
    <n v="0"/>
    <n v="0"/>
    <n v="0"/>
    <s v="Unspecified"/>
    <n v="4503863"/>
    <s v="Sedan"/>
    <s v="Sedan"/>
    <s v="2022-02"/>
    <n v="2"/>
    <n v="0"/>
    <n v="0"/>
    <s v="Non-Severe"/>
    <s v="Weekend"/>
  </r>
  <r>
    <x v="7"/>
    <s v="00:00:00"/>
    <s v="Apr"/>
    <s v="BRONX"/>
    <n v="10466"/>
    <n v="40.888950000000001"/>
    <n v="-73.82884"/>
    <s v="BELT PARKWAY"/>
    <s v="3 AVENUE"/>
    <s v="1614      EAST 233 STREET"/>
    <n v="0"/>
    <n v="0"/>
    <n v="0"/>
    <n v="0"/>
    <s v="Alcohol Involvement"/>
    <n v="4409212"/>
    <s v="Sedan"/>
    <s v="Sedan"/>
    <s v="2021-04"/>
    <n v="0"/>
    <n v="0"/>
    <n v="0"/>
    <s v="Non-Severe"/>
    <s v="Weekday"/>
  </r>
  <r>
    <x v="69"/>
    <s v="14:10:00"/>
    <s v="Apr"/>
    <s v="BROOKLYN"/>
    <n v="10879.98965307365"/>
    <n v="40.689489999999999"/>
    <n v="-73.922070000000005"/>
    <s v="GATES AVENUE"/>
    <s v="3 AVENUE"/>
    <s v="1400      PELHAM PARKWAY SOUTH"/>
    <n v="2"/>
    <n v="0"/>
    <n v="0"/>
    <n v="0"/>
    <s v="Oversized Vehicle"/>
    <n v="4409301"/>
    <s v="Station Wagon"/>
    <s v="Station Wagon"/>
    <s v="2021-04"/>
    <n v="14"/>
    <n v="2"/>
    <n v="0"/>
    <s v="Severe"/>
    <s v="Weekday"/>
  </r>
  <r>
    <x v="159"/>
    <s v="19:13:00"/>
    <s v="Apr"/>
    <s v="MANHATTAN"/>
    <n v="10039"/>
    <n v="40.822890000000001"/>
    <n v="-73.942080000000004"/>
    <s v="BELT PARKWAY"/>
    <s v="3 AVENUE"/>
    <s v="300       WEST 145 STREET"/>
    <n v="0"/>
    <n v="1"/>
    <n v="0"/>
    <n v="1"/>
    <s v="Distraction"/>
    <n v="4408961"/>
    <s v="Tractor Truck Diesel"/>
    <s v="Sedan"/>
    <s v="2021-04"/>
    <n v="19"/>
    <n v="0"/>
    <n v="2"/>
    <s v="Severe"/>
    <s v="Weekday"/>
  </r>
  <r>
    <x v="159"/>
    <s v="14:30:00"/>
    <s v="Apr"/>
    <s v="MANHATTAN"/>
    <n v="10002"/>
    <n v="40.721344000000002"/>
    <n v="-73.986755000000002"/>
    <s v="BELT PARKWAY"/>
    <s v="3 AVENUE"/>
    <s v="166       ESSEX STREET"/>
    <n v="0"/>
    <n v="0"/>
    <n v="0"/>
    <n v="0"/>
    <s v="Failure to Yield Right-of-Way"/>
    <n v="4409361"/>
    <s v="Bus"/>
    <s v="Sedan"/>
    <s v="2021-04"/>
    <n v="14"/>
    <n v="0"/>
    <n v="0"/>
    <s v="Non-Severe"/>
    <s v="Weekday"/>
  </r>
  <r>
    <x v="159"/>
    <s v="21:53:00"/>
    <s v="Apr"/>
    <s v="BRONX"/>
    <n v="10467"/>
    <n v="40.884182000000003"/>
    <n v="-73.878990000000002"/>
    <s v="BELT PARKWAY"/>
    <s v="3 AVENUE"/>
    <s v="3569      DEKALB AVENUE"/>
    <n v="0"/>
    <n v="0"/>
    <n v="0"/>
    <n v="0"/>
    <s v="Unspecified"/>
    <n v="4408724"/>
    <s v="Sedan"/>
    <s v="Sedan"/>
    <s v="2021-04"/>
    <n v="21"/>
    <n v="0"/>
    <n v="0"/>
    <s v="Non-Severe"/>
    <s v="Weekday"/>
  </r>
  <r>
    <x v="16"/>
    <s v="23:00:00"/>
    <s v="Apr"/>
    <s v="BROOKLYN"/>
    <n v="10879.98965307365"/>
    <n v="40.520114816772221"/>
    <n v="-73.54743161629176"/>
    <s v="WASHINGTON BRIDGE 181 ST"/>
    <s v="3 AVENUE"/>
    <s v="1400      PELHAM PARKWAY SOUTH"/>
    <n v="0"/>
    <n v="0"/>
    <n v="0"/>
    <n v="0"/>
    <s v="Failure to Yield Right-of-Way"/>
    <n v="4409136"/>
    <s v="Taxi"/>
    <s v="Sedan"/>
    <s v="2021-04"/>
    <n v="23"/>
    <n v="0"/>
    <n v="0"/>
    <s v="Non-Severe"/>
    <s v="Weekday"/>
  </r>
  <r>
    <x v="132"/>
    <s v="16:40:00"/>
    <s v="Apr"/>
    <s v="BROOKLYN"/>
    <n v="10879.98965307365"/>
    <n v="40.520114816772221"/>
    <n v="-73.54743161629176"/>
    <s v="TRIBOROUGH BRIDGE"/>
    <s v="3 AVENUE"/>
    <s v="1400      PELHAM PARKWAY SOUTH"/>
    <n v="0"/>
    <n v="0"/>
    <n v="0"/>
    <n v="0"/>
    <s v="Following Too Closely"/>
    <n v="4409153"/>
    <s v="Station Wagon"/>
    <s v="Station Wagon"/>
    <s v="2021-04"/>
    <n v="16"/>
    <n v="0"/>
    <n v="0"/>
    <s v="Non-Severe"/>
    <s v="Weekend"/>
  </r>
  <r>
    <x v="159"/>
    <s v="02:03:00"/>
    <s v="Apr"/>
    <s v="BROOKLYN"/>
    <n v="10879.98965307365"/>
    <n v="40.654769999999999"/>
    <n v="-74.007080000000002"/>
    <s v="GOWANUS EXPY (BQE)"/>
    <s v="3 AVENUE"/>
    <s v="1400      PELHAM PARKWAY SOUTH"/>
    <n v="0"/>
    <n v="0"/>
    <n v="0"/>
    <n v="0"/>
    <s v="Following Too Closely"/>
    <n v="4408350"/>
    <s v="Tractor Truck Diesel"/>
    <s v="Sedan"/>
    <s v="2021-04"/>
    <n v="2"/>
    <n v="0"/>
    <n v="0"/>
    <s v="Non-Severe"/>
    <s v="Weekday"/>
  </r>
  <r>
    <x v="132"/>
    <s v="23:30:00"/>
    <s v="Apr"/>
    <s v="QUEENS"/>
    <n v="11369"/>
    <n v="40.761425000000003"/>
    <n v="-73.860529999999997"/>
    <s v="DITMARS BOULEVARD"/>
    <s v="31 DRIVE"/>
    <s v="1400      PELHAM PARKWAY SOUTH"/>
    <n v="0"/>
    <n v="0"/>
    <n v="0"/>
    <n v="0"/>
    <s v="Backing Unsafely"/>
    <n v="4409285"/>
    <s v="Station Wagon"/>
    <s v="Station Wagon"/>
    <s v="2021-04"/>
    <n v="23"/>
    <n v="0"/>
    <n v="0"/>
    <s v="Non-Severe"/>
    <s v="Weekend"/>
  </r>
  <r>
    <x v="159"/>
    <s v="15:29:00"/>
    <s v="Apr"/>
    <s v="QUEENS"/>
    <n v="11436"/>
    <n v="40.676597999999998"/>
    <n v="-73.795944000000006"/>
    <s v="120 AVENUE"/>
    <s v="144 STREET"/>
    <s v="1400      PELHAM PARKWAY SOUTH"/>
    <n v="1"/>
    <n v="0"/>
    <n v="0"/>
    <n v="0"/>
    <s v="Unsafe Speed"/>
    <n v="4408749"/>
    <s v="Sedan"/>
    <s v="Station Wagon"/>
    <s v="2021-04"/>
    <n v="15"/>
    <n v="1"/>
    <n v="0"/>
    <s v="Severe"/>
    <s v="Weekday"/>
  </r>
  <r>
    <x v="159"/>
    <s v="20:48:00"/>
    <s v="Apr"/>
    <s v="BRONX"/>
    <n v="10456"/>
    <n v="40.833939999999998"/>
    <n v="-73.908699999999996"/>
    <s v="WEBSTER AVENUE"/>
    <s v="EAST 169 STREET"/>
    <s v="1400      PELHAM PARKWAY SOUTH"/>
    <n v="1"/>
    <n v="0"/>
    <n v="1"/>
    <n v="0"/>
    <s v="Unspecified"/>
    <n v="4408769"/>
    <s v="Sedan"/>
    <s v="Sedan"/>
    <s v="2021-04"/>
    <n v="20"/>
    <n v="2"/>
    <n v="0"/>
    <s v="Severe"/>
    <s v="Weekday"/>
  </r>
  <r>
    <x v="105"/>
    <s v="20:30:00"/>
    <s v="Apr"/>
    <s v="MANHATTAN"/>
    <n v="10001"/>
    <n v="40.752051999999999"/>
    <n v="-74.000984000000003"/>
    <s v="WEST 30 STREET"/>
    <s v="10 AVENUE"/>
    <s v="1400      PELHAM PARKWAY SOUTH"/>
    <n v="1"/>
    <n v="0"/>
    <n v="1"/>
    <n v="0"/>
    <s v="Failure to Yield Right-of-Way"/>
    <n v="4409200"/>
    <s v="Sedan"/>
    <s v="Sedan"/>
    <s v="2021-04"/>
    <n v="20"/>
    <n v="2"/>
    <n v="0"/>
    <s v="Severe"/>
    <s v="Weekend"/>
  </r>
  <r>
    <x v="159"/>
    <s v="00:00:00"/>
    <s v="Apr"/>
    <s v="BROOKLYN"/>
    <n v="11237"/>
    <n v="40.694557000000003"/>
    <n v="-73.906554999999997"/>
    <s v="IRVING AVENUE"/>
    <s v="HALSEY STREET"/>
    <s v="1400      PELHAM PARKWAY SOUTH"/>
    <n v="1"/>
    <n v="0"/>
    <n v="0"/>
    <n v="0"/>
    <s v="Unsafe Speed"/>
    <n v="4408678"/>
    <s v="Sedan"/>
    <s v="Sedan"/>
    <s v="2021-04"/>
    <n v="0"/>
    <n v="1"/>
    <n v="0"/>
    <s v="Severe"/>
    <s v="Weekday"/>
  </r>
  <r>
    <x v="159"/>
    <s v="10:30:00"/>
    <s v="Apr"/>
    <s v="BROOKLYN"/>
    <n v="10879.98965307365"/>
    <n v="40.862392"/>
    <n v="-73.918019999999999"/>
    <s v="9 AVENUE"/>
    <s v="3 AVENUE"/>
    <s v="1400      PELHAM PARKWAY SOUTH"/>
    <n v="1"/>
    <n v="0"/>
    <n v="0"/>
    <n v="0"/>
    <s v="Turning Improperly"/>
    <n v="4408898"/>
    <s v="Sedan"/>
    <s v="Sedan"/>
    <s v="2021-04"/>
    <n v="10"/>
    <n v="1"/>
    <n v="0"/>
    <s v="Severe"/>
    <s v="Weekday"/>
  </r>
  <r>
    <x v="159"/>
    <s v="17:25:00"/>
    <s v="Apr"/>
    <s v="BROOKLYN"/>
    <n v="11220"/>
    <n v="40.644660000000002"/>
    <n v="-74.005070000000003"/>
    <s v="BELT PARKWAY"/>
    <s v="3 AVENUE"/>
    <s v="662       47 STREET"/>
    <n v="0"/>
    <n v="0"/>
    <n v="0"/>
    <n v="0"/>
    <s v="Backing Unsafely"/>
    <n v="4408706"/>
    <s v="Sedan"/>
    <s v="Sedan"/>
    <s v="2021-04"/>
    <n v="17"/>
    <n v="0"/>
    <n v="0"/>
    <s v="Non-Severe"/>
    <s v="Weekday"/>
  </r>
  <r>
    <x v="132"/>
    <s v="17:45:00"/>
    <s v="Apr"/>
    <s v="BRONX"/>
    <n v="10457"/>
    <n v="40.845970000000001"/>
    <n v="-73.896545000000003"/>
    <s v="BELT PARKWAY"/>
    <s v="3 AVENUE"/>
    <s v="4183      3 AVENUE"/>
    <n v="0"/>
    <n v="0"/>
    <n v="0"/>
    <n v="0"/>
    <s v="Distraction"/>
    <n v="4409235"/>
    <s v="Station Wagon"/>
    <s v="Station Wagon"/>
    <s v="2021-04"/>
    <n v="17"/>
    <n v="0"/>
    <n v="0"/>
    <s v="Non-Severe"/>
    <s v="Weekend"/>
  </r>
  <r>
    <x v="132"/>
    <s v="08:55:00"/>
    <s v="Apr"/>
    <s v="BROOKLYN"/>
    <n v="10879.98965307365"/>
    <n v="40.520114816772221"/>
    <n v="-73.54743161629176"/>
    <s v="BROOKLYN BATTERY TUNNEL"/>
    <s v="3 AVENUE"/>
    <s v="1400      PELHAM PARKWAY SOUTH"/>
    <n v="0"/>
    <n v="0"/>
    <n v="0"/>
    <n v="0"/>
    <s v="Unsafe Speed"/>
    <n v="4409396"/>
    <s v="Station Wagon"/>
    <s v="Sedan"/>
    <s v="2021-04"/>
    <n v="8"/>
    <n v="0"/>
    <n v="0"/>
    <s v="Non-Severe"/>
    <s v="Weekend"/>
  </r>
  <r>
    <x v="159"/>
    <s v="17:03:00"/>
    <s v="Apr"/>
    <s v="BRONX"/>
    <n v="10454"/>
    <n v="40.807555999999998"/>
    <n v="-73.919235"/>
    <s v="EAST 138 STREET"/>
    <s v="BROOK AVENUE"/>
    <s v="1400      PELHAM PARKWAY SOUTH"/>
    <n v="0"/>
    <n v="0"/>
    <n v="0"/>
    <n v="0"/>
    <s v="Other Vehicular"/>
    <n v="4408759"/>
    <s v="Station Wagon"/>
    <s v="Sedan"/>
    <s v="2021-04"/>
    <n v="17"/>
    <n v="0"/>
    <n v="0"/>
    <s v="Non-Severe"/>
    <s v="Weekday"/>
  </r>
  <r>
    <x v="159"/>
    <s v="11:26:00"/>
    <s v="Apr"/>
    <s v="BROOKLYN"/>
    <n v="10879.98965307365"/>
    <n v="40.754986000000002"/>
    <n v="-73.745350000000002"/>
    <s v="CROSS ISLAND PARKWAY"/>
    <s v="3 AVENUE"/>
    <s v="1400      PELHAM PARKWAY SOUTH"/>
    <n v="0"/>
    <n v="0"/>
    <n v="0"/>
    <n v="0"/>
    <s v="Following Too Closely"/>
    <n v="4408620"/>
    <s v="Sedan"/>
    <s v="Station Wagon"/>
    <s v="2021-04"/>
    <n v="11"/>
    <n v="0"/>
    <n v="0"/>
    <s v="Non-Severe"/>
    <s v="Weekday"/>
  </r>
  <r>
    <x v="159"/>
    <s v="03:35:00"/>
    <s v="Apr"/>
    <s v="BROOKLYN"/>
    <n v="11226"/>
    <n v="40.644950000000001"/>
    <n v="-73.951859999999996"/>
    <s v="ROGERS AVENUE"/>
    <s v="BEVERLEY ROAD"/>
    <s v="1400      PELHAM PARKWAY SOUTH"/>
    <n v="1"/>
    <n v="0"/>
    <n v="0"/>
    <n v="0"/>
    <s v="Traffic Control Disregarded"/>
    <n v="4408504"/>
    <s v="Sedan"/>
    <s v="Sedan"/>
    <s v="2021-04"/>
    <n v="3"/>
    <n v="1"/>
    <n v="0"/>
    <s v="Severe"/>
    <s v="Weekday"/>
  </r>
  <r>
    <x v="159"/>
    <s v="00:17:00"/>
    <s v="Apr"/>
    <s v="BROOKLYN"/>
    <n v="11207"/>
    <n v="40.664529999999999"/>
    <n v="-73.895449999999997"/>
    <s v="BELT PARKWAY"/>
    <s v="3 AVENUE"/>
    <s v="590       LIVONIA AVENUE"/>
    <n v="0"/>
    <n v="0"/>
    <n v="0"/>
    <n v="0"/>
    <s v="Following Too Closely"/>
    <n v="4408836"/>
    <s v="Sedan"/>
    <s v="Sedan"/>
    <s v="2021-04"/>
    <n v="0"/>
    <n v="0"/>
    <n v="0"/>
    <s v="Non-Severe"/>
    <s v="Weekday"/>
  </r>
  <r>
    <x v="159"/>
    <s v="17:30:00"/>
    <s v="Apr"/>
    <s v="BROOKLYN"/>
    <n v="11203"/>
    <n v="40.652316999999996"/>
    <n v="-73.927520000000001"/>
    <s v="EAST 53 STREET"/>
    <s v="CHURCH AVENUE"/>
    <s v="1400      PELHAM PARKWAY SOUTH"/>
    <n v="0"/>
    <n v="0"/>
    <n v="0"/>
    <n v="0"/>
    <s v="Distraction"/>
    <n v="4408910"/>
    <s v="Station Wagon"/>
    <s v="Station Wagon"/>
    <s v="2021-04"/>
    <n v="17"/>
    <n v="0"/>
    <n v="0"/>
    <s v="Non-Severe"/>
    <s v="Weekday"/>
  </r>
  <r>
    <x v="159"/>
    <s v="14:35:00"/>
    <s v="Apr"/>
    <s v="BROOKLYN"/>
    <n v="10879.98965307365"/>
    <n v="40.666960000000003"/>
    <n v="-73.770780000000002"/>
    <s v="SOUTH CONDUIT AVENUE"/>
    <s v="3 AVENUE"/>
    <s v="1400      PELHAM PARKWAY SOUTH"/>
    <n v="0"/>
    <n v="0"/>
    <n v="0"/>
    <n v="0"/>
    <s v="Unsafe Lane Changing"/>
    <n v="4408653"/>
    <s v="Station Wagon"/>
    <s v="Sedan"/>
    <s v="2021-04"/>
    <n v="14"/>
    <n v="0"/>
    <n v="0"/>
    <s v="Non-Severe"/>
    <s v="Weekday"/>
  </r>
  <r>
    <x v="159"/>
    <s v="14:30:00"/>
    <s v="Apr"/>
    <s v="MANHATTAN"/>
    <n v="10018"/>
    <n v="40.752228000000002"/>
    <n v="-73.983850000000004"/>
    <s v="BELT PARKWAY"/>
    <s v="3 AVENUE"/>
    <s v="48        WEST 39 STREET"/>
    <n v="0"/>
    <n v="0"/>
    <n v="0"/>
    <n v="0"/>
    <s v="Backing Unsafely"/>
    <n v="4408646"/>
    <s v="Station Wagon"/>
    <s v="Sedan"/>
    <s v="2021-04"/>
    <n v="14"/>
    <n v="0"/>
    <n v="0"/>
    <s v="Non-Severe"/>
    <s v="Weekday"/>
  </r>
  <r>
    <x v="159"/>
    <s v="16:20:00"/>
    <s v="Apr"/>
    <s v="BROOKLYN"/>
    <n v="10879.98965307365"/>
    <n v="40.520114816772221"/>
    <n v="-73.54743161629176"/>
    <s v="HUTCHINSON RIVER PARKWAY RAMP"/>
    <s v="3 AVENUE"/>
    <s v="1400      PELHAM PARKWAY SOUTH"/>
    <n v="1"/>
    <n v="0"/>
    <n v="0"/>
    <n v="0"/>
    <s v="Following Too Closely"/>
    <n v="4408857"/>
    <s v="Station Wagon"/>
    <s v="Station Wagon"/>
    <s v="2021-04"/>
    <n v="16"/>
    <n v="1"/>
    <n v="0"/>
    <s v="Severe"/>
    <s v="Weekday"/>
  </r>
  <r>
    <x v="159"/>
    <s v="22:15:00"/>
    <s v="Apr"/>
    <s v="BRONX"/>
    <n v="10475"/>
    <n v="40.868499999999997"/>
    <n v="-73.832595999999995"/>
    <s v="NEW ENGLAND THRUWAY"/>
    <s v="BARTOW AVENUE"/>
    <s v="1400      PELHAM PARKWAY SOUTH"/>
    <n v="1"/>
    <n v="0"/>
    <n v="0"/>
    <n v="0"/>
    <s v="Unspecified"/>
    <n v="4409217"/>
    <s v="Sedan"/>
    <s v="Sedan"/>
    <s v="2021-04"/>
    <n v="22"/>
    <n v="1"/>
    <n v="0"/>
    <s v="Severe"/>
    <s v="Weekday"/>
  </r>
  <r>
    <x v="159"/>
    <s v="16:00:00"/>
    <s v="Apr"/>
    <s v="BROOKLYN"/>
    <n v="11220"/>
    <n v="40.638120000000001"/>
    <n v="-74.024760000000001"/>
    <s v="WAKEMAN PLACE"/>
    <s v="3 AVENUE"/>
    <s v="1400      PELHAM PARKWAY SOUTH"/>
    <n v="1"/>
    <n v="0"/>
    <n v="0"/>
    <n v="0"/>
    <s v="Unspecified"/>
    <n v="4408699"/>
    <s v="Sedan"/>
    <s v="Sedan"/>
    <s v="2021-04"/>
    <n v="16"/>
    <n v="1"/>
    <n v="0"/>
    <s v="Severe"/>
    <s v="Weekday"/>
  </r>
  <r>
    <x v="159"/>
    <s v="16:45:00"/>
    <s v="Apr"/>
    <s v="BROOKLYN"/>
    <n v="10879.98965307365"/>
    <n v="40.579802999999998"/>
    <n v="-73.97184"/>
    <s v="WEST 5 STREET"/>
    <s v="3 AVENUE"/>
    <s v="1400      PELHAM PARKWAY SOUTH"/>
    <n v="0"/>
    <n v="0"/>
    <n v="0"/>
    <n v="0"/>
    <s v="Passing Too Closely"/>
    <n v="4408730"/>
    <s v="Station Wagon"/>
    <s v="Sedan"/>
    <s v="2021-04"/>
    <n v="16"/>
    <n v="0"/>
    <n v="0"/>
    <s v="Non-Severe"/>
    <s v="Weekday"/>
  </r>
  <r>
    <x v="84"/>
    <s v="06:00:00"/>
    <s v="Dec"/>
    <s v="BROOKLYN"/>
    <n v="10879.98965307365"/>
    <n v="40.520114816772221"/>
    <n v="-73.54743161629176"/>
    <s v="VERNON BOULEVARD"/>
    <s v="welling ct"/>
    <s v="1400      PELHAM PARKWAY SOUTH"/>
    <n v="1"/>
    <n v="0"/>
    <n v="0"/>
    <n v="0"/>
    <s v="Traffic Control Disregarded"/>
    <n v="4409175"/>
    <s v="Bike"/>
    <s v="Sedan"/>
    <s v="2021-12"/>
    <n v="6"/>
    <n v="1"/>
    <n v="0"/>
    <s v="Severe"/>
    <s v="Weekend"/>
  </r>
  <r>
    <x v="159"/>
    <s v="14:25:00"/>
    <s v="Apr"/>
    <s v="BROOKLYN"/>
    <n v="10879.98965307365"/>
    <n v="40.520114816772221"/>
    <n v="-73.54743161629176"/>
    <s v="SHERIDAN EXPRESSWAY"/>
    <s v="3 AVENUE"/>
    <s v="1400      PELHAM PARKWAY SOUTH"/>
    <n v="0"/>
    <n v="0"/>
    <n v="0"/>
    <n v="0"/>
    <s v="Unsafe Speed"/>
    <n v="4409108"/>
    <s v="Sedan"/>
    <s v="Sedan"/>
    <s v="2021-04"/>
    <n v="14"/>
    <n v="0"/>
    <n v="0"/>
    <s v="Non-Severe"/>
    <s v="Weekday"/>
  </r>
  <r>
    <x v="69"/>
    <s v="21:17:00"/>
    <s v="Apr"/>
    <s v="BROOKLYN"/>
    <n v="10879.98965307365"/>
    <n v="40.520114816772221"/>
    <n v="-73.54743161629176"/>
    <s v="NICK LAPORTE PLACE"/>
    <s v="BAY STREET"/>
    <s v="1400      PELHAM PARKWAY SOUTH"/>
    <n v="1"/>
    <n v="0"/>
    <n v="0"/>
    <n v="0"/>
    <s v="Pedestrian/Bicyclist/Other Pedestrian Error/Confusion"/>
    <n v="4409349"/>
    <s v="Sedan"/>
    <s v="Bike"/>
    <s v="2021-04"/>
    <n v="21"/>
    <n v="1"/>
    <n v="0"/>
    <s v="Severe"/>
    <s v="Weekday"/>
  </r>
  <r>
    <x v="84"/>
    <s v="19:00:00"/>
    <s v="Dec"/>
    <s v="BROOKLYN"/>
    <n v="10879.98965307365"/>
    <n v="40.520114816772221"/>
    <n v="-73.54743161629176"/>
    <s v="FEATHERBED LANE"/>
    <s v="MACOMBS ROAD"/>
    <s v="1400      PELHAM PARKWAY SOUTH"/>
    <n v="1"/>
    <n v="0"/>
    <n v="1"/>
    <n v="0"/>
    <s v="Distraction"/>
    <n v="4409432"/>
    <s v="Sedan"/>
    <s v="Sedan"/>
    <s v="2021-12"/>
    <n v="19"/>
    <n v="2"/>
    <n v="0"/>
    <s v="Severe"/>
    <s v="Weekend"/>
  </r>
  <r>
    <x v="159"/>
    <s v="15:00:00"/>
    <s v="Apr"/>
    <s v="BROOKLYN"/>
    <n v="11210"/>
    <n v="40.633457"/>
    <n v="-73.947730000000007"/>
    <s v="BELT PARKWAY"/>
    <s v="3 AVENUE"/>
    <s v="2131      NOSTRAND AVENUE"/>
    <n v="0"/>
    <n v="0"/>
    <n v="0"/>
    <n v="0"/>
    <s v="Unspecified"/>
    <n v="4408744"/>
    <s v="Station Wagon"/>
    <s v="Sedan"/>
    <s v="2021-04"/>
    <n v="15"/>
    <n v="0"/>
    <n v="0"/>
    <s v="Non-Severe"/>
    <s v="Weekday"/>
  </r>
  <r>
    <x v="159"/>
    <s v="14:00:00"/>
    <s v="Apr"/>
    <s v="BROOKLYN"/>
    <n v="10879.98965307365"/>
    <n v="40.748069999999998"/>
    <n v="-73.830749999999995"/>
    <s v="BOOTH MEMORIAL AVENUE"/>
    <s v="3 AVENUE"/>
    <s v="1400      PELHAM PARKWAY SOUTH"/>
    <n v="1"/>
    <n v="0"/>
    <n v="1"/>
    <n v="0"/>
    <s v="Turning Improperly"/>
    <n v="4408687"/>
    <s v="Station Wagon"/>
    <s v="Sedan"/>
    <s v="2021-04"/>
    <n v="14"/>
    <n v="2"/>
    <n v="0"/>
    <s v="Severe"/>
    <s v="Weekday"/>
  </r>
  <r>
    <x v="86"/>
    <s v="01:35:00"/>
    <s v="Nov"/>
    <s v="QUEENS"/>
    <n v="11429"/>
    <n v="40.713070000000002"/>
    <n v="-73.753619999999998"/>
    <s v="FRANCIS LEWIS BOULEVARD"/>
    <s v="99 AVENUE"/>
    <s v="1400      PELHAM PARKWAY SOUTH"/>
    <n v="0"/>
    <n v="0"/>
    <n v="0"/>
    <n v="0"/>
    <s v="Distraction"/>
    <n v="4409310"/>
    <s v="Station Wagon"/>
    <s v="Station Wagon"/>
    <s v="2021-11"/>
    <n v="1"/>
    <n v="0"/>
    <n v="0"/>
    <s v="Non-Severe"/>
    <s v="Weekday"/>
  </r>
  <r>
    <x v="159"/>
    <s v="21:10:00"/>
    <s v="Apr"/>
    <s v="QUEENS"/>
    <n v="11375"/>
    <n v="40.730946000000003"/>
    <n v="-73.848590000000002"/>
    <s v="108 STREET"/>
    <s v="65 ROAD"/>
    <s v="1400      PELHAM PARKWAY SOUTH"/>
    <n v="3"/>
    <n v="0"/>
    <n v="0"/>
    <n v="0"/>
    <s v="Distraction"/>
    <n v="4408996"/>
    <s v="Sedan"/>
    <s v="Station Wagon"/>
    <s v="2021-04"/>
    <n v="21"/>
    <n v="3"/>
    <n v="0"/>
    <s v="Severe"/>
    <s v="Weekday"/>
  </r>
  <r>
    <x v="69"/>
    <s v="13:23:00"/>
    <s v="Apr"/>
    <s v="BRONX"/>
    <n v="10453"/>
    <n v="40.854762999999998"/>
    <n v="-73.907650000000004"/>
    <s v="DAVIDSON AVENUE"/>
    <s v="WEST 180 STREET"/>
    <s v="1400      PELHAM PARKWAY SOUTH"/>
    <n v="0"/>
    <n v="0"/>
    <n v="0"/>
    <n v="0"/>
    <s v="Unspecified"/>
    <n v="4409081"/>
    <s v="Tractor Truck Diesel"/>
    <s v="Station Wagon"/>
    <s v="2021-04"/>
    <n v="13"/>
    <n v="0"/>
    <n v="0"/>
    <s v="Non-Severe"/>
    <s v="Weekday"/>
  </r>
  <r>
    <x v="69"/>
    <s v="18:00:00"/>
    <s v="Apr"/>
    <s v="BROOKLYN"/>
    <n v="10879.98965307365"/>
    <n v="40.832026999999997"/>
    <n v="-73.935280000000006"/>
    <s v="HARLEM RIVER DRIVE"/>
    <s v="3 AVENUE"/>
    <s v="1400      PELHAM PARKWAY SOUTH"/>
    <n v="3"/>
    <n v="0"/>
    <n v="0"/>
    <n v="0"/>
    <s v="Other Vehicular"/>
    <n v="4409119"/>
    <s v="Station Wagon"/>
    <s v="Sedan"/>
    <s v="2021-04"/>
    <n v="18"/>
    <n v="3"/>
    <n v="0"/>
    <s v="Severe"/>
    <s v="Weekday"/>
  </r>
  <r>
    <x v="159"/>
    <s v="23:45:00"/>
    <s v="Apr"/>
    <s v="BROOKLYN"/>
    <n v="10879.98965307365"/>
    <n v="40.747239999999998"/>
    <n v="-73.736959999999996"/>
    <s v="CROSS ISLAND PARKWAY"/>
    <s v="3 AVENUE"/>
    <s v="1400      PELHAM PARKWAY SOUTH"/>
    <n v="0"/>
    <n v="0"/>
    <n v="0"/>
    <n v="0"/>
    <s v="Unsafe Lane Changing"/>
    <n v="4408714"/>
    <s v="Sedan"/>
    <s v="Station Wagon"/>
    <s v="2021-04"/>
    <n v="23"/>
    <n v="0"/>
    <n v="0"/>
    <s v="Non-Severe"/>
    <s v="Weekday"/>
  </r>
  <r>
    <x v="161"/>
    <s v="01:55:00"/>
    <s v="Aug"/>
    <s v="BRONX"/>
    <n v="10460"/>
    <n v="40.845325000000003"/>
    <n v="-73.883156"/>
    <s v="BELT PARKWAY"/>
    <s v="3 AVENUE"/>
    <s v="868       EAST 180 STREET"/>
    <n v="0"/>
    <n v="0"/>
    <n v="0"/>
    <n v="0"/>
    <s v="Other Vehicular"/>
    <n v="4598144"/>
    <s v="Station Wagon"/>
    <s v="Sedan"/>
    <s v="2023-08"/>
    <n v="1"/>
    <n v="0"/>
    <n v="0"/>
    <s v="Non-Severe"/>
    <s v="Weekday"/>
  </r>
  <r>
    <x v="148"/>
    <s v="07:10:00"/>
    <s v="Jan"/>
    <s v="BROOKLYN"/>
    <n v="10879.98965307365"/>
    <n v="40.700496999999999"/>
    <n v="-73.962554999999995"/>
    <s v="WILLIAMSBURG STREET WEST"/>
    <s v="KENT AVENUE"/>
    <s v="1400      PELHAM PARKWAY SOUTH"/>
    <n v="0"/>
    <n v="0"/>
    <n v="0"/>
    <n v="0"/>
    <s v="Passing Too Closely"/>
    <n v="4597660"/>
    <s v="Tractor Truck Diesel"/>
    <s v="Sedan"/>
    <s v="2023-01"/>
    <n v="7"/>
    <n v="0"/>
    <n v="0"/>
    <s v="Non-Severe"/>
    <s v="Weekend"/>
  </r>
  <r>
    <x v="148"/>
    <s v="18:00:00"/>
    <s v="Jan"/>
    <s v="BROOKLYN"/>
    <n v="11225"/>
    <n v="40.667140000000003"/>
    <n v="-73.959249999999997"/>
    <s v="FRANKLIN AVENUE"/>
    <s v="CROWN STREET"/>
    <s v="1400      PELHAM PARKWAY SOUTH"/>
    <n v="0"/>
    <n v="0"/>
    <n v="0"/>
    <n v="0"/>
    <s v="Distraction"/>
    <n v="4598204"/>
    <s v="Sedan"/>
    <s v="Sedan"/>
    <s v="2023-01"/>
    <n v="18"/>
    <n v="0"/>
    <n v="0"/>
    <s v="Non-Severe"/>
    <s v="Weekend"/>
  </r>
  <r>
    <x v="148"/>
    <s v="21:45:00"/>
    <s v="Jan"/>
    <s v="QUEENS"/>
    <n v="11373"/>
    <n v="40.743057"/>
    <n v="-73.877690000000001"/>
    <s v="WHITNEY AVENUE"/>
    <s v="JUDGE STREET"/>
    <s v="1400      PELHAM PARKWAY SOUTH"/>
    <n v="0"/>
    <n v="0"/>
    <n v="0"/>
    <n v="0"/>
    <s v="Distraction"/>
    <n v="4597839"/>
    <s v="Sedan"/>
    <s v="Station Wagon"/>
    <s v="2023-01"/>
    <n v="21"/>
    <n v="0"/>
    <n v="0"/>
    <s v="Non-Severe"/>
    <s v="Weekend"/>
  </r>
  <r>
    <x v="172"/>
    <s v="17:55:00"/>
    <s v="Jun"/>
    <s v="BRONX"/>
    <n v="10469"/>
    <n v="40.870567000000001"/>
    <n v="-73.839070000000007"/>
    <s v="GUNTHER AVENUE"/>
    <s v="ADEE AVENUE"/>
    <s v="1400      PELHAM PARKWAY SOUTH"/>
    <n v="1"/>
    <n v="0"/>
    <n v="1"/>
    <n v="0"/>
    <s v="Distraction"/>
    <n v="4598174"/>
    <s v="Station Wagon"/>
    <s v="Sedan"/>
    <s v="2023-06"/>
    <n v="17"/>
    <n v="2"/>
    <n v="0"/>
    <s v="Severe"/>
    <s v="Weekday"/>
  </r>
  <r>
    <x v="161"/>
    <s v="11:40:00"/>
    <s v="Aug"/>
    <s v="QUEENS"/>
    <n v="11368"/>
    <n v="40.745266000000001"/>
    <n v="-73.855959999999996"/>
    <s v="49 AVENUE"/>
    <s v="108 STREET"/>
    <s v="1400      PELHAM PARKWAY SOUTH"/>
    <n v="0"/>
    <n v="0"/>
    <n v="0"/>
    <n v="0"/>
    <s v="Backing Unsafely"/>
    <n v="4598123"/>
    <s v="Station Wagon"/>
    <s v="Sedan"/>
    <s v="2023-08"/>
    <n v="11"/>
    <n v="0"/>
    <n v="0"/>
    <s v="Non-Severe"/>
    <s v="Weekday"/>
  </r>
  <r>
    <x v="148"/>
    <s v="14:52:00"/>
    <s v="Jan"/>
    <s v="QUEENS"/>
    <n v="11423"/>
    <n v="40.710814999999997"/>
    <n v="-73.770669999999996"/>
    <s v="JAMAICA AVENUE"/>
    <s v="188 STREET"/>
    <s v="1400      PELHAM PARKWAY SOUTH"/>
    <n v="0"/>
    <n v="0"/>
    <n v="0"/>
    <n v="0"/>
    <s v="Unspecified"/>
    <n v="4598058"/>
    <s v="Station Wagon"/>
    <s v="E-Scooter"/>
    <s v="2023-01"/>
    <n v="14"/>
    <n v="0"/>
    <n v="0"/>
    <s v="Non-Severe"/>
    <s v="Weekend"/>
  </r>
  <r>
    <x v="15"/>
    <s v="19:52:00"/>
    <s v="Dec"/>
    <s v="BROOKLYN"/>
    <n v="10879.98965307365"/>
    <n v="40.520114816772221"/>
    <n v="-73.54743161629176"/>
    <s v="WILLIS AVE BRIDGE"/>
    <s v="3 AVENUE"/>
    <s v="1400      PELHAM PARKWAY SOUTH"/>
    <n v="0"/>
    <n v="0"/>
    <n v="0"/>
    <n v="0"/>
    <s v="Turning Improperly"/>
    <n v="4598332"/>
    <s v="Sedan"/>
    <s v="Pick-up Truck"/>
    <s v="2023-12"/>
    <n v="19"/>
    <n v="0"/>
    <n v="0"/>
    <s v="Non-Severe"/>
    <s v="Weekday"/>
  </r>
  <r>
    <x v="148"/>
    <s v="00:00:00"/>
    <s v="Jan"/>
    <s v="BRONX"/>
    <n v="10460"/>
    <n v="40.835236000000002"/>
    <n v="-73.884810000000002"/>
    <s v="BELT PARKWAY"/>
    <s v="3 AVENUE"/>
    <s v="1700      LONGFELLOW AVENUE"/>
    <n v="0"/>
    <n v="0"/>
    <n v="0"/>
    <n v="0"/>
    <s v="Unspecified"/>
    <n v="4598098"/>
    <s v="Station Wagon"/>
    <s v="Ambulance"/>
    <s v="2023-01"/>
    <n v="0"/>
    <n v="0"/>
    <n v="0"/>
    <s v="Non-Severe"/>
    <s v="Weekend"/>
  </r>
  <r>
    <x v="15"/>
    <s v="11:42:00"/>
    <s v="Dec"/>
    <s v="BROOKLYN"/>
    <n v="10879.98965307365"/>
    <n v="40.667076000000002"/>
    <n v="-73.782660000000007"/>
    <s v="BELT PARKWAY"/>
    <s v="3 AVENUE"/>
    <s v="1400      PELHAM PARKWAY SOUTH"/>
    <n v="0"/>
    <n v="0"/>
    <n v="0"/>
    <n v="0"/>
    <s v="Unspecified"/>
    <n v="4598256"/>
    <s v="Sedan"/>
    <s v="Sedan"/>
    <s v="2023-12"/>
    <n v="11"/>
    <n v="0"/>
    <n v="0"/>
    <s v="Non-Severe"/>
    <s v="Weekday"/>
  </r>
  <r>
    <x v="148"/>
    <s v="05:10:00"/>
    <s v="Jan"/>
    <s v="BROOKLYN"/>
    <n v="11203"/>
    <n v="40.644634000000003"/>
    <n v="-73.926469999999995"/>
    <s v="BELT PARKWAY"/>
    <s v="3 AVENUE"/>
    <s v="5313      CLARENDON ROAD"/>
    <n v="0"/>
    <n v="0"/>
    <n v="0"/>
    <n v="0"/>
    <s v="Unspecified"/>
    <n v="4597936"/>
    <s v="Sedan"/>
    <s v="Station Wagon"/>
    <s v="2023-01"/>
    <n v="5"/>
    <n v="0"/>
    <n v="0"/>
    <s v="Non-Severe"/>
    <s v="Weekend"/>
  </r>
  <r>
    <x v="161"/>
    <s v="17:00:00"/>
    <s v="Aug"/>
    <s v="BRONX"/>
    <n v="10466"/>
    <n v="40.89087"/>
    <n v="-73.859700000000004"/>
    <s v="BELT PARKWAY"/>
    <s v="3 AVENUE"/>
    <s v="680       EAST 229 STREET"/>
    <n v="0"/>
    <n v="0"/>
    <n v="0"/>
    <n v="0"/>
    <s v="Unspecified"/>
    <n v="4598212"/>
    <s v="Station Wagon"/>
    <s v="Sedan"/>
    <s v="2023-08"/>
    <n v="17"/>
    <n v="0"/>
    <n v="0"/>
    <s v="Non-Severe"/>
    <s v="Weekday"/>
  </r>
  <r>
    <x v="148"/>
    <s v="11:50:00"/>
    <s v="Jan"/>
    <s v="BROOKLYN"/>
    <n v="11207"/>
    <n v="40.675089999999997"/>
    <n v="-73.891869999999997"/>
    <s v="LIBERTY AVENUE"/>
    <s v="MILLER AVENUE"/>
    <s v="1400      PELHAM PARKWAY SOUTH"/>
    <n v="0"/>
    <n v="0"/>
    <n v="0"/>
    <n v="0"/>
    <s v="Unspecified"/>
    <n v="4598235"/>
    <s v="Sedan"/>
    <s v="Sedan"/>
    <s v="2023-01"/>
    <n v="11"/>
    <n v="0"/>
    <n v="0"/>
    <s v="Non-Severe"/>
    <s v="Weekend"/>
  </r>
  <r>
    <x v="148"/>
    <s v="11:20:00"/>
    <s v="Jan"/>
    <s v="BROOKLYN"/>
    <n v="11215"/>
    <n v="40.665689999999998"/>
    <n v="-73.982590000000002"/>
    <s v="11 STREET"/>
    <s v="7 AVENUE"/>
    <s v="1400      PELHAM PARKWAY SOUTH"/>
    <n v="1"/>
    <n v="0"/>
    <n v="0"/>
    <n v="0"/>
    <s v="Distraction"/>
    <n v="4598016"/>
    <s v="Sedan"/>
    <s v="Bike"/>
    <s v="2023-01"/>
    <n v="11"/>
    <n v="1"/>
    <n v="0"/>
    <s v="Severe"/>
    <s v="Weekend"/>
  </r>
  <r>
    <x v="148"/>
    <s v="22:00:00"/>
    <s v="Jan"/>
    <s v="BRONX"/>
    <n v="10466"/>
    <n v="40.887374999999999"/>
    <n v="-73.850549999999998"/>
    <s v="BELT PARKWAY"/>
    <s v="3 AVENUE"/>
    <s v="4058      PAULDING AVENUE"/>
    <n v="0"/>
    <n v="0"/>
    <n v="0"/>
    <n v="0"/>
    <s v="Unspecified"/>
    <n v="4598178"/>
    <s v="Sedan"/>
    <s v="Sedan"/>
    <s v="2023-01"/>
    <n v="22"/>
    <n v="0"/>
    <n v="0"/>
    <s v="Non-Severe"/>
    <s v="Weekend"/>
  </r>
  <r>
    <x v="148"/>
    <s v="00:00:00"/>
    <s v="Jan"/>
    <s v="BRONX"/>
    <n v="10467"/>
    <n v="40.87921"/>
    <n v="-73.862624999999994"/>
    <s v="BELT PARKWAY"/>
    <s v="3 AVENUE"/>
    <s v="768       EAST 214 STREET"/>
    <n v="0"/>
    <n v="0"/>
    <n v="0"/>
    <n v="0"/>
    <s v="Passing or Lane Usage Improper"/>
    <n v="4597675"/>
    <s v="Sedan"/>
    <s v="Sedan"/>
    <s v="2023-01"/>
    <n v="0"/>
    <n v="0"/>
    <n v="0"/>
    <s v="Non-Severe"/>
    <s v="Weekend"/>
  </r>
  <r>
    <x v="148"/>
    <s v="23:30:00"/>
    <s v="Jan"/>
    <s v="BROOKLYN"/>
    <n v="10879.98965307365"/>
    <n v="40.687325000000001"/>
    <n v="-73.835250000000002"/>
    <s v="108 STREET"/>
    <s v="101 AVENUE"/>
    <s v="1400      PELHAM PARKWAY SOUTH"/>
    <n v="0"/>
    <n v="0"/>
    <n v="0"/>
    <n v="0"/>
    <s v="Alcohol Involvement"/>
    <n v="4598105"/>
    <s v="Sedan"/>
    <s v="Station Wagon"/>
    <s v="2023-01"/>
    <n v="23"/>
    <n v="0"/>
    <n v="0"/>
    <s v="Non-Severe"/>
    <s v="Weekend"/>
  </r>
  <r>
    <x v="148"/>
    <s v="17:00:00"/>
    <s v="Jan"/>
    <s v="STATEN ISLAND"/>
    <n v="10301"/>
    <n v="40.615344999999998"/>
    <n v="-74.104190000000003"/>
    <s v="NIAGARA STREET"/>
    <s v="SENECA AVENUE"/>
    <s v="1400      PELHAM PARKWAY SOUTH"/>
    <n v="0"/>
    <n v="0"/>
    <n v="0"/>
    <n v="0"/>
    <s v="Unspecified"/>
    <n v="4597782"/>
    <s v="Sedan"/>
    <s v="Sedan"/>
    <s v="2023-01"/>
    <n v="17"/>
    <n v="0"/>
    <n v="0"/>
    <s v="Non-Severe"/>
    <s v="Weekend"/>
  </r>
  <r>
    <x v="172"/>
    <s v="17:28:00"/>
    <s v="Jun"/>
    <s v="MANHATTAN"/>
    <n v="10013"/>
    <n v="40.717278"/>
    <n v="-73.995440000000002"/>
    <s v="HESTER STREET"/>
    <s v="BOWERY"/>
    <s v="1400      PELHAM PARKWAY SOUTH"/>
    <n v="0"/>
    <n v="0"/>
    <n v="0"/>
    <n v="0"/>
    <s v="Unspecified"/>
    <n v="4598112"/>
    <s v="Van"/>
    <s v="Sedan"/>
    <s v="2023-06"/>
    <n v="17"/>
    <n v="0"/>
    <n v="0"/>
    <s v="Non-Severe"/>
    <s v="Weekday"/>
  </r>
  <r>
    <x v="148"/>
    <s v="22:40:00"/>
    <s v="Jan"/>
    <s v="MANHATTAN"/>
    <n v="10017"/>
    <n v="40.750762999999999"/>
    <n v="-73.974450000000004"/>
    <s v="EAST 42 STREET"/>
    <s v="3 AVENUE"/>
    <s v="1400      PELHAM PARKWAY SOUTH"/>
    <n v="1"/>
    <n v="0"/>
    <n v="0"/>
    <n v="0"/>
    <s v="Pedestrian/Bicyclist/Other Pedestrian Error/Confusion"/>
    <n v="4597914"/>
    <s v="Sedan"/>
    <s v="E-Bike"/>
    <s v="2023-01"/>
    <n v="22"/>
    <n v="1"/>
    <n v="0"/>
    <s v="Severe"/>
    <s v="Weekend"/>
  </r>
  <r>
    <x v="148"/>
    <s v="11:00:00"/>
    <s v="Jan"/>
    <s v="BROOKLYN"/>
    <n v="10879.98965307365"/>
    <n v="40.689475999999999"/>
    <n v="-73.827690000000004"/>
    <s v="117 STREET"/>
    <s v="3 AVENUE"/>
    <s v="1400      PELHAM PARKWAY SOUTH"/>
    <n v="0"/>
    <n v="0"/>
    <n v="0"/>
    <n v="0"/>
    <s v="Unsafe Speed"/>
    <n v="4598104"/>
    <s v="Station Wagon"/>
    <s v="Sedan"/>
    <s v="2023-01"/>
    <n v="11"/>
    <n v="0"/>
    <n v="0"/>
    <s v="Non-Severe"/>
    <s v="Weekend"/>
  </r>
  <r>
    <x v="173"/>
    <s v="00:00:00"/>
    <s v="Dec"/>
    <s v="BRONX"/>
    <n v="10466"/>
    <n v="40.901713999999998"/>
    <n v="-73.846010000000007"/>
    <s v="BELT PARKWAY"/>
    <s v="3 AVENUE"/>
    <s v="888       EAST 241 STREET"/>
    <n v="0"/>
    <n v="0"/>
    <n v="0"/>
    <n v="0"/>
    <s v="Backing Unsafely"/>
    <n v="4598280"/>
    <s v="Station Wagon"/>
    <s v="Station Wagon"/>
    <s v="2022-12"/>
    <n v="0"/>
    <n v="0"/>
    <n v="0"/>
    <s v="Non-Severe"/>
    <s v="Weekday"/>
  </r>
  <r>
    <x v="148"/>
    <s v="02:40:00"/>
    <s v="Jan"/>
    <s v="BROOKLYN"/>
    <n v="10879.98965307365"/>
    <n v="40.689807999999999"/>
    <n v="-73.809309999999996"/>
    <s v="VAN WYCK EXPWY"/>
    <s v="3 AVENUE"/>
    <s v="1400      PELHAM PARKWAY SOUTH"/>
    <n v="1"/>
    <n v="0"/>
    <n v="0"/>
    <n v="0"/>
    <s v="Passing Too Closely"/>
    <n v="4598052"/>
    <s v="Sedan"/>
    <s v="Sedan"/>
    <s v="2023-01"/>
    <n v="2"/>
    <n v="1"/>
    <n v="0"/>
    <s v="Severe"/>
    <s v="Weekend"/>
  </r>
  <r>
    <x v="15"/>
    <s v="13:04:00"/>
    <s v="Dec"/>
    <s v="MANHATTAN"/>
    <n v="10128"/>
    <n v="40.779434000000002"/>
    <n v="-73.947519999999997"/>
    <s v="1 AVENUE"/>
    <s v="EAST 90 STREET"/>
    <s v="1400      PELHAM PARKWAY SOUTH"/>
    <n v="1"/>
    <n v="0"/>
    <n v="1"/>
    <n v="0"/>
    <s v="Distraction"/>
    <n v="4598312"/>
    <s v="Taxi"/>
    <s v="Sedan"/>
    <s v="2023-12"/>
    <n v="13"/>
    <n v="2"/>
    <n v="0"/>
    <s v="Severe"/>
    <s v="Weekday"/>
  </r>
  <r>
    <x v="148"/>
    <s v="03:30:00"/>
    <s v="Jan"/>
    <s v="BROOKLYN"/>
    <n v="11229"/>
    <n v="40.593510000000002"/>
    <n v="-73.949234000000004"/>
    <s v="BELT PARKWAY"/>
    <s v="3 AVENUE"/>
    <s v="2421      EAST 21 STREET"/>
    <n v="0"/>
    <n v="0"/>
    <n v="0"/>
    <n v="0"/>
    <s v="Distraction"/>
    <n v="4597603"/>
    <s v="Station Wagon"/>
    <s v="Station Wagon"/>
    <s v="2023-01"/>
    <n v="3"/>
    <n v="0"/>
    <n v="0"/>
    <s v="Non-Severe"/>
    <s v="Weekend"/>
  </r>
  <r>
    <x v="139"/>
    <s v="21:20:00"/>
    <s v="Nov"/>
    <s v="BROOKLYN"/>
    <n v="10879.98965307365"/>
    <n v="40.844577999999998"/>
    <n v="-73.902694999999994"/>
    <s v="WEBSTER AVENUE"/>
    <s v="CROSS BRONX EXPRESSWAY"/>
    <s v="1400      PELHAM PARKWAY SOUTH"/>
    <n v="0"/>
    <n v="0"/>
    <n v="0"/>
    <n v="0"/>
    <s v="Unspecified"/>
    <n v="4598360"/>
    <s v="Sedan"/>
    <s v="Sedan"/>
    <s v="2023-11"/>
    <n v="21"/>
    <n v="0"/>
    <n v="0"/>
    <s v="Non-Severe"/>
    <s v="Weekday"/>
  </r>
  <r>
    <x v="15"/>
    <s v="20:00:00"/>
    <s v="Dec"/>
    <s v="BROOKLYN"/>
    <n v="11207"/>
    <n v="40.660299999999999"/>
    <n v="-73.894069999999999"/>
    <s v="BELT PARKWAY"/>
    <s v="3 AVENUE"/>
    <s v="663       GEORGIA AVENUE"/>
    <n v="0"/>
    <n v="0"/>
    <n v="0"/>
    <n v="0"/>
    <s v="Distraction"/>
    <n v="4598228"/>
    <s v="Station Wagon"/>
    <s v="Sedan"/>
    <s v="2023-12"/>
    <n v="20"/>
    <n v="0"/>
    <n v="0"/>
    <s v="Non-Severe"/>
    <s v="Weekday"/>
  </r>
  <r>
    <x v="112"/>
    <s v="17:16:00"/>
    <s v="Dec"/>
    <s v="BROOKLYN"/>
    <n v="10879.98965307365"/>
    <n v="40.520114816772221"/>
    <n v="-73.54743161629176"/>
    <s v="EAST 161 STREET"/>
    <s v="MACOMBS DAM BRIDGE"/>
    <s v="1400      PELHAM PARKWAY SOUTH"/>
    <n v="0"/>
    <n v="0"/>
    <n v="0"/>
    <n v="0"/>
    <s v="Following Too Closely"/>
    <n v="4487984"/>
    <s v="Sedan"/>
    <s v="Sedan"/>
    <s v="2021-12"/>
    <n v="17"/>
    <n v="0"/>
    <n v="0"/>
    <s v="Non-Severe"/>
    <s v="Weekday"/>
  </r>
  <r>
    <x v="174"/>
    <s v="15:00:00"/>
    <s v="May"/>
    <s v="MANHATTAN"/>
    <n v="10035"/>
    <n v="40.808956000000002"/>
    <n v="-73.94041"/>
    <s v="5 AVENUE"/>
    <s v="WEST 129 STREET"/>
    <s v="1400      PELHAM PARKWAY SOUTH"/>
    <n v="4"/>
    <n v="0"/>
    <n v="0"/>
    <n v="0"/>
    <s v="Distraction"/>
    <n v="4475081"/>
    <s v="Bus"/>
    <s v="Sedan"/>
    <s v="2021-05"/>
    <n v="15"/>
    <n v="4"/>
    <n v="0"/>
    <s v="Severe"/>
    <s v="Weekday"/>
  </r>
  <r>
    <x v="170"/>
    <s v="18:20:00"/>
    <s v="Dec"/>
    <s v="BROOKLYN"/>
    <n v="11230"/>
    <n v="40.623824999999997"/>
    <n v="-73.973699999999994"/>
    <s v="AVENUE J"/>
    <s v="EAST 3 STREET"/>
    <s v="1400      PELHAM PARKWAY SOUTH"/>
    <n v="1"/>
    <n v="0"/>
    <n v="0"/>
    <n v="0"/>
    <s v="Unspecified"/>
    <n v="4486856"/>
    <s v="Sedan"/>
    <s v="Sedan"/>
    <s v="2021-12"/>
    <n v="18"/>
    <n v="1"/>
    <n v="0"/>
    <s v="Severe"/>
    <s v="Weekday"/>
  </r>
  <r>
    <x v="12"/>
    <s v="13:09:00"/>
    <s v="Dec"/>
    <s v="MANHATTAN"/>
    <n v="10002"/>
    <n v="40.722610000000003"/>
    <n v="-73.992419999999996"/>
    <s v="BELT PARKWAY"/>
    <s v="3 AVENUE"/>
    <s v="9         STANTON STREET"/>
    <n v="0"/>
    <n v="0"/>
    <n v="0"/>
    <n v="0"/>
    <s v="Driver Inexperience"/>
    <n v="4488018"/>
    <s v="Sedan"/>
    <s v="Sedan"/>
    <s v="2021-12"/>
    <n v="13"/>
    <n v="0"/>
    <n v="0"/>
    <s v="Non-Severe"/>
    <s v="Weekday"/>
  </r>
  <r>
    <x v="12"/>
    <s v="19:30:00"/>
    <s v="Dec"/>
    <s v="BROOKLYN"/>
    <n v="10879.98965307365"/>
    <n v="40.604570000000002"/>
    <n v="-73.753550000000004"/>
    <s v="CENTRAL AVENUE"/>
    <s v="3 AVENUE"/>
    <s v="1400      PELHAM PARKWAY SOUTH"/>
    <n v="0"/>
    <n v="0"/>
    <n v="0"/>
    <n v="0"/>
    <s v="Passing or Lane Usage Improper"/>
    <n v="4488020"/>
    <s v="Station Wagon"/>
    <s v="Station Wagon"/>
    <s v="2021-12"/>
    <n v="19"/>
    <n v="0"/>
    <n v="0"/>
    <s v="Non-Severe"/>
    <s v="Weekday"/>
  </r>
  <r>
    <x v="10"/>
    <s v="00:00:00"/>
    <s v="Dec"/>
    <s v="QUEENS"/>
    <n v="11101"/>
    <n v="40.748913000000002"/>
    <n v="-73.937399999999997"/>
    <s v="NORTHERN BOULEVARD"/>
    <s v="QUEENS BOULEVARD"/>
    <s v="1400      PELHAM PARKWAY SOUTH"/>
    <n v="0"/>
    <n v="0"/>
    <n v="0"/>
    <n v="0"/>
    <s v="Distraction"/>
    <n v="4485745"/>
    <s v="Station Wagon"/>
    <s v="Sedan"/>
    <s v="2021-12"/>
    <n v="0"/>
    <n v="0"/>
    <n v="0"/>
    <s v="Non-Severe"/>
    <s v="Weekend"/>
  </r>
  <r>
    <x v="12"/>
    <s v="14:45:00"/>
    <s v="Dec"/>
    <s v="QUEENS"/>
    <n v="11373"/>
    <n v="40.729030000000002"/>
    <n v="-73.881775000000005"/>
    <s v="BELT PARKWAY"/>
    <s v="3 AVENUE"/>
    <s v="81-17     57 AVENUE"/>
    <n v="0"/>
    <n v="0"/>
    <n v="0"/>
    <n v="0"/>
    <s v="Passing or Lane Usage Improper"/>
    <n v="4488022"/>
    <s v="Sedan"/>
    <s v="Sedan"/>
    <s v="2021-12"/>
    <n v="14"/>
    <n v="0"/>
    <n v="0"/>
    <s v="Non-Severe"/>
    <s v="Weekday"/>
  </r>
  <r>
    <x v="112"/>
    <s v="08:01:00"/>
    <s v="Dec"/>
    <s v="QUEENS"/>
    <n v="11691"/>
    <n v="40.594580000000001"/>
    <n v="-73.758399999999995"/>
    <s v="BELT PARKWAY"/>
    <s v="3 AVENUE"/>
    <s v="179       BEACH 25 STREET"/>
    <n v="0"/>
    <n v="0"/>
    <n v="0"/>
    <n v="0"/>
    <s v="Unsafe Speed"/>
    <n v="4488023"/>
    <s v="Station Wagon"/>
    <s v="Sedan"/>
    <s v="2021-12"/>
    <n v="8"/>
    <n v="0"/>
    <n v="0"/>
    <s v="Non-Severe"/>
    <s v="Weekday"/>
  </r>
  <r>
    <x v="175"/>
    <s v="22:20:00"/>
    <s v="Jun"/>
    <s v="BROOKLYN"/>
    <n v="11207"/>
    <n v="40.661385000000003"/>
    <n v="-73.884100000000004"/>
    <s v="LINDEN BOULEVARD"/>
    <s v="SCHENCK AVENUE"/>
    <s v="1400      PELHAM PARKWAY SOUTH"/>
    <n v="0"/>
    <n v="0"/>
    <n v="0"/>
    <n v="0"/>
    <s v="Distraction"/>
    <n v="4504569"/>
    <s v="Station Wagon"/>
    <s v="E-Bike"/>
    <s v="2022-06"/>
    <n v="22"/>
    <n v="0"/>
    <n v="0"/>
    <s v="Non-Severe"/>
    <s v="Weekday"/>
  </r>
  <r>
    <x v="134"/>
    <s v="16:45:00"/>
    <s v="Feb"/>
    <s v="QUEENS"/>
    <n v="11101"/>
    <n v="40.751648000000003"/>
    <n v="-73.950419999999994"/>
    <s v="BELT PARKWAY"/>
    <s v="3 AVENUE"/>
    <s v="43-35     9 STREET"/>
    <n v="0"/>
    <n v="0"/>
    <n v="0"/>
    <n v="0"/>
    <s v="Backing Unsafely"/>
    <n v="4504479"/>
    <s v="Station Wagon"/>
    <s v="Sedan"/>
    <s v="2022-02"/>
    <n v="16"/>
    <n v="0"/>
    <n v="0"/>
    <s v="Non-Severe"/>
    <s v="Weekday"/>
  </r>
  <r>
    <x v="121"/>
    <s v="14:30:00"/>
    <s v="Feb"/>
    <s v="QUEENS"/>
    <n v="11355"/>
    <n v="40.747300000000003"/>
    <n v="-73.828995000000006"/>
    <s v="BOOTH MEMORIAL AVENUE"/>
    <s v="136 STREET"/>
    <s v="1400      PELHAM PARKWAY SOUTH"/>
    <n v="1"/>
    <n v="0"/>
    <n v="0"/>
    <n v="0"/>
    <s v="Traffic Control Disregarded"/>
    <n v="4503979"/>
    <s v="Station Wagon"/>
    <s v="Station Wagon"/>
    <s v="2022-02"/>
    <n v="14"/>
    <n v="1"/>
    <n v="0"/>
    <s v="Severe"/>
    <s v="Weekend"/>
  </r>
  <r>
    <x v="121"/>
    <s v="17:40:00"/>
    <s v="Feb"/>
    <s v="BROOKLYN"/>
    <n v="10879.98965307365"/>
    <n v="40.75855"/>
    <n v="-73.829639999999998"/>
    <s v="41 AVENUE"/>
    <s v="3 AVENUE"/>
    <s v="1400      PELHAM PARKWAY SOUTH"/>
    <n v="0"/>
    <n v="0"/>
    <n v="0"/>
    <n v="0"/>
    <s v="Passing Too Closely"/>
    <n v="4503986"/>
    <s v="Station Wagon"/>
    <s v="Station Wagon"/>
    <s v="2022-02"/>
    <n v="17"/>
    <n v="0"/>
    <n v="0"/>
    <s v="Non-Severe"/>
    <s v="Weekend"/>
  </r>
  <r>
    <x v="176"/>
    <s v="05:38:00"/>
    <s v="May"/>
    <s v="BROOKLYN"/>
    <n v="10879.98965307365"/>
    <n v="40.520114816772221"/>
    <n v="-73.54743161629176"/>
    <s v="TRIBOROUGH BRIDGE"/>
    <s v="3 AVENUE"/>
    <s v="1400      PELHAM PARKWAY SOUTH"/>
    <n v="2"/>
    <n v="0"/>
    <n v="0"/>
    <n v="0"/>
    <s v="Alcohol Involvement"/>
    <n v="4504447"/>
    <s v="Sedan"/>
    <s v="Pick-up Truck"/>
    <s v="2022-05"/>
    <n v="5"/>
    <n v="2"/>
    <n v="0"/>
    <s v="Severe"/>
    <s v="Weekday"/>
  </r>
  <r>
    <x v="121"/>
    <s v="08:45:00"/>
    <s v="Feb"/>
    <s v="BRONX"/>
    <n v="10456"/>
    <n v="40.824066000000002"/>
    <n v="-73.908714000000003"/>
    <s v="EAST 163 STREET"/>
    <s v="3 AVENUE"/>
    <s v="1400      PELHAM PARKWAY SOUTH"/>
    <n v="1"/>
    <n v="0"/>
    <n v="1"/>
    <n v="0"/>
    <s v="Unspecified"/>
    <n v="4504016"/>
    <s v="Station Wagon"/>
    <s v="Sedan"/>
    <s v="2022-02"/>
    <n v="8"/>
    <n v="2"/>
    <n v="0"/>
    <s v="Severe"/>
    <s v="Weekend"/>
  </r>
  <r>
    <x v="121"/>
    <s v="14:30:00"/>
    <s v="Feb"/>
    <s v="BROOKLYN"/>
    <n v="10879.98965307365"/>
    <n v="40.711539999999999"/>
    <n v="-73.836240000000004"/>
    <s v="JACKIE ROBINSON PKWY"/>
    <s v="3 AVENUE"/>
    <s v="1400      PELHAM PARKWAY SOUTH"/>
    <n v="0"/>
    <n v="0"/>
    <n v="0"/>
    <n v="0"/>
    <s v="Following Too Closely"/>
    <n v="4504467"/>
    <s v="Sedan"/>
    <s v="Station Wagon"/>
    <s v="2022-02"/>
    <n v="14"/>
    <n v="0"/>
    <n v="0"/>
    <s v="Non-Severe"/>
    <s v="Weekend"/>
  </r>
  <r>
    <x v="121"/>
    <s v="04:52:00"/>
    <s v="Feb"/>
    <s v="BRONX"/>
    <n v="10456"/>
    <n v="40.831184"/>
    <n v="-73.913284000000004"/>
    <s v="EAST 167 STREET"/>
    <s v="FINDLAY AVENUE"/>
    <s v="1400      PELHAM PARKWAY SOUTH"/>
    <n v="0"/>
    <n v="0"/>
    <n v="0"/>
    <n v="0"/>
    <s v="Unsafe Speed"/>
    <n v="4504098"/>
    <s v="Station Wagon"/>
    <s v="Station Wagon"/>
    <s v="2022-02"/>
    <n v="4"/>
    <n v="0"/>
    <n v="0"/>
    <s v="Non-Severe"/>
    <s v="Weekend"/>
  </r>
  <r>
    <x v="121"/>
    <s v="18:30:00"/>
    <s v="Feb"/>
    <s v="BROOKLYN"/>
    <n v="10879.98965307365"/>
    <n v="40.704493999999997"/>
    <n v="-73.817430000000002"/>
    <s v="VAN WYCK EXPWY"/>
    <s v="3 AVENUE"/>
    <s v="1400      PELHAM PARKWAY SOUTH"/>
    <n v="0"/>
    <n v="0"/>
    <n v="0"/>
    <n v="0"/>
    <s v="Following Too Closely"/>
    <n v="4504510"/>
    <s v="Sedan"/>
    <s v="Sedan"/>
    <s v="2022-02"/>
    <n v="18"/>
    <n v="0"/>
    <n v="0"/>
    <s v="Non-Severe"/>
    <s v="Weekend"/>
  </r>
  <r>
    <x v="121"/>
    <s v="04:20:00"/>
    <s v="Feb"/>
    <s v="BRONX"/>
    <n v="10468"/>
    <n v="40.861730000000001"/>
    <n v="-73.911820000000006"/>
    <s v="CEDAR AVENUE"/>
    <s v="WEST FORDHAM ROAD"/>
    <s v="1400      PELHAM PARKWAY SOUTH"/>
    <n v="1"/>
    <n v="0"/>
    <n v="0"/>
    <n v="0"/>
    <s v="Distraction"/>
    <n v="4503930"/>
    <s v="Station Wagon"/>
    <s v="Sedan"/>
    <s v="2022-02"/>
    <n v="4"/>
    <n v="1"/>
    <n v="0"/>
    <s v="Severe"/>
    <s v="Weekend"/>
  </r>
  <r>
    <x v="135"/>
    <s v="08:00:00"/>
    <s v="Feb"/>
    <s v="BROOKLYN"/>
    <n v="10879.98965307365"/>
    <n v="40.520114816772221"/>
    <n v="-73.54743161629176"/>
    <s v="TRIBOROUGH BRIDGE"/>
    <s v="3 AVENUE"/>
    <s v="1400      PELHAM PARKWAY SOUTH"/>
    <n v="0"/>
    <n v="0"/>
    <n v="0"/>
    <n v="0"/>
    <s v="Following Too Closely"/>
    <n v="4504448"/>
    <s v="Station Wagon"/>
    <s v="Station Wagon"/>
    <s v="2022-02"/>
    <n v="8"/>
    <n v="0"/>
    <n v="0"/>
    <s v="Non-Severe"/>
    <s v="Weekday"/>
  </r>
  <r>
    <x v="135"/>
    <s v="14:03:00"/>
    <s v="Feb"/>
    <s v="STATEN ISLAND"/>
    <n v="10304"/>
    <n v="40.623524000000003"/>
    <n v="-74.083015000000003"/>
    <s v="BELT PARKWAY"/>
    <s v="3 AVENUE"/>
    <s v="217       BROAD STREET"/>
    <n v="1"/>
    <n v="0"/>
    <n v="1"/>
    <n v="0"/>
    <s v="Distraction"/>
    <n v="4504501"/>
    <s v="Sedan"/>
    <s v="Sedan"/>
    <s v="2022-02"/>
    <n v="14"/>
    <n v="2"/>
    <n v="0"/>
    <s v="Severe"/>
    <s v="Weekday"/>
  </r>
  <r>
    <x v="121"/>
    <s v="06:40:00"/>
    <s v="Feb"/>
    <s v="BROOKLYN"/>
    <n v="10879.98965307365"/>
    <n v="40.520114816772221"/>
    <n v="-73.54743161629176"/>
    <s v="HORACE HARDING EXPRESSWAY"/>
    <s v="RODMAN STREET"/>
    <s v="1400      PELHAM PARKWAY SOUTH"/>
    <n v="0"/>
    <n v="0"/>
    <n v="0"/>
    <n v="0"/>
    <s v="Passing or Lane Usage Improper"/>
    <n v="4504543"/>
    <s v="Station Wagon"/>
    <s v="Dump"/>
    <s v="2022-02"/>
    <n v="6"/>
    <n v="0"/>
    <n v="0"/>
    <s v="Non-Severe"/>
    <s v="Weekend"/>
  </r>
  <r>
    <x v="121"/>
    <s v="01:28:00"/>
    <s v="Feb"/>
    <s v="MANHATTAN"/>
    <n v="10013"/>
    <n v="40.720374999999997"/>
    <n v="-74.003264999999999"/>
    <s v="CANAL STREET"/>
    <s v="GREENE STREET"/>
    <s v="1400      PELHAM PARKWAY SOUTH"/>
    <n v="2"/>
    <n v="0"/>
    <n v="0"/>
    <n v="0"/>
    <s v="Illnes"/>
    <n v="4503942"/>
    <s v="Station Wagon"/>
    <s v="Sedan"/>
    <s v="2022-02"/>
    <n v="1"/>
    <n v="2"/>
    <n v="0"/>
    <s v="Severe"/>
    <s v="Weekend"/>
  </r>
  <r>
    <x v="121"/>
    <s v="18:02:00"/>
    <s v="Feb"/>
    <s v="BROOKLYN"/>
    <n v="11236"/>
    <n v="40.634650000000001"/>
    <n v="-73.914599999999993"/>
    <s v="BELT PARKWAY"/>
    <s v="3 AVENUE"/>
    <s v="7812      FLATLANDS AVENUE"/>
    <n v="1"/>
    <n v="0"/>
    <n v="0"/>
    <n v="0"/>
    <s v="Distraction"/>
    <n v="4504008"/>
    <s v="Sedan"/>
    <s v="Station Wagon"/>
    <s v="2022-02"/>
    <n v="18"/>
    <n v="1"/>
    <n v="0"/>
    <s v="Severe"/>
    <s v="Weekend"/>
  </r>
  <r>
    <x v="148"/>
    <s v="13:57:00"/>
    <s v="Jan"/>
    <s v="MANHATTAN"/>
    <n v="10035"/>
    <n v="40.801006000000001"/>
    <n v="-73.939353999999994"/>
    <s v="BELT PARKWAY"/>
    <s v="3 AVENUE"/>
    <s v="160       EAST 120 STREET"/>
    <n v="0"/>
    <n v="0"/>
    <n v="0"/>
    <n v="0"/>
    <s v="Unspecified"/>
    <n v="4598170"/>
    <s v="Station Wagon"/>
    <s v="Sedan"/>
    <s v="2023-01"/>
    <n v="13"/>
    <n v="0"/>
    <n v="0"/>
    <s v="Non-Severe"/>
    <s v="Weekend"/>
  </r>
  <r>
    <x v="148"/>
    <s v="12:14:00"/>
    <s v="Jan"/>
    <s v="BROOKLYN"/>
    <n v="11207"/>
    <n v="40.691690000000001"/>
    <n v="-73.905850000000001"/>
    <s v="SCHAEFER STREET"/>
    <s v="KNICKERBOCKER AVENUE"/>
    <s v="1400      PELHAM PARKWAY SOUTH"/>
    <n v="0"/>
    <n v="0"/>
    <n v="0"/>
    <n v="0"/>
    <s v="Passing Too Closely"/>
    <n v="4597755"/>
    <s v="Bus"/>
    <s v="Sedan"/>
    <s v="2023-01"/>
    <n v="12"/>
    <n v="0"/>
    <n v="0"/>
    <s v="Non-Severe"/>
    <s v="Weekend"/>
  </r>
  <r>
    <x v="148"/>
    <s v="15:40:00"/>
    <s v="Jan"/>
    <s v="BROOKLYN"/>
    <n v="11204"/>
    <n v="40.620913999999999"/>
    <n v="-73.975300000000004"/>
    <s v="BAY PARKWAY"/>
    <s v="MC DONALD AVENUE"/>
    <s v="1400      PELHAM PARKWAY SOUTH"/>
    <n v="0"/>
    <n v="0"/>
    <n v="0"/>
    <n v="0"/>
    <s v="Unspecified"/>
    <n v="4597763"/>
    <s v="Sedan"/>
    <s v="Sedan"/>
    <s v="2023-01"/>
    <n v="15"/>
    <n v="0"/>
    <n v="0"/>
    <s v="Non-Severe"/>
    <s v="Weekend"/>
  </r>
  <r>
    <x v="177"/>
    <s v="09:15:00"/>
    <s v="Dec"/>
    <s v="BRONX"/>
    <n v="10460"/>
    <n v="40.838844000000002"/>
    <n v="-73.878169999999997"/>
    <s v="EAST 177 STREET"/>
    <s v="SHERIDAN BOULEVARD"/>
    <s v="1400      PELHAM PARKWAY SOUTH"/>
    <n v="0"/>
    <n v="0"/>
    <n v="0"/>
    <n v="0"/>
    <s v="Distraction"/>
    <n v="4598133"/>
    <s v="Sedan"/>
    <s v="Sedan"/>
    <s v="2022-12"/>
    <n v="9"/>
    <n v="0"/>
    <n v="0"/>
    <s v="Non-Severe"/>
    <s v="Weekday"/>
  </r>
  <r>
    <x v="148"/>
    <s v="10:39:00"/>
    <s v="Jan"/>
    <s v="BROOKLYN"/>
    <n v="11209"/>
    <n v="40.633609999999997"/>
    <n v="-74.023619999999994"/>
    <s v="BELT PARKWAY"/>
    <s v="3 AVENUE"/>
    <s v="379       OVINGTON AVENUE"/>
    <n v="0"/>
    <n v="0"/>
    <n v="0"/>
    <n v="0"/>
    <s v="Unspecified"/>
    <n v="4598357"/>
    <s v="Sedan"/>
    <s v="Sedan"/>
    <s v="2023-01"/>
    <n v="10"/>
    <n v="0"/>
    <n v="0"/>
    <s v="Non-Severe"/>
    <s v="Weekend"/>
  </r>
  <r>
    <x v="32"/>
    <s v="03:00:00"/>
    <s v="Aug"/>
    <s v="BRONX"/>
    <n v="10462"/>
    <n v="40.842739999999999"/>
    <n v="-73.854484999999997"/>
    <s v="BELT PARKWAY"/>
    <s v="3 AVENUE"/>
    <s v="1514      BRONXDALE AVENUE"/>
    <n v="0"/>
    <n v="0"/>
    <n v="0"/>
    <n v="0"/>
    <s v="Unspecified"/>
    <n v="4487625"/>
    <s v="Station Wagon"/>
    <s v="Sedan"/>
    <s v="2021-08"/>
    <n v="3"/>
    <n v="0"/>
    <n v="0"/>
    <s v="Non-Severe"/>
    <s v="Weekday"/>
  </r>
  <r>
    <x v="170"/>
    <s v="22:20:00"/>
    <s v="Dec"/>
    <s v="BROOKLYN"/>
    <n v="10879.98965307365"/>
    <n v="40.696663000000001"/>
    <n v="-73.980850000000004"/>
    <s v="BROOKLYN QUEENS EXPRESSWAY"/>
    <s v="3 AVENUE"/>
    <s v="1400      PELHAM PARKWAY SOUTH"/>
    <n v="0"/>
    <n v="0"/>
    <n v="0"/>
    <n v="0"/>
    <s v="Unsafe Speed"/>
    <n v="4486817"/>
    <s v="Station Wagon"/>
    <s v="Station Wagon"/>
    <s v="2021-12"/>
    <n v="22"/>
    <n v="0"/>
    <n v="0"/>
    <s v="Non-Severe"/>
    <s v="Weekday"/>
  </r>
  <r>
    <x v="112"/>
    <s v="23:55:00"/>
    <s v="Dec"/>
    <s v="BROOKLYN"/>
    <n v="10879.98965307365"/>
    <n v="40.644072999999999"/>
    <n v="-73.935394000000002"/>
    <s v="CLARENDON ROAD"/>
    <s v="3 AVENUE"/>
    <s v="1400      PELHAM PARKWAY SOUTH"/>
    <n v="0"/>
    <n v="0"/>
    <n v="0"/>
    <n v="0"/>
    <s v="Distraction"/>
    <n v="4487596"/>
    <s v="Sedan"/>
    <s v="Station Wagon"/>
    <s v="2021-12"/>
    <n v="23"/>
    <n v="0"/>
    <n v="0"/>
    <s v="Non-Severe"/>
    <s v="Weekday"/>
  </r>
  <r>
    <x v="112"/>
    <s v="09:30:00"/>
    <s v="Dec"/>
    <s v="QUEENS"/>
    <n v="11421"/>
    <n v="40.697560000000003"/>
    <n v="-73.85275"/>
    <s v="WOODHAVEN BOULEVARD"/>
    <s v="PARK LANE SOUTH"/>
    <s v="1400      PELHAM PARKWAY SOUTH"/>
    <n v="0"/>
    <n v="0"/>
    <n v="0"/>
    <n v="0"/>
    <s v="Passing or Lane Usage Improper"/>
    <n v="4487242"/>
    <s v="Sedan"/>
    <s v="Sedan"/>
    <s v="2021-12"/>
    <n v="9"/>
    <n v="0"/>
    <n v="0"/>
    <s v="Non-Severe"/>
    <s v="Weekday"/>
  </r>
  <r>
    <x v="170"/>
    <s v="21:25:00"/>
    <s v="Dec"/>
    <s v="BROOKLYN"/>
    <n v="11221"/>
    <n v="40.69706"/>
    <n v="-73.919330000000002"/>
    <s v="WILSON AVENUE"/>
    <s v="BLEECKER STREET"/>
    <s v="1400      PELHAM PARKWAY SOUTH"/>
    <n v="1"/>
    <n v="0"/>
    <n v="0"/>
    <n v="0"/>
    <s v="Reaction to Uninvolved Vehicle"/>
    <n v="4486921"/>
    <s v="Station Wagon"/>
    <s v="Sedan"/>
    <s v="2021-12"/>
    <n v="21"/>
    <n v="1"/>
    <n v="0"/>
    <s v="Severe"/>
    <s v="Weekday"/>
  </r>
  <r>
    <x v="178"/>
    <s v="11:44:00"/>
    <s v="Dec"/>
    <s v="BROOKLYN"/>
    <n v="11221"/>
    <n v="40.692680000000003"/>
    <n v="-73.939980000000006"/>
    <s v="DE KALB AVENUE"/>
    <s v="MARCUS GARVEY BOULEVARD"/>
    <s v="1400      PELHAM PARKWAY SOUTH"/>
    <n v="0"/>
    <n v="0"/>
    <n v="0"/>
    <n v="0"/>
    <s v="Unspecified"/>
    <n v="4487831"/>
    <s v="Sedan"/>
    <s v="Sedan"/>
    <s v="2021-12"/>
    <n v="11"/>
    <n v="0"/>
    <n v="0"/>
    <s v="Non-Severe"/>
    <s v="Weekend"/>
  </r>
  <r>
    <x v="170"/>
    <s v="02:39:00"/>
    <s v="Dec"/>
    <s v="MANHATTAN"/>
    <n v="10024"/>
    <n v="40.788356999999998"/>
    <n v="-73.974530000000001"/>
    <s v="WEST 87 STREET"/>
    <s v="AMSTERDAM AVENUE"/>
    <s v="1400      PELHAM PARKWAY SOUTH"/>
    <n v="1"/>
    <n v="0"/>
    <n v="0"/>
    <n v="0"/>
    <s v="Traffic Control Disregarded"/>
    <n v="4486858"/>
    <s v="Garbage or Refuse"/>
    <s v="Station Wagon"/>
    <s v="2021-12"/>
    <n v="2"/>
    <n v="1"/>
    <n v="0"/>
    <s v="Severe"/>
    <s v="Weekday"/>
  </r>
  <r>
    <x v="12"/>
    <s v="17:15:00"/>
    <s v="Dec"/>
    <s v="MANHATTAN"/>
    <n v="10017"/>
    <n v="40.755240000000001"/>
    <n v="-73.973280000000003"/>
    <s v="EAST 48 STREET"/>
    <s v="LEXINGTON AVENUE"/>
    <s v="1400      PELHAM PARKWAY SOUTH"/>
    <n v="0"/>
    <n v="0"/>
    <n v="0"/>
    <n v="0"/>
    <s v="Other Vehicular"/>
    <n v="4487367"/>
    <s v="Station Wagon"/>
    <s v="Station Wagon"/>
    <s v="2021-12"/>
    <n v="17"/>
    <n v="0"/>
    <n v="0"/>
    <s v="Non-Severe"/>
    <s v="Weekday"/>
  </r>
  <r>
    <x v="12"/>
    <s v="21:05:00"/>
    <s v="Dec"/>
    <s v="MANHATTAN"/>
    <n v="10022"/>
    <n v="40.760365"/>
    <n v="-73.973770000000002"/>
    <s v="MADISON AVENUE"/>
    <s v="EAST 54 STREET"/>
    <s v="1400      PELHAM PARKWAY SOUTH"/>
    <n v="1"/>
    <n v="0"/>
    <n v="0"/>
    <n v="0"/>
    <s v="Turning Improperly"/>
    <n v="4487224"/>
    <s v="Sedan"/>
    <s v="Sedan"/>
    <s v="2021-12"/>
    <n v="21"/>
    <n v="1"/>
    <n v="0"/>
    <s v="Severe"/>
    <s v="Weekday"/>
  </r>
  <r>
    <x v="112"/>
    <s v="01:25:00"/>
    <s v="Dec"/>
    <s v="BROOKLYN"/>
    <n v="11203"/>
    <n v="40.643894000000003"/>
    <n v="-73.93826"/>
    <s v="CLARENDON ROAD"/>
    <s v="ALBANY AVENUE"/>
    <s v="1400      PELHAM PARKWAY SOUTH"/>
    <n v="0"/>
    <n v="0"/>
    <n v="0"/>
    <n v="0"/>
    <s v="Unspecified"/>
    <n v="4487595"/>
    <s v="Sedan"/>
    <s v="Sedan"/>
    <s v="2021-12"/>
    <n v="1"/>
    <n v="0"/>
    <n v="0"/>
    <s v="Non-Severe"/>
    <s v="Weekday"/>
  </r>
  <r>
    <x v="12"/>
    <s v="13:00:00"/>
    <s v="Dec"/>
    <s v="BROOKLYN"/>
    <n v="11225"/>
    <n v="40.663359999999997"/>
    <n v="-73.95975"/>
    <s v="MC KEEVER PLACE"/>
    <s v="EMPIRE BOULEVARD"/>
    <s v="1400      PELHAM PARKWAY SOUTH"/>
    <n v="0"/>
    <n v="0"/>
    <n v="0"/>
    <n v="0"/>
    <s v="Distraction"/>
    <n v="4487112"/>
    <s v="Sedan"/>
    <s v="Sedan"/>
    <s v="2021-12"/>
    <n v="13"/>
    <n v="0"/>
    <n v="0"/>
    <s v="Non-Severe"/>
    <s v="Weekday"/>
  </r>
  <r>
    <x v="6"/>
    <s v="07:20:00"/>
    <s v="Dec"/>
    <s v="MANHATTAN"/>
    <n v="10024"/>
    <n v="40.785170000000001"/>
    <n v="-73.973145000000002"/>
    <s v="WEST 84 STREET"/>
    <s v="COLUMBUS AVENUE"/>
    <s v="1400      PELHAM PARKWAY SOUTH"/>
    <n v="0"/>
    <n v="0"/>
    <n v="0"/>
    <n v="0"/>
    <s v="Following Too Closely"/>
    <n v="4487420"/>
    <s v="USPS truck"/>
    <s v="Sedan"/>
    <s v="2021-12"/>
    <n v="7"/>
    <n v="0"/>
    <n v="0"/>
    <s v="Non-Severe"/>
    <s v="Weekday"/>
  </r>
  <r>
    <x v="10"/>
    <s v="12:22:00"/>
    <s v="Dec"/>
    <s v="MANHATTAN"/>
    <n v="10022"/>
    <n v="40.520114816772221"/>
    <n v="-73.54743161629176"/>
    <s v="EAST 51 STREET"/>
    <s v="2 AVENUE"/>
    <s v="1400      PELHAM PARKWAY SOUTH"/>
    <n v="1"/>
    <n v="0"/>
    <n v="0"/>
    <n v="0"/>
    <s v="Distraction"/>
    <n v="4487352"/>
    <s v="Sedan"/>
    <s v="Station Wagon"/>
    <s v="2021-12"/>
    <n v="12"/>
    <n v="1"/>
    <n v="0"/>
    <s v="Severe"/>
    <s v="Weekend"/>
  </r>
  <r>
    <x v="12"/>
    <s v="16:20:00"/>
    <s v="Dec"/>
    <s v="QUEENS"/>
    <n v="11364"/>
    <n v="40.744239999999998"/>
    <n v="-73.776179999999997"/>
    <s v="FRANCIS LEWIS BOULEVARD"/>
    <s v="HOLLIS COURT BOULEVARD"/>
    <s v="1400      PELHAM PARKWAY SOUTH"/>
    <n v="0"/>
    <n v="0"/>
    <n v="0"/>
    <n v="0"/>
    <s v="Distraction"/>
    <n v="4487093"/>
    <s v="Pick-up Truck"/>
    <s v="Sedan"/>
    <s v="2021-12"/>
    <n v="16"/>
    <n v="0"/>
    <n v="0"/>
    <s v="Non-Severe"/>
    <s v="Weekday"/>
  </r>
  <r>
    <x v="170"/>
    <s v="01:22:00"/>
    <s v="Dec"/>
    <s v="QUEENS"/>
    <n v="11374"/>
    <n v="40.711776999999998"/>
    <n v="-73.859279999999998"/>
    <s v="BELT PARKWAY"/>
    <s v="3 AVENUE"/>
    <s v="90-13     METROPOLITAN AVENUE"/>
    <n v="0"/>
    <n v="0"/>
    <n v="0"/>
    <n v="0"/>
    <s v="Aggressive Driving/Road Rage"/>
    <n v="4486545"/>
    <s v="Sedan"/>
    <s v="Sedan"/>
    <s v="2021-12"/>
    <n v="1"/>
    <n v="0"/>
    <n v="0"/>
    <s v="Non-Severe"/>
    <s v="Weekday"/>
  </r>
  <r>
    <x v="31"/>
    <s v="23:40:00"/>
    <s v="Apr"/>
    <s v="BROOKLYN"/>
    <n v="10879.98965307365"/>
    <n v="40.520114816772221"/>
    <n v="-73.54743161629176"/>
    <s v="VANWYCK EXPRESSWAY EXTENSION"/>
    <s v="SOUTH CONDUIT AVENUE"/>
    <s v="1400      PELHAM PARKWAY SOUTH"/>
    <n v="0"/>
    <n v="0"/>
    <n v="0"/>
    <n v="0"/>
    <s v="Tire Failure/Inadequate"/>
    <n v="4487896"/>
    <s v="Sedan"/>
    <s v="Sedan"/>
    <s v="2021-04"/>
    <n v="23"/>
    <n v="0"/>
    <n v="0"/>
    <s v="Non-Severe"/>
    <s v="Weekday"/>
  </r>
  <r>
    <x v="10"/>
    <s v="22:00:00"/>
    <s v="Dec"/>
    <s v="STATEN ISLAND"/>
    <n v="10306"/>
    <n v="40.560104000000003"/>
    <n v="-74.124404999999996"/>
    <s v="BELT PARKWAY"/>
    <s v="3 AVENUE"/>
    <s v="153       CHAMPLAIN AVENUE"/>
    <n v="0"/>
    <n v="0"/>
    <n v="0"/>
    <n v="0"/>
    <s v="Unspecified"/>
    <n v="4487477"/>
    <s v="Station Wagon"/>
    <s v="Sedan"/>
    <s v="2021-12"/>
    <n v="22"/>
    <n v="0"/>
    <n v="0"/>
    <s v="Non-Severe"/>
    <s v="Weekend"/>
  </r>
  <r>
    <x v="12"/>
    <s v="09:10:00"/>
    <s v="Dec"/>
    <s v="BROOKLYN"/>
    <n v="10879.98965307365"/>
    <n v="40.857109999999999"/>
    <n v="-73.935609999999997"/>
    <s v="FORT WASHINGTON AVENUE"/>
    <s v="3 AVENUE"/>
    <s v="1400      PELHAM PARKWAY SOUTH"/>
    <n v="3"/>
    <n v="0"/>
    <n v="0"/>
    <n v="0"/>
    <s v="Backing Unsafely"/>
    <n v="4487661"/>
    <s v="Sedan"/>
    <s v="Station Wagon"/>
    <s v="2021-12"/>
    <n v="9"/>
    <n v="3"/>
    <n v="0"/>
    <s v="Severe"/>
    <s v="Weekday"/>
  </r>
  <r>
    <x v="170"/>
    <s v="16:55:00"/>
    <s v="Dec"/>
    <s v="BROOKLYN"/>
    <n v="11229"/>
    <n v="40.602302999999999"/>
    <n v="-73.935659999999999"/>
    <s v="BELT PARKWAY"/>
    <s v="3 AVENUE"/>
    <s v="2165      GERRITSEN AVENUE"/>
    <n v="0"/>
    <n v="0"/>
    <n v="0"/>
    <n v="0"/>
    <s v="Failure to Yield Right-of-Way"/>
    <n v="4486842"/>
    <s v="Station Wagon"/>
    <s v="Box Truck"/>
    <s v="2021-12"/>
    <n v="16"/>
    <n v="0"/>
    <n v="0"/>
    <s v="Non-Severe"/>
    <s v="Weekday"/>
  </r>
  <r>
    <x v="12"/>
    <s v="20:15:00"/>
    <s v="Dec"/>
    <s v="QUEENS"/>
    <n v="11101"/>
    <n v="40.753467999999998"/>
    <n v="-73.913550000000001"/>
    <s v="NORTHERN BOULEVARD"/>
    <s v="49 STREET"/>
    <s v="1400      PELHAM PARKWAY SOUTH"/>
    <n v="1"/>
    <n v="0"/>
    <n v="0"/>
    <n v="0"/>
    <s v="Distraction"/>
    <n v="4487369"/>
    <s v="Station Wagon"/>
    <s v="Station Wagon"/>
    <s v="2021-12"/>
    <n v="20"/>
    <n v="1"/>
    <n v="0"/>
    <s v="Severe"/>
    <s v="Weekday"/>
  </r>
  <r>
    <x v="112"/>
    <s v="09:00:00"/>
    <s v="Dec"/>
    <s v="QUEENS"/>
    <n v="11354"/>
    <n v="40.764650000000003"/>
    <n v="-73.823493999999997"/>
    <s v="NORTHERN BOULEVARD"/>
    <s v="PARSONS BOULEVARD"/>
    <s v="1400      PELHAM PARKWAY SOUTH"/>
    <n v="0"/>
    <n v="0"/>
    <n v="0"/>
    <n v="0"/>
    <s v="Oversized Vehicle"/>
    <n v="4487229"/>
    <s v="Station Wagon"/>
    <s v="Box Truck"/>
    <s v="2021-12"/>
    <n v="9"/>
    <n v="0"/>
    <n v="0"/>
    <s v="Non-Severe"/>
    <s v="Weekday"/>
  </r>
  <r>
    <x v="112"/>
    <s v="10:45:00"/>
    <s v="Dec"/>
    <s v="BROOKLYN"/>
    <n v="10879.98965307365"/>
    <n v="40.713729999999998"/>
    <n v="-74.013850000000005"/>
    <s v="WEST STREET"/>
    <s v="3 AVENUE"/>
    <s v="1400      PELHAM PARKWAY SOUTH"/>
    <n v="4"/>
    <n v="0"/>
    <n v="0"/>
    <n v="0"/>
    <s v="Following Too Closely"/>
    <n v="4487285"/>
    <s v="Sedan"/>
    <s v="Taxi"/>
    <s v="2021-12"/>
    <n v="10"/>
    <n v="4"/>
    <n v="0"/>
    <s v="Severe"/>
    <s v="Weekday"/>
  </r>
  <r>
    <x v="12"/>
    <s v="00:40:00"/>
    <s v="Dec"/>
    <s v="MANHATTAN"/>
    <n v="10013"/>
    <n v="40.718240000000002"/>
    <n v="-74.000725000000003"/>
    <s v="BELT PARKWAY"/>
    <s v="3 AVENUE"/>
    <s v="114       LAFAYETTE STREET"/>
    <n v="0"/>
    <n v="0"/>
    <n v="0"/>
    <n v="0"/>
    <s v="Following Too Closely"/>
    <n v="4486977"/>
    <s v="Station Wagon"/>
    <s v="Sedan"/>
    <s v="2021-12"/>
    <n v="0"/>
    <n v="0"/>
    <n v="0"/>
    <s v="Non-Severe"/>
    <s v="Weekday"/>
  </r>
  <r>
    <x v="112"/>
    <s v="16:50:00"/>
    <s v="Dec"/>
    <s v="BROOKLYN"/>
    <n v="10879.98965307365"/>
    <n v="40.753985999999998"/>
    <n v="-73.807689999999994"/>
    <s v="159 STREET"/>
    <s v="3 AVENUE"/>
    <s v="1400      PELHAM PARKWAY SOUTH"/>
    <n v="1"/>
    <n v="0"/>
    <n v="0"/>
    <n v="0"/>
    <s v="Failure to Yield Right-of-Way"/>
    <n v="4487431"/>
    <s v="Station Wagon"/>
    <s v="Bike"/>
    <s v="2021-12"/>
    <n v="16"/>
    <n v="1"/>
    <n v="0"/>
    <s v="Severe"/>
    <s v="Weekday"/>
  </r>
  <r>
    <x v="31"/>
    <s v="18:04:00"/>
    <s v="Apr"/>
    <s v="BROOKLYN"/>
    <n v="11233"/>
    <n v="40.674950000000003"/>
    <n v="-73.914749999999998"/>
    <s v="BELT PARKWAY"/>
    <s v="3 AVENUE"/>
    <s v="2208      DEAN STREET"/>
    <n v="0"/>
    <n v="0"/>
    <n v="0"/>
    <n v="0"/>
    <s v="Unspecified"/>
    <n v="4487532"/>
    <s v="Station Wagon"/>
    <s v="Sedan"/>
    <s v="2021-04"/>
    <n v="18"/>
    <n v="0"/>
    <n v="0"/>
    <s v="Non-Severe"/>
    <s v="Weekday"/>
  </r>
  <r>
    <x v="179"/>
    <s v="17:48:00"/>
    <s v="Apr"/>
    <s v="BROOKLYN"/>
    <n v="11208"/>
    <n v="40.673943000000001"/>
    <n v="-73.863929999999996"/>
    <s v="SUTTER AVENUE"/>
    <s v="ELDERTS LANE"/>
    <s v="1400      PELHAM PARKWAY SOUTH"/>
    <n v="1"/>
    <n v="0"/>
    <n v="1"/>
    <n v="0"/>
    <s v="Glare"/>
    <n v="4408969"/>
    <s v="Sedan"/>
    <s v="Sedan"/>
    <s v="2021-04"/>
    <n v="17"/>
    <n v="2"/>
    <n v="0"/>
    <s v="Severe"/>
    <s v="Weekday"/>
  </r>
  <r>
    <x v="10"/>
    <s v="03:50:00"/>
    <s v="Dec"/>
    <s v="BROOKLYN"/>
    <n v="11221"/>
    <n v="40.689169999999997"/>
    <n v="-73.936279999999996"/>
    <s v="BELT PARKWAY"/>
    <s v="3 AVENUE"/>
    <s v="211       LEWIS AVENUE"/>
    <n v="1"/>
    <n v="0"/>
    <n v="0"/>
    <n v="0"/>
    <s v="Distraction"/>
    <n v="4487834"/>
    <s v="Sedan"/>
    <s v="Sedan"/>
    <s v="2021-12"/>
    <n v="3"/>
    <n v="1"/>
    <n v="0"/>
    <s v="Severe"/>
    <s v="Weekend"/>
  </r>
  <r>
    <x v="170"/>
    <s v="12:30:00"/>
    <s v="Dec"/>
    <s v="BROOKLYN"/>
    <n v="10879.98965307365"/>
    <n v="40.746130000000001"/>
    <n v="-73.83605"/>
    <s v="VAN WYCK EXPWY"/>
    <s v="3 AVENUE"/>
    <s v="1400      PELHAM PARKWAY SOUTH"/>
    <n v="2"/>
    <n v="0"/>
    <n v="0"/>
    <n v="0"/>
    <s v="Distraction"/>
    <n v="4486884"/>
    <s v="Station Wagon"/>
    <s v="Sedan"/>
    <s v="2021-12"/>
    <n v="12"/>
    <n v="2"/>
    <n v="0"/>
    <s v="Severe"/>
    <s v="Weekday"/>
  </r>
  <r>
    <x v="8"/>
    <s v="00:00:00"/>
    <s v="Dec"/>
    <s v="MANHATTAN"/>
    <n v="10033"/>
    <n v="40.847059999999999"/>
    <n v="-73.938180000000003"/>
    <s v="BELT PARKWAY"/>
    <s v="3 AVENUE"/>
    <s v="4162      BROADWAY"/>
    <n v="0"/>
    <n v="0"/>
    <n v="0"/>
    <n v="0"/>
    <s v="Distraction"/>
    <n v="4487695"/>
    <s v="Sedan"/>
    <s v="Sedan"/>
    <s v="2021-12"/>
    <n v="0"/>
    <n v="0"/>
    <n v="0"/>
    <s v="Non-Severe"/>
    <s v="Weekday"/>
  </r>
  <r>
    <x v="10"/>
    <s v="17:12:00"/>
    <s v="Dec"/>
    <s v="BROOKLYN"/>
    <n v="11233"/>
    <n v="40.677810000000001"/>
    <n v="-73.930269999999993"/>
    <s v="BELT PARKWAY"/>
    <s v="3 AVENUE"/>
    <s v="41        UTICA AVENUE"/>
    <n v="0"/>
    <n v="0"/>
    <n v="0"/>
    <n v="0"/>
    <s v="Distraction"/>
    <n v="4487775"/>
    <s v="Bus"/>
    <s v="Station Wagon"/>
    <s v="2021-12"/>
    <n v="17"/>
    <n v="0"/>
    <n v="0"/>
    <s v="Non-Severe"/>
    <s v="Weekend"/>
  </r>
  <r>
    <x v="170"/>
    <s v="17:50:00"/>
    <s v="Dec"/>
    <s v="BROOKLYN"/>
    <n v="11234"/>
    <n v="40.621735000000001"/>
    <n v="-73.927189999999996"/>
    <s v="BELT PARKWAY"/>
    <s v="3 AVENUE"/>
    <s v="2040      UTICA AVENUE"/>
    <n v="1"/>
    <n v="0"/>
    <n v="1"/>
    <n v="0"/>
    <s v="Reaction to Uninvolved Vehicle"/>
    <n v="4487061"/>
    <s v="Station Wagon"/>
    <s v="Sedan"/>
    <s v="2021-12"/>
    <n v="17"/>
    <n v="2"/>
    <n v="0"/>
    <s v="Severe"/>
    <s v="Weekday"/>
  </r>
  <r>
    <x v="12"/>
    <s v="16:10:00"/>
    <s v="Dec"/>
    <s v="MANHATTAN"/>
    <n v="10013"/>
    <n v="40.722121999999999"/>
    <n v="-74.009770000000003"/>
    <s v="LAIGHT STREET"/>
    <s v="GREENWICH STREET"/>
    <s v="1400      PELHAM PARKWAY SOUTH"/>
    <n v="1"/>
    <n v="0"/>
    <n v="1"/>
    <n v="0"/>
    <s v="Unspecified"/>
    <n v="4487142"/>
    <s v="Sedan"/>
    <s v="Sedan"/>
    <s v="2021-12"/>
    <n v="16"/>
    <n v="2"/>
    <n v="0"/>
    <s v="Severe"/>
    <s v="Weekday"/>
  </r>
  <r>
    <x v="12"/>
    <s v="18:15:00"/>
    <s v="Dec"/>
    <s v="BRONX"/>
    <n v="10475"/>
    <n v="40.868319999999997"/>
    <n v="-73.833169999999996"/>
    <s v="BARTOW AVENUE"/>
    <s v="EDSON AVENUE"/>
    <s v="1400      PELHAM PARKWAY SOUTH"/>
    <n v="0"/>
    <n v="0"/>
    <n v="0"/>
    <n v="0"/>
    <s v="Unspecified"/>
    <n v="4487795"/>
    <s v="Sedan"/>
    <s v="Sedan"/>
    <s v="2021-12"/>
    <n v="18"/>
    <n v="0"/>
    <n v="0"/>
    <s v="Non-Severe"/>
    <s v="Weekday"/>
  </r>
  <r>
    <x v="170"/>
    <s v="03:30:00"/>
    <s v="Dec"/>
    <s v="BROOKLYN"/>
    <n v="10879.98965307365"/>
    <n v="40.711219999999997"/>
    <n v="-73.728269999999995"/>
    <s v="CROSS ISLAND PARKWAY"/>
    <s v="HEMPSTEAD AVENUE"/>
    <s v="1400      PELHAM PARKWAY SOUTH"/>
    <n v="1"/>
    <n v="0"/>
    <n v="1"/>
    <n v="0"/>
    <s v="Unspecified"/>
    <n v="4486583"/>
    <s v="Sedan"/>
    <s v="Station Wagon"/>
    <s v="2021-12"/>
    <n v="3"/>
    <n v="2"/>
    <n v="0"/>
    <s v="Severe"/>
    <s v="Weekday"/>
  </r>
  <r>
    <x v="12"/>
    <s v="19:45:00"/>
    <s v="Dec"/>
    <s v="QUEENS"/>
    <n v="11368"/>
    <n v="40.73939"/>
    <n v="-73.854780000000005"/>
    <s v="BELT PARKWAY"/>
    <s v="3 AVENUE"/>
    <s v="105-39    OTIS AVENUE"/>
    <n v="0"/>
    <n v="0"/>
    <n v="0"/>
    <n v="0"/>
    <s v="Distraction"/>
    <n v="4487327"/>
    <s v="Taxi"/>
    <s v="Sedan"/>
    <s v="2021-12"/>
    <n v="19"/>
    <n v="0"/>
    <n v="0"/>
    <s v="Non-Severe"/>
    <s v="Weekday"/>
  </r>
  <r>
    <x v="12"/>
    <s v="03:30:00"/>
    <s v="Dec"/>
    <s v="QUEENS"/>
    <n v="11373"/>
    <n v="40.743792999999997"/>
    <n v="-73.884720000000002"/>
    <s v="BROADWAY"/>
    <s v="80 STREET"/>
    <s v="1400      PELHAM PARKWAY SOUTH"/>
    <n v="2"/>
    <n v="0"/>
    <n v="0"/>
    <n v="0"/>
    <s v="Unspecified"/>
    <n v="4486891"/>
    <s v="Station Wagon"/>
    <s v="E-Bike"/>
    <s v="2021-12"/>
    <n v="3"/>
    <n v="2"/>
    <n v="0"/>
    <s v="Severe"/>
    <s v="Weekday"/>
  </r>
  <r>
    <x v="12"/>
    <s v="09:00:00"/>
    <s v="Dec"/>
    <s v="MANHATTAN"/>
    <n v="10029"/>
    <n v="40.800617000000003"/>
    <n v="-73.9465"/>
    <s v="BELT PARKWAY"/>
    <s v="3 AVENUE"/>
    <s v="1385      5 AVENUE"/>
    <n v="0"/>
    <n v="0"/>
    <n v="0"/>
    <n v="0"/>
    <s v="Unspecified"/>
    <n v="4487110"/>
    <s v="Sedan"/>
    <s v="NYC FIRE T"/>
    <s v="2021-12"/>
    <n v="9"/>
    <n v="0"/>
    <n v="0"/>
    <s v="Non-Severe"/>
    <s v="Weekday"/>
  </r>
  <r>
    <x v="12"/>
    <s v="16:30:00"/>
    <s v="Dec"/>
    <s v="BROOKLYN"/>
    <n v="10879.98965307365"/>
    <n v="40.520114816772221"/>
    <n v="-73.54743161629176"/>
    <s v="BELT PARKWAY"/>
    <s v="3 AVENUE"/>
    <s v="71        EAST DRIVE"/>
    <n v="1"/>
    <n v="0"/>
    <n v="0"/>
    <n v="0"/>
    <s v="Distraction"/>
    <n v="4487256"/>
    <s v="Bike"/>
    <s v="Bike"/>
    <s v="2021-12"/>
    <n v="16"/>
    <n v="1"/>
    <n v="0"/>
    <s v="Severe"/>
    <s v="Weekday"/>
  </r>
  <r>
    <x v="12"/>
    <s v="11:45:00"/>
    <s v="Dec"/>
    <s v="BROOKLYN"/>
    <n v="10879.98965307365"/>
    <n v="40.583056999999997"/>
    <n v="-73.973113999999995"/>
    <s v="BELT PARKWAY"/>
    <s v="3 AVENUE"/>
    <s v="1400      PELHAM PARKWAY SOUTH"/>
    <n v="0"/>
    <n v="0"/>
    <n v="0"/>
    <n v="0"/>
    <s v="Distraction"/>
    <n v="4487317"/>
    <s v="Sedan"/>
    <s v="Sedan"/>
    <s v="2021-12"/>
    <n v="11"/>
    <n v="0"/>
    <n v="0"/>
    <s v="Non-Severe"/>
    <s v="Weekday"/>
  </r>
  <r>
    <x v="12"/>
    <s v="10:13:00"/>
    <s v="Dec"/>
    <s v="BROOKLYN"/>
    <n v="10879.98965307365"/>
    <n v="40.520114816772221"/>
    <n v="-73.54743161629176"/>
    <s v="MANHATTAN BR LOWER"/>
    <s v="3 AVENUE"/>
    <s v="1400      PELHAM PARKWAY SOUTH"/>
    <n v="1"/>
    <n v="0"/>
    <n v="0"/>
    <n v="0"/>
    <s v="Distraction"/>
    <n v="4487642"/>
    <s v="Station Wagon"/>
    <s v="Sedan"/>
    <s v="2021-12"/>
    <n v="10"/>
    <n v="1"/>
    <n v="0"/>
    <s v="Severe"/>
    <s v="Weekday"/>
  </r>
  <r>
    <x v="32"/>
    <s v="12:30:00"/>
    <s v="Aug"/>
    <s v="MANHATTAN"/>
    <n v="10033"/>
    <n v="40.84619"/>
    <n v="-73.938460000000006"/>
    <s v="BROADWAY"/>
    <s v="WEST 175 STREET"/>
    <s v="1400      PELHAM PARKWAY SOUTH"/>
    <n v="1"/>
    <n v="0"/>
    <n v="0"/>
    <n v="0"/>
    <s v="Other Vehicular"/>
    <n v="4487407"/>
    <s v="Bike"/>
    <s v="Sedan"/>
    <s v="2021-08"/>
    <n v="12"/>
    <n v="1"/>
    <n v="0"/>
    <s v="Severe"/>
    <s v="Weekday"/>
  </r>
  <r>
    <x v="12"/>
    <s v="23:11:00"/>
    <s v="Dec"/>
    <s v="BROOKLYN"/>
    <n v="11214"/>
    <n v="40.591045000000001"/>
    <n v="-73.992069999999998"/>
    <s v="CROPSEY AVENUE"/>
    <s v="BAY 41 STREET"/>
    <s v="1400      PELHAM PARKWAY SOUTH"/>
    <n v="1"/>
    <n v="0"/>
    <n v="0"/>
    <n v="0"/>
    <s v="Traffic Control Disregarded"/>
    <n v="4487576"/>
    <s v="Sedan"/>
    <s v="Sedan"/>
    <s v="2021-12"/>
    <n v="23"/>
    <n v="1"/>
    <n v="0"/>
    <s v="Severe"/>
    <s v="Weekday"/>
  </r>
  <r>
    <x v="12"/>
    <s v="11:38:00"/>
    <s v="Dec"/>
    <s v="MANHATTAN"/>
    <n v="10128"/>
    <n v="40.78257"/>
    <n v="-73.945220000000006"/>
    <s v="EAST 95 STREET"/>
    <s v="1 AVENUE"/>
    <s v="1400      PELHAM PARKWAY SOUTH"/>
    <n v="0"/>
    <n v="0"/>
    <n v="0"/>
    <n v="0"/>
    <s v="Distraction"/>
    <n v="4487134"/>
    <s v="Sedan"/>
    <s v="Sedan"/>
    <s v="2021-12"/>
    <n v="11"/>
    <n v="0"/>
    <n v="0"/>
    <s v="Non-Severe"/>
    <s v="Weekday"/>
  </r>
  <r>
    <x v="112"/>
    <s v="08:24:00"/>
    <s v="Dec"/>
    <s v="BROOKLYN"/>
    <n v="10879.98965307365"/>
    <n v="40.734794999999998"/>
    <n v="-73.801150000000007"/>
    <s v="67 AVENUE"/>
    <s v="3 AVENUE"/>
    <s v="1400      PELHAM PARKWAY SOUTH"/>
    <n v="1"/>
    <n v="0"/>
    <n v="0"/>
    <n v="0"/>
    <s v="Failure to Yield Right-of-Way"/>
    <n v="4487678"/>
    <s v="Sedan"/>
    <s v="Sedan"/>
    <s v="2021-12"/>
    <n v="8"/>
    <n v="1"/>
    <n v="0"/>
    <s v="Severe"/>
    <s v="Weekday"/>
  </r>
  <r>
    <x v="12"/>
    <s v="10:35:00"/>
    <s v="Dec"/>
    <s v="BRONX"/>
    <n v="10472"/>
    <n v="40.828685999999998"/>
    <n v="-73.877989999999997"/>
    <s v="BELT PARKWAY"/>
    <s v="3 AVENUE"/>
    <s v="1537      WESTCHESTER AVENUE"/>
    <n v="1"/>
    <n v="0"/>
    <n v="0"/>
    <n v="0"/>
    <s v="Unsafe Lane Changing"/>
    <n v="4487037"/>
    <s v="Sedan"/>
    <s v="E-Bike"/>
    <s v="2021-12"/>
    <n v="10"/>
    <n v="1"/>
    <n v="0"/>
    <s v="Severe"/>
    <s v="Weekday"/>
  </r>
  <r>
    <x v="12"/>
    <s v="01:42:00"/>
    <s v="Dec"/>
    <s v="MANHATTAN"/>
    <n v="10029"/>
    <n v="40.793816"/>
    <n v="-73.940119999999993"/>
    <s v="EAST 111 STREET"/>
    <s v="2 AVENUE"/>
    <s v="1400      PELHAM PARKWAY SOUTH"/>
    <n v="1"/>
    <n v="0"/>
    <n v="1"/>
    <n v="0"/>
    <s v="Unsafe Speed"/>
    <n v="4487552"/>
    <s v="Bike"/>
    <s v="Sedan"/>
    <s v="2021-12"/>
    <n v="1"/>
    <n v="2"/>
    <n v="0"/>
    <s v="Severe"/>
    <s v="Weekday"/>
  </r>
  <r>
    <x v="170"/>
    <s v="04:00:00"/>
    <s v="Dec"/>
    <s v="QUEENS"/>
    <n v="11413"/>
    <n v="40.689734999999999"/>
    <n v="-73.747290000000007"/>
    <s v="121 AVENUE"/>
    <s v="SPRINGFIELD BOULEVARD"/>
    <s v="1400      PELHAM PARKWAY SOUTH"/>
    <n v="1"/>
    <n v="0"/>
    <n v="0"/>
    <n v="0"/>
    <s v="Following Too Closely"/>
    <n v="4486639"/>
    <s v="Station Wagon"/>
    <s v="Sedan"/>
    <s v="2021-12"/>
    <n v="4"/>
    <n v="1"/>
    <n v="0"/>
    <s v="Severe"/>
    <s v="Weekday"/>
  </r>
  <r>
    <x v="12"/>
    <s v="15:30:00"/>
    <s v="Dec"/>
    <s v="BROOKLYN"/>
    <n v="10879.98965307365"/>
    <n v="40.767049999999998"/>
    <n v="-73.887184000000005"/>
    <s v="GRAND CENTRAL PKWY"/>
    <s v="3 AVENUE"/>
    <s v="1400      PELHAM PARKWAY SOUTH"/>
    <n v="2"/>
    <n v="0"/>
    <n v="0"/>
    <n v="0"/>
    <s v="Unspecified"/>
    <n v="4487262"/>
    <s v="Station Wagon"/>
    <s v="Sedan"/>
    <s v="2021-12"/>
    <n v="15"/>
    <n v="2"/>
    <n v="0"/>
    <s v="Severe"/>
    <s v="Weekday"/>
  </r>
  <r>
    <x v="12"/>
    <s v="17:55:00"/>
    <s v="Dec"/>
    <s v="QUEENS"/>
    <n v="11369"/>
    <n v="40.758659999999999"/>
    <n v="-73.876464999999996"/>
    <s v="92 STREET"/>
    <s v="32 AVENUE"/>
    <s v="1400      PELHAM PARKWAY SOUTH"/>
    <n v="1"/>
    <n v="0"/>
    <n v="0"/>
    <n v="0"/>
    <s v="Distraction"/>
    <n v="4487261"/>
    <s v="Station Wagon"/>
    <s v="Sedan"/>
    <s v="2021-12"/>
    <n v="17"/>
    <n v="1"/>
    <n v="0"/>
    <s v="Severe"/>
    <s v="Weekday"/>
  </r>
  <r>
    <x v="170"/>
    <s v="04:00:00"/>
    <s v="Dec"/>
    <s v="QUEENS"/>
    <n v="11365"/>
    <n v="40.730069999999998"/>
    <n v="-73.807180000000002"/>
    <s v="BELT PARKWAY"/>
    <s v="3 AVENUE"/>
    <s v="71-02     162 STREET"/>
    <n v="0"/>
    <n v="0"/>
    <n v="0"/>
    <n v="0"/>
    <s v="Unspecified"/>
    <n v="4486787"/>
    <s v="Sedan"/>
    <s v="Sedan"/>
    <s v="2021-12"/>
    <n v="4"/>
    <n v="0"/>
    <n v="0"/>
    <s v="Non-Severe"/>
    <s v="Weekday"/>
  </r>
  <r>
    <x v="12"/>
    <s v="13:50:00"/>
    <s v="Dec"/>
    <s v="QUEENS"/>
    <n v="11357"/>
    <n v="40.786445999999998"/>
    <n v="-73.819239999999994"/>
    <s v="146 PLACE"/>
    <s v="15 AVENUE"/>
    <s v="1400      PELHAM PARKWAY SOUTH"/>
    <n v="0"/>
    <n v="0"/>
    <n v="0"/>
    <n v="0"/>
    <s v="Unspecified"/>
    <n v="4487445"/>
    <s v="Sedan"/>
    <s v="Sedan"/>
    <s v="2021-12"/>
    <n v="13"/>
    <n v="0"/>
    <n v="0"/>
    <s v="Non-Severe"/>
    <s v="Weekday"/>
  </r>
  <r>
    <x v="112"/>
    <s v="10:30:00"/>
    <s v="Dec"/>
    <s v="STATEN ISLAND"/>
    <n v="10305"/>
    <n v="40.593986999999998"/>
    <n v="-74.076840000000004"/>
    <s v="BELT PARKWAY"/>
    <s v="3 AVENUE"/>
    <s v="130       LAMPORT BOULEVARD"/>
    <n v="0"/>
    <n v="0"/>
    <n v="0"/>
    <n v="0"/>
    <s v="Unspecified"/>
    <n v="4487469"/>
    <s v="Sedan"/>
    <s v="Sedan"/>
    <s v="2021-12"/>
    <n v="10"/>
    <n v="0"/>
    <n v="0"/>
    <s v="Non-Severe"/>
    <s v="Weekday"/>
  </r>
  <r>
    <x v="170"/>
    <s v="11:03:00"/>
    <s v="Dec"/>
    <s v="BROOKLYN"/>
    <n v="11234"/>
    <n v="40.62444"/>
    <n v="-73.927480000000003"/>
    <s v="BELT PARKWAY"/>
    <s v="3 AVENUE"/>
    <s v="1950      UTICA AVENUE"/>
    <n v="2"/>
    <n v="0"/>
    <n v="0"/>
    <n v="0"/>
    <s v="Distraction"/>
    <n v="4486935"/>
    <s v="Station Wagon"/>
    <s v="Sedan"/>
    <s v="2021-12"/>
    <n v="11"/>
    <n v="2"/>
    <n v="0"/>
    <s v="Severe"/>
    <s v="Weekday"/>
  </r>
  <r>
    <x v="12"/>
    <s v="00:00:00"/>
    <s v="Dec"/>
    <s v="MANHATTAN"/>
    <n v="10036"/>
    <n v="40.758533"/>
    <n v="-73.988849999999999"/>
    <s v="WEST 44 STREET"/>
    <s v="8 AVENUE"/>
    <s v="1400      PELHAM PARKWAY SOUTH"/>
    <n v="0"/>
    <n v="0"/>
    <n v="0"/>
    <n v="0"/>
    <s v="Distraction"/>
    <n v="4487393"/>
    <s v="Ambulance"/>
    <s v="Sedan"/>
    <s v="2021-12"/>
    <n v="0"/>
    <n v="0"/>
    <n v="0"/>
    <s v="Non-Severe"/>
    <s v="Weekday"/>
  </r>
  <r>
    <x v="33"/>
    <s v="03:35:00"/>
    <s v="Jan"/>
    <s v="BROOKLYN"/>
    <n v="10879.98965307365"/>
    <n v="40.838757000000001"/>
    <n v="-73.882903999999996"/>
    <s v="CROSS BRONX EXPY"/>
    <s v="3 AVENUE"/>
    <s v="1400      PELHAM PARKWAY SOUTH"/>
    <n v="0"/>
    <n v="0"/>
    <n v="0"/>
    <n v="0"/>
    <s v="Distraction"/>
    <n v="4487951"/>
    <s v="Sedan"/>
    <s v="Sedan"/>
    <s v="2021-01"/>
    <n v="3"/>
    <n v="0"/>
    <n v="0"/>
    <s v="Non-Severe"/>
    <s v="Weekday"/>
  </r>
  <r>
    <x v="112"/>
    <s v="08:50:00"/>
    <s v="Dec"/>
    <s v="BROOKLYN"/>
    <n v="10879.98965307365"/>
    <n v="40.585160000000002"/>
    <n v="-73.987399999999994"/>
    <s v="CROPSEY AVENUE"/>
    <s v="3 AVENUE"/>
    <s v="1400      PELHAM PARKWAY SOUTH"/>
    <n v="1"/>
    <n v="0"/>
    <n v="0"/>
    <n v="0"/>
    <s v="Pedestrian/Bicyclist/Other Pedestrian Error/Confusion"/>
    <n v="4487741"/>
    <s v="Sedan"/>
    <s v="Bike"/>
    <s v="2021-12"/>
    <n v="8"/>
    <n v="1"/>
    <n v="0"/>
    <s v="Severe"/>
    <s v="Weekday"/>
  </r>
  <r>
    <x v="123"/>
    <s v="17:15:00"/>
    <s v="Feb"/>
    <s v="MANHATTAN"/>
    <n v="10036"/>
    <n v="40.762749999999997"/>
    <n v="-73.996920000000003"/>
    <s v="WEST 45 STREET"/>
    <s v="11 AVENUE"/>
    <s v="1400      PELHAM PARKWAY SOUTH"/>
    <n v="0"/>
    <n v="0"/>
    <n v="0"/>
    <n v="0"/>
    <s v="Passing or Lane Usage Improper"/>
    <n v="4487356"/>
    <s v="Station Wagon"/>
    <s v="Sedan"/>
    <s v="2021-02"/>
    <n v="17"/>
    <n v="0"/>
    <n v="0"/>
    <s v="Non-Severe"/>
    <s v="Weekday"/>
  </r>
  <r>
    <x v="178"/>
    <s v="12:30:00"/>
    <s v="Dec"/>
    <s v="MANHATTAN"/>
    <n v="10030"/>
    <n v="40.821342000000001"/>
    <n v="-73.940449999999998"/>
    <s v="BELT PARKWAY"/>
    <s v="3 AVENUE"/>
    <s v="219       WEST 144 STREET"/>
    <n v="0"/>
    <n v="0"/>
    <n v="0"/>
    <n v="0"/>
    <s v="Unspecified"/>
    <n v="4487996"/>
    <s v="Station Wagon"/>
    <s v="Sedan"/>
    <s v="2021-12"/>
    <n v="12"/>
    <n v="0"/>
    <n v="0"/>
    <s v="Non-Severe"/>
    <s v="Weekend"/>
  </r>
  <r>
    <x v="112"/>
    <s v="07:50:00"/>
    <s v="Dec"/>
    <s v="QUEENS"/>
    <n v="11385"/>
    <n v="40.702083999999999"/>
    <n v="-73.889660000000006"/>
    <s v="BELT PARKWAY"/>
    <s v="3 AVENUE"/>
    <s v="71-28     65 PLACE"/>
    <n v="0"/>
    <n v="0"/>
    <n v="0"/>
    <n v="0"/>
    <s v="Unspecified"/>
    <n v="4487719"/>
    <s v="Station Wagon"/>
    <s v="Sedan"/>
    <s v="2021-12"/>
    <n v="7"/>
    <n v="0"/>
    <n v="0"/>
    <s v="Non-Severe"/>
    <s v="Weekday"/>
  </r>
  <r>
    <x v="112"/>
    <s v="17:19:00"/>
    <s v="Dec"/>
    <s v="BRONX"/>
    <n v="10470"/>
    <n v="40.895373999999997"/>
    <n v="-73.863560000000007"/>
    <s v="EAST 233 STREET"/>
    <s v="WEBSTER AVENUE"/>
    <s v="1400      PELHAM PARKWAY SOUTH"/>
    <n v="0"/>
    <n v="0"/>
    <n v="0"/>
    <n v="0"/>
    <s v="Driver Inexperience"/>
    <n v="4487802"/>
    <s v="Station Wagon"/>
    <s v="Station Wagon"/>
    <s v="2021-12"/>
    <n v="17"/>
    <n v="0"/>
    <n v="0"/>
    <s v="Non-Severe"/>
    <s v="Weekday"/>
  </r>
  <r>
    <x v="9"/>
    <s v="03:51:00"/>
    <s v="Nov"/>
    <s v="BRONX"/>
    <n v="10466"/>
    <n v="40.88955"/>
    <n v="-73.845240000000004"/>
    <s v="ELY AVENUE"/>
    <s v="EAST 233 STREET"/>
    <s v="1400      PELHAM PARKWAY SOUTH"/>
    <n v="1"/>
    <n v="0"/>
    <n v="1"/>
    <n v="0"/>
    <s v="Pedestrian/Bicyclist/Other Pedestrian Error/Confusion"/>
    <n v="4487217"/>
    <s v="Sedan"/>
    <s v="Sedan"/>
    <s v="2021-11"/>
    <n v="3"/>
    <n v="2"/>
    <n v="0"/>
    <s v="Severe"/>
    <s v="Weekday"/>
  </r>
  <r>
    <x v="12"/>
    <s v="08:20:00"/>
    <s v="Dec"/>
    <s v="BRONX"/>
    <n v="10456"/>
    <n v="40.823334000000003"/>
    <n v="-73.905739999999994"/>
    <s v="EAST 163 STREET"/>
    <s v="TRINITY AVENUE"/>
    <s v="1400      PELHAM PARKWAY SOUTH"/>
    <n v="0"/>
    <n v="0"/>
    <n v="0"/>
    <n v="0"/>
    <s v="Unsafe Speed"/>
    <n v="4487452"/>
    <s v="Bus"/>
    <s v="Sedan"/>
    <s v="2021-12"/>
    <n v="8"/>
    <n v="0"/>
    <n v="0"/>
    <s v="Non-Severe"/>
    <s v="Weekday"/>
  </r>
  <r>
    <x v="170"/>
    <s v="08:44:00"/>
    <s v="Dec"/>
    <s v="BROOKLYN"/>
    <n v="11226"/>
    <n v="40.650917"/>
    <n v="-73.947463999999997"/>
    <s v="BELT PARKWAY"/>
    <s v="3 AVENUE"/>
    <s v="3209      CHURCH AVENUE"/>
    <n v="1"/>
    <n v="0"/>
    <n v="0"/>
    <n v="0"/>
    <s v="Unspecified"/>
    <n v="4486956"/>
    <s v="Box Truck"/>
    <s v="Bike"/>
    <s v="2021-12"/>
    <n v="8"/>
    <n v="1"/>
    <n v="0"/>
    <s v="Severe"/>
    <s v="Weekday"/>
  </r>
  <r>
    <x v="35"/>
    <s v="13:52:00"/>
    <s v="Jul"/>
    <s v="QUEENS"/>
    <n v="11101"/>
    <n v="40.749732999999999"/>
    <n v="-73.936104"/>
    <s v="NORTHERN BOULEVARD"/>
    <s v="41 AVENUE"/>
    <s v="1400      PELHAM PARKWAY SOUTH"/>
    <n v="0"/>
    <n v="0"/>
    <n v="0"/>
    <n v="0"/>
    <s v="Distraction"/>
    <n v="4487668"/>
    <s v="Station Wagon"/>
    <s v="Sedan"/>
    <s v="2021-07"/>
    <n v="13"/>
    <n v="0"/>
    <n v="0"/>
    <s v="Non-Severe"/>
    <s v="Weekday"/>
  </r>
  <r>
    <x v="180"/>
    <s v="08:15:00"/>
    <s v="Oct"/>
    <s v="QUEENS"/>
    <n v="11040"/>
    <n v="40.520114816772221"/>
    <n v="-73.54743161629176"/>
    <s v="271 STREET"/>
    <s v="79 AVENUE"/>
    <s v="1400      PELHAM PARKWAY SOUTH"/>
    <n v="1"/>
    <n v="0"/>
    <n v="0"/>
    <n v="0"/>
    <s v="Traffic Control Disregarded"/>
    <n v="4467016"/>
    <s v="Sedan"/>
    <s v="Station Wagon"/>
    <s v="2021-10"/>
    <n v="8"/>
    <n v="1"/>
    <n v="0"/>
    <s v="Severe"/>
    <s v="Weekday"/>
  </r>
  <r>
    <x v="170"/>
    <s v="03:00:00"/>
    <s v="Dec"/>
    <s v="BROOKLYN"/>
    <n v="10879.98965307365"/>
    <n v="40.565235000000001"/>
    <n v="-74.181404000000001"/>
    <s v="ARTHUR KILL ROAD"/>
    <s v="3 AVENUE"/>
    <s v="1400      PELHAM PARKWAY SOUTH"/>
    <n v="0"/>
    <n v="0"/>
    <n v="0"/>
    <n v="0"/>
    <s v="Animals Action"/>
    <n v="4486986"/>
    <s v="Station Wagon"/>
    <s v="Sedan"/>
    <s v="2021-12"/>
    <n v="3"/>
    <n v="0"/>
    <n v="0"/>
    <s v="Non-Severe"/>
    <s v="Weekday"/>
  </r>
  <r>
    <x v="170"/>
    <s v="22:15:00"/>
    <s v="Dec"/>
    <s v="QUEENS"/>
    <n v="11368"/>
    <n v="40.755203000000002"/>
    <n v="-73.870999999999995"/>
    <s v="97 STREET"/>
    <s v="34 AVENUE"/>
    <s v="1400      PELHAM PARKWAY SOUTH"/>
    <n v="0"/>
    <n v="0"/>
    <n v="0"/>
    <n v="0"/>
    <s v="Unspecified"/>
    <n v="4487281"/>
    <s v="Station Wagon"/>
    <s v="Sedan"/>
    <s v="2021-12"/>
    <n v="22"/>
    <n v="0"/>
    <n v="0"/>
    <s v="Non-Severe"/>
    <s v="Weekday"/>
  </r>
  <r>
    <x v="12"/>
    <s v="05:00:00"/>
    <s v="Dec"/>
    <s v="BROOKLYN"/>
    <n v="10879.98965307365"/>
    <n v="40.732430000000001"/>
    <n v="-73.835120000000003"/>
    <s v="VAN WYCK EXPWY"/>
    <s v="3 AVENUE"/>
    <s v="1400      PELHAM PARKWAY SOUTH"/>
    <n v="0"/>
    <n v="0"/>
    <n v="0"/>
    <n v="0"/>
    <s v="Unsafe Lane Changing"/>
    <n v="4487005"/>
    <s v="Sedan"/>
    <s v="Sedan"/>
    <s v="2021-12"/>
    <n v="5"/>
    <n v="0"/>
    <n v="0"/>
    <s v="Non-Severe"/>
    <s v="Weekday"/>
  </r>
  <r>
    <x v="170"/>
    <s v="05:44:00"/>
    <s v="Dec"/>
    <s v="MANHATTAN"/>
    <n v="10002"/>
    <n v="40.71987"/>
    <n v="-73.983710000000002"/>
    <s v="BELT PARKWAY"/>
    <s v="3 AVENUE"/>
    <s v="141       ATTORNEY STREET"/>
    <n v="0"/>
    <n v="0"/>
    <n v="0"/>
    <n v="0"/>
    <s v="Fell Asleep"/>
    <n v="4486763"/>
    <s v="Sedan"/>
    <s v="Sedan"/>
    <s v="2021-12"/>
    <n v="5"/>
    <n v="0"/>
    <n v="0"/>
    <s v="Non-Severe"/>
    <s v="Weekday"/>
  </r>
  <r>
    <x v="29"/>
    <s v="18:42:00"/>
    <s v="Sep"/>
    <s v="MANHATTAN"/>
    <n v="10128"/>
    <n v="40.783054"/>
    <n v="-73.944884999999999"/>
    <s v="BELT PARKWAY"/>
    <s v="3 AVENUE"/>
    <s v="1855      1 AVENUE"/>
    <n v="0"/>
    <n v="0"/>
    <n v="0"/>
    <n v="0"/>
    <s v="Distraction"/>
    <n v="4487906"/>
    <s v="Sedan"/>
    <s v="Bike"/>
    <s v="2021-09"/>
    <n v="18"/>
    <n v="0"/>
    <n v="0"/>
    <s v="Non-Severe"/>
    <s v="Weekend"/>
  </r>
  <r>
    <x v="12"/>
    <s v="20:00:00"/>
    <s v="Dec"/>
    <s v="BROOKLYN"/>
    <n v="11216"/>
    <n v="40.678722"/>
    <n v="-73.952995000000001"/>
    <s v="ATLANTIC AVENUE"/>
    <s v="BEDFORD AVENUE"/>
    <s v="1400      PELHAM PARKWAY SOUTH"/>
    <n v="1"/>
    <n v="0"/>
    <n v="0"/>
    <n v="0"/>
    <s v="Unspecified"/>
    <n v="4487734"/>
    <s v="COM"/>
    <s v="Motorcycle"/>
    <s v="2021-12"/>
    <n v="20"/>
    <n v="1"/>
    <n v="0"/>
    <s v="Severe"/>
    <s v="Weekday"/>
  </r>
  <r>
    <x v="112"/>
    <s v="03:26:00"/>
    <s v="Dec"/>
    <s v="BROOKLYN"/>
    <n v="10879.98965307365"/>
    <n v="40.663905999999997"/>
    <n v="-73.950980000000001"/>
    <s v="NOSTRAND AVENUE"/>
    <s v="3 AVENUE"/>
    <s v="1400      PELHAM PARKWAY SOUTH"/>
    <n v="0"/>
    <n v="0"/>
    <n v="0"/>
    <n v="0"/>
    <s v="Other Vehicular"/>
    <n v="4487294"/>
    <s v="Sedan"/>
    <s v="Sedan"/>
    <s v="2021-12"/>
    <n v="3"/>
    <n v="0"/>
    <n v="0"/>
    <s v="Non-Severe"/>
    <s v="Weekday"/>
  </r>
  <r>
    <x v="170"/>
    <s v="10:35:00"/>
    <s v="Dec"/>
    <s v="MANHATTAN"/>
    <n v="10016"/>
    <n v="40.746389999999998"/>
    <n v="-73.977645999999993"/>
    <s v="EAST 35 STREET"/>
    <s v="3 AVENUE"/>
    <s v="1400      PELHAM PARKWAY SOUTH"/>
    <n v="0"/>
    <n v="0"/>
    <n v="0"/>
    <n v="0"/>
    <s v="Passing Too Closely"/>
    <n v="4486715"/>
    <s v="Station Wagon"/>
    <s v="Sedan"/>
    <s v="2021-12"/>
    <n v="10"/>
    <n v="0"/>
    <n v="0"/>
    <s v="Non-Severe"/>
    <s v="Weekday"/>
  </r>
  <r>
    <x v="12"/>
    <s v="20:25:00"/>
    <s v="Dec"/>
    <s v="BROOKLYN"/>
    <n v="10879.98965307365"/>
    <n v="40.753304"/>
    <n v="-73.912575000000004"/>
    <s v="NORTHERN BOULEVARD"/>
    <s v="3 AVENUE"/>
    <s v="1400      PELHAM PARKWAY SOUTH"/>
    <n v="1"/>
    <n v="0"/>
    <n v="0"/>
    <n v="0"/>
    <s v="Failure to Yield Right-of-Way"/>
    <n v="4487163"/>
    <s v="Station Wagon"/>
    <s v="Bike"/>
    <s v="2021-12"/>
    <n v="20"/>
    <n v="1"/>
    <n v="0"/>
    <s v="Severe"/>
    <s v="Weekday"/>
  </r>
  <r>
    <x v="112"/>
    <s v="05:30:00"/>
    <s v="Dec"/>
    <s v="BROOKLYN"/>
    <n v="11232"/>
    <n v="40.656643000000003"/>
    <n v="-74.005269999999996"/>
    <s v="3 AVENUE"/>
    <s v="34 STREET"/>
    <s v="1400      PELHAM PARKWAY SOUTH"/>
    <n v="0"/>
    <n v="0"/>
    <n v="0"/>
    <n v="0"/>
    <s v="Traffic Control Disregarded"/>
    <n v="4487178"/>
    <s v="Sedan"/>
    <s v="Sedan"/>
    <s v="2021-12"/>
    <n v="5"/>
    <n v="0"/>
    <n v="0"/>
    <s v="Non-Severe"/>
    <s v="Weekday"/>
  </r>
  <r>
    <x v="12"/>
    <s v="21:17:00"/>
    <s v="Dec"/>
    <s v="BROOKLYN"/>
    <n v="10879.98965307365"/>
    <n v="40.850050000000003"/>
    <n v="-73.916060000000002"/>
    <s v="UNIVERSITY AVENUE"/>
    <s v="MACOMBS ROAD"/>
    <s v="1400      PELHAM PARKWAY SOUTH"/>
    <n v="1"/>
    <n v="0"/>
    <n v="0"/>
    <n v="0"/>
    <s v="Distraction"/>
    <n v="4487197"/>
    <s v="Bus"/>
    <s v="E-Bike"/>
    <s v="2021-12"/>
    <n v="21"/>
    <n v="1"/>
    <n v="0"/>
    <s v="Severe"/>
    <s v="Weekday"/>
  </r>
  <r>
    <x v="112"/>
    <s v="23:50:00"/>
    <s v="Dec"/>
    <s v="STATEN ISLAND"/>
    <n v="10312"/>
    <n v="40.547924000000002"/>
    <n v="-74.166954000000004"/>
    <s v="BELT PARKWAY"/>
    <s v="3 AVENUE"/>
    <s v="3687      RICHMOND AVENUE"/>
    <n v="1"/>
    <n v="1"/>
    <n v="0"/>
    <n v="0"/>
    <s v="Unsafe Speed"/>
    <n v="4487497"/>
    <s v="Sedan"/>
    <s v="Sedan"/>
    <s v="2021-12"/>
    <n v="23"/>
    <n v="1"/>
    <n v="1"/>
    <s v="Severe"/>
    <s v="Weekday"/>
  </r>
  <r>
    <x v="170"/>
    <s v="10:10:00"/>
    <s v="Dec"/>
    <s v="BROOKLYN"/>
    <n v="10879.98965307365"/>
    <n v="40.592815000000002"/>
    <n v="-73.908079999999998"/>
    <s v="BELT PARKWAY"/>
    <s v="3 AVENUE"/>
    <s v="1400      PELHAM PARKWAY SOUTH"/>
    <n v="0"/>
    <n v="0"/>
    <n v="0"/>
    <n v="0"/>
    <s v="Distraction"/>
    <n v="4487313"/>
    <s v="Sedan"/>
    <s v="Station Wagon"/>
    <s v="2021-12"/>
    <n v="10"/>
    <n v="0"/>
    <n v="0"/>
    <s v="Non-Severe"/>
    <s v="Weekday"/>
  </r>
  <r>
    <x v="170"/>
    <s v="11:06:00"/>
    <s v="Dec"/>
    <s v="BROOKLYN"/>
    <n v="11229"/>
    <n v="40.59449"/>
    <n v="-73.957279999999997"/>
    <s v="BELT PARKWAY"/>
    <s v="3 AVENUE"/>
    <s v="1309      GRAVESEND NECK ROAD"/>
    <n v="0"/>
    <n v="0"/>
    <n v="0"/>
    <n v="0"/>
    <s v="Distraction"/>
    <n v="4486749"/>
    <s v="Dump"/>
    <s v="Sedan"/>
    <s v="2021-12"/>
    <n v="11"/>
    <n v="0"/>
    <n v="0"/>
    <s v="Non-Severe"/>
    <s v="Weekday"/>
  </r>
  <r>
    <x v="170"/>
    <s v="11:36:00"/>
    <s v="Dec"/>
    <s v="QUEENS"/>
    <n v="11361"/>
    <n v="40.756909999999998"/>
    <n v="-73.767679999999999"/>
    <s v="BELL BOULEVARD"/>
    <s v="47 AVENUE"/>
    <s v="1400      PELHAM PARKWAY SOUTH"/>
    <n v="5"/>
    <n v="0"/>
    <n v="0"/>
    <n v="0"/>
    <s v="Unspecified"/>
    <n v="4486716"/>
    <s v="Station Wagon"/>
    <s v="Station Wagon"/>
    <s v="2021-12"/>
    <n v="11"/>
    <n v="5"/>
    <n v="0"/>
    <s v="Severe"/>
    <s v="Weekday"/>
  </r>
  <r>
    <x v="8"/>
    <s v="12:19:00"/>
    <s v="Dec"/>
    <s v="BROOKLYN"/>
    <n v="11226"/>
    <n v="40.645189999999999"/>
    <n v="-73.947999999999993"/>
    <s v="EAST 31 STREET"/>
    <s v="BEVERLEY ROAD"/>
    <s v="1400      PELHAM PARKWAY SOUTH"/>
    <n v="0"/>
    <n v="0"/>
    <n v="0"/>
    <n v="0"/>
    <s v="Unspecified"/>
    <n v="4487636"/>
    <s v="Sedan"/>
    <s v="Sedan"/>
    <s v="2021-12"/>
    <n v="12"/>
    <n v="0"/>
    <n v="0"/>
    <s v="Non-Severe"/>
    <s v="Weekday"/>
  </r>
  <r>
    <x v="12"/>
    <s v="14:39:00"/>
    <s v="Dec"/>
    <s v="MANHATTAN"/>
    <n v="10016"/>
    <n v="40.74456"/>
    <n v="-73.971374999999995"/>
    <s v="FDR DRIVE"/>
    <s v="EAST 36 STREET"/>
    <s v="1400      PELHAM PARKWAY SOUTH"/>
    <n v="0"/>
    <n v="0"/>
    <n v="0"/>
    <n v="0"/>
    <s v="Following Too Closely"/>
    <n v="4487120"/>
    <s v="Station Wagon"/>
    <s v="Station Wagon"/>
    <s v="2021-12"/>
    <n v="14"/>
    <n v="0"/>
    <n v="0"/>
    <s v="Non-Severe"/>
    <s v="Weekday"/>
  </r>
  <r>
    <x v="36"/>
    <s v="20:00:00"/>
    <s v="May"/>
    <s v="MANHATTAN"/>
    <n v="10006"/>
    <n v="40.707929999999998"/>
    <n v="-74.015563999999998"/>
    <s v="BELT PARKWAY"/>
    <s v="3 AVENUE"/>
    <s v="47        WEST STREET"/>
    <n v="0"/>
    <n v="0"/>
    <n v="0"/>
    <n v="0"/>
    <s v="Unspecified"/>
    <n v="4487266"/>
    <s v="Sedan"/>
    <s v="Sedan"/>
    <s v="2021-05"/>
    <n v="20"/>
    <n v="0"/>
    <n v="0"/>
    <s v="Non-Severe"/>
    <s v="Weekday"/>
  </r>
  <r>
    <x v="170"/>
    <s v="09:15:00"/>
    <s v="Dec"/>
    <s v="BROOKLYN"/>
    <n v="10879.98965307365"/>
    <n v="40.856625000000001"/>
    <n v="-73.831900000000005"/>
    <s v="HUTCHINSON RIVER PARKWAY"/>
    <s v="3 AVENUE"/>
    <s v="1400      PELHAM PARKWAY SOUTH"/>
    <n v="0"/>
    <n v="0"/>
    <n v="0"/>
    <n v="0"/>
    <s v="Driver Inexperience"/>
    <n v="4486776"/>
    <s v="Station Wagon"/>
    <s v="Station Wagon"/>
    <s v="2021-12"/>
    <n v="9"/>
    <n v="0"/>
    <n v="0"/>
    <s v="Non-Severe"/>
    <s v="Weekday"/>
  </r>
  <r>
    <x v="112"/>
    <s v="01:30:00"/>
    <s v="Dec"/>
    <s v="MANHATTAN"/>
    <n v="10029"/>
    <n v="40.797150000000002"/>
    <n v="-73.949020000000004"/>
    <s v="BELT PARKWAY"/>
    <s v="3 AVENUE"/>
    <s v="1295      5 AVENUE"/>
    <n v="0"/>
    <n v="0"/>
    <n v="0"/>
    <n v="0"/>
    <s v="Unspecified"/>
    <n v="4487753"/>
    <s v="Station Wagon"/>
    <s v="Sedan"/>
    <s v="2021-12"/>
    <n v="1"/>
    <n v="0"/>
    <n v="0"/>
    <s v="Non-Severe"/>
    <s v="Weekday"/>
  </r>
  <r>
    <x v="170"/>
    <s v="10:52:00"/>
    <s v="Dec"/>
    <s v="BROOKLYN"/>
    <n v="10879.98965307365"/>
    <n v="40.594549999999998"/>
    <n v="-73.997574"/>
    <s v="BELT PARKWAY"/>
    <s v="3 AVENUE"/>
    <s v="1400      PELHAM PARKWAY SOUTH"/>
    <n v="0"/>
    <n v="0"/>
    <n v="0"/>
    <n v="0"/>
    <s v="Tire Failure/Inadequate"/>
    <n v="4486670"/>
    <s v="Sedan"/>
    <s v="Sedan"/>
    <s v="2021-12"/>
    <n v="10"/>
    <n v="0"/>
    <n v="0"/>
    <s v="Non-Severe"/>
    <s v="Weekday"/>
  </r>
  <r>
    <x v="112"/>
    <s v="14:30:00"/>
    <s v="Dec"/>
    <s v="QUEENS"/>
    <n v="11373"/>
    <n v="40.743682999999997"/>
    <n v="-73.886955"/>
    <s v="BELT PARKWAY"/>
    <s v="3 AVENUE"/>
    <s v="78-02     WOODSIDE AVENUE"/>
    <n v="1"/>
    <n v="0"/>
    <n v="0"/>
    <n v="0"/>
    <s v="Distraction"/>
    <n v="4487514"/>
    <s v="Sedan"/>
    <s v="Sedan"/>
    <s v="2021-12"/>
    <n v="14"/>
    <n v="1"/>
    <n v="0"/>
    <s v="Severe"/>
    <s v="Weekday"/>
  </r>
  <r>
    <x v="12"/>
    <s v="09:08:00"/>
    <s v="Dec"/>
    <s v="BRONX"/>
    <n v="10461"/>
    <n v="40.852955000000001"/>
    <n v="-73.843159999999997"/>
    <s v="WILKINSON AVENUE"/>
    <s v="EASTCHESTER ROAD"/>
    <s v="1400      PELHAM PARKWAY SOUTH"/>
    <n v="1"/>
    <n v="0"/>
    <n v="0"/>
    <n v="0"/>
    <s v="Failure to Yield Right-of-Way"/>
    <n v="4487004"/>
    <s v="E-Scooter"/>
    <s v="Sedan"/>
    <s v="2021-12"/>
    <n v="9"/>
    <n v="1"/>
    <n v="0"/>
    <s v="Severe"/>
    <s v="Weekday"/>
  </r>
  <r>
    <x v="112"/>
    <s v="16:57:00"/>
    <s v="Dec"/>
    <s v="BROOKLYN"/>
    <n v="11224"/>
    <n v="40.574986000000003"/>
    <n v="-73.999619999999993"/>
    <s v="MERMAID AVENUE"/>
    <s v="WEST 33 STREET"/>
    <s v="1400      PELHAM PARKWAY SOUTH"/>
    <n v="1"/>
    <n v="0"/>
    <n v="1"/>
    <n v="0"/>
    <s v="Distraction"/>
    <n v="4487746"/>
    <s v="Pick-up Truck"/>
    <s v="Sedan"/>
    <s v="2021-12"/>
    <n v="16"/>
    <n v="2"/>
    <n v="0"/>
    <s v="Severe"/>
    <s v="Weekday"/>
  </r>
  <r>
    <x v="32"/>
    <s v="15:00:00"/>
    <s v="Aug"/>
    <s v="BROOKLYN"/>
    <n v="11249"/>
    <n v="40.710810000000002"/>
    <n v="-73.968400000000003"/>
    <s v="BELT PARKWAY"/>
    <s v="3 AVENUE"/>
    <s v="11        BROADWAY"/>
    <n v="0"/>
    <n v="0"/>
    <n v="0"/>
    <n v="0"/>
    <s v="Following Too Closely"/>
    <n v="4487920"/>
    <s v="Station Wagon"/>
    <s v="Sedan"/>
    <s v="2021-08"/>
    <n v="15"/>
    <n v="0"/>
    <n v="0"/>
    <s v="Non-Severe"/>
    <s v="Weekday"/>
  </r>
  <r>
    <x v="112"/>
    <s v="00:00:00"/>
    <s v="Dec"/>
    <s v="MANHATTAN"/>
    <n v="10128"/>
    <n v="40.780500000000004"/>
    <n v="-73.95196"/>
    <s v="BELT PARKWAY"/>
    <s v="3 AVENUE"/>
    <s v="219       EAST 89 STREET"/>
    <n v="0"/>
    <n v="0"/>
    <n v="0"/>
    <n v="0"/>
    <s v="Distraction"/>
    <n v="4487249"/>
    <s v="Sedan"/>
    <s v="Sedan"/>
    <s v="2021-12"/>
    <n v="0"/>
    <n v="0"/>
    <n v="0"/>
    <s v="Non-Severe"/>
    <s v="Weekday"/>
  </r>
  <r>
    <x v="112"/>
    <s v="07:50:00"/>
    <s v="Dec"/>
    <s v="MANHATTAN"/>
    <n v="10001"/>
    <n v="40.749595999999997"/>
    <n v="-73.987300000000005"/>
    <s v="BELT PARKWAY"/>
    <s v="3 AVENUE"/>
    <s v="33        WEST 34 STREET"/>
    <n v="0"/>
    <n v="0"/>
    <n v="0"/>
    <n v="0"/>
    <s v="Turning Improperly"/>
    <n v="4487398"/>
    <s v="Taxi"/>
    <s v="Sedan"/>
    <s v="2021-12"/>
    <n v="7"/>
    <n v="0"/>
    <n v="0"/>
    <s v="Non-Severe"/>
    <s v="Weekday"/>
  </r>
  <r>
    <x v="170"/>
    <s v="16:44:00"/>
    <s v="Dec"/>
    <s v="MANHATTAN"/>
    <n v="10036"/>
    <n v="40.759790000000002"/>
    <n v="-73.987930000000006"/>
    <s v="WEST 46 STREET"/>
    <s v="8 AVENUE"/>
    <s v="1400      PELHAM PARKWAY SOUTH"/>
    <n v="1"/>
    <n v="0"/>
    <n v="1"/>
    <n v="0"/>
    <s v="Failure to Yield Right-of-Way"/>
    <n v="4486878"/>
    <s v="Pick-up Truck"/>
    <s v="Sedan"/>
    <s v="2021-12"/>
    <n v="16"/>
    <n v="2"/>
    <n v="0"/>
    <s v="Severe"/>
    <s v="Weekday"/>
  </r>
  <r>
    <x v="30"/>
    <s v="09:10:00"/>
    <s v="Jun"/>
    <s v="BROOKLYN"/>
    <n v="11204"/>
    <n v="40.613840000000003"/>
    <n v="-73.981444999999994"/>
    <s v="BAY PARKWAY"/>
    <s v="65 STREET"/>
    <s v="1400      PELHAM PARKWAY SOUTH"/>
    <n v="2"/>
    <n v="0"/>
    <n v="0"/>
    <n v="0"/>
    <s v="Driver Inexperience"/>
    <n v="4487540"/>
    <s v="Station Wagon"/>
    <s v="Station Wagon"/>
    <s v="2021-06"/>
    <n v="9"/>
    <n v="2"/>
    <n v="0"/>
    <s v="Severe"/>
    <s v="Weekend"/>
  </r>
  <r>
    <x v="29"/>
    <s v="22:30:00"/>
    <s v="Sep"/>
    <s v="BROOKLYN"/>
    <n v="11234"/>
    <n v="40.612810000000003"/>
    <n v="-73.922290000000004"/>
    <s v="EAST 54 STREET"/>
    <s v="AVENUE T"/>
    <s v="1400      PELHAM PARKWAY SOUTH"/>
    <n v="1"/>
    <n v="0"/>
    <n v="0"/>
    <n v="0"/>
    <s v="Following Too Closely"/>
    <n v="4487582"/>
    <s v="Sedan"/>
    <s v="Sedan"/>
    <s v="2021-09"/>
    <n v="22"/>
    <n v="1"/>
    <n v="0"/>
    <s v="Severe"/>
    <s v="Weekend"/>
  </r>
  <r>
    <x v="112"/>
    <s v="08:58:00"/>
    <s v="Dec"/>
    <s v="QUEENS"/>
    <n v="11379"/>
    <n v="40.712296000000002"/>
    <n v="-73.889529999999993"/>
    <s v="BELT PARKWAY"/>
    <s v="3 AVENUE"/>
    <s v="67-36     METROPOLITAN AVENUE"/>
    <n v="0"/>
    <n v="0"/>
    <n v="0"/>
    <n v="0"/>
    <s v="Unspecified"/>
    <n v="4487726"/>
    <s v="Taxi"/>
    <s v="Sedan"/>
    <s v="2021-12"/>
    <n v="8"/>
    <n v="0"/>
    <n v="0"/>
    <s v="Non-Severe"/>
    <s v="Weekday"/>
  </r>
  <r>
    <x v="29"/>
    <s v="10:00:00"/>
    <s v="Sep"/>
    <s v="BRONX"/>
    <n v="10466"/>
    <n v="40.883457"/>
    <n v="-73.845320000000001"/>
    <s v="BELT PARKWAY"/>
    <s v="3 AVENUE"/>
    <s v="1870      SCHIEFELIN AVENUE"/>
    <n v="0"/>
    <n v="0"/>
    <n v="0"/>
    <n v="0"/>
    <s v="Other Vehicular"/>
    <n v="4487809"/>
    <s v="Sedan"/>
    <s v="Sedan"/>
    <s v="2021-09"/>
    <n v="10"/>
    <n v="0"/>
    <n v="0"/>
    <s v="Non-Severe"/>
    <s v="Weekend"/>
  </r>
  <r>
    <x v="12"/>
    <s v="07:00:00"/>
    <s v="Dec"/>
    <s v="BROOKLYN"/>
    <n v="10879.98965307365"/>
    <n v="40.845059999999997"/>
    <n v="-73.916854999999998"/>
    <s v="CROSS BRONX EXPY"/>
    <s v="3 AVENUE"/>
    <s v="1400      PELHAM PARKWAY SOUTH"/>
    <n v="0"/>
    <n v="0"/>
    <n v="0"/>
    <n v="0"/>
    <s v="Passing or Lane Usage Improper"/>
    <n v="4487964"/>
    <s v="Bus"/>
    <s v="PK"/>
    <s v="2021-12"/>
    <n v="7"/>
    <n v="0"/>
    <n v="0"/>
    <s v="Non-Severe"/>
    <s v="Weekday"/>
  </r>
  <r>
    <x v="170"/>
    <s v="13:50:00"/>
    <s v="Dec"/>
    <s v="QUEENS"/>
    <n v="11368"/>
    <n v="40.745080000000002"/>
    <n v="-73.864379999999997"/>
    <s v="NATIONAL STREET"/>
    <s v="CORONA AVENUE"/>
    <s v="1400      PELHAM PARKWAY SOUTH"/>
    <n v="0"/>
    <n v="0"/>
    <n v="0"/>
    <n v="0"/>
    <s v="Turning Improperly"/>
    <n v="4486899"/>
    <s v="Station Wagon"/>
    <s v="Sedan"/>
    <s v="2021-12"/>
    <n v="13"/>
    <n v="0"/>
    <n v="0"/>
    <s v="Non-Severe"/>
    <s v="Weekday"/>
  </r>
  <r>
    <x v="12"/>
    <s v="22:30:00"/>
    <s v="Dec"/>
    <s v="BRONX"/>
    <n v="10466"/>
    <n v="40.88955"/>
    <n v="-73.845240000000004"/>
    <s v="STRANG AVENUE"/>
    <s v="ELY AVENUE"/>
    <s v="1400      PELHAM PARKWAY SOUTH"/>
    <n v="1"/>
    <n v="0"/>
    <n v="0"/>
    <n v="0"/>
    <s v="Distraction"/>
    <n v="4487221"/>
    <s v="Station Wagon"/>
    <s v="Sedan"/>
    <s v="2021-12"/>
    <n v="22"/>
    <n v="1"/>
    <n v="0"/>
    <s v="Severe"/>
    <s v="Weekday"/>
  </r>
  <r>
    <x v="12"/>
    <s v="00:04:00"/>
    <s v="Dec"/>
    <s v="BROOKLYN"/>
    <n v="10879.98965307365"/>
    <n v="40.855330000000002"/>
    <n v="-73.933319999999995"/>
    <s v="BROADWAY"/>
    <s v="3 AVENUE"/>
    <s v="1400      PELHAM PARKWAY SOUTH"/>
    <n v="0"/>
    <n v="0"/>
    <n v="0"/>
    <n v="0"/>
    <s v="Other Lighting Defects"/>
    <n v="4487234"/>
    <s v="Station Wagon"/>
    <s v="Station Wagon"/>
    <s v="2021-12"/>
    <n v="0"/>
    <n v="0"/>
    <n v="0"/>
    <s v="Non-Severe"/>
    <s v="Weekday"/>
  </r>
  <r>
    <x v="170"/>
    <s v="18:53:00"/>
    <s v="Dec"/>
    <s v="QUEENS"/>
    <n v="11415"/>
    <n v="40.707030000000003"/>
    <n v="-73.831665000000001"/>
    <s v="LEFFERTS BOULEVARD"/>
    <s v="ABINGDON ROAD"/>
    <s v="1400      PELHAM PARKWAY SOUTH"/>
    <n v="1"/>
    <n v="0"/>
    <n v="0"/>
    <n v="0"/>
    <s v="Failure to Yield Right-of-Way"/>
    <n v="4487030"/>
    <s v="Box Truck"/>
    <s v="E-Bike"/>
    <s v="2021-12"/>
    <n v="18"/>
    <n v="1"/>
    <n v="0"/>
    <s v="Severe"/>
    <s v="Weekday"/>
  </r>
  <r>
    <x v="170"/>
    <s v="16:10:00"/>
    <s v="Dec"/>
    <s v="BRONX"/>
    <n v="10456"/>
    <n v="40.829456"/>
    <n v="-73.911209999999997"/>
    <s v="BELT PARKWAY"/>
    <s v="3 AVENUE"/>
    <s v="1104      WEBSTER AVENUE"/>
    <n v="0"/>
    <n v="0"/>
    <n v="0"/>
    <n v="0"/>
    <s v="Unspecified"/>
    <n v="4487460"/>
    <s v="Station Wagon"/>
    <s v="Sedan"/>
    <s v="2021-12"/>
    <n v="16"/>
    <n v="0"/>
    <n v="0"/>
    <s v="Non-Severe"/>
    <s v="Weekday"/>
  </r>
  <r>
    <x v="170"/>
    <s v="09:45:00"/>
    <s v="Dec"/>
    <s v="BROOKLYN"/>
    <n v="10879.98965307365"/>
    <n v="40.678722"/>
    <n v="-73.952995000000001"/>
    <s v="BEDFORD AVENUE"/>
    <s v="3 AVENUE"/>
    <s v="1400      PELHAM PARKWAY SOUTH"/>
    <n v="0"/>
    <n v="0"/>
    <n v="0"/>
    <n v="0"/>
    <s v="View Obstructed/Limited"/>
    <n v="4487343"/>
    <s v="Chassis Cab"/>
    <s v="Sedan"/>
    <s v="2021-12"/>
    <n v="9"/>
    <n v="0"/>
    <n v="0"/>
    <s v="Non-Severe"/>
    <s v="Weekday"/>
  </r>
  <r>
    <x v="112"/>
    <s v="18:10:00"/>
    <s v="Dec"/>
    <s v="BROOKLYN"/>
    <n v="10879.98965307365"/>
    <n v="40.843902999999997"/>
    <n v="-73.927284"/>
    <s v="MAJOR DEEGAN EXPRESSWAY"/>
    <s v="3 AVENUE"/>
    <s v="1400      PELHAM PARKWAY SOUTH"/>
    <n v="0"/>
    <n v="0"/>
    <n v="0"/>
    <n v="0"/>
    <s v="Distraction"/>
    <n v="4488002"/>
    <s v="Station Wagon"/>
    <s v="Station Wagon"/>
    <s v="2021-12"/>
    <n v="18"/>
    <n v="0"/>
    <n v="0"/>
    <s v="Non-Severe"/>
    <s v="Weekday"/>
  </r>
  <r>
    <x v="112"/>
    <s v="15:28:00"/>
    <s v="Dec"/>
    <s v="BROOKLYN"/>
    <n v="11229"/>
    <n v="40.615704000000001"/>
    <n v="-73.944755999999998"/>
    <s v="BELT PARKWAY"/>
    <s v="3 AVENUE"/>
    <s v="2801      NOSTRAND AVENUE"/>
    <n v="0"/>
    <n v="0"/>
    <n v="0"/>
    <n v="0"/>
    <s v="Failure to Yield Right-of-Way"/>
    <n v="4487485"/>
    <s v="Bus"/>
    <s v="Bus"/>
    <s v="2021-12"/>
    <n v="15"/>
    <n v="0"/>
    <n v="0"/>
    <s v="Non-Severe"/>
    <s v="Weekday"/>
  </r>
  <r>
    <x v="6"/>
    <s v="09:10:00"/>
    <s v="Dec"/>
    <s v="QUEENS"/>
    <n v="11377"/>
    <n v="40.736989999999999"/>
    <n v="-73.898960000000002"/>
    <s v="66 STREET"/>
    <s v="50 AVENUE"/>
    <s v="1400      PELHAM PARKWAY SOUTH"/>
    <n v="0"/>
    <n v="0"/>
    <n v="0"/>
    <n v="0"/>
    <s v="Distraction"/>
    <n v="4487616"/>
    <s v="Sedan"/>
    <s v="Station Wagon"/>
    <s v="2021-12"/>
    <n v="9"/>
    <n v="0"/>
    <n v="0"/>
    <s v="Non-Severe"/>
    <s v="Weekday"/>
  </r>
  <r>
    <x v="170"/>
    <s v="02:25:00"/>
    <s v="Dec"/>
    <s v="BROOKLYN"/>
    <n v="10879.98965307365"/>
    <n v="40.817596000000002"/>
    <n v="-73.953190000000006"/>
    <s v="AMSTERDAM AVENUE"/>
    <s v="3 AVENUE"/>
    <s v="1400      PELHAM PARKWAY SOUTH"/>
    <n v="0"/>
    <n v="0"/>
    <n v="0"/>
    <n v="0"/>
    <s v="Tire Failure/Inadequate"/>
    <n v="4487012"/>
    <s v="Station Wagon"/>
    <s v="Station Wagon"/>
    <s v="2021-12"/>
    <n v="2"/>
    <n v="0"/>
    <n v="0"/>
    <s v="Non-Severe"/>
    <s v="Weekday"/>
  </r>
  <r>
    <x v="170"/>
    <s v="02:26:00"/>
    <s v="Dec"/>
    <s v="BRONX"/>
    <n v="10473"/>
    <n v="40.821804"/>
    <n v="-73.876639999999995"/>
    <s v="BOYNTON AVENUE"/>
    <s v="STORY AVENUE"/>
    <s v="1400      PELHAM PARKWAY SOUTH"/>
    <n v="0"/>
    <n v="0"/>
    <n v="0"/>
    <n v="0"/>
    <s v="Unspecified"/>
    <n v="4486704"/>
    <s v="Sedan"/>
    <s v="Sedan"/>
    <s v="2021-12"/>
    <n v="2"/>
    <n v="0"/>
    <n v="0"/>
    <s v="Non-Severe"/>
    <s v="Weekday"/>
  </r>
  <r>
    <x v="61"/>
    <s v="22:30:00"/>
    <s v="Jul"/>
    <s v="BROOKLYN"/>
    <n v="10879.98965307365"/>
    <n v="40.520114816772221"/>
    <n v="-73.54743161629176"/>
    <s v="LINDEN BOULEVARD"/>
    <s v="VANWYCK EXPRESSWAY"/>
    <s v="1400      PELHAM PARKWAY SOUTH"/>
    <n v="0"/>
    <n v="0"/>
    <n v="0"/>
    <n v="0"/>
    <s v="Unspecified"/>
    <n v="4457394"/>
    <s v="Sedan"/>
    <s v="Sedan"/>
    <s v="2021-07"/>
    <n v="22"/>
    <n v="0"/>
    <n v="0"/>
    <s v="Non-Severe"/>
    <s v="Weekday"/>
  </r>
  <r>
    <x v="112"/>
    <s v="18:00:00"/>
    <s v="Dec"/>
    <s v="BROOKLYN"/>
    <n v="10879.98965307365"/>
    <n v="40.520114816772221"/>
    <n v="-73.54743161629176"/>
    <s v="BELT PARKWAY"/>
    <s v="3 AVENUE"/>
    <s v="25        WILLIAMSBURG STREET WEST"/>
    <n v="1"/>
    <n v="0"/>
    <n v="0"/>
    <n v="0"/>
    <s v="Unspecified"/>
    <n v="4487298"/>
    <s v="Sedan"/>
    <s v="Station Wagon"/>
    <s v="2021-12"/>
    <n v="18"/>
    <n v="1"/>
    <n v="0"/>
    <s v="Severe"/>
    <s v="Weekday"/>
  </r>
  <r>
    <x v="170"/>
    <s v="05:45:00"/>
    <s v="Dec"/>
    <s v="BROOKLYN"/>
    <n v="11226"/>
    <n v="40.652926999999998"/>
    <n v="-73.959334999999996"/>
    <s v="CATON AVENUE"/>
    <s v="FLATBUSH AVENUE"/>
    <s v="1400      PELHAM PARKWAY SOUTH"/>
    <n v="0"/>
    <n v="0"/>
    <n v="0"/>
    <n v="0"/>
    <s v="Unspecified"/>
    <n v="4486770"/>
    <s v="Station Wagon"/>
    <s v="Sedan"/>
    <s v="2021-12"/>
    <n v="5"/>
    <n v="0"/>
    <n v="0"/>
    <s v="Non-Severe"/>
    <s v="Weekday"/>
  </r>
  <r>
    <x v="170"/>
    <s v="20:03:00"/>
    <s v="Dec"/>
    <s v="MANHATTAN"/>
    <n v="10282"/>
    <n v="40.716940000000001"/>
    <n v="-74.016304000000005"/>
    <s v="BELT PARKWAY"/>
    <s v="3 AVENUE"/>
    <s v="20        RIVER TERRACE"/>
    <n v="0"/>
    <n v="0"/>
    <n v="0"/>
    <n v="0"/>
    <s v="Backing Unsafely"/>
    <n v="4486847"/>
    <s v="Sedan"/>
    <s v="Sedan"/>
    <s v="2021-12"/>
    <n v="20"/>
    <n v="0"/>
    <n v="0"/>
    <s v="Non-Severe"/>
    <s v="Weekday"/>
  </r>
  <r>
    <x v="12"/>
    <s v="11:00:00"/>
    <s v="Dec"/>
    <s v="BROOKLYN"/>
    <n v="11229"/>
    <n v="40.602469999999997"/>
    <n v="-73.944249999999997"/>
    <s v="AVENUE T"/>
    <s v="EAST 28 STREET"/>
    <s v="1400      PELHAM PARKWAY SOUTH"/>
    <n v="3"/>
    <n v="0"/>
    <n v="0"/>
    <n v="0"/>
    <s v="Traffic Control Disregarded"/>
    <n v="4487153"/>
    <s v="Taxi"/>
    <s v="Sedan"/>
    <s v="2021-12"/>
    <n v="11"/>
    <n v="3"/>
    <n v="0"/>
    <s v="Severe"/>
    <s v="Weekday"/>
  </r>
  <r>
    <x v="12"/>
    <s v="05:30:00"/>
    <s v="Dec"/>
    <s v="BROOKLYN"/>
    <n v="11233"/>
    <n v="40.674309999999998"/>
    <n v="-73.917389999999997"/>
    <s v="BELT PARKWAY"/>
    <s v="3 AVENUE"/>
    <s v="1932      BERGEN STREET"/>
    <n v="0"/>
    <n v="0"/>
    <n v="0"/>
    <n v="0"/>
    <s v="Unsafe Speed"/>
    <n v="4487857"/>
    <s v="Station Wagon"/>
    <s v="Sedan"/>
    <s v="2021-12"/>
    <n v="5"/>
    <n v="0"/>
    <n v="0"/>
    <s v="Non-Severe"/>
    <s v="Weekday"/>
  </r>
  <r>
    <x v="12"/>
    <s v="09:08:00"/>
    <s v="Dec"/>
    <s v="BROOKLYN"/>
    <n v="11213"/>
    <n v="40.664012999999997"/>
    <n v="-73.931563999999995"/>
    <s v="BELT PARKWAY"/>
    <s v="3 AVENUE"/>
    <s v="423       UTICA AVENUE"/>
    <n v="0"/>
    <n v="0"/>
    <n v="0"/>
    <n v="0"/>
    <s v="Distraction"/>
    <n v="4487293"/>
    <s v="Station Wagon"/>
    <s v="Bus"/>
    <s v="2021-12"/>
    <n v="9"/>
    <n v="0"/>
    <n v="0"/>
    <s v="Non-Severe"/>
    <s v="Weekday"/>
  </r>
  <r>
    <x v="12"/>
    <s v="17:22:00"/>
    <s v="Dec"/>
    <s v="BRONX"/>
    <n v="10463"/>
    <n v="40.876475999999997"/>
    <n v="-73.904494999999997"/>
    <s v="MAJOR DEEGAN EXPRESSWAY"/>
    <s v="WEST 230 STREET"/>
    <s v="1400      PELHAM PARKWAY SOUTH"/>
    <n v="0"/>
    <n v="0"/>
    <n v="0"/>
    <n v="0"/>
    <s v="Turning Improperly"/>
    <n v="4487202"/>
    <s v="Station Wagon"/>
    <s v="Sedan"/>
    <s v="2021-12"/>
    <n v="17"/>
    <n v="0"/>
    <n v="0"/>
    <s v="Non-Severe"/>
    <s v="Weekday"/>
  </r>
  <r>
    <x v="12"/>
    <s v="08:15:00"/>
    <s v="Dec"/>
    <s v="BROOKLYN"/>
    <n v="11212"/>
    <n v="40.660828000000002"/>
    <n v="-73.922700000000006"/>
    <s v="BELT PARKWAY"/>
    <s v="3 AVENUE"/>
    <s v="220       EAST 95 STREET"/>
    <n v="0"/>
    <n v="0"/>
    <n v="0"/>
    <n v="0"/>
    <s v="Unspecified"/>
    <n v="4486954"/>
    <s v="Sedan"/>
    <s v="Sedan"/>
    <s v="2021-12"/>
    <n v="8"/>
    <n v="0"/>
    <n v="0"/>
    <s v="Non-Severe"/>
    <s v="Weekday"/>
  </r>
  <r>
    <x v="12"/>
    <s v="17:34:00"/>
    <s v="Dec"/>
    <s v="BROOKLYN"/>
    <n v="10879.98965307365"/>
    <n v="40.520114816772221"/>
    <n v="-73.54743161629176"/>
    <s v="BRONX RIVER PARKWAY"/>
    <s v="EAST FORDHAM ROAD"/>
    <s v="1400      PELHAM PARKWAY SOUTH"/>
    <n v="0"/>
    <n v="0"/>
    <n v="0"/>
    <n v="0"/>
    <s v="Following Too Closely"/>
    <n v="4487083"/>
    <s v="Station Wagon"/>
    <s v="Station Wagon"/>
    <s v="2021-12"/>
    <n v="17"/>
    <n v="0"/>
    <n v="0"/>
    <s v="Non-Severe"/>
    <s v="Weekday"/>
  </r>
  <r>
    <x v="12"/>
    <s v="23:40:00"/>
    <s v="Dec"/>
    <s v="BRONX"/>
    <n v="10465"/>
    <n v="40.816369999999999"/>
    <n v="-73.838970000000003"/>
    <s v="BRUSH AVENUE"/>
    <s v="SCHLEY AVENUE"/>
    <s v="1400      PELHAM PARKWAY SOUTH"/>
    <n v="1"/>
    <n v="0"/>
    <n v="0"/>
    <n v="0"/>
    <s v="Other Vehicular"/>
    <n v="4487164"/>
    <s v="Sedan"/>
    <s v="Sedan"/>
    <s v="2021-12"/>
    <n v="23"/>
    <n v="1"/>
    <n v="0"/>
    <s v="Severe"/>
    <s v="Weekday"/>
  </r>
  <r>
    <x v="112"/>
    <s v="22:30:00"/>
    <s v="Dec"/>
    <s v="QUEENS"/>
    <n v="11372"/>
    <n v="40.755949999999999"/>
    <n v="-73.881649999999993"/>
    <s v="86 STREET"/>
    <s v="NORTHERN BOULEVARD"/>
    <s v="1400      PELHAM PARKWAY SOUTH"/>
    <n v="0"/>
    <n v="0"/>
    <n v="0"/>
    <n v="0"/>
    <s v="Distraction"/>
    <n v="4487326"/>
    <s v="Station Wagon"/>
    <s v="Sedan"/>
    <s v="2021-12"/>
    <n v="22"/>
    <n v="0"/>
    <n v="0"/>
    <s v="Non-Severe"/>
    <s v="Weekday"/>
  </r>
  <r>
    <x v="170"/>
    <s v="17:10:00"/>
    <s v="Dec"/>
    <s v="BROOKLYN"/>
    <n v="10879.98965307365"/>
    <n v="40.520114816772221"/>
    <n v="-73.54743161629176"/>
    <s v="KISSENA BOULEVARD"/>
    <s v="HORACE HARDING EXPRESSWAY"/>
    <s v="1400      PELHAM PARKWAY SOUTH"/>
    <n v="0"/>
    <n v="0"/>
    <n v="0"/>
    <n v="0"/>
    <s v="Following Too Closely"/>
    <n v="4486788"/>
    <s v="Station Wagon"/>
    <s v="Sedan"/>
    <s v="2021-12"/>
    <n v="17"/>
    <n v="0"/>
    <n v="0"/>
    <s v="Non-Severe"/>
    <s v="Weekday"/>
  </r>
  <r>
    <x v="12"/>
    <s v="20:15:00"/>
    <s v="Dec"/>
    <s v="BROOKLYN"/>
    <n v="11207"/>
    <n v="40.659930000000003"/>
    <n v="-73.891655"/>
    <s v="PENNSYLVANIA AVENUE"/>
    <s v="HEGEMAN AVENUE"/>
    <s v="1400      PELHAM PARKWAY SOUTH"/>
    <n v="1"/>
    <n v="0"/>
    <n v="0"/>
    <n v="0"/>
    <s v="Unspecified"/>
    <n v="4487193"/>
    <s v="Station Wagon"/>
    <s v="Sedan"/>
    <s v="2021-12"/>
    <n v="20"/>
    <n v="1"/>
    <n v="0"/>
    <s v="Severe"/>
    <s v="Weekday"/>
  </r>
  <r>
    <x v="170"/>
    <s v="21:00:00"/>
    <s v="Dec"/>
    <s v="QUEENS"/>
    <n v="11436"/>
    <n v="40.676699999999997"/>
    <n v="-73.795000000000002"/>
    <s v="120 AVENUE"/>
    <s v="145 STREET"/>
    <s v="1400      PELHAM PARKWAY SOUTH"/>
    <n v="1"/>
    <n v="0"/>
    <n v="0"/>
    <n v="0"/>
    <s v="Failure to Yield Right-of-Way"/>
    <n v="4486831"/>
    <s v="Sedan"/>
    <s v="Sedan"/>
    <s v="2021-12"/>
    <n v="21"/>
    <n v="1"/>
    <n v="0"/>
    <s v="Severe"/>
    <s v="Weekday"/>
  </r>
  <r>
    <x v="12"/>
    <s v="17:50:00"/>
    <s v="Dec"/>
    <s v="BROOKLYN"/>
    <n v="10879.98965307365"/>
    <n v="40.742330000000003"/>
    <n v="-73.837639999999993"/>
    <s v="VAN WYCK EXPWY"/>
    <s v="3 AVENUE"/>
    <s v="1400      PELHAM PARKWAY SOUTH"/>
    <n v="0"/>
    <n v="0"/>
    <n v="0"/>
    <n v="0"/>
    <s v="Distraction"/>
    <n v="4487125"/>
    <s v="Sedan"/>
    <s v="Sedan"/>
    <s v="2021-12"/>
    <n v="17"/>
    <n v="0"/>
    <n v="0"/>
    <s v="Non-Severe"/>
    <s v="Weekday"/>
  </r>
  <r>
    <x v="170"/>
    <s v="12:00:00"/>
    <s v="Dec"/>
    <s v="MANHATTAN"/>
    <n v="10005"/>
    <n v="40.704937000000001"/>
    <n v="-74.007069999999999"/>
    <s v="BELT PARKWAY"/>
    <s v="3 AVENUE"/>
    <s v="101       WALL STREET"/>
    <n v="0"/>
    <n v="0"/>
    <n v="0"/>
    <n v="0"/>
    <s v="Unspecified"/>
    <n v="4486733"/>
    <s v="Sedan"/>
    <s v="Sedan"/>
    <s v="2021-12"/>
    <n v="12"/>
    <n v="0"/>
    <n v="0"/>
    <s v="Non-Severe"/>
    <s v="Weekday"/>
  </r>
  <r>
    <x v="170"/>
    <s v="17:30:00"/>
    <s v="Dec"/>
    <s v="BROOKLYN"/>
    <n v="11234"/>
    <n v="40.639052999999997"/>
    <n v="-73.921300000000002"/>
    <s v="FOSTER AVENUE"/>
    <s v="EAST 58 STREET"/>
    <s v="1400      PELHAM PARKWAY SOUTH"/>
    <n v="1"/>
    <n v="0"/>
    <n v="1"/>
    <n v="0"/>
    <s v="Distraction"/>
    <n v="4487060"/>
    <s v="Sedan"/>
    <s v="Sedan"/>
    <s v="2021-12"/>
    <n v="17"/>
    <n v="2"/>
    <n v="0"/>
    <s v="Severe"/>
    <s v="Weekday"/>
  </r>
  <r>
    <x v="112"/>
    <s v="12:15:00"/>
    <s v="Dec"/>
    <s v="QUEENS"/>
    <n v="11427"/>
    <n v="40.733733999999998"/>
    <n v="-73.740679999999998"/>
    <s v="BELT PARKWAY"/>
    <s v="3 AVENUE"/>
    <s v="224-36    MANOR ROAD"/>
    <n v="0"/>
    <n v="0"/>
    <n v="0"/>
    <n v="0"/>
    <s v="Driverless/Runaway Vehicle"/>
    <n v="4487359"/>
    <s v="PK"/>
    <s v="Station Wagon"/>
    <s v="2021-12"/>
    <n v="12"/>
    <n v="0"/>
    <n v="0"/>
    <s v="Non-Severe"/>
    <s v="Weekday"/>
  </r>
  <r>
    <x v="112"/>
    <s v="19:06:00"/>
    <s v="Dec"/>
    <s v="MANHATTAN"/>
    <n v="10024"/>
    <n v="40.787219999999998"/>
    <n v="-73.967929999999996"/>
    <s v="WEST 89 STREET"/>
    <s v="CENTRAL PARK WEST"/>
    <s v="1400      PELHAM PARKWAY SOUTH"/>
    <n v="1"/>
    <n v="0"/>
    <n v="1"/>
    <n v="0"/>
    <s v="Failure to Yield Right-of-Way"/>
    <n v="4487384"/>
    <s v="Sedan"/>
    <s v="Sedan"/>
    <s v="2021-12"/>
    <n v="19"/>
    <n v="2"/>
    <n v="0"/>
    <s v="Severe"/>
    <s v="Weekday"/>
  </r>
  <r>
    <x v="170"/>
    <s v="14:20:00"/>
    <s v="Dec"/>
    <s v="QUEENS"/>
    <n v="11368"/>
    <n v="40.755299999999998"/>
    <n v="-73.870090000000005"/>
    <s v="98 STREET"/>
    <s v="34 AVENUE"/>
    <s v="1400      PELHAM PARKWAY SOUTH"/>
    <n v="0"/>
    <n v="0"/>
    <n v="0"/>
    <n v="0"/>
    <s v="Distraction"/>
    <n v="4486970"/>
    <s v="Sedan"/>
    <s v="Pick-up Truck"/>
    <s v="2021-12"/>
    <n v="14"/>
    <n v="0"/>
    <n v="0"/>
    <s v="Non-Severe"/>
    <s v="Weekday"/>
  </r>
  <r>
    <x v="6"/>
    <s v="23:13:00"/>
    <s v="Dec"/>
    <s v="BRONX"/>
    <n v="10467"/>
    <n v="40.876150000000003"/>
    <n v="-73.868099999999998"/>
    <s v="BELT PARKWAY"/>
    <s v="3 AVENUE"/>
    <s v="3428      OLINVILLE AVENUE"/>
    <n v="0"/>
    <n v="0"/>
    <n v="0"/>
    <n v="0"/>
    <s v="Distraction"/>
    <n v="4487818"/>
    <s v="Sedan"/>
    <s v="Sedan"/>
    <s v="2021-12"/>
    <n v="23"/>
    <n v="0"/>
    <n v="0"/>
    <s v="Non-Severe"/>
    <s v="Weekday"/>
  </r>
  <r>
    <x v="6"/>
    <s v="20:00:00"/>
    <s v="Dec"/>
    <s v="BROOKLYN"/>
    <n v="11230"/>
    <n v="40.619396000000002"/>
    <n v="-73.969573999999994"/>
    <s v="OCEAN PARKWAY"/>
    <s v="AVENUE L"/>
    <s v="1400      PELHAM PARKWAY SOUTH"/>
    <n v="1"/>
    <n v="0"/>
    <n v="0"/>
    <n v="0"/>
    <s v="Distraction"/>
    <n v="4487935"/>
    <s v="Station Wagon"/>
    <s v="Bike"/>
    <s v="2021-12"/>
    <n v="20"/>
    <n v="1"/>
    <n v="0"/>
    <s v="Severe"/>
    <s v="Weekday"/>
  </r>
  <r>
    <x v="170"/>
    <s v="21:25:00"/>
    <s v="Dec"/>
    <s v="BROOKLYN"/>
    <n v="10879.98965307365"/>
    <n v="40.520114816772221"/>
    <n v="-73.54743161629176"/>
    <s v="CATON AVENUE"/>
    <s v="3 AVENUE"/>
    <s v="1400      PELHAM PARKWAY SOUTH"/>
    <n v="1"/>
    <n v="0"/>
    <n v="0"/>
    <n v="0"/>
    <s v="Unspecified"/>
    <n v="4486995"/>
    <s v="Sedan"/>
    <s v="Tractor Truck Diesel"/>
    <s v="2021-12"/>
    <n v="21"/>
    <n v="1"/>
    <n v="0"/>
    <s v="Severe"/>
    <s v="Weekday"/>
  </r>
  <r>
    <x v="12"/>
    <s v="17:00:00"/>
    <s v="Dec"/>
    <s v="BROOKLYN"/>
    <n v="11226"/>
    <n v="40.648403000000002"/>
    <n v="-73.962879999999998"/>
    <s v="EAST 18 STREET"/>
    <s v="TENNIS COURT"/>
    <s v="1400      PELHAM PARKWAY SOUTH"/>
    <n v="1"/>
    <n v="0"/>
    <n v="1"/>
    <n v="0"/>
    <s v="Backing Unsafely"/>
    <n v="4487545"/>
    <s v="Station Wagon"/>
    <s v="Sedan"/>
    <s v="2021-12"/>
    <n v="17"/>
    <n v="2"/>
    <n v="0"/>
    <s v="Severe"/>
    <s v="Weekday"/>
  </r>
  <r>
    <x v="181"/>
    <s v="23:34:00"/>
    <s v="Nov"/>
    <s v="BROOKLYN"/>
    <n v="11207"/>
    <n v="40.689169999999997"/>
    <n v="-73.909499999999994"/>
    <s v="CENTRAL AVENUE"/>
    <s v="COVERT STREET"/>
    <s v="1400      PELHAM PARKWAY SOUTH"/>
    <n v="3"/>
    <n v="0"/>
    <n v="0"/>
    <n v="0"/>
    <s v="Distraction"/>
    <n v="4487321"/>
    <s v="Sedan"/>
    <s v="Van Camper"/>
    <s v="2021-11"/>
    <n v="23"/>
    <n v="3"/>
    <n v="0"/>
    <s v="Severe"/>
    <s v="Weekday"/>
  </r>
  <r>
    <x v="170"/>
    <s v="22:35:00"/>
    <s v="Dec"/>
    <s v="BROOKLYN"/>
    <n v="10879.98965307365"/>
    <n v="40.675735000000003"/>
    <n v="-73.896860000000004"/>
    <s v="PENNSYLVANIA AVENUE"/>
    <s v="3 AVENUE"/>
    <s v="1400      PELHAM PARKWAY SOUTH"/>
    <n v="2"/>
    <n v="0"/>
    <n v="0"/>
    <n v="0"/>
    <s v="Unsafe Speed"/>
    <n v="4487198"/>
    <s v="Taxi"/>
    <s v="Station Wagon"/>
    <s v="2021-12"/>
    <n v="22"/>
    <n v="2"/>
    <n v="0"/>
    <s v="Severe"/>
    <s v="Weekday"/>
  </r>
  <r>
    <x v="6"/>
    <s v="22:05:00"/>
    <s v="Dec"/>
    <s v="QUEENS"/>
    <n v="11426"/>
    <n v="40.729553000000003"/>
    <n v="-73.726070000000007"/>
    <s v="BELT PARKWAY"/>
    <s v="3 AVENUE"/>
    <s v="88-01     241 STREET"/>
    <n v="0"/>
    <n v="0"/>
    <n v="0"/>
    <n v="0"/>
    <s v="Following Too Closely"/>
    <n v="4487253"/>
    <s v="Sedan"/>
    <s v="Sedan"/>
    <s v="2021-12"/>
    <n v="22"/>
    <n v="0"/>
    <n v="0"/>
    <s v="Non-Severe"/>
    <s v="Weekday"/>
  </r>
  <r>
    <x v="170"/>
    <s v="17:00:00"/>
    <s v="Dec"/>
    <s v="BROOKLYN"/>
    <n v="11225"/>
    <n v="40.663089999999997"/>
    <n v="-73.962395000000001"/>
    <s v="FLATBUSH AVENUE"/>
    <s v="EMPIRE BOULEVARD"/>
    <s v="1400      PELHAM PARKWAY SOUTH"/>
    <n v="0"/>
    <n v="0"/>
    <n v="0"/>
    <n v="0"/>
    <s v="Unsafe Lane Changing"/>
    <n v="4487589"/>
    <s v="Sedan"/>
    <s v="Ambulance"/>
    <s v="2021-12"/>
    <n v="17"/>
    <n v="0"/>
    <n v="0"/>
    <s v="Non-Severe"/>
    <s v="Weekday"/>
  </r>
  <r>
    <x v="12"/>
    <s v="08:25:00"/>
    <s v="Dec"/>
    <s v="BROOKLYN"/>
    <n v="10879.98965307365"/>
    <n v="40.795326000000003"/>
    <n v="-73.971299999999999"/>
    <s v="WEST 97 STREET"/>
    <s v="3 AVENUE"/>
    <s v="1400      PELHAM PARKWAY SOUTH"/>
    <n v="1"/>
    <n v="0"/>
    <n v="0"/>
    <n v="0"/>
    <s v="Following Too Closely"/>
    <n v="4487053"/>
    <s v="Sedan"/>
    <s v="Station Wagon"/>
    <s v="2021-12"/>
    <n v="8"/>
    <n v="1"/>
    <n v="0"/>
    <s v="Severe"/>
    <s v="Weekday"/>
  </r>
  <r>
    <x v="12"/>
    <s v="17:39:00"/>
    <s v="Dec"/>
    <s v="BROOKLYN"/>
    <n v="11236"/>
    <n v="40.653289999999998"/>
    <n v="-73.91919"/>
    <s v="EAST 91 STREET"/>
    <s v="CHURCH AVENUE"/>
    <s v="1400      PELHAM PARKWAY SOUTH"/>
    <n v="2"/>
    <n v="0"/>
    <n v="0"/>
    <n v="0"/>
    <s v="Unspecified"/>
    <n v="4487626"/>
    <s v="Sedan"/>
    <s v="Bus"/>
    <s v="2021-12"/>
    <n v="17"/>
    <n v="2"/>
    <n v="0"/>
    <s v="Severe"/>
    <s v="Weekday"/>
  </r>
  <r>
    <x v="12"/>
    <s v="22:43:00"/>
    <s v="Dec"/>
    <s v="BROOKLYN"/>
    <n v="11205"/>
    <n v="40.699176999999999"/>
    <n v="-73.955376000000001"/>
    <s v="BELT PARKWAY"/>
    <s v="3 AVENUE"/>
    <s v="495       FLUSHING AVENUE"/>
    <n v="1"/>
    <n v="0"/>
    <n v="1"/>
    <n v="0"/>
    <s v="Pedestrian/Bicyclist/Other Pedestrian Error/Confusion"/>
    <n v="4487116"/>
    <s v="Sedan"/>
    <s v="Sedan"/>
    <s v="2021-12"/>
    <n v="22"/>
    <n v="2"/>
    <n v="0"/>
    <s v="Severe"/>
    <s v="Weekday"/>
  </r>
  <r>
    <x v="12"/>
    <s v="23:30:00"/>
    <s v="Dec"/>
    <s v="BROOKLYN"/>
    <n v="10879.98965307365"/>
    <n v="40.520114816772221"/>
    <n v="-73.54743161629176"/>
    <s v="WEST SHORE EXPRESSWAY"/>
    <s v="3 AVENUE"/>
    <s v="1400      PELHAM PARKWAY SOUTH"/>
    <n v="0"/>
    <n v="0"/>
    <n v="0"/>
    <n v="0"/>
    <s v="Following Too Closely"/>
    <n v="4487375"/>
    <s v="Station Wagon"/>
    <s v="Sedan"/>
    <s v="2021-12"/>
    <n v="23"/>
    <n v="0"/>
    <n v="0"/>
    <s v="Non-Severe"/>
    <s v="Weekday"/>
  </r>
  <r>
    <x v="170"/>
    <s v="08:00:00"/>
    <s v="Dec"/>
    <s v="BROOKLYN"/>
    <n v="10879.98965307365"/>
    <n v="40.734977999999998"/>
    <n v="-73.861400000000003"/>
    <s v="LONG ISLAND EXPRESSWAY"/>
    <s v="3 AVENUE"/>
    <s v="1400      PELHAM PARKWAY SOUTH"/>
    <n v="0"/>
    <n v="0"/>
    <n v="0"/>
    <n v="0"/>
    <s v="Distraction"/>
    <n v="4486867"/>
    <s v="Station Wagon"/>
    <s v="Sedan"/>
    <s v="2021-12"/>
    <n v="8"/>
    <n v="0"/>
    <n v="0"/>
    <s v="Non-Severe"/>
    <s v="Weekday"/>
  </r>
  <r>
    <x v="12"/>
    <s v="15:25:00"/>
    <s v="Dec"/>
    <s v="BROOKLYN"/>
    <n v="10879.98965307365"/>
    <n v="40.690162999999998"/>
    <n v="-73.987110000000001"/>
    <s v="LIVINGSTON STREET"/>
    <s v="3 AVENUE"/>
    <s v="1400      PELHAM PARKWAY SOUTH"/>
    <n v="0"/>
    <n v="0"/>
    <n v="0"/>
    <n v="0"/>
    <s v="Distraction"/>
    <n v="4487100"/>
    <s v="Bus"/>
    <s v="Station Wagon"/>
    <s v="2021-12"/>
    <n v="15"/>
    <n v="0"/>
    <n v="0"/>
    <s v="Non-Severe"/>
    <s v="Weekday"/>
  </r>
  <r>
    <x v="12"/>
    <s v="03:10:00"/>
    <s v="Dec"/>
    <s v="BROOKLYN"/>
    <n v="10879.98965307365"/>
    <n v="40.520114816772221"/>
    <n v="-73.54743161629176"/>
    <s v="CROSS BRONX EXPY RAMP"/>
    <s v="3 AVENUE"/>
    <s v="1400      PELHAM PARKWAY SOUTH"/>
    <n v="0"/>
    <n v="0"/>
    <n v="0"/>
    <n v="0"/>
    <s v="Unsafe Speed"/>
    <n v="4486892"/>
    <s v="Station Wagon"/>
    <s v="Sedan"/>
    <s v="2021-12"/>
    <n v="3"/>
    <n v="0"/>
    <n v="0"/>
    <s v="Non-Severe"/>
    <s v="Weekday"/>
  </r>
  <r>
    <x v="6"/>
    <s v="10:00:00"/>
    <s v="Dec"/>
    <s v="QUEENS"/>
    <n v="11427"/>
    <n v="40.738900000000001"/>
    <n v="-73.733779999999996"/>
    <s v="UNION TURNPIKE"/>
    <s v="WINCHESTER BOULEVARD"/>
    <s v="1400      PELHAM PARKWAY SOUTH"/>
    <n v="0"/>
    <n v="0"/>
    <n v="0"/>
    <n v="0"/>
    <s v="Unspecified"/>
    <n v="4487413"/>
    <s v="Station Wagon"/>
    <s v="Sedan"/>
    <s v="2021-12"/>
    <n v="10"/>
    <n v="0"/>
    <n v="0"/>
    <s v="Non-Severe"/>
    <s v="Weekday"/>
  </r>
  <r>
    <x v="170"/>
    <s v="12:14:00"/>
    <s v="Dec"/>
    <s v="BROOKLYN"/>
    <n v="10879.98965307365"/>
    <n v="40.812572000000003"/>
    <n v="-73.950935000000001"/>
    <s v="WEST 128 STREET"/>
    <s v="SAINT NICHOLAS AVENUE"/>
    <s v="1400      PELHAM PARKWAY SOUTH"/>
    <n v="0"/>
    <n v="0"/>
    <n v="0"/>
    <n v="0"/>
    <s v="Passing or Lane Usage Improper"/>
    <n v="4487225"/>
    <s v="Sedan"/>
    <s v="Box Truck"/>
    <s v="2021-12"/>
    <n v="12"/>
    <n v="0"/>
    <n v="0"/>
    <s v="Non-Severe"/>
    <s v="Weekday"/>
  </r>
  <r>
    <x v="112"/>
    <s v="12:55:00"/>
    <s v="Dec"/>
    <s v="BROOKLYN"/>
    <n v="11236"/>
    <n v="40.644849999999998"/>
    <n v="-73.911124999999998"/>
    <s v="REMSEN AVENUE"/>
    <s v="FOSTER AVENUE"/>
    <s v="1400      PELHAM PARKWAY SOUTH"/>
    <n v="1"/>
    <n v="0"/>
    <n v="0"/>
    <n v="0"/>
    <s v="Distraction"/>
    <n v="4487520"/>
    <s v="Sedan"/>
    <s v="Sedan"/>
    <s v="2021-12"/>
    <n v="12"/>
    <n v="1"/>
    <n v="0"/>
    <s v="Severe"/>
    <s v="Weekday"/>
  </r>
  <r>
    <x v="33"/>
    <s v="18:20:00"/>
    <s v="Jan"/>
    <s v="BRONX"/>
    <n v="10460"/>
    <n v="40.841929999999998"/>
    <n v="-73.885819999999995"/>
    <s v="SOUTHERN BOULEVARD"/>
    <s v="ELSMERE PLACE"/>
    <s v="1400      PELHAM PARKWAY SOUTH"/>
    <n v="1"/>
    <n v="0"/>
    <n v="0"/>
    <n v="0"/>
    <s v="Distraction"/>
    <n v="4487971"/>
    <s v="Sedan"/>
    <s v="Motorcycle"/>
    <s v="2021-01"/>
    <n v="18"/>
    <n v="1"/>
    <n v="0"/>
    <s v="Severe"/>
    <s v="Weekday"/>
  </r>
  <r>
    <x v="170"/>
    <s v="09:18:00"/>
    <s v="Dec"/>
    <s v="BROOKLYN"/>
    <n v="11249"/>
    <n v="40.706733999999997"/>
    <n v="-73.963356000000005"/>
    <s v="BELT PARKWAY"/>
    <s v="3 AVENUE"/>
    <s v="130       CLYMER STREET"/>
    <n v="0"/>
    <n v="0"/>
    <n v="0"/>
    <n v="0"/>
    <s v="Distraction"/>
    <n v="4486838"/>
    <s v="Dump"/>
    <s v="Bus"/>
    <s v="2021-12"/>
    <n v="9"/>
    <n v="0"/>
    <n v="0"/>
    <s v="Non-Severe"/>
    <s v="Weekday"/>
  </r>
  <r>
    <x v="112"/>
    <s v="05:26:00"/>
    <s v="Dec"/>
    <s v="BROOKLYN"/>
    <n v="10879.98965307365"/>
    <n v="40.743426999999997"/>
    <n v="-73.775475"/>
    <s v="LONG ISLAND EXPRESSWAY"/>
    <s v="3 AVENUE"/>
    <s v="1400      PELHAM PARKWAY SOUTH"/>
    <n v="0"/>
    <n v="0"/>
    <n v="0"/>
    <n v="0"/>
    <s v="Passing or Lane Usage Improper"/>
    <n v="4487230"/>
    <s v="Station Wagon"/>
    <s v="Tractor Truck Diesel"/>
    <s v="2021-12"/>
    <n v="5"/>
    <n v="0"/>
    <n v="0"/>
    <s v="Non-Severe"/>
    <s v="Weekday"/>
  </r>
  <r>
    <x v="12"/>
    <s v="09:20:00"/>
    <s v="Dec"/>
    <s v="QUEENS"/>
    <n v="11691"/>
    <n v="40.601322000000003"/>
    <n v="-73.75788"/>
    <s v="GRASSMERE TERRACE"/>
    <s v="NEW HAVEN AVENUE"/>
    <s v="1400      PELHAM PARKWAY SOUTH"/>
    <n v="0"/>
    <n v="0"/>
    <n v="0"/>
    <n v="0"/>
    <s v="Passing Too Closely"/>
    <n v="4488014"/>
    <s v="Tractor Truck Diesel"/>
    <s v="Sedan"/>
    <s v="2021-12"/>
    <n v="9"/>
    <n v="0"/>
    <n v="0"/>
    <s v="Non-Severe"/>
    <s v="Weekday"/>
  </r>
  <r>
    <x v="6"/>
    <s v="09:37:00"/>
    <s v="Dec"/>
    <s v="MANHATTAN"/>
    <n v="10016"/>
    <n v="40.748539999999998"/>
    <n v="-73.973150000000004"/>
    <s v="EAST 40 STREET"/>
    <s v="2 AVENUE"/>
    <s v="1400      PELHAM PARKWAY SOUTH"/>
    <n v="1"/>
    <n v="0"/>
    <n v="0"/>
    <n v="0"/>
    <s v="Distraction"/>
    <n v="4487368"/>
    <s v="Sedan"/>
    <s v="E-Scooter"/>
    <s v="2021-12"/>
    <n v="9"/>
    <n v="1"/>
    <n v="0"/>
    <s v="Severe"/>
    <s v="Weekday"/>
  </r>
  <r>
    <x v="112"/>
    <s v="22:30:00"/>
    <s v="Dec"/>
    <s v="BROOKLYN"/>
    <n v="10879.98965307365"/>
    <n v="40.591239999999999"/>
    <n v="-73.994020000000006"/>
    <s v="BELT PARKWAY"/>
    <s v="3 AVENUE"/>
    <s v="1400      PELHAM PARKWAY SOUTH"/>
    <n v="0"/>
    <n v="0"/>
    <n v="0"/>
    <n v="0"/>
    <s v="Reaction to Uninvolved Vehicle"/>
    <n v="4487558"/>
    <s v="Station Wagon"/>
    <s v="Station Wagon"/>
    <s v="2021-12"/>
    <n v="22"/>
    <n v="0"/>
    <n v="0"/>
    <s v="Non-Severe"/>
    <s v="Weekday"/>
  </r>
  <r>
    <x v="29"/>
    <s v="16:03:00"/>
    <s v="Sep"/>
    <s v="BROOKLYN"/>
    <n v="11233"/>
    <n v="40.676937000000002"/>
    <n v="-73.92183"/>
    <s v="RALPH AVENUE"/>
    <s v="ATLANTIC AVENUE"/>
    <s v="1400      PELHAM PARKWAY SOUTH"/>
    <n v="1"/>
    <n v="0"/>
    <n v="0"/>
    <n v="0"/>
    <s v="Distraction"/>
    <n v="4487842"/>
    <s v="E-Bike"/>
    <s v="Station Wagon"/>
    <s v="2021-09"/>
    <n v="16"/>
    <n v="1"/>
    <n v="0"/>
    <s v="Severe"/>
    <s v="Weekend"/>
  </r>
  <r>
    <x v="12"/>
    <s v="08:00:00"/>
    <s v="Dec"/>
    <s v="BROOKLYN"/>
    <n v="10879.98965307365"/>
    <n v="40.520114816772221"/>
    <n v="-73.54743161629176"/>
    <s v="LINDEN BOULEVARD"/>
    <s v="SOUTH CONDUIT AVENUE"/>
    <s v="1400      PELHAM PARKWAY SOUTH"/>
    <n v="2"/>
    <n v="0"/>
    <n v="0"/>
    <n v="0"/>
    <s v="Distraction"/>
    <n v="4486942"/>
    <s v="Sedan"/>
    <s v="Sedan"/>
    <s v="2021-12"/>
    <n v="8"/>
    <n v="2"/>
    <n v="0"/>
    <s v="Severe"/>
    <s v="Weekday"/>
  </r>
  <r>
    <x v="112"/>
    <s v="13:40:00"/>
    <s v="Dec"/>
    <s v="QUEENS"/>
    <n v="11433"/>
    <n v="40.701377999999998"/>
    <n v="-73.790085000000005"/>
    <s v="BELT PARKWAY"/>
    <s v="3 AVENUE"/>
    <s v="104-15    MERRICK BOULEVARD"/>
    <n v="1"/>
    <n v="0"/>
    <n v="0"/>
    <n v="0"/>
    <s v="Following Too Closely"/>
    <n v="4487274"/>
    <s v="Station Wagon"/>
    <s v="Station Wagon"/>
    <s v="2021-12"/>
    <n v="13"/>
    <n v="1"/>
    <n v="0"/>
    <s v="Severe"/>
    <s v="Weekday"/>
  </r>
  <r>
    <x v="33"/>
    <s v="23:07:00"/>
    <s v="Jan"/>
    <s v="BROOKLYN"/>
    <n v="11206"/>
    <n v="40.69529"/>
    <n v="-73.943389999999994"/>
    <s v="VERNON AVENUE"/>
    <s v="THROOP AVENUE"/>
    <s v="1400      PELHAM PARKWAY SOUTH"/>
    <n v="1"/>
    <n v="0"/>
    <n v="0"/>
    <n v="0"/>
    <s v="Unsafe Speed"/>
    <n v="4487702"/>
    <s v="Sedan"/>
    <s v="Sedan"/>
    <s v="2021-01"/>
    <n v="23"/>
    <n v="1"/>
    <n v="0"/>
    <s v="Severe"/>
    <s v="Weekday"/>
  </r>
  <r>
    <x v="12"/>
    <s v="11:59:00"/>
    <s v="Dec"/>
    <s v="MANHATTAN"/>
    <n v="10019"/>
    <n v="40.768140000000002"/>
    <n v="-73.986220000000003"/>
    <s v="BELT PARKWAY"/>
    <s v="3 AVENUE"/>
    <s v="405       WEST 57 STREET"/>
    <n v="1"/>
    <n v="0"/>
    <n v="0"/>
    <n v="0"/>
    <s v="Distraction"/>
    <n v="4487148"/>
    <s v="Ambulance"/>
    <s v="E-Bike"/>
    <s v="2021-12"/>
    <n v="11"/>
    <n v="1"/>
    <n v="0"/>
    <s v="Severe"/>
    <s v="Weekday"/>
  </r>
  <r>
    <x v="170"/>
    <s v="09:20:00"/>
    <s v="Dec"/>
    <s v="QUEENS"/>
    <n v="11355"/>
    <n v="40.758139999999997"/>
    <n v="-73.816535999999999"/>
    <s v="147 STREET"/>
    <s v="BEECH AVENUE"/>
    <s v="1400      PELHAM PARKWAY SOUTH"/>
    <n v="1"/>
    <n v="0"/>
    <n v="0"/>
    <n v="0"/>
    <s v="Unspecified"/>
    <n v="4486796"/>
    <s v="Station Wagon"/>
    <s v="Sedan"/>
    <s v="2021-12"/>
    <n v="9"/>
    <n v="1"/>
    <n v="0"/>
    <s v="Severe"/>
    <s v="Weekday"/>
  </r>
  <r>
    <x v="112"/>
    <s v="14:40:00"/>
    <s v="Dec"/>
    <s v="BROOKLYN"/>
    <n v="11203"/>
    <n v="40.653564000000003"/>
    <n v="-73.934494000000001"/>
    <s v="LINDEN BOULEVARD"/>
    <s v="EAST 46 STREET"/>
    <s v="1400      PELHAM PARKWAY SOUTH"/>
    <n v="1"/>
    <n v="0"/>
    <n v="0"/>
    <n v="0"/>
    <s v="Following Too Closely"/>
    <n v="4487605"/>
    <s v="Sedan"/>
    <s v="Station Wagon"/>
    <s v="2021-12"/>
    <n v="14"/>
    <n v="1"/>
    <n v="0"/>
    <s v="Severe"/>
    <s v="Weekday"/>
  </r>
  <r>
    <x v="10"/>
    <s v="03:00:00"/>
    <s v="Dec"/>
    <s v="BROOKLYN"/>
    <n v="11210"/>
    <n v="40.631860000000003"/>
    <n v="-73.944400000000002"/>
    <s v="BELT PARKWAY"/>
    <s v="3 AVENUE"/>
    <s v="3315      AVENUE H"/>
    <n v="0"/>
    <n v="0"/>
    <n v="0"/>
    <n v="0"/>
    <s v="Distraction"/>
    <n v="4487710"/>
    <s v="Sedan"/>
    <s v="Sedan"/>
    <s v="2021-12"/>
    <n v="3"/>
    <n v="0"/>
    <n v="0"/>
    <s v="Non-Severe"/>
    <s v="Weekend"/>
  </r>
  <r>
    <x v="6"/>
    <s v="22:28:00"/>
    <s v="Dec"/>
    <s v="BROOKLYN"/>
    <n v="11213"/>
    <n v="40.679645999999998"/>
    <n v="-73.936059999999998"/>
    <s v="BELT PARKWAY"/>
    <s v="3 AVENUE"/>
    <s v="1620      FULTON STREET"/>
    <n v="1"/>
    <n v="0"/>
    <n v="0"/>
    <n v="0"/>
    <s v="Turning Improperly"/>
    <n v="4487780"/>
    <s v="Sedan"/>
    <s v="Sedan"/>
    <s v="2021-12"/>
    <n v="22"/>
    <n v="1"/>
    <n v="0"/>
    <s v="Severe"/>
    <s v="Weekday"/>
  </r>
  <r>
    <x v="12"/>
    <s v="02:25:00"/>
    <s v="Dec"/>
    <s v="BROOKLYN"/>
    <n v="11236"/>
    <n v="40.641727000000003"/>
    <n v="-73.905360000000002"/>
    <s v="CONKLIN AVENUE"/>
    <s v="EAST 92 STREET"/>
    <s v="1400      PELHAM PARKWAY SOUTH"/>
    <n v="0"/>
    <n v="0"/>
    <n v="0"/>
    <n v="0"/>
    <s v="Traffic Control Disregarded"/>
    <n v="4487067"/>
    <s v="Sedan"/>
    <s v="Sedan"/>
    <s v="2021-12"/>
    <n v="2"/>
    <n v="0"/>
    <n v="0"/>
    <s v="Non-Severe"/>
    <s v="Weekday"/>
  </r>
  <r>
    <x v="112"/>
    <s v="00:00:00"/>
    <s v="Dec"/>
    <s v="BROOKLYN"/>
    <n v="10879.98965307365"/>
    <n v="40.845466999999999"/>
    <n v="-73.928129999999996"/>
    <s v="CROSS BRONX EXPY"/>
    <s v="3 AVENUE"/>
    <s v="1400      PELHAM PARKWAY SOUTH"/>
    <n v="0"/>
    <n v="0"/>
    <n v="0"/>
    <n v="0"/>
    <s v="Other Vehicular"/>
    <n v="4487169"/>
    <s v="Sedan"/>
    <s v="Tractor Truck Diesel"/>
    <s v="2021-12"/>
    <n v="0"/>
    <n v="0"/>
    <n v="0"/>
    <s v="Non-Severe"/>
    <s v="Weekday"/>
  </r>
  <r>
    <x v="51"/>
    <s v="18:30:00"/>
    <s v="Oct"/>
    <s v="BROOKLYN"/>
    <n v="10879.98965307365"/>
    <n v="40.520114816772221"/>
    <n v="-73.54743161629176"/>
    <s v="QUEENS MIDTOWN TUNNEL"/>
    <s v="3 AVENUE"/>
    <s v="1400      PELHAM PARKWAY SOUTH"/>
    <n v="0"/>
    <n v="0"/>
    <n v="0"/>
    <n v="0"/>
    <s v="Following Too Closely"/>
    <n v="4457592"/>
    <s v="Taxi"/>
    <s v="Station Wagon"/>
    <s v="2021-10"/>
    <n v="18"/>
    <n v="0"/>
    <n v="0"/>
    <s v="Non-Severe"/>
    <s v="Weekend"/>
  </r>
  <r>
    <x v="112"/>
    <s v="09:15:00"/>
    <s v="Dec"/>
    <s v="MANHATTAN"/>
    <n v="10029"/>
    <n v="40.795955999999997"/>
    <n v="-73.945220000000006"/>
    <s v="BELT PARKWAY"/>
    <s v="3 AVENUE"/>
    <s v="100       EAST 111 STREET"/>
    <n v="0"/>
    <n v="0"/>
    <n v="0"/>
    <n v="0"/>
    <s v="Passing Too Closely"/>
    <n v="4487335"/>
    <s v="Station Wagon"/>
    <s v="Sedan"/>
    <s v="2021-12"/>
    <n v="9"/>
    <n v="0"/>
    <n v="0"/>
    <s v="Non-Severe"/>
    <s v="Weekday"/>
  </r>
  <r>
    <x v="170"/>
    <s v="22:49:00"/>
    <s v="Dec"/>
    <s v="QUEENS"/>
    <n v="11419"/>
    <n v="40.688040000000001"/>
    <n v="-73.832750000000004"/>
    <s v="111 STREET"/>
    <s v="101 AVENUE"/>
    <s v="1400      PELHAM PARKWAY SOUTH"/>
    <n v="1"/>
    <n v="0"/>
    <n v="1"/>
    <n v="0"/>
    <s v="Failure to Yield Right-of-Way"/>
    <n v="4486914"/>
    <s v="Sedan"/>
    <s v="Sedan"/>
    <s v="2021-12"/>
    <n v="22"/>
    <n v="2"/>
    <n v="0"/>
    <s v="Severe"/>
    <s v="Weekday"/>
  </r>
  <r>
    <x v="10"/>
    <s v="18:11:00"/>
    <s v="Dec"/>
    <s v="BROOKLYN"/>
    <n v="10879.98965307365"/>
    <n v="40.520114816772221"/>
    <n v="-73.54743161629176"/>
    <s v="VANWYCK EXPRESSWAY"/>
    <s v="FOCH BOULEVARD"/>
    <s v="1400      PELHAM PARKWAY SOUTH"/>
    <n v="0"/>
    <n v="0"/>
    <n v="0"/>
    <n v="0"/>
    <s v="Failure to Yield Right-of-Way"/>
    <n v="4487889"/>
    <s v="Sedan"/>
    <s v="Lift Boom"/>
    <s v="2021-12"/>
    <n v="18"/>
    <n v="0"/>
    <n v="0"/>
    <s v="Non-Severe"/>
    <s v="Weekend"/>
  </r>
  <r>
    <x v="12"/>
    <s v="16:53:00"/>
    <s v="Dec"/>
    <s v="QUEENS"/>
    <n v="11433"/>
    <n v="40.520114816772221"/>
    <n v="-73.54743161629176"/>
    <s v="TUSKEGEE AIRMEN WAY"/>
    <s v="160 STREET"/>
    <s v="1400      PELHAM PARKWAY SOUTH"/>
    <n v="1"/>
    <n v="0"/>
    <n v="1"/>
    <n v="0"/>
    <s v="Unspecified"/>
    <n v="4487273"/>
    <s v="Sedan"/>
    <s v="Sedan"/>
    <s v="2021-12"/>
    <n v="16"/>
    <n v="2"/>
    <n v="0"/>
    <s v="Severe"/>
    <s v="Weekday"/>
  </r>
  <r>
    <x v="170"/>
    <s v="17:30:00"/>
    <s v="Dec"/>
    <s v="BRONX"/>
    <n v="10474"/>
    <n v="40.816845000000001"/>
    <n v="-73.886660000000006"/>
    <s v="BELT PARKWAY"/>
    <s v="3 AVENUE"/>
    <s v="1308      LAFAYETTE AVENUE"/>
    <n v="1"/>
    <n v="0"/>
    <n v="0"/>
    <n v="0"/>
    <s v="Unspecified"/>
    <n v="4486843"/>
    <s v="Sedan"/>
    <s v="Sedan"/>
    <s v="2021-12"/>
    <n v="17"/>
    <n v="1"/>
    <n v="0"/>
    <s v="Severe"/>
    <s v="Weekday"/>
  </r>
  <r>
    <x v="170"/>
    <s v="20:30:00"/>
    <s v="Dec"/>
    <s v="QUEENS"/>
    <n v="11419"/>
    <n v="40.685898000000002"/>
    <n v="-73.830690000000004"/>
    <s v="BELT PARKWAY"/>
    <s v="3 AVENUE"/>
    <s v="103-25    112 STREET"/>
    <n v="0"/>
    <n v="0"/>
    <n v="0"/>
    <n v="0"/>
    <s v="Distraction"/>
    <n v="4486915"/>
    <s v="Pick-up Truck"/>
    <s v="Sedan"/>
    <s v="2021-12"/>
    <n v="20"/>
    <n v="0"/>
    <n v="0"/>
    <s v="Non-Severe"/>
    <s v="Weekday"/>
  </r>
  <r>
    <x v="53"/>
    <s v="11:30:00"/>
    <s v="Nov"/>
    <s v="BROOKLYN"/>
    <n v="11230"/>
    <n v="40.629939999999998"/>
    <n v="-73.958410000000001"/>
    <s v="BELT PARKWAY"/>
    <s v="3 AVENUE"/>
    <s v="855       EAST 19 STREET"/>
    <n v="0"/>
    <n v="0"/>
    <n v="0"/>
    <n v="0"/>
    <s v="Unspecified"/>
    <n v="4487654"/>
    <s v="Sedan"/>
    <s v="Sedan"/>
    <s v="2021-11"/>
    <n v="11"/>
    <n v="0"/>
    <n v="0"/>
    <s v="Non-Severe"/>
    <s v="Weekend"/>
  </r>
  <r>
    <x v="112"/>
    <s v="10:45:00"/>
    <s v="Dec"/>
    <s v="BROOKLYN"/>
    <n v="10879.98965307365"/>
    <n v="40.846465999999999"/>
    <n v="-73.871229999999997"/>
    <s v="BRONX RIVER PARKWAY"/>
    <s v="3 AVENUE"/>
    <s v="1400      PELHAM PARKWAY SOUTH"/>
    <n v="1"/>
    <n v="0"/>
    <n v="0"/>
    <n v="0"/>
    <s v="Distraction"/>
    <n v="4487288"/>
    <s v="Taxi"/>
    <s v="Taxi"/>
    <s v="2021-12"/>
    <n v="10"/>
    <n v="1"/>
    <n v="0"/>
    <s v="Severe"/>
    <s v="Weekday"/>
  </r>
  <r>
    <x v="170"/>
    <s v="10:05:00"/>
    <s v="Dec"/>
    <s v="MANHATTAN"/>
    <n v="10000"/>
    <n v="40.781162000000002"/>
    <n v="-73.961780000000005"/>
    <s v="BELT PARKWAY"/>
    <s v="3 AVENUE"/>
    <s v="27        TRANSVERSE ROAD NUMBER THREE"/>
    <n v="0"/>
    <n v="0"/>
    <n v="0"/>
    <n v="0"/>
    <s v="Following Too Closely"/>
    <n v="4486885"/>
    <s v="Sedan"/>
    <s v="Pick-up Truck"/>
    <s v="2021-12"/>
    <n v="10"/>
    <n v="0"/>
    <n v="0"/>
    <s v="Non-Severe"/>
    <s v="Weekday"/>
  </r>
  <r>
    <x v="12"/>
    <s v="19:11:00"/>
    <s v="Dec"/>
    <s v="QUEENS"/>
    <n v="11423"/>
    <n v="40.714709999999997"/>
    <n v="-73.754710000000003"/>
    <s v="FRANCIS LEWIS BOULEVARD"/>
    <s v="94 AVENUE"/>
    <s v="1400      PELHAM PARKWAY SOUTH"/>
    <n v="1"/>
    <n v="0"/>
    <n v="1"/>
    <n v="0"/>
    <s v="Distraction"/>
    <n v="4487105"/>
    <s v="Pick-up Truck"/>
    <s v="Sedan"/>
    <s v="2021-12"/>
    <n v="19"/>
    <n v="2"/>
    <n v="0"/>
    <s v="Severe"/>
    <s v="Weekday"/>
  </r>
  <r>
    <x v="112"/>
    <s v="12:38:00"/>
    <s v="Dec"/>
    <s v="QUEENS"/>
    <n v="11368"/>
    <n v="40.757033999999997"/>
    <n v="-73.87133"/>
    <s v="97 STREET"/>
    <s v="NORTHERN BOULEVARD"/>
    <s v="1400      PELHAM PARKWAY SOUTH"/>
    <n v="1"/>
    <n v="0"/>
    <n v="0"/>
    <n v="0"/>
    <s v="Distraction"/>
    <n v="4487305"/>
    <s v="Station Wagon"/>
    <s v="Box Truck"/>
    <s v="2021-12"/>
    <n v="12"/>
    <n v="1"/>
    <n v="0"/>
    <s v="Severe"/>
    <s v="Weekday"/>
  </r>
  <r>
    <x v="170"/>
    <s v="02:10:00"/>
    <s v="Dec"/>
    <s v="BROOKLYN"/>
    <n v="10879.98965307365"/>
    <n v="40.520114816772221"/>
    <n v="-73.54743161629176"/>
    <s v="WILLIAMSBURG BRIDGE INNER ROADWA"/>
    <s v="3 AVENUE"/>
    <s v="1400      PELHAM PARKWAY SOUTH"/>
    <n v="0"/>
    <n v="0"/>
    <n v="0"/>
    <n v="0"/>
    <s v="Driver Inexperience"/>
    <n v="4486557"/>
    <s v="Sedan"/>
    <s v="Sedan"/>
    <s v="2021-12"/>
    <n v="2"/>
    <n v="0"/>
    <n v="0"/>
    <s v="Non-Severe"/>
    <s v="Weekday"/>
  </r>
  <r>
    <x v="148"/>
    <s v="07:24:00"/>
    <s v="Jan"/>
    <s v="BROOKLYN"/>
    <n v="10879.98965307365"/>
    <n v="40.836554999999997"/>
    <n v="-73.871350000000007"/>
    <s v="CROSS BRONX EXPRESSWAY"/>
    <s v="NOBLE AVENUE"/>
    <s v="1400      PELHAM PARKWAY SOUTH"/>
    <n v="0"/>
    <n v="0"/>
    <n v="0"/>
    <n v="0"/>
    <s v="Backing Unsafely"/>
    <n v="4597807"/>
    <s v="Station Wagon"/>
    <s v="Station Wagon"/>
    <s v="2023-01"/>
    <n v="7"/>
    <n v="0"/>
    <n v="0"/>
    <s v="Non-Severe"/>
    <s v="Weekend"/>
  </r>
  <r>
    <x v="112"/>
    <s v="18:40:00"/>
    <s v="Dec"/>
    <s v="MANHATTAN"/>
    <n v="10017"/>
    <n v="40.754779999999997"/>
    <n v="-73.979939999999999"/>
    <s v="EAST 44 STREET"/>
    <s v="5 AVENUE"/>
    <s v="1400      PELHAM PARKWAY SOUTH"/>
    <n v="0"/>
    <n v="0"/>
    <n v="0"/>
    <n v="0"/>
    <s v="Distraction"/>
    <n v="4487402"/>
    <s v="Station Wagon"/>
    <s v="Pedicab"/>
    <s v="2021-12"/>
    <n v="18"/>
    <n v="0"/>
    <n v="0"/>
    <s v="Non-Severe"/>
    <s v="Weekday"/>
  </r>
  <r>
    <x v="112"/>
    <s v="02:30:00"/>
    <s v="Dec"/>
    <s v="QUEENS"/>
    <n v="11375"/>
    <n v="40.727719999999998"/>
    <n v="-73.849140000000006"/>
    <s v="67 ROAD"/>
    <s v="YELLOWSTONE BOULEVARD"/>
    <s v="1400      PELHAM PARKWAY SOUTH"/>
    <n v="0"/>
    <n v="0"/>
    <n v="0"/>
    <n v="0"/>
    <s v="Distraction"/>
    <n v="4487438"/>
    <s v="Sedan"/>
    <s v="Sedan"/>
    <s v="2021-12"/>
    <n v="2"/>
    <n v="0"/>
    <n v="0"/>
    <s v="Non-Severe"/>
    <s v="Weekday"/>
  </r>
  <r>
    <x v="12"/>
    <s v="12:30:00"/>
    <s v="Dec"/>
    <s v="BROOKLYN"/>
    <n v="11207"/>
    <n v="40.652766999999997"/>
    <n v="-73.886300000000006"/>
    <s v="FLATLANDS AVENUE"/>
    <s v="PENNSYLVANIA AVENUE"/>
    <s v="1400      PELHAM PARKWAY SOUTH"/>
    <n v="3"/>
    <n v="0"/>
    <n v="0"/>
    <n v="0"/>
    <s v="Distraction"/>
    <n v="4487189"/>
    <s v="Station Wagon"/>
    <s v="Sedan"/>
    <s v="2021-12"/>
    <n v="12"/>
    <n v="3"/>
    <n v="0"/>
    <s v="Severe"/>
    <s v="Weekday"/>
  </r>
  <r>
    <x v="170"/>
    <s v="21:30:00"/>
    <s v="Dec"/>
    <s v="QUEENS"/>
    <n v="11413"/>
    <n v="40.666449999999998"/>
    <n v="-73.757639999999995"/>
    <s v="NORTH CONDUIT AVENUE"/>
    <s v="SPRINGFIELD BOULEVARD"/>
    <s v="1400      PELHAM PARKWAY SOUTH"/>
    <n v="0"/>
    <n v="0"/>
    <n v="0"/>
    <n v="0"/>
    <s v="Unsafe Speed"/>
    <n v="4486822"/>
    <s v="Sedan"/>
    <s v="Station Wagon"/>
    <s v="2021-12"/>
    <n v="21"/>
    <n v="0"/>
    <n v="0"/>
    <s v="Non-Severe"/>
    <s v="Weekday"/>
  </r>
  <r>
    <x v="12"/>
    <s v="09:07:00"/>
    <s v="Dec"/>
    <s v="QUEENS"/>
    <n v="11378"/>
    <n v="40.731279999999998"/>
    <n v="-73.923469999999995"/>
    <s v="54 ROAD"/>
    <s v="44 STREET"/>
    <s v="1400      PELHAM PARKWAY SOUTH"/>
    <n v="2"/>
    <n v="0"/>
    <n v="0"/>
    <n v="0"/>
    <s v="Distraction"/>
    <n v="4487045"/>
    <s v="Station Wagon"/>
    <s v="Box Truck"/>
    <s v="2021-12"/>
    <n v="9"/>
    <n v="2"/>
    <n v="0"/>
    <s v="Severe"/>
    <s v="Weekday"/>
  </r>
  <r>
    <x v="12"/>
    <s v="06:30:00"/>
    <s v="Dec"/>
    <s v="BROOKLYN"/>
    <n v="11207"/>
    <n v="40.673706000000003"/>
    <n v="-73.901179999999997"/>
    <s v="LIBERTY AVENUE"/>
    <s v="HINSDALE STREET"/>
    <s v="1400      PELHAM PARKWAY SOUTH"/>
    <n v="1"/>
    <n v="0"/>
    <n v="1"/>
    <n v="0"/>
    <s v="Unspecified"/>
    <n v="4487184"/>
    <s v="Sedan"/>
    <s v="Sedan"/>
    <s v="2021-12"/>
    <n v="6"/>
    <n v="2"/>
    <n v="0"/>
    <s v="Severe"/>
    <s v="Weekday"/>
  </r>
  <r>
    <x v="170"/>
    <s v="14:46:00"/>
    <s v="Dec"/>
    <s v="QUEENS"/>
    <n v="11101"/>
    <n v="40.744453"/>
    <n v="-73.929829999999995"/>
    <s v="35 STREET"/>
    <s v="QUEENS BOULEVARD"/>
    <s v="1400      PELHAM PARKWAY SOUTH"/>
    <n v="0"/>
    <n v="0"/>
    <n v="0"/>
    <n v="0"/>
    <s v="Distraction"/>
    <n v="4487168"/>
    <s v="Station Wagon"/>
    <s v="Sedan"/>
    <s v="2021-12"/>
    <n v="14"/>
    <n v="0"/>
    <n v="0"/>
    <s v="Non-Severe"/>
    <s v="Weekday"/>
  </r>
  <r>
    <x v="12"/>
    <s v="14:30:00"/>
    <s v="Dec"/>
    <s v="BROOKLYN"/>
    <n v="11232"/>
    <n v="40.66778"/>
    <n v="-73.996184999999997"/>
    <s v="BELT PARKWAY"/>
    <s v="3 AVENUE"/>
    <s v="550       HAMILTON AVENUE"/>
    <n v="0"/>
    <n v="0"/>
    <n v="0"/>
    <n v="0"/>
    <s v="Unspecified"/>
    <n v="4487090"/>
    <s v="Sedan"/>
    <s v="Sedan"/>
    <s v="2021-12"/>
    <n v="14"/>
    <n v="0"/>
    <n v="0"/>
    <s v="Non-Severe"/>
    <s v="Weekday"/>
  </r>
  <r>
    <x v="112"/>
    <s v="06:09:00"/>
    <s v="Dec"/>
    <s v="MANHATTAN"/>
    <n v="10029"/>
    <n v="40.790970000000002"/>
    <n v="-73.953156000000007"/>
    <s v="BELT PARKWAY"/>
    <s v="3 AVENUE"/>
    <s v="3         EAST 101 STREET"/>
    <n v="0"/>
    <n v="0"/>
    <n v="0"/>
    <n v="0"/>
    <s v="View Obstructed/Limited"/>
    <n v="4487334"/>
    <s v="Tractor Truck Diesel"/>
    <s v="Tractor Truck Diesel"/>
    <s v="2021-12"/>
    <n v="6"/>
    <n v="0"/>
    <n v="0"/>
    <s v="Non-Severe"/>
    <s v="Weekday"/>
  </r>
  <r>
    <x v="170"/>
    <s v="02:20:00"/>
    <s v="Dec"/>
    <s v="BROOKLYN"/>
    <n v="11206"/>
    <n v="40.709829999999997"/>
    <n v="-73.947680000000005"/>
    <s v="BELT PARKWAY"/>
    <s v="3 AVENUE"/>
    <s v="69        TEN EYCK STREET"/>
    <n v="0"/>
    <n v="0"/>
    <n v="0"/>
    <n v="0"/>
    <s v="Other Vehicular"/>
    <n v="4486592"/>
    <s v="Station Wagon"/>
    <s v="Sedan"/>
    <s v="2021-12"/>
    <n v="2"/>
    <n v="0"/>
    <n v="0"/>
    <s v="Non-Severe"/>
    <s v="Weekday"/>
  </r>
  <r>
    <x v="170"/>
    <s v="14:38:00"/>
    <s v="Dec"/>
    <s v="BROOKLYN"/>
    <n v="10879.98965307365"/>
    <n v="40.684814000000003"/>
    <n v="-73.983530000000002"/>
    <s v="DEAN STREET"/>
    <s v="3 AVENUE"/>
    <s v="1400      PELHAM PARKWAY SOUTH"/>
    <n v="1"/>
    <n v="0"/>
    <n v="0"/>
    <n v="0"/>
    <s v="Following Too Closely"/>
    <n v="4487111"/>
    <s v="Sedan"/>
    <s v="VAn"/>
    <s v="2021-12"/>
    <n v="14"/>
    <n v="1"/>
    <n v="0"/>
    <s v="Severe"/>
    <s v="Weekday"/>
  </r>
  <r>
    <x v="170"/>
    <s v="15:00:00"/>
    <s v="Dec"/>
    <s v="QUEENS"/>
    <n v="11354"/>
    <n v="40.763668000000003"/>
    <n v="-73.823030000000003"/>
    <s v="PARSONS BOULEVARD"/>
    <s v="37 AVENUE"/>
    <s v="1400      PELHAM PARKWAY SOUTH"/>
    <n v="0"/>
    <n v="0"/>
    <n v="0"/>
    <n v="0"/>
    <s v="Passing or Lane Usage Improper"/>
    <n v="4486795"/>
    <s v="Station Wagon"/>
    <s v="Sedan"/>
    <s v="2021-12"/>
    <n v="15"/>
    <n v="0"/>
    <n v="0"/>
    <s v="Non-Severe"/>
    <s v="Weekday"/>
  </r>
  <r>
    <x v="12"/>
    <s v="17:04:00"/>
    <s v="Dec"/>
    <s v="BRONX"/>
    <n v="10460"/>
    <n v="40.839995999999999"/>
    <n v="-73.868319999999997"/>
    <s v="EAST TREMONT AVENUE"/>
    <s v="SAINT LAWRENCE AVENUE"/>
    <s v="1400      PELHAM PARKWAY SOUTH"/>
    <n v="1"/>
    <n v="0"/>
    <n v="1"/>
    <n v="0"/>
    <s v="Failure to Yield Right-of-Way"/>
    <n v="4487257"/>
    <s v="Station Wagon"/>
    <s v="Sedan"/>
    <s v="2021-12"/>
    <n v="17"/>
    <n v="2"/>
    <n v="0"/>
    <s v="Severe"/>
    <s v="Weekday"/>
  </r>
  <r>
    <x v="169"/>
    <s v="15:36:00"/>
    <s v="Sep"/>
    <s v="BROOKLYN"/>
    <n v="10879.98965307365"/>
    <n v="40.63082"/>
    <n v="-73.886359999999996"/>
    <s v="SHORE PARKWAY"/>
    <s v="ROCKAWAY PARKWAY"/>
    <s v="1400      PELHAM PARKWAY SOUTH"/>
    <n v="0"/>
    <n v="0"/>
    <n v="0"/>
    <n v="0"/>
    <s v="Following Too Closely"/>
    <n v="4456925"/>
    <s v="Station Wagon"/>
    <s v="Sedan"/>
    <s v="2021-09"/>
    <n v="15"/>
    <n v="0"/>
    <n v="0"/>
    <s v="Non-Severe"/>
    <s v="Weekday"/>
  </r>
  <r>
    <x v="169"/>
    <s v="10:30:00"/>
    <s v="Sep"/>
    <s v="BRONX"/>
    <n v="10460"/>
    <n v="40.853344"/>
    <n v="-73.881675999999999"/>
    <s v="SOUTHERN BOULEVARD"/>
    <s v="EAST 187 STREET"/>
    <s v="1400      PELHAM PARKWAY SOUTH"/>
    <n v="1"/>
    <n v="0"/>
    <n v="1"/>
    <n v="0"/>
    <s v="Failure to Yield Right-of-Way"/>
    <n v="4457037"/>
    <s v="Sedan"/>
    <s v="Sedan"/>
    <s v="2021-09"/>
    <n v="10"/>
    <n v="2"/>
    <n v="0"/>
    <s v="Severe"/>
    <s v="Weekday"/>
  </r>
  <r>
    <x v="169"/>
    <s v="23:00:00"/>
    <s v="Sep"/>
    <s v="BROOKLYN"/>
    <n v="10879.98965307365"/>
    <n v="40.520114816772221"/>
    <n v="-73.54743161629176"/>
    <s v="CROSS BAY BOULEVARD"/>
    <s v="SHORE PARKWAY"/>
    <s v="1400      PELHAM PARKWAY SOUTH"/>
    <n v="1"/>
    <n v="0"/>
    <n v="0"/>
    <n v="0"/>
    <s v="View Obstructed/Limited"/>
    <n v="4456968"/>
    <s v="Station Wagon"/>
    <s v="Sedan"/>
    <s v="2021-09"/>
    <n v="23"/>
    <n v="1"/>
    <n v="0"/>
    <s v="Severe"/>
    <s v="Weekday"/>
  </r>
  <r>
    <x v="169"/>
    <s v="09:30:00"/>
    <s v="Sep"/>
    <s v="BROOKLYN"/>
    <n v="10879.98965307365"/>
    <n v="40.583056999999997"/>
    <n v="-73.973113999999995"/>
    <s v="BELT PARKWAY"/>
    <s v="3 AVENUE"/>
    <s v="1400      PELHAM PARKWAY SOUTH"/>
    <n v="0"/>
    <n v="0"/>
    <n v="0"/>
    <n v="0"/>
    <s v="Distraction"/>
    <n v="4457665"/>
    <s v="Tractor Truck Diesel"/>
    <s v="Sedan"/>
    <s v="2021-09"/>
    <n v="9"/>
    <n v="0"/>
    <n v="0"/>
    <s v="Non-Severe"/>
    <s v="Weekday"/>
  </r>
  <r>
    <x v="157"/>
    <s v="10:21:00"/>
    <s v="Aug"/>
    <s v="BROOKLYN"/>
    <n v="11230"/>
    <n v="40.520114816772221"/>
    <n v="-73.54743161629176"/>
    <s v="OCEAN AVENUE"/>
    <s v="AVENUE H"/>
    <s v="1400      PELHAM PARKWAY SOUTH"/>
    <n v="1"/>
    <n v="0"/>
    <n v="0"/>
    <n v="0"/>
    <s v="Pedestrian/Bicyclist/Other Pedestrian Error/Confusion"/>
    <n v="4457601"/>
    <s v="Sedan"/>
    <s v="Station Wagon"/>
    <s v="2021-08"/>
    <n v="10"/>
    <n v="1"/>
    <n v="0"/>
    <s v="Severe"/>
    <s v="Weekend"/>
  </r>
  <r>
    <x v="169"/>
    <s v="22:35:00"/>
    <s v="Sep"/>
    <s v="BROOKLYN"/>
    <n v="11207"/>
    <n v="40.65945"/>
    <n v="-73.898470000000003"/>
    <s v="SNEDIKER AVENUE"/>
    <s v="NEW LOTS AVENUE"/>
    <s v="1400      PELHAM PARKWAY SOUTH"/>
    <n v="1"/>
    <n v="0"/>
    <n v="0"/>
    <n v="0"/>
    <s v="Failure to Yield Right-of-Way"/>
    <n v="4457391"/>
    <s v="Sedan"/>
    <s v="Sedan"/>
    <s v="2021-09"/>
    <n v="22"/>
    <n v="1"/>
    <n v="0"/>
    <s v="Severe"/>
    <s v="Weekday"/>
  </r>
  <r>
    <x v="64"/>
    <s v="17:10:00"/>
    <s v="Feb"/>
    <s v="MANHATTAN"/>
    <n v="10010"/>
    <n v="40.73883"/>
    <n v="-73.983153999999999"/>
    <s v="EAST 23 STREET"/>
    <s v="3 AVENUE"/>
    <s v="1400      PELHAM PARKWAY SOUTH"/>
    <n v="1"/>
    <n v="0"/>
    <n v="0"/>
    <n v="0"/>
    <s v="Distraction"/>
    <n v="4457360"/>
    <s v="Station Wagon"/>
    <s v="Bus"/>
    <s v="2021-02"/>
    <n v="17"/>
    <n v="1"/>
    <n v="0"/>
    <s v="Severe"/>
    <s v="Weekday"/>
  </r>
  <r>
    <x v="65"/>
    <s v="12:05:00"/>
    <s v="Aug"/>
    <s v="QUEENS"/>
    <n v="11106"/>
    <n v="40.763890000000004"/>
    <n v="-73.938239999999993"/>
    <s v="BELT PARKWAY"/>
    <s v="3 AVENUE"/>
    <s v="34-37     11 STREET"/>
    <n v="1"/>
    <n v="0"/>
    <n v="1"/>
    <n v="0"/>
    <s v="Distraction"/>
    <n v="4451884"/>
    <s v="Sedan"/>
    <s v="Sedan"/>
    <s v="2021-08"/>
    <n v="12"/>
    <n v="2"/>
    <n v="0"/>
    <s v="Severe"/>
    <s v="Weekend"/>
  </r>
  <r>
    <x v="169"/>
    <s v="00:27:00"/>
    <s v="Sep"/>
    <s v="BROOKLYN"/>
    <n v="10879.98965307365"/>
    <n v="40.710814999999997"/>
    <n v="-73.983260000000001"/>
    <s v="FDR DRIVE"/>
    <s v="3 AVENUE"/>
    <s v="1400      PELHAM PARKWAY SOUTH"/>
    <n v="0"/>
    <n v="0"/>
    <n v="0"/>
    <n v="0"/>
    <s v="Alcohol Involvement"/>
    <n v="4456952"/>
    <s v="Sedan"/>
    <s v="Sedan"/>
    <s v="2021-09"/>
    <n v="0"/>
    <n v="0"/>
    <n v="0"/>
    <s v="Non-Severe"/>
    <s v="Weekday"/>
  </r>
  <r>
    <x v="67"/>
    <s v="22:30:00"/>
    <s v="May"/>
    <s v="BROOKLYN"/>
    <n v="10879.98965307365"/>
    <n v="40.693522999999999"/>
    <n v="-73.952200000000005"/>
    <s v="WILLOUGHBY AVENUE"/>
    <s v="3 AVENUE"/>
    <s v="1400      PELHAM PARKWAY SOUTH"/>
    <n v="0"/>
    <n v="0"/>
    <n v="0"/>
    <n v="0"/>
    <s v="Distraction"/>
    <n v="4457680"/>
    <s v="Station Wagon"/>
    <s v="Sedan"/>
    <s v="2021-05"/>
    <n v="22"/>
    <n v="0"/>
    <n v="0"/>
    <s v="Non-Severe"/>
    <s v="Weekend"/>
  </r>
  <r>
    <x v="169"/>
    <s v="17:15:00"/>
    <s v="Sep"/>
    <s v="BROOKLYN"/>
    <n v="11214"/>
    <n v="40.597023"/>
    <n v="-73.988150000000005"/>
    <s v="BELT PARKWAY"/>
    <s v="3 AVENUE"/>
    <s v="8646      25 AVENUE"/>
    <n v="0"/>
    <n v="0"/>
    <n v="0"/>
    <n v="0"/>
    <s v="Backing Unsafely"/>
    <n v="4457100"/>
    <s v="Station Wagon"/>
    <s v="Sedan"/>
    <s v="2021-09"/>
    <n v="17"/>
    <n v="0"/>
    <n v="0"/>
    <s v="Non-Severe"/>
    <s v="Weekday"/>
  </r>
  <r>
    <x v="169"/>
    <s v="07:06:00"/>
    <s v="Sep"/>
    <s v="QUEENS"/>
    <n v="11691"/>
    <n v="40.606017999999999"/>
    <n v="-73.751239999999996"/>
    <s v="BELT PARKWAY"/>
    <s v="3 AVENUE"/>
    <s v="13-11     BAYPORT PLACE"/>
    <n v="0"/>
    <n v="0"/>
    <n v="0"/>
    <n v="0"/>
    <s v="Backing Unsafely"/>
    <n v="4456997"/>
    <s v="Sedan"/>
    <s v="Concrete Mixer"/>
    <s v="2021-09"/>
    <n v="7"/>
    <n v="0"/>
    <n v="0"/>
    <s v="Non-Severe"/>
    <s v="Weekday"/>
  </r>
  <r>
    <x v="169"/>
    <s v="00:00:00"/>
    <s v="Sep"/>
    <s v="MANHATTAN"/>
    <n v="10022"/>
    <n v="40.754480000000001"/>
    <n v="-73.967560000000006"/>
    <s v="BELT PARKWAY"/>
    <s v="3 AVENUE"/>
    <s v="337       EAST 50 STREET"/>
    <n v="0"/>
    <n v="0"/>
    <n v="0"/>
    <n v="0"/>
    <s v="Passing or Lane Usage Improper"/>
    <n v="4457283"/>
    <s v="Sedan"/>
    <s v="Sedan"/>
    <s v="2021-09"/>
    <n v="0"/>
    <n v="0"/>
    <n v="0"/>
    <s v="Non-Severe"/>
    <s v="Weekday"/>
  </r>
  <r>
    <x v="113"/>
    <s v="19:30:00"/>
    <s v="Dec"/>
    <s v="MANHATTAN"/>
    <n v="10001"/>
    <n v="40.748435999999998"/>
    <n v="-73.996200000000002"/>
    <s v="WEST 28 STREET"/>
    <s v="8 AVENUE"/>
    <s v="1400      PELHAM PARKWAY SOUTH"/>
    <n v="1"/>
    <n v="0"/>
    <n v="0"/>
    <n v="0"/>
    <s v="Following Too Closely"/>
    <n v="4457439"/>
    <s v="Bike"/>
    <s v="Moped"/>
    <s v="2021-12"/>
    <n v="19"/>
    <n v="1"/>
    <n v="0"/>
    <s v="Severe"/>
    <s v="Weekday"/>
  </r>
  <r>
    <x v="0"/>
    <s v="03:50:00"/>
    <s v="Nov"/>
    <s v="BROOKLYN"/>
    <n v="10879.98965307365"/>
    <n v="40.696570000000001"/>
    <n v="-73.958439999999996"/>
    <s v="FRANKLIN AVENUE"/>
    <s v="3 AVENUE"/>
    <s v="1400      PELHAM PARKWAY SOUTH"/>
    <n v="0"/>
    <n v="0"/>
    <n v="0"/>
    <n v="0"/>
    <s v="Following Too Closely"/>
    <n v="4457526"/>
    <s v="Station Wagon"/>
    <s v="Station Wagon"/>
    <s v="2021-11"/>
    <n v="3"/>
    <n v="0"/>
    <n v="0"/>
    <s v="Non-Severe"/>
    <s v="Weekday"/>
  </r>
  <r>
    <x v="169"/>
    <s v="06:43:00"/>
    <s v="Sep"/>
    <s v="BROOKLYN"/>
    <n v="10879.98965307365"/>
    <n v="40.863705000000003"/>
    <n v="-73.872069999999994"/>
    <s v="BRONX RIVER PARKWAY"/>
    <s v="3 AVENUE"/>
    <s v="1400      PELHAM PARKWAY SOUTH"/>
    <n v="0"/>
    <n v="0"/>
    <n v="0"/>
    <n v="0"/>
    <s v="Following Too Closely"/>
    <n v="4456530"/>
    <s v="Sedan"/>
    <s v="Sedan"/>
    <s v="2021-09"/>
    <n v="6"/>
    <n v="0"/>
    <n v="0"/>
    <s v="Non-Severe"/>
    <s v="Weekday"/>
  </r>
  <r>
    <x v="169"/>
    <s v="21:53:00"/>
    <s v="Sep"/>
    <s v="BROOKLYN"/>
    <n v="10879.98965307365"/>
    <n v="40.685760000000002"/>
    <n v="-73.915503999999999"/>
    <s v="BROADWAY"/>
    <s v="3 AVENUE"/>
    <s v="1400      PELHAM PARKWAY SOUTH"/>
    <n v="1"/>
    <n v="0"/>
    <n v="0"/>
    <n v="0"/>
    <s v="Distraction"/>
    <n v="4457005"/>
    <s v="Sedan"/>
    <s v="E-Scooter"/>
    <s v="2021-09"/>
    <n v="21"/>
    <n v="1"/>
    <n v="0"/>
    <s v="Severe"/>
    <s v="Weekday"/>
  </r>
  <r>
    <x v="0"/>
    <s v="06:46:00"/>
    <s v="Nov"/>
    <s v="BROOKLYN"/>
    <n v="10879.98965307365"/>
    <n v="40.691096999999999"/>
    <n v="-73.922960000000003"/>
    <s v="GROVE STREET"/>
    <s v="3 AVENUE"/>
    <s v="1400      PELHAM PARKWAY SOUTH"/>
    <n v="0"/>
    <n v="0"/>
    <n v="0"/>
    <n v="0"/>
    <s v="Oversized Vehicle"/>
    <n v="4457386"/>
    <s v="Station Wagon"/>
    <s v="Sedan"/>
    <s v="2021-11"/>
    <n v="6"/>
    <n v="0"/>
    <n v="0"/>
    <s v="Non-Severe"/>
    <s v="Weekday"/>
  </r>
  <r>
    <x v="169"/>
    <s v="14:40:00"/>
    <s v="Sep"/>
    <s v="BROOKLYN"/>
    <n v="10879.98965307365"/>
    <n v="40.520114816772221"/>
    <n v="-73.54743161629176"/>
    <s v="WEST 39 STREET"/>
    <s v="12 AVENUE"/>
    <s v="1400      PELHAM PARKWAY SOUTH"/>
    <n v="0"/>
    <n v="0"/>
    <n v="0"/>
    <n v="0"/>
    <s v="Following Too Closely"/>
    <n v="4457422"/>
    <s v="Sedan"/>
    <s v="Station Wagon"/>
    <s v="2021-09"/>
    <n v="14"/>
    <n v="0"/>
    <n v="0"/>
    <s v="Non-Severe"/>
    <s v="Weekday"/>
  </r>
  <r>
    <x v="169"/>
    <s v="13:38:00"/>
    <s v="Sep"/>
    <s v="BROOKLYN"/>
    <n v="11215"/>
    <n v="40.661971999999999"/>
    <n v="-73.979065000000006"/>
    <s v="BELT PARKWAY"/>
    <s v="3 AVENUE"/>
    <s v="182       PROSPECT PARK WEST"/>
    <n v="0"/>
    <n v="0"/>
    <n v="0"/>
    <n v="0"/>
    <s v="Passing or Lane Usage Improper"/>
    <n v="4457226"/>
    <s v="Station Wagon"/>
    <s v="Station Wagon"/>
    <s v="2021-09"/>
    <n v="13"/>
    <n v="0"/>
    <n v="0"/>
    <s v="Non-Severe"/>
    <s v="Weekday"/>
  </r>
  <r>
    <x v="169"/>
    <s v="07:25:00"/>
    <s v="Sep"/>
    <s v="MANHATTAN"/>
    <n v="10007"/>
    <n v="40.715519999999998"/>
    <n v="-74.009249999999994"/>
    <s v="CHAMBERS STREET"/>
    <s v="WEST BROADWAY"/>
    <s v="1400      PELHAM PARKWAY SOUTH"/>
    <n v="1"/>
    <n v="0"/>
    <n v="0"/>
    <n v="0"/>
    <s v="Traffic Control Disregarded"/>
    <n v="4456727"/>
    <s v="Bike"/>
    <s v="Pick-up Truck"/>
    <s v="2021-09"/>
    <n v="7"/>
    <n v="1"/>
    <n v="0"/>
    <s v="Severe"/>
    <s v="Weekday"/>
  </r>
  <r>
    <x v="169"/>
    <s v="21:00:00"/>
    <s v="Sep"/>
    <s v="QUEENS"/>
    <n v="11362"/>
    <n v="40.768459999999997"/>
    <n v="-73.737465"/>
    <s v="BELT PARKWAY"/>
    <s v="3 AVENUE"/>
    <s v="250-02    NORTHERN BOULEVARD"/>
    <n v="1"/>
    <n v="0"/>
    <n v="0"/>
    <n v="0"/>
    <s v="Unspecified"/>
    <n v="4456907"/>
    <s v="Sedan"/>
    <s v="Sedan"/>
    <s v="2021-09"/>
    <n v="21"/>
    <n v="1"/>
    <n v="0"/>
    <s v="Severe"/>
    <s v="Weekday"/>
  </r>
  <r>
    <x v="170"/>
    <s v="08:35:00"/>
    <s v="Dec"/>
    <s v="MANHATTAN"/>
    <n v="10000"/>
    <n v="40.780434"/>
    <n v="-73.961600000000004"/>
    <s v="BELT PARKWAY"/>
    <s v="3 AVENUE"/>
    <s v="2         TRANSVERSE ROAD NUMBER THREE"/>
    <n v="1"/>
    <n v="0"/>
    <n v="0"/>
    <n v="0"/>
    <s v="Following Too Closely"/>
    <n v="4486886"/>
    <s v="Bus"/>
    <s v="Sedan"/>
    <s v="2021-12"/>
    <n v="8"/>
    <n v="1"/>
    <n v="0"/>
    <s v="Severe"/>
    <s v="Weekday"/>
  </r>
  <r>
    <x v="169"/>
    <s v="22:00:00"/>
    <s v="Sep"/>
    <s v="QUEENS"/>
    <n v="11432"/>
    <n v="40.717396000000001"/>
    <n v="-73.796369999999996"/>
    <s v="BELT PARKWAY"/>
    <s v="3 AVENUE"/>
    <s v="83-01     169 STREET"/>
    <n v="0"/>
    <n v="0"/>
    <n v="0"/>
    <n v="0"/>
    <s v="Driver Inexperience"/>
    <n v="4457637"/>
    <s v="Sedan"/>
    <s v="Sedan"/>
    <s v="2021-09"/>
    <n v="22"/>
    <n v="0"/>
    <n v="0"/>
    <s v="Non-Severe"/>
    <s v="Weekday"/>
  </r>
  <r>
    <x v="169"/>
    <s v="08:44:00"/>
    <s v="Sep"/>
    <s v="BROOKLYN"/>
    <n v="11210"/>
    <n v="40.613593999999999"/>
    <n v="-73.953199999999995"/>
    <s v="BELT PARKWAY"/>
    <s v="3 AVENUE"/>
    <s v="2020      AVENUE O"/>
    <n v="0"/>
    <n v="0"/>
    <n v="0"/>
    <n v="0"/>
    <s v="Distraction"/>
    <n v="4457063"/>
    <s v="Sedan"/>
    <s v="Box Truck"/>
    <s v="2021-09"/>
    <n v="8"/>
    <n v="0"/>
    <n v="0"/>
    <s v="Non-Severe"/>
    <s v="Weekday"/>
  </r>
  <r>
    <x v="169"/>
    <s v="05:11:00"/>
    <s v="Sep"/>
    <s v="BROOKLYN"/>
    <n v="10879.98965307365"/>
    <n v="40.696297000000001"/>
    <n v="-73.977159999999998"/>
    <s v="BROOKLYN QUEENS EXPRESSWAY"/>
    <s v="3 AVENUE"/>
    <s v="1400      PELHAM PARKWAY SOUTH"/>
    <n v="0"/>
    <n v="0"/>
    <n v="0"/>
    <n v="0"/>
    <s v="Unspecified"/>
    <n v="4457117"/>
    <s v="Sedan"/>
    <s v="Sedan"/>
    <s v="2021-09"/>
    <n v="5"/>
    <n v="0"/>
    <n v="0"/>
    <s v="Non-Severe"/>
    <s v="Weekday"/>
  </r>
  <r>
    <x v="169"/>
    <s v="21:09:00"/>
    <s v="Sep"/>
    <s v="BRONX"/>
    <n v="10459"/>
    <n v="40.818798000000001"/>
    <n v="-73.892129999999995"/>
    <s v="BRUCKNER BOULEVARD"/>
    <s v="BARRETTO STREET"/>
    <s v="1400      PELHAM PARKWAY SOUTH"/>
    <n v="1"/>
    <n v="0"/>
    <n v="0"/>
    <n v="0"/>
    <s v="Passing or Lane Usage Improper"/>
    <n v="4457156"/>
    <s v="Sedan"/>
    <s v="Taxi"/>
    <s v="2021-09"/>
    <n v="21"/>
    <n v="1"/>
    <n v="0"/>
    <s v="Severe"/>
    <s v="Weekday"/>
  </r>
  <r>
    <x v="169"/>
    <s v="16:05:00"/>
    <s v="Sep"/>
    <s v="BROOKLYN"/>
    <n v="11225"/>
    <n v="40.663257999999999"/>
    <n v="-73.944159999999997"/>
    <s v="BELT PARKWAY"/>
    <s v="3 AVENUE"/>
    <s v="33        LAMONT COURT"/>
    <n v="0"/>
    <n v="0"/>
    <n v="0"/>
    <n v="0"/>
    <s v="Driver Inexperience"/>
    <n v="4456874"/>
    <s v="Station Wagon"/>
    <s v="Station Wagon"/>
    <s v="2021-09"/>
    <n v="16"/>
    <n v="0"/>
    <n v="0"/>
    <s v="Non-Severe"/>
    <s v="Weekday"/>
  </r>
  <r>
    <x v="169"/>
    <s v="10:12:00"/>
    <s v="Sep"/>
    <s v="BRONX"/>
    <n v="10463"/>
    <n v="40.874614999999999"/>
    <n v="-73.904719999999998"/>
    <s v="BAILEY AVENUE"/>
    <s v="WEST 229 STREET"/>
    <s v="1400      PELHAM PARKWAY SOUTH"/>
    <n v="1"/>
    <n v="0"/>
    <n v="0"/>
    <n v="0"/>
    <s v="Unspecified"/>
    <n v="4456808"/>
    <s v="Station Wagon"/>
    <s v="Sedan"/>
    <s v="2021-09"/>
    <n v="10"/>
    <n v="1"/>
    <n v="0"/>
    <s v="Severe"/>
    <s v="Weekday"/>
  </r>
  <r>
    <x v="179"/>
    <s v="11:30:00"/>
    <s v="Apr"/>
    <s v="BROOKLYN"/>
    <n v="10879.98965307365"/>
    <n v="40.520114816772221"/>
    <n v="-73.54743161629176"/>
    <s v="LINDEN BOULEVARD"/>
    <s v="VANWYCK EXPRESSWAY"/>
    <s v="1400      PELHAM PARKWAY SOUTH"/>
    <n v="0"/>
    <n v="0"/>
    <n v="0"/>
    <n v="0"/>
    <s v="Unspecified"/>
    <n v="4409583"/>
    <s v="Sedan"/>
    <s v="Sedan"/>
    <s v="2021-04"/>
    <n v="11"/>
    <n v="0"/>
    <n v="0"/>
    <s v="Non-Severe"/>
    <s v="Weekday"/>
  </r>
  <r>
    <x v="169"/>
    <s v="11:13:00"/>
    <s v="Sep"/>
    <s v="QUEENS"/>
    <n v="11102"/>
    <n v="40.767646999999997"/>
    <n v="-73.920779999999993"/>
    <s v="31 STREET"/>
    <s v="NEWTOWN AVENUE"/>
    <s v="1400      PELHAM PARKWAY SOUTH"/>
    <n v="1"/>
    <n v="0"/>
    <n v="1"/>
    <n v="0"/>
    <s v="Unsafe Speed"/>
    <n v="4457457"/>
    <s v="Sedan"/>
    <s v="Sedan"/>
    <s v="2021-09"/>
    <n v="11"/>
    <n v="2"/>
    <n v="0"/>
    <s v="Severe"/>
    <s v="Weekday"/>
  </r>
  <r>
    <x v="51"/>
    <s v="12:20:00"/>
    <s v="Oct"/>
    <s v="BROOKLYN"/>
    <n v="11217"/>
    <n v="40.674950000000003"/>
    <n v="-73.975149999999999"/>
    <s v="BELT PARKWAY"/>
    <s v="3 AVENUE"/>
    <s v="80        7 AVENUE"/>
    <n v="0"/>
    <n v="0"/>
    <n v="0"/>
    <n v="0"/>
    <s v="Steering Failure"/>
    <n v="4457504"/>
    <s v="Van"/>
    <s v="Station Wagon"/>
    <s v="2021-10"/>
    <n v="12"/>
    <n v="0"/>
    <n v="0"/>
    <s v="Non-Severe"/>
    <s v="Weekend"/>
  </r>
  <r>
    <x v="169"/>
    <s v="17:20:00"/>
    <s v="Sep"/>
    <s v="BROOKLYN"/>
    <n v="10879.98965307365"/>
    <n v="40.702564000000002"/>
    <n v="-73.790565000000001"/>
    <s v="MERRICK BOULEVARD"/>
    <s v="3 AVENUE"/>
    <s v="1400      PELHAM PARKWAY SOUTH"/>
    <n v="0"/>
    <n v="0"/>
    <n v="0"/>
    <n v="0"/>
    <s v="Passing or Lane Usage Improper"/>
    <n v="4457556"/>
    <s v="Sedan"/>
    <s v="Sedan"/>
    <s v="2021-09"/>
    <n v="17"/>
    <n v="0"/>
    <n v="0"/>
    <s v="Non-Severe"/>
    <s v="Weekday"/>
  </r>
  <r>
    <x v="169"/>
    <s v="14:17:00"/>
    <s v="Sep"/>
    <s v="QUEENS"/>
    <n v="11416"/>
    <n v="40.682369999999999"/>
    <n v="-73.864104999999995"/>
    <s v="95 AVENUE"/>
    <s v="DREW STREET"/>
    <s v="1400      PELHAM PARKWAY SOUTH"/>
    <n v="1"/>
    <n v="0"/>
    <n v="0"/>
    <n v="0"/>
    <s v="Failure to Yield Right-of-Way"/>
    <n v="4456862"/>
    <s v="Station Wagon"/>
    <s v="Sedan"/>
    <s v="2021-09"/>
    <n v="14"/>
    <n v="1"/>
    <n v="0"/>
    <s v="Severe"/>
    <s v="Weekday"/>
  </r>
  <r>
    <x v="169"/>
    <s v="11:05:00"/>
    <s v="Sep"/>
    <s v="BROOKLYN"/>
    <n v="11236"/>
    <n v="40.638385999999997"/>
    <n v="-73.887054000000006"/>
    <s v="EAST 103 STREET"/>
    <s v="AVENUE N"/>
    <s v="1400      PELHAM PARKWAY SOUTH"/>
    <n v="0"/>
    <n v="0"/>
    <n v="0"/>
    <n v="0"/>
    <s v="Traffic Control Disregarded"/>
    <n v="4456809"/>
    <s v="Sedan"/>
    <s v="Station Wagon"/>
    <s v="2021-09"/>
    <n v="11"/>
    <n v="0"/>
    <n v="0"/>
    <s v="Non-Severe"/>
    <s v="Weekday"/>
  </r>
  <r>
    <x v="0"/>
    <s v="15:55:00"/>
    <s v="Nov"/>
    <s v="MANHATTAN"/>
    <n v="10011"/>
    <n v="40.743209999999998"/>
    <n v="-74.008619999999993"/>
    <s v="WEST 15 STREET"/>
    <s v="11 AVENUE"/>
    <s v="1400      PELHAM PARKWAY SOUTH"/>
    <n v="0"/>
    <n v="0"/>
    <n v="0"/>
    <n v="0"/>
    <s v="Following Too Closely"/>
    <n v="4457405"/>
    <s v="Taxi"/>
    <s v="Station Wagon"/>
    <s v="2021-11"/>
    <n v="15"/>
    <n v="0"/>
    <n v="0"/>
    <s v="Non-Severe"/>
    <s v="Weekday"/>
  </r>
  <r>
    <x v="169"/>
    <s v="10:15:00"/>
    <s v="Sep"/>
    <s v="BROOKLYN"/>
    <n v="10879.98965307365"/>
    <n v="40.689495000000001"/>
    <n v="-73.752830000000003"/>
    <s v="197 STREET"/>
    <s v="120 AVENUE"/>
    <s v="1400      PELHAM PARKWAY SOUTH"/>
    <n v="0"/>
    <n v="0"/>
    <n v="0"/>
    <n v="0"/>
    <s v="Passing Too Closely"/>
    <n v="4456902"/>
    <s v="Convertible"/>
    <s v="Station Wagon"/>
    <s v="2021-09"/>
    <n v="10"/>
    <n v="0"/>
    <n v="0"/>
    <s v="Non-Severe"/>
    <s v="Weekday"/>
  </r>
  <r>
    <x v="169"/>
    <s v="08:19:00"/>
    <s v="Sep"/>
    <s v="STATEN ISLAND"/>
    <n v="10310"/>
    <n v="40.520114816772221"/>
    <n v="-73.54743161629176"/>
    <s v="BELT PARKWAY"/>
    <s v="3 AVENUE"/>
    <s v="1153      FOREST AVENUE"/>
    <n v="1"/>
    <n v="0"/>
    <n v="0"/>
    <n v="0"/>
    <s v="Fell Asleep"/>
    <n v="4456772"/>
    <s v="Sedan"/>
    <s v="Sedan"/>
    <s v="2021-09"/>
    <n v="8"/>
    <n v="1"/>
    <n v="0"/>
    <s v="Severe"/>
    <s v="Weekday"/>
  </r>
  <r>
    <x v="169"/>
    <s v="08:50:00"/>
    <s v="Sep"/>
    <s v="QUEENS"/>
    <n v="11365"/>
    <n v="40.740561999999997"/>
    <n v="-73.797280000000001"/>
    <s v="FRESH MEADOW LANE"/>
    <s v="59 AVENUE"/>
    <s v="1400      PELHAM PARKWAY SOUTH"/>
    <n v="0"/>
    <n v="0"/>
    <n v="0"/>
    <n v="0"/>
    <s v="Reaction to Uninvolved Vehicle"/>
    <n v="4457152"/>
    <s v="Bus"/>
    <s v="Box Truck"/>
    <s v="2021-09"/>
    <n v="8"/>
    <n v="0"/>
    <n v="0"/>
    <s v="Non-Severe"/>
    <s v="Weekday"/>
  </r>
  <r>
    <x v="169"/>
    <s v="14:57:00"/>
    <s v="Sep"/>
    <s v="BRONX"/>
    <n v="10456"/>
    <n v="40.838900000000002"/>
    <n v="-73.912384000000003"/>
    <s v="BELT PARKWAY"/>
    <s v="3 AVENUE"/>
    <s v="1420      SHERIDAN AVENUE"/>
    <n v="0"/>
    <n v="0"/>
    <n v="0"/>
    <n v="0"/>
    <s v="Passing or Lane Usage Improper"/>
    <n v="4456985"/>
    <s v="Bus"/>
    <s v="Van"/>
    <s v="2021-09"/>
    <n v="14"/>
    <n v="0"/>
    <n v="0"/>
    <s v="Non-Severe"/>
    <s v="Weekday"/>
  </r>
  <r>
    <x v="169"/>
    <s v="08:00:00"/>
    <s v="Sep"/>
    <s v="BRONX"/>
    <n v="10470"/>
    <n v="40.895373999999997"/>
    <n v="-73.863560000000007"/>
    <s v="WEBSTER AVENUE"/>
    <s v="EAST 233 STREET"/>
    <s v="1400      PELHAM PARKWAY SOUTH"/>
    <n v="0"/>
    <n v="0"/>
    <n v="0"/>
    <n v="0"/>
    <s v="Distraction"/>
    <n v="4457014"/>
    <s v="Station Wagon"/>
    <s v="Station Wagon"/>
    <s v="2021-09"/>
    <n v="8"/>
    <n v="0"/>
    <n v="0"/>
    <s v="Non-Severe"/>
    <s v="Weekday"/>
  </r>
  <r>
    <x v="169"/>
    <s v="18:20:00"/>
    <s v="Sep"/>
    <s v="BROOKLYN"/>
    <n v="10879.98965307365"/>
    <n v="40.666294000000001"/>
    <n v="-73.802670000000006"/>
    <s v="BELT PARKWAY"/>
    <s v="3 AVENUE"/>
    <s v="1400      PELHAM PARKWAY SOUTH"/>
    <n v="1"/>
    <n v="0"/>
    <n v="0"/>
    <n v="0"/>
    <s v="Reaction to Uninvolved Vehicle"/>
    <n v="4457652"/>
    <s v="Motorcycle"/>
    <s v="Sedan"/>
    <s v="2021-09"/>
    <n v="18"/>
    <n v="1"/>
    <n v="0"/>
    <s v="Severe"/>
    <s v="Weekday"/>
  </r>
  <r>
    <x v="169"/>
    <s v="22:02:00"/>
    <s v="Sep"/>
    <s v="BROOKLYN"/>
    <n v="10879.98965307365"/>
    <n v="40.577244"/>
    <n v="-74.000039999999998"/>
    <s v="NEPTUNE AVENUE"/>
    <s v="3 AVENUE"/>
    <s v="1400      PELHAM PARKWAY SOUTH"/>
    <n v="0"/>
    <n v="0"/>
    <n v="0"/>
    <n v="0"/>
    <s v="Distraction"/>
    <n v="4457707"/>
    <s v="Sedan"/>
    <s v="Moped"/>
    <s v="2021-09"/>
    <n v="22"/>
    <n v="0"/>
    <n v="0"/>
    <s v="Non-Severe"/>
    <s v="Weekday"/>
  </r>
  <r>
    <x v="169"/>
    <s v="22:57:00"/>
    <s v="Sep"/>
    <s v="BROOKLYN"/>
    <n v="11234"/>
    <n v="40.623739999999998"/>
    <n v="-73.924480000000003"/>
    <s v="AVENUE L"/>
    <s v="EAST 53 STREET"/>
    <s v="1400      PELHAM PARKWAY SOUTH"/>
    <n v="0"/>
    <n v="0"/>
    <n v="0"/>
    <n v="0"/>
    <s v="Distraction"/>
    <n v="4457178"/>
    <s v="Station Wagon"/>
    <s v="Station Wagon"/>
    <s v="2021-09"/>
    <n v="22"/>
    <n v="0"/>
    <n v="0"/>
    <s v="Non-Severe"/>
    <s v="Weekday"/>
  </r>
  <r>
    <x v="169"/>
    <s v="05:50:00"/>
    <s v="Sep"/>
    <s v="BROOKLYN"/>
    <n v="10879.98965307365"/>
    <n v="40.730930000000001"/>
    <n v="-73.864586000000003"/>
    <s v="QUEENS BOULEVARD"/>
    <s v="3 AVENUE"/>
    <s v="1400      PELHAM PARKWAY SOUTH"/>
    <n v="0"/>
    <n v="0"/>
    <n v="0"/>
    <n v="0"/>
    <s v="Unspecified"/>
    <n v="4457068"/>
    <s v="Sedan"/>
    <s v="Sedan"/>
    <s v="2021-09"/>
    <n v="5"/>
    <n v="0"/>
    <n v="0"/>
    <s v="Non-Severe"/>
    <s v="Weekday"/>
  </r>
  <r>
    <x v="169"/>
    <s v="10:55:00"/>
    <s v="Sep"/>
    <s v="BROOKLYN"/>
    <n v="11222"/>
    <n v="40.725160000000002"/>
    <n v="-73.946600000000004"/>
    <s v="DIAMOND STREET"/>
    <s v="NASSAU AVENUE"/>
    <s v="1400      PELHAM PARKWAY SOUTH"/>
    <n v="0"/>
    <n v="0"/>
    <n v="0"/>
    <n v="0"/>
    <s v="Turning Improperly"/>
    <n v="4457165"/>
    <s v="Bus"/>
    <s v="Station Wagon"/>
    <s v="2021-09"/>
    <n v="10"/>
    <n v="0"/>
    <n v="0"/>
    <s v="Non-Severe"/>
    <s v="Weekday"/>
  </r>
  <r>
    <x v="169"/>
    <s v="04:12:00"/>
    <s v="Sep"/>
    <s v="BROOKLYN"/>
    <n v="10879.98965307365"/>
    <n v="40.609720000000003"/>
    <n v="-74.165099999999995"/>
    <s v="BELT PARKWAY"/>
    <s v="3 AVENUE"/>
    <s v="330       ARLENE STREET"/>
    <n v="0"/>
    <n v="0"/>
    <n v="0"/>
    <n v="0"/>
    <s v="Driver Inexperience"/>
    <n v="4456799"/>
    <s v="Station Wagon"/>
    <s v="Sedan"/>
    <s v="2021-09"/>
    <n v="4"/>
    <n v="0"/>
    <n v="0"/>
    <s v="Non-Severe"/>
    <s v="Weekday"/>
  </r>
  <r>
    <x v="169"/>
    <s v="06:40:00"/>
    <s v="Sep"/>
    <s v="QUEENS"/>
    <n v="11370"/>
    <n v="40.764850000000003"/>
    <n v="-73.886120000000005"/>
    <s v="ASTORIA BOULEVARD"/>
    <s v="83 STREET"/>
    <s v="1400      PELHAM PARKWAY SOUTH"/>
    <n v="1"/>
    <n v="0"/>
    <n v="0"/>
    <n v="0"/>
    <s v="Distraction"/>
    <n v="4456888"/>
    <s v="Sedan"/>
    <s v="Station Wagon"/>
    <s v="2021-09"/>
    <n v="6"/>
    <n v="1"/>
    <n v="0"/>
    <s v="Severe"/>
    <s v="Weekday"/>
  </r>
  <r>
    <x v="169"/>
    <s v="19:45:00"/>
    <s v="Sep"/>
    <s v="QUEENS"/>
    <n v="11417"/>
    <n v="40.667113999999998"/>
    <n v="-73.834655999999995"/>
    <s v="NORTH CONDUIT AVENUE"/>
    <s v="COHANCY STREET"/>
    <s v="1400      PELHAM PARKWAY SOUTH"/>
    <n v="0"/>
    <n v="0"/>
    <n v="0"/>
    <n v="0"/>
    <s v="Unsafe Lane Changing"/>
    <n v="4456959"/>
    <s v="Station Wagon"/>
    <s v="Station Wagon"/>
    <s v="2021-09"/>
    <n v="19"/>
    <n v="0"/>
    <n v="0"/>
    <s v="Non-Severe"/>
    <s v="Weekday"/>
  </r>
  <r>
    <x v="169"/>
    <s v="15:05:00"/>
    <s v="Sep"/>
    <s v="BROOKLYN"/>
    <n v="11208"/>
    <n v="40.666469999999997"/>
    <n v="-73.882514999999998"/>
    <s v="LIVONIA AVENUE"/>
    <s v="CLEVELAND STREET"/>
    <s v="1400      PELHAM PARKWAY SOUTH"/>
    <n v="0"/>
    <n v="0"/>
    <n v="0"/>
    <n v="0"/>
    <s v="Passing or Lane Usage Improper"/>
    <n v="4457450"/>
    <s v="Station Wagon"/>
    <s v="Sedan"/>
    <s v="2021-09"/>
    <n v="15"/>
    <n v="0"/>
    <n v="0"/>
    <s v="Non-Severe"/>
    <s v="Weekday"/>
  </r>
  <r>
    <x v="0"/>
    <s v="16:35:00"/>
    <s v="Nov"/>
    <s v="BROOKLYN"/>
    <n v="11234"/>
    <n v="40.609810000000003"/>
    <n v="-73.922510000000003"/>
    <s v="AVENUE U"/>
    <s v="FLATBUSH AVENUE"/>
    <s v="1400      PELHAM PARKWAY SOUTH"/>
    <n v="1"/>
    <n v="0"/>
    <n v="0"/>
    <n v="0"/>
    <s v="Failure to Yield Right-of-Way"/>
    <n v="4457576"/>
    <s v="Bus"/>
    <s v="Sedan"/>
    <s v="2021-11"/>
    <n v="16"/>
    <n v="1"/>
    <n v="0"/>
    <s v="Severe"/>
    <s v="Weekday"/>
  </r>
  <r>
    <x v="169"/>
    <s v="10:19:00"/>
    <s v="Sep"/>
    <s v="MANHATTAN"/>
    <n v="10065"/>
    <n v="40.761485999999998"/>
    <n v="-73.960610000000003"/>
    <s v="EAST 62 STREET"/>
    <s v="1 AVENUE"/>
    <s v="1400      PELHAM PARKWAY SOUTH"/>
    <n v="0"/>
    <n v="0"/>
    <n v="0"/>
    <n v="0"/>
    <s v="Other Vehicular"/>
    <n v="4457062"/>
    <s v="Station Wagon"/>
    <s v="Sedan"/>
    <s v="2021-09"/>
    <n v="10"/>
    <n v="0"/>
    <n v="0"/>
    <s v="Non-Severe"/>
    <s v="Weekday"/>
  </r>
  <r>
    <x v="113"/>
    <s v="13:15:00"/>
    <s v="Dec"/>
    <s v="MANHATTAN"/>
    <n v="10019"/>
    <n v="40.520114816772221"/>
    <n v="-73.54743161629176"/>
    <s v="BELT PARKWAY"/>
    <s v="3 AVENUE"/>
    <s v="109       WEST 56 STREET"/>
    <n v="1"/>
    <n v="0"/>
    <n v="1"/>
    <n v="0"/>
    <s v="Driver Inexperience"/>
    <n v="4457350"/>
    <s v="Sedan"/>
    <s v="Sedan"/>
    <s v="2021-12"/>
    <n v="13"/>
    <n v="2"/>
    <n v="0"/>
    <s v="Severe"/>
    <s v="Weekday"/>
  </r>
  <r>
    <x v="169"/>
    <s v="09:30:00"/>
    <s v="Sep"/>
    <s v="QUEENS"/>
    <n v="11103"/>
    <n v="40.761400000000002"/>
    <n v="-73.911490000000001"/>
    <s v="45 STREET"/>
    <s v="30 ROAD"/>
    <s v="1400      PELHAM PARKWAY SOUTH"/>
    <n v="0"/>
    <n v="0"/>
    <n v="0"/>
    <n v="0"/>
    <s v="Failure to Yield Right-of-Way"/>
    <n v="4457460"/>
    <s v="Taxi"/>
    <s v="Sedan"/>
    <s v="2021-09"/>
    <n v="9"/>
    <n v="0"/>
    <n v="0"/>
    <s v="Non-Severe"/>
    <s v="Weekday"/>
  </r>
  <r>
    <x v="169"/>
    <s v="15:00:00"/>
    <s v="Sep"/>
    <s v="BROOKLYN"/>
    <n v="10879.98965307365"/>
    <n v="40.762889999999999"/>
    <n v="-73.733840000000001"/>
    <s v="51 AVENUE"/>
    <s v="3 AVENUE"/>
    <s v="1400      PELHAM PARKWAY SOUTH"/>
    <n v="0"/>
    <n v="0"/>
    <n v="0"/>
    <n v="0"/>
    <s v="Passing Too Closely"/>
    <n v="4456908"/>
    <s v="Station Wagon"/>
    <s v="Station Wagon"/>
    <s v="2021-09"/>
    <n v="15"/>
    <n v="0"/>
    <n v="0"/>
    <s v="Non-Severe"/>
    <s v="Weekday"/>
  </r>
  <r>
    <x v="113"/>
    <s v="17:15:00"/>
    <s v="Dec"/>
    <s v="BROOKLYN"/>
    <n v="11213"/>
    <n v="40.665916000000003"/>
    <n v="-73.925470000000004"/>
    <s v="EAST NEW YORK AVENUE"/>
    <s v="ROCKAWAY PARKWAY"/>
    <s v="1400      PELHAM PARKWAY SOUTH"/>
    <n v="1"/>
    <n v="0"/>
    <n v="0"/>
    <n v="0"/>
    <s v="Unspecified"/>
    <n v="4457546"/>
    <s v="Sedan"/>
    <s v="Sedan"/>
    <s v="2021-12"/>
    <n v="17"/>
    <n v="1"/>
    <n v="0"/>
    <s v="Severe"/>
    <s v="Weekday"/>
  </r>
  <r>
    <x v="112"/>
    <s v="22:17:00"/>
    <s v="Dec"/>
    <s v="BROOKLYN"/>
    <n v="10879.98965307365"/>
    <n v="40.845565999999998"/>
    <n v="-73.928489999999996"/>
    <s v="ALEXANDER HAMILTON BRIDGE"/>
    <s v="3 AVENUE"/>
    <s v="1400      PELHAM PARKWAY SOUTH"/>
    <n v="0"/>
    <n v="0"/>
    <n v="0"/>
    <n v="0"/>
    <s v="Unsafe Lane Changing"/>
    <n v="4487408"/>
    <s v="Tractor Truck Diesel"/>
    <s v="Sedan"/>
    <s v="2021-12"/>
    <n v="22"/>
    <n v="0"/>
    <n v="0"/>
    <s v="Non-Severe"/>
    <s v="Weekday"/>
  </r>
  <r>
    <x v="69"/>
    <s v="21:45:00"/>
    <s v="Apr"/>
    <s v="BROOKLYN"/>
    <n v="10879.98965307365"/>
    <n v="40.520114816772221"/>
    <n v="-73.54743161629176"/>
    <s v="MAGUIRE AVENUE"/>
    <s v="KRAMER AVENUE"/>
    <s v="1400      PELHAM PARKWAY SOUTH"/>
    <n v="0"/>
    <n v="0"/>
    <n v="0"/>
    <n v="0"/>
    <s v="Unsafe Lane Changing"/>
    <n v="4409609"/>
    <s v="Sedan"/>
    <s v="Sedan"/>
    <s v="2021-04"/>
    <n v="21"/>
    <n v="0"/>
    <n v="0"/>
    <s v="Non-Severe"/>
    <s v="Weekday"/>
  </r>
  <r>
    <x v="105"/>
    <s v="20:27:00"/>
    <s v="Apr"/>
    <s v="BRONX"/>
    <n v="10459"/>
    <n v="40.820971999999998"/>
    <n v="-73.892844999999994"/>
    <s v="EAST 163 STREET"/>
    <s v="SIMPSON STREET"/>
    <s v="1400      PELHAM PARKWAY SOUTH"/>
    <n v="2"/>
    <n v="0"/>
    <n v="0"/>
    <n v="0"/>
    <s v="Distraction"/>
    <n v="4408317"/>
    <s v="Station Wagon"/>
    <s v="Sedan"/>
    <s v="2021-04"/>
    <n v="20"/>
    <n v="2"/>
    <n v="0"/>
    <s v="Severe"/>
    <s v="Weekend"/>
  </r>
  <r>
    <x v="169"/>
    <s v="13:00:00"/>
    <s v="Sep"/>
    <s v="BROOKLYN"/>
    <n v="11206"/>
    <n v="40.700912000000002"/>
    <n v="-73.941159999999996"/>
    <s v="BELT PARKWAY"/>
    <s v="3 AVENUE"/>
    <s v="785       FLUSHING AVENUE"/>
    <n v="1"/>
    <n v="0"/>
    <n v="0"/>
    <n v="0"/>
    <s v="Distraction"/>
    <n v="4456938"/>
    <s v="Sedan"/>
    <s v="E-Bike"/>
    <s v="2021-09"/>
    <n v="13"/>
    <n v="1"/>
    <n v="0"/>
    <s v="Severe"/>
    <s v="Weekday"/>
  </r>
  <r>
    <x v="179"/>
    <s v="05:30:00"/>
    <s v="Apr"/>
    <s v="BROOKLYN"/>
    <n v="10879.98965307365"/>
    <n v="40.520114816772221"/>
    <n v="-73.54743161629176"/>
    <s v="BROOKLYN QUEENS EXPRESSWAY RAMP"/>
    <s v="3 AVENUE"/>
    <s v="1400      PELHAM PARKWAY SOUTH"/>
    <n v="0"/>
    <n v="0"/>
    <n v="0"/>
    <n v="0"/>
    <s v="Turning Improperly"/>
    <n v="4409683"/>
    <s v="Station Wagon"/>
    <s v="Station Wagon"/>
    <s v="2021-04"/>
    <n v="5"/>
    <n v="0"/>
    <n v="0"/>
    <s v="Non-Severe"/>
    <s v="Weekday"/>
  </r>
  <r>
    <x v="159"/>
    <s v="16:30:00"/>
    <s v="Apr"/>
    <s v="BROOKLYN"/>
    <n v="11222"/>
    <n v="40.737520000000004"/>
    <n v="-73.952759999999998"/>
    <s v="MC GUINNESS BOULEVARD"/>
    <s v="PAIDGE AVENUE"/>
    <s v="1400      PELHAM PARKWAY SOUTH"/>
    <n v="0"/>
    <n v="0"/>
    <n v="0"/>
    <n v="0"/>
    <s v="Following Too Closely"/>
    <n v="4409682"/>
    <s v="Sedan"/>
    <s v="Sedan"/>
    <s v="2021-04"/>
    <n v="16"/>
    <n v="0"/>
    <n v="0"/>
    <s v="Non-Severe"/>
    <s v="Weekday"/>
  </r>
  <r>
    <x v="16"/>
    <s v="16:10:00"/>
    <s v="Apr"/>
    <s v="BROOKLYN"/>
    <n v="10879.98965307365"/>
    <n v="40.520114816772221"/>
    <n v="-73.54743161629176"/>
    <s v="Utopia Parkway"/>
    <s v="82 avenue"/>
    <s v="1400      PELHAM PARKWAY SOUTH"/>
    <n v="0"/>
    <n v="0"/>
    <n v="0"/>
    <n v="0"/>
    <s v="Failure to Yield Right-of-Way"/>
    <n v="4409690"/>
    <s v="Sedan"/>
    <s v="Sedan"/>
    <s v="2021-04"/>
    <n v="16"/>
    <n v="0"/>
    <n v="0"/>
    <s v="Non-Severe"/>
    <s v="Weekday"/>
  </r>
  <r>
    <x v="69"/>
    <s v="16:00:00"/>
    <s v="Apr"/>
    <s v="BROOKLYN"/>
    <n v="10879.98965307365"/>
    <n v="40.725679999999997"/>
    <n v="-73.857280000000003"/>
    <s v="66 AVENUE"/>
    <s v="3 AVENUE"/>
    <s v="1400      PELHAM PARKWAY SOUTH"/>
    <n v="0"/>
    <n v="0"/>
    <n v="0"/>
    <n v="0"/>
    <s v="Unspecified"/>
    <n v="4409669"/>
    <s v="Station Wagon"/>
    <s v="Sedan"/>
    <s v="2021-04"/>
    <n v="16"/>
    <n v="0"/>
    <n v="0"/>
    <s v="Non-Severe"/>
    <s v="Weekday"/>
  </r>
  <r>
    <x v="179"/>
    <s v="21:57:00"/>
    <s v="Apr"/>
    <s v="QUEENS"/>
    <n v="11367"/>
    <n v="40.720840000000003"/>
    <n v="-73.810400000000001"/>
    <s v="154 STREET"/>
    <s v="79 AVENUE"/>
    <s v="1400      PELHAM PARKWAY SOUTH"/>
    <n v="1"/>
    <n v="0"/>
    <n v="0"/>
    <n v="0"/>
    <s v="Distraction"/>
    <n v="4409689"/>
    <s v="Sedan"/>
    <s v="E-Scooter"/>
    <s v="2021-04"/>
    <n v="21"/>
    <n v="1"/>
    <n v="0"/>
    <s v="Severe"/>
    <s v="Weekday"/>
  </r>
  <r>
    <x v="51"/>
    <s v="21:55:00"/>
    <s v="Oct"/>
    <s v="MANHATTAN"/>
    <n v="10001"/>
    <n v="40.757019999999997"/>
    <n v="-74.004940000000005"/>
    <s v="WEST 34 STREET"/>
    <s v="12 AVENUE"/>
    <s v="1400      PELHAM PARKWAY SOUTH"/>
    <n v="1"/>
    <n v="0"/>
    <n v="0"/>
    <n v="0"/>
    <s v="Following Too Closely"/>
    <n v="4457411"/>
    <s v="Sedan"/>
    <s v="Station Wagon"/>
    <s v="2021-10"/>
    <n v="21"/>
    <n v="1"/>
    <n v="0"/>
    <s v="Severe"/>
    <s v="Weekend"/>
  </r>
  <r>
    <x v="169"/>
    <s v="09:30:00"/>
    <s v="Sep"/>
    <s v="BROOKLYN"/>
    <n v="11224"/>
    <n v="40.578938000000001"/>
    <n v="-73.985219999999998"/>
    <s v="WEST 17 STREET"/>
    <s v="NEPTUNE AVENUE"/>
    <s v="1400      PELHAM PARKWAY SOUTH"/>
    <n v="0"/>
    <n v="0"/>
    <n v="0"/>
    <n v="0"/>
    <s v="Distraction"/>
    <n v="4456828"/>
    <s v="Station Wagon"/>
    <s v="Station Wagon"/>
    <s v="2021-09"/>
    <n v="9"/>
    <n v="0"/>
    <n v="0"/>
    <s v="Non-Severe"/>
    <s v="Weekday"/>
  </r>
  <r>
    <x v="169"/>
    <s v="13:00:00"/>
    <s v="Sep"/>
    <s v="QUEENS"/>
    <n v="11377"/>
    <n v="40.737679999999997"/>
    <n v="-73.897735999999995"/>
    <s v="67 STREET"/>
    <s v="49 AVENUE"/>
    <s v="1400      PELHAM PARKWAY SOUTH"/>
    <n v="0"/>
    <n v="0"/>
    <n v="0"/>
    <n v="0"/>
    <s v="Distraction"/>
    <n v="4457279"/>
    <s v="Sedan"/>
    <s v="Carry All"/>
    <s v="2021-09"/>
    <n v="13"/>
    <n v="0"/>
    <n v="0"/>
    <s v="Non-Severe"/>
    <s v="Weekday"/>
  </r>
  <r>
    <x v="169"/>
    <s v="12:24:00"/>
    <s v="Sep"/>
    <s v="STATEN ISLAND"/>
    <n v="10310"/>
    <n v="40.640568000000002"/>
    <n v="-74.117999999999995"/>
    <s v="RICHMOND TERRACE"/>
    <s v="BROADWAY"/>
    <s v="1400      PELHAM PARKWAY SOUTH"/>
    <n v="1"/>
    <n v="0"/>
    <n v="0"/>
    <n v="0"/>
    <s v="Unspecified"/>
    <n v="4457091"/>
    <s v="Sedan"/>
    <s v="Sedan"/>
    <s v="2021-09"/>
    <n v="12"/>
    <n v="1"/>
    <n v="0"/>
    <s v="Severe"/>
    <s v="Weekday"/>
  </r>
  <r>
    <x v="169"/>
    <s v="09:10:00"/>
    <s v="Sep"/>
    <s v="BROOKLYN"/>
    <n v="11207"/>
    <n v="40.669370000000001"/>
    <n v="-73.895229999999998"/>
    <s v="PENNSYLVANIA AVENUE"/>
    <s v="SUTTER AVENUE"/>
    <s v="1400      PELHAM PARKWAY SOUTH"/>
    <n v="1"/>
    <n v="0"/>
    <n v="0"/>
    <n v="0"/>
    <s v="Following Too Closely"/>
    <n v="4457134"/>
    <s v="Station Wagon"/>
    <s v="Motorcycle"/>
    <s v="2021-09"/>
    <n v="9"/>
    <n v="1"/>
    <n v="0"/>
    <s v="Severe"/>
    <s v="Weekday"/>
  </r>
  <r>
    <x v="52"/>
    <s v="12:29:00"/>
    <s v="Sep"/>
    <s v="STATEN ISLAND"/>
    <n v="10306"/>
    <n v="40.581240000000001"/>
    <n v="-74.09845"/>
    <s v="HYLAN BOULEVARD"/>
    <s v="JEFFERSON AVENUE"/>
    <s v="1400      PELHAM PARKWAY SOUTH"/>
    <n v="1"/>
    <n v="0"/>
    <n v="0"/>
    <n v="0"/>
    <s v="Failure to Yield Right-of-Way"/>
    <n v="4457558"/>
    <s v="Sedan"/>
    <s v="Bus"/>
    <s v="2021-09"/>
    <n v="12"/>
    <n v="1"/>
    <n v="0"/>
    <s v="Severe"/>
    <s v="Weekday"/>
  </r>
  <r>
    <x v="169"/>
    <s v="19:20:00"/>
    <s v="Sep"/>
    <s v="BROOKLYN"/>
    <n v="10879.98965307365"/>
    <n v="40.730193999999997"/>
    <n v="-73.887566000000007"/>
    <s v="74 STREET"/>
    <s v="GRAND AVENUE"/>
    <s v="1400      PELHAM PARKWAY SOUTH"/>
    <n v="1"/>
    <n v="0"/>
    <n v="0"/>
    <n v="0"/>
    <s v="Failure to Yield Right-of-Way"/>
    <n v="4457250"/>
    <s v="Sedan"/>
    <s v="Bike"/>
    <s v="2021-09"/>
    <n v="19"/>
    <n v="1"/>
    <n v="0"/>
    <s v="Severe"/>
    <s v="Weekday"/>
  </r>
  <r>
    <x v="182"/>
    <s v="00:20:00"/>
    <s v="Aug"/>
    <s v="BROOKLYN"/>
    <n v="10879.98965307365"/>
    <n v="40.520114816772221"/>
    <n v="-73.54743161629176"/>
    <s v="N conduit ave"/>
    <s v="160 steet"/>
    <s v="1400      PELHAM PARKWAY SOUTH"/>
    <n v="1"/>
    <n v="0"/>
    <n v="0"/>
    <n v="0"/>
    <s v="Passing Too Closely"/>
    <n v="4457397"/>
    <s v="Station Wagon"/>
    <s v="Tractor Truck Diesel"/>
    <s v="2021-08"/>
    <n v="0"/>
    <n v="1"/>
    <n v="0"/>
    <s v="Severe"/>
    <s v="Weekday"/>
  </r>
  <r>
    <x v="169"/>
    <s v="21:10:00"/>
    <s v="Sep"/>
    <s v="BROOKLYN"/>
    <n v="10879.98965307365"/>
    <n v="40.667059999999999"/>
    <n v="-73.739199999999997"/>
    <s v="LAURELTON PARKWAY"/>
    <s v="3 AVENUE"/>
    <s v="1400      PELHAM PARKWAY SOUTH"/>
    <n v="0"/>
    <n v="0"/>
    <n v="0"/>
    <n v="0"/>
    <s v="Passing or Lane Usage Improper"/>
    <n v="4456975"/>
    <s v="Sedan"/>
    <s v="Sedan"/>
    <s v="2021-09"/>
    <n v="21"/>
    <n v="0"/>
    <n v="0"/>
    <s v="Non-Severe"/>
    <s v="Weekday"/>
  </r>
  <r>
    <x v="52"/>
    <s v="15:15:00"/>
    <s v="Sep"/>
    <s v="MANHATTAN"/>
    <n v="10003"/>
    <n v="40.729950000000002"/>
    <n v="-73.988410000000002"/>
    <s v="BELT PARKWAY"/>
    <s v="3 AVENUE"/>
    <s v="19        STUYVESANT STREET"/>
    <n v="0"/>
    <n v="0"/>
    <n v="0"/>
    <n v="0"/>
    <s v="Unspecified"/>
    <n v="4457364"/>
    <s v="Sedan"/>
    <s v="E-Bike"/>
    <s v="2021-09"/>
    <n v="15"/>
    <n v="0"/>
    <n v="0"/>
    <s v="Non-Severe"/>
    <s v="Weekday"/>
  </r>
  <r>
    <x v="169"/>
    <s v="17:05:00"/>
    <s v="Sep"/>
    <s v="BROOKLYN"/>
    <n v="11206"/>
    <n v="40.697116999999999"/>
    <n v="-73.934010000000001"/>
    <s v="MYRTLE AVENUE"/>
    <s v="TROUTMAN STREET"/>
    <s v="1400      PELHAM PARKWAY SOUTH"/>
    <n v="0"/>
    <n v="0"/>
    <n v="0"/>
    <n v="0"/>
    <s v="Backing Unsafely"/>
    <n v="4457009"/>
    <s v="Station Wagon"/>
    <s v="Station Wagon"/>
    <s v="2021-09"/>
    <n v="17"/>
    <n v="0"/>
    <n v="0"/>
    <s v="Non-Severe"/>
    <s v="Weekday"/>
  </r>
  <r>
    <x v="73"/>
    <s v="17:50:00"/>
    <s v="Aug"/>
    <s v="BROOKLYN"/>
    <n v="11216"/>
    <n v="40.678317999999997"/>
    <n v="-73.946929999999995"/>
    <s v="ATLANTIC AVENUE"/>
    <s v="NEW YORK AVENUE"/>
    <s v="1400      PELHAM PARKWAY SOUTH"/>
    <n v="1"/>
    <n v="0"/>
    <n v="0"/>
    <n v="0"/>
    <s v="Failure to Yield Right-of-Way"/>
    <n v="4457667"/>
    <s v="Station Wagon"/>
    <s v="E-Bike"/>
    <s v="2021-08"/>
    <n v="17"/>
    <n v="1"/>
    <n v="0"/>
    <s v="Severe"/>
    <s v="Weekday"/>
  </r>
  <r>
    <x v="169"/>
    <s v="15:00:00"/>
    <s v="Sep"/>
    <s v="BROOKLYN"/>
    <n v="10879.98965307365"/>
    <n v="40.646923000000001"/>
    <n v="-73.920190000000005"/>
    <s v="RALPH AVENUE"/>
    <s v="3 AVENUE"/>
    <s v="1400      PELHAM PARKWAY SOUTH"/>
    <n v="1"/>
    <n v="0"/>
    <n v="0"/>
    <n v="0"/>
    <s v="Following Too Closely"/>
    <n v="4456947"/>
    <s v="Station Wagon"/>
    <s v="Station Wagon"/>
    <s v="2021-09"/>
    <n v="15"/>
    <n v="1"/>
    <n v="0"/>
    <s v="Severe"/>
    <s v="Weekday"/>
  </r>
  <r>
    <x v="113"/>
    <s v="02:10:00"/>
    <s v="Dec"/>
    <s v="QUEENS"/>
    <n v="11377"/>
    <n v="40.743484000000002"/>
    <n v="-73.899079999999998"/>
    <s v="65 PLACE"/>
    <s v="WOODSIDE AVENUE"/>
    <s v="1400      PELHAM PARKWAY SOUTH"/>
    <n v="0"/>
    <n v="0"/>
    <n v="0"/>
    <n v="0"/>
    <s v="Distraction"/>
    <n v="4457681"/>
    <s v="Station Wagon"/>
    <s v="Sedan"/>
    <s v="2021-12"/>
    <n v="2"/>
    <n v="0"/>
    <n v="0"/>
    <s v="Non-Severe"/>
    <s v="Weekday"/>
  </r>
  <r>
    <x v="169"/>
    <s v="21:20:00"/>
    <s v="Sep"/>
    <s v="QUEENS"/>
    <n v="11418"/>
    <n v="40.695281999999999"/>
    <n v="-73.841139999999996"/>
    <s v="106 STREET"/>
    <s v="JAMAICA AVENUE"/>
    <s v="1400      PELHAM PARKWAY SOUTH"/>
    <n v="0"/>
    <n v="0"/>
    <n v="0"/>
    <n v="0"/>
    <s v="Passing or Lane Usage Improper"/>
    <n v="4457054"/>
    <s v="Sedan"/>
    <s v="Station Wagon"/>
    <s v="2021-09"/>
    <n v="21"/>
    <n v="0"/>
    <n v="0"/>
    <s v="Non-Severe"/>
    <s v="Weekday"/>
  </r>
  <r>
    <x v="169"/>
    <s v="19:30:00"/>
    <s v="Sep"/>
    <s v="BROOKLYN"/>
    <n v="10879.98965307365"/>
    <n v="40.677577999999997"/>
    <n v="-73.886020000000002"/>
    <s v="ATLANTIC AVENUE"/>
    <s v="3 AVENUE"/>
    <s v="1400      PELHAM PARKWAY SOUTH"/>
    <n v="0"/>
    <n v="0"/>
    <n v="0"/>
    <n v="0"/>
    <s v="Passing or Lane Usage Improper"/>
    <n v="4457443"/>
    <s v="Sedan"/>
    <s v="Station Wagon"/>
    <s v="2021-09"/>
    <n v="19"/>
    <n v="0"/>
    <n v="0"/>
    <s v="Non-Severe"/>
    <s v="Weekday"/>
  </r>
  <r>
    <x v="169"/>
    <s v="15:30:00"/>
    <s v="Sep"/>
    <s v="BROOKLYN"/>
    <n v="10879.98965307365"/>
    <n v="40.740467000000002"/>
    <n v="-73.972949999999997"/>
    <s v="FDR DRIVE"/>
    <s v="3 AVENUE"/>
    <s v="1400      PELHAM PARKWAY SOUTH"/>
    <n v="0"/>
    <n v="0"/>
    <n v="0"/>
    <n v="0"/>
    <s v="Passing or Lane Usage Improper"/>
    <n v="4456912"/>
    <s v="Sedan"/>
    <s v="Sedan"/>
    <s v="2021-09"/>
    <n v="15"/>
    <n v="0"/>
    <n v="0"/>
    <s v="Non-Severe"/>
    <s v="Weekday"/>
  </r>
  <r>
    <x v="169"/>
    <s v="00:00:00"/>
    <s v="Sep"/>
    <s v="MANHATTAN"/>
    <n v="10000"/>
    <n v="40.777119999999996"/>
    <n v="-73.963949999999997"/>
    <s v="BELT PARKWAY"/>
    <s v="3 AVENUE"/>
    <s v="1         TRANSVERSE ROAD NUMBER TWO"/>
    <n v="0"/>
    <n v="0"/>
    <n v="0"/>
    <n v="0"/>
    <s v="Unspecified"/>
    <n v="4457323"/>
    <s v="Sedan"/>
    <s v="Station Wagon"/>
    <s v="2021-09"/>
    <n v="0"/>
    <n v="0"/>
    <n v="0"/>
    <s v="Non-Severe"/>
    <s v="Weekday"/>
  </r>
  <r>
    <x v="169"/>
    <s v="13:27:00"/>
    <s v="Sep"/>
    <s v="BROOKLYN"/>
    <n v="11208"/>
    <n v="40.671596999999998"/>
    <n v="-73.880179999999996"/>
    <s v="SUTTER AVENUE"/>
    <s v="SHEPHERD AVENUE"/>
    <s v="1400      PELHAM PARKWAY SOUTH"/>
    <n v="2"/>
    <n v="0"/>
    <n v="0"/>
    <n v="0"/>
    <s v="Distraction"/>
    <n v="4457472"/>
    <s v="Sedan"/>
    <s v="Station Wagon"/>
    <s v="2021-09"/>
    <n v="13"/>
    <n v="2"/>
    <n v="0"/>
    <s v="Severe"/>
    <s v="Weekday"/>
  </r>
  <r>
    <x v="169"/>
    <s v="14:34:00"/>
    <s v="Sep"/>
    <s v="BROOKLYN"/>
    <n v="10879.98965307365"/>
    <n v="40.520114816772221"/>
    <n v="-73.54743161629176"/>
    <s v="3 AVENUE"/>
    <s v="EAST 161 STREET"/>
    <s v="1400      PELHAM PARKWAY SOUTH"/>
    <n v="0"/>
    <n v="0"/>
    <n v="0"/>
    <n v="0"/>
    <s v="Distraction"/>
    <n v="4457028"/>
    <s v="Taxi"/>
    <s v="Sedan"/>
    <s v="2021-09"/>
    <n v="14"/>
    <n v="0"/>
    <n v="0"/>
    <s v="Non-Severe"/>
    <s v="Weekday"/>
  </r>
  <r>
    <x v="179"/>
    <s v="17:00:00"/>
    <s v="Apr"/>
    <s v="QUEENS"/>
    <n v="11101"/>
    <n v="40.742229999999999"/>
    <n v="-73.928375000000003"/>
    <s v="37 STREET"/>
    <s v="47 AVENUE"/>
    <s v="1400      PELHAM PARKWAY SOUTH"/>
    <n v="0"/>
    <n v="0"/>
    <n v="0"/>
    <n v="0"/>
    <s v="Distraction"/>
    <n v="4408983"/>
    <s v="Sedan"/>
    <s v="Sedan"/>
    <s v="2021-04"/>
    <n v="17"/>
    <n v="0"/>
    <n v="0"/>
    <s v="Non-Severe"/>
    <s v="Weekday"/>
  </r>
  <r>
    <x v="179"/>
    <s v="19:45:00"/>
    <s v="Apr"/>
    <s v="QUEENS"/>
    <n v="11434"/>
    <n v="40.683098000000001"/>
    <n v="-73.784319999999994"/>
    <s v="LONG STREET"/>
    <s v="118 AVENUE"/>
    <s v="1400      PELHAM PARKWAY SOUTH"/>
    <n v="0"/>
    <n v="0"/>
    <n v="0"/>
    <n v="0"/>
    <s v="Traffic Control Disregarded"/>
    <n v="4409105"/>
    <s v="Sedan"/>
    <s v="Sedan"/>
    <s v="2021-04"/>
    <n v="19"/>
    <n v="0"/>
    <n v="0"/>
    <s v="Non-Severe"/>
    <s v="Weekday"/>
  </r>
  <r>
    <x v="179"/>
    <s v="18:50:00"/>
    <s v="Apr"/>
    <s v="BRONX"/>
    <n v="10456"/>
    <n v="40.819682999999998"/>
    <n v="-73.904359999999997"/>
    <s v="BELT PARKWAY"/>
    <s v="3 AVENUE"/>
    <s v="814       TINTON AVENUE"/>
    <n v="0"/>
    <n v="0"/>
    <n v="0"/>
    <n v="0"/>
    <s v="Distraction"/>
    <n v="4409041"/>
    <s v="Sedan"/>
    <s v="Bus"/>
    <s v="2021-04"/>
    <n v="18"/>
    <n v="0"/>
    <n v="0"/>
    <s v="Non-Severe"/>
    <s v="Weekday"/>
  </r>
  <r>
    <x v="16"/>
    <s v="17:05:00"/>
    <s v="Apr"/>
    <s v="BROOKLYN"/>
    <n v="11215"/>
    <n v="40.655833999999999"/>
    <n v="-73.981229999999996"/>
    <s v="19 STREET"/>
    <s v="10 AVENUE"/>
    <s v="1400      PELHAM PARKWAY SOUTH"/>
    <n v="1"/>
    <n v="0"/>
    <n v="0"/>
    <n v="0"/>
    <s v="Distraction"/>
    <n v="4409652"/>
    <s v="Station Wagon"/>
    <s v="Sedan"/>
    <s v="2021-04"/>
    <n v="17"/>
    <n v="1"/>
    <n v="0"/>
    <s v="Severe"/>
    <s v="Weekday"/>
  </r>
  <r>
    <x v="179"/>
    <s v="11:00:00"/>
    <s v="Apr"/>
    <s v="BROOKLYN"/>
    <n v="11219"/>
    <n v="40.631546"/>
    <n v="-73.995766000000003"/>
    <s v="BELT PARKWAY"/>
    <s v="3 AVENUE"/>
    <s v="5510      13 AVENUE"/>
    <n v="0"/>
    <n v="0"/>
    <n v="0"/>
    <n v="0"/>
    <s v="Unspecified"/>
    <n v="4409482"/>
    <s v="Box Truck"/>
    <s v="Sedan"/>
    <s v="2021-04"/>
    <n v="11"/>
    <n v="0"/>
    <n v="0"/>
    <s v="Non-Severe"/>
    <s v="Weekday"/>
  </r>
  <r>
    <x v="95"/>
    <s v="10:30:00"/>
    <s v="Mar"/>
    <s v="BRONX"/>
    <n v="10451"/>
    <n v="40.823383"/>
    <n v="-73.918340000000001"/>
    <s v="EAST 158 STREET"/>
    <s v="PARK AVENUE"/>
    <s v="1400      PELHAM PARKWAY SOUTH"/>
    <n v="0"/>
    <n v="0"/>
    <n v="0"/>
    <n v="0"/>
    <s v="Oversized Vehicle"/>
    <n v="4409457"/>
    <s v="Sedan"/>
    <s v="Van"/>
    <s v="2021-03"/>
    <n v="10"/>
    <n v="0"/>
    <n v="0"/>
    <s v="Non-Severe"/>
    <s v="Weekday"/>
  </r>
  <r>
    <x v="179"/>
    <s v="00:24:00"/>
    <s v="Apr"/>
    <s v="BROOKLYN"/>
    <n v="11238"/>
    <n v="40.688502999999997"/>
    <n v="-73.963369999999998"/>
    <s v="BELT PARKWAY"/>
    <s v="3 AVENUE"/>
    <s v="333       LAFAYETTE AVENUE"/>
    <n v="0"/>
    <n v="0"/>
    <n v="0"/>
    <n v="0"/>
    <s v="Unspecified"/>
    <n v="4408698"/>
    <s v="Taxi"/>
    <s v="Sedan"/>
    <s v="2021-04"/>
    <n v="0"/>
    <n v="0"/>
    <n v="0"/>
    <s v="Non-Severe"/>
    <s v="Weekday"/>
  </r>
  <r>
    <x v="179"/>
    <s v="23:25:00"/>
    <s v="Apr"/>
    <s v="QUEENS"/>
    <n v="11354"/>
    <n v="40.760254000000003"/>
    <n v="-73.83493"/>
    <s v="COLLEGE POINT BOULEVARD"/>
    <s v="37 AVENUE"/>
    <s v="1400      PELHAM PARKWAY SOUTH"/>
    <n v="1"/>
    <n v="0"/>
    <n v="0"/>
    <n v="0"/>
    <s v="Unspecified"/>
    <n v="4409022"/>
    <s v="MOPED"/>
    <s v="Sedan"/>
    <s v="2021-04"/>
    <n v="23"/>
    <n v="1"/>
    <n v="0"/>
    <s v="Severe"/>
    <s v="Weekday"/>
  </r>
  <r>
    <x v="179"/>
    <s v="09:00:00"/>
    <s v="Apr"/>
    <s v="BROOKLYN"/>
    <n v="10879.98965307365"/>
    <n v="40.520114816772221"/>
    <n v="-73.54743161629176"/>
    <s v="SHELL ROAD"/>
    <s v="SHORE PARKWAY"/>
    <s v="1400      PELHAM PARKWAY SOUTH"/>
    <n v="2"/>
    <n v="0"/>
    <n v="0"/>
    <n v="0"/>
    <s v="Reaction to Uninvolved Vehicle"/>
    <n v="4409198"/>
    <s v="Sedan"/>
    <s v="Sedan"/>
    <s v="2021-04"/>
    <n v="9"/>
    <n v="2"/>
    <n v="0"/>
    <s v="Severe"/>
    <s v="Weekday"/>
  </r>
  <r>
    <x v="179"/>
    <s v="18:25:00"/>
    <s v="Apr"/>
    <s v="MANHATTAN"/>
    <n v="10016"/>
    <n v="40.748435999999998"/>
    <n v="-73.984566000000001"/>
    <s v="5 AVENUE"/>
    <s v="WEST 34 STREET"/>
    <s v="1400      PELHAM PARKWAY SOUTH"/>
    <n v="1"/>
    <n v="0"/>
    <n v="0"/>
    <n v="0"/>
    <s v="Unspecified"/>
    <n v="4409075"/>
    <s v="Bike"/>
    <s v="Box Truck"/>
    <s v="2021-04"/>
    <n v="18"/>
    <n v="1"/>
    <n v="0"/>
    <s v="Severe"/>
    <s v="Weekday"/>
  </r>
  <r>
    <x v="179"/>
    <s v="18:25:00"/>
    <s v="Apr"/>
    <s v="BRONX"/>
    <n v="10454"/>
    <n v="40.80321"/>
    <n v="-73.91892"/>
    <s v="BRUCKNER BOULEVARD"/>
    <s v="SAINT ANNS PLACE"/>
    <s v="1400      PELHAM PARKWAY SOUTH"/>
    <n v="1"/>
    <n v="0"/>
    <n v="0"/>
    <n v="0"/>
    <s v="Distraction"/>
    <n v="4409390"/>
    <s v="Station Wagon"/>
    <s v="Box Truck"/>
    <s v="2021-04"/>
    <n v="18"/>
    <n v="1"/>
    <n v="0"/>
    <s v="Severe"/>
    <s v="Weekday"/>
  </r>
  <r>
    <x v="159"/>
    <s v="15:51:00"/>
    <s v="Apr"/>
    <s v="BROOKLYN"/>
    <n v="10879.98965307365"/>
    <n v="40.703130000000002"/>
    <n v="-73.816794999999999"/>
    <s v="VAN WYCK EXPWY"/>
    <s v="3 AVENUE"/>
    <s v="1400      PELHAM PARKWAY SOUTH"/>
    <n v="0"/>
    <n v="0"/>
    <n v="0"/>
    <n v="0"/>
    <s v="Passing or Lane Usage Improper"/>
    <n v="4409547"/>
    <s v="Box Truck"/>
    <s v="Sedan"/>
    <s v="2021-04"/>
    <n v="15"/>
    <n v="0"/>
    <n v="0"/>
    <s v="Non-Severe"/>
    <s v="Weekday"/>
  </r>
  <r>
    <x v="45"/>
    <s v="15:20:00"/>
    <s v="Apr"/>
    <s v="BROOKLYN"/>
    <n v="10879.98965307365"/>
    <n v="40.541297999999998"/>
    <n v="-74.204239999999999"/>
    <s v="RAMAPO AVENUE"/>
    <s v="3 AVENUE"/>
    <s v="1400      PELHAM PARKWAY SOUTH"/>
    <n v="4"/>
    <n v="0"/>
    <n v="0"/>
    <n v="0"/>
    <s v="Outside Car Distraction"/>
    <n v="4409599"/>
    <s v="Sedan"/>
    <s v="Sedan"/>
    <s v="2021-04"/>
    <n v="15"/>
    <n v="4"/>
    <n v="0"/>
    <s v="Severe"/>
    <s v="Weekday"/>
  </r>
  <r>
    <x v="179"/>
    <s v="07:15:00"/>
    <s v="Apr"/>
    <s v="QUEENS"/>
    <n v="11691"/>
    <n v="40.595444000000001"/>
    <n v="-73.779044999999996"/>
    <s v="BEACH CHANNEL DRIVE"/>
    <s v="BEACH 48 STREET"/>
    <s v="1400      PELHAM PARKWAY SOUTH"/>
    <n v="3"/>
    <n v="0"/>
    <n v="0"/>
    <n v="0"/>
    <s v="Distraction"/>
    <n v="4408796"/>
    <s v="Station Wagon"/>
    <s v="Sedan"/>
    <s v="2021-04"/>
    <n v="7"/>
    <n v="3"/>
    <n v="0"/>
    <s v="Severe"/>
    <s v="Weekday"/>
  </r>
  <r>
    <x v="179"/>
    <s v="11:25:00"/>
    <s v="Apr"/>
    <s v="BRONX"/>
    <n v="10456"/>
    <n v="40.832965999999999"/>
    <n v="-73.902940000000001"/>
    <s v="BELT PARKWAY"/>
    <s v="3 AVENUE"/>
    <s v="1320      FULTON AVENUE"/>
    <n v="0"/>
    <n v="0"/>
    <n v="0"/>
    <n v="0"/>
    <s v="Unspecified"/>
    <n v="4409080"/>
    <s v="Station Wagon"/>
    <s v="Sedan"/>
    <s v="2021-04"/>
    <n v="11"/>
    <n v="0"/>
    <n v="0"/>
    <s v="Non-Severe"/>
    <s v="Weekday"/>
  </r>
  <r>
    <x v="69"/>
    <s v="18:00:00"/>
    <s v="Apr"/>
    <s v="BROOKLYN"/>
    <n v="11204"/>
    <n v="40.620964000000001"/>
    <n v="-73.977670000000003"/>
    <s v="BELT PARKWAY"/>
    <s v="3 AVENUE"/>
    <s v="5474      21 AVENUE"/>
    <n v="0"/>
    <n v="0"/>
    <n v="0"/>
    <n v="0"/>
    <s v="Unspecified"/>
    <n v="4409480"/>
    <s v="Station Wagon"/>
    <s v="Sedan"/>
    <s v="2021-04"/>
    <n v="18"/>
    <n v="0"/>
    <n v="0"/>
    <s v="Non-Severe"/>
    <s v="Weekday"/>
  </r>
  <r>
    <x v="179"/>
    <s v="19:20:00"/>
    <s v="Apr"/>
    <s v="QUEENS"/>
    <n v="11385"/>
    <n v="40.695039999999999"/>
    <n v="-73.901089999999996"/>
    <s v="BELT PARKWAY"/>
    <s v="3 AVENUE"/>
    <s v="1635      DECATUR STREET"/>
    <n v="0"/>
    <n v="0"/>
    <n v="0"/>
    <n v="0"/>
    <s v="Passing Too Closely"/>
    <n v="4409522"/>
    <s v="Sedan"/>
    <s v="Station Wagon"/>
    <s v="2021-04"/>
    <n v="19"/>
    <n v="0"/>
    <n v="0"/>
    <s v="Non-Severe"/>
    <s v="Weekday"/>
  </r>
  <r>
    <x v="179"/>
    <s v="22:20:00"/>
    <s v="Apr"/>
    <s v="QUEENS"/>
    <n v="11369"/>
    <n v="40.762523999999999"/>
    <n v="-73.865555000000001"/>
    <s v="GILLMORE STREET"/>
    <s v="29 AVENUE"/>
    <s v="1400      PELHAM PARKWAY SOUTH"/>
    <n v="2"/>
    <n v="0"/>
    <n v="0"/>
    <n v="0"/>
    <s v="Distraction"/>
    <n v="4409282"/>
    <s v="Sedan"/>
    <s v="Bike"/>
    <s v="2021-04"/>
    <n v="22"/>
    <n v="2"/>
    <n v="0"/>
    <s v="Severe"/>
    <s v="Weekday"/>
  </r>
  <r>
    <x v="179"/>
    <s v="08:45:00"/>
    <s v="Apr"/>
    <s v="BROOKLYN"/>
    <n v="10879.98965307365"/>
    <n v="40.575023999999999"/>
    <n v="-74.118300000000005"/>
    <s v="NEW DORP LANE"/>
    <s v="3 AVENUE"/>
    <s v="1400      PELHAM PARKWAY SOUTH"/>
    <n v="1"/>
    <n v="0"/>
    <n v="1"/>
    <n v="0"/>
    <s v="Failure to Yield Right-of-Way"/>
    <n v="4408841"/>
    <s v="Sedan"/>
    <s v="Sedan"/>
    <s v="2021-04"/>
    <n v="8"/>
    <n v="2"/>
    <n v="0"/>
    <s v="Severe"/>
    <s v="Weekday"/>
  </r>
  <r>
    <x v="179"/>
    <s v="13:15:00"/>
    <s v="Apr"/>
    <s v="QUEENS"/>
    <n v="11356"/>
    <n v="40.78322"/>
    <n v="-73.845860000000002"/>
    <s v="COLLEGE POINT BOULEVARD"/>
    <s v="18 AVENUE"/>
    <s v="1400      PELHAM PARKWAY SOUTH"/>
    <n v="0"/>
    <n v="0"/>
    <n v="0"/>
    <n v="0"/>
    <s v="Backing Unsafely"/>
    <n v="4408965"/>
    <s v="Sedan"/>
    <s v="Sedan"/>
    <s v="2021-04"/>
    <n v="13"/>
    <n v="0"/>
    <n v="0"/>
    <s v="Non-Severe"/>
    <s v="Weekday"/>
  </r>
  <r>
    <x v="179"/>
    <s v="17:47:00"/>
    <s v="Apr"/>
    <s v="BROOKLYN"/>
    <n v="10879.98965307365"/>
    <n v="40.824084999999997"/>
    <n v="-73.874343999999994"/>
    <s v="BRUCKNER EXPRESSWAY"/>
    <s v="3 AVENUE"/>
    <s v="1400      PELHAM PARKWAY SOUTH"/>
    <n v="2"/>
    <n v="0"/>
    <n v="0"/>
    <n v="0"/>
    <s v="Following Too Closely"/>
    <n v="4409114"/>
    <s v="Sedan"/>
    <s v="Sedan"/>
    <s v="2021-04"/>
    <n v="17"/>
    <n v="2"/>
    <n v="0"/>
    <s v="Severe"/>
    <s v="Weekday"/>
  </r>
  <r>
    <x v="169"/>
    <s v="00:00:00"/>
    <s v="Sep"/>
    <s v="QUEENS"/>
    <n v="11358"/>
    <n v="40.520114816772221"/>
    <n v="-73.54743161629176"/>
    <s v="NORTHERN BOULEVARD"/>
    <s v="172 STREET"/>
    <s v="1400      PELHAM PARKWAY SOUTH"/>
    <n v="0"/>
    <n v="0"/>
    <n v="0"/>
    <n v="0"/>
    <s v="Turning Improperly"/>
    <n v="4456955"/>
    <s v="Sedan"/>
    <s v="Sedan"/>
    <s v="2021-09"/>
    <n v="0"/>
    <n v="0"/>
    <n v="0"/>
    <s v="Non-Severe"/>
    <s v="Weekday"/>
  </r>
  <r>
    <x v="179"/>
    <s v="16:24:00"/>
    <s v="Apr"/>
    <s v="BRONX"/>
    <n v="10466"/>
    <n v="40.895069999999997"/>
    <n v="-73.85445"/>
    <s v="BYRON AVENUE"/>
    <s v="EAST 236 STREET"/>
    <s v="1400      PELHAM PARKWAY SOUTH"/>
    <n v="0"/>
    <n v="0"/>
    <n v="0"/>
    <n v="0"/>
    <s v="Turning Improperly"/>
    <n v="4409221"/>
    <s v="Tractor Truck Diesel"/>
    <s v="Sedan"/>
    <s v="2021-04"/>
    <n v="16"/>
    <n v="0"/>
    <n v="0"/>
    <s v="Non-Severe"/>
    <s v="Weekday"/>
  </r>
  <r>
    <x v="179"/>
    <s v="14:00:00"/>
    <s v="Apr"/>
    <s v="BROOKLYN"/>
    <n v="11233"/>
    <n v="40.676119999999997"/>
    <n v="-73.916510000000002"/>
    <s v="BELT PARKWAY"/>
    <s v="3 AVENUE"/>
    <s v="283       SARATOGA AVENUE"/>
    <n v="0"/>
    <n v="0"/>
    <n v="0"/>
    <n v="0"/>
    <s v="Other Vehicular"/>
    <n v="4409243"/>
    <s v="Station Wagon"/>
    <s v="Sedan"/>
    <s v="2021-04"/>
    <n v="14"/>
    <n v="0"/>
    <n v="0"/>
    <s v="Non-Severe"/>
    <s v="Weekday"/>
  </r>
  <r>
    <x v="179"/>
    <s v="12:30:00"/>
    <s v="Apr"/>
    <s v="BROOKLYN"/>
    <n v="10879.98965307365"/>
    <n v="40.520114816772221"/>
    <n v="-73.54743161629176"/>
    <s v="SHORE PARKWAY"/>
    <s v="KNAPP STREET"/>
    <s v="1400      PELHAM PARKWAY SOUTH"/>
    <n v="0"/>
    <n v="0"/>
    <n v="0"/>
    <n v="0"/>
    <s v="Traffic Control Disregarded"/>
    <n v="4408940"/>
    <s v="Sedan"/>
    <s v="Sedan"/>
    <s v="2021-04"/>
    <n v="12"/>
    <n v="0"/>
    <n v="0"/>
    <s v="Non-Severe"/>
    <s v="Weekday"/>
  </r>
  <r>
    <x v="179"/>
    <s v="08:29:00"/>
    <s v="Apr"/>
    <s v="STATEN ISLAND"/>
    <n v="10305"/>
    <n v="40.592677999999999"/>
    <n v="-74.075980000000001"/>
    <s v="LAMPORT BOULEVARD"/>
    <s v="FOCH AVENUE"/>
    <s v="1400      PELHAM PARKWAY SOUTH"/>
    <n v="2"/>
    <n v="0"/>
    <n v="0"/>
    <n v="0"/>
    <s v="Failure to Yield Right-of-Way"/>
    <n v="4408907"/>
    <s v="Sedan"/>
    <s v="Station Wagon"/>
    <s v="2021-04"/>
    <n v="8"/>
    <n v="2"/>
    <n v="0"/>
    <s v="Severe"/>
    <s v="Weekday"/>
  </r>
  <r>
    <x v="7"/>
    <s v="21:31:00"/>
    <s v="Apr"/>
    <s v="MANHATTAN"/>
    <n v="10026"/>
    <n v="40.801340000000003"/>
    <n v="-73.948049999999995"/>
    <s v="BELT PARKWAY"/>
    <s v="3 AVENUE"/>
    <s v="49        WEST 116 STREET"/>
    <n v="0"/>
    <n v="0"/>
    <n v="0"/>
    <n v="0"/>
    <s v="Distraction"/>
    <n v="4409568"/>
    <s v="Station Wagon"/>
    <s v="Box Truck"/>
    <s v="2021-04"/>
    <n v="21"/>
    <n v="0"/>
    <n v="0"/>
    <s v="Non-Severe"/>
    <s v="Weekday"/>
  </r>
  <r>
    <x v="160"/>
    <s v="18:46:00"/>
    <s v="Jan"/>
    <s v="BRONX"/>
    <n v="10468"/>
    <n v="40.520114816772221"/>
    <n v="-73.54743161629176"/>
    <s v="BELT PARKWAY"/>
    <s v="3 AVENUE"/>
    <s v="2371      EXTERIOR STREET"/>
    <n v="0"/>
    <n v="0"/>
    <n v="0"/>
    <n v="0"/>
    <s v="Distraction"/>
    <n v="4598155"/>
    <s v="Tow Truck / Wrecker"/>
    <s v="Sedan"/>
    <s v="2023-01"/>
    <n v="18"/>
    <n v="0"/>
    <n v="0"/>
    <s v="Non-Severe"/>
    <s v="Weekday"/>
  </r>
  <r>
    <x v="84"/>
    <s v="14:52:00"/>
    <s v="Dec"/>
    <s v="BROOKLYN"/>
    <n v="10879.98965307365"/>
    <n v="40.679737000000003"/>
    <n v="-73.761619999999994"/>
    <s v="MERRICK BOULEVARD"/>
    <s v="3 AVENUE"/>
    <s v="1400      PELHAM PARKWAY SOUTH"/>
    <n v="0"/>
    <n v="0"/>
    <n v="0"/>
    <n v="0"/>
    <s v="Following Too Closely"/>
    <n v="4409581"/>
    <s v="Bus"/>
    <s v="Sedan"/>
    <s v="2021-12"/>
    <n v="14"/>
    <n v="0"/>
    <n v="0"/>
    <s v="Non-Severe"/>
    <s v="Weekend"/>
  </r>
  <r>
    <x v="118"/>
    <s v="18:46:00"/>
    <s v="Mar"/>
    <s v="BROOKLYN"/>
    <n v="10879.98965307365"/>
    <n v="40.753937000000001"/>
    <n v="-73.860299999999995"/>
    <s v="108 STREET"/>
    <s v="37 AVENUE"/>
    <s v="1400      PELHAM PARKWAY SOUTH"/>
    <n v="0"/>
    <n v="0"/>
    <n v="0"/>
    <n v="0"/>
    <s v="Distraction"/>
    <n v="4409621"/>
    <s v="Sedan"/>
    <s v="Sedan"/>
    <s v="2021-03"/>
    <n v="18"/>
    <n v="0"/>
    <n v="0"/>
    <s v="Non-Severe"/>
    <s v="Weekend"/>
  </r>
  <r>
    <x v="179"/>
    <s v="10:26:00"/>
    <s v="Apr"/>
    <s v="BROOKLYN"/>
    <n v="10879.98965307365"/>
    <n v="40.691499999999998"/>
    <n v="-73.909559999999999"/>
    <s v="HALSEY STREET"/>
    <s v="3 AVENUE"/>
    <s v="1400      PELHAM PARKWAY SOUTH"/>
    <n v="0"/>
    <n v="0"/>
    <n v="0"/>
    <n v="0"/>
    <s v="Passing Too Closely"/>
    <n v="4408934"/>
    <s v="Station Wagon"/>
    <s v="Sedan"/>
    <s v="2021-04"/>
    <n v="10"/>
    <n v="0"/>
    <n v="0"/>
    <s v="Non-Severe"/>
    <s v="Weekday"/>
  </r>
  <r>
    <x v="179"/>
    <s v="12:30:00"/>
    <s v="Apr"/>
    <s v="STATEN ISLAND"/>
    <n v="10306"/>
    <n v="40.557265999999998"/>
    <n v="-74.125799999999998"/>
    <s v="BELT PARKWAY"/>
    <s v="3 AVENUE"/>
    <s v="280       CHESTERTON AVENUE"/>
    <n v="0"/>
    <n v="0"/>
    <n v="0"/>
    <n v="0"/>
    <s v="Distraction"/>
    <n v="4408909"/>
    <s v="Ambulance"/>
    <s v="Station Wagon"/>
    <s v="2021-04"/>
    <n v="12"/>
    <n v="0"/>
    <n v="0"/>
    <s v="Non-Severe"/>
    <s v="Weekday"/>
  </r>
  <r>
    <x v="159"/>
    <s v="16:30:00"/>
    <s v="Apr"/>
    <s v="BROOKLYN"/>
    <n v="10879.98965307365"/>
    <n v="40.625984000000003"/>
    <n v="-74.148589999999999"/>
    <s v="BELT PARKWAY"/>
    <s v="3 AVENUE"/>
    <s v="508       MORNINGSTAR ROAD"/>
    <n v="0"/>
    <n v="0"/>
    <n v="0"/>
    <n v="0"/>
    <s v="Unspecified"/>
    <n v="4409498"/>
    <s v="Station Wagon"/>
    <s v="Sedan"/>
    <s v="2021-04"/>
    <n v="16"/>
    <n v="0"/>
    <n v="0"/>
    <s v="Non-Severe"/>
    <s v="Weekday"/>
  </r>
  <r>
    <x v="179"/>
    <s v="07:20:00"/>
    <s v="Apr"/>
    <s v="QUEENS"/>
    <n v="11374"/>
    <n v="40.725147"/>
    <n v="-73.869709999999998"/>
    <s v="WOODHAVEN BOULEVARD"/>
    <s v="62 DRIVE"/>
    <s v="1400      PELHAM PARKWAY SOUTH"/>
    <n v="2"/>
    <n v="0"/>
    <n v="0"/>
    <n v="0"/>
    <s v="Unspecified"/>
    <n v="4408959"/>
    <s v="Sedan"/>
    <s v="Motorcycle"/>
    <s v="2021-04"/>
    <n v="7"/>
    <n v="2"/>
    <n v="0"/>
    <s v="Severe"/>
    <s v="Weekday"/>
  </r>
  <r>
    <x v="179"/>
    <s v="02:55:00"/>
    <s v="Apr"/>
    <s v="BROOKLYN"/>
    <n v="10879.98965307365"/>
    <n v="40.810139999999997"/>
    <n v="-73.935029999999998"/>
    <s v="HARLEM RIVER DRIVE"/>
    <s v="3 AVENUE"/>
    <s v="1400      PELHAM PARKWAY SOUTH"/>
    <n v="0"/>
    <n v="0"/>
    <n v="0"/>
    <n v="0"/>
    <s v="Aggressive Driving/Road Rage"/>
    <n v="4408870"/>
    <s v="Sedan"/>
    <s v="Sedan"/>
    <s v="2021-04"/>
    <n v="2"/>
    <n v="0"/>
    <n v="0"/>
    <s v="Non-Severe"/>
    <s v="Weekday"/>
  </r>
  <r>
    <x v="179"/>
    <s v="15:30:00"/>
    <s v="Apr"/>
    <s v="BROOKLYN"/>
    <n v="11212"/>
    <n v="40.654730000000001"/>
    <n v="-73.90692"/>
    <s v="LINDEN BOULEVARD"/>
    <s v="ROCKAWAY AVENUE"/>
    <s v="1400      PELHAM PARKWAY SOUTH"/>
    <n v="0"/>
    <n v="0"/>
    <n v="0"/>
    <n v="0"/>
    <s v="Other Vehicular"/>
    <n v="4409241"/>
    <s v="Sedan"/>
    <s v="Sedan"/>
    <s v="2021-04"/>
    <n v="15"/>
    <n v="0"/>
    <n v="0"/>
    <s v="Non-Severe"/>
    <s v="Weekday"/>
  </r>
  <r>
    <x v="179"/>
    <s v="17:41:00"/>
    <s v="Apr"/>
    <s v="MANHATTAN"/>
    <n v="10065"/>
    <n v="40.763596"/>
    <n v="-73.957880000000003"/>
    <s v="BELT PARKWAY"/>
    <s v="3 AVENUE"/>
    <s v="436       EAST 66 STREET"/>
    <n v="0"/>
    <n v="0"/>
    <n v="0"/>
    <n v="0"/>
    <s v="Distraction"/>
    <n v="4409054"/>
    <s v="Sedan"/>
    <s v="Sedan"/>
    <s v="2021-04"/>
    <n v="17"/>
    <n v="0"/>
    <n v="0"/>
    <s v="Non-Severe"/>
    <s v="Weekday"/>
  </r>
  <r>
    <x v="179"/>
    <s v="16:00:00"/>
    <s v="Apr"/>
    <s v="MANHATTAN"/>
    <n v="10016"/>
    <n v="40.745289999999997"/>
    <n v="-73.977130000000002"/>
    <s v="BELT PARKWAY"/>
    <s v="3 AVENUE"/>
    <s v="220       EAST 34 STREET"/>
    <n v="1"/>
    <n v="0"/>
    <n v="0"/>
    <n v="0"/>
    <s v="Following Too Closely"/>
    <n v="4409086"/>
    <s v="Sedan"/>
    <s v="Taxi"/>
    <s v="2021-04"/>
    <n v="16"/>
    <n v="1"/>
    <n v="0"/>
    <s v="Severe"/>
    <s v="Weekday"/>
  </r>
  <r>
    <x v="179"/>
    <s v="23:00:00"/>
    <s v="Apr"/>
    <s v="BROOKLYN"/>
    <n v="10879.98965307365"/>
    <n v="40.520114816772221"/>
    <n v="-73.54743161629176"/>
    <s v="WHITESTONE EXPRESSWAY"/>
    <s v="3 AVENUE"/>
    <s v="1400      PELHAM PARKWAY SOUTH"/>
    <n v="0"/>
    <n v="0"/>
    <n v="0"/>
    <n v="0"/>
    <s v="Distraction"/>
    <n v="4409267"/>
    <s v="Station Wagon"/>
    <s v="Sedan"/>
    <s v="2021-04"/>
    <n v="23"/>
    <n v="0"/>
    <n v="0"/>
    <s v="Non-Severe"/>
    <s v="Weekday"/>
  </r>
  <r>
    <x v="179"/>
    <s v="18:44:00"/>
    <s v="Apr"/>
    <s v="BROOKLYN"/>
    <n v="11210"/>
    <n v="40.630294999999997"/>
    <n v="-73.947450000000003"/>
    <s v="BELT PARKWAY"/>
    <s v="3 AVENUE"/>
    <s v="2236      NOSTRAND AVENUE"/>
    <n v="0"/>
    <n v="0"/>
    <n v="0"/>
    <n v="0"/>
    <s v="Unspecified"/>
    <n v="4409143"/>
    <s v="Sedan"/>
    <s v="Sedan"/>
    <s v="2021-04"/>
    <n v="18"/>
    <n v="0"/>
    <n v="0"/>
    <s v="Non-Severe"/>
    <s v="Weekday"/>
  </r>
  <r>
    <x v="179"/>
    <s v="13:20:00"/>
    <s v="Apr"/>
    <s v="BROOKLYN"/>
    <n v="10879.98965307365"/>
    <n v="40.664230000000003"/>
    <n v="-73.919105999999999"/>
    <s v="HOWARD AVENUE"/>
    <s v="BLAKE AVENUE"/>
    <s v="1400      PELHAM PARKWAY SOUTH"/>
    <n v="2"/>
    <n v="0"/>
    <n v="0"/>
    <n v="0"/>
    <s v="Other Vehicular"/>
    <n v="4409249"/>
    <s v="Sedan"/>
    <s v="Sedan"/>
    <s v="2021-04"/>
    <n v="13"/>
    <n v="2"/>
    <n v="0"/>
    <s v="Severe"/>
    <s v="Weekday"/>
  </r>
  <r>
    <x v="179"/>
    <s v="09:15:00"/>
    <s v="Apr"/>
    <s v="QUEENS"/>
    <n v="11420"/>
    <n v="40.678032000000002"/>
    <n v="-73.82302"/>
    <s v="LINDEN BOULEVARD"/>
    <s v="116 STREET"/>
    <s v="1400      PELHAM PARKWAY SOUTH"/>
    <n v="2"/>
    <n v="0"/>
    <n v="0"/>
    <n v="0"/>
    <s v="Traffic Control Disregarded"/>
    <n v="4408895"/>
    <s v="Station Wagon"/>
    <s v="Station Wagon"/>
    <s v="2021-04"/>
    <n v="9"/>
    <n v="2"/>
    <n v="0"/>
    <s v="Severe"/>
    <s v="Weekday"/>
  </r>
  <r>
    <x v="179"/>
    <s v="12:06:00"/>
    <s v="Apr"/>
    <s v="BROOKLYN"/>
    <n v="10879.98965307365"/>
    <n v="40.603831999999997"/>
    <n v="-74.068950000000001"/>
    <s v="STATEN ISLAND EXPRESSWAY"/>
    <s v="3 AVENUE"/>
    <s v="1400      PELHAM PARKWAY SOUTH"/>
    <n v="1"/>
    <n v="0"/>
    <n v="0"/>
    <n v="0"/>
    <s v="Unsafe Speed"/>
    <n v="4408952"/>
    <s v="Station Wagon"/>
    <s v="Station Wagon"/>
    <s v="2021-04"/>
    <n v="12"/>
    <n v="1"/>
    <n v="0"/>
    <s v="Severe"/>
    <s v="Weekday"/>
  </r>
  <r>
    <x v="179"/>
    <s v="17:30:00"/>
    <s v="Apr"/>
    <s v="BROOKLYN"/>
    <n v="11220"/>
    <n v="40.647587000000001"/>
    <n v="-74.006905000000003"/>
    <s v="BELT PARKWAY"/>
    <s v="3 AVENUE"/>
    <s v="512       45 STREET"/>
    <n v="1"/>
    <n v="0"/>
    <n v="0"/>
    <n v="0"/>
    <s v="Distraction"/>
    <n v="4409030"/>
    <s v="Sedan"/>
    <s v="Bike"/>
    <s v="2021-04"/>
    <n v="17"/>
    <n v="1"/>
    <n v="0"/>
    <s v="Severe"/>
    <s v="Weekday"/>
  </r>
  <r>
    <x v="7"/>
    <s v="12:00:00"/>
    <s v="Apr"/>
    <s v="BROOKLYN"/>
    <n v="10879.98965307365"/>
    <n v="40.805835999999999"/>
    <n v="-73.946910000000003"/>
    <s v="WEST 122 STREET"/>
    <s v="3 AVENUE"/>
    <s v="1400      PELHAM PARKWAY SOUTH"/>
    <n v="0"/>
    <n v="0"/>
    <n v="0"/>
    <n v="0"/>
    <s v="Unspecified"/>
    <n v="4409564"/>
    <s v="Station Wagon"/>
    <s v="Sedan"/>
    <s v="2021-04"/>
    <n v="12"/>
    <n v="0"/>
    <n v="0"/>
    <s v="Non-Severe"/>
    <s v="Weekday"/>
  </r>
  <r>
    <x v="179"/>
    <s v="10:26:00"/>
    <s v="Apr"/>
    <s v="MANHATTAN"/>
    <n v="10023"/>
    <n v="40.779921999999999"/>
    <n v="-73.980680000000007"/>
    <s v="AMSTERDAM AVENUE"/>
    <s v="WEST 74 STREET"/>
    <s v="1400      PELHAM PARKWAY SOUTH"/>
    <n v="0"/>
    <n v="0"/>
    <n v="0"/>
    <n v="0"/>
    <s v="Backing Unsafely"/>
    <n v="4409629"/>
    <s v="Station Wagon"/>
    <s v="Sedan"/>
    <s v="2021-04"/>
    <n v="10"/>
    <n v="0"/>
    <n v="0"/>
    <s v="Non-Severe"/>
    <s v="Weekday"/>
  </r>
  <r>
    <x v="179"/>
    <s v="09:15:00"/>
    <s v="Apr"/>
    <s v="BROOKLYN"/>
    <n v="10879.98965307365"/>
    <n v="40.865963000000001"/>
    <n v="-73.929860000000005"/>
    <s v="RIVERSIDE DRIVE"/>
    <s v="3 AVENUE"/>
    <s v="1400      PELHAM PARKWAY SOUTH"/>
    <n v="0"/>
    <n v="0"/>
    <n v="0"/>
    <n v="0"/>
    <s v="Following Too Closely"/>
    <n v="4409138"/>
    <s v="Sedan"/>
    <s v="Sedan"/>
    <s v="2021-04"/>
    <n v="9"/>
    <n v="0"/>
    <n v="0"/>
    <s v="Non-Severe"/>
    <s v="Weekday"/>
  </r>
  <r>
    <x v="69"/>
    <s v="13:38:00"/>
    <s v="Apr"/>
    <s v="BRONX"/>
    <n v="10452"/>
    <n v="40.834324000000002"/>
    <n v="-73.919914000000006"/>
    <s v="WALTON AVENUE"/>
    <s v="TUDOR PLACE"/>
    <s v="1400      PELHAM PARKWAY SOUTH"/>
    <n v="0"/>
    <n v="0"/>
    <n v="0"/>
    <n v="0"/>
    <s v="Following Too Closely"/>
    <n v="4409448"/>
    <s v="Sedan"/>
    <s v="Sedan"/>
    <s v="2021-04"/>
    <n v="13"/>
    <n v="0"/>
    <n v="0"/>
    <s v="Non-Severe"/>
    <s v="Weekday"/>
  </r>
  <r>
    <x v="179"/>
    <s v="15:23:00"/>
    <s v="Apr"/>
    <s v="BROOKLYN"/>
    <n v="10879.98965307365"/>
    <n v="40.806334999999997"/>
    <n v="-73.955879999999993"/>
    <s v="WEST 118 STREET"/>
    <s v="3 AVENUE"/>
    <s v="1400      PELHAM PARKWAY SOUTH"/>
    <n v="2"/>
    <n v="0"/>
    <n v="0"/>
    <n v="0"/>
    <s v="Unspecified"/>
    <n v="4409569"/>
    <s v="Sedan"/>
    <s v="Box Truck"/>
    <s v="2021-04"/>
    <n v="15"/>
    <n v="2"/>
    <n v="0"/>
    <s v="Severe"/>
    <s v="Weekday"/>
  </r>
  <r>
    <x v="179"/>
    <s v="13:41:00"/>
    <s v="Apr"/>
    <s v="QUEENS"/>
    <n v="11356"/>
    <n v="40.789180000000002"/>
    <n v="-73.838170000000005"/>
    <s v="130 STREET"/>
    <s v="9 AVENUE"/>
    <s v="1400      PELHAM PARKWAY SOUTH"/>
    <n v="0"/>
    <n v="0"/>
    <n v="0"/>
    <n v="0"/>
    <s v="Following Too Closely"/>
    <n v="4408966"/>
    <s v="Garbage or Refuse"/>
    <s v="Sedan"/>
    <s v="2021-04"/>
    <n v="13"/>
    <n v="0"/>
    <n v="0"/>
    <s v="Non-Severe"/>
    <s v="Weekday"/>
  </r>
  <r>
    <x v="179"/>
    <s v="21:50:00"/>
    <s v="Apr"/>
    <s v="BROOKLYN"/>
    <n v="11204"/>
    <n v="40.614829999999998"/>
    <n v="-73.998379999999997"/>
    <s v="BAY RIDGE PARKWAY"/>
    <s v="17 AVENUE"/>
    <s v="1400      PELHAM PARKWAY SOUTH"/>
    <n v="0"/>
    <n v="0"/>
    <n v="0"/>
    <n v="0"/>
    <s v="Unspecified"/>
    <n v="4409614"/>
    <s v="Sedan"/>
    <s v="4 dr sedan"/>
    <s v="2021-04"/>
    <n v="21"/>
    <n v="0"/>
    <n v="0"/>
    <s v="Non-Severe"/>
    <s v="Weekday"/>
  </r>
  <r>
    <x v="179"/>
    <s v="08:00:00"/>
    <s v="Apr"/>
    <s v="MANHATTAN"/>
    <n v="10004"/>
    <n v="40.701576000000003"/>
    <n v="-74.012150000000005"/>
    <s v="BELT PARKWAY"/>
    <s v="3 AVENUE"/>
    <s v="5         SOUTH STREET"/>
    <n v="0"/>
    <n v="0"/>
    <n v="0"/>
    <n v="0"/>
    <s v="Unspecified"/>
    <n v="4409010"/>
    <s v="Bus"/>
    <s v="PK"/>
    <s v="2021-04"/>
    <n v="8"/>
    <n v="0"/>
    <n v="0"/>
    <s v="Non-Severe"/>
    <s v="Weekday"/>
  </r>
  <r>
    <x v="159"/>
    <s v="19:01:00"/>
    <s v="Apr"/>
    <s v="BROOKLYN"/>
    <n v="10879.98965307365"/>
    <n v="40.847614"/>
    <n v="-73.887794"/>
    <s v="EAST 180 STREET"/>
    <s v="3 AVENUE"/>
    <s v="1400      PELHAM PARKWAY SOUTH"/>
    <n v="0"/>
    <n v="0"/>
    <n v="0"/>
    <n v="0"/>
    <s v="Failure to Yield Right-of-Way"/>
    <n v="4409505"/>
    <s v="Sedan"/>
    <s v="Station Wagon"/>
    <s v="2021-04"/>
    <n v="19"/>
    <n v="0"/>
    <n v="0"/>
    <s v="Non-Severe"/>
    <s v="Weekday"/>
  </r>
  <r>
    <x v="179"/>
    <s v="10:20:00"/>
    <s v="Apr"/>
    <s v="MANHATTAN"/>
    <n v="10033"/>
    <n v="40.844245999999998"/>
    <n v="-73.933719999999994"/>
    <s v="AMSTERDAM AVENUE"/>
    <s v="WEST 175 STREET"/>
    <s v="1400      PELHAM PARKWAY SOUTH"/>
    <n v="0"/>
    <n v="0"/>
    <n v="0"/>
    <n v="0"/>
    <s v="Glare"/>
    <n v="4408917"/>
    <s v="Sedan"/>
    <s v="Station Wagon"/>
    <s v="2021-04"/>
    <n v="10"/>
    <n v="0"/>
    <n v="0"/>
    <s v="Non-Severe"/>
    <s v="Weekday"/>
  </r>
  <r>
    <x v="179"/>
    <s v="10:28:00"/>
    <s v="Apr"/>
    <s v="MANHATTAN"/>
    <n v="10002"/>
    <n v="40.716442000000001"/>
    <n v="-73.988370000000003"/>
    <s v="GRAND STREET"/>
    <s v="NORFOLK STREET"/>
    <s v="1400      PELHAM PARKWAY SOUTH"/>
    <n v="0"/>
    <n v="0"/>
    <n v="0"/>
    <n v="0"/>
    <s v="Distraction"/>
    <n v="4409362"/>
    <s v="Station Wagon"/>
    <s v="Sedan"/>
    <s v="2021-04"/>
    <n v="10"/>
    <n v="0"/>
    <n v="0"/>
    <s v="Non-Severe"/>
    <s v="Weekday"/>
  </r>
  <r>
    <x v="179"/>
    <s v="19:00:00"/>
    <s v="Apr"/>
    <s v="STATEN ISLAND"/>
    <n v="10314"/>
    <n v="40.610100000000003"/>
    <n v="-74.116680000000002"/>
    <s v="SLOSSON AVENUE"/>
    <s v="LORTEL AVENUE"/>
    <s v="1400      PELHAM PARKWAY SOUTH"/>
    <n v="0"/>
    <n v="0"/>
    <n v="0"/>
    <n v="0"/>
    <s v="Distraction"/>
    <n v="4409184"/>
    <s v="Station Wagon"/>
    <s v="Sedan"/>
    <s v="2021-04"/>
    <n v="19"/>
    <n v="0"/>
    <n v="0"/>
    <s v="Non-Severe"/>
    <s v="Weekday"/>
  </r>
  <r>
    <x v="179"/>
    <s v="18:25:00"/>
    <s v="Apr"/>
    <s v="BRONX"/>
    <n v="10457"/>
    <n v="40.855324000000003"/>
    <n v="-73.896169999999998"/>
    <s v="BELT PARKWAY"/>
    <s v="3 AVENUE"/>
    <s v="2248      WEBSTER AVENUE"/>
    <n v="1"/>
    <n v="0"/>
    <n v="0"/>
    <n v="0"/>
    <s v="Passing or Lane Usage Improper"/>
    <n v="4409231"/>
    <s v="Sedan"/>
    <s v="Sedan"/>
    <s v="2021-04"/>
    <n v="18"/>
    <n v="1"/>
    <n v="0"/>
    <s v="Severe"/>
    <s v="Weekday"/>
  </r>
  <r>
    <x v="86"/>
    <s v="14:50:00"/>
    <s v="Nov"/>
    <s v="MANHATTAN"/>
    <n v="10023"/>
    <n v="40.778606000000003"/>
    <n v="-73.981629999999996"/>
    <s v="WEST 72 STREET"/>
    <s v="AMSTERDAM AVENUE"/>
    <s v="1400      PELHAM PARKWAY SOUTH"/>
    <n v="1"/>
    <n v="0"/>
    <n v="0"/>
    <n v="0"/>
    <s v="Distraction"/>
    <n v="4409624"/>
    <s v="Station Wagon"/>
    <s v="Bike"/>
    <s v="2021-11"/>
    <n v="14"/>
    <n v="1"/>
    <n v="0"/>
    <s v="Severe"/>
    <s v="Weekday"/>
  </r>
  <r>
    <x v="179"/>
    <s v="00:45:00"/>
    <s v="Apr"/>
    <s v="STATEN ISLAND"/>
    <n v="10301"/>
    <n v="40.646362000000003"/>
    <n v="-74.086439999999996"/>
    <s v="BELT PARKWAY"/>
    <s v="3 AVENUE"/>
    <s v="52        WESTERVELT AVENUE"/>
    <n v="0"/>
    <n v="0"/>
    <n v="0"/>
    <n v="0"/>
    <s v="Other Vehicular"/>
    <n v="4409339"/>
    <s v="Sedan"/>
    <s v="Sedan"/>
    <s v="2021-04"/>
    <n v="0"/>
    <n v="0"/>
    <n v="0"/>
    <s v="Non-Severe"/>
    <s v="Weekday"/>
  </r>
  <r>
    <x v="159"/>
    <s v="11:36:00"/>
    <s v="Apr"/>
    <s v="BROOKLYN"/>
    <n v="11204"/>
    <n v="40.625210000000003"/>
    <n v="-73.980400000000003"/>
    <s v="52 STREET"/>
    <s v="19 AVENUE"/>
    <s v="1400      PELHAM PARKWAY SOUTH"/>
    <n v="0"/>
    <n v="0"/>
    <n v="0"/>
    <n v="0"/>
    <s v="Failure to Yield Right-of-Way"/>
    <n v="4409493"/>
    <s v="Station Wagon"/>
    <s v="Sedan"/>
    <s v="2021-04"/>
    <n v="11"/>
    <n v="0"/>
    <n v="0"/>
    <s v="Non-Severe"/>
    <s v="Weekday"/>
  </r>
  <r>
    <x v="179"/>
    <s v="00:00:00"/>
    <s v="Apr"/>
    <s v="QUEENS"/>
    <n v="11373"/>
    <n v="40.745710000000003"/>
    <n v="-73.878203999999997"/>
    <s v="BELT PARKWAY"/>
    <s v="3 AVENUE"/>
    <s v="41-46     GLEANE STREET"/>
    <n v="0"/>
    <n v="0"/>
    <n v="0"/>
    <n v="0"/>
    <s v="Unspecified"/>
    <n v="4409050"/>
    <s v="Sedan"/>
    <s v="Sedan"/>
    <s v="2021-04"/>
    <n v="0"/>
    <n v="0"/>
    <n v="0"/>
    <s v="Non-Severe"/>
    <s v="Weekday"/>
  </r>
  <r>
    <x v="85"/>
    <s v="00:00:00"/>
    <s v="Oct"/>
    <s v="BROOKLYN"/>
    <n v="10879.98965307365"/>
    <n v="40.520114816772221"/>
    <n v="-73.54743161629176"/>
    <s v="NASSAU EXPRESSWAY"/>
    <s v="3 AVENUE"/>
    <s v="1400      PELHAM PARKWAY SOUTH"/>
    <n v="0"/>
    <n v="0"/>
    <n v="0"/>
    <n v="0"/>
    <s v="Passing Too Closely"/>
    <n v="4409463"/>
    <s v="Sedan"/>
    <s v="Sedan"/>
    <s v="2021-10"/>
    <n v="0"/>
    <n v="0"/>
    <n v="0"/>
    <s v="Non-Severe"/>
    <s v="Weekday"/>
  </r>
  <r>
    <x v="179"/>
    <s v="14:30:00"/>
    <s v="Apr"/>
    <s v="BROOKLYN"/>
    <n v="10879.98965307365"/>
    <n v="40.603783"/>
    <n v="-73.745580000000004"/>
    <s v="BEACH 9 STREET"/>
    <s v="EMPIRE AVENUE"/>
    <s v="1400      PELHAM PARKWAY SOUTH"/>
    <n v="2"/>
    <n v="0"/>
    <n v="0"/>
    <n v="0"/>
    <s v="Other Vehicular"/>
    <n v="4409082"/>
    <s v="Station Wagon"/>
    <s v="Station Wagon"/>
    <s v="2021-04"/>
    <n v="14"/>
    <n v="2"/>
    <n v="0"/>
    <s v="Severe"/>
    <s v="Weekday"/>
  </r>
  <r>
    <x v="179"/>
    <s v="16:45:00"/>
    <s v="Apr"/>
    <s v="BROOKLYN"/>
    <n v="11201"/>
    <n v="40.689929999999997"/>
    <n v="-73.981480000000005"/>
    <s v="FLATBUSH AVENUE EXTENSION"/>
    <s v="DE KALB AVENUE"/>
    <s v="1400      PELHAM PARKWAY SOUTH"/>
    <n v="0"/>
    <n v="0"/>
    <n v="0"/>
    <n v="0"/>
    <s v="Distraction"/>
    <n v="4409016"/>
    <s v="Sedan"/>
    <s v="Sedan"/>
    <s v="2021-04"/>
    <n v="16"/>
    <n v="0"/>
    <n v="0"/>
    <s v="Non-Severe"/>
    <s v="Weekday"/>
  </r>
  <r>
    <x v="179"/>
    <s v="21:00:00"/>
    <s v="Apr"/>
    <s v="BROOKLYN"/>
    <n v="10879.98965307365"/>
    <n v="40.520114816772221"/>
    <n v="-73.54743161629176"/>
    <s v="FDR DRIVE"/>
    <s v="3 AVENUE"/>
    <s v="1400      PELHAM PARKWAY SOUTH"/>
    <n v="1"/>
    <n v="0"/>
    <n v="0"/>
    <n v="0"/>
    <s v="Unspecified"/>
    <n v="4409130"/>
    <s v="Sedan"/>
    <s v="Station Wagon"/>
    <s v="2021-04"/>
    <n v="21"/>
    <n v="1"/>
    <n v="0"/>
    <s v="Severe"/>
    <s v="Weekday"/>
  </r>
  <r>
    <x v="159"/>
    <s v="11:21:00"/>
    <s v="Apr"/>
    <s v="MANHATTAN"/>
    <n v="10017"/>
    <n v="40.752597999999999"/>
    <n v="-73.967020000000005"/>
    <s v="EAST 48 STREET"/>
    <s v="1 AVENUE"/>
    <s v="1400      PELHAM PARKWAY SOUTH"/>
    <n v="1"/>
    <n v="0"/>
    <n v="1"/>
    <n v="0"/>
    <s v="Distraction"/>
    <n v="4409558"/>
    <s v="Taxi"/>
    <s v="Sedan"/>
    <s v="2021-04"/>
    <n v="11"/>
    <n v="2"/>
    <n v="0"/>
    <s v="Severe"/>
    <s v="Weekday"/>
  </r>
  <r>
    <x v="179"/>
    <s v="17:20:00"/>
    <s v="Apr"/>
    <s v="BROOKLYN"/>
    <n v="11207"/>
    <n v="40.671979999999998"/>
    <n v="-73.886409999999998"/>
    <s v="BELMONT AVENUE"/>
    <s v="JEROME STREET"/>
    <s v="1400      PELHAM PARKWAY SOUTH"/>
    <n v="0"/>
    <n v="0"/>
    <n v="0"/>
    <n v="0"/>
    <s v="Distraction"/>
    <n v="4408970"/>
    <s v="Station Wagon"/>
    <s v="Sedan"/>
    <s v="2021-04"/>
    <n v="17"/>
    <n v="0"/>
    <n v="0"/>
    <s v="Non-Severe"/>
    <s v="Weekday"/>
  </r>
  <r>
    <x v="179"/>
    <s v="07:20:00"/>
    <s v="Apr"/>
    <s v="BROOKLYN"/>
    <n v="11201"/>
    <n v="40.684809999999999"/>
    <n v="-73.991770000000002"/>
    <s v="SMITH STREET"/>
    <s v="BALTIC STREET"/>
    <s v="1400      PELHAM PARKWAY SOUTH"/>
    <n v="1"/>
    <n v="0"/>
    <n v="0"/>
    <n v="0"/>
    <s v="Failure to Yield Right-of-Way"/>
    <n v="4409428"/>
    <s v="Van"/>
    <s v="Sedan"/>
    <s v="2021-04"/>
    <n v="7"/>
    <n v="1"/>
    <n v="0"/>
    <s v="Severe"/>
    <s v="Weekday"/>
  </r>
  <r>
    <x v="183"/>
    <s v="08:20:00"/>
    <s v="Mar"/>
    <s v="MANHATTAN"/>
    <n v="10027"/>
    <n v="40.807842000000001"/>
    <n v="-73.955573999999999"/>
    <s v="BELT PARKWAY"/>
    <s v="3 AVENUE"/>
    <s v="370       WEST 120 STREET"/>
    <n v="0"/>
    <n v="0"/>
    <n v="0"/>
    <n v="0"/>
    <s v="Distraction"/>
    <n v="4409573"/>
    <s v="Station Wagon"/>
    <s v="Station Wagon"/>
    <s v="2021-03"/>
    <n v="8"/>
    <n v="0"/>
    <n v="0"/>
    <s v="Non-Severe"/>
    <s v="Weekday"/>
  </r>
  <r>
    <x v="179"/>
    <s v="03:45:00"/>
    <s v="Apr"/>
    <s v="BROOKLYN"/>
    <n v="10879.98965307365"/>
    <n v="40.828316000000001"/>
    <n v="-73.931179999999998"/>
    <s v="MACOMBS DAM BRIDGE"/>
    <s v="MAJOR DEEGAN EXPRESSWAY"/>
    <s v="1400      PELHAM PARKWAY SOUTH"/>
    <n v="5"/>
    <n v="0"/>
    <n v="0"/>
    <n v="0"/>
    <s v="Traffic Control Disregarded"/>
    <n v="4409096"/>
    <s v="Station Wagon"/>
    <s v="Taxi"/>
    <s v="2021-04"/>
    <n v="3"/>
    <n v="5"/>
    <n v="0"/>
    <s v="Severe"/>
    <s v="Weekday"/>
  </r>
  <r>
    <x v="179"/>
    <s v="22:00:00"/>
    <s v="Apr"/>
    <s v="BROOKLYN"/>
    <n v="11236"/>
    <n v="40.641407000000001"/>
    <n v="-73.912289999999999"/>
    <s v="FARRAGUT ROAD"/>
    <s v="EAST 86 STREET"/>
    <s v="1400      PELHAM PARKWAY SOUTH"/>
    <n v="1"/>
    <n v="0"/>
    <n v="0"/>
    <n v="0"/>
    <s v="Unspecified"/>
    <n v="4409024"/>
    <s v="Sedan"/>
    <s v="Sedan"/>
    <s v="2021-04"/>
    <n v="22"/>
    <n v="1"/>
    <n v="0"/>
    <s v="Severe"/>
    <s v="Weekday"/>
  </r>
  <r>
    <x v="179"/>
    <s v="00:27:00"/>
    <s v="Apr"/>
    <s v="BROOKLYN"/>
    <n v="10879.98965307365"/>
    <n v="40.835383999999998"/>
    <n v="-73.930959999999999"/>
    <s v="MAJOR DEEGAN EXPRESSWAY"/>
    <s v="3 AVENUE"/>
    <s v="1400      PELHAM PARKWAY SOUTH"/>
    <n v="1"/>
    <n v="0"/>
    <n v="0"/>
    <n v="0"/>
    <s v="Unsafe Speed"/>
    <n v="4409099"/>
    <s v="Sedan"/>
    <s v="Sedan"/>
    <s v="2021-04"/>
    <n v="0"/>
    <n v="1"/>
    <n v="0"/>
    <s v="Severe"/>
    <s v="Weekday"/>
  </r>
  <r>
    <x v="179"/>
    <s v="00:40:00"/>
    <s v="Apr"/>
    <s v="BROOKLYN"/>
    <n v="10879.98965307365"/>
    <n v="40.852879999999999"/>
    <n v="-73.920249999999996"/>
    <s v="MAJOR DEEGAN EXPRESSWAY"/>
    <s v="3 AVENUE"/>
    <s v="1400      PELHAM PARKWAY SOUTH"/>
    <n v="0"/>
    <n v="0"/>
    <n v="0"/>
    <n v="0"/>
    <s v="Other Vehicular"/>
    <n v="4409076"/>
    <s v="Sedan"/>
    <s v="Station Wagon"/>
    <s v="2021-04"/>
    <n v="0"/>
    <n v="0"/>
    <n v="0"/>
    <s v="Non-Severe"/>
    <s v="Weekday"/>
  </r>
  <r>
    <x v="159"/>
    <s v="21:35:00"/>
    <s v="Apr"/>
    <s v="BROOKLYN"/>
    <n v="10879.98965307365"/>
    <n v="40.858787999999997"/>
    <n v="-73.922910000000002"/>
    <s v="HARLEM RIVER DRIVE"/>
    <s v="3 AVENUE"/>
    <s v="1400      PELHAM PARKWAY SOUTH"/>
    <n v="0"/>
    <n v="0"/>
    <n v="0"/>
    <n v="0"/>
    <s v="Outside Car Distraction"/>
    <n v="4409474"/>
    <s v="Sedan"/>
    <s v="Sedan"/>
    <s v="2021-04"/>
    <n v="21"/>
    <n v="0"/>
    <n v="0"/>
    <s v="Non-Severe"/>
    <s v="Weekday"/>
  </r>
  <r>
    <x v="179"/>
    <s v="00:45:00"/>
    <s v="Apr"/>
    <s v="BROOKLYN"/>
    <n v="10879.98965307365"/>
    <n v="40.742060000000002"/>
    <n v="-73.824529999999996"/>
    <s v="LONG ISLAND EXPRESSWAY"/>
    <s v="3 AVENUE"/>
    <s v="1400      PELHAM PARKWAY SOUTH"/>
    <n v="2"/>
    <n v="0"/>
    <n v="0"/>
    <n v="0"/>
    <s v="Following Too Closely"/>
    <n v="4408701"/>
    <s v="Station Wagon"/>
    <s v="Sedan"/>
    <s v="2021-04"/>
    <n v="0"/>
    <n v="2"/>
    <n v="0"/>
    <s v="Severe"/>
    <s v="Weekday"/>
  </r>
  <r>
    <x v="179"/>
    <s v="11:00:00"/>
    <s v="Apr"/>
    <s v="BRONX"/>
    <n v="10475"/>
    <n v="40.869335"/>
    <n v="-73.825500000000005"/>
    <s v="BELT PARKWAY"/>
    <s v="3 AVENUE"/>
    <s v="2100      BARTOW AVENUE"/>
    <n v="0"/>
    <n v="0"/>
    <n v="0"/>
    <n v="0"/>
    <s v="Unspecified"/>
    <n v="4409517"/>
    <s v="Sedan"/>
    <s v="Sedan"/>
    <s v="2021-04"/>
    <n v="11"/>
    <n v="0"/>
    <n v="0"/>
    <s v="Non-Severe"/>
    <s v="Weekday"/>
  </r>
  <r>
    <x v="69"/>
    <s v="11:30:00"/>
    <s v="Apr"/>
    <s v="STATEN ISLAND"/>
    <n v="10312"/>
    <n v="40.532603999999999"/>
    <n v="-74.190510000000003"/>
    <s v="BELT PARKWAY"/>
    <s v="3 AVENUE"/>
    <s v="5411      AMBOY ROAD"/>
    <n v="0"/>
    <n v="0"/>
    <n v="0"/>
    <n v="0"/>
    <s v="Backing Unsafely"/>
    <n v="4409606"/>
    <s v="Ambulance"/>
    <s v="firetruck"/>
    <s v="2021-04"/>
    <n v="11"/>
    <n v="0"/>
    <n v="0"/>
    <s v="Non-Severe"/>
    <s v="Weekday"/>
  </r>
  <r>
    <x v="179"/>
    <s v="15:30:00"/>
    <s v="Apr"/>
    <s v="BROOKLYN"/>
    <n v="10879.98965307365"/>
    <n v="40.848624999999998"/>
    <n v="-73.927530000000004"/>
    <s v="HARLEM RIVER DRIVE"/>
    <s v="3 AVENUE"/>
    <s v="1400      PELHAM PARKWAY SOUTH"/>
    <n v="0"/>
    <n v="0"/>
    <n v="0"/>
    <n v="0"/>
    <s v="Unsafe Lane Changing"/>
    <n v="4408993"/>
    <s v="Station Wagon"/>
    <s v="Pick-up Truck"/>
    <s v="2021-04"/>
    <n v="15"/>
    <n v="0"/>
    <n v="0"/>
    <s v="Non-Severe"/>
    <s v="Weekday"/>
  </r>
  <r>
    <x v="179"/>
    <s v="15:00:00"/>
    <s v="Apr"/>
    <s v="QUEENS"/>
    <n v="11412"/>
    <n v="40.692207000000003"/>
    <n v="-73.754390000000001"/>
    <s v="BELT PARKWAY"/>
    <s v="3 AVENUE"/>
    <s v="118-27    197 STREET"/>
    <n v="0"/>
    <n v="0"/>
    <n v="0"/>
    <n v="0"/>
    <s v="Distraction"/>
    <n v="4409293"/>
    <s v="Station Wagon"/>
    <s v="Sedan"/>
    <s v="2021-04"/>
    <n v="15"/>
    <n v="0"/>
    <n v="0"/>
    <s v="Non-Severe"/>
    <s v="Weekday"/>
  </r>
  <r>
    <x v="179"/>
    <s v="15:33:00"/>
    <s v="Apr"/>
    <s v="QUEENS"/>
    <n v="11433"/>
    <n v="40.691580000000002"/>
    <n v="-73.793189999999996"/>
    <s v="157 STREET"/>
    <s v="110 AVENUE"/>
    <s v="1400      PELHAM PARKWAY SOUTH"/>
    <n v="0"/>
    <n v="0"/>
    <n v="0"/>
    <n v="0"/>
    <s v="Passing or Lane Usage Improper"/>
    <n v="4409597"/>
    <s v="Sedan"/>
    <s v="Bus"/>
    <s v="2021-04"/>
    <n v="15"/>
    <n v="0"/>
    <n v="0"/>
    <s v="Non-Severe"/>
    <s v="Weekday"/>
  </r>
  <r>
    <x v="118"/>
    <s v="16:29:00"/>
    <s v="Mar"/>
    <s v="MANHATTAN"/>
    <n v="10026"/>
    <n v="40.799712999999997"/>
    <n v="-73.955950000000001"/>
    <s v="BELT PARKWAY"/>
    <s v="3 AVENUE"/>
    <s v="217       WEST 110 STREET"/>
    <n v="0"/>
    <n v="0"/>
    <n v="0"/>
    <n v="0"/>
    <s v="Eating or Drinking"/>
    <n v="4409572"/>
    <s v="Station Wagon"/>
    <s v="Sedan"/>
    <s v="2021-03"/>
    <n v="16"/>
    <n v="0"/>
    <n v="0"/>
    <s v="Non-Severe"/>
    <s v="Weekend"/>
  </r>
  <r>
    <x v="85"/>
    <s v="14:55:00"/>
    <s v="Oct"/>
    <s v="BROOKLYN"/>
    <n v="10879.98965307365"/>
    <n v="40.836390000000002"/>
    <n v="-73.915880000000001"/>
    <s v="GRAND CONCOURSE"/>
    <s v="3 AVENUE"/>
    <s v="1400      PELHAM PARKWAY SOUTH"/>
    <n v="0"/>
    <n v="0"/>
    <n v="0"/>
    <n v="0"/>
    <s v="Unsafe Speed"/>
    <n v="4409456"/>
    <s v="Sedan"/>
    <s v="Sedan"/>
    <s v="2021-10"/>
    <n v="14"/>
    <n v="0"/>
    <n v="0"/>
    <s v="Non-Severe"/>
    <s v="Weekday"/>
  </r>
  <r>
    <x v="179"/>
    <s v="01:50:00"/>
    <s v="Apr"/>
    <s v="BROOKLYN"/>
    <n v="11208"/>
    <n v="40.681175000000003"/>
    <n v="-73.873630000000006"/>
    <s v="ATLANTIC AVENUE"/>
    <s v="EUCLID AVENUE"/>
    <s v="1400      PELHAM PARKWAY SOUTH"/>
    <n v="0"/>
    <n v="0"/>
    <n v="0"/>
    <n v="0"/>
    <s v="Passing or Lane Usage Improper"/>
    <n v="4408799"/>
    <s v="Bus"/>
    <s v="Sedan"/>
    <s v="2021-04"/>
    <n v="1"/>
    <n v="0"/>
    <n v="0"/>
    <s v="Non-Severe"/>
    <s v="Weekday"/>
  </r>
  <r>
    <x v="81"/>
    <s v="00:23:00"/>
    <s v="Mar"/>
    <s v="BROOKLYN"/>
    <n v="10879.98965307365"/>
    <n v="40.770054000000002"/>
    <n v="-73.914406"/>
    <s v="35 STREET"/>
    <s v="ASTORIA BOULEVARD"/>
    <s v="1400      PELHAM PARKWAY SOUTH"/>
    <n v="0"/>
    <n v="0"/>
    <n v="0"/>
    <n v="0"/>
    <s v="Traffic Control Disregarded"/>
    <n v="4409481"/>
    <s v="Sedan"/>
    <s v="Motorbike"/>
    <s v="2021-03"/>
    <n v="0"/>
    <n v="0"/>
    <n v="0"/>
    <s v="Non-Severe"/>
    <s v="Weekday"/>
  </r>
  <r>
    <x v="179"/>
    <s v="18:47:00"/>
    <s v="Apr"/>
    <s v="BRONX"/>
    <n v="10456"/>
    <n v="40.826275000000003"/>
    <n v="-73.907814000000002"/>
    <s v="BELT PARKWAY"/>
    <s v="3 AVENUE"/>
    <s v="3326      3 AVENUE"/>
    <n v="0"/>
    <n v="0"/>
    <n v="0"/>
    <n v="0"/>
    <s v="Unsafe Speed"/>
    <n v="4409077"/>
    <s v="Station Wagon"/>
    <s v="E-Bike"/>
    <s v="2021-04"/>
    <n v="18"/>
    <n v="0"/>
    <n v="0"/>
    <s v="Non-Severe"/>
    <s v="Weekday"/>
  </r>
  <r>
    <x v="69"/>
    <s v="08:42:00"/>
    <s v="Apr"/>
    <s v="QUEENS"/>
    <n v="11385"/>
    <n v="40.700122999999998"/>
    <n v="-73.906220000000005"/>
    <s v="MYRTLE AVENUE"/>
    <s v="CYPRESS AVENUE"/>
    <s v="1400      PELHAM PARKWAY SOUTH"/>
    <n v="1"/>
    <n v="0"/>
    <n v="1"/>
    <n v="0"/>
    <s v="Distraction"/>
    <n v="4409523"/>
    <s v="Sedan"/>
    <s v="Sedan"/>
    <s v="2021-04"/>
    <n v="8"/>
    <n v="2"/>
    <n v="0"/>
    <s v="Severe"/>
    <s v="Weekday"/>
  </r>
  <r>
    <x v="179"/>
    <s v="22:20:00"/>
    <s v="Apr"/>
    <s v="BROOKLYN"/>
    <n v="10879.98965307365"/>
    <n v="40.520114816772221"/>
    <n v="-73.54743161629176"/>
    <s v="23 AVENUE"/>
    <s v="3 AVENUE"/>
    <s v="1400      PELHAM PARKWAY SOUTH"/>
    <n v="0"/>
    <n v="0"/>
    <n v="0"/>
    <n v="0"/>
    <s v="Unspecified"/>
    <n v="4409017"/>
    <s v="Sedan"/>
    <s v="Sedan"/>
    <s v="2021-04"/>
    <n v="22"/>
    <n v="0"/>
    <n v="0"/>
    <s v="Non-Severe"/>
    <s v="Weekday"/>
  </r>
  <r>
    <x v="179"/>
    <s v="01:30:00"/>
    <s v="Apr"/>
    <s v="MANHATTAN"/>
    <n v="10023"/>
    <n v="40.774807000000003"/>
    <n v="-73.98442"/>
    <s v="AMSTERDAM AVENUE"/>
    <s v="WEST 66 STREET"/>
    <s v="1400      PELHAM PARKWAY SOUTH"/>
    <n v="0"/>
    <n v="0"/>
    <n v="0"/>
    <n v="0"/>
    <s v="Distraction"/>
    <n v="4409281"/>
    <s v="Van"/>
    <s v="Sedan"/>
    <s v="2021-04"/>
    <n v="1"/>
    <n v="0"/>
    <n v="0"/>
    <s v="Non-Severe"/>
    <s v="Weekday"/>
  </r>
  <r>
    <x v="179"/>
    <s v="19:35:00"/>
    <s v="Apr"/>
    <s v="BROOKLYN"/>
    <n v="10879.98965307365"/>
    <n v="40.520114816772221"/>
    <n v="-73.54743161629176"/>
    <s v="COLUMBIA STREET"/>
    <s v="COLUMBIA STREET"/>
    <s v="1400      PELHAM PARKWAY SOUTH"/>
    <n v="2"/>
    <n v="0"/>
    <n v="0"/>
    <n v="0"/>
    <s v="Unspecified"/>
    <n v="4409427"/>
    <s v="Sedan"/>
    <s v="Sedan"/>
    <s v="2021-04"/>
    <n v="19"/>
    <n v="2"/>
    <n v="0"/>
    <s v="Severe"/>
    <s v="Weekday"/>
  </r>
  <r>
    <x v="179"/>
    <s v="10:00:00"/>
    <s v="Apr"/>
    <s v="BRONX"/>
    <n v="10454"/>
    <n v="40.804904999999998"/>
    <n v="-73.91883"/>
    <s v="SAINT ANNS AVENUE"/>
    <s v="EAST 135 STREET"/>
    <s v="1400      PELHAM PARKWAY SOUTH"/>
    <n v="0"/>
    <n v="0"/>
    <n v="0"/>
    <n v="0"/>
    <s v="Other Vehicular"/>
    <n v="4409045"/>
    <s v="Box Truck"/>
    <s v="Sedan"/>
    <s v="2021-04"/>
    <n v="10"/>
    <n v="0"/>
    <n v="0"/>
    <s v="Non-Severe"/>
    <s v="Weekday"/>
  </r>
  <r>
    <x v="83"/>
    <s v="10:30:00"/>
    <s v="Sep"/>
    <s v="BROOKLYN"/>
    <n v="11214"/>
    <n v="40.614227"/>
    <n v="-73.999009999999998"/>
    <s v="76 STREET"/>
    <s v="17 AVENUE"/>
    <s v="1400      PELHAM PARKWAY SOUTH"/>
    <n v="0"/>
    <n v="0"/>
    <n v="0"/>
    <n v="0"/>
    <s v="Unspecified"/>
    <n v="4409662"/>
    <s v="Sedan"/>
    <s v="Station Wagon"/>
    <s v="2021-09"/>
    <n v="10"/>
    <n v="0"/>
    <n v="0"/>
    <s v="Non-Severe"/>
    <s v="Weekend"/>
  </r>
  <r>
    <x v="179"/>
    <s v="14:10:00"/>
    <s v="Apr"/>
    <s v="QUEENS"/>
    <n v="11432"/>
    <n v="40.703341999999999"/>
    <n v="-73.800210000000007"/>
    <s v="PARSONS BOULEVARD"/>
    <s v="JAMAICA AVENUE"/>
    <s v="1400      PELHAM PARKWAY SOUTH"/>
    <n v="0"/>
    <n v="0"/>
    <n v="0"/>
    <n v="0"/>
    <s v="Driver Inexperience"/>
    <n v="4409582"/>
    <s v="Sedan"/>
    <s v="Box Truck"/>
    <s v="2021-04"/>
    <n v="14"/>
    <n v="0"/>
    <n v="0"/>
    <s v="Non-Severe"/>
    <s v="Weekday"/>
  </r>
  <r>
    <x v="159"/>
    <s v="18:00:00"/>
    <s v="Apr"/>
    <s v="BRONX"/>
    <n v="10460"/>
    <n v="40.844279999999998"/>
    <n v="-73.888859999999994"/>
    <s v="BELT PARKWAY"/>
    <s v="3 AVENUE"/>
    <s v="760       EAST TREMONT AVENUE"/>
    <n v="1"/>
    <n v="0"/>
    <n v="0"/>
    <n v="0"/>
    <s v="View Obstructed/Limited"/>
    <n v="4409504"/>
    <s v="Station Wagon"/>
    <s v="E-Bike"/>
    <s v="2021-04"/>
    <n v="18"/>
    <n v="1"/>
    <n v="0"/>
    <s v="Severe"/>
    <s v="Weekday"/>
  </r>
  <r>
    <x v="179"/>
    <s v="00:00:00"/>
    <s v="Apr"/>
    <s v="BRONX"/>
    <n v="10468"/>
    <n v="40.869230000000002"/>
    <n v="-73.896039999999999"/>
    <s v="JEROME AVENUE"/>
    <s v="EAST 196 STREET"/>
    <s v="1400      PELHAM PARKWAY SOUTH"/>
    <n v="1"/>
    <n v="0"/>
    <n v="0"/>
    <n v="0"/>
    <s v="Aggressive Driving/Road Rage"/>
    <n v="4408916"/>
    <s v="Sedan"/>
    <s v="Motorcycle"/>
    <s v="2021-04"/>
    <n v="0"/>
    <n v="1"/>
    <n v="0"/>
    <s v="Severe"/>
    <s v="Weekday"/>
  </r>
  <r>
    <x v="179"/>
    <s v="11:00:00"/>
    <s v="Apr"/>
    <s v="BRONX"/>
    <n v="10457"/>
    <n v="40.847065000000001"/>
    <n v="-73.891599999999997"/>
    <s v="BELT PARKWAY"/>
    <s v="3 AVENUE"/>
    <s v="1997      HUGHES AVENUE"/>
    <n v="0"/>
    <n v="0"/>
    <n v="0"/>
    <n v="0"/>
    <s v="Distraction"/>
    <n v="4408935"/>
    <s v="Station Wagon"/>
    <s v="Station Wagon"/>
    <s v="2021-04"/>
    <n v="11"/>
    <n v="0"/>
    <n v="0"/>
    <s v="Non-Severe"/>
    <s v="Weekday"/>
  </r>
  <r>
    <x v="179"/>
    <s v="23:48:00"/>
    <s v="Apr"/>
    <s v="MANHATTAN"/>
    <n v="10037"/>
    <n v="40.809525000000001"/>
    <n v="-73.937889999999996"/>
    <s v="EAST 131 STREET"/>
    <s v="MADISON AVENUE"/>
    <s v="1400      PELHAM PARKWAY SOUTH"/>
    <n v="0"/>
    <n v="0"/>
    <n v="0"/>
    <n v="0"/>
    <s v="Other Vehicular"/>
    <n v="4409150"/>
    <s v="Sedan"/>
    <s v="Sedan"/>
    <s v="2021-04"/>
    <n v="23"/>
    <n v="0"/>
    <n v="0"/>
    <s v="Non-Severe"/>
    <s v="Weekday"/>
  </r>
  <r>
    <x v="115"/>
    <s v="01:15:00"/>
    <s v="Mar"/>
    <s v="BROOKLYN"/>
    <n v="10879.98965307365"/>
    <n v="0"/>
    <n v="0"/>
    <s v="7 AVENUE"/>
    <s v="3 AVENUE"/>
    <s v="1400      PELHAM PARKWAY SOUTH"/>
    <n v="1"/>
    <n v="0"/>
    <n v="0"/>
    <n v="0"/>
    <s v="Alcohol Involvement"/>
    <n v="4409577"/>
    <s v="Station Wagon"/>
    <s v="Sedan"/>
    <s v="2021-03"/>
    <n v="1"/>
    <n v="1"/>
    <n v="0"/>
    <s v="Severe"/>
    <s v="Weekday"/>
  </r>
  <r>
    <x v="179"/>
    <s v="16:00:00"/>
    <s v="Apr"/>
    <s v="BROOKLYN"/>
    <n v="10879.98965307365"/>
    <n v="40.520114816772221"/>
    <n v="-73.54743161629176"/>
    <s v="FLATBUSH AVENUE"/>
    <s v="3 AVENUE"/>
    <s v="1400      PELHAM PARKWAY SOUTH"/>
    <n v="0"/>
    <n v="0"/>
    <n v="0"/>
    <n v="0"/>
    <s v="Passenger Distraction"/>
    <n v="4408984"/>
    <s v="SW/VAN"/>
    <s v="Station Wagon"/>
    <s v="2021-04"/>
    <n v="16"/>
    <n v="0"/>
    <n v="0"/>
    <s v="Non-Severe"/>
    <s v="Weekday"/>
  </r>
  <r>
    <x v="179"/>
    <s v="19:35:00"/>
    <s v="Apr"/>
    <s v="BROOKLYN"/>
    <n v="10879.98965307365"/>
    <n v="40.665154000000001"/>
    <n v="-73.827740000000006"/>
    <s v="BELT PARKWAY"/>
    <s v="3 AVENUE"/>
    <s v="1400      PELHAM PARKWAY SOUTH"/>
    <n v="0"/>
    <n v="0"/>
    <n v="0"/>
    <n v="0"/>
    <s v="Failure to Yield Right-of-Way"/>
    <n v="4409260"/>
    <s v="Sedan"/>
    <s v="Sedan"/>
    <s v="2021-04"/>
    <n v="19"/>
    <n v="0"/>
    <n v="0"/>
    <s v="Non-Severe"/>
    <s v="Weekday"/>
  </r>
  <r>
    <x v="159"/>
    <s v="14:40:00"/>
    <s v="Apr"/>
    <s v="QUEENS"/>
    <n v="11416"/>
    <n v="40.683566999999996"/>
    <n v="-73.864204000000001"/>
    <s v="BELT PARKWAY"/>
    <s v="3 AVENUE"/>
    <s v="94-13     75 STREET"/>
    <n v="0"/>
    <n v="0"/>
    <n v="0"/>
    <n v="0"/>
    <s v="Passing Too Closely"/>
    <n v="4409546"/>
    <s v="Station Wagon"/>
    <s v="Station Wagon"/>
    <s v="2021-04"/>
    <n v="14"/>
    <n v="0"/>
    <n v="0"/>
    <s v="Non-Severe"/>
    <s v="Weekday"/>
  </r>
  <r>
    <x v="179"/>
    <s v="09:39:00"/>
    <s v="Apr"/>
    <s v="BROOKLYN"/>
    <n v="10879.98965307365"/>
    <n v="40.819243999999998"/>
    <n v="-73.891364999999993"/>
    <s v="SHERIDAN EXPRESSWAY"/>
    <s v="3 AVENUE"/>
    <s v="1400      PELHAM PARKWAY SOUTH"/>
    <n v="0"/>
    <n v="0"/>
    <n v="0"/>
    <n v="0"/>
    <s v="Distraction"/>
    <n v="4408897"/>
    <s v="Station Wagon"/>
    <s v="Sedan"/>
    <s v="2021-04"/>
    <n v="9"/>
    <n v="0"/>
    <n v="0"/>
    <s v="Non-Severe"/>
    <s v="Weekday"/>
  </r>
  <r>
    <x v="179"/>
    <s v="18:51:00"/>
    <s v="Apr"/>
    <s v="BROOKLYN"/>
    <n v="10879.98965307365"/>
    <n v="40.520114816772221"/>
    <n v="-73.54743161629176"/>
    <s v="12 AVENUE"/>
    <s v="3 AVENUE"/>
    <s v="1400      PELHAM PARKWAY SOUTH"/>
    <n v="0"/>
    <n v="0"/>
    <n v="0"/>
    <n v="0"/>
    <s v="Unspecified"/>
    <n v="4409104"/>
    <s v="Sedan"/>
    <s v="Sedan"/>
    <s v="2021-04"/>
    <n v="18"/>
    <n v="0"/>
    <n v="0"/>
    <s v="Non-Severe"/>
    <s v="Weekday"/>
  </r>
  <r>
    <x v="179"/>
    <s v="23:30:00"/>
    <s v="Apr"/>
    <s v="QUEENS"/>
    <n v="11367"/>
    <n v="40.728043"/>
    <n v="-73.830100000000002"/>
    <s v="BELT PARKWAY"/>
    <s v="3 AVENUE"/>
    <s v="135-16    JEWEL AVENUE"/>
    <n v="0"/>
    <n v="0"/>
    <n v="0"/>
    <n v="0"/>
    <s v="Distraction"/>
    <n v="4409185"/>
    <s v="E-Bike"/>
    <s v="Sedan"/>
    <s v="2021-04"/>
    <n v="23"/>
    <n v="0"/>
    <n v="0"/>
    <s v="Non-Severe"/>
    <s v="Weekday"/>
  </r>
  <r>
    <x v="179"/>
    <s v="08:47:00"/>
    <s v="Apr"/>
    <s v="BROOKLYN"/>
    <n v="10879.98965307365"/>
    <n v="40.747973999999999"/>
    <n v="-73.759990000000002"/>
    <s v="LONG ISLAND EXPRESSWAY"/>
    <s v="3 AVENUE"/>
    <s v="1400      PELHAM PARKWAY SOUTH"/>
    <n v="0"/>
    <n v="0"/>
    <n v="0"/>
    <n v="0"/>
    <s v="Failure to Yield Right-of-Way"/>
    <n v="4408921"/>
    <s v="Station Wagon"/>
    <s v="PRIVATE"/>
    <s v="2021-04"/>
    <n v="8"/>
    <n v="0"/>
    <n v="0"/>
    <s v="Non-Severe"/>
    <s v="Weekday"/>
  </r>
  <r>
    <x v="179"/>
    <s v="11:15:00"/>
    <s v="Apr"/>
    <s v="BROOKLYN"/>
    <n v="11220"/>
    <n v="40.644337"/>
    <n v="-74.007540000000006"/>
    <s v="49 STREET"/>
    <s v="6 AVENUE"/>
    <s v="1400      PELHAM PARKWAY SOUTH"/>
    <n v="2"/>
    <n v="0"/>
    <n v="0"/>
    <n v="0"/>
    <s v="Distraction"/>
    <n v="4409029"/>
    <s v="Sedan"/>
    <s v="Sedan"/>
    <s v="2021-04"/>
    <n v="11"/>
    <n v="2"/>
    <n v="0"/>
    <s v="Severe"/>
    <s v="Weekday"/>
  </r>
  <r>
    <x v="69"/>
    <s v="08:40:00"/>
    <s v="Apr"/>
    <s v="BRONX"/>
    <n v="10452"/>
    <n v="40.833916000000002"/>
    <n v="-73.927019999999999"/>
    <s v="WEST 165 STREET"/>
    <s v="WOODYCREST AVENUE"/>
    <s v="1400      PELHAM PARKWAY SOUTH"/>
    <n v="1"/>
    <n v="0"/>
    <n v="1"/>
    <n v="0"/>
    <s v="Failure to Yield Right-of-Way"/>
    <n v="4409450"/>
    <s v="Sedan"/>
    <s v="Sedan"/>
    <s v="2021-04"/>
    <n v="8"/>
    <n v="2"/>
    <n v="0"/>
    <s v="Severe"/>
    <s v="Weekday"/>
  </r>
  <r>
    <x v="179"/>
    <s v="12:00:00"/>
    <s v="Apr"/>
    <s v="BROOKLYN"/>
    <n v="10879.98965307365"/>
    <n v="40.520114816772221"/>
    <n v="-73.54743161629176"/>
    <s v="BELT PARKWAY"/>
    <s v="3 AVENUE"/>
    <s v="85-53     VANWYCK EXPRESSWAY"/>
    <n v="1"/>
    <n v="0"/>
    <n v="0"/>
    <n v="0"/>
    <s v="Distraction"/>
    <n v="4409490"/>
    <s v="Flat Bed"/>
    <s v="Sedan"/>
    <s v="2021-04"/>
    <n v="12"/>
    <n v="1"/>
    <n v="0"/>
    <s v="Severe"/>
    <s v="Weekday"/>
  </r>
  <r>
    <x v="179"/>
    <s v="16:00:00"/>
    <s v="Apr"/>
    <s v="BROOKLYN"/>
    <n v="10879.98965307365"/>
    <n v="40.866759999999999"/>
    <n v="-73.920615999999995"/>
    <s v="VERMILYEA AVENUE"/>
    <s v="3 AVENUE"/>
    <s v="1400      PELHAM PARKWAY SOUTH"/>
    <n v="1"/>
    <n v="0"/>
    <n v="0"/>
    <n v="0"/>
    <s v="View Obstructed/Limited"/>
    <n v="4409268"/>
    <s v="Sedan"/>
    <s v="Station Wagon"/>
    <s v="2021-04"/>
    <n v="16"/>
    <n v="1"/>
    <n v="0"/>
    <s v="Severe"/>
    <s v="Weekday"/>
  </r>
  <r>
    <x v="179"/>
    <s v="15:00:00"/>
    <s v="Apr"/>
    <s v="BROOKLYN"/>
    <n v="10879.98965307365"/>
    <n v="40.859444000000003"/>
    <n v="-73.915985000000006"/>
    <s v="MAJOR DEEGAN EXPRESSWAY"/>
    <s v="3 AVENUE"/>
    <s v="1400      PELHAM PARKWAY SOUTH"/>
    <n v="0"/>
    <n v="0"/>
    <n v="0"/>
    <n v="0"/>
    <s v="Passing or Lane Usage Improper"/>
    <n v="4408975"/>
    <s v="Station Wagon"/>
    <s v="Box Truck"/>
    <s v="2021-04"/>
    <n v="15"/>
    <n v="0"/>
    <n v="0"/>
    <s v="Non-Severe"/>
    <s v="Weekday"/>
  </r>
  <r>
    <x v="179"/>
    <s v="17:36:00"/>
    <s v="Apr"/>
    <s v="QUEENS"/>
    <n v="11414"/>
    <n v="40.660373999999997"/>
    <n v="-73.831519999999998"/>
    <s v="102 STREET"/>
    <s v="159 AVENUE"/>
    <s v="1400      PELHAM PARKWAY SOUTH"/>
    <n v="1"/>
    <n v="0"/>
    <n v="1"/>
    <n v="0"/>
    <s v="Distraction"/>
    <n v="4409037"/>
    <s v="Sedan"/>
    <s v="Sedan"/>
    <s v="2021-04"/>
    <n v="17"/>
    <n v="2"/>
    <n v="0"/>
    <s v="Severe"/>
    <s v="Weekday"/>
  </r>
  <r>
    <x v="159"/>
    <s v="08:03:00"/>
    <s v="Apr"/>
    <s v="MANHATTAN"/>
    <n v="10002"/>
    <n v="40.712994000000002"/>
    <n v="-73.988529999999997"/>
    <s v="BELT PARKWAY"/>
    <s v="3 AVENUE"/>
    <s v="38        JEFFERSON STREET"/>
    <n v="0"/>
    <n v="0"/>
    <n v="0"/>
    <n v="0"/>
    <s v="Distraction"/>
    <n v="4409641"/>
    <s v="Station Wagon"/>
    <s v="Box Truck"/>
    <s v="2021-04"/>
    <n v="8"/>
    <n v="0"/>
    <n v="0"/>
    <s v="Non-Severe"/>
    <s v="Weekday"/>
  </r>
  <r>
    <x v="179"/>
    <s v="10:20:00"/>
    <s v="Apr"/>
    <s v="QUEENS"/>
    <n v="11413"/>
    <n v="40.680236999999998"/>
    <n v="-73.750839999999997"/>
    <s v="218 STREET"/>
    <s v="133 ROAD"/>
    <s v="1400      PELHAM PARKWAY SOUTH"/>
    <n v="0"/>
    <n v="0"/>
    <n v="0"/>
    <n v="0"/>
    <s v="Passing or Lane Usage Improper"/>
    <n v="4409628"/>
    <s v="Sedan"/>
    <s v="Sedan"/>
    <s v="2021-04"/>
    <n v="10"/>
    <n v="0"/>
    <n v="0"/>
    <s v="Non-Severe"/>
    <s v="Weekday"/>
  </r>
  <r>
    <x v="179"/>
    <s v="13:04:00"/>
    <s v="Apr"/>
    <s v="MANHATTAN"/>
    <n v="10027"/>
    <n v="40.808407000000003"/>
    <n v="-73.952479999999994"/>
    <s v="BELT PARKWAY"/>
    <s v="3 AVENUE"/>
    <s v="2271      8 AVENUE"/>
    <n v="0"/>
    <n v="0"/>
    <n v="0"/>
    <n v="0"/>
    <s v="Distraction"/>
    <n v="4409565"/>
    <s v="Station Wagon"/>
    <s v="Motorcycle"/>
    <s v="2021-04"/>
    <n v="13"/>
    <n v="0"/>
    <n v="0"/>
    <s v="Non-Severe"/>
    <s v="Weekday"/>
  </r>
  <r>
    <x v="159"/>
    <s v="08:50:00"/>
    <s v="Apr"/>
    <s v="MANHATTAN"/>
    <n v="10033"/>
    <n v="40.847259999999999"/>
    <n v="-73.935233999999994"/>
    <s v="BELT PARKWAY"/>
    <s v="3 AVENUE"/>
    <s v="1358      SAINT NICHOLAS AVENUE"/>
    <n v="0"/>
    <n v="0"/>
    <n v="0"/>
    <n v="0"/>
    <s v="Distraction"/>
    <n v="4409444"/>
    <s v="Station Wagon"/>
    <s v="Station Wagon"/>
    <s v="2021-04"/>
    <n v="8"/>
    <n v="0"/>
    <n v="0"/>
    <s v="Non-Severe"/>
    <s v="Weekday"/>
  </r>
  <r>
    <x v="7"/>
    <s v="16:00:00"/>
    <s v="Apr"/>
    <s v="BROOKLYN"/>
    <n v="11204"/>
    <n v="40.614325999999998"/>
    <n v="-73.989869999999996"/>
    <s v="BELT PARKWAY"/>
    <s v="3 AVENUE"/>
    <s v="1953      70 STREET"/>
    <n v="0"/>
    <n v="0"/>
    <n v="0"/>
    <n v="0"/>
    <s v="Distraction"/>
    <n v="4409615"/>
    <s v="Pick-up Truck"/>
    <s v="E-Bike"/>
    <s v="2021-04"/>
    <n v="16"/>
    <n v="0"/>
    <n v="0"/>
    <s v="Non-Severe"/>
    <s v="Weekday"/>
  </r>
  <r>
    <x v="179"/>
    <s v="16:19:00"/>
    <s v="Apr"/>
    <s v="BROOKLYN"/>
    <n v="11226"/>
    <n v="40.640822999999997"/>
    <n v="-73.965310000000002"/>
    <s v="RUGBY ROAD"/>
    <s v="CORTELYOU ROAD"/>
    <s v="1400      PELHAM PARKWAY SOUTH"/>
    <n v="1"/>
    <n v="0"/>
    <n v="0"/>
    <n v="0"/>
    <s v="Unspecified"/>
    <n v="4409142"/>
    <s v="Bike"/>
    <s v="Sedan"/>
    <s v="2021-04"/>
    <n v="16"/>
    <n v="1"/>
    <n v="0"/>
    <s v="Severe"/>
    <s v="Weekday"/>
  </r>
  <r>
    <x v="179"/>
    <s v="08:30:00"/>
    <s v="Apr"/>
    <s v="STATEN ISLAND"/>
    <n v="10306"/>
    <n v="40.563164"/>
    <n v="-74.115105"/>
    <s v="TYSENS LANE"/>
    <s v="PRIMROSE PLACE"/>
    <s v="1400      PELHAM PARKWAY SOUTH"/>
    <n v="0"/>
    <n v="0"/>
    <n v="0"/>
    <n v="0"/>
    <s v="Unsafe Speed"/>
    <n v="4408840"/>
    <s v="Bus"/>
    <s v="Sedan"/>
    <s v="2021-04"/>
    <n v="8"/>
    <n v="0"/>
    <n v="0"/>
    <s v="Non-Severe"/>
    <s v="Weekday"/>
  </r>
  <r>
    <x v="179"/>
    <s v="15:50:00"/>
    <s v="Apr"/>
    <s v="BROOKLYN"/>
    <n v="10879.98965307365"/>
    <n v="40.73639"/>
    <n v="-73.909719999999993"/>
    <s v="BROOKLYN QUEENS EXPRESSWAY"/>
    <s v="3 AVENUE"/>
    <s v="1400      PELHAM PARKWAY SOUTH"/>
    <n v="0"/>
    <n v="0"/>
    <n v="0"/>
    <n v="0"/>
    <s v="Distraction"/>
    <n v="4409247"/>
    <s v="Flat Rack"/>
    <s v="Sedan"/>
    <s v="2021-04"/>
    <n v="15"/>
    <n v="0"/>
    <n v="0"/>
    <s v="Non-Severe"/>
    <s v="Weekday"/>
  </r>
  <r>
    <x v="169"/>
    <s v="16:54:00"/>
    <s v="Sep"/>
    <s v="BRONX"/>
    <n v="10457"/>
    <n v="40.838196000000003"/>
    <n v="-73.901184000000001"/>
    <s v="3 AVENUE"/>
    <s v="CLAREMONT PARKWAY"/>
    <s v="1400      PELHAM PARKWAY SOUTH"/>
    <n v="0"/>
    <n v="0"/>
    <n v="0"/>
    <n v="0"/>
    <s v="Unspecified"/>
    <n v="4457029"/>
    <s v="Ambulance"/>
    <s v="Station Wagon"/>
    <s v="2021-09"/>
    <n v="16"/>
    <n v="0"/>
    <n v="0"/>
    <s v="Non-Severe"/>
    <s v="Weekday"/>
  </r>
  <r>
    <x v="179"/>
    <s v="11:58:00"/>
    <s v="Apr"/>
    <s v="BROOKLYN"/>
    <n v="11211"/>
    <n v="40.706673000000002"/>
    <n v="-73.954430000000002"/>
    <s v="HARRISON AVENUE"/>
    <s v="HOOPER STREET"/>
    <s v="1400      PELHAM PARKWAY SOUTH"/>
    <n v="1"/>
    <n v="0"/>
    <n v="0"/>
    <n v="0"/>
    <s v="Distraction"/>
    <n v="4409191"/>
    <s v="Sedan"/>
    <s v="Pedicab"/>
    <s v="2021-04"/>
    <n v="11"/>
    <n v="1"/>
    <n v="0"/>
    <s v="Severe"/>
    <s v="Weekday"/>
  </r>
  <r>
    <x v="179"/>
    <s v="16:30:00"/>
    <s v="Apr"/>
    <s v="BROOKLYN"/>
    <n v="10879.98965307365"/>
    <n v="40.616782999999998"/>
    <n v="-73.89716"/>
    <s v="BELT PARKWAY"/>
    <s v="3 AVENUE"/>
    <s v="1400      PELHAM PARKWAY SOUTH"/>
    <n v="4"/>
    <n v="0"/>
    <n v="0"/>
    <n v="0"/>
    <s v="Unsafe Lane Changing"/>
    <n v="4409112"/>
    <s v="Station Wagon"/>
    <s v="Sedan"/>
    <s v="2021-04"/>
    <n v="16"/>
    <n v="4"/>
    <n v="0"/>
    <s v="Severe"/>
    <s v="Weekday"/>
  </r>
  <r>
    <x v="179"/>
    <s v="13:52:00"/>
    <s v="Apr"/>
    <s v="MANHATTAN"/>
    <n v="10028"/>
    <n v="40.775919999999999"/>
    <n v="-73.95317"/>
    <s v="2 AVENUE"/>
    <s v="EAST 83 STREET"/>
    <s v="1400      PELHAM PARKWAY SOUTH"/>
    <n v="0"/>
    <n v="0"/>
    <n v="0"/>
    <n v="0"/>
    <s v="Unspecified"/>
    <n v="4409053"/>
    <s v="Taxi"/>
    <s v="Motorscooter"/>
    <s v="2021-04"/>
    <n v="13"/>
    <n v="0"/>
    <n v="0"/>
    <s v="Non-Severe"/>
    <s v="Weekday"/>
  </r>
  <r>
    <x v="179"/>
    <s v="11:49:00"/>
    <s v="Apr"/>
    <s v="BROOKLYN"/>
    <n v="10879.98965307365"/>
    <n v="40.692459999999997"/>
    <n v="-73.726875000000007"/>
    <s v="CROSS ISLAND PARKWAY"/>
    <s v="3 AVENUE"/>
    <s v="1400      PELHAM PARKWAY SOUTH"/>
    <n v="1"/>
    <n v="0"/>
    <n v="0"/>
    <n v="0"/>
    <s v="Unspecified"/>
    <n v="4409637"/>
    <s v="Station Wagon"/>
    <s v="Station Wagon"/>
    <s v="2021-04"/>
    <n v="11"/>
    <n v="1"/>
    <n v="0"/>
    <s v="Severe"/>
    <s v="Weekday"/>
  </r>
  <r>
    <x v="93"/>
    <s v="19:17:00"/>
    <s v="Feb"/>
    <s v="BROOKLYN"/>
    <n v="10879.98965307365"/>
    <n v="40.893160000000002"/>
    <n v="-73.852424999999997"/>
    <s v="BUSSING AVENUE"/>
    <s v="BRONXWOOD AVENUE"/>
    <s v="1400      PELHAM PARKWAY SOUTH"/>
    <n v="1"/>
    <n v="0"/>
    <n v="1"/>
    <n v="0"/>
    <s v="Distraction"/>
    <n v="4409497"/>
    <s v="Sedan"/>
    <s v="Sedan"/>
    <s v="2021-02"/>
    <n v="19"/>
    <n v="2"/>
    <n v="0"/>
    <s v="Severe"/>
    <s v="Weekday"/>
  </r>
  <r>
    <x v="179"/>
    <s v="12:40:00"/>
    <s v="Apr"/>
    <s v="MANHATTAN"/>
    <n v="10016"/>
    <n v="40.744450000000001"/>
    <n v="-73.973039999999997"/>
    <s v="EAST 35 STREET"/>
    <s v="1 AVENUE"/>
    <s v="1400      PELHAM PARKWAY SOUTH"/>
    <n v="1"/>
    <n v="0"/>
    <n v="0"/>
    <n v="0"/>
    <s v="View Obstructed/Limited"/>
    <n v="4409085"/>
    <s v="Station Wagon"/>
    <s v="Bike"/>
    <s v="2021-04"/>
    <n v="12"/>
    <n v="1"/>
    <n v="0"/>
    <s v="Severe"/>
    <s v="Weekday"/>
  </r>
  <r>
    <x v="179"/>
    <s v="20:20:00"/>
    <s v="Apr"/>
    <s v="BROOKLYN"/>
    <n v="10879.98965307365"/>
    <n v="40.835160000000002"/>
    <n v="-73.945610000000002"/>
    <s v="WEST 158 STREET"/>
    <s v="RIVERSIDE DRIVE"/>
    <s v="1400      PELHAM PARKWAY SOUTH"/>
    <n v="0"/>
    <n v="0"/>
    <n v="0"/>
    <n v="0"/>
    <s v="Passing Too Closely"/>
    <n v="4409445"/>
    <s v="Sedan"/>
    <s v="Sedan"/>
    <s v="2021-04"/>
    <n v="20"/>
    <n v="0"/>
    <n v="0"/>
    <s v="Non-Severe"/>
    <s v="Weekday"/>
  </r>
  <r>
    <x v="179"/>
    <s v="16:39:00"/>
    <s v="Apr"/>
    <s v="BROOKLYN"/>
    <n v="10879.98965307365"/>
    <n v="40.669857"/>
    <n v="-73.950509999999994"/>
    <s v="EASTERN PARKWAY"/>
    <s v="3 AVENUE"/>
    <s v="1400      PELHAM PARKWAY SOUTH"/>
    <n v="1"/>
    <n v="0"/>
    <n v="0"/>
    <n v="0"/>
    <s v="Following Too Closely"/>
    <n v="4409004"/>
    <s v="Bus"/>
    <s v="Pick-up Truck"/>
    <s v="2021-04"/>
    <n v="16"/>
    <n v="1"/>
    <n v="0"/>
    <s v="Severe"/>
    <s v="Weekday"/>
  </r>
  <r>
    <x v="179"/>
    <s v="16:50:00"/>
    <s v="Apr"/>
    <s v="BROOKLYN"/>
    <n v="10879.98965307365"/>
    <n v="40.520114816772221"/>
    <n v="-73.54743161629176"/>
    <s v="FRANCIS LEWIS BOULEVARD"/>
    <s v="CROSS ISLAND PARKWAY"/>
    <s v="1400      PELHAM PARKWAY SOUTH"/>
    <n v="0"/>
    <n v="0"/>
    <n v="0"/>
    <n v="0"/>
    <s v="Failure to Yield Right-of-Way"/>
    <n v="4409261"/>
    <s v="Bus"/>
    <s v="Station Wagon"/>
    <s v="2021-04"/>
    <n v="16"/>
    <n v="0"/>
    <n v="0"/>
    <s v="Non-Severe"/>
    <s v="Weekday"/>
  </r>
  <r>
    <x v="179"/>
    <s v="13:00:00"/>
    <s v="Apr"/>
    <s v="STATEN ISLAND"/>
    <n v="10301"/>
    <n v="40.635933000000001"/>
    <n v="-74.075850000000003"/>
    <s v="BAY STREET"/>
    <s v="HANNAH STREET"/>
    <s v="1400      PELHAM PARKWAY SOUTH"/>
    <n v="0"/>
    <n v="0"/>
    <n v="0"/>
    <n v="0"/>
    <s v="Distraction"/>
    <n v="4409344"/>
    <s v="Station Wagon"/>
    <s v="Sedan"/>
    <s v="2021-04"/>
    <n v="13"/>
    <n v="0"/>
    <n v="0"/>
    <s v="Non-Severe"/>
    <s v="Weekday"/>
  </r>
  <r>
    <x v="179"/>
    <s v="15:15:00"/>
    <s v="Apr"/>
    <s v="BROOKLYN"/>
    <n v="11201"/>
    <n v="40.691000000000003"/>
    <n v="-73.989333999999999"/>
    <s v="LIVINGSTON STREET"/>
    <s v="BOERUM PLACE"/>
    <s v="1400      PELHAM PARKWAY SOUTH"/>
    <n v="0"/>
    <n v="0"/>
    <n v="0"/>
    <n v="0"/>
    <s v="Aggressive Driving/Road Rage"/>
    <n v="4409036"/>
    <s v="Sedan"/>
    <s v="Station Wagon"/>
    <s v="2021-04"/>
    <n v="15"/>
    <n v="0"/>
    <n v="0"/>
    <s v="Non-Severe"/>
    <s v="Weekday"/>
  </r>
  <r>
    <x v="179"/>
    <s v="14:20:00"/>
    <s v="Apr"/>
    <s v="STATEN ISLAND"/>
    <n v="10306"/>
    <n v="40.577168"/>
    <n v="-74.118039999999993"/>
    <s v="RICHMOND ROAD"/>
    <s v="BURBANK AVENUE"/>
    <s v="1400      PELHAM PARKWAY SOUTH"/>
    <n v="0"/>
    <n v="0"/>
    <n v="0"/>
    <n v="0"/>
    <s v="Distraction"/>
    <n v="4409214"/>
    <s v="Pick-up Truck"/>
    <s v="Sedan"/>
    <s v="2021-04"/>
    <n v="14"/>
    <n v="0"/>
    <n v="0"/>
    <s v="Non-Severe"/>
    <s v="Weekday"/>
  </r>
  <r>
    <x v="179"/>
    <s v="09:22:00"/>
    <s v="Apr"/>
    <s v="MANHATTAN"/>
    <n v="10021"/>
    <n v="40.768486000000003"/>
    <n v="-73.963620000000006"/>
    <s v="EAST 69 STREET"/>
    <s v="LEXINGTON AVENUE"/>
    <s v="1400      PELHAM PARKWAY SOUTH"/>
    <n v="1"/>
    <n v="0"/>
    <n v="1"/>
    <n v="0"/>
    <s v="Backing Unsafely"/>
    <n v="4408868"/>
    <s v="Station Wagon"/>
    <s v="Sedan"/>
    <s v="2021-04"/>
    <n v="9"/>
    <n v="2"/>
    <n v="0"/>
    <s v="Severe"/>
    <s v="Weekday"/>
  </r>
  <r>
    <x v="179"/>
    <s v="19:25:00"/>
    <s v="Apr"/>
    <s v="BROOKLYN"/>
    <n v="10879.98965307365"/>
    <n v="40.603783"/>
    <n v="-73.745580000000004"/>
    <s v="BEACH 9 STREET"/>
    <s v="EMPIRE AVENUE"/>
    <s v="1400      PELHAM PARKWAY SOUTH"/>
    <n v="0"/>
    <n v="0"/>
    <n v="0"/>
    <n v="0"/>
    <s v="Other Vehicular"/>
    <n v="4409093"/>
    <s v="Sedan"/>
    <s v="Sedan"/>
    <s v="2021-04"/>
    <n v="19"/>
    <n v="0"/>
    <n v="0"/>
    <s v="Non-Severe"/>
    <s v="Weekday"/>
  </r>
  <r>
    <x v="179"/>
    <s v="11:00:00"/>
    <s v="Apr"/>
    <s v="BROOKLYN"/>
    <n v="11229"/>
    <n v="40.604106999999999"/>
    <n v="-73.942604000000003"/>
    <s v="BELT PARKWAY"/>
    <s v="3 AVENUE"/>
    <s v="3280      NOSTRAND AVENUE"/>
    <n v="0"/>
    <n v="0"/>
    <n v="0"/>
    <n v="0"/>
    <s v="Backing Unsafely"/>
    <n v="4408939"/>
    <s v="Station Wagon"/>
    <s v="Bus"/>
    <s v="2021-04"/>
    <n v="11"/>
    <n v="0"/>
    <n v="0"/>
    <s v="Non-Severe"/>
    <s v="Weekday"/>
  </r>
  <r>
    <x v="179"/>
    <s v="14:11:00"/>
    <s v="Apr"/>
    <s v="BROOKLYN"/>
    <n v="10879.98965307365"/>
    <n v="40.520114816772221"/>
    <n v="-73.54743161629176"/>
    <s v="ALEXANDER HAMILTON BRIDGE"/>
    <s v="3 AVENUE"/>
    <s v="1400      PELHAM PARKWAY SOUTH"/>
    <n v="0"/>
    <n v="0"/>
    <n v="0"/>
    <n v="0"/>
    <s v="Unsafe Lane Changing"/>
    <n v="4409100"/>
    <s v="Sedan"/>
    <s v="Box Truck"/>
    <s v="2021-04"/>
    <n v="14"/>
    <n v="0"/>
    <n v="0"/>
    <s v="Non-Severe"/>
    <s v="Weekday"/>
  </r>
  <r>
    <x v="179"/>
    <s v="08:30:00"/>
    <s v="Apr"/>
    <s v="QUEENS"/>
    <n v="11360"/>
    <n v="40.777023"/>
    <n v="-73.775540000000007"/>
    <s v="BELL BOULEVARD"/>
    <s v="28 AVENUE"/>
    <s v="1400      PELHAM PARKWAY SOUTH"/>
    <n v="1"/>
    <n v="0"/>
    <n v="1"/>
    <n v="0"/>
    <s v="Distraction"/>
    <n v="4408992"/>
    <s v="Station Wagon"/>
    <s v="Sedan"/>
    <s v="2021-04"/>
    <n v="8"/>
    <n v="2"/>
    <n v="0"/>
    <s v="Severe"/>
    <s v="Weekday"/>
  </r>
  <r>
    <x v="179"/>
    <s v="04:30:00"/>
    <s v="Apr"/>
    <s v="BROOKLYN"/>
    <n v="10879.98965307365"/>
    <n v="40.839599999999997"/>
    <n v="-73.929473999999999"/>
    <s v="MAJOR DEEGAN EXPRESSWAY"/>
    <s v="3 AVENUE"/>
    <s v="1400      PELHAM PARKWAY SOUTH"/>
    <n v="0"/>
    <n v="0"/>
    <n v="0"/>
    <n v="0"/>
    <s v="Following Too Closely"/>
    <n v="4409092"/>
    <s v="Bulk Agriculture"/>
    <s v="Station Wagon"/>
    <s v="2021-04"/>
    <n v="4"/>
    <n v="0"/>
    <n v="0"/>
    <s v="Non-Severe"/>
    <s v="Weekday"/>
  </r>
  <r>
    <x v="16"/>
    <s v="21:29:00"/>
    <s v="Apr"/>
    <s v="BRONX"/>
    <n v="10452"/>
    <n v="40.840649999999997"/>
    <n v="-73.919020000000003"/>
    <s v="WEST 170 STREET"/>
    <s v="INWOOD AVENUE"/>
    <s v="1400      PELHAM PARKWAY SOUTH"/>
    <n v="0"/>
    <n v="0"/>
    <n v="0"/>
    <n v="0"/>
    <s v="Passing Too Closely"/>
    <n v="4409462"/>
    <s v="Sedan"/>
    <s v="Sedan"/>
    <s v="2021-04"/>
    <n v="21"/>
    <n v="0"/>
    <n v="0"/>
    <s v="Non-Severe"/>
    <s v="Weekday"/>
  </r>
  <r>
    <x v="179"/>
    <s v="07:35:00"/>
    <s v="Apr"/>
    <s v="BROOKLYN"/>
    <n v="10879.98965307365"/>
    <n v="40.738415000000003"/>
    <n v="-73.848990000000001"/>
    <s v="LONG ISLAND EXPRESSWAY"/>
    <s v="3 AVENUE"/>
    <s v="1400      PELHAM PARKWAY SOUTH"/>
    <n v="0"/>
    <n v="0"/>
    <n v="0"/>
    <n v="0"/>
    <s v="Unspecified"/>
    <n v="4409048"/>
    <s v="Sedan"/>
    <s v="Sedan"/>
    <s v="2021-04"/>
    <n v="7"/>
    <n v="0"/>
    <n v="0"/>
    <s v="Non-Severe"/>
    <s v="Weekday"/>
  </r>
  <r>
    <x v="16"/>
    <s v="19:51:00"/>
    <s v="Apr"/>
    <s v="BROOKLYN"/>
    <n v="11218"/>
    <n v="40.638669999999998"/>
    <n v="-73.971819999999994"/>
    <s v="CORTELYOU ROAD"/>
    <s v="EAST 7 STREET"/>
    <s v="1400      PELHAM PARKWAY SOUTH"/>
    <n v="1"/>
    <n v="0"/>
    <n v="1"/>
    <n v="0"/>
    <s v="Unspecified"/>
    <n v="4409477"/>
    <s v="Sedan"/>
    <s v="Sedan"/>
    <s v="2021-04"/>
    <n v="19"/>
    <n v="2"/>
    <n v="0"/>
    <s v="Severe"/>
    <s v="Weekday"/>
  </r>
  <r>
    <x v="169"/>
    <s v="17:45:00"/>
    <s v="Sep"/>
    <s v="BROOKLYN"/>
    <n v="10879.98965307365"/>
    <n v="40.520114816772221"/>
    <n v="-73.54743161629176"/>
    <s v="G.C.P / L.I.E. (CDR)"/>
    <s v="3 AVENUE"/>
    <s v="1400      PELHAM PARKWAY SOUTH"/>
    <n v="0"/>
    <n v="0"/>
    <n v="0"/>
    <n v="0"/>
    <s v="Unspecified"/>
    <n v="4456999"/>
    <s v="Sedan"/>
    <s v="Sedan"/>
    <s v="2021-09"/>
    <n v="17"/>
    <n v="0"/>
    <n v="0"/>
    <s v="Non-Severe"/>
    <s v="Weekday"/>
  </r>
  <r>
    <x v="179"/>
    <s v="00:10:00"/>
    <s v="Apr"/>
    <s v="BROOKLYN"/>
    <n v="10879.98965307365"/>
    <n v="40.682194000000003"/>
    <n v="-74.002390000000005"/>
    <s v="BROOKLYN QUEENS EXPRESSWAY"/>
    <s v="3 AVENUE"/>
    <s v="1400      PELHAM PARKWAY SOUTH"/>
    <n v="1"/>
    <n v="0"/>
    <n v="0"/>
    <n v="0"/>
    <s v="Unspecified"/>
    <n v="4408725"/>
    <s v="Station Wagon"/>
    <s v="Station Wagon"/>
    <s v="2021-04"/>
    <n v="0"/>
    <n v="1"/>
    <n v="0"/>
    <s v="Severe"/>
    <s v="Weekday"/>
  </r>
  <r>
    <x v="132"/>
    <s v="10:00:00"/>
    <s v="Apr"/>
    <s v="BRONX"/>
    <n v="10457"/>
    <n v="40.850192999999997"/>
    <n v="-73.886240000000001"/>
    <s v="BELT PARKWAY"/>
    <s v="3 AVENUE"/>
    <s v="715       EAST 182 STREET"/>
    <n v="0"/>
    <n v="0"/>
    <n v="0"/>
    <n v="0"/>
    <s v="Unspecified"/>
    <n v="4409518"/>
    <s v="Sedan"/>
    <s v="Sedan"/>
    <s v="2021-04"/>
    <n v="10"/>
    <n v="0"/>
    <n v="0"/>
    <s v="Non-Severe"/>
    <s v="Weekend"/>
  </r>
  <r>
    <x v="179"/>
    <s v="20:10:00"/>
    <s v="Apr"/>
    <s v="BROOKLYN"/>
    <n v="10879.98965307365"/>
    <n v="40.704560000000001"/>
    <n v="-73.856735"/>
    <s v="WOODHAVEN BOULEVARD"/>
    <s v="3 AVENUE"/>
    <s v="1400      PELHAM PARKWAY SOUTH"/>
    <n v="0"/>
    <n v="0"/>
    <n v="0"/>
    <n v="0"/>
    <s v="Following Too Closely"/>
    <n v="4409290"/>
    <s v="Station Wagon"/>
    <s v="Station Wagon"/>
    <s v="2021-04"/>
    <n v="20"/>
    <n v="0"/>
    <n v="0"/>
    <s v="Non-Severe"/>
    <s v="Weekday"/>
  </r>
  <r>
    <x v="7"/>
    <s v="12:45:00"/>
    <s v="Apr"/>
    <s v="STATEN ISLAND"/>
    <n v="10312"/>
    <n v="40.561860000000003"/>
    <n v="-74.176599999999993"/>
    <s v="BELT PARKWAY"/>
    <s v="3 AVENUE"/>
    <s v="86        TOKEN STREET"/>
    <n v="0"/>
    <n v="0"/>
    <n v="0"/>
    <n v="0"/>
    <s v="Unspecified"/>
    <n v="4409605"/>
    <s v="Station Wagon"/>
    <s v="Pick-up Truck"/>
    <s v="2021-04"/>
    <n v="12"/>
    <n v="0"/>
    <n v="0"/>
    <s v="Non-Severe"/>
    <s v="Weekday"/>
  </r>
  <r>
    <x v="119"/>
    <s v="03:45:00"/>
    <s v="Mar"/>
    <s v="MANHATTAN"/>
    <n v="10027"/>
    <n v="40.808407000000003"/>
    <n v="-73.952479999999994"/>
    <s v="BELT PARKWAY"/>
    <s v="3 AVENUE"/>
    <s v="2271      8 AVENUE"/>
    <n v="3"/>
    <n v="0"/>
    <n v="0"/>
    <n v="0"/>
    <s v="Alcohol Involvement"/>
    <n v="4409578"/>
    <s v="Station Wagon"/>
    <s v="Station Wagon"/>
    <s v="2021-03"/>
    <n v="3"/>
    <n v="3"/>
    <n v="0"/>
    <s v="Severe"/>
    <s v="Weekend"/>
  </r>
  <r>
    <x v="179"/>
    <s v="16:10:00"/>
    <s v="Apr"/>
    <s v="BROOKLYN"/>
    <n v="10879.98965307365"/>
    <n v="40.579174000000002"/>
    <n v="-74.114829999999998"/>
    <s v="RICHMOND ROAD"/>
    <s v="3 AVENUE"/>
    <s v="1400      PELHAM PARKWAY SOUTH"/>
    <n v="2"/>
    <n v="0"/>
    <n v="0"/>
    <n v="0"/>
    <s v="Distraction"/>
    <n v="4409186"/>
    <s v="Station Wagon"/>
    <s v="Station Wagon"/>
    <s v="2021-04"/>
    <n v="16"/>
    <n v="2"/>
    <n v="0"/>
    <s v="Severe"/>
    <s v="Weekday"/>
  </r>
  <r>
    <x v="179"/>
    <s v="10:13:00"/>
    <s v="Apr"/>
    <s v="BRONX"/>
    <n v="10472"/>
    <n v="40.828429999999997"/>
    <n v="-73.881050000000002"/>
    <s v="WESTCHESTER AVENUE"/>
    <s v="EVERGREEN AVENUE"/>
    <s v="1400      PELHAM PARKWAY SOUTH"/>
    <n v="0"/>
    <n v="0"/>
    <n v="0"/>
    <n v="0"/>
    <s v="Unsafe Speed"/>
    <n v="4408920"/>
    <s v="Motorscooter"/>
    <s v="Sedan"/>
    <s v="2021-04"/>
    <n v="10"/>
    <n v="0"/>
    <n v="0"/>
    <s v="Non-Severe"/>
    <s v="Weekday"/>
  </r>
  <r>
    <x v="179"/>
    <s v="11:40:00"/>
    <s v="Apr"/>
    <s v="BROOKLYN"/>
    <n v="10879.98965307365"/>
    <n v="40.520114816772221"/>
    <n v="-73.54743161629176"/>
    <s v="FLATBUSH AVENUE"/>
    <s v="GRAND ARMY PLAZA"/>
    <s v="1400      PELHAM PARKWAY SOUTH"/>
    <n v="1"/>
    <n v="0"/>
    <n v="0"/>
    <n v="0"/>
    <s v="Passing or Lane Usage Improper"/>
    <n v="4408925"/>
    <s v="Van"/>
    <s v="Sedan"/>
    <s v="2021-04"/>
    <n v="11"/>
    <n v="1"/>
    <n v="0"/>
    <s v="Severe"/>
    <s v="Weekday"/>
  </r>
  <r>
    <x v="179"/>
    <s v="13:50:00"/>
    <s v="Apr"/>
    <s v="BROOKLYN"/>
    <n v="11236"/>
    <n v="40.64208"/>
    <n v="-73.919669999999996"/>
    <s v="RALPH AVENUE"/>
    <s v="CHASE COURT"/>
    <s v="1400      PELHAM PARKWAY SOUTH"/>
    <n v="4"/>
    <n v="0"/>
    <n v="0"/>
    <n v="0"/>
    <s v="Unsafe Lane Changing"/>
    <n v="4409131"/>
    <s v="Bus"/>
    <s v="PK"/>
    <s v="2021-04"/>
    <n v="13"/>
    <n v="4"/>
    <n v="0"/>
    <s v="Severe"/>
    <s v="Weekday"/>
  </r>
  <r>
    <x v="179"/>
    <s v="15:36:00"/>
    <s v="Apr"/>
    <s v="BROOKLYN"/>
    <n v="10879.98965307365"/>
    <n v="40.807769999999998"/>
    <n v="-73.945490000000007"/>
    <s v="LENOX AVENUE"/>
    <s v="3 AVENUE"/>
    <s v="1400      PELHAM PARKWAY SOUTH"/>
    <n v="2"/>
    <n v="0"/>
    <n v="0"/>
    <n v="0"/>
    <s v="Following Too Closely"/>
    <n v="4409515"/>
    <s v="Station Wagon"/>
    <s v="Sedan"/>
    <s v="2021-04"/>
    <n v="15"/>
    <n v="2"/>
    <n v="0"/>
    <s v="Severe"/>
    <s v="Weekday"/>
  </r>
  <r>
    <x v="179"/>
    <s v="08:38:00"/>
    <s v="Apr"/>
    <s v="BROOKLYN"/>
    <n v="10879.98965307365"/>
    <n v="40.629649999999998"/>
    <n v="-73.990555000000001"/>
    <s v="15 AVENUE"/>
    <s v="54 STREET"/>
    <s v="1400      PELHAM PARKWAY SOUTH"/>
    <n v="0"/>
    <n v="0"/>
    <n v="0"/>
    <n v="0"/>
    <s v="Unspecified"/>
    <n v="4408951"/>
    <s v="Station Wagon"/>
    <s v="Dump"/>
    <s v="2021-04"/>
    <n v="8"/>
    <n v="0"/>
    <n v="0"/>
    <s v="Non-Severe"/>
    <s v="Weekday"/>
  </r>
  <r>
    <x v="169"/>
    <s v="19:15:00"/>
    <s v="Sep"/>
    <s v="BROOKLYN"/>
    <n v="11207"/>
    <n v="40.678260000000002"/>
    <n v="-73.897934000000006"/>
    <s v="MARGINAL ST WEST"/>
    <s v="BUSHWICK AVENUE"/>
    <s v="1400      PELHAM PARKWAY SOUTH"/>
    <n v="0"/>
    <n v="0"/>
    <n v="0"/>
    <n v="0"/>
    <s v="Unspecified"/>
    <n v="4457379"/>
    <s v="Sedan"/>
    <s v="Sedan"/>
    <s v="2021-09"/>
    <n v="19"/>
    <n v="0"/>
    <n v="0"/>
    <s v="Non-Severe"/>
    <s v="Weekday"/>
  </r>
  <r>
    <x v="179"/>
    <s v="23:10:00"/>
    <s v="Apr"/>
    <s v="BROOKLYN"/>
    <n v="11207"/>
    <n v="40.675669999999997"/>
    <n v="-73.897850000000005"/>
    <s v="ATLANTIC AVENUE"/>
    <s v="SHEFFIELD AVENUE"/>
    <s v="1400      PELHAM PARKWAY SOUTH"/>
    <n v="1"/>
    <n v="0"/>
    <n v="0"/>
    <n v="0"/>
    <s v="Following Too Closely"/>
    <n v="4409550"/>
    <s v="Station Wagon"/>
    <s v="Sedan"/>
    <s v="2021-04"/>
    <n v="23"/>
    <n v="1"/>
    <n v="0"/>
    <s v="Severe"/>
    <s v="Weekday"/>
  </r>
  <r>
    <x v="179"/>
    <s v="13:55:00"/>
    <s v="Apr"/>
    <s v="BROOKLYN"/>
    <n v="11203"/>
    <n v="40.652769999999997"/>
    <n v="-73.930509999999998"/>
    <s v="BELT PARKWAY"/>
    <s v="3 AVENUE"/>
    <s v="836       UTICA AVENUE"/>
    <n v="1"/>
    <n v="0"/>
    <n v="1"/>
    <n v="0"/>
    <s v="Distraction"/>
    <n v="4408974"/>
    <s v="Sedan"/>
    <s v="Sedan"/>
    <s v="2021-04"/>
    <n v="13"/>
    <n v="2"/>
    <n v="0"/>
    <s v="Severe"/>
    <s v="Weekday"/>
  </r>
  <r>
    <x v="179"/>
    <s v="11:00:00"/>
    <s v="Apr"/>
    <s v="BROOKLYN"/>
    <n v="11233"/>
    <n v="40.520114816772221"/>
    <n v="-73.54743161629176"/>
    <s v="BELT PARKWAY"/>
    <s v="3 AVENUE"/>
    <s v="510       chauncey street"/>
    <n v="0"/>
    <n v="0"/>
    <n v="0"/>
    <n v="0"/>
    <s v="Unspecified"/>
    <n v="4409234"/>
    <s v="Sedan"/>
    <s v="Sedan"/>
    <s v="2021-04"/>
    <n v="11"/>
    <n v="0"/>
    <n v="0"/>
    <s v="Non-Severe"/>
    <s v="Weekday"/>
  </r>
  <r>
    <x v="183"/>
    <s v="17:15:00"/>
    <s v="Mar"/>
    <s v="BROOKLYN"/>
    <n v="10879.98965307365"/>
    <n v="0"/>
    <n v="0"/>
    <s v="7 AVENUE"/>
    <s v="3 AVENUE"/>
    <s v="1400      PELHAM PARKWAY SOUTH"/>
    <n v="1"/>
    <n v="0"/>
    <n v="0"/>
    <n v="0"/>
    <s v="Distraction"/>
    <n v="4409576"/>
    <s v="Taxi"/>
    <s v="Sedan"/>
    <s v="2021-03"/>
    <n v="17"/>
    <n v="1"/>
    <n v="0"/>
    <s v="Severe"/>
    <s v="Weekday"/>
  </r>
  <r>
    <x v="179"/>
    <s v="07:20:00"/>
    <s v="Apr"/>
    <s v="BROOKLYN"/>
    <n v="10879.98965307365"/>
    <n v="40.755222000000003"/>
    <n v="-73.961349999999996"/>
    <s v="FDR DRIVE"/>
    <s v="3 AVENUE"/>
    <s v="1400      PELHAM PARKWAY SOUTH"/>
    <n v="0"/>
    <n v="0"/>
    <n v="0"/>
    <n v="0"/>
    <s v="Distraction"/>
    <n v="4408876"/>
    <s v="Pick-up Truck"/>
    <s v="Bus"/>
    <s v="2021-04"/>
    <n v="7"/>
    <n v="0"/>
    <n v="0"/>
    <s v="Non-Severe"/>
    <s v="Weekday"/>
  </r>
  <r>
    <x v="179"/>
    <s v="13:30:00"/>
    <s v="Apr"/>
    <s v="BROOKLYN"/>
    <n v="10879.98965307365"/>
    <n v="40.715473000000003"/>
    <n v="-73.951849999999993"/>
    <s v="MEEKER AVENUE"/>
    <s v="3 AVENUE"/>
    <s v="1400      PELHAM PARKWAY SOUTH"/>
    <n v="0"/>
    <n v="0"/>
    <n v="0"/>
    <n v="0"/>
    <s v="Unspecified"/>
    <n v="4409133"/>
    <s v="Sedan"/>
    <s v="Box Truck"/>
    <s v="2021-04"/>
    <n v="13"/>
    <n v="0"/>
    <n v="0"/>
    <s v="Non-Severe"/>
    <s v="Weekday"/>
  </r>
  <r>
    <x v="179"/>
    <s v="13:00:00"/>
    <s v="Apr"/>
    <s v="BRONX"/>
    <n v="10469"/>
    <n v="40.871605000000002"/>
    <n v="-73.842460000000003"/>
    <s v="HAMMERSLEY AVENUE"/>
    <s v="MICKLE AVENUE"/>
    <s v="1400      PELHAM PARKWAY SOUTH"/>
    <n v="0"/>
    <n v="0"/>
    <n v="0"/>
    <n v="0"/>
    <s v="Distraction"/>
    <n v="4409223"/>
    <s v="Sedan"/>
    <s v="Sedan"/>
    <s v="2021-04"/>
    <n v="13"/>
    <n v="0"/>
    <n v="0"/>
    <s v="Non-Severe"/>
    <s v="Weekday"/>
  </r>
  <r>
    <x v="179"/>
    <s v="14:25:00"/>
    <s v="Apr"/>
    <s v="QUEENS"/>
    <n v="11385"/>
    <n v="40.703789999999998"/>
    <n v="-73.884600000000006"/>
    <s v="CENTRAL AVENUE"/>
    <s v="68 PLACE"/>
    <s v="1400      PELHAM PARKWAY SOUTH"/>
    <n v="1"/>
    <n v="0"/>
    <n v="1"/>
    <n v="0"/>
    <s v="Failure to Yield Right-of-Way"/>
    <n v="4409258"/>
    <s v="Pick-up Truck"/>
    <s v="Sedan"/>
    <s v="2021-04"/>
    <n v="14"/>
    <n v="2"/>
    <n v="0"/>
    <s v="Severe"/>
    <s v="Weekday"/>
  </r>
  <r>
    <x v="179"/>
    <s v="09:15:00"/>
    <s v="Apr"/>
    <s v="QUEENS"/>
    <n v="11102"/>
    <n v="40.767060000000001"/>
    <n v="-73.919060000000002"/>
    <s v="BELT PARKWAY"/>
    <s v="3 AVENUE"/>
    <s v="28-32     33 STREET"/>
    <n v="0"/>
    <n v="0"/>
    <n v="0"/>
    <n v="0"/>
    <s v="Unspecified"/>
    <n v="4408900"/>
    <s v="Sedan"/>
    <s v="Sedan"/>
    <s v="2021-04"/>
    <n v="9"/>
    <n v="0"/>
    <n v="0"/>
    <s v="Non-Severe"/>
    <s v="Weekday"/>
  </r>
  <r>
    <x v="179"/>
    <s v="12:40:00"/>
    <s v="Apr"/>
    <s v="BROOKLYN"/>
    <n v="10879.98965307365"/>
    <n v="40.716520000000003"/>
    <n v="-73.774253999999999"/>
    <s v="188 STREET"/>
    <s v="3 AVENUE"/>
    <s v="1400      PELHAM PARKWAY SOUTH"/>
    <n v="1"/>
    <n v="0"/>
    <n v="0"/>
    <n v="0"/>
    <s v="Unspecified"/>
    <n v="4408948"/>
    <s v="UTILITY"/>
    <s v="Station Wagon"/>
    <s v="2021-04"/>
    <n v="12"/>
    <n v="1"/>
    <n v="0"/>
    <s v="Severe"/>
    <s v="Weekday"/>
  </r>
  <r>
    <x v="179"/>
    <s v="16:04:00"/>
    <s v="Apr"/>
    <s v="MANHATTAN"/>
    <n v="10026"/>
    <n v="40.801189999999998"/>
    <n v="-73.955690000000004"/>
    <s v="BELT PARKWAY"/>
    <s v="3 AVENUE"/>
    <s v="242       WEST 112 STREET"/>
    <n v="0"/>
    <n v="0"/>
    <n v="0"/>
    <n v="0"/>
    <s v="View Obstructed/Limited"/>
    <n v="4409566"/>
    <s v="Bus"/>
    <s v="Sedan"/>
    <s v="2021-04"/>
    <n v="16"/>
    <n v="0"/>
    <n v="0"/>
    <s v="Non-Severe"/>
    <s v="Weekday"/>
  </r>
  <r>
    <x v="153"/>
    <s v="09:00:00"/>
    <s v="Mar"/>
    <s v="BROOKLYN"/>
    <n v="10879.98965307365"/>
    <n v="40.806705000000001"/>
    <n v="-73.952866"/>
    <s v="SAINT NICHOLAS AVENUE"/>
    <s v="3 AVENUE"/>
    <s v="1400      PELHAM PARKWAY SOUTH"/>
    <n v="1"/>
    <n v="0"/>
    <n v="0"/>
    <n v="0"/>
    <s v="Traffic Control Disregarded"/>
    <n v="4409571"/>
    <s v="Bike"/>
    <s v="Sedan"/>
    <s v="2021-03"/>
    <n v="9"/>
    <n v="1"/>
    <n v="0"/>
    <s v="Severe"/>
    <s v="Weekday"/>
  </r>
  <r>
    <x v="179"/>
    <s v="14:32:00"/>
    <s v="Apr"/>
    <s v="BROOKLYN"/>
    <n v="11208"/>
    <n v="40.663544000000002"/>
    <n v="-73.869489999999999"/>
    <s v="WORTMAN AVENUE"/>
    <s v="FOUNTAIN AVENUE"/>
    <s v="1400      PELHAM PARKWAY SOUTH"/>
    <n v="0"/>
    <n v="0"/>
    <n v="0"/>
    <n v="0"/>
    <s v="Unspecified"/>
    <n v="4408968"/>
    <s v="Sedan"/>
    <s v="Sedan"/>
    <s v="2021-04"/>
    <n v="14"/>
    <n v="0"/>
    <n v="0"/>
    <s v="Non-Severe"/>
    <s v="Weekday"/>
  </r>
  <r>
    <x v="179"/>
    <s v="10:30:00"/>
    <s v="Apr"/>
    <s v="BROOKLYN"/>
    <n v="10879.98965307365"/>
    <n v="40.694670000000002"/>
    <n v="-73.931150000000002"/>
    <s v="LAWTON STREET"/>
    <s v="3 AVENUE"/>
    <s v="1400      PELHAM PARKWAY SOUTH"/>
    <n v="0"/>
    <n v="0"/>
    <n v="0"/>
    <n v="0"/>
    <s v="Distraction"/>
    <n v="4409078"/>
    <s v="Sedan"/>
    <s v="Box Truck"/>
    <s v="2021-04"/>
    <n v="10"/>
    <n v="0"/>
    <n v="0"/>
    <s v="Non-Severe"/>
    <s v="Weekday"/>
  </r>
  <r>
    <x v="179"/>
    <s v="18:40:00"/>
    <s v="Apr"/>
    <s v="BROOKLYN"/>
    <n v="10879.98965307365"/>
    <n v="40.804523000000003"/>
    <n v="-73.951580000000007"/>
    <s v="7 AVENUE"/>
    <s v="3 AVENUE"/>
    <s v="1400      PELHAM PARKWAY SOUTH"/>
    <n v="0"/>
    <n v="0"/>
    <n v="0"/>
    <n v="0"/>
    <s v="Distraction"/>
    <n v="4409559"/>
    <s v="Taxi"/>
    <s v="SCOOTER"/>
    <s v="2021-04"/>
    <n v="18"/>
    <n v="0"/>
    <n v="0"/>
    <s v="Non-Severe"/>
    <s v="Weekday"/>
  </r>
  <r>
    <x v="179"/>
    <s v="13:01:00"/>
    <s v="Apr"/>
    <s v="MANHATTAN"/>
    <n v="10024"/>
    <n v="40.782463"/>
    <n v="-73.978830000000002"/>
    <s v="WEST 78 STREET"/>
    <s v="AMSTERDAM AVENUE"/>
    <s v="1400      PELHAM PARKWAY SOUTH"/>
    <n v="1"/>
    <n v="0"/>
    <n v="0"/>
    <n v="0"/>
    <s v="Distraction"/>
    <n v="4409287"/>
    <s v="Taxi"/>
    <s v="Bike"/>
    <s v="2021-04"/>
    <n v="13"/>
    <n v="1"/>
    <n v="0"/>
    <s v="Severe"/>
    <s v="Weekday"/>
  </r>
  <r>
    <x v="7"/>
    <s v="21:51:00"/>
    <s v="Apr"/>
    <s v="BRONX"/>
    <n v="10457"/>
    <n v="40.846530000000001"/>
    <n v="-73.891300000000001"/>
    <s v="BELT PARKWAY"/>
    <s v="3 AVENUE"/>
    <s v="1986      BELMONT AVENUE"/>
    <n v="0"/>
    <n v="0"/>
    <n v="0"/>
    <n v="0"/>
    <s v="Passing Too Closely"/>
    <n v="4409502"/>
    <s v="Station Wagon"/>
    <s v="Sedan"/>
    <s v="2021-04"/>
    <n v="21"/>
    <n v="0"/>
    <n v="0"/>
    <s v="Non-Severe"/>
    <s v="Weekday"/>
  </r>
  <r>
    <x v="179"/>
    <s v="11:00:00"/>
    <s v="Apr"/>
    <s v="BROOKLYN"/>
    <n v="10879.98965307365"/>
    <n v="40.795963"/>
    <n v="-73.970839999999995"/>
    <s v="WEST 98 STREET"/>
    <s v="3 AVENUE"/>
    <s v="1400      PELHAM PARKWAY SOUTH"/>
    <n v="0"/>
    <n v="0"/>
    <n v="0"/>
    <n v="0"/>
    <s v="Passenger Distraction"/>
    <n v="4408915"/>
    <s v="Station Wagon"/>
    <s v="Station Wagon"/>
    <s v="2021-04"/>
    <n v="11"/>
    <n v="0"/>
    <n v="0"/>
    <s v="Non-Severe"/>
    <s v="Weekday"/>
  </r>
  <r>
    <x v="179"/>
    <s v="20:20:00"/>
    <s v="Apr"/>
    <s v="BROOKLYN"/>
    <n v="10879.98965307365"/>
    <n v="40.622635000000002"/>
    <n v="-74.160809999999998"/>
    <s v="BELT PARKWAY"/>
    <s v="3 AVENUE"/>
    <s v="105       LUDWIG LANE"/>
    <n v="0"/>
    <n v="0"/>
    <n v="0"/>
    <n v="0"/>
    <s v="Distraction"/>
    <n v="4408988"/>
    <s v="Station Wagon"/>
    <s v="Sedan"/>
    <s v="2021-04"/>
    <n v="20"/>
    <n v="0"/>
    <n v="0"/>
    <s v="Non-Severe"/>
    <s v="Weekday"/>
  </r>
  <r>
    <x v="179"/>
    <s v="07:00:00"/>
    <s v="Apr"/>
    <s v="BROOKLYN"/>
    <n v="10879.98965307365"/>
    <n v="40.520114816772221"/>
    <n v="-73.54743161629176"/>
    <s v="LONG ISLAND EXPRESSWAY"/>
    <s v="3 AVENUE"/>
    <s v="1400      PELHAM PARKWAY SOUTH"/>
    <n v="0"/>
    <n v="0"/>
    <n v="0"/>
    <n v="0"/>
    <s v="Distraction"/>
    <n v="4408866"/>
    <s v="Pick-up Truck"/>
    <s v="Tractor Truck Diesel"/>
    <s v="2021-04"/>
    <n v="7"/>
    <n v="0"/>
    <n v="0"/>
    <s v="Non-Severe"/>
    <s v="Weekday"/>
  </r>
  <r>
    <x v="179"/>
    <s v="15:07:00"/>
    <s v="Apr"/>
    <s v="BROOKLYN"/>
    <n v="10879.98965307365"/>
    <n v="40.683480000000003"/>
    <n v="-73.966896000000006"/>
    <s v="FULTON STREET"/>
    <s v="3 AVENUE"/>
    <s v="1400      PELHAM PARKWAY SOUTH"/>
    <n v="1"/>
    <n v="0"/>
    <n v="0"/>
    <n v="0"/>
    <s v="Unspecified"/>
    <n v="4408962"/>
    <s v="Convertible"/>
    <s v="Moped"/>
    <s v="2021-04"/>
    <n v="15"/>
    <n v="1"/>
    <n v="0"/>
    <s v="Severe"/>
    <s v="Weekday"/>
  </r>
  <r>
    <x v="179"/>
    <s v="17:00:00"/>
    <s v="Apr"/>
    <s v="BRONX"/>
    <n v="10458"/>
    <n v="40.855600000000003"/>
    <n v="-73.885149999999996"/>
    <s v="BELT PARKWAY"/>
    <s v="3 AVENUE"/>
    <s v="660       EAST 188 STREET"/>
    <n v="0"/>
    <n v="0"/>
    <n v="0"/>
    <n v="0"/>
    <s v="Passing or Lane Usage Improper"/>
    <n v="4409125"/>
    <s v="Sedan"/>
    <s v="Sedan"/>
    <s v="2021-04"/>
    <n v="17"/>
    <n v="0"/>
    <n v="0"/>
    <s v="Non-Severe"/>
    <s v="Weekday"/>
  </r>
  <r>
    <x v="179"/>
    <s v="16:45:00"/>
    <s v="Apr"/>
    <s v="BROOKLYN"/>
    <n v="11204"/>
    <n v="40.625827999999998"/>
    <n v="-73.990949999999998"/>
    <s v="BELT PARKWAY"/>
    <s v="3 AVENUE"/>
    <s v="5822      16 AVENUE"/>
    <n v="0"/>
    <n v="0"/>
    <n v="0"/>
    <n v="0"/>
    <s v="Unspecified"/>
    <n v="4408955"/>
    <s v="Sedan"/>
    <s v="Sedan"/>
    <s v="2021-04"/>
    <n v="16"/>
    <n v="0"/>
    <n v="0"/>
    <s v="Non-Severe"/>
    <s v="Weekday"/>
  </r>
  <r>
    <x v="179"/>
    <s v="18:35:00"/>
    <s v="Apr"/>
    <s v="BROOKLYN"/>
    <n v="11214"/>
    <n v="40.60548"/>
    <n v="-73.999724999999998"/>
    <s v="86 STREET"/>
    <s v="BAY 22 STREET"/>
    <s v="1400      PELHAM PARKWAY SOUTH"/>
    <n v="1"/>
    <n v="0"/>
    <n v="0"/>
    <n v="0"/>
    <s v="Driver Inexperience"/>
    <n v="4409665"/>
    <s v="Bike"/>
    <s v="Sedan"/>
    <s v="2021-04"/>
    <n v="18"/>
    <n v="1"/>
    <n v="0"/>
    <s v="Severe"/>
    <s v="Weekday"/>
  </r>
  <r>
    <x v="69"/>
    <s v="00:00:00"/>
    <s v="Apr"/>
    <s v="BRONX"/>
    <n v="10457"/>
    <n v="40.843001999999998"/>
    <n v="-73.903589999999994"/>
    <s v="EAST 173 STREET"/>
    <s v="WEBSTER AVENUE"/>
    <s v="1400      PELHAM PARKWAY SOUTH"/>
    <n v="0"/>
    <n v="0"/>
    <n v="0"/>
    <n v="0"/>
    <s v="Distraction"/>
    <n v="4409461"/>
    <s v="Sedan"/>
    <s v="Station Wagon"/>
    <s v="2021-04"/>
    <n v="0"/>
    <n v="0"/>
    <n v="0"/>
    <s v="Non-Severe"/>
    <s v="Weekday"/>
  </r>
  <r>
    <x v="179"/>
    <s v="22:55:00"/>
    <s v="Apr"/>
    <s v="BRONX"/>
    <n v="10458"/>
    <n v="40.855879999999999"/>
    <n v="-73.884280000000004"/>
    <s v="BELT PARKWAY"/>
    <s v="3 AVENUE"/>
    <s v="2449      CAMBRELENG AVENUE"/>
    <n v="1"/>
    <n v="0"/>
    <n v="0"/>
    <n v="0"/>
    <s v="Distraction"/>
    <n v="4409236"/>
    <s v="Station Wagon"/>
    <s v="Station Wagon"/>
    <s v="2021-04"/>
    <n v="22"/>
    <n v="1"/>
    <n v="0"/>
    <s v="Severe"/>
    <s v="Weekday"/>
  </r>
  <r>
    <x v="179"/>
    <s v="17:50:00"/>
    <s v="Apr"/>
    <s v="QUEENS"/>
    <n v="11355"/>
    <n v="40.746143000000004"/>
    <n v="-73.827179999999998"/>
    <s v="138 STREET"/>
    <s v="57 ROAD"/>
    <s v="1400      PELHAM PARKWAY SOUTH"/>
    <n v="0"/>
    <n v="0"/>
    <n v="0"/>
    <n v="0"/>
    <s v="Failure to Yield Right-of-Way"/>
    <n v="4409018"/>
    <s v="Station Wagon"/>
    <s v="Sedan"/>
    <s v="2021-04"/>
    <n v="17"/>
    <n v="0"/>
    <n v="0"/>
    <s v="Non-Severe"/>
    <s v="Weekday"/>
  </r>
  <r>
    <x v="169"/>
    <s v="01:10:00"/>
    <s v="Sep"/>
    <s v="BROOKLYN"/>
    <n v="10879.98965307365"/>
    <n v="40.781100000000002"/>
    <n v="-73.77"/>
    <s v="CROSS ISLAND PARKWAY"/>
    <s v="3 AVENUE"/>
    <s v="1400      PELHAM PARKWAY SOUTH"/>
    <n v="5"/>
    <n v="0"/>
    <n v="0"/>
    <n v="0"/>
    <s v="Unsafe Speed"/>
    <n v="4456372"/>
    <s v="Sedan"/>
    <s v="Sedan"/>
    <s v="2021-09"/>
    <n v="1"/>
    <n v="5"/>
    <n v="0"/>
    <s v="Severe"/>
    <s v="Weekday"/>
  </r>
  <r>
    <x v="179"/>
    <s v="09:00:00"/>
    <s v="Apr"/>
    <s v="BROOKLYN"/>
    <n v="11224"/>
    <n v="40.582912"/>
    <n v="-73.974580000000003"/>
    <s v="WEST 6 STREET"/>
    <s v="SHORE PARKWAY"/>
    <s v="1400      PELHAM PARKWAY SOUTH"/>
    <n v="2"/>
    <n v="0"/>
    <n v="0"/>
    <n v="0"/>
    <s v="Unspecified"/>
    <n v="4409246"/>
    <s v="Sedan"/>
    <s v="Sedan"/>
    <s v="2021-04"/>
    <n v="9"/>
    <n v="2"/>
    <n v="0"/>
    <s v="Severe"/>
    <s v="Weekday"/>
  </r>
  <r>
    <x v="179"/>
    <s v="22:30:00"/>
    <s v="Apr"/>
    <s v="MANHATTAN"/>
    <n v="10001"/>
    <n v="40.755184"/>
    <n v="-74.000600000000006"/>
    <s v="BELT PARKWAY"/>
    <s v="3 AVENUE"/>
    <s v="550       WEST 34 STREET"/>
    <n v="0"/>
    <n v="0"/>
    <n v="0"/>
    <n v="0"/>
    <s v="Oversized Vehicle"/>
    <n v="4409204"/>
    <s v="Tanker"/>
    <s v="Sedan"/>
    <s v="2021-04"/>
    <n v="22"/>
    <n v="0"/>
    <n v="0"/>
    <s v="Non-Severe"/>
    <s v="Weekday"/>
  </r>
  <r>
    <x v="179"/>
    <s v="08:15:00"/>
    <s v="Apr"/>
    <s v="BRONX"/>
    <n v="10468"/>
    <n v="40.860329999999998"/>
    <n v="-73.898285000000001"/>
    <s v="GRAND CONCOURSE"/>
    <s v="EAST 187 STREET"/>
    <s v="1400      PELHAM PARKWAY SOUTH"/>
    <n v="1"/>
    <n v="0"/>
    <n v="1"/>
    <n v="0"/>
    <s v="Turning Improperly"/>
    <n v="4409067"/>
    <s v="Station Wagon"/>
    <s v="Sedan"/>
    <s v="2021-04"/>
    <n v="8"/>
    <n v="2"/>
    <n v="0"/>
    <s v="Severe"/>
    <s v="Weekday"/>
  </r>
  <r>
    <x v="179"/>
    <s v="07:29:00"/>
    <s v="Apr"/>
    <s v="BROOKLYN"/>
    <n v="10879.98965307365"/>
    <n v="40.520114816772221"/>
    <n v="-73.54743161629176"/>
    <s v="BRONX WHITESTONE BRIDGE"/>
    <s v="3 AVENUE"/>
    <s v="1400      PELHAM PARKWAY SOUTH"/>
    <n v="0"/>
    <n v="0"/>
    <n v="0"/>
    <n v="0"/>
    <s v="Following Too Closely"/>
    <n v="4409408"/>
    <s v="Station Wagon"/>
    <s v="Station Wagon"/>
    <s v="2021-04"/>
    <n v="7"/>
    <n v="0"/>
    <n v="0"/>
    <s v="Non-Severe"/>
    <s v="Weekday"/>
  </r>
  <r>
    <x v="179"/>
    <s v="18:20:00"/>
    <s v="Apr"/>
    <s v="QUEENS"/>
    <n v="11418"/>
    <n v="40.694915999999999"/>
    <n v="-73.832210000000003"/>
    <s v="115 STREET"/>
    <s v="91 AVENUE"/>
    <s v="1400      PELHAM PARKWAY SOUTH"/>
    <n v="0"/>
    <n v="0"/>
    <n v="0"/>
    <n v="0"/>
    <s v="Failure to Yield Right-of-Way"/>
    <n v="4409542"/>
    <s v="Sedan"/>
    <s v="Station Wagon"/>
    <s v="2021-04"/>
    <n v="18"/>
    <n v="0"/>
    <n v="0"/>
    <s v="Non-Severe"/>
    <s v="Weekday"/>
  </r>
  <r>
    <x v="179"/>
    <s v="16:55:00"/>
    <s v="Apr"/>
    <s v="BROOKLYN"/>
    <n v="10879.98965307365"/>
    <n v="40.715820000000001"/>
    <n v="-73.817589999999996"/>
    <s v="GRAND CENTRAL PKWY"/>
    <s v="3 AVENUE"/>
    <s v="1400      PELHAM PARKWAY SOUTH"/>
    <n v="1"/>
    <n v="0"/>
    <n v="0"/>
    <n v="0"/>
    <s v="Unspecified"/>
    <n v="4409013"/>
    <s v="Motorcycle"/>
    <s v="Sedan"/>
    <s v="2021-04"/>
    <n v="16"/>
    <n v="1"/>
    <n v="0"/>
    <s v="Severe"/>
    <s v="Weekday"/>
  </r>
  <r>
    <x v="16"/>
    <s v="19:00:00"/>
    <s v="Apr"/>
    <s v="BRONX"/>
    <n v="10452"/>
    <n v="40.840649999999997"/>
    <n v="-73.919020000000003"/>
    <s v="INWOOD AVENUE"/>
    <s v="WEST 170 STREET"/>
    <s v="1400      PELHAM PARKWAY SOUTH"/>
    <n v="0"/>
    <n v="0"/>
    <n v="0"/>
    <n v="0"/>
    <s v="Passing Too Closely"/>
    <n v="4409451"/>
    <s v="Pick-up Truck"/>
    <s v="Sedan"/>
    <s v="2021-04"/>
    <n v="19"/>
    <n v="0"/>
    <n v="0"/>
    <s v="Non-Severe"/>
    <s v="Weekday"/>
  </r>
  <r>
    <x v="179"/>
    <s v="09:20:00"/>
    <s v="Apr"/>
    <s v="BROOKLYN"/>
    <n v="10879.98965307365"/>
    <n v="40.586239999999997"/>
    <n v="-73.813199999999995"/>
    <s v="BEACH 90 STREET"/>
    <s v="HOLLAND AVENUE"/>
    <s v="1400      PELHAM PARKWAY SOUTH"/>
    <n v="0"/>
    <n v="0"/>
    <n v="0"/>
    <n v="0"/>
    <s v="Backing Unsafely"/>
    <n v="4408997"/>
    <s v="Box Truck"/>
    <s v="Sedan"/>
    <s v="2021-04"/>
    <n v="9"/>
    <n v="0"/>
    <n v="0"/>
    <s v="Non-Severe"/>
    <s v="Weekday"/>
  </r>
  <r>
    <x v="113"/>
    <s v="16:55:00"/>
    <s v="Dec"/>
    <s v="MANHATTAN"/>
    <n v="10018"/>
    <n v="40.758339999999997"/>
    <n v="-73.996414000000001"/>
    <s v="10 AVENUE"/>
    <s v="WEST 40 STREET"/>
    <s v="1400      PELHAM PARKWAY SOUTH"/>
    <n v="0"/>
    <n v="0"/>
    <n v="0"/>
    <n v="0"/>
    <s v="Following Too Closely"/>
    <n v="4457415"/>
    <s v="Sedan"/>
    <s v="Sedan"/>
    <s v="2021-12"/>
    <n v="16"/>
    <n v="0"/>
    <n v="0"/>
    <s v="Non-Severe"/>
    <s v="Weekday"/>
  </r>
  <r>
    <x v="179"/>
    <s v="16:45:00"/>
    <s v="Apr"/>
    <s v="BROOKLYN"/>
    <n v="11219"/>
    <n v="40.637894000000003"/>
    <n v="-73.999889999999994"/>
    <s v="10 AVENUE"/>
    <s v="51 STREET"/>
    <s v="1400      PELHAM PARKWAY SOUTH"/>
    <n v="0"/>
    <n v="0"/>
    <n v="0"/>
    <n v="0"/>
    <s v="Distraction"/>
    <n v="4409478"/>
    <s v="Ambulance"/>
    <s v="Station Wagon"/>
    <s v="2021-04"/>
    <n v="16"/>
    <n v="0"/>
    <n v="0"/>
    <s v="Non-Severe"/>
    <s v="Weekday"/>
  </r>
  <r>
    <x v="179"/>
    <s v="12:20:00"/>
    <s v="Apr"/>
    <s v="BROOKLYN"/>
    <n v="10879.98965307365"/>
    <n v="40.785094999999998"/>
    <n v="-73.976910000000004"/>
    <s v="AMSTERDAM AVENUE"/>
    <s v="3 AVENUE"/>
    <s v="1400      PELHAM PARKWAY SOUTH"/>
    <n v="0"/>
    <n v="0"/>
    <n v="0"/>
    <n v="0"/>
    <s v="Backing Unsafely"/>
    <n v="4409617"/>
    <s v="Sedan"/>
    <s v="Box Truck"/>
    <s v="2021-04"/>
    <n v="12"/>
    <n v="0"/>
    <n v="0"/>
    <s v="Non-Severe"/>
    <s v="Weekday"/>
  </r>
  <r>
    <x v="179"/>
    <s v="09:40:00"/>
    <s v="Apr"/>
    <s v="BROOKLYN"/>
    <n v="10879.98965307365"/>
    <n v="40.847439999999999"/>
    <n v="-73.899680000000004"/>
    <s v="EAST TREMONT AVENUE"/>
    <s v="3 AVENUE"/>
    <s v="1400      PELHAM PARKWAY SOUTH"/>
    <n v="0"/>
    <n v="0"/>
    <n v="0"/>
    <n v="0"/>
    <s v="Following Too Closely"/>
    <n v="4408936"/>
    <s v="Sedan"/>
    <s v="Sedan"/>
    <s v="2021-04"/>
    <n v="9"/>
    <n v="0"/>
    <n v="0"/>
    <s v="Non-Severe"/>
    <s v="Weekday"/>
  </r>
  <r>
    <x v="179"/>
    <s v="15:29:00"/>
    <s v="Apr"/>
    <s v="BRONX"/>
    <n v="10451"/>
    <n v="40.807859999999998"/>
    <n v="-73.931820000000002"/>
    <s v="BELT PARKWAY"/>
    <s v="3 AVENUE"/>
    <s v="3 AVENUE BRIDGE"/>
    <n v="1"/>
    <n v="0"/>
    <n v="1"/>
    <n v="0"/>
    <s v="Unspecified"/>
    <n v="4409038"/>
    <s v="Sedan"/>
    <s v="Sedan"/>
    <s v="2021-04"/>
    <n v="15"/>
    <n v="2"/>
    <n v="0"/>
    <s v="Severe"/>
    <s v="Weekday"/>
  </r>
  <r>
    <x v="69"/>
    <s v="09:00:00"/>
    <s v="Apr"/>
    <s v="QUEENS"/>
    <n v="11368"/>
    <n v="40.739834000000002"/>
    <n v="-73.867149999999995"/>
    <s v="CHRISTIE AVENUE"/>
    <s v="JUNCTION BOULEVARD"/>
    <s v="1400      PELHAM PARKWAY SOUTH"/>
    <n v="0"/>
    <n v="0"/>
    <n v="0"/>
    <n v="0"/>
    <s v="Unspecified"/>
    <n v="4409524"/>
    <s v="Station Wagon"/>
    <s v="Sedan"/>
    <s v="2021-04"/>
    <n v="9"/>
    <n v="0"/>
    <n v="0"/>
    <s v="Non-Severe"/>
    <s v="Weekday"/>
  </r>
  <r>
    <x v="169"/>
    <s v="20:10:00"/>
    <s v="Sep"/>
    <s v="BROOKLYN"/>
    <n v="10879.98965307365"/>
    <n v="40.700029999999998"/>
    <n v="-73.788730000000001"/>
    <s v="MERRICK BOULEVARD"/>
    <s v="107 AVENUE"/>
    <s v="1400      PELHAM PARKWAY SOUTH"/>
    <n v="1"/>
    <n v="0"/>
    <n v="1"/>
    <n v="0"/>
    <s v="Unspecified"/>
    <n v="4457537"/>
    <s v="Bus"/>
    <s v="Sedan"/>
    <s v="2021-09"/>
    <n v="20"/>
    <n v="2"/>
    <n v="0"/>
    <s v="Severe"/>
    <s v="Weekday"/>
  </r>
  <r>
    <x v="179"/>
    <s v="16:23:00"/>
    <s v="Apr"/>
    <s v="BRONX"/>
    <n v="10455"/>
    <n v="40.814266000000003"/>
    <n v="-73.912964000000002"/>
    <s v="SAINT ANNS AVENUE"/>
    <s v="EAST 149 STREET"/>
    <s v="1400      PELHAM PARKWAY SOUTH"/>
    <n v="0"/>
    <n v="0"/>
    <n v="0"/>
    <n v="0"/>
    <s v="Unspecified"/>
    <n v="4409046"/>
    <s v="Sedan"/>
    <s v="Bus"/>
    <s v="2021-04"/>
    <n v="16"/>
    <n v="0"/>
    <n v="0"/>
    <s v="Non-Severe"/>
    <s v="Weekday"/>
  </r>
  <r>
    <x v="45"/>
    <s v="06:17:00"/>
    <s v="Apr"/>
    <s v="BROOKLYN"/>
    <n v="10879.98965307365"/>
    <n v="40.786484000000002"/>
    <n v="-73.972179999999994"/>
    <s v="WEST 86 STREET"/>
    <s v="3 AVENUE"/>
    <s v="1400      PELHAM PARKWAY SOUTH"/>
    <n v="0"/>
    <n v="0"/>
    <n v="0"/>
    <n v="0"/>
    <s v="Distraction"/>
    <n v="4409627"/>
    <s v="Taxi"/>
    <s v="Bus"/>
    <s v="2021-04"/>
    <n v="6"/>
    <n v="0"/>
    <n v="0"/>
    <s v="Non-Severe"/>
    <s v="Weekday"/>
  </r>
  <r>
    <x v="179"/>
    <s v="23:25:00"/>
    <s v="Apr"/>
    <s v="BROOKLYN"/>
    <n v="10879.98965307365"/>
    <n v="40.594616000000002"/>
    <n v="-73.997429999999994"/>
    <s v="BELT PARKWAY"/>
    <s v="3 AVENUE"/>
    <s v="1400      PELHAM PARKWAY SOUTH"/>
    <n v="4"/>
    <n v="0"/>
    <n v="0"/>
    <n v="0"/>
    <s v="Unsafe Lane Changing"/>
    <n v="4409110"/>
    <s v="Sedan"/>
    <s v="Station Wagon"/>
    <s v="2021-04"/>
    <n v="23"/>
    <n v="4"/>
    <n v="0"/>
    <s v="Severe"/>
    <s v="Weekday"/>
  </r>
  <r>
    <x v="179"/>
    <s v="21:40:00"/>
    <s v="Apr"/>
    <s v="BROOKLYN"/>
    <n v="10879.98965307365"/>
    <n v="40.691679999999998"/>
    <n v="-73.999343999999994"/>
    <s v="BROOKLYN QUEENS EXPRESSWAY"/>
    <s v="3 AVENUE"/>
    <s v="1400      PELHAM PARKWAY SOUTH"/>
    <n v="2"/>
    <n v="0"/>
    <n v="0"/>
    <n v="0"/>
    <s v="Distraction"/>
    <n v="4409355"/>
    <s v="Station Wagon"/>
    <s v="Sedan"/>
    <s v="2021-04"/>
    <n v="21"/>
    <n v="2"/>
    <n v="0"/>
    <s v="Severe"/>
    <s v="Weekday"/>
  </r>
  <r>
    <x v="179"/>
    <s v="08:48:00"/>
    <s v="Apr"/>
    <s v="BROOKLYN"/>
    <n v="10879.98965307365"/>
    <n v="40.642547999999998"/>
    <n v="-74.016655"/>
    <s v="4 AVENUE"/>
    <s v="3 AVENUE"/>
    <s v="1400      PELHAM PARKWAY SOUTH"/>
    <n v="1"/>
    <n v="0"/>
    <n v="0"/>
    <n v="0"/>
    <s v="Failure to Yield Right-of-Way"/>
    <n v="4409028"/>
    <s v="Station Wagon"/>
    <s v="E-Bike"/>
    <s v="2021-04"/>
    <n v="8"/>
    <n v="1"/>
    <n v="0"/>
    <s v="Severe"/>
    <s v="Weekday"/>
  </r>
  <r>
    <x v="179"/>
    <s v="17:10:00"/>
    <s v="Apr"/>
    <s v="BROOKLYN"/>
    <n v="10879.98965307365"/>
    <n v="40.86309"/>
    <n v="-73.88946"/>
    <s v="WEBSTER AVENUE"/>
    <s v="3 AVENUE"/>
    <s v="1400      PELHAM PARKWAY SOUTH"/>
    <n v="0"/>
    <n v="0"/>
    <n v="0"/>
    <n v="0"/>
    <s v="Distraction"/>
    <n v="4408976"/>
    <s v="Station Wagon"/>
    <s v="Sedan"/>
    <s v="2021-04"/>
    <n v="17"/>
    <n v="0"/>
    <n v="0"/>
    <s v="Non-Severe"/>
    <s v="Weekday"/>
  </r>
  <r>
    <x v="179"/>
    <s v="07:50:00"/>
    <s v="Apr"/>
    <s v="MANHATTAN"/>
    <n v="10030"/>
    <n v="40.819454"/>
    <n v="-73.940690000000004"/>
    <s v="BELT PARKWAY"/>
    <s v="3 AVENUE"/>
    <s v="2430      7 AVENUE"/>
    <n v="0"/>
    <n v="0"/>
    <n v="0"/>
    <n v="0"/>
    <s v="Other Vehicular"/>
    <n v="4409469"/>
    <s v="Bus"/>
    <s v="Sedan"/>
    <s v="2021-04"/>
    <n v="7"/>
    <n v="0"/>
    <n v="0"/>
    <s v="Non-Severe"/>
    <s v="Weekday"/>
  </r>
  <r>
    <x v="84"/>
    <s v="06:30:00"/>
    <s v="Dec"/>
    <s v="BROOKLYN"/>
    <n v="11204"/>
    <n v="40.623367000000002"/>
    <n v="-73.989493999999993"/>
    <s v="17 AVENUE"/>
    <s v="60 STREET"/>
    <s v="1400      PELHAM PARKWAY SOUTH"/>
    <n v="0"/>
    <n v="0"/>
    <n v="0"/>
    <n v="0"/>
    <s v="Distraction"/>
    <n v="4409486"/>
    <s v="Bus"/>
    <s v="Sedan"/>
    <s v="2021-12"/>
    <n v="6"/>
    <n v="0"/>
    <n v="0"/>
    <s v="Non-Severe"/>
    <s v="Weekend"/>
  </r>
  <r>
    <x v="179"/>
    <s v="17:02:00"/>
    <s v="Apr"/>
    <s v="BROOKLYN"/>
    <n v="10879.98965307365"/>
    <n v="40.636650000000003"/>
    <n v="-73.968050000000005"/>
    <s v="CONEY ISLAND AVENUE"/>
    <s v="DITMAS AVENUE"/>
    <s v="1400      PELHAM PARKWAY SOUTH"/>
    <n v="0"/>
    <n v="0"/>
    <n v="0"/>
    <n v="0"/>
    <s v="Distraction"/>
    <n v="4409141"/>
    <s v="Bus"/>
    <s v="Sedan"/>
    <s v="2021-04"/>
    <n v="17"/>
    <n v="0"/>
    <n v="0"/>
    <s v="Non-Severe"/>
    <s v="Weekday"/>
  </r>
  <r>
    <x v="179"/>
    <s v="16:00:00"/>
    <s v="Apr"/>
    <s v="QUEENS"/>
    <n v="11356"/>
    <n v="40.783225999999999"/>
    <n v="-73.839519999999993"/>
    <s v="18 AVENUE"/>
    <s v="129 STREET"/>
    <s v="1400      PELHAM PARKWAY SOUTH"/>
    <n v="0"/>
    <n v="0"/>
    <n v="0"/>
    <n v="0"/>
    <s v="Unspecified"/>
    <n v="4409271"/>
    <s v="Sedan"/>
    <s v="Sedan"/>
    <s v="2021-04"/>
    <n v="16"/>
    <n v="0"/>
    <n v="0"/>
    <s v="Non-Severe"/>
    <s v="Weekday"/>
  </r>
  <r>
    <x v="179"/>
    <s v="07:02:00"/>
    <s v="Apr"/>
    <s v="BROOKLYN"/>
    <n v="10879.98965307365"/>
    <n v="40.828074999999998"/>
    <n v="-73.885429999999999"/>
    <s v="SHERIDAN EXPRESSWAY"/>
    <s v="WESTCHESTER AVENUE"/>
    <s v="1400      PELHAM PARKWAY SOUTH"/>
    <n v="1"/>
    <n v="0"/>
    <n v="0"/>
    <n v="0"/>
    <s v="Unspecified"/>
    <n v="4409052"/>
    <s v="Station Wagon"/>
    <s v="Station Wagon"/>
    <s v="2021-04"/>
    <n v="7"/>
    <n v="1"/>
    <n v="0"/>
    <s v="Severe"/>
    <s v="Weekday"/>
  </r>
  <r>
    <x v="105"/>
    <s v="16:08:00"/>
    <s v="Apr"/>
    <s v="STATEN ISLAND"/>
    <n v="10312"/>
    <n v="40.546529999999997"/>
    <n v="-74.180435000000003"/>
    <s v="ARDEN AVENUE"/>
    <s v="DRUMGOOLE ROAD EAST"/>
    <s v="1400      PELHAM PARKWAY SOUTH"/>
    <n v="0"/>
    <n v="0"/>
    <n v="0"/>
    <n v="0"/>
    <s v="View Obstructed/Limited"/>
    <n v="4409646"/>
    <s v="Sedan"/>
    <s v="Station Wagon"/>
    <s v="2021-04"/>
    <n v="16"/>
    <n v="0"/>
    <n v="0"/>
    <s v="Non-Severe"/>
    <s v="Weekend"/>
  </r>
  <r>
    <x v="179"/>
    <s v="03:34:00"/>
    <s v="Apr"/>
    <s v="BROOKLYN"/>
    <n v="10879.98965307365"/>
    <n v="40.834094999999998"/>
    <n v="-73.949830000000006"/>
    <s v="HENRY HUDSON PARKWAY"/>
    <s v="3 AVENUE"/>
    <s v="1400      PELHAM PARKWAY SOUTH"/>
    <n v="0"/>
    <n v="0"/>
    <n v="0"/>
    <n v="0"/>
    <s v="Fell Asleep"/>
    <n v="4409094"/>
    <s v="Sedan"/>
    <s v="Sedan"/>
    <s v="2021-04"/>
    <n v="3"/>
    <n v="0"/>
    <n v="0"/>
    <s v="Non-Severe"/>
    <s v="Weekday"/>
  </r>
  <r>
    <x v="179"/>
    <s v="21:25:00"/>
    <s v="Apr"/>
    <s v="BROOKLYN"/>
    <n v="11208"/>
    <n v="40.665474000000003"/>
    <n v="-73.867519999999999"/>
    <s v="STANLEY AVENUE"/>
    <s v="CRESCENT STREET"/>
    <s v="1400      PELHAM PARKWAY SOUTH"/>
    <n v="0"/>
    <n v="0"/>
    <n v="0"/>
    <n v="0"/>
    <s v="Distraction"/>
    <n v="4409549"/>
    <s v="Box Truck"/>
    <s v="Station Wagon"/>
    <s v="2021-04"/>
    <n v="21"/>
    <n v="0"/>
    <n v="0"/>
    <s v="Non-Severe"/>
    <s v="Weekday"/>
  </r>
  <r>
    <x v="179"/>
    <s v="08:15:00"/>
    <s v="Apr"/>
    <s v="MANHATTAN"/>
    <n v="10032"/>
    <n v="40.844673"/>
    <n v="-73.942449999999994"/>
    <s v="BELT PARKWAY"/>
    <s v="3 AVENUE"/>
    <s v="104       HAVEN AVENUE"/>
    <n v="0"/>
    <n v="0"/>
    <n v="0"/>
    <n v="0"/>
    <s v="Other Vehicular"/>
    <n v="4409443"/>
    <s v="Station Wagon"/>
    <s v="Sedan"/>
    <s v="2021-04"/>
    <n v="8"/>
    <n v="0"/>
    <n v="0"/>
    <s v="Non-Severe"/>
    <s v="Weekday"/>
  </r>
  <r>
    <x v="105"/>
    <s v="00:42:00"/>
    <s v="Apr"/>
    <s v="BROOKLYN"/>
    <n v="10879.98965307365"/>
    <n v="40.694862000000001"/>
    <n v="-73.818420000000003"/>
    <s v="95 AVENUE"/>
    <s v="3 AVENUE"/>
    <s v="1400      PELHAM PARKWAY SOUTH"/>
    <n v="0"/>
    <n v="0"/>
    <n v="0"/>
    <n v="0"/>
    <s v="Distraction"/>
    <n v="4409594"/>
    <s v="Station Wagon"/>
    <s v="Station Wagon"/>
    <s v="2021-04"/>
    <n v="0"/>
    <n v="0"/>
    <n v="0"/>
    <s v="Non-Severe"/>
    <s v="Weekend"/>
  </r>
  <r>
    <x v="179"/>
    <s v="16:55:00"/>
    <s v="Apr"/>
    <s v="BRONX"/>
    <n v="10451"/>
    <n v="40.819201999999997"/>
    <n v="-73.925970000000007"/>
    <s v="EAST 150 STREET"/>
    <s v="GRIFFIN PLACE"/>
    <s v="1400      PELHAM PARKWAY SOUTH"/>
    <n v="1"/>
    <n v="0"/>
    <n v="0"/>
    <n v="0"/>
    <s v="Brakes Defective"/>
    <n v="4409102"/>
    <s v="Station Wagon"/>
    <s v="Sedan"/>
    <s v="2021-04"/>
    <n v="16"/>
    <n v="1"/>
    <n v="0"/>
    <s v="Severe"/>
    <s v="Weekday"/>
  </r>
  <r>
    <x v="184"/>
    <s v="12:56:00"/>
    <s v="Mar"/>
    <s v="MANHATTAN"/>
    <n v="10027"/>
    <n v="40.808860000000003"/>
    <n v="-73.952129999999997"/>
    <s v="8 AVENUE"/>
    <s v="WEST 123 STREET"/>
    <s v="1400      PELHAM PARKWAY SOUTH"/>
    <n v="0"/>
    <n v="0"/>
    <n v="0"/>
    <n v="0"/>
    <s v="Drugs (illegal)"/>
    <n v="4409579"/>
    <s v="Sedan"/>
    <s v="Sedan"/>
    <s v="2021-03"/>
    <n v="12"/>
    <n v="0"/>
    <n v="0"/>
    <s v="Non-Severe"/>
    <s v="Weekend"/>
  </r>
  <r>
    <x v="179"/>
    <s v="22:30:00"/>
    <s v="Apr"/>
    <s v="BROOKLYN"/>
    <n v="10879.98965307365"/>
    <n v="40.840496000000002"/>
    <n v="-73.945989999999995"/>
    <s v="HENRY HUDSON PARKWAY"/>
    <s v="3 AVENUE"/>
    <s v="1400      PELHAM PARKWAY SOUTH"/>
    <n v="0"/>
    <n v="0"/>
    <n v="0"/>
    <n v="0"/>
    <s v="Unsafe Lane Changing"/>
    <n v="4409446"/>
    <s v="Sedan"/>
    <s v="Sedan"/>
    <s v="2021-04"/>
    <n v="22"/>
    <n v="0"/>
    <n v="0"/>
    <s v="Non-Severe"/>
    <s v="Weekday"/>
  </r>
  <r>
    <x v="179"/>
    <s v="00:02:00"/>
    <s v="Apr"/>
    <s v="MANHATTAN"/>
    <n v="10036"/>
    <n v="40.759726999999998"/>
    <n v="-73.991690000000006"/>
    <s v="WEST 44 STREET"/>
    <s v="9 AVENUE"/>
    <s v="1400      PELHAM PARKWAY SOUTH"/>
    <n v="1"/>
    <n v="0"/>
    <n v="0"/>
    <n v="0"/>
    <s v="Traffic Control Disregarded"/>
    <n v="4408732"/>
    <s v="Sedan"/>
    <s v="Sedan"/>
    <s v="2021-04"/>
    <n v="0"/>
    <n v="1"/>
    <n v="0"/>
    <s v="Severe"/>
    <s v="Weekday"/>
  </r>
  <r>
    <x v="132"/>
    <s v="16:00:00"/>
    <s v="Apr"/>
    <s v="BRONX"/>
    <n v="10460"/>
    <n v="40.845714999999998"/>
    <n v="-73.880849999999995"/>
    <s v="BELT PARKWAY"/>
    <s v="3 AVENUE"/>
    <s v="2155      DALY AVENUE"/>
    <n v="0"/>
    <n v="0"/>
    <n v="0"/>
    <n v="0"/>
    <s v="Passing Too Closely"/>
    <n v="4409519"/>
    <s v="Station Wagon"/>
    <s v="Sedan"/>
    <s v="2021-04"/>
    <n v="16"/>
    <n v="0"/>
    <n v="0"/>
    <s v="Non-Severe"/>
    <s v="Weekend"/>
  </r>
  <r>
    <x v="69"/>
    <s v="13:55:00"/>
    <s v="Apr"/>
    <s v="MANHATTAN"/>
    <n v="10027"/>
    <n v="40.814579999999999"/>
    <n v="-73.947950000000006"/>
    <s v="8 AVENUE"/>
    <s v="WEST 132 STREET"/>
    <s v="1400      PELHAM PARKWAY SOUTH"/>
    <n v="1"/>
    <n v="0"/>
    <n v="0"/>
    <n v="0"/>
    <s v="Distraction"/>
    <n v="4409470"/>
    <s v="Pick-up Truck"/>
    <s v="WHEELCHAIR"/>
    <s v="2021-04"/>
    <n v="13"/>
    <n v="1"/>
    <n v="0"/>
    <s v="Severe"/>
    <s v="Weekday"/>
  </r>
  <r>
    <x v="179"/>
    <s v="18:30:00"/>
    <s v="Apr"/>
    <s v="BROOKLYN"/>
    <n v="11217"/>
    <n v="40.682983"/>
    <n v="-73.973349999999996"/>
    <s v="BELT PARKWAY"/>
    <s v="3 AVENUE"/>
    <s v="677       ATLANTIC AVENUE"/>
    <n v="0"/>
    <n v="0"/>
    <n v="0"/>
    <n v="0"/>
    <s v="Distraction"/>
    <n v="4409012"/>
    <s v="Sedan"/>
    <s v="Station Wagon"/>
    <s v="2021-04"/>
    <n v="18"/>
    <n v="0"/>
    <n v="0"/>
    <s v="Non-Severe"/>
    <s v="Weekday"/>
  </r>
  <r>
    <x v="179"/>
    <s v="18:15:00"/>
    <s v="Apr"/>
    <s v="STATEN ISLAND"/>
    <n v="10312"/>
    <n v="40.560899999999997"/>
    <n v="-74.16901"/>
    <s v="BELT PARKWAY"/>
    <s v="3 AVENUE"/>
    <s v="854       ARTHUR KILL ROAD"/>
    <n v="0"/>
    <n v="0"/>
    <n v="0"/>
    <n v="0"/>
    <s v="Following Too Closely"/>
    <n v="4409187"/>
    <s v="Sedan"/>
    <s v="Sedan"/>
    <s v="2021-04"/>
    <n v="18"/>
    <n v="0"/>
    <n v="0"/>
    <s v="Non-Severe"/>
    <s v="Weekday"/>
  </r>
  <r>
    <x v="179"/>
    <s v="07:24:00"/>
    <s v="Apr"/>
    <s v="BROOKLYN"/>
    <n v="11221"/>
    <n v="40.694699999999997"/>
    <n v="-73.927504999999996"/>
    <s v="BUSHWICK AVENUE"/>
    <s v="STOCKHOLM STREET"/>
    <s v="1400      PELHAM PARKWAY SOUTH"/>
    <n v="1"/>
    <n v="0"/>
    <n v="0"/>
    <n v="0"/>
    <s v="Distraction"/>
    <n v="4408931"/>
    <s v="Bus"/>
    <s v="Sedan"/>
    <s v="2021-04"/>
    <n v="7"/>
    <n v="1"/>
    <n v="0"/>
    <s v="Severe"/>
    <s v="Weekday"/>
  </r>
  <r>
    <x v="179"/>
    <s v="19:05:00"/>
    <s v="Apr"/>
    <s v="BROOKLYN"/>
    <n v="11226"/>
    <n v="40.651769999999999"/>
    <n v="-73.955969999999994"/>
    <s v="BELT PARKWAY"/>
    <s v="3 AVENUE"/>
    <s v="2150      BEDFORD AVENUE"/>
    <n v="0"/>
    <n v="0"/>
    <n v="0"/>
    <n v="0"/>
    <s v="Unspecified"/>
    <n v="4409154"/>
    <s v="Sedan"/>
    <s v="Sedan"/>
    <s v="2021-04"/>
    <n v="19"/>
    <n v="0"/>
    <n v="0"/>
    <s v="Non-Severe"/>
    <s v="Weekday"/>
  </r>
  <r>
    <x v="179"/>
    <s v="11:20:00"/>
    <s v="Apr"/>
    <s v="BROOKLYN"/>
    <n v="11218"/>
    <n v="40.641970000000001"/>
    <n v="-73.991569999999996"/>
    <s v="BELT PARKWAY"/>
    <s v="3 AVENUE"/>
    <s v="1102      41 STREET"/>
    <n v="1"/>
    <n v="0"/>
    <n v="0"/>
    <n v="0"/>
    <s v="Unspecified"/>
    <n v="4409496"/>
    <s v="Sedan"/>
    <s v="Station Wagon"/>
    <s v="2021-04"/>
    <n v="11"/>
    <n v="1"/>
    <n v="0"/>
    <s v="Severe"/>
    <s v="Weekday"/>
  </r>
  <r>
    <x v="179"/>
    <s v="17:43:00"/>
    <s v="Apr"/>
    <s v="BROOKLYN"/>
    <n v="11233"/>
    <n v="40.685609999999997"/>
    <n v="-73.923259999999999"/>
    <s v="RALPH AVENUE"/>
    <s v="HANCOCK STREET"/>
    <s v="1400      PELHAM PARKWAY SOUTH"/>
    <n v="0"/>
    <n v="0"/>
    <n v="0"/>
    <n v="0"/>
    <s v="Passing or Lane Usage Improper"/>
    <n v="4409320"/>
    <s v="Sedan"/>
    <s v="Bus"/>
    <s v="2021-04"/>
    <n v="17"/>
    <n v="0"/>
    <n v="0"/>
    <s v="Non-Severe"/>
    <s v="Weekday"/>
  </r>
  <r>
    <x v="179"/>
    <s v="09:51:00"/>
    <s v="Apr"/>
    <s v="BRONX"/>
    <n v="10459"/>
    <n v="40.818893000000003"/>
    <n v="-73.892290000000003"/>
    <s v="BARRETTO STREET"/>
    <s v="BRUCKNER BOULEVARD"/>
    <s v="1400      PELHAM PARKWAY SOUTH"/>
    <n v="0"/>
    <n v="0"/>
    <n v="0"/>
    <n v="0"/>
    <s v="Unspecified"/>
    <n v="4409060"/>
    <s v="Sedan"/>
    <s v="Box Truck"/>
    <s v="2021-04"/>
    <n v="9"/>
    <n v="0"/>
    <n v="0"/>
    <s v="Non-Severe"/>
    <s v="Weekday"/>
  </r>
  <r>
    <x v="69"/>
    <s v="14:30:00"/>
    <s v="Apr"/>
    <s v="BROOKLYN"/>
    <n v="10879.98965307365"/>
    <n v="40.691679999999998"/>
    <n v="-73.999343999999994"/>
    <s v="BROOKLYN QUEENS EXPRESSWAY"/>
    <s v="3 AVENUE"/>
    <s v="1400      PELHAM PARKWAY SOUTH"/>
    <n v="0"/>
    <n v="0"/>
    <n v="0"/>
    <n v="0"/>
    <s v="Unspecified"/>
    <n v="4407902"/>
    <s v="Station Wagon"/>
    <s v="Station Wagon"/>
    <s v="2021-04"/>
    <n v="14"/>
    <n v="0"/>
    <n v="0"/>
    <s v="Non-Severe"/>
    <s v="Weekday"/>
  </r>
  <r>
    <x v="179"/>
    <s v="17:19:00"/>
    <s v="Apr"/>
    <s v="BRONX"/>
    <n v="10456"/>
    <n v="40.832279999999997"/>
    <n v="-73.909630000000007"/>
    <s v="EAST 168 STREET"/>
    <s v="WEBSTER AVENUE"/>
    <s v="1400      PELHAM PARKWAY SOUTH"/>
    <n v="0"/>
    <n v="0"/>
    <n v="0"/>
    <n v="0"/>
    <s v="Unspecified"/>
    <n v="4409084"/>
    <s v="Taxi"/>
    <s v="Sedan"/>
    <s v="2021-04"/>
    <n v="17"/>
    <n v="0"/>
    <n v="0"/>
    <s v="Non-Severe"/>
    <s v="Weekday"/>
  </r>
  <r>
    <x v="179"/>
    <s v="15:07:00"/>
    <s v="Apr"/>
    <s v="QUEENS"/>
    <n v="11691"/>
    <n v="40.596699999999998"/>
    <n v="-73.774879999999996"/>
    <s v="BELT PARKWAY"/>
    <s v="3 AVENUE"/>
    <s v="416       BEACH 43 STREET"/>
    <n v="0"/>
    <n v="0"/>
    <n v="0"/>
    <n v="0"/>
    <s v="Unspecified"/>
    <n v="4409264"/>
    <s v="Sedan"/>
    <s v="Sedan"/>
    <s v="2021-04"/>
    <n v="15"/>
    <n v="0"/>
    <n v="0"/>
    <s v="Non-Severe"/>
    <s v="Weekday"/>
  </r>
  <r>
    <x v="179"/>
    <s v="13:58:00"/>
    <s v="Apr"/>
    <s v="MANHATTAN"/>
    <n v="10035"/>
    <n v="40.802444000000001"/>
    <n v="-73.938834999999997"/>
    <s v="EAST 122 STREET"/>
    <s v="LEXINGTON AVENUE"/>
    <s v="1400      PELHAM PARKWAY SOUTH"/>
    <n v="0"/>
    <n v="0"/>
    <n v="0"/>
    <n v="0"/>
    <s v="Distraction"/>
    <n v="4409127"/>
    <s v="Concrete Mixer"/>
    <s v="Sedan"/>
    <s v="2021-04"/>
    <n v="13"/>
    <n v="0"/>
    <n v="0"/>
    <s v="Non-Severe"/>
    <s v="Weekday"/>
  </r>
  <r>
    <x v="179"/>
    <s v="07:50:00"/>
    <s v="Apr"/>
    <s v="BROOKLYN"/>
    <n v="10879.98965307365"/>
    <n v="40.620438"/>
    <n v="-74.167199999999994"/>
    <s v="STATEN ISLAND EXPRESSWAY"/>
    <s v="3 AVENUE"/>
    <s v="1400      PELHAM PARKWAY SOUTH"/>
    <n v="0"/>
    <n v="0"/>
    <n v="0"/>
    <n v="0"/>
    <s v="Unsafe Lane Changing"/>
    <n v="4408954"/>
    <s v="Sedan"/>
    <s v="Box Truck"/>
    <s v="2021-04"/>
    <n v="7"/>
    <n v="0"/>
    <n v="0"/>
    <s v="Non-Severe"/>
    <s v="Weekday"/>
  </r>
  <r>
    <x v="179"/>
    <s v="12:13:00"/>
    <s v="Apr"/>
    <s v="QUEENS"/>
    <n v="11040"/>
    <n v="0"/>
    <n v="0"/>
    <s v="BELT PARKWAY"/>
    <s v="3 AVENUE"/>
    <s v="78-40     271 STREET"/>
    <n v="1"/>
    <n v="0"/>
    <n v="0"/>
    <n v="0"/>
    <s v="Other Vehicular"/>
    <n v="4408972"/>
    <s v="Open Body"/>
    <s v="Sedan"/>
    <s v="2021-04"/>
    <n v="12"/>
    <n v="1"/>
    <n v="0"/>
    <s v="Severe"/>
    <s v="Weekday"/>
  </r>
  <r>
    <x v="115"/>
    <s v="09:33:00"/>
    <s v="Mar"/>
    <s v="BROOKLYN"/>
    <n v="10879.98965307365"/>
    <n v="40.80641"/>
    <n v="-73.942269999999994"/>
    <s v="5 AVENUE"/>
    <s v="3 AVENUE"/>
    <s v="1400      PELHAM PARKWAY SOUTH"/>
    <n v="0"/>
    <n v="0"/>
    <n v="0"/>
    <n v="0"/>
    <s v="Following Too Closely"/>
    <n v="4409575"/>
    <s v="3-Door"/>
    <s v="Sedan"/>
    <s v="2021-03"/>
    <n v="9"/>
    <n v="0"/>
    <n v="0"/>
    <s v="Non-Severe"/>
    <s v="Weekday"/>
  </r>
  <r>
    <x v="179"/>
    <s v="10:00:00"/>
    <s v="Apr"/>
    <s v="BROOKLYN"/>
    <n v="10879.98965307365"/>
    <n v="40.857117000000002"/>
    <n v="-73.899069999999995"/>
    <s v="RYER AVENUE"/>
    <s v="3 AVENUE"/>
    <s v="1400      PELHAM PARKWAY SOUTH"/>
    <n v="0"/>
    <n v="0"/>
    <n v="0"/>
    <n v="0"/>
    <s v="Unspecified"/>
    <n v="4408879"/>
    <s v="Station Wagon"/>
    <s v="Box Truck"/>
    <s v="2021-04"/>
    <n v="10"/>
    <n v="0"/>
    <n v="0"/>
    <s v="Non-Severe"/>
    <s v="Weekday"/>
  </r>
  <r>
    <x v="118"/>
    <s v="20:40:00"/>
    <s v="Mar"/>
    <s v="MANHATTAN"/>
    <n v="10026"/>
    <n v="40.801430000000003"/>
    <n v="-73.950109999999995"/>
    <s v="BELT PARKWAY"/>
    <s v="3 AVENUE"/>
    <s v="100       LENOX AVENUE"/>
    <n v="0"/>
    <n v="0"/>
    <n v="0"/>
    <n v="0"/>
    <s v="Unspecified"/>
    <n v="4409562"/>
    <s v="Sedan"/>
    <s v="Sedan"/>
    <s v="2021-03"/>
    <n v="20"/>
    <n v="0"/>
    <n v="0"/>
    <s v="Non-Severe"/>
    <s v="Weekend"/>
  </r>
  <r>
    <x v="179"/>
    <s v="15:30:00"/>
    <s v="Apr"/>
    <s v="MANHATTAN"/>
    <n v="10003"/>
    <n v="40.735990000000001"/>
    <n v="-73.989459999999994"/>
    <s v="EAST 16 STREET"/>
    <s v="UNION SQUARE EAST"/>
    <s v="1400      PELHAM PARKWAY SOUTH"/>
    <n v="1"/>
    <n v="0"/>
    <n v="1"/>
    <n v="0"/>
    <s v="Distraction"/>
    <n v="4409135"/>
    <s v="Station Wagon"/>
    <s v="Sedan"/>
    <s v="2021-04"/>
    <n v="15"/>
    <n v="2"/>
    <n v="0"/>
    <s v="Severe"/>
    <s v="Weekday"/>
  </r>
  <r>
    <x v="179"/>
    <s v="22:00:00"/>
    <s v="Apr"/>
    <s v="BROOKLYN"/>
    <n v="10879.98965307365"/>
    <n v="40.644455000000001"/>
    <n v="-74.018299999999996"/>
    <s v="3 AVENUE"/>
    <s v="3 AVENUE"/>
    <s v="1400      PELHAM PARKWAY SOUTH"/>
    <n v="1"/>
    <n v="0"/>
    <n v="0"/>
    <n v="0"/>
    <s v="Following Too Closely"/>
    <n v="4409032"/>
    <s v="Sedan"/>
    <s v="Sedan"/>
    <s v="2021-04"/>
    <n v="22"/>
    <n v="1"/>
    <n v="0"/>
    <s v="Severe"/>
    <s v="Weekday"/>
  </r>
  <r>
    <x v="89"/>
    <s v="09:05:00"/>
    <s v="May"/>
    <s v="BROOKLYN"/>
    <n v="10879.98965307365"/>
    <n v="40.645110000000003"/>
    <n v="-73.874886000000004"/>
    <s v="BELT PARKWAY"/>
    <s v="3 AVENUE"/>
    <s v="1400      PELHAM PARKWAY SOUTH"/>
    <n v="0"/>
    <n v="0"/>
    <n v="0"/>
    <n v="0"/>
    <s v="Pavement Defective"/>
    <n v="4409636"/>
    <s v="Sedan"/>
    <s v="Sedan"/>
    <s v="2021-05"/>
    <n v="9"/>
    <n v="0"/>
    <n v="0"/>
    <s v="Non-Severe"/>
    <s v="Weekday"/>
  </r>
  <r>
    <x v="169"/>
    <s v="18:30:00"/>
    <s v="Sep"/>
    <s v="BROOKLYN"/>
    <n v="10879.98965307365"/>
    <n v="40.714066000000003"/>
    <n v="-73.949380000000005"/>
    <s v="METROPOLITAN AVENUE"/>
    <s v="3 AVENUE"/>
    <s v="1400      PELHAM PARKWAY SOUTH"/>
    <n v="0"/>
    <n v="0"/>
    <n v="0"/>
    <n v="0"/>
    <s v="Passing or Lane Usage Improper"/>
    <n v="4456933"/>
    <s v="Station Wagon"/>
    <s v="Sedan"/>
    <s v="2021-09"/>
    <n v="18"/>
    <n v="0"/>
    <n v="0"/>
    <s v="Non-Severe"/>
    <s v="Weekday"/>
  </r>
  <r>
    <x v="7"/>
    <s v="13:20:00"/>
    <s v="Apr"/>
    <s v="STATEN ISLAND"/>
    <n v="10312"/>
    <n v="40.552309999999999"/>
    <n v="-74.190950000000001"/>
    <s v="BELT PARKWAY"/>
    <s v="3 AVENUE"/>
    <s v="262       ARDEN AVENUE"/>
    <n v="0"/>
    <n v="0"/>
    <n v="0"/>
    <n v="0"/>
    <s v="Distraction"/>
    <n v="4409601"/>
    <s v="Station Wagon"/>
    <s v="Sedan"/>
    <s v="2021-04"/>
    <n v="13"/>
    <n v="0"/>
    <n v="0"/>
    <s v="Non-Severe"/>
    <s v="Weekday"/>
  </r>
  <r>
    <x v="179"/>
    <s v="17:16:00"/>
    <s v="Apr"/>
    <s v="BROOKLYN"/>
    <n v="11204"/>
    <n v="40.61824"/>
    <n v="-73.984080000000006"/>
    <s v="20 AVENUE"/>
    <s v="62 STREET"/>
    <s v="1400      PELHAM PARKWAY SOUTH"/>
    <n v="0"/>
    <n v="0"/>
    <n v="0"/>
    <n v="0"/>
    <s v="Distraction"/>
    <n v="4408956"/>
    <s v="Station Wagon"/>
    <s v="Box Truck"/>
    <s v="2021-04"/>
    <n v="17"/>
    <n v="0"/>
    <n v="0"/>
    <s v="Non-Severe"/>
    <s v="Weekday"/>
  </r>
  <r>
    <x v="179"/>
    <s v="18:03:00"/>
    <s v="Apr"/>
    <s v="BROOKLYN"/>
    <n v="11207"/>
    <n v="40.690452999999998"/>
    <n v="-73.911760000000001"/>
    <s v="WEIRFIELD STREET"/>
    <s v="CENTRAL AVENUE"/>
    <s v="1400      PELHAM PARKWAY SOUTH"/>
    <n v="0"/>
    <n v="0"/>
    <n v="0"/>
    <n v="0"/>
    <s v="Unspecified"/>
    <n v="4408979"/>
    <s v="Sedan"/>
    <s v="Sedan"/>
    <s v="2021-04"/>
    <n v="18"/>
    <n v="0"/>
    <n v="0"/>
    <s v="Non-Severe"/>
    <s v="Weekday"/>
  </r>
  <r>
    <x v="179"/>
    <s v="16:20:00"/>
    <s v="Apr"/>
    <s v="BROOKLYN"/>
    <n v="10879.98965307365"/>
    <n v="40.659649999999999"/>
    <n v="-73.773833999999994"/>
    <s v="ROCKAWAY BOULEVARD"/>
    <s v="NASSAU EXPRESSWAY"/>
    <s v="1400      PELHAM PARKWAY SOUTH"/>
    <n v="1"/>
    <n v="0"/>
    <n v="0"/>
    <n v="0"/>
    <s v="Distraction"/>
    <n v="4409276"/>
    <s v="Station Wagon"/>
    <s v="Station Wagon"/>
    <s v="2021-04"/>
    <n v="16"/>
    <n v="1"/>
    <n v="0"/>
    <s v="Severe"/>
    <s v="Weekday"/>
  </r>
  <r>
    <x v="179"/>
    <s v="22:30:00"/>
    <s v="Apr"/>
    <s v="BRONX"/>
    <n v="10469"/>
    <n v="40.880992999999997"/>
    <n v="-73.839455000000001"/>
    <s v="BELT PARKWAY"/>
    <s v="3 AVENUE"/>
    <s v="3762      BOSTON ROAD"/>
    <n v="0"/>
    <n v="0"/>
    <n v="0"/>
    <n v="0"/>
    <s v="Passing Too Closely"/>
    <n v="4409224"/>
    <s v="Sedan"/>
    <s v="Station Wagon"/>
    <s v="2021-04"/>
    <n v="22"/>
    <n v="0"/>
    <n v="0"/>
    <s v="Non-Severe"/>
    <s v="Weekday"/>
  </r>
  <r>
    <x v="179"/>
    <s v="13:55:00"/>
    <s v="Apr"/>
    <s v="BROOKLYN"/>
    <n v="10879.98965307365"/>
    <n v="40.852305999999999"/>
    <n v="-73.898110000000003"/>
    <s v="WEBSTER AVENUE"/>
    <s v="EAST 180 STREET"/>
    <s v="1400      PELHAM PARKWAY SOUTH"/>
    <n v="1"/>
    <n v="0"/>
    <n v="0"/>
    <n v="0"/>
    <s v="Backing Unsafely"/>
    <n v="4409237"/>
    <s v="Sedan"/>
    <s v="Motorscooter"/>
    <s v="2021-04"/>
    <n v="13"/>
    <n v="1"/>
    <n v="0"/>
    <s v="Severe"/>
    <s v="Weekday"/>
  </r>
  <r>
    <x v="132"/>
    <s v="15:00:00"/>
    <s v="Apr"/>
    <s v="BROOKLYN"/>
    <n v="10879.98965307365"/>
    <n v="40.54833"/>
    <n v="-74.193979999999996"/>
    <s v="ROSEDALE AVENUE"/>
    <s v="3 AVENUE"/>
    <s v="1400      PELHAM PARKWAY SOUTH"/>
    <n v="0"/>
    <n v="0"/>
    <n v="0"/>
    <n v="0"/>
    <s v="Unspecified"/>
    <n v="4409647"/>
    <s v="Sedan"/>
    <s v="Sedan"/>
    <s v="2021-04"/>
    <n v="15"/>
    <n v="0"/>
    <n v="0"/>
    <s v="Non-Severe"/>
    <s v="Weekend"/>
  </r>
  <r>
    <x v="179"/>
    <s v="09:58:00"/>
    <s v="Apr"/>
    <s v="MANHATTAN"/>
    <n v="10035"/>
    <n v="40.797930000000001"/>
    <n v="-73.933999999999997"/>
    <s v="EAST 119 STREET"/>
    <s v="1 AVENUE"/>
    <s v="1400      PELHAM PARKWAY SOUTH"/>
    <n v="1"/>
    <n v="0"/>
    <n v="0"/>
    <n v="0"/>
    <s v="Distraction"/>
    <n v="4408874"/>
    <s v="Motorcycle"/>
    <s v="Sedan"/>
    <s v="2021-04"/>
    <n v="9"/>
    <n v="1"/>
    <n v="0"/>
    <s v="Severe"/>
    <s v="Weekday"/>
  </r>
  <r>
    <x v="179"/>
    <s v="17:47:00"/>
    <s v="Apr"/>
    <s v="QUEENS"/>
    <n v="11691"/>
    <n v="40.605334999999997"/>
    <n v="-73.755279999999999"/>
    <s v="MOTT AVENUE"/>
    <s v="BEACH CHANNEL DRIVE"/>
    <s v="1400      PELHAM PARKWAY SOUTH"/>
    <n v="0"/>
    <n v="0"/>
    <n v="0"/>
    <n v="0"/>
    <s v="Other Vehicular"/>
    <n v="4409090"/>
    <s v="Sedan"/>
    <s v="Sedan"/>
    <s v="2021-04"/>
    <n v="17"/>
    <n v="0"/>
    <n v="0"/>
    <s v="Non-Severe"/>
    <s v="Weekday"/>
  </r>
  <r>
    <x v="179"/>
    <s v="09:00:00"/>
    <s v="Apr"/>
    <s v="BROOKLYN"/>
    <n v="11216"/>
    <n v="40.686199999999999"/>
    <n v="-73.950744999999998"/>
    <s v="GATES AVENUE"/>
    <s v="NOSTRAND AVENUE"/>
    <s v="1400      PELHAM PARKWAY SOUTH"/>
    <n v="0"/>
    <n v="0"/>
    <n v="0"/>
    <n v="0"/>
    <s v="Distraction"/>
    <n v="4408919"/>
    <s v="Sedan"/>
    <s v="Sedan"/>
    <s v="2021-04"/>
    <n v="9"/>
    <n v="0"/>
    <n v="0"/>
    <s v="Non-Severe"/>
    <s v="Weekday"/>
  </r>
  <r>
    <x v="86"/>
    <s v="00:00:00"/>
    <s v="Nov"/>
    <s v="BROOKLYN"/>
    <n v="11214"/>
    <n v="40.604435000000002"/>
    <n v="-73.99485"/>
    <s v="21 AVENUE"/>
    <s v="84 STREET"/>
    <s v="1400      PELHAM PARKWAY SOUTH"/>
    <n v="1"/>
    <n v="0"/>
    <n v="0"/>
    <n v="0"/>
    <s v="Driver Inexperience"/>
    <n v="4409666"/>
    <s v="Station Wagon"/>
    <s v="Station Wagon"/>
    <s v="2021-11"/>
    <n v="0"/>
    <n v="1"/>
    <n v="0"/>
    <s v="Severe"/>
    <s v="Weekday"/>
  </r>
  <r>
    <x v="179"/>
    <s v="14:56:00"/>
    <s v="Apr"/>
    <s v="BROOKLYN"/>
    <n v="10879.98965307365"/>
    <n v="40.631706000000001"/>
    <n v="-73.946489999999997"/>
    <s v="FLATBUSH AVENUE"/>
    <s v="3 AVENUE"/>
    <s v="1400      PELHAM PARKWAY SOUTH"/>
    <n v="0"/>
    <n v="0"/>
    <n v="0"/>
    <n v="0"/>
    <s v="Unspecified"/>
    <n v="4409140"/>
    <s v="Sedan"/>
    <s v="Sedan"/>
    <s v="2021-04"/>
    <n v="14"/>
    <n v="0"/>
    <n v="0"/>
    <s v="Non-Severe"/>
    <s v="Weekday"/>
  </r>
  <r>
    <x v="179"/>
    <s v="07:36:00"/>
    <s v="Apr"/>
    <s v="BROOKLYN"/>
    <n v="10879.98965307365"/>
    <n v="40.772326999999997"/>
    <n v="-73.945310000000006"/>
    <s v="FDR DRIVE"/>
    <s v="3 AVENUE"/>
    <s v="1400      PELHAM PARKWAY SOUTH"/>
    <n v="0"/>
    <n v="0"/>
    <n v="0"/>
    <n v="0"/>
    <s v="Following Too Closely"/>
    <n v="4408862"/>
    <s v="Station Wagon"/>
    <s v="Sedan"/>
    <s v="2021-04"/>
    <n v="7"/>
    <n v="0"/>
    <n v="0"/>
    <s v="Non-Severe"/>
    <s v="Weekday"/>
  </r>
  <r>
    <x v="179"/>
    <s v="18:30:00"/>
    <s v="Apr"/>
    <s v="BROOKLYN"/>
    <n v="10879.98965307365"/>
    <n v="40.683720000000001"/>
    <n v="-73.784679999999994"/>
    <s v="FOCH BOULEVARD"/>
    <s v="3 AVENUE"/>
    <s v="1400      PELHAM PARKWAY SOUTH"/>
    <n v="0"/>
    <n v="0"/>
    <n v="0"/>
    <n v="0"/>
    <s v="Unspecified"/>
    <n v="4408990"/>
    <s v="Sedan"/>
    <s v="Sedan"/>
    <s v="2021-04"/>
    <n v="18"/>
    <n v="0"/>
    <n v="0"/>
    <s v="Non-Severe"/>
    <s v="Weekday"/>
  </r>
  <r>
    <x v="179"/>
    <s v="17:00:00"/>
    <s v="Apr"/>
    <s v="BRONX"/>
    <n v="10466"/>
    <n v="40.894207000000002"/>
    <n v="-73.848945999999998"/>
    <s v="BUSSING AVENUE"/>
    <s v="WICKHAM AVENUE"/>
    <s v="1400      PELHAM PARKWAY SOUTH"/>
    <n v="0"/>
    <n v="0"/>
    <n v="0"/>
    <n v="0"/>
    <s v="Traffic Control Disregarded"/>
    <n v="4409222"/>
    <s v="Station Wagon"/>
    <s v="Sedan"/>
    <s v="2021-04"/>
    <n v="17"/>
    <n v="0"/>
    <n v="0"/>
    <s v="Non-Severe"/>
    <s v="Weekday"/>
  </r>
  <r>
    <x v="7"/>
    <s v="17:30:00"/>
    <s v="Apr"/>
    <s v="BROOKLYN"/>
    <n v="11213"/>
    <n v="40.672190000000001"/>
    <n v="-73.927549999999997"/>
    <s v="BELT PARKWAY"/>
    <s v="3 AVENUE"/>
    <s v="1493      PARK PLACE"/>
    <n v="0"/>
    <n v="0"/>
    <n v="0"/>
    <n v="0"/>
    <s v="Distraction"/>
    <n v="4409611"/>
    <s v="Sedan"/>
    <s v="Sedan"/>
    <s v="2021-04"/>
    <n v="17"/>
    <n v="0"/>
    <n v="0"/>
    <s v="Non-Severe"/>
    <s v="Weekday"/>
  </r>
  <r>
    <x v="179"/>
    <s v="09:00:00"/>
    <s v="Apr"/>
    <s v="MANHATTAN"/>
    <n v="10039"/>
    <n v="40.831257000000001"/>
    <n v="-73.935739999999996"/>
    <s v="BELT PARKWAY"/>
    <s v="3 AVENUE"/>
    <s v="2999      8 AVENUE"/>
    <n v="0"/>
    <n v="0"/>
    <n v="0"/>
    <n v="0"/>
    <s v="Unspecified"/>
    <n v="4409120"/>
    <s v="Sedan"/>
    <s v="Sedan"/>
    <s v="2021-04"/>
    <n v="9"/>
    <n v="0"/>
    <n v="0"/>
    <s v="Non-Severe"/>
    <s v="Weekday"/>
  </r>
  <r>
    <x v="179"/>
    <s v="15:40:00"/>
    <s v="Apr"/>
    <s v="BRONX"/>
    <n v="10467"/>
    <n v="40.878773000000002"/>
    <n v="-73.872879999999995"/>
    <s v="BELT PARKWAY"/>
    <s v="3 AVENUE"/>
    <s v="348       EAST GUN HILL ROAD"/>
    <n v="1"/>
    <n v="0"/>
    <n v="1"/>
    <n v="0"/>
    <s v="Lost Consciousness"/>
    <n v="4408942"/>
    <s v="Sedan"/>
    <s v="Sedan"/>
    <s v="2021-04"/>
    <n v="15"/>
    <n v="2"/>
    <n v="0"/>
    <s v="Severe"/>
    <s v="Weekday"/>
  </r>
  <r>
    <x v="179"/>
    <s v="11:40:00"/>
    <s v="Apr"/>
    <s v="BROOKLYN"/>
    <n v="11218"/>
    <n v="40.635264999999997"/>
    <n v="-73.973979999999997"/>
    <s v="BELT PARKWAY"/>
    <s v="3 AVENUE"/>
    <s v="686       EAST 5 STREET"/>
    <n v="0"/>
    <n v="0"/>
    <n v="0"/>
    <n v="0"/>
    <s v="Unspecified"/>
    <n v="4409484"/>
    <s v="Sedan"/>
    <s v="Box Truck"/>
    <s v="2021-04"/>
    <n v="11"/>
    <n v="0"/>
    <n v="0"/>
    <s v="Non-Severe"/>
    <s v="Weekday"/>
  </r>
  <r>
    <x v="45"/>
    <s v="15:05:00"/>
    <s v="Apr"/>
    <s v="BROOKLYN"/>
    <n v="10879.98965307365"/>
    <n v="40.839269999999999"/>
    <n v="-73.922569999999993"/>
    <s v="WEST 169 STREET"/>
    <s v="3 AVENUE"/>
    <s v="1400      PELHAM PARKWAY SOUTH"/>
    <n v="0"/>
    <n v="0"/>
    <n v="0"/>
    <n v="0"/>
    <s v="Following Too Closely"/>
    <n v="4409452"/>
    <s v="Station Wagon"/>
    <s v="Sedan"/>
    <s v="2021-04"/>
    <n v="15"/>
    <n v="0"/>
    <n v="0"/>
    <s v="Non-Severe"/>
    <s v="Weekday"/>
  </r>
  <r>
    <x v="179"/>
    <s v="17:04:00"/>
    <s v="Apr"/>
    <s v="BRONX"/>
    <n v="10454"/>
    <n v="40.802914000000001"/>
    <n v="-73.920289999999994"/>
    <s v="SAINT ANNS AVENUE"/>
    <s v="EAST 132 STREET"/>
    <s v="1400      PELHAM PARKWAY SOUTH"/>
    <n v="0"/>
    <n v="0"/>
    <n v="0"/>
    <n v="0"/>
    <s v="Distraction"/>
    <n v="4409039"/>
    <s v="Station Wagon"/>
    <s v="Sedan"/>
    <s v="2021-04"/>
    <n v="17"/>
    <n v="0"/>
    <n v="0"/>
    <s v="Non-Severe"/>
    <s v="Weekday"/>
  </r>
  <r>
    <x v="179"/>
    <s v="20:23:00"/>
    <s v="Apr"/>
    <s v="BROOKLYN"/>
    <n v="10879.98965307365"/>
    <n v="40.880527000000001"/>
    <n v="-73.901793999999995"/>
    <s v="MAJOR DEEGAN EXPRESSWAY"/>
    <s v="3 AVENUE"/>
    <s v="1400      PELHAM PARKWAY SOUTH"/>
    <n v="1"/>
    <n v="0"/>
    <n v="0"/>
    <n v="0"/>
    <s v="Unspecified"/>
    <n v="4409020"/>
    <s v="Station Wagon"/>
    <s v="Sedan"/>
    <s v="2021-04"/>
    <n v="20"/>
    <n v="1"/>
    <n v="0"/>
    <s v="Severe"/>
    <s v="Weekday"/>
  </r>
  <r>
    <x v="179"/>
    <s v="19:07:00"/>
    <s v="Apr"/>
    <s v="MANHATTAN"/>
    <n v="10069"/>
    <n v="40.520114816772221"/>
    <n v="-73.54743161629176"/>
    <s v="RIVERSIDE BOULEVARD"/>
    <s v="WEST 62 STREET"/>
    <s v="1400      PELHAM PARKWAY SOUTH"/>
    <n v="1"/>
    <n v="0"/>
    <n v="0"/>
    <n v="0"/>
    <s v="Backing Unsafely"/>
    <n v="4409284"/>
    <s v="Taxi"/>
    <s v="Motorcycle"/>
    <s v="2021-04"/>
    <n v="19"/>
    <n v="1"/>
    <n v="0"/>
    <s v="Severe"/>
    <s v="Weekday"/>
  </r>
  <r>
    <x v="179"/>
    <s v="18:15:00"/>
    <s v="Apr"/>
    <s v="BROOKLYN"/>
    <n v="10879.98965307365"/>
    <n v="40.613894999999999"/>
    <n v="-73.992189999999994"/>
    <s v="19 AVENUE"/>
    <s v="3 AVENUE"/>
    <s v="1400      PELHAM PARKWAY SOUTH"/>
    <n v="3"/>
    <n v="0"/>
    <n v="2"/>
    <n v="0"/>
    <s v="Distraction"/>
    <n v="4409395"/>
    <s v="Sedan"/>
    <s v="Sedan"/>
    <s v="2021-04"/>
    <n v="18"/>
    <n v="5"/>
    <n v="0"/>
    <s v="Severe"/>
    <s v="Weekday"/>
  </r>
  <r>
    <x v="179"/>
    <s v="15:50:00"/>
    <s v="Apr"/>
    <s v="BROOKLYN"/>
    <n v="10879.98965307365"/>
    <n v="40.804699999999997"/>
    <n v="-73.912430000000001"/>
    <s v="EAST 138 STREET"/>
    <s v="BRUCKNER BOULEVARD"/>
    <s v="1400      PELHAM PARKWAY SOUTH"/>
    <n v="0"/>
    <n v="0"/>
    <n v="0"/>
    <n v="0"/>
    <s v="Unspecified"/>
    <n v="4409047"/>
    <s v="Station Wagon"/>
    <s v="Bus"/>
    <s v="2021-04"/>
    <n v="15"/>
    <n v="0"/>
    <n v="0"/>
    <s v="Non-Severe"/>
    <s v="Weekday"/>
  </r>
  <r>
    <x v="179"/>
    <s v="02:45:00"/>
    <s v="Apr"/>
    <s v="QUEENS"/>
    <n v="11434"/>
    <n v="40.658430000000003"/>
    <n v="-73.767430000000004"/>
    <s v="BELT PARKWAY"/>
    <s v="3 AVENUE"/>
    <s v="179-30    149 AVENUE"/>
    <n v="0"/>
    <n v="0"/>
    <n v="0"/>
    <n v="0"/>
    <s v="Backing Unsafely"/>
    <n v="4409619"/>
    <s v="Box Truck"/>
    <s v="Sedan"/>
    <s v="2021-04"/>
    <n v="2"/>
    <n v="0"/>
    <n v="0"/>
    <s v="Non-Severe"/>
    <s v="Weekday"/>
  </r>
  <r>
    <x v="179"/>
    <s v="15:00:00"/>
    <s v="Apr"/>
    <s v="STATEN ISLAND"/>
    <n v="10306"/>
    <n v="40.520114816772221"/>
    <n v="-73.54743161629176"/>
    <s v="Father capodanno blvd"/>
    <s v="Midland ave"/>
    <s v="1400      PELHAM PARKWAY SOUTH"/>
    <n v="0"/>
    <n v="0"/>
    <n v="0"/>
    <n v="0"/>
    <s v="Driver Inexperience"/>
    <n v="4408938"/>
    <s v="Station Wagon"/>
    <s v="Station Wagon"/>
    <s v="2021-04"/>
    <n v="15"/>
    <n v="0"/>
    <n v="0"/>
    <s v="Non-Severe"/>
    <s v="Weekday"/>
  </r>
  <r>
    <x v="159"/>
    <s v="09:40:00"/>
    <s v="Apr"/>
    <s v="QUEENS"/>
    <n v="11418"/>
    <n v="40.692726"/>
    <n v="-73.810649999999995"/>
    <s v="VANWYCK EXPRESSWAY"/>
    <s v="LLOYD ROAD"/>
    <s v="1400      PELHAM PARKWAY SOUTH"/>
    <n v="1"/>
    <n v="0"/>
    <n v="0"/>
    <n v="0"/>
    <s v="Oversized Vehicle"/>
    <n v="4409586"/>
    <s v="Sedan"/>
    <s v="Dump"/>
    <s v="2021-04"/>
    <n v="9"/>
    <n v="1"/>
    <n v="0"/>
    <s v="Severe"/>
    <s v="Weekday"/>
  </r>
  <r>
    <x v="179"/>
    <s v="07:45:00"/>
    <s v="Apr"/>
    <s v="BROOKLYN"/>
    <n v="11225"/>
    <n v="40.661223999999997"/>
    <n v="-73.956370000000007"/>
    <s v="BELT PARKWAY"/>
    <s v="3 AVENUE"/>
    <s v="177       LINCOLN ROAD"/>
    <n v="0"/>
    <n v="0"/>
    <n v="0"/>
    <n v="0"/>
    <s v="Distraction"/>
    <n v="4408912"/>
    <s v="Tractor Truck Diesel"/>
    <s v="Station Wagon"/>
    <s v="2021-04"/>
    <n v="7"/>
    <n v="0"/>
    <n v="0"/>
    <s v="Non-Severe"/>
    <s v="Weekday"/>
  </r>
  <r>
    <x v="105"/>
    <s v="15:43:00"/>
    <s v="Apr"/>
    <s v="QUEENS"/>
    <n v="11368"/>
    <n v="40.75714"/>
    <n v="-73.865600000000001"/>
    <s v="BELT PARKWAY"/>
    <s v="3 AVENUE"/>
    <s v="33-12     103 STREET"/>
    <n v="0"/>
    <n v="0"/>
    <n v="0"/>
    <n v="0"/>
    <s v="Distraction"/>
    <n v="4409501"/>
    <s v="Sedan"/>
    <s v="Sedan"/>
    <s v="2021-04"/>
    <n v="15"/>
    <n v="0"/>
    <n v="0"/>
    <s v="Non-Severe"/>
    <s v="Weekend"/>
  </r>
  <r>
    <x v="179"/>
    <s v="22:00:00"/>
    <s v="Apr"/>
    <s v="BROOKLYN"/>
    <n v="11226"/>
    <n v="40.647039999999997"/>
    <n v="-73.962424999999996"/>
    <s v="BELT PARKWAY"/>
    <s v="3 AVENUE"/>
    <s v="1809      ALBEMARLE ROAD"/>
    <n v="1"/>
    <n v="0"/>
    <n v="1"/>
    <n v="0"/>
    <s v="Unspecified"/>
    <n v="4409145"/>
    <s v="E-Bike"/>
    <s v="Sedan"/>
    <s v="2021-04"/>
    <n v="22"/>
    <n v="2"/>
    <n v="0"/>
    <s v="Severe"/>
    <s v="Weekday"/>
  </r>
  <r>
    <x v="179"/>
    <s v="13:27:00"/>
    <s v="Apr"/>
    <s v="BROOKLYN"/>
    <n v="11201"/>
    <n v="40.690468000000003"/>
    <n v="-73.987899999999996"/>
    <s v="LIVINGSTON STREET"/>
    <s v="SMITH STREET"/>
    <s v="1400      PELHAM PARKWAY SOUTH"/>
    <n v="1"/>
    <n v="0"/>
    <n v="1"/>
    <n v="0"/>
    <s v="Failure to Yield Right-of-Way"/>
    <n v="4409244"/>
    <s v="Sedan"/>
    <s v="Sedan"/>
    <s v="2021-04"/>
    <n v="13"/>
    <n v="2"/>
    <n v="0"/>
    <s v="Severe"/>
    <s v="Weekday"/>
  </r>
  <r>
    <x v="179"/>
    <s v="15:45:00"/>
    <s v="Apr"/>
    <s v="BROOKLYN"/>
    <n v="11236"/>
    <n v="40.638489999999997"/>
    <n v="-73.904030000000006"/>
    <s v="BELT PARKWAY"/>
    <s v="3 AVENUE"/>
    <s v="1293      REMSEN AVENUE"/>
    <n v="0"/>
    <n v="0"/>
    <n v="0"/>
    <n v="0"/>
    <s v="Distraction"/>
    <n v="4408963"/>
    <s v="Sedan"/>
    <s v="Bus"/>
    <s v="2021-04"/>
    <n v="15"/>
    <n v="0"/>
    <n v="0"/>
    <s v="Non-Severe"/>
    <s v="Weekday"/>
  </r>
  <r>
    <x v="179"/>
    <s v="20:10:00"/>
    <s v="Apr"/>
    <s v="BRONX"/>
    <n v="10469"/>
    <n v="40.867980000000003"/>
    <n v="-73.843209999999999"/>
    <s v="BELT PARKWAY"/>
    <s v="3 AVENUE"/>
    <s v="2933      ONEIL PLACE"/>
    <n v="0"/>
    <n v="0"/>
    <n v="0"/>
    <n v="0"/>
    <s v="Unspecified"/>
    <n v="4409068"/>
    <s v="Station Wagon"/>
    <s v="Sedan"/>
    <s v="2021-04"/>
    <n v="20"/>
    <n v="0"/>
    <n v="0"/>
    <s v="Non-Severe"/>
    <s v="Weekday"/>
  </r>
  <r>
    <x v="179"/>
    <s v="19:25:00"/>
    <s v="Apr"/>
    <s v="BROOKLYN"/>
    <n v="10879.98965307365"/>
    <n v="40.747204000000004"/>
    <n v="-73.997110000000006"/>
    <s v="BELT PARKWAY"/>
    <s v="3 AVENUE"/>
    <s v="8 AVENUE"/>
    <n v="0"/>
    <n v="0"/>
    <n v="0"/>
    <n v="0"/>
    <s v="Traffic Control Disregarded"/>
    <n v="4409202"/>
    <s v="E-Scooter"/>
    <s v="E-Bike"/>
    <s v="2021-04"/>
    <n v="19"/>
    <n v="0"/>
    <n v="0"/>
    <s v="Non-Severe"/>
    <s v="Weekday"/>
  </r>
  <r>
    <x v="179"/>
    <s v="13:40:00"/>
    <s v="Apr"/>
    <s v="BROOKLYN"/>
    <n v="10879.98965307365"/>
    <n v="40.617924000000002"/>
    <n v="-74.155784999999995"/>
    <s v="RICHMOND AVENUE"/>
    <s v="DEPPE PLACE"/>
    <s v="1400      PELHAM PARKWAY SOUTH"/>
    <n v="0"/>
    <n v="0"/>
    <n v="0"/>
    <n v="0"/>
    <s v="Drugs (illegal)"/>
    <n v="4409109"/>
    <s v="Sedan"/>
    <s v="Station Wagon"/>
    <s v="2021-04"/>
    <n v="13"/>
    <n v="0"/>
    <n v="0"/>
    <s v="Non-Severe"/>
    <s v="Weekday"/>
  </r>
  <r>
    <x v="179"/>
    <s v="00:32:00"/>
    <s v="Apr"/>
    <s v="BROOKLYN"/>
    <n v="11219"/>
    <n v="40.630015999999998"/>
    <n v="-73.995900000000006"/>
    <s v="NEW UTRECHT AVENUE"/>
    <s v="57 STREET"/>
    <s v="1400      PELHAM PARKWAY SOUTH"/>
    <n v="1"/>
    <n v="0"/>
    <n v="0"/>
    <n v="0"/>
    <s v="Unspecified"/>
    <n v="4408901"/>
    <s v="Sedan"/>
    <s v="Sedan"/>
    <s v="2021-04"/>
    <n v="0"/>
    <n v="1"/>
    <n v="0"/>
    <s v="Severe"/>
    <s v="Weekday"/>
  </r>
  <r>
    <x v="179"/>
    <s v="01:30:00"/>
    <s v="Apr"/>
    <s v="BROOKLYN"/>
    <n v="11207"/>
    <n v="40.672580000000004"/>
    <n v="-73.891220000000004"/>
    <s v="PITKIN AVENUE"/>
    <s v="MILLER AVENUE"/>
    <s v="1400      PELHAM PARKWAY SOUTH"/>
    <n v="2"/>
    <n v="0"/>
    <n v="0"/>
    <n v="0"/>
    <s v="Traffic Control Disregarded"/>
    <n v="4408831"/>
    <s v="Sedan"/>
    <s v="Sedan"/>
    <s v="2021-04"/>
    <n v="1"/>
    <n v="2"/>
    <n v="0"/>
    <s v="Severe"/>
    <s v="Weekday"/>
  </r>
  <r>
    <x v="179"/>
    <s v="12:15:00"/>
    <s v="Apr"/>
    <s v="BROOKLYN"/>
    <n v="10879.98965307365"/>
    <n v="40.732610000000001"/>
    <n v="-73.868600000000001"/>
    <s v="LONG ISLAND EXPRESSWAY"/>
    <s v="3 AVENUE"/>
    <s v="1400      PELHAM PARKWAY SOUTH"/>
    <n v="1"/>
    <n v="0"/>
    <n v="0"/>
    <n v="0"/>
    <s v="Passing or Lane Usage Improper"/>
    <n v="4408995"/>
    <s v="Station Wagon"/>
    <s v="Pick-up Truck"/>
    <s v="2021-04"/>
    <n v="12"/>
    <n v="1"/>
    <n v="0"/>
    <s v="Severe"/>
    <s v="Weekday"/>
  </r>
  <r>
    <x v="95"/>
    <s v="09:15:00"/>
    <s v="Mar"/>
    <s v="MANHATTAN"/>
    <n v="10026"/>
    <n v="40.802531999999999"/>
    <n v="-73.953029999999998"/>
    <s v="7 AVENUE"/>
    <s v="WEST 115 STREET"/>
    <s v="1400      PELHAM PARKWAY SOUTH"/>
    <n v="1"/>
    <n v="0"/>
    <n v="0"/>
    <n v="0"/>
    <s v="Unsafe Lane Changing"/>
    <n v="4409570"/>
    <s v="Tow Truck / Wrecker"/>
    <s v="Sedan"/>
    <s v="2021-03"/>
    <n v="9"/>
    <n v="1"/>
    <n v="0"/>
    <s v="Severe"/>
    <s v="Weekday"/>
  </r>
  <r>
    <x v="32"/>
    <s v="09:00:00"/>
    <s v="Aug"/>
    <s v="MANHATTAN"/>
    <n v="10031"/>
    <n v="40.825108"/>
    <n v="-73.951329999999999"/>
    <s v="BELT PARKWAY"/>
    <s v="3 AVENUE"/>
    <s v="561       WEST 143 STREET"/>
    <n v="0"/>
    <n v="0"/>
    <n v="0"/>
    <n v="0"/>
    <s v="Unspecified"/>
    <n v="4485390"/>
    <s v="Sedan"/>
    <s v="Sedan"/>
    <s v="2021-08"/>
    <n v="9"/>
    <n v="0"/>
    <n v="0"/>
    <s v="Non-Severe"/>
    <s v="Weekday"/>
  </r>
  <r>
    <x v="179"/>
    <s v="12:25:00"/>
    <s v="Apr"/>
    <s v="BROOKLYN"/>
    <n v="10879.98965307365"/>
    <n v="40.65945"/>
    <n v="-73.898470000000003"/>
    <s v="SNEDIKER AVENUE"/>
    <s v="3 AVENUE"/>
    <s v="1400      PELHAM PARKWAY SOUTH"/>
    <n v="0"/>
    <n v="0"/>
    <n v="0"/>
    <n v="0"/>
    <s v="Distraction"/>
    <n v="4408967"/>
    <s v="Station Wagon"/>
    <s v="Carry All"/>
    <s v="2021-04"/>
    <n v="12"/>
    <n v="0"/>
    <n v="0"/>
    <s v="Non-Severe"/>
    <s v="Weekday"/>
  </r>
  <r>
    <x v="132"/>
    <s v="01:03:00"/>
    <s v="Apr"/>
    <s v="BRONX"/>
    <n v="10452"/>
    <n v="40.831740000000003"/>
    <n v="-73.921440000000004"/>
    <s v="BELT PARKWAY"/>
    <s v="3 AVENUE"/>
    <s v="1083      WALTON AVENUE"/>
    <n v="0"/>
    <n v="0"/>
    <n v="0"/>
    <n v="0"/>
    <s v="Distraction"/>
    <n v="4409460"/>
    <s v="Sedan"/>
    <s v="Motorcycle"/>
    <s v="2021-04"/>
    <n v="1"/>
    <n v="0"/>
    <n v="0"/>
    <s v="Non-Severe"/>
    <s v="Weekend"/>
  </r>
  <r>
    <x v="179"/>
    <s v="20:08:00"/>
    <s v="Apr"/>
    <s v="BROOKLYN"/>
    <n v="11219"/>
    <n v="40.637894000000003"/>
    <n v="-73.998379999999997"/>
    <s v="50 STREET"/>
    <s v="FORT HAMILTON PARKWAY"/>
    <s v="1400      PELHAM PARKWAY SOUTH"/>
    <n v="0"/>
    <n v="0"/>
    <n v="0"/>
    <n v="0"/>
    <s v="Distraction"/>
    <n v="4409479"/>
    <s v="Station Wagon"/>
    <s v="Sedan"/>
    <s v="2021-04"/>
    <n v="20"/>
    <n v="0"/>
    <n v="0"/>
    <s v="Non-Severe"/>
    <s v="Weekday"/>
  </r>
  <r>
    <x v="179"/>
    <s v="21:00:00"/>
    <s v="Apr"/>
    <s v="QUEENS"/>
    <n v="11385"/>
    <n v="40.709632999999997"/>
    <n v="-73.902230000000003"/>
    <s v="60 PLACE"/>
    <s v="GROVE STREET"/>
    <s v="1400      PELHAM PARKWAY SOUTH"/>
    <n v="1"/>
    <n v="0"/>
    <n v="0"/>
    <n v="0"/>
    <s v="Failure to Yield Right-of-Way"/>
    <n v="4409303"/>
    <s v="Sedan"/>
    <s v="Station Wagon"/>
    <s v="2021-04"/>
    <n v="21"/>
    <n v="1"/>
    <n v="0"/>
    <s v="Severe"/>
    <s v="Weekday"/>
  </r>
  <r>
    <x v="179"/>
    <s v="08:55:00"/>
    <s v="Apr"/>
    <s v="BROOKLYN"/>
    <n v="11230"/>
    <n v="40.625186999999997"/>
    <n v="-73.961250000000007"/>
    <s v="BELT PARKWAY"/>
    <s v="3 AVENUE"/>
    <s v="1502      AVENUE J"/>
    <n v="1"/>
    <n v="0"/>
    <n v="0"/>
    <n v="0"/>
    <s v="Unspecified"/>
    <n v="4409526"/>
    <s v="Sedan"/>
    <s v="Sedan"/>
    <s v="2021-04"/>
    <n v="8"/>
    <n v="1"/>
    <n v="0"/>
    <s v="Severe"/>
    <s v="Weekday"/>
  </r>
  <r>
    <x v="179"/>
    <s v="14:50:00"/>
    <s v="Apr"/>
    <s v="QUEENS"/>
    <n v="11367"/>
    <n v="40.743180000000002"/>
    <n v="-73.835499999999996"/>
    <s v="BELT PARKWAY"/>
    <s v="3 AVENUE"/>
    <s v="130-04    HORACE HARDING EXPRESSWAY"/>
    <n v="0"/>
    <n v="0"/>
    <n v="0"/>
    <n v="0"/>
    <s v="Unspecified"/>
    <n v="4409014"/>
    <s v="Station Wagon"/>
    <s v="Sedan"/>
    <s v="2021-04"/>
    <n v="14"/>
    <n v="0"/>
    <n v="0"/>
    <s v="Non-Severe"/>
    <s v="Weekday"/>
  </r>
  <r>
    <x v="179"/>
    <s v="08:45:00"/>
    <s v="Apr"/>
    <s v="BROOKLYN"/>
    <n v="10879.98965307365"/>
    <n v="40.718864000000004"/>
    <n v="-73.974829999999997"/>
    <s v="FDR DRIVE"/>
    <s v="3 AVENUE"/>
    <s v="1400      PELHAM PARKWAY SOUTH"/>
    <n v="0"/>
    <n v="0"/>
    <n v="0"/>
    <n v="0"/>
    <s v="Unspecified"/>
    <n v="4409358"/>
    <s v="Sedan"/>
    <s v="Sedan"/>
    <s v="2021-04"/>
    <n v="8"/>
    <n v="0"/>
    <n v="0"/>
    <s v="Non-Severe"/>
    <s v="Weekday"/>
  </r>
  <r>
    <x v="84"/>
    <s v="15:50:00"/>
    <s v="Dec"/>
    <s v="MANHATTAN"/>
    <n v="10027"/>
    <n v="40.806614000000003"/>
    <n v="-73.944860000000006"/>
    <s v="BELT PARKWAY"/>
    <s v="3 AVENUE"/>
    <s v="62        WEST 124 STREET"/>
    <n v="0"/>
    <n v="0"/>
    <n v="0"/>
    <n v="0"/>
    <s v="Pedestrian/Bicyclist/Other Pedestrian Error/Confusion"/>
    <n v="4409567"/>
    <s v="Sedan"/>
    <s v="Pick-up Truck"/>
    <s v="2021-12"/>
    <n v="15"/>
    <n v="0"/>
    <n v="0"/>
    <s v="Non-Severe"/>
    <s v="Weekend"/>
  </r>
  <r>
    <x v="179"/>
    <s v="06:55:00"/>
    <s v="Apr"/>
    <s v="BROOKLYN"/>
    <n v="10879.98965307365"/>
    <n v="40.628117000000003"/>
    <n v="-73.956856000000002"/>
    <s v="AVENUE I"/>
    <s v="3 AVENUE"/>
    <s v="1400      PELHAM PARKWAY SOUTH"/>
    <n v="0"/>
    <n v="0"/>
    <n v="0"/>
    <n v="0"/>
    <s v="Unspecified"/>
    <n v="4409137"/>
    <s v="Bike"/>
    <s v="Station Wagon"/>
    <s v="2021-04"/>
    <n v="6"/>
    <n v="0"/>
    <n v="0"/>
    <s v="Non-Severe"/>
    <s v="Weekday"/>
  </r>
  <r>
    <x v="132"/>
    <s v="15:10:00"/>
    <s v="Apr"/>
    <s v="BROOKLYN"/>
    <n v="10879.98965307365"/>
    <n v="40.705660000000002"/>
    <n v="-73.818470000000005"/>
    <s v="87 AVENUE"/>
    <s v="3 AVENUE"/>
    <s v="1400      PELHAM PARKWAY SOUTH"/>
    <n v="0"/>
    <n v="0"/>
    <n v="0"/>
    <n v="0"/>
    <s v="Passing or Lane Usage Improper"/>
    <n v="4409580"/>
    <s v="Station Wagon"/>
    <s v="Sedan"/>
    <s v="2021-04"/>
    <n v="15"/>
    <n v="0"/>
    <n v="0"/>
    <s v="Non-Severe"/>
    <s v="Weekend"/>
  </r>
  <r>
    <x v="169"/>
    <s v="12:35:00"/>
    <s v="Sep"/>
    <s v="QUEENS"/>
    <n v="11379"/>
    <n v="40.72728"/>
    <n v="-73.872460000000004"/>
    <s v="BELT PARKWAY"/>
    <s v="3 AVENUE"/>
    <s v="61-40     85 STREET"/>
    <n v="1"/>
    <n v="0"/>
    <n v="0"/>
    <n v="0"/>
    <s v="Distraction"/>
    <n v="4457243"/>
    <s v="Station Wagon"/>
    <s v="Sedan"/>
    <s v="2021-09"/>
    <n v="12"/>
    <n v="1"/>
    <n v="0"/>
    <s v="Severe"/>
    <s v="Weekday"/>
  </r>
  <r>
    <x v="179"/>
    <s v="08:45:00"/>
    <s v="Apr"/>
    <s v="BROOKLYN"/>
    <n v="10879.98965307365"/>
    <n v="40.692481999999998"/>
    <n v="-73.920299999999997"/>
    <s v="LINDEN STREET"/>
    <s v="3 AVENUE"/>
    <s v="1400      PELHAM PARKWAY SOUTH"/>
    <n v="0"/>
    <n v="0"/>
    <n v="0"/>
    <n v="0"/>
    <s v="Passing Too Closely"/>
    <n v="4408933"/>
    <s v="Pick-up Truck"/>
    <s v="Sedan"/>
    <s v="2021-04"/>
    <n v="8"/>
    <n v="0"/>
    <n v="0"/>
    <s v="Non-Severe"/>
    <s v="Weekday"/>
  </r>
  <r>
    <x v="179"/>
    <s v="14:30:00"/>
    <s v="Apr"/>
    <s v="BROOKLYN"/>
    <n v="11237"/>
    <n v="40.712420000000002"/>
    <n v="-73.923869999999994"/>
    <s v="SCHOLES STREET"/>
    <s v="SCOTT AVENUE"/>
    <s v="1400      PELHAM PARKWAY SOUTH"/>
    <n v="0"/>
    <n v="0"/>
    <n v="0"/>
    <n v="0"/>
    <s v="Reaction to Uninvolved Vehicle"/>
    <n v="4409189"/>
    <s v="Dump"/>
    <s v="Station Wagon"/>
    <s v="2021-04"/>
    <n v="14"/>
    <n v="0"/>
    <n v="0"/>
    <s v="Non-Severe"/>
    <s v="Weekday"/>
  </r>
  <r>
    <x v="179"/>
    <s v="17:28:00"/>
    <s v="Apr"/>
    <s v="BRONX"/>
    <n v="10460"/>
    <n v="40.839165000000001"/>
    <n v="-73.883330000000001"/>
    <s v="CROSS BRONX EXPRESSWAY"/>
    <s v="BRYANT AVENUE"/>
    <s v="1400      PELHAM PARKWAY SOUTH"/>
    <n v="1"/>
    <n v="0"/>
    <n v="0"/>
    <n v="0"/>
    <s v="Unsafe Lane Changing"/>
    <n v="4409506"/>
    <s v="Tractor Truck Diesel"/>
    <s v="Station Wagon"/>
    <s v="2021-04"/>
    <n v="17"/>
    <n v="1"/>
    <n v="0"/>
    <s v="Severe"/>
    <s v="Weekday"/>
  </r>
  <r>
    <x v="179"/>
    <s v="15:00:00"/>
    <s v="Apr"/>
    <s v="BROOKLYN"/>
    <n v="10879.98965307365"/>
    <n v="40.831566000000002"/>
    <n v="-73.942986000000005"/>
    <s v="WEST 155 STREET"/>
    <s v="3 AVENUE"/>
    <s v="1400      PELHAM PARKWAY SOUTH"/>
    <n v="0"/>
    <n v="0"/>
    <n v="0"/>
    <n v="0"/>
    <s v="Unspecified"/>
    <n v="4409129"/>
    <s v="Station Wagon"/>
    <s v="Sedan"/>
    <s v="2021-04"/>
    <n v="15"/>
    <n v="0"/>
    <n v="0"/>
    <s v="Non-Severe"/>
    <s v="Weekday"/>
  </r>
  <r>
    <x v="179"/>
    <s v="12:25:00"/>
    <s v="Apr"/>
    <s v="BRONX"/>
    <n v="10472"/>
    <n v="40.828299999999999"/>
    <n v="-73.882959999999997"/>
    <s v="WESTCHESTER AVENUE"/>
    <s v="BRONX RIVER AVENUE"/>
    <s v="1400      PELHAM PARKWAY SOUTH"/>
    <n v="0"/>
    <n v="0"/>
    <n v="0"/>
    <n v="0"/>
    <s v="Unspecified"/>
    <n v="4408918"/>
    <s v="Pick-up Truck"/>
    <s v="Sedan"/>
    <s v="2021-04"/>
    <n v="12"/>
    <n v="0"/>
    <n v="0"/>
    <s v="Non-Severe"/>
    <s v="Weekday"/>
  </r>
  <r>
    <x v="179"/>
    <s v="09:00:00"/>
    <s v="Apr"/>
    <s v="BROOKLYN"/>
    <n v="11214"/>
    <n v="40.597282"/>
    <n v="-73.996260000000007"/>
    <s v="BELT PARKWAY"/>
    <s v="3 AVENUE"/>
    <s v="180       BAY 32 STREET"/>
    <n v="0"/>
    <n v="0"/>
    <n v="0"/>
    <n v="0"/>
    <s v="Aggressive Driving/Road Rage"/>
    <n v="4408958"/>
    <s v="Sedan"/>
    <s v="Sedan"/>
    <s v="2021-04"/>
    <n v="9"/>
    <n v="0"/>
    <n v="0"/>
    <s v="Non-Severe"/>
    <s v="Weekday"/>
  </r>
  <r>
    <x v="179"/>
    <s v="22:00:00"/>
    <s v="Apr"/>
    <s v="QUEENS"/>
    <n v="11385"/>
    <n v="40.71022"/>
    <n v="-73.89931"/>
    <s v="BELT PARKWAY"/>
    <s v="3 AVENUE"/>
    <s v="64-06     FRESH POND ROAD"/>
    <n v="0"/>
    <n v="0"/>
    <n v="0"/>
    <n v="0"/>
    <s v="Distraction"/>
    <n v="4409255"/>
    <s v="Station Wagon"/>
    <s v="Sedan"/>
    <s v="2021-04"/>
    <n v="22"/>
    <n v="0"/>
    <n v="0"/>
    <s v="Non-Severe"/>
    <s v="Weekday"/>
  </r>
  <r>
    <x v="179"/>
    <s v="12:29:00"/>
    <s v="Apr"/>
    <s v="BROOKLYN"/>
    <n v="10879.98965307365"/>
    <n v="40.520114816772221"/>
    <n v="-73.54743161629176"/>
    <s v="EAST 23 STREET"/>
    <s v="FDR DRIVE"/>
    <s v="1400      PELHAM PARKWAY SOUTH"/>
    <n v="0"/>
    <n v="0"/>
    <n v="0"/>
    <n v="0"/>
    <s v="Unspecified"/>
    <n v="4409240"/>
    <s v="Sedan"/>
    <s v="Sedan"/>
    <s v="2021-04"/>
    <n v="12"/>
    <n v="0"/>
    <n v="0"/>
    <s v="Non-Severe"/>
    <s v="Weekday"/>
  </r>
  <r>
    <x v="179"/>
    <s v="08:55:00"/>
    <s v="Apr"/>
    <s v="QUEENS"/>
    <n v="11420"/>
    <n v="40.674469999999999"/>
    <n v="-73.802700000000002"/>
    <s v="135 PLACE"/>
    <s v="ROCKAWAY BOULEVARD"/>
    <s v="1400      PELHAM PARKWAY SOUTH"/>
    <n v="0"/>
    <n v="0"/>
    <n v="0"/>
    <n v="0"/>
    <s v="Following Too Closely"/>
    <n v="4408894"/>
    <s v="Sedan"/>
    <s v="Sedan"/>
    <s v="2021-04"/>
    <n v="8"/>
    <n v="0"/>
    <n v="0"/>
    <s v="Non-Severe"/>
    <s v="Weekday"/>
  </r>
  <r>
    <x v="159"/>
    <s v="10:15:00"/>
    <s v="Apr"/>
    <s v="MANHATTAN"/>
    <n v="10011"/>
    <n v="40.744354000000001"/>
    <n v="-73.99624"/>
    <s v="BELT PARKWAY"/>
    <s v="3 AVENUE"/>
    <s v="209       WEST 23 STREET"/>
    <n v="0"/>
    <n v="0"/>
    <n v="0"/>
    <n v="0"/>
    <s v="Distraction"/>
    <n v="4409528"/>
    <s v="Sedan"/>
    <s v="Bike"/>
    <s v="2021-04"/>
    <n v="10"/>
    <n v="0"/>
    <n v="0"/>
    <s v="Non-Severe"/>
    <s v="Weekday"/>
  </r>
  <r>
    <x v="159"/>
    <s v="02:00:00"/>
    <s v="Apr"/>
    <s v="BROOKLYN"/>
    <n v="10879.98965307365"/>
    <n v="40.811329999999998"/>
    <n v="-73.964029999999994"/>
    <s v="RIVERSIDE DRIVE"/>
    <s v="3 AVENUE"/>
    <s v="1400      PELHAM PARKWAY SOUTH"/>
    <n v="1"/>
    <n v="0"/>
    <n v="0"/>
    <n v="0"/>
    <s v="Distraction"/>
    <n v="4409590"/>
    <s v="Sedan"/>
    <s v="Sedan"/>
    <s v="2021-04"/>
    <n v="2"/>
    <n v="1"/>
    <n v="0"/>
    <s v="Severe"/>
    <s v="Weekday"/>
  </r>
  <r>
    <x v="179"/>
    <s v="15:32:00"/>
    <s v="Apr"/>
    <s v="BROOKLYN"/>
    <n v="11236"/>
    <n v="40.635505999999999"/>
    <n v="-73.913284000000004"/>
    <s v="EAST 80 STREET"/>
    <s v="FLATLANDS AVENUE"/>
    <s v="1400      PELHAM PARKWAY SOUTH"/>
    <n v="1"/>
    <n v="0"/>
    <n v="0"/>
    <n v="0"/>
    <s v="Passing or Lane Usage Improper"/>
    <n v="4409335"/>
    <s v="Taxi"/>
    <s v="Sedan"/>
    <s v="2021-04"/>
    <n v="15"/>
    <n v="1"/>
    <n v="0"/>
    <s v="Severe"/>
    <s v="Weekday"/>
  </r>
  <r>
    <x v="132"/>
    <s v="20:05:00"/>
    <s v="Apr"/>
    <s v="BROOKLYN"/>
    <n v="10879.98965307365"/>
    <n v="40.691690000000001"/>
    <n v="-73.905850000000001"/>
    <s v="KNICKERBOCKER AVENUE"/>
    <s v="3 AVENUE"/>
    <s v="1400      PELHAM PARKWAY SOUTH"/>
    <n v="0"/>
    <n v="0"/>
    <n v="0"/>
    <n v="0"/>
    <s v="Passing or Lane Usage Improper"/>
    <n v="4409633"/>
    <s v="Station Wagon"/>
    <s v="Sedan"/>
    <s v="2021-04"/>
    <n v="20"/>
    <n v="0"/>
    <n v="0"/>
    <s v="Non-Severe"/>
    <s v="Weekend"/>
  </r>
  <r>
    <x v="179"/>
    <s v="13:13:00"/>
    <s v="Apr"/>
    <s v="BROOKLYN"/>
    <n v="10879.98965307365"/>
    <n v="40.520114816772221"/>
    <n v="-73.54743161629176"/>
    <s v="Boat basin"/>
    <s v="Shea road"/>
    <s v="1400      PELHAM PARKWAY SOUTH"/>
    <n v="0"/>
    <n v="0"/>
    <n v="0"/>
    <n v="0"/>
    <s v="Unspecified"/>
    <n v="4409051"/>
    <s v="Sedan"/>
    <s v="Sedan"/>
    <s v="2021-04"/>
    <n v="13"/>
    <n v="0"/>
    <n v="0"/>
    <s v="Non-Severe"/>
    <s v="Weekday"/>
  </r>
  <r>
    <x v="179"/>
    <s v="17:20:00"/>
    <s v="Apr"/>
    <s v="BRONX"/>
    <n v="10472"/>
    <n v="40.828659999999999"/>
    <n v="-73.878240000000005"/>
    <s v="WESTCHESTER AVENUE"/>
    <s v="BOYNTON AVENUE"/>
    <s v="1400      PELHAM PARKWAY SOUTH"/>
    <n v="2"/>
    <n v="0"/>
    <n v="0"/>
    <n v="0"/>
    <s v="Traffic Control Disregarded"/>
    <n v="4409466"/>
    <s v="Sedan"/>
    <s v="Sedan"/>
    <s v="2021-04"/>
    <n v="17"/>
    <n v="2"/>
    <n v="0"/>
    <s v="Severe"/>
    <s v="Weekday"/>
  </r>
  <r>
    <x v="185"/>
    <s v="15:10:00"/>
    <s v="Mar"/>
    <s v="BROOKLYN"/>
    <n v="10879.98965307365"/>
    <n v="40.817844000000001"/>
    <n v="-73.941850000000002"/>
    <s v="WEST 139 STREET"/>
    <s v="3 AVENUE"/>
    <s v="1400      PELHAM PARKWAY SOUTH"/>
    <n v="1"/>
    <n v="0"/>
    <n v="0"/>
    <n v="0"/>
    <s v="Passing or Lane Usage Improper"/>
    <n v="4409471"/>
    <s v="Sedan"/>
    <s v="Sedan"/>
    <s v="2021-03"/>
    <n v="15"/>
    <n v="1"/>
    <n v="0"/>
    <s v="Severe"/>
    <s v="Weekday"/>
  </r>
  <r>
    <x v="179"/>
    <s v="08:10:00"/>
    <s v="Apr"/>
    <s v="BROOKLYN"/>
    <n v="10879.98965307365"/>
    <n v="40.520114816772221"/>
    <n v="-73.54743161629176"/>
    <s v="SOUTH CONDUIT AVENUE"/>
    <s v="LINDEN BOULEVARD"/>
    <s v="1400      PELHAM PARKWAY SOUTH"/>
    <n v="0"/>
    <n v="0"/>
    <n v="0"/>
    <n v="0"/>
    <s v="Unsafe Speed"/>
    <n v="4408786"/>
    <s v="Station Wagon"/>
    <s v="Sedan"/>
    <s v="2021-04"/>
    <n v="8"/>
    <n v="0"/>
    <n v="0"/>
    <s v="Non-Severe"/>
    <s v="Weekday"/>
  </r>
  <r>
    <x v="92"/>
    <s v="03:30:00"/>
    <s v="Mar"/>
    <s v="MANHATTAN"/>
    <n v="10027"/>
    <n v="40.808439999999997"/>
    <n v="-73.947100000000006"/>
    <s v="BELT PARKWAY"/>
    <s v="3 AVENUE"/>
    <s v="158       WEST 125 STREET"/>
    <n v="1"/>
    <n v="0"/>
    <n v="0"/>
    <n v="0"/>
    <s v="Distraction"/>
    <n v="4409574"/>
    <s v="Station Wagon"/>
    <s v="Sedan"/>
    <s v="2021-03"/>
    <n v="3"/>
    <n v="1"/>
    <n v="0"/>
    <s v="Severe"/>
    <s v="Weekend"/>
  </r>
  <r>
    <x v="179"/>
    <s v="15:29:00"/>
    <s v="Apr"/>
    <s v="QUEENS"/>
    <n v="11691"/>
    <n v="40.605533999999999"/>
    <n v="-73.748474000000002"/>
    <s v="BELT PARKWAY"/>
    <s v="3 AVENUE"/>
    <s v="11-28     NEILSON STREET"/>
    <n v="0"/>
    <n v="0"/>
    <n v="0"/>
    <n v="0"/>
    <s v="Other Vehicular"/>
    <n v="4409088"/>
    <s v="Station Wagon"/>
    <s v="Sedan"/>
    <s v="2021-04"/>
    <n v="15"/>
    <n v="0"/>
    <n v="0"/>
    <s v="Non-Severe"/>
    <s v="Weekday"/>
  </r>
  <r>
    <x v="179"/>
    <s v="16:49:00"/>
    <s v="Apr"/>
    <s v="BROOKLYN"/>
    <n v="10879.98965307365"/>
    <n v="40.841876999999997"/>
    <n v="-73.917959999999994"/>
    <s v="INWOOD AVENUE"/>
    <s v="3 AVENUE"/>
    <s v="1400      PELHAM PARKWAY SOUTH"/>
    <n v="1"/>
    <n v="0"/>
    <n v="1"/>
    <n v="0"/>
    <s v="Backing Unsafely"/>
    <n v="4409103"/>
    <s v="Sedan"/>
    <s v="Sedan"/>
    <s v="2021-04"/>
    <n v="16"/>
    <n v="2"/>
    <n v="0"/>
    <s v="Severe"/>
    <s v="Weekday"/>
  </r>
  <r>
    <x v="132"/>
    <s v="15:27:00"/>
    <s v="Apr"/>
    <s v="STATEN ISLAND"/>
    <n v="10307"/>
    <n v="40.505732999999999"/>
    <n v="-74.244839999999996"/>
    <s v="BELT PARKWAY"/>
    <s v="3 AVENUE"/>
    <s v="146       CHELSEA STREET"/>
    <n v="2"/>
    <n v="0"/>
    <n v="0"/>
    <n v="0"/>
    <s v="Unspecified"/>
    <n v="4409521"/>
    <s v="Pick-up Truck"/>
    <s v="Sedan"/>
    <s v="2021-04"/>
    <n v="15"/>
    <n v="2"/>
    <n v="0"/>
    <s v="Severe"/>
    <s v="Weekend"/>
  </r>
  <r>
    <x v="179"/>
    <s v="19:45:00"/>
    <s v="Apr"/>
    <s v="BROOKLYN"/>
    <n v="10879.98965307365"/>
    <n v="40.715229999999998"/>
    <n v="-74.013339999999999"/>
    <s v="WEST STREET"/>
    <s v="3 AVENUE"/>
    <s v="1400      PELHAM PARKWAY SOUTH"/>
    <n v="1"/>
    <n v="0"/>
    <n v="0"/>
    <n v="0"/>
    <s v="Distraction"/>
    <n v="4409011"/>
    <s v="Sedan"/>
    <s v="Bike"/>
    <s v="2021-04"/>
    <n v="19"/>
    <n v="1"/>
    <n v="0"/>
    <s v="Severe"/>
    <s v="Weekday"/>
  </r>
  <r>
    <x v="179"/>
    <s v="18:40:00"/>
    <s v="Apr"/>
    <s v="BROOKLYN"/>
    <n v="10879.98965307365"/>
    <n v="40.737864999999999"/>
    <n v="-73.904409999999999"/>
    <s v="BROOKLYN QUEENS EXPRESSWAY"/>
    <s v="3 AVENUE"/>
    <s v="1400      PELHAM PARKWAY SOUTH"/>
    <n v="0"/>
    <n v="0"/>
    <n v="0"/>
    <n v="0"/>
    <s v="Distraction"/>
    <n v="4409266"/>
    <s v="Station Wagon"/>
    <s v="Station Wagon"/>
    <s v="2021-04"/>
    <n v="18"/>
    <n v="0"/>
    <n v="0"/>
    <s v="Non-Severe"/>
    <s v="Weekday"/>
  </r>
  <r>
    <x v="179"/>
    <s v="18:11:00"/>
    <s v="Apr"/>
    <s v="BROOKLYN"/>
    <n v="10879.98965307365"/>
    <n v="40.657252999999997"/>
    <n v="-74.004769999999994"/>
    <s v="3 AVENUE"/>
    <s v="3 AVENUE"/>
    <s v="1400      PELHAM PARKWAY SOUTH"/>
    <n v="0"/>
    <n v="0"/>
    <n v="0"/>
    <n v="0"/>
    <s v="Unspecified"/>
    <n v="4409031"/>
    <s v="Station Wagon"/>
    <s v="Station Wagon"/>
    <s v="2021-04"/>
    <n v="18"/>
    <n v="0"/>
    <n v="0"/>
    <s v="Non-Severe"/>
    <s v="Weekday"/>
  </r>
  <r>
    <x v="81"/>
    <s v="08:36:00"/>
    <s v="Mar"/>
    <s v="MANHATTAN"/>
    <n v="10026"/>
    <n v="40.8035"/>
    <n v="-73.949164999999994"/>
    <s v="BELT PARKWAY"/>
    <s v="3 AVENUE"/>
    <s v="100       WEST 118 STREET"/>
    <n v="0"/>
    <n v="0"/>
    <n v="0"/>
    <n v="0"/>
    <s v="Distraction"/>
    <n v="4409563"/>
    <s v="Station Wagon"/>
    <s v="Station Wagon"/>
    <s v="2021-03"/>
    <n v="8"/>
    <n v="0"/>
    <n v="0"/>
    <s v="Non-Severe"/>
    <s v="Weekday"/>
  </r>
  <r>
    <x v="179"/>
    <s v="20:27:00"/>
    <s v="Apr"/>
    <s v="STATEN ISLAND"/>
    <n v="10312"/>
    <n v="40.561633999999998"/>
    <n v="-74.178275999999997"/>
    <s v="DIERAUF STREET"/>
    <s v="KENMORE STREET"/>
    <s v="1400      PELHAM PARKWAY SOUTH"/>
    <n v="1"/>
    <n v="0"/>
    <n v="1"/>
    <n v="0"/>
    <s v="Failure to Yield Right-of-Way"/>
    <n v="4409650"/>
    <s v="Station Wagon"/>
    <s v="Sedan"/>
    <s v="2021-04"/>
    <n v="20"/>
    <n v="2"/>
    <n v="0"/>
    <s v="Severe"/>
    <s v="Weekday"/>
  </r>
  <r>
    <x v="179"/>
    <s v="05:30:00"/>
    <s v="Apr"/>
    <s v="BROOKLYN"/>
    <n v="10879.98965307365"/>
    <n v="40.520114816772221"/>
    <n v="-73.54743161629176"/>
    <s v="CROSS BRONX EXPY RAMP"/>
    <s v="3 AVENUE"/>
    <s v="1400      PELHAM PARKWAY SOUTH"/>
    <n v="0"/>
    <n v="0"/>
    <n v="0"/>
    <n v="0"/>
    <s v="Following Too Closely"/>
    <n v="4409095"/>
    <s v="Station Wagon"/>
    <s v="Station Wagon"/>
    <s v="2021-04"/>
    <n v="5"/>
    <n v="0"/>
    <n v="0"/>
    <s v="Non-Severe"/>
    <s v="Weekday"/>
  </r>
  <r>
    <x v="179"/>
    <s v="07:40:00"/>
    <s v="Apr"/>
    <s v="BROOKLYN"/>
    <n v="10879.98965307365"/>
    <n v="40.620438"/>
    <n v="-74.167199999999994"/>
    <s v="STATEN ISLAND EXPRESSWAY"/>
    <s v="3 AVENUE"/>
    <s v="1400      PELHAM PARKWAY SOUTH"/>
    <n v="1"/>
    <n v="0"/>
    <n v="0"/>
    <n v="0"/>
    <s v="Following Too Closely"/>
    <n v="4408953"/>
    <s v="Sedan"/>
    <s v="Station Wagon"/>
    <s v="2021-04"/>
    <n v="7"/>
    <n v="1"/>
    <n v="0"/>
    <s v="Severe"/>
    <s v="Weekday"/>
  </r>
  <r>
    <x v="179"/>
    <s v="05:35:00"/>
    <s v="Apr"/>
    <s v="BROOKLYN"/>
    <n v="10879.98965307365"/>
    <n v="40.738266000000003"/>
    <n v="-73.797060000000002"/>
    <s v="LONG ISLAND EXPRESSWAY"/>
    <s v="3 AVENUE"/>
    <s v="1400      PELHAM PARKWAY SOUTH"/>
    <n v="0"/>
    <n v="0"/>
    <n v="0"/>
    <n v="0"/>
    <s v="Reaction to Uninvolved Vehicle"/>
    <n v="4408872"/>
    <s v="Sedan"/>
    <s v="Station Wagon"/>
    <s v="2021-04"/>
    <n v="5"/>
    <n v="0"/>
    <n v="0"/>
    <s v="Non-Severe"/>
    <s v="Weekday"/>
  </r>
  <r>
    <x v="179"/>
    <s v="10:50:00"/>
    <s v="Apr"/>
    <s v="QUEENS"/>
    <n v="11103"/>
    <n v="40.763893000000003"/>
    <n v="-73.915000000000006"/>
    <s v="STEINWAY STREET"/>
    <s v="30 AVENUE"/>
    <s v="1400      PELHAM PARKWAY SOUTH"/>
    <n v="1"/>
    <n v="0"/>
    <n v="0"/>
    <n v="0"/>
    <s v="Failure to Yield Right-of-Way"/>
    <n v="4409164"/>
    <s v="E-Bike"/>
    <s v="Sedan"/>
    <s v="2021-04"/>
    <n v="10"/>
    <n v="1"/>
    <n v="0"/>
    <s v="Severe"/>
    <s v="Weekday"/>
  </r>
  <r>
    <x v="179"/>
    <s v="19:45:00"/>
    <s v="Apr"/>
    <s v="QUEENS"/>
    <n v="11368"/>
    <n v="40.755222000000003"/>
    <n v="-73.870760000000004"/>
    <s v="BELT PARKWAY"/>
    <s v="3 AVENUE"/>
    <s v="97-10     34 AVENUE"/>
    <n v="1"/>
    <n v="0"/>
    <n v="0"/>
    <n v="0"/>
    <s v="Distraction"/>
    <n v="4409277"/>
    <s v="Station Wagon"/>
    <s v="Bike"/>
    <s v="2021-04"/>
    <n v="19"/>
    <n v="1"/>
    <n v="0"/>
    <s v="Severe"/>
    <s v="Weekday"/>
  </r>
  <r>
    <x v="179"/>
    <s v="18:13:00"/>
    <s v="Apr"/>
    <s v="BROOKLYN"/>
    <n v="10879.98965307365"/>
    <n v="40.695995000000003"/>
    <n v="-73.967420000000004"/>
    <s v="PARK AVENUE"/>
    <s v="3 AVENUE"/>
    <s v="1400      PELHAM PARKWAY SOUTH"/>
    <n v="0"/>
    <n v="0"/>
    <n v="0"/>
    <n v="0"/>
    <s v="Following Too Closely"/>
    <n v="4408982"/>
    <s v="Sedan"/>
    <s v="Sedan"/>
    <s v="2021-04"/>
    <n v="18"/>
    <n v="0"/>
    <n v="0"/>
    <s v="Non-Severe"/>
    <s v="Weekday"/>
  </r>
  <r>
    <x v="179"/>
    <s v="14:20:00"/>
    <s v="Apr"/>
    <s v="BRONX"/>
    <n v="10473"/>
    <n v="40.824207000000001"/>
    <n v="-73.875290000000007"/>
    <s v="MANOR AVENUE"/>
    <s v="BRUCKNER BOULEVARD"/>
    <s v="1400      PELHAM PARKWAY SOUTH"/>
    <n v="0"/>
    <n v="0"/>
    <n v="0"/>
    <n v="0"/>
    <s v="Following Too Closely"/>
    <n v="4408971"/>
    <s v="Station Wagon"/>
    <s v="Pick-up Truck"/>
    <s v="2021-04"/>
    <n v="14"/>
    <n v="0"/>
    <n v="0"/>
    <s v="Non-Severe"/>
    <s v="Weekday"/>
  </r>
  <r>
    <x v="179"/>
    <s v="18:05:00"/>
    <s v="Apr"/>
    <s v="MANHATTAN"/>
    <n v="10035"/>
    <n v="40.520114816772221"/>
    <n v="-73.54743161629176"/>
    <s v="EAST 119 STREET"/>
    <s v="PLEASANT AVENUE"/>
    <s v="1400      PELHAM PARKWAY SOUTH"/>
    <n v="1"/>
    <n v="0"/>
    <n v="1"/>
    <n v="0"/>
    <s v="Unspecified"/>
    <n v="4409228"/>
    <s v="Bike"/>
    <s v="Sedan"/>
    <s v="2021-04"/>
    <n v="18"/>
    <n v="2"/>
    <n v="0"/>
    <s v="Severe"/>
    <s v="Weekday"/>
  </r>
  <r>
    <x v="179"/>
    <s v="17:46:00"/>
    <s v="Apr"/>
    <s v="QUEENS"/>
    <n v="11434"/>
    <n v="40.680959999999999"/>
    <n v="-73.773574999999994"/>
    <s v="BAISLEY BOULEVARD"/>
    <s v="MARSDEN STREET"/>
    <s v="1400      PELHAM PARKWAY SOUTH"/>
    <n v="0"/>
    <n v="0"/>
    <n v="0"/>
    <n v="0"/>
    <s v="Unspecified"/>
    <n v="4409548"/>
    <s v="Sedan"/>
    <s v="Sedan"/>
    <s v="2021-04"/>
    <n v="17"/>
    <n v="0"/>
    <n v="0"/>
    <s v="Non-Severe"/>
    <s v="Weekday"/>
  </r>
  <r>
    <x v="179"/>
    <s v="00:00:00"/>
    <s v="Apr"/>
    <s v="BROOKLYN"/>
    <n v="11220"/>
    <n v="40.638339999999999"/>
    <n v="-74.017359999999996"/>
    <s v="5 AVENUE"/>
    <s v="62 STREET"/>
    <s v="1400      PELHAM PARKWAY SOUTH"/>
    <n v="1"/>
    <n v="0"/>
    <n v="1"/>
    <n v="0"/>
    <s v="Failure to Yield Right-of-Way"/>
    <n v="4409027"/>
    <s v="Station Wagon"/>
    <s v="Sedan"/>
    <s v="2021-04"/>
    <n v="0"/>
    <n v="2"/>
    <n v="0"/>
    <s v="Severe"/>
    <s v="Weekday"/>
  </r>
  <r>
    <x v="179"/>
    <s v="23:31:00"/>
    <s v="Apr"/>
    <s v="BRONX"/>
    <n v="10459"/>
    <n v="40.820984000000003"/>
    <n v="-73.891623999999993"/>
    <s v="EAST 163 STREET"/>
    <s v="SOUTHERN BOULEVARD"/>
    <s v="1400      PELHAM PARKWAY SOUTH"/>
    <n v="1"/>
    <n v="0"/>
    <n v="0"/>
    <n v="0"/>
    <s v="Unspecified"/>
    <n v="4409056"/>
    <s v="Sedan"/>
    <s v="Sedan"/>
    <s v="2021-04"/>
    <n v="23"/>
    <n v="1"/>
    <n v="0"/>
    <s v="Severe"/>
    <s v="Weekday"/>
  </r>
  <r>
    <x v="7"/>
    <s v="16:20:00"/>
    <s v="Apr"/>
    <s v="BROOKLYN"/>
    <n v="11204"/>
    <n v="40.623367000000002"/>
    <n v="-73.989493999999993"/>
    <s v="17 AVENUE"/>
    <s v="60 STREET"/>
    <s v="1400      PELHAM PARKWAY SOUTH"/>
    <n v="1"/>
    <n v="0"/>
    <n v="0"/>
    <n v="0"/>
    <s v="Unspecified"/>
    <n v="4409494"/>
    <s v="Bus"/>
    <s v="Bike"/>
    <s v="2021-04"/>
    <n v="16"/>
    <n v="1"/>
    <n v="0"/>
    <s v="Severe"/>
    <s v="Weekday"/>
  </r>
  <r>
    <x v="179"/>
    <s v="17:28:00"/>
    <s v="Apr"/>
    <s v="BRONX"/>
    <n v="10452"/>
    <n v="40.842334999999999"/>
    <n v="-73.91619"/>
    <s v="EAST 172 STREET"/>
    <s v="JEROME AVENUE"/>
    <s v="1400      PELHAM PARKWAY SOUTH"/>
    <n v="2"/>
    <n v="0"/>
    <n v="0"/>
    <n v="0"/>
    <s v="Alcohol Involvement"/>
    <n v="4409447"/>
    <s v="Sedan"/>
    <s v="Station Wagon"/>
    <s v="2021-04"/>
    <n v="17"/>
    <n v="2"/>
    <n v="0"/>
    <s v="Severe"/>
    <s v="Weekday"/>
  </r>
  <r>
    <x v="179"/>
    <s v="11:49:00"/>
    <s v="Apr"/>
    <s v="BROOKLYN"/>
    <n v="10879.98965307365"/>
    <n v="40.692459999999997"/>
    <n v="-73.726875000000007"/>
    <s v="CROSS ISLAND PARKWAY"/>
    <s v="3 AVENUE"/>
    <s v="1400      PELHAM PARKWAY SOUTH"/>
    <n v="2"/>
    <n v="0"/>
    <n v="0"/>
    <n v="0"/>
    <s v="Unsafe Speed"/>
    <n v="4409626"/>
    <s v="Station Wagon"/>
    <s v="Station Wagon"/>
    <s v="2021-04"/>
    <n v="11"/>
    <n v="2"/>
    <n v="0"/>
    <s v="Severe"/>
    <s v="Weekday"/>
  </r>
  <r>
    <x v="179"/>
    <s v="17:06:00"/>
    <s v="Apr"/>
    <s v="BROOKLYN"/>
    <n v="10879.98965307365"/>
    <n v="40.850456000000001"/>
    <n v="-73.899315000000001"/>
    <s v="WEBSTER AVENUE"/>
    <s v="3 AVENUE"/>
    <s v="1400      PELHAM PARKWAY SOUTH"/>
    <n v="1"/>
    <n v="0"/>
    <n v="0"/>
    <n v="0"/>
    <s v="Following Too Closely"/>
    <n v="4409083"/>
    <s v="Sedan"/>
    <s v="Sedan"/>
    <s v="2021-04"/>
    <n v="17"/>
    <n v="1"/>
    <n v="0"/>
    <s v="Severe"/>
    <s v="Weekday"/>
  </r>
  <r>
    <x v="179"/>
    <s v="18:15:00"/>
    <s v="Apr"/>
    <s v="BROOKLYN"/>
    <n v="10879.98965307365"/>
    <n v="40.738796000000001"/>
    <n v="-73.808459999999997"/>
    <s v="HORACE HARDING EXPRESSWAY"/>
    <s v="160 STREET"/>
    <s v="1400      PELHAM PARKWAY SOUTH"/>
    <n v="0"/>
    <n v="0"/>
    <n v="0"/>
    <n v="0"/>
    <s v="Unspecified"/>
    <n v="4409015"/>
    <s v="Sedan"/>
    <s v="Sedan"/>
    <s v="2021-04"/>
    <n v="18"/>
    <n v="0"/>
    <n v="0"/>
    <s v="Non-Severe"/>
    <s v="Weekday"/>
  </r>
  <r>
    <x v="7"/>
    <s v="19:15:00"/>
    <s v="Apr"/>
    <s v="STATEN ISLAND"/>
    <n v="10309"/>
    <n v="40.523314999999997"/>
    <n v="-74.239220000000003"/>
    <s v="BELT PARKWAY"/>
    <s v="3 AVENUE"/>
    <s v="4888      ARTHUR KILL ROAD"/>
    <n v="0"/>
    <n v="0"/>
    <n v="0"/>
    <n v="0"/>
    <s v="Distraction"/>
    <n v="4409600"/>
    <s v="Station Wagon"/>
    <s v="Sedan"/>
    <s v="2021-04"/>
    <n v="19"/>
    <n v="0"/>
    <n v="0"/>
    <s v="Non-Severe"/>
    <s v="Weekday"/>
  </r>
  <r>
    <x v="179"/>
    <s v="08:20:00"/>
    <s v="Apr"/>
    <s v="BROOKLYN"/>
    <n v="10879.98965307365"/>
    <n v="40.709809999999997"/>
    <n v="-73.991780000000006"/>
    <s v="SOUTH STREET"/>
    <s v="3 AVENUE"/>
    <s v="1400      PELHAM PARKWAY SOUTH"/>
    <n v="0"/>
    <n v="0"/>
    <n v="0"/>
    <n v="0"/>
    <s v="View Obstructed/Limited"/>
    <n v="4409359"/>
    <s v="Bus"/>
    <s v="Sedan"/>
    <s v="2021-04"/>
    <n v="8"/>
    <n v="0"/>
    <n v="0"/>
    <s v="Non-Severe"/>
    <s v="Weekday"/>
  </r>
  <r>
    <x v="159"/>
    <s v="11:00:00"/>
    <s v="Apr"/>
    <s v="MANHATTAN"/>
    <n v="10033"/>
    <n v="40.848681999999997"/>
    <n v="-73.939223999999996"/>
    <s v="FORT WASHINGTON AVENUE"/>
    <s v="WEST 178 STREET"/>
    <s v="1400      PELHAM PARKWAY SOUTH"/>
    <n v="0"/>
    <n v="0"/>
    <n v="0"/>
    <n v="0"/>
    <s v="Following Too Closely"/>
    <n v="4409442"/>
    <s v="Station Wagon"/>
    <s v="Sedan"/>
    <s v="2021-04"/>
    <n v="11"/>
    <n v="0"/>
    <n v="0"/>
    <s v="Non-Severe"/>
    <s v="Weekday"/>
  </r>
  <r>
    <x v="69"/>
    <s v="21:00:00"/>
    <s v="Apr"/>
    <s v="BRONX"/>
    <n v="10451"/>
    <n v="40.823456"/>
    <n v="-73.924440000000004"/>
    <s v="GRAND CONCOURSE"/>
    <s v="EAST 156 STREET"/>
    <s v="1400      PELHAM PARKWAY SOUTH"/>
    <n v="0"/>
    <n v="0"/>
    <n v="0"/>
    <n v="0"/>
    <s v="Unspecified"/>
    <n v="4409455"/>
    <s v="Station Wagon"/>
    <s v="Sedan"/>
    <s v="2021-04"/>
    <n v="21"/>
    <n v="0"/>
    <n v="0"/>
    <s v="Non-Severe"/>
    <s v="Weekday"/>
  </r>
  <r>
    <x v="179"/>
    <s v="17:06:00"/>
    <s v="Apr"/>
    <s v="BRONX"/>
    <n v="10454"/>
    <n v="0"/>
    <n v="0"/>
    <s v="SAINT ANNS AVENUE"/>
    <s v="EAST 132 STREET"/>
    <s v="1400      PELHAM PARKWAY SOUTH"/>
    <n v="0"/>
    <n v="0"/>
    <n v="0"/>
    <n v="0"/>
    <s v="Distraction"/>
    <n v="4409040"/>
    <s v="Sedan"/>
    <s v="Sedan"/>
    <s v="2021-04"/>
    <n v="17"/>
    <n v="0"/>
    <n v="0"/>
    <s v="Non-Severe"/>
    <s v="Weekday"/>
  </r>
  <r>
    <x v="113"/>
    <s v="03:15:00"/>
    <s v="Dec"/>
    <s v="MANHATTAN"/>
    <n v="10036"/>
    <n v="40.756329999999998"/>
    <n v="-73.987669999999994"/>
    <s v="BELT PARKWAY"/>
    <s v="3 AVENUE"/>
    <s v="214       WEST 42 STREET"/>
    <n v="2"/>
    <n v="0"/>
    <n v="0"/>
    <n v="0"/>
    <s v="Outside Car Distraction"/>
    <n v="4457523"/>
    <s v="Chassis Cab"/>
    <s v="Sedan"/>
    <s v="2021-12"/>
    <n v="3"/>
    <n v="2"/>
    <n v="0"/>
    <s v="Severe"/>
    <s v="Weekday"/>
  </r>
  <r>
    <x v="169"/>
    <s v="05:59:00"/>
    <s v="Sep"/>
    <s v="BROOKLYN"/>
    <n v="11208"/>
    <n v="40.681216999999997"/>
    <n v="-73.882109999999997"/>
    <s v="SHEPHERD AVENUE"/>
    <s v="ARLINGTON AVENUE"/>
    <s v="1400      PELHAM PARKWAY SOUTH"/>
    <n v="0"/>
    <n v="0"/>
    <n v="0"/>
    <n v="0"/>
    <s v="Unspecified"/>
    <n v="4457471"/>
    <s v="Tractor Truck Diesel"/>
    <s v="Station Wagon"/>
    <s v="2021-09"/>
    <n v="5"/>
    <n v="0"/>
    <n v="0"/>
    <s v="Non-Severe"/>
    <s v="Weekday"/>
  </r>
  <r>
    <x v="113"/>
    <s v="13:46:00"/>
    <s v="Dec"/>
    <s v="BROOKLYN"/>
    <n v="10879.98965307365"/>
    <n v="40.605567999999998"/>
    <n v="-74.004429999999999"/>
    <s v="18 AVENUE"/>
    <s v="BENSON AVENUE"/>
    <s v="1400      PELHAM PARKWAY SOUTH"/>
    <n v="0"/>
    <n v="0"/>
    <n v="0"/>
    <n v="0"/>
    <s v="Turning Improperly"/>
    <n v="4457358"/>
    <s v="Station Wagon"/>
    <s v="Box Truck"/>
    <s v="2021-12"/>
    <n v="13"/>
    <n v="0"/>
    <n v="0"/>
    <s v="Non-Severe"/>
    <s v="Weekday"/>
  </r>
  <r>
    <x v="169"/>
    <s v="05:29:00"/>
    <s v="Sep"/>
    <s v="BRONX"/>
    <n v="10472"/>
    <n v="40.826050000000002"/>
    <n v="-73.861620000000002"/>
    <s v="BELT PARKWAY"/>
    <s v="3 AVENUE"/>
    <s v="1851      BRUCKNER BOULEVARD"/>
    <n v="0"/>
    <n v="0"/>
    <n v="0"/>
    <n v="0"/>
    <s v="Unsafe Lane Changing"/>
    <n v="4456533"/>
    <s v="Station Wagon"/>
    <s v="Sedan"/>
    <s v="2021-09"/>
    <n v="5"/>
    <n v="0"/>
    <n v="0"/>
    <s v="Non-Severe"/>
    <s v="Weekday"/>
  </r>
  <r>
    <x v="0"/>
    <s v="16:15:00"/>
    <s v="Nov"/>
    <s v="QUEENS"/>
    <n v="11416"/>
    <n v="40.680283000000003"/>
    <n v="-73.854709999999997"/>
    <s v="84 STREET"/>
    <s v="102 ROAD"/>
    <s v="1400      PELHAM PARKWAY SOUTH"/>
    <n v="0"/>
    <n v="0"/>
    <n v="0"/>
    <n v="0"/>
    <s v="Traffic Control Disregarded"/>
    <n v="4457390"/>
    <s v="E-Bike"/>
    <s v="Sedan"/>
    <s v="2021-11"/>
    <n v="16"/>
    <n v="0"/>
    <n v="0"/>
    <s v="Non-Severe"/>
    <s v="Weekday"/>
  </r>
  <r>
    <x v="169"/>
    <s v="17:50:00"/>
    <s v="Sep"/>
    <s v="MANHATTAN"/>
    <n v="10016"/>
    <n v="40.743225000000002"/>
    <n v="-73.984139999999996"/>
    <s v="BELT PARKWAY"/>
    <s v="3 AVENUE"/>
    <s v="401       PARK AVENUE SOUTH"/>
    <n v="0"/>
    <n v="0"/>
    <n v="0"/>
    <n v="0"/>
    <s v="View Obstructed/Limited"/>
    <n v="4456911"/>
    <s v="Bike"/>
    <s v="Sedan"/>
    <s v="2021-09"/>
    <n v="17"/>
    <n v="0"/>
    <n v="0"/>
    <s v="Non-Severe"/>
    <s v="Weekday"/>
  </r>
  <r>
    <x v="169"/>
    <s v="08:05:00"/>
    <s v="Sep"/>
    <s v="QUEENS"/>
    <n v="11691"/>
    <n v="40.600501999999999"/>
    <n v="-73.762219999999999"/>
    <s v="BELT PARKWAY"/>
    <s v="3 AVENUE"/>
    <s v="24-45     BEACH CHANNEL DRIVE"/>
    <n v="0"/>
    <n v="0"/>
    <n v="0"/>
    <n v="0"/>
    <s v="Unspecified"/>
    <n v="4457001"/>
    <s v="Sedan"/>
    <s v="Sedan"/>
    <s v="2021-09"/>
    <n v="8"/>
    <n v="0"/>
    <n v="0"/>
    <s v="Non-Severe"/>
    <s v="Weekday"/>
  </r>
  <r>
    <x v="169"/>
    <s v="22:22:00"/>
    <s v="Sep"/>
    <s v="MANHATTAN"/>
    <n v="10029"/>
    <n v="40.792929999999998"/>
    <n v="-73.950005000000004"/>
    <s v="EAST 105 STREET"/>
    <s v="MADISON AVENUE"/>
    <s v="1400      PELHAM PARKWAY SOUTH"/>
    <n v="1"/>
    <n v="0"/>
    <n v="0"/>
    <n v="0"/>
    <s v="Passing or Lane Usage Improper"/>
    <n v="4457424"/>
    <s v="Sedan"/>
    <s v="Sedan"/>
    <s v="2021-09"/>
    <n v="22"/>
    <n v="1"/>
    <n v="0"/>
    <s v="Severe"/>
    <s v="Weekday"/>
  </r>
  <r>
    <x v="169"/>
    <s v="09:10:00"/>
    <s v="Sep"/>
    <s v="MANHATTAN"/>
    <n v="10002"/>
    <n v="40.718704000000002"/>
    <n v="-73.985259999999997"/>
    <s v="BELT PARKWAY"/>
    <s v="3 AVENUE"/>
    <s v="80        CLINTON STREET"/>
    <n v="0"/>
    <n v="0"/>
    <n v="0"/>
    <n v="0"/>
    <s v="Oversized Vehicle"/>
    <n v="4456948"/>
    <s v="Station Wagon"/>
    <s v="Dump"/>
    <s v="2021-09"/>
    <n v="9"/>
    <n v="0"/>
    <n v="0"/>
    <s v="Non-Severe"/>
    <s v="Weekday"/>
  </r>
  <r>
    <x v="169"/>
    <s v="18:57:00"/>
    <s v="Sep"/>
    <s v="BROOKLYN"/>
    <n v="10879.98965307365"/>
    <n v="40.67342"/>
    <n v="-73.95017"/>
    <s v="PARK PLACE"/>
    <s v="3 AVENUE"/>
    <s v="1400      PELHAM PARKWAY SOUTH"/>
    <n v="0"/>
    <n v="0"/>
    <n v="0"/>
    <n v="0"/>
    <s v="Unspecified"/>
    <n v="4457213"/>
    <s v="Sedan"/>
    <s v="Station Wagon"/>
    <s v="2021-09"/>
    <n v="18"/>
    <n v="0"/>
    <n v="0"/>
    <s v="Non-Severe"/>
    <s v="Weekday"/>
  </r>
  <r>
    <x v="169"/>
    <s v="23:30:00"/>
    <s v="Sep"/>
    <s v="QUEENS"/>
    <n v="11417"/>
    <n v="40.677985999999997"/>
    <n v="-73.840900000000005"/>
    <s v="BELT PARKWAY"/>
    <s v="3 AVENUE"/>
    <s v="109-06    97 STREET"/>
    <n v="0"/>
    <n v="0"/>
    <n v="0"/>
    <n v="0"/>
    <s v="Alcohol Involvement"/>
    <n v="4457306"/>
    <s v="Station Wagon"/>
    <s v="Station Wagon"/>
    <s v="2021-09"/>
    <n v="23"/>
    <n v="0"/>
    <n v="0"/>
    <s v="Non-Severe"/>
    <s v="Weekday"/>
  </r>
  <r>
    <x v="169"/>
    <s v="22:10:00"/>
    <s v="Sep"/>
    <s v="QUEENS"/>
    <n v="11420"/>
    <n v="40.681759999999997"/>
    <n v="-73.823905999999994"/>
    <s v="117 STREET"/>
    <s v="109 AVENUE"/>
    <s v="1400      PELHAM PARKWAY SOUTH"/>
    <n v="0"/>
    <n v="0"/>
    <n v="0"/>
    <n v="0"/>
    <s v="Alcohol Involvement"/>
    <n v="4456969"/>
    <s v="Station Wagon"/>
    <s v="Sedan"/>
    <s v="2021-09"/>
    <n v="22"/>
    <n v="0"/>
    <n v="0"/>
    <s v="Non-Severe"/>
    <s v="Weekday"/>
  </r>
  <r>
    <x v="169"/>
    <s v="22:00:00"/>
    <s v="Sep"/>
    <s v="BROOKLYN"/>
    <n v="10879.98965307365"/>
    <n v="40.74091"/>
    <n v="-73.837270000000004"/>
    <s v="VAN WYCK EXPWY"/>
    <s v="3 AVENUE"/>
    <s v="1400      PELHAM PARKWAY SOUTH"/>
    <n v="0"/>
    <n v="0"/>
    <n v="0"/>
    <n v="0"/>
    <s v="Distraction"/>
    <n v="4457608"/>
    <s v="Dump"/>
    <s v="Sedan"/>
    <s v="2021-09"/>
    <n v="22"/>
    <n v="0"/>
    <n v="0"/>
    <s v="Non-Severe"/>
    <s v="Weekday"/>
  </r>
  <r>
    <x v="169"/>
    <s v="02:00:00"/>
    <s v="Sep"/>
    <s v="BROOKLYN"/>
    <n v="10879.98965307365"/>
    <n v="40.625785999999998"/>
    <n v="-73.893090000000001"/>
    <s v="BELT PARKWAY"/>
    <s v="3 AVENUE"/>
    <s v="1400      PELHAM PARKWAY SOUTH"/>
    <n v="1"/>
    <n v="0"/>
    <n v="0"/>
    <n v="0"/>
    <s v="Passing or Lane Usage Improper"/>
    <n v="4457510"/>
    <s v="Station Wagon"/>
    <s v="Sedan"/>
    <s v="2021-09"/>
    <n v="2"/>
    <n v="1"/>
    <n v="0"/>
    <s v="Severe"/>
    <s v="Weekday"/>
  </r>
  <r>
    <x v="52"/>
    <s v="08:20:00"/>
    <s v="Sep"/>
    <s v="MANHATTAN"/>
    <n v="10011"/>
    <n v="40.744205000000001"/>
    <n v="-74.005324999999999"/>
    <s v="BELT PARKWAY"/>
    <s v="3 AVENUE"/>
    <s v="425       WEST 18 STREET"/>
    <n v="0"/>
    <n v="0"/>
    <n v="0"/>
    <n v="0"/>
    <s v="Backing Unsafely"/>
    <n v="4457410"/>
    <s v="Sedan"/>
    <s v="Sedan"/>
    <s v="2021-09"/>
    <n v="8"/>
    <n v="0"/>
    <n v="0"/>
    <s v="Non-Severe"/>
    <s v="Weekday"/>
  </r>
  <r>
    <x v="52"/>
    <s v="20:30:00"/>
    <s v="Sep"/>
    <s v="BROOKLYN"/>
    <n v="10879.98965307365"/>
    <n v="40.687959999999997"/>
    <n v="-73.941940000000002"/>
    <s v="QUINCY STREET"/>
    <s v="3 AVENUE"/>
    <s v="1400      PELHAM PARKWAY SOUTH"/>
    <n v="0"/>
    <n v="0"/>
    <n v="0"/>
    <n v="0"/>
    <s v="Passing Too Closely"/>
    <n v="4457668"/>
    <s v="Sedan"/>
    <s v="Sedan"/>
    <s v="2021-09"/>
    <n v="20"/>
    <n v="0"/>
    <n v="0"/>
    <s v="Non-Severe"/>
    <s v="Weekday"/>
  </r>
  <r>
    <x v="169"/>
    <s v="11:15:00"/>
    <s v="Sep"/>
    <s v="QUEENS"/>
    <n v="11413"/>
    <n v="40.671019999999999"/>
    <n v="-73.748930000000001"/>
    <s v="139 AVENUE"/>
    <s v="225 STREET"/>
    <s v="1400      PELHAM PARKWAY SOUTH"/>
    <n v="0"/>
    <n v="0"/>
    <n v="0"/>
    <n v="0"/>
    <s v="Unspecified"/>
    <n v="4456820"/>
    <s v="Station Wagon"/>
    <s v="Station Wagon"/>
    <s v="2021-09"/>
    <n v="11"/>
    <n v="0"/>
    <n v="0"/>
    <s v="Non-Severe"/>
    <s v="Weekday"/>
  </r>
  <r>
    <x v="169"/>
    <s v="12:20:00"/>
    <s v="Sep"/>
    <s v="BROOKLYN"/>
    <n v="11203"/>
    <n v="40.662543999999997"/>
    <n v="-73.935100000000006"/>
    <s v="BELT PARKWAY"/>
    <s v="3 AVENUE"/>
    <s v="843       EAST NEW YORK AVENUE"/>
    <n v="0"/>
    <n v="0"/>
    <n v="0"/>
    <n v="0"/>
    <s v="Backing Unsafely"/>
    <n v="4456863"/>
    <s v="Station Wagon"/>
    <s v="Sedan"/>
    <s v="2021-09"/>
    <n v="12"/>
    <n v="0"/>
    <n v="0"/>
    <s v="Non-Severe"/>
    <s v="Weekday"/>
  </r>
  <r>
    <x v="169"/>
    <s v="08:00:00"/>
    <s v="Sep"/>
    <s v="BRONX"/>
    <n v="10462"/>
    <n v="40.852339999999998"/>
    <n v="-73.863556000000003"/>
    <s v="BELT PARKWAY"/>
    <s v="3 AVENUE"/>
    <s v="809       BRADY AVENUE"/>
    <n v="0"/>
    <n v="0"/>
    <n v="0"/>
    <n v="0"/>
    <s v="Unspecified"/>
    <n v="4457082"/>
    <s v="Station Wagon"/>
    <s v="Sedan"/>
    <s v="2021-09"/>
    <n v="8"/>
    <n v="0"/>
    <n v="0"/>
    <s v="Non-Severe"/>
    <s v="Weekday"/>
  </r>
  <r>
    <x v="169"/>
    <s v="22:50:00"/>
    <s v="Sep"/>
    <s v="BROOKLYN"/>
    <n v="11207"/>
    <n v="40.675735000000003"/>
    <n v="-73.896860000000004"/>
    <s v="PENNSYLVANIA AVENUE"/>
    <s v="ATLANTIC AVENUE"/>
    <s v="1400      PELHAM PARKWAY SOUTH"/>
    <n v="0"/>
    <n v="0"/>
    <n v="0"/>
    <n v="0"/>
    <s v="Unspecified"/>
    <n v="4457476"/>
    <s v="Sedan"/>
    <s v="Sedan"/>
    <s v="2021-09"/>
    <n v="22"/>
    <n v="0"/>
    <n v="0"/>
    <s v="Non-Severe"/>
    <s v="Weekday"/>
  </r>
  <r>
    <x v="169"/>
    <s v="00:00:00"/>
    <s v="Sep"/>
    <s v="BROOKLYN"/>
    <n v="11236"/>
    <n v="40.63917"/>
    <n v="-73.916039999999995"/>
    <s v="EAST 81 STREET"/>
    <s v="FARRAGUT ROAD"/>
    <s v="1400      PELHAM PARKWAY SOUTH"/>
    <n v="0"/>
    <n v="0"/>
    <n v="0"/>
    <n v="0"/>
    <s v="Distraction"/>
    <n v="4456926"/>
    <s v="Station Wagon"/>
    <s v="Station Wagon"/>
    <s v="2021-09"/>
    <n v="0"/>
    <n v="0"/>
    <n v="0"/>
    <s v="Non-Severe"/>
    <s v="Weekday"/>
  </r>
  <r>
    <x v="169"/>
    <s v="07:50:00"/>
    <s v="Sep"/>
    <s v="QUEENS"/>
    <n v="11434"/>
    <n v="40.680959999999999"/>
    <n v="-73.773574999999994"/>
    <s v="BAISLEY BOULEVARD"/>
    <s v="MARSDEN STREET"/>
    <s v="1400      PELHAM PARKWAY SOUTH"/>
    <n v="0"/>
    <n v="0"/>
    <n v="0"/>
    <n v="0"/>
    <s v="Following Too Closely"/>
    <n v="4457172"/>
    <s v="Bus"/>
    <s v="Motorcycle"/>
    <s v="2021-09"/>
    <n v="7"/>
    <n v="0"/>
    <n v="0"/>
    <s v="Non-Severe"/>
    <s v="Weekday"/>
  </r>
  <r>
    <x v="155"/>
    <s v="19:00:00"/>
    <s v="Aug"/>
    <s v="QUEENS"/>
    <n v="11101"/>
    <n v="40.757705999999999"/>
    <n v="-73.941270000000003"/>
    <s v="BELT PARKWAY"/>
    <s v="3 AVENUE"/>
    <s v="38-78     12 STREET"/>
    <n v="0"/>
    <n v="0"/>
    <n v="0"/>
    <n v="0"/>
    <s v="Unspecified"/>
    <n v="4457438"/>
    <s v="Sedan"/>
    <s v="Sedan"/>
    <s v="2021-08"/>
    <n v="19"/>
    <n v="0"/>
    <n v="0"/>
    <s v="Non-Severe"/>
    <s v="Weekday"/>
  </r>
  <r>
    <x v="169"/>
    <s v="09:20:00"/>
    <s v="Sep"/>
    <s v="STATEN ISLAND"/>
    <n v="10305"/>
    <n v="40.603645"/>
    <n v="-74.077324000000004"/>
    <s v="STEUBEN STREET"/>
    <s v="OLGA PLACE"/>
    <s v="1400      PELHAM PARKWAY SOUTH"/>
    <n v="0"/>
    <n v="0"/>
    <n v="0"/>
    <n v="0"/>
    <s v="Unsafe Speed"/>
    <n v="4456801"/>
    <s v="Sedan"/>
    <s v="Sedan"/>
    <s v="2021-09"/>
    <n v="9"/>
    <n v="0"/>
    <n v="0"/>
    <s v="Non-Severe"/>
    <s v="Weekday"/>
  </r>
  <r>
    <x v="169"/>
    <s v="20:48:00"/>
    <s v="Sep"/>
    <s v="BRONX"/>
    <n v="10457"/>
    <n v="40.520114816772221"/>
    <n v="-73.54743161629176"/>
    <s v="ARTHUR AVENUE"/>
    <s v="EAST 183 STREET"/>
    <s v="1400      PELHAM PARKWAY SOUTH"/>
    <n v="1"/>
    <n v="0"/>
    <n v="0"/>
    <n v="0"/>
    <s v="Failure to Yield Right-of-Way"/>
    <n v="4457035"/>
    <s v="Sedan"/>
    <s v="Sedan"/>
    <s v="2021-09"/>
    <n v="20"/>
    <n v="1"/>
    <n v="0"/>
    <s v="Severe"/>
    <s v="Weekday"/>
  </r>
  <r>
    <x v="169"/>
    <s v="15:30:00"/>
    <s v="Sep"/>
    <s v="BRONX"/>
    <n v="10458"/>
    <n v="40.866700000000002"/>
    <n v="-73.887749999999997"/>
    <s v="BELT PARKWAY"/>
    <s v="3 AVENUE"/>
    <s v="2780      MARION AVENUE"/>
    <n v="0"/>
    <n v="0"/>
    <n v="0"/>
    <n v="0"/>
    <s v="Unspecified"/>
    <n v="4457094"/>
    <s v="Station Wagon"/>
    <s v="Sedan"/>
    <s v="2021-09"/>
    <n v="15"/>
    <n v="0"/>
    <n v="0"/>
    <s v="Non-Severe"/>
    <s v="Weekday"/>
  </r>
  <r>
    <x v="169"/>
    <s v="07:09:00"/>
    <s v="Sep"/>
    <s v="QUEENS"/>
    <n v="11435"/>
    <n v="40.692149999999998"/>
    <n v="-73.80247"/>
    <s v="LIVERPOOL STREET"/>
    <s v="SHORE AVENUE"/>
    <s v="1400      PELHAM PARKWAY SOUTH"/>
    <n v="0"/>
    <n v="0"/>
    <n v="0"/>
    <n v="0"/>
    <s v="Failure to Yield Right-of-Way"/>
    <n v="4456848"/>
    <s v="Taxi"/>
    <s v="Sedan"/>
    <s v="2021-09"/>
    <n v="7"/>
    <n v="0"/>
    <n v="0"/>
    <s v="Non-Severe"/>
    <s v="Weekday"/>
  </r>
  <r>
    <x v="169"/>
    <s v="07:45:00"/>
    <s v="Sep"/>
    <s v="QUEENS"/>
    <n v="11417"/>
    <n v="40.681263000000001"/>
    <n v="-73.83954"/>
    <s v="LIBERTY AVENUE"/>
    <s v="101 STREET"/>
    <s v="1400      PELHAM PARKWAY SOUTH"/>
    <n v="4"/>
    <n v="0"/>
    <n v="0"/>
    <n v="0"/>
    <s v="Distraction"/>
    <n v="4456958"/>
    <s v="Sedan"/>
    <s v="Bus"/>
    <s v="2021-09"/>
    <n v="7"/>
    <n v="4"/>
    <n v="0"/>
    <s v="Severe"/>
    <s v="Weekday"/>
  </r>
  <r>
    <x v="104"/>
    <s v="16:00:00"/>
    <s v="Apr"/>
    <s v="BROOKLYN"/>
    <n v="10879.98965307365"/>
    <n v="40.722020000000001"/>
    <n v="-73.983450000000005"/>
    <s v="AVENUE B"/>
    <s v="3 AVENUE"/>
    <s v="1400      PELHAM PARKWAY SOUTH"/>
    <n v="1"/>
    <n v="0"/>
    <n v="0"/>
    <n v="0"/>
    <s v="Pedestrian/Bicyclist/Other Pedestrian Error/Confusion"/>
    <n v="4457352"/>
    <s v="Bike"/>
    <s v="Sedan"/>
    <s v="2021-04"/>
    <n v="16"/>
    <n v="1"/>
    <n v="0"/>
    <s v="Severe"/>
    <s v="Weekday"/>
  </r>
  <r>
    <x v="169"/>
    <s v="21:32:00"/>
    <s v="Sep"/>
    <s v="MANHATTAN"/>
    <n v="10001"/>
    <n v="40.748466000000001"/>
    <n v="-73.992469999999997"/>
    <s v="WEST 30 STREET"/>
    <s v="7 AVENUE"/>
    <s v="1400      PELHAM PARKWAY SOUTH"/>
    <n v="0"/>
    <n v="0"/>
    <n v="0"/>
    <n v="0"/>
    <s v="Distraction"/>
    <n v="4457395"/>
    <s v="Sedan"/>
    <s v="Sedan"/>
    <s v="2021-09"/>
    <n v="21"/>
    <n v="0"/>
    <n v="0"/>
    <s v="Non-Severe"/>
    <s v="Weekday"/>
  </r>
  <r>
    <x v="169"/>
    <s v="21:43:00"/>
    <s v="Sep"/>
    <s v="BROOKLYN"/>
    <n v="11234"/>
    <n v="40.615124000000002"/>
    <n v="-73.936065999999997"/>
    <s v="QUENTIN ROAD"/>
    <s v="EAST 37 STREET"/>
    <s v="1400      PELHAM PARKWAY SOUTH"/>
    <n v="0"/>
    <n v="0"/>
    <n v="0"/>
    <n v="0"/>
    <s v="Unspecified"/>
    <n v="4457181"/>
    <s v="Station Wagon"/>
    <s v="Station Wagon"/>
    <s v="2021-09"/>
    <n v="21"/>
    <n v="0"/>
    <n v="0"/>
    <s v="Non-Severe"/>
    <s v="Weekday"/>
  </r>
  <r>
    <x v="169"/>
    <s v="22:07:00"/>
    <s v="Sep"/>
    <s v="QUEENS"/>
    <n v="11101"/>
    <n v="40.747790000000002"/>
    <n v="-73.949849999999998"/>
    <s v="11 STREET"/>
    <s v="45 AVENUE"/>
    <s v="1400      PELHAM PARKWAY SOUTH"/>
    <n v="1"/>
    <n v="0"/>
    <n v="0"/>
    <n v="0"/>
    <s v="Reaction to Uninvolved Vehicle"/>
    <n v="4456918"/>
    <s v="E-Scooter"/>
    <s v="Sedan"/>
    <s v="2021-09"/>
    <n v="22"/>
    <n v="1"/>
    <n v="0"/>
    <s v="Severe"/>
    <s v="Weekday"/>
  </r>
  <r>
    <x v="169"/>
    <s v="10:56:00"/>
    <s v="Sep"/>
    <s v="BROOKLYN"/>
    <n v="10879.98965307365"/>
    <n v="40.520114816772221"/>
    <n v="-73.54743161629176"/>
    <s v="FLATBUSH AVENUE"/>
    <s v="3 AVENUE"/>
    <s v="1400      PELHAM PARKWAY SOUTH"/>
    <n v="0"/>
    <n v="0"/>
    <n v="0"/>
    <n v="0"/>
    <s v="Reaction to Uninvolved Vehicle"/>
    <n v="4456964"/>
    <s v="Taxi"/>
    <s v="Sedan"/>
    <s v="2021-09"/>
    <n v="10"/>
    <n v="0"/>
    <n v="0"/>
    <s v="Non-Severe"/>
    <s v="Weekday"/>
  </r>
  <r>
    <x v="51"/>
    <s v="11:10:00"/>
    <s v="Oct"/>
    <s v="STATEN ISLAND"/>
    <n v="10304"/>
    <n v="40.613308000000004"/>
    <n v="-74.087220000000002"/>
    <s v="RICHMOND ROAD"/>
    <s v="VANDUZER STREET"/>
    <s v="1400      PELHAM PARKWAY SOUTH"/>
    <n v="0"/>
    <n v="0"/>
    <n v="0"/>
    <n v="0"/>
    <s v="Unspecified"/>
    <n v="4457591"/>
    <s v="Station Wagon"/>
    <s v="Sedan"/>
    <s v="2021-10"/>
    <n v="11"/>
    <n v="0"/>
    <n v="0"/>
    <s v="Non-Severe"/>
    <s v="Weekend"/>
  </r>
  <r>
    <x v="0"/>
    <s v="08:40:00"/>
    <s v="Nov"/>
    <s v="QUEENS"/>
    <n v="11693"/>
    <n v="40.586314999999999"/>
    <n v="-73.806529999999995"/>
    <s v="SHORE FRONT PARKWAY"/>
    <s v="BEACH 81 STREET"/>
    <s v="1400      PELHAM PARKWAY SOUTH"/>
    <n v="0"/>
    <n v="0"/>
    <n v="0"/>
    <n v="0"/>
    <s v="Distraction"/>
    <n v="4457575"/>
    <s v="Station Wagon"/>
    <s v="Sedan"/>
    <s v="2021-11"/>
    <n v="8"/>
    <n v="0"/>
    <n v="0"/>
    <s v="Non-Severe"/>
    <s v="Weekday"/>
  </r>
  <r>
    <x v="113"/>
    <s v="02:45:00"/>
    <s v="Dec"/>
    <s v="QUEENS"/>
    <n v="11101"/>
    <n v="40.752029999999998"/>
    <n v="-73.929150000000007"/>
    <s v="35 STREET"/>
    <s v="NORTHERN BOULEVARD"/>
    <s v="1400      PELHAM PARKWAY SOUTH"/>
    <n v="0"/>
    <n v="0"/>
    <n v="0"/>
    <n v="0"/>
    <s v="Brakes Defective"/>
    <n v="4457452"/>
    <s v="Taxi"/>
    <s v="Taxi"/>
    <s v="2021-12"/>
    <n v="2"/>
    <n v="0"/>
    <n v="0"/>
    <s v="Non-Severe"/>
    <s v="Weekday"/>
  </r>
  <r>
    <x v="0"/>
    <s v="14:00:00"/>
    <s v="Nov"/>
    <s v="BROOKLYN"/>
    <n v="11237"/>
    <n v="40.700355999999999"/>
    <n v="-73.912575000000004"/>
    <s v="LINDEN STREET"/>
    <s v="WYCKOFF AVENUE"/>
    <s v="1400      PELHAM PARKWAY SOUTH"/>
    <n v="0"/>
    <n v="0"/>
    <n v="0"/>
    <n v="0"/>
    <s v="Passing Too Closely"/>
    <n v="4457339"/>
    <s v="Station Wagon"/>
    <s v="Sedan"/>
    <s v="2021-11"/>
    <n v="14"/>
    <n v="0"/>
    <n v="0"/>
    <s v="Non-Severe"/>
    <s v="Weekday"/>
  </r>
  <r>
    <x v="169"/>
    <s v="12:00:00"/>
    <s v="Sep"/>
    <s v="QUEENS"/>
    <n v="11432"/>
    <n v="40.711834000000003"/>
    <n v="-73.787459999999996"/>
    <s v="BELT PARKWAY"/>
    <s v="3 AVENUE"/>
    <s v="175-06    HILLSIDE AVENUE"/>
    <n v="0"/>
    <n v="0"/>
    <n v="0"/>
    <n v="0"/>
    <s v="Distraction"/>
    <n v="4457549"/>
    <s v="Sedan"/>
    <s v="Station Wagon"/>
    <s v="2021-09"/>
    <n v="12"/>
    <n v="0"/>
    <n v="0"/>
    <s v="Non-Severe"/>
    <s v="Weekday"/>
  </r>
  <r>
    <x v="169"/>
    <s v="01:00:00"/>
    <s v="Sep"/>
    <s v="BROOKLYN"/>
    <n v="10879.98965307365"/>
    <n v="40.845100000000002"/>
    <n v="-73.918779999999998"/>
    <s v="CROSS BRONX EXPY"/>
    <s v="3 AVENUE"/>
    <s v="1400      PELHAM PARKWAY SOUTH"/>
    <n v="0"/>
    <n v="0"/>
    <n v="0"/>
    <n v="0"/>
    <s v="Other Vehicular"/>
    <n v="4457067"/>
    <s v="Sedan"/>
    <s v="Station Wagon"/>
    <s v="2021-09"/>
    <n v="1"/>
    <n v="0"/>
    <n v="0"/>
    <s v="Non-Severe"/>
    <s v="Weekday"/>
  </r>
  <r>
    <x v="169"/>
    <s v="05:35:00"/>
    <s v="Sep"/>
    <s v="BROOKLYN"/>
    <n v="11205"/>
    <n v="40.688809999999997"/>
    <n v="-73.965950000000007"/>
    <s v="BELT PARKWAY"/>
    <s v="3 AVENUE"/>
    <s v="333       WASHINGTON AVENUE"/>
    <n v="0"/>
    <n v="0"/>
    <n v="0"/>
    <n v="0"/>
    <s v="Distraction"/>
    <n v="4456559"/>
    <s v="Station Wagon"/>
    <s v="Sedan"/>
    <s v="2021-09"/>
    <n v="5"/>
    <n v="0"/>
    <n v="0"/>
    <s v="Non-Severe"/>
    <s v="Weekday"/>
  </r>
  <r>
    <x v="169"/>
    <s v="19:20:00"/>
    <s v="Sep"/>
    <s v="BROOKLYN"/>
    <n v="11211"/>
    <n v="40.71752"/>
    <n v="-73.952809999999999"/>
    <s v="BELT PARKWAY"/>
    <s v="3 AVENUE"/>
    <s v="250       NORTH 10 STREET"/>
    <n v="0"/>
    <n v="0"/>
    <n v="0"/>
    <n v="0"/>
    <s v="Unspecified"/>
    <n v="4457161"/>
    <s v="Sedan"/>
    <s v="Sedan"/>
    <s v="2021-09"/>
    <n v="19"/>
    <n v="0"/>
    <n v="0"/>
    <s v="Non-Severe"/>
    <s v="Weekday"/>
  </r>
  <r>
    <x v="169"/>
    <s v="13:12:00"/>
    <s v="Sep"/>
    <s v="MANHATTAN"/>
    <n v="10017"/>
    <n v="40.748800000000003"/>
    <n v="-73.969859999999997"/>
    <s v="EAST 42 STREET"/>
    <s v="1 AVENUE"/>
    <s v="1400      PELHAM PARKWAY SOUTH"/>
    <n v="1"/>
    <n v="0"/>
    <n v="1"/>
    <n v="0"/>
    <s v="Distraction"/>
    <n v="4456904"/>
    <s v="Station Wagon"/>
    <s v="Sedan"/>
    <s v="2021-09"/>
    <n v="13"/>
    <n v="2"/>
    <n v="0"/>
    <s v="Severe"/>
    <s v="Weekday"/>
  </r>
  <r>
    <x v="169"/>
    <s v="07:15:00"/>
    <s v="Sep"/>
    <s v="BROOKLYN"/>
    <n v="11223"/>
    <n v="40.584060000000001"/>
    <n v="-73.969009999999997"/>
    <s v="SHORE PARKWAY"/>
    <s v="WEST STREET"/>
    <s v="1400      PELHAM PARKWAY SOUTH"/>
    <n v="0"/>
    <n v="0"/>
    <n v="0"/>
    <n v="0"/>
    <s v="Distraction"/>
    <n v="4457705"/>
    <s v="Station Wagon"/>
    <s v="Sedan"/>
    <s v="2021-09"/>
    <n v="7"/>
    <n v="0"/>
    <n v="0"/>
    <s v="Non-Severe"/>
    <s v="Weekday"/>
  </r>
  <r>
    <x v="169"/>
    <s v="21:45:00"/>
    <s v="Sep"/>
    <s v="BROOKLYN"/>
    <n v="10879.98965307365"/>
    <n v="40.846527000000002"/>
    <n v="-73.871459999999999"/>
    <s v="BRONX RIVER PARKWAY"/>
    <s v="3 AVENUE"/>
    <s v="1400      PELHAM PARKWAY SOUTH"/>
    <n v="3"/>
    <n v="0"/>
    <n v="0"/>
    <n v="0"/>
    <s v="Distraction"/>
    <n v="4457099"/>
    <s v="Sedan"/>
    <s v="Sedan"/>
    <s v="2021-09"/>
    <n v="21"/>
    <n v="3"/>
    <n v="0"/>
    <s v="Severe"/>
    <s v="Weekday"/>
  </r>
  <r>
    <x v="169"/>
    <s v="13:07:00"/>
    <s v="Sep"/>
    <s v="BROOKLYN"/>
    <n v="10879.98965307365"/>
    <n v="40.855544999999999"/>
    <n v="-73.909139999999994"/>
    <s v="HARRISON AVENUE"/>
    <s v="3 AVENUE"/>
    <s v="1400      PELHAM PARKWAY SOUTH"/>
    <n v="0"/>
    <n v="0"/>
    <n v="0"/>
    <n v="0"/>
    <s v="Driver Inexperience"/>
    <n v="4457044"/>
    <s v="Station Wagon"/>
    <s v="Ambulance"/>
    <s v="2021-09"/>
    <n v="13"/>
    <n v="0"/>
    <n v="0"/>
    <s v="Non-Severe"/>
    <s v="Weekday"/>
  </r>
  <r>
    <x v="169"/>
    <s v="14:45:00"/>
    <s v="Sep"/>
    <s v="MANHATTAN"/>
    <n v="10005"/>
    <n v="40.708114999999999"/>
    <n v="-74.008769999999998"/>
    <s v="BELT PARKWAY"/>
    <s v="3 AVENUE"/>
    <s v="28        LIBERTY STREET"/>
    <n v="0"/>
    <n v="0"/>
    <n v="0"/>
    <n v="0"/>
    <s v="Passing or Lane Usage Improper"/>
    <n v="4456981"/>
    <s v="Sedan"/>
    <s v="Station Wagon"/>
    <s v="2021-09"/>
    <n v="14"/>
    <n v="0"/>
    <n v="0"/>
    <s v="Non-Severe"/>
    <s v="Weekday"/>
  </r>
  <r>
    <x v="0"/>
    <s v="11:00:00"/>
    <s v="Nov"/>
    <s v="QUEENS"/>
    <n v="11377"/>
    <n v="40.757846999999998"/>
    <n v="-73.89922"/>
    <s v="31 AVENUE"/>
    <s v="68 STREET"/>
    <s v="1400      PELHAM PARKWAY SOUTH"/>
    <n v="0"/>
    <n v="0"/>
    <n v="0"/>
    <n v="0"/>
    <s v="Distraction"/>
    <n v="4457584"/>
    <s v="Sedan"/>
    <s v="Sedan"/>
    <s v="2021-11"/>
    <n v="11"/>
    <n v="0"/>
    <n v="0"/>
    <s v="Non-Severe"/>
    <s v="Weekday"/>
  </r>
  <r>
    <x v="0"/>
    <s v="15:25:00"/>
    <s v="Nov"/>
    <s v="MANHATTAN"/>
    <n v="10011"/>
    <n v="40.744059999999998"/>
    <n v="-74.006820000000005"/>
    <s v="WEST 17 STREET"/>
    <s v="10 AVENUE"/>
    <s v="1400      PELHAM PARKWAY SOUTH"/>
    <n v="1"/>
    <n v="0"/>
    <n v="0"/>
    <n v="0"/>
    <s v="Traffic Control Disregarded"/>
    <n v="4457404"/>
    <s v="Sedan"/>
    <s v="Bike"/>
    <s v="2021-11"/>
    <n v="15"/>
    <n v="1"/>
    <n v="0"/>
    <s v="Severe"/>
    <s v="Weekday"/>
  </r>
  <r>
    <x v="169"/>
    <s v="08:00:00"/>
    <s v="Sep"/>
    <s v="BRONX"/>
    <n v="10466"/>
    <n v="40.888454000000003"/>
    <n v="-73.841970000000003"/>
    <s v="GRENADA PLACE"/>
    <s v="BAYCHESTER AVENUE"/>
    <s v="1400      PELHAM PARKWAY SOUTH"/>
    <n v="0"/>
    <n v="0"/>
    <n v="0"/>
    <n v="0"/>
    <s v="Passing Too Closely"/>
    <n v="4457013"/>
    <s v="Van"/>
    <s v="Station Wagon"/>
    <s v="2021-09"/>
    <n v="8"/>
    <n v="0"/>
    <n v="0"/>
    <s v="Non-Severe"/>
    <s v="Weekday"/>
  </r>
  <r>
    <x v="169"/>
    <s v="14:00:00"/>
    <s v="Sep"/>
    <s v="BROOKLYN"/>
    <n v="10879.98965307365"/>
    <n v="40.827556999999999"/>
    <n v="-73.914764000000005"/>
    <s v="EAST 164 STREET"/>
    <s v="3 AVENUE"/>
    <s v="1400      PELHAM PARKWAY SOUTH"/>
    <n v="0"/>
    <n v="0"/>
    <n v="0"/>
    <n v="0"/>
    <s v="Distraction"/>
    <n v="4457341"/>
    <s v="Sedan"/>
    <s v="TOW TRUCK"/>
    <s v="2021-09"/>
    <n v="14"/>
    <n v="0"/>
    <n v="0"/>
    <s v="Non-Severe"/>
    <s v="Weekday"/>
  </r>
  <r>
    <x v="169"/>
    <s v="15:05:00"/>
    <s v="Sep"/>
    <s v="BROOKLYN"/>
    <n v="10879.98965307365"/>
    <n v="40.587566000000002"/>
    <n v="-73.811263999999994"/>
    <s v="BELT PARKWAY"/>
    <s v="3 AVENUE"/>
    <s v="BEACH 86 STREET"/>
    <n v="1"/>
    <n v="0"/>
    <n v="1"/>
    <n v="0"/>
    <s v="Unspecified"/>
    <n v="4457631"/>
    <s v="Sedan"/>
    <s v="Sedan"/>
    <s v="2021-09"/>
    <n v="15"/>
    <n v="2"/>
    <n v="0"/>
    <s v="Severe"/>
    <s v="Weekday"/>
  </r>
  <r>
    <x v="169"/>
    <s v="16:40:00"/>
    <s v="Sep"/>
    <s v="BROOKLYN"/>
    <n v="11211"/>
    <n v="40.711440000000003"/>
    <n v="-73.945946000000006"/>
    <s v="BELT PARKWAY"/>
    <s v="3 AVENUE"/>
    <s v="666       GRAND STREET"/>
    <n v="0"/>
    <n v="0"/>
    <n v="0"/>
    <n v="0"/>
    <s v="Backing Unsafely"/>
    <n v="4456936"/>
    <s v="E-Scooter"/>
    <s v="Sedan"/>
    <s v="2021-09"/>
    <n v="16"/>
    <n v="0"/>
    <n v="0"/>
    <s v="Non-Severe"/>
    <s v="Weekday"/>
  </r>
  <r>
    <x v="186"/>
    <s v="04:30:00"/>
    <s v="Apr"/>
    <s v="BROOKLYN"/>
    <n v="10879.98965307365"/>
    <n v="40.520114816772221"/>
    <n v="-73.54743161629176"/>
    <s v="MAJOR DEEGAN EXPRESSWAY RAMP"/>
    <s v="3 AVENUE"/>
    <s v="1400      PELHAM PARKWAY SOUTH"/>
    <n v="0"/>
    <n v="0"/>
    <n v="0"/>
    <n v="0"/>
    <s v="Unsafe Lane Changing"/>
    <n v="4409098"/>
    <s v="Sedan"/>
    <s v="Box Truck"/>
    <s v="2021-04"/>
    <n v="4"/>
    <n v="0"/>
    <n v="0"/>
    <s v="Non-Severe"/>
    <s v="Weekday"/>
  </r>
  <r>
    <x v="169"/>
    <s v="19:05:00"/>
    <s v="Sep"/>
    <s v="MANHATTAN"/>
    <n v="10012"/>
    <n v="40.723564000000003"/>
    <n v="-73.998374999999996"/>
    <s v="BELT PARKWAY"/>
    <s v="3 AVENUE"/>
    <s v="545       BROADWAY"/>
    <n v="0"/>
    <n v="0"/>
    <n v="0"/>
    <n v="0"/>
    <s v="Driver Inexperience"/>
    <n v="4457174"/>
    <s v="Sedan"/>
    <s v="Sedan"/>
    <s v="2021-09"/>
    <n v="19"/>
    <n v="0"/>
    <n v="0"/>
    <s v="Non-Severe"/>
    <s v="Weekday"/>
  </r>
  <r>
    <x v="169"/>
    <s v="19:37:00"/>
    <s v="Sep"/>
    <s v="QUEENS"/>
    <n v="11427"/>
    <n v="40.722569999999997"/>
    <n v="-73.757289999999998"/>
    <s v="209 STREET"/>
    <s v="HILLSIDE AVENUE"/>
    <s v="1400      PELHAM PARKWAY SOUTH"/>
    <n v="3"/>
    <n v="0"/>
    <n v="0"/>
    <n v="0"/>
    <s v="Unspecified"/>
    <n v="4457255"/>
    <s v="Sedan"/>
    <s v="Sedan"/>
    <s v="2021-09"/>
    <n v="19"/>
    <n v="3"/>
    <n v="0"/>
    <s v="Severe"/>
    <s v="Weekday"/>
  </r>
  <r>
    <x v="169"/>
    <s v="12:20:00"/>
    <s v="Sep"/>
    <s v="BROOKLYN"/>
    <n v="11223"/>
    <n v="40.602466999999997"/>
    <n v="-73.966380000000001"/>
    <s v="OCEAN PARKWAY"/>
    <s v="AVENUE S"/>
    <s v="1400      PELHAM PARKWAY SOUTH"/>
    <n v="1"/>
    <n v="0"/>
    <n v="0"/>
    <n v="0"/>
    <s v="Distraction"/>
    <n v="4456963"/>
    <s v="Sedan"/>
    <s v="Bike"/>
    <s v="2021-09"/>
    <n v="12"/>
    <n v="1"/>
    <n v="0"/>
    <s v="Severe"/>
    <s v="Weekday"/>
  </r>
  <r>
    <x v="169"/>
    <s v="11:00:00"/>
    <s v="Sep"/>
    <s v="BRONX"/>
    <n v="10461"/>
    <n v="40.846359999999997"/>
    <n v="-73.844629999999995"/>
    <s v="WATERS PLACE"/>
    <s v="EASTCHESTER ROAD"/>
    <s v="1400      PELHAM PARKWAY SOUTH"/>
    <n v="1"/>
    <n v="0"/>
    <n v="1"/>
    <n v="0"/>
    <s v="Failure to Yield Right-of-Way"/>
    <n v="4457115"/>
    <s v="Pick-up Truck"/>
    <s v="Sedan"/>
    <s v="2021-09"/>
    <n v="11"/>
    <n v="2"/>
    <n v="0"/>
    <s v="Severe"/>
    <s v="Weekday"/>
  </r>
  <r>
    <x v="169"/>
    <s v="08:00:00"/>
    <s v="Sep"/>
    <s v="MANHATTAN"/>
    <n v="10019"/>
    <n v="40.771610000000003"/>
    <n v="-73.990459999999999"/>
    <s v="11 AVENUE"/>
    <s v="WEST 59 STREET"/>
    <s v="1400      PELHAM PARKWAY SOUTH"/>
    <n v="0"/>
    <n v="0"/>
    <n v="0"/>
    <n v="0"/>
    <s v="Unspecified"/>
    <n v="4456763"/>
    <s v="Tanker"/>
    <s v="PK"/>
    <s v="2021-09"/>
    <n v="8"/>
    <n v="0"/>
    <n v="0"/>
    <s v="Non-Severe"/>
    <s v="Weekday"/>
  </r>
  <r>
    <x v="169"/>
    <s v="23:26:00"/>
    <s v="Sep"/>
    <s v="BRONX"/>
    <n v="10466"/>
    <n v="40.890839999999997"/>
    <n v="-73.862174999999993"/>
    <s v="EAST 228 STREET"/>
    <s v="CARPENTER AVENUE"/>
    <s v="1400      PELHAM PARKWAY SOUTH"/>
    <n v="1"/>
    <n v="0"/>
    <n v="0"/>
    <n v="0"/>
    <s v="Distraction"/>
    <n v="4457020"/>
    <s v="Pick-up Truck"/>
    <s v="Sedan"/>
    <s v="2021-09"/>
    <n v="23"/>
    <n v="1"/>
    <n v="0"/>
    <s v="Severe"/>
    <s v="Weekday"/>
  </r>
  <r>
    <x v="169"/>
    <s v="13:42:00"/>
    <s v="Sep"/>
    <s v="BROOKLYN"/>
    <n v="10879.98965307365"/>
    <n v="40.733989999999999"/>
    <n v="-73.780410000000003"/>
    <s v="73 AVENUE"/>
    <s v="3 AVENUE"/>
    <s v="1400      PELHAM PARKWAY SOUTH"/>
    <n v="1"/>
    <n v="0"/>
    <n v="0"/>
    <n v="0"/>
    <s v="Distraction"/>
    <n v="4456873"/>
    <s v="Sedan"/>
    <s v="Sedan"/>
    <s v="2021-09"/>
    <n v="13"/>
    <n v="1"/>
    <n v="0"/>
    <s v="Severe"/>
    <s v="Weekday"/>
  </r>
  <r>
    <x v="187"/>
    <s v="06:05:00"/>
    <s v="Apr"/>
    <s v="BROOKLYN"/>
    <n v="10879.98965307365"/>
    <n v="40.520114816772221"/>
    <n v="-73.54743161629176"/>
    <s v="WESTCHESTER SQUARE"/>
    <s v="3 AVENUE"/>
    <s v="1400      PELHAM PARKWAY SOUTH"/>
    <n v="1"/>
    <n v="0"/>
    <n v="1"/>
    <n v="0"/>
    <s v="Distraction"/>
    <n v="4761546"/>
    <s v="Sedan"/>
    <s v="Sedan"/>
    <s v="2024-04"/>
    <n v="6"/>
    <n v="2"/>
    <n v="0"/>
    <s v="Severe"/>
    <s v="Weekday"/>
  </r>
  <r>
    <x v="169"/>
    <s v="11:51:00"/>
    <s v="Sep"/>
    <s v="BRONX"/>
    <n v="10456"/>
    <n v="40.825313999999999"/>
    <n v="-73.90822"/>
    <s v="3 AVENUE"/>
    <s v="EAST 164 STREET"/>
    <s v="1400      PELHAM PARKWAY SOUTH"/>
    <n v="0"/>
    <n v="0"/>
    <n v="0"/>
    <n v="0"/>
    <s v="Driver Inexperience"/>
    <n v="4457031"/>
    <s v="Station Wagon"/>
    <s v="Moped"/>
    <s v="2021-09"/>
    <n v="11"/>
    <n v="0"/>
    <n v="0"/>
    <s v="Non-Severe"/>
    <s v="Weekday"/>
  </r>
  <r>
    <x v="169"/>
    <s v="15:50:00"/>
    <s v="Sep"/>
    <s v="BROOKLYN"/>
    <n v="11206"/>
    <n v="40.708390000000001"/>
    <n v="-73.939964000000003"/>
    <s v="BUSHWICK AVENUE"/>
    <s v="MESEROLE STREET"/>
    <s v="1400      PELHAM PARKWAY SOUTH"/>
    <n v="0"/>
    <n v="0"/>
    <n v="0"/>
    <n v="0"/>
    <s v="View Obstructed/Limited"/>
    <n v="4456930"/>
    <s v="Sedan"/>
    <s v="E-Scooter"/>
    <s v="2021-09"/>
    <n v="15"/>
    <n v="0"/>
    <n v="0"/>
    <s v="Non-Severe"/>
    <s v="Weekday"/>
  </r>
  <r>
    <x v="169"/>
    <s v="11:40:00"/>
    <s v="Sep"/>
    <s v="BRONX"/>
    <n v="10469"/>
    <n v="40.876182999999997"/>
    <n v="-73.854454000000004"/>
    <s v="LACONIA AVENUE"/>
    <s v="EAST 213 STREET"/>
    <s v="1400      PELHAM PARKWAY SOUTH"/>
    <n v="0"/>
    <n v="0"/>
    <n v="0"/>
    <n v="0"/>
    <s v="Failure to Yield Right-of-Way"/>
    <n v="4457019"/>
    <s v="Box Truck"/>
    <s v="Sedan"/>
    <s v="2021-09"/>
    <n v="11"/>
    <n v="0"/>
    <n v="0"/>
    <s v="Non-Severe"/>
    <s v="Weekday"/>
  </r>
  <r>
    <x v="169"/>
    <s v="16:25:00"/>
    <s v="Sep"/>
    <s v="BROOKLYN"/>
    <n v="10879.98965307365"/>
    <n v="40.520114816772221"/>
    <n v="-73.54743161629176"/>
    <s v="VERRAZANO BRIDGE UPPER"/>
    <s v="3 AVENUE"/>
    <s v="1400      PELHAM PARKWAY SOUTH"/>
    <n v="0"/>
    <n v="0"/>
    <n v="0"/>
    <n v="0"/>
    <s v="Unspecified"/>
    <n v="4457649"/>
    <s v="Station Wagon"/>
    <s v="Sedan"/>
    <s v="2021-09"/>
    <n v="16"/>
    <n v="0"/>
    <n v="0"/>
    <s v="Non-Severe"/>
    <s v="Weekday"/>
  </r>
  <r>
    <x v="52"/>
    <s v="04:49:00"/>
    <s v="Sep"/>
    <s v="BROOKLYN"/>
    <n v="11214"/>
    <n v="40.6081"/>
    <n v="-73.999390000000005"/>
    <s v="BELT PARKWAY"/>
    <s v="3 AVENUE"/>
    <s v="1869      83 STREET"/>
    <n v="0"/>
    <n v="0"/>
    <n v="0"/>
    <n v="0"/>
    <s v="Unspecified"/>
    <n v="4457363"/>
    <s v="Sedan"/>
    <s v="Sedan"/>
    <s v="2021-09"/>
    <n v="4"/>
    <n v="0"/>
    <n v="0"/>
    <s v="Non-Severe"/>
    <s v="Weekday"/>
  </r>
  <r>
    <x v="169"/>
    <s v="16:11:00"/>
    <s v="Sep"/>
    <s v="BROOKLYN"/>
    <n v="10879.98965307365"/>
    <n v="40.711219999999997"/>
    <n v="-73.728269999999995"/>
    <s v="CROSS ISLAND PARKWAY"/>
    <s v="HEMPSTEAD AVENUE"/>
    <s v="1400      PELHAM PARKWAY SOUTH"/>
    <n v="0"/>
    <n v="0"/>
    <n v="0"/>
    <n v="0"/>
    <s v="Following Too Closely"/>
    <n v="4456974"/>
    <s v="Station Wagon"/>
    <s v="Sedan"/>
    <s v="2021-09"/>
    <n v="16"/>
    <n v="0"/>
    <n v="0"/>
    <s v="Non-Severe"/>
    <s v="Weekday"/>
  </r>
  <r>
    <x v="169"/>
    <s v="10:28:00"/>
    <s v="Sep"/>
    <s v="BRONX"/>
    <n v="10457"/>
    <n v="40.851467"/>
    <n v="-73.895570000000006"/>
    <s v="WASHINGTON AVENUE"/>
    <s v="EAST 180 STREET"/>
    <s v="1400      PELHAM PARKWAY SOUTH"/>
    <n v="0"/>
    <n v="0"/>
    <n v="0"/>
    <n v="0"/>
    <s v="Backing Unsafely"/>
    <n v="4457380"/>
    <s v="Station Wagon"/>
    <s v="Sedan"/>
    <s v="2021-09"/>
    <n v="10"/>
    <n v="0"/>
    <n v="0"/>
    <s v="Non-Severe"/>
    <s v="Weekday"/>
  </r>
  <r>
    <x v="169"/>
    <s v="03:10:00"/>
    <s v="Sep"/>
    <s v="BROOKLYN"/>
    <n v="11231"/>
    <n v="40.676155000000001"/>
    <n v="-74.000174999999999"/>
    <s v="BELT PARKWAY"/>
    <s v="3 AVENUE"/>
    <s v="148       HUNTINGTON STREET"/>
    <n v="0"/>
    <n v="0"/>
    <n v="0"/>
    <n v="0"/>
    <s v="Driver Inexperience"/>
    <n v="4456462"/>
    <s v="Sedan"/>
    <s v="Station Wagon"/>
    <s v="2021-09"/>
    <n v="3"/>
    <n v="0"/>
    <n v="0"/>
    <s v="Non-Severe"/>
    <s v="Weekday"/>
  </r>
  <r>
    <x v="169"/>
    <s v="20:00:00"/>
    <s v="Sep"/>
    <s v="QUEENS"/>
    <n v="11691"/>
    <n v="40.60098"/>
    <n v="-73.755549999999999"/>
    <s v="NEW HAVEN AVENUE"/>
    <s v="BEACH 22 STREET"/>
    <s v="1400      PELHAM PARKWAY SOUTH"/>
    <n v="0"/>
    <n v="0"/>
    <n v="0"/>
    <n v="0"/>
    <s v="Passing Too Closely"/>
    <n v="4457722"/>
    <s v="Sedan"/>
    <s v="Sedan"/>
    <s v="2021-09"/>
    <n v="20"/>
    <n v="0"/>
    <n v="0"/>
    <s v="Non-Severe"/>
    <s v="Weekday"/>
  </r>
  <r>
    <x v="169"/>
    <s v="11:09:00"/>
    <s v="Sep"/>
    <s v="QUEENS"/>
    <n v="11385"/>
    <n v="40.700859999999999"/>
    <n v="-73.882453999999996"/>
    <s v="69 STREET"/>
    <s v="COOPER AVENUE"/>
    <s v="1400      PELHAM PARKWAY SOUTH"/>
    <n v="0"/>
    <n v="0"/>
    <n v="0"/>
    <n v="0"/>
    <s v="Unsafe Speed"/>
    <n v="4457242"/>
    <s v="Pick-up Truck"/>
    <s v="Sedan"/>
    <s v="2021-09"/>
    <n v="11"/>
    <n v="0"/>
    <n v="0"/>
    <s v="Non-Severe"/>
    <s v="Weekday"/>
  </r>
  <r>
    <x v="169"/>
    <s v="15:00:00"/>
    <s v="Sep"/>
    <s v="BROOKLYN"/>
    <n v="10879.98965307365"/>
    <n v="40.597549999999998"/>
    <n v="-74.140770000000003"/>
    <s v="FOREST HILL ROAD"/>
    <s v="WALCOTT AVENUE"/>
    <s v="1400      PELHAM PARKWAY SOUTH"/>
    <n v="1"/>
    <n v="0"/>
    <n v="1"/>
    <n v="0"/>
    <s v="Unspecified"/>
    <n v="4457534"/>
    <s v="Sedan"/>
    <s v="Sedan"/>
    <s v="2021-09"/>
    <n v="15"/>
    <n v="2"/>
    <n v="0"/>
    <s v="Severe"/>
    <s v="Weekday"/>
  </r>
  <r>
    <x v="113"/>
    <s v="04:00:00"/>
    <s v="Dec"/>
    <s v="BROOKLYN"/>
    <n v="11207"/>
    <n v="40.679183999999999"/>
    <n v="-73.89385"/>
    <s v="BELT PARKWAY"/>
    <s v="3 AVENUE"/>
    <s v="11        BRADFORD STREET"/>
    <n v="0"/>
    <n v="0"/>
    <n v="0"/>
    <n v="0"/>
    <s v="Distraction"/>
    <n v="4457487"/>
    <s v="Station Wagon"/>
    <s v="Sedan"/>
    <s v="2021-12"/>
    <n v="4"/>
    <n v="0"/>
    <n v="0"/>
    <s v="Non-Severe"/>
    <s v="Weekday"/>
  </r>
  <r>
    <x v="169"/>
    <s v="18:30:00"/>
    <s v="Sep"/>
    <s v="BRONX"/>
    <n v="10467"/>
    <n v="40.878642999999997"/>
    <n v="-73.871605000000002"/>
    <s v="WEBSTER AVENUE"/>
    <s v="EAST GUN HILL ROAD"/>
    <s v="1400      PELHAM PARKWAY SOUTH"/>
    <n v="0"/>
    <n v="0"/>
    <n v="0"/>
    <n v="0"/>
    <s v="Unspecified"/>
    <n v="4457095"/>
    <s v="Sedan"/>
    <s v="Sedan"/>
    <s v="2021-09"/>
    <n v="18"/>
    <n v="0"/>
    <n v="0"/>
    <s v="Non-Severe"/>
    <s v="Weekday"/>
  </r>
  <r>
    <x v="112"/>
    <s v="13:22:00"/>
    <s v="Dec"/>
    <s v="BRONX"/>
    <n v="10459"/>
    <n v="40.823936000000003"/>
    <n v="-73.894880000000001"/>
    <s v="EAST 165 STREET"/>
    <s v="TIFFANY STREET"/>
    <s v="1400      PELHAM PARKWAY SOUTH"/>
    <n v="1"/>
    <n v="0"/>
    <n v="0"/>
    <n v="0"/>
    <s v="Unspecified"/>
    <n v="4487316"/>
    <s v="Taxi"/>
    <s v="Station Wagon"/>
    <s v="2021-12"/>
    <n v="13"/>
    <n v="1"/>
    <n v="0"/>
    <s v="Severe"/>
    <s v="Weekday"/>
  </r>
  <r>
    <x v="169"/>
    <s v="06:55:00"/>
    <s v="Sep"/>
    <s v="QUEENS"/>
    <n v="11423"/>
    <n v="40.712494"/>
    <n v="-73.768690000000007"/>
    <s v="JAMAICA AVENUE"/>
    <s v="191 STREET"/>
    <s v="1400      PELHAM PARKWAY SOUTH"/>
    <n v="0"/>
    <n v="0"/>
    <n v="0"/>
    <n v="0"/>
    <s v="Following Too Closely"/>
    <n v="4456852"/>
    <s v="Sedan"/>
    <s v="Sedan"/>
    <s v="2021-09"/>
    <n v="6"/>
    <n v="0"/>
    <n v="0"/>
    <s v="Non-Severe"/>
    <s v="Weekday"/>
  </r>
  <r>
    <x v="169"/>
    <s v="09:00:00"/>
    <s v="Sep"/>
    <s v="QUEENS"/>
    <n v="11364"/>
    <n v="40.737526000000003"/>
    <n v="-73.741849999999999"/>
    <s v="BELT PARKWAY"/>
    <s v="3 AVENUE"/>
    <s v="229-11    GRAND CENTRAL PARKWAY"/>
    <n v="0"/>
    <n v="0"/>
    <n v="0"/>
    <n v="0"/>
    <s v="Distraction"/>
    <n v="4457057"/>
    <s v="Station Wagon"/>
    <s v="Station Wagon"/>
    <s v="2021-09"/>
    <n v="9"/>
    <n v="0"/>
    <n v="0"/>
    <s v="Non-Severe"/>
    <s v="Weekday"/>
  </r>
  <r>
    <x v="0"/>
    <s v="16:45:00"/>
    <s v="Nov"/>
    <s v="MANHATTAN"/>
    <n v="10011"/>
    <n v="40.742615000000001"/>
    <n v="-73.997919999999993"/>
    <s v="BELT PARKWAY"/>
    <s v="3 AVENUE"/>
    <s v="215       WEST 20 STREET"/>
    <n v="1"/>
    <n v="0"/>
    <n v="1"/>
    <n v="0"/>
    <s v="Passing or Lane Usage Improper"/>
    <n v="4457414"/>
    <s v="Taxi"/>
    <s v="Sedan"/>
    <s v="2021-11"/>
    <n v="16"/>
    <n v="2"/>
    <n v="0"/>
    <s v="Severe"/>
    <s v="Weekday"/>
  </r>
  <r>
    <x v="169"/>
    <s v="12:24:00"/>
    <s v="Sep"/>
    <s v="BROOKLYN"/>
    <n v="10879.98965307365"/>
    <n v="40.785972999999998"/>
    <n v="-73.968860000000006"/>
    <s v="WEST 87 STREET"/>
    <s v="3 AVENUE"/>
    <s v="1400      PELHAM PARKWAY SOUTH"/>
    <n v="0"/>
    <n v="0"/>
    <n v="0"/>
    <n v="0"/>
    <s v="Passing or Lane Usage Improper"/>
    <n v="4456886"/>
    <s v="Sedan"/>
    <s v="Sedan"/>
    <s v="2021-09"/>
    <n v="12"/>
    <n v="0"/>
    <n v="0"/>
    <s v="Non-Severe"/>
    <s v="Weekday"/>
  </r>
  <r>
    <x v="169"/>
    <s v="12:00:00"/>
    <s v="Sep"/>
    <s v="STATEN ISLAND"/>
    <n v="10301"/>
    <n v="40.647469999999998"/>
    <n v="-74.084729999999993"/>
    <s v="CARROLL PLACE"/>
    <s v="SAINT PETERS PLACE"/>
    <s v="1400      PELHAM PARKWAY SOUTH"/>
    <n v="0"/>
    <n v="0"/>
    <n v="0"/>
    <n v="0"/>
    <s v="Unsafe Speed"/>
    <n v="4457085"/>
    <s v="Sedan"/>
    <s v="Sedan"/>
    <s v="2021-09"/>
    <n v="12"/>
    <n v="0"/>
    <n v="0"/>
    <s v="Non-Severe"/>
    <s v="Weekday"/>
  </r>
  <r>
    <x v="0"/>
    <s v="22:05:00"/>
    <s v="Nov"/>
    <s v="QUEENS"/>
    <n v="11106"/>
    <n v="40.761099999999999"/>
    <n v="-73.939989999999995"/>
    <s v="36 AVENUE"/>
    <s v="11 STREET"/>
    <s v="1400      PELHAM PARKWAY SOUTH"/>
    <n v="1"/>
    <n v="0"/>
    <n v="0"/>
    <n v="0"/>
    <s v="Traffic Control Disregarded"/>
    <n v="4457442"/>
    <s v="Bike"/>
    <s v="Sedan"/>
    <s v="2021-11"/>
    <n v="22"/>
    <n v="1"/>
    <n v="0"/>
    <s v="Severe"/>
    <s v="Weekday"/>
  </r>
  <r>
    <x v="169"/>
    <s v="03:20:00"/>
    <s v="Sep"/>
    <s v="MANHATTAN"/>
    <n v="10001"/>
    <n v="40.749099999999999"/>
    <n v="-73.992009999999993"/>
    <s v="WEST 31 STREET"/>
    <s v="7 AVENUE"/>
    <s v="1400      PELHAM PARKWAY SOUTH"/>
    <n v="2"/>
    <n v="0"/>
    <n v="0"/>
    <n v="0"/>
    <s v="Reaction to Uninvolved Vehicle"/>
    <n v="4457416"/>
    <s v="Sedan"/>
    <s v="Dump"/>
    <s v="2021-09"/>
    <n v="3"/>
    <n v="2"/>
    <n v="0"/>
    <s v="Severe"/>
    <s v="Weekday"/>
  </r>
  <r>
    <x v="169"/>
    <s v="18:30:00"/>
    <s v="Sep"/>
    <s v="QUEENS"/>
    <n v="11377"/>
    <n v="40.739629999999998"/>
    <n v="-73.922259999999994"/>
    <s v="43 STREET"/>
    <s v="48 AVENUE"/>
    <s v="1400      PELHAM PARKWAY SOUTH"/>
    <n v="0"/>
    <n v="0"/>
    <n v="0"/>
    <n v="0"/>
    <s v="Distraction"/>
    <n v="4456917"/>
    <s v="Sedan"/>
    <s v="Sedan"/>
    <s v="2021-09"/>
    <n v="18"/>
    <n v="0"/>
    <n v="0"/>
    <s v="Non-Severe"/>
    <s v="Weekday"/>
  </r>
  <r>
    <x v="169"/>
    <s v="12:47:00"/>
    <s v="Sep"/>
    <s v="MANHATTAN"/>
    <n v="10030"/>
    <n v="40.815826000000001"/>
    <n v="-73.947044000000005"/>
    <s v="WEST 134 STREET"/>
    <s v="8 AVENUE"/>
    <s v="1400      PELHAM PARKWAY SOUTH"/>
    <n v="1"/>
    <n v="0"/>
    <n v="0"/>
    <n v="0"/>
    <s v="Distraction"/>
    <n v="4457136"/>
    <s v="Bike"/>
    <s v="Sedan"/>
    <s v="2021-09"/>
    <n v="12"/>
    <n v="1"/>
    <n v="0"/>
    <s v="Severe"/>
    <s v="Weekday"/>
  </r>
  <r>
    <x v="169"/>
    <s v="19:30:00"/>
    <s v="Sep"/>
    <s v="BROOKLYN"/>
    <n v="11208"/>
    <n v="40.677430000000001"/>
    <n v="-73.875910000000005"/>
    <s v="LIBERTY AVENUE"/>
    <s v="FOUNTAIN AVENUE"/>
    <s v="1400      PELHAM PARKWAY SOUTH"/>
    <n v="0"/>
    <n v="0"/>
    <n v="0"/>
    <n v="0"/>
    <s v="Distraction"/>
    <n v="4457475"/>
    <s v="Sedan"/>
    <s v="E-Bike"/>
    <s v="2021-09"/>
    <n v="19"/>
    <n v="0"/>
    <n v="0"/>
    <s v="Non-Severe"/>
    <s v="Weekday"/>
  </r>
  <r>
    <x v="169"/>
    <s v="07:54:00"/>
    <s v="Sep"/>
    <s v="BRONX"/>
    <n v="10473"/>
    <n v="40.806168"/>
    <n v="-73.849699999999999"/>
    <s v="SOUND VIEW AVENUE"/>
    <s v="BRONX RIVER AVENUE"/>
    <s v="1400      PELHAM PARKWAY SOUTH"/>
    <n v="0"/>
    <n v="0"/>
    <n v="0"/>
    <n v="0"/>
    <s v="Backing Unsafely"/>
    <n v="4456792"/>
    <s v="Pick-up Truck"/>
    <s v="Station Wagon"/>
    <s v="2021-09"/>
    <n v="7"/>
    <n v="0"/>
    <n v="0"/>
    <s v="Non-Severe"/>
    <s v="Weekday"/>
  </r>
  <r>
    <x v="169"/>
    <s v="13:00:00"/>
    <s v="Sep"/>
    <s v="QUEENS"/>
    <n v="11358"/>
    <n v="40.757874000000001"/>
    <n v="-73.788505999999998"/>
    <s v="193 STREET"/>
    <s v="NORTHERN BOULEVARD"/>
    <s v="1400      PELHAM PARKWAY SOUTH"/>
    <n v="0"/>
    <n v="0"/>
    <n v="0"/>
    <n v="0"/>
    <s v="Oversized Vehicle"/>
    <n v="4457058"/>
    <s v="Box Truck"/>
    <s v="Station Wagon"/>
    <s v="2021-09"/>
    <n v="13"/>
    <n v="0"/>
    <n v="0"/>
    <s v="Non-Severe"/>
    <s v="Weekday"/>
  </r>
  <r>
    <x v="169"/>
    <s v="14:45:00"/>
    <s v="Sep"/>
    <s v="BROOKLYN"/>
    <n v="10879.98965307365"/>
    <n v="40.622356000000003"/>
    <n v="-74.16798"/>
    <s v="BELT PARKWAY"/>
    <s v="3 AVENUE"/>
    <s v="700       SOUTH AVENUE"/>
    <n v="0"/>
    <n v="0"/>
    <n v="0"/>
    <n v="0"/>
    <s v="Accelerator Defective"/>
    <n v="4457121"/>
    <s v="Sedan"/>
    <s v="Sedan"/>
    <s v="2021-09"/>
    <n v="14"/>
    <n v="0"/>
    <n v="0"/>
    <s v="Non-Severe"/>
    <s v="Weekday"/>
  </r>
  <r>
    <x v="169"/>
    <s v="15:30:00"/>
    <s v="Sep"/>
    <s v="BROOKLYN"/>
    <n v="11222"/>
    <n v="40.722991999999998"/>
    <n v="-73.9452"/>
    <s v="BELT PARKWAY"/>
    <s v="3 AVENUE"/>
    <s v="168       DRIGGS AVENUE"/>
    <n v="0"/>
    <n v="0"/>
    <n v="0"/>
    <n v="0"/>
    <s v="Backing Unsafely"/>
    <n v="4457168"/>
    <s v="Bus"/>
    <s v="Sedan"/>
    <s v="2021-09"/>
    <n v="15"/>
    <n v="0"/>
    <n v="0"/>
    <s v="Non-Severe"/>
    <s v="Weekday"/>
  </r>
  <r>
    <x v="169"/>
    <s v="08:38:00"/>
    <s v="Sep"/>
    <s v="BRONX"/>
    <n v="10457"/>
    <n v="40.846209999999999"/>
    <n v="-73.892769999999999"/>
    <s v="BELT PARKWAY"/>
    <s v="3 AVENUE"/>
    <s v="615       EAST TREMONT AVENUE"/>
    <n v="1"/>
    <n v="0"/>
    <n v="1"/>
    <n v="0"/>
    <s v="Distraction"/>
    <n v="4456804"/>
    <s v="Sedan"/>
    <s v="Sedan"/>
    <s v="2021-09"/>
    <n v="8"/>
    <n v="2"/>
    <n v="0"/>
    <s v="Severe"/>
    <s v="Weekday"/>
  </r>
  <r>
    <x v="169"/>
    <s v="12:50:00"/>
    <s v="Sep"/>
    <s v="QUEENS"/>
    <n v="11101"/>
    <n v="40.749831999999998"/>
    <n v="-73.948419999999999"/>
    <s v="BELT PARKWAY"/>
    <s v="3 AVENUE"/>
    <s v="12-04     44 AVENUE"/>
    <n v="1"/>
    <n v="0"/>
    <n v="1"/>
    <n v="0"/>
    <s v="Distraction"/>
    <n v="4456883"/>
    <s v="Sedan"/>
    <s v="Sedan"/>
    <s v="2021-09"/>
    <n v="12"/>
    <n v="2"/>
    <n v="0"/>
    <s v="Severe"/>
    <s v="Weekday"/>
  </r>
  <r>
    <x v="169"/>
    <s v="08:40:00"/>
    <s v="Sep"/>
    <s v="QUEENS"/>
    <n v="11105"/>
    <n v="40.781253999999997"/>
    <n v="-73.917969999999997"/>
    <s v="19 STREET"/>
    <s v="DITMARS BOULEVARD"/>
    <s v="1400      PELHAM PARKWAY SOUTH"/>
    <n v="0"/>
    <n v="0"/>
    <n v="0"/>
    <n v="0"/>
    <s v="Passing or Lane Usage Improper"/>
    <n v="4457453"/>
    <s v="Station Wagon"/>
    <s v="Sedan"/>
    <s v="2021-09"/>
    <n v="8"/>
    <n v="0"/>
    <n v="0"/>
    <s v="Non-Severe"/>
    <s v="Weekday"/>
  </r>
  <r>
    <x v="52"/>
    <s v="00:00:00"/>
    <s v="Sep"/>
    <s v="QUEENS"/>
    <n v="11040"/>
    <n v="40.750022999999999"/>
    <n v="-73.706310000000002"/>
    <s v="267 STREET"/>
    <s v="UNION TURNPIKE"/>
    <s v="1400      PELHAM PARKWAY SOUTH"/>
    <n v="1"/>
    <n v="0"/>
    <n v="0"/>
    <n v="0"/>
    <s v="Following Too Closely"/>
    <n v="4457465"/>
    <s v="Station Wagon"/>
    <s v="Sedan"/>
    <s v="2021-09"/>
    <n v="0"/>
    <n v="1"/>
    <n v="0"/>
    <s v="Severe"/>
    <s v="Weekday"/>
  </r>
  <r>
    <x v="169"/>
    <s v="15:30:00"/>
    <s v="Sep"/>
    <s v="MANHATTAN"/>
    <n v="10027"/>
    <n v="40.814929999999997"/>
    <n v="-73.956406000000001"/>
    <s v="BELT PARKWAY"/>
    <s v="3 AVENUE"/>
    <s v="526       WEST 126 STREET"/>
    <n v="0"/>
    <n v="0"/>
    <n v="0"/>
    <n v="0"/>
    <s v="Unspecified"/>
    <n v="4456910"/>
    <s v="Sedan"/>
    <s v="Sedan"/>
    <s v="2021-09"/>
    <n v="15"/>
    <n v="0"/>
    <n v="0"/>
    <s v="Non-Severe"/>
    <s v="Weekday"/>
  </r>
  <r>
    <x v="169"/>
    <s v="07:35:00"/>
    <s v="Sep"/>
    <s v="QUEENS"/>
    <n v="11691"/>
    <n v="40.608339999999998"/>
    <n v="-73.755380000000002"/>
    <s v="BELT PARKWAY"/>
    <s v="3 AVENUE"/>
    <s v="22-29     NAMEOKE AVENUE"/>
    <n v="0"/>
    <n v="0"/>
    <n v="0"/>
    <n v="0"/>
    <s v="Unspecified"/>
    <n v="4457002"/>
    <s v="Sedan"/>
    <s v="Sedan"/>
    <s v="2021-09"/>
    <n v="7"/>
    <n v="0"/>
    <n v="0"/>
    <s v="Non-Severe"/>
    <s v="Weekday"/>
  </r>
  <r>
    <x v="113"/>
    <s v="12:00:00"/>
    <s v="Dec"/>
    <s v="BROOKLYN"/>
    <n v="11208"/>
    <n v="40.682220000000001"/>
    <n v="-73.877250000000004"/>
    <s v="BELT PARKWAY"/>
    <s v="3 AVENUE"/>
    <s v="3187      FULTON STREET"/>
    <n v="0"/>
    <n v="0"/>
    <n v="0"/>
    <n v="0"/>
    <s v="Distraction"/>
    <n v="4457445"/>
    <s v="Station Wagon"/>
    <s v="Sedan"/>
    <s v="2021-12"/>
    <n v="12"/>
    <n v="0"/>
    <n v="0"/>
    <s v="Non-Severe"/>
    <s v="Weekday"/>
  </r>
  <r>
    <x v="169"/>
    <s v="10:18:00"/>
    <s v="Sep"/>
    <s v="BROOKLYN"/>
    <n v="10879.98965307365"/>
    <n v="40.701134000000003"/>
    <n v="-73.99306"/>
    <s v="HICKS STREET"/>
    <s v="3 AVENUE"/>
    <s v="1400      PELHAM PARKWAY SOUTH"/>
    <n v="0"/>
    <n v="0"/>
    <n v="0"/>
    <n v="0"/>
    <s v="Turning Improperly"/>
    <n v="4457237"/>
    <s v="Tractor Truck Diesel"/>
    <s v="Sedan"/>
    <s v="2021-09"/>
    <n v="10"/>
    <n v="0"/>
    <n v="0"/>
    <s v="Non-Severe"/>
    <s v="Weekday"/>
  </r>
  <r>
    <x v="61"/>
    <s v="17:00:00"/>
    <s v="Jul"/>
    <s v="MANHATTAN"/>
    <n v="10018"/>
    <n v="40.757280000000002"/>
    <n v="-73.997209999999995"/>
    <s v="BELT PARKWAY"/>
    <s v="3 AVENUE"/>
    <s v="501       10 AVENUE"/>
    <n v="0"/>
    <n v="0"/>
    <n v="0"/>
    <n v="0"/>
    <s v="Backing Unsafely"/>
    <n v="4457409"/>
    <s v="Station Wagon"/>
    <s v="Station Wagon"/>
    <s v="2021-07"/>
    <n v="17"/>
    <n v="0"/>
    <n v="0"/>
    <s v="Non-Severe"/>
    <s v="Weekday"/>
  </r>
  <r>
    <x v="169"/>
    <s v="08:35:00"/>
    <s v="Sep"/>
    <s v="BROOKLYN"/>
    <n v="11212"/>
    <n v="40.658639999999998"/>
    <n v="-73.913740000000004"/>
    <s v="STRAUSS STREET"/>
    <s v="NEWPORT STREET"/>
    <s v="1400      PELHAM PARKWAY SOUTH"/>
    <n v="0"/>
    <n v="0"/>
    <n v="0"/>
    <n v="0"/>
    <s v="Unspecified"/>
    <n v="4456813"/>
    <s v="Sedan"/>
    <s v="Sedan"/>
    <s v="2021-09"/>
    <n v="8"/>
    <n v="0"/>
    <n v="0"/>
    <s v="Non-Severe"/>
    <s v="Weekday"/>
  </r>
  <r>
    <x v="169"/>
    <s v="17:35:00"/>
    <s v="Sep"/>
    <s v="BROOKLYN"/>
    <n v="10879.98965307365"/>
    <n v="40.632370000000002"/>
    <n v="-73.883189999999999"/>
    <s v="BELT PARKWAY"/>
    <s v="3 AVENUE"/>
    <s v="1400      PELHAM PARKWAY SOUTH"/>
    <n v="0"/>
    <n v="0"/>
    <n v="0"/>
    <n v="0"/>
    <s v="Unspecified"/>
    <n v="4456927"/>
    <s v="Bus"/>
    <s v="Sedan"/>
    <s v="2021-09"/>
    <n v="17"/>
    <n v="0"/>
    <n v="0"/>
    <s v="Non-Severe"/>
    <s v="Weekday"/>
  </r>
  <r>
    <x v="169"/>
    <s v="08:20:00"/>
    <s v="Sep"/>
    <s v="BROOKLYN"/>
    <n v="10879.98965307365"/>
    <n v="40.585880000000003"/>
    <n v="-73.912704000000005"/>
    <s v="BELT PARKWAY"/>
    <s v="3 AVENUE"/>
    <s v="1400      PELHAM PARKWAY SOUTH"/>
    <n v="0"/>
    <n v="0"/>
    <n v="0"/>
    <n v="0"/>
    <s v="Following Too Closely"/>
    <n v="4456738"/>
    <s v="Station Wagon"/>
    <s v="Station Wagon"/>
    <s v="2021-09"/>
    <n v="8"/>
    <n v="0"/>
    <n v="0"/>
    <s v="Non-Severe"/>
    <s v="Weekday"/>
  </r>
  <r>
    <x v="169"/>
    <s v="11:30:00"/>
    <s v="Sep"/>
    <s v="QUEENS"/>
    <n v="11434"/>
    <n v="40.692065999999997"/>
    <n v="-73.7654"/>
    <s v="LINDEN BOULEVARD"/>
    <s v="NEWBURG STREET"/>
    <s v="1400      PELHAM PARKWAY SOUTH"/>
    <n v="0"/>
    <n v="0"/>
    <n v="0"/>
    <n v="0"/>
    <s v="Distraction"/>
    <n v="4456905"/>
    <s v="Station Wagon"/>
    <s v="Bus"/>
    <s v="2021-09"/>
    <n v="11"/>
    <n v="0"/>
    <n v="0"/>
    <s v="Non-Severe"/>
    <s v="Weekday"/>
  </r>
  <r>
    <x v="169"/>
    <s v="21:20:00"/>
    <s v="Sep"/>
    <s v="QUEENS"/>
    <n v="11435"/>
    <n v="40.698692000000001"/>
    <n v="-73.805700000000002"/>
    <s v="95 AVENUE"/>
    <s v="147 PLACE"/>
    <s v="1400      PELHAM PARKWAY SOUTH"/>
    <n v="1"/>
    <n v="0"/>
    <n v="0"/>
    <n v="0"/>
    <s v="Distraction"/>
    <n v="4457538"/>
    <s v="Sedan"/>
    <s v="E-Bike"/>
    <s v="2021-09"/>
    <n v="21"/>
    <n v="1"/>
    <n v="0"/>
    <s v="Severe"/>
    <s v="Weekday"/>
  </r>
  <r>
    <x v="169"/>
    <s v="01:50:00"/>
    <s v="Sep"/>
    <s v="BROOKLYN"/>
    <n v="10879.98965307365"/>
    <n v="40.846877999999997"/>
    <n v="-73.920615999999995"/>
    <s v="UNIVERSITY AVENUE"/>
    <s v="3 AVENUE"/>
    <s v="1400      PELHAM PARKWAY SOUTH"/>
    <n v="0"/>
    <n v="0"/>
    <n v="0"/>
    <n v="0"/>
    <s v="Alcohol Involvement"/>
    <n v="4457051"/>
    <s v="Sedan"/>
    <s v="Sedan"/>
    <s v="2021-09"/>
    <n v="1"/>
    <n v="0"/>
    <n v="0"/>
    <s v="Non-Severe"/>
    <s v="Weekday"/>
  </r>
  <r>
    <x v="169"/>
    <s v="15:00:00"/>
    <s v="Sep"/>
    <s v="BROOKLYN"/>
    <n v="10879.98965307365"/>
    <n v="40.740450000000003"/>
    <n v="-73.844375999999997"/>
    <s v="LONG ISLAND EXPRESSWAY"/>
    <s v="3 AVENUE"/>
    <s v="1400      PELHAM PARKWAY SOUTH"/>
    <n v="1"/>
    <n v="0"/>
    <n v="0"/>
    <n v="0"/>
    <s v="Following Too Closely"/>
    <n v="4456898"/>
    <s v="Pick-up Truck"/>
    <s v="Sedan"/>
    <s v="2021-09"/>
    <n v="15"/>
    <n v="1"/>
    <n v="0"/>
    <s v="Severe"/>
    <s v="Weekday"/>
  </r>
  <r>
    <x v="169"/>
    <s v="16:15:00"/>
    <s v="Sep"/>
    <s v="QUEENS"/>
    <n v="11365"/>
    <n v="40.728479999999998"/>
    <n v="-73.805229999999995"/>
    <s v="164 STREET"/>
    <s v="72 AVENUE"/>
    <s v="1400      PELHAM PARKWAY SOUTH"/>
    <n v="0"/>
    <n v="0"/>
    <n v="0"/>
    <n v="0"/>
    <s v="Failure to Yield Right-of-Way"/>
    <n v="4457616"/>
    <s v="Station Wagon"/>
    <s v="Sedan"/>
    <s v="2021-09"/>
    <n v="16"/>
    <n v="0"/>
    <n v="0"/>
    <s v="Non-Severe"/>
    <s v="Weekday"/>
  </r>
  <r>
    <x v="60"/>
    <s v="19:38:00"/>
    <s v="Jun"/>
    <s v="BROOKLYN"/>
    <n v="10879.98965307365"/>
    <n v="40.694305"/>
    <n v="-73.918520000000001"/>
    <s v="CENTRAL AVENUE"/>
    <s v="3 AVENUE"/>
    <s v="1400      PELHAM PARKWAY SOUTH"/>
    <n v="0"/>
    <n v="0"/>
    <n v="0"/>
    <n v="0"/>
    <s v="Distraction"/>
    <n v="4457362"/>
    <s v="Station Wagon"/>
    <s v="Sedan"/>
    <s v="2021-06"/>
    <n v="19"/>
    <n v="0"/>
    <n v="0"/>
    <s v="Non-Severe"/>
    <s v="Weekday"/>
  </r>
  <r>
    <x v="169"/>
    <s v="16:43:00"/>
    <s v="Sep"/>
    <s v="BROOKLYN"/>
    <n v="10879.98965307365"/>
    <n v="40.825380000000003"/>
    <n v="-73.940060000000003"/>
    <s v="WEST 149 STREET"/>
    <s v="3 AVENUE"/>
    <s v="1400      PELHAM PARKWAY SOUTH"/>
    <n v="1"/>
    <n v="0"/>
    <n v="0"/>
    <n v="0"/>
    <s v="Pedestrian/Bicyclist/Other Pedestrian Error/Confusion"/>
    <n v="4457138"/>
    <s v="Bike"/>
    <s v="Sedan"/>
    <s v="2021-09"/>
    <n v="16"/>
    <n v="1"/>
    <n v="0"/>
    <s v="Severe"/>
    <s v="Weekday"/>
  </r>
  <r>
    <x v="52"/>
    <s v="02:18:00"/>
    <s v="Sep"/>
    <s v="BROOKLYN"/>
    <n v="10879.98965307365"/>
    <n v="40.712116000000002"/>
    <n v="-73.731179999999995"/>
    <s v="HEMPSTEAD AVENUE"/>
    <s v="3 AVENUE"/>
    <s v="1400      PELHAM PARKWAY SOUTH"/>
    <n v="0"/>
    <n v="0"/>
    <n v="0"/>
    <n v="0"/>
    <s v="Unspecified"/>
    <n v="4457672"/>
    <s v="Sedan"/>
    <s v="Sedan"/>
    <s v="2021-09"/>
    <n v="2"/>
    <n v="0"/>
    <n v="0"/>
    <s v="Non-Severe"/>
    <s v="Weekday"/>
  </r>
  <r>
    <x v="169"/>
    <s v="22:56:00"/>
    <s v="Sep"/>
    <s v="BROOKLYN"/>
    <n v="11210"/>
    <n v="40.635993999999997"/>
    <n v="-73.939319999999995"/>
    <s v="BELT PARKWAY"/>
    <s v="3 AVENUE"/>
    <s v="855       EAST 39 STREET"/>
    <n v="3"/>
    <n v="0"/>
    <n v="0"/>
    <n v="0"/>
    <s v="Unspecified"/>
    <n v="4456949"/>
    <s v="Station Wagon"/>
    <s v="Sedan"/>
    <s v="2021-09"/>
    <n v="22"/>
    <n v="3"/>
    <n v="0"/>
    <s v="Severe"/>
    <s v="Weekday"/>
  </r>
  <r>
    <x v="169"/>
    <s v="08:05:00"/>
    <s v="Sep"/>
    <s v="BROOKLYN"/>
    <n v="11223"/>
    <n v="40.601179999999999"/>
    <n v="-73.983189999999993"/>
    <s v="BELT PARKWAY"/>
    <s v="3 AVENUE"/>
    <s v="1887      WEST 11 STREET"/>
    <n v="0"/>
    <n v="0"/>
    <n v="0"/>
    <n v="0"/>
    <s v="Backing Unsafely"/>
    <n v="4457081"/>
    <s v="Station Wagon"/>
    <s v="Sedan"/>
    <s v="2021-09"/>
    <n v="8"/>
    <n v="0"/>
    <n v="0"/>
    <s v="Non-Severe"/>
    <s v="Weekday"/>
  </r>
  <r>
    <x v="169"/>
    <s v="15:05:00"/>
    <s v="Sep"/>
    <s v="BROOKLYN"/>
    <n v="10879.98965307365"/>
    <n v="40.735866999999999"/>
    <n v="-73.955200000000005"/>
    <s v="MANHATTAN AVENUE"/>
    <s v="3 AVENUE"/>
    <s v="1400      PELHAM PARKWAY SOUTH"/>
    <n v="0"/>
    <n v="0"/>
    <n v="0"/>
    <n v="0"/>
    <s v="Distraction"/>
    <n v="4457160"/>
    <s v="Station Wagon"/>
    <s v="Station Wagon"/>
    <s v="2021-09"/>
    <n v="15"/>
    <n v="0"/>
    <n v="0"/>
    <s v="Non-Severe"/>
    <s v="Weekday"/>
  </r>
  <r>
    <x v="169"/>
    <s v="15:50:00"/>
    <s v="Sep"/>
    <s v="BROOKLYN"/>
    <n v="11218"/>
    <n v="40.645057999999999"/>
    <n v="-73.974720000000005"/>
    <s v="BELT PARKWAY"/>
    <s v="3 AVENUE"/>
    <s v="200       OCEAN PARKWAY"/>
    <n v="0"/>
    <n v="0"/>
    <n v="0"/>
    <n v="0"/>
    <s v="Unspecified"/>
    <n v="4457114"/>
    <s v="Sedan"/>
    <s v="Box Truck"/>
    <s v="2021-09"/>
    <n v="15"/>
    <n v="0"/>
    <n v="0"/>
    <s v="Non-Severe"/>
    <s v="Weekday"/>
  </r>
  <r>
    <x v="169"/>
    <s v="10:45:00"/>
    <s v="Sep"/>
    <s v="BROOKLYN"/>
    <n v="10879.98965307365"/>
    <n v="40.809643000000001"/>
    <n v="-73.91037"/>
    <s v="JACKSON AVENUE"/>
    <s v="3 AVENUE"/>
    <s v="1400      PELHAM PARKWAY SOUTH"/>
    <n v="0"/>
    <n v="0"/>
    <n v="0"/>
    <n v="0"/>
    <s v="Passing Too Closely"/>
    <n v="4456993"/>
    <s v="Station Wagon"/>
    <s v="Pick-up Truck"/>
    <s v="2021-09"/>
    <n v="10"/>
    <n v="0"/>
    <n v="0"/>
    <s v="Non-Severe"/>
    <s v="Weekday"/>
  </r>
  <r>
    <x v="169"/>
    <s v="21:13:00"/>
    <s v="Sep"/>
    <s v="BROOKLYN"/>
    <n v="11211"/>
    <n v="40.708683000000001"/>
    <n v="-73.953010000000006"/>
    <s v="BELT PARKWAY"/>
    <s v="3 AVENUE"/>
    <s v="354       HOOPER STREET"/>
    <n v="0"/>
    <n v="0"/>
    <n v="0"/>
    <n v="0"/>
    <s v="Backing Unsafely"/>
    <n v="4457288"/>
    <s v="Sedan"/>
    <s v="Station Wagon"/>
    <s v="2021-09"/>
    <n v="21"/>
    <n v="0"/>
    <n v="0"/>
    <s v="Non-Severe"/>
    <s v="Weekday"/>
  </r>
  <r>
    <x v="155"/>
    <s v="17:20:00"/>
    <s v="Aug"/>
    <s v="QUEENS"/>
    <n v="11102"/>
    <n v="40.767727000000001"/>
    <n v="-73.919820000000001"/>
    <s v="BELT PARKWAY"/>
    <s v="3 AVENUE"/>
    <s v="31-34     28 ROAD"/>
    <n v="0"/>
    <n v="0"/>
    <n v="0"/>
    <n v="0"/>
    <s v="Distraction"/>
    <n v="4457434"/>
    <s v="Sedan"/>
    <s v="Station Wagon"/>
    <s v="2021-08"/>
    <n v="17"/>
    <n v="0"/>
    <n v="0"/>
    <s v="Non-Severe"/>
    <s v="Weekday"/>
  </r>
  <r>
    <x v="169"/>
    <s v="16:04:00"/>
    <s v="Sep"/>
    <s v="BROOKLYN"/>
    <n v="11220"/>
    <n v="40.632010000000001"/>
    <n v="-74.013180000000006"/>
    <s v="66 STREET"/>
    <s v="8 AVENUE"/>
    <s v="1400      PELHAM PARKWAY SOUTH"/>
    <n v="0"/>
    <n v="0"/>
    <n v="0"/>
    <n v="0"/>
    <s v="Unspecified"/>
    <n v="4456944"/>
    <s v="Sedan"/>
    <s v="Sedan"/>
    <s v="2021-09"/>
    <n v="16"/>
    <n v="0"/>
    <n v="0"/>
    <s v="Non-Severe"/>
    <s v="Weekday"/>
  </r>
  <r>
    <x v="169"/>
    <s v="07:48:00"/>
    <s v="Sep"/>
    <s v="BROOKLYN"/>
    <n v="10879.98965307365"/>
    <n v="40.701332000000001"/>
    <n v="-73.926839999999999"/>
    <s v="WILSON AVENUE"/>
    <s v="3 AVENUE"/>
    <s v="1400      PELHAM PARKWAY SOUTH"/>
    <n v="0"/>
    <n v="0"/>
    <n v="0"/>
    <n v="0"/>
    <s v="Passing Too Closely"/>
    <n v="4457353"/>
    <s v="Station Wagon"/>
    <s v="Dump"/>
    <s v="2021-09"/>
    <n v="7"/>
    <n v="0"/>
    <n v="0"/>
    <s v="Non-Severe"/>
    <s v="Weekday"/>
  </r>
  <r>
    <x v="169"/>
    <s v="16:45:00"/>
    <s v="Sep"/>
    <s v="BROOKLYN"/>
    <n v="10879.98965307365"/>
    <n v="40.708305000000003"/>
    <n v="-73.948425"/>
    <s v="SCHOLES STREET"/>
    <s v="3 AVENUE"/>
    <s v="1400      PELHAM PARKWAY SOUTH"/>
    <n v="1"/>
    <n v="0"/>
    <n v="0"/>
    <n v="0"/>
    <s v="View Obstructed/Limited"/>
    <n v="4456935"/>
    <s v="Station Wagon"/>
    <s v="E-Bike"/>
    <s v="2021-09"/>
    <n v="16"/>
    <n v="1"/>
    <n v="0"/>
    <s v="Severe"/>
    <s v="Weekday"/>
  </r>
  <r>
    <x v="169"/>
    <s v="03:00:00"/>
    <s v="Sep"/>
    <s v="BROOKLYN"/>
    <n v="10879.98965307365"/>
    <n v="40.666156999999998"/>
    <n v="-73.799040000000005"/>
    <s v="BELT PARKWAY"/>
    <s v="3 AVENUE"/>
    <s v="1400      PELHAM PARKWAY SOUTH"/>
    <n v="1"/>
    <n v="0"/>
    <n v="0"/>
    <n v="0"/>
    <s v="Unsafe Speed"/>
    <n v="4456545"/>
    <s v="Sedan"/>
    <s v="Sedan"/>
    <s v="2021-09"/>
    <n v="3"/>
    <n v="1"/>
    <n v="0"/>
    <s v="Severe"/>
    <s v="Weekday"/>
  </r>
  <r>
    <x v="169"/>
    <s v="07:30:00"/>
    <s v="Sep"/>
    <s v="BROOKLYN"/>
    <n v="11207"/>
    <n v="40.657589999999999"/>
    <n v="-73.883499999999998"/>
    <s v="VAN SICLEN AVENUE"/>
    <s v="WORTMAN AVENUE"/>
    <s v="1400      PELHAM PARKWAY SOUTH"/>
    <n v="1"/>
    <n v="0"/>
    <n v="0"/>
    <n v="0"/>
    <s v="Unspecified"/>
    <n v="4457382"/>
    <s v="Sedan"/>
    <s v="Bike"/>
    <s v="2021-09"/>
    <n v="7"/>
    <n v="1"/>
    <n v="0"/>
    <s v="Severe"/>
    <s v="Weekday"/>
  </r>
  <r>
    <x v="113"/>
    <s v="14:00:00"/>
    <s v="Dec"/>
    <s v="BROOKLYN"/>
    <n v="11236"/>
    <n v="40.648266"/>
    <n v="-73.905810000000002"/>
    <s v="ROCKAWAY PARKWAY"/>
    <s v="FOSTER AVENUE"/>
    <s v="1400      PELHAM PARKWAY SOUTH"/>
    <n v="0"/>
    <n v="0"/>
    <n v="0"/>
    <n v="0"/>
    <s v="Distraction"/>
    <n v="4457551"/>
    <s v="Station Wagon"/>
    <s v="Sedan"/>
    <s v="2021-12"/>
    <n v="14"/>
    <n v="0"/>
    <n v="0"/>
    <s v="Non-Severe"/>
    <s v="Weekday"/>
  </r>
  <r>
    <x v="169"/>
    <s v="14:33:00"/>
    <s v="Sep"/>
    <s v="BROOKLYN"/>
    <n v="10879.98965307365"/>
    <n v="40.874637999999997"/>
    <n v="-73.909744000000003"/>
    <s v="BROADWAY"/>
    <s v="WEST 225 STREET"/>
    <s v="1400      PELHAM PARKWAY SOUTH"/>
    <n v="0"/>
    <n v="0"/>
    <n v="0"/>
    <n v="0"/>
    <s v="Turning Improperly"/>
    <n v="4456868"/>
    <s v="Station Wagon"/>
    <s v="Station Wagon"/>
    <s v="2021-09"/>
    <n v="14"/>
    <n v="0"/>
    <n v="0"/>
    <s v="Non-Severe"/>
    <s v="Weekday"/>
  </r>
  <r>
    <x v="169"/>
    <s v="15:30:00"/>
    <s v="Sep"/>
    <s v="BROOKLYN"/>
    <n v="11235"/>
    <n v="40.592619999999997"/>
    <n v="-73.951355000000007"/>
    <s v="AVENUE X"/>
    <s v="EAST 19 STREET"/>
    <s v="1400      PELHAM PARKWAY SOUTH"/>
    <n v="1"/>
    <n v="0"/>
    <n v="0"/>
    <n v="0"/>
    <s v="Unspecified"/>
    <n v="4456965"/>
    <s v="Station Wagon"/>
    <s v="Station Wagon"/>
    <s v="2021-09"/>
    <n v="15"/>
    <n v="1"/>
    <n v="0"/>
    <s v="Severe"/>
    <s v="Weekday"/>
  </r>
  <r>
    <x v="64"/>
    <s v="12:21:00"/>
    <s v="Feb"/>
    <s v="BRONX"/>
    <n v="10459"/>
    <n v="40.820984000000003"/>
    <n v="-73.891623999999993"/>
    <s v="HUNTS POINT AVENUE"/>
    <s v="SOUTHERN BOULEVARD"/>
    <s v="1400      PELHAM PARKWAY SOUTH"/>
    <n v="1"/>
    <n v="0"/>
    <n v="0"/>
    <n v="0"/>
    <s v="Unspecified"/>
    <n v="4457512"/>
    <s v="Sedan"/>
    <s v="E-Bike"/>
    <s v="2021-02"/>
    <n v="12"/>
    <n v="1"/>
    <n v="0"/>
    <s v="Severe"/>
    <s v="Weekday"/>
  </r>
  <r>
    <x v="169"/>
    <s v="18:10:00"/>
    <s v="Sep"/>
    <s v="MANHATTAN"/>
    <n v="10027"/>
    <n v="40.815154999999997"/>
    <n v="-73.957840000000004"/>
    <s v="WEST 125 STREET"/>
    <s v="OLD BROADWAY"/>
    <s v="1400      PELHAM PARKWAY SOUTH"/>
    <n v="1"/>
    <n v="0"/>
    <n v="0"/>
    <n v="0"/>
    <s v="Following Too Closely"/>
    <n v="4457428"/>
    <s v="Station Wagon"/>
    <s v="E-Scooter"/>
    <s v="2021-09"/>
    <n v="18"/>
    <n v="1"/>
    <n v="0"/>
    <s v="Severe"/>
    <s v="Weekday"/>
  </r>
  <r>
    <x v="169"/>
    <s v="16:44:00"/>
    <s v="Sep"/>
    <s v="BROOKLYN"/>
    <n v="11234"/>
    <n v="40.610950000000003"/>
    <n v="-73.913200000000003"/>
    <s v="EAST 59 PLACE"/>
    <s v="STRICKLAND AVENUE"/>
    <s v="1400      PELHAM PARKWAY SOUTH"/>
    <n v="0"/>
    <n v="0"/>
    <n v="0"/>
    <n v="0"/>
    <s v="Unspecified"/>
    <n v="4457247"/>
    <s v="Sedan"/>
    <s v="Station Wagon"/>
    <s v="2021-09"/>
    <n v="16"/>
    <n v="0"/>
    <n v="0"/>
    <s v="Non-Severe"/>
    <s v="Weekday"/>
  </r>
  <r>
    <x v="52"/>
    <s v="22:20:00"/>
    <s v="Sep"/>
    <s v="MANHATTAN"/>
    <n v="10002"/>
    <n v="40.720073999999997"/>
    <n v="-73.988365000000002"/>
    <s v="LUDLOW STREET"/>
    <s v="RIVINGTON STREET"/>
    <s v="1400      PELHAM PARKWAY SOUTH"/>
    <n v="0"/>
    <n v="0"/>
    <n v="0"/>
    <n v="0"/>
    <s v="Backing Unsafely"/>
    <n v="4457659"/>
    <s v="Sedan"/>
    <s v="Sedan"/>
    <s v="2021-09"/>
    <n v="22"/>
    <n v="0"/>
    <n v="0"/>
    <s v="Non-Severe"/>
    <s v="Weekday"/>
  </r>
  <r>
    <x v="169"/>
    <s v="18:10:00"/>
    <s v="Sep"/>
    <s v="BROOKLYN"/>
    <n v="11217"/>
    <n v="40.676650000000002"/>
    <n v="-73.980289999999997"/>
    <s v="BELT PARKWAY"/>
    <s v="3 AVENUE"/>
    <s v="199       5 AVENUE"/>
    <n v="0"/>
    <n v="0"/>
    <n v="0"/>
    <n v="0"/>
    <s v="Passing Too Closely"/>
    <n v="4456972"/>
    <s v="Sedan"/>
    <s v="Box Truck"/>
    <s v="2021-09"/>
    <n v="18"/>
    <n v="0"/>
    <n v="0"/>
    <s v="Non-Severe"/>
    <s v="Weekday"/>
  </r>
  <r>
    <x v="0"/>
    <s v="12:45:00"/>
    <s v="Nov"/>
    <s v="MANHATTAN"/>
    <n v="10010"/>
    <n v="40.741028"/>
    <n v="-73.994169999999997"/>
    <s v="AVENUE OF THE AMERICAS"/>
    <s v="WEST 20 STREET"/>
    <s v="1400      PELHAM PARKWAY SOUTH"/>
    <n v="0"/>
    <n v="0"/>
    <n v="0"/>
    <n v="0"/>
    <s v="Unspecified"/>
    <n v="4457572"/>
    <s v="Bike"/>
    <s v="Sedan"/>
    <s v="2021-11"/>
    <n v="12"/>
    <n v="0"/>
    <n v="0"/>
    <s v="Non-Severe"/>
    <s v="Weekday"/>
  </r>
  <r>
    <x v="169"/>
    <s v="22:42:00"/>
    <s v="Sep"/>
    <s v="BRONX"/>
    <n v="10457"/>
    <n v="40.847700000000003"/>
    <n v="-73.900970000000001"/>
    <s v="WEBSTER AVENUE"/>
    <s v="EAST TREMONT AVENUE"/>
    <s v="1400      PELHAM PARKWAY SOUTH"/>
    <n v="0"/>
    <n v="0"/>
    <n v="0"/>
    <n v="0"/>
    <s v="Passing or Lane Usage Improper"/>
    <n v="4457043"/>
    <s v="Sedan"/>
    <s v="Bike"/>
    <s v="2021-09"/>
    <n v="22"/>
    <n v="0"/>
    <n v="0"/>
    <s v="Non-Severe"/>
    <s v="Weekday"/>
  </r>
  <r>
    <x v="169"/>
    <s v="11:51:00"/>
    <s v="Sep"/>
    <s v="BROOKLYN"/>
    <n v="11231"/>
    <n v="40.678849999999997"/>
    <n v="-74.001580000000004"/>
    <s v="BELT PARKWAY"/>
    <s v="3 AVENUE"/>
    <s v="3         4 PLACE"/>
    <n v="0"/>
    <n v="0"/>
    <n v="0"/>
    <n v="0"/>
    <s v="Passing Too Closely"/>
    <n v="4457260"/>
    <s v="Sedan"/>
    <s v="Box Truck"/>
    <s v="2021-09"/>
    <n v="11"/>
    <n v="0"/>
    <n v="0"/>
    <s v="Non-Severe"/>
    <s v="Weekday"/>
  </r>
  <r>
    <x v="169"/>
    <s v="15:10:00"/>
    <s v="Sep"/>
    <s v="BROOKLYN"/>
    <n v="10879.98965307365"/>
    <n v="40.766815000000001"/>
    <n v="-73.830380000000005"/>
    <s v="137 STREET"/>
    <s v="3 AVENUE"/>
    <s v="1400      PELHAM PARKWAY SOUTH"/>
    <n v="1"/>
    <n v="0"/>
    <n v="0"/>
    <n v="0"/>
    <s v="Failure to Yield Right-of-Way"/>
    <n v="4456957"/>
    <s v="Sedan"/>
    <s v="Sedan"/>
    <s v="2021-09"/>
    <n v="15"/>
    <n v="1"/>
    <n v="0"/>
    <s v="Severe"/>
    <s v="Weekday"/>
  </r>
  <r>
    <x v="169"/>
    <s v="13:30:00"/>
    <s v="Sep"/>
    <s v="BROOKLYN"/>
    <n v="10879.98965307365"/>
    <n v="40.673965000000003"/>
    <n v="-73.999979999999994"/>
    <s v="HAMILTON AVENUE"/>
    <s v="CENTRE STREET"/>
    <s v="1400      PELHAM PARKWAY SOUTH"/>
    <n v="0"/>
    <n v="0"/>
    <n v="0"/>
    <n v="0"/>
    <s v="Steering Failure"/>
    <n v="4456920"/>
    <s v="Sedan"/>
    <s v="pickup tru"/>
    <s v="2021-09"/>
    <n v="13"/>
    <n v="0"/>
    <n v="0"/>
    <s v="Non-Severe"/>
    <s v="Weekday"/>
  </r>
  <r>
    <x v="188"/>
    <s v="07:15:00"/>
    <s v="Aug"/>
    <s v="MANHATTAN"/>
    <n v="10001"/>
    <n v="40.747140000000002"/>
    <n v="-73.99342"/>
    <s v="BELT PARKWAY"/>
    <s v="3 AVENUE"/>
    <s v="317       7 AVENUE"/>
    <n v="0"/>
    <n v="0"/>
    <n v="0"/>
    <n v="0"/>
    <s v="Unspecified"/>
    <n v="4457371"/>
    <s v="Taxi"/>
    <s v="Sedan"/>
    <s v="2021-08"/>
    <n v="7"/>
    <n v="0"/>
    <n v="0"/>
    <s v="Non-Severe"/>
    <s v="Weekday"/>
  </r>
  <r>
    <x v="169"/>
    <s v="18:46:00"/>
    <s v="Sep"/>
    <s v="BROOKLYN"/>
    <n v="11226"/>
    <n v="40.520114816772221"/>
    <n v="-73.54743161629176"/>
    <s v="st pauls place"/>
    <s v="parkside avenue"/>
    <s v="1400      PELHAM PARKWAY SOUTH"/>
    <n v="0"/>
    <n v="0"/>
    <n v="0"/>
    <n v="0"/>
    <s v="Unspecified"/>
    <n v="4457066"/>
    <s v="Station Wagon"/>
    <s v="Sedan"/>
    <s v="2021-09"/>
    <n v="18"/>
    <n v="0"/>
    <n v="0"/>
    <s v="Non-Severe"/>
    <s v="Weekday"/>
  </r>
  <r>
    <x v="169"/>
    <s v="13:10:00"/>
    <s v="Sep"/>
    <s v="BROOKLYN"/>
    <n v="10879.98965307365"/>
    <n v="40.833064999999998"/>
    <n v="-73.859740000000002"/>
    <s v="CROSS BRONX EXPY"/>
    <s v="3 AVENUE"/>
    <s v="1400      PELHAM PARKWAY SOUTH"/>
    <n v="0"/>
    <n v="0"/>
    <n v="0"/>
    <n v="0"/>
    <s v="Following Too Closely"/>
    <n v="4457190"/>
    <s v="Sedan"/>
    <s v="Tractor Truck Diesel"/>
    <s v="2021-09"/>
    <n v="13"/>
    <n v="0"/>
    <n v="0"/>
    <s v="Non-Severe"/>
    <s v="Weekday"/>
  </r>
  <r>
    <x v="169"/>
    <s v="22:00:00"/>
    <s v="Sep"/>
    <s v="QUEENS"/>
    <n v="11422"/>
    <n v="40.665557999999997"/>
    <n v="-73.729849999999999"/>
    <s v="HOOK CREEK BOULEVARD"/>
    <s v="SUNRISE HIGHWAY"/>
    <s v="1400      PELHAM PARKWAY SOUTH"/>
    <n v="0"/>
    <n v="0"/>
    <n v="0"/>
    <n v="0"/>
    <s v="Passing or Lane Usage Improper"/>
    <n v="4456977"/>
    <s v="Sedan"/>
    <s v="Station Wagon"/>
    <s v="2021-09"/>
    <n v="22"/>
    <n v="0"/>
    <n v="0"/>
    <s v="Non-Severe"/>
    <s v="Weekday"/>
  </r>
  <r>
    <x v="169"/>
    <s v="20:20:00"/>
    <s v="Sep"/>
    <s v="BROOKLYN"/>
    <n v="11219"/>
    <n v="40.631926999999997"/>
    <n v="-73.991749999999996"/>
    <s v="BELT PARKWAY"/>
    <s v="3 AVENUE"/>
    <s v="5201      14 AVENUE"/>
    <n v="0"/>
    <n v="0"/>
    <n v="0"/>
    <n v="0"/>
    <s v="Alcohol Involvement"/>
    <n v="4457024"/>
    <s v="Sedan"/>
    <s v="Station Wagon"/>
    <s v="2021-09"/>
    <n v="20"/>
    <n v="0"/>
    <n v="0"/>
    <s v="Non-Severe"/>
    <s v="Weekday"/>
  </r>
  <r>
    <x v="73"/>
    <s v="13:25:00"/>
    <s v="Aug"/>
    <s v="BROOKLYN"/>
    <n v="11217"/>
    <n v="40.687869999999997"/>
    <n v="-73.978354999999993"/>
    <s v="FULTON STREET"/>
    <s v="ASHLAND PLACE"/>
    <s v="1400      PELHAM PARKWAY SOUTH"/>
    <n v="1"/>
    <n v="0"/>
    <n v="0"/>
    <n v="0"/>
    <s v="View Obstructed/Limited"/>
    <n v="4457441"/>
    <s v="Station Wagon"/>
    <s v="Bike"/>
    <s v="2021-08"/>
    <n v="13"/>
    <n v="1"/>
    <n v="0"/>
    <s v="Severe"/>
    <s v="Weekday"/>
  </r>
  <r>
    <x v="0"/>
    <s v="15:20:00"/>
    <s v="Nov"/>
    <s v="QUEENS"/>
    <n v="11419"/>
    <n v="40.690044"/>
    <n v="-73.814809999999994"/>
    <s v="131 STREET"/>
    <s v="LIBERTY AVENUE"/>
    <s v="1400      PELHAM PARKWAY SOUTH"/>
    <n v="1"/>
    <n v="0"/>
    <n v="0"/>
    <n v="0"/>
    <s v="Distraction"/>
    <n v="4457337"/>
    <s v="Station Wagon"/>
    <s v="Sedan"/>
    <s v="2021-11"/>
    <n v="15"/>
    <n v="1"/>
    <n v="0"/>
    <s v="Severe"/>
    <s v="Weekday"/>
  </r>
  <r>
    <x v="61"/>
    <s v="17:20:00"/>
    <s v="Jul"/>
    <s v="BROOKLYN"/>
    <n v="10879.98965307365"/>
    <n v="40.825904999999999"/>
    <n v="-73.947119999999998"/>
    <s v="AMSTERDAM AVENUE"/>
    <s v="3 AVENUE"/>
    <s v="1400      PELHAM PARKWAY SOUTH"/>
    <n v="0"/>
    <n v="0"/>
    <n v="0"/>
    <n v="0"/>
    <s v="Other Vehicular"/>
    <n v="4457522"/>
    <s v="Station Wagon"/>
    <s v="Sedan"/>
    <s v="2021-07"/>
    <n v="17"/>
    <n v="0"/>
    <n v="0"/>
    <s v="Non-Severe"/>
    <s v="Weekday"/>
  </r>
  <r>
    <x v="169"/>
    <s v="17:30:00"/>
    <s v="Sep"/>
    <s v="BROOKLYN"/>
    <n v="10879.98965307365"/>
    <n v="40.828277999999997"/>
    <n v="-73.907036000000005"/>
    <s v="3 AVENUE"/>
    <s v="EAST 166 STREET"/>
    <s v="1400      PELHAM PARKWAY SOUTH"/>
    <n v="0"/>
    <n v="0"/>
    <n v="0"/>
    <n v="0"/>
    <s v="Unspecified"/>
    <n v="4457033"/>
    <s v="Station Wagon"/>
    <s v="Moped"/>
    <s v="2021-09"/>
    <n v="17"/>
    <n v="0"/>
    <n v="0"/>
    <s v="Non-Severe"/>
    <s v="Weekday"/>
  </r>
  <r>
    <x v="76"/>
    <s v="13:55:00"/>
    <s v="Jan"/>
    <s v="BROOKLYN"/>
    <n v="11201"/>
    <n v="40.701656"/>
    <n v="-73.991299999999995"/>
    <s v="BELT PARKWAY"/>
    <s v="3 AVENUE"/>
    <s v="BROOKLYN BRIDGE"/>
    <n v="0"/>
    <n v="0"/>
    <n v="0"/>
    <n v="0"/>
    <s v="Distraction"/>
    <n v="4457491"/>
    <s v="Station Wagon"/>
    <s v="Sedan"/>
    <s v="2021-01"/>
    <n v="13"/>
    <n v="0"/>
    <n v="0"/>
    <s v="Non-Severe"/>
    <s v="Weekend"/>
  </r>
  <r>
    <x v="169"/>
    <s v="00:19:00"/>
    <s v="Sep"/>
    <s v="BROOKLYN"/>
    <n v="10879.98965307365"/>
    <n v="40.832830000000001"/>
    <n v="-73.911289999999994"/>
    <s v="TELLER AVENUE"/>
    <s v="3 AVENUE"/>
    <s v="1400      PELHAM PARKWAY SOUTH"/>
    <n v="0"/>
    <n v="0"/>
    <n v="0"/>
    <n v="0"/>
    <s v="Unspecified"/>
    <n v="4457342"/>
    <s v="Station Wagon"/>
    <s v="Station Wagon"/>
    <s v="2021-09"/>
    <n v="0"/>
    <n v="0"/>
    <n v="0"/>
    <s v="Non-Severe"/>
    <s v="Weekday"/>
  </r>
  <r>
    <x v="169"/>
    <s v="07:10:00"/>
    <s v="Sep"/>
    <s v="BROOKLYN"/>
    <n v="11226"/>
    <n v="40.649529999999999"/>
    <n v="-73.962829999999997"/>
    <s v="BELT PARKWAY"/>
    <s v="3 AVENUE"/>
    <s v="1818      CHURCH AVENUE"/>
    <n v="0"/>
    <n v="0"/>
    <n v="0"/>
    <n v="0"/>
    <s v="Passing Too Closely"/>
    <n v="4456509"/>
    <s v="Station Wagon"/>
    <s v="Sedan"/>
    <s v="2021-09"/>
    <n v="7"/>
    <n v="0"/>
    <n v="0"/>
    <s v="Non-Severe"/>
    <s v="Weekday"/>
  </r>
  <r>
    <x v="169"/>
    <s v="22:05:00"/>
    <s v="Sep"/>
    <s v="MANHATTAN"/>
    <n v="10018"/>
    <n v="40.753549999999997"/>
    <n v="-73.985050000000001"/>
    <s v="WEST 40 STREET"/>
    <s v="AVENUE OF THE AMERICAS"/>
    <s v="1400      PELHAM PARKWAY SOUTH"/>
    <n v="0"/>
    <n v="0"/>
    <n v="0"/>
    <n v="0"/>
    <s v="Pedestrian/Bicyclist/Other Pedestrian Error/Confusion"/>
    <n v="4457417"/>
    <s v="Sedan"/>
    <s v="E-Bike"/>
    <s v="2021-09"/>
    <n v="22"/>
    <n v="0"/>
    <n v="0"/>
    <s v="Non-Severe"/>
    <s v="Weekday"/>
  </r>
  <r>
    <x v="169"/>
    <s v="15:30:00"/>
    <s v="Sep"/>
    <s v="BRONX"/>
    <n v="10453"/>
    <n v="40.853149999999999"/>
    <n v="-73.905609999999996"/>
    <s v="EAST BURNSIDE AVENUE"/>
    <s v="MORRIS AVENUE"/>
    <s v="1400      PELHAM PARKWAY SOUTH"/>
    <n v="0"/>
    <n v="0"/>
    <n v="0"/>
    <n v="0"/>
    <s v="Passing Too Closely"/>
    <n v="4457374"/>
    <s v="Sedan"/>
    <s v="Box Truck"/>
    <s v="2021-09"/>
    <n v="15"/>
    <n v="0"/>
    <n v="0"/>
    <s v="Non-Severe"/>
    <s v="Weekday"/>
  </r>
  <r>
    <x v="169"/>
    <s v="22:15:00"/>
    <s v="Sep"/>
    <s v="BROOKLYN"/>
    <n v="10879.98965307365"/>
    <n v="40.702399999999997"/>
    <n v="-73.960499999999996"/>
    <s v="BROOKLYN QUEENS EXPRESSWAY"/>
    <s v="3 AVENUE"/>
    <s v="1400      PELHAM PARKWAY SOUTH"/>
    <n v="0"/>
    <n v="0"/>
    <n v="0"/>
    <n v="0"/>
    <s v="Oversized Vehicle"/>
    <n v="4456943"/>
    <s v="Station Wagon"/>
    <s v="Station Wagon"/>
    <s v="2021-09"/>
    <n v="22"/>
    <n v="0"/>
    <n v="0"/>
    <s v="Non-Severe"/>
    <s v="Weekday"/>
  </r>
  <r>
    <x v="169"/>
    <s v="23:50:00"/>
    <s v="Sep"/>
    <s v="STATEN ISLAND"/>
    <n v="10306"/>
    <n v="40.564704999999996"/>
    <n v="-74.127210000000005"/>
    <s v="NORTH RAILROAD AVENUE"/>
    <s v="GUYON AVENUE"/>
    <s v="1400      PELHAM PARKWAY SOUTH"/>
    <n v="0"/>
    <n v="0"/>
    <n v="0"/>
    <n v="0"/>
    <s v="Unspecified"/>
    <n v="4457096"/>
    <s v="Station Wagon"/>
    <s v="Sedan"/>
    <s v="2021-09"/>
    <n v="23"/>
    <n v="0"/>
    <n v="0"/>
    <s v="Non-Severe"/>
    <s v="Weekday"/>
  </r>
  <r>
    <x v="169"/>
    <s v="10:42:00"/>
    <s v="Sep"/>
    <s v="MANHATTAN"/>
    <n v="10002"/>
    <n v="40.71358"/>
    <n v="-73.996009999999998"/>
    <s v="BELT PARKWAY"/>
    <s v="3 AVENUE"/>
    <s v="42        EAST BROADWAY"/>
    <n v="0"/>
    <n v="0"/>
    <n v="0"/>
    <n v="0"/>
    <s v="Distraction"/>
    <n v="4456854"/>
    <s v="Station Wagon"/>
    <s v="Bike"/>
    <s v="2021-09"/>
    <n v="10"/>
    <n v="0"/>
    <n v="0"/>
    <s v="Non-Severe"/>
    <s v="Weekday"/>
  </r>
  <r>
    <x v="169"/>
    <s v="15:55:00"/>
    <s v="Sep"/>
    <s v="BROOKLYN"/>
    <n v="10879.98965307365"/>
    <n v="40.553314"/>
    <n v="-74.163399999999996"/>
    <s v="GENESEE AVENUE"/>
    <s v="3 AVENUE"/>
    <s v="1400      PELHAM PARKWAY SOUTH"/>
    <n v="2"/>
    <n v="0"/>
    <n v="0"/>
    <n v="0"/>
    <s v="Traffic Control Disregarded"/>
    <n v="4457088"/>
    <s v="Sedan"/>
    <s v="Station Wagon"/>
    <s v="2021-09"/>
    <n v="15"/>
    <n v="2"/>
    <n v="0"/>
    <s v="Severe"/>
    <s v="Weekday"/>
  </r>
  <r>
    <x v="113"/>
    <s v="01:00:00"/>
    <s v="Dec"/>
    <s v="QUEENS"/>
    <n v="11369"/>
    <n v="40.759450000000001"/>
    <n v="-73.872690000000006"/>
    <s v="BELT PARKWAY"/>
    <s v="3 AVENUE"/>
    <s v="31-40     96 STREET"/>
    <n v="0"/>
    <n v="0"/>
    <n v="0"/>
    <n v="0"/>
    <s v="Distraction"/>
    <n v="4457400"/>
    <s v="Station Wagon"/>
    <s v="Sedan"/>
    <s v="2021-12"/>
    <n v="1"/>
    <n v="0"/>
    <n v="0"/>
    <s v="Non-Severe"/>
    <s v="Weekday"/>
  </r>
  <r>
    <x v="169"/>
    <s v="13:30:00"/>
    <s v="Sep"/>
    <s v="QUEENS"/>
    <n v="11379"/>
    <n v="40.719430000000003"/>
    <n v="-73.879170000000002"/>
    <s v="JUNIPER BOULEVARD SOUTH"/>
    <s v="77 STREET"/>
    <s v="1400      PELHAM PARKWAY SOUTH"/>
    <n v="1"/>
    <n v="0"/>
    <n v="0"/>
    <n v="0"/>
    <s v="Distraction"/>
    <n v="4457248"/>
    <s v="Station Wagon"/>
    <s v="Station Wagon"/>
    <s v="2021-09"/>
    <n v="13"/>
    <n v="1"/>
    <n v="0"/>
    <s v="Severe"/>
    <s v="Weekday"/>
  </r>
  <r>
    <x v="169"/>
    <s v="18:00:00"/>
    <s v="Sep"/>
    <s v="BRONX"/>
    <n v="10454"/>
    <n v="40.808779999999999"/>
    <n v="-73.923140000000004"/>
    <s v="BELT PARKWAY"/>
    <s v="3 AVENUE"/>
    <s v="225       WILLIS AVENUE"/>
    <n v="1"/>
    <n v="0"/>
    <n v="0"/>
    <n v="0"/>
    <s v="Distraction"/>
    <n v="4456990"/>
    <s v="Station Wagon"/>
    <s v="E-Scooter"/>
    <s v="2021-09"/>
    <n v="18"/>
    <n v="1"/>
    <n v="0"/>
    <s v="Severe"/>
    <s v="Weekday"/>
  </r>
  <r>
    <x v="169"/>
    <s v="18:04:00"/>
    <s v="Sep"/>
    <s v="QUEENS"/>
    <n v="11379"/>
    <n v="40.720534999999998"/>
    <n v="-73.888850000000005"/>
    <s v="69 LANE"/>
    <s v="ELIOT AVENUE"/>
    <s v="1400      PELHAM PARKWAY SOUTH"/>
    <n v="0"/>
    <n v="0"/>
    <n v="0"/>
    <n v="0"/>
    <s v="Failure to Yield Right-of-Way"/>
    <n v="4457648"/>
    <s v="Sedan"/>
    <s v="Station Wagon"/>
    <s v="2021-09"/>
    <n v="18"/>
    <n v="0"/>
    <n v="0"/>
    <s v="Non-Severe"/>
    <s v="Weekday"/>
  </r>
  <r>
    <x v="169"/>
    <s v="14:29:00"/>
    <s v="Sep"/>
    <s v="MANHATTAN"/>
    <n v="10017"/>
    <n v="40.751452999999998"/>
    <n v="-73.978160000000003"/>
    <s v="PARK AVENUE"/>
    <s v="EAST 41 STREET"/>
    <s v="1400      PELHAM PARKWAY SOUTH"/>
    <n v="0"/>
    <n v="0"/>
    <n v="0"/>
    <n v="0"/>
    <s v="Distraction"/>
    <n v="4457011"/>
    <s v="Taxi"/>
    <s v="Sedan"/>
    <s v="2021-09"/>
    <n v="14"/>
    <n v="0"/>
    <n v="0"/>
    <s v="Non-Severe"/>
    <s v="Weekday"/>
  </r>
  <r>
    <x v="73"/>
    <s v="13:00:00"/>
    <s v="Aug"/>
    <s v="QUEENS"/>
    <n v="11106"/>
    <n v="40.762830000000001"/>
    <n v="-73.929010000000005"/>
    <s v="33 AVENUE"/>
    <s v="CRESCENT STREET"/>
    <s v="1400      PELHAM PARKWAY SOUTH"/>
    <n v="0"/>
    <n v="0"/>
    <n v="0"/>
    <n v="0"/>
    <s v="Distraction"/>
    <n v="4457704"/>
    <s v="Station Wagon"/>
    <s v="Sedan"/>
    <s v="2021-08"/>
    <n v="13"/>
    <n v="0"/>
    <n v="0"/>
    <s v="Non-Severe"/>
    <s v="Weekday"/>
  </r>
  <r>
    <x v="169"/>
    <s v="09:20:00"/>
    <s v="Sep"/>
    <s v="BRONX"/>
    <n v="10462"/>
    <n v="40.520114816772221"/>
    <n v="-73.54743161629176"/>
    <s v="BELT PARKWAY"/>
    <s v="3 AVENUE"/>
    <s v="2213      MANNING STREET"/>
    <n v="0"/>
    <n v="0"/>
    <n v="0"/>
    <n v="0"/>
    <s v="Unspecified"/>
    <n v="4457176"/>
    <s v="Ambulance"/>
    <s v="Station Wagon"/>
    <s v="2021-09"/>
    <n v="9"/>
    <n v="0"/>
    <n v="0"/>
    <s v="Non-Severe"/>
    <s v="Weekday"/>
  </r>
  <r>
    <x v="169"/>
    <s v="16:12:00"/>
    <s v="Sep"/>
    <s v="BRONX"/>
    <n v="10453"/>
    <n v="40.849452999999997"/>
    <n v="-73.906006000000005"/>
    <s v="GRAND CONCOURSE"/>
    <s v="EAST TREMONT AVENUE"/>
    <s v="1400      PELHAM PARKWAY SOUTH"/>
    <n v="0"/>
    <n v="0"/>
    <n v="0"/>
    <n v="0"/>
    <s v="Following Too Closely"/>
    <n v="4457052"/>
    <s v="Van"/>
    <s v="Sedan"/>
    <s v="2021-09"/>
    <n v="16"/>
    <n v="0"/>
    <n v="0"/>
    <s v="Non-Severe"/>
    <s v="Weekday"/>
  </r>
  <r>
    <x v="169"/>
    <s v="01:43:00"/>
    <s v="Sep"/>
    <s v="QUEENS"/>
    <n v="11368"/>
    <n v="40.757441999999998"/>
    <n v="-73.867469999999997"/>
    <s v="NORTHERN BOULEVARD"/>
    <s v="101 STREET"/>
    <s v="1400      PELHAM PARKWAY SOUTH"/>
    <n v="1"/>
    <n v="0"/>
    <n v="0"/>
    <n v="0"/>
    <s v="Distraction"/>
    <n v="4456892"/>
    <s v="Station Wagon"/>
    <s v="Station Wagon"/>
    <s v="2021-09"/>
    <n v="1"/>
    <n v="1"/>
    <n v="0"/>
    <s v="Severe"/>
    <s v="Weekday"/>
  </r>
  <r>
    <x v="169"/>
    <s v="16:00:00"/>
    <s v="Sep"/>
    <s v="QUEENS"/>
    <n v="11435"/>
    <n v="40.710644000000002"/>
    <n v="-73.810294999999996"/>
    <s v="BELT PARKWAY"/>
    <s v="3 AVENUE"/>
    <s v="85-15     148 STREET"/>
    <n v="0"/>
    <n v="0"/>
    <n v="0"/>
    <n v="0"/>
    <s v="Distraction"/>
    <n v="4456914"/>
    <s v="Sedan"/>
    <s v="Sedan"/>
    <s v="2021-09"/>
    <n v="16"/>
    <n v="0"/>
    <n v="0"/>
    <s v="Non-Severe"/>
    <s v="Weekday"/>
  </r>
  <r>
    <x v="169"/>
    <s v="18:40:00"/>
    <s v="Sep"/>
    <s v="BROOKLYN"/>
    <n v="10879.98965307365"/>
    <n v="40.682186000000002"/>
    <n v="-73.869820000000004"/>
    <s v="ATLANTIC AVENUE"/>
    <s v="3 AVENUE"/>
    <s v="1400      PELHAM PARKWAY SOUTH"/>
    <n v="1"/>
    <n v="0"/>
    <n v="0"/>
    <n v="0"/>
    <s v="Distraction"/>
    <n v="4457474"/>
    <s v="Sedan"/>
    <s v="Bike"/>
    <s v="2021-09"/>
    <n v="18"/>
    <n v="1"/>
    <n v="0"/>
    <s v="Severe"/>
    <s v="Weekday"/>
  </r>
  <r>
    <x v="169"/>
    <s v="07:20:00"/>
    <s v="Sep"/>
    <s v="BROOKLYN"/>
    <n v="10879.98965307365"/>
    <n v="40.520114816772221"/>
    <n v="-73.54743161629176"/>
    <s v="BRONX RIVER AVENUE"/>
    <s v="BRUCKNER BOULEVARD"/>
    <s v="1400      PELHAM PARKWAY SOUTH"/>
    <n v="0"/>
    <n v="0"/>
    <n v="0"/>
    <n v="0"/>
    <s v="Unspecified"/>
    <n v="4456793"/>
    <s v="Station Wagon"/>
    <s v="Station Wagon"/>
    <s v="2021-09"/>
    <n v="7"/>
    <n v="0"/>
    <n v="0"/>
    <s v="Non-Severe"/>
    <s v="Weekday"/>
  </r>
  <r>
    <x v="169"/>
    <s v="08:45:00"/>
    <s v="Sep"/>
    <s v="BROOKLYN"/>
    <n v="11208"/>
    <n v="40.681216999999997"/>
    <n v="-73.882109999999997"/>
    <s v="SHEPHERD AVENUE"/>
    <s v="ARLINGTON AVENUE"/>
    <s v="1400      PELHAM PARKWAY SOUTH"/>
    <n v="0"/>
    <n v="0"/>
    <n v="0"/>
    <n v="0"/>
    <s v="Unspecified"/>
    <n v="4457447"/>
    <s v="Station Wagon"/>
    <s v="Sedan"/>
    <s v="2021-09"/>
    <n v="8"/>
    <n v="0"/>
    <n v="0"/>
    <s v="Non-Severe"/>
    <s v="Weekday"/>
  </r>
  <r>
    <x v="169"/>
    <s v="10:20:00"/>
    <s v="Sep"/>
    <s v="BROOKLYN"/>
    <n v="10879.98965307365"/>
    <n v="40.768875000000001"/>
    <n v="-73.948980000000006"/>
    <s v="FDR DRIVE"/>
    <s v="3 AVENUE"/>
    <s v="1400      PELHAM PARKWAY SOUTH"/>
    <n v="0"/>
    <n v="0"/>
    <n v="0"/>
    <n v="0"/>
    <s v="Distraction"/>
    <n v="4457060"/>
    <s v="Station Wagon"/>
    <s v="Station Wagon"/>
    <s v="2021-09"/>
    <n v="10"/>
    <n v="0"/>
    <n v="0"/>
    <s v="Non-Severe"/>
    <s v="Weekday"/>
  </r>
  <r>
    <x v="169"/>
    <s v="10:50:00"/>
    <s v="Sep"/>
    <s v="BROOKLYN"/>
    <n v="11215"/>
    <n v="40.67042"/>
    <n v="-73.983649999999997"/>
    <s v="BELT PARKWAY"/>
    <s v="3 AVENUE"/>
    <s v="376       6 STREET"/>
    <n v="0"/>
    <n v="0"/>
    <n v="0"/>
    <n v="0"/>
    <s v="Following Too Closely"/>
    <n v="4456962"/>
    <s v="Station Wagon"/>
    <s v="Sedan"/>
    <s v="2021-09"/>
    <n v="10"/>
    <n v="0"/>
    <n v="0"/>
    <s v="Non-Severe"/>
    <s v="Weekday"/>
  </r>
  <r>
    <x v="52"/>
    <s v="08:25:00"/>
    <s v="Sep"/>
    <s v="BROOKLYN"/>
    <n v="10879.98965307365"/>
    <n v="40.76294"/>
    <n v="-73.860669999999999"/>
    <s v="GRAND CENTRAL PKWY"/>
    <s v="3 AVENUE"/>
    <s v="1400      PELHAM PARKWAY SOUTH"/>
    <n v="0"/>
    <n v="0"/>
    <n v="0"/>
    <n v="0"/>
    <s v="Distraction"/>
    <n v="4457583"/>
    <s v="Sedan"/>
    <s v="Sedan"/>
    <s v="2021-09"/>
    <n v="8"/>
    <n v="0"/>
    <n v="0"/>
    <s v="Non-Severe"/>
    <s v="Weekday"/>
  </r>
  <r>
    <x v="0"/>
    <s v="19:00:00"/>
    <s v="Nov"/>
    <s v="MANHATTAN"/>
    <n v="10001"/>
    <n v="40.746174000000003"/>
    <n v="-73.994699999999995"/>
    <s v="BELT PARKWAY"/>
    <s v="3 AVENUE"/>
    <s v="200       WEST 26 STREET"/>
    <n v="0"/>
    <n v="0"/>
    <n v="0"/>
    <n v="0"/>
    <s v="Passing or Lane Usage Improper"/>
    <n v="4457413"/>
    <s v="Sedan"/>
    <s v="Station Wagon"/>
    <s v="2021-11"/>
    <n v="19"/>
    <n v="0"/>
    <n v="0"/>
    <s v="Non-Severe"/>
    <s v="Weekday"/>
  </r>
  <r>
    <x v="60"/>
    <s v="17:47:00"/>
    <s v="Jun"/>
    <s v="MANHATTAN"/>
    <n v="10010"/>
    <n v="40.739510000000003"/>
    <n v="-73.984750000000005"/>
    <s v="EAST 23 STREET"/>
    <s v="LEXINGTON AVENUE"/>
    <s v="1400      PELHAM PARKWAY SOUTH"/>
    <n v="1"/>
    <n v="0"/>
    <n v="0"/>
    <n v="0"/>
    <s v="Distraction"/>
    <n v="4457533"/>
    <s v="Station Wagon"/>
    <s v="Sedan"/>
    <s v="2021-06"/>
    <n v="17"/>
    <n v="1"/>
    <n v="0"/>
    <s v="Severe"/>
    <s v="Weekday"/>
  </r>
  <r>
    <x v="169"/>
    <s v="16:04:00"/>
    <s v="Sep"/>
    <s v="BROOKLYN"/>
    <n v="10879.98965307365"/>
    <n v="40.765822999999997"/>
    <n v="-73.823729999999998"/>
    <s v="35 AVENUE"/>
    <s v="3 AVENUE"/>
    <s v="1400      PELHAM PARKWAY SOUTH"/>
    <n v="1"/>
    <n v="0"/>
    <n v="0"/>
    <n v="0"/>
    <s v="Passing or Lane Usage Improper"/>
    <n v="4456899"/>
    <s v="Station Wagon"/>
    <s v="E-Bike"/>
    <s v="2021-09"/>
    <n v="16"/>
    <n v="1"/>
    <n v="0"/>
    <s v="Severe"/>
    <s v="Weekday"/>
  </r>
  <r>
    <x v="169"/>
    <s v="18:30:00"/>
    <s v="Sep"/>
    <s v="BROOKLYN"/>
    <n v="11233"/>
    <n v="40.679603999999998"/>
    <n v="-73.910259999999994"/>
    <s v="BELT PARKWAY"/>
    <s v="3 AVENUE"/>
    <s v="138       HULL STREET"/>
    <n v="1"/>
    <n v="0"/>
    <n v="1"/>
    <n v="0"/>
    <s v="Unspecified"/>
    <n v="4456922"/>
    <s v="Sedan"/>
    <s v="Sedan"/>
    <s v="2021-09"/>
    <n v="18"/>
    <n v="2"/>
    <n v="0"/>
    <s v="Severe"/>
    <s v="Weekday"/>
  </r>
  <r>
    <x v="169"/>
    <s v="19:39:00"/>
    <s v="Sep"/>
    <s v="BRONX"/>
    <n v="10460"/>
    <n v="40.840057000000002"/>
    <n v="-73.870964000000001"/>
    <s v="VANNEST AVENUE"/>
    <s v="EAST 180 STREET"/>
    <s v="1400      PELHAM PARKWAY SOUTH"/>
    <n v="0"/>
    <n v="0"/>
    <n v="0"/>
    <n v="0"/>
    <s v="Turning Improperly"/>
    <n v="4457201"/>
    <s v="Taxi"/>
    <s v="Sedan"/>
    <s v="2021-09"/>
    <n v="19"/>
    <n v="0"/>
    <n v="0"/>
    <s v="Non-Severe"/>
    <s v="Weekday"/>
  </r>
  <r>
    <x v="169"/>
    <s v="08:00:00"/>
    <s v="Sep"/>
    <s v="BROOKLYN"/>
    <n v="10879.98965307365"/>
    <n v="40.582050000000002"/>
    <n v="-74.157799999999995"/>
    <s v="BELT PARKWAY"/>
    <s v="3 AVENUE"/>
    <s v="47        ESSEX DRIVE"/>
    <n v="0"/>
    <n v="0"/>
    <n v="0"/>
    <n v="0"/>
    <s v="Unspecified"/>
    <n v="4457122"/>
    <s v="Sedan"/>
    <s v="Sedan"/>
    <s v="2021-09"/>
    <n v="8"/>
    <n v="0"/>
    <n v="0"/>
    <s v="Non-Severe"/>
    <s v="Weekday"/>
  </r>
  <r>
    <x v="169"/>
    <s v="14:41:00"/>
    <s v="Sep"/>
    <s v="QUEENS"/>
    <n v="11377"/>
    <n v="40.746139999999997"/>
    <n v="-73.91431"/>
    <s v="50 STREET"/>
    <s v="SKILLMAN AVENUE"/>
    <s v="1400      PELHAM PARKWAY SOUTH"/>
    <n v="0"/>
    <n v="0"/>
    <n v="0"/>
    <n v="0"/>
    <s v="Unspecified"/>
    <n v="4457145"/>
    <s v="Station Wagon"/>
    <s v="Sedan"/>
    <s v="2021-09"/>
    <n v="14"/>
    <n v="0"/>
    <n v="0"/>
    <s v="Non-Severe"/>
    <s v="Weekday"/>
  </r>
  <r>
    <x v="113"/>
    <s v="12:00:00"/>
    <s v="Dec"/>
    <s v="BRONX"/>
    <n v="10458"/>
    <n v="40.866325000000003"/>
    <n v="-73.888369999999995"/>
    <s v="MARION AVENUE"/>
    <s v="EAST 197 STREET"/>
    <s v="1400      PELHAM PARKWAY SOUTH"/>
    <n v="0"/>
    <n v="0"/>
    <n v="0"/>
    <n v="0"/>
    <s v="Distraction"/>
    <n v="4457593"/>
    <s v="Station Wagon"/>
    <s v="Sedan"/>
    <s v="2021-12"/>
    <n v="12"/>
    <n v="0"/>
    <n v="0"/>
    <s v="Non-Severe"/>
    <s v="Weekday"/>
  </r>
  <r>
    <x v="169"/>
    <s v="08:50:00"/>
    <s v="Sep"/>
    <s v="BROOKLYN"/>
    <n v="11231"/>
    <n v="40.67474"/>
    <n v="-73.997770000000003"/>
    <s v="SMITH STREET"/>
    <s v="9 STREET"/>
    <s v="1400      PELHAM PARKWAY SOUTH"/>
    <n v="0"/>
    <n v="0"/>
    <n v="0"/>
    <n v="0"/>
    <s v="Distraction"/>
    <n v="4456777"/>
    <s v="Dump"/>
    <s v="Sedan"/>
    <s v="2021-09"/>
    <n v="8"/>
    <n v="0"/>
    <n v="0"/>
    <s v="Non-Severe"/>
    <s v="Weekday"/>
  </r>
  <r>
    <x v="169"/>
    <s v="08:10:00"/>
    <s v="Sep"/>
    <s v="BROOKLYN"/>
    <n v="10879.98965307365"/>
    <n v="40.70091"/>
    <n v="-73.926094000000006"/>
    <s v="WILSON AVENUE"/>
    <s v="3 AVENUE"/>
    <s v="1400      PELHAM PARKWAY SOUTH"/>
    <n v="0"/>
    <n v="0"/>
    <n v="0"/>
    <n v="0"/>
    <s v="Other Vehicular"/>
    <n v="4457017"/>
    <s v="Station Wagon"/>
    <s v="Sedan"/>
    <s v="2021-09"/>
    <n v="8"/>
    <n v="0"/>
    <n v="0"/>
    <s v="Non-Severe"/>
    <s v="Weekday"/>
  </r>
  <r>
    <x v="169"/>
    <s v="07:40:00"/>
    <s v="Sep"/>
    <s v="BROOKLYN"/>
    <n v="10879.98965307365"/>
    <n v="40.520114816772221"/>
    <n v="-73.54743161629176"/>
    <s v="FDR DRIVE"/>
    <s v="3 AVENUE"/>
    <s v="1400      PELHAM PARKWAY SOUTH"/>
    <n v="0"/>
    <n v="0"/>
    <n v="0"/>
    <n v="0"/>
    <s v="Driver Inexperience"/>
    <n v="4457627"/>
    <s v="Box Truck"/>
    <s v="Sedan"/>
    <s v="2021-09"/>
    <n v="7"/>
    <n v="0"/>
    <n v="0"/>
    <s v="Non-Severe"/>
    <s v="Weekday"/>
  </r>
  <r>
    <x v="169"/>
    <s v="15:01:00"/>
    <s v="Sep"/>
    <s v="MANHATTAN"/>
    <n v="10003"/>
    <n v="40.724556"/>
    <n v="-73.991519999999994"/>
    <s v="BELT PARKWAY"/>
    <s v="3 AVENUE"/>
    <s v="11        EAST 1 STREET"/>
    <n v="1"/>
    <n v="0"/>
    <n v="0"/>
    <n v="0"/>
    <s v="Distraction"/>
    <n v="4457717"/>
    <s v="Sedan"/>
    <s v="Bike"/>
    <s v="2021-09"/>
    <n v="15"/>
    <n v="1"/>
    <n v="0"/>
    <s v="Severe"/>
    <s v="Weekday"/>
  </r>
  <r>
    <x v="169"/>
    <s v="12:40:00"/>
    <s v="Sep"/>
    <s v="BRONX"/>
    <n v="10458"/>
    <n v="40.858418"/>
    <n v="-73.885140000000007"/>
    <s v="EAST FORDHAM ROAD"/>
    <s v="ARTHUR AVENUE"/>
    <s v="1400      PELHAM PARKWAY SOUTH"/>
    <n v="1"/>
    <n v="0"/>
    <n v="0"/>
    <n v="0"/>
    <s v="Distraction"/>
    <n v="4456836"/>
    <s v="Sedan"/>
    <s v="Sedan"/>
    <s v="2021-09"/>
    <n v="12"/>
    <n v="1"/>
    <n v="0"/>
    <s v="Severe"/>
    <s v="Weekday"/>
  </r>
  <r>
    <x v="113"/>
    <s v="13:41:00"/>
    <s v="Dec"/>
    <s v="STATEN ISLAND"/>
    <n v="10310"/>
    <n v="40.633670000000002"/>
    <n v="-74.128479999999996"/>
    <s v="CASTLETON AVENUE"/>
    <s v="RECTOR STREET"/>
    <s v="1400      PELHAM PARKWAY SOUTH"/>
    <n v="2"/>
    <n v="0"/>
    <n v="0"/>
    <n v="0"/>
    <s v="Distraction"/>
    <n v="4457619"/>
    <s v="Sedan"/>
    <s v="Sedan"/>
    <s v="2021-12"/>
    <n v="13"/>
    <n v="2"/>
    <n v="0"/>
    <s v="Severe"/>
    <s v="Weekday"/>
  </r>
  <r>
    <x v="169"/>
    <s v="17:19:00"/>
    <s v="Sep"/>
    <s v="BROOKLYN"/>
    <n v="11226"/>
    <n v="40.648375999999999"/>
    <n v="-73.965789999999998"/>
    <s v="MARLBOROUGH ROAD"/>
    <s v="CHURCH AVENUE"/>
    <s v="1400      PELHAM PARKWAY SOUTH"/>
    <n v="0"/>
    <n v="0"/>
    <n v="0"/>
    <n v="0"/>
    <s v="Unspecified"/>
    <n v="4457065"/>
    <s v="Sedan"/>
    <s v="Sedan"/>
    <s v="2021-09"/>
    <n v="17"/>
    <n v="0"/>
    <n v="0"/>
    <s v="Non-Severe"/>
    <s v="Weekday"/>
  </r>
  <r>
    <x v="169"/>
    <s v="04:06:00"/>
    <s v="Sep"/>
    <s v="QUEENS"/>
    <n v="11419"/>
    <n v="40.694049999999997"/>
    <n v="-73.828019999999995"/>
    <s v="ATLANTIC AVENUE"/>
    <s v="LEFFERTS BOULEVARD"/>
    <s v="1400      PELHAM PARKWAY SOUTH"/>
    <n v="1"/>
    <n v="0"/>
    <n v="0"/>
    <n v="0"/>
    <s v="Traffic Control Disregarded"/>
    <n v="4456730"/>
    <s v="Sedan"/>
    <s v="Sedan"/>
    <s v="2021-09"/>
    <n v="4"/>
    <n v="1"/>
    <n v="0"/>
    <s v="Severe"/>
    <s v="Weekday"/>
  </r>
  <r>
    <x v="169"/>
    <s v="21:09:00"/>
    <s v="Sep"/>
    <s v="BROOKLYN"/>
    <n v="11236"/>
    <n v="40.634433999999999"/>
    <n v="-73.888710000000003"/>
    <s v="BELT PARKWAY"/>
    <s v="3 AVENUE"/>
    <s v="9738      SEAVIEW AVENUE"/>
    <n v="0"/>
    <n v="0"/>
    <n v="0"/>
    <n v="0"/>
    <s v="Distraction"/>
    <n v="4456928"/>
    <s v="Motorcycle"/>
    <s v="Station Wagon"/>
    <s v="2021-09"/>
    <n v="21"/>
    <n v="0"/>
    <n v="0"/>
    <s v="Non-Severe"/>
    <s v="Weekday"/>
  </r>
  <r>
    <x v="169"/>
    <s v="22:00:00"/>
    <s v="Sep"/>
    <s v="BROOKLYN"/>
    <n v="10879.98965307365"/>
    <n v="40.625103000000003"/>
    <n v="-74.148769999999999"/>
    <s v="FOREST AVENUE"/>
    <s v="RICHMOND AVENUE"/>
    <s v="1400      PELHAM PARKWAY SOUTH"/>
    <n v="0"/>
    <n v="0"/>
    <n v="0"/>
    <n v="0"/>
    <s v="Distraction"/>
    <n v="4457120"/>
    <s v="Station Wagon"/>
    <s v="Station Wagon"/>
    <s v="2021-09"/>
    <n v="22"/>
    <n v="0"/>
    <n v="0"/>
    <s v="Non-Severe"/>
    <s v="Weekday"/>
  </r>
  <r>
    <x v="51"/>
    <s v="06:30:00"/>
    <s v="Oct"/>
    <s v="QUEENS"/>
    <n v="11432"/>
    <n v="40.708075999999998"/>
    <n v="-73.792569999999998"/>
    <s v="168 PLACE"/>
    <s v="90 AVENUE"/>
    <s v="1400      PELHAM PARKWAY SOUTH"/>
    <n v="0"/>
    <n v="0"/>
    <n v="0"/>
    <n v="0"/>
    <s v="Failure to Keep Right"/>
    <n v="4457540"/>
    <s v="Sedan"/>
    <s v="Sedan"/>
    <s v="2021-10"/>
    <n v="6"/>
    <n v="0"/>
    <n v="0"/>
    <s v="Non-Severe"/>
    <s v="Weekend"/>
  </r>
  <r>
    <x v="169"/>
    <s v="13:29:00"/>
    <s v="Sep"/>
    <s v="BRONX"/>
    <n v="10453"/>
    <n v="40.852145999999998"/>
    <n v="-73.917410000000004"/>
    <s v="WEST TREMONT AVENUE"/>
    <s v="PHELAN PLACE"/>
    <s v="1400      PELHAM PARKWAY SOUTH"/>
    <n v="0"/>
    <n v="0"/>
    <n v="0"/>
    <n v="0"/>
    <s v="Passing Too Closely"/>
    <n v="4457050"/>
    <s v="Station Wagon"/>
    <s v="Sedan"/>
    <s v="2021-09"/>
    <n v="13"/>
    <n v="0"/>
    <n v="0"/>
    <s v="Non-Severe"/>
    <s v="Weekday"/>
  </r>
  <r>
    <x v="169"/>
    <s v="13:47:00"/>
    <s v="Sep"/>
    <s v="MANHATTAN"/>
    <n v="10003"/>
    <n v="40.735669999999999"/>
    <n v="-73.988690000000005"/>
    <s v="BELT PARKWAY"/>
    <s v="3 AVENUE"/>
    <s v="109       EAST 16 STREET"/>
    <n v="0"/>
    <n v="0"/>
    <n v="0"/>
    <n v="0"/>
    <s v="Following Too Closely"/>
    <n v="4456882"/>
    <s v="Sedan"/>
    <s v="Station Wagon"/>
    <s v="2021-09"/>
    <n v="13"/>
    <n v="0"/>
    <n v="0"/>
    <s v="Non-Severe"/>
    <s v="Weekday"/>
  </r>
  <r>
    <x v="0"/>
    <s v="00:00:00"/>
    <s v="Nov"/>
    <s v="BROOKLYN"/>
    <n v="10879.98965307365"/>
    <n v="40.520114816772221"/>
    <n v="-73.54743161629176"/>
    <s v="LIBERTY AVENUE"/>
    <s v="VANWYCK EXPRESSWAY"/>
    <s v="1400      PELHAM PARKWAY SOUTH"/>
    <n v="0"/>
    <n v="0"/>
    <n v="0"/>
    <n v="0"/>
    <s v="Traffic Control Disregarded"/>
    <n v="4457392"/>
    <s v="Sedan"/>
    <s v="Sedan"/>
    <s v="2021-11"/>
    <n v="0"/>
    <n v="0"/>
    <n v="0"/>
    <s v="Non-Severe"/>
    <s v="Weekday"/>
  </r>
  <r>
    <x v="0"/>
    <s v="19:10:00"/>
    <s v="Nov"/>
    <s v="MANHATTAN"/>
    <n v="10027"/>
    <n v="40.806624999999997"/>
    <n v="-73.942750000000004"/>
    <s v="BELT PARKWAY"/>
    <s v="3 AVENUE"/>
    <s v="1         WEST 125 STREET"/>
    <n v="1"/>
    <n v="0"/>
    <n v="1"/>
    <n v="0"/>
    <s v="Distraction"/>
    <n v="4457356"/>
    <s v="Sedan"/>
    <s v="Sedan"/>
    <s v="2021-11"/>
    <n v="19"/>
    <n v="2"/>
    <n v="0"/>
    <s v="Severe"/>
    <s v="Weekday"/>
  </r>
  <r>
    <x v="169"/>
    <s v="23:20:00"/>
    <s v="Sep"/>
    <s v="BROOKLYN"/>
    <n v="11235"/>
    <n v="40.593384"/>
    <n v="-73.944419999999994"/>
    <s v="AVENUE X"/>
    <s v="EAST 26 STREET"/>
    <s v="1400      PELHAM PARKWAY SOUTH"/>
    <n v="2"/>
    <n v="0"/>
    <n v="0"/>
    <n v="0"/>
    <s v="Distraction"/>
    <n v="4456966"/>
    <s v="Taxi"/>
    <s v="Sedan"/>
    <s v="2021-09"/>
    <n v="23"/>
    <n v="2"/>
    <n v="0"/>
    <s v="Severe"/>
    <s v="Weekday"/>
  </r>
  <r>
    <x v="169"/>
    <s v="22:45:00"/>
    <s v="Sep"/>
    <s v="MANHATTAN"/>
    <n v="10002"/>
    <n v="40.720191999999997"/>
    <n v="-73.987369999999999"/>
    <s v="BELT PARKWAY"/>
    <s v="3 AVENUE"/>
    <s v="137       ESSEX STREET"/>
    <n v="0"/>
    <n v="0"/>
    <n v="0"/>
    <n v="0"/>
    <s v="Distraction"/>
    <n v="4456951"/>
    <s v="Sedan"/>
    <s v="Bike"/>
    <s v="2021-09"/>
    <n v="22"/>
    <n v="0"/>
    <n v="0"/>
    <s v="Non-Severe"/>
    <s v="Weekday"/>
  </r>
  <r>
    <x v="169"/>
    <s v="17:10:00"/>
    <s v="Sep"/>
    <s v="BROOKLYN"/>
    <n v="10879.98965307365"/>
    <n v="40.674145000000003"/>
    <n v="-73.930620000000005"/>
    <s v="SAINT MARKS AVENUE"/>
    <s v="3 AVENUE"/>
    <s v="1400      PELHAM PARKWAY SOUTH"/>
    <n v="0"/>
    <n v="0"/>
    <n v="0"/>
    <n v="0"/>
    <s v="Other Vehicular"/>
    <n v="4457234"/>
    <s v="Tow Truck / Wrecker"/>
    <s v="Sedan"/>
    <s v="2021-09"/>
    <n v="17"/>
    <n v="0"/>
    <n v="0"/>
    <s v="Non-Severe"/>
    <s v="Weekday"/>
  </r>
  <r>
    <x v="169"/>
    <s v="18:20:00"/>
    <s v="Sep"/>
    <s v="BROOKLYN"/>
    <n v="11212"/>
    <n v="40.665905000000002"/>
    <n v="-73.918539999999993"/>
    <s v="SUTTER AVENUE"/>
    <s v="GRAFTON STREET"/>
    <s v="1400      PELHAM PARKWAY SOUTH"/>
    <n v="1"/>
    <n v="0"/>
    <n v="0"/>
    <n v="0"/>
    <s v="Traffic Control Disregarded"/>
    <n v="4457287"/>
    <s v="Sedan"/>
    <s v="Sedan"/>
    <s v="2021-09"/>
    <n v="18"/>
    <n v="1"/>
    <n v="0"/>
    <s v="Severe"/>
    <s v="Weekday"/>
  </r>
  <r>
    <x v="169"/>
    <s v="16:50:00"/>
    <s v="Sep"/>
    <s v="QUEENS"/>
    <n v="11040"/>
    <n v="40.740893999999997"/>
    <n v="-73.700839999999999"/>
    <s v="LANGDALE STREET"/>
    <s v="83 AVENUE"/>
    <s v="1400      PELHAM PARKWAY SOUTH"/>
    <n v="0"/>
    <n v="0"/>
    <n v="0"/>
    <n v="0"/>
    <s v="Unspecified"/>
    <n v="4456973"/>
    <s v="Station Wagon"/>
    <s v="Sedan"/>
    <s v="2021-09"/>
    <n v="16"/>
    <n v="0"/>
    <n v="0"/>
    <s v="Non-Severe"/>
    <s v="Weekday"/>
  </r>
  <r>
    <x v="61"/>
    <s v="18:40:00"/>
    <s v="Jul"/>
    <s v="BROOKLYN"/>
    <n v="11203"/>
    <n v="40.649929999999998"/>
    <n v="-73.933120000000002"/>
    <s v="SNYDER AVENUE"/>
    <s v="SCHENECTADY AVENUE"/>
    <s v="1400      PELHAM PARKWAY SOUTH"/>
    <n v="0"/>
    <n v="0"/>
    <n v="0"/>
    <n v="0"/>
    <s v="Unspecified"/>
    <n v="4457555"/>
    <s v="Sedan"/>
    <s v="Sedan"/>
    <s v="2021-07"/>
    <n v="18"/>
    <n v="0"/>
    <n v="0"/>
    <s v="Non-Severe"/>
    <s v="Weekday"/>
  </r>
  <r>
    <x v="169"/>
    <s v="09:52:00"/>
    <s v="Sep"/>
    <s v="BRONX"/>
    <n v="10463"/>
    <n v="0"/>
    <n v="0"/>
    <s v="WEST 238 STREET"/>
    <s v="BAILEY AVENUE"/>
    <s v="1400      PELHAM PARKWAY SOUTH"/>
    <n v="2"/>
    <n v="0"/>
    <n v="0"/>
    <n v="0"/>
    <s v="Failure to Yield Right-of-Way"/>
    <n v="4456870"/>
    <s v="E-Bike"/>
    <s v="Sedan"/>
    <s v="2021-09"/>
    <n v="9"/>
    <n v="2"/>
    <n v="0"/>
    <s v="Severe"/>
    <s v="Weekday"/>
  </r>
  <r>
    <x v="76"/>
    <s v="22:30:00"/>
    <s v="Jan"/>
    <s v="QUEENS"/>
    <n v="11368"/>
    <n v="40.736846999999997"/>
    <n v="-73.865070000000003"/>
    <s v="BELT PARKWAY"/>
    <s v="3 AVENUE"/>
    <s v="96-02     57 AVENUE"/>
    <n v="0"/>
    <n v="0"/>
    <n v="0"/>
    <n v="0"/>
    <s v="Unspecified"/>
    <n v="4457513"/>
    <s v="Sedan"/>
    <s v="Sedan"/>
    <s v="2021-01"/>
    <n v="22"/>
    <n v="0"/>
    <n v="0"/>
    <s v="Non-Severe"/>
    <s v="Weekend"/>
  </r>
  <r>
    <x v="169"/>
    <s v="08:40:00"/>
    <s v="Sep"/>
    <s v="BROOKLYN"/>
    <n v="11233"/>
    <n v="40.677810000000001"/>
    <n v="-73.907899999999998"/>
    <s v="BELT PARKWAY"/>
    <s v="3 AVENUE"/>
    <s v="1922      EASTERN PARKWAY"/>
    <n v="1"/>
    <n v="0"/>
    <n v="0"/>
    <n v="0"/>
    <s v="Following Too Closely"/>
    <n v="4456811"/>
    <s v="Station Wagon"/>
    <s v="Sedan"/>
    <s v="2021-09"/>
    <n v="8"/>
    <n v="1"/>
    <n v="0"/>
    <s v="Severe"/>
    <s v="Weekday"/>
  </r>
  <r>
    <x v="113"/>
    <s v="03:23:00"/>
    <s v="Dec"/>
    <s v="BROOKLYN"/>
    <n v="10879.98965307365"/>
    <n v="40.750304999999997"/>
    <n v="-74.008369999999999"/>
    <s v="12 AVENUE"/>
    <s v="3 AVENUE"/>
    <s v="1400      PELHAM PARKWAY SOUTH"/>
    <n v="2"/>
    <n v="0"/>
    <n v="0"/>
    <n v="0"/>
    <s v="Fatigued/Drowsy"/>
    <n v="4457408"/>
    <s v="Station Wagon"/>
    <s v="Sedan"/>
    <s v="2021-12"/>
    <n v="3"/>
    <n v="2"/>
    <n v="0"/>
    <s v="Severe"/>
    <s v="Weekday"/>
  </r>
  <r>
    <x v="169"/>
    <s v="10:55:00"/>
    <s v="Sep"/>
    <s v="BROOKLYN"/>
    <n v="10879.98965307365"/>
    <n v="40.520114816772221"/>
    <n v="-73.54743161629176"/>
    <s v="BRONX WHITESTONE BRIDGE"/>
    <s v="3 AVENUE"/>
    <s v="1400      PELHAM PARKWAY SOUTH"/>
    <n v="0"/>
    <n v="0"/>
    <n v="0"/>
    <n v="0"/>
    <s v="Following Too Closely"/>
    <n v="4457074"/>
    <s v="Sedan"/>
    <s v="Station Wagon"/>
    <s v="2021-09"/>
    <n v="10"/>
    <n v="0"/>
    <n v="0"/>
    <s v="Non-Severe"/>
    <s v="Weekday"/>
  </r>
  <r>
    <x v="113"/>
    <s v="22:34:00"/>
    <s v="Dec"/>
    <s v="MANHATTAN"/>
    <n v="10022"/>
    <n v="40.76155"/>
    <n v="-73.966589999999997"/>
    <s v="3 AVENUE"/>
    <s v="EAST 59 STREET"/>
    <s v="1400      PELHAM PARKWAY SOUTH"/>
    <n v="0"/>
    <n v="0"/>
    <n v="0"/>
    <n v="0"/>
    <s v="Passing Too Closely"/>
    <n v="4457678"/>
    <s v="Station Wagon"/>
    <s v="Taxi"/>
    <s v="2021-12"/>
    <n v="22"/>
    <n v="0"/>
    <n v="0"/>
    <s v="Non-Severe"/>
    <s v="Weekday"/>
  </r>
  <r>
    <x v="169"/>
    <s v="18:50:00"/>
    <s v="Sep"/>
    <s v="BRONX"/>
    <n v="10455"/>
    <n v="0"/>
    <n v="0"/>
    <s v="BRUCKNER BOULEVARD"/>
    <s v="LEGGETT AVENUE"/>
    <s v="1400      PELHAM PARKWAY SOUTH"/>
    <n v="0"/>
    <n v="0"/>
    <n v="0"/>
    <n v="0"/>
    <s v="Unspecified"/>
    <n v="4457158"/>
    <s v="Sedan"/>
    <s v="Station Wagon"/>
    <s v="2021-09"/>
    <n v="18"/>
    <n v="0"/>
    <n v="0"/>
    <s v="Non-Severe"/>
    <s v="Weekday"/>
  </r>
  <r>
    <x v="169"/>
    <s v="17:50:00"/>
    <s v="Sep"/>
    <s v="QUEENS"/>
    <n v="11367"/>
    <n v="40.730809999999998"/>
    <n v="-73.823455999999993"/>
    <s v="BELT PARKWAY"/>
    <s v="3 AVENUE"/>
    <s v="144-33    69 ROAD"/>
    <n v="1"/>
    <n v="0"/>
    <n v="1"/>
    <n v="0"/>
    <s v="Distraction"/>
    <n v="4456906"/>
    <s v="Station Wagon"/>
    <s v="Sedan"/>
    <s v="2021-09"/>
    <n v="17"/>
    <n v="2"/>
    <n v="0"/>
    <s v="Severe"/>
    <s v="Weekday"/>
  </r>
  <r>
    <x v="169"/>
    <s v="13:00:00"/>
    <s v="Sep"/>
    <s v="BRONX"/>
    <n v="10455"/>
    <n v="40.81626"/>
    <n v="-73.914209999999997"/>
    <s v="BROOK AVENUE"/>
    <s v="WESTCHESTER AVENUE"/>
    <s v="1400      PELHAM PARKWAY SOUTH"/>
    <n v="0"/>
    <n v="0"/>
    <n v="0"/>
    <n v="0"/>
    <s v="Other Vehicular"/>
    <n v="4456994"/>
    <s v="Station Wagon"/>
    <s v="Sedan"/>
    <s v="2021-09"/>
    <n v="13"/>
    <n v="0"/>
    <n v="0"/>
    <s v="Non-Severe"/>
    <s v="Weekday"/>
  </r>
  <r>
    <x v="169"/>
    <s v="23:21:00"/>
    <s v="Sep"/>
    <s v="BROOKLYN"/>
    <n v="10879.98965307365"/>
    <n v="40.666339999999998"/>
    <n v="-73.800809999999998"/>
    <s v="BELT PARKWAY"/>
    <s v="3 AVENUE"/>
    <s v="1400      PELHAM PARKWAY SOUTH"/>
    <n v="1"/>
    <n v="0"/>
    <n v="0"/>
    <n v="0"/>
    <s v="Unsafe Speed"/>
    <n v="4457109"/>
    <s v="Station Wagon"/>
    <s v="Station Wagon"/>
    <s v="2021-09"/>
    <n v="23"/>
    <n v="1"/>
    <n v="0"/>
    <s v="Severe"/>
    <s v="Weekday"/>
  </r>
  <r>
    <x v="169"/>
    <s v="07:40:00"/>
    <s v="Sep"/>
    <s v="BROOKLYN"/>
    <n v="10879.98965307365"/>
    <n v="40.576042000000001"/>
    <n v="-73.990080000000006"/>
    <s v="WEST 23 STREET"/>
    <s v="3 AVENUE"/>
    <s v="1400      PELHAM PARKWAY SOUTH"/>
    <n v="0"/>
    <n v="0"/>
    <n v="0"/>
    <n v="0"/>
    <s v="Unspecified"/>
    <n v="4457040"/>
    <s v="Station Wagon"/>
    <s v="Station Wagon"/>
    <s v="2021-09"/>
    <n v="7"/>
    <n v="0"/>
    <n v="0"/>
    <s v="Non-Severe"/>
    <s v="Weekday"/>
  </r>
  <r>
    <x v="169"/>
    <s v="11:00:00"/>
    <s v="Sep"/>
    <s v="BROOKLYN"/>
    <n v="10879.98965307365"/>
    <n v="40.756104000000001"/>
    <n v="-73.800803999999999"/>
    <s v="45 AVENUE"/>
    <s v="3 AVENUE"/>
    <s v="1400      PELHAM PARKWAY SOUTH"/>
    <n v="0"/>
    <n v="0"/>
    <n v="0"/>
    <n v="0"/>
    <s v="Failure to Yield Right-of-Way"/>
    <n v="4456806"/>
    <s v="Sedan"/>
    <s v="Sedan"/>
    <s v="2021-09"/>
    <n v="11"/>
    <n v="0"/>
    <n v="0"/>
    <s v="Non-Severe"/>
    <s v="Weekday"/>
  </r>
  <r>
    <x v="169"/>
    <s v="09:00:00"/>
    <s v="Sep"/>
    <s v="MANHATTAN"/>
    <n v="10035"/>
    <n v="40.804028000000002"/>
    <n v="-73.938730000000007"/>
    <s v="BELT PARKWAY"/>
    <s v="3 AVENUE"/>
    <s v="116       EAST 124 STREET"/>
    <n v="0"/>
    <n v="0"/>
    <n v="0"/>
    <n v="0"/>
    <s v="Unspecified"/>
    <n v="4456556"/>
    <s v="Station Wagon"/>
    <s v="Sedan"/>
    <s v="2021-09"/>
    <n v="9"/>
    <n v="0"/>
    <n v="0"/>
    <s v="Non-Severe"/>
    <s v="Weekday"/>
  </r>
  <r>
    <x v="169"/>
    <s v="14:22:00"/>
    <s v="Sep"/>
    <s v="BROOKLYN"/>
    <n v="11249"/>
    <n v="40.701659999999997"/>
    <n v="-73.961464000000007"/>
    <s v="WILLIAMSBURG STREET WEST"/>
    <s v="WYTHE AVENUE"/>
    <s v="1400      PELHAM PARKWAY SOUTH"/>
    <n v="0"/>
    <n v="0"/>
    <n v="0"/>
    <n v="0"/>
    <s v="Distraction"/>
    <n v="4456934"/>
    <s v="Station Wagon"/>
    <s v="Sedan"/>
    <s v="2021-09"/>
    <n v="14"/>
    <n v="0"/>
    <n v="0"/>
    <s v="Non-Severe"/>
    <s v="Weekday"/>
  </r>
  <r>
    <x v="60"/>
    <s v="06:00:00"/>
    <s v="Jun"/>
    <s v="BROOKLYN"/>
    <n v="10879.98965307365"/>
    <n v="40.520114816772221"/>
    <n v="-73.54743161629176"/>
    <s v="BERGEN STREET"/>
    <s v="3 AVENUE"/>
    <s v="1400      PELHAM PARKWAY SOUTH"/>
    <n v="0"/>
    <n v="0"/>
    <n v="0"/>
    <n v="0"/>
    <s v="Unspecified"/>
    <n v="4457464"/>
    <s v="Station Wagon"/>
    <s v="Sedan"/>
    <s v="2021-06"/>
    <n v="6"/>
    <n v="0"/>
    <n v="0"/>
    <s v="Non-Severe"/>
    <s v="Weekday"/>
  </r>
  <r>
    <x v="169"/>
    <s v="22:00:00"/>
    <s v="Sep"/>
    <s v="BROOKLYN"/>
    <n v="11225"/>
    <n v="40.6633"/>
    <n v="-73.944149999999993"/>
    <s v="BELT PARKWAY"/>
    <s v="3 AVENUE"/>
    <s v="31        LAMONT COURT"/>
    <n v="0"/>
    <n v="0"/>
    <n v="0"/>
    <n v="0"/>
    <s v="Unspecified"/>
    <n v="4457003"/>
    <s v="Sedan"/>
    <s v="Sedan"/>
    <s v="2021-09"/>
    <n v="22"/>
    <n v="0"/>
    <n v="0"/>
    <s v="Non-Severe"/>
    <s v="Weekday"/>
  </r>
  <r>
    <x v="169"/>
    <s v="08:00:00"/>
    <s v="Sep"/>
    <s v="BROOKLYN"/>
    <n v="10879.98965307365"/>
    <n v="40.760379999999998"/>
    <n v="-73.758009999999999"/>
    <s v="46 AVENUE"/>
    <s v="3 AVENUE"/>
    <s v="1400      PELHAM PARKWAY SOUTH"/>
    <n v="0"/>
    <n v="0"/>
    <n v="0"/>
    <n v="0"/>
    <s v="Unspecified"/>
    <n v="4456909"/>
    <s v="Sedan"/>
    <s v="Sedan"/>
    <s v="2021-09"/>
    <n v="8"/>
    <n v="0"/>
    <n v="0"/>
    <s v="Non-Severe"/>
    <s v="Weekday"/>
  </r>
  <r>
    <x v="0"/>
    <s v="18:05:00"/>
    <s v="Nov"/>
    <s v="BROOKLYN"/>
    <n v="10879.98965307365"/>
    <n v="40.604205999999998"/>
    <n v="-73.991460000000004"/>
    <s v="BAY PARKWAY"/>
    <s v="3 AVENUE"/>
    <s v="1400      PELHAM PARKWAY SOUTH"/>
    <n v="0"/>
    <n v="0"/>
    <n v="0"/>
    <n v="0"/>
    <s v="Other Vehicular"/>
    <n v="4457361"/>
    <s v="Sedan"/>
    <s v="Sedan"/>
    <s v="2021-11"/>
    <n v="18"/>
    <n v="0"/>
    <n v="0"/>
    <s v="Non-Severe"/>
    <s v="Weekday"/>
  </r>
  <r>
    <x v="113"/>
    <s v="17:45:00"/>
    <s v="Dec"/>
    <s v="BROOKLYN"/>
    <n v="11207"/>
    <n v="40.665714000000001"/>
    <n v="-73.887600000000006"/>
    <s v="LIVONIA AVENUE"/>
    <s v="HENDRIX STREET"/>
    <s v="1400      PELHAM PARKWAY SOUTH"/>
    <n v="5"/>
    <n v="0"/>
    <n v="0"/>
    <n v="0"/>
    <s v="Traffic Control Disregarded"/>
    <n v="4457383"/>
    <s v="Sedan"/>
    <s v="Sedan"/>
    <s v="2021-12"/>
    <n v="17"/>
    <n v="5"/>
    <n v="0"/>
    <s v="Severe"/>
    <s v="Weekday"/>
  </r>
  <r>
    <x v="169"/>
    <s v="08:50:00"/>
    <s v="Sep"/>
    <s v="QUEENS"/>
    <n v="11379"/>
    <n v="40.714703"/>
    <n v="-73.886579999999995"/>
    <s v="BELT PARKWAY"/>
    <s v="3 AVENUE"/>
    <s v="69-08     JUNIPER VALLEY ROAD"/>
    <n v="0"/>
    <n v="0"/>
    <n v="0"/>
    <n v="0"/>
    <s v="Failure to Yield Right-of-Way"/>
    <n v="4457244"/>
    <s v="Sedan"/>
    <s v="Station Wagon"/>
    <s v="2021-09"/>
    <n v="8"/>
    <n v="0"/>
    <n v="0"/>
    <s v="Non-Severe"/>
    <s v="Weekday"/>
  </r>
  <r>
    <x v="113"/>
    <s v="18:40:00"/>
    <s v="Dec"/>
    <s v="MANHATTAN"/>
    <n v="10011"/>
    <n v="40.746490000000001"/>
    <n v="-74.001334999999997"/>
    <s v="WEST 23 STREET"/>
    <s v="9 AVENUE"/>
    <s v="1400      PELHAM PARKWAY SOUTH"/>
    <n v="1"/>
    <n v="0"/>
    <n v="1"/>
    <n v="0"/>
    <s v="Failure to Yield Right-of-Way"/>
    <n v="4457432"/>
    <s v="E-Scooter"/>
    <s v="Sedan"/>
    <s v="2021-12"/>
    <n v="18"/>
    <n v="2"/>
    <n v="0"/>
    <s v="Severe"/>
    <s v="Weekday"/>
  </r>
  <r>
    <x v="51"/>
    <s v="17:35:00"/>
    <s v="Oct"/>
    <s v="MANHATTAN"/>
    <n v="10002"/>
    <n v="40.713253000000002"/>
    <n v="-73.977590000000006"/>
    <s v="FDR DRIVE"/>
    <s v="GRAND STREET"/>
    <s v="1400      PELHAM PARKWAY SOUTH"/>
    <n v="0"/>
    <n v="0"/>
    <n v="0"/>
    <n v="0"/>
    <s v="Unspecified"/>
    <n v="4457660"/>
    <s v="Station Wagon"/>
    <s v="Sedan"/>
    <s v="2021-10"/>
    <n v="17"/>
    <n v="0"/>
    <n v="0"/>
    <s v="Non-Severe"/>
    <s v="Weekend"/>
  </r>
  <r>
    <x v="169"/>
    <s v="12:10:00"/>
    <s v="Sep"/>
    <s v="BROOKLYN"/>
    <n v="10879.98965307365"/>
    <n v="40.636980000000001"/>
    <n v="-73.936554000000001"/>
    <s v="FARRAGUT ROAD"/>
    <s v="3 AVENUE"/>
    <s v="1400      PELHAM PARKWAY SOUTH"/>
    <n v="0"/>
    <n v="0"/>
    <n v="0"/>
    <n v="0"/>
    <s v="Failure to Yield Right-of-Way"/>
    <n v="4456945"/>
    <s v="Sedan"/>
    <s v="Sedan"/>
    <s v="2021-09"/>
    <n v="12"/>
    <n v="0"/>
    <n v="0"/>
    <s v="Non-Severe"/>
    <s v="Weekday"/>
  </r>
  <r>
    <x v="169"/>
    <s v="08:00:00"/>
    <s v="Sep"/>
    <s v="BROOKLYN"/>
    <n v="10879.98965307365"/>
    <n v="40.719833000000001"/>
    <n v="-73.826239999999999"/>
    <s v="VAN WYCK EXPWY"/>
    <s v="3 AVENUE"/>
    <s v="1400      PELHAM PARKWAY SOUTH"/>
    <n v="1"/>
    <n v="0"/>
    <n v="0"/>
    <n v="0"/>
    <s v="Unspecified"/>
    <n v="4457269"/>
    <s v="Sedan"/>
    <s v="Chassis Cab"/>
    <s v="2021-09"/>
    <n v="8"/>
    <n v="1"/>
    <n v="0"/>
    <s v="Severe"/>
    <s v="Weekday"/>
  </r>
  <r>
    <x v="76"/>
    <s v="19:53:00"/>
    <s v="Jan"/>
    <s v="BROOKLYN"/>
    <n v="11207"/>
    <n v="40.652766999999997"/>
    <n v="-73.886300000000006"/>
    <s v="FLATLANDS AVENUE"/>
    <s v="PENNSYLVANIA AVENUE"/>
    <s v="1400      PELHAM PARKWAY SOUTH"/>
    <n v="0"/>
    <n v="0"/>
    <n v="0"/>
    <n v="0"/>
    <s v="Other Vehicular"/>
    <n v="4457455"/>
    <s v="Station Wagon"/>
    <s v="Sedan"/>
    <s v="2021-01"/>
    <n v="19"/>
    <n v="0"/>
    <n v="0"/>
    <s v="Non-Severe"/>
    <s v="Weekend"/>
  </r>
  <r>
    <x v="169"/>
    <s v="02:30:00"/>
    <s v="Sep"/>
    <s v="BROOKLYN"/>
    <n v="10879.98965307365"/>
    <n v="40.761180000000003"/>
    <n v="-73.957909999999998"/>
    <s v="YORK AVENUE"/>
    <s v="3 AVENUE"/>
    <s v="1400      PELHAM PARKWAY SOUTH"/>
    <n v="0"/>
    <n v="0"/>
    <n v="0"/>
    <n v="0"/>
    <s v="Other Vehicular"/>
    <n v="4457061"/>
    <s v="Taxi"/>
    <s v="Sedan"/>
    <s v="2021-09"/>
    <n v="2"/>
    <n v="0"/>
    <n v="0"/>
    <s v="Non-Severe"/>
    <s v="Weekday"/>
  </r>
  <r>
    <x v="169"/>
    <s v="08:00:00"/>
    <s v="Sep"/>
    <s v="BROOKLYN"/>
    <n v="11207"/>
    <n v="40.676357000000003"/>
    <n v="-73.891754000000006"/>
    <s v="BELT PARKWAY"/>
    <s v="3 AVENUE"/>
    <s v="2777      ATLANTIC AVENUE"/>
    <n v="0"/>
    <n v="0"/>
    <n v="0"/>
    <n v="0"/>
    <s v="Distraction"/>
    <n v="4457493"/>
    <s v="Carry All"/>
    <s v="Sedan"/>
    <s v="2021-09"/>
    <n v="8"/>
    <n v="0"/>
    <n v="0"/>
    <s v="Non-Severe"/>
    <s v="Weekday"/>
  </r>
  <r>
    <x v="60"/>
    <s v="09:47:00"/>
    <s v="Jun"/>
    <s v="BROOKLYN"/>
    <n v="11203"/>
    <n v="40.637096"/>
    <n v="-73.934650000000005"/>
    <s v="FARRAGUT ROAD"/>
    <s v="TROY AVENUE"/>
    <s v="1400      PELHAM PARKWAY SOUTH"/>
    <n v="1"/>
    <n v="0"/>
    <n v="0"/>
    <n v="0"/>
    <s v="Unspecified"/>
    <n v="4457544"/>
    <s v="Sedan"/>
    <s v="Sedan"/>
    <s v="2021-06"/>
    <n v="9"/>
    <n v="1"/>
    <n v="0"/>
    <s v="Severe"/>
    <s v="Weekday"/>
  </r>
  <r>
    <x v="169"/>
    <s v="12:25:00"/>
    <s v="Sep"/>
    <s v="BRONX"/>
    <n v="10458"/>
    <n v="40.867153000000002"/>
    <n v="-73.893540000000002"/>
    <s v="BELT PARKWAY"/>
    <s v="3 AVENUE"/>
    <s v="2676      GRAND CONCOURSE"/>
    <n v="0"/>
    <n v="0"/>
    <n v="0"/>
    <n v="0"/>
    <s v="Unspecified"/>
    <n v="4457097"/>
    <s v="Sedan"/>
    <s v="Sedan"/>
    <s v="2021-09"/>
    <n v="12"/>
    <n v="0"/>
    <n v="0"/>
    <s v="Non-Severe"/>
    <s v="Weekday"/>
  </r>
  <r>
    <x v="0"/>
    <s v="21:55:00"/>
    <s v="Nov"/>
    <s v="MANHATTAN"/>
    <n v="10001"/>
    <n v="40.747593000000002"/>
    <n v="-73.994193999999993"/>
    <s v="BELT PARKWAY"/>
    <s v="3 AVENUE"/>
    <s v="221       WEST 28 STREET"/>
    <n v="1"/>
    <n v="0"/>
    <n v="0"/>
    <n v="0"/>
    <s v="Pavement Defective"/>
    <n v="4457412"/>
    <s v="Bike"/>
    <s v="Sedan"/>
    <s v="2021-11"/>
    <n v="21"/>
    <n v="1"/>
    <n v="0"/>
    <s v="Severe"/>
    <s v="Weekday"/>
  </r>
  <r>
    <x v="169"/>
    <s v="17:00:00"/>
    <s v="Sep"/>
    <s v="BRONX"/>
    <n v="10472"/>
    <n v="40.831642000000002"/>
    <n v="-73.876075999999998"/>
    <s v="STRATFORD AVENUE"/>
    <s v="EAST 172 STREET"/>
    <s v="1400      PELHAM PARKWAY SOUTH"/>
    <n v="2"/>
    <n v="0"/>
    <n v="0"/>
    <n v="0"/>
    <s v="Traffic Control Disregarded"/>
    <n v="4457053"/>
    <s v="Sedan"/>
    <s v="Station Wagon"/>
    <s v="2021-09"/>
    <n v="17"/>
    <n v="2"/>
    <n v="0"/>
    <s v="Severe"/>
    <s v="Weekday"/>
  </r>
  <r>
    <x v="169"/>
    <s v="13:52:00"/>
    <s v="Sep"/>
    <s v="BROOKLYN"/>
    <n v="10879.98965307365"/>
    <n v="40.636670000000002"/>
    <n v="-74.025670000000005"/>
    <s v="3 AVENUE"/>
    <s v="68 STREET"/>
    <s v="1400      PELHAM PARKWAY SOUTH"/>
    <n v="1"/>
    <n v="0"/>
    <n v="0"/>
    <n v="0"/>
    <s v="Failure to Yield Right-of-Way"/>
    <n v="4456835"/>
    <s v="Sedan"/>
    <s v="Bike"/>
    <s v="2021-09"/>
    <n v="13"/>
    <n v="1"/>
    <n v="0"/>
    <s v="Severe"/>
    <s v="Weekday"/>
  </r>
  <r>
    <x v="169"/>
    <s v="08:54:00"/>
    <s v="Sep"/>
    <s v="QUEENS"/>
    <n v="11434"/>
    <n v="40.673180000000002"/>
    <n v="-73.781030000000001"/>
    <s v="132 AVENUE"/>
    <s v="157 STREET"/>
    <s v="1400      PELHAM PARKWAY SOUTH"/>
    <n v="2"/>
    <n v="0"/>
    <n v="0"/>
    <n v="0"/>
    <s v="Failure to Yield Right-of-Way"/>
    <n v="4456900"/>
    <s v="Sedan"/>
    <s v="Sedan"/>
    <s v="2021-09"/>
    <n v="8"/>
    <n v="2"/>
    <n v="0"/>
    <s v="Severe"/>
    <s v="Weekday"/>
  </r>
  <r>
    <x v="169"/>
    <s v="13:35:00"/>
    <s v="Sep"/>
    <s v="BROOKLYN"/>
    <n v="11211"/>
    <n v="40.7149"/>
    <n v="-73.957480000000004"/>
    <s v="BELT PARKWAY"/>
    <s v="3 AVENUE"/>
    <s v="212       NORTH 4 STREET"/>
    <n v="0"/>
    <n v="0"/>
    <n v="0"/>
    <n v="0"/>
    <s v="Distraction"/>
    <n v="4457167"/>
    <s v="Excavator"/>
    <s v="Station Wagon"/>
    <s v="2021-09"/>
    <n v="13"/>
    <n v="0"/>
    <n v="0"/>
    <s v="Non-Severe"/>
    <s v="Weekday"/>
  </r>
  <r>
    <x v="169"/>
    <s v="07:40:00"/>
    <s v="Sep"/>
    <s v="QUEENS"/>
    <n v="11104"/>
    <n v="40.741363999999997"/>
    <n v="-73.920959999999994"/>
    <s v="47 AVENUE"/>
    <s v="GREENPOINT AVENUE"/>
    <s v="1400      PELHAM PARKWAY SOUTH"/>
    <n v="0"/>
    <n v="0"/>
    <n v="0"/>
    <n v="0"/>
    <s v="Traffic Control Disregarded"/>
    <n v="4457147"/>
    <s v="Taxi"/>
    <s v="Sedan"/>
    <s v="2021-09"/>
    <n v="7"/>
    <n v="0"/>
    <n v="0"/>
    <s v="Non-Severe"/>
    <s v="Weekday"/>
  </r>
  <r>
    <x v="169"/>
    <s v="00:35:00"/>
    <s v="Sep"/>
    <s v="BROOKLYN"/>
    <n v="10879.98965307365"/>
    <n v="40.784942999999998"/>
    <n v="-73.946594000000005"/>
    <s v="EAST 97 STREET"/>
    <s v="3 AVENUE"/>
    <s v="1400      PELHAM PARKWAY SOUTH"/>
    <n v="1"/>
    <n v="0"/>
    <n v="0"/>
    <n v="0"/>
    <s v="Traffic Control Disregarded"/>
    <n v="4456797"/>
    <s v="Station Wagon"/>
    <s v="Garbage or Refuse"/>
    <s v="2021-09"/>
    <n v="0"/>
    <n v="1"/>
    <n v="0"/>
    <s v="Severe"/>
    <s v="Weekday"/>
  </r>
  <r>
    <x v="169"/>
    <s v="12:17:00"/>
    <s v="Sep"/>
    <s v="BROOKLYN"/>
    <n v="10879.98965307365"/>
    <n v="40.769604000000001"/>
    <n v="-73.911389999999997"/>
    <s v="38 STREET"/>
    <s v="ASTORIA BOULEVARD"/>
    <s v="1400      PELHAM PARKWAY SOUTH"/>
    <n v="1"/>
    <n v="0"/>
    <n v="0"/>
    <n v="0"/>
    <s v="Following Too Closely"/>
    <n v="4457433"/>
    <s v="Dump"/>
    <s v="Sedan"/>
    <s v="2021-09"/>
    <n v="12"/>
    <n v="1"/>
    <n v="0"/>
    <s v="Severe"/>
    <s v="Weekday"/>
  </r>
  <r>
    <x v="113"/>
    <s v="20:33:00"/>
    <s v="Dec"/>
    <s v="MANHATTAN"/>
    <n v="10031"/>
    <n v="40.825783000000001"/>
    <n v="-73.943473999999995"/>
    <s v="BELT PARKWAY"/>
    <s v="3 AVENUE"/>
    <s v="752       SAINT NICHOLAS AVENUE"/>
    <n v="1"/>
    <n v="0"/>
    <n v="1"/>
    <n v="0"/>
    <s v="Unspecified"/>
    <n v="4457521"/>
    <s v="Taxi"/>
    <s v="Sedan"/>
    <s v="2021-12"/>
    <n v="20"/>
    <n v="2"/>
    <n v="0"/>
    <s v="Severe"/>
    <s v="Weekday"/>
  </r>
  <r>
    <x v="169"/>
    <s v="13:30:00"/>
    <s v="Sep"/>
    <s v="QUEENS"/>
    <n v="11378"/>
    <n v="40.72616"/>
    <n v="-73.900120000000001"/>
    <s v="HAMILTON PLACE"/>
    <s v="BORDEN AVENUE"/>
    <s v="1400      PELHAM PARKWAY SOUTH"/>
    <n v="0"/>
    <n v="0"/>
    <n v="0"/>
    <n v="0"/>
    <s v="Passing or Lane Usage Improper"/>
    <n v="4457249"/>
    <s v="Station Wagon"/>
    <s v="Station Wagon"/>
    <s v="2021-09"/>
    <n v="13"/>
    <n v="0"/>
    <n v="0"/>
    <s v="Non-Severe"/>
    <s v="Weekday"/>
  </r>
  <r>
    <x v="0"/>
    <s v="14:30:00"/>
    <s v="Nov"/>
    <s v="BROOKLYN"/>
    <n v="10879.98965307365"/>
    <n v="40.588639999999998"/>
    <n v="-73.908739999999995"/>
    <s v="BELT PARKWAY"/>
    <s v="3 AVENUE"/>
    <s v="1400      PELHAM PARKWAY SOUTH"/>
    <n v="1"/>
    <n v="0"/>
    <n v="0"/>
    <n v="0"/>
    <s v="Following Too Closely"/>
    <n v="4457577"/>
    <s v="Station Wagon"/>
    <s v="Station Wagon"/>
    <s v="2021-11"/>
    <n v="14"/>
    <n v="1"/>
    <n v="0"/>
    <s v="Severe"/>
    <s v="Weekday"/>
  </r>
  <r>
    <x v="169"/>
    <s v="19:00:00"/>
    <s v="Sep"/>
    <s v="BROOKLYN"/>
    <n v="10879.98965307365"/>
    <n v="40.711033"/>
    <n v="-73.728099999999998"/>
    <s v="CROSS ISLAND PARKWAY"/>
    <s v="3 AVENUE"/>
    <s v="1400      PELHAM PARKWAY SOUTH"/>
    <n v="0"/>
    <n v="0"/>
    <n v="0"/>
    <n v="0"/>
    <s v="Unspecified"/>
    <n v="4456976"/>
    <s v="Sedan"/>
    <s v="Station Wagon"/>
    <s v="2021-09"/>
    <n v="19"/>
    <n v="0"/>
    <n v="0"/>
    <s v="Non-Severe"/>
    <s v="Weekday"/>
  </r>
  <r>
    <x v="113"/>
    <s v="11:15:00"/>
    <s v="Dec"/>
    <s v="BROOKLYN"/>
    <n v="10879.98965307365"/>
    <n v="40.834890000000001"/>
    <n v="-73.866299999999995"/>
    <s v="CROSS BRONX EXPY"/>
    <s v="3 AVENUE"/>
    <s v="1400      PELHAM PARKWAY SOUTH"/>
    <n v="0"/>
    <n v="0"/>
    <n v="0"/>
    <n v="0"/>
    <s v="Unspecified"/>
    <n v="4457367"/>
    <s v="Sedan"/>
    <s v="Station Wagon"/>
    <s v="2021-12"/>
    <n v="11"/>
    <n v="0"/>
    <n v="0"/>
    <s v="Non-Severe"/>
    <s v="Weekday"/>
  </r>
  <r>
    <x v="51"/>
    <s v="16:38:00"/>
    <s v="Oct"/>
    <s v="QUEENS"/>
    <n v="11416"/>
    <n v="40.684204000000001"/>
    <n v="-73.858580000000003"/>
    <s v="ROCKAWAY BOULEVARD"/>
    <s v="82 STREET"/>
    <s v="1400      PELHAM PARKWAY SOUTH"/>
    <n v="1"/>
    <n v="0"/>
    <n v="0"/>
    <n v="0"/>
    <s v="Following Too Closely"/>
    <n v="4457377"/>
    <s v="Sedan"/>
    <s v="Station Wagon"/>
    <s v="2021-10"/>
    <n v="16"/>
    <n v="1"/>
    <n v="0"/>
    <s v="Severe"/>
    <s v="Weekend"/>
  </r>
  <r>
    <x v="169"/>
    <s v="00:21:00"/>
    <s v="Sep"/>
    <s v="MANHATTAN"/>
    <n v="10022"/>
    <n v="40.760599999999997"/>
    <n v="-73.964325000000002"/>
    <s v="2 AVENUE"/>
    <s v="EAST 59 STREET"/>
    <s v="1400      PELHAM PARKWAY SOUTH"/>
    <n v="0"/>
    <n v="0"/>
    <n v="0"/>
    <n v="0"/>
    <s v="Driver Inexperience"/>
    <n v="4456528"/>
    <s v="Sedan"/>
    <s v="Sedan"/>
    <s v="2021-09"/>
    <n v="0"/>
    <n v="0"/>
    <n v="0"/>
    <s v="Non-Severe"/>
    <s v="Weekday"/>
  </r>
  <r>
    <x v="169"/>
    <s v="16:20:00"/>
    <s v="Sep"/>
    <s v="BROOKLYN"/>
    <n v="11207"/>
    <n v="40.657814000000002"/>
    <n v="-73.896129999999999"/>
    <s v="WILLIAMS AVENUE"/>
    <s v="LINDEN BOULEVARD"/>
    <s v="1400      PELHAM PARKWAY SOUTH"/>
    <n v="0"/>
    <n v="0"/>
    <n v="0"/>
    <n v="0"/>
    <s v="Distraction"/>
    <n v="4457473"/>
    <s v="Sedan"/>
    <s v="Sedan"/>
    <s v="2021-09"/>
    <n v="16"/>
    <n v="0"/>
    <n v="0"/>
    <s v="Non-Severe"/>
    <s v="Weekday"/>
  </r>
  <r>
    <x v="169"/>
    <s v="08:00:00"/>
    <s v="Sep"/>
    <s v="BROOKLYN"/>
    <n v="10879.98965307365"/>
    <n v="40.695354000000002"/>
    <n v="-73.932370000000006"/>
    <s v="BROADWAY"/>
    <s v="3 AVENUE"/>
    <s v="1400      PELHAM PARKWAY SOUTH"/>
    <n v="0"/>
    <n v="0"/>
    <n v="0"/>
    <n v="0"/>
    <s v="Passing Too Closely"/>
    <n v="4457016"/>
    <s v="Sedan"/>
    <s v="Sedan"/>
    <s v="2021-09"/>
    <n v="8"/>
    <n v="0"/>
    <n v="0"/>
    <s v="Non-Severe"/>
    <s v="Weekday"/>
  </r>
  <r>
    <x v="169"/>
    <s v="17:24:00"/>
    <s v="Sep"/>
    <s v="BROOKLYN"/>
    <n v="10879.98965307365"/>
    <n v="40.789940000000001"/>
    <n v="-73.980360000000005"/>
    <s v="RIVERSIDE DRIVE"/>
    <s v="3 AVENUE"/>
    <s v="1400      PELHAM PARKWAY SOUTH"/>
    <n v="0"/>
    <n v="0"/>
    <n v="0"/>
    <n v="0"/>
    <s v="Failure to Yield Right-of-Way"/>
    <n v="4457034"/>
    <s v="Motorcycle"/>
    <s v="Sedan"/>
    <s v="2021-09"/>
    <n v="17"/>
    <n v="0"/>
    <n v="0"/>
    <s v="Non-Severe"/>
    <s v="Weekday"/>
  </r>
  <r>
    <x v="189"/>
    <s v="18:30:00"/>
    <s v="Aug"/>
    <s v="BROOKLYN"/>
    <n v="11217"/>
    <n v="40.679732999999999"/>
    <n v="-73.974320000000006"/>
    <s v="FLATBUSH AVENUE"/>
    <s v="SAINT MARKS AVENUE"/>
    <s v="1400      PELHAM PARKWAY SOUTH"/>
    <n v="0"/>
    <n v="0"/>
    <n v="0"/>
    <n v="0"/>
    <s v="Brakes Defective"/>
    <n v="4457645"/>
    <s v="Station Wagon"/>
    <s v="Van"/>
    <s v="2021-08"/>
    <n v="18"/>
    <n v="0"/>
    <n v="0"/>
    <s v="Non-Severe"/>
    <s v="Weekday"/>
  </r>
  <r>
    <x v="73"/>
    <s v="13:05:00"/>
    <s v="Aug"/>
    <s v="BROOKLYN"/>
    <n v="10879.98965307365"/>
    <n v="40.796300000000002"/>
    <n v="-73.938289999999995"/>
    <s v="2 AVENUE"/>
    <s v="3 AVENUE"/>
    <s v="1400      PELHAM PARKWAY SOUTH"/>
    <n v="1"/>
    <n v="0"/>
    <n v="1"/>
    <n v="0"/>
    <s v="Pedestrian/Bicyclist/Other Pedestrian Error/Confusion"/>
    <n v="4457419"/>
    <s v="Sedan"/>
    <s v="Sedan"/>
    <s v="2021-08"/>
    <n v="13"/>
    <n v="2"/>
    <n v="0"/>
    <s v="Severe"/>
    <s v="Weekday"/>
  </r>
  <r>
    <x v="169"/>
    <s v="21:45:00"/>
    <s v="Sep"/>
    <s v="BROOKLYN"/>
    <n v="10879.98965307365"/>
    <n v="40.858376"/>
    <n v="-73.896370000000005"/>
    <s v="EAST 184 STREET"/>
    <s v="3 AVENUE"/>
    <s v="1400      PELHAM PARKWAY SOUTH"/>
    <n v="0"/>
    <n v="0"/>
    <n v="0"/>
    <n v="0"/>
    <s v="Unspecified"/>
    <n v="4457715"/>
    <s v="Convertible"/>
    <s v="Sedan"/>
    <s v="2021-09"/>
    <n v="21"/>
    <n v="0"/>
    <n v="0"/>
    <s v="Non-Severe"/>
    <s v="Weekday"/>
  </r>
  <r>
    <x v="169"/>
    <s v="19:35:00"/>
    <s v="Sep"/>
    <s v="BROOKLYN"/>
    <n v="11206"/>
    <n v="40.711692999999997"/>
    <n v="-73.935813999999993"/>
    <s v="BOGART STREET"/>
    <s v="TEN EYCK STREET"/>
    <s v="1400      PELHAM PARKWAY SOUTH"/>
    <n v="0"/>
    <n v="0"/>
    <n v="0"/>
    <n v="0"/>
    <s v="Unspecified"/>
    <n v="4456939"/>
    <s v="Station Wagon"/>
    <s v="Sedan"/>
    <s v="2021-09"/>
    <n v="19"/>
    <n v="0"/>
    <n v="0"/>
    <s v="Non-Severe"/>
    <s v="Weekday"/>
  </r>
  <r>
    <x v="169"/>
    <s v="12:00:00"/>
    <s v="Sep"/>
    <s v="BROOKLYN"/>
    <n v="10879.98965307365"/>
    <n v="40.520114816772221"/>
    <n v="-73.54743161629176"/>
    <s v="THROGS NECK BRIDGE"/>
    <s v="3 AVENUE"/>
    <s v="1400      PELHAM PARKWAY SOUTH"/>
    <n v="0"/>
    <n v="0"/>
    <n v="0"/>
    <n v="0"/>
    <s v="Unspecified"/>
    <n v="4457177"/>
    <s v="Station Wagon"/>
    <s v="Sedan"/>
    <s v="2021-09"/>
    <n v="12"/>
    <n v="0"/>
    <n v="0"/>
    <s v="Non-Severe"/>
    <s v="Weekday"/>
  </r>
  <r>
    <x v="169"/>
    <s v="08:45:00"/>
    <s v="Sep"/>
    <s v="BROOKLYN"/>
    <n v="11229"/>
    <n v="40.520114816772221"/>
    <n v="-73.54743161629176"/>
    <s v="EAST 19 STREET"/>
    <s v="AVENUE U"/>
    <s v="1400      PELHAM PARKWAY SOUTH"/>
    <n v="1"/>
    <n v="0"/>
    <n v="0"/>
    <n v="0"/>
    <s v="Following Too Closely"/>
    <n v="4456960"/>
    <s v="Station Wagon"/>
    <s v="E-Bike"/>
    <s v="2021-09"/>
    <n v="8"/>
    <n v="1"/>
    <n v="0"/>
    <s v="Severe"/>
    <s v="Weekday"/>
  </r>
  <r>
    <x v="169"/>
    <s v="07:34:00"/>
    <s v="Sep"/>
    <s v="QUEENS"/>
    <n v="11102"/>
    <n v="40.768436000000001"/>
    <n v="-73.919960000000003"/>
    <s v="31 STREET"/>
    <s v="28 AVENUE"/>
    <s v="1400      PELHAM PARKWAY SOUTH"/>
    <n v="1"/>
    <n v="0"/>
    <n v="1"/>
    <n v="0"/>
    <s v="Driver Inexperience"/>
    <n v="4457449"/>
    <s v="Motorcycle"/>
    <s v="Sedan"/>
    <s v="2021-09"/>
    <n v="7"/>
    <n v="2"/>
    <n v="0"/>
    <s v="Severe"/>
    <s v="Weekday"/>
  </r>
  <r>
    <x v="156"/>
    <s v="18:51:00"/>
    <s v="Aug"/>
    <s v="BROOKLYN"/>
    <n v="11235"/>
    <n v="40.585140000000003"/>
    <n v="-73.96651"/>
    <s v="OCEAN PARKWAY"/>
    <s v="NIXON COURT"/>
    <s v="1400      PELHAM PARKWAY SOUTH"/>
    <n v="1"/>
    <n v="0"/>
    <n v="1"/>
    <n v="0"/>
    <s v="Failure to Yield Right-of-Way"/>
    <n v="4457597"/>
    <s v="Sedan"/>
    <s v="Sedan"/>
    <s v="2021-08"/>
    <n v="18"/>
    <n v="2"/>
    <n v="0"/>
    <s v="Severe"/>
    <s v="Weekday"/>
  </r>
  <r>
    <x v="169"/>
    <s v="10:41:00"/>
    <s v="Sep"/>
    <s v="BRONX"/>
    <n v="10456"/>
    <n v="40.824240000000003"/>
    <n v="-73.908619999999999"/>
    <s v="BELT PARKWAY"/>
    <s v="3 AVENUE"/>
    <s v="3250      3 AVENUE"/>
    <n v="0"/>
    <n v="0"/>
    <n v="0"/>
    <n v="0"/>
    <s v="Distraction"/>
    <n v="4457027"/>
    <s v="Sedan"/>
    <s v="Sedan"/>
    <s v="2021-09"/>
    <n v="10"/>
    <n v="0"/>
    <n v="0"/>
    <s v="Non-Severe"/>
    <s v="Weekday"/>
  </r>
  <r>
    <x v="169"/>
    <s v="13:50:00"/>
    <s v="Sep"/>
    <s v="QUEENS"/>
    <n v="11369"/>
    <n v="40.760306999999997"/>
    <n v="-73.875820000000004"/>
    <s v="31 AVENUE"/>
    <s v="93 STREET"/>
    <s v="1400      PELHAM PARKWAY SOUTH"/>
    <n v="2"/>
    <n v="0"/>
    <n v="0"/>
    <n v="0"/>
    <s v="Unspecified"/>
    <n v="4456891"/>
    <s v="Pick-up Truck"/>
    <s v="Sedan"/>
    <s v="2021-09"/>
    <n v="13"/>
    <n v="2"/>
    <n v="0"/>
    <s v="Severe"/>
    <s v="Weekday"/>
  </r>
  <r>
    <x v="169"/>
    <s v="09:47:00"/>
    <s v="Sep"/>
    <s v="BROOKLYN"/>
    <n v="11228"/>
    <n v="40.628203999999997"/>
    <n v="-74.012860000000003"/>
    <s v="FORT HAMILTON PARKWAY"/>
    <s v="70 STREET"/>
    <s v="1400      PELHAM PARKWAY SOUTH"/>
    <n v="0"/>
    <n v="0"/>
    <n v="0"/>
    <n v="0"/>
    <s v="Passing or Lane Usage Improper"/>
    <n v="4456774"/>
    <s v="Sedan"/>
    <s v="Station Wagon"/>
    <s v="2021-09"/>
    <n v="9"/>
    <n v="0"/>
    <n v="0"/>
    <s v="Non-Severe"/>
    <s v="Weekday"/>
  </r>
  <r>
    <x v="169"/>
    <s v="08:45:00"/>
    <s v="Sep"/>
    <s v="BROOKLYN"/>
    <n v="10879.98965307365"/>
    <n v="40.616034999999997"/>
    <n v="-74.073943999999997"/>
    <s v="TOMPKINS AVENUE"/>
    <s v="3 AVENUE"/>
    <s v="1400      PELHAM PARKWAY SOUTH"/>
    <n v="0"/>
    <n v="0"/>
    <n v="0"/>
    <n v="0"/>
    <s v="Unspecified"/>
    <n v="4457089"/>
    <s v="Sedan"/>
    <s v="Sedan"/>
    <s v="2021-09"/>
    <n v="8"/>
    <n v="0"/>
    <n v="0"/>
    <s v="Non-Severe"/>
    <s v="Weekday"/>
  </r>
  <r>
    <x v="148"/>
    <s v="21:30:00"/>
    <s v="Jan"/>
    <s v="QUEENS"/>
    <n v="11101"/>
    <n v="40.745489999999997"/>
    <n v="-73.953180000000003"/>
    <s v="VERNON BOULEVARD"/>
    <s v="47 AVENUE"/>
    <s v="1400      PELHAM PARKWAY SOUTH"/>
    <n v="0"/>
    <n v="0"/>
    <n v="0"/>
    <n v="0"/>
    <s v="Unspecified"/>
    <n v="4597876"/>
    <s v="Station Wagon"/>
    <s v="Sedan"/>
    <s v="2023-01"/>
    <n v="21"/>
    <n v="0"/>
    <n v="0"/>
    <s v="Non-Severe"/>
    <s v="Weekend"/>
  </r>
  <r>
    <x v="169"/>
    <s v="20:25:00"/>
    <s v="Sep"/>
    <s v="MANHATTAN"/>
    <n v="10010"/>
    <n v="40.742232999999999"/>
    <n v="-73.993300000000005"/>
    <s v="WEST 22 STREET"/>
    <s v="AVENUE OF THE AMERICAS"/>
    <s v="1400      PELHAM PARKWAY SOUTH"/>
    <n v="0"/>
    <n v="0"/>
    <n v="0"/>
    <n v="0"/>
    <s v="Backing Unsafely"/>
    <n v="4456913"/>
    <s v="Station Wagon"/>
    <s v="Station Wagon"/>
    <s v="2021-09"/>
    <n v="20"/>
    <n v="0"/>
    <n v="0"/>
    <s v="Non-Severe"/>
    <s v="Weekday"/>
  </r>
  <r>
    <x v="169"/>
    <s v="13:15:00"/>
    <s v="Sep"/>
    <s v="BROOKLYN"/>
    <n v="10879.98965307365"/>
    <n v="40.637590000000003"/>
    <n v="-73.927864"/>
    <s v="FARRAGUT ROAD"/>
    <s v="3 AVENUE"/>
    <s v="1400      PELHAM PARKWAY SOUTH"/>
    <n v="1"/>
    <n v="0"/>
    <n v="0"/>
    <n v="0"/>
    <s v="Passing or Lane Usage Improper"/>
    <n v="4457133"/>
    <s v="E-Bike"/>
    <s v="Sedan"/>
    <s v="2021-09"/>
    <n v="13"/>
    <n v="1"/>
    <n v="0"/>
    <s v="Severe"/>
    <s v="Weekday"/>
  </r>
  <r>
    <x v="51"/>
    <s v="15:00:00"/>
    <s v="Oct"/>
    <s v="QUEENS"/>
    <n v="11106"/>
    <n v="40.766373000000002"/>
    <n v="-73.933580000000006"/>
    <s v="BELT PARKWAY"/>
    <s v="3 AVENUE"/>
    <s v="31-62     14 STREET"/>
    <n v="0"/>
    <n v="0"/>
    <n v="0"/>
    <n v="0"/>
    <s v="Backing Unsafely"/>
    <n v="4457440"/>
    <s v="Station Wagon"/>
    <s v="Box Truck"/>
    <s v="2021-10"/>
    <n v="15"/>
    <n v="0"/>
    <n v="0"/>
    <s v="Non-Severe"/>
    <s v="Weekend"/>
  </r>
  <r>
    <x v="169"/>
    <s v="21:26:00"/>
    <s v="Sep"/>
    <s v="QUEENS"/>
    <n v="11358"/>
    <n v="40.756397"/>
    <n v="-73.804535000000001"/>
    <s v="162 STREET"/>
    <s v="45 AVENUE"/>
    <s v="1400      PELHAM PARKWAY SOUTH"/>
    <n v="1"/>
    <n v="0"/>
    <n v="0"/>
    <n v="0"/>
    <s v="Passing Too Closely"/>
    <n v="4456956"/>
    <s v="Station Wagon"/>
    <s v="Sedan"/>
    <s v="2021-09"/>
    <n v="21"/>
    <n v="1"/>
    <n v="0"/>
    <s v="Severe"/>
    <s v="Weekday"/>
  </r>
  <r>
    <x v="169"/>
    <s v="12:00:00"/>
    <s v="Sep"/>
    <s v="BROOKLYN"/>
    <n v="10879.98965307365"/>
    <n v="40.829419999999999"/>
    <n v="-73.912260000000003"/>
    <s v="CLAY AVENUE"/>
    <s v="3 AVENUE"/>
    <s v="1400      PELHAM PARKWAY SOUTH"/>
    <n v="1"/>
    <n v="0"/>
    <n v="0"/>
    <n v="0"/>
    <s v="Unsafe Speed"/>
    <n v="4456986"/>
    <s v="Station Wagon"/>
    <s v="E-Bike"/>
    <s v="2021-09"/>
    <n v="12"/>
    <n v="1"/>
    <n v="0"/>
    <s v="Severe"/>
    <s v="Weekday"/>
  </r>
  <r>
    <x v="169"/>
    <s v="16:08:00"/>
    <s v="Sep"/>
    <s v="QUEENS"/>
    <n v="11370"/>
    <n v="40.760044000000001"/>
    <n v="-73.897559999999999"/>
    <s v="30 AVENUE"/>
    <s v="70 STREET"/>
    <s v="1400      PELHAM PARKWAY SOUTH"/>
    <n v="1"/>
    <n v="0"/>
    <n v="0"/>
    <n v="0"/>
    <s v="Traffic Control Disregarded"/>
    <n v="4457398"/>
    <s v="Station Wagon"/>
    <s v="Station Wagon"/>
    <s v="2021-09"/>
    <n v="16"/>
    <n v="1"/>
    <n v="0"/>
    <s v="Severe"/>
    <s v="Weekday"/>
  </r>
  <r>
    <x v="113"/>
    <s v="07:46:00"/>
    <s v="Dec"/>
    <s v="MANHATTAN"/>
    <n v="10019"/>
    <n v="40.763669999999998"/>
    <n v="-73.988810000000001"/>
    <s v="BELT PARKWAY"/>
    <s v="3 AVENUE"/>
    <s v="746       9 AVENUE"/>
    <n v="1"/>
    <n v="0"/>
    <n v="0"/>
    <n v="0"/>
    <s v="Distraction"/>
    <n v="4457348"/>
    <s v="Station Wagon"/>
    <s v="Station Wagon"/>
    <s v="2021-12"/>
    <n v="7"/>
    <n v="1"/>
    <n v="0"/>
    <s v="Severe"/>
    <s v="Weekday"/>
  </r>
  <r>
    <x v="169"/>
    <s v="09:30:00"/>
    <s v="Sep"/>
    <s v="QUEENS"/>
    <n v="11385"/>
    <n v="40.704017999999998"/>
    <n v="-73.897949999999994"/>
    <s v="60 LANE"/>
    <s v="68 ROAD"/>
    <s v="1400      PELHAM PARKWAY SOUTH"/>
    <n v="0"/>
    <n v="0"/>
    <n v="0"/>
    <n v="0"/>
    <s v="Turning Improperly"/>
    <n v="4457562"/>
    <s v="Station Wagon"/>
    <s v="Sedan"/>
    <s v="2021-09"/>
    <n v="9"/>
    <n v="0"/>
    <n v="0"/>
    <s v="Non-Severe"/>
    <s v="Weekday"/>
  </r>
  <r>
    <x v="113"/>
    <s v="22:35:00"/>
    <s v="Dec"/>
    <s v="BROOKLYN"/>
    <n v="10879.98965307365"/>
    <n v="40.820137000000003"/>
    <n v="-73.890289999999993"/>
    <s v="BRUCKNER EXPRESSWAY"/>
    <s v="3 AVENUE"/>
    <s v="1400      PELHAM PARKWAY SOUTH"/>
    <n v="6"/>
    <n v="0"/>
    <n v="0"/>
    <n v="0"/>
    <s v="Unsafe Speed"/>
    <n v="4457626"/>
    <s v="Taxi"/>
    <s v="Sedan"/>
    <s v="2021-12"/>
    <n v="22"/>
    <n v="6"/>
    <n v="0"/>
    <s v="Severe"/>
    <s v="Weekday"/>
  </r>
  <r>
    <x v="169"/>
    <s v="16:15:00"/>
    <s v="Sep"/>
    <s v="BRONX"/>
    <n v="10466"/>
    <n v="40.894660000000002"/>
    <n v="-73.861369999999994"/>
    <s v="BRONX BOULEVARD"/>
    <s v="EAST 233 STREET"/>
    <s v="1400      PELHAM PARKWAY SOUTH"/>
    <n v="2"/>
    <n v="0"/>
    <n v="0"/>
    <n v="0"/>
    <s v="Following Too Closely"/>
    <n v="4457010"/>
    <s v="Sedan"/>
    <s v="Station Wagon"/>
    <s v="2021-09"/>
    <n v="16"/>
    <n v="2"/>
    <n v="0"/>
    <s v="Severe"/>
    <s v="Weekday"/>
  </r>
  <r>
    <x v="0"/>
    <s v="23:00:00"/>
    <s v="Nov"/>
    <s v="BROOKLYN"/>
    <n v="11235"/>
    <n v="40.594025000000002"/>
    <n v="-73.938720000000004"/>
    <s v="BROWN STREET"/>
    <s v="AVENUE X"/>
    <s v="1400      PELHAM PARKWAY SOUTH"/>
    <n v="0"/>
    <n v="0"/>
    <n v="0"/>
    <n v="0"/>
    <s v="Distraction"/>
    <n v="4457692"/>
    <s v="Sedan"/>
    <s v="Sedan"/>
    <s v="2021-11"/>
    <n v="23"/>
    <n v="0"/>
    <n v="0"/>
    <s v="Non-Severe"/>
    <s v="Weekday"/>
  </r>
  <r>
    <x v="169"/>
    <s v="15:11:00"/>
    <s v="Sep"/>
    <s v="BROOKLYN"/>
    <n v="11212"/>
    <n v="40.660769999999999"/>
    <n v="-73.919749999999993"/>
    <s v="KINGS HIGHWAY"/>
    <s v="ROCKAWAY PARKWAY"/>
    <s v="1400      PELHAM PARKWAY SOUTH"/>
    <n v="2"/>
    <n v="0"/>
    <n v="0"/>
    <n v="0"/>
    <s v="Unspecified"/>
    <n v="4456946"/>
    <s v="Station Wagon"/>
    <s v="Sedan"/>
    <s v="2021-09"/>
    <n v="15"/>
    <n v="2"/>
    <n v="0"/>
    <s v="Severe"/>
    <s v="Weekday"/>
  </r>
  <r>
    <x v="57"/>
    <s v="04:20:00"/>
    <s v="Mar"/>
    <s v="MANHATTAN"/>
    <n v="10017"/>
    <n v="40.750762999999999"/>
    <n v="-73.974450000000004"/>
    <s v="3 AVENUE"/>
    <s v="EAST 42 STREET"/>
    <s v="1400      PELHAM PARKWAY SOUTH"/>
    <n v="0"/>
    <n v="0"/>
    <n v="0"/>
    <n v="0"/>
    <s v="Other Vehicular"/>
    <n v="4457529"/>
    <s v="Station Wagon"/>
    <s v="Bike"/>
    <s v="2021-03"/>
    <n v="4"/>
    <n v="0"/>
    <n v="0"/>
    <s v="Non-Severe"/>
    <s v="Weekday"/>
  </r>
  <r>
    <x v="169"/>
    <s v="22:14:00"/>
    <s v="Sep"/>
    <s v="BROOKLYN"/>
    <n v="10879.98965307365"/>
    <n v="40.71123"/>
    <n v="-73.85575"/>
    <s v="METROPOLITAN AVENUE"/>
    <s v="69 AVENUE"/>
    <s v="1400      PELHAM PARKWAY SOUTH"/>
    <n v="1"/>
    <n v="0"/>
    <n v="0"/>
    <n v="0"/>
    <s v="View Obstructed/Limited"/>
    <n v="4457271"/>
    <s v="Sedan"/>
    <s v="Tractor Truck Diesel"/>
    <s v="2021-09"/>
    <n v="22"/>
    <n v="1"/>
    <n v="0"/>
    <s v="Severe"/>
    <s v="Weekday"/>
  </r>
  <r>
    <x v="169"/>
    <s v="09:00:00"/>
    <s v="Sep"/>
    <s v="BRONX"/>
    <n v="10458"/>
    <n v="40.856589999999997"/>
    <n v="-73.883650000000003"/>
    <s v="BELT PARKWAY"/>
    <s v="3 AVENUE"/>
    <s v="2468      CAMBRELENG AVENUE"/>
    <n v="0"/>
    <n v="0"/>
    <n v="0"/>
    <n v="0"/>
    <s v="Reaction to Uninvolved Vehicle"/>
    <n v="4457336"/>
    <s v="Station Wagon"/>
    <s v="Pick-up Truck"/>
    <s v="2021-09"/>
    <n v="9"/>
    <n v="0"/>
    <n v="0"/>
    <s v="Non-Severe"/>
    <s v="Weekday"/>
  </r>
  <r>
    <x v="182"/>
    <s v="21:00:00"/>
    <s v="Aug"/>
    <s v="MANHATTAN"/>
    <n v="10027"/>
    <n v="40.805759999999999"/>
    <n v="-73.948679999999996"/>
    <s v="BELT PARKWAY"/>
    <s v="3 AVENUE"/>
    <s v="140       WEST 121 STREET"/>
    <n v="0"/>
    <n v="0"/>
    <n v="0"/>
    <n v="0"/>
    <s v="Distraction"/>
    <n v="4457357"/>
    <s v="Station Wagon"/>
    <s v="Sedan"/>
    <s v="2021-08"/>
    <n v="21"/>
    <n v="0"/>
    <n v="0"/>
    <s v="Non-Severe"/>
    <s v="Weekday"/>
  </r>
  <r>
    <x v="169"/>
    <s v="08:30:00"/>
    <s v="Sep"/>
    <s v="QUEENS"/>
    <n v="11417"/>
    <n v="40.679962000000003"/>
    <n v="-73.839529999999996"/>
    <s v="100 STREET"/>
    <s v="ROCKAWAY BOULEVARD"/>
    <s v="1400      PELHAM PARKWAY SOUTH"/>
    <n v="0"/>
    <n v="0"/>
    <n v="0"/>
    <n v="0"/>
    <s v="Passing or Lane Usage Improper"/>
    <n v="4456967"/>
    <s v="Dump"/>
    <s v="Sedan"/>
    <s v="2021-09"/>
    <n v="8"/>
    <n v="0"/>
    <n v="0"/>
    <s v="Non-Severe"/>
    <s v="Weekday"/>
  </r>
  <r>
    <x v="34"/>
    <s v="21:00:00"/>
    <s v="Oct"/>
    <s v="MANHATTAN"/>
    <n v="10065"/>
    <n v="40.760480000000001"/>
    <n v="-73.958250000000007"/>
    <s v="BELT PARKWAY"/>
    <s v="3 AVENUE"/>
    <s v="500       EAST 62 STREET"/>
    <n v="0"/>
    <n v="0"/>
    <n v="0"/>
    <n v="0"/>
    <s v="Passing Too Closely"/>
    <n v="4485731"/>
    <s v="Station Wagon"/>
    <s v="Sedan"/>
    <s v="2021-10"/>
    <n v="21"/>
    <n v="0"/>
    <n v="0"/>
    <s v="Non-Severe"/>
    <s v="Weekday"/>
  </r>
  <r>
    <x v="30"/>
    <s v="21:15:00"/>
    <s v="Jun"/>
    <s v="BROOKLYN"/>
    <n v="10879.98965307365"/>
    <n v="40.541609999999999"/>
    <n v="-74.154526000000004"/>
    <s v="ARMSTRONG AVENUE"/>
    <s v="3 AVENUE"/>
    <s v="1400      PELHAM PARKWAY SOUTH"/>
    <n v="0"/>
    <n v="0"/>
    <n v="0"/>
    <n v="0"/>
    <s v="Unspecified"/>
    <n v="4485457"/>
    <s v="Sedan"/>
    <s v="Sedan"/>
    <s v="2021-06"/>
    <n v="21"/>
    <n v="0"/>
    <n v="0"/>
    <s v="Non-Severe"/>
    <s v="Weekend"/>
  </r>
  <r>
    <x v="9"/>
    <s v="02:20:00"/>
    <s v="Nov"/>
    <s v="BROOKLYN"/>
    <n v="11233"/>
    <n v="40.671897999999999"/>
    <n v="-73.922309999999996"/>
    <s v="RALPH AVENUE"/>
    <s v="PARK PLACE"/>
    <s v="1400      PELHAM PARKWAY SOUTH"/>
    <n v="0"/>
    <n v="0"/>
    <n v="0"/>
    <n v="0"/>
    <s v="Distraction"/>
    <n v="4487681"/>
    <s v="Station Wagon"/>
    <s v="Station Wagon"/>
    <s v="2021-11"/>
    <n v="2"/>
    <n v="0"/>
    <n v="0"/>
    <s v="Non-Severe"/>
    <s v="Weekday"/>
  </r>
  <r>
    <x v="12"/>
    <s v="17:55:00"/>
    <s v="Dec"/>
    <s v="MANHATTAN"/>
    <n v="10128"/>
    <n v="40.779778"/>
    <n v="-73.947249999999997"/>
    <s v="BELT PARKWAY"/>
    <s v="3 AVENUE"/>
    <s v="1748      1 AVENUE"/>
    <n v="1"/>
    <n v="0"/>
    <n v="0"/>
    <n v="0"/>
    <s v="Failure to Yield Right-of-Way"/>
    <n v="4487135"/>
    <s v="MOPED"/>
    <s v="Sedan"/>
    <s v="2021-12"/>
    <n v="17"/>
    <n v="1"/>
    <n v="0"/>
    <s v="Severe"/>
    <s v="Weekday"/>
  </r>
  <r>
    <x v="112"/>
    <s v="20:40:00"/>
    <s v="Dec"/>
    <s v="QUEENS"/>
    <n v="11356"/>
    <n v="40.787582"/>
    <n v="-73.849654999999998"/>
    <s v="118 STREET"/>
    <s v="12 AVENUE"/>
    <s v="1400      PELHAM PARKWAY SOUTH"/>
    <n v="0"/>
    <n v="0"/>
    <n v="0"/>
    <n v="0"/>
    <s v="Following Too Closely"/>
    <n v="4487441"/>
    <s v="Sedan"/>
    <s v="Sedan"/>
    <s v="2021-12"/>
    <n v="20"/>
    <n v="0"/>
    <n v="0"/>
    <s v="Non-Severe"/>
    <s v="Weekday"/>
  </r>
  <r>
    <x v="9"/>
    <s v="00:45:00"/>
    <s v="Nov"/>
    <s v="BROOKLYN"/>
    <n v="10879.98965307365"/>
    <n v="40.771304999999998"/>
    <n v="-73.876639999999995"/>
    <s v="GRAND CENTRAL PKWY"/>
    <s v="3 AVENUE"/>
    <s v="1400      PELHAM PARKWAY SOUTH"/>
    <n v="0"/>
    <n v="0"/>
    <n v="0"/>
    <n v="0"/>
    <s v="Aggressive Driving/Road Rage"/>
    <n v="4487656"/>
    <s v="Sedan"/>
    <s v="Station Wagon"/>
    <s v="2021-11"/>
    <n v="0"/>
    <n v="0"/>
    <n v="0"/>
    <s v="Non-Severe"/>
    <s v="Weekday"/>
  </r>
  <r>
    <x v="12"/>
    <s v="12:16:00"/>
    <s v="Dec"/>
    <s v="STATEN ISLAND"/>
    <n v="10306"/>
    <n v="40.579174000000002"/>
    <n v="-74.114829999999998"/>
    <s v="BANCROFT AVENUE"/>
    <s v="RICHMOND ROAD"/>
    <s v="1400      PELHAM PARKWAY SOUTH"/>
    <n v="2"/>
    <n v="0"/>
    <n v="0"/>
    <n v="0"/>
    <s v="Failure to Yield Right-of-Way"/>
    <n v="4487465"/>
    <s v="Station Wagon"/>
    <s v="Pick-up Truck"/>
    <s v="2021-12"/>
    <n v="12"/>
    <n v="2"/>
    <n v="0"/>
    <s v="Severe"/>
    <s v="Weekday"/>
  </r>
  <r>
    <x v="112"/>
    <s v="21:25:00"/>
    <s v="Dec"/>
    <s v="MANHATTAN"/>
    <n v="10038"/>
    <n v="40.712874999999997"/>
    <n v="-73.998599999999996"/>
    <s v="BELT PARKWAY"/>
    <s v="3 AVENUE"/>
    <s v="59        SAINT JAMES PLACE"/>
    <n v="0"/>
    <n v="0"/>
    <n v="0"/>
    <n v="0"/>
    <s v="Passing Too Closely"/>
    <n v="4487943"/>
    <s v="Sedan"/>
    <s v="Sedan"/>
    <s v="2021-12"/>
    <n v="21"/>
    <n v="0"/>
    <n v="0"/>
    <s v="Non-Severe"/>
    <s v="Weekday"/>
  </r>
  <r>
    <x v="170"/>
    <s v="23:50:00"/>
    <s v="Dec"/>
    <s v="BROOKLYN"/>
    <n v="10879.98965307365"/>
    <n v="40.681472999999997"/>
    <n v="-73.727760000000004"/>
    <s v="LAURELTON PARKWAY"/>
    <s v="3 AVENUE"/>
    <s v="1400      PELHAM PARKWAY SOUTH"/>
    <n v="1"/>
    <n v="0"/>
    <n v="0"/>
    <n v="0"/>
    <s v="Reaction to Uninvolved Vehicle"/>
    <n v="4486839"/>
    <s v="Station Wagon"/>
    <s v="Sedan"/>
    <s v="2021-12"/>
    <n v="23"/>
    <n v="1"/>
    <n v="0"/>
    <s v="Severe"/>
    <s v="Weekday"/>
  </r>
  <r>
    <x v="12"/>
    <s v="09:10:00"/>
    <s v="Dec"/>
    <s v="BRONX"/>
    <n v="10462"/>
    <n v="40.830289999999998"/>
    <n v="-73.850655000000003"/>
    <s v="CASTLE HILL AVENUE"/>
    <s v="CROSS BRONX EXPRESSWAY"/>
    <s v="1400      PELHAM PARKWAY SOUTH"/>
    <n v="0"/>
    <n v="0"/>
    <n v="0"/>
    <n v="0"/>
    <s v="Unspecified"/>
    <n v="4487036"/>
    <s v="Sedan"/>
    <s v="Sedan"/>
    <s v="2021-12"/>
    <n v="9"/>
    <n v="0"/>
    <n v="0"/>
    <s v="Non-Severe"/>
    <s v="Weekday"/>
  </r>
  <r>
    <x v="34"/>
    <s v="11:40:00"/>
    <s v="Oct"/>
    <s v="BROOKLYN"/>
    <n v="10879.98965307365"/>
    <n v="40.689630000000001"/>
    <n v="-73.927409999999995"/>
    <s v="PATCHEN AVENUE"/>
    <s v="3 AVENUE"/>
    <s v="1400      PELHAM PARKWAY SOUTH"/>
    <n v="1"/>
    <n v="0"/>
    <n v="0"/>
    <n v="0"/>
    <s v="Driver Inexperience"/>
    <n v="4487832"/>
    <s v="Sedan"/>
    <s v="Sedan"/>
    <s v="2021-10"/>
    <n v="11"/>
    <n v="1"/>
    <n v="0"/>
    <s v="Severe"/>
    <s v="Weekday"/>
  </r>
  <r>
    <x v="112"/>
    <s v="19:01:00"/>
    <s v="Dec"/>
    <s v="BROOKLYN"/>
    <n v="10879.98965307365"/>
    <n v="40.816659999999999"/>
    <n v="-73.938995000000006"/>
    <s v="WEST 139 STREET"/>
    <s v="3 AVENUE"/>
    <s v="1400      PELHAM PARKWAY SOUTH"/>
    <n v="0"/>
    <n v="0"/>
    <n v="0"/>
    <n v="0"/>
    <s v="Other Vehicular"/>
    <n v="4487985"/>
    <s v="Sedan"/>
    <s v="AMBULANCE"/>
    <s v="2021-12"/>
    <n v="19"/>
    <n v="0"/>
    <n v="0"/>
    <s v="Non-Severe"/>
    <s v="Weekday"/>
  </r>
  <r>
    <x v="112"/>
    <s v="10:45:00"/>
    <s v="Dec"/>
    <s v="BROOKLYN"/>
    <n v="11215"/>
    <n v="40.666134"/>
    <n v="-73.992239999999995"/>
    <s v="4 AVENUE"/>
    <s v="16 STREET"/>
    <s v="1400      PELHAM PARKWAY SOUTH"/>
    <n v="1"/>
    <n v="0"/>
    <n v="0"/>
    <n v="0"/>
    <s v="Failure to Yield Right-of-Way"/>
    <n v="4487258"/>
    <s v="Pick-up Truck"/>
    <s v="Bike"/>
    <s v="2021-12"/>
    <n v="10"/>
    <n v="1"/>
    <n v="0"/>
    <s v="Severe"/>
    <s v="Weekday"/>
  </r>
  <r>
    <x v="12"/>
    <s v="09:00:00"/>
    <s v="Dec"/>
    <s v="BROOKLYN"/>
    <n v="11220"/>
    <n v="40.648150000000001"/>
    <n v="-74.010825999999994"/>
    <s v="47 STREET"/>
    <s v="4 AVENUE"/>
    <s v="1400      PELHAM PARKWAY SOUTH"/>
    <n v="0"/>
    <n v="0"/>
    <n v="0"/>
    <n v="0"/>
    <s v="Unspecified"/>
    <n v="4487065"/>
    <s v="Sedan"/>
    <s v="Sedan"/>
    <s v="2021-12"/>
    <n v="9"/>
    <n v="0"/>
    <n v="0"/>
    <s v="Non-Severe"/>
    <s v="Weekday"/>
  </r>
  <r>
    <x v="112"/>
    <s v="09:00:00"/>
    <s v="Dec"/>
    <s v="BROOKLYN"/>
    <n v="10879.98965307365"/>
    <n v="40.595317999999999"/>
    <n v="-74.161510000000007"/>
    <s v="BELT PARKWAY"/>
    <s v="3 AVENUE"/>
    <s v="1325      ROCKLAND AVENUE"/>
    <n v="0"/>
    <n v="0"/>
    <n v="0"/>
    <n v="0"/>
    <s v="Following Too Closely"/>
    <n v="4487243"/>
    <s v="Station Wagon"/>
    <s v="Sedan"/>
    <s v="2021-12"/>
    <n v="9"/>
    <n v="0"/>
    <n v="0"/>
    <s v="Non-Severe"/>
    <s v="Weekday"/>
  </r>
  <r>
    <x v="12"/>
    <s v="02:00:00"/>
    <s v="Dec"/>
    <s v="QUEENS"/>
    <n v="11360"/>
    <n v="40.786430000000003"/>
    <n v="-73.793273999999997"/>
    <s v="CROSS ISLAND PARKWAY"/>
    <s v="201 STREET"/>
    <s v="1400      PELHAM PARKWAY SOUTH"/>
    <n v="0"/>
    <n v="0"/>
    <n v="0"/>
    <n v="0"/>
    <s v="Fell Asleep"/>
    <n v="4487447"/>
    <s v="Sedan"/>
    <s v="Sedan"/>
    <s v="2021-12"/>
    <n v="2"/>
    <n v="0"/>
    <n v="0"/>
    <s v="Non-Severe"/>
    <s v="Weekday"/>
  </r>
  <r>
    <x v="170"/>
    <s v="07:26:00"/>
    <s v="Dec"/>
    <s v="QUEENS"/>
    <n v="11691"/>
    <n v="40.593890000000002"/>
    <n v="-73.773679999999999"/>
    <s v="ROCKAWAY BEACH BOULEVARD"/>
    <s v="BEACH 42 STREET"/>
    <s v="1400      PELHAM PARKWAY SOUTH"/>
    <n v="0"/>
    <n v="0"/>
    <n v="0"/>
    <n v="0"/>
    <s v="Failure to Yield Right-of-Way"/>
    <n v="4486860"/>
    <s v="Ambulance"/>
    <s v="Sedan"/>
    <s v="2021-12"/>
    <n v="7"/>
    <n v="0"/>
    <n v="0"/>
    <s v="Non-Severe"/>
    <s v="Weekday"/>
  </r>
  <r>
    <x v="12"/>
    <s v="07:15:00"/>
    <s v="Dec"/>
    <s v="BROOKLYN"/>
    <n v="11224"/>
    <n v="40.579680000000003"/>
    <n v="-73.971176"/>
    <s v="BELT PARKWAY"/>
    <s v="3 AVENUE"/>
    <s v="444       NEPTUNE AVENUE"/>
    <n v="0"/>
    <n v="0"/>
    <n v="0"/>
    <n v="0"/>
    <s v="Distraction"/>
    <n v="4487740"/>
    <s v="Taxi"/>
    <s v="Sedan"/>
    <s v="2021-12"/>
    <n v="7"/>
    <n v="0"/>
    <n v="0"/>
    <s v="Non-Severe"/>
    <s v="Weekday"/>
  </r>
  <r>
    <x v="190"/>
    <s v="11:30:00"/>
    <s v="Mar"/>
    <s v="BRONX"/>
    <n v="10458"/>
    <n v="40.853909999999999"/>
    <n v="-73.88364"/>
    <s v="CROTONA AVENUE"/>
    <s v="EAST 187 STREET"/>
    <s v="1400      PELHAM PARKWAY SOUTH"/>
    <n v="1"/>
    <n v="0"/>
    <n v="0"/>
    <n v="0"/>
    <s v="Distraction"/>
    <n v="4487952"/>
    <s v="Station Wagon"/>
    <s v="Sedan"/>
    <s v="2021-03"/>
    <n v="11"/>
    <n v="1"/>
    <n v="0"/>
    <s v="Severe"/>
    <s v="Weekday"/>
  </r>
  <r>
    <x v="148"/>
    <s v="06:00:00"/>
    <s v="Jan"/>
    <s v="BROOKLYN"/>
    <n v="10879.98965307365"/>
    <n v="40.831184"/>
    <n v="-73.913284000000004"/>
    <s v="FINDLAY AVENUE"/>
    <s v="3 AVENUE"/>
    <s v="1400      PELHAM PARKWAY SOUTH"/>
    <n v="0"/>
    <n v="0"/>
    <n v="0"/>
    <n v="0"/>
    <s v="Distraction"/>
    <n v="4598195"/>
    <s v="Station Wagon"/>
    <s v="Sedan"/>
    <s v="2023-01"/>
    <n v="6"/>
    <n v="0"/>
    <n v="0"/>
    <s v="Non-Severe"/>
    <s v="Weekend"/>
  </r>
  <r>
    <x v="112"/>
    <s v="14:20:00"/>
    <s v="Dec"/>
    <s v="BRONX"/>
    <n v="10469"/>
    <n v="40.872326000000001"/>
    <n v="-73.835120000000003"/>
    <s v="BELT PARKWAY"/>
    <s v="3 AVENUE"/>
    <s v="3011      EDSON AVENUE"/>
    <n v="0"/>
    <n v="0"/>
    <n v="0"/>
    <n v="0"/>
    <s v="Distraction"/>
    <n v="4487801"/>
    <s v="Sedan"/>
    <s v="Station Wagon"/>
    <s v="2021-12"/>
    <n v="14"/>
    <n v="0"/>
    <n v="0"/>
    <s v="Non-Severe"/>
    <s v="Weekday"/>
  </r>
  <r>
    <x v="112"/>
    <s v="18:13:00"/>
    <s v="Dec"/>
    <s v="QUEENS"/>
    <n v="11434"/>
    <n v="40.68432"/>
    <n v="-73.769683999999998"/>
    <s v="BAISLEY BOULEVARD"/>
    <s v="120 AVENUE"/>
    <s v="1400      PELHAM PARKWAY SOUTH"/>
    <n v="1"/>
    <n v="0"/>
    <n v="1"/>
    <n v="0"/>
    <s v="Traffic Control Disregarded"/>
    <n v="4487897"/>
    <s v="Station Wagon"/>
    <s v="Sedan"/>
    <s v="2021-12"/>
    <n v="18"/>
    <n v="2"/>
    <n v="0"/>
    <s v="Severe"/>
    <s v="Weekday"/>
  </r>
  <r>
    <x v="10"/>
    <s v="17:37:00"/>
    <s v="Dec"/>
    <s v="BROOKLYN"/>
    <n v="10879.98965307365"/>
    <n v="40.886609999999997"/>
    <n v="-73.907039999999995"/>
    <s v="WEST 236 STREET"/>
    <s v="RIVERDALE AVENUE"/>
    <s v="1400      PELHAM PARKWAY SOUTH"/>
    <n v="0"/>
    <n v="0"/>
    <n v="0"/>
    <n v="0"/>
    <s v="Unspecified"/>
    <n v="4487179"/>
    <s v="Sedan"/>
    <s v="Sedan"/>
    <s v="2021-12"/>
    <n v="17"/>
    <n v="0"/>
    <n v="0"/>
    <s v="Non-Severe"/>
    <s v="Weekend"/>
  </r>
  <r>
    <x v="12"/>
    <s v="19:30:00"/>
    <s v="Dec"/>
    <s v="BROOKLYN"/>
    <n v="10879.98965307365"/>
    <n v="40.718223999999999"/>
    <n v="-73.79504"/>
    <s v="GRAND CENTRAL PKWY"/>
    <s v="3 AVENUE"/>
    <s v="1400      PELHAM PARKWAY SOUTH"/>
    <n v="0"/>
    <n v="0"/>
    <n v="0"/>
    <n v="0"/>
    <s v="Following Too Closely"/>
    <n v="4487124"/>
    <s v="Sedan"/>
    <s v="Station Wagon"/>
    <s v="2021-12"/>
    <n v="19"/>
    <n v="0"/>
    <n v="0"/>
    <s v="Non-Severe"/>
    <s v="Weekday"/>
  </r>
  <r>
    <x v="170"/>
    <s v="11:58:00"/>
    <s v="Dec"/>
    <s v="MANHATTAN"/>
    <n v="10039"/>
    <n v="40.828029999999998"/>
    <n v="-73.934844999999996"/>
    <s v="WEST 155 STREET"/>
    <s v="MACOMBS PLACE"/>
    <s v="1400      PELHAM PARKWAY SOUTH"/>
    <n v="3"/>
    <n v="0"/>
    <n v="0"/>
    <n v="0"/>
    <s v="Distraction"/>
    <n v="4487226"/>
    <s v="Station Wagon"/>
    <s v="Sedan"/>
    <s v="2021-12"/>
    <n v="11"/>
    <n v="3"/>
    <n v="0"/>
    <s v="Severe"/>
    <s v="Weekday"/>
  </r>
  <r>
    <x v="170"/>
    <s v="13:24:00"/>
    <s v="Dec"/>
    <s v="MANHATTAN"/>
    <n v="10065"/>
    <n v="40.765309999999999"/>
    <n v="-73.963849999999994"/>
    <s v="3 AVENUE"/>
    <s v="EAST 65 STREET"/>
    <s v="1400      PELHAM PARKWAY SOUTH"/>
    <n v="0"/>
    <n v="0"/>
    <n v="0"/>
    <n v="0"/>
    <s v="Failure to Yield Right-of-Way"/>
    <n v="4486727"/>
    <s v="Taxi"/>
    <s v="Sedan"/>
    <s v="2021-12"/>
    <n v="13"/>
    <n v="0"/>
    <n v="0"/>
    <s v="Non-Severe"/>
    <s v="Weekday"/>
  </r>
  <r>
    <x v="170"/>
    <s v="06:27:00"/>
    <s v="Dec"/>
    <s v="MANHATTAN"/>
    <n v="10002"/>
    <n v="40.722239999999999"/>
    <n v="-73.9863"/>
    <s v="EAST HOUSTON STREET"/>
    <s v="ESSEX STREET"/>
    <s v="1400      PELHAM PARKWAY SOUTH"/>
    <n v="0"/>
    <n v="0"/>
    <n v="0"/>
    <n v="0"/>
    <s v="Unspecified"/>
    <n v="4486751"/>
    <s v="Taxi"/>
    <s v="Sedan"/>
    <s v="2021-12"/>
    <n v="6"/>
    <n v="0"/>
    <n v="0"/>
    <s v="Non-Severe"/>
    <s v="Weekday"/>
  </r>
  <r>
    <x v="112"/>
    <s v="20:02:00"/>
    <s v="Dec"/>
    <s v="BROOKLYN"/>
    <n v="11210"/>
    <n v="40.621470000000002"/>
    <n v="-73.950720000000004"/>
    <s v="BEDFORD AVENUE"/>
    <s v="AVENUE L"/>
    <s v="1400      PELHAM PARKWAY SOUTH"/>
    <n v="2"/>
    <n v="0"/>
    <n v="2"/>
    <n v="0"/>
    <s v="Failure to Yield Right-of-Way"/>
    <n v="4487553"/>
    <s v="Sedan"/>
    <s v="Sedan"/>
    <s v="2021-12"/>
    <n v="20"/>
    <n v="4"/>
    <n v="0"/>
    <s v="Severe"/>
    <s v="Weekday"/>
  </r>
  <r>
    <x v="141"/>
    <s v="18:45:00"/>
    <s v="Jan"/>
    <s v="BROOKLYN"/>
    <n v="11219"/>
    <n v="40.630786999999998"/>
    <n v="-73.995679999999993"/>
    <s v="NEW UTRECHT AVENUE"/>
    <s v="56 STREET"/>
    <s v="1400      PELHAM PARKWAY SOUTH"/>
    <n v="1"/>
    <n v="0"/>
    <n v="1"/>
    <n v="0"/>
    <s v="Unspecified"/>
    <n v="4598801"/>
    <s v="Station Wagon"/>
    <s v="Sedan"/>
    <s v="2023-01"/>
    <n v="18"/>
    <n v="2"/>
    <n v="0"/>
    <s v="Severe"/>
    <s v="Weekday"/>
  </r>
  <r>
    <x v="191"/>
    <s v="01:10:00"/>
    <s v="Apr"/>
    <s v="BROOKLYN"/>
    <n v="10879.98965307365"/>
    <n v="40.520114816772221"/>
    <n v="-73.54743161629176"/>
    <s v="VANWYCK EXPRESSWAY"/>
    <s v="LINDEN BOULEVARD"/>
    <s v="1400      PELHAM PARKWAY SOUTH"/>
    <n v="1"/>
    <n v="0"/>
    <n v="1"/>
    <n v="0"/>
    <s v="Failure to Yield Right-of-Way"/>
    <n v="4409698"/>
    <s v="Sedan"/>
    <s v="Sedan"/>
    <s v="2021-04"/>
    <n v="1"/>
    <n v="2"/>
    <n v="0"/>
    <s v="Severe"/>
    <s v="Weekday"/>
  </r>
  <r>
    <x v="170"/>
    <s v="08:30:00"/>
    <s v="Dec"/>
    <s v="QUEENS"/>
    <n v="11422"/>
    <n v="40.659529999999997"/>
    <n v="-73.732609999999994"/>
    <s v="254 STREET"/>
    <s v="MEMPHIS AVENUE"/>
    <s v="1400      PELHAM PARKWAY SOUTH"/>
    <n v="1"/>
    <n v="0"/>
    <n v="0"/>
    <n v="0"/>
    <s v="View Obstructed/Limited"/>
    <n v="4486963"/>
    <s v="Station Wagon"/>
    <s v="Station Wagon"/>
    <s v="2021-12"/>
    <n v="8"/>
    <n v="1"/>
    <n v="0"/>
    <s v="Severe"/>
    <s v="Weekday"/>
  </r>
  <r>
    <x v="12"/>
    <s v="07:09:00"/>
    <s v="Dec"/>
    <s v="QUEENS"/>
    <n v="11691"/>
    <n v="40.595390000000002"/>
    <n v="-73.769615000000002"/>
    <s v="BELT PARKWAY"/>
    <s v="3 AVENUE"/>
    <s v="330       BEACH 37 STREET"/>
    <n v="0"/>
    <n v="0"/>
    <n v="0"/>
    <n v="0"/>
    <s v="Passing or Lane Usage Improper"/>
    <n v="4488007"/>
    <s v="Station Wagon"/>
    <s v="Station Wagon"/>
    <s v="2021-12"/>
    <n v="7"/>
    <n v="0"/>
    <n v="0"/>
    <s v="Non-Severe"/>
    <s v="Weekday"/>
  </r>
  <r>
    <x v="112"/>
    <s v="15:30:00"/>
    <s v="Dec"/>
    <s v="QUEENS"/>
    <n v="11432"/>
    <n v="40.704326999999999"/>
    <n v="-73.797713999999999"/>
    <s v="162 STREET"/>
    <s v="JAMAICA AVENUE"/>
    <s v="1400      PELHAM PARKWAY SOUTH"/>
    <n v="0"/>
    <n v="0"/>
    <n v="0"/>
    <n v="0"/>
    <s v="Following Too Closely"/>
    <n v="4487487"/>
    <s v="Station Wagon"/>
    <s v="Bus"/>
    <s v="2021-12"/>
    <n v="15"/>
    <n v="0"/>
    <n v="0"/>
    <s v="Non-Severe"/>
    <s v="Weekday"/>
  </r>
  <r>
    <x v="12"/>
    <s v="15:40:00"/>
    <s v="Dec"/>
    <s v="MANHATTAN"/>
    <n v="10013"/>
    <n v="40.717469999999999"/>
    <n v="-74.0107"/>
    <s v="GREENWICH STREET"/>
    <s v="DUANE STREET"/>
    <s v="1400      PELHAM PARKWAY SOUTH"/>
    <n v="0"/>
    <n v="0"/>
    <n v="0"/>
    <n v="0"/>
    <s v="Distraction"/>
    <n v="4487269"/>
    <s v="Bike"/>
    <s v="Sedan"/>
    <s v="2021-12"/>
    <n v="15"/>
    <n v="0"/>
    <n v="0"/>
    <s v="Non-Severe"/>
    <s v="Weekday"/>
  </r>
  <r>
    <x v="170"/>
    <s v="23:30:00"/>
    <s v="Dec"/>
    <s v="QUEENS"/>
    <n v="11373"/>
    <n v="40.520114816772221"/>
    <n v="-73.54743161629176"/>
    <s v="BELT PARKWAY"/>
    <s v="3 AVENUE"/>
    <s v="46-02     74 street"/>
    <n v="0"/>
    <n v="0"/>
    <n v="0"/>
    <n v="0"/>
    <s v="Aggressive Driving/Road Rage"/>
    <n v="4487174"/>
    <s v="Station Wagon"/>
    <s v="Sedan"/>
    <s v="2021-12"/>
    <n v="23"/>
    <n v="0"/>
    <n v="0"/>
    <s v="Non-Severe"/>
    <s v="Weekday"/>
  </r>
  <r>
    <x v="170"/>
    <s v="17:18:00"/>
    <s v="Dec"/>
    <s v="BROOKLYN"/>
    <n v="11220"/>
    <n v="40.641987"/>
    <n v="-74.017240000000001"/>
    <s v="58 STREET"/>
    <s v="4 AVENUE"/>
    <s v="1400      PELHAM PARKWAY SOUTH"/>
    <n v="0"/>
    <n v="0"/>
    <n v="0"/>
    <n v="0"/>
    <s v="Unsafe Speed"/>
    <n v="4486818"/>
    <s v="Sedan"/>
    <s v="Station Wagon"/>
    <s v="2021-12"/>
    <n v="17"/>
    <n v="0"/>
    <n v="0"/>
    <s v="Non-Severe"/>
    <s v="Weekday"/>
  </r>
  <r>
    <x v="112"/>
    <s v="08:38:00"/>
    <s v="Dec"/>
    <s v="BROOKLYN"/>
    <n v="10879.98965307365"/>
    <n v="40.680923"/>
    <n v="-73.750649999999993"/>
    <s v="133 AVENUE"/>
    <s v="218 STREET"/>
    <s v="1400      PELHAM PARKWAY SOUTH"/>
    <n v="0"/>
    <n v="0"/>
    <n v="0"/>
    <n v="0"/>
    <s v="Unspecified"/>
    <n v="4487301"/>
    <s v="Station Wagon"/>
    <s v="Sedan"/>
    <s v="2021-12"/>
    <n v="8"/>
    <n v="0"/>
    <n v="0"/>
    <s v="Non-Severe"/>
    <s v="Weekday"/>
  </r>
  <r>
    <x v="12"/>
    <s v="10:30:00"/>
    <s v="Dec"/>
    <s v="QUEENS"/>
    <n v="11368"/>
    <n v="40.520114816772221"/>
    <n v="-73.54743161629176"/>
    <s v="NORTHERN BLVD"/>
    <s v="114 STREET"/>
    <s v="1400      PELHAM PARKWAY SOUTH"/>
    <n v="0"/>
    <n v="0"/>
    <n v="0"/>
    <n v="0"/>
    <s v="Distraction"/>
    <n v="4487018"/>
    <s v="Sedan"/>
    <s v="Station Wagon"/>
    <s v="2021-12"/>
    <n v="10"/>
    <n v="0"/>
    <n v="0"/>
    <s v="Non-Severe"/>
    <s v="Weekday"/>
  </r>
  <r>
    <x v="112"/>
    <s v="15:50:00"/>
    <s v="Dec"/>
    <s v="BRONX"/>
    <n v="10458"/>
    <n v="40.868015"/>
    <n v="-73.891289999999998"/>
    <s v="MIRIAM STREET"/>
    <s v="VALENTINE AVENUE"/>
    <s v="1400      PELHAM PARKWAY SOUTH"/>
    <n v="0"/>
    <n v="0"/>
    <n v="0"/>
    <n v="0"/>
    <s v="Passing or Lane Usage Improper"/>
    <n v="4487284"/>
    <s v="Station Wagon"/>
    <s v="Motorcycle"/>
    <s v="2021-12"/>
    <n v="15"/>
    <n v="0"/>
    <n v="0"/>
    <s v="Non-Severe"/>
    <s v="Weekday"/>
  </r>
  <r>
    <x v="112"/>
    <s v="04:10:00"/>
    <s v="Dec"/>
    <s v="MANHATTAN"/>
    <n v="10016"/>
    <n v="40.742645000000003"/>
    <n v="-73.982460000000003"/>
    <s v="LEXINGTON AVENUE"/>
    <s v="EAST 28 STREET"/>
    <s v="1400      PELHAM PARKWAY SOUTH"/>
    <n v="0"/>
    <n v="0"/>
    <n v="0"/>
    <n v="0"/>
    <s v="Distraction"/>
    <n v="4487711"/>
    <s v="Taxi"/>
    <s v="Taxi"/>
    <s v="2021-12"/>
    <n v="4"/>
    <n v="0"/>
    <n v="0"/>
    <s v="Non-Severe"/>
    <s v="Weekday"/>
  </r>
  <r>
    <x v="34"/>
    <s v="17:35:00"/>
    <s v="Oct"/>
    <s v="BROOKLYN"/>
    <n v="10879.98965307365"/>
    <n v="40.677100000000003"/>
    <n v="-73.924790000000002"/>
    <s v="ATLANTIC AVENUE"/>
    <s v="3 AVENUE"/>
    <s v="1400      PELHAM PARKWAY SOUTH"/>
    <n v="0"/>
    <n v="0"/>
    <n v="0"/>
    <n v="0"/>
    <s v="Aggressive Driving/Road Rage"/>
    <n v="4487597"/>
    <s v="Station Wagon"/>
    <s v="Sedan"/>
    <s v="2021-10"/>
    <n v="17"/>
    <n v="0"/>
    <n v="0"/>
    <s v="Non-Severe"/>
    <s v="Weekday"/>
  </r>
  <r>
    <x v="112"/>
    <s v="20:27:00"/>
    <s v="Dec"/>
    <s v="MANHATTAN"/>
    <n v="10036"/>
    <n v="40.761375000000001"/>
    <n v="-73.987809999999996"/>
    <s v="BELT PARKWAY"/>
    <s v="3 AVENUE"/>
    <s v="319       WEST 48 STREET"/>
    <n v="0"/>
    <n v="0"/>
    <n v="0"/>
    <n v="0"/>
    <s v="Distraction"/>
    <n v="4487306"/>
    <s v="Station Wagon"/>
    <s v="Pick-up Truck"/>
    <s v="2021-12"/>
    <n v="20"/>
    <n v="0"/>
    <n v="0"/>
    <s v="Non-Severe"/>
    <s v="Weekday"/>
  </r>
  <r>
    <x v="12"/>
    <s v="22:40:00"/>
    <s v="Dec"/>
    <s v="BROOKLYN"/>
    <n v="11232"/>
    <n v="40.652760000000001"/>
    <n v="-74.002350000000007"/>
    <s v="BELT PARKWAY"/>
    <s v="3 AVENUE"/>
    <s v="847       5 AVENUE"/>
    <n v="0"/>
    <n v="0"/>
    <n v="0"/>
    <n v="0"/>
    <s v="Alcohol Involvement"/>
    <n v="4487141"/>
    <s v="Sedan"/>
    <s v="Sedan"/>
    <s v="2021-12"/>
    <n v="22"/>
    <n v="0"/>
    <n v="0"/>
    <s v="Non-Severe"/>
    <s v="Weekday"/>
  </r>
  <r>
    <x v="112"/>
    <s v="23:16:00"/>
    <s v="Dec"/>
    <s v="BROOKLYN"/>
    <n v="10879.98965307365"/>
    <n v="40.699176999999999"/>
    <n v="-73.960499999999996"/>
    <s v="KENT AVENUE"/>
    <s v="3 AVENUE"/>
    <s v="1400      PELHAM PARKWAY SOUTH"/>
    <n v="0"/>
    <n v="0"/>
    <n v="0"/>
    <n v="0"/>
    <s v="Following Too Closely"/>
    <n v="4487925"/>
    <s v="Sedan"/>
    <s v="Sedan"/>
    <s v="2021-12"/>
    <n v="23"/>
    <n v="0"/>
    <n v="0"/>
    <s v="Non-Severe"/>
    <s v="Weekday"/>
  </r>
  <r>
    <x v="170"/>
    <s v="08:10:00"/>
    <s v="Dec"/>
    <s v="BROOKLYN"/>
    <n v="10879.98965307365"/>
    <n v="40.840229999999998"/>
    <n v="-73.880104000000003"/>
    <s v="EAST TREMONT AVENUE"/>
    <s v="BOSTON ROAD"/>
    <s v="1400      PELHAM PARKWAY SOUTH"/>
    <n v="1"/>
    <n v="0"/>
    <n v="0"/>
    <n v="0"/>
    <s v="Distraction"/>
    <n v="4486706"/>
    <s v="PK"/>
    <s v="Sedan"/>
    <s v="2021-12"/>
    <n v="8"/>
    <n v="1"/>
    <n v="0"/>
    <s v="Severe"/>
    <s v="Weekday"/>
  </r>
  <r>
    <x v="170"/>
    <s v="16:30:00"/>
    <s v="Dec"/>
    <s v="BROOKLYN"/>
    <n v="10879.98965307365"/>
    <n v="40.691265000000001"/>
    <n v="-73.905100000000004"/>
    <s v="KNICKERBOCKER AVENUE"/>
    <s v="3 AVENUE"/>
    <s v="1400      PELHAM PARKWAY SOUTH"/>
    <n v="1"/>
    <n v="0"/>
    <n v="1"/>
    <n v="0"/>
    <s v="Failure to Yield Right-of-Way"/>
    <n v="4486920"/>
    <s v="Sedan"/>
    <s v="Sedan"/>
    <s v="2021-12"/>
    <n v="16"/>
    <n v="2"/>
    <n v="0"/>
    <s v="Severe"/>
    <s v="Weekday"/>
  </r>
  <r>
    <x v="170"/>
    <s v="17:09:00"/>
    <s v="Dec"/>
    <s v="QUEENS"/>
    <n v="11368"/>
    <n v="40.750619999999998"/>
    <n v="-73.870284999999996"/>
    <s v="BELT PARKWAY"/>
    <s v="3 AVENUE"/>
    <s v="37-47     JUNCTION BOULEVARD"/>
    <n v="1"/>
    <n v="0"/>
    <n v="0"/>
    <n v="0"/>
    <s v="Distraction"/>
    <n v="4486971"/>
    <s v="E-Scooter"/>
    <s v="Station Wagon"/>
    <s v="2021-12"/>
    <n v="17"/>
    <n v="1"/>
    <n v="0"/>
    <s v="Severe"/>
    <s v="Weekday"/>
  </r>
  <r>
    <x v="112"/>
    <s v="10:15:00"/>
    <s v="Dec"/>
    <s v="QUEENS"/>
    <n v="11423"/>
    <n v="40.729210000000002"/>
    <n v="-73.781165999999999"/>
    <s v="UNION TURNPIKE"/>
    <s v="188 STREET"/>
    <s v="1400      PELHAM PARKWAY SOUTH"/>
    <n v="0"/>
    <n v="0"/>
    <n v="0"/>
    <n v="0"/>
    <s v="Distraction"/>
    <n v="4487999"/>
    <s v="Garbage or Refuse"/>
    <s v="Sedan"/>
    <s v="2021-12"/>
    <n v="10"/>
    <n v="0"/>
    <n v="0"/>
    <s v="Non-Severe"/>
    <s v="Weekday"/>
  </r>
  <r>
    <x v="170"/>
    <s v="19:21:00"/>
    <s v="Dec"/>
    <s v="BROOKLYN"/>
    <n v="11237"/>
    <n v="40.699390000000001"/>
    <n v="-73.919380000000004"/>
    <s v="HARMAN STREET"/>
    <s v="KNICKERBOCKER AVENUE"/>
    <s v="1400      PELHAM PARKWAY SOUTH"/>
    <n v="0"/>
    <n v="0"/>
    <n v="0"/>
    <n v="0"/>
    <s v="Following Too Closely"/>
    <n v="4487772"/>
    <s v="Sedan"/>
    <s v="Station Wagon"/>
    <s v="2021-12"/>
    <n v="19"/>
    <n v="0"/>
    <n v="0"/>
    <s v="Non-Severe"/>
    <s v="Weekday"/>
  </r>
  <r>
    <x v="170"/>
    <s v="08:39:00"/>
    <s v="Dec"/>
    <s v="BROOKLYN"/>
    <n v="10879.98965307365"/>
    <n v="40.603070000000002"/>
    <n v="-74.016670000000005"/>
    <s v="BELT PARKWAY"/>
    <s v="3 AVENUE"/>
    <s v="1400      PELHAM PARKWAY SOUTH"/>
    <n v="3"/>
    <n v="0"/>
    <n v="0"/>
    <n v="0"/>
    <s v="Unspecified"/>
    <n v="4486741"/>
    <s v="Sedan"/>
    <s v="Station Wagon"/>
    <s v="2021-12"/>
    <n v="8"/>
    <n v="3"/>
    <n v="0"/>
    <s v="Severe"/>
    <s v="Weekday"/>
  </r>
  <r>
    <x v="170"/>
    <s v="19:00:00"/>
    <s v="Dec"/>
    <s v="BROOKLYN"/>
    <n v="10879.98965307365"/>
    <n v="40.619506999999999"/>
    <n v="-74.150360000000006"/>
    <s v="MARTIN LUTHER KING JR"/>
    <s v="3 AVENUE"/>
    <s v="1400      PELHAM PARKWAY SOUTH"/>
    <n v="1"/>
    <n v="0"/>
    <n v="0"/>
    <n v="0"/>
    <s v="Following Too Closely"/>
    <n v="4486846"/>
    <s v="Station Wagon"/>
    <s v="Sedan"/>
    <s v="2021-12"/>
    <n v="19"/>
    <n v="1"/>
    <n v="0"/>
    <s v="Severe"/>
    <s v="Weekday"/>
  </r>
  <r>
    <x v="112"/>
    <s v="15:50:00"/>
    <s v="Dec"/>
    <s v="QUEENS"/>
    <n v="11375"/>
    <n v="40.725636000000002"/>
    <n v="-73.843254000000002"/>
    <s v="110 STREET"/>
    <s v="69 AVENUE"/>
    <s v="1400      PELHAM PARKWAY SOUTH"/>
    <n v="0"/>
    <n v="0"/>
    <n v="0"/>
    <n v="0"/>
    <s v="Distraction"/>
    <n v="4487351"/>
    <s v="Ambulance"/>
    <s v="Sedan"/>
    <s v="2021-12"/>
    <n v="15"/>
    <n v="0"/>
    <n v="0"/>
    <s v="Non-Severe"/>
    <s v="Weekday"/>
  </r>
  <r>
    <x v="170"/>
    <s v="22:00:00"/>
    <s v="Dec"/>
    <s v="BRONX"/>
    <n v="10468"/>
    <n v="40.860599999999998"/>
    <n v="-73.911019999999994"/>
    <s v="SEDGWICK AVENUE"/>
    <s v="WEST 183 STREET"/>
    <s v="1400      PELHAM PARKWAY SOUTH"/>
    <n v="0"/>
    <n v="0"/>
    <n v="0"/>
    <n v="0"/>
    <s v="Unspecified"/>
    <n v="4487084"/>
    <s v="Station Wagon"/>
    <s v="Sedan"/>
    <s v="2021-12"/>
    <n v="22"/>
    <n v="0"/>
    <n v="0"/>
    <s v="Non-Severe"/>
    <s v="Weekday"/>
  </r>
  <r>
    <x v="31"/>
    <s v="22:18:00"/>
    <s v="Apr"/>
    <s v="BROOKLYN"/>
    <n v="10879.98965307365"/>
    <n v="40.563144999999999"/>
    <n v="-74.107870000000005"/>
    <s v="EBBITTS STREET"/>
    <s v="3 AVENUE"/>
    <s v="1400      PELHAM PARKWAY SOUTH"/>
    <n v="1"/>
    <n v="1"/>
    <n v="0"/>
    <n v="0"/>
    <s v="Passing or Lane Usage Improper"/>
    <n v="4487498"/>
    <s v="Sedan"/>
    <s v="Bus"/>
    <s v="2021-04"/>
    <n v="22"/>
    <n v="1"/>
    <n v="1"/>
    <s v="Severe"/>
    <s v="Weekday"/>
  </r>
  <r>
    <x v="112"/>
    <s v="12:40:00"/>
    <s v="Dec"/>
    <s v="QUEENS"/>
    <n v="11103"/>
    <n v="40.758223999999998"/>
    <n v="-73.917410000000004"/>
    <s v="42 STREET"/>
    <s v="BROADWAY"/>
    <s v="1400      PELHAM PARKWAY SOUTH"/>
    <n v="1"/>
    <n v="0"/>
    <n v="0"/>
    <n v="0"/>
    <s v="Following Too Closely"/>
    <n v="4487373"/>
    <s v="Sedan"/>
    <s v="Sedan"/>
    <s v="2021-12"/>
    <n v="12"/>
    <n v="1"/>
    <n v="0"/>
    <s v="Severe"/>
    <s v="Weekday"/>
  </r>
  <r>
    <x v="170"/>
    <s v="09:00:00"/>
    <s v="Dec"/>
    <s v="BROOKLYN"/>
    <n v="11249"/>
    <n v="40.706800000000001"/>
    <n v="-73.963250000000002"/>
    <s v="BELT PARKWAY"/>
    <s v="3 AVENUE"/>
    <s v="133       CLYMER STREET"/>
    <n v="0"/>
    <n v="0"/>
    <n v="0"/>
    <n v="0"/>
    <s v="Distraction"/>
    <n v="4487115"/>
    <s v="Station Wagon"/>
    <s v="Sedan"/>
    <s v="2021-12"/>
    <n v="9"/>
    <n v="0"/>
    <n v="0"/>
    <s v="Non-Severe"/>
    <s v="Weekday"/>
  </r>
  <r>
    <x v="84"/>
    <s v="00:30:00"/>
    <s v="Dec"/>
    <s v="BROOKLYN"/>
    <n v="10879.98965307365"/>
    <n v="40.520114816772221"/>
    <n v="-73.54743161629176"/>
    <s v="BELT PARKWAY"/>
    <s v="3 AVENUE"/>
    <s v="163       VANPELT AVENUE"/>
    <n v="0"/>
    <n v="0"/>
    <n v="0"/>
    <n v="0"/>
    <s v="Alcohol Involvement"/>
    <n v="4409731"/>
    <s v="Sedan"/>
    <s v="Sedan"/>
    <s v="2021-12"/>
    <n v="0"/>
    <n v="0"/>
    <n v="0"/>
    <s v="Non-Severe"/>
    <s v="Weekend"/>
  </r>
  <r>
    <x v="170"/>
    <s v="11:00:00"/>
    <s v="Dec"/>
    <s v="BROOKLYN"/>
    <n v="10879.98965307365"/>
    <n v="40.774611999999998"/>
    <n v="-73.923990000000003"/>
    <s v="21 STREET"/>
    <s v="3 AVENUE"/>
    <s v="1400      PELHAM PARKWAY SOUTH"/>
    <n v="1"/>
    <n v="0"/>
    <n v="1"/>
    <n v="0"/>
    <s v="Failure to Yield Right-of-Way"/>
    <n v="4487031"/>
    <s v="Station Wagon"/>
    <s v="Sedan"/>
    <s v="2021-12"/>
    <n v="11"/>
    <n v="2"/>
    <n v="0"/>
    <s v="Severe"/>
    <s v="Weekday"/>
  </r>
  <r>
    <x v="8"/>
    <s v="08:50:00"/>
    <s v="Dec"/>
    <s v="BROOKLYN"/>
    <n v="11226"/>
    <n v="40.655422000000002"/>
    <n v="-73.950069999999997"/>
    <s v="NOSTRAND AVENUE"/>
    <s v="CLARKSON AVENUE"/>
    <s v="1400      PELHAM PARKWAY SOUTH"/>
    <n v="0"/>
    <n v="0"/>
    <n v="0"/>
    <n v="0"/>
    <s v="Turning Improperly"/>
    <n v="4487238"/>
    <s v="Bus"/>
    <s v="Van"/>
    <s v="2021-12"/>
    <n v="8"/>
    <n v="0"/>
    <n v="0"/>
    <s v="Non-Severe"/>
    <s v="Weekday"/>
  </r>
  <r>
    <x v="170"/>
    <s v="22:25:00"/>
    <s v="Dec"/>
    <s v="BROOKLYN"/>
    <n v="10879.98965307365"/>
    <n v="40.696556000000001"/>
    <n v="-73.980909999999994"/>
    <s v="BROOKLYN QUEENS EXPRESSWAY"/>
    <s v="3 AVENUE"/>
    <s v="1400      PELHAM PARKWAY SOUTH"/>
    <n v="1"/>
    <n v="0"/>
    <n v="0"/>
    <n v="0"/>
    <s v="Following Too Closely"/>
    <n v="4486801"/>
    <s v="Box Truck"/>
    <s v="Station Wagon"/>
    <s v="2021-12"/>
    <n v="22"/>
    <n v="1"/>
    <n v="0"/>
    <s v="Severe"/>
    <s v="Weekday"/>
  </r>
  <r>
    <x v="170"/>
    <s v="08:00:00"/>
    <s v="Dec"/>
    <s v="BROOKLYN"/>
    <n v="10879.98965307365"/>
    <n v="40.652267000000002"/>
    <n v="-73.920749999999998"/>
    <s v="RALPH AVENUE"/>
    <s v="3 AVENUE"/>
    <s v="1400      PELHAM PARKWAY SOUTH"/>
    <n v="1"/>
    <n v="0"/>
    <n v="0"/>
    <n v="0"/>
    <s v="Turning Improperly"/>
    <n v="4487591"/>
    <s v="Sedan"/>
    <s v="Sedan"/>
    <s v="2021-12"/>
    <n v="8"/>
    <n v="1"/>
    <n v="0"/>
    <s v="Severe"/>
    <s v="Weekday"/>
  </r>
  <r>
    <x v="112"/>
    <s v="16:46:00"/>
    <s v="Dec"/>
    <s v="QUEENS"/>
    <n v="11415"/>
    <n v="0"/>
    <n v="0"/>
    <s v="BELT PARKWAY"/>
    <s v="3 AVENUE"/>
    <s v="80-30     PARK LANE"/>
    <n v="0"/>
    <n v="0"/>
    <n v="0"/>
    <n v="0"/>
    <s v="Unspecified"/>
    <n v="4487312"/>
    <s v="Station Wagon"/>
    <s v="Station Wagon"/>
    <s v="2021-12"/>
    <n v="16"/>
    <n v="0"/>
    <n v="0"/>
    <s v="Non-Severe"/>
    <s v="Weekday"/>
  </r>
  <r>
    <x v="170"/>
    <s v="12:40:00"/>
    <s v="Dec"/>
    <s v="BROOKLYN"/>
    <n v="11230"/>
    <n v="40.622962999999999"/>
    <n v="-73.965866000000005"/>
    <s v="BELT PARKWAY"/>
    <s v="3 AVENUE"/>
    <s v="1078      EAST 10 STREET"/>
    <n v="1"/>
    <n v="0"/>
    <n v="0"/>
    <n v="0"/>
    <s v="Unspecified"/>
    <n v="4486853"/>
    <s v="Bike"/>
    <s v="Station Wagon"/>
    <s v="2021-12"/>
    <n v="12"/>
    <n v="1"/>
    <n v="0"/>
    <s v="Severe"/>
    <s v="Weekday"/>
  </r>
  <r>
    <x v="12"/>
    <s v="12:59:00"/>
    <s v="Dec"/>
    <s v="MANHATTAN"/>
    <n v="10027"/>
    <n v="40.810184"/>
    <n v="-73.951179999999994"/>
    <s v="BELT PARKWAY"/>
    <s v="3 AVENUE"/>
    <s v="249       WEST 125 STREET"/>
    <n v="1"/>
    <n v="0"/>
    <n v="0"/>
    <n v="0"/>
    <s v="Passing or Lane Usage Improper"/>
    <n v="4487206"/>
    <s v="E-Scooter"/>
    <s v="Sedan"/>
    <s v="2021-12"/>
    <n v="12"/>
    <n v="1"/>
    <n v="0"/>
    <s v="Severe"/>
    <s v="Weekday"/>
  </r>
  <r>
    <x v="170"/>
    <s v="14:40:00"/>
    <s v="Dec"/>
    <s v="MANHATTAN"/>
    <n v="10034"/>
    <n v="40.871879999999997"/>
    <n v="-73.911100000000005"/>
    <s v="BELT PARKWAY"/>
    <s v="3 AVENUE"/>
    <s v="4141      9 AVENUE"/>
    <n v="0"/>
    <n v="0"/>
    <n v="0"/>
    <n v="0"/>
    <s v="Unspecified"/>
    <n v="4487660"/>
    <s v="Bus"/>
    <s v="Sedan"/>
    <s v="2021-12"/>
    <n v="14"/>
    <n v="0"/>
    <n v="0"/>
    <s v="Non-Severe"/>
    <s v="Weekday"/>
  </r>
  <r>
    <x v="12"/>
    <s v="22:45:00"/>
    <s v="Dec"/>
    <s v="QUEENS"/>
    <n v="11368"/>
    <n v="40.755065999999999"/>
    <n v="-73.844189999999998"/>
    <s v="BELT PARKWAY"/>
    <s v="3 AVENUE"/>
    <s v="123-01    ROOSEVELT AVENUE"/>
    <n v="0"/>
    <n v="0"/>
    <n v="0"/>
    <n v="0"/>
    <s v="Alcohol Involvement"/>
    <n v="4487533"/>
    <s v="Pick-up Truck"/>
    <s v="Sedan"/>
    <s v="2021-12"/>
    <n v="22"/>
    <n v="0"/>
    <n v="0"/>
    <s v="Non-Severe"/>
    <s v="Weekday"/>
  </r>
  <r>
    <x v="112"/>
    <s v="16:50:00"/>
    <s v="Dec"/>
    <s v="BROOKLYN"/>
    <n v="11207"/>
    <n v="40.684372000000003"/>
    <n v="-73.909130000000005"/>
    <s v="BELT PARKWAY"/>
    <s v="3 AVENUE"/>
    <s v="1419      BUSHWICK AVENUE"/>
    <n v="0"/>
    <n v="0"/>
    <n v="0"/>
    <n v="0"/>
    <s v="Unsafe Lane Changing"/>
    <n v="4487426"/>
    <s v="Sedan"/>
    <s v="Sedan"/>
    <s v="2021-12"/>
    <n v="16"/>
    <n v="0"/>
    <n v="0"/>
    <s v="Non-Severe"/>
    <s v="Weekday"/>
  </r>
  <r>
    <x v="8"/>
    <s v="01:12:00"/>
    <s v="Dec"/>
    <s v="BROOKLYN"/>
    <n v="10879.98965307365"/>
    <n v="40.682537000000004"/>
    <n v="-73.950019999999995"/>
    <s v="HANCOCK STREET"/>
    <s v="3 AVENUE"/>
    <s v="1400      PELHAM PARKWAY SOUTH"/>
    <n v="0"/>
    <n v="0"/>
    <n v="0"/>
    <n v="0"/>
    <s v="Alcohol Involvement"/>
    <n v="4487344"/>
    <s v="Sedan"/>
    <s v="Station Wagon"/>
    <s v="2021-12"/>
    <n v="1"/>
    <n v="0"/>
    <n v="0"/>
    <s v="Non-Severe"/>
    <s v="Weekday"/>
  </r>
  <r>
    <x v="12"/>
    <s v="16:40:00"/>
    <s v="Dec"/>
    <s v="BROOKLYN"/>
    <n v="11223"/>
    <n v="40.593966999999999"/>
    <n v="-73.978989999999996"/>
    <s v="BELT PARKWAY"/>
    <s v="3 AVENUE"/>
    <s v="2201      WEST 8 STREET"/>
    <n v="0"/>
    <n v="0"/>
    <n v="0"/>
    <n v="0"/>
    <s v="Unspecified"/>
    <n v="4487385"/>
    <s v="Station Wagon"/>
    <s v="Sedan"/>
    <s v="2021-12"/>
    <n v="16"/>
    <n v="0"/>
    <n v="0"/>
    <s v="Non-Severe"/>
    <s v="Weekday"/>
  </r>
  <r>
    <x v="12"/>
    <s v="08:50:00"/>
    <s v="Dec"/>
    <s v="BRONX"/>
    <n v="10466"/>
    <n v="40.889049999999997"/>
    <n v="-73.842209999999994"/>
    <s v="BELT PARKWAY"/>
    <s v="3 AVENUE"/>
    <s v="3929      BAYCHESTER AVENUE"/>
    <n v="0"/>
    <n v="0"/>
    <n v="0"/>
    <n v="0"/>
    <s v="Failure to Yield Right-of-Way"/>
    <n v="4487819"/>
    <s v="Sedan"/>
    <s v="Sedan"/>
    <s v="2021-12"/>
    <n v="8"/>
    <n v="0"/>
    <n v="0"/>
    <s v="Non-Severe"/>
    <s v="Weekday"/>
  </r>
  <r>
    <x v="12"/>
    <s v="12:30:00"/>
    <s v="Dec"/>
    <s v="MANHATTAN"/>
    <n v="10038"/>
    <n v="40.710299999999997"/>
    <n v="-74.001059999999995"/>
    <s v="BELT PARKWAY"/>
    <s v="3 AVENUE"/>
    <s v="375       PEARL STREET"/>
    <n v="0"/>
    <n v="0"/>
    <n v="0"/>
    <n v="0"/>
    <s v="Distraction"/>
    <n v="4487692"/>
    <s v="Station Wagon"/>
    <s v="Station Wagon"/>
    <s v="2021-12"/>
    <n v="12"/>
    <n v="0"/>
    <n v="0"/>
    <s v="Non-Severe"/>
    <s v="Weekday"/>
  </r>
  <r>
    <x v="112"/>
    <s v="22:46:00"/>
    <s v="Dec"/>
    <s v="STATEN ISLAND"/>
    <n v="10306"/>
    <n v="40.553489999999996"/>
    <n v="-74.131780000000006"/>
    <s v="HYLAN BOULEVARD"/>
    <s v="JUSTIN AVENUE"/>
    <s v="1400      PELHAM PARKWAY SOUTH"/>
    <n v="1"/>
    <n v="0"/>
    <n v="0"/>
    <n v="0"/>
    <s v="Distraction"/>
    <n v="4487471"/>
    <s v="Station Wagon"/>
    <s v="Sedan"/>
    <s v="2021-12"/>
    <n v="22"/>
    <n v="1"/>
    <n v="0"/>
    <s v="Severe"/>
    <s v="Weekday"/>
  </r>
  <r>
    <x v="55"/>
    <s v="11:30:00"/>
    <s v="Nov"/>
    <s v="BROOKLYN"/>
    <n v="11233"/>
    <n v="40.669272999999997"/>
    <n v="-73.922554000000005"/>
    <s v="RALPH AVENUE"/>
    <s v="LINCOLN PLACE"/>
    <s v="1400      PELHAM PARKWAY SOUTH"/>
    <n v="1"/>
    <n v="0"/>
    <n v="1"/>
    <n v="0"/>
    <s v="Unspecified"/>
    <n v="4487735"/>
    <s v="Sedan"/>
    <s v="Sedan"/>
    <s v="2021-11"/>
    <n v="11"/>
    <n v="2"/>
    <n v="0"/>
    <s v="Severe"/>
    <s v="Weekday"/>
  </r>
  <r>
    <x v="112"/>
    <s v="16:40:00"/>
    <s v="Dec"/>
    <s v="BRONX"/>
    <n v="10469"/>
    <n v="40.861164000000002"/>
    <n v="-73.857574"/>
    <s v="WILLIAMSBRIDGE ROAD"/>
    <s v="WARING AVENUE"/>
    <s v="1400      PELHAM PARKWAY SOUTH"/>
    <n v="1"/>
    <n v="0"/>
    <n v="1"/>
    <n v="0"/>
    <s v="Failure to Yield Right-of-Way"/>
    <n v="4487338"/>
    <s v="Sedan"/>
    <s v="Sedan"/>
    <s v="2021-12"/>
    <n v="16"/>
    <n v="2"/>
    <n v="0"/>
    <s v="Severe"/>
    <s v="Weekday"/>
  </r>
  <r>
    <x v="6"/>
    <s v="18:47:00"/>
    <s v="Dec"/>
    <s v="BROOKLYN"/>
    <n v="11208"/>
    <n v="40.681674999999998"/>
    <n v="-73.879135000000005"/>
    <s v="FULTON STREET"/>
    <s v="NORWOOD AVENUE"/>
    <s v="1400      PELHAM PARKWAY SOUTH"/>
    <n v="1"/>
    <n v="0"/>
    <n v="0"/>
    <n v="0"/>
    <s v="Other Vehicular"/>
    <n v="4487201"/>
    <s v="E-Bike"/>
    <s v="E-Bike"/>
    <s v="2021-12"/>
    <n v="18"/>
    <n v="1"/>
    <n v="0"/>
    <s v="Severe"/>
    <s v="Weekday"/>
  </r>
  <r>
    <x v="170"/>
    <s v="07:11:00"/>
    <s v="Dec"/>
    <s v="MANHATTAN"/>
    <n v="10007"/>
    <n v="40.714950000000002"/>
    <n v="-74.009699999999995"/>
    <s v="WEST BROADWAY"/>
    <s v="WARREN STREET"/>
    <s v="1400      PELHAM PARKWAY SOUTH"/>
    <n v="1"/>
    <n v="0"/>
    <n v="0"/>
    <n v="0"/>
    <s v="Distraction"/>
    <n v="4487154"/>
    <s v="Station Wagon"/>
    <s v="Concrete Mixer"/>
    <s v="2021-12"/>
    <n v="7"/>
    <n v="1"/>
    <n v="0"/>
    <s v="Severe"/>
    <s v="Weekday"/>
  </r>
  <r>
    <x v="170"/>
    <s v="20:13:00"/>
    <s v="Dec"/>
    <s v="BROOKLYN"/>
    <n v="11236"/>
    <n v="40.645090000000003"/>
    <n v="-73.906369999999995"/>
    <s v="EAST 94 STREET"/>
    <s v="FARRAGUT ROAD"/>
    <s v="1400      PELHAM PARKWAY SOUTH"/>
    <n v="2"/>
    <n v="0"/>
    <n v="2"/>
    <n v="0"/>
    <s v="Failure to Yield Right-of-Way"/>
    <n v="4487077"/>
    <s v="Sedan"/>
    <s v="Sedan"/>
    <s v="2021-12"/>
    <n v="20"/>
    <n v="4"/>
    <n v="0"/>
    <s v="Severe"/>
    <s v="Weekday"/>
  </r>
  <r>
    <x v="12"/>
    <s v="23:23:00"/>
    <s v="Dec"/>
    <s v="BROOKLYN"/>
    <n v="10879.98965307365"/>
    <n v="40.771087999999999"/>
    <n v="-73.983429999999998"/>
    <s v="WEST 62 STREET"/>
    <s v="3 AVENUE"/>
    <s v="1400      PELHAM PARKWAY SOUTH"/>
    <n v="0"/>
    <n v="0"/>
    <n v="0"/>
    <n v="0"/>
    <s v="Distraction"/>
    <n v="4487421"/>
    <s v="Station Wagon"/>
    <s v="Stake or Rack"/>
    <s v="2021-12"/>
    <n v="23"/>
    <n v="0"/>
    <n v="0"/>
    <s v="Non-Severe"/>
    <s v="Weekday"/>
  </r>
  <r>
    <x v="112"/>
    <s v="17:23:00"/>
    <s v="Dec"/>
    <s v="BRONX"/>
    <n v="10466"/>
    <n v="40.88899"/>
    <n v="-73.843609999999998"/>
    <s v="BELT PARKWAY"/>
    <s v="3 AVENUE"/>
    <s v="1196      EAST 233 STREET"/>
    <n v="0"/>
    <n v="0"/>
    <n v="0"/>
    <n v="0"/>
    <s v="Distraction"/>
    <n v="4487796"/>
    <s v="Station Wagon"/>
    <s v="Sedan"/>
    <s v="2021-12"/>
    <n v="17"/>
    <n v="0"/>
    <n v="0"/>
    <s v="Non-Severe"/>
    <s v="Weekday"/>
  </r>
  <r>
    <x v="12"/>
    <s v="14:04:00"/>
    <s v="Dec"/>
    <s v="BROOKLYN"/>
    <n v="10879.98965307365"/>
    <n v="40.682445999999999"/>
    <n v="-73.911674000000005"/>
    <s v="ROCKAWAY AVENUE"/>
    <s v="3 AVENUE"/>
    <s v="1400      PELHAM PARKWAY SOUTH"/>
    <n v="3"/>
    <n v="0"/>
    <n v="2"/>
    <n v="0"/>
    <s v="Unspecified"/>
    <n v="4487528"/>
    <s v="Sedan"/>
    <s v="Sedan"/>
    <s v="2021-12"/>
    <n v="14"/>
    <n v="5"/>
    <n v="0"/>
    <s v="Severe"/>
    <s v="Weekday"/>
  </r>
  <r>
    <x v="112"/>
    <s v="07:22:00"/>
    <s v="Dec"/>
    <s v="QUEENS"/>
    <n v="11385"/>
    <n v="40.700890000000001"/>
    <n v="-73.893360000000001"/>
    <s v="62 STREET"/>
    <s v="MYRTLE AVENUE"/>
    <s v="1400      PELHAM PARKWAY SOUTH"/>
    <n v="0"/>
    <n v="0"/>
    <n v="0"/>
    <n v="0"/>
    <s v="Backing Unsafely"/>
    <n v="4487718"/>
    <s v="Bus"/>
    <s v="Station Wagon"/>
    <s v="2021-12"/>
    <n v="7"/>
    <n v="0"/>
    <n v="0"/>
    <s v="Non-Severe"/>
    <s v="Weekday"/>
  </r>
  <r>
    <x v="12"/>
    <s v="23:10:00"/>
    <s v="Dec"/>
    <s v="BROOKLYN"/>
    <n v="11208"/>
    <n v="40.690100000000001"/>
    <n v="-73.872140000000002"/>
    <s v="BELT PARKWAY"/>
    <s v="3 AVENUE"/>
    <s v="888       JAMAICA AVENUE"/>
    <n v="0"/>
    <n v="0"/>
    <n v="0"/>
    <n v="0"/>
    <s v="Unspecified"/>
    <n v="4487194"/>
    <s v="Station Wagon"/>
    <s v="Station Wagon"/>
    <s v="2021-12"/>
    <n v="23"/>
    <n v="0"/>
    <n v="0"/>
    <s v="Non-Severe"/>
    <s v="Weekday"/>
  </r>
  <r>
    <x v="29"/>
    <s v="07:15:00"/>
    <s v="Sep"/>
    <s v="STATEN ISLAND"/>
    <n v="10301"/>
    <n v="40.643497000000004"/>
    <n v="-74.074179999999998"/>
    <s v="BELT PARKWAY"/>
    <s v="3 AVENUE"/>
    <s v="1         RICHMOND TERRACE"/>
    <n v="0"/>
    <n v="0"/>
    <n v="0"/>
    <n v="0"/>
    <s v="Unspecified"/>
    <n v="4487634"/>
    <s v="Fork lift"/>
    <s v="Sedan"/>
    <s v="2021-09"/>
    <n v="7"/>
    <n v="0"/>
    <n v="0"/>
    <s v="Non-Severe"/>
    <s v="Weekend"/>
  </r>
  <r>
    <x v="170"/>
    <s v="13:55:00"/>
    <s v="Dec"/>
    <s v="BROOKLYN"/>
    <n v="10879.98965307365"/>
    <n v="40.520114816772221"/>
    <n v="-73.54743161629176"/>
    <s v="WESTCHESTER AVENUE"/>
    <s v="EDGEWATER PLACE"/>
    <s v="1400      PELHAM PARKWAY SOUTH"/>
    <n v="0"/>
    <n v="0"/>
    <n v="0"/>
    <n v="0"/>
    <s v="Passing Too Closely"/>
    <n v="4486959"/>
    <s v="Station Wagon"/>
    <s v="Box Truck"/>
    <s v="2021-12"/>
    <n v="13"/>
    <n v="0"/>
    <n v="0"/>
    <s v="Non-Severe"/>
    <s v="Weekday"/>
  </r>
  <r>
    <x v="35"/>
    <s v="16:00:00"/>
    <s v="Jul"/>
    <s v="MANHATTAN"/>
    <n v="10029"/>
    <n v="40.788936999999997"/>
    <n v="-73.942539999999994"/>
    <s v="BELT PARKWAY"/>
    <s v="3 AVENUE"/>
    <s v="330       EAST 104 STREET"/>
    <n v="0"/>
    <n v="0"/>
    <n v="0"/>
    <n v="0"/>
    <s v="Unspecified"/>
    <n v="4487577"/>
    <s v="Sedan"/>
    <s v="Sedan"/>
    <s v="2021-07"/>
    <n v="16"/>
    <n v="0"/>
    <n v="0"/>
    <s v="Non-Severe"/>
    <s v="Weekday"/>
  </r>
  <r>
    <x v="10"/>
    <s v="00:32:00"/>
    <s v="Dec"/>
    <s v="BROOKLYN"/>
    <n v="11213"/>
    <n v="40.678879999999999"/>
    <n v="-73.935609999999997"/>
    <s v="HERKIMER STREET"/>
    <s v="TROY AVENUE"/>
    <s v="1400      PELHAM PARKWAY SOUTH"/>
    <n v="0"/>
    <n v="0"/>
    <n v="0"/>
    <n v="0"/>
    <s v="Unspecified"/>
    <n v="4487757"/>
    <s v="Sedan"/>
    <s v="Sedan"/>
    <s v="2021-12"/>
    <n v="0"/>
    <n v="0"/>
    <n v="0"/>
    <s v="Non-Severe"/>
    <s v="Weekend"/>
  </r>
  <r>
    <x v="32"/>
    <s v="21:21:00"/>
    <s v="Aug"/>
    <s v="BROOKLYN"/>
    <n v="11206"/>
    <n v="40.695377000000001"/>
    <n v="-73.949209999999994"/>
    <s v="MYRTLE AVENUE"/>
    <s v="MARCY AVENUE"/>
    <s v="1400      PELHAM PARKWAY SOUTH"/>
    <n v="0"/>
    <n v="0"/>
    <n v="0"/>
    <n v="0"/>
    <s v="Passing Too Closely"/>
    <n v="4487280"/>
    <s v="Sedan"/>
    <s v="Sedan"/>
    <s v="2021-08"/>
    <n v="21"/>
    <n v="0"/>
    <n v="0"/>
    <s v="Non-Severe"/>
    <s v="Weekday"/>
  </r>
  <r>
    <x v="170"/>
    <s v="01:00:00"/>
    <s v="Dec"/>
    <s v="BROOKLYN"/>
    <n v="10879.98965307365"/>
    <n v="40.690980000000003"/>
    <n v="-73.748779999999996"/>
    <s v="120 AVENUE"/>
    <s v="201 PLACE"/>
    <s v="1400      PELHAM PARKWAY SOUTH"/>
    <n v="1"/>
    <n v="0"/>
    <n v="0"/>
    <n v="0"/>
    <s v="Unsafe Speed"/>
    <n v="4486638"/>
    <s v="Sedan"/>
    <s v="Sedan"/>
    <s v="2021-12"/>
    <n v="1"/>
    <n v="1"/>
    <n v="0"/>
    <s v="Severe"/>
    <s v="Weekday"/>
  </r>
  <r>
    <x v="12"/>
    <s v="01:00:00"/>
    <s v="Dec"/>
    <s v="BROOKLYN"/>
    <n v="10879.98965307365"/>
    <n v="40.745876000000003"/>
    <n v="-73.77225"/>
    <s v="CLEARVIEW EXPRESSWAY"/>
    <s v="3 AVENUE"/>
    <s v="1400      PELHAM PARKWAY SOUTH"/>
    <n v="0"/>
    <n v="0"/>
    <n v="0"/>
    <n v="0"/>
    <s v="Unsafe Speed"/>
    <n v="4487009"/>
    <s v="Sedan"/>
    <s v="Sedan"/>
    <s v="2021-12"/>
    <n v="1"/>
    <n v="0"/>
    <n v="0"/>
    <s v="Non-Severe"/>
    <s v="Weekday"/>
  </r>
  <r>
    <x v="12"/>
    <s v="19:28:00"/>
    <s v="Dec"/>
    <s v="BROOKLYN"/>
    <n v="10879.98965307365"/>
    <n v="40.746788000000002"/>
    <n v="-73.827156000000002"/>
    <s v="BOOTH MEMORIAL AVENUE"/>
    <s v="3 AVENUE"/>
    <s v="1400      PELHAM PARKWAY SOUTH"/>
    <n v="2"/>
    <n v="0"/>
    <n v="0"/>
    <n v="0"/>
    <s v="Unsafe Speed"/>
    <n v="4487265"/>
    <s v="Sedan"/>
    <s v="Sedan"/>
    <s v="2021-12"/>
    <n v="19"/>
    <n v="2"/>
    <n v="0"/>
    <s v="Severe"/>
    <s v="Weekday"/>
  </r>
  <r>
    <x v="170"/>
    <s v="14:55:00"/>
    <s v="Dec"/>
    <s v="BROOKLYN"/>
    <n v="11228"/>
    <n v="40.621250000000003"/>
    <n v="-74.008989999999997"/>
    <s v="BELT PARKWAY"/>
    <s v="3 AVENUE"/>
    <s v="1221      BAY RIDGE PARKWAY"/>
    <n v="0"/>
    <n v="0"/>
    <n v="0"/>
    <n v="0"/>
    <s v="Unspecified"/>
    <n v="4486780"/>
    <s v="Station Wagon"/>
    <s v="Sedan"/>
    <s v="2021-12"/>
    <n v="14"/>
    <n v="0"/>
    <n v="0"/>
    <s v="Non-Severe"/>
    <s v="Weekday"/>
  </r>
  <r>
    <x v="12"/>
    <s v="13:10:00"/>
    <s v="Dec"/>
    <s v="BRONX"/>
    <n v="10467"/>
    <n v="40.868557000000003"/>
    <n v="-73.870514"/>
    <s v="BELT PARKWAY"/>
    <s v="3 AVENUE"/>
    <s v="2910      BRONX PARK EAST"/>
    <n v="0"/>
    <n v="0"/>
    <n v="0"/>
    <n v="0"/>
    <s v="Aggressive Driving/Road Rage"/>
    <n v="4487233"/>
    <s v="Station Wagon"/>
    <s v="Station Wagon"/>
    <s v="2021-12"/>
    <n v="13"/>
    <n v="0"/>
    <n v="0"/>
    <s v="Non-Severe"/>
    <s v="Weekday"/>
  </r>
  <r>
    <x v="12"/>
    <s v="09:14:00"/>
    <s v="Dec"/>
    <s v="QUEENS"/>
    <n v="11434"/>
    <n v="40.680484999999997"/>
    <n v="-73.774704"/>
    <s v="BAISLEY BOULEVARD"/>
    <s v="BEDELL STREET"/>
    <s v="1400      PELHAM PARKWAY SOUTH"/>
    <n v="0"/>
    <n v="0"/>
    <n v="0"/>
    <n v="0"/>
    <s v="Unspecified"/>
    <n v="4486975"/>
    <s v="Station Wagon"/>
    <s v="Sedan"/>
    <s v="2021-12"/>
    <n v="9"/>
    <n v="0"/>
    <n v="0"/>
    <s v="Non-Severe"/>
    <s v="Weekday"/>
  </r>
  <r>
    <x v="112"/>
    <s v="19:20:00"/>
    <s v="Dec"/>
    <s v="BROOKLYN"/>
    <n v="11214"/>
    <n v="40.603873999999998"/>
    <n v="-73.995440000000002"/>
    <s v="21 AVENUE"/>
    <s v="85 STREET"/>
    <s v="1400      PELHAM PARKWAY SOUTH"/>
    <n v="0"/>
    <n v="0"/>
    <n v="0"/>
    <n v="0"/>
    <s v="Failure to Yield Right-of-Way"/>
    <n v="4487547"/>
    <s v="Sedan"/>
    <s v="Bike"/>
    <s v="2021-12"/>
    <n v="19"/>
    <n v="0"/>
    <n v="0"/>
    <s v="Non-Severe"/>
    <s v="Weekday"/>
  </r>
  <r>
    <x v="170"/>
    <s v="17:34:00"/>
    <s v="Dec"/>
    <s v="BROOKLYN"/>
    <n v="10879.98965307365"/>
    <n v="40.631157000000002"/>
    <n v="-74.146919999999994"/>
    <s v="MORNINGSTAR ROAD"/>
    <s v="WALKER STREET"/>
    <s v="1400      PELHAM PARKWAY SOUTH"/>
    <n v="0"/>
    <n v="0"/>
    <n v="0"/>
    <n v="0"/>
    <s v="Failure to Yield Right-of-Way"/>
    <n v="4486930"/>
    <s v="Station Wagon"/>
    <s v="Sedan"/>
    <s v="2021-12"/>
    <n v="17"/>
    <n v="0"/>
    <n v="0"/>
    <s v="Non-Severe"/>
    <s v="Weekday"/>
  </r>
  <r>
    <x v="112"/>
    <s v="08:23:00"/>
    <s v="Dec"/>
    <s v="BROOKLYN"/>
    <n v="10879.98965307365"/>
    <n v="40.615772"/>
    <n v="-73.983080000000001"/>
    <s v="64 STREET"/>
    <s v="3 AVENUE"/>
    <s v="1400      PELHAM PARKWAY SOUTH"/>
    <n v="0"/>
    <n v="0"/>
    <n v="0"/>
    <n v="0"/>
    <s v="Passing Too Closely"/>
    <n v="4487572"/>
    <s v="Station Wagon"/>
    <s v="Sedan"/>
    <s v="2021-12"/>
    <n v="8"/>
    <n v="0"/>
    <n v="0"/>
    <s v="Non-Severe"/>
    <s v="Weekday"/>
  </r>
  <r>
    <x v="8"/>
    <s v="02:56:00"/>
    <s v="Dec"/>
    <s v="BROOKLYN"/>
    <n v="10879.98965307365"/>
    <n v="40.812072999999998"/>
    <n v="-73.936040000000006"/>
    <s v="MADISON AVENUE"/>
    <s v="3 AVENUE"/>
    <s v="1400      PELHAM PARKWAY SOUTH"/>
    <n v="2"/>
    <n v="0"/>
    <n v="0"/>
    <n v="0"/>
    <s v="Unspecified"/>
    <n v="4487913"/>
    <s v="Sedan"/>
    <s v="Sedan"/>
    <s v="2021-12"/>
    <n v="2"/>
    <n v="2"/>
    <n v="0"/>
    <s v="Severe"/>
    <s v="Weekday"/>
  </r>
  <r>
    <x v="112"/>
    <s v="16:30:00"/>
    <s v="Dec"/>
    <s v="BROOKLYN"/>
    <n v="11206"/>
    <n v="40.706757000000003"/>
    <n v="-73.941410000000005"/>
    <s v="HUMBOLDT STREET"/>
    <s v="JOHNSON AVENUE"/>
    <s v="1400      PELHAM PARKWAY SOUTH"/>
    <n v="0"/>
    <n v="0"/>
    <n v="0"/>
    <n v="0"/>
    <s v="Oversized Vehicle"/>
    <n v="4487297"/>
    <s v="Tractor Truck Diesel"/>
    <s v="Sedan"/>
    <s v="2021-12"/>
    <n v="16"/>
    <n v="0"/>
    <n v="0"/>
    <s v="Non-Severe"/>
    <s v="Weekday"/>
  </r>
  <r>
    <x v="12"/>
    <s v="12:40:00"/>
    <s v="Dec"/>
    <s v="MANHATTAN"/>
    <n v="10016"/>
    <n v="40.747771999999998"/>
    <n v="-73.985054000000005"/>
    <s v="WEST 33 STREET"/>
    <s v="5 AVENUE"/>
    <s v="1400      PELHAM PARKWAY SOUTH"/>
    <n v="0"/>
    <n v="0"/>
    <n v="0"/>
    <n v="0"/>
    <s v="Failure to Yield Right-of-Way"/>
    <n v="4487392"/>
    <s v="Bus"/>
    <s v="Sedan"/>
    <s v="2021-12"/>
    <n v="12"/>
    <n v="0"/>
    <n v="0"/>
    <s v="Non-Severe"/>
    <s v="Weekday"/>
  </r>
  <r>
    <x v="12"/>
    <s v="00:35:00"/>
    <s v="Dec"/>
    <s v="BROOKLYN"/>
    <n v="10879.98965307365"/>
    <n v="40.753549999999997"/>
    <n v="-73.985050000000001"/>
    <s v="AVENUE OF THE AMERICAS"/>
    <s v="3 AVENUE"/>
    <s v="1400      PELHAM PARKWAY SOUTH"/>
    <n v="0"/>
    <n v="0"/>
    <n v="0"/>
    <n v="0"/>
    <s v="Unspecified"/>
    <n v="4486877"/>
    <s v="Van"/>
    <s v="Sedan"/>
    <s v="2021-12"/>
    <n v="0"/>
    <n v="0"/>
    <n v="0"/>
    <s v="Non-Severe"/>
    <s v="Weekday"/>
  </r>
  <r>
    <x v="12"/>
    <s v="09:58:00"/>
    <s v="Dec"/>
    <s v="MANHATTAN"/>
    <n v="10027"/>
    <n v="40.810307000000002"/>
    <n v="-73.951515000000001"/>
    <s v="BELT PARKWAY"/>
    <s v="3 AVENUE"/>
    <s v="264       WEST 125 STREET"/>
    <n v="0"/>
    <n v="0"/>
    <n v="0"/>
    <n v="0"/>
    <s v="Turning Improperly"/>
    <n v="4487205"/>
    <s v="Station Wagon"/>
    <s v="Bus"/>
    <s v="2021-12"/>
    <n v="9"/>
    <n v="0"/>
    <n v="0"/>
    <s v="Non-Severe"/>
    <s v="Weekday"/>
  </r>
  <r>
    <x v="112"/>
    <s v="18:55:00"/>
    <s v="Dec"/>
    <s v="QUEENS"/>
    <n v="11375"/>
    <n v="40.712634999999999"/>
    <n v="-73.834620000000001"/>
    <s v="BELT PARKWAY"/>
    <s v="3 AVENUE"/>
    <s v="118-17    UNION TURNPIKE"/>
    <n v="0"/>
    <n v="0"/>
    <n v="0"/>
    <n v="0"/>
    <s v="Distraction"/>
    <n v="4487355"/>
    <s v="Station Wagon"/>
    <s v="Sedan"/>
    <s v="2021-12"/>
    <n v="18"/>
    <n v="0"/>
    <n v="0"/>
    <s v="Non-Severe"/>
    <s v="Weekday"/>
  </r>
  <r>
    <x v="112"/>
    <s v="00:45:00"/>
    <s v="Dec"/>
    <s v="QUEENS"/>
    <n v="11428"/>
    <n v="40.716361999999997"/>
    <n v="-73.743904000000001"/>
    <s v="JAMAICA AVENUE"/>
    <s v="214 STREET"/>
    <s v="1400      PELHAM PARKWAY SOUTH"/>
    <n v="0"/>
    <n v="0"/>
    <n v="0"/>
    <n v="0"/>
    <s v="Following Too Closely"/>
    <n v="4487119"/>
    <s v="Station Wagon"/>
    <s v="Sedan"/>
    <s v="2021-12"/>
    <n v="0"/>
    <n v="0"/>
    <n v="0"/>
    <s v="Non-Severe"/>
    <s v="Weekday"/>
  </r>
  <r>
    <x v="10"/>
    <s v="11:54:00"/>
    <s v="Dec"/>
    <s v="BROOKLYN"/>
    <n v="10879.98965307365"/>
    <n v="40.520114816772221"/>
    <n v="-73.54743161629176"/>
    <s v="MORNINGSTAR ROAD"/>
    <s v="HOOKER PLACE"/>
    <s v="1400      PELHAM PARKWAY SOUTH"/>
    <n v="0"/>
    <n v="0"/>
    <n v="0"/>
    <n v="0"/>
    <s v="Unspecified"/>
    <n v="4487378"/>
    <s v="Sedan"/>
    <s v="Station Wagon"/>
    <s v="2021-12"/>
    <n v="11"/>
    <n v="0"/>
    <n v="0"/>
    <s v="Non-Severe"/>
    <s v="Weekend"/>
  </r>
  <r>
    <x v="12"/>
    <s v="04:00:00"/>
    <s v="Dec"/>
    <s v="QUEENS"/>
    <n v="11373"/>
    <n v="40.74344"/>
    <n v="-73.876750000000001"/>
    <s v="BELT PARKWAY"/>
    <s v="3 AVENUE"/>
    <s v="43-22     ITHACA STREET"/>
    <n v="0"/>
    <n v="0"/>
    <n v="0"/>
    <n v="0"/>
    <s v="Distraction"/>
    <n v="4486898"/>
    <s v="Sedan"/>
    <s v="Station Wagon"/>
    <s v="2021-12"/>
    <n v="4"/>
    <n v="0"/>
    <n v="0"/>
    <s v="Non-Severe"/>
    <s v="Weekday"/>
  </r>
  <r>
    <x v="170"/>
    <s v="07:00:00"/>
    <s v="Dec"/>
    <s v="BROOKLYN"/>
    <n v="11207"/>
    <n v="40.676769999999998"/>
    <n v="-73.889489999999995"/>
    <s v="SCHENCK AVENUE"/>
    <s v="ATLANTIC AVENUE"/>
    <s v="1400      PELHAM PARKWAY SOUTH"/>
    <n v="1"/>
    <n v="0"/>
    <n v="1"/>
    <n v="0"/>
    <s v="Failure to Yield Right-of-Way"/>
    <n v="4487079"/>
    <s v="Box Truck"/>
    <s v="Sedan"/>
    <s v="2021-12"/>
    <n v="7"/>
    <n v="2"/>
    <n v="0"/>
    <s v="Severe"/>
    <s v="Weekday"/>
  </r>
  <r>
    <x v="181"/>
    <s v="08:18:00"/>
    <s v="Nov"/>
    <s v="BROOKLYN"/>
    <n v="10879.98965307365"/>
    <n v="40.875492000000001"/>
    <n v="-73.860519999999994"/>
    <s v="EAST GUN HILL ROAD"/>
    <s v="3 AVENUE"/>
    <s v="1400      PELHAM PARKWAY SOUTH"/>
    <n v="0"/>
    <n v="0"/>
    <n v="0"/>
    <n v="0"/>
    <s v="Distraction"/>
    <n v="4487216"/>
    <s v="Sedan"/>
    <s v="Station Wagon"/>
    <s v="2021-11"/>
    <n v="8"/>
    <n v="0"/>
    <n v="0"/>
    <s v="Non-Severe"/>
    <s v="Weekday"/>
  </r>
  <r>
    <x v="170"/>
    <s v="16:01:00"/>
    <s v="Dec"/>
    <s v="QUEENS"/>
    <n v="11433"/>
    <n v="40.6922"/>
    <n v="-73.791730000000001"/>
    <s v="159 STREET"/>
    <s v="110 AVENUE"/>
    <s v="1400      PELHAM PARKWAY SOUTH"/>
    <n v="0"/>
    <n v="0"/>
    <n v="0"/>
    <n v="0"/>
    <s v="Unsafe Lane Changing"/>
    <n v="4486827"/>
    <s v="Sedan"/>
    <s v="Station Wagon"/>
    <s v="2021-12"/>
    <n v="16"/>
    <n v="0"/>
    <n v="0"/>
    <s v="Non-Severe"/>
    <s v="Weekday"/>
  </r>
  <r>
    <x v="12"/>
    <s v="15:51:00"/>
    <s v="Dec"/>
    <s v="STATEN ISLAND"/>
    <n v="10314"/>
    <n v="40.608832999999997"/>
    <n v="-74.121179999999995"/>
    <s v="SCHMIDTS LANE"/>
    <s v="MANOR ROAD"/>
    <s v="1400      PELHAM PARKWAY SOUTH"/>
    <n v="1"/>
    <n v="0"/>
    <n v="0"/>
    <n v="0"/>
    <s v="Distraction"/>
    <n v="4487476"/>
    <s v="Sedan"/>
    <s v="Sedan"/>
    <s v="2021-12"/>
    <n v="15"/>
    <n v="1"/>
    <n v="0"/>
    <s v="Severe"/>
    <s v="Weekday"/>
  </r>
  <r>
    <x v="112"/>
    <s v="18:28:00"/>
    <s v="Dec"/>
    <s v="BRONX"/>
    <n v="10467"/>
    <n v="40.88288"/>
    <n v="-73.863200000000006"/>
    <s v="EAST 218 STREET"/>
    <s v="WHITE PLAINS ROAD"/>
    <s v="1400      PELHAM PARKWAY SOUTH"/>
    <n v="0"/>
    <n v="0"/>
    <n v="0"/>
    <n v="0"/>
    <s v="Failure to Yield Right-of-Way"/>
    <n v="4487812"/>
    <s v="Sedan"/>
    <s v="Sedan"/>
    <s v="2021-12"/>
    <n v="18"/>
    <n v="0"/>
    <n v="0"/>
    <s v="Non-Severe"/>
    <s v="Weekday"/>
  </r>
  <r>
    <x v="12"/>
    <s v="00:32:00"/>
    <s v="Dec"/>
    <s v="MANHATTAN"/>
    <n v="10035"/>
    <n v="40.798023000000001"/>
    <n v="-73.934200000000004"/>
    <s v="BELT PARKWAY"/>
    <s v="3 AVENUE"/>
    <s v="333       EAST 119 STREET"/>
    <n v="0"/>
    <n v="0"/>
    <n v="0"/>
    <n v="0"/>
    <s v="Driver Inexperience"/>
    <n v="4487020"/>
    <s v="Convertible"/>
    <s v="Sedan"/>
    <s v="2021-12"/>
    <n v="0"/>
    <n v="0"/>
    <n v="0"/>
    <s v="Non-Severe"/>
    <s v="Weekday"/>
  </r>
  <r>
    <x v="112"/>
    <s v="20:15:00"/>
    <s v="Dec"/>
    <s v="BROOKLYN"/>
    <n v="10879.98965307365"/>
    <n v="40.828209999999999"/>
    <n v="-73.835560000000001"/>
    <s v="CROSS BRONX EXTENTION"/>
    <s v="3 AVENUE"/>
    <s v="1400      PELHAM PARKWAY SOUTH"/>
    <n v="0"/>
    <n v="0"/>
    <n v="0"/>
    <n v="0"/>
    <s v="Unsafe Lane Changing"/>
    <n v="4487451"/>
    <s v="Station Wagon"/>
    <s v="Sedan"/>
    <s v="2021-12"/>
    <n v="20"/>
    <n v="0"/>
    <n v="0"/>
    <s v="Non-Severe"/>
    <s v="Weekday"/>
  </r>
  <r>
    <x v="112"/>
    <s v="09:50:00"/>
    <s v="Dec"/>
    <s v="BROOKLYN"/>
    <n v="11219"/>
    <n v="40.634827000000001"/>
    <n v="-73.984260000000006"/>
    <s v="BELT PARKWAY"/>
    <s v="3 AVENUE"/>
    <s v="1514      44 STREET"/>
    <n v="0"/>
    <n v="0"/>
    <n v="0"/>
    <n v="0"/>
    <s v="Unspecified"/>
    <n v="4487667"/>
    <s v="Sedan"/>
    <s v="Van"/>
    <s v="2021-12"/>
    <n v="9"/>
    <n v="0"/>
    <n v="0"/>
    <s v="Non-Severe"/>
    <s v="Weekday"/>
  </r>
  <r>
    <x v="112"/>
    <s v="19:35:00"/>
    <s v="Dec"/>
    <s v="BROOKLYN"/>
    <n v="10879.98965307365"/>
    <n v="40.69603"/>
    <n v="-73.943534999999997"/>
    <s v="THROOP AVENUE"/>
    <s v="3 AVENUE"/>
    <s v="1400      PELHAM PARKWAY SOUTH"/>
    <n v="1"/>
    <n v="0"/>
    <n v="0"/>
    <n v="0"/>
    <s v="Distraction"/>
    <n v="4487701"/>
    <s v="Sedan"/>
    <s v="E-Scooter"/>
    <s v="2021-12"/>
    <n v="19"/>
    <n v="1"/>
    <n v="0"/>
    <s v="Severe"/>
    <s v="Weekday"/>
  </r>
  <r>
    <x v="112"/>
    <s v="10:30:00"/>
    <s v="Dec"/>
    <s v="BRONX"/>
    <n v="10463"/>
    <n v="40.888953999999998"/>
    <n v="-73.898544000000001"/>
    <s v="BELT PARKWAY"/>
    <s v="3 AVENUE"/>
    <s v="5959      BROADWAY"/>
    <n v="0"/>
    <n v="0"/>
    <n v="0"/>
    <n v="0"/>
    <s v="Distraction"/>
    <n v="4487360"/>
    <s v="Box Truck"/>
    <s v="Taxi"/>
    <s v="2021-12"/>
    <n v="10"/>
    <n v="0"/>
    <n v="0"/>
    <s v="Non-Severe"/>
    <s v="Weekday"/>
  </r>
  <r>
    <x v="170"/>
    <s v="16:50:00"/>
    <s v="Dec"/>
    <s v="BROOKLYN"/>
    <n v="10879.98965307365"/>
    <n v="40.67765"/>
    <n v="-73.949776"/>
    <s v="PACIFIC STREET"/>
    <s v="3 AVENUE"/>
    <s v="1400      PELHAM PARKWAY SOUTH"/>
    <n v="0"/>
    <n v="0"/>
    <n v="0"/>
    <n v="0"/>
    <s v="Following Too Closely"/>
    <n v="4487620"/>
    <s v="Sedan"/>
    <s v="Sedan"/>
    <s v="2021-12"/>
    <n v="16"/>
    <n v="0"/>
    <n v="0"/>
    <s v="Non-Severe"/>
    <s v="Weekday"/>
  </r>
  <r>
    <x v="112"/>
    <s v="20:20:00"/>
    <s v="Dec"/>
    <s v="BROOKLYN"/>
    <n v="10879.98965307365"/>
    <n v="40.520114816772221"/>
    <n v="-73.54743161629176"/>
    <s v="BROOKLYN QNS EXPRESSWAY"/>
    <s v="COLES STREET"/>
    <s v="1400      PELHAM PARKWAY SOUTH"/>
    <n v="0"/>
    <n v="0"/>
    <n v="0"/>
    <n v="0"/>
    <s v="Following Too Closely"/>
    <n v="4487437"/>
    <s v="Station Wagon"/>
    <s v="Sedan"/>
    <s v="2021-12"/>
    <n v="20"/>
    <n v="0"/>
    <n v="0"/>
    <s v="Non-Severe"/>
    <s v="Weekday"/>
  </r>
  <r>
    <x v="170"/>
    <s v="20:15:00"/>
    <s v="Dec"/>
    <s v="BROOKLYN"/>
    <n v="10879.98965307365"/>
    <n v="40.641212000000003"/>
    <n v="-73.964439999999996"/>
    <s v="CORTELYOU ROAD"/>
    <s v="3 AVENUE"/>
    <s v="1400      PELHAM PARKWAY SOUTH"/>
    <n v="1"/>
    <n v="0"/>
    <n v="0"/>
    <n v="0"/>
    <s v="Failure to Yield Right-of-Way"/>
    <n v="4487614"/>
    <s v="Bike"/>
    <s v="Sedan"/>
    <s v="2021-12"/>
    <n v="20"/>
    <n v="1"/>
    <n v="0"/>
    <s v="Severe"/>
    <s v="Weekday"/>
  </r>
  <r>
    <x v="112"/>
    <s v="10:55:00"/>
    <s v="Dec"/>
    <s v="BROOKLYN"/>
    <n v="10879.98965307365"/>
    <n v="40.591926999999998"/>
    <n v="-74.13646"/>
    <s v="BELT PARKWAY"/>
    <s v="3 AVENUE"/>
    <s v="501       BRIELLE AVENUE"/>
    <n v="0"/>
    <n v="0"/>
    <n v="0"/>
    <n v="0"/>
    <s v="Distraction"/>
    <n v="4487380"/>
    <s v="Station Wagon"/>
    <s v="Pick-up Truck"/>
    <s v="2021-12"/>
    <n v="10"/>
    <n v="0"/>
    <n v="0"/>
    <s v="Non-Severe"/>
    <s v="Weekday"/>
  </r>
  <r>
    <x v="6"/>
    <s v="22:24:00"/>
    <s v="Dec"/>
    <s v="BROOKLYN"/>
    <n v="11226"/>
    <n v="40.639305"/>
    <n v="-73.958979999999997"/>
    <s v="OCEAN AVENUE"/>
    <s v="DITMAS AVENUE"/>
    <s v="1400      PELHAM PARKWAY SOUTH"/>
    <n v="1"/>
    <n v="0"/>
    <n v="0"/>
    <n v="0"/>
    <s v="Distraction"/>
    <n v="4487543"/>
    <s v="Station Wagon"/>
    <s v="Sedan"/>
    <s v="2021-12"/>
    <n v="22"/>
    <n v="1"/>
    <n v="0"/>
    <s v="Severe"/>
    <s v="Weekday"/>
  </r>
  <r>
    <x v="12"/>
    <s v="17:00:00"/>
    <s v="Dec"/>
    <s v="BROOKLYN"/>
    <n v="11216"/>
    <n v="40.671869999999998"/>
    <n v="-73.954639999999998"/>
    <s v="BEDFORD AVENUE"/>
    <s v="SAINT JOHNS PLACE"/>
    <s v="1400      PELHAM PARKWAY SOUTH"/>
    <n v="1"/>
    <n v="0"/>
    <n v="0"/>
    <n v="0"/>
    <s v="Outside Car Distraction"/>
    <n v="4487683"/>
    <s v="Station Wagon"/>
    <s v="Motorcycle"/>
    <s v="2021-12"/>
    <n v="17"/>
    <n v="1"/>
    <n v="0"/>
    <s v="Severe"/>
    <s v="Weekday"/>
  </r>
  <r>
    <x v="170"/>
    <s v="17:00:00"/>
    <s v="Dec"/>
    <s v="BRONX"/>
    <n v="10461"/>
    <n v="40.848820000000003"/>
    <n v="-73.854669999999999"/>
    <s v="MORRIS PARK AVENUE"/>
    <s v="HONE AVENUE"/>
    <s v="1400      PELHAM PARKWAY SOUTH"/>
    <n v="1"/>
    <n v="0"/>
    <n v="0"/>
    <n v="0"/>
    <s v="Other Vehicular"/>
    <n v="4487055"/>
    <s v="Station Wagon"/>
    <s v="Sedan"/>
    <s v="2021-12"/>
    <n v="17"/>
    <n v="1"/>
    <n v="0"/>
    <s v="Severe"/>
    <s v="Weekday"/>
  </r>
  <r>
    <x v="10"/>
    <s v="07:30:00"/>
    <s v="Dec"/>
    <s v="BROOKLYN"/>
    <n v="10879.98965307365"/>
    <n v="40.673569999999998"/>
    <n v="-73.952939999999998"/>
    <s v="PARK PLACE"/>
    <s v="3 AVENUE"/>
    <s v="1400      PELHAM PARKWAY SOUTH"/>
    <n v="0"/>
    <n v="0"/>
    <n v="0"/>
    <n v="0"/>
    <s v="Distraction"/>
    <n v="4487731"/>
    <s v="Sedan"/>
    <s v="Station Wagon"/>
    <s v="2021-12"/>
    <n v="7"/>
    <n v="0"/>
    <n v="0"/>
    <s v="Non-Severe"/>
    <s v="Weekend"/>
  </r>
  <r>
    <x v="170"/>
    <s v="08:50:00"/>
    <s v="Dec"/>
    <s v="BROOKLYN"/>
    <n v="10879.98965307365"/>
    <n v="40.724200000000003"/>
    <n v="-73.937650000000005"/>
    <s v="VANDERVORT AVENUE"/>
    <s v="MEEKER AVENUE"/>
    <s v="1400      PELHAM PARKWAY SOUTH"/>
    <n v="1"/>
    <n v="0"/>
    <n v="1"/>
    <n v="0"/>
    <s v="Distraction"/>
    <n v="4486851"/>
    <s v="Station Wagon"/>
    <s v="Sedan"/>
    <s v="2021-12"/>
    <n v="8"/>
    <n v="2"/>
    <n v="0"/>
    <s v="Severe"/>
    <s v="Weekday"/>
  </r>
  <r>
    <x v="12"/>
    <s v="11:50:00"/>
    <s v="Dec"/>
    <s v="BROOKLYN"/>
    <n v="11215"/>
    <n v="40.675434000000003"/>
    <n v="-73.977969999999999"/>
    <s v="UNION STREET"/>
    <s v="6 AVENUE"/>
    <s v="1400      PELHAM PARKWAY SOUTH"/>
    <n v="1"/>
    <n v="0"/>
    <n v="0"/>
    <n v="0"/>
    <s v="Failure to Yield Right-of-Way"/>
    <n v="4487588"/>
    <s v="Bike"/>
    <s v="Sedan"/>
    <s v="2021-12"/>
    <n v="11"/>
    <n v="1"/>
    <n v="0"/>
    <s v="Severe"/>
    <s v="Weekday"/>
  </r>
  <r>
    <x v="8"/>
    <s v="14:33:00"/>
    <s v="Dec"/>
    <s v="MANHATTAN"/>
    <n v="10030"/>
    <n v="40.820984000000003"/>
    <n v="-73.939589999999995"/>
    <s v="BELT PARKWAY"/>
    <s v="3 AVENUE"/>
    <s v="141       WEST 144 STREET"/>
    <n v="0"/>
    <n v="0"/>
    <n v="0"/>
    <n v="0"/>
    <s v="Passing Too Closely"/>
    <n v="4487270"/>
    <s v="Ambulance"/>
    <s v="Sedan"/>
    <s v="2021-12"/>
    <n v="14"/>
    <n v="0"/>
    <n v="0"/>
    <s v="Non-Severe"/>
    <s v="Weekday"/>
  </r>
  <r>
    <x v="6"/>
    <s v="11:45:00"/>
    <s v="Dec"/>
    <s v="MANHATTAN"/>
    <n v="10012"/>
    <n v="40.720709999999997"/>
    <n v="-73.995819999999995"/>
    <s v="BELT PARKWAY"/>
    <s v="3 AVENUE"/>
    <s v="186       MOTT STREET"/>
    <n v="1"/>
    <n v="0"/>
    <n v="0"/>
    <n v="0"/>
    <s v="Driver Inexperience"/>
    <n v="4487630"/>
    <s v="Box Truck"/>
    <s v="E-Bike"/>
    <s v="2021-12"/>
    <n v="11"/>
    <n v="1"/>
    <n v="0"/>
    <s v="Severe"/>
    <s v="Weekday"/>
  </r>
  <r>
    <x v="12"/>
    <s v="20:50:00"/>
    <s v="Dec"/>
    <s v="QUEENS"/>
    <n v="11385"/>
    <n v="40.708427"/>
    <n v="-73.905524999999997"/>
    <s v="GRANDVIEW AVENUE"/>
    <s v="GROVE STREET"/>
    <s v="1400      PELHAM PARKWAY SOUTH"/>
    <n v="2"/>
    <n v="0"/>
    <n v="0"/>
    <n v="0"/>
    <s v="Failure to Yield Right-of-Way"/>
    <n v="4487723"/>
    <s v="Sedan"/>
    <s v="Sedan"/>
    <s v="2021-12"/>
    <n v="20"/>
    <n v="2"/>
    <n v="0"/>
    <s v="Severe"/>
    <s v="Weekday"/>
  </r>
  <r>
    <x v="6"/>
    <s v="20:35:00"/>
    <s v="Dec"/>
    <s v="BROOKLYN"/>
    <n v="10879.98965307365"/>
    <n v="40.520114816772221"/>
    <n v="-73.54743161629176"/>
    <s v="COLLEGE POINT BOULEVARD"/>
    <s v="HARDING EXPRESSWAY"/>
    <s v="1400      PELHAM PARKWAY SOUTH"/>
    <n v="2"/>
    <n v="0"/>
    <n v="0"/>
    <n v="0"/>
    <s v="Passing or Lane Usage Improper"/>
    <n v="4487414"/>
    <s v="Sedan"/>
    <s v="Sedan"/>
    <s v="2021-12"/>
    <n v="20"/>
    <n v="2"/>
    <n v="0"/>
    <s v="Severe"/>
    <s v="Weekday"/>
  </r>
  <r>
    <x v="192"/>
    <s v="20:30:00"/>
    <s v="Nov"/>
    <s v="BROOKLYN"/>
    <n v="10879.98965307365"/>
    <n v="40.520114816772221"/>
    <n v="-73.54743161629176"/>
    <s v="FLATBUSH AVENUE"/>
    <s v="GRAND ARMY PLAZA"/>
    <s v="1400      PELHAM PARKWAY SOUTH"/>
    <n v="0"/>
    <n v="0"/>
    <n v="0"/>
    <n v="0"/>
    <s v="Oversized Vehicle"/>
    <n v="4487790"/>
    <s v="Sedan"/>
    <s v="Box Truck"/>
    <s v="2021-11"/>
    <n v="20"/>
    <n v="0"/>
    <n v="0"/>
    <s v="Non-Severe"/>
    <s v="Weekend"/>
  </r>
  <r>
    <x v="9"/>
    <s v="14:25:00"/>
    <s v="Nov"/>
    <s v="MANHATTAN"/>
    <n v="10034"/>
    <n v="40.863689999999998"/>
    <n v="-73.917069999999995"/>
    <s v="WEST 207 STREET"/>
    <s v="9 AVENUE"/>
    <s v="1400      PELHAM PARKWAY SOUTH"/>
    <n v="1"/>
    <n v="0"/>
    <n v="0"/>
    <n v="0"/>
    <s v="Distraction"/>
    <n v="4487641"/>
    <s v="Sedan"/>
    <s v="Dump"/>
    <s v="2021-11"/>
    <n v="14"/>
    <n v="1"/>
    <n v="0"/>
    <s v="Severe"/>
    <s v="Weekday"/>
  </r>
  <r>
    <x v="34"/>
    <s v="06:25:00"/>
    <s v="Oct"/>
    <s v="BROOKLYN"/>
    <n v="10879.98965307365"/>
    <n v="40.520114816772221"/>
    <n v="-73.54743161629176"/>
    <s v="EAST TREMONT AVENUE"/>
    <s v="3 AVENUE"/>
    <s v="1400      PELHAM PARKWAY SOUTH"/>
    <n v="1"/>
    <n v="0"/>
    <n v="0"/>
    <n v="0"/>
    <s v="Failure to Yield Right-of-Way"/>
    <n v="4487339"/>
    <s v="Station Wagon"/>
    <s v="Bike"/>
    <s v="2021-10"/>
    <n v="6"/>
    <n v="1"/>
    <n v="0"/>
    <s v="Severe"/>
    <s v="Weekday"/>
  </r>
  <r>
    <x v="170"/>
    <s v="16:30:00"/>
    <s v="Dec"/>
    <s v="BRONX"/>
    <n v="10461"/>
    <n v="40.842709999999997"/>
    <n v="-73.851166000000006"/>
    <s v="BELT PARKWAY"/>
    <s v="3 AVENUE"/>
    <s v="2460      EAST TREMONT AVENUE"/>
    <n v="0"/>
    <n v="0"/>
    <n v="0"/>
    <n v="0"/>
    <s v="Unspecified"/>
    <n v="4486981"/>
    <s v="Sedan"/>
    <s v="Station Wagon"/>
    <s v="2021-12"/>
    <n v="16"/>
    <n v="0"/>
    <n v="0"/>
    <s v="Non-Severe"/>
    <s v="Weekday"/>
  </r>
  <r>
    <x v="6"/>
    <s v="02:15:00"/>
    <s v="Dec"/>
    <s v="BROOKLYN"/>
    <n v="11214"/>
    <n v="40.585160000000002"/>
    <n v="-73.987399999999994"/>
    <s v="CROPSEY AVENUE"/>
    <s v="BAY 50 STREET"/>
    <s v="1400      PELHAM PARKWAY SOUTH"/>
    <n v="0"/>
    <n v="0"/>
    <n v="0"/>
    <n v="0"/>
    <s v="Distraction"/>
    <n v="4487748"/>
    <s v="Sedan"/>
    <s v="Sedan"/>
    <s v="2021-12"/>
    <n v="2"/>
    <n v="0"/>
    <n v="0"/>
    <s v="Non-Severe"/>
    <s v="Weekday"/>
  </r>
  <r>
    <x v="170"/>
    <s v="03:00:00"/>
    <s v="Dec"/>
    <s v="BROOKLYN"/>
    <n v="10879.98965307365"/>
    <n v="40.733739999999997"/>
    <n v="-74.006299999999996"/>
    <s v="WEST 10 STREET"/>
    <s v="3 AVENUE"/>
    <s v="1400      PELHAM PARKWAY SOUTH"/>
    <n v="0"/>
    <n v="0"/>
    <n v="0"/>
    <n v="0"/>
    <s v="Distraction"/>
    <n v="4486669"/>
    <s v="Station Wagon"/>
    <s v="Sedan"/>
    <s v="2021-12"/>
    <n v="3"/>
    <n v="0"/>
    <n v="0"/>
    <s v="Non-Severe"/>
    <s v="Weekday"/>
  </r>
  <r>
    <x v="170"/>
    <s v="18:07:00"/>
    <s v="Dec"/>
    <s v="BRONX"/>
    <n v="10462"/>
    <n v="40.855243999999999"/>
    <n v="-73.868674999999996"/>
    <s v="BELT PARKWAY"/>
    <s v="3 AVENUE"/>
    <s v="2160      BOLTON STREET"/>
    <n v="0"/>
    <n v="0"/>
    <n v="0"/>
    <n v="0"/>
    <s v="Passing Too Closely"/>
    <n v="4486909"/>
    <s v="Station Wagon"/>
    <s v="Sedan"/>
    <s v="2021-12"/>
    <n v="18"/>
    <n v="0"/>
    <n v="0"/>
    <s v="Non-Severe"/>
    <s v="Weekday"/>
  </r>
  <r>
    <x v="112"/>
    <s v="19:43:00"/>
    <s v="Dec"/>
    <s v="BROOKLYN"/>
    <n v="11236"/>
    <n v="40.634354000000002"/>
    <n v="-73.910674999999998"/>
    <s v="EAST 81 STREET"/>
    <s v="AVENUE J"/>
    <s v="1400      PELHAM PARKWAY SOUTH"/>
    <n v="0"/>
    <n v="0"/>
    <n v="0"/>
    <n v="0"/>
    <s v="Unspecified"/>
    <n v="4487511"/>
    <s v="Station Wagon"/>
    <s v="Sedan"/>
    <s v="2021-12"/>
    <n v="19"/>
    <n v="0"/>
    <n v="0"/>
    <s v="Non-Severe"/>
    <s v="Weekday"/>
  </r>
  <r>
    <x v="170"/>
    <s v="16:05:00"/>
    <s v="Dec"/>
    <s v="MANHATTAN"/>
    <n v="10025"/>
    <n v="40.798817"/>
    <n v="-73.963939999999994"/>
    <s v="BELT PARKWAY"/>
    <s v="3 AVENUE"/>
    <s v="109       WEST 105 STREET"/>
    <n v="0"/>
    <n v="0"/>
    <n v="0"/>
    <n v="0"/>
    <s v="Backing Unsafely"/>
    <n v="4486759"/>
    <s v="Station Wagon"/>
    <s v="Sedan"/>
    <s v="2021-12"/>
    <n v="16"/>
    <n v="0"/>
    <n v="0"/>
    <s v="Non-Severe"/>
    <s v="Weekday"/>
  </r>
  <r>
    <x v="112"/>
    <s v="00:00:00"/>
    <s v="Dec"/>
    <s v="BROOKLYN"/>
    <n v="11249"/>
    <n v="40.698189999999997"/>
    <n v="-73.961910000000003"/>
    <s v="FLUSHING AVENUE"/>
    <s v="CLASSON AVENUE"/>
    <s v="1400      PELHAM PARKWAY SOUTH"/>
    <n v="0"/>
    <n v="0"/>
    <n v="0"/>
    <n v="0"/>
    <s v="Distraction"/>
    <n v="4487900"/>
    <s v="Sedan"/>
    <s v="Sedan"/>
    <s v="2021-12"/>
    <n v="0"/>
    <n v="0"/>
    <n v="0"/>
    <s v="Non-Severe"/>
    <s v="Weekday"/>
  </r>
  <r>
    <x v="112"/>
    <s v="06:40:00"/>
    <s v="Dec"/>
    <s v="BROOKLYN"/>
    <n v="10879.98965307365"/>
    <n v="40.776560000000003"/>
    <n v="-73.952709999999996"/>
    <s v="2 AVENUE"/>
    <s v="3 AVENUE"/>
    <s v="1400      PELHAM PARKWAY SOUTH"/>
    <n v="1"/>
    <n v="0"/>
    <n v="0"/>
    <n v="0"/>
    <s v="Unspecified"/>
    <n v="4487248"/>
    <s v="E-Scooter"/>
    <s v="Sedan"/>
    <s v="2021-12"/>
    <n v="6"/>
    <n v="1"/>
    <n v="0"/>
    <s v="Severe"/>
    <s v="Weekday"/>
  </r>
  <r>
    <x v="112"/>
    <s v="12:12:00"/>
    <s v="Dec"/>
    <s v="MANHATTAN"/>
    <n v="10018"/>
    <n v="40.754745"/>
    <n v="-73.993650000000002"/>
    <s v="BELT PARKWAY"/>
    <s v="3 AVENUE"/>
    <s v="356       WEST 37 STREET"/>
    <n v="0"/>
    <n v="0"/>
    <n v="0"/>
    <n v="0"/>
    <s v="Passing or Lane Usage Improper"/>
    <n v="4487397"/>
    <s v="Station Wagon"/>
    <s v="Food cart"/>
    <s v="2021-12"/>
    <n v="12"/>
    <n v="0"/>
    <n v="0"/>
    <s v="Non-Severe"/>
    <s v="Weekday"/>
  </r>
  <r>
    <x v="12"/>
    <s v="21:50:00"/>
    <s v="Dec"/>
    <s v="MANHATTAN"/>
    <n v="10011"/>
    <n v="40.744576000000002"/>
    <n v="-73.996764999999996"/>
    <s v="BELT PARKWAY"/>
    <s v="3 AVENUE"/>
    <s v="235       WEST 23 STREET"/>
    <n v="1"/>
    <n v="0"/>
    <n v="0"/>
    <n v="0"/>
    <s v="Traffic Control Disregarded"/>
    <n v="4487563"/>
    <s v="Sedan"/>
    <s v="Sedan"/>
    <s v="2021-12"/>
    <n v="21"/>
    <n v="1"/>
    <n v="0"/>
    <s v="Severe"/>
    <s v="Weekday"/>
  </r>
  <r>
    <x v="12"/>
    <s v="00:56:00"/>
    <s v="Dec"/>
    <s v="BROOKLYN"/>
    <n v="10879.98965307365"/>
    <n v="40.520114816772221"/>
    <n v="-73.54743161629176"/>
    <s v="CROSS BRONX EXPY RAMP"/>
    <s v="3 AVENUE"/>
    <s v="1400      PELHAM PARKWAY SOUTH"/>
    <n v="2"/>
    <n v="0"/>
    <n v="0"/>
    <n v="0"/>
    <s v="Aggressive Driving/Road Rage"/>
    <n v="4486916"/>
    <s v="Station Wagon"/>
    <s v="Sedan"/>
    <s v="2021-12"/>
    <n v="0"/>
    <n v="2"/>
    <n v="0"/>
    <s v="Severe"/>
    <s v="Weekday"/>
  </r>
  <r>
    <x v="170"/>
    <s v="23:25:00"/>
    <s v="Dec"/>
    <s v="QUEENS"/>
    <n v="11429"/>
    <n v="40.707684"/>
    <n v="-73.727980000000002"/>
    <s v="107 AVENUE"/>
    <s v="CROSS ISLAND PARKWAY"/>
    <s v="1400      PELHAM PARKWAY SOUTH"/>
    <n v="0"/>
    <n v="0"/>
    <n v="0"/>
    <n v="0"/>
    <s v="Unspecified"/>
    <n v="4486821"/>
    <s v="Pick-up Truck"/>
    <s v="Sedan"/>
    <s v="2021-12"/>
    <n v="23"/>
    <n v="0"/>
    <n v="0"/>
    <s v="Non-Severe"/>
    <s v="Weekday"/>
  </r>
  <r>
    <x v="170"/>
    <s v="16:40:00"/>
    <s v="Dec"/>
    <s v="MANHATTAN"/>
    <n v="10036"/>
    <n v="40.758533"/>
    <n v="-73.988849999999999"/>
    <s v="WEST 44 STREET"/>
    <s v="8 AVENUE"/>
    <s v="1400      PELHAM PARKWAY SOUTH"/>
    <n v="1"/>
    <n v="0"/>
    <n v="1"/>
    <n v="0"/>
    <s v="Distraction"/>
    <n v="4486906"/>
    <s v="Taxi"/>
    <s v="Sedan"/>
    <s v="2021-12"/>
    <n v="16"/>
    <n v="2"/>
    <n v="0"/>
    <s v="Severe"/>
    <s v="Weekday"/>
  </r>
  <r>
    <x v="170"/>
    <s v="17:30:00"/>
    <s v="Dec"/>
    <s v="BRONX"/>
    <n v="10467"/>
    <n v="40.877173999999997"/>
    <n v="-73.864570000000001"/>
    <s v="BELT PARKWAY"/>
    <s v="3 AVENUE"/>
    <s v="3514      HOLLAND AVENUE"/>
    <n v="0"/>
    <n v="0"/>
    <n v="0"/>
    <n v="0"/>
    <s v="Distraction"/>
    <n v="4487220"/>
    <s v="Station Wagon"/>
    <s v="Sedan"/>
    <s v="2021-12"/>
    <n v="17"/>
    <n v="0"/>
    <n v="0"/>
    <s v="Non-Severe"/>
    <s v="Weekday"/>
  </r>
  <r>
    <x v="12"/>
    <s v="16:57:00"/>
    <s v="Dec"/>
    <s v="BROOKLYN"/>
    <n v="10879.98965307365"/>
    <n v="40.692345000000003"/>
    <n v="-73.881789999999995"/>
    <s v="JACKIE ROBINSON PKWY"/>
    <s v="3 AVENUE"/>
    <s v="1400      PELHAM PARKWAY SOUTH"/>
    <n v="2"/>
    <n v="0"/>
    <n v="0"/>
    <n v="0"/>
    <s v="Unsafe Lane Changing"/>
    <n v="4487099"/>
    <s v="Station Wagon"/>
    <s v="Sedan"/>
    <s v="2021-12"/>
    <n v="16"/>
    <n v="2"/>
    <n v="0"/>
    <s v="Severe"/>
    <s v="Weekday"/>
  </r>
  <r>
    <x v="170"/>
    <s v="06:00:00"/>
    <s v="Dec"/>
    <s v="QUEENS"/>
    <n v="11373"/>
    <n v="40.73274"/>
    <n v="-73.868359999999996"/>
    <s v="LONG ISLAND EXPRESSWAY"/>
    <s v="QUEENS BOULEVARD"/>
    <s v="1400      PELHAM PARKWAY SOUTH"/>
    <n v="0"/>
    <n v="0"/>
    <n v="0"/>
    <n v="0"/>
    <s v="Distraction"/>
    <n v="4486865"/>
    <s v="Box Truck"/>
    <s v="Sedan"/>
    <s v="2021-12"/>
    <n v="6"/>
    <n v="0"/>
    <n v="0"/>
    <s v="Non-Severe"/>
    <s v="Weekday"/>
  </r>
  <r>
    <x v="193"/>
    <s v="13:27:00"/>
    <s v="Sep"/>
    <s v="QUEENS"/>
    <n v="11422"/>
    <n v="40.671604000000002"/>
    <n v="-73.728070000000002"/>
    <s v="HOOK CREEK BOULEVARD"/>
    <s v="134 AVENUE"/>
    <s v="1400      PELHAM PARKWAY SOUTH"/>
    <n v="1"/>
    <n v="0"/>
    <n v="0"/>
    <n v="0"/>
    <s v="Failure to Yield Right-of-Way"/>
    <n v="4546058"/>
    <s v="Sedan"/>
    <s v="Station Wagon"/>
    <s v="2022-09"/>
    <n v="13"/>
    <n v="1"/>
    <n v="0"/>
    <s v="Severe"/>
    <s v="Weekday"/>
  </r>
  <r>
    <x v="8"/>
    <s v="20:18:00"/>
    <s v="Dec"/>
    <s v="BROOKLYN"/>
    <n v="11219"/>
    <n v="40.639907999999998"/>
    <n v="-73.994354000000001"/>
    <s v="BELT PARKWAY"/>
    <s v="3 AVENUE"/>
    <s v="4502      NEW UTRECHT AVENUE"/>
    <n v="1"/>
    <n v="0"/>
    <n v="1"/>
    <n v="0"/>
    <s v="Unspecified"/>
    <n v="4487941"/>
    <s v="Station Wagon"/>
    <s v="Sedan"/>
    <s v="2021-12"/>
    <n v="20"/>
    <n v="2"/>
    <n v="0"/>
    <s v="Severe"/>
    <s v="Weekday"/>
  </r>
  <r>
    <x v="170"/>
    <s v="02:25:00"/>
    <s v="Dec"/>
    <s v="QUEENS"/>
    <n v="11417"/>
    <n v="40.674557"/>
    <n v="-73.859604000000004"/>
    <s v="NORTH CONDUIT AVENUE"/>
    <s v="SUTTER AVENUE"/>
    <s v="1400      PELHAM PARKWAY SOUTH"/>
    <n v="1"/>
    <n v="0"/>
    <n v="0"/>
    <n v="0"/>
    <s v="Unsafe Speed"/>
    <n v="4486559"/>
    <s v="Sedan"/>
    <s v="Station Wagon"/>
    <s v="2021-12"/>
    <n v="2"/>
    <n v="1"/>
    <n v="0"/>
    <s v="Severe"/>
    <s v="Weekday"/>
  </r>
  <r>
    <x v="12"/>
    <s v="18:00:00"/>
    <s v="Dec"/>
    <s v="BROOKLYN"/>
    <n v="10879.98965307365"/>
    <n v="40.674840000000003"/>
    <n v="-73.823440000000005"/>
    <s v="115 STREET"/>
    <s v="3 AVENUE"/>
    <s v="1400      PELHAM PARKWAY SOUTH"/>
    <n v="2"/>
    <n v="0"/>
    <n v="0"/>
    <n v="0"/>
    <s v="Unsafe Speed"/>
    <n v="4487131"/>
    <s v="Sedan"/>
    <s v="Pick-up Truck"/>
    <s v="2021-12"/>
    <n v="18"/>
    <n v="2"/>
    <n v="0"/>
    <s v="Severe"/>
    <s v="Weekday"/>
  </r>
  <r>
    <x v="112"/>
    <s v="01:50:00"/>
    <s v="Dec"/>
    <s v="BROOKLYN"/>
    <n v="11203"/>
    <n v="40.653564000000003"/>
    <n v="-73.934494000000001"/>
    <s v="LINDEN BOULEVARD"/>
    <s v="EAST 46 STREET"/>
    <s v="1400      PELHAM PARKWAY SOUTH"/>
    <n v="0"/>
    <n v="0"/>
    <n v="0"/>
    <n v="0"/>
    <s v="Aggressive Driving/Road Rage"/>
    <n v="4487601"/>
    <s v="Sedan"/>
    <s v="Sedan"/>
    <s v="2021-12"/>
    <n v="1"/>
    <n v="0"/>
    <n v="0"/>
    <s v="Non-Severe"/>
    <s v="Weekday"/>
  </r>
  <r>
    <x v="6"/>
    <s v="08:05:00"/>
    <s v="Dec"/>
    <s v="BROOKLYN"/>
    <n v="11210"/>
    <n v="40.628413999999999"/>
    <n v="-73.941389999999998"/>
    <s v="BELT PARKWAY"/>
    <s v="3 AVENUE"/>
    <s v="1830      BROOKLYN AVENUE"/>
    <n v="0"/>
    <n v="0"/>
    <n v="0"/>
    <n v="0"/>
    <s v="Passing Too Closely"/>
    <n v="4487237"/>
    <s v="Sedan"/>
    <s v="Bus"/>
    <s v="2021-12"/>
    <n v="8"/>
    <n v="0"/>
    <n v="0"/>
    <s v="Non-Severe"/>
    <s v="Weekday"/>
  </r>
  <r>
    <x v="12"/>
    <s v="18:11:00"/>
    <s v="Dec"/>
    <s v="BRONX"/>
    <n v="10458"/>
    <n v="40.857129999999998"/>
    <n v="-73.880799999999994"/>
    <s v="SOUTHERN BOULEVARD"/>
    <s v="EAST FORDHAM ROAD"/>
    <s v="1400      PELHAM PARKWAY SOUTH"/>
    <n v="1"/>
    <n v="0"/>
    <n v="0"/>
    <n v="0"/>
    <s v="Other Vehicular"/>
    <n v="4487967"/>
    <s v="Sedan"/>
    <s v="Station Wagon"/>
    <s v="2021-12"/>
    <n v="18"/>
    <n v="1"/>
    <n v="0"/>
    <s v="Severe"/>
    <s v="Weekday"/>
  </r>
  <r>
    <x v="170"/>
    <s v="07:59:00"/>
    <s v="Dec"/>
    <s v="BRONX"/>
    <n v="10459"/>
    <n v="40.822234999999999"/>
    <n v="-73.887460000000004"/>
    <s v="BRUCKNER EXPRESSWAY"/>
    <s v="SHERIDAN EXPRESSWAY"/>
    <s v="1400      PELHAM PARKWAY SOUTH"/>
    <n v="0"/>
    <n v="0"/>
    <n v="0"/>
    <n v="0"/>
    <s v="Unspecified"/>
    <n v="4487043"/>
    <s v="Sedan"/>
    <s v="Station Wagon"/>
    <s v="2021-12"/>
    <n v="7"/>
    <n v="0"/>
    <n v="0"/>
    <s v="Non-Severe"/>
    <s v="Weekday"/>
  </r>
  <r>
    <x v="12"/>
    <s v="08:00:00"/>
    <s v="Dec"/>
    <s v="MANHATTAN"/>
    <n v="10032"/>
    <n v="40.840949999999999"/>
    <n v="-73.939475999999999"/>
    <s v="WEST 168 STREET"/>
    <s v="SAINT NICHOLAS AVENUE"/>
    <s v="1400      PELHAM PARKWAY SOUTH"/>
    <n v="2"/>
    <n v="0"/>
    <n v="1"/>
    <n v="0"/>
    <s v="Unspecified"/>
    <n v="4487403"/>
    <s v="Bike"/>
    <s v="Sedan"/>
    <s v="2021-12"/>
    <n v="8"/>
    <n v="3"/>
    <n v="0"/>
    <s v="Severe"/>
    <s v="Weekday"/>
  </r>
  <r>
    <x v="6"/>
    <s v="17:49:00"/>
    <s v="Dec"/>
    <s v="BROOKLYN"/>
    <n v="11208"/>
    <n v="40.675682000000002"/>
    <n v="-73.866069999999993"/>
    <s v="BELT PARKWAY"/>
    <s v="3 AVENUE"/>
    <s v="640       CONDUIT BOULEVARD"/>
    <n v="0"/>
    <n v="0"/>
    <n v="0"/>
    <n v="0"/>
    <s v="Passing or Lane Usage Improper"/>
    <n v="4487188"/>
    <s v="Sedan"/>
    <s v="Sedan"/>
    <s v="2021-12"/>
    <n v="17"/>
    <n v="0"/>
    <n v="0"/>
    <s v="Non-Severe"/>
    <s v="Weekday"/>
  </r>
  <r>
    <x v="10"/>
    <s v="15:10:00"/>
    <s v="Dec"/>
    <s v="BROOKLYN"/>
    <n v="10879.98965307365"/>
    <n v="40.710976000000002"/>
    <n v="-73.979619999999997"/>
    <s v="FDR DRIVE"/>
    <s v="3 AVENUE"/>
    <s v="1400      PELHAM PARKWAY SOUTH"/>
    <n v="0"/>
    <n v="0"/>
    <n v="0"/>
    <n v="0"/>
    <s v="Distraction"/>
    <n v="4487459"/>
    <s v="4 dr sedan"/>
    <s v="Sedan"/>
    <s v="2021-12"/>
    <n v="15"/>
    <n v="0"/>
    <n v="0"/>
    <s v="Non-Severe"/>
    <s v="Weekend"/>
  </r>
  <r>
    <x v="10"/>
    <s v="00:04:00"/>
    <s v="Dec"/>
    <s v="QUEENS"/>
    <n v="11370"/>
    <n v="40.768833000000001"/>
    <n v="-73.890630000000002"/>
    <s v="DITMARS BOULEVARD"/>
    <s v="79 STREET"/>
    <s v="1400      PELHAM PARKWAY SOUTH"/>
    <n v="0"/>
    <n v="0"/>
    <n v="0"/>
    <n v="0"/>
    <s v="Distraction"/>
    <n v="4487647"/>
    <s v="Station Wagon"/>
    <s v="Sedan"/>
    <s v="2021-12"/>
    <n v="0"/>
    <n v="0"/>
    <n v="0"/>
    <s v="Non-Severe"/>
    <s v="Weekend"/>
  </r>
  <r>
    <x v="194"/>
    <s v="14:00:00"/>
    <s v="Nov"/>
    <s v="BRONX"/>
    <n v="10470"/>
    <n v="40.902428"/>
    <n v="-73.851249999999993"/>
    <s v="BELT PARKWAY"/>
    <s v="3 AVENUE"/>
    <s v="4617      WHITE PLAINS ROAD"/>
    <n v="0"/>
    <n v="0"/>
    <n v="0"/>
    <n v="0"/>
    <s v="Backing Unsafely"/>
    <n v="4487837"/>
    <s v="Sedan"/>
    <s v="Sedan"/>
    <s v="2021-11"/>
    <n v="14"/>
    <n v="0"/>
    <n v="0"/>
    <s v="Non-Severe"/>
    <s v="Weekday"/>
  </r>
  <r>
    <x v="112"/>
    <s v="08:23:00"/>
    <s v="Dec"/>
    <s v="BROOKLYN"/>
    <n v="10879.98965307365"/>
    <n v="40.703074999999998"/>
    <n v="-73.790639999999996"/>
    <s v="LIBERTY AVENUE"/>
    <s v="168 STREET"/>
    <s v="1400      PELHAM PARKWAY SOUTH"/>
    <n v="0"/>
    <n v="0"/>
    <n v="0"/>
    <n v="0"/>
    <s v="Following Too Closely"/>
    <n v="4487275"/>
    <s v="Sedan"/>
    <s v="Sedan"/>
    <s v="2021-12"/>
    <n v="8"/>
    <n v="0"/>
    <n v="0"/>
    <s v="Non-Severe"/>
    <s v="Weekday"/>
  </r>
  <r>
    <x v="112"/>
    <s v="15:30:00"/>
    <s v="Dec"/>
    <s v="BROOKLYN"/>
    <n v="11210"/>
    <n v="40.624229999999997"/>
    <n v="-73.938580000000002"/>
    <s v="EAST 38 STREET"/>
    <s v="FLATBUSH AVENUE"/>
    <s v="1400      PELHAM PARKWAY SOUTH"/>
    <n v="0"/>
    <n v="0"/>
    <n v="0"/>
    <n v="0"/>
    <s v="Failure to Yield Right-of-Way"/>
    <n v="4487483"/>
    <s v="Sedan"/>
    <s v="Box Truck"/>
    <s v="2021-12"/>
    <n v="15"/>
    <n v="0"/>
    <n v="0"/>
    <s v="Non-Severe"/>
    <s v="Weekday"/>
  </r>
  <r>
    <x v="6"/>
    <s v="14:35:00"/>
    <s v="Dec"/>
    <s v="QUEENS"/>
    <n v="11432"/>
    <n v="40.709614000000002"/>
    <n v="-73.805115000000001"/>
    <s v="BELT PARKWAY"/>
    <s v="3 AVENUE"/>
    <s v="85-97     PARSONS BOULEVARD"/>
    <n v="2"/>
    <n v="0"/>
    <n v="0"/>
    <n v="0"/>
    <s v="Unspecified"/>
    <n v="4487674"/>
    <s v="Station Wagon"/>
    <s v="Station Wagon"/>
    <s v="2021-12"/>
    <n v="14"/>
    <n v="2"/>
    <n v="0"/>
    <s v="Severe"/>
    <s v="Weekday"/>
  </r>
  <r>
    <x v="12"/>
    <s v="17:15:00"/>
    <s v="Dec"/>
    <s v="BROOKLYN"/>
    <n v="10879.98965307365"/>
    <n v="40.738585999999998"/>
    <n v="-73.808390000000003"/>
    <s v="LONG ISLAND EXPRESSWAY"/>
    <s v="3 AVENUE"/>
    <s v="1400      PELHAM PARKWAY SOUTH"/>
    <n v="0"/>
    <n v="0"/>
    <n v="0"/>
    <n v="0"/>
    <s v="Other Vehicular"/>
    <n v="4487442"/>
    <s v="FORD VAN"/>
    <s v="Sedan"/>
    <s v="2021-12"/>
    <n v="17"/>
    <n v="0"/>
    <n v="0"/>
    <s v="Non-Severe"/>
    <s v="Weekday"/>
  </r>
  <r>
    <x v="9"/>
    <s v="16:20:00"/>
    <s v="Nov"/>
    <s v="QUEENS"/>
    <n v="11434"/>
    <n v="40.679690000000001"/>
    <n v="-73.777090000000001"/>
    <s v="BELT PARKWAY"/>
    <s v="3 AVENUE"/>
    <s v="166-02    BAISLEY BOULEVARD"/>
    <n v="1"/>
    <n v="0"/>
    <n v="1"/>
    <n v="0"/>
    <s v="Unspecified"/>
    <n v="4487878"/>
    <s v="Sedan"/>
    <s v="Sedan"/>
    <s v="2021-11"/>
    <n v="16"/>
    <n v="2"/>
    <n v="0"/>
    <s v="Severe"/>
    <s v="Weekday"/>
  </r>
  <r>
    <x v="12"/>
    <s v="13:22:00"/>
    <s v="Dec"/>
    <s v="BROOKLYN"/>
    <n v="10879.98965307365"/>
    <n v="40.797930000000001"/>
    <n v="-73.933999999999997"/>
    <s v="1 AVENUE"/>
    <s v="3 AVENUE"/>
    <s v="1400      PELHAM PARKWAY SOUTH"/>
    <n v="1"/>
    <n v="0"/>
    <n v="0"/>
    <n v="0"/>
    <s v="Pedestrian/Bicyclist/Other Pedestrian Error/Confusion"/>
    <n v="4487944"/>
    <s v="Taxi"/>
    <s v="E-Bike"/>
    <s v="2021-12"/>
    <n v="13"/>
    <n v="1"/>
    <n v="0"/>
    <s v="Severe"/>
    <s v="Weekday"/>
  </r>
  <r>
    <x v="112"/>
    <s v="09:28:00"/>
    <s v="Dec"/>
    <s v="BROOKLYN"/>
    <n v="11234"/>
    <n v="40.634963999999997"/>
    <n v="-73.932075999999995"/>
    <s v="BELT PARKWAY"/>
    <s v="3 AVENUE"/>
    <s v="4612      GLENWOOD ROAD"/>
    <n v="1"/>
    <n v="0"/>
    <n v="0"/>
    <n v="0"/>
    <s v="Pedestrian/Bicyclist/Other Pedestrian Error/Confusion"/>
    <n v="4487539"/>
    <s v="Station Wagon"/>
    <s v="Bike"/>
    <s v="2021-12"/>
    <n v="9"/>
    <n v="1"/>
    <n v="0"/>
    <s v="Severe"/>
    <s v="Weekday"/>
  </r>
  <r>
    <x v="195"/>
    <s v="09:25:00"/>
    <s v="Sep"/>
    <s v="MANHATTAN"/>
    <n v="10001"/>
    <n v="40.520114816772221"/>
    <n v="-73.54743161629176"/>
    <s v="33 street"/>
    <s v="9th avenue"/>
    <s v="1400      PELHAM PARKWAY SOUTH"/>
    <n v="0"/>
    <n v="0"/>
    <n v="0"/>
    <n v="0"/>
    <s v="Unspecified"/>
    <n v="4457402"/>
    <s v="Sedan"/>
    <s v="Box Truck"/>
    <s v="2021-09"/>
    <n v="9"/>
    <n v="0"/>
    <n v="0"/>
    <s v="Non-Severe"/>
    <s v="Weekday"/>
  </r>
  <r>
    <x v="12"/>
    <s v="21:50:00"/>
    <s v="Dec"/>
    <s v="BROOKLYN"/>
    <n v="10879.98965307365"/>
    <n v="40.757190000000001"/>
    <n v="-73.890410000000003"/>
    <s v="77 STREET"/>
    <s v="3 AVENUE"/>
    <s v="1400      PELHAM PARKWAY SOUTH"/>
    <n v="2"/>
    <n v="0"/>
    <n v="0"/>
    <n v="0"/>
    <s v="Distraction"/>
    <n v="4487657"/>
    <s v="Sedan"/>
    <s v="Sedan"/>
    <s v="2021-12"/>
    <n v="21"/>
    <n v="2"/>
    <n v="0"/>
    <s v="Severe"/>
    <s v="Weekday"/>
  </r>
  <r>
    <x v="6"/>
    <s v="14:51:00"/>
    <s v="Dec"/>
    <s v="BROOKLYN"/>
    <n v="11224"/>
    <n v="40.581516000000001"/>
    <n v="-73.967339999999993"/>
    <s v="OCEAN PARKWAY"/>
    <s v="WEST AVENUE"/>
    <s v="1400      PELHAM PARKWAY SOUTH"/>
    <n v="1"/>
    <n v="0"/>
    <n v="0"/>
    <n v="0"/>
    <s v="Distraction"/>
    <n v="4487745"/>
    <s v="Motorbike"/>
    <s v="Sedan"/>
    <s v="2021-12"/>
    <n v="14"/>
    <n v="1"/>
    <n v="0"/>
    <s v="Severe"/>
    <s v="Weekday"/>
  </r>
  <r>
    <x v="194"/>
    <s v="15:18:00"/>
    <s v="Nov"/>
    <s v="QUEENS"/>
    <n v="11373"/>
    <n v="40.736640000000001"/>
    <n v="-73.865840000000006"/>
    <s v="JUNCTION BOULEVARD"/>
    <s v="57 AVENUE"/>
    <s v="1400      PELHAM PARKWAY SOUTH"/>
    <n v="1"/>
    <n v="0"/>
    <n v="1"/>
    <n v="0"/>
    <s v="Driver Inexperience"/>
    <n v="4487175"/>
    <s v="Sedan"/>
    <s v="Sedan"/>
    <s v="2021-11"/>
    <n v="15"/>
    <n v="2"/>
    <n v="0"/>
    <s v="Severe"/>
    <s v="Weekday"/>
  </r>
  <r>
    <x v="112"/>
    <s v="12:44:00"/>
    <s v="Dec"/>
    <s v="BRONX"/>
    <n v="10468"/>
    <n v="40.872112000000001"/>
    <n v="-73.887860000000003"/>
    <s v="EAST BEDFORD PARK BOULEVARD"/>
    <s v="GRAND CONCOURSE"/>
    <s v="1400      PELHAM PARKWAY SOUTH"/>
    <n v="2"/>
    <n v="0"/>
    <n v="0"/>
    <n v="0"/>
    <s v="Failure to Yield Right-of-Way"/>
    <n v="4487289"/>
    <s v="Sedan"/>
    <s v="Station Wagon"/>
    <s v="2021-12"/>
    <n v="12"/>
    <n v="2"/>
    <n v="0"/>
    <s v="Severe"/>
    <s v="Weekday"/>
  </r>
  <r>
    <x v="6"/>
    <s v="14:09:00"/>
    <s v="Dec"/>
    <s v="BRONX"/>
    <n v="10469"/>
    <n v="40.871315000000003"/>
    <n v="-73.860373999999993"/>
    <s v="BURKE AVENUE"/>
    <s v="RADCLIFF AVENUE"/>
    <s v="1400      PELHAM PARKWAY SOUTH"/>
    <n v="1"/>
    <n v="0"/>
    <n v="1"/>
    <n v="0"/>
    <s v="Unspecified"/>
    <n v="4487808"/>
    <s v="Sedan"/>
    <s v="Sedan"/>
    <s v="2021-12"/>
    <n v="14"/>
    <n v="2"/>
    <n v="0"/>
    <s v="Severe"/>
    <s v="Weekday"/>
  </r>
  <r>
    <x v="12"/>
    <s v="00:50:00"/>
    <s v="Dec"/>
    <s v="BROOKLYN"/>
    <n v="11214"/>
    <n v="40.600135999999999"/>
    <n v="-74.002709999999993"/>
    <s v="BELT PARKWAY"/>
    <s v="3 AVENUE"/>
    <s v="2001      CROPSEY AVENUE"/>
    <n v="0"/>
    <n v="0"/>
    <n v="0"/>
    <n v="0"/>
    <s v="Backing Unsafely"/>
    <n v="4487580"/>
    <s v="Sedan"/>
    <s v="Sedan"/>
    <s v="2021-12"/>
    <n v="0"/>
    <n v="0"/>
    <n v="0"/>
    <s v="Non-Severe"/>
    <s v="Weekday"/>
  </r>
  <r>
    <x v="12"/>
    <s v="09:52:00"/>
    <s v="Dec"/>
    <s v="QUEENS"/>
    <n v="11413"/>
    <n v="40.677619999999997"/>
    <n v="-73.750550000000004"/>
    <s v="135 AVENUE"/>
    <s v="220 STREET"/>
    <s v="1400      PELHAM PARKWAY SOUTH"/>
    <n v="0"/>
    <n v="0"/>
    <n v="0"/>
    <n v="0"/>
    <s v="Distraction"/>
    <n v="4487302"/>
    <s v="Sedan"/>
    <s v="Sedan"/>
    <s v="2021-12"/>
    <n v="9"/>
    <n v="0"/>
    <n v="0"/>
    <s v="Non-Severe"/>
    <s v="Weekday"/>
  </r>
  <r>
    <x v="112"/>
    <s v="15:16:00"/>
    <s v="Dec"/>
    <s v="QUEENS"/>
    <n v="11101"/>
    <n v="40.742874"/>
    <n v="-73.933944999999994"/>
    <s v="VANDAM STREET"/>
    <s v="47 AVENUE"/>
    <s v="1400      PELHAM PARKWAY SOUTH"/>
    <n v="1"/>
    <n v="0"/>
    <n v="0"/>
    <n v="0"/>
    <s v="Distraction"/>
    <n v="4487410"/>
    <s v="Taxi"/>
    <s v="Motorcycle"/>
    <s v="2021-12"/>
    <n v="15"/>
    <n v="1"/>
    <n v="0"/>
    <s v="Severe"/>
    <s v="Weekday"/>
  </r>
  <r>
    <x v="8"/>
    <s v="14:15:00"/>
    <s v="Dec"/>
    <s v="BRONX"/>
    <n v="10455"/>
    <n v="40.814934000000001"/>
    <n v="-73.897649999999999"/>
    <s v="SOUTHERN BOULEVARD"/>
    <s v="EAST 156 STREET"/>
    <s v="1400      PELHAM PARKWAY SOUTH"/>
    <n v="2"/>
    <n v="0"/>
    <n v="0"/>
    <n v="0"/>
    <s v="Unspecified"/>
    <n v="4487307"/>
    <s v="Station Wagon"/>
    <s v="Station Wagon"/>
    <s v="2021-12"/>
    <n v="14"/>
    <n v="2"/>
    <n v="0"/>
    <s v="Severe"/>
    <s v="Weekday"/>
  </r>
  <r>
    <x v="170"/>
    <s v="13:50:00"/>
    <s v="Dec"/>
    <s v="BROOKLYN"/>
    <n v="10879.98965307365"/>
    <n v="40.812199999999997"/>
    <n v="-73.942260000000005"/>
    <s v="WEST 132 STREET"/>
    <s v="3 AVENUE"/>
    <s v="1400      PELHAM PARKWAY SOUTH"/>
    <n v="1"/>
    <n v="0"/>
    <n v="0"/>
    <n v="0"/>
    <s v="Other Vehicular"/>
    <n v="4488017"/>
    <s v="Pick-up Truck"/>
    <s v="E-Bike"/>
    <s v="2021-12"/>
    <n v="13"/>
    <n v="1"/>
    <n v="0"/>
    <s v="Severe"/>
    <s v="Weekday"/>
  </r>
  <r>
    <x v="170"/>
    <s v="18:33:00"/>
    <s v="Dec"/>
    <s v="QUEENS"/>
    <n v="11368"/>
    <n v="40.750731999999999"/>
    <n v="-73.870350000000002"/>
    <s v="BELT PARKWAY"/>
    <s v="3 AVENUE"/>
    <s v="37-39     JUNCTION BOULEVARD"/>
    <n v="0"/>
    <n v="0"/>
    <n v="0"/>
    <n v="0"/>
    <s v="Distraction"/>
    <n v="4486972"/>
    <s v="Ambulance"/>
    <s v="Sedan"/>
    <s v="2021-12"/>
    <n v="18"/>
    <n v="0"/>
    <n v="0"/>
    <s v="Non-Severe"/>
    <s v="Weekday"/>
  </r>
  <r>
    <x v="170"/>
    <s v="00:10:00"/>
    <s v="Dec"/>
    <s v="MANHATTAN"/>
    <n v="10035"/>
    <n v="40.804375"/>
    <n v="-73.937420000000003"/>
    <s v="EAST 125 STREET"/>
    <s v="LEXINGTON AVENUE"/>
    <s v="1400      PELHAM PARKWAY SOUTH"/>
    <n v="1"/>
    <n v="0"/>
    <n v="0"/>
    <n v="0"/>
    <s v="Traffic Control Disregarded"/>
    <n v="4486740"/>
    <s v="Sedan"/>
    <s v="Taxi"/>
    <s v="2021-12"/>
    <n v="0"/>
    <n v="1"/>
    <n v="0"/>
    <s v="Severe"/>
    <s v="Weekday"/>
  </r>
  <r>
    <x v="170"/>
    <s v="12:00:00"/>
    <s v="Dec"/>
    <s v="QUEENS"/>
    <n v="11418"/>
    <n v="40.697997999999998"/>
    <n v="-73.840429999999998"/>
    <s v="BELT PARKWAY"/>
    <s v="3 AVENUE"/>
    <s v="108-17    86 AVENUE"/>
    <n v="0"/>
    <n v="0"/>
    <n v="0"/>
    <n v="0"/>
    <s v="Passing Too Closely"/>
    <n v="4486744"/>
    <s v="Sedan"/>
    <s v="Sedan"/>
    <s v="2021-12"/>
    <n v="12"/>
    <n v="0"/>
    <n v="0"/>
    <s v="Non-Severe"/>
    <s v="Weekday"/>
  </r>
  <r>
    <x v="170"/>
    <s v="13:40:00"/>
    <s v="Dec"/>
    <s v="MANHATTAN"/>
    <n v="10009"/>
    <n v="40.729064999999999"/>
    <n v="-73.984215000000006"/>
    <s v="BELT PARKWAY"/>
    <s v="3 AVENUE"/>
    <s v="172       1 AVENUE"/>
    <n v="0"/>
    <n v="0"/>
    <n v="0"/>
    <n v="0"/>
    <s v="Unspecified"/>
    <n v="4486947"/>
    <s v="Taxi"/>
    <s v="Station Wagon"/>
    <s v="2021-12"/>
    <n v="13"/>
    <n v="0"/>
    <n v="0"/>
    <s v="Non-Severe"/>
    <s v="Weekday"/>
  </r>
  <r>
    <x v="12"/>
    <s v="13:47:00"/>
    <s v="Dec"/>
    <s v="QUEENS"/>
    <n v="11420"/>
    <n v="40.667079999999999"/>
    <n v="-73.810329999999993"/>
    <s v="NORTH CONDUIT AVENUE"/>
    <s v="130 STREET"/>
    <s v="1400      PELHAM PARKWAY SOUTH"/>
    <n v="1"/>
    <n v="0"/>
    <n v="0"/>
    <n v="0"/>
    <s v="Unsafe Speed"/>
    <n v="4487129"/>
    <s v="Tractor Truck Diesel"/>
    <s v="Sedan"/>
    <s v="2021-12"/>
    <n v="13"/>
    <n v="1"/>
    <n v="0"/>
    <s v="Severe"/>
    <s v="Weekday"/>
  </r>
  <r>
    <x v="170"/>
    <s v="15:23:00"/>
    <s v="Dec"/>
    <s v="QUEENS"/>
    <n v="11101"/>
    <n v="40.745040000000003"/>
    <n v="-73.936194999999998"/>
    <s v="BELT PARKWAY"/>
    <s v="3 AVENUE"/>
    <s v="30-30     THOMSON AVENUE"/>
    <n v="0"/>
    <n v="0"/>
    <n v="0"/>
    <n v="0"/>
    <s v="Distraction"/>
    <n v="4486768"/>
    <s v="Station Wagon"/>
    <s v="Station Wagon"/>
    <s v="2021-12"/>
    <n v="15"/>
    <n v="0"/>
    <n v="0"/>
    <s v="Non-Severe"/>
    <s v="Weekday"/>
  </r>
  <r>
    <x v="170"/>
    <s v="08:05:00"/>
    <s v="Dec"/>
    <s v="QUEENS"/>
    <n v="11369"/>
    <n v="40.759407000000003"/>
    <n v="-73.857129999999998"/>
    <s v="ASTORIA BOULEVARD"/>
    <s v="112 PLACE"/>
    <s v="1400      PELHAM PARKWAY SOUTH"/>
    <n v="0"/>
    <n v="0"/>
    <n v="0"/>
    <n v="0"/>
    <s v="Distraction"/>
    <n v="4486964"/>
    <s v="Sedan"/>
    <s v="Sedan"/>
    <s v="2021-12"/>
    <n v="8"/>
    <n v="0"/>
    <n v="0"/>
    <s v="Non-Severe"/>
    <s v="Weekday"/>
  </r>
  <r>
    <x v="8"/>
    <s v="18:00:00"/>
    <s v="Dec"/>
    <s v="BRONX"/>
    <n v="10475"/>
    <n v="40.880929999999999"/>
    <n v="-73.833349999999996"/>
    <s v="BELT PARKWAY"/>
    <s v="3 AVENUE"/>
    <s v="3412      WRIGHT AVENUE"/>
    <n v="0"/>
    <n v="0"/>
    <n v="0"/>
    <n v="0"/>
    <s v="Distraction"/>
    <n v="4487800"/>
    <s v="Sedan"/>
    <s v="Sedan"/>
    <s v="2021-12"/>
    <n v="18"/>
    <n v="0"/>
    <n v="0"/>
    <s v="Non-Severe"/>
    <s v="Weekday"/>
  </r>
  <r>
    <x v="12"/>
    <s v="11:37:00"/>
    <s v="Dec"/>
    <s v="QUEENS"/>
    <n v="11357"/>
    <n v="40.776997000000001"/>
    <n v="-73.814800000000005"/>
    <s v="WILLETS POINT BOULEVARD"/>
    <s v="150 STREET"/>
    <s v="1400      PELHAM PARKWAY SOUTH"/>
    <n v="2"/>
    <n v="0"/>
    <n v="0"/>
    <n v="0"/>
    <s v="Traffic Control Disregarded"/>
    <n v="4487147"/>
    <s v="Station Wagon"/>
    <s v="Pick-up Truck"/>
    <s v="2021-12"/>
    <n v="11"/>
    <n v="2"/>
    <n v="0"/>
    <s v="Severe"/>
    <s v="Weekday"/>
  </r>
  <r>
    <x v="170"/>
    <s v="14:10:00"/>
    <s v="Dec"/>
    <s v="BROOKLYN"/>
    <n v="11217"/>
    <n v="40.688834999999997"/>
    <n v="-73.976939999999999"/>
    <s v="BELT PARKWAY"/>
    <s v="3 AVENUE"/>
    <s v="28        FORT GREENE PLACE"/>
    <n v="0"/>
    <n v="0"/>
    <n v="0"/>
    <n v="0"/>
    <s v="Unspecified"/>
    <n v="4486800"/>
    <s v="Sedan"/>
    <s v="Sedan"/>
    <s v="2021-12"/>
    <n v="14"/>
    <n v="0"/>
    <n v="0"/>
    <s v="Non-Severe"/>
    <s v="Weekday"/>
  </r>
  <r>
    <x v="6"/>
    <s v="22:30:00"/>
    <s v="Dec"/>
    <s v="BROOKLYN"/>
    <n v="11236"/>
    <n v="40.632010000000001"/>
    <n v="-73.905609999999996"/>
    <s v="AVENUE L"/>
    <s v="EAST 83 STREET"/>
    <s v="1400      PELHAM PARKWAY SOUTH"/>
    <n v="2"/>
    <n v="0"/>
    <n v="0"/>
    <n v="0"/>
    <s v="Following Too Closely"/>
    <n v="4487519"/>
    <s v="Sedan"/>
    <s v="Station Wagon"/>
    <s v="2021-12"/>
    <n v="22"/>
    <n v="2"/>
    <n v="0"/>
    <s v="Severe"/>
    <s v="Weekday"/>
  </r>
  <r>
    <x v="12"/>
    <s v="02:20:00"/>
    <s v="Dec"/>
    <s v="BROOKLYN"/>
    <n v="11226"/>
    <n v="40.642825999999999"/>
    <n v="-73.955505000000002"/>
    <s v="CLARENDON ROAD"/>
    <s v="EAST 23 STREET"/>
    <s v="1400      PELHAM PARKWAY SOUTH"/>
    <n v="2"/>
    <n v="0"/>
    <n v="0"/>
    <n v="0"/>
    <s v="Traffic Control Disregarded"/>
    <n v="4486996"/>
    <s v="Sedan"/>
    <s v="Sedan"/>
    <s v="2021-12"/>
    <n v="2"/>
    <n v="2"/>
    <n v="0"/>
    <s v="Severe"/>
    <s v="Weekday"/>
  </r>
  <r>
    <x v="112"/>
    <s v="14:17:00"/>
    <s v="Dec"/>
    <s v="MANHATTAN"/>
    <n v="10016"/>
    <n v="40.741520000000001"/>
    <n v="-73.981740000000002"/>
    <s v="BELT PARKWAY"/>
    <s v="3 AVENUE"/>
    <s v="160       EAST 27 STREET"/>
    <n v="0"/>
    <n v="0"/>
    <n v="0"/>
    <n v="0"/>
    <s v="Distraction"/>
    <n v="4487704"/>
    <s v="Sedan"/>
    <s v="Bike"/>
    <s v="2021-12"/>
    <n v="14"/>
    <n v="0"/>
    <n v="0"/>
    <s v="Non-Severe"/>
    <s v="Weekday"/>
  </r>
  <r>
    <x v="12"/>
    <s v="06:36:00"/>
    <s v="Dec"/>
    <s v="QUEENS"/>
    <n v="11373"/>
    <n v="40.744990000000001"/>
    <n v="-73.871544"/>
    <s v="BELT PARKWAY"/>
    <s v="3 AVENUE"/>
    <s v="42-10     94 STREET"/>
    <n v="0"/>
    <n v="0"/>
    <n v="0"/>
    <n v="0"/>
    <s v="Distraction"/>
    <n v="4487173"/>
    <s v="Sedan"/>
    <s v="Sedan"/>
    <s v="2021-12"/>
    <n v="6"/>
    <n v="0"/>
    <n v="0"/>
    <s v="Non-Severe"/>
    <s v="Weekday"/>
  </r>
  <r>
    <x v="170"/>
    <s v="08:30:00"/>
    <s v="Dec"/>
    <s v="BRONX"/>
    <n v="10467"/>
    <n v="40.875225"/>
    <n v="-73.873535000000004"/>
    <s v="BELT PARKWAY"/>
    <s v="3 AVENUE"/>
    <s v="3259      PARKSIDE PLACE"/>
    <n v="0"/>
    <n v="0"/>
    <n v="0"/>
    <n v="0"/>
    <s v="Unspecified"/>
    <n v="4486686"/>
    <s v="Station Wagon"/>
    <s v="Sedan"/>
    <s v="2021-12"/>
    <n v="8"/>
    <n v="0"/>
    <n v="0"/>
    <s v="Non-Severe"/>
    <s v="Weekday"/>
  </r>
  <r>
    <x v="196"/>
    <s v="01:50:00"/>
    <s v="Nov"/>
    <s v="BROOKLYN"/>
    <n v="11221"/>
    <n v="40.6965"/>
    <n v="-73.9285"/>
    <s v="BELT PARKWAY"/>
    <s v="3 AVENUE"/>
    <s v="32        CEDAR STREET"/>
    <n v="0"/>
    <n v="0"/>
    <n v="0"/>
    <n v="0"/>
    <s v="Alcohol Involvement"/>
    <n v="4487322"/>
    <s v="Sedan"/>
    <s v="Sedan"/>
    <s v="2021-11"/>
    <n v="1"/>
    <n v="0"/>
    <n v="0"/>
    <s v="Non-Severe"/>
    <s v="Weekend"/>
  </r>
  <r>
    <x v="170"/>
    <s v="06:25:00"/>
    <s v="Dec"/>
    <s v="BROOKLYN"/>
    <n v="10879.98965307365"/>
    <n v="40.64472"/>
    <n v="-73.941209999999998"/>
    <s v="CORTELYOU ROAD"/>
    <s v="3 AVENUE"/>
    <s v="1400      PELHAM PARKWAY SOUTH"/>
    <n v="1"/>
    <n v="0"/>
    <n v="1"/>
    <n v="0"/>
    <s v="Unspecified"/>
    <n v="4486949"/>
    <s v="Sedan"/>
    <s v="Sedan"/>
    <s v="2021-12"/>
    <n v="6"/>
    <n v="2"/>
    <n v="0"/>
    <s v="Severe"/>
    <s v="Weekday"/>
  </r>
  <r>
    <x v="132"/>
    <s v="21:25:00"/>
    <s v="Apr"/>
    <s v="BROOKLYN"/>
    <n v="10879.98965307365"/>
    <n v="40.520114816772221"/>
    <n v="-73.54743161629176"/>
    <s v="BROOKLYN QUEENS EXPRESSWAY RAMP"/>
    <s v="3 AVENUE"/>
    <s v="1400      PELHAM PARKWAY SOUTH"/>
    <n v="1"/>
    <n v="0"/>
    <n v="0"/>
    <n v="0"/>
    <s v="Following Too Closely"/>
    <n v="4409874"/>
    <s v="Sedan"/>
    <s v="Station Wagon"/>
    <s v="2021-04"/>
    <n v="21"/>
    <n v="1"/>
    <n v="0"/>
    <s v="Severe"/>
    <s v="Weekend"/>
  </r>
  <r>
    <x v="160"/>
    <s v="15:15:00"/>
    <s v="Jan"/>
    <s v="BROOKLYN"/>
    <n v="11229"/>
    <n v="40.600555"/>
    <n v="-73.940640000000002"/>
    <s v="BELT PARKWAY"/>
    <s v="3 AVENUE"/>
    <s v="2954      AVENUE U"/>
    <n v="0"/>
    <n v="0"/>
    <n v="0"/>
    <n v="0"/>
    <s v="Backing Unsafely"/>
    <n v="4599086"/>
    <s v="Sedan"/>
    <s v="Sedan"/>
    <s v="2023-01"/>
    <n v="15"/>
    <n v="0"/>
    <n v="0"/>
    <s v="Non-Severe"/>
    <s v="Weekday"/>
  </r>
  <r>
    <x v="30"/>
    <s v="20:40:00"/>
    <s v="Jun"/>
    <s v="BROOKLYN"/>
    <n v="10879.98965307365"/>
    <n v="40.687781999999999"/>
    <n v="-73.919070000000005"/>
    <s v="BROADWAY"/>
    <s v="PUTNAM AVENUE"/>
    <s v="1400      PELHAM PARKWAY SOUTH"/>
    <n v="1"/>
    <n v="0"/>
    <n v="1"/>
    <n v="0"/>
    <s v="Pedestrian/Bicyclist/Other Pedestrian Error/Confusion"/>
    <n v="4487778"/>
    <s v="Sedan"/>
    <s v="Sedan"/>
    <s v="2021-06"/>
    <n v="20"/>
    <n v="2"/>
    <n v="0"/>
    <s v="Severe"/>
    <s v="Weekend"/>
  </r>
  <r>
    <x v="112"/>
    <s v="09:30:00"/>
    <s v="Dec"/>
    <s v="MANHATTAN"/>
    <n v="10029"/>
    <n v="40.793888000000003"/>
    <n v="-73.943010000000001"/>
    <s v="BELT PARKWAY"/>
    <s v="3 AVENUE"/>
    <s v="1996      3 AVENUE"/>
    <n v="0"/>
    <n v="0"/>
    <n v="0"/>
    <n v="0"/>
    <s v="Failure to Yield Right-of-Way"/>
    <n v="4487556"/>
    <s v="Station Wagon"/>
    <s v="Station Wagon"/>
    <s v="2021-12"/>
    <n v="9"/>
    <n v="0"/>
    <n v="0"/>
    <s v="Non-Severe"/>
    <s v="Weekday"/>
  </r>
  <r>
    <x v="35"/>
    <s v="08:30:00"/>
    <s v="Jul"/>
    <s v="BROOKLYN"/>
    <n v="10879.98965307365"/>
    <n v="40.520114816772221"/>
    <n v="-73.54743161629176"/>
    <s v="BROOKLYN BATTERY TUNNEL"/>
    <s v="3 AVENUE"/>
    <s v="1400      PELHAM PARKWAY SOUTH"/>
    <n v="0"/>
    <n v="0"/>
    <n v="0"/>
    <n v="0"/>
    <s v="Passing Too Closely"/>
    <n v="4487535"/>
    <s v="Sedan"/>
    <s v="Bus"/>
    <s v="2021-07"/>
    <n v="8"/>
    <n v="0"/>
    <n v="0"/>
    <s v="Non-Severe"/>
    <s v="Weekday"/>
  </r>
  <r>
    <x v="12"/>
    <s v="11:38:00"/>
    <s v="Dec"/>
    <s v="QUEENS"/>
    <n v="11691"/>
    <n v="40.608739999999997"/>
    <n v="-73.747640000000004"/>
    <s v="CENTRAL AVENUE"/>
    <s v="BEACH 12 STREET"/>
    <s v="1400      PELHAM PARKWAY SOUTH"/>
    <n v="0"/>
    <n v="0"/>
    <n v="0"/>
    <n v="0"/>
    <s v="Backing Unsafely"/>
    <n v="4488004"/>
    <s v="Tractor Truck Diesel"/>
    <s v="Station Wagon"/>
    <s v="2021-12"/>
    <n v="11"/>
    <n v="0"/>
    <n v="0"/>
    <s v="Non-Severe"/>
    <s v="Weekday"/>
  </r>
  <r>
    <x v="6"/>
    <s v="20:20:00"/>
    <s v="Dec"/>
    <s v="QUEENS"/>
    <n v="11432"/>
    <n v="40.706359999999997"/>
    <n v="-73.792534000000003"/>
    <s v="168 STREET"/>
    <s v="JAMAICA AVENUE"/>
    <s v="1400      PELHAM PARKWAY SOUTH"/>
    <n v="0"/>
    <n v="0"/>
    <n v="0"/>
    <n v="0"/>
    <s v="Traffic Control Disregarded"/>
    <n v="4487492"/>
    <s v="Sedan"/>
    <s v="Sedan"/>
    <s v="2021-12"/>
    <n v="20"/>
    <n v="0"/>
    <n v="0"/>
    <s v="Non-Severe"/>
    <s v="Weekday"/>
  </r>
  <r>
    <x v="170"/>
    <s v="16:45:00"/>
    <s v="Dec"/>
    <s v="STATEN ISLAND"/>
    <n v="10312"/>
    <n v="40.546954999999997"/>
    <n v="-74.181290000000004"/>
    <s v="DRUMGOOLE ROAD WEST"/>
    <s v="ARDEN AVENUE"/>
    <s v="1400      PELHAM PARKWAY SOUTH"/>
    <n v="0"/>
    <n v="0"/>
    <n v="0"/>
    <n v="0"/>
    <s v="Unspecified"/>
    <n v="4486988"/>
    <s v="Sedan"/>
    <s v="Sedan"/>
    <s v="2021-12"/>
    <n v="16"/>
    <n v="0"/>
    <n v="0"/>
    <s v="Non-Severe"/>
    <s v="Weekday"/>
  </r>
  <r>
    <x v="112"/>
    <s v="13:15:00"/>
    <s v="Dec"/>
    <s v="BROOKLYN"/>
    <n v="10879.98965307365"/>
    <n v="40.729446000000003"/>
    <n v="-74.005179999999996"/>
    <s v="VARICK STREET"/>
    <s v="3 AVENUE"/>
    <s v="1400      PELHAM PARKWAY SOUTH"/>
    <n v="1"/>
    <n v="0"/>
    <n v="0"/>
    <n v="0"/>
    <s v="Passing or Lane Usage Improper"/>
    <n v="4487300"/>
    <s v="Sedan"/>
    <s v="Bike"/>
    <s v="2021-12"/>
    <n v="13"/>
    <n v="1"/>
    <n v="0"/>
    <s v="Severe"/>
    <s v="Weekday"/>
  </r>
  <r>
    <x v="112"/>
    <s v="08:59:00"/>
    <s v="Dec"/>
    <s v="MANHATTAN"/>
    <n v="10010"/>
    <n v="40.735550000000003"/>
    <n v="-73.979354999999998"/>
    <s v="1 AVENUE"/>
    <s v="EAST 21 STREET"/>
    <s v="1400      PELHAM PARKWAY SOUTH"/>
    <n v="1"/>
    <n v="0"/>
    <n v="0"/>
    <n v="0"/>
    <s v="Distraction"/>
    <n v="4487714"/>
    <s v="Bike"/>
    <s v="Station Wagon"/>
    <s v="2021-12"/>
    <n v="8"/>
    <n v="1"/>
    <n v="0"/>
    <s v="Severe"/>
    <s v="Weekday"/>
  </r>
  <r>
    <x v="170"/>
    <s v="18:00:00"/>
    <s v="Dec"/>
    <s v="MANHATTAN"/>
    <n v="10026"/>
    <n v="40.520114816772221"/>
    <n v="-73.54743161629176"/>
    <s v="morningside avenue"/>
    <s v="west 113 street"/>
    <s v="1400      PELHAM PARKWAY SOUTH"/>
    <n v="0"/>
    <n v="0"/>
    <n v="0"/>
    <n v="0"/>
    <s v="Traffic Control Disregarded"/>
    <n v="4487015"/>
    <s v="Station Wagon"/>
    <s v="Sedan"/>
    <s v="2021-12"/>
    <n v="18"/>
    <n v="0"/>
    <n v="0"/>
    <s v="Non-Severe"/>
    <s v="Weekday"/>
  </r>
  <r>
    <x v="12"/>
    <s v="12:00:00"/>
    <s v="Dec"/>
    <s v="QUEENS"/>
    <n v="11354"/>
    <n v="40.763686999999997"/>
    <n v="-73.814440000000005"/>
    <s v="150 STREET"/>
    <s v="ROOSEVELT AVENUE"/>
    <s v="1400      PELHAM PARKWAY SOUTH"/>
    <n v="1"/>
    <n v="0"/>
    <n v="1"/>
    <n v="0"/>
    <s v="Failure to Yield Right-of-Way"/>
    <n v="4487279"/>
    <s v="Sedan"/>
    <s v="Sedan"/>
    <s v="2021-12"/>
    <n v="12"/>
    <n v="2"/>
    <n v="0"/>
    <s v="Severe"/>
    <s v="Weekday"/>
  </r>
  <r>
    <x v="8"/>
    <s v="12:00:00"/>
    <s v="Dec"/>
    <s v="BROOKLYN"/>
    <n v="11213"/>
    <n v="40.678730000000002"/>
    <n v="-73.932975999999996"/>
    <s v="SCHENECTADY AVENUE"/>
    <s v="HERKIMER STREET"/>
    <s v="1400      PELHAM PARKWAY SOUTH"/>
    <n v="0"/>
    <n v="0"/>
    <n v="0"/>
    <n v="0"/>
    <s v="Distraction"/>
    <n v="4487777"/>
    <s v="Station Wagon"/>
    <s v="Sedan"/>
    <s v="2021-12"/>
    <n v="12"/>
    <n v="0"/>
    <n v="0"/>
    <s v="Non-Severe"/>
    <s v="Weekday"/>
  </r>
  <r>
    <x v="170"/>
    <s v="10:10:00"/>
    <s v="Dec"/>
    <s v="BROOKLYN"/>
    <n v="10879.98965307365"/>
    <n v="40.826275000000003"/>
    <n v="-73.859710000000007"/>
    <s v="BRUCKNER BOULEVARD"/>
    <s v="WHITE PLAINS ROAD"/>
    <s v="1400      PELHAM PARKWAY SOUTH"/>
    <n v="0"/>
    <n v="0"/>
    <n v="0"/>
    <n v="0"/>
    <s v="Passing or Lane Usage Improper"/>
    <n v="4486707"/>
    <s v="Sedan"/>
    <s v="Sedan"/>
    <s v="2021-12"/>
    <n v="10"/>
    <n v="0"/>
    <n v="0"/>
    <s v="Non-Severe"/>
    <s v="Weekday"/>
  </r>
  <r>
    <x v="170"/>
    <s v="12:08:00"/>
    <s v="Dec"/>
    <s v="BROOKLYN"/>
    <n v="11232"/>
    <n v="40.653854000000003"/>
    <n v="-74.008170000000007"/>
    <s v="3 AVENUE"/>
    <s v="39 STREET"/>
    <s v="1400      PELHAM PARKWAY SOUTH"/>
    <n v="2"/>
    <n v="0"/>
    <n v="0"/>
    <n v="0"/>
    <s v="Other Vehicular"/>
    <n v="4486767"/>
    <s v="Sedan"/>
    <s v="Sedan"/>
    <s v="2021-12"/>
    <n v="12"/>
    <n v="2"/>
    <n v="0"/>
    <s v="Severe"/>
    <s v="Weekday"/>
  </r>
  <r>
    <x v="112"/>
    <s v="17:01:00"/>
    <s v="Dec"/>
    <s v="QUEENS"/>
    <n v="11436"/>
    <n v="40.685856000000001"/>
    <n v="-73.795479999999998"/>
    <s v="LINDEN BOULEVARD"/>
    <s v="148 STREET"/>
    <s v="1400      PELHAM PARKWAY SOUTH"/>
    <n v="1"/>
    <n v="0"/>
    <n v="0"/>
    <n v="0"/>
    <s v="Failure to Yield Right-of-Way"/>
    <n v="4487865"/>
    <s v="Station Wagon"/>
    <s v="Sedan"/>
    <s v="2021-12"/>
    <n v="17"/>
    <n v="1"/>
    <n v="0"/>
    <s v="Severe"/>
    <s v="Weekday"/>
  </r>
  <r>
    <x v="170"/>
    <s v="21:45:00"/>
    <s v="Dec"/>
    <s v="BRONX"/>
    <n v="10453"/>
    <n v="40.520114816772221"/>
    <n v="-73.54743161629176"/>
    <s v="SEDGWICK AVENUE"/>
    <s v="HALL OF FAME TERRACE"/>
    <s v="1400      PELHAM PARKWAY SOUTH"/>
    <n v="1"/>
    <n v="0"/>
    <n v="0"/>
    <n v="0"/>
    <s v="Failure to Keep Right"/>
    <n v="4487155"/>
    <s v="Station Wagon"/>
    <s v="Sedan"/>
    <s v="2021-12"/>
    <n v="21"/>
    <n v="1"/>
    <n v="0"/>
    <s v="Severe"/>
    <s v="Weekday"/>
  </r>
  <r>
    <x v="12"/>
    <s v="17:00:00"/>
    <s v="Dec"/>
    <s v="BRONX"/>
    <n v="10475"/>
    <n v="40.882046000000003"/>
    <n v="-73.836770000000001"/>
    <s v="BELT PARKWAY"/>
    <s v="3 AVENUE"/>
    <s v="3860      BOSTON ROAD"/>
    <n v="0"/>
    <n v="0"/>
    <n v="0"/>
    <n v="0"/>
    <s v="Unspecified"/>
    <n v="4487797"/>
    <s v="Sedan"/>
    <s v="Sedan"/>
    <s v="2021-12"/>
    <n v="17"/>
    <n v="0"/>
    <n v="0"/>
    <s v="Non-Severe"/>
    <s v="Weekday"/>
  </r>
  <r>
    <x v="6"/>
    <s v="14:00:00"/>
    <s v="Dec"/>
    <s v="BROOKLYN"/>
    <n v="11212"/>
    <n v="40.661014999999999"/>
    <n v="-73.908529999999999"/>
    <s v="ROCKAWAY AVENUE"/>
    <s v="RIVERDALE AVENUE"/>
    <s v="1400      PELHAM PARKWAY SOUTH"/>
    <n v="0"/>
    <n v="0"/>
    <n v="0"/>
    <n v="0"/>
    <s v="Distraction"/>
    <n v="4487527"/>
    <s v="Sedan"/>
    <s v="Box Truck"/>
    <s v="2021-12"/>
    <n v="14"/>
    <n v="0"/>
    <n v="0"/>
    <s v="Non-Severe"/>
    <s v="Weekday"/>
  </r>
  <r>
    <x v="9"/>
    <s v="20:00:00"/>
    <s v="Nov"/>
    <s v="BROOKLYN"/>
    <n v="10879.98965307365"/>
    <n v="40.670900000000003"/>
    <n v="-73.953190000000006"/>
    <s v="ROGERS AVENUE"/>
    <s v="3 AVENUE"/>
    <s v="1400      PELHAM PARKWAY SOUTH"/>
    <n v="0"/>
    <n v="0"/>
    <n v="0"/>
    <n v="0"/>
    <s v="Backing Unsafely"/>
    <n v="4487737"/>
    <s v="Sedan"/>
    <s v="Sedan"/>
    <s v="2021-11"/>
    <n v="20"/>
    <n v="0"/>
    <n v="0"/>
    <s v="Non-Severe"/>
    <s v="Weekday"/>
  </r>
  <r>
    <x v="112"/>
    <s v="12:45:00"/>
    <s v="Dec"/>
    <s v="BROOKLYN"/>
    <n v="10879.98965307365"/>
    <n v="40.673026999999998"/>
    <n v="-73.905760000000001"/>
    <s v="SACKMAN STREET"/>
    <s v="3 AVENUE"/>
    <s v="1400      PELHAM PARKWAY SOUTH"/>
    <n v="0"/>
    <n v="0"/>
    <n v="0"/>
    <n v="0"/>
    <s v="Distraction"/>
    <n v="4487529"/>
    <s v="Bus"/>
    <s v="Sedan"/>
    <s v="2021-12"/>
    <n v="12"/>
    <n v="0"/>
    <n v="0"/>
    <s v="Non-Severe"/>
    <s v="Weekday"/>
  </r>
  <r>
    <x v="170"/>
    <s v="09:44:00"/>
    <s v="Dec"/>
    <s v="QUEENS"/>
    <n v="11101"/>
    <n v="40.742522999999998"/>
    <n v="-73.949240000000003"/>
    <s v="49 AVENUE"/>
    <s v="21 STREET"/>
    <s v="1400      PELHAM PARKWAY SOUTH"/>
    <n v="0"/>
    <n v="0"/>
    <n v="0"/>
    <n v="0"/>
    <s v="Turning Improperly"/>
    <n v="4487167"/>
    <s v="Sedan"/>
    <s v="Van"/>
    <s v="2021-12"/>
    <n v="9"/>
    <n v="0"/>
    <n v="0"/>
    <s v="Non-Severe"/>
    <s v="Weekday"/>
  </r>
  <r>
    <x v="170"/>
    <s v="17:37:00"/>
    <s v="Dec"/>
    <s v="BROOKLYN"/>
    <n v="10879.98965307365"/>
    <n v="40.75855"/>
    <n v="-73.829639999999998"/>
    <s v="KISSENA BOULEVARD"/>
    <s v="3 AVENUE"/>
    <s v="1400      PELHAM PARKWAY SOUTH"/>
    <n v="1"/>
    <n v="0"/>
    <n v="1"/>
    <n v="0"/>
    <s v="Unspecified"/>
    <n v="4486793"/>
    <s v="Sedan"/>
    <s v="Sedan"/>
    <s v="2021-12"/>
    <n v="17"/>
    <n v="2"/>
    <n v="0"/>
    <s v="Severe"/>
    <s v="Weekday"/>
  </r>
  <r>
    <x v="170"/>
    <s v="07:00:00"/>
    <s v="Dec"/>
    <s v="BROOKLYN"/>
    <n v="10879.98965307365"/>
    <n v="40.747334000000002"/>
    <n v="-73.736810000000006"/>
    <s v="CROSS ISLAND PARKWAY"/>
    <s v="3 AVENUE"/>
    <s v="1400      PELHAM PARKWAY SOUTH"/>
    <n v="0"/>
    <n v="0"/>
    <n v="0"/>
    <n v="0"/>
    <s v="Distraction"/>
    <n v="4486887"/>
    <s v="Station Wagon"/>
    <s v="Station Wagon"/>
    <s v="2021-12"/>
    <n v="7"/>
    <n v="0"/>
    <n v="0"/>
    <s v="Non-Severe"/>
    <s v="Weekday"/>
  </r>
  <r>
    <x v="12"/>
    <s v="10:24:00"/>
    <s v="Dec"/>
    <s v="BRONX"/>
    <n v="10453"/>
    <n v="40.846850000000003"/>
    <n v="-73.912949999999995"/>
    <s v="BELT PARKWAY"/>
    <s v="3 AVENUE"/>
    <s v="1712      JEROME AVENUE"/>
    <n v="0"/>
    <n v="0"/>
    <n v="0"/>
    <n v="0"/>
    <s v="Backing Unsafely"/>
    <n v="4487150"/>
    <s v="Sedan"/>
    <s v="Pick-up Truck"/>
    <s v="2021-12"/>
    <n v="10"/>
    <n v="0"/>
    <n v="0"/>
    <s v="Non-Severe"/>
    <s v="Weekday"/>
  </r>
  <r>
    <x v="12"/>
    <s v="12:10:00"/>
    <s v="Dec"/>
    <s v="QUEENS"/>
    <n v="11385"/>
    <n v="40.709682000000001"/>
    <n v="-73.898910000000001"/>
    <s v="FRESH POND ROAD"/>
    <s v="LINDEN STREET"/>
    <s v="1400      PELHAM PARKWAY SOUTH"/>
    <n v="2"/>
    <n v="0"/>
    <n v="0"/>
    <n v="0"/>
    <s v="Turning Improperly"/>
    <n v="4487041"/>
    <s v="Sedan"/>
    <s v="Station Wagon"/>
    <s v="2021-12"/>
    <n v="12"/>
    <n v="2"/>
    <n v="0"/>
    <s v="Severe"/>
    <s v="Weekday"/>
  </r>
  <r>
    <x v="8"/>
    <s v="10:21:00"/>
    <s v="Dec"/>
    <s v="BROOKLYN"/>
    <n v="10879.98965307365"/>
    <n v="40.668681999999997"/>
    <n v="-73.759730000000005"/>
    <s v="143 AVENUE"/>
    <s v="3 AVENUE"/>
    <s v="1400      PELHAM PARKWAY SOUTH"/>
    <n v="0"/>
    <n v="0"/>
    <n v="0"/>
    <n v="0"/>
    <s v="Passing Too Closely"/>
    <n v="4487464"/>
    <s v="Sedan"/>
    <s v="Sedan"/>
    <s v="2021-12"/>
    <n v="10"/>
    <n v="0"/>
    <n v="0"/>
    <s v="Non-Severe"/>
    <s v="Weekday"/>
  </r>
  <r>
    <x v="12"/>
    <s v="14:12:00"/>
    <s v="Dec"/>
    <s v="BROOKLYN"/>
    <n v="10879.98965307365"/>
    <n v="40.520114816772221"/>
    <n v="-73.54743161629176"/>
    <s v="GRAND CENTRAL PARKWAY"/>
    <s v="3 AVENUE"/>
    <s v="1400      PELHAM PARKWAY SOUTH"/>
    <n v="1"/>
    <n v="0"/>
    <n v="0"/>
    <n v="0"/>
    <s v="Following Too Closely"/>
    <n v="4487123"/>
    <s v="Station Wagon"/>
    <s v="Pick-up Truck"/>
    <s v="2021-12"/>
    <n v="14"/>
    <n v="1"/>
    <n v="0"/>
    <s v="Severe"/>
    <s v="Weekday"/>
  </r>
  <r>
    <x v="170"/>
    <s v="13:08:00"/>
    <s v="Dec"/>
    <s v="BROOKLYN"/>
    <n v="10879.98965307365"/>
    <n v="40.668599999999998"/>
    <n v="-73.736760000000004"/>
    <s v="138 AVENUE"/>
    <s v="BROOKVILLE BOULEVARD"/>
    <s v="1400      PELHAM PARKWAY SOUTH"/>
    <n v="1"/>
    <n v="0"/>
    <n v="0"/>
    <n v="0"/>
    <s v="Failure to Yield Right-of-Way"/>
    <n v="4486724"/>
    <s v="Station Wagon"/>
    <s v="Bike"/>
    <s v="2021-12"/>
    <n v="13"/>
    <n v="1"/>
    <n v="0"/>
    <s v="Severe"/>
    <s v="Weekday"/>
  </r>
  <r>
    <x v="35"/>
    <s v="07:00:00"/>
    <s v="Jul"/>
    <s v="BROOKLYN"/>
    <n v="10879.98965307365"/>
    <n v="40.520114816772221"/>
    <n v="-73.54743161629176"/>
    <s v="west end ave"/>
    <s v="west 81 street west 82 street"/>
    <s v="1400      PELHAM PARKWAY SOUTH"/>
    <n v="0"/>
    <n v="0"/>
    <n v="0"/>
    <n v="0"/>
    <s v="Unspecified"/>
    <n v="4487290"/>
    <s v="Station Wagon"/>
    <s v="Taxi"/>
    <s v="2021-07"/>
    <n v="7"/>
    <n v="0"/>
    <n v="0"/>
    <s v="Non-Severe"/>
    <s v="Weekday"/>
  </r>
  <r>
    <x v="6"/>
    <s v="18:20:00"/>
    <s v="Dec"/>
    <s v="BROOKLYN"/>
    <n v="10879.98965307365"/>
    <n v="40.681117999999998"/>
    <n v="-73.964429999999993"/>
    <s v="ATLANTIC AVENUE"/>
    <s v="3 AVENUE"/>
    <s v="1400      PELHAM PARKWAY SOUTH"/>
    <n v="0"/>
    <n v="0"/>
    <n v="0"/>
    <n v="0"/>
    <s v="Distraction"/>
    <n v="4487619"/>
    <s v="Station Wagon"/>
    <s v="Station Wagon"/>
    <s v="2021-12"/>
    <n v="18"/>
    <n v="0"/>
    <n v="0"/>
    <s v="Non-Severe"/>
    <s v="Weekday"/>
  </r>
  <r>
    <x v="170"/>
    <s v="08:30:00"/>
    <s v="Dec"/>
    <s v="QUEENS"/>
    <n v="11434"/>
    <n v="40.663035999999998"/>
    <n v="-73.781030000000001"/>
    <s v="146 AVENUE"/>
    <s v="158 STREET"/>
    <s v="1400      PELHAM PARKWAY SOUTH"/>
    <n v="0"/>
    <n v="0"/>
    <n v="0"/>
    <n v="0"/>
    <s v="Backing Unsafely"/>
    <n v="4486819"/>
    <s v="Station Wagon"/>
    <s v="Sedan"/>
    <s v="2021-12"/>
    <n v="8"/>
    <n v="0"/>
    <n v="0"/>
    <s v="Non-Severe"/>
    <s v="Weekday"/>
  </r>
  <r>
    <x v="112"/>
    <s v="13:25:00"/>
    <s v="Dec"/>
    <s v="MANHATTAN"/>
    <n v="10007"/>
    <n v="40.715995999999997"/>
    <n v="-74.007099999999994"/>
    <s v="CHURCH STREET"/>
    <s v="DUANE STREET"/>
    <s v="1400      PELHAM PARKWAY SOUTH"/>
    <n v="1"/>
    <n v="0"/>
    <n v="0"/>
    <n v="0"/>
    <s v="Following Too Closely"/>
    <n v="4487268"/>
    <s v="Taxi"/>
    <s v="Bike"/>
    <s v="2021-12"/>
    <n v="13"/>
    <n v="1"/>
    <n v="0"/>
    <s v="Severe"/>
    <s v="Weekday"/>
  </r>
  <r>
    <x v="170"/>
    <s v="09:00:00"/>
    <s v="Dec"/>
    <s v="BROOKLYN"/>
    <n v="10879.98965307365"/>
    <n v="40.520114816772221"/>
    <n v="-73.54743161629176"/>
    <s v="35 AVENUE"/>
    <s v="CLEARVIEW EXPRESSWAY"/>
    <s v="1400      PELHAM PARKWAY SOUTH"/>
    <n v="1"/>
    <n v="0"/>
    <n v="1"/>
    <n v="0"/>
    <s v="Distraction"/>
    <n v="4486668"/>
    <s v="Station Wagon"/>
    <s v="Sedan"/>
    <s v="2021-12"/>
    <n v="9"/>
    <n v="2"/>
    <n v="0"/>
    <s v="Severe"/>
    <s v="Weekday"/>
  </r>
  <r>
    <x v="9"/>
    <s v="23:15:00"/>
    <s v="Nov"/>
    <s v="BROOKLYN"/>
    <n v="11237"/>
    <n v="40.706062000000003"/>
    <n v="-73.916259999999994"/>
    <s v="STOCKHOLM STREET"/>
    <s v="CYPRESS AVENUE"/>
    <s v="1400      PELHAM PARKWAY SOUTH"/>
    <n v="0"/>
    <n v="0"/>
    <n v="0"/>
    <n v="0"/>
    <s v="Alcohol Involvement"/>
    <n v="4487323"/>
    <s v="Station Wagon"/>
    <s v="Station Wagon"/>
    <s v="2021-11"/>
    <n v="23"/>
    <n v="0"/>
    <n v="0"/>
    <s v="Non-Severe"/>
    <s v="Weekday"/>
  </r>
  <r>
    <x v="112"/>
    <s v="05:20:00"/>
    <s v="Dec"/>
    <s v="BROOKLYN"/>
    <n v="10879.98965307365"/>
    <n v="40.824416999999997"/>
    <n v="-73.873570000000001"/>
    <s v="BRUCKNER BOULEVARD"/>
    <s v="MORRISON AVENUE"/>
    <s v="1400      PELHAM PARKWAY SOUTH"/>
    <n v="0"/>
    <n v="0"/>
    <n v="0"/>
    <n v="0"/>
    <s v="Distraction"/>
    <n v="4487259"/>
    <s v="Sedan"/>
    <s v="Sedan"/>
    <s v="2021-12"/>
    <n v="5"/>
    <n v="0"/>
    <n v="0"/>
    <s v="Non-Severe"/>
    <s v="Weekday"/>
  </r>
  <r>
    <x v="170"/>
    <s v="15:37:00"/>
    <s v="Dec"/>
    <s v="QUEENS"/>
    <n v="11434"/>
    <n v="40.65616"/>
    <n v="-73.767359999999996"/>
    <s v="ROCKAWAY BOULEVARD"/>
    <s v="BREWER BOULEVARD"/>
    <s v="1400      PELHAM PARKWAY SOUTH"/>
    <n v="0"/>
    <n v="0"/>
    <n v="0"/>
    <n v="0"/>
    <s v="Unspecified"/>
    <n v="4486781"/>
    <s v="Station Wagon"/>
    <s v="Sedan"/>
    <s v="2021-12"/>
    <n v="15"/>
    <n v="0"/>
    <n v="0"/>
    <s v="Non-Severe"/>
    <s v="Weekday"/>
  </r>
  <r>
    <x v="12"/>
    <s v="00:19:00"/>
    <s v="Dec"/>
    <s v="BROOKLYN"/>
    <n v="11236"/>
    <n v="40.641727000000003"/>
    <n v="-73.907646"/>
    <s v="REMSEN AVENUE"/>
    <s v="GLENWOOD ROAD"/>
    <s v="1400      PELHAM PARKWAY SOUTH"/>
    <n v="1"/>
    <n v="0"/>
    <n v="0"/>
    <n v="0"/>
    <s v="Distraction"/>
    <n v="4487518"/>
    <s v="Sedan"/>
    <n v="999"/>
    <s v="2021-12"/>
    <n v="0"/>
    <n v="1"/>
    <n v="0"/>
    <s v="Severe"/>
    <s v="Weekday"/>
  </r>
  <r>
    <x v="6"/>
    <s v="10:10:00"/>
    <s v="Dec"/>
    <s v="BROOKLYN"/>
    <n v="11207"/>
    <n v="40.672229999999999"/>
    <n v="-73.889279999999999"/>
    <s v="BELT PARKWAY"/>
    <s v="3 AVENUE"/>
    <s v="394       HENDRIX STREET"/>
    <n v="0"/>
    <n v="0"/>
    <n v="0"/>
    <n v="0"/>
    <s v="Passing or Lane Usage Improper"/>
    <n v="4487190"/>
    <s v="Garbage or Refuse"/>
    <s v="Sedan"/>
    <s v="2021-12"/>
    <n v="10"/>
    <n v="0"/>
    <n v="0"/>
    <s v="Non-Severe"/>
    <s v="Weekday"/>
  </r>
  <r>
    <x v="12"/>
    <s v="17:10:00"/>
    <s v="Dec"/>
    <s v="MANHATTAN"/>
    <n v="10003"/>
    <n v="40.726185000000001"/>
    <n v="-73.989429999999999"/>
    <s v="2 AVENUE"/>
    <s v="EAST 4 STREET"/>
    <s v="1400      PELHAM PARKWAY SOUTH"/>
    <n v="1"/>
    <n v="0"/>
    <n v="0"/>
    <n v="0"/>
    <s v="Distraction"/>
    <n v="4487573"/>
    <s v="Station Wagon"/>
    <s v="Ambulance"/>
    <s v="2021-12"/>
    <n v="17"/>
    <n v="1"/>
    <n v="0"/>
    <s v="Severe"/>
    <s v="Weekday"/>
  </r>
  <r>
    <x v="12"/>
    <s v="22:30:00"/>
    <s v="Dec"/>
    <s v="MANHATTAN"/>
    <n v="10028"/>
    <n v="40.773339999999997"/>
    <n v="-73.949020000000004"/>
    <s v="EAST 82 STREET"/>
    <s v="YORK AVENUE"/>
    <s v="1400      PELHAM PARKWAY SOUTH"/>
    <n v="1"/>
    <n v="0"/>
    <n v="1"/>
    <n v="0"/>
    <s v="Unspecified"/>
    <n v="4487923"/>
    <s v="E-Bike"/>
    <s v="Sedan"/>
    <s v="2021-12"/>
    <n v="22"/>
    <n v="2"/>
    <n v="0"/>
    <s v="Severe"/>
    <s v="Weekday"/>
  </r>
  <r>
    <x v="12"/>
    <s v="08:04:00"/>
    <s v="Dec"/>
    <s v="BROOKLYN"/>
    <n v="11234"/>
    <n v="40.621563000000002"/>
    <n v="-73.939125000000004"/>
    <s v="EAST 37 STREET"/>
    <s v="KINGS HIGHWAY"/>
    <s v="1400      PELHAM PARKWAY SOUTH"/>
    <n v="3"/>
    <n v="0"/>
    <n v="0"/>
    <n v="0"/>
    <s v="Driver Inexperience"/>
    <n v="4486938"/>
    <s v="Station Wagon"/>
    <s v="Station Wagon"/>
    <s v="2021-12"/>
    <n v="8"/>
    <n v="3"/>
    <n v="0"/>
    <s v="Severe"/>
    <s v="Weekday"/>
  </r>
  <r>
    <x v="8"/>
    <s v="19:00:00"/>
    <s v="Dec"/>
    <s v="BROOKLYN"/>
    <n v="10879.98965307365"/>
    <n v="40.520114816772221"/>
    <n v="-73.54743161629176"/>
    <s v="BRIGHTON 6 STREET"/>
    <s v="ATLANTIC OCEAN"/>
    <s v="1400      PELHAM PARKWAY SOUTH"/>
    <n v="0"/>
    <n v="0"/>
    <n v="0"/>
    <n v="0"/>
    <s v="Distraction"/>
    <n v="4487739"/>
    <s v="Station Wagon"/>
    <s v="Station Wagon"/>
    <s v="2021-12"/>
    <n v="19"/>
    <n v="0"/>
    <n v="0"/>
    <s v="Non-Severe"/>
    <s v="Weekday"/>
  </r>
  <r>
    <x v="112"/>
    <s v="18:21:00"/>
    <s v="Dec"/>
    <s v="BROOKLYN"/>
    <n v="10879.98965307365"/>
    <n v="40.764434999999999"/>
    <n v="-73.72269"/>
    <s v="LONG ISLAND EXPRESSWAY"/>
    <s v="3 AVENUE"/>
    <s v="1400      PELHAM PARKWAY SOUTH"/>
    <n v="0"/>
    <n v="0"/>
    <n v="0"/>
    <n v="0"/>
    <s v="Distraction"/>
    <n v="4487391"/>
    <s v="Station Wagon"/>
    <s v="Sedan"/>
    <s v="2021-12"/>
    <n v="18"/>
    <n v="0"/>
    <n v="0"/>
    <s v="Non-Severe"/>
    <s v="Weekday"/>
  </r>
  <r>
    <x v="170"/>
    <s v="15:00:00"/>
    <s v="Dec"/>
    <s v="BROOKLYN"/>
    <n v="11234"/>
    <n v="40.630569999999999"/>
    <n v="-73.927120000000002"/>
    <s v="EAST 51 STREET"/>
    <s v="AVENUE I"/>
    <s v="1400      PELHAM PARKWAY SOUTH"/>
    <n v="2"/>
    <n v="0"/>
    <n v="0"/>
    <n v="0"/>
    <s v="Unsafe Speed"/>
    <n v="4486773"/>
    <s v="Station Wagon"/>
    <s v="Sedan"/>
    <s v="2021-12"/>
    <n v="15"/>
    <n v="2"/>
    <n v="0"/>
    <s v="Severe"/>
    <s v="Weekday"/>
  </r>
  <r>
    <x v="112"/>
    <s v="22:15:00"/>
    <s v="Dec"/>
    <s v="BROOKLYN"/>
    <n v="10879.98965307365"/>
    <n v="40.520114816772221"/>
    <n v="-73.54743161629176"/>
    <s v="VANCORTLANDT PARK"/>
    <s v="INTERSTATE ROUTE 87 NORTH"/>
    <s v="1400      PELHAM PARKWAY SOUTH"/>
    <n v="1"/>
    <n v="0"/>
    <n v="1"/>
    <n v="0"/>
    <s v="Unspecified"/>
    <n v="4487350"/>
    <s v="Station Wagon"/>
    <s v="Sedan"/>
    <s v="2021-12"/>
    <n v="22"/>
    <n v="2"/>
    <n v="0"/>
    <s v="Severe"/>
    <s v="Weekday"/>
  </r>
  <r>
    <x v="6"/>
    <s v="11:55:00"/>
    <s v="Dec"/>
    <s v="BRONX"/>
    <n v="10466"/>
    <n v="40.890647999999999"/>
    <n v="-73.848749999999995"/>
    <s v="EAST 233 STREET"/>
    <s v="PAULDING AVENUE"/>
    <s v="1400      PELHAM PARKWAY SOUTH"/>
    <n v="0"/>
    <n v="0"/>
    <n v="0"/>
    <n v="0"/>
    <s v="Failure to Yield Right-of-Way"/>
    <n v="4487212"/>
    <s v="Sedan"/>
    <s v="Pick-up Truck"/>
    <s v="2021-12"/>
    <n v="11"/>
    <n v="0"/>
    <n v="0"/>
    <s v="Non-Severe"/>
    <s v="Weekday"/>
  </r>
  <r>
    <x v="12"/>
    <s v="19:17:00"/>
    <s v="Dec"/>
    <s v="MANHATTAN"/>
    <n v="10025"/>
    <n v="40.799633"/>
    <n v="-73.961699999999993"/>
    <s v="BELT PARKWAY"/>
    <s v="3 AVENUE"/>
    <s v="69        WEST 107 STREET"/>
    <n v="0"/>
    <n v="0"/>
    <n v="0"/>
    <n v="0"/>
    <s v="Passing Too Closely"/>
    <n v="4487096"/>
    <s v="Station Wagon"/>
    <s v="Sedan"/>
    <s v="2021-12"/>
    <n v="19"/>
    <n v="0"/>
    <n v="0"/>
    <s v="Non-Severe"/>
    <s v="Weekday"/>
  </r>
  <r>
    <x v="36"/>
    <s v="18:30:00"/>
    <s v="May"/>
    <s v="BRONX"/>
    <n v="10451"/>
    <n v="40.827824"/>
    <n v="-73.919340000000005"/>
    <s v="EAST 163 STREET"/>
    <s v="SHERMAN AVENUE"/>
    <s v="1400      PELHAM PARKWAY SOUTH"/>
    <n v="0"/>
    <n v="0"/>
    <n v="0"/>
    <n v="0"/>
    <s v="Distraction"/>
    <n v="4487966"/>
    <s v="Sedan"/>
    <s v="Sedan"/>
    <s v="2021-05"/>
    <n v="18"/>
    <n v="0"/>
    <n v="0"/>
    <s v="Non-Severe"/>
    <s v="Weekday"/>
  </r>
  <r>
    <x v="12"/>
    <s v="09:34:00"/>
    <s v="Dec"/>
    <s v="BROOKLYN"/>
    <n v="11226"/>
    <n v="40.650387000000002"/>
    <n v="-73.95872"/>
    <s v="CHURCH AVENUE"/>
    <s v="FLATBUSH AVENUE"/>
    <s v="1400      PELHAM PARKWAY SOUTH"/>
    <n v="2"/>
    <n v="0"/>
    <n v="0"/>
    <n v="0"/>
    <s v="Unspecified"/>
    <n v="4487000"/>
    <s v="Sedan"/>
    <s v="Sedan"/>
    <s v="2021-12"/>
    <n v="9"/>
    <n v="2"/>
    <n v="0"/>
    <s v="Severe"/>
    <s v="Weekday"/>
  </r>
  <r>
    <x v="112"/>
    <s v="10:58:00"/>
    <s v="Dec"/>
    <s v="QUEENS"/>
    <n v="11385"/>
    <n v="40.713923999999999"/>
    <n v="-73.922560000000004"/>
    <s v="BELT PARKWAY"/>
    <s v="3 AVENUE"/>
    <s v="46-45     METROPOLITAN AVENUE"/>
    <n v="1"/>
    <n v="0"/>
    <n v="0"/>
    <n v="0"/>
    <s v="Turning Improperly"/>
    <n v="4487729"/>
    <s v="Sedan"/>
    <s v="Sedan"/>
    <s v="2021-12"/>
    <n v="10"/>
    <n v="1"/>
    <n v="0"/>
    <s v="Severe"/>
    <s v="Weekday"/>
  </r>
  <r>
    <x v="6"/>
    <s v="18:00:00"/>
    <s v="Dec"/>
    <s v="MANHATTAN"/>
    <n v="10039"/>
    <n v="40.824219999999997"/>
    <n v="-73.940899999999999"/>
    <s v="BELT PARKWAY"/>
    <s v="3 AVENUE"/>
    <s v="2768      8 AVENUE"/>
    <n v="0"/>
    <n v="0"/>
    <n v="0"/>
    <n v="0"/>
    <s v="Passing Too Closely"/>
    <n v="4487227"/>
    <s v="Sedan"/>
    <s v="Sedan"/>
    <s v="2021-12"/>
    <n v="18"/>
    <n v="0"/>
    <n v="0"/>
    <s v="Non-Severe"/>
    <s v="Weekday"/>
  </r>
  <r>
    <x v="12"/>
    <s v="17:40:00"/>
    <s v="Dec"/>
    <s v="BROOKLYN"/>
    <n v="10879.98965307365"/>
    <n v="40.520114816772221"/>
    <n v="-73.54743161629176"/>
    <s v="HUTCHINSON RIVER PARKWAY"/>
    <s v="3 AVENUE"/>
    <s v="1400      PELHAM PARKWAY SOUTH"/>
    <n v="0"/>
    <n v="0"/>
    <n v="0"/>
    <n v="0"/>
    <s v="Distraction"/>
    <n v="4487457"/>
    <s v="Station Wagon"/>
    <s v="Station Wagon"/>
    <s v="2021-12"/>
    <n v="17"/>
    <n v="0"/>
    <n v="0"/>
    <s v="Non-Severe"/>
    <s v="Weekday"/>
  </r>
  <r>
    <x v="12"/>
    <s v="02:45:00"/>
    <s v="Dec"/>
    <s v="BROOKLYN"/>
    <n v="10879.98965307365"/>
    <n v="40.520114816772221"/>
    <n v="-73.54743161629176"/>
    <s v="GOWANUS RAMP"/>
    <s v="3 AVENUE"/>
    <s v="1400      PELHAM PARKWAY SOUTH"/>
    <n v="0"/>
    <n v="0"/>
    <n v="0"/>
    <n v="0"/>
    <s v="Unspecified"/>
    <n v="4486840"/>
    <s v="Sedan"/>
    <s v="Sedan"/>
    <s v="2021-12"/>
    <n v="2"/>
    <n v="0"/>
    <n v="0"/>
    <s v="Non-Severe"/>
    <s v="Weekday"/>
  </r>
  <r>
    <x v="12"/>
    <s v="08:31:00"/>
    <s v="Dec"/>
    <s v="BROOKLYN"/>
    <n v="11211"/>
    <n v="40.715153000000001"/>
    <n v="-73.945350000000005"/>
    <s v="BELT PARKWAY"/>
    <s v="3 AVENUE"/>
    <s v="143       CONSELYEA STREET"/>
    <n v="0"/>
    <n v="0"/>
    <n v="0"/>
    <n v="0"/>
    <s v="Passing Too Closely"/>
    <n v="4486962"/>
    <s v="Station Wagon"/>
    <s v="Sedan"/>
    <s v="2021-12"/>
    <n v="8"/>
    <n v="0"/>
    <n v="0"/>
    <s v="Non-Severe"/>
    <s v="Weekday"/>
  </r>
  <r>
    <x v="10"/>
    <s v="10:00:00"/>
    <s v="Dec"/>
    <s v="QUEENS"/>
    <n v="11432"/>
    <n v="40.716349999999998"/>
    <n v="-73.807950000000005"/>
    <s v="BELT PARKWAY"/>
    <s v="3 AVENUE"/>
    <s v="82-85     PARSONS BOULEVARD"/>
    <n v="0"/>
    <n v="0"/>
    <n v="0"/>
    <n v="0"/>
    <s v="Turning Improperly"/>
    <n v="4487672"/>
    <s v="Sedan"/>
    <s v="Sedan"/>
    <s v="2021-12"/>
    <n v="10"/>
    <n v="0"/>
    <n v="0"/>
    <s v="Non-Severe"/>
    <s v="Weekend"/>
  </r>
  <r>
    <x v="170"/>
    <s v="06:22:00"/>
    <s v="Dec"/>
    <s v="MANHATTAN"/>
    <n v="10032"/>
    <n v="40.830269999999999"/>
    <n v="-73.943929999999995"/>
    <s v="WEST 153 STREET"/>
    <s v="AMSTERDAM AVENUE"/>
    <s v="1400      PELHAM PARKWAY SOUTH"/>
    <n v="1"/>
    <n v="0"/>
    <n v="0"/>
    <n v="0"/>
    <s v="Pedestrian/Bicyclist/Other Pedestrian Error/Confusion"/>
    <n v="4487836"/>
    <s v="Ambulance"/>
    <s v="Bike"/>
    <s v="2021-12"/>
    <n v="6"/>
    <n v="1"/>
    <n v="0"/>
    <s v="Severe"/>
    <s v="Weekday"/>
  </r>
  <r>
    <x v="12"/>
    <s v="20:48:00"/>
    <s v="Dec"/>
    <s v="MANHATTAN"/>
    <n v="10011"/>
    <n v="40.745510000000003"/>
    <n v="-74.002039999999994"/>
    <s v="BELT PARKWAY"/>
    <s v="3 AVENUE"/>
    <s v="188       9 AVENUE"/>
    <n v="1"/>
    <n v="0"/>
    <n v="1"/>
    <n v="0"/>
    <s v="Failure to Yield Right-of-Way"/>
    <n v="4487562"/>
    <s v="Bike"/>
    <s v="Sedan"/>
    <s v="2021-12"/>
    <n v="20"/>
    <n v="2"/>
    <n v="0"/>
    <s v="Severe"/>
    <s v="Weekday"/>
  </r>
  <r>
    <x v="12"/>
    <s v="08:40:00"/>
    <s v="Dec"/>
    <s v="QUEENS"/>
    <n v="11367"/>
    <n v="40.732390000000002"/>
    <n v="-73.810980000000001"/>
    <s v="BELT PARKWAY"/>
    <s v="3 AVENUE"/>
    <s v="155-20    JEWEL AVENUE"/>
    <n v="0"/>
    <n v="0"/>
    <n v="0"/>
    <n v="0"/>
    <s v="Distraction"/>
    <n v="4487008"/>
    <s v="STREET SWE"/>
    <s v="Station Wagon"/>
    <s v="2021-12"/>
    <n v="8"/>
    <n v="0"/>
    <n v="0"/>
    <s v="Non-Severe"/>
    <s v="Weekday"/>
  </r>
  <r>
    <x v="12"/>
    <s v="18:07:00"/>
    <s v="Dec"/>
    <s v="BROOKLYN"/>
    <n v="10879.98965307365"/>
    <n v="40.863149999999997"/>
    <n v="-73.90907"/>
    <s v="WEST FORDHAM ROAD"/>
    <s v="SEDGWICK AVENUE"/>
    <s v="1400      PELHAM PARKWAY SOUTH"/>
    <n v="0"/>
    <n v="0"/>
    <n v="0"/>
    <n v="0"/>
    <s v="Following Too Closely"/>
    <n v="4487283"/>
    <s v="Bus"/>
    <s v="Sedan"/>
    <s v="2021-12"/>
    <n v="18"/>
    <n v="0"/>
    <n v="0"/>
    <s v="Non-Severe"/>
    <s v="Weekday"/>
  </r>
  <r>
    <x v="170"/>
    <s v="20:21:00"/>
    <s v="Dec"/>
    <s v="MANHATTAN"/>
    <n v="10012"/>
    <n v="40.721319999999999"/>
    <n v="-73.997990000000001"/>
    <s v="BELT PARKWAY"/>
    <s v="3 AVENUE"/>
    <s v="200       LAFAYETTE STREET"/>
    <n v="0"/>
    <n v="0"/>
    <n v="0"/>
    <n v="0"/>
    <s v="Passing Too Closely"/>
    <n v="4486980"/>
    <s v="Sedan"/>
    <s v="Van"/>
    <s v="2021-12"/>
    <n v="20"/>
    <n v="0"/>
    <n v="0"/>
    <s v="Non-Severe"/>
    <s v="Weekday"/>
  </r>
  <r>
    <x v="170"/>
    <s v="19:00:00"/>
    <s v="Dec"/>
    <s v="MANHATTAN"/>
    <n v="10001"/>
    <n v="40.751330000000003"/>
    <n v="-73.991420000000005"/>
    <s v="BELT PARKWAY"/>
    <s v="3 AVENUE"/>
    <s v="219       WEST 34 STREET"/>
    <n v="0"/>
    <n v="0"/>
    <n v="0"/>
    <n v="0"/>
    <s v="Distraction"/>
    <n v="4486882"/>
    <s v="Bus"/>
    <s v="Sedan"/>
    <s v="2021-12"/>
    <n v="19"/>
    <n v="0"/>
    <n v="0"/>
    <s v="Non-Severe"/>
    <s v="Weekday"/>
  </r>
  <r>
    <x v="112"/>
    <s v="17:00:00"/>
    <s v="Dec"/>
    <s v="QUEENS"/>
    <n v="11364"/>
    <n v="40.744812000000003"/>
    <n v="-73.749290000000002"/>
    <s v="BELT PARKWAY"/>
    <s v="3 AVENUE"/>
    <s v="226-21    69 AVENUE"/>
    <n v="0"/>
    <n v="0"/>
    <n v="0"/>
    <n v="0"/>
    <s v="Unspecified"/>
    <n v="4487690"/>
    <s v="Sedan"/>
    <s v="Sedan"/>
    <s v="2021-12"/>
    <n v="17"/>
    <n v="0"/>
    <n v="0"/>
    <s v="Non-Severe"/>
    <s v="Weekday"/>
  </r>
  <r>
    <x v="12"/>
    <s v="07:32:00"/>
    <s v="Dec"/>
    <s v="BROOKLYN"/>
    <n v="10879.98965307365"/>
    <n v="40.613052000000003"/>
    <n v="-73.949129999999997"/>
    <s v="KINGS HIGHWAY"/>
    <s v="3 AVENUE"/>
    <s v="1400      PELHAM PARKWAY SOUTH"/>
    <n v="1"/>
    <n v="0"/>
    <n v="0"/>
    <n v="0"/>
    <s v="Fatigued/Drowsy"/>
    <n v="4487063"/>
    <s v="Bus"/>
    <s v="Sedan"/>
    <s v="2021-12"/>
    <n v="7"/>
    <n v="1"/>
    <n v="0"/>
    <s v="Severe"/>
    <s v="Weekday"/>
  </r>
  <r>
    <x v="12"/>
    <s v="23:51:00"/>
    <s v="Dec"/>
    <s v="BROOKLYN"/>
    <n v="10879.98965307365"/>
    <n v="40.520114816772221"/>
    <n v="-73.54743161629176"/>
    <s v="G.C.P. / C.I.P. (CDR)"/>
    <s v="3 AVENUE"/>
    <s v="1400      PELHAM PARKWAY SOUTH"/>
    <n v="0"/>
    <n v="0"/>
    <n v="0"/>
    <n v="0"/>
    <s v="Unsafe Lane Changing"/>
    <n v="4487140"/>
    <s v="Station Wagon"/>
    <s v="Sedan"/>
    <s v="2021-12"/>
    <n v="23"/>
    <n v="0"/>
    <n v="0"/>
    <s v="Non-Severe"/>
    <s v="Weekday"/>
  </r>
  <r>
    <x v="112"/>
    <s v="21:20:00"/>
    <s v="Dec"/>
    <s v="BROOKLYN"/>
    <n v="11206"/>
    <n v="40.703859999999999"/>
    <n v="-73.938379999999995"/>
    <s v="BELT PARKWAY"/>
    <s v="3 AVENUE"/>
    <s v="370       BUSHWICK AVENUE"/>
    <n v="0"/>
    <n v="0"/>
    <n v="0"/>
    <n v="0"/>
    <s v="Driver Inexperience"/>
    <n v="4487915"/>
    <s v="Sedan"/>
    <s v="Station Wagon"/>
    <s v="2021-12"/>
    <n v="21"/>
    <n v="0"/>
    <n v="0"/>
    <s v="Non-Severe"/>
    <s v="Weekday"/>
  </r>
  <r>
    <x v="170"/>
    <s v="16:11:00"/>
    <s v="Dec"/>
    <s v="BROOKLYN"/>
    <n v="10879.98965307365"/>
    <n v="40.782020000000003"/>
    <n v="-73.971729999999994"/>
    <s v="WEST 79 STREET"/>
    <s v="CENTRAL PARK WEST"/>
    <s v="1400      PELHAM PARKWAY SOUTH"/>
    <n v="0"/>
    <n v="0"/>
    <n v="0"/>
    <n v="0"/>
    <s v="Passenger Distraction"/>
    <n v="4487296"/>
    <s v="Sedan"/>
    <s v="E-Bike"/>
    <s v="2021-12"/>
    <n v="16"/>
    <n v="0"/>
    <n v="0"/>
    <s v="Non-Severe"/>
    <s v="Weekday"/>
  </r>
  <r>
    <x v="170"/>
    <s v="19:25:00"/>
    <s v="Dec"/>
    <s v="BROOKLYN"/>
    <n v="11206"/>
    <n v="40.701126000000002"/>
    <n v="-73.954796000000002"/>
    <s v="BELT PARKWAY"/>
    <s v="3 AVENUE"/>
    <s v="229       LEE AVENUE"/>
    <n v="0"/>
    <n v="0"/>
    <n v="0"/>
    <n v="0"/>
    <s v="Failure to Yield Right-of-Way"/>
    <n v="4486834"/>
    <s v="Bus"/>
    <s v="Station Wagon"/>
    <s v="2021-12"/>
    <n v="19"/>
    <n v="0"/>
    <n v="0"/>
    <s v="Non-Severe"/>
    <s v="Weekday"/>
  </r>
  <r>
    <x v="6"/>
    <s v="17:20:00"/>
    <s v="Dec"/>
    <s v="QUEENS"/>
    <n v="11427"/>
    <n v="40.728293999999998"/>
    <n v="-73.750370000000004"/>
    <s v="SPENCER AVENUE"/>
    <s v="215 PLACE"/>
    <s v="1400      PELHAM PARKWAY SOUTH"/>
    <n v="0"/>
    <n v="0"/>
    <n v="0"/>
    <n v="0"/>
    <s v="Distraction"/>
    <n v="4487254"/>
    <s v="Station Wagon"/>
    <s v="Sedan"/>
    <s v="2021-12"/>
    <n v="17"/>
    <n v="0"/>
    <n v="0"/>
    <s v="Non-Severe"/>
    <s v="Weekday"/>
  </r>
  <r>
    <x v="12"/>
    <s v="12:30:00"/>
    <s v="Dec"/>
    <s v="BRONX"/>
    <n v="10458"/>
    <n v="40.867130000000003"/>
    <n v="-73.883835000000005"/>
    <s v="BELT PARKWAY"/>
    <s v="3 AVENUE"/>
    <s v="2870      WEBSTER AVENUE"/>
    <n v="1"/>
    <n v="0"/>
    <n v="1"/>
    <n v="0"/>
    <s v="Unspecified"/>
    <n v="4487085"/>
    <s v="Sedan"/>
    <s v="Sedan"/>
    <s v="2021-12"/>
    <n v="12"/>
    <n v="2"/>
    <n v="0"/>
    <s v="Severe"/>
    <s v="Weekday"/>
  </r>
  <r>
    <x v="197"/>
    <s v="17:45:00"/>
    <s v="Nov"/>
    <s v="BROOKLYN"/>
    <n v="11225"/>
    <n v="40.657176999999997"/>
    <n v="-73.949119999999994"/>
    <s v="BELT PARKWAY"/>
    <s v="3 AVENUE"/>
    <s v="329       WINTHROP STREET"/>
    <n v="0"/>
    <n v="0"/>
    <n v="0"/>
    <n v="0"/>
    <s v="Alcohol Involvement"/>
    <n v="4487239"/>
    <s v="Sedan"/>
    <s v="Station Wagon"/>
    <s v="2021-11"/>
    <n v="17"/>
    <n v="0"/>
    <n v="0"/>
    <s v="Non-Severe"/>
    <s v="Weekday"/>
  </r>
  <r>
    <x v="112"/>
    <s v="19:22:00"/>
    <s v="Dec"/>
    <s v="QUEENS"/>
    <n v="11373"/>
    <n v="40.734375"/>
    <n v="-73.873419999999996"/>
    <s v="QUEENS BOULEVARD"/>
    <s v="57 AVENUE"/>
    <s v="1400      PELHAM PARKWAY SOUTH"/>
    <n v="2"/>
    <n v="0"/>
    <n v="2"/>
    <n v="0"/>
    <s v="Distraction"/>
    <n v="4487332"/>
    <s v="Station Wagon"/>
    <s v="Sedan"/>
    <s v="2021-12"/>
    <n v="19"/>
    <n v="4"/>
    <n v="0"/>
    <s v="Severe"/>
    <s v="Weekday"/>
  </r>
  <r>
    <x v="170"/>
    <s v="23:43:00"/>
    <s v="Dec"/>
    <s v="BROOKLYN"/>
    <n v="10879.98965307365"/>
    <n v="40.762129999999999"/>
    <n v="-73.729500000000002"/>
    <s v="LONG ISLAND EXPRESSWAY"/>
    <s v="3 AVENUE"/>
    <s v="1400      PELHAM PARKWAY SOUTH"/>
    <n v="1"/>
    <n v="0"/>
    <n v="0"/>
    <n v="0"/>
    <s v="Unspecified"/>
    <n v="4486824"/>
    <s v="Sedan"/>
    <s v="Sedan"/>
    <s v="2021-12"/>
    <n v="23"/>
    <n v="1"/>
    <n v="0"/>
    <s v="Severe"/>
    <s v="Weekday"/>
  </r>
  <r>
    <x v="112"/>
    <s v="17:10:00"/>
    <s v="Dec"/>
    <s v="BROOKLYN"/>
    <n v="11236"/>
    <n v="40.635136000000003"/>
    <n v="-73.913880000000006"/>
    <s v="BELT PARKWAY"/>
    <s v="3 AVENUE"/>
    <s v="7913      FLATLANDS AVENUE"/>
    <n v="0"/>
    <n v="0"/>
    <n v="0"/>
    <n v="0"/>
    <s v="Unspecified"/>
    <n v="4487505"/>
    <s v="Station Wagon"/>
    <s v="Sedan"/>
    <s v="2021-12"/>
    <n v="17"/>
    <n v="0"/>
    <n v="0"/>
    <s v="Non-Severe"/>
    <s v="Weekday"/>
  </r>
  <r>
    <x v="170"/>
    <s v="06:00:00"/>
    <s v="Dec"/>
    <s v="BROOKLYN"/>
    <n v="10879.98965307365"/>
    <n v="40.826622"/>
    <n v="-73.930983999999995"/>
    <s v="MAJOR DEEGAN EXPRESSWAY"/>
    <s v="3 AVENUE"/>
    <s v="1400      PELHAM PARKWAY SOUTH"/>
    <n v="1"/>
    <n v="0"/>
    <n v="0"/>
    <n v="0"/>
    <s v="Following Too Closely"/>
    <n v="4486614"/>
    <s v="Sedan"/>
    <s v="Sedan"/>
    <s v="2021-12"/>
    <n v="6"/>
    <n v="1"/>
    <n v="0"/>
    <s v="Severe"/>
    <s v="Weekday"/>
  </r>
  <r>
    <x v="12"/>
    <s v="21:00:00"/>
    <s v="Dec"/>
    <s v="QUEENS"/>
    <n v="11422"/>
    <n v="40.680424000000002"/>
    <n v="-73.734009999999998"/>
    <s v="130 AVENUE"/>
    <s v="233 STREET"/>
    <s v="1400      PELHAM PARKWAY SOUTH"/>
    <n v="0"/>
    <n v="0"/>
    <n v="0"/>
    <n v="0"/>
    <s v="Unspecified"/>
    <n v="4487107"/>
    <s v="Sedan"/>
    <s v="Station Wagon"/>
    <s v="2021-12"/>
    <n v="21"/>
    <n v="0"/>
    <n v="0"/>
    <s v="Non-Severe"/>
    <s v="Weekday"/>
  </r>
  <r>
    <x v="12"/>
    <s v="06:40:00"/>
    <s v="Dec"/>
    <s v="BROOKLYN"/>
    <n v="10879.98965307365"/>
    <n v="40.583129999999997"/>
    <n v="-73.965400000000002"/>
    <s v="BRIGHTON 3 STREET"/>
    <s v="3 AVENUE"/>
    <s v="1400      PELHAM PARKWAY SOUTH"/>
    <n v="0"/>
    <n v="0"/>
    <n v="0"/>
    <n v="0"/>
    <s v="Distraction"/>
    <n v="4487789"/>
    <s v="Sedan"/>
    <s v="Sedan"/>
    <s v="2021-12"/>
    <n v="6"/>
    <n v="0"/>
    <n v="0"/>
    <s v="Non-Severe"/>
    <s v="Weekday"/>
  </r>
  <r>
    <x v="12"/>
    <s v="23:00:00"/>
    <s v="Dec"/>
    <s v="BROOKLYN"/>
    <n v="11207"/>
    <n v="40.656579999999998"/>
    <n v="-73.885859999999994"/>
    <s v="BELT PARKWAY"/>
    <s v="3 AVENUE"/>
    <s v="180       WORTMAN AVENUE"/>
    <n v="0"/>
    <n v="0"/>
    <n v="0"/>
    <n v="0"/>
    <s v="Distraction"/>
    <n v="4487195"/>
    <s v="Station Wagon"/>
    <s v="Station Wagon"/>
    <s v="2021-12"/>
    <n v="23"/>
    <n v="0"/>
    <n v="0"/>
    <s v="Non-Severe"/>
    <s v="Weekday"/>
  </r>
  <r>
    <x v="12"/>
    <s v="18:20:00"/>
    <s v="Dec"/>
    <s v="MANHATTAN"/>
    <n v="10032"/>
    <n v="40.841050000000003"/>
    <n v="-73.944689999999994"/>
    <s v="WEST 165 STREET"/>
    <s v="RIVERSIDE DRIVE"/>
    <s v="1400      PELHAM PARKWAY SOUTH"/>
    <n v="0"/>
    <n v="0"/>
    <n v="0"/>
    <n v="0"/>
    <s v="Failure to Yield Right-of-Way"/>
    <n v="4487404"/>
    <s v="Sedan"/>
    <s v="Sedan"/>
    <s v="2021-12"/>
    <n v="18"/>
    <n v="0"/>
    <n v="0"/>
    <s v="Non-Severe"/>
    <s v="Weekday"/>
  </r>
  <r>
    <x v="170"/>
    <s v="08:45:00"/>
    <s v="Dec"/>
    <s v="BROOKLYN"/>
    <n v="10879.98965307365"/>
    <n v="40.699849999999998"/>
    <n v="-73.991034999999997"/>
    <s v="MIDDAGH STREET"/>
    <s v="3 AVENUE"/>
    <s v="1400      PELHAM PARKWAY SOUTH"/>
    <n v="2"/>
    <n v="0"/>
    <n v="0"/>
    <n v="0"/>
    <s v="Following Too Closely"/>
    <n v="4486754"/>
    <s v="Station Wagon"/>
    <s v="Station Wagon"/>
    <s v="2021-12"/>
    <n v="8"/>
    <n v="2"/>
    <n v="0"/>
    <s v="Severe"/>
    <s v="Weekday"/>
  </r>
  <r>
    <x v="170"/>
    <s v="16:45:00"/>
    <s v="Dec"/>
    <s v="BROOKLYN"/>
    <n v="11212"/>
    <n v="40.654133000000002"/>
    <n v="-73.91234"/>
    <s v="LINDEN BOULEVARD"/>
    <s v="ROCKAWAY PARKWAY"/>
    <s v="1400      PELHAM PARKWAY SOUTH"/>
    <n v="0"/>
    <n v="0"/>
    <n v="0"/>
    <n v="0"/>
    <s v="Unspecified"/>
    <n v="4487633"/>
    <s v="Station Wagon"/>
    <s v="Station Wagon"/>
    <s v="2021-12"/>
    <n v="16"/>
    <n v="0"/>
    <n v="0"/>
    <s v="Non-Severe"/>
    <s v="Weekday"/>
  </r>
  <r>
    <x v="170"/>
    <s v="20:50:00"/>
    <s v="Dec"/>
    <s v="BROOKLYN"/>
    <n v="11219"/>
    <n v="40.633499999999998"/>
    <n v="-73.995649999999998"/>
    <s v="BELT PARKWAY"/>
    <s v="3 AVENUE"/>
    <s v="1252      53 STREET"/>
    <n v="0"/>
    <n v="0"/>
    <n v="0"/>
    <n v="0"/>
    <s v="Unspecified"/>
    <n v="4486854"/>
    <s v="Sedan"/>
    <s v="Sedan"/>
    <s v="2021-12"/>
    <n v="20"/>
    <n v="0"/>
    <n v="0"/>
    <s v="Non-Severe"/>
    <s v="Weekday"/>
  </r>
  <r>
    <x v="12"/>
    <s v="13:23:00"/>
    <s v="Dec"/>
    <s v="BROOKLYN"/>
    <n v="11230"/>
    <n v="40.616005000000001"/>
    <n v="-73.973259999999996"/>
    <s v="BELT PARKWAY"/>
    <s v="3 AVENUE"/>
    <s v="1373      EAST 2 STREET"/>
    <n v="0"/>
    <n v="0"/>
    <n v="0"/>
    <n v="0"/>
    <s v="Unspecified"/>
    <n v="4487578"/>
    <s v="Station Wagon"/>
    <s v="Sedan"/>
    <s v="2021-12"/>
    <n v="13"/>
    <n v="0"/>
    <n v="0"/>
    <s v="Non-Severe"/>
    <s v="Weekday"/>
  </r>
  <r>
    <x v="6"/>
    <s v="06:45:00"/>
    <s v="Dec"/>
    <s v="QUEENS"/>
    <n v="10879.98965307365"/>
    <n v="40.720129999999997"/>
    <n v="-73.790379999999999"/>
    <s v="GRAND CENTRAL PARKWAY"/>
    <s v="UTOPIA PARKWAY"/>
    <s v="1400      PELHAM PARKWAY SOUTH"/>
    <n v="0"/>
    <n v="0"/>
    <n v="0"/>
    <n v="0"/>
    <s v="Driver Inexperience"/>
    <n v="4487180"/>
    <s v="Sedan"/>
    <s v="Sedan"/>
    <s v="2021-12"/>
    <n v="6"/>
    <n v="0"/>
    <n v="0"/>
    <s v="Non-Severe"/>
    <s v="Weekday"/>
  </r>
  <r>
    <x v="191"/>
    <s v="17:13:00"/>
    <s v="Apr"/>
    <s v="BROOKLYN"/>
    <n v="10879.98965307365"/>
    <n v="40.790554"/>
    <n v="-73.822550000000007"/>
    <s v="WHITESTONE EXPRESSWAY"/>
    <s v="3 AVENUE"/>
    <s v="1400      PELHAM PARKWAY SOUTH"/>
    <n v="0"/>
    <n v="0"/>
    <n v="0"/>
    <n v="0"/>
    <s v="Unspecified"/>
    <n v="4410006"/>
    <s v="Station Wagon"/>
    <s v="Sedan"/>
    <s v="2021-04"/>
    <n v="17"/>
    <n v="0"/>
    <n v="0"/>
    <s v="Non-Severe"/>
    <s v="Weekday"/>
  </r>
  <r>
    <x v="73"/>
    <s v="17:00:00"/>
    <s v="Aug"/>
    <s v="BROOKLYN"/>
    <n v="10879.98965307365"/>
    <n v="40.520114816772221"/>
    <n v="-73.54743161629176"/>
    <s v="THROGS NECK BRIDGE"/>
    <s v="3 AVENUE"/>
    <s v="1400      PELHAM PARKWAY SOUTH"/>
    <n v="0"/>
    <n v="0"/>
    <n v="0"/>
    <n v="0"/>
    <s v="Following Too Closely"/>
    <n v="4457841"/>
    <s v="Sedan"/>
    <s v="Sedan"/>
    <s v="2021-08"/>
    <n v="17"/>
    <n v="0"/>
    <n v="0"/>
    <s v="Non-Severe"/>
    <s v="Weekday"/>
  </r>
  <r>
    <x v="12"/>
    <s v="12:53:00"/>
    <s v="Dec"/>
    <s v="BRONX"/>
    <n v="10455"/>
    <n v="40.813760000000002"/>
    <n v="-73.913826"/>
    <s v="BELT PARKWAY"/>
    <s v="3 AVENUE"/>
    <s v="530       EAST 148 STREET"/>
    <n v="0"/>
    <n v="0"/>
    <n v="0"/>
    <n v="0"/>
    <s v="Backing Unsafely"/>
    <n v="4487137"/>
    <s v="Station Wagon"/>
    <s v="Box Truck"/>
    <s v="2021-12"/>
    <n v="12"/>
    <n v="0"/>
    <n v="0"/>
    <s v="Non-Severe"/>
    <s v="Weekday"/>
  </r>
  <r>
    <x v="12"/>
    <s v="10:55:00"/>
    <s v="Dec"/>
    <s v="QUEENS"/>
    <n v="11104"/>
    <n v="40.751637000000002"/>
    <n v="-73.909850000000006"/>
    <s v="WOODSIDE AVENUE"/>
    <s v="37 AVENUE"/>
    <s v="1400      PELHAM PARKWAY SOUTH"/>
    <n v="0"/>
    <n v="0"/>
    <n v="0"/>
    <n v="0"/>
    <s v="Unspecified"/>
    <n v="4487047"/>
    <s v="Sedan"/>
    <s v="Sedan"/>
    <s v="2021-12"/>
    <n v="10"/>
    <n v="0"/>
    <n v="0"/>
    <s v="Non-Severe"/>
    <s v="Weekday"/>
  </r>
  <r>
    <x v="112"/>
    <s v="01:00:00"/>
    <s v="Dec"/>
    <s v="BROOKLYN"/>
    <n v="11226"/>
    <n v="40.647243000000003"/>
    <n v="-73.960480000000004"/>
    <s v="OCEAN AVENUE"/>
    <s v="ALBEMARLE ROAD"/>
    <s v="1400      PELHAM PARKWAY SOUTH"/>
    <n v="1"/>
    <n v="0"/>
    <n v="1"/>
    <n v="0"/>
    <s v="Unspecified"/>
    <n v="4487554"/>
    <s v="Sedan"/>
    <s v="Sedan"/>
    <s v="2021-12"/>
    <n v="1"/>
    <n v="2"/>
    <n v="0"/>
    <s v="Severe"/>
    <s v="Weekday"/>
  </r>
  <r>
    <x v="112"/>
    <s v="11:30:00"/>
    <s v="Dec"/>
    <s v="BROOKLYN"/>
    <n v="10879.98965307365"/>
    <n v="40.691048000000002"/>
    <n v="-73.986335999999994"/>
    <s v="FULTON STREET"/>
    <s v="3 AVENUE"/>
    <s v="1400      PELHAM PARKWAY SOUTH"/>
    <n v="1"/>
    <n v="0"/>
    <n v="1"/>
    <n v="0"/>
    <s v="Pedestrian/Bicyclist/Other Pedestrian Error/Confusion"/>
    <n v="4487363"/>
    <s v="Bus"/>
    <s v="Sedan"/>
    <s v="2021-12"/>
    <n v="11"/>
    <n v="2"/>
    <n v="0"/>
    <s v="Severe"/>
    <s v="Weekday"/>
  </r>
  <r>
    <x v="6"/>
    <s v="07:14:00"/>
    <s v="Dec"/>
    <s v="MANHATTAN"/>
    <n v="10037"/>
    <n v="40.812812999999998"/>
    <n v="-73.941810000000004"/>
    <s v="LENOX AVENUE"/>
    <s v="WEST 133 STREET"/>
    <s v="1400      PELHAM PARKWAY SOUTH"/>
    <n v="0"/>
    <n v="0"/>
    <n v="0"/>
    <n v="0"/>
    <s v="Failure to Yield Right-of-Way"/>
    <n v="4487987"/>
    <s v="Station Wagon"/>
    <s v="Sedan"/>
    <s v="2021-12"/>
    <n v="7"/>
    <n v="0"/>
    <n v="0"/>
    <s v="Non-Severe"/>
    <s v="Weekday"/>
  </r>
  <r>
    <x v="148"/>
    <s v="16:05:00"/>
    <s v="Jan"/>
    <s v="QUEENS"/>
    <n v="11101"/>
    <n v="40.748443999999999"/>
    <n v="-73.938736000000006"/>
    <s v="BELT PARKWAY"/>
    <s v="3 AVENUE"/>
    <s v="28-07     JACKSON AVENUE"/>
    <n v="0"/>
    <n v="0"/>
    <n v="0"/>
    <n v="0"/>
    <s v="Other Vehicular"/>
    <n v="4597691"/>
    <s v="Pick-up Truck"/>
    <s v="Pick-up Truck"/>
    <s v="2023-01"/>
    <n v="16"/>
    <n v="0"/>
    <n v="0"/>
    <s v="Non-Severe"/>
    <s v="Weekend"/>
  </r>
  <r>
    <x v="112"/>
    <s v="18:40:00"/>
    <s v="Dec"/>
    <s v="BROOKLYN"/>
    <n v="11223"/>
    <n v="40.600242999999999"/>
    <n v="-73.96454"/>
    <s v="AVENUE T"/>
    <s v="EAST 7 STREET"/>
    <s v="1400      PELHAM PARKWAY SOUTH"/>
    <n v="0"/>
    <n v="0"/>
    <n v="0"/>
    <n v="0"/>
    <s v="Turning Improperly"/>
    <n v="4487386"/>
    <s v="Sedan"/>
    <s v="Box Truck"/>
    <s v="2021-12"/>
    <n v="18"/>
    <n v="0"/>
    <n v="0"/>
    <s v="Non-Severe"/>
    <s v="Weekday"/>
  </r>
  <r>
    <x v="34"/>
    <s v="20:05:00"/>
    <s v="Oct"/>
    <s v="BROOKLYN"/>
    <n v="11238"/>
    <n v="40.681767000000001"/>
    <n v="-73.96754"/>
    <s v="ATLANTIC AVENUE"/>
    <s v="VANDERBILT AVENUE"/>
    <s v="1400      PELHAM PARKWAY SOUTH"/>
    <n v="1"/>
    <n v="0"/>
    <n v="0"/>
    <n v="0"/>
    <s v="Failure to Yield Right-of-Way"/>
    <n v="4487599"/>
    <s v="Sedan"/>
    <s v="Bike"/>
    <s v="2021-10"/>
    <n v="20"/>
    <n v="1"/>
    <n v="0"/>
    <s v="Severe"/>
    <s v="Weekday"/>
  </r>
  <r>
    <x v="8"/>
    <s v="03:30:00"/>
    <s v="Dec"/>
    <s v="BROOKLYN"/>
    <n v="10879.98965307365"/>
    <n v="40.588965999999999"/>
    <n v="-73.811449999999994"/>
    <s v="ROCKAWAY FREEWAY"/>
    <s v="3 AVENUE"/>
    <s v="1400      PELHAM PARKWAY SOUTH"/>
    <n v="1"/>
    <n v="0"/>
    <n v="0"/>
    <n v="0"/>
    <s v="Fell Asleep"/>
    <n v="4487821"/>
    <s v="Station Wagon"/>
    <s v="Sedan"/>
    <s v="2021-12"/>
    <n v="3"/>
    <n v="1"/>
    <n v="0"/>
    <s v="Severe"/>
    <s v="Weekday"/>
  </r>
  <r>
    <x v="12"/>
    <s v="00:15:00"/>
    <s v="Dec"/>
    <s v="BRONX"/>
    <n v="10461"/>
    <n v="40.849550000000001"/>
    <n v="-73.853049999999996"/>
    <s v="MORRIS PARK AVENUE"/>
    <s v="HAIGHT AVENUE"/>
    <s v="1400      PELHAM PARKWAY SOUTH"/>
    <n v="0"/>
    <n v="2"/>
    <n v="0"/>
    <n v="0"/>
    <s v="Unsafe Speed"/>
    <n v="4487222"/>
    <s v="Station Wagon"/>
    <s v="Sedan"/>
    <s v="2021-12"/>
    <n v="0"/>
    <n v="0"/>
    <n v="2"/>
    <s v="Severe"/>
    <s v="Weekday"/>
  </r>
  <r>
    <x v="6"/>
    <s v="12:08:00"/>
    <s v="Dec"/>
    <s v="BROOKLYN"/>
    <n v="11236"/>
    <n v="40.630749999999999"/>
    <n v="-73.90419"/>
    <s v="BELT PARKWAY"/>
    <s v="3 AVENUE"/>
    <s v="1289      EAST 83 STREET"/>
    <n v="0"/>
    <n v="0"/>
    <n v="0"/>
    <n v="0"/>
    <s v="Unspecified"/>
    <n v="4487244"/>
    <s v="Sedan"/>
    <s v="Sedan"/>
    <s v="2021-12"/>
    <n v="12"/>
    <n v="0"/>
    <n v="0"/>
    <s v="Non-Severe"/>
    <s v="Weekday"/>
  </r>
  <r>
    <x v="9"/>
    <s v="21:15:00"/>
    <s v="Nov"/>
    <s v="STATEN ISLAND"/>
    <n v="10304"/>
    <n v="40.597020000000001"/>
    <n v="-74.093389999999999"/>
    <s v="RICHMOND ROAD"/>
    <s v="OLD TOWN ROAD"/>
    <s v="1400      PELHAM PARKWAY SOUTH"/>
    <n v="1"/>
    <n v="0"/>
    <n v="1"/>
    <n v="0"/>
    <s v="Failure to Yield Right-of-Way"/>
    <n v="4487472"/>
    <s v="Sedan"/>
    <s v="Sedan"/>
    <s v="2021-11"/>
    <n v="21"/>
    <n v="2"/>
    <n v="0"/>
    <s v="Severe"/>
    <s v="Weekday"/>
  </r>
  <r>
    <x v="12"/>
    <s v="18:30:00"/>
    <s v="Dec"/>
    <s v="QUEENS"/>
    <n v="11358"/>
    <n v="40.750506999999999"/>
    <n v="-73.803020000000004"/>
    <s v="PIDGEON MEADOW ROAD"/>
    <s v="164 STREET"/>
    <s v="1400      PELHAM PARKWAY SOUTH"/>
    <n v="1"/>
    <n v="0"/>
    <n v="0"/>
    <n v="0"/>
    <s v="Passing or Lane Usage Improper"/>
    <n v="4487448"/>
    <s v="Sedan"/>
    <s v="Bike"/>
    <s v="2021-12"/>
    <n v="18"/>
    <n v="1"/>
    <n v="0"/>
    <s v="Severe"/>
    <s v="Weekday"/>
  </r>
  <r>
    <x v="112"/>
    <s v="17:58:00"/>
    <s v="Dec"/>
    <s v="BROOKLYN"/>
    <n v="10879.98965307365"/>
    <n v="40.840359999999997"/>
    <n v="-73.91807"/>
    <s v="WEST 170 STREET"/>
    <s v="JEROME AVENUE"/>
    <s v="1400      PELHAM PARKWAY SOUTH"/>
    <n v="0"/>
    <n v="0"/>
    <n v="0"/>
    <n v="0"/>
    <s v="Passing or Lane Usage Improper"/>
    <n v="4488001"/>
    <s v="Station Wagon"/>
    <s v="Sedan"/>
    <s v="2021-12"/>
    <n v="17"/>
    <n v="0"/>
    <n v="0"/>
    <s v="Non-Severe"/>
    <s v="Weekday"/>
  </r>
  <r>
    <x v="170"/>
    <s v="16:25:00"/>
    <s v="Dec"/>
    <s v="BRONX"/>
    <n v="10457"/>
    <n v="40.843853000000003"/>
    <n v="-73.889465000000001"/>
    <s v="BELT PARKWAY"/>
    <s v="3 AVENUE"/>
    <s v="1932      PROSPECT AVENUE"/>
    <n v="1"/>
    <n v="0"/>
    <n v="0"/>
    <n v="0"/>
    <s v="Unspecified"/>
    <n v="4486861"/>
    <s v="Station Wagon"/>
    <s v="Sedan"/>
    <s v="2021-12"/>
    <n v="16"/>
    <n v="1"/>
    <n v="0"/>
    <s v="Severe"/>
    <s v="Weekday"/>
  </r>
  <r>
    <x v="112"/>
    <s v="22:50:00"/>
    <s v="Dec"/>
    <s v="BROOKLYN"/>
    <n v="11214"/>
    <n v="40.604736000000003"/>
    <n v="-74.010230000000007"/>
    <s v="BELT PARKWAY"/>
    <s v="3 AVENUE"/>
    <s v="222       BAY 14 STREET"/>
    <n v="0"/>
    <n v="0"/>
    <n v="0"/>
    <n v="0"/>
    <s v="Obstruction/Debris"/>
    <n v="4487569"/>
    <s v="Sedan"/>
    <s v="Station Wagon"/>
    <s v="2021-12"/>
    <n v="22"/>
    <n v="0"/>
    <n v="0"/>
    <s v="Non-Severe"/>
    <s v="Weekday"/>
  </r>
  <r>
    <x v="12"/>
    <s v="16:00:00"/>
    <s v="Dec"/>
    <s v="BROOKLYN"/>
    <n v="11207"/>
    <n v="40.669370000000001"/>
    <n v="-73.895229999999998"/>
    <s v="PENNSYLVANIA AVENUE"/>
    <s v="SUTTER AVENUE"/>
    <s v="1400      PELHAM PARKWAY SOUTH"/>
    <n v="1"/>
    <n v="0"/>
    <n v="1"/>
    <n v="0"/>
    <s v="Failure to Yield Right-of-Way"/>
    <n v="4487200"/>
    <s v="Sedan"/>
    <s v="Sedan"/>
    <s v="2021-12"/>
    <n v="16"/>
    <n v="2"/>
    <n v="0"/>
    <s v="Severe"/>
    <s v="Weekday"/>
  </r>
  <r>
    <x v="8"/>
    <s v="21:52:00"/>
    <s v="Dec"/>
    <s v="MANHATTAN"/>
    <n v="10018"/>
    <n v="40.758975999999997"/>
    <n v="-73.993939999999995"/>
    <s v="WEST 42 STREET"/>
    <s v="DYER AVENUE"/>
    <s v="1400      PELHAM PARKWAY SOUTH"/>
    <n v="1"/>
    <n v="0"/>
    <n v="0"/>
    <n v="0"/>
    <s v="Other Vehicular"/>
    <n v="4487549"/>
    <s v="E-Bike"/>
    <s v="Bike"/>
    <s v="2021-12"/>
    <n v="21"/>
    <n v="1"/>
    <n v="0"/>
    <s v="Severe"/>
    <s v="Weekday"/>
  </r>
  <r>
    <x v="12"/>
    <s v="04:03:00"/>
    <s v="Dec"/>
    <s v="BROOKLYN"/>
    <n v="10879.98965307365"/>
    <n v="40.765087000000001"/>
    <n v="-73.837040000000002"/>
    <s v="COLLEGE POINT BOULEVARD"/>
    <s v="3 AVENUE"/>
    <s v="1400      PELHAM PARKWAY SOUTH"/>
    <n v="0"/>
    <n v="0"/>
    <n v="0"/>
    <n v="0"/>
    <s v="Passing Too Closely"/>
    <n v="4486924"/>
    <s v="Sedan"/>
    <s v="Sedan"/>
    <s v="2021-12"/>
    <n v="4"/>
    <n v="0"/>
    <n v="0"/>
    <s v="Non-Severe"/>
    <s v="Weekday"/>
  </r>
  <r>
    <x v="170"/>
    <s v="17:16:00"/>
    <s v="Dec"/>
    <s v="BRONX"/>
    <n v="10459"/>
    <n v="40.824579999999997"/>
    <n v="-73.898849999999996"/>
    <s v="BELT PARKWAY"/>
    <s v="3 AVENUE"/>
    <s v="1040      STEBBINS AVENUE"/>
    <n v="0"/>
    <n v="0"/>
    <n v="0"/>
    <n v="0"/>
    <s v="Unspecified"/>
    <n v="4487955"/>
    <s v="Station Wagon"/>
    <s v="Sedan"/>
    <s v="2021-12"/>
    <n v="17"/>
    <n v="0"/>
    <n v="0"/>
    <s v="Non-Severe"/>
    <s v="Weekday"/>
  </r>
  <r>
    <x v="12"/>
    <s v="10:17:00"/>
    <s v="Dec"/>
    <s v="BROOKLYN"/>
    <n v="11218"/>
    <n v="40.644390000000001"/>
    <n v="-73.971580000000003"/>
    <s v="BELT PARKWAY"/>
    <s v="3 AVENUE"/>
    <s v="2         HINCKLEY PLACE"/>
    <n v="0"/>
    <n v="0"/>
    <n v="0"/>
    <n v="0"/>
    <s v="Unspecified"/>
    <n v="4487057"/>
    <s v="Station Wagon"/>
    <s v="Sedan"/>
    <s v="2021-12"/>
    <n v="10"/>
    <n v="0"/>
    <n v="0"/>
    <s v="Non-Severe"/>
    <s v="Weekday"/>
  </r>
  <r>
    <x v="36"/>
    <s v="03:02:00"/>
    <s v="May"/>
    <s v="BROOKLYN"/>
    <n v="11221"/>
    <n v="40.694088000000001"/>
    <n v="-73.934269999999998"/>
    <s v="STUYVESANT AVENUE"/>
    <s v="PULASKI STREET"/>
    <s v="1400      PELHAM PARKWAY SOUTH"/>
    <n v="4"/>
    <n v="0"/>
    <n v="0"/>
    <n v="0"/>
    <s v="Distraction"/>
    <n v="4487758"/>
    <s v="Sedan"/>
    <s v="Sedan"/>
    <s v="2021-05"/>
    <n v="3"/>
    <n v="4"/>
    <n v="0"/>
    <s v="Severe"/>
    <s v="Weekday"/>
  </r>
  <r>
    <x v="123"/>
    <s v="08:10:00"/>
    <s v="Feb"/>
    <s v="BROOKLYN"/>
    <n v="11217"/>
    <n v="40.681849999999997"/>
    <n v="-73.980040000000002"/>
    <s v="SAINT MARKS PLACE"/>
    <s v="4 AVENUE"/>
    <s v="1400      PELHAM PARKWAY SOUTH"/>
    <n v="1"/>
    <n v="0"/>
    <n v="0"/>
    <n v="0"/>
    <s v="View Obstructed/Limited"/>
    <n v="4487586"/>
    <s v="Station Wagon"/>
    <s v="E-Bike"/>
    <s v="2021-02"/>
    <n v="8"/>
    <n v="1"/>
    <n v="0"/>
    <s v="Severe"/>
    <s v="Weekday"/>
  </r>
  <r>
    <x v="170"/>
    <s v="17:39:00"/>
    <s v="Dec"/>
    <s v="BROOKLYN"/>
    <n v="11212"/>
    <n v="40.656543999999997"/>
    <n v="-73.905460000000005"/>
    <s v="HEGEMAN AVENUE"/>
    <s v="OSBORN STREET"/>
    <s v="1400      PELHAM PARKWAY SOUTH"/>
    <n v="1"/>
    <n v="0"/>
    <n v="0"/>
    <n v="0"/>
    <s v="Unspecified"/>
    <n v="4486845"/>
    <s v="Sedan"/>
    <s v="Bike"/>
    <s v="2021-12"/>
    <n v="17"/>
    <n v="1"/>
    <n v="0"/>
    <s v="Severe"/>
    <s v="Weekday"/>
  </r>
  <r>
    <x v="35"/>
    <s v="15:45:00"/>
    <s v="Jul"/>
    <s v="BROOKLYN"/>
    <n v="10879.98965307365"/>
    <n v="40.520114816772221"/>
    <n v="-73.54743161629176"/>
    <s v="48 STREET"/>
    <s v="BROOKLYN QUEENS EXPRESSWAY W/B"/>
    <s v="1400      PELHAM PARKWAY SOUTH"/>
    <n v="0"/>
    <n v="0"/>
    <n v="0"/>
    <n v="0"/>
    <s v="Unspecified"/>
    <n v="4487372"/>
    <s v="Station Wagon"/>
    <s v="Sedan"/>
    <s v="2021-07"/>
    <n v="15"/>
    <n v="0"/>
    <n v="0"/>
    <s v="Non-Severe"/>
    <s v="Weekday"/>
  </r>
  <r>
    <x v="8"/>
    <s v="13:10:00"/>
    <s v="Dec"/>
    <s v="QUEENS"/>
    <n v="11385"/>
    <n v="40.702857999999999"/>
    <n v="-73.857830000000007"/>
    <s v="BELT PARKWAY"/>
    <s v="3 AVENUE"/>
    <s v="88-24     MYRTLE AVENUE"/>
    <n v="0"/>
    <n v="0"/>
    <n v="0"/>
    <n v="0"/>
    <s v="Driver Inexperience"/>
    <n v="4487722"/>
    <s v="Sedan"/>
    <s v="Sedan"/>
    <s v="2021-12"/>
    <n v="13"/>
    <n v="0"/>
    <n v="0"/>
    <s v="Non-Severe"/>
    <s v="Weekday"/>
  </r>
  <r>
    <x v="12"/>
    <s v="10:00:00"/>
    <s v="Dec"/>
    <s v="BROOKLYN"/>
    <n v="11237"/>
    <n v="40.701529999999998"/>
    <n v="-73.923140000000004"/>
    <s v="KNICKERBOCKER AVENUE"/>
    <s v="HART STREET"/>
    <s v="1400      PELHAM PARKWAY SOUTH"/>
    <n v="0"/>
    <n v="0"/>
    <n v="0"/>
    <n v="0"/>
    <s v="Unspecified"/>
    <n v="4487424"/>
    <s v="Sedan"/>
    <s v="Sedan"/>
    <s v="2021-12"/>
    <n v="10"/>
    <n v="0"/>
    <n v="0"/>
    <s v="Non-Severe"/>
    <s v="Weekday"/>
  </r>
  <r>
    <x v="170"/>
    <s v="07:50:00"/>
    <s v="Dec"/>
    <s v="BRONX"/>
    <n v="10460"/>
    <n v="40.83784"/>
    <n v="-73.885329999999996"/>
    <s v="BELT PARKWAY"/>
    <s v="3 AVENUE"/>
    <s v="1812      VYSE AVENUE"/>
    <n v="1"/>
    <n v="0"/>
    <n v="1"/>
    <n v="0"/>
    <s v="Backing Unsafely"/>
    <n v="4486814"/>
    <s v="Sedan"/>
    <s v="Sedan"/>
    <s v="2021-12"/>
    <n v="7"/>
    <n v="2"/>
    <n v="0"/>
    <s v="Severe"/>
    <s v="Weekday"/>
  </r>
  <r>
    <x v="166"/>
    <s v="10:20:00"/>
    <s v="May"/>
    <s v="BROOKLYN"/>
    <n v="10879.98965307365"/>
    <n v="40.838009999999997"/>
    <n v="-73.873289999999997"/>
    <s v="BRONX RIVER PARKWAY"/>
    <s v="3 AVENUE"/>
    <s v="1400      PELHAM PARKWAY SOUTH"/>
    <n v="0"/>
    <n v="0"/>
    <n v="0"/>
    <n v="0"/>
    <s v="Distraction"/>
    <n v="4598134"/>
    <s v="Sedan"/>
    <s v="Sedan"/>
    <s v="2023-05"/>
    <n v="10"/>
    <n v="0"/>
    <n v="0"/>
    <s v="Non-Severe"/>
    <s v="Weekday"/>
  </r>
  <r>
    <x v="67"/>
    <s v="18:55:00"/>
    <s v="May"/>
    <s v="BROOKLYN"/>
    <n v="10879.98965307365"/>
    <n v="40.520114816772221"/>
    <n v="-73.54743161629176"/>
    <s v="Hamilton Ave"/>
    <s v="W 9 Street"/>
    <s v="1400      PELHAM PARKWAY SOUTH"/>
    <n v="0"/>
    <n v="0"/>
    <n v="0"/>
    <n v="0"/>
    <s v="Passing Too Closely"/>
    <n v="4454319"/>
    <s v="Station Wagon"/>
    <s v="Sedan"/>
    <s v="2021-05"/>
    <n v="18"/>
    <n v="0"/>
    <n v="0"/>
    <s v="Non-Severe"/>
    <s v="Weekend"/>
  </r>
  <r>
    <x v="169"/>
    <s v="04:17:00"/>
    <s v="Sep"/>
    <s v="BRONX"/>
    <n v="10457"/>
    <n v="40.848689999999998"/>
    <n v="-73.903289999999998"/>
    <s v="EAST TREMONT AVENUE"/>
    <s v="ANTHONY AVENUE"/>
    <s v="1400      PELHAM PARKWAY SOUTH"/>
    <n v="1"/>
    <n v="0"/>
    <n v="0"/>
    <n v="0"/>
    <s v="Unspecified"/>
    <n v="4457045"/>
    <s v="Bike"/>
    <s v="Sedan"/>
    <s v="2021-09"/>
    <n v="4"/>
    <n v="1"/>
    <n v="0"/>
    <s v="Severe"/>
    <s v="Weekday"/>
  </r>
  <r>
    <x v="0"/>
    <s v="12:00:00"/>
    <s v="Nov"/>
    <s v="MANHATTAN"/>
    <n v="10021"/>
    <n v="40.774299999999997"/>
    <n v="-73.965384999999998"/>
    <s v="BELT PARKWAY"/>
    <s v="3 AVENUE"/>
    <s v="2         EAST 75 STREET"/>
    <n v="0"/>
    <n v="0"/>
    <n v="0"/>
    <n v="0"/>
    <s v="Distraction"/>
    <n v="4458006"/>
    <s v="Sedan"/>
    <s v="Sedan"/>
    <s v="2021-11"/>
    <n v="12"/>
    <n v="0"/>
    <n v="0"/>
    <s v="Non-Severe"/>
    <s v="Weekday"/>
  </r>
  <r>
    <x v="169"/>
    <s v="07:00:00"/>
    <s v="Sep"/>
    <s v="BROOKLYN"/>
    <n v="10879.98965307365"/>
    <n v="40.830844999999997"/>
    <n v="-73.947235000000006"/>
    <s v="WEST 152 STREET"/>
    <s v="3 AVENUE"/>
    <s v="1400      PELHAM PARKWAY SOUTH"/>
    <n v="0"/>
    <n v="0"/>
    <n v="0"/>
    <n v="0"/>
    <s v="Other Vehicular"/>
    <n v="4457987"/>
    <s v="Sedan"/>
    <s v="Sedan"/>
    <s v="2021-09"/>
    <n v="7"/>
    <n v="0"/>
    <n v="0"/>
    <s v="Non-Severe"/>
    <s v="Weekday"/>
  </r>
  <r>
    <x v="12"/>
    <s v="13:20:00"/>
    <s v="Dec"/>
    <s v="BROOKLYN"/>
    <n v="10879.98965307365"/>
    <n v="40.673107000000002"/>
    <n v="-73.999589999999998"/>
    <s v="BROOKLYN QUEENS EXPRESSWAY"/>
    <s v="3 AVENUE"/>
    <s v="1400      PELHAM PARKWAY SOUTH"/>
    <n v="2"/>
    <n v="0"/>
    <n v="0"/>
    <n v="0"/>
    <s v="Following Too Closely"/>
    <n v="4487102"/>
    <s v="Station Wagon"/>
    <s v="Sedan"/>
    <s v="2021-12"/>
    <n v="13"/>
    <n v="2"/>
    <n v="0"/>
    <s v="Severe"/>
    <s v="Weekday"/>
  </r>
  <r>
    <x v="52"/>
    <s v="07:45:00"/>
    <s v="Sep"/>
    <s v="BROOKLYN"/>
    <n v="10879.98965307365"/>
    <n v="40.828296999999999"/>
    <n v="-73.950869999999995"/>
    <s v="WEST 147 STREET"/>
    <s v="3 AVENUE"/>
    <s v="1400      PELHAM PARKWAY SOUTH"/>
    <n v="0"/>
    <n v="0"/>
    <n v="0"/>
    <n v="0"/>
    <s v="Unspecified"/>
    <n v="4457988"/>
    <s v="Sedan"/>
    <s v="Sedan"/>
    <s v="2021-09"/>
    <n v="7"/>
    <n v="0"/>
    <n v="0"/>
    <s v="Non-Severe"/>
    <s v="Weekday"/>
  </r>
  <r>
    <x v="0"/>
    <s v="13:10:00"/>
    <s v="Nov"/>
    <s v="BRONX"/>
    <n v="10475"/>
    <n v="40.868747999999997"/>
    <n v="-73.831720000000004"/>
    <s v="BELT PARKWAY"/>
    <s v="3 AVENUE"/>
    <s v="356       BAYCHESTER AVENUE"/>
    <n v="0"/>
    <n v="0"/>
    <n v="0"/>
    <n v="0"/>
    <s v="Unspecified"/>
    <n v="4458019"/>
    <s v="Sedan"/>
    <s v="Sedan"/>
    <s v="2021-11"/>
    <n v="13"/>
    <n v="0"/>
    <n v="0"/>
    <s v="Non-Severe"/>
    <s v="Weekday"/>
  </r>
  <r>
    <x v="97"/>
    <s v="18:00:00"/>
    <s v="Aug"/>
    <s v="BRONX"/>
    <n v="10460"/>
    <n v="40.844012999999997"/>
    <n v="-73.888319999999993"/>
    <s v="BELT PARKWAY"/>
    <s v="3 AVENUE"/>
    <s v="784       EAST TREMONT AVENUE"/>
    <n v="1"/>
    <n v="0"/>
    <n v="0"/>
    <n v="0"/>
    <s v="Other Vehicular"/>
    <n v="4457999"/>
    <s v="Sedan"/>
    <s v="Bike"/>
    <s v="2021-08"/>
    <n v="18"/>
    <n v="1"/>
    <n v="0"/>
    <s v="Severe"/>
    <s v="Weekend"/>
  </r>
  <r>
    <x v="169"/>
    <s v="09:57:00"/>
    <s v="Sep"/>
    <s v="MANHATTAN"/>
    <n v="10031"/>
    <n v="0"/>
    <n v="0"/>
    <s v="RIVERSIDE DRIVE"/>
    <s v="WEST 153 STREET"/>
    <s v="1400      PELHAM PARKWAY SOUTH"/>
    <n v="0"/>
    <n v="0"/>
    <n v="0"/>
    <n v="0"/>
    <s v="Following Too Closely"/>
    <n v="4457989"/>
    <s v="Sedan"/>
    <s v="Sedan"/>
    <s v="2021-09"/>
    <n v="9"/>
    <n v="0"/>
    <n v="0"/>
    <s v="Non-Severe"/>
    <s v="Weekday"/>
  </r>
  <r>
    <x v="52"/>
    <s v="16:00:00"/>
    <s v="Sep"/>
    <s v="BRONX"/>
    <n v="10475"/>
    <n v="40.868160000000003"/>
    <n v="-73.831479999999999"/>
    <s v="BELT PARKWAY"/>
    <s v="3 AVENUE"/>
    <s v="344       BAYCHESTER AVENUE"/>
    <n v="0"/>
    <n v="0"/>
    <n v="0"/>
    <n v="0"/>
    <s v="Backing Unsafely"/>
    <n v="4458015"/>
    <s v="Sedan"/>
    <s v="Sedan"/>
    <s v="2021-09"/>
    <n v="16"/>
    <n v="0"/>
    <n v="0"/>
    <s v="Non-Severe"/>
    <s v="Weekday"/>
  </r>
  <r>
    <x v="0"/>
    <s v="23:00:00"/>
    <s v="Nov"/>
    <s v="BROOKLYN"/>
    <n v="10879.98965307365"/>
    <n v="40.702713000000003"/>
    <n v="-73.937325000000001"/>
    <s v="BUSHWICK AVENUE"/>
    <s v="3 AVENUE"/>
    <s v="1400      PELHAM PARKWAY SOUTH"/>
    <n v="0"/>
    <n v="0"/>
    <n v="0"/>
    <n v="0"/>
    <s v="Passing Too Closely"/>
    <n v="4457995"/>
    <s v="Sedan"/>
    <s v="Sedan"/>
    <s v="2021-11"/>
    <n v="23"/>
    <n v="0"/>
    <n v="0"/>
    <s v="Non-Severe"/>
    <s v="Weekday"/>
  </r>
  <r>
    <x v="30"/>
    <s v="19:45:00"/>
    <s v="Jun"/>
    <s v="MANHATTAN"/>
    <n v="10027"/>
    <n v="40.807769999999998"/>
    <n v="-73.945490000000007"/>
    <s v="WEST 125 STREET"/>
    <s v="LENOX AVENUE"/>
    <s v="1400      PELHAM PARKWAY SOUTH"/>
    <n v="1"/>
    <n v="0"/>
    <n v="1"/>
    <n v="0"/>
    <s v="Pedestrian/Bicyclist/Other Pedestrian Error/Confusion"/>
    <n v="4485504"/>
    <s v="Sedan"/>
    <s v="Sedan"/>
    <s v="2021-06"/>
    <n v="19"/>
    <n v="2"/>
    <n v="0"/>
    <s v="Severe"/>
    <s v="Weekend"/>
  </r>
  <r>
    <x v="76"/>
    <s v="13:00:00"/>
    <s v="Jan"/>
    <s v="BROOKLYN"/>
    <n v="10879.98965307365"/>
    <n v="40.670116"/>
    <n v="-73.922479999999993"/>
    <s v="RALPH AVENUE"/>
    <s v="3 AVENUE"/>
    <s v="1400      PELHAM PARKWAY SOUTH"/>
    <n v="1"/>
    <n v="0"/>
    <n v="0"/>
    <n v="0"/>
    <s v="Following Too Closely"/>
    <n v="4485683"/>
    <s v="Sedan"/>
    <s v="Sedan"/>
    <s v="2021-01"/>
    <n v="13"/>
    <n v="1"/>
    <n v="0"/>
    <s v="Severe"/>
    <s v="Weekend"/>
  </r>
  <r>
    <x v="32"/>
    <s v="19:15:00"/>
    <s v="Aug"/>
    <s v="BROOKLYN"/>
    <n v="10879.98965307365"/>
    <n v="40.835169999999998"/>
    <n v="-73.866799999999998"/>
    <s v="CROSS BRONX EXPY"/>
    <s v="3 AVENUE"/>
    <s v="1400      PELHAM PARKWAY SOUTH"/>
    <n v="0"/>
    <n v="0"/>
    <n v="0"/>
    <n v="0"/>
    <s v="Distraction"/>
    <n v="4484794"/>
    <s v="Sedan"/>
    <s v="Station Wagon"/>
    <s v="2021-08"/>
    <n v="19"/>
    <n v="0"/>
    <n v="0"/>
    <s v="Non-Severe"/>
    <s v="Weekday"/>
  </r>
  <r>
    <x v="29"/>
    <s v="01:10:00"/>
    <s v="Sep"/>
    <s v="STATEN ISLAND"/>
    <n v="10312"/>
    <n v="40.546706999999998"/>
    <n v="-74.199129999999997"/>
    <s v="HUGUENOT AVENUE"/>
    <s v="ROSEDALE AVENUE"/>
    <s v="1400      PELHAM PARKWAY SOUTH"/>
    <n v="0"/>
    <n v="0"/>
    <n v="0"/>
    <n v="0"/>
    <s v="Distraction"/>
    <n v="4485592"/>
    <s v="Sedan"/>
    <s v="Station Wagon"/>
    <s v="2021-09"/>
    <n v="1"/>
    <n v="0"/>
    <n v="0"/>
    <s v="Non-Severe"/>
    <s v="Weekend"/>
  </r>
  <r>
    <x v="29"/>
    <s v="13:00:00"/>
    <s v="Sep"/>
    <s v="MANHATTAN"/>
    <n v="10019"/>
    <n v="40.761612"/>
    <n v="-73.984530000000007"/>
    <s v="BELT PARKWAY"/>
    <s v="3 AVENUE"/>
    <s v="218       WEST 50 STREET"/>
    <n v="0"/>
    <n v="0"/>
    <n v="0"/>
    <n v="0"/>
    <s v="Unspecified"/>
    <n v="4485142"/>
    <s v="Sedan"/>
    <s v="E-Scooter"/>
    <s v="2021-09"/>
    <n v="13"/>
    <n v="0"/>
    <n v="0"/>
    <s v="Non-Severe"/>
    <s v="Weekend"/>
  </r>
  <r>
    <x v="32"/>
    <s v="11:00:00"/>
    <s v="Aug"/>
    <s v="QUEENS"/>
    <n v="11377"/>
    <n v="40.75056"/>
    <n v="-73.896439999999998"/>
    <s v="BELT PARKWAY"/>
    <s v="3 AVENUE"/>
    <s v="69-01     35 AVENUE"/>
    <n v="0"/>
    <n v="0"/>
    <n v="0"/>
    <n v="0"/>
    <s v="Distraction"/>
    <n v="4484679"/>
    <s v="Sedan"/>
    <s v="Tow Truck / Wrecker"/>
    <s v="2021-08"/>
    <n v="11"/>
    <n v="0"/>
    <n v="0"/>
    <s v="Non-Severe"/>
    <s v="Weekday"/>
  </r>
  <r>
    <x v="29"/>
    <s v="15:00:00"/>
    <s v="Sep"/>
    <s v="QUEENS"/>
    <n v="11385"/>
    <n v="40.698309999999999"/>
    <n v="-73.906840000000003"/>
    <s v="BELT PARKWAY"/>
    <s v="3 AVENUE"/>
    <s v="1628      JEFFERSON AVENUE"/>
    <n v="0"/>
    <n v="0"/>
    <n v="0"/>
    <n v="0"/>
    <s v="Other Vehicular"/>
    <n v="4485713"/>
    <s v="Station Wagon"/>
    <s v="Sedan"/>
    <s v="2021-09"/>
    <n v="15"/>
    <n v="0"/>
    <n v="0"/>
    <s v="Non-Severe"/>
    <s v="Weekend"/>
  </r>
  <r>
    <x v="29"/>
    <s v="00:00:00"/>
    <s v="Sep"/>
    <s v="BROOKLYN"/>
    <n v="10879.98965307365"/>
    <n v="40.520114816772221"/>
    <n v="-73.54743161629176"/>
    <s v="HORACE HARDING EXPRESSWAY"/>
    <s v="3 AVENUE"/>
    <s v="1400      PELHAM PARKWAY SOUTH"/>
    <n v="1"/>
    <n v="0"/>
    <n v="0"/>
    <n v="0"/>
    <s v="Following Too Closely"/>
    <n v="4485128"/>
    <s v="Station Wagon"/>
    <s v="Station Wagon"/>
    <s v="2021-09"/>
    <n v="0"/>
    <n v="1"/>
    <n v="0"/>
    <s v="Severe"/>
    <s v="Weekend"/>
  </r>
  <r>
    <x v="32"/>
    <s v="16:31:00"/>
    <s v="Aug"/>
    <s v="BRONX"/>
    <n v="10460"/>
    <n v="40.834667000000003"/>
    <n v="-73.889359999999996"/>
    <s v="BELT PARKWAY"/>
    <s v="3 AVENUE"/>
    <s v="1564      SOUTHERN BOULEVARD"/>
    <n v="0"/>
    <n v="0"/>
    <n v="0"/>
    <n v="0"/>
    <s v="Unspecified"/>
    <n v="4484922"/>
    <s v="Station Wagon"/>
    <s v="Box Truck"/>
    <s v="2021-08"/>
    <n v="16"/>
    <n v="0"/>
    <n v="0"/>
    <s v="Non-Severe"/>
    <s v="Weekday"/>
  </r>
  <r>
    <x v="12"/>
    <s v="18:14:00"/>
    <s v="Dec"/>
    <s v="BROOKLYN"/>
    <n v="11249"/>
    <n v="40.698189999999997"/>
    <n v="-73.961910000000003"/>
    <s v="FLUSHING AVENUE"/>
    <s v="CLASSON AVENUE"/>
    <s v="1400      PELHAM PARKWAY SOUTH"/>
    <n v="0"/>
    <n v="0"/>
    <n v="0"/>
    <n v="0"/>
    <s v="Failure to Yield Right-of-Way"/>
    <n v="4487114"/>
    <s v="Sedan"/>
    <s v="Station Wagon"/>
    <s v="2021-12"/>
    <n v="18"/>
    <n v="0"/>
    <n v="0"/>
    <s v="Non-Severe"/>
    <s v="Weekday"/>
  </r>
  <r>
    <x v="9"/>
    <s v="19:30:00"/>
    <s v="Nov"/>
    <s v="BROOKLYN"/>
    <n v="10879.98965307365"/>
    <n v="40.659336000000003"/>
    <n v="-73.927260000000004"/>
    <s v="REMSEN AVENUE"/>
    <s v="WINTHROP STREET"/>
    <s v="1400      PELHAM PARKWAY SOUTH"/>
    <n v="3"/>
    <n v="0"/>
    <n v="0"/>
    <n v="0"/>
    <s v="Unspecified"/>
    <n v="4487592"/>
    <s v="Sedan"/>
    <s v="Sedan"/>
    <s v="2021-11"/>
    <n v="19"/>
    <n v="3"/>
    <n v="0"/>
    <s v="Severe"/>
    <s v="Weekday"/>
  </r>
  <r>
    <x v="118"/>
    <s v="14:30:00"/>
    <s v="Mar"/>
    <s v="BROOKLYN"/>
    <n v="10879.98965307365"/>
    <n v="40.520114816772221"/>
    <n v="-73.54743161629176"/>
    <s v="MANHATTAN BR LOWER"/>
    <s v="3 AVENUE"/>
    <s v="1400      PELHAM PARKWAY SOUTH"/>
    <n v="1"/>
    <n v="0"/>
    <n v="0"/>
    <n v="0"/>
    <s v="Other Vehicular"/>
    <n v="4410119"/>
    <s v="E-Scooter"/>
    <s v="Sedan"/>
    <s v="2021-03"/>
    <n v="14"/>
    <n v="1"/>
    <n v="0"/>
    <s v="Severe"/>
    <s v="Weekend"/>
  </r>
  <r>
    <x v="12"/>
    <s v="06:39:00"/>
    <s v="Dec"/>
    <s v="BROOKLYN"/>
    <n v="10879.98965307365"/>
    <n v="40.813389999999998"/>
    <n v="-73.956270000000004"/>
    <s v="WEST 125 STREET"/>
    <s v="3 AVENUE"/>
    <s v="1400      PELHAM PARKWAY SOUTH"/>
    <n v="1"/>
    <n v="0"/>
    <n v="0"/>
    <n v="0"/>
    <s v="Reaction to Uninvolved Vehicle"/>
    <n v="4487845"/>
    <s v="Bus"/>
    <s v="Station Wagon"/>
    <s v="2021-12"/>
    <n v="6"/>
    <n v="1"/>
    <n v="0"/>
    <s v="Severe"/>
    <s v="Weekday"/>
  </r>
  <r>
    <x v="112"/>
    <s v="23:44:00"/>
    <s v="Dec"/>
    <s v="BROOKLYN"/>
    <n v="10879.98965307365"/>
    <n v="40.851765"/>
    <n v="-73.941909999999993"/>
    <s v="WEST 181 STREET"/>
    <s v="RIVERSIDE DRIVE"/>
    <s v="1400      PELHAM PARKWAY SOUTH"/>
    <n v="0"/>
    <n v="0"/>
    <n v="0"/>
    <n v="0"/>
    <s v="Oversized Vehicle"/>
    <n v="4487664"/>
    <s v="Tractor Truck Diesel"/>
    <s v="Sedan"/>
    <s v="2021-12"/>
    <n v="23"/>
    <n v="0"/>
    <n v="0"/>
    <s v="Non-Severe"/>
    <s v="Weekday"/>
  </r>
  <r>
    <x v="170"/>
    <s v="16:08:00"/>
    <s v="Dec"/>
    <s v="BRONX"/>
    <n v="10460"/>
    <n v="40.837933"/>
    <n v="-73.871669999999995"/>
    <s v="MANSION STREET"/>
    <s v="NOBLE AVENUE"/>
    <s v="1400      PELHAM PARKWAY SOUTH"/>
    <n v="0"/>
    <n v="0"/>
    <n v="0"/>
    <n v="0"/>
    <s v="Unspecified"/>
    <n v="4486958"/>
    <s v="Station Wagon"/>
    <s v="Sedan"/>
    <s v="2021-12"/>
    <n v="16"/>
    <n v="0"/>
    <n v="0"/>
    <s v="Non-Severe"/>
    <s v="Weekday"/>
  </r>
  <r>
    <x v="12"/>
    <s v="07:20:00"/>
    <s v="Dec"/>
    <s v="BRONX"/>
    <n v="10473"/>
    <n v="40.822299999999998"/>
    <n v="-73.873000000000005"/>
    <s v="STORY AVENUE"/>
    <s v="MORRISON AVENUE"/>
    <s v="1400      PELHAM PARKWAY SOUTH"/>
    <n v="0"/>
    <n v="0"/>
    <n v="0"/>
    <n v="0"/>
    <s v="Unspecified"/>
    <n v="4487032"/>
    <s v="Sedan"/>
    <s v="Sedan"/>
    <s v="2021-12"/>
    <n v="7"/>
    <n v="0"/>
    <n v="0"/>
    <s v="Non-Severe"/>
    <s v="Weekday"/>
  </r>
  <r>
    <x v="170"/>
    <s v="10:40:00"/>
    <s v="Dec"/>
    <s v="BRONX"/>
    <n v="10455"/>
    <n v="40.817574"/>
    <n v="-73.903589999999994"/>
    <s v="EAST 156 STREET"/>
    <s v="UNION AVENUE"/>
    <s v="1400      PELHAM PARKWAY SOUTH"/>
    <n v="1"/>
    <n v="0"/>
    <n v="0"/>
    <n v="0"/>
    <s v="Failure to Yield Right-of-Way"/>
    <n v="4486876"/>
    <s v="Station Wagon"/>
    <s v="Sedan"/>
    <s v="2021-12"/>
    <n v="10"/>
    <n v="1"/>
    <n v="0"/>
    <s v="Severe"/>
    <s v="Weekday"/>
  </r>
  <r>
    <x v="195"/>
    <s v="19:22:00"/>
    <s v="Sep"/>
    <s v="BROOKLYN"/>
    <n v="10879.98965307365"/>
    <n v="40.609642000000001"/>
    <n v="-73.897379999999998"/>
    <s v="BELT PARKWAY"/>
    <s v="3 AVENUE"/>
    <s v="1400      PELHAM PARKWAY SOUTH"/>
    <n v="0"/>
    <n v="0"/>
    <n v="0"/>
    <n v="0"/>
    <s v="Unspecified"/>
    <n v="4457246"/>
    <s v="Sedan"/>
    <s v="Sedan"/>
    <s v="2021-09"/>
    <n v="19"/>
    <n v="0"/>
    <n v="0"/>
    <s v="Non-Severe"/>
    <s v="Weekday"/>
  </r>
  <r>
    <x v="195"/>
    <s v="00:15:00"/>
    <s v="Sep"/>
    <s v="BRONX"/>
    <n v="10453"/>
    <n v="40.851047999999999"/>
    <n v="-73.921549999999996"/>
    <s v="BELT PARKWAY"/>
    <s v="3 AVENUE"/>
    <s v="1610      SEDGWICK AVENUE"/>
    <n v="0"/>
    <n v="0"/>
    <n v="0"/>
    <n v="0"/>
    <s v="Turning Improperly"/>
    <n v="4457365"/>
    <s v="Sedan"/>
    <s v="Bike"/>
    <s v="2021-09"/>
    <n v="0"/>
    <n v="0"/>
    <n v="0"/>
    <s v="Non-Severe"/>
    <s v="Weekday"/>
  </r>
  <r>
    <x v="195"/>
    <s v="09:25:00"/>
    <s v="Sep"/>
    <s v="QUEENS"/>
    <n v="11420"/>
    <n v="40.669384000000001"/>
    <n v="-73.81447"/>
    <s v="135 AVENUE"/>
    <s v="125 STREET"/>
    <s v="1400      PELHAM PARKWAY SOUTH"/>
    <n v="0"/>
    <n v="0"/>
    <n v="0"/>
    <n v="0"/>
    <s v="Passing Too Closely"/>
    <n v="4457301"/>
    <s v="Station Wagon"/>
    <s v="Sedan"/>
    <s v="2021-09"/>
    <n v="9"/>
    <n v="0"/>
    <n v="0"/>
    <s v="Non-Severe"/>
    <s v="Weekday"/>
  </r>
  <r>
    <x v="0"/>
    <s v="20:41:00"/>
    <s v="Nov"/>
    <s v="BROOKLYN"/>
    <n v="11215"/>
    <n v="40.664164999999997"/>
    <n v="-73.990555000000001"/>
    <s v="5 AVENUE"/>
    <s v="PROSPECT AVENUE"/>
    <s v="1400      PELHAM PARKWAY SOUTH"/>
    <n v="1"/>
    <n v="0"/>
    <n v="0"/>
    <n v="0"/>
    <s v="Unspecified"/>
    <n v="4457978"/>
    <s v="Pick-up Truck"/>
    <s v="Motorscooter"/>
    <s v="2021-11"/>
    <n v="20"/>
    <n v="1"/>
    <n v="0"/>
    <s v="Severe"/>
    <s v="Weekday"/>
  </r>
  <r>
    <x v="102"/>
    <s v="16:55:00"/>
    <s v="Aug"/>
    <s v="MANHATTAN"/>
    <n v="10004"/>
    <n v="40.703598"/>
    <n v="-74.014399999999995"/>
    <s v="STATE STREET"/>
    <s v="BRIDGE STREET"/>
    <s v="1400      PELHAM PARKWAY SOUTH"/>
    <n v="1"/>
    <n v="0"/>
    <n v="0"/>
    <n v="0"/>
    <s v="Unspecified"/>
    <n v="4457770"/>
    <s v="Bike"/>
    <s v="Station Wagon"/>
    <s v="2021-08"/>
    <n v="16"/>
    <n v="1"/>
    <n v="0"/>
    <s v="Severe"/>
    <s v="Weekday"/>
  </r>
  <r>
    <x v="72"/>
    <s v="10:15:00"/>
    <s v="Nov"/>
    <s v="BROOKLYN"/>
    <n v="11237"/>
    <n v="40.704822999999998"/>
    <n v="-73.924589999999995"/>
    <s v="TROUTMAN STREET"/>
    <s v="IRVING AVENUE"/>
    <s v="1400      PELHAM PARKWAY SOUTH"/>
    <n v="0"/>
    <n v="0"/>
    <n v="0"/>
    <n v="0"/>
    <s v="Turning Improperly"/>
    <n v="4457737"/>
    <s v="Sedan"/>
    <s v="Tractor Truck Diesel"/>
    <s v="2021-11"/>
    <n v="10"/>
    <n v="0"/>
    <n v="0"/>
    <s v="Non-Severe"/>
    <s v="Weekday"/>
  </r>
  <r>
    <x v="195"/>
    <s v="00:02:00"/>
    <s v="Sep"/>
    <s v="BROOKLYN"/>
    <n v="10879.98965307365"/>
    <n v="40.594616000000002"/>
    <n v="-73.997429999999994"/>
    <s v="BELT PARKWAY"/>
    <s v="3 AVENUE"/>
    <s v="1400      PELHAM PARKWAY SOUTH"/>
    <n v="3"/>
    <n v="0"/>
    <n v="0"/>
    <n v="0"/>
    <s v="Distraction"/>
    <n v="4456924"/>
    <s v="Sedan"/>
    <s v="Sedan"/>
    <s v="2021-09"/>
    <n v="0"/>
    <n v="3"/>
    <n v="0"/>
    <s v="Severe"/>
    <s v="Weekday"/>
  </r>
  <r>
    <x v="195"/>
    <s v="17:33:00"/>
    <s v="Sep"/>
    <s v="QUEENS"/>
    <n v="11101"/>
    <n v="40.736870000000003"/>
    <n v="-73.928505000000001"/>
    <s v="38 STREET"/>
    <s v="HUNTERS POINT AVENUE"/>
    <s v="1400      PELHAM PARKWAY SOUTH"/>
    <n v="0"/>
    <n v="0"/>
    <n v="0"/>
    <n v="0"/>
    <s v="Distraction"/>
    <n v="4457280"/>
    <s v="Station Wagon"/>
    <s v="Van"/>
    <s v="2021-09"/>
    <n v="17"/>
    <n v="0"/>
    <n v="0"/>
    <s v="Non-Severe"/>
    <s v="Weekday"/>
  </r>
  <r>
    <x v="195"/>
    <s v="11:39:00"/>
    <s v="Sep"/>
    <s v="QUEENS"/>
    <n v="11106"/>
    <n v="40.759799999999998"/>
    <n v="-73.936645999999996"/>
    <s v="BELT PARKWAY"/>
    <s v="3 AVENUE"/>
    <s v="21-04     36 AVENUE"/>
    <n v="0"/>
    <n v="0"/>
    <n v="0"/>
    <n v="0"/>
    <s v="Passing Too Closely"/>
    <n v="4457463"/>
    <s v="Sedan"/>
    <s v="Sedan"/>
    <s v="2021-09"/>
    <n v="11"/>
    <n v="0"/>
    <n v="0"/>
    <s v="Non-Severe"/>
    <s v="Weekday"/>
  </r>
  <r>
    <x v="195"/>
    <s v="15:30:00"/>
    <s v="Sep"/>
    <s v="BROOKLYN"/>
    <n v="11226"/>
    <n v="40.654015000000001"/>
    <n v="-73.959559999999996"/>
    <s v="BELT PARKWAY"/>
    <s v="3 AVENUE"/>
    <s v="776       FLATBUSH AVENUE"/>
    <n v="1"/>
    <n v="0"/>
    <n v="0"/>
    <n v="0"/>
    <s v="Distraction"/>
    <n v="4457319"/>
    <s v="Station Wagon"/>
    <s v="E-Scooter"/>
    <s v="2021-09"/>
    <n v="15"/>
    <n v="1"/>
    <n v="0"/>
    <s v="Severe"/>
    <s v="Weekday"/>
  </r>
  <r>
    <x v="195"/>
    <s v="09:25:00"/>
    <s v="Sep"/>
    <s v="BROOKLYN"/>
    <n v="10879.98965307365"/>
    <n v="40.671585"/>
    <n v="-73.998429999999999"/>
    <s v="GOWANUS EXPY (BQE)"/>
    <s v="3 AVENUE"/>
    <s v="1400      PELHAM PARKWAY SOUTH"/>
    <n v="0"/>
    <n v="0"/>
    <n v="0"/>
    <n v="0"/>
    <s v="Following Too Closely"/>
    <n v="4457620"/>
    <s v="Box Truck"/>
    <s v="Station Wagon"/>
    <s v="2021-09"/>
    <n v="9"/>
    <n v="0"/>
    <n v="0"/>
    <s v="Non-Severe"/>
    <s v="Weekday"/>
  </r>
  <r>
    <x v="169"/>
    <s v="18:14:00"/>
    <s v="Sep"/>
    <s v="MANHATTAN"/>
    <n v="10038"/>
    <n v="40.710082999999997"/>
    <n v="-74.004339999999999"/>
    <s v="BELT PARKWAY"/>
    <s v="3 AVENUE"/>
    <s v="90        GOLD STREET"/>
    <n v="0"/>
    <n v="0"/>
    <n v="0"/>
    <n v="0"/>
    <s v="Unspecified"/>
    <n v="4457820"/>
    <s v="Station Wagon"/>
    <s v="Sedan"/>
    <s v="2021-09"/>
    <n v="18"/>
    <n v="0"/>
    <n v="0"/>
    <s v="Non-Severe"/>
    <s v="Weekday"/>
  </r>
  <r>
    <x v="51"/>
    <s v="09:33:00"/>
    <s v="Oct"/>
    <s v="BROOKLYN"/>
    <n v="10879.98965307365"/>
    <n v="40.520114816772221"/>
    <n v="-73.54743161629176"/>
    <s v="FLATLAND AVENUE"/>
    <s v="EAST 37 STREET"/>
    <s v="1400      PELHAM PARKWAY SOUTH"/>
    <n v="1"/>
    <n v="0"/>
    <n v="1"/>
    <n v="0"/>
    <s v="Distraction"/>
    <n v="4457879"/>
    <s v="Sedan"/>
    <s v="Station Wagon"/>
    <s v="2021-10"/>
    <n v="9"/>
    <n v="2"/>
    <n v="0"/>
    <s v="Severe"/>
    <s v="Weekend"/>
  </r>
  <r>
    <x v="195"/>
    <s v="02:10:00"/>
    <s v="Sep"/>
    <s v="BROOKLYN"/>
    <n v="10879.98965307365"/>
    <n v="40.670006000000001"/>
    <n v="-73.953280000000007"/>
    <s v="EASTERN PARKWAY"/>
    <s v="3 AVENUE"/>
    <s v="1400      PELHAM PARKWAY SOUTH"/>
    <n v="1"/>
    <n v="0"/>
    <n v="0"/>
    <n v="0"/>
    <s v="Distraction"/>
    <n v="4457004"/>
    <s v="Sedan"/>
    <s v="Station Wagon"/>
    <s v="2021-09"/>
    <n v="2"/>
    <n v="1"/>
    <n v="0"/>
    <s v="Severe"/>
    <s v="Weekday"/>
  </r>
  <r>
    <x v="195"/>
    <s v="13:40:00"/>
    <s v="Sep"/>
    <s v="BROOKLYN"/>
    <n v="11230"/>
    <n v="40.611373999999998"/>
    <n v="-73.962654000000001"/>
    <s v="BELT PARKWAY"/>
    <s v="3 AVENUE"/>
    <s v="1884      CONEY ISLAND AVENUE"/>
    <n v="0"/>
    <n v="0"/>
    <n v="0"/>
    <n v="0"/>
    <s v="Unspecified"/>
    <n v="4457326"/>
    <s v="Sedan"/>
    <s v="Sedan"/>
    <s v="2021-09"/>
    <n v="13"/>
    <n v="0"/>
    <n v="0"/>
    <s v="Non-Severe"/>
    <s v="Weekday"/>
  </r>
  <r>
    <x v="64"/>
    <s v="11:40:00"/>
    <s v="Feb"/>
    <s v="QUEENS"/>
    <n v="11101"/>
    <n v="40.752974999999999"/>
    <n v="-73.910240000000002"/>
    <s v="NORTHERN BOULEVARD"/>
    <s v="51 STREET"/>
    <s v="1400      PELHAM PARKWAY SOUTH"/>
    <n v="0"/>
    <n v="0"/>
    <n v="0"/>
    <n v="0"/>
    <s v="Distraction"/>
    <n v="4457762"/>
    <s v="Station Wagon"/>
    <s v="Sedan"/>
    <s v="2021-02"/>
    <n v="11"/>
    <n v="0"/>
    <n v="0"/>
    <s v="Non-Severe"/>
    <s v="Weekday"/>
  </r>
  <r>
    <x v="51"/>
    <s v="09:43:00"/>
    <s v="Oct"/>
    <s v="MANHATTAN"/>
    <n v="10010"/>
    <n v="40.738169999999997"/>
    <n v="-73.977609999999999"/>
    <s v="EAST 25 STREET"/>
    <s v="1 AVENUE"/>
    <s v="1400      PELHAM PARKWAY SOUTH"/>
    <n v="0"/>
    <n v="0"/>
    <n v="0"/>
    <n v="0"/>
    <s v="Distraction"/>
    <n v="4457804"/>
    <s v="Bus"/>
    <s v="Station Wagon"/>
    <s v="2021-10"/>
    <n v="9"/>
    <n v="0"/>
    <n v="0"/>
    <s v="Non-Severe"/>
    <s v="Weekend"/>
  </r>
  <r>
    <x v="195"/>
    <s v="22:00:00"/>
    <s v="Sep"/>
    <s v="BROOKLYN"/>
    <n v="11203"/>
    <n v="40.642384"/>
    <n v="-73.925389999999993"/>
    <s v="AVENUE D"/>
    <s v="KINGS HIGHWAY"/>
    <s v="1400      PELHAM PARKWAY SOUTH"/>
    <n v="1"/>
    <n v="0"/>
    <n v="0"/>
    <n v="0"/>
    <s v="Unspecified"/>
    <n v="4457550"/>
    <s v="Sedan"/>
    <s v="Sedan"/>
    <s v="2021-09"/>
    <n v="22"/>
    <n v="1"/>
    <n v="0"/>
    <s v="Severe"/>
    <s v="Weekday"/>
  </r>
  <r>
    <x v="195"/>
    <s v="06:45:00"/>
    <s v="Sep"/>
    <s v="BROOKLYN"/>
    <n v="10879.98965307365"/>
    <n v="40.832897000000003"/>
    <n v="-73.862273999999999"/>
    <s v="WHITE PLAINS ROAD"/>
    <s v="WESTCHESTER AVENUE"/>
    <s v="1400      PELHAM PARKWAY SOUTH"/>
    <n v="0"/>
    <n v="0"/>
    <n v="0"/>
    <n v="0"/>
    <s v="Driver Inexperience"/>
    <n v="4457071"/>
    <s v="Sedan"/>
    <s v="Sedan"/>
    <s v="2021-09"/>
    <n v="6"/>
    <n v="0"/>
    <n v="0"/>
    <s v="Non-Severe"/>
    <s v="Weekday"/>
  </r>
  <r>
    <x v="195"/>
    <s v="09:15:00"/>
    <s v="Sep"/>
    <s v="QUEENS"/>
    <n v="11361"/>
    <n v="40.766551999999997"/>
    <n v="-73.772549999999995"/>
    <s v="BELL BOULEVARD"/>
    <s v="38 AVENUE"/>
    <s v="1400      PELHAM PARKWAY SOUTH"/>
    <n v="0"/>
    <n v="0"/>
    <n v="0"/>
    <n v="0"/>
    <s v="Distraction"/>
    <n v="4457221"/>
    <s v="Station Wagon"/>
    <s v="Station Wagon"/>
    <s v="2021-09"/>
    <n v="9"/>
    <n v="0"/>
    <n v="0"/>
    <s v="Non-Severe"/>
    <s v="Weekday"/>
  </r>
  <r>
    <x v="195"/>
    <s v="08:15:00"/>
    <s v="Sep"/>
    <s v="MANHATTAN"/>
    <n v="10128"/>
    <n v="40.784514999999999"/>
    <n v="-73.949830000000006"/>
    <s v="3 AVENUE"/>
    <s v="EAST 95 STREET"/>
    <s v="1400      PELHAM PARKWAY SOUTH"/>
    <n v="0"/>
    <n v="0"/>
    <n v="0"/>
    <n v="0"/>
    <s v="Following Too Closely"/>
    <n v="4457375"/>
    <s v="Bus"/>
    <s v="Sedan"/>
    <s v="2021-09"/>
    <n v="8"/>
    <n v="0"/>
    <n v="0"/>
    <s v="Non-Severe"/>
    <s v="Weekday"/>
  </r>
  <r>
    <x v="195"/>
    <s v="04:57:00"/>
    <s v="Sep"/>
    <s v="BROOKLYN"/>
    <n v="11208"/>
    <n v="40.686934999999998"/>
    <n v="-73.873230000000007"/>
    <s v="CRESCENT STREET"/>
    <s v="ETNA STREET"/>
    <s v="1400      PELHAM PARKWAY SOUTH"/>
    <n v="3"/>
    <n v="0"/>
    <n v="0"/>
    <n v="0"/>
    <s v="Failure to Yield Right-of-Way"/>
    <n v="4457478"/>
    <s v="Sedan"/>
    <s v="Station Wagon"/>
    <s v="2021-09"/>
    <n v="4"/>
    <n v="3"/>
    <n v="0"/>
    <s v="Severe"/>
    <s v="Weekday"/>
  </r>
  <r>
    <x v="195"/>
    <s v="00:01:00"/>
    <s v="Sep"/>
    <s v="BROOKLYN"/>
    <n v="11208"/>
    <n v="40.673859999999998"/>
    <n v="-73.882589999999993"/>
    <s v="PITKIN AVENUE"/>
    <s v="LINWOOD STREET"/>
    <s v="1400      PELHAM PARKWAY SOUTH"/>
    <n v="0"/>
    <n v="0"/>
    <n v="0"/>
    <n v="0"/>
    <s v="Traffic Control Disregarded"/>
    <n v="4457494"/>
    <s v="Sedan"/>
    <s v="Sedan"/>
    <s v="2021-09"/>
    <n v="0"/>
    <n v="0"/>
    <n v="0"/>
    <s v="Non-Severe"/>
    <s v="Weekday"/>
  </r>
  <r>
    <x v="195"/>
    <s v="08:00:00"/>
    <s v="Sep"/>
    <s v="BROOKLYN"/>
    <n v="10879.98965307365"/>
    <n v="40.795456000000001"/>
    <n v="-73.965639999999993"/>
    <s v="WEST 100 STREET"/>
    <s v="3 AVENUE"/>
    <s v="1400      PELHAM PARKWAY SOUTH"/>
    <n v="0"/>
    <n v="0"/>
    <n v="0"/>
    <n v="0"/>
    <s v="Unsafe Lane Changing"/>
    <n v="4457188"/>
    <s v="Station Wagon"/>
    <s v="Sedan"/>
    <s v="2021-09"/>
    <n v="8"/>
    <n v="0"/>
    <n v="0"/>
    <s v="Non-Severe"/>
    <s v="Weekday"/>
  </r>
  <r>
    <x v="195"/>
    <s v="07:15:00"/>
    <s v="Sep"/>
    <s v="BROOKLYN"/>
    <n v="11233"/>
    <n v="40.676549999999999"/>
    <n v="-73.914649999999995"/>
    <s v="ATLANTIC AVENUE"/>
    <s v="RADDE PLACE"/>
    <s v="1400      PELHAM PARKWAY SOUTH"/>
    <n v="0"/>
    <n v="0"/>
    <n v="0"/>
    <n v="0"/>
    <s v="Unspecified"/>
    <n v="4457125"/>
    <s v="Station Wagon"/>
    <s v="Station Wagon"/>
    <s v="2021-09"/>
    <n v="7"/>
    <n v="0"/>
    <n v="0"/>
    <s v="Non-Severe"/>
    <s v="Weekday"/>
  </r>
  <r>
    <x v="195"/>
    <s v="13:40:00"/>
    <s v="Sep"/>
    <s v="BROOKLYN"/>
    <n v="10879.98965307365"/>
    <n v="40.833767000000002"/>
    <n v="-73.877380000000002"/>
    <s v="EAST 174 STREET"/>
    <s v="3 AVENUE"/>
    <s v="1400      PELHAM PARKWAY SOUTH"/>
    <n v="0"/>
    <n v="0"/>
    <n v="0"/>
    <n v="0"/>
    <s v="Reaction to Uninvolved Vehicle"/>
    <n v="4457847"/>
    <s v="Sedan"/>
    <s v="Station Wagon"/>
    <s v="2021-09"/>
    <n v="13"/>
    <n v="0"/>
    <n v="0"/>
    <s v="Non-Severe"/>
    <s v="Weekday"/>
  </r>
  <r>
    <x v="64"/>
    <s v="17:00:00"/>
    <s v="Feb"/>
    <s v="BRONX"/>
    <n v="10456"/>
    <n v="40.834515000000003"/>
    <n v="-73.91771"/>
    <s v="GRAND CONCOURSE"/>
    <s v="EAST 167 STREET"/>
    <s v="1400      PELHAM PARKWAY SOUTH"/>
    <n v="0"/>
    <n v="0"/>
    <n v="0"/>
    <n v="0"/>
    <s v="Other Vehicular"/>
    <n v="4457868"/>
    <s v="Sedan"/>
    <s v="Bus"/>
    <s v="2021-02"/>
    <n v="17"/>
    <n v="0"/>
    <n v="0"/>
    <s v="Non-Severe"/>
    <s v="Weekday"/>
  </r>
  <r>
    <x v="195"/>
    <s v="15:30:00"/>
    <s v="Sep"/>
    <s v="BROOKLYN"/>
    <n v="10879.98965307365"/>
    <n v="40.605567999999998"/>
    <n v="-74.031180000000006"/>
    <s v="BELT PARKWAY"/>
    <s v="3 AVENUE"/>
    <s v="1400      PELHAM PARKWAY SOUTH"/>
    <n v="0"/>
    <n v="0"/>
    <n v="0"/>
    <n v="0"/>
    <s v="Unsafe Speed"/>
    <n v="4457913"/>
    <s v="Sedan"/>
    <s v="Sedan"/>
    <s v="2021-09"/>
    <n v="15"/>
    <n v="0"/>
    <n v="0"/>
    <s v="Non-Severe"/>
    <s v="Weekday"/>
  </r>
  <r>
    <x v="195"/>
    <s v="11:20:00"/>
    <s v="Sep"/>
    <s v="BROOKLYN"/>
    <n v="10879.98965307365"/>
    <n v="40.756095999999999"/>
    <n v="-73.746549999999999"/>
    <s v="CROSS ISLAND PARKWAY"/>
    <s v="3 AVENUE"/>
    <s v="1400      PELHAM PARKWAY SOUTH"/>
    <n v="0"/>
    <n v="0"/>
    <n v="0"/>
    <n v="0"/>
    <s v="Following Too Closely"/>
    <n v="4457153"/>
    <s v="Station Wagon"/>
    <s v="Sedan"/>
    <s v="2021-09"/>
    <n v="11"/>
    <n v="0"/>
    <n v="0"/>
    <s v="Non-Severe"/>
    <s v="Weekday"/>
  </r>
  <r>
    <x v="195"/>
    <s v="02:00:00"/>
    <s v="Sep"/>
    <s v="BROOKLYN"/>
    <n v="10879.98965307365"/>
    <n v="40.520114816772221"/>
    <n v="-73.54743161629176"/>
    <s v="PROSPECT PARK WEST"/>
    <s v="PRITCHARD SQUARE"/>
    <s v="1400      PELHAM PARKWAY SOUTH"/>
    <n v="0"/>
    <n v="0"/>
    <n v="0"/>
    <n v="0"/>
    <s v="Unspecified"/>
    <n v="4457126"/>
    <s v="Station Wagon"/>
    <s v="Station Wagon"/>
    <s v="2021-09"/>
    <n v="2"/>
    <n v="0"/>
    <n v="0"/>
    <s v="Non-Severe"/>
    <s v="Weekday"/>
  </r>
  <r>
    <x v="195"/>
    <s v="13:30:00"/>
    <s v="Sep"/>
    <s v="MANHATTAN"/>
    <n v="10035"/>
    <n v="40.798583999999998"/>
    <n v="-73.933530000000005"/>
    <s v="EAST 120 STREET"/>
    <s v="1 AVENUE"/>
    <s v="1400      PELHAM PARKWAY SOUTH"/>
    <n v="1"/>
    <n v="0"/>
    <n v="1"/>
    <n v="0"/>
    <s v="Unspecified"/>
    <n v="4457782"/>
    <s v="Sedan"/>
    <s v="Sedan"/>
    <s v="2021-09"/>
    <n v="13"/>
    <n v="2"/>
    <n v="0"/>
    <s v="Severe"/>
    <s v="Weekday"/>
  </r>
  <r>
    <x v="195"/>
    <s v="13:55:00"/>
    <s v="Sep"/>
    <s v="QUEENS"/>
    <n v="11101"/>
    <n v="40.746699999999997"/>
    <n v="-73.931280000000001"/>
    <s v="33 STREET"/>
    <s v="SKILLMAN AVENUE"/>
    <s v="1400      PELHAM PARKWAY SOUTH"/>
    <n v="1"/>
    <n v="0"/>
    <n v="0"/>
    <n v="0"/>
    <s v="Unsafe Speed"/>
    <n v="4457209"/>
    <s v="Sedan"/>
    <s v="E-Bike"/>
    <s v="2021-09"/>
    <n v="13"/>
    <n v="1"/>
    <n v="0"/>
    <s v="Severe"/>
    <s v="Weekday"/>
  </r>
  <r>
    <x v="195"/>
    <s v="05:47:00"/>
    <s v="Sep"/>
    <s v="BROOKLYN"/>
    <n v="10879.98965307365"/>
    <n v="40.572780000000002"/>
    <n v="-74.138144999999994"/>
    <s v="RICHMOND ROAD"/>
    <s v="3 AVENUE"/>
    <s v="1400      PELHAM PARKWAY SOUTH"/>
    <n v="0"/>
    <n v="0"/>
    <n v="0"/>
    <n v="0"/>
    <s v="Reaction to Uninvolved Vehicle"/>
    <n v="4457086"/>
    <s v="Sedan"/>
    <s v="Sedan"/>
    <s v="2021-09"/>
    <n v="5"/>
    <n v="0"/>
    <n v="0"/>
    <s v="Non-Severe"/>
    <s v="Weekday"/>
  </r>
  <r>
    <x v="195"/>
    <s v="17:15:00"/>
    <s v="Sep"/>
    <s v="BROOKLYN"/>
    <n v="10879.98965307365"/>
    <n v="40.678303"/>
    <n v="-73.872889999999998"/>
    <s v="EUCLID AVENUE"/>
    <s v="CONDUIT BOULEVARD"/>
    <s v="1400      PELHAM PARKWAY SOUTH"/>
    <n v="0"/>
    <n v="0"/>
    <n v="0"/>
    <n v="0"/>
    <s v="Unspecified"/>
    <n v="4457489"/>
    <s v="Sedan"/>
    <s v="Sedan"/>
    <s v="2021-09"/>
    <n v="17"/>
    <n v="0"/>
    <n v="0"/>
    <s v="Non-Severe"/>
    <s v="Weekday"/>
  </r>
  <r>
    <x v="195"/>
    <s v="09:22:00"/>
    <s v="Sep"/>
    <s v="BRONX"/>
    <n v="10451"/>
    <n v="40.815719999999999"/>
    <n v="-73.925064000000006"/>
    <s v="EAST 144 STREET"/>
    <s v="RIDER AVENUE"/>
    <s v="1400      PELHAM PARKWAY SOUTH"/>
    <n v="1"/>
    <n v="0"/>
    <n v="0"/>
    <n v="0"/>
    <s v="Unspecified"/>
    <n v="4457314"/>
    <s v="Sedan"/>
    <s v="Bike"/>
    <s v="2021-09"/>
    <n v="9"/>
    <n v="1"/>
    <n v="0"/>
    <s v="Severe"/>
    <s v="Weekday"/>
  </r>
  <r>
    <x v="195"/>
    <s v="09:00:00"/>
    <s v="Sep"/>
    <s v="QUEENS"/>
    <n v="11355"/>
    <n v="40.754719999999999"/>
    <n v="-73.817040000000006"/>
    <s v="45 AVENUE"/>
    <s v="BURLING STREET"/>
    <s v="1400      PELHAM PARKWAY SOUTH"/>
    <n v="0"/>
    <n v="0"/>
    <n v="0"/>
    <n v="0"/>
    <s v="Unspecified"/>
    <n v="4457332"/>
    <s v="Sedan"/>
    <s v="Sedan"/>
    <s v="2021-09"/>
    <n v="9"/>
    <n v="0"/>
    <n v="0"/>
    <s v="Non-Severe"/>
    <s v="Weekday"/>
  </r>
  <r>
    <x v="195"/>
    <s v="07:00:00"/>
    <s v="Sep"/>
    <s v="BRONX"/>
    <n v="10467"/>
    <n v="40.874755999999998"/>
    <n v="-73.873869999999997"/>
    <s v="EAST 207 STREET"/>
    <s v="PARKSIDE PLACE"/>
    <s v="1400      PELHAM PARKWAY SOUTH"/>
    <n v="0"/>
    <n v="0"/>
    <n v="0"/>
    <n v="0"/>
    <s v="Unspecified"/>
    <n v="4457525"/>
    <s v="Station Wagon"/>
    <s v="Sedan"/>
    <s v="2021-09"/>
    <n v="7"/>
    <n v="0"/>
    <n v="0"/>
    <s v="Non-Severe"/>
    <s v="Weekday"/>
  </r>
  <r>
    <x v="195"/>
    <s v="12:40:00"/>
    <s v="Sep"/>
    <s v="MANHATTAN"/>
    <n v="10011"/>
    <n v="40.743445999999999"/>
    <n v="-74.003550000000004"/>
    <s v="9 AVENUE"/>
    <s v="WEST 18 STREET"/>
    <s v="1400      PELHAM PARKWAY SOUTH"/>
    <n v="0"/>
    <n v="0"/>
    <n v="0"/>
    <n v="0"/>
    <s v="Distraction"/>
    <n v="4457423"/>
    <s v="Station Wagon"/>
    <s v="Station Wagon"/>
    <s v="2021-09"/>
    <n v="12"/>
    <n v="0"/>
    <n v="0"/>
    <s v="Non-Severe"/>
    <s v="Weekday"/>
  </r>
  <r>
    <x v="195"/>
    <s v="17:30:00"/>
    <s v="Sep"/>
    <s v="BROOKLYN"/>
    <n v="10879.98965307365"/>
    <n v="40.683132000000001"/>
    <n v="-73.882589999999993"/>
    <s v="RIDGEWOOD AVENUE"/>
    <s v="3 AVENUE"/>
    <s v="1400      PELHAM PARKWAY SOUTH"/>
    <n v="0"/>
    <n v="0"/>
    <n v="0"/>
    <n v="0"/>
    <s v="Unspecified"/>
    <n v="4457498"/>
    <s v="Sedan"/>
    <s v="Sedan"/>
    <s v="2021-09"/>
    <n v="17"/>
    <n v="0"/>
    <n v="0"/>
    <s v="Non-Severe"/>
    <s v="Weekday"/>
  </r>
  <r>
    <x v="195"/>
    <s v="08:38:00"/>
    <s v="Sep"/>
    <s v="BROOKLYN"/>
    <n v="10879.98965307365"/>
    <n v="40.780856999999997"/>
    <n v="-73.960915"/>
    <s v="TRANSVERSE ROAD NUMBER THREE"/>
    <s v="5 AVENUE"/>
    <s v="1400      PELHAM PARKWAY SOUTH"/>
    <n v="0"/>
    <n v="0"/>
    <n v="0"/>
    <n v="0"/>
    <s v="Pedestrian/Bicyclist/Other Pedestrian Error/Confusion"/>
    <n v="4457116"/>
    <s v="Bike"/>
    <s v="Sedan"/>
    <s v="2021-09"/>
    <n v="8"/>
    <n v="0"/>
    <n v="0"/>
    <s v="Non-Severe"/>
    <s v="Weekday"/>
  </r>
  <r>
    <x v="195"/>
    <s v="09:57:00"/>
    <s v="Sep"/>
    <s v="BROOKLYN"/>
    <n v="10879.98965307365"/>
    <n v="40.660442000000003"/>
    <n v="-73.956879999999998"/>
    <s v="BEDFORD AVENUE"/>
    <s v="3 AVENUE"/>
    <s v="1400      PELHAM PARKWAY SOUTH"/>
    <n v="1"/>
    <n v="0"/>
    <n v="1"/>
    <n v="0"/>
    <s v="Pedestrian/Bicyclist/Other Pedestrian Error/Confusion"/>
    <n v="4457200"/>
    <s v="Station Wagon"/>
    <s v="Sedan"/>
    <s v="2021-09"/>
    <n v="9"/>
    <n v="2"/>
    <n v="0"/>
    <s v="Severe"/>
    <s v="Weekday"/>
  </r>
  <r>
    <x v="195"/>
    <s v="15:30:00"/>
    <s v="Sep"/>
    <s v="BROOKLYN"/>
    <n v="11206"/>
    <n v="40.705469999999998"/>
    <n v="-73.950239999999994"/>
    <s v="UNION AVENUE"/>
    <s v="BROADWAY"/>
    <s v="1400      PELHAM PARKWAY SOUTH"/>
    <n v="0"/>
    <n v="0"/>
    <n v="0"/>
    <n v="0"/>
    <s v="Following Too Closely"/>
    <n v="4457290"/>
    <s v="Sedan"/>
    <s v="Station Wagon"/>
    <s v="2021-09"/>
    <n v="15"/>
    <n v="0"/>
    <n v="0"/>
    <s v="Non-Severe"/>
    <s v="Weekday"/>
  </r>
  <r>
    <x v="73"/>
    <s v="04:52:00"/>
    <s v="Aug"/>
    <s v="BRONX"/>
    <n v="10461"/>
    <n v="40.853664000000002"/>
    <n v="-73.83381"/>
    <s v="BELT PARKWAY"/>
    <s v="3 AVENUE"/>
    <s v="2062      MAYFLOWER AVENUE"/>
    <n v="0"/>
    <n v="0"/>
    <n v="0"/>
    <n v="0"/>
    <s v="Unspecified"/>
    <n v="4457839"/>
    <s v="Station Wagon"/>
    <s v="Sedan"/>
    <s v="2021-08"/>
    <n v="4"/>
    <n v="0"/>
    <n v="0"/>
    <s v="Non-Severe"/>
    <s v="Weekday"/>
  </r>
  <r>
    <x v="195"/>
    <s v="23:45:00"/>
    <s v="Sep"/>
    <s v="BROOKLYN"/>
    <n v="11208"/>
    <n v="40.681685999999999"/>
    <n v="-73.871570000000006"/>
    <s v="ATLANTIC AVENUE"/>
    <s v="CRESCENT STREET"/>
    <s v="1400      PELHAM PARKWAY SOUTH"/>
    <n v="0"/>
    <n v="0"/>
    <n v="0"/>
    <n v="0"/>
    <s v="Aggressive Driving/Road Rage"/>
    <n v="4457949"/>
    <s v="Sedan"/>
    <s v="Taxi"/>
    <s v="2021-09"/>
    <n v="23"/>
    <n v="0"/>
    <n v="0"/>
    <s v="Non-Severe"/>
    <s v="Weekday"/>
  </r>
  <r>
    <x v="195"/>
    <s v="23:30:00"/>
    <s v="Sep"/>
    <s v="BROOKLYN"/>
    <n v="10879.98965307365"/>
    <n v="40.68085"/>
    <n v="-73.79907"/>
    <s v="143 STREET"/>
    <s v="3 AVENUE"/>
    <s v="1400      PELHAM PARKWAY SOUTH"/>
    <n v="2"/>
    <n v="0"/>
    <n v="0"/>
    <n v="0"/>
    <s v="Alcohol Involvement"/>
    <n v="4457401"/>
    <s v="Sedan"/>
    <s v="Sedan"/>
    <s v="2021-09"/>
    <n v="23"/>
    <n v="2"/>
    <n v="0"/>
    <s v="Severe"/>
    <s v="Weekday"/>
  </r>
  <r>
    <x v="195"/>
    <s v="16:59:00"/>
    <s v="Sep"/>
    <s v="MANHATTAN"/>
    <n v="10029"/>
    <n v="40.787439999999997"/>
    <n v="-73.944779999999994"/>
    <s v="EAST 101 STREET"/>
    <s v="2 AVENUE"/>
    <s v="1400      PELHAM PARKWAY SOUTH"/>
    <n v="1"/>
    <n v="0"/>
    <n v="0"/>
    <n v="0"/>
    <s v="Distraction"/>
    <n v="4457720"/>
    <s v="Sedan"/>
    <s v="Sedan"/>
    <s v="2021-09"/>
    <n v="16"/>
    <n v="1"/>
    <n v="0"/>
    <s v="Severe"/>
    <s v="Weekday"/>
  </r>
  <r>
    <x v="113"/>
    <s v="23:00:00"/>
    <s v="Dec"/>
    <s v="BRONX"/>
    <n v="10474"/>
    <n v="40.520114816772221"/>
    <n v="-73.54743161629176"/>
    <s v="BELT PARKWAY"/>
    <s v="3 AVENUE"/>
    <s v="407       LONGFELLOW AVENUE"/>
    <n v="0"/>
    <n v="0"/>
    <n v="0"/>
    <n v="0"/>
    <s v="Unspecified"/>
    <n v="4457848"/>
    <s v="Sedan"/>
    <s v="Sedan"/>
    <s v="2021-12"/>
    <n v="23"/>
    <n v="0"/>
    <n v="0"/>
    <s v="Non-Severe"/>
    <s v="Weekday"/>
  </r>
  <r>
    <x v="195"/>
    <s v="13:30:00"/>
    <s v="Sep"/>
    <s v="BROOKLYN"/>
    <n v="10879.98965307365"/>
    <n v="40.785786000000002"/>
    <n v="-73.978545999999994"/>
    <s v="BROADWAY"/>
    <s v="3 AVENUE"/>
    <s v="1400      PELHAM PARKWAY SOUTH"/>
    <n v="2"/>
    <n v="0"/>
    <n v="0"/>
    <n v="0"/>
    <s v="Other Vehicular"/>
    <n v="4457222"/>
    <s v="Station Wagon"/>
    <s v="Sedan"/>
    <s v="2021-09"/>
    <n v="13"/>
    <n v="2"/>
    <n v="0"/>
    <s v="Severe"/>
    <s v="Weekday"/>
  </r>
  <r>
    <x v="0"/>
    <s v="01:28:00"/>
    <s v="Nov"/>
    <s v="BROOKLYN"/>
    <n v="10879.98965307365"/>
    <n v="40.795990000000003"/>
    <n v="-73.968959999999996"/>
    <s v="AMSTERDAM AVENUE"/>
    <s v="3 AVENUE"/>
    <s v="1400      PELHAM PARKWAY SOUTH"/>
    <n v="1"/>
    <n v="1"/>
    <n v="0"/>
    <n v="0"/>
    <s v="Unspecified"/>
    <n v="4457900"/>
    <s v="E-Bike"/>
    <s v="Sedan"/>
    <s v="2021-11"/>
    <n v="1"/>
    <n v="1"/>
    <n v="1"/>
    <s v="Severe"/>
    <s v="Weekday"/>
  </r>
  <r>
    <x v="195"/>
    <s v="17:25:00"/>
    <s v="Sep"/>
    <s v="QUEENS"/>
    <n v="11412"/>
    <n v="40.690918000000003"/>
    <n v="-73.762299999999996"/>
    <s v="BAISLEY BOULEVARD"/>
    <s v="FARMERS BOULEVARD"/>
    <s v="1400      PELHAM PARKWAY SOUTH"/>
    <n v="0"/>
    <n v="0"/>
    <n v="0"/>
    <n v="0"/>
    <s v="Turning Improperly"/>
    <n v="4457265"/>
    <s v="Station Wagon"/>
    <s v="Sedan"/>
    <s v="2021-09"/>
    <n v="17"/>
    <n v="0"/>
    <n v="0"/>
    <s v="Non-Severe"/>
    <s v="Weekday"/>
  </r>
  <r>
    <x v="73"/>
    <s v="21:40:00"/>
    <s v="Aug"/>
    <s v="MANHATTAN"/>
    <n v="10003"/>
    <n v="40.735289999999999"/>
    <n v="-73.987819999999999"/>
    <s v="EAST 16 STREET"/>
    <s v="IRVING PLACE"/>
    <s v="1400      PELHAM PARKWAY SOUTH"/>
    <n v="0"/>
    <n v="0"/>
    <n v="0"/>
    <n v="0"/>
    <s v="Passing or Lane Usage Improper"/>
    <n v="4457787"/>
    <s v="Station Wagon"/>
    <s v="Bike"/>
    <s v="2021-08"/>
    <n v="21"/>
    <n v="0"/>
    <n v="0"/>
    <s v="Non-Severe"/>
    <s v="Weekday"/>
  </r>
  <r>
    <x v="195"/>
    <s v="00:24:00"/>
    <s v="Sep"/>
    <s v="BROOKLYN"/>
    <n v="11220"/>
    <n v="40.643005000000002"/>
    <n v="-74.005330000000001"/>
    <s v="49 STREET"/>
    <s v="7 AVENUE"/>
    <s v="1400      PELHAM PARKWAY SOUTH"/>
    <n v="0"/>
    <n v="0"/>
    <n v="0"/>
    <n v="0"/>
    <s v="Unspecified"/>
    <n v="4457135"/>
    <s v="Station Wagon"/>
    <s v="Sedan"/>
    <s v="2021-09"/>
    <n v="0"/>
    <n v="0"/>
    <n v="0"/>
    <s v="Non-Severe"/>
    <s v="Weekday"/>
  </r>
  <r>
    <x v="195"/>
    <s v="16:50:00"/>
    <s v="Sep"/>
    <s v="BROOKLYN"/>
    <n v="10879.98965307365"/>
    <n v="40.73677"/>
    <n v="-73.804749999999999"/>
    <s v="65 AVENUE"/>
    <s v="3 AVENUE"/>
    <s v="1400      PELHAM PARKWAY SOUTH"/>
    <n v="2"/>
    <n v="0"/>
    <n v="0"/>
    <n v="0"/>
    <s v="Distraction"/>
    <n v="4457606"/>
    <s v="Sedan"/>
    <s v="Sedan"/>
    <s v="2021-09"/>
    <n v="16"/>
    <n v="2"/>
    <n v="0"/>
    <s v="Severe"/>
    <s v="Weekday"/>
  </r>
  <r>
    <x v="195"/>
    <s v="16:30:00"/>
    <s v="Sep"/>
    <s v="BROOKLYN"/>
    <n v="10879.98965307365"/>
    <n v="40.661835000000004"/>
    <n v="-73.893105000000006"/>
    <s v="PENNSYLVANIA AVENUE"/>
    <s v="3 AVENUE"/>
    <s v="1400      PELHAM PARKWAY SOUTH"/>
    <n v="0"/>
    <n v="0"/>
    <n v="0"/>
    <n v="0"/>
    <s v="Passing or Lane Usage Improper"/>
    <n v="4457448"/>
    <s v="Sedan"/>
    <s v="Bus"/>
    <s v="2021-09"/>
    <n v="16"/>
    <n v="0"/>
    <n v="0"/>
    <s v="Non-Severe"/>
    <s v="Weekday"/>
  </r>
  <r>
    <x v="195"/>
    <s v="16:35:00"/>
    <s v="Sep"/>
    <s v="BROOKLYN"/>
    <n v="11207"/>
    <n v="40.652766999999997"/>
    <n v="-73.886300000000006"/>
    <s v="PENNSYLVANIA AVENUE"/>
    <s v="FLATLANDS AVENUE"/>
    <s v="1400      PELHAM PARKWAY SOUTH"/>
    <n v="1"/>
    <n v="0"/>
    <n v="0"/>
    <n v="0"/>
    <s v="Following Too Closely"/>
    <n v="4457483"/>
    <s v="Sedan"/>
    <s v="Bus"/>
    <s v="2021-09"/>
    <n v="16"/>
    <n v="1"/>
    <n v="0"/>
    <s v="Severe"/>
    <s v="Weekday"/>
  </r>
  <r>
    <x v="191"/>
    <s v="23:00:00"/>
    <s v="Apr"/>
    <s v="BROOKLYN"/>
    <n v="10879.98965307365"/>
    <n v="40.520114816772221"/>
    <n v="-73.54743161629176"/>
    <s v="NEW ENGLAND THRUWAY"/>
    <s v="3 AVENUE"/>
    <s v="1400      PELHAM PARKWAY SOUTH"/>
    <n v="0"/>
    <n v="0"/>
    <n v="0"/>
    <n v="0"/>
    <s v="Passing or Lane Usage Improper"/>
    <n v="4410207"/>
    <s v="Sedan"/>
    <s v="Tractor Truck Diesel"/>
    <s v="2021-04"/>
    <n v="23"/>
    <n v="0"/>
    <n v="0"/>
    <s v="Non-Severe"/>
    <s v="Weekday"/>
  </r>
  <r>
    <x v="195"/>
    <s v="17:50:00"/>
    <s v="Sep"/>
    <s v="BROOKLYN"/>
    <n v="10879.98965307365"/>
    <n v="40.736350000000002"/>
    <n v="-73.975020000000001"/>
    <s v="FDR DRIVE"/>
    <s v="3 AVENUE"/>
    <s v="1400      PELHAM PARKWAY SOUTH"/>
    <n v="0"/>
    <n v="0"/>
    <n v="0"/>
    <n v="0"/>
    <s v="Tinted Windows"/>
    <n v="4457924"/>
    <s v="Station Wagon"/>
    <s v="Sedan"/>
    <s v="2021-09"/>
    <n v="17"/>
    <n v="0"/>
    <n v="0"/>
    <s v="Non-Severe"/>
    <s v="Weekday"/>
  </r>
  <r>
    <x v="195"/>
    <s v="17:28:00"/>
    <s v="Sep"/>
    <s v="BROOKLYN"/>
    <n v="11212"/>
    <n v="40.654457000000001"/>
    <n v="-73.908779999999993"/>
    <s v="LINDEN BOULEVARD"/>
    <s v="BRISTOL STREET"/>
    <s v="1400      PELHAM PARKWAY SOUTH"/>
    <n v="0"/>
    <n v="0"/>
    <n v="0"/>
    <n v="0"/>
    <s v="Unspecified"/>
    <n v="4457571"/>
    <s v="Sedan"/>
    <s v="Sedan"/>
    <s v="2021-09"/>
    <n v="17"/>
    <n v="0"/>
    <n v="0"/>
    <s v="Non-Severe"/>
    <s v="Weekday"/>
  </r>
  <r>
    <x v="195"/>
    <s v="00:05:00"/>
    <s v="Sep"/>
    <s v="MANHATTAN"/>
    <n v="10035"/>
    <n v="40.796599999999998"/>
    <n v="-73.929000000000002"/>
    <s v="BELT PARKWAY"/>
    <s v="3 AVENUE"/>
    <s v="60        PALADINO AVENUE"/>
    <n v="0"/>
    <n v="0"/>
    <n v="0"/>
    <n v="0"/>
    <s v="Turning Improperly"/>
    <n v="4457776"/>
    <s v="Station Wagon"/>
    <s v="Sedan"/>
    <s v="2021-09"/>
    <n v="0"/>
    <n v="0"/>
    <n v="0"/>
    <s v="Non-Severe"/>
    <s v="Weekday"/>
  </r>
  <r>
    <x v="195"/>
    <s v="13:20:00"/>
    <s v="Sep"/>
    <s v="BROOKLYN"/>
    <n v="11223"/>
    <n v="40.607990000000001"/>
    <n v="-73.971729999999994"/>
    <s v="BELT PARKWAY"/>
    <s v="3 AVENUE"/>
    <s v="1703      EAST 2 STREET"/>
    <n v="0"/>
    <n v="0"/>
    <n v="0"/>
    <n v="0"/>
    <s v="Lost Consciousness"/>
    <n v="4457307"/>
    <s v="Sedan"/>
    <s v="Sedan"/>
    <s v="2021-09"/>
    <n v="13"/>
    <n v="0"/>
    <n v="0"/>
    <s v="Non-Severe"/>
    <s v="Weekday"/>
  </r>
  <r>
    <x v="195"/>
    <s v="08:10:00"/>
    <s v="Sep"/>
    <s v="BROOKLYN"/>
    <n v="10879.98965307365"/>
    <n v="40.70064"/>
    <n v="-73.93647"/>
    <s v="BUSHWICK AVENUE"/>
    <s v="3 AVENUE"/>
    <s v="1400      PELHAM PARKWAY SOUTH"/>
    <n v="2"/>
    <n v="0"/>
    <n v="0"/>
    <n v="0"/>
    <s v="Failure to Yield Right-of-Way"/>
    <n v="4457744"/>
    <s v="Station Wagon"/>
    <s v="Station Wagon"/>
    <s v="2021-09"/>
    <n v="8"/>
    <n v="2"/>
    <n v="0"/>
    <s v="Severe"/>
    <s v="Weekday"/>
  </r>
  <r>
    <x v="195"/>
    <s v="08:16:00"/>
    <s v="Sep"/>
    <s v="BROOKLYN"/>
    <n v="11219"/>
    <n v="40.636932000000002"/>
    <n v="-73.99982"/>
    <s v="52 STREET"/>
    <s v="FORT HAMILTON PARKWAY"/>
    <s v="1400      PELHAM PARKWAY SOUTH"/>
    <n v="1"/>
    <n v="0"/>
    <n v="0"/>
    <n v="0"/>
    <s v="Unspecified"/>
    <n v="4457327"/>
    <s v="Station Wagon"/>
    <s v="Bus"/>
    <s v="2021-09"/>
    <n v="8"/>
    <n v="1"/>
    <n v="0"/>
    <s v="Severe"/>
    <s v="Weekday"/>
  </r>
  <r>
    <x v="195"/>
    <s v="09:40:00"/>
    <s v="Sep"/>
    <s v="BROOKLYN"/>
    <n v="11238"/>
    <n v="40.683723000000001"/>
    <n v="-73.967969999999994"/>
    <s v="FULTON STREET"/>
    <s v="VANDERBILT AVENUE"/>
    <s v="1400      PELHAM PARKWAY SOUTH"/>
    <n v="1"/>
    <n v="0"/>
    <n v="0"/>
    <n v="0"/>
    <s v="Unspecified"/>
    <n v="4457274"/>
    <s v="Sedan"/>
    <s v="Motorcycle"/>
    <s v="2021-09"/>
    <n v="9"/>
    <n v="1"/>
    <n v="0"/>
    <s v="Severe"/>
    <s v="Weekday"/>
  </r>
  <r>
    <x v="195"/>
    <s v="18:00:00"/>
    <s v="Sep"/>
    <s v="BRONX"/>
    <n v="10461"/>
    <n v="40.855429999999998"/>
    <n v="-73.855354000000005"/>
    <s v="WILLIAMSBRIDGE ROAD"/>
    <s v="LYDIG AVENUE"/>
    <s v="1400      PELHAM PARKWAY SOUTH"/>
    <n v="0"/>
    <n v="0"/>
    <n v="0"/>
    <n v="0"/>
    <s v="View Obstructed/Limited"/>
    <n v="4457387"/>
    <s v="Sedan"/>
    <s v="Sedan"/>
    <s v="2021-09"/>
    <n v="18"/>
    <n v="0"/>
    <n v="0"/>
    <s v="Non-Severe"/>
    <s v="Weekday"/>
  </r>
  <r>
    <x v="195"/>
    <s v="16:40:00"/>
    <s v="Sep"/>
    <s v="MANHATTAN"/>
    <n v="10018"/>
    <n v="40.758920000000003"/>
    <n v="-73.999695000000003"/>
    <s v="WEST 39 STREET"/>
    <s v="11 AVENUE"/>
    <s v="1400      PELHAM PARKWAY SOUTH"/>
    <n v="1"/>
    <n v="0"/>
    <n v="0"/>
    <n v="0"/>
    <s v="Passing or Lane Usage Improper"/>
    <n v="4457826"/>
    <s v="Sedan"/>
    <s v="Box Truck"/>
    <s v="2021-09"/>
    <n v="16"/>
    <n v="1"/>
    <n v="0"/>
    <s v="Severe"/>
    <s v="Weekday"/>
  </r>
  <r>
    <x v="195"/>
    <s v="14:30:00"/>
    <s v="Sep"/>
    <s v="BROOKLYN"/>
    <n v="11215"/>
    <n v="40.668292999999998"/>
    <n v="-73.979240000000004"/>
    <s v="BELT PARKWAY"/>
    <s v="3 AVENUE"/>
    <s v="506       6 STREET"/>
    <n v="0"/>
    <n v="0"/>
    <n v="0"/>
    <n v="0"/>
    <s v="Passing Too Closely"/>
    <n v="4457228"/>
    <s v="Ambulance"/>
    <s v="Sedan"/>
    <s v="2021-09"/>
    <n v="14"/>
    <n v="0"/>
    <n v="0"/>
    <s v="Non-Severe"/>
    <s v="Weekday"/>
  </r>
  <r>
    <x v="195"/>
    <s v="14:45:00"/>
    <s v="Sep"/>
    <s v="BROOKLYN"/>
    <n v="10879.98965307365"/>
    <n v="40.721375000000002"/>
    <n v="-73.790300000000002"/>
    <s v="UTOPIA PARKWAY"/>
    <s v="3 AVENUE"/>
    <s v="1400      PELHAM PARKWAY SOUTH"/>
    <n v="1"/>
    <n v="0"/>
    <n v="0"/>
    <n v="0"/>
    <s v="Unspecified"/>
    <n v="4457640"/>
    <s v="Station Wagon"/>
    <s v="Bike"/>
    <s v="2021-09"/>
    <n v="14"/>
    <n v="1"/>
    <n v="0"/>
    <s v="Severe"/>
    <s v="Weekday"/>
  </r>
  <r>
    <x v="76"/>
    <s v="08:00:00"/>
    <s v="Jan"/>
    <s v="BROOKLYN"/>
    <n v="10879.98965307365"/>
    <n v="40.520114816772221"/>
    <n v="-73.54743161629176"/>
    <s v="LONG ISLAND EXPRESSWAY"/>
    <s v="3 AVENUE"/>
    <s v="1400      PELHAM PARKWAY SOUTH"/>
    <n v="0"/>
    <n v="0"/>
    <n v="0"/>
    <n v="0"/>
    <s v="Unspecified"/>
    <n v="4457857"/>
    <s v="Station Wagon"/>
    <s v="Station Wagon"/>
    <s v="2021-01"/>
    <n v="8"/>
    <n v="0"/>
    <n v="0"/>
    <s v="Non-Severe"/>
    <s v="Weekend"/>
  </r>
  <r>
    <x v="195"/>
    <s v="15:00:00"/>
    <s v="Sep"/>
    <s v="BROOKLYN"/>
    <n v="10879.98965307365"/>
    <n v="40.607002000000001"/>
    <n v="-73.988556000000003"/>
    <s v="BAY PARKWAY"/>
    <s v="3 AVENUE"/>
    <s v="1400      PELHAM PARKWAY SOUTH"/>
    <n v="0"/>
    <n v="0"/>
    <n v="0"/>
    <n v="0"/>
    <s v="Backing Unsafely"/>
    <n v="4457346"/>
    <s v="Station Wagon"/>
    <s v="Sedan"/>
    <s v="2021-09"/>
    <n v="15"/>
    <n v="0"/>
    <n v="0"/>
    <s v="Non-Severe"/>
    <s v="Weekday"/>
  </r>
  <r>
    <x v="195"/>
    <s v="22:53:00"/>
    <s v="Sep"/>
    <s v="QUEENS"/>
    <n v="11101"/>
    <n v="40.749676000000001"/>
    <n v="-73.943719999999999"/>
    <s v="43 AVENUE"/>
    <s v="23 STREET"/>
    <s v="1400      PELHAM PARKWAY SOUTH"/>
    <n v="0"/>
    <n v="0"/>
    <n v="0"/>
    <n v="0"/>
    <s v="Unspecified"/>
    <n v="4457281"/>
    <s v="Sedan"/>
    <s v="Sedan"/>
    <s v="2021-09"/>
    <n v="22"/>
    <n v="0"/>
    <n v="0"/>
    <s v="Non-Severe"/>
    <s v="Weekday"/>
  </r>
  <r>
    <x v="195"/>
    <s v="17:50:00"/>
    <s v="Sep"/>
    <s v="MANHATTAN"/>
    <n v="10019"/>
    <n v="40.769634000000003"/>
    <n v="-73.985780000000005"/>
    <s v="BELT PARKWAY"/>
    <s v="3 AVENUE"/>
    <s v="428       WEST 59 STREET"/>
    <n v="0"/>
    <n v="0"/>
    <n v="0"/>
    <n v="0"/>
    <s v="Unspecified"/>
    <n v="4457347"/>
    <s v="Station Wagon"/>
    <s v="Station Wagon"/>
    <s v="2021-09"/>
    <n v="17"/>
    <n v="0"/>
    <n v="0"/>
    <s v="Non-Severe"/>
    <s v="Weekday"/>
  </r>
  <r>
    <x v="195"/>
    <s v="16:27:00"/>
    <s v="Sep"/>
    <s v="BROOKLYN"/>
    <n v="11226"/>
    <n v="40.648567"/>
    <n v="-73.957650000000001"/>
    <s v="BELT PARKWAY"/>
    <s v="3 AVENUE"/>
    <s v="15        SNYDER AVENUE"/>
    <n v="0"/>
    <n v="0"/>
    <n v="0"/>
    <n v="0"/>
    <s v="Passing Too Closely"/>
    <n v="4457321"/>
    <s v="Sedan"/>
    <s v="Bus"/>
    <s v="2021-09"/>
    <n v="16"/>
    <n v="0"/>
    <n v="0"/>
    <s v="Non-Severe"/>
    <s v="Weekday"/>
  </r>
  <r>
    <x v="169"/>
    <s v="17:30:00"/>
    <s v="Sep"/>
    <s v="BROOKLYN"/>
    <n v="10879.98965307365"/>
    <n v="40.658253000000002"/>
    <n v="-73.984650000000002"/>
    <s v="PROSPECT EXPRESSWAY EAST"/>
    <s v="3 AVENUE"/>
    <s v="1400      PELHAM PARKWAY SOUTH"/>
    <n v="0"/>
    <n v="0"/>
    <n v="0"/>
    <n v="0"/>
    <s v="Unspecified"/>
    <n v="4457752"/>
    <s v="Sedan"/>
    <s v="Sedan"/>
    <s v="2021-09"/>
    <n v="17"/>
    <n v="0"/>
    <n v="0"/>
    <s v="Non-Severe"/>
    <s v="Weekday"/>
  </r>
  <r>
    <x v="195"/>
    <s v="00:50:00"/>
    <s v="Sep"/>
    <s v="QUEENS"/>
    <n v="11361"/>
    <n v="40.520114816772221"/>
    <n v="-73.54743161629176"/>
    <s v="corporal kennedy street"/>
    <s v="35 avenue"/>
    <s v="1400      PELHAM PARKWAY SOUTH"/>
    <n v="1"/>
    <n v="0"/>
    <n v="0"/>
    <n v="0"/>
    <s v="Traffic Control Disregarded"/>
    <n v="4456929"/>
    <s v="Sedan"/>
    <s v="Station Wagon"/>
    <s v="2021-09"/>
    <n v="0"/>
    <n v="1"/>
    <n v="0"/>
    <s v="Severe"/>
    <s v="Weekday"/>
  </r>
  <r>
    <x v="195"/>
    <s v="09:06:00"/>
    <s v="Sep"/>
    <s v="MANHATTAN"/>
    <n v="10032"/>
    <n v="40.833378000000003"/>
    <n v="-73.943280000000001"/>
    <s v="BELT PARKWAY"/>
    <s v="3 AVENUE"/>
    <s v="540       WEST 157 STREET"/>
    <n v="0"/>
    <n v="0"/>
    <n v="0"/>
    <n v="0"/>
    <s v="Passing Too Closely"/>
    <n v="4457795"/>
    <s v="Box Truck"/>
    <s v="Station Wagon"/>
    <s v="2021-09"/>
    <n v="9"/>
    <n v="0"/>
    <n v="0"/>
    <s v="Non-Severe"/>
    <s v="Weekday"/>
  </r>
  <r>
    <x v="104"/>
    <s v="01:25:00"/>
    <s v="Apr"/>
    <s v="MANHATTAN"/>
    <n v="10014"/>
    <n v="40.731064000000003"/>
    <n v="-74.008009999999999"/>
    <s v="GREENWICH STREET"/>
    <s v="MORTON STREET"/>
    <s v="1400      PELHAM PARKWAY SOUTH"/>
    <n v="0"/>
    <n v="0"/>
    <n v="0"/>
    <n v="0"/>
    <s v="Distraction"/>
    <n v="4457888"/>
    <s v="Station Wagon"/>
    <s v="Station Wagon"/>
    <s v="2021-04"/>
    <n v="1"/>
    <n v="0"/>
    <n v="0"/>
    <s v="Non-Severe"/>
    <s v="Weekday"/>
  </r>
  <r>
    <x v="195"/>
    <s v="16:37:00"/>
    <s v="Sep"/>
    <s v="BROOKLYN"/>
    <n v="10879.98965307365"/>
    <n v="40.667313"/>
    <n v="-73.739260000000002"/>
    <s v="LAURELTON PARKWAY"/>
    <s v="3 AVENUE"/>
    <s v="1400      PELHAM PARKWAY SOUTH"/>
    <n v="0"/>
    <n v="0"/>
    <n v="0"/>
    <n v="0"/>
    <s v="Following Too Closely"/>
    <n v="4457257"/>
    <s v="Sedan"/>
    <s v="Station Wagon"/>
    <s v="2021-09"/>
    <n v="16"/>
    <n v="0"/>
    <n v="0"/>
    <s v="Non-Severe"/>
    <s v="Weekday"/>
  </r>
  <r>
    <x v="195"/>
    <s v="05:00:00"/>
    <s v="Sep"/>
    <s v="MANHATTAN"/>
    <n v="10012"/>
    <n v="40.723022"/>
    <n v="-73.998819999999995"/>
    <s v="BROADWAY"/>
    <s v="SPRING STREET"/>
    <s v="1400      PELHAM PARKWAY SOUTH"/>
    <n v="0"/>
    <n v="0"/>
    <n v="0"/>
    <n v="0"/>
    <s v="Distraction"/>
    <n v="4457564"/>
    <s v="Sedan"/>
    <s v="Sedan"/>
    <s v="2021-09"/>
    <n v="5"/>
    <n v="0"/>
    <n v="0"/>
    <s v="Non-Severe"/>
    <s v="Weekday"/>
  </r>
  <r>
    <x v="195"/>
    <s v="15:04:00"/>
    <s v="Sep"/>
    <s v="BRONX"/>
    <n v="10474"/>
    <n v="40.815246999999999"/>
    <n v="-73.886566000000002"/>
    <s v="BELT PARKWAY"/>
    <s v="3 AVENUE"/>
    <s v="724       HUNTS POINT AVENUE"/>
    <n v="0"/>
    <n v="0"/>
    <n v="0"/>
    <n v="0"/>
    <s v="Passing Too Closely"/>
    <n v="4457876"/>
    <s v="Sedan"/>
    <s v="Sedan"/>
    <s v="2021-09"/>
    <n v="15"/>
    <n v="0"/>
    <n v="0"/>
    <s v="Non-Severe"/>
    <s v="Weekday"/>
  </r>
  <r>
    <x v="198"/>
    <s v="17:07:00"/>
    <s v="Oct"/>
    <s v="BRONX"/>
    <n v="10459"/>
    <n v="40.820186999999997"/>
    <n v="-73.890686000000002"/>
    <s v="BRUCKNER BOULEVARD"/>
    <s v="HUNTS POINT AVENUE"/>
    <s v="1400      PELHAM PARKWAY SOUTH"/>
    <n v="0"/>
    <n v="0"/>
    <n v="0"/>
    <n v="0"/>
    <s v="Unspecified"/>
    <n v="4457852"/>
    <s v="Station Wagon"/>
    <s v="Sedan"/>
    <s v="2021-10"/>
    <n v="17"/>
    <n v="0"/>
    <n v="0"/>
    <s v="Non-Severe"/>
    <s v="Weekday"/>
  </r>
  <r>
    <x v="52"/>
    <s v="11:30:00"/>
    <s v="Sep"/>
    <s v="QUEENS"/>
    <n v="11377"/>
    <n v="40.75544"/>
    <n v="-73.907104000000004"/>
    <s v="32 AVENUE"/>
    <s v="54 STREET"/>
    <s v="1400      PELHAM PARKWAY SOUTH"/>
    <n v="1"/>
    <n v="0"/>
    <n v="0"/>
    <n v="0"/>
    <s v="Distraction"/>
    <n v="4457736"/>
    <s v="Sedan"/>
    <s v="E-Bike"/>
    <s v="2021-09"/>
    <n v="11"/>
    <n v="1"/>
    <n v="0"/>
    <s v="Severe"/>
    <s v="Weekday"/>
  </r>
  <r>
    <x v="195"/>
    <s v="06:15:00"/>
    <s v="Sep"/>
    <s v="BROOKLYN"/>
    <n v="10879.98965307365"/>
    <n v="40.826275000000003"/>
    <n v="-73.859710000000007"/>
    <s v="BRUCKNER BOULEVARD"/>
    <s v="3 AVENUE"/>
    <s v="1400      PELHAM PARKWAY SOUTH"/>
    <n v="0"/>
    <n v="0"/>
    <n v="0"/>
    <n v="0"/>
    <s v="Oversized Vehicle"/>
    <n v="4457055"/>
    <s v="Tractor Truck Diesel"/>
    <s v="Station Wagon"/>
    <s v="2021-09"/>
    <n v="6"/>
    <n v="0"/>
    <n v="0"/>
    <s v="Non-Severe"/>
    <s v="Weekday"/>
  </r>
  <r>
    <x v="64"/>
    <s v="11:20:00"/>
    <s v="Feb"/>
    <s v="BROOKLYN"/>
    <n v="10879.98965307365"/>
    <n v="40.62715"/>
    <n v="-74.165440000000004"/>
    <s v="FOREST AVENUE"/>
    <s v="GRANDVIEW AVENUE"/>
    <s v="1400      PELHAM PARKWAY SOUTH"/>
    <n v="2"/>
    <n v="0"/>
    <n v="0"/>
    <n v="0"/>
    <s v="Distraction"/>
    <n v="4457769"/>
    <s v="Sedan"/>
    <s v="Sedan"/>
    <s v="2021-02"/>
    <n v="11"/>
    <n v="2"/>
    <n v="0"/>
    <s v="Severe"/>
    <s v="Weekday"/>
  </r>
  <r>
    <x v="195"/>
    <s v="18:05:00"/>
    <s v="Sep"/>
    <s v="BROOKLYN"/>
    <n v="11215"/>
    <n v="40.671734000000001"/>
    <n v="-73.990814"/>
    <s v="BELT PARKWAY"/>
    <s v="3 AVENUE"/>
    <s v="454       3 AVENUE"/>
    <n v="0"/>
    <n v="0"/>
    <n v="0"/>
    <n v="0"/>
    <s v="Unspecified"/>
    <n v="4457227"/>
    <s v="Sedan"/>
    <s v="Station Wagon"/>
    <s v="2021-09"/>
    <n v="18"/>
    <n v="0"/>
    <n v="0"/>
    <s v="Non-Severe"/>
    <s v="Weekday"/>
  </r>
  <r>
    <x v="195"/>
    <s v="18:05:00"/>
    <s v="Sep"/>
    <s v="BROOKLYN"/>
    <n v="11226"/>
    <n v="40.646639999999998"/>
    <n v="-73.955529999999996"/>
    <s v="BELT PARKWAY"/>
    <s v="3 AVENUE"/>
    <s v="2225      TILDEN AVENUE"/>
    <n v="1"/>
    <n v="0"/>
    <n v="0"/>
    <n v="0"/>
    <s v="Unspecified"/>
    <n v="4457322"/>
    <s v="Sedan"/>
    <s v="Sedan"/>
    <s v="2021-09"/>
    <n v="18"/>
    <n v="1"/>
    <n v="0"/>
    <s v="Severe"/>
    <s v="Weekday"/>
  </r>
  <r>
    <x v="59"/>
    <s v="01:15:00"/>
    <s v="Aug"/>
    <s v="BROOKLYN"/>
    <n v="11224"/>
    <n v="40.576979999999999"/>
    <n v="-73.981575000000007"/>
    <s v="MERMAID AVENUE"/>
    <s v="STILLWELL AVENUE"/>
    <s v="1400      PELHAM PARKWAY SOUTH"/>
    <n v="1"/>
    <n v="0"/>
    <n v="0"/>
    <n v="0"/>
    <s v="Distraction"/>
    <n v="4457805"/>
    <s v="Sedan"/>
    <s v="Bike"/>
    <s v="2021-08"/>
    <n v="1"/>
    <n v="1"/>
    <n v="0"/>
    <s v="Severe"/>
    <s v="Weekday"/>
  </r>
  <r>
    <x v="195"/>
    <s v="15:29:00"/>
    <s v="Sep"/>
    <s v="BROOKLYN"/>
    <n v="10879.98965307365"/>
    <n v="40.520114816772221"/>
    <n v="-73.54743161629176"/>
    <s v="PARK AVENUE"/>
    <s v="NAVY STREET"/>
    <s v="1400      PELHAM PARKWAY SOUTH"/>
    <n v="1"/>
    <n v="0"/>
    <n v="0"/>
    <n v="0"/>
    <s v="Following Too Closely"/>
    <n v="4457275"/>
    <s v="Station Wagon"/>
    <s v="Sedan"/>
    <s v="2021-09"/>
    <n v="15"/>
    <n v="1"/>
    <n v="0"/>
    <s v="Severe"/>
    <s v="Weekday"/>
  </r>
  <r>
    <x v="195"/>
    <s v="10:57:00"/>
    <s v="Sep"/>
    <s v="STATEN ISLAND"/>
    <n v="10305"/>
    <n v="40.595374999999997"/>
    <n v="-74.069710000000001"/>
    <s v="SAND LANE"/>
    <s v="HUMBERT STREET"/>
    <s v="1400      PELHAM PARKWAY SOUTH"/>
    <n v="1"/>
    <n v="0"/>
    <n v="0"/>
    <n v="0"/>
    <s v="Traffic Control Disregarded"/>
    <n v="4457545"/>
    <s v="Sedan"/>
    <s v="Sedan"/>
    <s v="2021-09"/>
    <n v="10"/>
    <n v="1"/>
    <n v="0"/>
    <s v="Severe"/>
    <s v="Weekday"/>
  </r>
  <r>
    <x v="195"/>
    <s v="15:00:00"/>
    <s v="Sep"/>
    <s v="QUEENS"/>
    <n v="11423"/>
    <n v="40.720413000000001"/>
    <n v="-73.760949999999994"/>
    <s v="BELT PARKWAY"/>
    <s v="3 AVENUE"/>
    <s v="204-15    HILLSIDE AVENUE"/>
    <n v="0"/>
    <n v="0"/>
    <n v="0"/>
    <n v="0"/>
    <s v="Distraction"/>
    <n v="4457634"/>
    <s v="Tractor Truck Diesel"/>
    <s v="Station Wagon"/>
    <s v="2021-09"/>
    <n v="15"/>
    <n v="0"/>
    <n v="0"/>
    <s v="Non-Severe"/>
    <s v="Weekday"/>
  </r>
  <r>
    <x v="195"/>
    <s v="22:00:00"/>
    <s v="Sep"/>
    <s v="QUEENS"/>
    <n v="11414"/>
    <n v="40.669556"/>
    <n v="-73.846339999999998"/>
    <s v="SOUTH CONDUIT AVENUE"/>
    <s v="89 STREET"/>
    <s v="1400      PELHAM PARKWAY SOUTH"/>
    <n v="0"/>
    <n v="0"/>
    <n v="0"/>
    <n v="0"/>
    <s v="Following Too Closely"/>
    <n v="4457302"/>
    <s v="Sedan"/>
    <s v="Station Wagon"/>
    <s v="2021-09"/>
    <n v="22"/>
    <n v="0"/>
    <n v="0"/>
    <s v="Non-Severe"/>
    <s v="Weekday"/>
  </r>
  <r>
    <x v="51"/>
    <s v="00:00:00"/>
    <s v="Oct"/>
    <s v="BRONX"/>
    <n v="10459"/>
    <n v="40.822144000000002"/>
    <n v="-73.894909999999996"/>
    <s v="BELT PARKWAY"/>
    <s v="3 AVENUE"/>
    <s v="975       TIFFANY STREET"/>
    <n v="0"/>
    <n v="0"/>
    <n v="0"/>
    <n v="0"/>
    <s v="Unspecified"/>
    <n v="4457871"/>
    <s v="Bike"/>
    <s v="Sedan"/>
    <s v="2021-10"/>
    <n v="0"/>
    <n v="0"/>
    <n v="0"/>
    <s v="Non-Severe"/>
    <s v="Weekend"/>
  </r>
  <r>
    <x v="104"/>
    <s v="02:10:00"/>
    <s v="Apr"/>
    <s v="MANHATTAN"/>
    <n v="10016"/>
    <n v="40.742106999999997"/>
    <n v="-73.98075"/>
    <s v="BELT PARKWAY"/>
    <s v="3 AVENUE"/>
    <s v="397       3 AVENUE"/>
    <n v="1"/>
    <n v="0"/>
    <n v="0"/>
    <n v="0"/>
    <s v="Distraction"/>
    <n v="4457786"/>
    <s v="E-Bike"/>
    <s v="Sedan"/>
    <s v="2021-04"/>
    <n v="2"/>
    <n v="1"/>
    <n v="0"/>
    <s v="Severe"/>
    <s v="Weekday"/>
  </r>
  <r>
    <x v="195"/>
    <s v="01:35:00"/>
    <s v="Sep"/>
    <s v="BROOKLYN"/>
    <n v="10879.98965307365"/>
    <n v="40.649340000000002"/>
    <n v="-73.942639999999997"/>
    <s v="SNYDER AVENUE"/>
    <s v="3 AVENUE"/>
    <s v="1400      PELHAM PARKWAY SOUTH"/>
    <n v="1"/>
    <n v="0"/>
    <n v="1"/>
    <n v="0"/>
    <s v="Unspecified"/>
    <n v="4457132"/>
    <s v="Sedan"/>
    <s v="Sedan"/>
    <s v="2021-09"/>
    <n v="1"/>
    <n v="2"/>
    <n v="0"/>
    <s v="Severe"/>
    <s v="Weekday"/>
  </r>
  <r>
    <x v="195"/>
    <s v="06:30:00"/>
    <s v="Sep"/>
    <s v="BROOKLYN"/>
    <n v="11222"/>
    <n v="40.726546999999997"/>
    <n v="-73.94838"/>
    <s v="NEWEL STREET"/>
    <s v="NORMAN AVENUE"/>
    <s v="1400      PELHAM PARKWAY SOUTH"/>
    <n v="1"/>
    <n v="0"/>
    <n v="0"/>
    <n v="0"/>
    <s v="Traffic Control Disregarded"/>
    <n v="4457169"/>
    <s v="Station Wagon"/>
    <s v="Moped"/>
    <s v="2021-09"/>
    <n v="6"/>
    <n v="1"/>
    <n v="0"/>
    <s v="Severe"/>
    <s v="Weekday"/>
  </r>
  <r>
    <x v="195"/>
    <s v="17:57:00"/>
    <s v="Sep"/>
    <s v="BRONX"/>
    <n v="10468"/>
    <n v="40.867676000000003"/>
    <n v="-73.89855"/>
    <s v="DAVIDSON AVENUE"/>
    <s v="WEST KINGSBRIDGE ROAD"/>
    <s v="1400      PELHAM PARKWAY SOUTH"/>
    <n v="1"/>
    <n v="0"/>
    <n v="0"/>
    <n v="0"/>
    <s v="Unspecified"/>
    <n v="4457429"/>
    <s v="Station Wagon"/>
    <s v="Sedan"/>
    <s v="2021-09"/>
    <n v="17"/>
    <n v="1"/>
    <n v="0"/>
    <s v="Severe"/>
    <s v="Weekday"/>
  </r>
  <r>
    <x v="76"/>
    <s v="14:45:00"/>
    <s v="Jan"/>
    <s v="BROOKLYN"/>
    <n v="10879.98965307365"/>
    <n v="40.735312999999998"/>
    <n v="-73.994124999999997"/>
    <s v="EAST 13 STREET"/>
    <s v="3 AVENUE"/>
    <s v="1400      PELHAM PARKWAY SOUTH"/>
    <n v="1"/>
    <n v="0"/>
    <n v="0"/>
    <n v="0"/>
    <s v="Failure to Yield Right-of-Way"/>
    <n v="4457861"/>
    <s v="Sedan"/>
    <s v="Bike"/>
    <s v="2021-01"/>
    <n v="14"/>
    <n v="1"/>
    <n v="0"/>
    <s v="Severe"/>
    <s v="Weekend"/>
  </r>
  <r>
    <x v="195"/>
    <s v="11:00:00"/>
    <s v="Sep"/>
    <s v="BROOKLYN"/>
    <n v="10879.98965307365"/>
    <n v="40.72522"/>
    <n v="-73.894745"/>
    <s v="LONG ISLAND EXPRESSWAY"/>
    <s v="3 AVENUE"/>
    <s v="1400      PELHAM PARKWAY SOUTH"/>
    <n v="2"/>
    <n v="0"/>
    <n v="0"/>
    <n v="0"/>
    <s v="Passing or Lane Usage Improper"/>
    <n v="4457251"/>
    <s v="Sedan"/>
    <s v="Sedan"/>
    <s v="2021-09"/>
    <n v="11"/>
    <n v="2"/>
    <n v="0"/>
    <s v="Severe"/>
    <s v="Weekday"/>
  </r>
  <r>
    <x v="195"/>
    <s v="14:30:00"/>
    <s v="Sep"/>
    <s v="BRONX"/>
    <n v="10462"/>
    <n v="40.520114816772221"/>
    <n v="-73.54743161629176"/>
    <s v="BELT PARKWAY"/>
    <s v="3 AVENUE"/>
    <s v="2180      HOLLAND AVENUE"/>
    <n v="0"/>
    <n v="0"/>
    <n v="0"/>
    <n v="0"/>
    <s v="Backing Unsafely"/>
    <n v="4457502"/>
    <s v="Station Wagon"/>
    <s v="Sedan"/>
    <s v="2021-09"/>
    <n v="14"/>
    <n v="0"/>
    <n v="0"/>
    <s v="Non-Severe"/>
    <s v="Weekday"/>
  </r>
  <r>
    <x v="73"/>
    <s v="18:00:00"/>
    <s v="Aug"/>
    <s v="BROOKLYN"/>
    <n v="10879.98965307365"/>
    <n v="40.706142"/>
    <n v="-74.006029999999996"/>
    <s v="WATER STREET"/>
    <s v="3 AVENUE"/>
    <s v="1400      PELHAM PARKWAY SOUTH"/>
    <n v="0"/>
    <n v="0"/>
    <n v="0"/>
    <n v="0"/>
    <s v="Distraction"/>
    <n v="4457819"/>
    <s v="Sedan"/>
    <s v="Station Wagon"/>
    <s v="2021-08"/>
    <n v="18"/>
    <n v="0"/>
    <n v="0"/>
    <s v="Non-Severe"/>
    <s v="Weekday"/>
  </r>
  <r>
    <x v="195"/>
    <s v="08:15:00"/>
    <s v="Sep"/>
    <s v="BROOKLYN"/>
    <n v="10879.98965307365"/>
    <n v="40.631542000000003"/>
    <n v="-74.148910000000001"/>
    <s v="WALKER STREET"/>
    <s v="GRANITE AVENUE"/>
    <s v="1400      PELHAM PARKWAY SOUTH"/>
    <n v="1"/>
    <n v="0"/>
    <n v="0"/>
    <n v="0"/>
    <s v="View Obstructed/Limited"/>
    <n v="4457119"/>
    <s v="Station Wagon"/>
    <s v="Station Wagon"/>
    <s v="2021-09"/>
    <n v="8"/>
    <n v="1"/>
    <n v="0"/>
    <s v="Severe"/>
    <s v="Weekday"/>
  </r>
  <r>
    <x v="195"/>
    <s v="11:10:00"/>
    <s v="Sep"/>
    <s v="BRONX"/>
    <n v="10458"/>
    <n v="40.858376"/>
    <n v="-73.896370000000005"/>
    <s v="EAST 184 STREET"/>
    <s v="TIEBOUT AVENUE"/>
    <s v="1400      PELHAM PARKWAY SOUTH"/>
    <n v="0"/>
    <n v="0"/>
    <n v="0"/>
    <n v="0"/>
    <s v="Unspecified"/>
    <n v="4457359"/>
    <s v="Sedan"/>
    <s v="Sedan"/>
    <s v="2021-09"/>
    <n v="11"/>
    <n v="0"/>
    <n v="0"/>
    <s v="Non-Severe"/>
    <s v="Weekday"/>
  </r>
  <r>
    <x v="195"/>
    <s v="10:48:00"/>
    <s v="Sep"/>
    <s v="BRONX"/>
    <n v="10456"/>
    <n v="40.828539999999997"/>
    <n v="-73.909639999999996"/>
    <s v="BELT PARKWAY"/>
    <s v="3 AVENUE"/>
    <s v="438       EAST 166 STREET"/>
    <n v="0"/>
    <n v="0"/>
    <n v="0"/>
    <n v="0"/>
    <s v="Unspecified"/>
    <n v="4457451"/>
    <s v="Sedan"/>
    <s v="UNK"/>
    <s v="2021-09"/>
    <n v="10"/>
    <n v="0"/>
    <n v="0"/>
    <s v="Non-Severe"/>
    <s v="Weekday"/>
  </r>
  <r>
    <x v="195"/>
    <s v="11:30:00"/>
    <s v="Sep"/>
    <s v="MANHATTAN"/>
    <n v="10019"/>
    <n v="40.76605"/>
    <n v="-73.997299999999996"/>
    <s v="BELT PARKWAY"/>
    <s v="3 AVENUE"/>
    <s v="660       12 AVENUE"/>
    <n v="1"/>
    <n v="0"/>
    <n v="0"/>
    <n v="0"/>
    <s v="Distraction"/>
    <n v="4457143"/>
    <s v="Station Wagon"/>
    <s v="Sedan"/>
    <s v="2021-09"/>
    <n v="11"/>
    <n v="1"/>
    <n v="0"/>
    <s v="Severe"/>
    <s v="Weekday"/>
  </r>
  <r>
    <x v="195"/>
    <s v="23:00:00"/>
    <s v="Sep"/>
    <s v="BROOKLYN"/>
    <n v="11206"/>
    <n v="40.701424000000003"/>
    <n v="-73.943070000000006"/>
    <s v="BROADWAY"/>
    <s v="THORNTON STREET"/>
    <s v="1400      PELHAM PARKWAY SOUTH"/>
    <n v="1"/>
    <n v="0"/>
    <n v="0"/>
    <n v="0"/>
    <s v="Passing or Lane Usage Improper"/>
    <n v="4457289"/>
    <s v="Motorcycle"/>
    <s v="Sedan"/>
    <s v="2021-09"/>
    <n v="23"/>
    <n v="1"/>
    <n v="0"/>
    <s v="Severe"/>
    <s v="Weekday"/>
  </r>
  <r>
    <x v="195"/>
    <s v="07:30:00"/>
    <s v="Sep"/>
    <s v="BRONX"/>
    <n v="10456"/>
    <n v="40.831054999999999"/>
    <n v="-73.905845999999997"/>
    <s v="EAST 168 STREET"/>
    <s v="3 AVENUE"/>
    <s v="1400      PELHAM PARKWAY SOUTH"/>
    <n v="0"/>
    <n v="0"/>
    <n v="0"/>
    <n v="0"/>
    <s v="Unspecified"/>
    <n v="4457726"/>
    <s v="E-Bike"/>
    <s v="Station Wagon"/>
    <s v="2021-09"/>
    <n v="7"/>
    <n v="0"/>
    <n v="0"/>
    <s v="Non-Severe"/>
    <s v="Weekday"/>
  </r>
  <r>
    <x v="169"/>
    <s v="16:30:00"/>
    <s v="Sep"/>
    <s v="MANHATTAN"/>
    <n v="10035"/>
    <n v="40.804085000000001"/>
    <n v="-73.936719999999994"/>
    <s v="BELT PARKWAY"/>
    <s v="3 AVENUE"/>
    <s v="165       EAST 125 STREET"/>
    <n v="2"/>
    <n v="0"/>
    <n v="0"/>
    <n v="0"/>
    <s v="Passing or Lane Usage Improper"/>
    <n v="4457775"/>
    <s v="Station Wagon"/>
    <s v="Sedan"/>
    <s v="2021-09"/>
    <n v="16"/>
    <n v="2"/>
    <n v="0"/>
    <s v="Severe"/>
    <s v="Weekday"/>
  </r>
  <r>
    <x v="195"/>
    <s v="06:50:00"/>
    <s v="Sep"/>
    <s v="QUEENS"/>
    <n v="11435"/>
    <n v="40.694965000000003"/>
    <n v="-73.808350000000004"/>
    <s v="101 AVENUE"/>
    <s v="BRISBIN STREET"/>
    <s v="1400      PELHAM PARKWAY SOUTH"/>
    <n v="0"/>
    <n v="0"/>
    <n v="0"/>
    <n v="0"/>
    <s v="Backing Unsafely"/>
    <n v="4457535"/>
    <s v="Station Wagon"/>
    <s v="Station Wagon"/>
    <s v="2021-09"/>
    <n v="6"/>
    <n v="0"/>
    <n v="0"/>
    <s v="Non-Severe"/>
    <s v="Weekday"/>
  </r>
  <r>
    <x v="195"/>
    <s v="15:24:00"/>
    <s v="Sep"/>
    <s v="BROOKLYN"/>
    <n v="10879.98965307365"/>
    <n v="40.653190000000002"/>
    <n v="-73.966220000000007"/>
    <s v="PARKSIDE AVENUE"/>
    <s v="3 AVENUE"/>
    <s v="1400      PELHAM PARKWAY SOUTH"/>
    <n v="1"/>
    <n v="0"/>
    <n v="0"/>
    <n v="0"/>
    <s v="Passing or Lane Usage Improper"/>
    <n v="4457232"/>
    <s v="Sedan"/>
    <s v="E-Bike"/>
    <s v="2021-09"/>
    <n v="15"/>
    <n v="1"/>
    <n v="0"/>
    <s v="Severe"/>
    <s v="Weekday"/>
  </r>
  <r>
    <x v="195"/>
    <s v="12:41:00"/>
    <s v="Sep"/>
    <s v="BROOKLYN"/>
    <n v="10879.98965307365"/>
    <n v="40.520114816772221"/>
    <n v="-73.54743161629176"/>
    <s v="MAJOR DEEGAN EXPRESSWAY RAMP"/>
    <s v="3 AVENUE"/>
    <s v="1400      PELHAM PARKWAY SOUTH"/>
    <n v="0"/>
    <n v="0"/>
    <n v="0"/>
    <n v="0"/>
    <s v="Distraction"/>
    <n v="4457297"/>
    <s v="Tractor Truck Diesel"/>
    <s v="Station Wagon"/>
    <s v="2021-09"/>
    <n v="12"/>
    <n v="0"/>
    <n v="0"/>
    <s v="Non-Severe"/>
    <s v="Weekday"/>
  </r>
  <r>
    <x v="199"/>
    <s v="13:16:00"/>
    <s v="Aug"/>
    <s v="MANHATTAN"/>
    <n v="10002"/>
    <n v="40.520114816772221"/>
    <n v="-73.54743161629176"/>
    <s v="BELT PARKWAY"/>
    <s v="3 AVENUE"/>
    <s v="174       ATTORNEY STREET"/>
    <n v="0"/>
    <n v="0"/>
    <n v="0"/>
    <n v="0"/>
    <s v="Unsafe Speed"/>
    <n v="4457968"/>
    <s v="Station Wagon"/>
    <s v="Station Wagon"/>
    <s v="2021-08"/>
    <n v="13"/>
    <n v="0"/>
    <n v="0"/>
    <s v="Non-Severe"/>
    <s v="Weekend"/>
  </r>
  <r>
    <x v="73"/>
    <s v="18:10:00"/>
    <s v="Aug"/>
    <s v="BROOKLYN"/>
    <n v="10879.98965307365"/>
    <n v="40.520114816772221"/>
    <n v="-73.54743161629176"/>
    <s v="QUEENS MIDTOWN TUNNEL"/>
    <s v="3 AVENUE"/>
    <s v="1400      PELHAM PARKWAY SOUTH"/>
    <n v="0"/>
    <n v="0"/>
    <n v="0"/>
    <n v="0"/>
    <s v="Failure to Yield Right-of-Way"/>
    <n v="4457947"/>
    <s v="Bus"/>
    <s v="Station Wagon"/>
    <s v="2021-08"/>
    <n v="18"/>
    <n v="0"/>
    <n v="0"/>
    <s v="Non-Severe"/>
    <s v="Weekday"/>
  </r>
  <r>
    <x v="12"/>
    <s v="13:00:00"/>
    <s v="Dec"/>
    <s v="BROOKLYN"/>
    <n v="10879.98965307365"/>
    <n v="40.520114816772221"/>
    <n v="-73.54743161629176"/>
    <s v="WEST 123 STREET"/>
    <s v="3 AVENUE"/>
    <s v="1400      PELHAM PARKWAY SOUTH"/>
    <n v="0"/>
    <n v="0"/>
    <n v="0"/>
    <n v="0"/>
    <s v="Distraction"/>
    <n v="4487207"/>
    <s v="Sedan"/>
    <s v="Sedan"/>
    <s v="2021-12"/>
    <n v="13"/>
    <n v="0"/>
    <n v="0"/>
    <s v="Non-Severe"/>
    <s v="Weekday"/>
  </r>
  <r>
    <x v="159"/>
    <s v="19:33:00"/>
    <s v="Apr"/>
    <s v="BROOKLYN"/>
    <n v="10879.98965307365"/>
    <n v="40.655754000000002"/>
    <n v="-73.924030000000002"/>
    <s v="EAST 57 STREET"/>
    <s v="3 AVENUE"/>
    <s v="1400      PELHAM PARKWAY SOUTH"/>
    <n v="1"/>
    <n v="0"/>
    <n v="0"/>
    <n v="0"/>
    <s v="Distraction"/>
    <n v="4410355"/>
    <s v="Sedan"/>
    <s v="Sedan"/>
    <s v="2021-04"/>
    <n v="19"/>
    <n v="1"/>
    <n v="0"/>
    <s v="Severe"/>
    <s v="Weekday"/>
  </r>
  <r>
    <x v="195"/>
    <s v="23:10:00"/>
    <s v="Sep"/>
    <s v="BROOKLYN"/>
    <n v="11234"/>
    <n v="40.614165999999997"/>
    <n v="-73.92886"/>
    <s v="FILLMORE AVENUE"/>
    <s v="HENDRICKSON STREET"/>
    <s v="1400      PELHAM PARKWAY SOUTH"/>
    <n v="1"/>
    <n v="0"/>
    <n v="0"/>
    <n v="0"/>
    <s v="Passing or Lane Usage Improper"/>
    <n v="4457651"/>
    <s v="Station Wagon"/>
    <s v="Sedan"/>
    <s v="2021-09"/>
    <n v="23"/>
    <n v="1"/>
    <n v="0"/>
    <s v="Severe"/>
    <s v="Weekday"/>
  </r>
  <r>
    <x v="65"/>
    <s v="10:35:00"/>
    <s v="Aug"/>
    <s v="QUEENS"/>
    <n v="11368"/>
    <n v="40.520114816772221"/>
    <n v="-73.54743161629176"/>
    <s v="BELT PARKWAY"/>
    <s v="3 AVENUE"/>
    <s v="96-05     ROOSEVELT AVENUE"/>
    <n v="0"/>
    <n v="0"/>
    <n v="0"/>
    <n v="0"/>
    <s v="Distraction"/>
    <n v="4457901"/>
    <s v="Station Wagon"/>
    <s v="Sedan"/>
    <s v="2021-08"/>
    <n v="10"/>
    <n v="0"/>
    <n v="0"/>
    <s v="Non-Severe"/>
    <s v="Weekend"/>
  </r>
  <r>
    <x v="195"/>
    <s v="21:30:00"/>
    <s v="Sep"/>
    <s v="BROOKLYN"/>
    <n v="10879.98965307365"/>
    <n v="40.588954999999999"/>
    <n v="-74.167595000000006"/>
    <s v="RICHMOND AVENUE"/>
    <s v="RICHMOND HILL ROAD"/>
    <s v="1400      PELHAM PARKWAY SOUTH"/>
    <n v="3"/>
    <n v="0"/>
    <n v="0"/>
    <n v="0"/>
    <s v="Traffic Control Disregarded"/>
    <n v="4457421"/>
    <s v="Sedan"/>
    <s v="Sedan"/>
    <s v="2021-09"/>
    <n v="21"/>
    <n v="3"/>
    <n v="0"/>
    <s v="Severe"/>
    <s v="Weekday"/>
  </r>
  <r>
    <x v="195"/>
    <s v="05:20:00"/>
    <s v="Sep"/>
    <s v="BROOKLYN"/>
    <n v="10879.98965307365"/>
    <n v="40.520114816772221"/>
    <n v="-73.54743161629176"/>
    <s v="LINDEN PLACE"/>
    <s v="WHITESTONE EXPRESSWAY"/>
    <s v="1400      PELHAM PARKWAY SOUTH"/>
    <n v="0"/>
    <n v="0"/>
    <n v="0"/>
    <n v="0"/>
    <s v="Backing Unsafely"/>
    <n v="4457069"/>
    <s v="Sedan"/>
    <s v="Dump"/>
    <s v="2021-09"/>
    <n v="5"/>
    <n v="0"/>
    <n v="0"/>
    <s v="Non-Severe"/>
    <s v="Weekday"/>
  </r>
  <r>
    <x v="195"/>
    <s v="15:50:00"/>
    <s v="Sep"/>
    <s v="BROOKLYN"/>
    <n v="11207"/>
    <n v="40.667250000000003"/>
    <n v="-73.887990000000002"/>
    <s v="HENDRIX STREET"/>
    <s v="DUMONT AVENUE"/>
    <s v="1400      PELHAM PARKWAY SOUTH"/>
    <n v="2"/>
    <n v="0"/>
    <n v="0"/>
    <n v="0"/>
    <s v="Traffic Control Disregarded"/>
    <n v="4457497"/>
    <s v="Sedan"/>
    <s v="Sedan"/>
    <s v="2021-09"/>
    <n v="15"/>
    <n v="2"/>
    <n v="0"/>
    <s v="Severe"/>
    <s v="Weekday"/>
  </r>
  <r>
    <x v="195"/>
    <s v="10:40:00"/>
    <s v="Sep"/>
    <s v="QUEENS"/>
    <n v="11377"/>
    <n v="40.752155000000002"/>
    <n v="-73.899950000000004"/>
    <s v="62 STREET"/>
    <s v="34 AVENUE"/>
    <s v="1400      PELHAM PARKWAY SOUTH"/>
    <n v="0"/>
    <n v="0"/>
    <n v="0"/>
    <n v="0"/>
    <s v="Distraction"/>
    <n v="4457210"/>
    <s v="Station Wagon"/>
    <s v="Station Wagon"/>
    <s v="2021-09"/>
    <n v="10"/>
    <n v="0"/>
    <n v="0"/>
    <s v="Non-Severe"/>
    <s v="Weekday"/>
  </r>
  <r>
    <x v="195"/>
    <s v="19:48:00"/>
    <s v="Sep"/>
    <s v="QUEENS"/>
    <n v="11106"/>
    <n v="40.763539999999999"/>
    <n v="-73.933319999999995"/>
    <s v="BELT PARKWAY"/>
    <s v="3 AVENUE"/>
    <s v="33-56     21 STREET"/>
    <n v="2"/>
    <n v="0"/>
    <n v="0"/>
    <n v="0"/>
    <s v="Turning Improperly"/>
    <n v="4457462"/>
    <s v="Sedan"/>
    <s v="Motorcycle"/>
    <s v="2021-09"/>
    <n v="19"/>
    <n v="2"/>
    <n v="0"/>
    <s v="Severe"/>
    <s v="Weekday"/>
  </r>
  <r>
    <x v="195"/>
    <s v="17:00:00"/>
    <s v="Sep"/>
    <s v="BRONX"/>
    <n v="10457"/>
    <n v="40.851790000000001"/>
    <n v="-73.902789999999996"/>
    <s v="EAST BURNSIDE AVENUE"/>
    <s v="ANTHONY AVENUE"/>
    <s v="1400      PELHAM PARKWAY SOUTH"/>
    <n v="0"/>
    <n v="0"/>
    <n v="0"/>
    <n v="0"/>
    <s v="Passing Too Closely"/>
    <n v="4457372"/>
    <s v="Sedan"/>
    <s v="Sedan"/>
    <s v="2021-09"/>
    <n v="17"/>
    <n v="0"/>
    <n v="0"/>
    <s v="Non-Severe"/>
    <s v="Weekday"/>
  </r>
  <r>
    <x v="195"/>
    <s v="11:50:00"/>
    <s v="Sep"/>
    <s v="BROOKLYN"/>
    <n v="10879.98965307365"/>
    <n v="40.520114816772221"/>
    <n v="-73.54743161629176"/>
    <s v="VERRAZANO BRIDGE LOWER"/>
    <s v="3 AVENUE"/>
    <s v="1400      PELHAM PARKWAY SOUTH"/>
    <n v="1"/>
    <n v="0"/>
    <n v="0"/>
    <n v="0"/>
    <s v="Unsafe Lane Changing"/>
    <n v="4457311"/>
    <s v="Sedan"/>
    <s v="Sedan"/>
    <s v="2021-09"/>
    <n v="11"/>
    <n v="1"/>
    <n v="0"/>
    <s v="Severe"/>
    <s v="Weekday"/>
  </r>
  <r>
    <x v="52"/>
    <s v="10:35:00"/>
    <s v="Sep"/>
    <s v="BROOKLYN"/>
    <n v="10879.98965307365"/>
    <n v="40.718429999999998"/>
    <n v="-74.000534000000002"/>
    <s v="CANAL STREET"/>
    <s v="3 AVENUE"/>
    <s v="1400      PELHAM PARKWAY SOUTH"/>
    <n v="0"/>
    <n v="0"/>
    <n v="0"/>
    <n v="0"/>
    <s v="Distraction"/>
    <n v="4457967"/>
    <s v="Sedan"/>
    <s v="Dump"/>
    <s v="2021-09"/>
    <n v="10"/>
    <n v="0"/>
    <n v="0"/>
    <s v="Non-Severe"/>
    <s v="Weekday"/>
  </r>
  <r>
    <x v="169"/>
    <s v="12:55:00"/>
    <s v="Sep"/>
    <s v="BROOKLYN"/>
    <n v="10879.98965307365"/>
    <n v="40.520114816772221"/>
    <n v="-73.54743161629176"/>
    <s v="TRIBOROUGH BRIDGE"/>
    <s v="3 AVENUE"/>
    <s v="1400      PELHAM PARKWAY SOUTH"/>
    <n v="0"/>
    <n v="0"/>
    <n v="0"/>
    <n v="0"/>
    <s v="Following Too Closely"/>
    <n v="4457781"/>
    <s v="Station Wagon"/>
    <s v="Sedan"/>
    <s v="2021-09"/>
    <n v="12"/>
    <n v="0"/>
    <n v="0"/>
    <s v="Non-Severe"/>
    <s v="Weekday"/>
  </r>
  <r>
    <x v="195"/>
    <s v="12:45:00"/>
    <s v="Sep"/>
    <s v="QUEENS"/>
    <n v="11691"/>
    <n v="40.601402"/>
    <n v="-73.759600000000006"/>
    <s v="BELT PARKWAY"/>
    <s v="3 AVENUE"/>
    <s v="622       GIPSON STREET"/>
    <n v="0"/>
    <n v="0"/>
    <n v="0"/>
    <n v="0"/>
    <s v="Unspecified"/>
    <n v="4457331"/>
    <s v="Sedan"/>
    <s v="Sedan"/>
    <s v="2021-09"/>
    <n v="12"/>
    <n v="0"/>
    <n v="0"/>
    <s v="Non-Severe"/>
    <s v="Weekday"/>
  </r>
  <r>
    <x v="195"/>
    <s v="07:40:00"/>
    <s v="Sep"/>
    <s v="MANHATTAN"/>
    <n v="10029"/>
    <n v="40.789622999999999"/>
    <n v="-73.940070000000006"/>
    <s v="EAST 106 STREET"/>
    <s v="1 AVENUE"/>
    <s v="1400      PELHAM PARKWAY SOUTH"/>
    <n v="0"/>
    <n v="0"/>
    <n v="0"/>
    <n v="0"/>
    <s v="Passing or Lane Usage Improper"/>
    <n v="4457710"/>
    <s v="Sedan"/>
    <s v="Sedan"/>
    <s v="2021-09"/>
    <n v="7"/>
    <n v="0"/>
    <n v="0"/>
    <s v="Non-Severe"/>
    <s v="Weekday"/>
  </r>
  <r>
    <x v="195"/>
    <s v="00:00:00"/>
    <s v="Sep"/>
    <s v="QUEENS"/>
    <n v="11434"/>
    <n v="40.687046000000002"/>
    <n v="-73.792113999999998"/>
    <s v="LINDEN BOULEVARD"/>
    <s v="155 STREET"/>
    <s v="1400      PELHAM PARKWAY SOUTH"/>
    <n v="0"/>
    <n v="0"/>
    <n v="0"/>
    <n v="0"/>
    <s v="Following Too Closely"/>
    <n v="4457264"/>
    <s v="Station Wagon"/>
    <s v="Station Wagon"/>
    <s v="2021-09"/>
    <n v="0"/>
    <n v="0"/>
    <n v="0"/>
    <s v="Non-Severe"/>
    <s v="Weekday"/>
  </r>
  <r>
    <x v="195"/>
    <s v="17:00:00"/>
    <s v="Sep"/>
    <s v="BROOKLYN"/>
    <n v="11220"/>
    <n v="40.647101999999997"/>
    <n v="-74.007614000000004"/>
    <s v="BELT PARKWAY"/>
    <s v="3 AVENUE"/>
    <s v="504       46 STREET"/>
    <n v="0"/>
    <n v="0"/>
    <n v="0"/>
    <n v="0"/>
    <s v="Distraction"/>
    <n v="4457511"/>
    <s v="Sedan"/>
    <s v="Sedan"/>
    <s v="2021-09"/>
    <n v="17"/>
    <n v="0"/>
    <n v="0"/>
    <s v="Non-Severe"/>
    <s v="Weekday"/>
  </r>
  <r>
    <x v="195"/>
    <s v="00:00:00"/>
    <s v="Sep"/>
    <s v="QUEENS"/>
    <n v="11365"/>
    <n v="40.734195999999997"/>
    <n v="-73.783550000000005"/>
    <s v="BELT PARKWAY"/>
    <s v="3 AVENUE"/>
    <s v="69-62     188 STREET"/>
    <n v="0"/>
    <n v="0"/>
    <n v="0"/>
    <n v="0"/>
    <s v="Distraction"/>
    <n v="4457579"/>
    <s v="Sedan"/>
    <s v="Sedan"/>
    <s v="2021-09"/>
    <n v="0"/>
    <n v="0"/>
    <n v="0"/>
    <s v="Non-Severe"/>
    <s v="Weekday"/>
  </r>
  <r>
    <x v="195"/>
    <s v="21:20:00"/>
    <s v="Sep"/>
    <s v="BROOKLYN"/>
    <n v="11206"/>
    <n v="40.707653000000001"/>
    <n v="-73.939840000000004"/>
    <s v="BUSHWICK AVENUE"/>
    <s v="MONTROSE AVENUE"/>
    <s v="1400      PELHAM PARKWAY SOUTH"/>
    <n v="0"/>
    <n v="0"/>
    <n v="0"/>
    <n v="0"/>
    <s v="Passing Too Closely"/>
    <n v="4457296"/>
    <s v="Station Wagon"/>
    <s v="Station Wagon"/>
    <s v="2021-09"/>
    <n v="21"/>
    <n v="0"/>
    <n v="0"/>
    <s v="Non-Severe"/>
    <s v="Weekday"/>
  </r>
  <r>
    <x v="195"/>
    <s v="03:15:00"/>
    <s v="Sep"/>
    <s v="BROOKLYN"/>
    <n v="11207"/>
    <n v="40.674354999999998"/>
    <n v="-73.888199999999998"/>
    <s v="BELT PARKWAY"/>
    <s v="3 AVENUE"/>
    <s v="599       GLENMORE AVENUE"/>
    <n v="1"/>
    <n v="0"/>
    <n v="0"/>
    <n v="0"/>
    <s v="Unspecified"/>
    <n v="4457477"/>
    <s v="Sedan"/>
    <s v="Station Wagon"/>
    <s v="2021-09"/>
    <n v="3"/>
    <n v="1"/>
    <n v="0"/>
    <s v="Severe"/>
    <s v="Weekday"/>
  </r>
  <r>
    <x v="195"/>
    <s v="00:00:00"/>
    <s v="Sep"/>
    <s v="BROOKLYN"/>
    <n v="10879.98965307365"/>
    <n v="40.587299999999999"/>
    <n v="-74.093689999999995"/>
    <s v="SEAVIEW AVENUE"/>
    <s v="3 AVENUE"/>
    <s v="1400      PELHAM PARKWAY SOUTH"/>
    <n v="0"/>
    <n v="0"/>
    <n v="0"/>
    <n v="0"/>
    <s v="Failure to Yield Right-of-Way"/>
    <n v="4457084"/>
    <s v="Sedan"/>
    <s v="AMBULANCE"/>
    <s v="2021-09"/>
    <n v="0"/>
    <n v="0"/>
    <n v="0"/>
    <s v="Non-Severe"/>
    <s v="Weekday"/>
  </r>
  <r>
    <x v="195"/>
    <s v="08:30:00"/>
    <s v="Sep"/>
    <s v="BROOKLYN"/>
    <n v="11204"/>
    <n v="40.621994000000001"/>
    <n v="-73.994929999999997"/>
    <s v="65 STREET"/>
    <s v="16 AVENUE"/>
    <s v="1400      PELHAM PARKWAY SOUTH"/>
    <n v="1"/>
    <n v="0"/>
    <n v="1"/>
    <n v="0"/>
    <s v="Unspecified"/>
    <n v="4457343"/>
    <s v="Sedan"/>
    <s v="Sedan"/>
    <s v="2021-09"/>
    <n v="8"/>
    <n v="2"/>
    <n v="0"/>
    <s v="Severe"/>
    <s v="Weekday"/>
  </r>
  <r>
    <x v="195"/>
    <s v="14:30:00"/>
    <s v="Sep"/>
    <s v="BRONX"/>
    <n v="10459"/>
    <n v="40.816192999999998"/>
    <n v="-73.895995999999997"/>
    <s v="BELT PARKWAY"/>
    <s v="3 AVENUE"/>
    <s v="1035      LONGWOOD AVENUE"/>
    <n v="0"/>
    <n v="0"/>
    <n v="0"/>
    <n v="0"/>
    <s v="Unspecified"/>
    <n v="4457185"/>
    <s v="Station Wagon"/>
    <s v="Station Wagon"/>
    <s v="2021-09"/>
    <n v="14"/>
    <n v="0"/>
    <n v="0"/>
    <s v="Non-Severe"/>
    <s v="Weekday"/>
  </r>
  <r>
    <x v="195"/>
    <s v="18:02:00"/>
    <s v="Sep"/>
    <s v="MANHATTAN"/>
    <n v="10036"/>
    <n v="40.764279999999999"/>
    <n v="-73.998589999999993"/>
    <s v="12 AVENUE"/>
    <s v="WEST 46 STREET"/>
    <s v="1400      PELHAM PARKWAY SOUTH"/>
    <n v="0"/>
    <n v="0"/>
    <n v="0"/>
    <n v="0"/>
    <s v="Unspecified"/>
    <n v="4457349"/>
    <s v="Sedan"/>
    <s v="Sedan"/>
    <s v="2021-09"/>
    <n v="18"/>
    <n v="0"/>
    <n v="0"/>
    <s v="Non-Severe"/>
    <s v="Weekday"/>
  </r>
  <r>
    <x v="112"/>
    <s v="17:02:00"/>
    <s v="Dec"/>
    <s v="BRONX"/>
    <n v="10469"/>
    <n v="40.86544"/>
    <n v="-73.855789999999999"/>
    <s v="LACONIA AVENUE"/>
    <s v="ALLERTON AVENUE"/>
    <s v="1400      PELHAM PARKWAY SOUTH"/>
    <n v="1"/>
    <n v="0"/>
    <n v="1"/>
    <n v="0"/>
    <s v="Unspecified"/>
    <n v="4487345"/>
    <s v="Station Wagon"/>
    <s v="Sedan"/>
    <s v="2021-12"/>
    <n v="17"/>
    <n v="2"/>
    <n v="0"/>
    <s v="Severe"/>
    <s v="Weekday"/>
  </r>
  <r>
    <x v="195"/>
    <s v="19:37:00"/>
    <s v="Sep"/>
    <s v="BROOKLYN"/>
    <n v="11207"/>
    <n v="40.687527000000003"/>
    <n v="-73.912270000000007"/>
    <s v="BELT PARKWAY"/>
    <s v="3 AVENUE"/>
    <s v="94        ELDERT STREET"/>
    <n v="0"/>
    <n v="0"/>
    <n v="0"/>
    <n v="0"/>
    <s v="Passing Too Closely"/>
    <n v="4457340"/>
    <s v="Sedan"/>
    <s v="Sedan"/>
    <s v="2021-09"/>
    <n v="19"/>
    <n v="0"/>
    <n v="0"/>
    <s v="Non-Severe"/>
    <s v="Weekday"/>
  </r>
  <r>
    <x v="51"/>
    <s v="21:08:00"/>
    <s v="Oct"/>
    <s v="MANHATTAN"/>
    <n v="10030"/>
    <n v="40.82403"/>
    <n v="-73.944760000000002"/>
    <s v="SAINT NICHOLAS AVENUE"/>
    <s v="WEST 145 STREET"/>
    <s v="1400      PELHAM PARKWAY SOUTH"/>
    <n v="0"/>
    <n v="0"/>
    <n v="0"/>
    <n v="0"/>
    <s v="Unsafe Speed"/>
    <n v="4457740"/>
    <s v="Station Wagon"/>
    <s v="Motorbike"/>
    <s v="2021-10"/>
    <n v="21"/>
    <n v="0"/>
    <n v="0"/>
    <s v="Non-Severe"/>
    <s v="Weekend"/>
  </r>
  <r>
    <x v="195"/>
    <s v="13:34:00"/>
    <s v="Sep"/>
    <s v="QUEENS"/>
    <n v="11417"/>
    <n v="40.680633999999998"/>
    <n v="-73.842969999999994"/>
    <s v="BELT PARKWAY"/>
    <s v="3 AVENUE"/>
    <s v="96-05     LIBERTY AVENUE"/>
    <n v="1"/>
    <n v="0"/>
    <n v="1"/>
    <n v="0"/>
    <s v="Backing Unsafely"/>
    <n v="4457305"/>
    <s v="Station Wagon"/>
    <s v="Sedan"/>
    <s v="2021-09"/>
    <n v="13"/>
    <n v="2"/>
    <n v="0"/>
    <s v="Severe"/>
    <s v="Weekday"/>
  </r>
  <r>
    <x v="182"/>
    <s v="09:00:00"/>
    <s v="Aug"/>
    <s v="MANHATTAN"/>
    <n v="10011"/>
    <n v="40.743470000000002"/>
    <n v="-74.007239999999996"/>
    <s v="10 AVENUE"/>
    <s v="WEST 16 STREET"/>
    <s v="1400      PELHAM PARKWAY SOUTH"/>
    <n v="0"/>
    <n v="0"/>
    <n v="0"/>
    <n v="0"/>
    <s v="Turning Improperly"/>
    <n v="4457755"/>
    <s v="Station Wagon"/>
    <s v="Sedan"/>
    <s v="2021-08"/>
    <n v="9"/>
    <n v="0"/>
    <n v="0"/>
    <s v="Non-Severe"/>
    <s v="Weekday"/>
  </r>
  <r>
    <x v="195"/>
    <s v="00:05:00"/>
    <s v="Sep"/>
    <s v="BROOKLYN"/>
    <n v="11234"/>
    <n v="40.599162999999997"/>
    <n v="-73.910839999999993"/>
    <s v="BELT PARKWAY"/>
    <s v="3 AVENUE"/>
    <s v="2900      FLATBUSH AVENUE"/>
    <n v="0"/>
    <n v="0"/>
    <n v="0"/>
    <n v="0"/>
    <s v="Distraction"/>
    <n v="4456932"/>
    <s v="Sedan"/>
    <s v="Station Wagon"/>
    <s v="2021-09"/>
    <n v="0"/>
    <n v="0"/>
    <n v="0"/>
    <s v="Non-Severe"/>
    <s v="Weekday"/>
  </r>
  <r>
    <x v="112"/>
    <s v="08:15:00"/>
    <s v="Dec"/>
    <s v="BROOKLYN"/>
    <n v="10879.98965307365"/>
    <n v="40.520114816772221"/>
    <n v="-73.54743161629176"/>
    <s v="JAY STREET"/>
    <s v="PROSPECT STREET"/>
    <s v="1400      PELHAM PARKWAY SOUTH"/>
    <n v="0"/>
    <n v="0"/>
    <n v="0"/>
    <n v="0"/>
    <s v="Distraction"/>
    <n v="4487699"/>
    <s v="E-Scooter"/>
    <s v="Sedan"/>
    <s v="2021-12"/>
    <n v="8"/>
    <n v="0"/>
    <n v="0"/>
    <s v="Non-Severe"/>
    <s v="Weekday"/>
  </r>
  <r>
    <x v="195"/>
    <s v="15:07:00"/>
    <s v="Sep"/>
    <s v="BRONX"/>
    <n v="10467"/>
    <n v="40.875"/>
    <n v="-73.874709999999993"/>
    <s v="EAST 207 STREET"/>
    <s v="DECATUR AVENUE"/>
    <s v="1400      PELHAM PARKWAY SOUTH"/>
    <n v="0"/>
    <n v="0"/>
    <n v="0"/>
    <n v="0"/>
    <s v="Unspecified"/>
    <n v="4457796"/>
    <s v="Station Wagon"/>
    <s v="Sedan"/>
    <s v="2021-09"/>
    <n v="15"/>
    <n v="0"/>
    <n v="0"/>
    <s v="Non-Severe"/>
    <s v="Weekday"/>
  </r>
  <r>
    <x v="195"/>
    <s v="06:30:00"/>
    <s v="Sep"/>
    <s v="QUEENS"/>
    <n v="11378"/>
    <n v="40.728610000000003"/>
    <n v="-73.887209999999996"/>
    <s v="57 AVENUE"/>
    <s v="74 STREET"/>
    <s v="1400      PELHAM PARKWAY SOUTH"/>
    <n v="0"/>
    <n v="0"/>
    <n v="0"/>
    <n v="0"/>
    <s v="Unsafe Speed"/>
    <n v="4457563"/>
    <s v="Bus"/>
    <s v="Station Wagon"/>
    <s v="2021-09"/>
    <n v="6"/>
    <n v="0"/>
    <n v="0"/>
    <s v="Non-Severe"/>
    <s v="Weekday"/>
  </r>
  <r>
    <x v="61"/>
    <s v="17:49:00"/>
    <s v="Jul"/>
    <s v="MANHATTAN"/>
    <n v="10014"/>
    <n v="40.737544999999997"/>
    <n v="-74.004840000000002"/>
    <s v="8 AVENUE"/>
    <s v="WEST 12 STREET"/>
    <s v="1400      PELHAM PARKWAY SOUTH"/>
    <n v="0"/>
    <n v="0"/>
    <n v="0"/>
    <n v="0"/>
    <s v="Passing or Lane Usage Improper"/>
    <n v="4457886"/>
    <s v="Taxi"/>
    <s v="Station Wagon"/>
    <s v="2021-07"/>
    <n v="17"/>
    <n v="0"/>
    <n v="0"/>
    <s v="Non-Severe"/>
    <s v="Weekday"/>
  </r>
  <r>
    <x v="60"/>
    <s v="18:29:00"/>
    <s v="Jun"/>
    <s v="MANHATTAN"/>
    <n v="10011"/>
    <n v="40.736559999999997"/>
    <n v="-74.001099999999994"/>
    <s v="7 AVENUE SOUTH"/>
    <s v="GREENWICH AVENUE"/>
    <s v="1400      PELHAM PARKWAY SOUTH"/>
    <n v="1"/>
    <n v="0"/>
    <n v="0"/>
    <n v="0"/>
    <s v="Distraction"/>
    <n v="4457862"/>
    <s v="Station Wagon"/>
    <s v="Bike"/>
    <s v="2021-06"/>
    <n v="18"/>
    <n v="1"/>
    <n v="0"/>
    <s v="Severe"/>
    <s v="Weekday"/>
  </r>
  <r>
    <x v="195"/>
    <s v="15:30:00"/>
    <s v="Sep"/>
    <s v="BRONX"/>
    <n v="10460"/>
    <n v="40.83466"/>
    <n v="-73.891509999999997"/>
    <s v="EAST 172 STREET"/>
    <s v="SEABURY PLACE"/>
    <s v="1400      PELHAM PARKWAY SOUTH"/>
    <n v="0"/>
    <n v="0"/>
    <n v="0"/>
    <n v="0"/>
    <s v="Traffic Control Disregarded"/>
    <n v="4457454"/>
    <s v="Sedan"/>
    <s v="Station Wagon"/>
    <s v="2021-09"/>
    <n v="15"/>
    <n v="0"/>
    <n v="0"/>
    <s v="Non-Severe"/>
    <s v="Weekday"/>
  </r>
  <r>
    <x v="195"/>
    <s v="10:00:00"/>
    <s v="Sep"/>
    <s v="QUEENS"/>
    <n v="11411"/>
    <n v="40.700904999999999"/>
    <n v="-73.730490000000003"/>
    <s v="227 STREET"/>
    <s v="114 ROAD"/>
    <s v="1400      PELHAM PARKWAY SOUTH"/>
    <n v="0"/>
    <n v="0"/>
    <n v="0"/>
    <n v="0"/>
    <s v="Unspecified"/>
    <n v="4457142"/>
    <s v="Sedan"/>
    <s v="Sedan"/>
    <s v="2021-09"/>
    <n v="10"/>
    <n v="0"/>
    <n v="0"/>
    <s v="Non-Severe"/>
    <s v="Weekday"/>
  </r>
  <r>
    <x v="195"/>
    <s v="12:20:00"/>
    <s v="Sep"/>
    <s v="MANHATTAN"/>
    <n v="10007"/>
    <n v="40.713135000000001"/>
    <n v="-74.004069999999999"/>
    <s v="CHAMBERS STREET"/>
    <s v="CENTRE STREET"/>
    <s v="1400      PELHAM PARKWAY SOUTH"/>
    <n v="0"/>
    <n v="0"/>
    <n v="0"/>
    <n v="0"/>
    <s v="Following Too Closely"/>
    <n v="4457144"/>
    <s v="Pick-up Truck"/>
    <s v="Sedan"/>
    <s v="2021-09"/>
    <n v="12"/>
    <n v="0"/>
    <n v="0"/>
    <s v="Non-Severe"/>
    <s v="Weekday"/>
  </r>
  <r>
    <x v="195"/>
    <s v="22:25:00"/>
    <s v="Sep"/>
    <s v="BRONX"/>
    <n v="10461"/>
    <n v="40.852780000000003"/>
    <n v="-73.853294000000005"/>
    <s v="BELT PARKWAY"/>
    <s v="3 AVENUE"/>
    <s v="1916      WILLIAMSBRIDGE ROAD"/>
    <n v="0"/>
    <n v="0"/>
    <n v="0"/>
    <n v="0"/>
    <s v="Backing Unsafely"/>
    <n v="4457388"/>
    <s v="Sedan"/>
    <s v="Sedan"/>
    <s v="2021-09"/>
    <n v="22"/>
    <n v="0"/>
    <n v="0"/>
    <s v="Non-Severe"/>
    <s v="Weekday"/>
  </r>
  <r>
    <x v="0"/>
    <s v="20:00:00"/>
    <s v="Nov"/>
    <s v="BROOKLYN"/>
    <n v="11238"/>
    <n v="40.681220000000003"/>
    <n v="-73.960380000000001"/>
    <s v="BELT PARKWAY"/>
    <s v="3 AVENUE"/>
    <s v="73        LEFFERTS PLACE"/>
    <n v="0"/>
    <n v="0"/>
    <n v="0"/>
    <n v="0"/>
    <s v="Unspecified"/>
    <n v="4457793"/>
    <s v="Sedan"/>
    <s v="Sedan"/>
    <s v="2021-11"/>
    <n v="20"/>
    <n v="0"/>
    <n v="0"/>
    <s v="Non-Severe"/>
    <s v="Weekday"/>
  </r>
  <r>
    <x v="195"/>
    <s v="13:15:00"/>
    <s v="Sep"/>
    <s v="STATEN ISLAND"/>
    <n v="10310"/>
    <n v="40.633670000000002"/>
    <n v="-74.129450000000006"/>
    <s v="JEWETT AVENUE"/>
    <s v="CASTLETON AVENUE"/>
    <s v="1400      PELHAM PARKWAY SOUTH"/>
    <n v="1"/>
    <n v="0"/>
    <n v="0"/>
    <n v="0"/>
    <s v="Fell Asleep"/>
    <n v="4457199"/>
    <s v="Station Wagon"/>
    <s v="Bus"/>
    <s v="2021-09"/>
    <n v="13"/>
    <n v="1"/>
    <n v="0"/>
    <s v="Severe"/>
    <s v="Weekday"/>
  </r>
  <r>
    <x v="195"/>
    <s v="15:38:00"/>
    <s v="Sep"/>
    <s v="BROOKLYN"/>
    <n v="10879.98965307365"/>
    <n v="40.865383000000001"/>
    <n v="-73.893479999999997"/>
    <s v="VALENTINE AVENUE"/>
    <s v="3 AVENUE"/>
    <s v="1400      PELHAM PARKWAY SOUTH"/>
    <n v="1"/>
    <n v="0"/>
    <n v="0"/>
    <n v="0"/>
    <s v="Distraction"/>
    <n v="4457431"/>
    <s v="Sedan"/>
    <s v="Sedan"/>
    <s v="2021-09"/>
    <n v="15"/>
    <n v="1"/>
    <n v="0"/>
    <s v="Severe"/>
    <s v="Weekday"/>
  </r>
  <r>
    <x v="195"/>
    <s v="00:00:00"/>
    <s v="Sep"/>
    <s v="MANHATTAN"/>
    <n v="10009"/>
    <n v="40.724884000000003"/>
    <n v="-73.978263999999996"/>
    <s v="BELT PARKWAY"/>
    <s v="3 AVENUE"/>
    <s v="130       AVENUE C"/>
    <n v="0"/>
    <n v="0"/>
    <n v="0"/>
    <n v="0"/>
    <s v="Unspecified"/>
    <n v="4457825"/>
    <s v="Sedan"/>
    <s v="Sedan"/>
    <s v="2021-09"/>
    <n v="0"/>
    <n v="0"/>
    <n v="0"/>
    <s v="Non-Severe"/>
    <s v="Weekday"/>
  </r>
  <r>
    <x v="195"/>
    <s v="14:45:00"/>
    <s v="Sep"/>
    <s v="BROOKLYN"/>
    <n v="11217"/>
    <n v="40.678980000000003"/>
    <n v="-73.976500000000001"/>
    <s v="BELT PARKWAY"/>
    <s v="3 AVENUE"/>
    <s v="62        PARK PLACE"/>
    <n v="0"/>
    <n v="0"/>
    <n v="0"/>
    <n v="0"/>
    <s v="Following Too Closely"/>
    <n v="4457231"/>
    <s v="Bus"/>
    <s v="Station Wagon"/>
    <s v="2021-09"/>
    <n v="14"/>
    <n v="0"/>
    <n v="0"/>
    <s v="Non-Severe"/>
    <s v="Weekday"/>
  </r>
  <r>
    <x v="195"/>
    <s v="19:40:00"/>
    <s v="Sep"/>
    <s v="BROOKLYN"/>
    <n v="11207"/>
    <n v="40.682316"/>
    <n v="-73.888140000000007"/>
    <s v="WARWICK STREET"/>
    <s v="RIDGEWOOD AVENUE"/>
    <s v="1400      PELHAM PARKWAY SOUTH"/>
    <n v="2"/>
    <n v="0"/>
    <n v="0"/>
    <n v="0"/>
    <s v="Unspecified"/>
    <n v="4457484"/>
    <s v="Station Wagon"/>
    <s v="Sedan"/>
    <s v="2021-09"/>
    <n v="19"/>
    <n v="2"/>
    <n v="0"/>
    <s v="Severe"/>
    <s v="Weekday"/>
  </r>
  <r>
    <x v="113"/>
    <s v="00:14:00"/>
    <s v="Dec"/>
    <s v="MANHATTAN"/>
    <n v="10011"/>
    <n v="40.738551999999999"/>
    <n v="-73.999690000000001"/>
    <s v="WEST 14 STREET"/>
    <s v="7 AVENUE"/>
    <s v="1400      PELHAM PARKWAY SOUTH"/>
    <n v="0"/>
    <n v="0"/>
    <n v="0"/>
    <n v="0"/>
    <s v="Unspecified"/>
    <n v="4457860"/>
    <s v="Taxi"/>
    <s v="Bike"/>
    <s v="2021-12"/>
    <n v="0"/>
    <n v="0"/>
    <n v="0"/>
    <s v="Non-Severe"/>
    <s v="Weekday"/>
  </r>
  <r>
    <x v="195"/>
    <s v="09:05:00"/>
    <s v="Sep"/>
    <s v="BROOKLYN"/>
    <n v="10879.98965307365"/>
    <n v="40.591988000000001"/>
    <n v="-73.976650000000006"/>
    <s v="AVENUE W"/>
    <s v="3 AVENUE"/>
    <s v="1400      PELHAM PARKWAY SOUTH"/>
    <n v="0"/>
    <n v="0"/>
    <n v="0"/>
    <n v="0"/>
    <s v="Brakes Defective"/>
    <n v="4457105"/>
    <s v="Bus"/>
    <s v="Station Wagon"/>
    <s v="2021-09"/>
    <n v="9"/>
    <n v="0"/>
    <n v="0"/>
    <s v="Non-Severe"/>
    <s v="Weekday"/>
  </r>
  <r>
    <x v="195"/>
    <s v="15:48:00"/>
    <s v="Sep"/>
    <s v="STATEN ISLAND"/>
    <n v="10309"/>
    <n v="40.535656000000003"/>
    <n v="-74.208129999999997"/>
    <s v="LENEVAR AVENUE"/>
    <s v="RAMONA AVENUE"/>
    <s v="1400      PELHAM PARKWAY SOUTH"/>
    <n v="4"/>
    <n v="0"/>
    <n v="0"/>
    <n v="0"/>
    <s v="Failure to Yield Right-of-Way"/>
    <n v="4457389"/>
    <s v="Sedan"/>
    <s v="Station Wagon"/>
    <s v="2021-09"/>
    <n v="15"/>
    <n v="4"/>
    <n v="0"/>
    <s v="Severe"/>
    <s v="Weekday"/>
  </r>
  <r>
    <x v="195"/>
    <s v="07:13:00"/>
    <s v="Sep"/>
    <s v="BROOKLYN"/>
    <n v="10879.98965307365"/>
    <n v="40.670623999999997"/>
    <n v="-73.895545999999996"/>
    <s v="PENNSYLVANIA AVENUE"/>
    <s v="3 AVENUE"/>
    <s v="1400      PELHAM PARKWAY SOUTH"/>
    <n v="0"/>
    <n v="0"/>
    <n v="0"/>
    <n v="0"/>
    <s v="Unspecified"/>
    <n v="4457480"/>
    <s v="Box Truck"/>
    <s v="Box Truck"/>
    <s v="2021-09"/>
    <n v="7"/>
    <n v="0"/>
    <n v="0"/>
    <s v="Non-Severe"/>
    <s v="Weekday"/>
  </r>
  <r>
    <x v="195"/>
    <s v="22:45:00"/>
    <s v="Sep"/>
    <s v="BROOKLYN"/>
    <n v="11208"/>
    <n v="40.682186000000002"/>
    <n v="-73.869820000000004"/>
    <s v="ATLANTIC AVENUE"/>
    <s v="AUTUMN AVENUE"/>
    <s v="1400      PELHAM PARKWAY SOUTH"/>
    <n v="1"/>
    <n v="0"/>
    <n v="0"/>
    <n v="0"/>
    <s v="Failure to Yield Right-of-Way"/>
    <n v="4457500"/>
    <s v="Sedan"/>
    <s v="Sedan"/>
    <s v="2021-09"/>
    <n v="22"/>
    <n v="1"/>
    <n v="0"/>
    <s v="Severe"/>
    <s v="Weekday"/>
  </r>
  <r>
    <x v="195"/>
    <s v="08:52:00"/>
    <s v="Sep"/>
    <s v="BROOKLYN"/>
    <n v="10879.98965307365"/>
    <n v="40.607582000000001"/>
    <n v="-74.140829999999994"/>
    <s v="STATEN ISLAND EXPRESSWAY"/>
    <s v="3 AVENUE"/>
    <s v="1400      PELHAM PARKWAY SOUTH"/>
    <n v="2"/>
    <n v="0"/>
    <n v="0"/>
    <n v="0"/>
    <s v="Following Too Closely"/>
    <n v="4457123"/>
    <s v="Station Wagon"/>
    <s v="Station Wagon"/>
    <s v="2021-09"/>
    <n v="8"/>
    <n v="2"/>
    <n v="0"/>
    <s v="Severe"/>
    <s v="Weekday"/>
  </r>
  <r>
    <x v="195"/>
    <s v="08:30:00"/>
    <s v="Sep"/>
    <s v="BROOKLYN"/>
    <n v="11205"/>
    <n v="40.694262999999999"/>
    <n v="-73.952349999999996"/>
    <s v="VERNON AVENUE"/>
    <s v="NOSTRAND AVENUE"/>
    <s v="1400      PELHAM PARKWAY SOUTH"/>
    <n v="1"/>
    <n v="0"/>
    <n v="0"/>
    <n v="0"/>
    <s v="Failure to Yield Right-of-Way"/>
    <n v="4457198"/>
    <s v="Sedan"/>
    <s v="Flat Bed"/>
    <s v="2021-09"/>
    <n v="8"/>
    <n v="1"/>
    <n v="0"/>
    <s v="Severe"/>
    <s v="Weekday"/>
  </r>
  <r>
    <x v="61"/>
    <s v="11:42:00"/>
    <s v="Jul"/>
    <s v="BRONX"/>
    <n v="10474"/>
    <n v="40.803040000000003"/>
    <n v="-73.868904000000001"/>
    <s v="BELT PARKWAY"/>
    <s v="3 AVENUE"/>
    <s v="355       FOOD CENTER DRIVE"/>
    <n v="0"/>
    <n v="0"/>
    <n v="0"/>
    <n v="0"/>
    <s v="Unspecified"/>
    <n v="4457842"/>
    <s v="Sedan"/>
    <s v="Sedan"/>
    <s v="2021-07"/>
    <n v="11"/>
    <n v="0"/>
    <n v="0"/>
    <s v="Non-Severe"/>
    <s v="Weekday"/>
  </r>
  <r>
    <x v="200"/>
    <s v="21:00:00"/>
    <s v="Aug"/>
    <s v="BRONX"/>
    <n v="10459"/>
    <n v="40.818913000000002"/>
    <n v="-73.893555000000006"/>
    <s v="BELT PARKWAY"/>
    <s v="3 AVENUE"/>
    <s v="887       SOUTHERN BOULEVARD"/>
    <n v="0"/>
    <n v="0"/>
    <n v="0"/>
    <n v="0"/>
    <s v="Unspecified"/>
    <n v="4457851"/>
    <s v="Sedan"/>
    <s v="Sedan"/>
    <s v="2021-08"/>
    <n v="21"/>
    <n v="0"/>
    <n v="0"/>
    <s v="Non-Severe"/>
    <s v="Weekend"/>
  </r>
  <r>
    <x v="195"/>
    <s v="14:45:00"/>
    <s v="Sep"/>
    <s v="MANHATTAN"/>
    <n v="10017"/>
    <n v="40.751747000000002"/>
    <n v="-73.97081"/>
    <s v="EAST 45 STREET"/>
    <s v="2 AVENUE"/>
    <s v="1400      PELHAM PARKWAY SOUTH"/>
    <n v="0"/>
    <n v="0"/>
    <n v="0"/>
    <n v="0"/>
    <s v="Distraction"/>
    <n v="4457224"/>
    <s v="Bus"/>
    <s v="Bus"/>
    <s v="2021-09"/>
    <n v="14"/>
    <n v="0"/>
    <n v="0"/>
    <s v="Non-Severe"/>
    <s v="Weekday"/>
  </r>
  <r>
    <x v="195"/>
    <s v="09:44:00"/>
    <s v="Sep"/>
    <s v="BROOKLYN"/>
    <n v="11204"/>
    <n v="40.628993999999999"/>
    <n v="-73.983639999999994"/>
    <s v="50 STREET"/>
    <s v="17 AVENUE"/>
    <s v="1400      PELHAM PARKWAY SOUTH"/>
    <n v="1"/>
    <n v="0"/>
    <n v="1"/>
    <n v="0"/>
    <s v="Distraction"/>
    <n v="4457324"/>
    <s v="Sedan"/>
    <s v="Sedan"/>
    <s v="2021-09"/>
    <n v="9"/>
    <n v="2"/>
    <n v="0"/>
    <s v="Severe"/>
    <s v="Weekday"/>
  </r>
  <r>
    <x v="113"/>
    <s v="13:39:00"/>
    <s v="Dec"/>
    <s v="BROOKLYN"/>
    <n v="10879.98965307365"/>
    <n v="40.615364"/>
    <n v="-73.945750000000004"/>
    <s v="KINGS HIGHWAY"/>
    <s v="3 AVENUE"/>
    <s v="1400      PELHAM PARKWAY SOUTH"/>
    <n v="3"/>
    <n v="0"/>
    <n v="0"/>
    <n v="0"/>
    <s v="Unspecified"/>
    <n v="4457829"/>
    <s v="Sedan"/>
    <s v="Sedan"/>
    <s v="2021-12"/>
    <n v="13"/>
    <n v="3"/>
    <n v="0"/>
    <s v="Severe"/>
    <s v="Weekday"/>
  </r>
  <r>
    <x v="195"/>
    <s v="20:47:00"/>
    <s v="Sep"/>
    <s v="BROOKLYN"/>
    <n v="10879.98965307365"/>
    <n v="40.707928000000003"/>
    <n v="-73.783829999999995"/>
    <s v="177 STREET"/>
    <s v="3 AVENUE"/>
    <s v="1400      PELHAM PARKWAY SOUTH"/>
    <n v="0"/>
    <n v="0"/>
    <n v="0"/>
    <n v="0"/>
    <s v="Driver Inexperience"/>
    <n v="4457557"/>
    <s v="Sedan"/>
    <s v="Sedan"/>
    <s v="2021-09"/>
    <n v="20"/>
    <n v="0"/>
    <n v="0"/>
    <s v="Non-Severe"/>
    <s v="Weekday"/>
  </r>
  <r>
    <x v="195"/>
    <s v="12:09:00"/>
    <s v="Sep"/>
    <s v="MANHATTAN"/>
    <n v="10003"/>
    <n v="40.738308000000004"/>
    <n v="-73.989540000000005"/>
    <s v="BELT PARKWAY"/>
    <s v="3 AVENUE"/>
    <s v="29        EAST 19 STREET"/>
    <n v="0"/>
    <n v="0"/>
    <n v="0"/>
    <n v="0"/>
    <s v="Pedestrian/Bicyclist/Other Pedestrian Error/Confusion"/>
    <n v="4457784"/>
    <s v="Sedan"/>
    <s v="E-Bike"/>
    <s v="2021-09"/>
    <n v="12"/>
    <n v="0"/>
    <n v="0"/>
    <s v="Non-Severe"/>
    <s v="Weekday"/>
  </r>
  <r>
    <x v="91"/>
    <s v="23:00:00"/>
    <s v="Apr"/>
    <s v="BROOKLYN"/>
    <n v="10879.98965307365"/>
    <n v="40.766350000000003"/>
    <n v="-73.951030000000003"/>
    <s v="FDR DRIVE"/>
    <s v="3 AVENUE"/>
    <s v="1400      PELHAM PARKWAY SOUTH"/>
    <n v="2"/>
    <n v="0"/>
    <n v="0"/>
    <n v="0"/>
    <s v="Unspecified"/>
    <n v="4404486"/>
    <s v="Sedan"/>
    <s v="Sedan"/>
    <s v="2021-04"/>
    <n v="23"/>
    <n v="2"/>
    <n v="0"/>
    <s v="Severe"/>
    <s v="Weekend"/>
  </r>
  <r>
    <x v="84"/>
    <s v="07:45:00"/>
    <s v="Dec"/>
    <s v="BROOKLYN"/>
    <n v="11203"/>
    <n v="40.641585999999997"/>
    <n v="-73.925479999999993"/>
    <s v="KINGS HIGHWAY"/>
    <s v="JODIE COURT"/>
    <s v="1400      PELHAM PARKWAY SOUTH"/>
    <n v="0"/>
    <n v="0"/>
    <n v="0"/>
    <n v="0"/>
    <s v="Following Too Closely"/>
    <n v="4407271"/>
    <s v="Station Wagon"/>
    <s v="Sedan"/>
    <s v="2021-12"/>
    <n v="7"/>
    <n v="0"/>
    <n v="0"/>
    <s v="Non-Severe"/>
    <s v="Weekend"/>
  </r>
  <r>
    <x v="191"/>
    <s v="11:30:00"/>
    <s v="Apr"/>
    <s v="STATEN ISLAND"/>
    <n v="10306"/>
    <n v="40.586544000000004"/>
    <n v="-74.103139999999996"/>
    <s v="BELT PARKWAY"/>
    <s v="3 AVENUE"/>
    <s v="21        SEAVER AVENUE"/>
    <n v="0"/>
    <n v="0"/>
    <n v="0"/>
    <n v="0"/>
    <s v="Unspecified"/>
    <n v="4410555"/>
    <s v="Sedan"/>
    <s v="Sedan"/>
    <s v="2021-04"/>
    <n v="11"/>
    <n v="0"/>
    <n v="0"/>
    <s v="Non-Severe"/>
    <s v="Weekday"/>
  </r>
  <r>
    <x v="179"/>
    <s v="09:00:00"/>
    <s v="Apr"/>
    <s v="BROOKLYN"/>
    <n v="10879.98965307365"/>
    <n v="40.520114816772221"/>
    <n v="-73.54743161629176"/>
    <s v="VERRAZANO BRIDGE UPPER"/>
    <s v="3 AVENUE"/>
    <s v="1400      PELHAM PARKWAY SOUTH"/>
    <n v="1"/>
    <n v="0"/>
    <n v="0"/>
    <n v="0"/>
    <s v="Reaction to Uninvolved Vehicle"/>
    <n v="4410568"/>
    <s v="Sedan"/>
    <s v="Sedan"/>
    <s v="2021-04"/>
    <n v="9"/>
    <n v="1"/>
    <n v="0"/>
    <s v="Severe"/>
    <s v="Weekday"/>
  </r>
  <r>
    <x v="191"/>
    <s v="14:30:00"/>
    <s v="Apr"/>
    <s v="BROOKLYN"/>
    <n v="10879.98965307365"/>
    <n v="40.520114816772221"/>
    <n v="-73.54743161629176"/>
    <s v="VERRAZANO BRIDGE"/>
    <s v="3 AVENUE"/>
    <s v="1400      PELHAM PARKWAY SOUTH"/>
    <n v="1"/>
    <n v="0"/>
    <n v="0"/>
    <n v="0"/>
    <s v="Unspecified"/>
    <n v="4410567"/>
    <s v="Sedan"/>
    <s v="Sedan"/>
    <s v="2021-04"/>
    <n v="14"/>
    <n v="1"/>
    <n v="0"/>
    <s v="Severe"/>
    <s v="Weekday"/>
  </r>
  <r>
    <x v="191"/>
    <s v="16:00:00"/>
    <s v="Apr"/>
    <s v="STATEN ISLAND"/>
    <n v="10308"/>
    <n v="40.555824000000001"/>
    <n v="-74.161029999999997"/>
    <s v="ARMSTRONG AVENUE"/>
    <s v="LEVERETT AVENUE"/>
    <s v="1400      PELHAM PARKWAY SOUTH"/>
    <n v="0"/>
    <n v="0"/>
    <n v="0"/>
    <n v="0"/>
    <s v="Traffic Control Disregarded"/>
    <n v="4410564"/>
    <s v="Sedan"/>
    <s v="Station Wagon"/>
    <s v="2021-04"/>
    <n v="16"/>
    <n v="0"/>
    <n v="0"/>
    <s v="Non-Severe"/>
    <s v="Weekday"/>
  </r>
  <r>
    <x v="89"/>
    <s v="22:30:00"/>
    <s v="May"/>
    <s v="BROOKLYN"/>
    <n v="10879.98965307365"/>
    <n v="40.669243000000002"/>
    <n v="-73.801289999999995"/>
    <s v="VAN WYCK EXPWY"/>
    <s v="3 AVENUE"/>
    <s v="1400      PELHAM PARKWAY SOUTH"/>
    <n v="1"/>
    <n v="0"/>
    <n v="0"/>
    <n v="0"/>
    <s v="Distraction"/>
    <n v="4410560"/>
    <s v="Box Truck"/>
    <s v="Station Wagon"/>
    <s v="2021-05"/>
    <n v="22"/>
    <n v="1"/>
    <n v="0"/>
    <s v="Severe"/>
    <s v="Weekday"/>
  </r>
  <r>
    <x v="195"/>
    <s v="08:08:00"/>
    <s v="Sep"/>
    <s v="BROOKLYN"/>
    <n v="10879.98965307365"/>
    <n v="40.636386999999999"/>
    <n v="-73.946110000000004"/>
    <s v="FARRAGUT ROAD"/>
    <s v="3 AVENUE"/>
    <s v="1400      PELHAM PARKWAY SOUTH"/>
    <n v="2"/>
    <n v="0"/>
    <n v="0"/>
    <n v="0"/>
    <s v="Traffic Control Disregarded"/>
    <n v="4457130"/>
    <s v="Sedan"/>
    <s v="Sedan"/>
    <s v="2021-09"/>
    <n v="8"/>
    <n v="2"/>
    <n v="0"/>
    <s v="Severe"/>
    <s v="Weekday"/>
  </r>
  <r>
    <x v="195"/>
    <s v="14:30:00"/>
    <s v="Sep"/>
    <s v="QUEENS"/>
    <n v="11429"/>
    <n v="40.712116000000002"/>
    <n v="-73.731179999999995"/>
    <s v="HEMPSTEAD AVENUE"/>
    <s v="223 STREET"/>
    <s v="1400      PELHAM PARKWAY SOUTH"/>
    <n v="1"/>
    <n v="0"/>
    <n v="0"/>
    <n v="0"/>
    <s v="Distraction"/>
    <n v="4457252"/>
    <s v="Tractor Truck Diesel"/>
    <s v="Sedan"/>
    <s v="2021-09"/>
    <n v="14"/>
    <n v="1"/>
    <n v="0"/>
    <s v="Severe"/>
    <s v="Weekday"/>
  </r>
  <r>
    <x v="195"/>
    <s v="05:15:00"/>
    <s v="Sep"/>
    <s v="QUEENS"/>
    <n v="11419"/>
    <n v="40.694049999999997"/>
    <n v="-73.828019999999995"/>
    <s v="ATLANTIC AVENUE"/>
    <s v="LEFFERTS BOULEVARD"/>
    <s v="1400      PELHAM PARKWAY SOUTH"/>
    <n v="2"/>
    <n v="0"/>
    <n v="0"/>
    <n v="0"/>
    <s v="Other Vehicular"/>
    <n v="4457078"/>
    <s v="Station Wagon"/>
    <s v="Sedan"/>
    <s v="2021-09"/>
    <n v="5"/>
    <n v="2"/>
    <n v="0"/>
    <s v="Severe"/>
    <s v="Weekday"/>
  </r>
  <r>
    <x v="195"/>
    <s v="15:25:00"/>
    <s v="Sep"/>
    <s v="BROOKLYN"/>
    <n v="10879.98965307365"/>
    <n v="40.671641999999999"/>
    <n v="-73.962580000000003"/>
    <s v="EASTERN PARKWAY"/>
    <s v="3 AVENUE"/>
    <s v="1400      PELHAM PARKWAY SOUTH"/>
    <n v="0"/>
    <n v="0"/>
    <n v="0"/>
    <n v="0"/>
    <s v="Aggressive Driving/Road Rage"/>
    <n v="4457211"/>
    <s v="Station Wagon"/>
    <s v="Station Wagon"/>
    <s v="2021-09"/>
    <n v="15"/>
    <n v="0"/>
    <n v="0"/>
    <s v="Non-Severe"/>
    <s v="Weekday"/>
  </r>
  <r>
    <x v="59"/>
    <s v="17:31:00"/>
    <s v="Aug"/>
    <s v="MANHATTAN"/>
    <n v="10033"/>
    <n v="40.852060000000002"/>
    <n v="-73.934783999999993"/>
    <s v="WEST 184 STREET"/>
    <s v="BROADWAY"/>
    <s v="1400      PELHAM PARKWAY SOUTH"/>
    <n v="0"/>
    <n v="0"/>
    <n v="0"/>
    <n v="0"/>
    <s v="Distraction"/>
    <n v="4457894"/>
    <s v="Station Wagon"/>
    <s v="Station Wagon"/>
    <s v="2021-08"/>
    <n v="17"/>
    <n v="0"/>
    <n v="0"/>
    <s v="Non-Severe"/>
    <s v="Weekday"/>
  </r>
  <r>
    <x v="195"/>
    <s v="15:30:00"/>
    <s v="Sep"/>
    <s v="BROOKLYN"/>
    <n v="10879.98965307365"/>
    <n v="40.850475000000003"/>
    <n v="-73.915436"/>
    <s v="WEST TREMONT AVENUE"/>
    <s v="3 AVENUE"/>
    <s v="1400      PELHAM PARKWAY SOUTH"/>
    <n v="1"/>
    <n v="0"/>
    <n v="1"/>
    <n v="0"/>
    <s v="Pedestrian/Bicyclist/Other Pedestrian Error/Confusion"/>
    <n v="4457378"/>
    <s v="Station Wagon"/>
    <s v="Sedan"/>
    <s v="2021-09"/>
    <n v="15"/>
    <n v="2"/>
    <n v="0"/>
    <s v="Severe"/>
    <s v="Weekday"/>
  </r>
  <r>
    <x v="195"/>
    <s v="15:13:00"/>
    <s v="Sep"/>
    <s v="BRONX"/>
    <n v="10472"/>
    <n v="40.834774000000003"/>
    <n v="-73.869439999999997"/>
    <s v="BELT PARKWAY"/>
    <s v="3 AVENUE"/>
    <s v="1750      EAST 174 STREET"/>
    <n v="0"/>
    <n v="0"/>
    <n v="0"/>
    <n v="0"/>
    <s v="Other Vehicular"/>
    <n v="4457204"/>
    <s v="Station Wagon"/>
    <s v="Sedan"/>
    <s v="2021-09"/>
    <n v="15"/>
    <n v="0"/>
    <n v="0"/>
    <s v="Non-Severe"/>
    <s v="Weekday"/>
  </r>
  <r>
    <x v="113"/>
    <s v="20:30:00"/>
    <s v="Dec"/>
    <s v="BROOKLYN"/>
    <n v="10879.98965307365"/>
    <n v="40.520114816772221"/>
    <n v="-73.54743161629176"/>
    <s v="TRIBOROUGH BRIDGE"/>
    <s v="3 AVENUE"/>
    <s v="1400      PELHAM PARKWAY SOUTH"/>
    <n v="1"/>
    <n v="0"/>
    <n v="0"/>
    <n v="0"/>
    <s v="Unsafe Lane Changing"/>
    <n v="4457739"/>
    <s v="Sedan"/>
    <s v="Station Wagon"/>
    <s v="2021-12"/>
    <n v="20"/>
    <n v="1"/>
    <n v="0"/>
    <s v="Severe"/>
    <s v="Weekday"/>
  </r>
  <r>
    <x v="195"/>
    <s v="17:12:00"/>
    <s v="Sep"/>
    <s v="BROOKLYN"/>
    <n v="11234"/>
    <n v="40.651707000000002"/>
    <n v="-73.865790000000004"/>
    <s v="ERSKINE STREET"/>
    <s v="SHORE PARKWAY"/>
    <s v="1400      PELHAM PARKWAY SOUTH"/>
    <n v="1"/>
    <n v="0"/>
    <n v="0"/>
    <n v="0"/>
    <s v="Unspecified"/>
    <n v="4457485"/>
    <s v="Bike"/>
    <s v="Sedan"/>
    <s v="2021-09"/>
    <n v="17"/>
    <n v="1"/>
    <n v="0"/>
    <s v="Severe"/>
    <s v="Weekday"/>
  </r>
  <r>
    <x v="195"/>
    <s v="07:15:00"/>
    <s v="Sep"/>
    <s v="BROOKLYN"/>
    <n v="10879.98965307365"/>
    <n v="40.695959999999999"/>
    <n v="-73.964095999999998"/>
    <s v="BROOKLYN QUEENS EXPRESSWAY"/>
    <s v="3 AVENUE"/>
    <s v="1400      PELHAM PARKWAY SOUTH"/>
    <n v="0"/>
    <n v="0"/>
    <n v="0"/>
    <n v="0"/>
    <s v="Distraction"/>
    <n v="4457276"/>
    <s v="Station Wagon"/>
    <s v="Box Truck"/>
    <s v="2021-09"/>
    <n v="7"/>
    <n v="0"/>
    <n v="0"/>
    <s v="Non-Severe"/>
    <s v="Weekday"/>
  </r>
  <r>
    <x v="195"/>
    <s v="21:37:00"/>
    <s v="Sep"/>
    <s v="BROOKLYN"/>
    <n v="11212"/>
    <n v="40.667095000000003"/>
    <n v="-73.922759999999997"/>
    <s v="RALPH AVENUE"/>
    <s v="EAST NEW YORK AVENUE"/>
    <s v="1400      PELHAM PARKWAY SOUTH"/>
    <n v="0"/>
    <n v="0"/>
    <n v="0"/>
    <n v="0"/>
    <s v="Other Vehicular"/>
    <n v="4457426"/>
    <s v="Station Wagon"/>
    <s v="Sedan"/>
    <s v="2021-09"/>
    <n v="21"/>
    <n v="0"/>
    <n v="0"/>
    <s v="Non-Severe"/>
    <s v="Weekday"/>
  </r>
  <r>
    <x v="195"/>
    <s v="13:00:00"/>
    <s v="Sep"/>
    <s v="BROOKLYN"/>
    <n v="11208"/>
    <n v="40.676369999999999"/>
    <n v="-73.883229999999998"/>
    <s v="LINWOOD STREET"/>
    <s v="LIBERTY AVENUE"/>
    <s v="1400      PELHAM PARKWAY SOUTH"/>
    <n v="2"/>
    <n v="0"/>
    <n v="0"/>
    <n v="0"/>
    <s v="Unspecified"/>
    <n v="4457496"/>
    <s v="Sedan"/>
    <s v="Sedan"/>
    <s v="2021-09"/>
    <n v="13"/>
    <n v="2"/>
    <n v="0"/>
    <s v="Severe"/>
    <s v="Weekday"/>
  </r>
  <r>
    <x v="195"/>
    <s v="08:48:00"/>
    <s v="Sep"/>
    <s v="BROOKLYN"/>
    <n v="10879.98965307365"/>
    <n v="40.520114816772221"/>
    <n v="-73.54743161629176"/>
    <s v="GOWANUS RAMP"/>
    <s v="3 AVENUE"/>
    <s v="1400      PELHAM PARKWAY SOUTH"/>
    <n v="1"/>
    <n v="0"/>
    <n v="0"/>
    <n v="0"/>
    <s v="Distraction"/>
    <n v="4457469"/>
    <s v="Sedan"/>
    <s v="Box Truck"/>
    <s v="2021-09"/>
    <n v="8"/>
    <n v="1"/>
    <n v="0"/>
    <s v="Severe"/>
    <s v="Weekday"/>
  </r>
  <r>
    <x v="195"/>
    <s v="17:00:00"/>
    <s v="Sep"/>
    <s v="QUEENS"/>
    <n v="11375"/>
    <n v="40.721649999999997"/>
    <n v="-73.841210000000004"/>
    <s v="71 ROAD"/>
    <s v="110 STREET"/>
    <s v="1400      PELHAM PARKWAY SOUTH"/>
    <n v="0"/>
    <n v="0"/>
    <n v="0"/>
    <n v="0"/>
    <s v="Passing Too Closely"/>
    <n v="4457317"/>
    <s v="Station Wagon"/>
    <s v="Box Truck"/>
    <s v="2021-09"/>
    <n v="17"/>
    <n v="0"/>
    <n v="0"/>
    <s v="Non-Severe"/>
    <s v="Weekday"/>
  </r>
  <r>
    <x v="195"/>
    <s v="16:15:00"/>
    <s v="Sep"/>
    <s v="BROOKLYN"/>
    <n v="10879.98965307365"/>
    <n v="40.652946"/>
    <n v="-74.002173999999997"/>
    <s v="36 STREET"/>
    <s v="3 AVENUE"/>
    <s v="1400      PELHAM PARKWAY SOUTH"/>
    <n v="0"/>
    <n v="0"/>
    <n v="0"/>
    <n v="0"/>
    <s v="Distraction"/>
    <n v="4457623"/>
    <s v="Station Wagon"/>
    <s v="Station Wagon"/>
    <s v="2021-09"/>
    <n v="16"/>
    <n v="0"/>
    <n v="0"/>
    <s v="Non-Severe"/>
    <s v="Weekday"/>
  </r>
  <r>
    <x v="61"/>
    <s v="11:30:00"/>
    <s v="Jul"/>
    <s v="BROOKLYN"/>
    <n v="10879.98965307365"/>
    <n v="40.69782"/>
    <n v="-73.927825999999996"/>
    <s v="HART STREET"/>
    <s v="3 AVENUE"/>
    <s v="1400      PELHAM PARKWAY SOUTH"/>
    <n v="1"/>
    <n v="0"/>
    <n v="0"/>
    <n v="0"/>
    <s v="Other Vehicular"/>
    <n v="4457812"/>
    <s v="Station Wagon"/>
    <s v="Station Wagon"/>
    <s v="2021-07"/>
    <n v="11"/>
    <n v="1"/>
    <n v="0"/>
    <s v="Severe"/>
    <s v="Weekday"/>
  </r>
  <r>
    <x v="195"/>
    <s v="21:50:00"/>
    <s v="Sep"/>
    <s v="BROOKLYN"/>
    <n v="11201"/>
    <n v="0"/>
    <n v="0"/>
    <s v="COURT STREET"/>
    <s v="LIVINGSTON STREET"/>
    <s v="1400      PELHAM PARKWAY SOUTH"/>
    <n v="0"/>
    <n v="0"/>
    <n v="0"/>
    <n v="0"/>
    <s v="Unspecified"/>
    <n v="4457268"/>
    <s v="Sedan"/>
    <s v="Sedan"/>
    <s v="2021-09"/>
    <n v="21"/>
    <n v="0"/>
    <n v="0"/>
    <s v="Non-Severe"/>
    <s v="Weekday"/>
  </r>
  <r>
    <x v="195"/>
    <s v="23:57:00"/>
    <s v="Sep"/>
    <s v="QUEENS"/>
    <n v="11368"/>
    <n v="40.747880000000002"/>
    <n v="-73.857309999999998"/>
    <s v="108 STREET"/>
    <s v="45 AVENUE"/>
    <s v="1400      PELHAM PARKWAY SOUTH"/>
    <n v="1"/>
    <n v="0"/>
    <n v="0"/>
    <n v="0"/>
    <s v="Distraction"/>
    <n v="4457727"/>
    <s v="Bike"/>
    <s v="Station Wagon"/>
    <s v="2021-09"/>
    <n v="23"/>
    <n v="1"/>
    <n v="0"/>
    <s v="Severe"/>
    <s v="Weekday"/>
  </r>
  <r>
    <x v="195"/>
    <s v="15:05:00"/>
    <s v="Sep"/>
    <s v="BROOKLYN"/>
    <n v="11231"/>
    <n v="40.679043"/>
    <n v="-73.995673999999994"/>
    <s v="SMITH STREET"/>
    <s v="2 PLACE"/>
    <s v="1400      PELHAM PARKWAY SOUTH"/>
    <n v="0"/>
    <n v="0"/>
    <n v="0"/>
    <n v="0"/>
    <s v="Unspecified"/>
    <n v="4457263"/>
    <s v="Sedan"/>
    <s v="Station Wagon"/>
    <s v="2021-09"/>
    <n v="15"/>
    <n v="0"/>
    <n v="0"/>
    <s v="Non-Severe"/>
    <s v="Weekday"/>
  </r>
  <r>
    <x v="195"/>
    <s v="08:40:00"/>
    <s v="Sep"/>
    <s v="BROOKLYN"/>
    <n v="10879.98965307365"/>
    <n v="40.520114816772221"/>
    <n v="-73.54743161629176"/>
    <s v="LITTLE NECK PARKWAY"/>
    <s v="HORACE HARDING EXPRESSWAY"/>
    <s v="1400      PELHAM PARKWAY SOUTH"/>
    <n v="0"/>
    <n v="0"/>
    <n v="0"/>
    <n v="0"/>
    <s v="Unsafe Lane Changing"/>
    <n v="4457056"/>
    <s v="Sedan"/>
    <s v="Sedan"/>
    <s v="2021-09"/>
    <n v="8"/>
    <n v="0"/>
    <n v="0"/>
    <s v="Non-Severe"/>
    <s v="Weekday"/>
  </r>
  <r>
    <x v="195"/>
    <s v="22:00:00"/>
    <s v="Sep"/>
    <s v="BRONX"/>
    <n v="10462"/>
    <n v="40.854464999999998"/>
    <n v="-73.866560000000007"/>
    <s v="BELT PARKWAY"/>
    <s v="3 AVENUE"/>
    <s v="724       LYDIG AVENUE"/>
    <n v="0"/>
    <n v="0"/>
    <n v="0"/>
    <n v="0"/>
    <s v="Other Vehicular"/>
    <n v="4457757"/>
    <s v="Sedan"/>
    <s v="Garbage or Refuse"/>
    <s v="2021-09"/>
    <n v="22"/>
    <n v="0"/>
    <n v="0"/>
    <s v="Non-Severe"/>
    <s v="Weekday"/>
  </r>
  <r>
    <x v="52"/>
    <s v="13:50:00"/>
    <s v="Sep"/>
    <s v="BROOKLYN"/>
    <n v="10879.98965307365"/>
    <n v="40.520114816772221"/>
    <n v="-73.54743161629176"/>
    <s v="QUEENS MIDTOWN TUNNEL"/>
    <s v="3 AVENUE"/>
    <s v="1400      PELHAM PARKWAY SOUTH"/>
    <n v="0"/>
    <n v="0"/>
    <n v="0"/>
    <n v="0"/>
    <s v="Passing or Lane Usage Improper"/>
    <n v="4457903"/>
    <s v="Van"/>
    <s v="Sedan"/>
    <s v="2021-09"/>
    <n v="13"/>
    <n v="0"/>
    <n v="0"/>
    <s v="Non-Severe"/>
    <s v="Weekday"/>
  </r>
  <r>
    <x v="159"/>
    <s v="13:30:00"/>
    <s v="Apr"/>
    <s v="BROOKLYN"/>
    <n v="10879.98965307365"/>
    <n v="40.693202999999997"/>
    <n v="-73.953995000000006"/>
    <s v="WALWORTH STREET"/>
    <s v="3 AVENUE"/>
    <s v="1400      PELHAM PARKWAY SOUTH"/>
    <n v="0"/>
    <n v="0"/>
    <n v="0"/>
    <n v="0"/>
    <s v="Passing Too Closely"/>
    <n v="4410159"/>
    <s v="Van"/>
    <s v="Sedan"/>
    <s v="2021-04"/>
    <n v="13"/>
    <n v="0"/>
    <n v="0"/>
    <s v="Non-Severe"/>
    <s v="Weekday"/>
  </r>
  <r>
    <x v="186"/>
    <s v="17:15:00"/>
    <s v="Apr"/>
    <s v="BROOKLYN"/>
    <n v="11217"/>
    <n v="40.683419999999998"/>
    <n v="-73.981999999999999"/>
    <s v="BERGEN STREET"/>
    <s v="3 AVENUE"/>
    <s v="1400      PELHAM PARKWAY SOUTH"/>
    <n v="0"/>
    <n v="0"/>
    <n v="0"/>
    <n v="0"/>
    <s v="Distraction"/>
    <n v="4409329"/>
    <s v="Sedan"/>
    <s v="Tractor Truck Diesel"/>
    <s v="2021-04"/>
    <n v="17"/>
    <n v="0"/>
    <n v="0"/>
    <s v="Non-Severe"/>
    <s v="Weekday"/>
  </r>
  <r>
    <x v="69"/>
    <s v="13:00:00"/>
    <s v="Apr"/>
    <s v="BROOKLYN"/>
    <n v="11237"/>
    <n v="40.712963000000002"/>
    <n v="-73.927610000000001"/>
    <s v="MEADOW STREET"/>
    <s v="STEWART AVENUE"/>
    <s v="1400      PELHAM PARKWAY SOUTH"/>
    <n v="0"/>
    <n v="0"/>
    <n v="0"/>
    <n v="0"/>
    <s v="Oversized Vehicle"/>
    <n v="4410517"/>
    <s v="Carry All"/>
    <s v="Sedan"/>
    <s v="2021-04"/>
    <n v="13"/>
    <n v="0"/>
    <n v="0"/>
    <s v="Non-Severe"/>
    <s v="Weekday"/>
  </r>
  <r>
    <x v="7"/>
    <s v="14:31:00"/>
    <s v="Apr"/>
    <s v="BROOKLYN"/>
    <n v="10879.98965307365"/>
    <n v="40.520114816772221"/>
    <n v="-73.54743161629176"/>
    <s v="SHELL ROAD"/>
    <s v="SHORE PARKWAY"/>
    <s v="1400      PELHAM PARKWAY SOUTH"/>
    <n v="0"/>
    <n v="0"/>
    <n v="0"/>
    <n v="0"/>
    <s v="Distraction"/>
    <n v="4410133"/>
    <s v="Station Wagon"/>
    <s v="Box Truck"/>
    <s v="2021-04"/>
    <n v="14"/>
    <n v="0"/>
    <n v="0"/>
    <s v="Non-Severe"/>
    <s v="Weekday"/>
  </r>
  <r>
    <x v="132"/>
    <s v="14:50:00"/>
    <s v="Apr"/>
    <s v="QUEENS"/>
    <n v="11432"/>
    <n v="40.705199999999998"/>
    <n v="-73.795586"/>
    <s v="BELT PARKWAY"/>
    <s v="3 AVENUE"/>
    <s v="164-09    JAMAICA AVENUE"/>
    <n v="1"/>
    <n v="0"/>
    <n v="0"/>
    <n v="0"/>
    <s v="Failure to Yield Right-of-Way"/>
    <n v="4409779"/>
    <s v="Sedan"/>
    <s v="Sedan"/>
    <s v="2021-04"/>
    <n v="14"/>
    <n v="1"/>
    <n v="0"/>
    <s v="Severe"/>
    <s v="Weekend"/>
  </r>
  <r>
    <x v="186"/>
    <s v="11:15:00"/>
    <s v="Apr"/>
    <s v="BROOKLYN"/>
    <n v="10879.98965307365"/>
    <n v="40.783180000000002"/>
    <n v="-73.943619999999996"/>
    <s v="FDR DRIVE"/>
    <s v="3 AVENUE"/>
    <s v="1400      PELHAM PARKWAY SOUTH"/>
    <n v="0"/>
    <n v="0"/>
    <n v="0"/>
    <n v="0"/>
    <s v="Alcohol Involvement"/>
    <n v="4409430"/>
    <s v="Sedan"/>
    <s v="Station Wagon"/>
    <s v="2021-04"/>
    <n v="11"/>
    <n v="0"/>
    <n v="0"/>
    <s v="Non-Severe"/>
    <s v="Weekday"/>
  </r>
  <r>
    <x v="112"/>
    <s v="16:45:00"/>
    <s v="Dec"/>
    <s v="BROOKLYN"/>
    <n v="10879.98965307365"/>
    <n v="40.680664"/>
    <n v="-73.902625999999998"/>
    <s v="BUSHWICK AVENUE"/>
    <s v="3 AVENUE"/>
    <s v="1400      PELHAM PARKWAY SOUTH"/>
    <n v="0"/>
    <n v="0"/>
    <n v="0"/>
    <n v="0"/>
    <s v="Distraction"/>
    <n v="4487425"/>
    <s v="Station Wagon"/>
    <s v="Sedan"/>
    <s v="2021-12"/>
    <n v="16"/>
    <n v="0"/>
    <n v="0"/>
    <s v="Non-Severe"/>
    <s v="Weekday"/>
  </r>
  <r>
    <x v="186"/>
    <s v="17:47:00"/>
    <s v="Apr"/>
    <s v="BROOKLYN"/>
    <n v="10879.98965307365"/>
    <n v="40.520114816772221"/>
    <n v="-73.54743161629176"/>
    <s v="SHORE PARKWAY"/>
    <s v="KNAPP STREET"/>
    <s v="1400      PELHAM PARKWAY SOUTH"/>
    <n v="0"/>
    <n v="0"/>
    <n v="0"/>
    <n v="0"/>
    <s v="Unspecified"/>
    <n v="4409380"/>
    <s v="Sedan"/>
    <s v="Sedan"/>
    <s v="2021-04"/>
    <n v="17"/>
    <n v="0"/>
    <n v="0"/>
    <s v="Non-Severe"/>
    <s v="Weekday"/>
  </r>
  <r>
    <x v="191"/>
    <s v="19:43:00"/>
    <s v="Apr"/>
    <s v="BROOKLYN"/>
    <n v="10879.98965307365"/>
    <n v="40.802970000000002"/>
    <n v="-73.96387"/>
    <s v="AMSTERDAM AVENUE"/>
    <s v="3 AVENUE"/>
    <s v="1400      PELHAM PARKWAY SOUTH"/>
    <n v="0"/>
    <n v="0"/>
    <n v="0"/>
    <n v="0"/>
    <s v="Driver Inexperience"/>
    <n v="4409893"/>
    <s v="Ambulance"/>
    <s v="Station Wagon"/>
    <s v="2021-04"/>
    <n v="19"/>
    <n v="0"/>
    <n v="0"/>
    <s v="Non-Severe"/>
    <s v="Weekday"/>
  </r>
  <r>
    <x v="201"/>
    <s v="14:50:00"/>
    <s v="Apr"/>
    <s v="QUEENS"/>
    <n v="11385"/>
    <n v="40.705418000000002"/>
    <n v="-73.860699999999994"/>
    <s v="88 STREET"/>
    <s v="79 AVENUE"/>
    <s v="1400      PELHAM PARKWAY SOUTH"/>
    <n v="0"/>
    <n v="0"/>
    <n v="0"/>
    <n v="0"/>
    <s v="Unspecified"/>
    <n v="4409761"/>
    <s v="Sedan"/>
    <s v="Station Wagon"/>
    <s v="2021-04"/>
    <n v="14"/>
    <n v="0"/>
    <n v="0"/>
    <s v="Non-Severe"/>
    <s v="Weekday"/>
  </r>
  <r>
    <x v="201"/>
    <s v="17:20:00"/>
    <s v="Apr"/>
    <s v="BRONX"/>
    <n v="10467"/>
    <n v="40.865467000000002"/>
    <n v="-73.865409999999997"/>
    <s v="ALLERTON AVENUE"/>
    <s v="HOLLAND AVENUE"/>
    <s v="1400      PELHAM PARKWAY SOUTH"/>
    <n v="0"/>
    <n v="0"/>
    <n v="0"/>
    <n v="0"/>
    <s v="Unspecified"/>
    <n v="4409747"/>
    <s v="Sedan"/>
    <s v="Sedan"/>
    <s v="2021-04"/>
    <n v="17"/>
    <n v="0"/>
    <n v="0"/>
    <s v="Non-Severe"/>
    <s v="Weekday"/>
  </r>
  <r>
    <x v="201"/>
    <s v="10:00:00"/>
    <s v="Apr"/>
    <s v="BRONX"/>
    <n v="10456"/>
    <n v="40.827198000000003"/>
    <n v="-73.907036000000005"/>
    <s v="BELT PARKWAY"/>
    <s v="3 AVENUE"/>
    <s v="1064      FRANKLIN AVENUE"/>
    <n v="0"/>
    <n v="0"/>
    <n v="0"/>
    <n v="0"/>
    <s v="Unspecified"/>
    <n v="4410130"/>
    <s v="Sedan"/>
    <s v="Sedan"/>
    <s v="2021-04"/>
    <n v="10"/>
    <n v="0"/>
    <n v="0"/>
    <s v="Non-Severe"/>
    <s v="Weekday"/>
  </r>
  <r>
    <x v="201"/>
    <s v="13:30:00"/>
    <s v="Apr"/>
    <s v="BROOKLYN"/>
    <n v="10879.98965307365"/>
    <n v="40.698143000000002"/>
    <n v="-73.985550000000003"/>
    <s v="FLATBUSH AVENUE EXTENSION"/>
    <s v="CONCORD STREET"/>
    <s v="1400      PELHAM PARKWAY SOUTH"/>
    <n v="0"/>
    <n v="0"/>
    <n v="0"/>
    <n v="0"/>
    <s v="Passing or Lane Usage Improper"/>
    <n v="4409655"/>
    <s v="Sedan"/>
    <s v="Station Wagon"/>
    <s v="2021-04"/>
    <n v="13"/>
    <n v="0"/>
    <n v="0"/>
    <s v="Non-Severe"/>
    <s v="Weekday"/>
  </r>
  <r>
    <x v="191"/>
    <s v="22:30:00"/>
    <s v="Apr"/>
    <s v="QUEENS"/>
    <n v="11385"/>
    <n v="40.703377000000003"/>
    <n v="-73.863429999999994"/>
    <s v="MYRTLE AVENUE"/>
    <s v="UNION TURNPIKE"/>
    <s v="1400      PELHAM PARKWAY SOUTH"/>
    <n v="0"/>
    <n v="0"/>
    <n v="0"/>
    <n v="0"/>
    <s v="Unspecified"/>
    <n v="4409941"/>
    <s v="Sedan"/>
    <s v="Station Wagon"/>
    <s v="2021-04"/>
    <n v="22"/>
    <n v="0"/>
    <n v="0"/>
    <s v="Non-Severe"/>
    <s v="Weekday"/>
  </r>
  <r>
    <x v="191"/>
    <s v="14:40:00"/>
    <s v="Apr"/>
    <s v="BROOKLYN"/>
    <n v="11207"/>
    <n v="40.651139999999998"/>
    <n v="-73.89"/>
    <s v="FLATLANDS AVENUE"/>
    <s v="LOUISIANA AVENUE"/>
    <s v="1400      PELHAM PARKWAY SOUTH"/>
    <n v="0"/>
    <n v="0"/>
    <n v="0"/>
    <n v="0"/>
    <s v="Unspecified"/>
    <n v="4409882"/>
    <s v="Sedan"/>
    <s v="Sedan"/>
    <s v="2021-04"/>
    <n v="14"/>
    <n v="0"/>
    <n v="0"/>
    <s v="Non-Severe"/>
    <s v="Weekday"/>
  </r>
  <r>
    <x v="201"/>
    <s v="17:19:00"/>
    <s v="Apr"/>
    <s v="QUEENS"/>
    <n v="11372"/>
    <n v="40.749878000000002"/>
    <n v="-73.883139999999997"/>
    <s v="BELT PARKWAY"/>
    <s v="3 AVENUE"/>
    <s v="83-19     37 AVENUE"/>
    <n v="1"/>
    <n v="0"/>
    <n v="0"/>
    <n v="0"/>
    <s v="Distraction"/>
    <n v="4409632"/>
    <s v="Station Wagon"/>
    <s v="Sedan"/>
    <s v="2021-04"/>
    <n v="17"/>
    <n v="1"/>
    <n v="0"/>
    <s v="Severe"/>
    <s v="Weekday"/>
  </r>
  <r>
    <x v="186"/>
    <s v="02:06:00"/>
    <s v="Apr"/>
    <s v="BROOKLYN"/>
    <n v="10879.98965307365"/>
    <n v="40.748860000000001"/>
    <n v="-73.937550000000002"/>
    <s v="QUEENS PLAZA SOUTH"/>
    <s v="JACKSON AVENUE"/>
    <s v="1400      PELHAM PARKWAY SOUTH"/>
    <n v="0"/>
    <n v="0"/>
    <n v="0"/>
    <n v="0"/>
    <s v="Distraction"/>
    <n v="4409025"/>
    <s v="Sedan"/>
    <s v="Sedan"/>
    <s v="2021-04"/>
    <n v="2"/>
    <n v="0"/>
    <n v="0"/>
    <s v="Non-Severe"/>
    <s v="Weekday"/>
  </r>
  <r>
    <x v="87"/>
    <s v="17:35:00"/>
    <s v="Jan"/>
    <s v="BROOKLYN"/>
    <n v="10879.98965307365"/>
    <n v="40.828316000000001"/>
    <n v="-73.931179999999998"/>
    <s v="MAJOR DEEGAN EXPRESSWAY"/>
    <s v="MACOMBS DAM BRIDGE"/>
    <s v="1400      PELHAM PARKWAY SOUTH"/>
    <n v="0"/>
    <n v="0"/>
    <n v="0"/>
    <n v="0"/>
    <s v="Unsafe Lane Changing"/>
    <n v="4410420"/>
    <s v="Station Wagon"/>
    <s v="Station Wagon"/>
    <s v="2021-01"/>
    <n v="17"/>
    <n v="0"/>
    <n v="0"/>
    <s v="Non-Severe"/>
    <s v="Weekday"/>
  </r>
  <r>
    <x v="186"/>
    <s v="08:55:00"/>
    <s v="Apr"/>
    <s v="BROOKLYN"/>
    <n v="11233"/>
    <n v="40.680725000000002"/>
    <n v="-73.926604999999995"/>
    <s v="BELT PARKWAY"/>
    <s v="3 AVENUE"/>
    <s v="180       CHAUNCEY STREET"/>
    <n v="0"/>
    <n v="0"/>
    <n v="0"/>
    <n v="0"/>
    <s v="Distraction"/>
    <n v="4410190"/>
    <s v="Station Wagon"/>
    <s v="Sedan"/>
    <s v="2021-04"/>
    <n v="8"/>
    <n v="0"/>
    <n v="0"/>
    <s v="Non-Severe"/>
    <s v="Weekday"/>
  </r>
  <r>
    <x v="186"/>
    <s v="13:50:00"/>
    <s v="Apr"/>
    <s v="BROOKLYN"/>
    <n v="11206"/>
    <n v="40.705469999999998"/>
    <n v="-73.950239999999994"/>
    <s v="BROADWAY"/>
    <s v="UNION AVENUE"/>
    <s v="1400      PELHAM PARKWAY SOUTH"/>
    <n v="1"/>
    <n v="0"/>
    <n v="0"/>
    <n v="0"/>
    <s v="Other Vehicular"/>
    <n v="4409365"/>
    <s v="Motorscooter"/>
    <s v="Station Wagon"/>
    <s v="2021-04"/>
    <n v="13"/>
    <n v="1"/>
    <n v="0"/>
    <s v="Severe"/>
    <s v="Weekday"/>
  </r>
  <r>
    <x v="191"/>
    <s v="00:26:00"/>
    <s v="Apr"/>
    <s v="MANHATTAN"/>
    <n v="10022"/>
    <n v="40.76155"/>
    <n v="-73.966589999999997"/>
    <s v="3 AVENUE"/>
    <s v="EAST 59 STREET"/>
    <s v="1400      PELHAM PARKWAY SOUTH"/>
    <n v="0"/>
    <n v="0"/>
    <n v="0"/>
    <n v="0"/>
    <s v="Turning Improperly"/>
    <n v="4409895"/>
    <s v="Station Wagon"/>
    <s v="Sedan"/>
    <s v="2021-04"/>
    <n v="0"/>
    <n v="0"/>
    <n v="0"/>
    <s v="Non-Severe"/>
    <s v="Weekday"/>
  </r>
  <r>
    <x v="201"/>
    <s v="13:33:00"/>
    <s v="Apr"/>
    <s v="QUEENS"/>
    <n v="11385"/>
    <n v="40.709904000000002"/>
    <n v="-73.907570000000007"/>
    <s v="BELT PARKWAY"/>
    <s v="3 AVENUE"/>
    <s v="2108      GREENE AVENUE"/>
    <n v="0"/>
    <n v="0"/>
    <n v="0"/>
    <n v="0"/>
    <s v="Other Vehicular"/>
    <n v="4409766"/>
    <s v="Station Wagon"/>
    <s v="Station Wagon"/>
    <s v="2021-04"/>
    <n v="13"/>
    <n v="0"/>
    <n v="0"/>
    <s v="Non-Severe"/>
    <s v="Weekday"/>
  </r>
  <r>
    <x v="105"/>
    <s v="01:00:00"/>
    <s v="Apr"/>
    <s v="BROOKLYN"/>
    <n v="11225"/>
    <n v="40.669936999999997"/>
    <n v="-73.959010000000006"/>
    <s v="BELT PARKWAY"/>
    <s v="3 AVENUE"/>
    <s v="1035      UNION STREET"/>
    <n v="0"/>
    <n v="0"/>
    <n v="0"/>
    <n v="0"/>
    <s v="Unspecified"/>
    <n v="4409822"/>
    <s v="Sedan"/>
    <s v="Sedan"/>
    <s v="2021-04"/>
    <n v="1"/>
    <n v="0"/>
    <n v="0"/>
    <s v="Non-Severe"/>
    <s v="Weekend"/>
  </r>
  <r>
    <x v="201"/>
    <s v="06:03:00"/>
    <s v="Apr"/>
    <s v="BROOKLYN"/>
    <n v="10879.98965307365"/>
    <n v="40.688786"/>
    <n v="-73.983580000000003"/>
    <s v="LIVINGSTON STREET"/>
    <s v="3 AVENUE"/>
    <s v="1400      PELHAM PARKWAY SOUTH"/>
    <n v="0"/>
    <n v="0"/>
    <n v="0"/>
    <n v="0"/>
    <s v="Turning Improperly"/>
    <n v="4409500"/>
    <s v="Station Wagon"/>
    <s v="Station Wagon"/>
    <s v="2021-04"/>
    <n v="6"/>
    <n v="0"/>
    <n v="0"/>
    <s v="Non-Severe"/>
    <s v="Weekday"/>
  </r>
  <r>
    <x v="191"/>
    <s v="15:06:00"/>
    <s v="Apr"/>
    <s v="QUEENS"/>
    <n v="11411"/>
    <n v="40.697870000000002"/>
    <n v="-73.743033999999994"/>
    <s v="SPRINGFIELD BOULEVARD"/>
    <s v="116 AVENUE"/>
    <s v="1400      PELHAM PARKWAY SOUTH"/>
    <n v="2"/>
    <n v="0"/>
    <n v="0"/>
    <n v="0"/>
    <s v="Traffic Control Disregarded"/>
    <n v="4409949"/>
    <s v="Sedan"/>
    <s v="Sedan"/>
    <s v="2021-04"/>
    <n v="15"/>
    <n v="2"/>
    <n v="0"/>
    <s v="Severe"/>
    <s v="Weekday"/>
  </r>
  <r>
    <x v="191"/>
    <s v="16:47:00"/>
    <s v="Apr"/>
    <s v="BROOKLYN"/>
    <n v="11229"/>
    <n v="40.614787999999997"/>
    <n v="-73.946579999999997"/>
    <s v="EAST 28 STREET"/>
    <s v="KINGS HIGHWAY"/>
    <s v="1400      PELHAM PARKWAY SOUTH"/>
    <n v="0"/>
    <n v="0"/>
    <n v="0"/>
    <n v="0"/>
    <s v="Passing Too Closely"/>
    <n v="4410068"/>
    <s v="Ambulance"/>
    <s v="Sedan"/>
    <s v="2021-04"/>
    <n v="16"/>
    <n v="0"/>
    <n v="0"/>
    <s v="Non-Severe"/>
    <s v="Weekday"/>
  </r>
  <r>
    <x v="201"/>
    <s v="11:00:00"/>
    <s v="Apr"/>
    <s v="BROOKLYN"/>
    <n v="11234"/>
    <n v="40.621684999999999"/>
    <n v="-73.911990000000003"/>
    <s v="BELT PARKWAY"/>
    <s v="3 AVENUE"/>
    <s v="1444      EAST 69 STREET"/>
    <n v="0"/>
    <n v="0"/>
    <n v="0"/>
    <n v="0"/>
    <s v="Unspecified"/>
    <n v="4410397"/>
    <s v="Garbage or Refuse"/>
    <s v="Sedan"/>
    <s v="2021-04"/>
    <n v="11"/>
    <n v="0"/>
    <n v="0"/>
    <s v="Non-Severe"/>
    <s v="Weekday"/>
  </r>
  <r>
    <x v="12"/>
    <s v="01:45:00"/>
    <s v="Dec"/>
    <s v="BRONX"/>
    <n v="10469"/>
    <n v="40.86356"/>
    <n v="-73.843413999999996"/>
    <s v="EASTCHESTER ROAD"/>
    <s v="FIELDING STREET"/>
    <s v="1400      PELHAM PARKWAY SOUTH"/>
    <n v="0"/>
    <n v="0"/>
    <n v="0"/>
    <n v="0"/>
    <s v="Distraction"/>
    <n v="4486910"/>
    <s v="Sedan"/>
    <s v="Sedan"/>
    <s v="2021-12"/>
    <n v="1"/>
    <n v="0"/>
    <n v="0"/>
    <s v="Non-Severe"/>
    <s v="Weekday"/>
  </r>
  <r>
    <x v="186"/>
    <s v="22:47:00"/>
    <s v="Apr"/>
    <s v="BROOKLYN"/>
    <n v="11211"/>
    <n v="40.711716000000003"/>
    <n v="-73.943049999999999"/>
    <s v="BELT PARKWAY"/>
    <s v="3 AVENUE"/>
    <s v="750       GRAND STREET"/>
    <n v="0"/>
    <n v="0"/>
    <n v="0"/>
    <n v="0"/>
    <s v="Alcohol Involvement"/>
    <n v="4409400"/>
    <s v="Station Wagon"/>
    <s v="Station Wagon"/>
    <s v="2021-04"/>
    <n v="22"/>
    <n v="0"/>
    <n v="0"/>
    <s v="Non-Severe"/>
    <s v="Weekday"/>
  </r>
  <r>
    <x v="159"/>
    <s v="20:07:00"/>
    <s v="Apr"/>
    <s v="BROOKLYN"/>
    <n v="11216"/>
    <n v="40.679634"/>
    <n v="-73.949590000000001"/>
    <s v="HERKIMER STREET"/>
    <s v="NOSTRAND AVENUE"/>
    <s v="1400      PELHAM PARKWAY SOUTH"/>
    <n v="0"/>
    <n v="0"/>
    <n v="0"/>
    <n v="0"/>
    <s v="Failure to Yield Right-of-Way"/>
    <n v="4410217"/>
    <s v="Sedan"/>
    <s v="Sedan"/>
    <s v="2021-04"/>
    <n v="20"/>
    <n v="0"/>
    <n v="0"/>
    <s v="Non-Severe"/>
    <s v="Weekday"/>
  </r>
  <r>
    <x v="69"/>
    <s v="11:45:00"/>
    <s v="Apr"/>
    <s v="BROOKLYN"/>
    <n v="11213"/>
    <n v="40.677047999999999"/>
    <n v="-73.938699999999997"/>
    <s v="ALBANY AVENUE"/>
    <s v="PACIFIC STREET"/>
    <s v="1400      PELHAM PARKWAY SOUTH"/>
    <n v="0"/>
    <n v="0"/>
    <n v="0"/>
    <n v="0"/>
    <s v="Distraction"/>
    <n v="4410326"/>
    <s v="Station Wagon"/>
    <s v="Beverage Truck"/>
    <s v="2021-04"/>
    <n v="11"/>
    <n v="0"/>
    <n v="0"/>
    <s v="Non-Severe"/>
    <s v="Weekday"/>
  </r>
  <r>
    <x v="201"/>
    <s v="10:20:00"/>
    <s v="Apr"/>
    <s v="BRONX"/>
    <n v="10461"/>
    <n v="40.857365000000001"/>
    <n v="-73.84657"/>
    <s v="BELT PARKWAY"/>
    <s v="3 AVENUE"/>
    <s v="1400      PELHAM PARKWAY SOUTH"/>
    <n v="0"/>
    <n v="0"/>
    <n v="0"/>
    <n v="0"/>
    <s v="Distraction"/>
    <n v="4409596"/>
    <s v="Station Wagon"/>
    <s v="Sedan"/>
    <s v="2021-04"/>
    <n v="10"/>
    <n v="0"/>
    <n v="0"/>
    <s v="Non-Severe"/>
    <s v="Weekday"/>
  </r>
  <r>
    <x v="201"/>
    <s v="19:07:00"/>
    <s v="Apr"/>
    <s v="QUEENS"/>
    <n v="11435"/>
    <n v="40.704483000000003"/>
    <n v="-73.814189999999996"/>
    <s v="BELT PARKWAY"/>
    <s v="3 AVENUE"/>
    <s v="139-29    HILLSIDE AVENUE"/>
    <n v="0"/>
    <n v="0"/>
    <n v="0"/>
    <n v="0"/>
    <s v="Distraction"/>
    <n v="4409688"/>
    <s v="Sedan"/>
    <s v="Sedan"/>
    <s v="2021-04"/>
    <n v="19"/>
    <n v="0"/>
    <n v="0"/>
    <s v="Non-Severe"/>
    <s v="Weekday"/>
  </r>
  <r>
    <x v="201"/>
    <s v="21:10:00"/>
    <s v="Apr"/>
    <s v="BROOKLYN"/>
    <n v="10879.98965307365"/>
    <n v="40.823709999999998"/>
    <n v="-73.879000000000005"/>
    <s v="WHEELER AVENUE"/>
    <s v="BRUCKNER BOULEVARD"/>
    <s v="1400      PELHAM PARKWAY SOUTH"/>
    <n v="3"/>
    <n v="0"/>
    <n v="0"/>
    <n v="0"/>
    <s v="Unspecified"/>
    <n v="4409722"/>
    <s v="Station Wagon"/>
    <s v="Sedan"/>
    <s v="2021-04"/>
    <n v="21"/>
    <n v="3"/>
    <n v="0"/>
    <s v="Severe"/>
    <s v="Weekday"/>
  </r>
  <r>
    <x v="201"/>
    <s v="12:37:00"/>
    <s v="Apr"/>
    <s v="QUEENS"/>
    <n v="11378"/>
    <n v="40.725388000000002"/>
    <n v="-73.908839999999998"/>
    <s v="59 STREET"/>
    <s v="56 AVENUE"/>
    <s v="1400      PELHAM PARKWAY SOUTH"/>
    <n v="0"/>
    <n v="0"/>
    <n v="0"/>
    <n v="0"/>
    <s v="Unspecified"/>
    <n v="4410345"/>
    <s v="Station Wagon"/>
    <s v="Sedan"/>
    <s v="2021-04"/>
    <n v="12"/>
    <n v="0"/>
    <n v="0"/>
    <s v="Non-Severe"/>
    <s v="Weekday"/>
  </r>
  <r>
    <x v="29"/>
    <s v="20:05:00"/>
    <s v="Sep"/>
    <s v="MANHATTAN"/>
    <n v="10036"/>
    <n v="40.755352000000002"/>
    <n v="-73.983739999999997"/>
    <s v="BELT PARKWAY"/>
    <s v="3 AVENUE"/>
    <s v="1114      AVENUE OF THE AMERICAS"/>
    <n v="0"/>
    <n v="0"/>
    <n v="0"/>
    <n v="0"/>
    <s v="Distraction"/>
    <n v="4485716"/>
    <s v="Station Wagon"/>
    <s v="Sedan"/>
    <s v="2021-09"/>
    <n v="20"/>
    <n v="0"/>
    <n v="0"/>
    <s v="Non-Severe"/>
    <s v="Weekend"/>
  </r>
  <r>
    <x v="191"/>
    <s v="19:15:00"/>
    <s v="Apr"/>
    <s v="BROOKLYN"/>
    <n v="11209"/>
    <n v="40.616509999999998"/>
    <n v="-74.026660000000007"/>
    <s v="92 STREET"/>
    <s v="GATLING PLACE"/>
    <s v="1400      PELHAM PARKWAY SOUTH"/>
    <n v="2"/>
    <n v="0"/>
    <n v="0"/>
    <n v="0"/>
    <s v="Distraction"/>
    <n v="4409863"/>
    <s v="Station Wagon"/>
    <s v="Station Wagon"/>
    <s v="2021-04"/>
    <n v="19"/>
    <n v="2"/>
    <n v="0"/>
    <s v="Severe"/>
    <s v="Weekday"/>
  </r>
  <r>
    <x v="186"/>
    <s v="16:47:00"/>
    <s v="Apr"/>
    <s v="BROOKLYN"/>
    <n v="10879.98965307365"/>
    <n v="40.520114816772221"/>
    <n v="-73.54743161629176"/>
    <s v="SHERIDAN EXPRESSWAY RAMP"/>
    <s v="3 AVENUE"/>
    <s v="1400      PELHAM PARKWAY SOUTH"/>
    <n v="0"/>
    <n v="0"/>
    <n v="0"/>
    <n v="0"/>
    <s v="Unspecified"/>
    <n v="4409406"/>
    <s v="Sedan"/>
    <s v="PK"/>
    <s v="2021-04"/>
    <n v="16"/>
    <n v="0"/>
    <n v="0"/>
    <s v="Non-Severe"/>
    <s v="Weekday"/>
  </r>
  <r>
    <x v="201"/>
    <s v="20:00:00"/>
    <s v="Apr"/>
    <s v="BROOKLYN"/>
    <n v="10879.98965307365"/>
    <n v="40.666150000000002"/>
    <n v="-73.805750000000003"/>
    <s v="134 STREET"/>
    <s v="3 AVENUE"/>
    <s v="1400      PELHAM PARKWAY SOUTH"/>
    <n v="1"/>
    <n v="0"/>
    <n v="0"/>
    <n v="0"/>
    <s v="Passing or Lane Usage Improper"/>
    <n v="4409653"/>
    <s v="Sedan"/>
    <s v="Sedan"/>
    <s v="2021-04"/>
    <n v="20"/>
    <n v="1"/>
    <n v="0"/>
    <s v="Severe"/>
    <s v="Weekday"/>
  </r>
  <r>
    <x v="191"/>
    <s v="06:30:00"/>
    <s v="Apr"/>
    <s v="BRONX"/>
    <n v="10460"/>
    <n v="40.839979999999997"/>
    <n v="-73.87715"/>
    <s v="BELT PARKWAY"/>
    <s v="3 AVENUE"/>
    <s v="1101      EAST TREMONT AVENUE"/>
    <n v="1"/>
    <n v="0"/>
    <n v="1"/>
    <n v="0"/>
    <s v="Backing Unsafely"/>
    <n v="4409793"/>
    <s v="Taxi"/>
    <s v="Sedan"/>
    <s v="2021-04"/>
    <n v="6"/>
    <n v="2"/>
    <n v="0"/>
    <s v="Severe"/>
    <s v="Weekday"/>
  </r>
  <r>
    <x v="191"/>
    <s v="17:13:00"/>
    <s v="Apr"/>
    <s v="QUEENS"/>
    <n v="11413"/>
    <n v="40.666404999999997"/>
    <n v="-73.746610000000004"/>
    <s v="BELT PARKWAY"/>
    <s v="3 AVENUE"/>
    <s v="227-15    NORTH CONDUIT AVENUE"/>
    <n v="0"/>
    <n v="0"/>
    <n v="0"/>
    <n v="0"/>
    <s v="Following Too Closely"/>
    <n v="4409854"/>
    <s v="Motorcycle"/>
    <s v="Sedan"/>
    <s v="2021-04"/>
    <n v="17"/>
    <n v="0"/>
    <n v="0"/>
    <s v="Non-Severe"/>
    <s v="Weekday"/>
  </r>
  <r>
    <x v="159"/>
    <s v="09:40:00"/>
    <s v="Apr"/>
    <s v="BROOKLYN"/>
    <n v="10879.98965307365"/>
    <n v="40.671084999999998"/>
    <n v="-73.736275000000006"/>
    <s v="LAURELTON PARKWAY"/>
    <s v="3 AVENUE"/>
    <s v="1400      PELHAM PARKWAY SOUTH"/>
    <n v="1"/>
    <n v="0"/>
    <n v="0"/>
    <n v="0"/>
    <s v="Unspecified"/>
    <n v="4410176"/>
    <s v="Sedan"/>
    <s v="Sedan"/>
    <s v="2021-04"/>
    <n v="9"/>
    <n v="1"/>
    <n v="0"/>
    <s v="Severe"/>
    <s v="Weekday"/>
  </r>
  <r>
    <x v="120"/>
    <s v="20:05:00"/>
    <s v="Mar"/>
    <s v="QUEENS"/>
    <n v="11385"/>
    <n v="40.702446000000002"/>
    <n v="-73.900989999999993"/>
    <s v="FOREST AVENUE"/>
    <s v="CATALPA AVENUE"/>
    <s v="1400      PELHAM PARKWAY SOUTH"/>
    <n v="0"/>
    <n v="0"/>
    <n v="0"/>
    <n v="0"/>
    <s v="Distraction"/>
    <n v="4409934"/>
    <s v="Station Wagon"/>
    <s v="Sedan"/>
    <s v="2021-03"/>
    <n v="20"/>
    <n v="0"/>
    <n v="0"/>
    <s v="Non-Severe"/>
    <s v="Weekday"/>
  </r>
  <r>
    <x v="191"/>
    <s v="18:10:00"/>
    <s v="Apr"/>
    <s v="QUEENS"/>
    <n v="11101"/>
    <n v="40.753998000000003"/>
    <n v="-73.942440000000005"/>
    <s v="41 AVENUE"/>
    <s v="21 STREET"/>
    <s v="1400      PELHAM PARKWAY SOUTH"/>
    <n v="1"/>
    <n v="0"/>
    <n v="0"/>
    <n v="0"/>
    <s v="Reaction to Uninvolved Vehicle"/>
    <n v="4410113"/>
    <s v="E-Bike"/>
    <s v="Sedan"/>
    <s v="2021-04"/>
    <n v="18"/>
    <n v="1"/>
    <n v="0"/>
    <s v="Severe"/>
    <s v="Weekday"/>
  </r>
  <r>
    <x v="201"/>
    <s v="23:05:00"/>
    <s v="Apr"/>
    <s v="BROOKLYN"/>
    <n v="10879.98965307365"/>
    <n v="40.642539999999997"/>
    <n v="-73.876519999999999"/>
    <s v="BELT PARKWAY"/>
    <s v="3 AVENUE"/>
    <s v="1400      PELHAM PARKWAY SOUTH"/>
    <n v="0"/>
    <n v="0"/>
    <n v="0"/>
    <n v="0"/>
    <s v="Unsafe Speed"/>
    <n v="4409679"/>
    <s v="Sedan"/>
    <s v="Sedan"/>
    <s v="2021-04"/>
    <n v="23"/>
    <n v="0"/>
    <n v="0"/>
    <s v="Non-Severe"/>
    <s v="Weekday"/>
  </r>
  <r>
    <x v="191"/>
    <s v="18:38:00"/>
    <s v="Apr"/>
    <s v="BRONX"/>
    <n v="10466"/>
    <n v="40.520114816772221"/>
    <n v="-73.54743161629176"/>
    <s v="EAST 224 STREET"/>
    <s v="SCHIEFELIN AVENUE"/>
    <s v="1400      PELHAM PARKWAY SOUTH"/>
    <n v="0"/>
    <n v="0"/>
    <n v="0"/>
    <n v="0"/>
    <s v="Failure to Yield Right-of-Way"/>
    <n v="4410205"/>
    <s v="Sedan"/>
    <s v="Sedan"/>
    <s v="2021-04"/>
    <n v="18"/>
    <n v="0"/>
    <n v="0"/>
    <s v="Non-Severe"/>
    <s v="Weekday"/>
  </r>
  <r>
    <x v="186"/>
    <s v="09:00:00"/>
    <s v="Apr"/>
    <s v="BROOKLYN"/>
    <n v="11239"/>
    <n v="40.651359999999997"/>
    <n v="-73.869709999999998"/>
    <s v="BELT PARKWAY"/>
    <s v="3 AVENUE"/>
    <s v="501       GATEWAY DRIVE"/>
    <n v="0"/>
    <n v="0"/>
    <n v="0"/>
    <n v="0"/>
    <s v="Unspecified"/>
    <n v="4409554"/>
    <s v="Station Wagon"/>
    <s v="Bus"/>
    <s v="2021-04"/>
    <n v="9"/>
    <n v="0"/>
    <n v="0"/>
    <s v="Non-Severe"/>
    <s v="Weekday"/>
  </r>
  <r>
    <x v="191"/>
    <s v="13:16:00"/>
    <s v="Apr"/>
    <s v="BRONX"/>
    <n v="10456"/>
    <n v="40.835009999999997"/>
    <n v="-73.903530000000003"/>
    <s v="EAST 170 STREET"/>
    <s v="3 AVENUE"/>
    <s v="1400      PELHAM PARKWAY SOUTH"/>
    <n v="0"/>
    <n v="0"/>
    <n v="0"/>
    <n v="0"/>
    <s v="Failure to Yield Right-of-Way"/>
    <n v="4410092"/>
    <s v="Sedan"/>
    <s v="Pick-up Truck"/>
    <s v="2021-04"/>
    <n v="13"/>
    <n v="0"/>
    <n v="0"/>
    <s v="Non-Severe"/>
    <s v="Weekday"/>
  </r>
  <r>
    <x v="186"/>
    <s v="01:57:00"/>
    <s v="Apr"/>
    <s v="BROOKLYN"/>
    <n v="10879.98965307365"/>
    <n v="40.840620000000001"/>
    <n v="-73.854089999999999"/>
    <s v="METROPOLITAN AVENUE"/>
    <s v="3 AVENUE"/>
    <s v="1400      PELHAM PARKWAY SOUTH"/>
    <n v="0"/>
    <n v="0"/>
    <n v="0"/>
    <n v="0"/>
    <s v="Passing Too Closely"/>
    <n v="4409115"/>
    <s v="Station Wagon"/>
    <s v="POWER SHOV"/>
    <s v="2021-04"/>
    <n v="1"/>
    <n v="0"/>
    <n v="0"/>
    <s v="Non-Severe"/>
    <s v="Weekday"/>
  </r>
  <r>
    <x v="132"/>
    <s v="14:19:00"/>
    <s v="Apr"/>
    <s v="QUEENS"/>
    <n v="11423"/>
    <n v="40.709778"/>
    <n v="-73.766069999999999"/>
    <s v="BELT PARKWAY"/>
    <s v="3 AVENUE"/>
    <s v="99-16     193 STREET"/>
    <n v="1"/>
    <n v="0"/>
    <n v="1"/>
    <n v="0"/>
    <s v="Unspecified"/>
    <n v="4409799"/>
    <s v="Station Wagon"/>
    <s v="Sedan"/>
    <s v="2021-04"/>
    <n v="14"/>
    <n v="2"/>
    <n v="0"/>
    <s v="Severe"/>
    <s v="Weekend"/>
  </r>
  <r>
    <x v="132"/>
    <s v="21:02:00"/>
    <s v="Apr"/>
    <s v="BROOKLYN"/>
    <n v="10879.98965307365"/>
    <n v="40.520114816772221"/>
    <n v="-73.54743161629176"/>
    <s v="THROGS NECK BRIDGE"/>
    <s v="3 AVENUE"/>
    <s v="1400      PELHAM PARKWAY SOUTH"/>
    <n v="2"/>
    <n v="0"/>
    <n v="0"/>
    <n v="0"/>
    <s v="Unspecified"/>
    <n v="4409798"/>
    <s v="Sedan"/>
    <s v="Sedan"/>
    <s v="2021-04"/>
    <n v="21"/>
    <n v="2"/>
    <n v="0"/>
    <s v="Severe"/>
    <s v="Weekend"/>
  </r>
  <r>
    <x v="186"/>
    <s v="17:00:00"/>
    <s v="Apr"/>
    <s v="BROOKLYN"/>
    <n v="10879.98965307365"/>
    <n v="40.694107000000002"/>
    <n v="-73.897369999999995"/>
    <s v="CYPRESS AVENUE"/>
    <s v="3 AVENUE"/>
    <s v="1400      PELHAM PARKWAY SOUTH"/>
    <n v="1"/>
    <n v="0"/>
    <n v="0"/>
    <n v="0"/>
    <s v="Following Too Closely"/>
    <n v="4409302"/>
    <s v="Sedan"/>
    <s v="Sedan"/>
    <s v="2021-04"/>
    <n v="17"/>
    <n v="1"/>
    <n v="0"/>
    <s v="Severe"/>
    <s v="Weekday"/>
  </r>
  <r>
    <x v="186"/>
    <s v="07:25:00"/>
    <s v="Apr"/>
    <s v="BROOKLYN"/>
    <n v="10879.98965307365"/>
    <n v="40.56015"/>
    <n v="-74.199680000000001"/>
    <s v="WEST SHORE EXPRESSWAY"/>
    <s v="3 AVENUE"/>
    <s v="1400      PELHAM PARKWAY SOUTH"/>
    <n v="0"/>
    <n v="0"/>
    <n v="0"/>
    <n v="0"/>
    <s v="Unsafe Lane Changing"/>
    <n v="4409964"/>
    <s v="Tractor Truck Diesel"/>
    <s v="Sedan"/>
    <s v="2021-04"/>
    <n v="7"/>
    <n v="0"/>
    <n v="0"/>
    <s v="Non-Severe"/>
    <s v="Weekday"/>
  </r>
  <r>
    <x v="201"/>
    <s v="09:07:00"/>
    <s v="Apr"/>
    <s v="BROOKLYN"/>
    <n v="11232"/>
    <n v="40.651542999999997"/>
    <n v="-74.017975000000007"/>
    <s v="48 STREET"/>
    <s v="1 AVENUE"/>
    <s v="1400      PELHAM PARKWAY SOUTH"/>
    <n v="0"/>
    <n v="0"/>
    <n v="0"/>
    <n v="0"/>
    <s v="Passing Too Closely"/>
    <n v="4409996"/>
    <s v="Sedan"/>
    <s v="Sedan"/>
    <s v="2021-04"/>
    <n v="9"/>
    <n v="0"/>
    <n v="0"/>
    <s v="Non-Severe"/>
    <s v="Weekday"/>
  </r>
  <r>
    <x v="191"/>
    <s v="16:40:00"/>
    <s v="Apr"/>
    <s v="BROOKLYN"/>
    <n v="10879.98965307365"/>
    <n v="40.876975999999999"/>
    <n v="-73.889660000000006"/>
    <s v="WEST 205 STREET"/>
    <s v="3 AVENUE"/>
    <s v="1400      PELHAM PARKWAY SOUTH"/>
    <n v="1"/>
    <n v="0"/>
    <n v="1"/>
    <n v="0"/>
    <s v="Failure to Yield Right-of-Way"/>
    <n v="4409920"/>
    <s v="Station Wagon"/>
    <s v="Sedan"/>
    <s v="2021-04"/>
    <n v="16"/>
    <n v="2"/>
    <n v="0"/>
    <s v="Severe"/>
    <s v="Weekday"/>
  </r>
  <r>
    <x v="105"/>
    <s v="17:20:00"/>
    <s v="Apr"/>
    <s v="BRONX"/>
    <n v="10454"/>
    <n v="40.811478000000001"/>
    <n v="-73.916939999999997"/>
    <s v="BELT PARKWAY"/>
    <s v="3 AVENUE"/>
    <s v="400       BROOK AVENUE"/>
    <n v="0"/>
    <n v="0"/>
    <n v="0"/>
    <n v="0"/>
    <s v="Other Vehicular"/>
    <n v="4410481"/>
    <s v="Station Wagon"/>
    <s v="Sedan"/>
    <s v="2021-04"/>
    <n v="17"/>
    <n v="0"/>
    <n v="0"/>
    <s v="Non-Severe"/>
    <s v="Weekend"/>
  </r>
  <r>
    <x v="186"/>
    <s v="21:55:00"/>
    <s v="Apr"/>
    <s v="BROOKLYN"/>
    <n v="11212"/>
    <n v="40.656272999999999"/>
    <n v="-73.907309999999995"/>
    <s v="ROCKAWAY AVENUE"/>
    <s v="HEGEMAN AVENUE"/>
    <s v="1400      PELHAM PARKWAY SOUTH"/>
    <n v="1"/>
    <n v="0"/>
    <n v="0"/>
    <n v="0"/>
    <s v="Unspecified"/>
    <n v="4409436"/>
    <s v="Sedan"/>
    <s v="E-Scooter"/>
    <s v="2021-04"/>
    <n v="21"/>
    <n v="1"/>
    <n v="0"/>
    <s v="Severe"/>
    <s v="Weekday"/>
  </r>
  <r>
    <x v="191"/>
    <s v="15:15:00"/>
    <s v="Apr"/>
    <s v="MANHATTAN"/>
    <n v="10010"/>
    <n v="40.741332999999997"/>
    <n v="-73.989750000000001"/>
    <s v="BELT PARKWAY"/>
    <s v="3 AVENUE"/>
    <s v="184       5 AVENUE"/>
    <n v="0"/>
    <n v="0"/>
    <n v="0"/>
    <n v="0"/>
    <s v="Following Too Closely"/>
    <n v="4410286"/>
    <s v="Box Truck"/>
    <s v="Sedan"/>
    <s v="2021-04"/>
    <n v="15"/>
    <n v="0"/>
    <n v="0"/>
    <s v="Non-Severe"/>
    <s v="Weekday"/>
  </r>
  <r>
    <x v="191"/>
    <s v="00:45:00"/>
    <s v="Apr"/>
    <s v="BROOKLYN"/>
    <n v="11206"/>
    <n v="40.702984000000001"/>
    <n v="-73.945859999999996"/>
    <s v="BROADWAY"/>
    <s v="LEONARD STREET"/>
    <s v="1400      PELHAM PARKWAY SOUTH"/>
    <n v="0"/>
    <n v="0"/>
    <n v="0"/>
    <n v="0"/>
    <s v="Passing or Lane Usage Improper"/>
    <n v="4409886"/>
    <s v="Sedan"/>
    <s v="Sedan"/>
    <s v="2021-04"/>
    <n v="0"/>
    <n v="0"/>
    <n v="0"/>
    <s v="Non-Severe"/>
    <s v="Weekday"/>
  </r>
  <r>
    <x v="159"/>
    <s v="00:15:00"/>
    <s v="Apr"/>
    <s v="BRONX"/>
    <n v="10475"/>
    <n v="40.868319999999997"/>
    <n v="-73.833169999999996"/>
    <s v="BARTOW AVENUE"/>
    <s v="EDSON AVENUE"/>
    <s v="1400      PELHAM PARKWAY SOUTH"/>
    <n v="0"/>
    <n v="0"/>
    <n v="0"/>
    <n v="0"/>
    <s v="Distraction"/>
    <n v="4410532"/>
    <s v="Sedan"/>
    <s v="Sedan"/>
    <s v="2021-04"/>
    <n v="0"/>
    <n v="0"/>
    <n v="0"/>
    <s v="Non-Severe"/>
    <s v="Weekday"/>
  </r>
  <r>
    <x v="191"/>
    <s v="18:15:00"/>
    <s v="Apr"/>
    <s v="BROOKLYN"/>
    <n v="10879.98965307365"/>
    <n v="40.662177999999997"/>
    <n v="-73.850250000000003"/>
    <s v="BELT PARKWAY"/>
    <s v="3 AVENUE"/>
    <s v="1400      PELHAM PARKWAY SOUTH"/>
    <n v="0"/>
    <n v="0"/>
    <n v="0"/>
    <n v="0"/>
    <s v="Reaction to Uninvolved Vehicle"/>
    <n v="4410237"/>
    <s v="Sedan"/>
    <s v="Station Wagon"/>
    <s v="2021-04"/>
    <n v="18"/>
    <n v="0"/>
    <n v="0"/>
    <s v="Non-Severe"/>
    <s v="Weekday"/>
  </r>
  <r>
    <x v="201"/>
    <s v="10:00:00"/>
    <s v="Apr"/>
    <s v="QUEENS"/>
    <n v="11434"/>
    <n v="40.684981999999998"/>
    <n v="-73.790620000000004"/>
    <s v="155 STREET"/>
    <s v="115 ROAD"/>
    <s v="1400      PELHAM PARKWAY SOUTH"/>
    <n v="0"/>
    <n v="0"/>
    <n v="0"/>
    <n v="0"/>
    <s v="Failure to Yield Right-of-Way"/>
    <n v="4409754"/>
    <s v="Station Wagon"/>
    <s v="Sedan"/>
    <s v="2021-04"/>
    <n v="10"/>
    <n v="0"/>
    <n v="0"/>
    <s v="Non-Severe"/>
    <s v="Weekday"/>
  </r>
  <r>
    <x v="195"/>
    <s v="12:51:00"/>
    <s v="Sep"/>
    <s v="QUEENS"/>
    <n v="11412"/>
    <n v="40.705916999999999"/>
    <n v="-73.752364999999998"/>
    <s v="205 STREET"/>
    <s v="110 AVENUE"/>
    <s v="1400      PELHAM PARKWAY SOUTH"/>
    <n v="2"/>
    <n v="0"/>
    <n v="0"/>
    <n v="0"/>
    <s v="Unsafe Lane Changing"/>
    <n v="4457173"/>
    <s v="Bus"/>
    <s v="Station Wagon"/>
    <s v="2021-09"/>
    <n v="12"/>
    <n v="2"/>
    <n v="0"/>
    <s v="Severe"/>
    <s v="Weekday"/>
  </r>
  <r>
    <x v="186"/>
    <s v="05:50:00"/>
    <s v="Apr"/>
    <s v="QUEENS"/>
    <n v="11413"/>
    <n v="40.682513999999998"/>
    <n v="-73.756649999999993"/>
    <s v="GRAYSON STREET"/>
    <s v="NASHVILLE BOULEVARD"/>
    <s v="1400      PELHAM PARKWAY SOUTH"/>
    <n v="1"/>
    <n v="0"/>
    <n v="0"/>
    <n v="0"/>
    <s v="Distraction"/>
    <n v="4409464"/>
    <s v="Sedan"/>
    <s v="Sedan"/>
    <s v="2021-04"/>
    <n v="5"/>
    <n v="1"/>
    <n v="0"/>
    <s v="Severe"/>
    <s v="Weekday"/>
  </r>
  <r>
    <x v="159"/>
    <s v="08:00:00"/>
    <s v="Apr"/>
    <s v="BROOKLYN"/>
    <n v="10879.98965307365"/>
    <n v="40.691895000000002"/>
    <n v="-73.933840000000004"/>
    <s v="LAFAYETTE AVENUE"/>
    <s v="3 AVENUE"/>
    <s v="1400      PELHAM PARKWAY SOUTH"/>
    <n v="0"/>
    <n v="0"/>
    <n v="0"/>
    <n v="0"/>
    <s v="Unspecified"/>
    <n v="4410195"/>
    <s v="Sedan"/>
    <s v="Sedan"/>
    <s v="2021-04"/>
    <n v="8"/>
    <n v="0"/>
    <n v="0"/>
    <s v="Non-Severe"/>
    <s v="Weekday"/>
  </r>
  <r>
    <x v="186"/>
    <s v="06:45:00"/>
    <s v="Apr"/>
    <s v="BROOKLYN"/>
    <n v="10879.98965307365"/>
    <n v="40.756473999999997"/>
    <n v="-73.947270000000003"/>
    <s v="VERNON BOULEVARD"/>
    <s v="3 AVENUE"/>
    <s v="1400      PELHAM PARKWAY SOUTH"/>
    <n v="1"/>
    <n v="0"/>
    <n v="0"/>
    <n v="0"/>
    <s v="Failure to Yield Right-of-Way"/>
    <n v="4409509"/>
    <s v="Bike"/>
    <s v="Pick-up Truck"/>
    <s v="2021-04"/>
    <n v="6"/>
    <n v="1"/>
    <n v="0"/>
    <s v="Severe"/>
    <s v="Weekday"/>
  </r>
  <r>
    <x v="86"/>
    <s v="16:45:00"/>
    <s v="Nov"/>
    <s v="BROOKLYN"/>
    <n v="10879.98965307365"/>
    <n v="40.520114816772221"/>
    <n v="-73.54743161629176"/>
    <s v="QUEENS MIDTOWN TUNNEL"/>
    <s v="3 AVENUE"/>
    <s v="1400      PELHAM PARKWAY SOUTH"/>
    <n v="0"/>
    <n v="0"/>
    <n v="0"/>
    <n v="0"/>
    <s v="Unspecified"/>
    <n v="4409818"/>
    <s v="Sedan"/>
    <s v="Sedan"/>
    <s v="2021-11"/>
    <n v="16"/>
    <n v="0"/>
    <n v="0"/>
    <s v="Non-Severe"/>
    <s v="Weekday"/>
  </r>
  <r>
    <x v="201"/>
    <s v="00:05:00"/>
    <s v="Apr"/>
    <s v="MANHATTAN"/>
    <n v="10030"/>
    <n v="40.815902999999999"/>
    <n v="-73.945149999999998"/>
    <s v="BELT PARKWAY"/>
    <s v="3 AVENUE"/>
    <s v="250       WEST 135 STREET"/>
    <n v="0"/>
    <n v="0"/>
    <n v="0"/>
    <n v="0"/>
    <s v="Unspecified"/>
    <n v="4409531"/>
    <s v="Station Wagon"/>
    <s v="Station Wagon"/>
    <s v="2021-04"/>
    <n v="0"/>
    <n v="0"/>
    <n v="0"/>
    <s v="Non-Severe"/>
    <s v="Weekday"/>
  </r>
  <r>
    <x v="186"/>
    <s v="13:40:00"/>
    <s v="Apr"/>
    <s v="BROOKLYN"/>
    <n v="10879.98965307365"/>
    <n v="40.833812999999999"/>
    <n v="-73.862750000000005"/>
    <s v="CROSS BRONX EXPY"/>
    <s v="3 AVENUE"/>
    <s v="1400      PELHAM PARKWAY SOUTH"/>
    <n v="0"/>
    <n v="0"/>
    <n v="0"/>
    <n v="0"/>
    <s v="Unspecified"/>
    <n v="4409252"/>
    <s v="Sedan"/>
    <s v="Tractor Truck Diesel"/>
    <s v="2021-04"/>
    <n v="13"/>
    <n v="0"/>
    <n v="0"/>
    <s v="Non-Severe"/>
    <s v="Weekday"/>
  </r>
  <r>
    <x v="201"/>
    <s v="14:00:00"/>
    <s v="Apr"/>
    <s v="BROOKLYN"/>
    <n v="10879.98965307365"/>
    <n v="40.600895000000001"/>
    <n v="-74.176734999999994"/>
    <s v="BELT PARKWAY"/>
    <s v="3 AVENUE"/>
    <s v="3575      VICTORY BOULEVARD"/>
    <n v="0"/>
    <n v="0"/>
    <n v="0"/>
    <n v="0"/>
    <s v="Backing Unsafely"/>
    <n v="4410431"/>
    <s v="Sedan"/>
    <s v="Station Wagon"/>
    <s v="2021-04"/>
    <n v="14"/>
    <n v="0"/>
    <n v="0"/>
    <s v="Non-Severe"/>
    <s v="Weekday"/>
  </r>
  <r>
    <x v="191"/>
    <s v="21:43:00"/>
    <s v="Apr"/>
    <s v="BROOKLYN"/>
    <n v="10879.98965307365"/>
    <n v="40.848117999999999"/>
    <n v="-73.930890000000005"/>
    <s v="WEST 181 STREET"/>
    <s v="3 AVENUE"/>
    <s v="1400      PELHAM PARKWAY SOUTH"/>
    <n v="0"/>
    <n v="0"/>
    <n v="0"/>
    <n v="0"/>
    <s v="Following Too Closely"/>
    <n v="4410272"/>
    <s v="Sedan"/>
    <s v="Sedan"/>
    <s v="2021-04"/>
    <n v="21"/>
    <n v="0"/>
    <n v="0"/>
    <s v="Non-Severe"/>
    <s v="Weekday"/>
  </r>
  <r>
    <x v="191"/>
    <s v="18:00:00"/>
    <s v="Apr"/>
    <s v="QUEENS"/>
    <n v="11435"/>
    <n v="40.700029999999998"/>
    <n v="-73.812790000000007"/>
    <s v="91 AVENUE"/>
    <s v="138 PLACE"/>
    <s v="1400      PELHAM PARKWAY SOUTH"/>
    <n v="1"/>
    <n v="0"/>
    <n v="1"/>
    <n v="0"/>
    <s v="Distraction"/>
    <n v="4409831"/>
    <s v="Sedan"/>
    <s v="Sedan"/>
    <s v="2021-04"/>
    <n v="18"/>
    <n v="2"/>
    <n v="0"/>
    <s v="Severe"/>
    <s v="Weekday"/>
  </r>
  <r>
    <x v="186"/>
    <s v="00:55:00"/>
    <s v="Apr"/>
    <s v="QUEENS"/>
    <n v="11419"/>
    <n v="40.692135"/>
    <n v="-73.834850000000003"/>
    <s v="ATLANTIC AVENUE"/>
    <s v="111 STREET"/>
    <s v="1400      PELHAM PARKWAY SOUTH"/>
    <n v="3"/>
    <n v="1"/>
    <n v="0"/>
    <n v="0"/>
    <s v="Alcohol Involvement"/>
    <n v="4409176"/>
    <s v="Sedan"/>
    <s v="Pick-up Truck"/>
    <s v="2021-04"/>
    <n v="0"/>
    <n v="3"/>
    <n v="1"/>
    <s v="Severe"/>
    <s v="Weekday"/>
  </r>
  <r>
    <x v="186"/>
    <s v="12:00:00"/>
    <s v="Apr"/>
    <s v="BROOKLYN"/>
    <n v="10879.98965307365"/>
    <n v="40.83511"/>
    <n v="-73.919449999999998"/>
    <s v="EAST 167 STREET"/>
    <s v="3 AVENUE"/>
    <s v="1400      PELHAM PARKWAY SOUTH"/>
    <n v="1"/>
    <n v="0"/>
    <n v="0"/>
    <n v="0"/>
    <s v="Distraction"/>
    <n v="4409702"/>
    <s v="Sedan"/>
    <s v="Sedan"/>
    <s v="2021-04"/>
    <n v="12"/>
    <n v="1"/>
    <n v="0"/>
    <s v="Severe"/>
    <s v="Weekday"/>
  </r>
  <r>
    <x v="201"/>
    <s v="19:01:00"/>
    <s v="Apr"/>
    <s v="MANHATTAN"/>
    <n v="10021"/>
    <n v="40.767809999999997"/>
    <n v="-73.962019999999995"/>
    <s v="EAST 69 STREET"/>
    <s v="3 AVENUE"/>
    <s v="1400      PELHAM PARKWAY SOUTH"/>
    <n v="0"/>
    <n v="0"/>
    <n v="0"/>
    <n v="0"/>
    <s v="Distraction"/>
    <n v="4409715"/>
    <s v="Sedan"/>
    <s v="Sedan"/>
    <s v="2021-04"/>
    <n v="19"/>
    <n v="0"/>
    <n v="0"/>
    <s v="Non-Severe"/>
    <s v="Weekday"/>
  </r>
  <r>
    <x v="132"/>
    <s v="17:27:00"/>
    <s v="Apr"/>
    <s v="QUEENS"/>
    <n v="11412"/>
    <n v="40.695025999999999"/>
    <n v="-73.756429999999995"/>
    <s v="116 AVENUE"/>
    <s v="196 STREET"/>
    <s v="1400      PELHAM PARKWAY SOUTH"/>
    <n v="0"/>
    <n v="0"/>
    <n v="0"/>
    <n v="0"/>
    <s v="Failure to Yield Right-of-Way"/>
    <n v="4409734"/>
    <s v="Sedan"/>
    <s v="Sedan"/>
    <s v="2021-04"/>
    <n v="17"/>
    <n v="0"/>
    <n v="0"/>
    <s v="Non-Severe"/>
    <s v="Weekend"/>
  </r>
  <r>
    <x v="201"/>
    <s v="18:00:00"/>
    <s v="Apr"/>
    <s v="MANHATTAN"/>
    <n v="10001"/>
    <n v="40.747894000000002"/>
    <n v="-73.989174000000006"/>
    <s v="AVENUE OF THE AMERICAS"/>
    <s v="WEST 31 STREET"/>
    <s v="1400      PELHAM PARKWAY SOUTH"/>
    <n v="1"/>
    <n v="0"/>
    <n v="0"/>
    <n v="0"/>
    <s v="Passing or Lane Usage Improper"/>
    <n v="4410046"/>
    <s v="Bike"/>
    <s v="Bike"/>
    <s v="2021-04"/>
    <n v="18"/>
    <n v="1"/>
    <n v="0"/>
    <s v="Severe"/>
    <s v="Weekday"/>
  </r>
  <r>
    <x v="201"/>
    <s v="17:40:00"/>
    <s v="Apr"/>
    <s v="BROOKLYN"/>
    <n v="11203"/>
    <n v="40.651935999999999"/>
    <n v="-73.929400000000001"/>
    <s v="CHURCH AVENUE"/>
    <s v="EAST 51 STREET"/>
    <s v="1400      PELHAM PARKWAY SOUTH"/>
    <n v="0"/>
    <n v="0"/>
    <n v="0"/>
    <n v="0"/>
    <s v="Distraction"/>
    <n v="4409850"/>
    <s v="Sedan"/>
    <s v="Sedan"/>
    <s v="2021-04"/>
    <n v="17"/>
    <n v="0"/>
    <n v="0"/>
    <s v="Non-Severe"/>
    <s v="Weekday"/>
  </r>
  <r>
    <x v="186"/>
    <s v="13:00:00"/>
    <s v="Apr"/>
    <s v="BRONX"/>
    <n v="10451"/>
    <n v="40.81738"/>
    <n v="-73.925700000000006"/>
    <s v="BELT PARKWAY"/>
    <s v="3 AVENUE"/>
    <s v="2824      PARK AVENUE"/>
    <n v="0"/>
    <n v="0"/>
    <n v="0"/>
    <n v="0"/>
    <s v="Unspecified"/>
    <n v="4409233"/>
    <s v="Ambulance"/>
    <s v="Sedan"/>
    <s v="2021-04"/>
    <n v="13"/>
    <n v="0"/>
    <n v="0"/>
    <s v="Non-Severe"/>
    <s v="Weekday"/>
  </r>
  <r>
    <x v="186"/>
    <s v="11:05:00"/>
    <s v="Apr"/>
    <s v="MANHATTAN"/>
    <n v="10025"/>
    <n v="40.792830000000002"/>
    <n v="-73.969539999999995"/>
    <s v="BELT PARKWAY"/>
    <s v="3 AVENUE"/>
    <s v="155       WEST 95 STREET"/>
    <n v="1"/>
    <n v="0"/>
    <n v="1"/>
    <n v="0"/>
    <s v="Backing Unsafely"/>
    <n v="4409179"/>
    <s v="Station Wagon"/>
    <s v="Sedan"/>
    <s v="2021-04"/>
    <n v="11"/>
    <n v="2"/>
    <n v="0"/>
    <s v="Severe"/>
    <s v="Weekday"/>
  </r>
  <r>
    <x v="191"/>
    <s v="17:36:00"/>
    <s v="Apr"/>
    <s v="BRONX"/>
    <n v="10457"/>
    <n v="40.843555000000002"/>
    <n v="-73.905730000000005"/>
    <s v="BELT PARKWAY"/>
    <s v="3 AVENUE"/>
    <s v="330       EAST 173 STREET"/>
    <n v="0"/>
    <n v="0"/>
    <n v="0"/>
    <n v="0"/>
    <s v="Backing Unsafely"/>
    <n v="4410171"/>
    <s v="Sedan"/>
    <s v="Sedan"/>
    <s v="2021-04"/>
    <n v="17"/>
    <n v="0"/>
    <n v="0"/>
    <s v="Non-Severe"/>
    <s v="Weekday"/>
  </r>
  <r>
    <x v="201"/>
    <s v="20:30:00"/>
    <s v="Apr"/>
    <s v="BROOKLYN"/>
    <n v="10879.98965307365"/>
    <n v="40.596671999999998"/>
    <n v="-73.989716000000001"/>
    <s v="BAY 38 STREET"/>
    <s v="3 AVENUE"/>
    <s v="1400      PELHAM PARKWAY SOUTH"/>
    <n v="0"/>
    <n v="0"/>
    <n v="0"/>
    <n v="0"/>
    <s v="Backing Unsafely"/>
    <n v="4409664"/>
    <s v="Sedan"/>
    <s v="Sedan"/>
    <s v="2021-04"/>
    <n v="20"/>
    <n v="0"/>
    <n v="0"/>
    <s v="Non-Severe"/>
    <s v="Weekday"/>
  </r>
  <r>
    <x v="191"/>
    <s v="09:30:00"/>
    <s v="Apr"/>
    <s v="QUEENS"/>
    <n v="11413"/>
    <n v="40.686419999999998"/>
    <n v="-73.751149999999996"/>
    <s v="NASHVILLE BOULEVARD"/>
    <s v="197 STREET"/>
    <s v="1400      PELHAM PARKWAY SOUTH"/>
    <n v="1"/>
    <n v="0"/>
    <n v="0"/>
    <n v="0"/>
    <s v="Unspecified"/>
    <n v="4409803"/>
    <s v="Sedan"/>
    <s v="Station Wagon"/>
    <s v="2021-04"/>
    <n v="9"/>
    <n v="1"/>
    <n v="0"/>
    <s v="Severe"/>
    <s v="Weekday"/>
  </r>
  <r>
    <x v="186"/>
    <s v="14:35:00"/>
    <s v="Apr"/>
    <s v="BROOKLYN"/>
    <n v="10879.98965307365"/>
    <n v="40.685276000000002"/>
    <n v="-73.772409999999994"/>
    <s v="MERRICK BOULEVARD"/>
    <s v="3 AVENUE"/>
    <s v="1400      PELHAM PARKWAY SOUTH"/>
    <n v="0"/>
    <n v="0"/>
    <n v="0"/>
    <n v="0"/>
    <s v="Distraction"/>
    <n v="4409275"/>
    <s v="Sedan"/>
    <s v="Sedan"/>
    <s v="2021-04"/>
    <n v="14"/>
    <n v="0"/>
    <n v="0"/>
    <s v="Non-Severe"/>
    <s v="Weekday"/>
  </r>
  <r>
    <x v="69"/>
    <s v="18:00:00"/>
    <s v="Apr"/>
    <s v="BROOKLYN"/>
    <n v="10879.98965307365"/>
    <n v="40.520114816772221"/>
    <n v="-73.54743161629176"/>
    <s v="GRAND CENTRAL PARKWAY"/>
    <s v="LITTLE NECK PARKWAY"/>
    <s v="1400      PELHAM PARKWAY SOUTH"/>
    <n v="0"/>
    <n v="0"/>
    <n v="0"/>
    <n v="0"/>
    <s v="Unspecified"/>
    <n v="4410316"/>
    <s v="Station Wagon"/>
    <s v="Station Wagon"/>
    <s v="2021-04"/>
    <n v="18"/>
    <n v="0"/>
    <n v="0"/>
    <s v="Non-Severe"/>
    <s v="Weekday"/>
  </r>
  <r>
    <x v="186"/>
    <s v="05:45:00"/>
    <s v="Apr"/>
    <s v="BROOKLYN"/>
    <n v="10879.98965307365"/>
    <n v="40.696086999999999"/>
    <n v="-73.97533"/>
    <s v="BROOKLYN QUEENS EXPRESSWAY"/>
    <s v="3 AVENUE"/>
    <s v="1400      PELHAM PARKWAY SOUTH"/>
    <n v="0"/>
    <n v="0"/>
    <n v="0"/>
    <n v="0"/>
    <s v="Passing or Lane Usage Improper"/>
    <n v="4409147"/>
    <s v="Station Wagon"/>
    <s v="Sedan"/>
    <s v="2021-04"/>
    <n v="5"/>
    <n v="0"/>
    <n v="0"/>
    <s v="Non-Severe"/>
    <s v="Weekday"/>
  </r>
  <r>
    <x v="201"/>
    <s v="16:30:00"/>
    <s v="Apr"/>
    <s v="BROOKLYN"/>
    <n v="11218"/>
    <n v="40.634050000000002"/>
    <n v="-73.977760000000004"/>
    <s v="BELT PARKWAY"/>
    <s v="3 AVENUE"/>
    <s v="825       MC DONALD AVENUE"/>
    <n v="0"/>
    <n v="0"/>
    <n v="0"/>
    <n v="0"/>
    <s v="Unspecified"/>
    <n v="4410051"/>
    <s v="Station Wagon"/>
    <s v="Sedan"/>
    <s v="2021-04"/>
    <n v="16"/>
    <n v="0"/>
    <n v="0"/>
    <s v="Non-Severe"/>
    <s v="Weekday"/>
  </r>
  <r>
    <x v="201"/>
    <s v="09:45:00"/>
    <s v="Apr"/>
    <s v="BROOKLYN"/>
    <n v="10879.98965307365"/>
    <n v="40.744680000000002"/>
    <n v="-73.987305000000006"/>
    <s v="EAST 28 STREET"/>
    <s v="3 AVENUE"/>
    <s v="1400      PELHAM PARKWAY SOUTH"/>
    <n v="0"/>
    <n v="0"/>
    <n v="0"/>
    <n v="0"/>
    <s v="Unspecified"/>
    <n v="4409530"/>
    <s v="Sedan"/>
    <s v="Sedan"/>
    <s v="2021-04"/>
    <n v="9"/>
    <n v="0"/>
    <n v="0"/>
    <s v="Non-Severe"/>
    <s v="Weekday"/>
  </r>
  <r>
    <x v="159"/>
    <s v="08:00:00"/>
    <s v="Apr"/>
    <s v="BROOKLYN"/>
    <n v="10879.98965307365"/>
    <n v="40.520114816772221"/>
    <n v="-73.54743161629176"/>
    <s v="GOWANUS RAMP"/>
    <s v="3 AVENUE"/>
    <s v="1400      PELHAM PARKWAY SOUTH"/>
    <n v="1"/>
    <n v="0"/>
    <n v="0"/>
    <n v="0"/>
    <s v="Unspecified"/>
    <n v="4410293"/>
    <s v="Station Wagon"/>
    <s v="Station Wagon"/>
    <s v="2021-04"/>
    <n v="8"/>
    <n v="1"/>
    <n v="0"/>
    <s v="Severe"/>
    <s v="Weekday"/>
  </r>
  <r>
    <x v="191"/>
    <s v="18:48:00"/>
    <s v="Apr"/>
    <s v="BROOKLYN"/>
    <n v="11222"/>
    <n v="40.726239999999997"/>
    <n v="-73.937950000000001"/>
    <s v="NASSAU AVENUE"/>
    <s v="APOLLO STREET"/>
    <s v="1400      PELHAM PARKWAY SOUTH"/>
    <n v="1"/>
    <n v="0"/>
    <n v="0"/>
    <n v="0"/>
    <s v="Failure to Yield Right-of-Way"/>
    <n v="4410442"/>
    <s v="Sedan"/>
    <s v="Sedan"/>
    <s v="2021-04"/>
    <n v="18"/>
    <n v="1"/>
    <n v="0"/>
    <s v="Severe"/>
    <s v="Weekday"/>
  </r>
  <r>
    <x v="191"/>
    <s v="10:45:00"/>
    <s v="Apr"/>
    <s v="BROOKLYN"/>
    <n v="11214"/>
    <n v="40.599494999999997"/>
    <n v="-73.997603999999995"/>
    <s v="BELT PARKWAY"/>
    <s v="3 AVENUE"/>
    <s v="151       BAY 29 STREET"/>
    <n v="0"/>
    <n v="0"/>
    <n v="0"/>
    <n v="0"/>
    <s v="Distraction"/>
    <n v="4409786"/>
    <s v="Station Wagon"/>
    <s v="Station Wagon"/>
    <s v="2021-04"/>
    <n v="10"/>
    <n v="0"/>
    <n v="0"/>
    <s v="Non-Severe"/>
    <s v="Weekday"/>
  </r>
  <r>
    <x v="191"/>
    <s v="23:55:00"/>
    <s v="Apr"/>
    <s v="QUEENS"/>
    <n v="11422"/>
    <n v="40.655009999999997"/>
    <n v="-73.729640000000003"/>
    <s v="259 STREET"/>
    <s v="148 AVENUE"/>
    <s v="1400      PELHAM PARKWAY SOUTH"/>
    <n v="0"/>
    <n v="0"/>
    <n v="0"/>
    <n v="0"/>
    <s v="Failure to Yield Right-of-Way"/>
    <n v="4409924"/>
    <s v="Sedan"/>
    <s v="Station Wagon"/>
    <s v="2021-04"/>
    <n v="23"/>
    <n v="0"/>
    <n v="0"/>
    <s v="Non-Severe"/>
    <s v="Weekday"/>
  </r>
  <r>
    <x v="201"/>
    <s v="01:10:00"/>
    <s v="Apr"/>
    <s v="BRONX"/>
    <n v="10454"/>
    <n v="40.805557"/>
    <n v="-73.910470000000004"/>
    <s v="BRUCKNER BOULEVARD"/>
    <s v="EAST 140 STREET"/>
    <s v="1400      PELHAM PARKWAY SOUTH"/>
    <n v="0"/>
    <n v="0"/>
    <n v="0"/>
    <n v="0"/>
    <s v="Failure to Yield Right-of-Way"/>
    <n v="4409389"/>
    <s v="Station Wagon"/>
    <s v="Sedan"/>
    <s v="2021-04"/>
    <n v="1"/>
    <n v="0"/>
    <n v="0"/>
    <s v="Non-Severe"/>
    <s v="Weekday"/>
  </r>
  <r>
    <x v="191"/>
    <s v="20:48:00"/>
    <s v="Apr"/>
    <s v="BROOKLYN"/>
    <n v="10879.98965307365"/>
    <n v="40.708762999999998"/>
    <n v="-73.998115999999996"/>
    <s v="FDR DRIVE"/>
    <s v="3 AVENUE"/>
    <s v="1400      PELHAM PARKWAY SOUTH"/>
    <n v="0"/>
    <n v="0"/>
    <n v="0"/>
    <n v="0"/>
    <s v="Reaction to Uninvolved Vehicle"/>
    <n v="4410079"/>
    <s v="Station Wagon"/>
    <s v="Station Wagon"/>
    <s v="2021-04"/>
    <n v="20"/>
    <n v="0"/>
    <n v="0"/>
    <s v="Non-Severe"/>
    <s v="Weekday"/>
  </r>
  <r>
    <x v="191"/>
    <s v="17:53:00"/>
    <s v="Apr"/>
    <s v="QUEENS"/>
    <n v="11420"/>
    <n v="40.682285"/>
    <n v="-73.808049999999994"/>
    <s v="LINDEN BOULEVARD"/>
    <s v="134 STREET"/>
    <s v="1400      PELHAM PARKWAY SOUTH"/>
    <n v="0"/>
    <n v="0"/>
    <n v="0"/>
    <n v="0"/>
    <s v="Distraction"/>
    <n v="4410242"/>
    <s v="Station Wagon"/>
    <s v="Sedan"/>
    <s v="2021-04"/>
    <n v="17"/>
    <n v="0"/>
    <n v="0"/>
    <s v="Non-Severe"/>
    <s v="Weekday"/>
  </r>
  <r>
    <x v="179"/>
    <s v="12:10:00"/>
    <s v="Apr"/>
    <s v="BROOKLYN"/>
    <n v="11205"/>
    <n v="40.689444999999999"/>
    <n v="-73.955129999999997"/>
    <s v="BEDFORD AVENUE"/>
    <s v="LAFAYETTE AVENUE"/>
    <s v="1400      PELHAM PARKWAY SOUTH"/>
    <n v="0"/>
    <n v="0"/>
    <n v="0"/>
    <n v="0"/>
    <s v="Brakes Defective"/>
    <n v="4410367"/>
    <s v="Beverage Truck"/>
    <s v="Sedan"/>
    <s v="2021-04"/>
    <n v="12"/>
    <n v="0"/>
    <n v="0"/>
    <s v="Non-Severe"/>
    <s v="Weekday"/>
  </r>
  <r>
    <x v="179"/>
    <s v="14:00:00"/>
    <s v="Apr"/>
    <s v="BRONX"/>
    <n v="10455"/>
    <n v="40.816079999999999"/>
    <n v="-73.917693999999997"/>
    <s v="EAST 149 STREET"/>
    <s v="3 AVENUE"/>
    <s v="1400      PELHAM PARKWAY SOUTH"/>
    <n v="2"/>
    <n v="0"/>
    <n v="0"/>
    <n v="0"/>
    <s v="Distraction"/>
    <n v="4410495"/>
    <s v="Sedan"/>
    <s v="Concrete Mixer"/>
    <s v="2021-04"/>
    <n v="14"/>
    <n v="2"/>
    <n v="0"/>
    <s v="Severe"/>
    <s v="Weekday"/>
  </r>
  <r>
    <x v="186"/>
    <s v="16:50:00"/>
    <s v="Apr"/>
    <s v="BRONX"/>
    <n v="10460"/>
    <n v="40.849074999999999"/>
    <n v="-73.882890000000003"/>
    <s v="CROTONA PARKWAY"/>
    <s v="SOUTHERN BOULEVARD"/>
    <s v="1400      PELHAM PARKWAY SOUTH"/>
    <n v="0"/>
    <n v="0"/>
    <n v="0"/>
    <n v="0"/>
    <s v="Traffic Control Disregarded"/>
    <n v="4409412"/>
    <s v="Sedan"/>
    <s v="Sedan"/>
    <s v="2021-04"/>
    <n v="16"/>
    <n v="0"/>
    <n v="0"/>
    <s v="Non-Severe"/>
    <s v="Weekday"/>
  </r>
  <r>
    <x v="191"/>
    <s v="07:30:00"/>
    <s v="Apr"/>
    <s v="BRONX"/>
    <n v="10451"/>
    <n v="40.822322999999997"/>
    <n v="-73.910706000000005"/>
    <s v="3 AVENUE"/>
    <s v="BROOK AVENUE"/>
    <s v="1400      PELHAM PARKWAY SOUTH"/>
    <n v="0"/>
    <n v="0"/>
    <n v="0"/>
    <n v="0"/>
    <s v="Unspecified"/>
    <n v="4409758"/>
    <s v="Taxi"/>
    <s v="Sedan"/>
    <s v="2021-04"/>
    <n v="7"/>
    <n v="0"/>
    <n v="0"/>
    <s v="Non-Severe"/>
    <s v="Weekday"/>
  </r>
  <r>
    <x v="191"/>
    <s v="09:46:00"/>
    <s v="Apr"/>
    <s v="MANHATTAN"/>
    <n v="10033"/>
    <n v="40.848391999999997"/>
    <n v="-73.937674999999999"/>
    <s v="BROADWAY"/>
    <s v="WEST 178 STREET"/>
    <s v="1400      PELHAM PARKWAY SOUTH"/>
    <n v="0"/>
    <n v="0"/>
    <n v="0"/>
    <n v="0"/>
    <s v="Passing Too Closely"/>
    <n v="4409771"/>
    <s v="Sedan"/>
    <s v="Bus"/>
    <s v="2021-04"/>
    <n v="9"/>
    <n v="0"/>
    <n v="0"/>
    <s v="Non-Severe"/>
    <s v="Weekday"/>
  </r>
  <r>
    <x v="201"/>
    <s v="09:51:00"/>
    <s v="Apr"/>
    <s v="BROOKLYN"/>
    <n v="10879.98965307365"/>
    <n v="40.760536000000002"/>
    <n v="-73.958359999999999"/>
    <s v="YORK AVENUE"/>
    <s v="3 AVENUE"/>
    <s v="1400      PELHAM PARKWAY SOUTH"/>
    <n v="0"/>
    <n v="0"/>
    <n v="0"/>
    <n v="0"/>
    <s v="Unsafe Lane Changing"/>
    <n v="4409543"/>
    <s v="Sedan"/>
    <s v="Sedan"/>
    <s v="2021-04"/>
    <n v="9"/>
    <n v="0"/>
    <n v="0"/>
    <s v="Non-Severe"/>
    <s v="Weekday"/>
  </r>
  <r>
    <x v="186"/>
    <s v="08:00:00"/>
    <s v="Apr"/>
    <s v="QUEENS"/>
    <n v="11411"/>
    <n v="40.702956999999998"/>
    <n v="-73.743319999999997"/>
    <s v="MURDOCK AVENUE"/>
    <s v="212 STREET"/>
    <s v="1400      PELHAM PARKWAY SOUTH"/>
    <n v="0"/>
    <n v="0"/>
    <n v="0"/>
    <n v="0"/>
    <s v="Backing Unsafely"/>
    <n v="4409979"/>
    <s v="Sedan"/>
    <s v="Sedan"/>
    <s v="2021-04"/>
    <n v="8"/>
    <n v="0"/>
    <n v="0"/>
    <s v="Non-Severe"/>
    <s v="Weekday"/>
  </r>
  <r>
    <x v="186"/>
    <s v="05:50:00"/>
    <s v="Apr"/>
    <s v="BROOKLYN"/>
    <n v="10879.98965307365"/>
    <n v="40.770769999999999"/>
    <n v="-73.917270000000002"/>
    <s v="HOYT AVENUE NORTH"/>
    <s v="31 STREET"/>
    <s v="1400      PELHAM PARKWAY SOUTH"/>
    <n v="2"/>
    <n v="0"/>
    <n v="0"/>
    <n v="0"/>
    <s v="Unspecified"/>
    <n v="4409472"/>
    <s v="Sedan"/>
    <s v="Station Wagon"/>
    <s v="2021-04"/>
    <n v="5"/>
    <n v="2"/>
    <n v="0"/>
    <s v="Severe"/>
    <s v="Weekday"/>
  </r>
  <r>
    <x v="195"/>
    <s v="17:00:00"/>
    <s v="Sep"/>
    <s v="BROOKLYN"/>
    <n v="11237"/>
    <n v="40.709392999999999"/>
    <n v="-73.921899999999994"/>
    <s v="FLUSHING AVENUE"/>
    <s v="JOHNSON AVENUE"/>
    <s v="1400      PELHAM PARKWAY SOUTH"/>
    <n v="0"/>
    <n v="0"/>
    <n v="0"/>
    <n v="0"/>
    <s v="Passing Too Closely"/>
    <n v="4457298"/>
    <s v="Station Wagon"/>
    <s v="Sedan"/>
    <s v="2021-09"/>
    <n v="17"/>
    <n v="0"/>
    <n v="0"/>
    <s v="Non-Severe"/>
    <s v="Weekday"/>
  </r>
  <r>
    <x v="191"/>
    <s v="17:37:00"/>
    <s v="Apr"/>
    <s v="BROOKLYN"/>
    <n v="10879.98965307365"/>
    <n v="40.821415000000002"/>
    <n v="-73.889330000000001"/>
    <s v="BRUCKNER BOULEVARD"/>
    <s v="3 AVENUE"/>
    <s v="1400      PELHAM PARKWAY SOUTH"/>
    <n v="0"/>
    <n v="0"/>
    <n v="0"/>
    <n v="0"/>
    <s v="Alcohol Involvement"/>
    <n v="4410021"/>
    <s v="Sedan"/>
    <s v="Sedan"/>
    <s v="2021-04"/>
    <n v="17"/>
    <n v="0"/>
    <n v="0"/>
    <s v="Non-Severe"/>
    <s v="Weekday"/>
  </r>
  <r>
    <x v="191"/>
    <s v="21:59:00"/>
    <s v="Apr"/>
    <s v="MANHATTAN"/>
    <n v="10010"/>
    <n v="40.742218000000001"/>
    <n v="-73.991200000000006"/>
    <s v="BELT PARKWAY"/>
    <s v="3 AVENUE"/>
    <s v="50        WEST 23 STREET"/>
    <n v="0"/>
    <n v="0"/>
    <n v="0"/>
    <n v="0"/>
    <s v="Following Too Closely"/>
    <n v="4410151"/>
    <s v="Station Wagon"/>
    <s v="Sedan"/>
    <s v="2021-04"/>
    <n v="21"/>
    <n v="0"/>
    <n v="0"/>
    <s v="Non-Severe"/>
    <s v="Weekday"/>
  </r>
  <r>
    <x v="186"/>
    <s v="22:50:00"/>
    <s v="Apr"/>
    <s v="BROOKLYN"/>
    <n v="10879.98965307365"/>
    <n v="40.663049999999998"/>
    <n v="-73.848563999999996"/>
    <s v="BELT PARKWAY"/>
    <s v="3 AVENUE"/>
    <s v="1400      PELHAM PARKWAY SOUTH"/>
    <n v="7"/>
    <n v="0"/>
    <n v="0"/>
    <n v="0"/>
    <s v="Unsafe Speed"/>
    <n v="4409535"/>
    <s v="Sedan"/>
    <s v="Station Wagon"/>
    <s v="2021-04"/>
    <n v="22"/>
    <n v="7"/>
    <n v="0"/>
    <s v="Severe"/>
    <s v="Weekday"/>
  </r>
  <r>
    <x v="186"/>
    <s v="07:00:00"/>
    <s v="Apr"/>
    <s v="QUEENS"/>
    <n v="11105"/>
    <n v="40.781140000000001"/>
    <n v="-73.909009999999995"/>
    <s v="BELT PARKWAY"/>
    <s v="3 AVENUE"/>
    <s v="20-02     27 STREET"/>
    <n v="0"/>
    <n v="0"/>
    <n v="0"/>
    <n v="0"/>
    <s v="Turning Improperly"/>
    <n v="4409165"/>
    <s v="Box Truck"/>
    <s v="Station Wagon"/>
    <s v="2021-04"/>
    <n v="7"/>
    <n v="0"/>
    <n v="0"/>
    <s v="Non-Severe"/>
    <s v="Weekday"/>
  </r>
  <r>
    <x v="201"/>
    <s v="23:55:00"/>
    <s v="Apr"/>
    <s v="BROOKLYN"/>
    <n v="10879.98965307365"/>
    <n v="40.696950000000001"/>
    <n v="-73.962776000000005"/>
    <s v="BROOKLYN QUEENS EXPRESSWAY"/>
    <s v="3 AVENUE"/>
    <s v="1400      PELHAM PARKWAY SOUTH"/>
    <n v="1"/>
    <n v="0"/>
    <n v="0"/>
    <n v="0"/>
    <s v="Driver Inexperience"/>
    <n v="4409835"/>
    <s v="Motorcycle"/>
    <s v="Sedan"/>
    <s v="2021-04"/>
    <n v="23"/>
    <n v="1"/>
    <n v="0"/>
    <s v="Severe"/>
    <s v="Weekday"/>
  </r>
  <r>
    <x v="186"/>
    <s v="13:08:00"/>
    <s v="Apr"/>
    <s v="BROOKLYN"/>
    <n v="10879.98965307365"/>
    <n v="40.520114816772221"/>
    <n v="-73.54743161629176"/>
    <s v="Seagirt Boulevard"/>
    <s v="Beach 9 street"/>
    <s v="1400      PELHAM PARKWAY SOUTH"/>
    <n v="0"/>
    <n v="0"/>
    <n v="0"/>
    <n v="0"/>
    <s v="Unsafe Lane Changing"/>
    <n v="4409262"/>
    <s v="Sedan"/>
    <s v="Sedan"/>
    <s v="2021-04"/>
    <n v="13"/>
    <n v="0"/>
    <n v="0"/>
    <s v="Non-Severe"/>
    <s v="Weekday"/>
  </r>
  <r>
    <x v="186"/>
    <s v="17:46:00"/>
    <s v="Apr"/>
    <s v="BROOKLYN"/>
    <n v="11228"/>
    <n v="40.6175"/>
    <n v="-74.021630000000002"/>
    <s v="7 AVENUE"/>
    <s v="88 STREET"/>
    <s v="1400      PELHAM PARKWAY SOUTH"/>
    <n v="0"/>
    <n v="0"/>
    <n v="0"/>
    <n v="0"/>
    <s v="Unspecified"/>
    <n v="4409371"/>
    <s v="Station Wagon"/>
    <s v="Sedan"/>
    <s v="2021-04"/>
    <n v="17"/>
    <n v="0"/>
    <n v="0"/>
    <s v="Non-Severe"/>
    <s v="Weekday"/>
  </r>
  <r>
    <x v="191"/>
    <s v="17:45:00"/>
    <s v="Apr"/>
    <s v="BROOKLYN"/>
    <n v="11233"/>
    <n v="40.676569999999998"/>
    <n v="-73.915183999999996"/>
    <s v="BELT PARKWAY"/>
    <s v="3 AVENUE"/>
    <s v="2158      ATLANTIC AVENUE"/>
    <n v="0"/>
    <n v="0"/>
    <n v="0"/>
    <n v="0"/>
    <s v="Unspecified"/>
    <n v="4410104"/>
    <s v="Station Wagon"/>
    <s v="Box Truck"/>
    <s v="2021-04"/>
    <n v="17"/>
    <n v="0"/>
    <n v="0"/>
    <s v="Non-Severe"/>
    <s v="Weekday"/>
  </r>
  <r>
    <x v="201"/>
    <s v="16:10:00"/>
    <s v="Apr"/>
    <s v="BROOKLYN"/>
    <n v="11234"/>
    <n v="40.628284000000001"/>
    <n v="-73.916939999999997"/>
    <s v="BELT PARKWAY"/>
    <s v="3 AVENUE"/>
    <s v="1067      EAST 73 STREET"/>
    <n v="0"/>
    <n v="0"/>
    <n v="0"/>
    <n v="0"/>
    <s v="Distraction"/>
    <n v="4410408"/>
    <s v="Station Wagon"/>
    <s v="Sedan"/>
    <s v="2021-04"/>
    <n v="16"/>
    <n v="0"/>
    <n v="0"/>
    <s v="Non-Severe"/>
    <s v="Weekday"/>
  </r>
  <r>
    <x v="191"/>
    <s v="17:14:00"/>
    <s v="Apr"/>
    <s v="BROOKLYN"/>
    <n v="11203"/>
    <n v="40.650109999999998"/>
    <n v="-73.930214000000007"/>
    <s v="SNYDER AVENUE"/>
    <s v="UTICA AVENUE"/>
    <s v="1400      PELHAM PARKWAY SOUTH"/>
    <n v="0"/>
    <n v="0"/>
    <n v="0"/>
    <n v="0"/>
    <s v="Traffic Control Disregarded"/>
    <n v="4409830"/>
    <s v="Station Wagon"/>
    <s v="Station Wagon"/>
    <s v="2021-04"/>
    <n v="17"/>
    <n v="0"/>
    <n v="0"/>
    <s v="Non-Severe"/>
    <s v="Weekday"/>
  </r>
  <r>
    <x v="186"/>
    <s v="20:05:00"/>
    <s v="Apr"/>
    <s v="MANHATTAN"/>
    <n v="10027"/>
    <n v="40.814185999999999"/>
    <n v="-73.948260000000005"/>
    <s v="BELT PARKWAY"/>
    <s v="3 AVENUE"/>
    <s v="2451      8 AVENUE"/>
    <n v="0"/>
    <n v="0"/>
    <n v="0"/>
    <n v="0"/>
    <s v="Passing or Lane Usage Improper"/>
    <n v="4409739"/>
    <s v="Taxi"/>
    <s v="Station Wagon"/>
    <s v="2021-04"/>
    <n v="20"/>
    <n v="0"/>
    <n v="0"/>
    <s v="Non-Severe"/>
    <s v="Weekday"/>
  </r>
  <r>
    <x v="186"/>
    <s v="18:55:00"/>
    <s v="Apr"/>
    <s v="BRONX"/>
    <n v="10452"/>
    <n v="40.844340000000003"/>
    <n v="-73.914749999999998"/>
    <s v="WEST MOUNT EDEN AVENUE"/>
    <s v="JEROME AVENUE"/>
    <s v="1400      PELHAM PARKWAY SOUTH"/>
    <n v="0"/>
    <n v="0"/>
    <n v="0"/>
    <n v="0"/>
    <s v="Unspecified"/>
    <n v="4409459"/>
    <s v="Sedan"/>
    <s v="Sedan"/>
    <s v="2021-04"/>
    <n v="18"/>
    <n v="0"/>
    <n v="0"/>
    <s v="Non-Severe"/>
    <s v="Weekday"/>
  </r>
  <r>
    <x v="201"/>
    <s v="12:00:00"/>
    <s v="Apr"/>
    <s v="QUEENS"/>
    <n v="11428"/>
    <n v="40.715083999999997"/>
    <n v="-73.753829999999994"/>
    <s v="207 STREET"/>
    <s v="94 AVENUE"/>
    <s v="1400      PELHAM PARKWAY SOUTH"/>
    <n v="1"/>
    <n v="0"/>
    <n v="0"/>
    <n v="0"/>
    <s v="Unspecified"/>
    <n v="4409620"/>
    <s v="Sedan"/>
    <s v="Station Wagon"/>
    <s v="2021-04"/>
    <n v="12"/>
    <n v="1"/>
    <n v="0"/>
    <s v="Severe"/>
    <s v="Weekday"/>
  </r>
  <r>
    <x v="201"/>
    <s v="07:00:00"/>
    <s v="Apr"/>
    <s v="BROOKLYN"/>
    <n v="10879.98965307365"/>
    <n v="40.575085000000001"/>
    <n v="-74.105119999999999"/>
    <s v="MAPLEWOOD PLACE"/>
    <s v="3 AVENUE"/>
    <s v="1400      PELHAM PARKWAY SOUTH"/>
    <n v="0"/>
    <n v="0"/>
    <n v="0"/>
    <n v="0"/>
    <s v="Unspecified"/>
    <n v="4409703"/>
    <s v="Sedan"/>
    <s v="Sedan"/>
    <s v="2021-04"/>
    <n v="7"/>
    <n v="0"/>
    <n v="0"/>
    <s v="Non-Severe"/>
    <s v="Weekday"/>
  </r>
  <r>
    <x v="191"/>
    <s v="14:50:00"/>
    <s v="Apr"/>
    <s v="BROOKLYN"/>
    <n v="11209"/>
    <n v="40.634791999999997"/>
    <n v="-74.032325999999998"/>
    <s v="72 STREET"/>
    <s v="COLONIAL ROAD"/>
    <s v="1400      PELHAM PARKWAY SOUTH"/>
    <n v="1"/>
    <n v="0"/>
    <n v="0"/>
    <n v="0"/>
    <s v="Distraction"/>
    <n v="4409862"/>
    <s v="Bike"/>
    <s v="Sedan"/>
    <s v="2021-04"/>
    <n v="14"/>
    <n v="1"/>
    <n v="0"/>
    <s v="Severe"/>
    <s v="Weekday"/>
  </r>
  <r>
    <x v="186"/>
    <s v="17:20:00"/>
    <s v="Apr"/>
    <s v="QUEENS"/>
    <n v="11379"/>
    <n v="40.712645999999999"/>
    <n v="-73.899360000000001"/>
    <s v="METROPOLITAN AVENUE"/>
    <s v="62 STREET"/>
    <s v="1400      PELHAM PARKWAY SOUTH"/>
    <n v="1"/>
    <n v="0"/>
    <n v="0"/>
    <n v="0"/>
    <s v="Distraction"/>
    <n v="4409304"/>
    <s v="Station Wagon"/>
    <s v="Bike"/>
    <s v="2021-04"/>
    <n v="17"/>
    <n v="1"/>
    <n v="0"/>
    <s v="Severe"/>
    <s v="Weekday"/>
  </r>
  <r>
    <x v="132"/>
    <s v="11:50:00"/>
    <s v="Apr"/>
    <s v="BRONX"/>
    <n v="10465"/>
    <n v="40.842697000000001"/>
    <n v="-73.825190000000006"/>
    <s v="MACDONOUGH PLACE"/>
    <s v="COUNTRY CLUB ROAD"/>
    <s v="1400      PELHAM PARKWAY SOUTH"/>
    <n v="0"/>
    <n v="0"/>
    <n v="0"/>
    <n v="0"/>
    <s v="Passing or Lane Usage Improper"/>
    <n v="4409730"/>
    <s v="Sedan"/>
    <s v="Sedan"/>
    <s v="2021-04"/>
    <n v="11"/>
    <n v="0"/>
    <n v="0"/>
    <s v="Non-Severe"/>
    <s v="Weekend"/>
  </r>
  <r>
    <x v="186"/>
    <s v="12:00:00"/>
    <s v="Apr"/>
    <s v="STATEN ISLAND"/>
    <n v="10304"/>
    <n v="40.615752999999998"/>
    <n v="-74.087540000000004"/>
    <s v="BELT PARKWAY"/>
    <s v="3 AVENUE"/>
    <s v="959       VANDUZER STREET"/>
    <n v="1"/>
    <n v="0"/>
    <n v="0"/>
    <n v="0"/>
    <s v="Traffic Control Disregarded"/>
    <n v="4409346"/>
    <s v="Sedan"/>
    <s v="work van"/>
    <s v="2021-04"/>
    <n v="12"/>
    <n v="1"/>
    <n v="0"/>
    <s v="Severe"/>
    <s v="Weekday"/>
  </r>
  <r>
    <x v="186"/>
    <s v="19:30:00"/>
    <s v="Apr"/>
    <s v="BROOKLYN"/>
    <n v="10879.98965307365"/>
    <n v="40.804699999999997"/>
    <n v="-73.912430000000001"/>
    <s v="EAST 138 STREET"/>
    <s v="3 AVENUE"/>
    <s v="1400      PELHAM PARKWAY SOUTH"/>
    <n v="2"/>
    <n v="0"/>
    <n v="0"/>
    <n v="0"/>
    <s v="Turning Improperly"/>
    <n v="4409671"/>
    <s v="Taxi"/>
    <s v="Station Wagon"/>
    <s v="2021-04"/>
    <n v="19"/>
    <n v="2"/>
    <n v="0"/>
    <s v="Severe"/>
    <s v="Weekday"/>
  </r>
  <r>
    <x v="186"/>
    <s v="10:30:00"/>
    <s v="Apr"/>
    <s v="MANHATTAN"/>
    <n v="10001"/>
    <n v="40.752223999999998"/>
    <n v="-74.001410000000007"/>
    <s v="BELT PARKWAY"/>
    <s v="3 AVENUE"/>
    <s v="500       WEST 30 STREET"/>
    <n v="0"/>
    <n v="0"/>
    <n v="0"/>
    <n v="0"/>
    <s v="Unspecified"/>
    <n v="4409205"/>
    <s v="Box Truck"/>
    <s v="Sedan"/>
    <s v="2021-04"/>
    <n v="10"/>
    <n v="0"/>
    <n v="0"/>
    <s v="Non-Severe"/>
    <s v="Weekday"/>
  </r>
  <r>
    <x v="201"/>
    <s v="13:40:00"/>
    <s v="Apr"/>
    <s v="BROOKLYN"/>
    <n v="10879.98965307365"/>
    <n v="40.867690000000003"/>
    <n v="-73.921220000000005"/>
    <s v="BROADWAY"/>
    <s v="3 AVENUE"/>
    <s v="1400      PELHAM PARKWAY SOUTH"/>
    <n v="2"/>
    <n v="0"/>
    <n v="0"/>
    <n v="0"/>
    <s v="Following Too Closely"/>
    <n v="4409595"/>
    <s v="Sedan"/>
    <s v="Station Wagon"/>
    <s v="2021-04"/>
    <n v="13"/>
    <n v="2"/>
    <n v="0"/>
    <s v="Severe"/>
    <s v="Weekday"/>
  </r>
  <r>
    <x v="201"/>
    <s v="00:00:00"/>
    <s v="Apr"/>
    <s v="BROOKLYN"/>
    <n v="11249"/>
    <n v="40.702689999999997"/>
    <n v="-73.965090000000004"/>
    <s v="BELT PARKWAY"/>
    <s v="3 AVENUE"/>
    <s v="22        ROSS STREET"/>
    <n v="0"/>
    <n v="0"/>
    <n v="0"/>
    <n v="0"/>
    <s v="Backing Unsafely"/>
    <n v="4409889"/>
    <s v="Sedan"/>
    <s v="Sedan"/>
    <s v="2021-04"/>
    <n v="0"/>
    <n v="0"/>
    <n v="0"/>
    <s v="Non-Severe"/>
    <s v="Weekday"/>
  </r>
  <r>
    <x v="16"/>
    <s v="14:45:00"/>
    <s v="Apr"/>
    <s v="BROOKLYN"/>
    <n v="10879.98965307365"/>
    <n v="40.853940000000001"/>
    <n v="-73.914680000000004"/>
    <s v="WEST BURNSIDE AVENUE"/>
    <s v="3 AVENUE"/>
    <s v="1400      PELHAM PARKWAY SOUTH"/>
    <n v="0"/>
    <n v="0"/>
    <n v="0"/>
    <n v="0"/>
    <s v="Unspecified"/>
    <n v="4409908"/>
    <s v="Sedan"/>
    <s v="Sedan"/>
    <s v="2021-04"/>
    <n v="14"/>
    <n v="0"/>
    <n v="0"/>
    <s v="Non-Severe"/>
    <s v="Weekday"/>
  </r>
  <r>
    <x v="186"/>
    <s v="08:30:00"/>
    <s v="Apr"/>
    <s v="BROOKLYN"/>
    <n v="11218"/>
    <n v="40.645122999999998"/>
    <n v="-73.986915999999994"/>
    <s v="BELT PARKWAY"/>
    <s v="3 AVENUE"/>
    <s v="3525      FORT HAMILTON PARKWAY"/>
    <n v="0"/>
    <n v="0"/>
    <n v="0"/>
    <n v="0"/>
    <s v="Distraction"/>
    <n v="4409488"/>
    <s v="Carry All"/>
    <s v="Bus"/>
    <s v="2021-04"/>
    <n v="8"/>
    <n v="0"/>
    <n v="0"/>
    <s v="Non-Severe"/>
    <s v="Weekday"/>
  </r>
  <r>
    <x v="191"/>
    <s v="11:22:00"/>
    <s v="Apr"/>
    <s v="BROOKLYN"/>
    <n v="11203"/>
    <n v="40.654277999999998"/>
    <n v="-73.922920000000005"/>
    <s v="LINDEN BOULEVARD"/>
    <s v="EAST 58 STREET"/>
    <s v="1400      PELHAM PARKWAY SOUTH"/>
    <n v="0"/>
    <n v="0"/>
    <n v="0"/>
    <n v="0"/>
    <s v="Unspecified"/>
    <n v="4410377"/>
    <s v="Sedan"/>
    <s v="Sedan"/>
    <s v="2021-04"/>
    <n v="11"/>
    <n v="0"/>
    <n v="0"/>
    <s v="Non-Severe"/>
    <s v="Weekday"/>
  </r>
  <r>
    <x v="191"/>
    <s v="14:40:00"/>
    <s v="Apr"/>
    <s v="BRONX"/>
    <n v="10468"/>
    <n v="40.859340000000003"/>
    <n v="-73.904480000000007"/>
    <s v="DAVIDSON AVENUE"/>
    <s v="EVELYN PLACE"/>
    <s v="1400      PELHAM PARKWAY SOUTH"/>
    <n v="0"/>
    <n v="0"/>
    <n v="0"/>
    <n v="0"/>
    <s v="Passing or Lane Usage Improper"/>
    <n v="4410460"/>
    <s v="Sedan"/>
    <s v="Pick-up Truck"/>
    <s v="2021-04"/>
    <n v="14"/>
    <n v="0"/>
    <n v="0"/>
    <s v="Non-Severe"/>
    <s v="Weekday"/>
  </r>
  <r>
    <x v="201"/>
    <s v="08:40:00"/>
    <s v="Apr"/>
    <s v="BRONX"/>
    <n v="10462"/>
    <n v="40.835659999999997"/>
    <n v="-73.840034000000003"/>
    <s v="COMMERCE AVENUE"/>
    <s v="WATERBURY AVENUE"/>
    <s v="1400      PELHAM PARKWAY SOUTH"/>
    <n v="1"/>
    <n v="0"/>
    <n v="0"/>
    <n v="0"/>
    <s v="Other Vehicular"/>
    <n v="4409516"/>
    <s v="Pick-up Truck"/>
    <s v="Sedan"/>
    <s v="2021-04"/>
    <n v="8"/>
    <n v="1"/>
    <n v="0"/>
    <s v="Severe"/>
    <s v="Weekday"/>
  </r>
  <r>
    <x v="191"/>
    <s v="18:45:00"/>
    <s v="Apr"/>
    <s v="BRONX"/>
    <n v="10456"/>
    <n v="40.832949999999997"/>
    <n v="-73.898690000000002"/>
    <s v="BELT PARKWAY"/>
    <s v="3 AVENUE"/>
    <s v="666       JEFFERSON PLACE"/>
    <n v="0"/>
    <n v="0"/>
    <n v="0"/>
    <n v="0"/>
    <s v="Unspecified"/>
    <n v="4410084"/>
    <s v="Station Wagon"/>
    <s v="Ambulance"/>
    <s v="2021-04"/>
    <n v="18"/>
    <n v="0"/>
    <n v="0"/>
    <s v="Non-Severe"/>
    <s v="Weekday"/>
  </r>
  <r>
    <x v="191"/>
    <s v="20:45:00"/>
    <s v="Apr"/>
    <s v="BROOKLYN"/>
    <n v="11236"/>
    <n v="40.631549999999997"/>
    <n v="-73.906329999999997"/>
    <s v="EAST 82 STREET"/>
    <s v="AVENUE L"/>
    <s v="1400      PELHAM PARKWAY SOUTH"/>
    <n v="0"/>
    <n v="0"/>
    <n v="0"/>
    <n v="0"/>
    <s v="Traffic Control Disregarded"/>
    <n v="4409857"/>
    <s v="Sedan"/>
    <s v="Sedan"/>
    <s v="2021-04"/>
    <n v="20"/>
    <n v="0"/>
    <n v="0"/>
    <s v="Non-Severe"/>
    <s v="Weekday"/>
  </r>
  <r>
    <x v="191"/>
    <s v="07:20:00"/>
    <s v="Apr"/>
    <s v="BROOKLYN"/>
    <n v="10879.98965307365"/>
    <n v="40.688994999999998"/>
    <n v="-73.785809999999998"/>
    <s v="BREWER BOULEVARD"/>
    <s v="LINDEN BOULEVARD"/>
    <s v="1400      PELHAM PARKWAY SOUTH"/>
    <n v="0"/>
    <n v="0"/>
    <n v="0"/>
    <n v="0"/>
    <s v="Traffic Control Disregarded"/>
    <n v="4409735"/>
    <s v="Station Wagon"/>
    <s v="Bus"/>
    <s v="2021-04"/>
    <n v="7"/>
    <n v="0"/>
    <n v="0"/>
    <s v="Non-Severe"/>
    <s v="Weekday"/>
  </r>
  <r>
    <x v="191"/>
    <s v="06:30:00"/>
    <s v="Apr"/>
    <s v="BRONX"/>
    <n v="10458"/>
    <n v="40.855553"/>
    <n v="-73.887569999999997"/>
    <s v="ARTHUR AVENUE"/>
    <s v="EAST 187 STREET"/>
    <s v="1400      PELHAM PARKWAY SOUTH"/>
    <n v="0"/>
    <n v="0"/>
    <n v="0"/>
    <n v="0"/>
    <s v="Distraction"/>
    <n v="4409790"/>
    <s v="Sedan"/>
    <s v="Station Wagon"/>
    <s v="2021-04"/>
    <n v="6"/>
    <n v="0"/>
    <n v="0"/>
    <s v="Non-Severe"/>
    <s v="Weekday"/>
  </r>
  <r>
    <x v="191"/>
    <s v="08:20:00"/>
    <s v="Apr"/>
    <s v="QUEENS"/>
    <n v="11370"/>
    <n v="40.773808000000002"/>
    <n v="-73.892899999999997"/>
    <s v="19 AVENUE"/>
    <s v="HAZEN STREET"/>
    <s v="1400      PELHAM PARKWAY SOUTH"/>
    <n v="1"/>
    <n v="0"/>
    <n v="0"/>
    <n v="0"/>
    <s v="Backing Unsafely"/>
    <n v="4410123"/>
    <s v="Sedan"/>
    <s v="bus"/>
    <s v="2021-04"/>
    <n v="8"/>
    <n v="1"/>
    <n v="0"/>
    <s v="Severe"/>
    <s v="Weekday"/>
  </r>
  <r>
    <x v="201"/>
    <s v="13:55:00"/>
    <s v="Apr"/>
    <s v="BROOKLYN"/>
    <n v="10879.98965307365"/>
    <n v="40.824432000000002"/>
    <n v="-73.873604"/>
    <s v="BRUCKNER BOULEVARD"/>
    <s v="3 AVENUE"/>
    <s v="1400      PELHAM PARKWAY SOUTH"/>
    <n v="0"/>
    <n v="0"/>
    <n v="0"/>
    <n v="0"/>
    <s v="Unspecified"/>
    <n v="4409588"/>
    <s v="Sedan"/>
    <s v="Station Wagon"/>
    <s v="2021-04"/>
    <n v="13"/>
    <n v="0"/>
    <n v="0"/>
    <s v="Non-Severe"/>
    <s v="Weekday"/>
  </r>
  <r>
    <x v="179"/>
    <s v="17:00:00"/>
    <s v="Apr"/>
    <s v="BROOKLYN"/>
    <n v="10879.98965307365"/>
    <n v="40.830257000000003"/>
    <n v="-73.914856"/>
    <s v="COLLEGE AVENUE"/>
    <s v="3 AVENUE"/>
    <s v="1400      PELHAM PARKWAY SOUTH"/>
    <n v="0"/>
    <n v="0"/>
    <n v="0"/>
    <n v="0"/>
    <s v="Distraction"/>
    <n v="4410160"/>
    <s v="Sedan"/>
    <s v="Sedan"/>
    <s v="2021-04"/>
    <n v="17"/>
    <n v="0"/>
    <n v="0"/>
    <s v="Non-Severe"/>
    <s v="Weekday"/>
  </r>
  <r>
    <x v="201"/>
    <s v="22:35:00"/>
    <s v="Apr"/>
    <s v="BROOKLYN"/>
    <n v="10879.98965307365"/>
    <n v="40.600729999999999"/>
    <n v="-73.901629999999997"/>
    <s v="BELT PARKWAY"/>
    <s v="3 AVENUE"/>
    <s v="1400      PELHAM PARKWAY SOUTH"/>
    <n v="0"/>
    <n v="0"/>
    <n v="0"/>
    <n v="0"/>
    <s v="Unsafe Lane Changing"/>
    <n v="4409659"/>
    <s v="Station Wagon"/>
    <s v="Sedan"/>
    <s v="2021-04"/>
    <n v="22"/>
    <n v="0"/>
    <n v="0"/>
    <s v="Non-Severe"/>
    <s v="Weekday"/>
  </r>
  <r>
    <x v="191"/>
    <s v="19:00:00"/>
    <s v="Apr"/>
    <s v="BROOKLYN"/>
    <n v="10879.98965307365"/>
    <n v="40.739902000000001"/>
    <n v="-73.791274999999999"/>
    <s v="HORACE HARDING EXPRESSWAY"/>
    <s v="3 AVENUE"/>
    <s v="1400      PELHAM PARKWAY SOUTH"/>
    <n v="0"/>
    <n v="0"/>
    <n v="0"/>
    <n v="0"/>
    <s v="Failure to Yield Right-of-Way"/>
    <n v="4409900"/>
    <s v="Sedan"/>
    <s v="Station Wagon"/>
    <s v="2021-04"/>
    <n v="19"/>
    <n v="0"/>
    <n v="0"/>
    <s v="Non-Severe"/>
    <s v="Weekday"/>
  </r>
  <r>
    <x v="186"/>
    <s v="19:50:00"/>
    <s v="Apr"/>
    <s v="BRONX"/>
    <n v="10467"/>
    <n v="40.866047000000002"/>
    <n v="-73.872069999999994"/>
    <s v="BRONX RIVER PARKWAY"/>
    <s v="SOUTHERN BOULEVARD"/>
    <s v="1400      PELHAM PARKWAY SOUTH"/>
    <n v="0"/>
    <n v="0"/>
    <n v="0"/>
    <n v="0"/>
    <s v="Passing or Lane Usage Improper"/>
    <n v="4409385"/>
    <s v="Sedan"/>
    <s v="Station Wagon"/>
    <s v="2021-04"/>
    <n v="19"/>
    <n v="0"/>
    <n v="0"/>
    <s v="Non-Severe"/>
    <s v="Weekday"/>
  </r>
  <r>
    <x v="201"/>
    <s v="13:15:00"/>
    <s v="Apr"/>
    <s v="MANHATTAN"/>
    <n v="10002"/>
    <n v="40.715954000000004"/>
    <n v="-73.986725000000007"/>
    <s v="GRAND STREET"/>
    <s v="CLINTON STREET"/>
    <s v="1400      PELHAM PARKWAY SOUTH"/>
    <n v="0"/>
    <n v="0"/>
    <n v="0"/>
    <n v="0"/>
    <s v="Oversized Vehicle"/>
    <n v="4409639"/>
    <s v="Tractor Truck Diesel"/>
    <s v="Sedan"/>
    <s v="2021-04"/>
    <n v="13"/>
    <n v="0"/>
    <n v="0"/>
    <s v="Non-Severe"/>
    <s v="Weekday"/>
  </r>
  <r>
    <x v="113"/>
    <s v="17:54:00"/>
    <s v="Dec"/>
    <s v="BRONX"/>
    <n v="10459"/>
    <n v="40.823143000000002"/>
    <n v="-73.891814999999994"/>
    <s v="BELT PARKWAY"/>
    <s v="3 AVENUE"/>
    <s v="991       SOUTHERN BOULEVARD"/>
    <n v="0"/>
    <n v="0"/>
    <n v="0"/>
    <n v="0"/>
    <s v="Unspecified"/>
    <n v="4457872"/>
    <s v="Sedan"/>
    <s v="Motorcycle"/>
    <s v="2021-12"/>
    <n v="17"/>
    <n v="0"/>
    <n v="0"/>
    <s v="Non-Severe"/>
    <s v="Weekday"/>
  </r>
  <r>
    <x v="191"/>
    <s v="18:30:00"/>
    <s v="Apr"/>
    <s v="QUEENS"/>
    <n v="11385"/>
    <n v="40.71"/>
    <n v="-73.865489999999994"/>
    <s v="BELT PARKWAY"/>
    <s v="3 AVENUE"/>
    <s v="70-32     84 STREET"/>
    <n v="0"/>
    <n v="0"/>
    <n v="0"/>
    <n v="0"/>
    <s v="Oversized Vehicle"/>
    <n v="4409937"/>
    <s v="Box Truck"/>
    <s v="Station Wagon"/>
    <s v="2021-04"/>
    <n v="18"/>
    <n v="0"/>
    <n v="0"/>
    <s v="Non-Severe"/>
    <s v="Weekday"/>
  </r>
  <r>
    <x v="186"/>
    <s v="20:50:00"/>
    <s v="Apr"/>
    <s v="QUEENS"/>
    <n v="11385"/>
    <n v="40.702120000000001"/>
    <n v="-73.909589999999994"/>
    <s v="CYPRESS AVENUE"/>
    <s v="GATES AVENUE"/>
    <s v="1400      PELHAM PARKWAY SOUTH"/>
    <n v="0"/>
    <n v="0"/>
    <n v="0"/>
    <n v="0"/>
    <s v="Passing Too Closely"/>
    <n v="4409762"/>
    <s v="Station Wagon"/>
    <s v="Sedan"/>
    <s v="2021-04"/>
    <n v="20"/>
    <n v="0"/>
    <n v="0"/>
    <s v="Non-Severe"/>
    <s v="Weekday"/>
  </r>
  <r>
    <x v="191"/>
    <s v="19:53:00"/>
    <s v="Apr"/>
    <s v="BROOKLYN"/>
    <n v="10879.98965307365"/>
    <n v="40.755802000000003"/>
    <n v="-73.986403999999993"/>
    <s v="WEST 42 STREET"/>
    <s v="3 AVENUE"/>
    <s v="1400      PELHAM PARKWAY SOUTH"/>
    <n v="0"/>
    <n v="0"/>
    <n v="0"/>
    <n v="0"/>
    <s v="Failure to Yield Right-of-Way"/>
    <n v="4410057"/>
    <s v="Sedan"/>
    <s v="Sedan"/>
    <s v="2021-04"/>
    <n v="19"/>
    <n v="0"/>
    <n v="0"/>
    <s v="Non-Severe"/>
    <s v="Weekday"/>
  </r>
  <r>
    <x v="191"/>
    <s v="20:25:00"/>
    <s v="Apr"/>
    <s v="BRONX"/>
    <n v="10451"/>
    <n v="40.811619999999998"/>
    <n v="-73.931169999999995"/>
    <s v="EAST 135 STREET"/>
    <s v="PARK AVENUE"/>
    <s v="1400      PELHAM PARKWAY SOUTH"/>
    <n v="0"/>
    <n v="0"/>
    <n v="0"/>
    <n v="0"/>
    <s v="Other Vehicular"/>
    <n v="4410500"/>
    <s v="Station Wagon"/>
    <s v="Sedan"/>
    <s v="2021-04"/>
    <n v="20"/>
    <n v="0"/>
    <n v="0"/>
    <s v="Non-Severe"/>
    <s v="Weekday"/>
  </r>
  <r>
    <x v="186"/>
    <s v="15:30:00"/>
    <s v="Apr"/>
    <s v="BROOKLYN"/>
    <n v="10879.98965307365"/>
    <n v="40.651862999999999"/>
    <n v="-73.865359999999995"/>
    <s v="BELT PARKWAY"/>
    <s v="3 AVENUE"/>
    <s v="1400      PELHAM PARKWAY SOUTH"/>
    <n v="0"/>
    <n v="0"/>
    <n v="0"/>
    <n v="0"/>
    <s v="Following Too Closely"/>
    <n v="4409356"/>
    <s v="Station Wagon"/>
    <s v="Station Wagon"/>
    <s v="2021-04"/>
    <n v="15"/>
    <n v="0"/>
    <n v="0"/>
    <s v="Non-Severe"/>
    <s v="Weekday"/>
  </r>
  <r>
    <x v="179"/>
    <s v="13:25:00"/>
    <s v="Apr"/>
    <s v="QUEENS"/>
    <n v="11379"/>
    <n v="40.714396999999998"/>
    <n v="-73.897989999999993"/>
    <s v="64 STREET"/>
    <s v="62 AVENUE"/>
    <s v="1400      PELHAM PARKWAY SOUTH"/>
    <n v="1"/>
    <n v="0"/>
    <n v="0"/>
    <n v="0"/>
    <s v="Traffic Control Disregarded"/>
    <n v="4409767"/>
    <s v="Pick-up Truck"/>
    <s v="Convertible"/>
    <s v="2021-04"/>
    <n v="13"/>
    <n v="1"/>
    <n v="0"/>
    <s v="Severe"/>
    <s v="Weekday"/>
  </r>
  <r>
    <x v="191"/>
    <s v="08:45:00"/>
    <s v="Apr"/>
    <s v="QUEENS"/>
    <n v="11364"/>
    <n v="40.736041999999998"/>
    <n v="-73.756029999999996"/>
    <s v="KINGSBURY AVENUE"/>
    <s v="BELL BOULEVARD"/>
    <s v="1400      PELHAM PARKWAY SOUTH"/>
    <n v="0"/>
    <n v="0"/>
    <n v="0"/>
    <n v="0"/>
    <s v="Unspecified"/>
    <n v="4409894"/>
    <s v="Sedan"/>
    <s v="Sedan"/>
    <s v="2021-04"/>
    <n v="8"/>
    <n v="0"/>
    <n v="0"/>
    <s v="Non-Severe"/>
    <s v="Weekday"/>
  </r>
  <r>
    <x v="201"/>
    <s v="21:35:00"/>
    <s v="Apr"/>
    <s v="BROOKLYN"/>
    <n v="11233"/>
    <n v="40.676132000000003"/>
    <n v="-73.921906000000007"/>
    <s v="PACIFIC STREET"/>
    <s v="RALPH AVENUE"/>
    <s v="1400      PELHAM PARKWAY SOUTH"/>
    <n v="1"/>
    <n v="0"/>
    <n v="0"/>
    <n v="0"/>
    <s v="Lost Consciousness"/>
    <n v="4410098"/>
    <s v="Sedan"/>
    <s v="Sedan"/>
    <s v="2021-04"/>
    <n v="21"/>
    <n v="1"/>
    <n v="0"/>
    <s v="Severe"/>
    <s v="Weekday"/>
  </r>
  <r>
    <x v="201"/>
    <s v="08:20:00"/>
    <s v="Apr"/>
    <s v="BROOKLYN"/>
    <n v="11234"/>
    <n v="40.520114816772221"/>
    <n v="-73.54743161629176"/>
    <s v="BELT PARKWAY"/>
    <s v="3 AVENUE"/>
    <s v="50        AVIATION ROAD"/>
    <n v="0"/>
    <n v="0"/>
    <n v="0"/>
    <n v="0"/>
    <s v="Distraction"/>
    <n v="4410403"/>
    <s v="Station Wagon"/>
    <s v="Station Wagon"/>
    <s v="2021-04"/>
    <n v="8"/>
    <n v="0"/>
    <n v="0"/>
    <s v="Non-Severe"/>
    <s v="Weekday"/>
  </r>
  <r>
    <x v="186"/>
    <s v="17:37:00"/>
    <s v="Apr"/>
    <s v="BRONX"/>
    <n v="10453"/>
    <n v="40.846577000000003"/>
    <n v="-73.913155000000003"/>
    <s v="JEROME AVENUE"/>
    <s v="CLIFFORD PLACE"/>
    <s v="1400      PELHAM PARKWAY SOUTH"/>
    <n v="0"/>
    <n v="0"/>
    <n v="0"/>
    <n v="0"/>
    <s v="Following Too Closely"/>
    <n v="4409441"/>
    <s v="Taxi"/>
    <s v="Sedan"/>
    <s v="2021-04"/>
    <n v="17"/>
    <n v="0"/>
    <n v="0"/>
    <s v="Non-Severe"/>
    <s v="Weekday"/>
  </r>
  <r>
    <x v="191"/>
    <s v="09:55:00"/>
    <s v="Apr"/>
    <s v="QUEENS"/>
    <n v="11368"/>
    <n v="40.749282999999998"/>
    <n v="-73.86139"/>
    <s v="BELT PARKWAY"/>
    <s v="3 AVENUE"/>
    <s v="40-13     104 STREET"/>
    <n v="0"/>
    <n v="0"/>
    <n v="0"/>
    <n v="0"/>
    <s v="Distraction"/>
    <n v="4409811"/>
    <s v="Sedan"/>
    <s v="Station Wagon"/>
    <s v="2021-04"/>
    <n v="9"/>
    <n v="0"/>
    <n v="0"/>
    <s v="Non-Severe"/>
    <s v="Weekday"/>
  </r>
  <r>
    <x v="191"/>
    <s v="11:18:00"/>
    <s v="Apr"/>
    <s v="BROOKLYN"/>
    <n v="10879.98965307365"/>
    <n v="40.903056999999997"/>
    <n v="-73.910169999999994"/>
    <s v="INDEPENDENCE AVENUE"/>
    <s v="WEST 254 STREET"/>
    <s v="1400      PELHAM PARKWAY SOUTH"/>
    <n v="0"/>
    <n v="0"/>
    <n v="0"/>
    <n v="0"/>
    <s v="Backing Unsafely"/>
    <n v="4410222"/>
    <s v="Bus"/>
    <s v="3-Door"/>
    <s v="2021-04"/>
    <n v="11"/>
    <n v="0"/>
    <n v="0"/>
    <s v="Non-Severe"/>
    <s v="Weekday"/>
  </r>
  <r>
    <x v="201"/>
    <s v="17:29:00"/>
    <s v="Apr"/>
    <s v="BRONX"/>
    <n v="10458"/>
    <n v="40.520114816772221"/>
    <n v="-73.54743161629176"/>
    <s v="BEDFORD PARK BOULEVARD"/>
    <s v="WEBSTER AVENUE"/>
    <s v="1400      PELHAM PARKWAY SOUTH"/>
    <n v="0"/>
    <n v="0"/>
    <n v="0"/>
    <n v="0"/>
    <s v="Passing or Lane Usage Improper"/>
    <n v="4409694"/>
    <s v="Station Wagon"/>
    <s v="Station Wagon"/>
    <s v="2021-04"/>
    <n v="17"/>
    <n v="0"/>
    <n v="0"/>
    <s v="Non-Severe"/>
    <s v="Weekday"/>
  </r>
  <r>
    <x v="186"/>
    <s v="06:30:00"/>
    <s v="Apr"/>
    <s v="BROOKLYN"/>
    <n v="11232"/>
    <n v="40.648037000000002"/>
    <n v="-74.001564000000002"/>
    <s v="BELT PARKWAY"/>
    <s v="3 AVENUE"/>
    <s v="663       41 STREET"/>
    <n v="0"/>
    <n v="0"/>
    <n v="0"/>
    <n v="0"/>
    <s v="Unspecified"/>
    <n v="4409314"/>
    <s v="Sedan"/>
    <s v="Sedan"/>
    <s v="2021-04"/>
    <n v="6"/>
    <n v="0"/>
    <n v="0"/>
    <s v="Non-Severe"/>
    <s v="Weekday"/>
  </r>
  <r>
    <x v="195"/>
    <s v="11:30:00"/>
    <s v="Sep"/>
    <s v="BROOKLYN"/>
    <n v="10879.98965307365"/>
    <n v="40.699109999999997"/>
    <n v="-73.934020000000004"/>
    <s v="MELROSE STREET"/>
    <s v="3 AVENUE"/>
    <s v="1400      PELHAM PARKWAY SOUTH"/>
    <n v="0"/>
    <n v="0"/>
    <n v="0"/>
    <n v="0"/>
    <s v="Passing Too Closely"/>
    <n v="4457809"/>
    <s v="Sedan"/>
    <s v="Sedan"/>
    <s v="2021-09"/>
    <n v="11"/>
    <n v="0"/>
    <n v="0"/>
    <s v="Non-Severe"/>
    <s v="Weekday"/>
  </r>
  <r>
    <x v="201"/>
    <s v="08:05:00"/>
    <s v="Apr"/>
    <s v="BRONX"/>
    <n v="10463"/>
    <n v="40.878982999999998"/>
    <n v="-73.906090000000006"/>
    <s v="BELT PARKWAY"/>
    <s v="3 AVENUE"/>
    <s v="3058      GODWIN TERRACE"/>
    <n v="0"/>
    <n v="0"/>
    <n v="0"/>
    <n v="0"/>
    <s v="Unspecified"/>
    <n v="4410228"/>
    <s v="Sedan"/>
    <s v="Sedan"/>
    <s v="2021-04"/>
    <n v="8"/>
    <n v="0"/>
    <n v="0"/>
    <s v="Non-Severe"/>
    <s v="Weekday"/>
  </r>
  <r>
    <x v="191"/>
    <s v="06:40:00"/>
    <s v="Apr"/>
    <s v="BROOKLYN"/>
    <n v="10879.98965307365"/>
    <n v="40.670887"/>
    <n v="-73.936490000000006"/>
    <s v="SAINT JOHNS PLACE"/>
    <s v="3 AVENUE"/>
    <s v="1400      PELHAM PARKWAY SOUTH"/>
    <n v="0"/>
    <n v="0"/>
    <n v="0"/>
    <n v="0"/>
    <s v="Distraction"/>
    <n v="4410331"/>
    <s v="Box Truck"/>
    <s v="Sedan"/>
    <s v="2021-04"/>
    <n v="6"/>
    <n v="0"/>
    <n v="0"/>
    <s v="Non-Severe"/>
    <s v="Weekday"/>
  </r>
  <r>
    <x v="201"/>
    <s v="15:40:00"/>
    <s v="Apr"/>
    <s v="QUEENS"/>
    <n v="11374"/>
    <n v="40.520114816772221"/>
    <n v="-73.54743161629176"/>
    <s v="97 STREET"/>
    <s v="HARDING EXPRESSWAY"/>
    <s v="1400      PELHAM PARKWAY SOUTH"/>
    <n v="2"/>
    <n v="0"/>
    <n v="0"/>
    <n v="0"/>
    <s v="Distraction"/>
    <n v="4409604"/>
    <s v="Sedan"/>
    <s v="Station Wagon"/>
    <s v="2021-04"/>
    <n v="15"/>
    <n v="2"/>
    <n v="0"/>
    <s v="Severe"/>
    <s v="Weekday"/>
  </r>
  <r>
    <x v="201"/>
    <s v="13:55:00"/>
    <s v="Apr"/>
    <s v="QUEENS"/>
    <n v="11373"/>
    <n v="40.740265000000001"/>
    <n v="-73.870620000000002"/>
    <s v="51 AVENUE"/>
    <s v="93 STREET"/>
    <s v="1400      PELHAM PARKWAY SOUTH"/>
    <n v="0"/>
    <n v="0"/>
    <n v="0"/>
    <n v="0"/>
    <s v="View Obstructed/Limited"/>
    <n v="4409707"/>
    <s v="Sedan"/>
    <s v="Sedan"/>
    <s v="2021-04"/>
    <n v="13"/>
    <n v="0"/>
    <n v="0"/>
    <s v="Non-Severe"/>
    <s v="Weekday"/>
  </r>
  <r>
    <x v="191"/>
    <s v="17:35:00"/>
    <s v="Apr"/>
    <s v="QUEENS"/>
    <n v="11413"/>
    <n v="40.679347999999997"/>
    <n v="-73.750336000000004"/>
    <s v="MERRICK BOULEVARD"/>
    <s v="219 STREET"/>
    <s v="1400      PELHAM PARKWAY SOUTH"/>
    <n v="0"/>
    <n v="0"/>
    <n v="0"/>
    <n v="0"/>
    <s v="Unsafe Speed"/>
    <n v="4409867"/>
    <s v="Station Wagon"/>
    <s v="NICE BUS"/>
    <s v="2021-04"/>
    <n v="17"/>
    <n v="0"/>
    <n v="0"/>
    <s v="Non-Severe"/>
    <s v="Weekday"/>
  </r>
  <r>
    <x v="186"/>
    <s v="22:07:00"/>
    <s v="Apr"/>
    <s v="BROOKLYN"/>
    <n v="10879.98965307365"/>
    <n v="40.628647000000001"/>
    <n v="-73.952070000000006"/>
    <s v="BEDFORD AVENUE"/>
    <s v="3 AVENUE"/>
    <s v="1400      PELHAM PARKWAY SOUTH"/>
    <n v="0"/>
    <n v="0"/>
    <n v="0"/>
    <n v="0"/>
    <s v="Distraction"/>
    <n v="4409419"/>
    <s v="Sedan"/>
    <s v="Sedan"/>
    <s v="2021-04"/>
    <n v="22"/>
    <n v="0"/>
    <n v="0"/>
    <s v="Non-Severe"/>
    <s v="Weekday"/>
  </r>
  <r>
    <x v="179"/>
    <s v="18:30:00"/>
    <s v="Apr"/>
    <s v="BROOKLYN"/>
    <n v="11234"/>
    <n v="40.624510000000001"/>
    <n v="-73.92747"/>
    <s v="BELT PARKWAY"/>
    <s v="3 AVENUE"/>
    <s v="1945      UTICA AVENUE"/>
    <n v="0"/>
    <n v="0"/>
    <n v="0"/>
    <n v="0"/>
    <s v="Unspecified"/>
    <n v="4410412"/>
    <s v="Station Wagon"/>
    <s v="Sedan"/>
    <s v="2021-04"/>
    <n v="18"/>
    <n v="0"/>
    <n v="0"/>
    <s v="Non-Severe"/>
    <s v="Weekday"/>
  </r>
  <r>
    <x v="179"/>
    <s v="15:50:00"/>
    <s v="Apr"/>
    <s v="QUEENS"/>
    <n v="11433"/>
    <n v="40.697246999999997"/>
    <n v="-73.789649999999995"/>
    <s v="108 AVENUE"/>
    <s v="164 PLACE"/>
    <s v="1400      PELHAM PARKWAY SOUTH"/>
    <n v="1"/>
    <n v="0"/>
    <n v="1"/>
    <n v="0"/>
    <s v="Distraction"/>
    <n v="4409810"/>
    <s v="Sedan"/>
    <s v="Sedan"/>
    <s v="2021-04"/>
    <n v="15"/>
    <n v="2"/>
    <n v="0"/>
    <s v="Severe"/>
    <s v="Weekday"/>
  </r>
  <r>
    <x v="186"/>
    <s v="07:08:00"/>
    <s v="Apr"/>
    <s v="BROOKLYN"/>
    <n v="11211"/>
    <n v="40.713577000000001"/>
    <n v="-73.946470000000005"/>
    <s v="BELT PARKWAY"/>
    <s v="3 AVENUE"/>
    <s v="120       DEVOE STREET"/>
    <n v="0"/>
    <n v="0"/>
    <n v="0"/>
    <n v="0"/>
    <s v="Distraction"/>
    <n v="4409366"/>
    <s v="Station Wagon"/>
    <s v="Sedan"/>
    <s v="2021-04"/>
    <n v="7"/>
    <n v="0"/>
    <n v="0"/>
    <s v="Non-Severe"/>
    <s v="Weekday"/>
  </r>
  <r>
    <x v="201"/>
    <s v="00:31:00"/>
    <s v="Apr"/>
    <s v="BRONX"/>
    <n v="10457"/>
    <n v="40.838459999999998"/>
    <n v="-73.901750000000007"/>
    <s v="CLAREMONT PARKWAY"/>
    <s v="BATHGATE AVENUE"/>
    <s v="1400      PELHAM PARKWAY SOUTH"/>
    <n v="0"/>
    <n v="0"/>
    <n v="0"/>
    <n v="0"/>
    <s v="Distraction"/>
    <n v="4409420"/>
    <s v="Taxi"/>
    <s v="Station Wagon"/>
    <s v="2021-04"/>
    <n v="0"/>
    <n v="0"/>
    <n v="0"/>
    <s v="Non-Severe"/>
    <s v="Weekday"/>
  </r>
  <r>
    <x v="201"/>
    <s v="19:31:00"/>
    <s v="Apr"/>
    <s v="BRONX"/>
    <n v="10466"/>
    <n v="40.892319999999998"/>
    <n v="-73.858959999999996"/>
    <s v="BELT PARKWAY"/>
    <s v="3 AVENUE"/>
    <s v="683       EAST 231 STREET"/>
    <n v="0"/>
    <n v="0"/>
    <n v="0"/>
    <n v="0"/>
    <s v="Unspecified"/>
    <n v="4410183"/>
    <s v="Sedan"/>
    <s v="Sedan"/>
    <s v="2021-04"/>
    <n v="19"/>
    <n v="0"/>
    <n v="0"/>
    <s v="Non-Severe"/>
    <s v="Weekday"/>
  </r>
  <r>
    <x v="105"/>
    <s v="01:50:00"/>
    <s v="Apr"/>
    <s v="MANHATTAN"/>
    <n v="10023"/>
    <n v="40.780884"/>
    <n v="-73.983710000000002"/>
    <s v="BELT PARKWAY"/>
    <s v="3 AVENUE"/>
    <s v="285       WEST END AVENUE"/>
    <n v="1"/>
    <n v="0"/>
    <n v="0"/>
    <n v="0"/>
    <s v="Alcohol Involvement"/>
    <n v="4409825"/>
    <s v="Station Wagon"/>
    <s v="Sedan"/>
    <s v="2021-04"/>
    <n v="1"/>
    <n v="1"/>
    <n v="0"/>
    <s v="Severe"/>
    <s v="Weekend"/>
  </r>
  <r>
    <x v="186"/>
    <s v="09:05:00"/>
    <s v="Apr"/>
    <s v="BROOKLYN"/>
    <n v="10879.98965307365"/>
    <n v="40.845190000000002"/>
    <n v="-73.911199999999994"/>
    <s v="CROSS BRONX EXPY"/>
    <s v="3 AVENUE"/>
    <s v="1400      PELHAM PARKWAY SOUTH"/>
    <n v="0"/>
    <n v="0"/>
    <n v="0"/>
    <n v="0"/>
    <s v="Other Vehicular"/>
    <n v="4409402"/>
    <s v="Sedan"/>
    <s v="Station Wagon"/>
    <s v="2021-04"/>
    <n v="9"/>
    <n v="0"/>
    <n v="0"/>
    <s v="Non-Severe"/>
    <s v="Weekday"/>
  </r>
  <r>
    <x v="201"/>
    <s v="19:25:00"/>
    <s v="Apr"/>
    <s v="MANHATTAN"/>
    <n v="10035"/>
    <n v="40.520114816772221"/>
    <n v="-73.54743161629176"/>
    <s v="BELT PARKWAY"/>
    <s v="3 AVENUE"/>
    <s v="1         randalls island"/>
    <n v="0"/>
    <n v="0"/>
    <n v="0"/>
    <n v="0"/>
    <s v="Unspecified"/>
    <n v="4409645"/>
    <s v="Bus"/>
    <s v="Station Wagon"/>
    <s v="2021-04"/>
    <n v="19"/>
    <n v="0"/>
    <n v="0"/>
    <s v="Non-Severe"/>
    <s v="Weekday"/>
  </r>
  <r>
    <x v="132"/>
    <s v="13:45:00"/>
    <s v="Apr"/>
    <s v="BROOKLYN"/>
    <n v="11236"/>
    <n v="40.653329999999997"/>
    <n v="-73.912850000000006"/>
    <s v="BELT PARKWAY"/>
    <s v="3 AVENUE"/>
    <s v="620       EAST 96 STREET"/>
    <n v="0"/>
    <n v="0"/>
    <n v="0"/>
    <n v="0"/>
    <s v="Unspecified"/>
    <n v="4409842"/>
    <s v="Sedan"/>
    <s v="Sedan"/>
    <s v="2021-04"/>
    <n v="13"/>
    <n v="0"/>
    <n v="0"/>
    <s v="Non-Severe"/>
    <s v="Weekend"/>
  </r>
  <r>
    <x v="202"/>
    <s v="01:32:00"/>
    <s v="Sep"/>
    <s v="BROOKLYN"/>
    <n v="10879.98965307365"/>
    <n v="40.747973999999999"/>
    <n v="-73.759990000000002"/>
    <s v="LONG ISLAND EXPRESSWAY"/>
    <s v="3 AVENUE"/>
    <s v="1400      PELHAM PARKWAY SOUTH"/>
    <n v="0"/>
    <n v="0"/>
    <n v="0"/>
    <n v="0"/>
    <s v="Passing or Lane Usage Improper"/>
    <n v="4757494"/>
    <s v="Station Wagon"/>
    <s v="Sedan"/>
    <s v="2024-09"/>
    <n v="1"/>
    <n v="0"/>
    <n v="0"/>
    <s v="Non-Severe"/>
    <s v="Weekend"/>
  </r>
  <r>
    <x v="186"/>
    <s v="00:00:00"/>
    <s v="Apr"/>
    <s v="BROOKLYN"/>
    <n v="10879.98965307365"/>
    <n v="40.736572000000002"/>
    <n v="-73.907714999999996"/>
    <s v="BROOKLYN QUEENS EXPRESSWAY"/>
    <s v="3 AVENUE"/>
    <s v="1400      PELHAM PARKWAY SOUTH"/>
    <n v="1"/>
    <n v="0"/>
    <n v="0"/>
    <n v="0"/>
    <s v="Distraction"/>
    <n v="4409026"/>
    <s v="Station Wagon"/>
    <s v="Station Wagon"/>
    <s v="2021-04"/>
    <n v="0"/>
    <n v="1"/>
    <n v="0"/>
    <s v="Severe"/>
    <s v="Weekday"/>
  </r>
  <r>
    <x v="201"/>
    <s v="00:00:00"/>
    <s v="Apr"/>
    <s v="BROOKLYN"/>
    <n v="10879.98965307365"/>
    <n v="40.712913999999998"/>
    <n v="-73.734436000000002"/>
    <s v="HEMPSTEAD AVENUE"/>
    <s v="220 STREET"/>
    <s v="1400      PELHAM PARKWAY SOUTH"/>
    <n v="4"/>
    <n v="0"/>
    <n v="0"/>
    <n v="0"/>
    <s v="Distraction"/>
    <n v="4409675"/>
    <s v="Sedan"/>
    <s v="Station Wagon"/>
    <s v="2021-04"/>
    <n v="0"/>
    <n v="4"/>
    <n v="0"/>
    <s v="Severe"/>
    <s v="Weekday"/>
  </r>
  <r>
    <x v="191"/>
    <s v="10:15:00"/>
    <s v="Apr"/>
    <s v="BRONX"/>
    <n v="10474"/>
    <n v="40.811512"/>
    <n v="-73.890529999999998"/>
    <s v="RANDALL AVENUE"/>
    <s v="TIFFANY STREET"/>
    <s v="1400      PELHAM PARKWAY SOUTH"/>
    <n v="0"/>
    <n v="0"/>
    <n v="0"/>
    <n v="0"/>
    <s v="Unspecified"/>
    <n v="4409929"/>
    <s v="Sedan"/>
    <s v="Sedan"/>
    <s v="2021-04"/>
    <n v="10"/>
    <n v="0"/>
    <n v="0"/>
    <s v="Non-Severe"/>
    <s v="Weekday"/>
  </r>
  <r>
    <x v="191"/>
    <s v="19:15:00"/>
    <s v="Apr"/>
    <s v="QUEENS"/>
    <n v="11434"/>
    <n v="40.667859999999997"/>
    <n v="-73.766559999999998"/>
    <s v="144 ROAD"/>
    <s v="FARMERS BOULEVARD"/>
    <s v="1400      PELHAM PARKWAY SOUTH"/>
    <n v="0"/>
    <n v="0"/>
    <n v="0"/>
    <n v="0"/>
    <s v="Unsafe Speed"/>
    <n v="4409956"/>
    <s v="Sedan"/>
    <s v="Pick-up Truck"/>
    <s v="2021-04"/>
    <n v="19"/>
    <n v="0"/>
    <n v="0"/>
    <s v="Non-Severe"/>
    <s v="Weekday"/>
  </r>
  <r>
    <x v="186"/>
    <s v="10:30:00"/>
    <s v="Apr"/>
    <s v="BROOKLYN"/>
    <n v="10879.98965307365"/>
    <n v="40.520114816772221"/>
    <n v="-73.54743161629176"/>
    <s v="JUNCTION BOULEVARD"/>
    <s v="HORACE HARDING EXPRESSWAY"/>
    <s v="1400      PELHAM PARKWAY SOUTH"/>
    <n v="0"/>
    <n v="0"/>
    <n v="0"/>
    <n v="0"/>
    <s v="Unspecified"/>
    <n v="4409726"/>
    <s v="Station Wagon"/>
    <s v="Station Wagon"/>
    <s v="2021-04"/>
    <n v="10"/>
    <n v="0"/>
    <n v="0"/>
    <s v="Non-Severe"/>
    <s v="Weekday"/>
  </r>
  <r>
    <x v="186"/>
    <s v="19:30:00"/>
    <s v="Apr"/>
    <s v="BROOKLYN"/>
    <n v="10879.98965307365"/>
    <n v="40.520114816772221"/>
    <n v="-73.54743161629176"/>
    <s v="BRADDOCK AVENUE"/>
    <s v="CROSS ISLAND PARKWAY"/>
    <s v="1400      PELHAM PARKWAY SOUTH"/>
    <n v="1"/>
    <n v="0"/>
    <n v="0"/>
    <n v="0"/>
    <s v="Unsafe Speed"/>
    <n v="4409341"/>
    <s v="Station Wagon"/>
    <s v="Station Wagon"/>
    <s v="2021-04"/>
    <n v="19"/>
    <n v="1"/>
    <n v="0"/>
    <s v="Severe"/>
    <s v="Weekday"/>
  </r>
  <r>
    <x v="186"/>
    <s v="03:20:00"/>
    <s v="Apr"/>
    <s v="BROOKLYN"/>
    <n v="10879.98965307365"/>
    <n v="40.800552000000003"/>
    <n v="-73.958206000000004"/>
    <s v="CENTRAL PARK NORTH"/>
    <s v="8 AVENUE"/>
    <s v="1400      PELHAM PARKWAY SOUTH"/>
    <n v="0"/>
    <n v="0"/>
    <n v="0"/>
    <n v="0"/>
    <s v="Passing Too Closely"/>
    <n v="4409560"/>
    <s v="Taxi"/>
    <s v="Sedan"/>
    <s v="2021-04"/>
    <n v="3"/>
    <n v="0"/>
    <n v="0"/>
    <s v="Non-Severe"/>
    <s v="Weekday"/>
  </r>
  <r>
    <x v="186"/>
    <s v="16:55:00"/>
    <s v="Apr"/>
    <s v="BROOKLYN"/>
    <n v="10879.98965307365"/>
    <n v="40.790622999999997"/>
    <n v="-73.942443999999995"/>
    <s v="EAST 106 STREET"/>
    <s v="3 AVENUE"/>
    <s v="1400      PELHAM PARKWAY SOUTH"/>
    <n v="1"/>
    <n v="0"/>
    <n v="0"/>
    <n v="0"/>
    <s v="Passing Too Closely"/>
    <n v="4409721"/>
    <s v="Station Wagon"/>
    <s v="Moped"/>
    <s v="2021-04"/>
    <n v="16"/>
    <n v="1"/>
    <n v="0"/>
    <s v="Severe"/>
    <s v="Weekday"/>
  </r>
  <r>
    <x v="201"/>
    <s v="14:20:00"/>
    <s v="Apr"/>
    <s v="BROOKLYN"/>
    <n v="10879.98965307365"/>
    <n v="40.618830000000003"/>
    <n v="-74.164344999999997"/>
    <s v="BELT PARKWAY"/>
    <s v="3 AVENUE"/>
    <s v="160       FAHY AVENUE"/>
    <n v="0"/>
    <n v="0"/>
    <n v="0"/>
    <n v="0"/>
    <s v="Distraction"/>
    <n v="4409706"/>
    <s v="Station Wagon"/>
    <s v="Sedan"/>
    <s v="2021-04"/>
    <n v="14"/>
    <n v="0"/>
    <n v="0"/>
    <s v="Non-Severe"/>
    <s v="Weekday"/>
  </r>
  <r>
    <x v="201"/>
    <s v="07:37:00"/>
    <s v="Apr"/>
    <s v="QUEENS"/>
    <n v="11422"/>
    <n v="40.680163999999998"/>
    <n v="-73.733153999999999"/>
    <s v="234 STREET"/>
    <s v="130 AVENUE"/>
    <s v="1400      PELHAM PARKWAY SOUTH"/>
    <n v="2"/>
    <n v="0"/>
    <n v="0"/>
    <n v="0"/>
    <s v="Unspecified"/>
    <n v="4409631"/>
    <s v="Station Wagon"/>
    <s v="Sedan"/>
    <s v="2021-04"/>
    <n v="7"/>
    <n v="2"/>
    <n v="0"/>
    <s v="Severe"/>
    <s v="Weekday"/>
  </r>
  <r>
    <x v="191"/>
    <s v="18:42:00"/>
    <s v="Apr"/>
    <s v="QUEENS"/>
    <n v="11377"/>
    <n v="40.745871999999999"/>
    <n v="-73.914375000000007"/>
    <s v="BELT PARKWAY"/>
    <s v="3 AVENUE"/>
    <s v="41-22     50 STREET"/>
    <n v="0"/>
    <n v="0"/>
    <n v="0"/>
    <n v="0"/>
    <s v="Unspecified"/>
    <n v="4409866"/>
    <s v="Sedan"/>
    <s v="Sedan"/>
    <s v="2021-04"/>
    <n v="18"/>
    <n v="0"/>
    <n v="0"/>
    <s v="Non-Severe"/>
    <s v="Weekday"/>
  </r>
  <r>
    <x v="201"/>
    <s v="18:00:00"/>
    <s v="Apr"/>
    <s v="BROOKLYN"/>
    <n v="11201"/>
    <n v="40.694760000000002"/>
    <n v="-73.991389999999996"/>
    <s v="BELT PARKWAY"/>
    <s v="3 AVENUE"/>
    <s v="147       PIERREPONT STREET"/>
    <n v="0"/>
    <n v="0"/>
    <n v="0"/>
    <n v="0"/>
    <s v="Unspecified"/>
    <n v="4409654"/>
    <s v="Sedan"/>
    <s v="Sedan"/>
    <s v="2021-04"/>
    <n v="18"/>
    <n v="0"/>
    <n v="0"/>
    <s v="Non-Severe"/>
    <s v="Weekday"/>
  </r>
  <r>
    <x v="186"/>
    <s v="10:25:00"/>
    <s v="Apr"/>
    <s v="QUEENS"/>
    <n v="11433"/>
    <n v="40.703834999999998"/>
    <n v="-73.778496000000004"/>
    <s v="180 STREET"/>
    <s v="106 AVENUE"/>
    <s v="1400      PELHAM PARKWAY SOUTH"/>
    <n v="0"/>
    <n v="0"/>
    <n v="0"/>
    <n v="0"/>
    <s v="Outside Car Distraction"/>
    <n v="4409311"/>
    <s v="Sedan"/>
    <s v="Sedan"/>
    <s v="2021-04"/>
    <n v="10"/>
    <n v="0"/>
    <n v="0"/>
    <s v="Non-Severe"/>
    <s v="Weekday"/>
  </r>
  <r>
    <x v="89"/>
    <s v="00:40:00"/>
    <s v="May"/>
    <s v="BROOKLYN"/>
    <n v="10879.98965307365"/>
    <n v="40.697589999999998"/>
    <n v="-73.901939999999996"/>
    <s v="CYPRESS AVENUE"/>
    <s v="3 AVENUE"/>
    <s v="1400      PELHAM PARKWAY SOUTH"/>
    <n v="2"/>
    <n v="0"/>
    <n v="0"/>
    <n v="0"/>
    <s v="Unspecified"/>
    <n v="4409794"/>
    <s v="Sedan"/>
    <s v="Sedan"/>
    <s v="2021-05"/>
    <n v="0"/>
    <n v="2"/>
    <n v="0"/>
    <s v="Severe"/>
    <s v="Weekday"/>
  </r>
  <r>
    <x v="186"/>
    <s v="08:25:00"/>
    <s v="Apr"/>
    <s v="BROOKLYN"/>
    <n v="10879.98965307365"/>
    <n v="40.764915000000002"/>
    <n v="-73.955169999999995"/>
    <s v="YORK AVENUE"/>
    <s v="3 AVENUE"/>
    <s v="1400      PELHAM PARKWAY SOUTH"/>
    <n v="0"/>
    <n v="0"/>
    <n v="0"/>
    <n v="0"/>
    <s v="Distraction"/>
    <n v="4409403"/>
    <s v="Sedan"/>
    <s v="Sedan"/>
    <s v="2021-04"/>
    <n v="8"/>
    <n v="0"/>
    <n v="0"/>
    <s v="Non-Severe"/>
    <s v="Weekday"/>
  </r>
  <r>
    <x v="105"/>
    <s v="17:20:00"/>
    <s v="Apr"/>
    <s v="QUEENS"/>
    <n v="11385"/>
    <n v="40.706406000000001"/>
    <n v="-73.896910000000005"/>
    <s v="BELT PARKWAY"/>
    <s v="3 AVENUE"/>
    <s v="66-78     FRESH POND ROAD"/>
    <n v="1"/>
    <n v="0"/>
    <n v="1"/>
    <n v="0"/>
    <s v="Passing or Lane Usage Improper"/>
    <n v="4409935"/>
    <s v="Station Wagon"/>
    <s v="Multi-Wheeled Vehicle"/>
    <s v="2021-04"/>
    <n v="17"/>
    <n v="2"/>
    <n v="0"/>
    <s v="Severe"/>
    <s v="Weekend"/>
  </r>
  <r>
    <x v="191"/>
    <s v="18:00:00"/>
    <s v="Apr"/>
    <s v="QUEENS"/>
    <n v="11422"/>
    <n v="40.665256999999997"/>
    <n v="-73.739554999999996"/>
    <s v="SOUTH CONDUIT AVENUE"/>
    <s v="BROOKVILLE BOULEVARD"/>
    <s v="1400      PELHAM PARKWAY SOUTH"/>
    <n v="1"/>
    <n v="0"/>
    <n v="0"/>
    <n v="0"/>
    <s v="Unspecified"/>
    <n v="4409853"/>
    <s v="Sedan"/>
    <s v="Station Wagon"/>
    <s v="2021-04"/>
    <n v="18"/>
    <n v="1"/>
    <n v="0"/>
    <s v="Severe"/>
    <s v="Weekday"/>
  </r>
  <r>
    <x v="186"/>
    <s v="09:00:00"/>
    <s v="Apr"/>
    <s v="BROOKLYN"/>
    <n v="11222"/>
    <n v="40.728991999999998"/>
    <n v="-73.950670000000002"/>
    <s v="MC GUINNESS BOULEVARD"/>
    <s v="CALYER STREET"/>
    <s v="1400      PELHAM PARKWAY SOUTH"/>
    <n v="0"/>
    <n v="0"/>
    <n v="0"/>
    <n v="0"/>
    <s v="Distraction"/>
    <n v="4409680"/>
    <s v="Station Wagon"/>
    <s v="Box Truck"/>
    <s v="2021-04"/>
    <n v="9"/>
    <n v="0"/>
    <n v="0"/>
    <s v="Non-Severe"/>
    <s v="Weekday"/>
  </r>
  <r>
    <x v="191"/>
    <s v="18:35:00"/>
    <s v="Apr"/>
    <s v="STATEN ISLAND"/>
    <n v="10306"/>
    <n v="40.577945999999997"/>
    <n v="-74.102324999999993"/>
    <s v="HYLAN BOULEVARD"/>
    <s v="MIDLAND AVENUE"/>
    <s v="1400      PELHAM PARKWAY SOUTH"/>
    <n v="0"/>
    <n v="0"/>
    <n v="0"/>
    <n v="0"/>
    <s v="Passing or Lane Usage Improper"/>
    <n v="4409959"/>
    <s v="Bus"/>
    <s v="Sedan"/>
    <s v="2021-04"/>
    <n v="18"/>
    <n v="0"/>
    <n v="0"/>
    <s v="Non-Severe"/>
    <s v="Weekday"/>
  </r>
  <r>
    <x v="201"/>
    <s v="15:25:00"/>
    <s v="Apr"/>
    <s v="MANHATTAN"/>
    <n v="10027"/>
    <n v="40.817219999999999"/>
    <n v="-73.952280000000002"/>
    <s v="WEST 133 STREET"/>
    <s v="CONVENT AVENUE"/>
    <s v="1400      PELHAM PARKWAY SOUTH"/>
    <n v="0"/>
    <n v="0"/>
    <n v="0"/>
    <n v="0"/>
    <s v="Unsafe Speed"/>
    <n v="4410184"/>
    <s v="Station Wagon"/>
    <s v="Station Wagon"/>
    <s v="2021-04"/>
    <n v="15"/>
    <n v="0"/>
    <n v="0"/>
    <s v="Non-Severe"/>
    <s v="Weekday"/>
  </r>
  <r>
    <x v="191"/>
    <s v="12:00:00"/>
    <s v="Apr"/>
    <s v="BROOKLYN"/>
    <n v="10879.98965307365"/>
    <n v="40.520114816772221"/>
    <n v="-73.54743161629176"/>
    <s v="164 STREET"/>
    <s v="GRAND CENTRAL PARKWAY"/>
    <s v="1400      PELHAM PARKWAY SOUTH"/>
    <n v="0"/>
    <n v="0"/>
    <n v="0"/>
    <n v="0"/>
    <s v="Distraction"/>
    <n v="4409987"/>
    <s v="Sedan"/>
    <s v="Sedan"/>
    <s v="2021-04"/>
    <n v="12"/>
    <n v="0"/>
    <n v="0"/>
    <s v="Non-Severe"/>
    <s v="Weekday"/>
  </r>
  <r>
    <x v="191"/>
    <s v="09:55:00"/>
    <s v="Apr"/>
    <s v="BROOKLYN"/>
    <n v="11218"/>
    <n v="40.633311999999997"/>
    <n v="-73.976290000000006"/>
    <s v="BELT PARKWAY"/>
    <s v="3 AVENUE"/>
    <s v="203       AVENUE F"/>
    <n v="0"/>
    <n v="0"/>
    <n v="0"/>
    <n v="0"/>
    <s v="Distraction"/>
    <n v="4410472"/>
    <s v="Station Wagon"/>
    <s v="Sedan"/>
    <s v="2021-04"/>
    <n v="9"/>
    <n v="0"/>
    <n v="0"/>
    <s v="Non-Severe"/>
    <s v="Weekday"/>
  </r>
  <r>
    <x v="186"/>
    <s v="02:24:00"/>
    <s v="Apr"/>
    <s v="STATEN ISLAND"/>
    <n v="10301"/>
    <n v="40.633200000000002"/>
    <n v="-74.092865000000003"/>
    <s v="BELT PARKWAY"/>
    <s v="3 AVENUE"/>
    <s v="307       CASTLETON AVENUE"/>
    <n v="0"/>
    <n v="0"/>
    <n v="0"/>
    <n v="0"/>
    <s v="Fell Asleep"/>
    <n v="4409357"/>
    <s v="Station Wagon"/>
    <s v="Sedan"/>
    <s v="2021-04"/>
    <n v="2"/>
    <n v="0"/>
    <n v="0"/>
    <s v="Non-Severe"/>
    <s v="Weekday"/>
  </r>
  <r>
    <x v="186"/>
    <s v="17:00:00"/>
    <s v="Apr"/>
    <s v="BROOKLYN"/>
    <n v="10879.98965307365"/>
    <n v="40.657555000000002"/>
    <n v="-73.894195999999994"/>
    <s v="LINDEN BOULEVARD"/>
    <s v="3 AVENUE"/>
    <s v="1400      PELHAM PARKWAY SOUTH"/>
    <n v="0"/>
    <n v="0"/>
    <n v="0"/>
    <n v="0"/>
    <s v="Distraction"/>
    <n v="4409553"/>
    <s v="Station Wagon"/>
    <s v="Sedan"/>
    <s v="2021-04"/>
    <n v="17"/>
    <n v="0"/>
    <n v="0"/>
    <s v="Non-Severe"/>
    <s v="Weekday"/>
  </r>
  <r>
    <x v="191"/>
    <s v="17:02:00"/>
    <s v="Apr"/>
    <s v="BROOKLYN"/>
    <n v="10879.98965307365"/>
    <n v="40.863570000000003"/>
    <n v="-73.926019999999994"/>
    <s v="DYCKMAN STREET"/>
    <s v="3 AVENUE"/>
    <s v="1400      PELHAM PARKWAY SOUTH"/>
    <n v="0"/>
    <n v="1"/>
    <n v="0"/>
    <n v="0"/>
    <s v="Driver Inexperience"/>
    <n v="4410389"/>
    <s v="Motorcycle"/>
    <s v="Sedan"/>
    <s v="2021-04"/>
    <n v="17"/>
    <n v="0"/>
    <n v="1"/>
    <s v="Severe"/>
    <s v="Weekday"/>
  </r>
  <r>
    <x v="191"/>
    <s v="16:25:00"/>
    <s v="Apr"/>
    <s v="BRONX"/>
    <n v="10475"/>
    <n v="40.885303"/>
    <n v="-73.829539999999994"/>
    <s v="BOSTON ROAD"/>
    <s v="DELAVALL AVENUE"/>
    <s v="1400      PELHAM PARKWAY SOUTH"/>
    <n v="0"/>
    <n v="0"/>
    <n v="0"/>
    <n v="0"/>
    <s v="Passing or Lane Usage Improper"/>
    <n v="4410523"/>
    <s v="Sedan"/>
    <s v="Sedan"/>
    <s v="2021-04"/>
    <n v="16"/>
    <n v="0"/>
    <n v="0"/>
    <s v="Non-Severe"/>
    <s v="Weekday"/>
  </r>
  <r>
    <x v="132"/>
    <s v="00:30:00"/>
    <s v="Apr"/>
    <s v="QUEENS"/>
    <n v="11103"/>
    <n v="40.756656999999997"/>
    <n v="-73.914100000000005"/>
    <s v="BELT PARKWAY"/>
    <s v="3 AVENUE"/>
    <s v="46-06     BROADWAY"/>
    <n v="0"/>
    <n v="0"/>
    <n v="0"/>
    <n v="0"/>
    <s v="Distraction"/>
    <n v="4409795"/>
    <s v="Sedan"/>
    <s v="Station Wagon"/>
    <s v="2021-04"/>
    <n v="0"/>
    <n v="0"/>
    <n v="0"/>
    <s v="Non-Severe"/>
    <s v="Weekend"/>
  </r>
  <r>
    <x v="201"/>
    <s v="16:25:00"/>
    <s v="Apr"/>
    <s v="BROOKLYN"/>
    <n v="10879.98965307365"/>
    <n v="40.769736999999999"/>
    <n v="-73.912440000000004"/>
    <s v="ASTORIA BOULEVARD"/>
    <s v="37 STREET"/>
    <s v="1400      PELHAM PARKWAY SOUTH"/>
    <n v="1"/>
    <n v="0"/>
    <n v="0"/>
    <n v="0"/>
    <s v="Traffic Control Disregarded"/>
    <n v="4409603"/>
    <s v="Sedan"/>
    <s v="Sedan"/>
    <s v="2021-04"/>
    <n v="16"/>
    <n v="1"/>
    <n v="0"/>
    <s v="Severe"/>
    <s v="Weekday"/>
  </r>
  <r>
    <x v="159"/>
    <s v="07:40:00"/>
    <s v="Apr"/>
    <s v="QUEENS"/>
    <n v="11435"/>
    <n v="40.704224000000004"/>
    <n v="-73.807274000000007"/>
    <s v="BELT PARKWAY"/>
    <s v="3 AVENUE"/>
    <s v="148-20    89 AVENUE"/>
    <n v="0"/>
    <n v="0"/>
    <n v="0"/>
    <n v="0"/>
    <s v="Passing Too Closely"/>
    <n v="4409780"/>
    <s v="Dump"/>
    <s v="Station Wagon"/>
    <s v="2021-04"/>
    <n v="7"/>
    <n v="0"/>
    <n v="0"/>
    <s v="Non-Severe"/>
    <s v="Weekday"/>
  </r>
  <r>
    <x v="191"/>
    <s v="09:20:00"/>
    <s v="Apr"/>
    <s v="BROOKLYN"/>
    <n v="10879.98965307365"/>
    <n v="40.575375000000001"/>
    <n v="-74.189989999999995"/>
    <s v="WEST SHORE EXPRESSWAY"/>
    <s v="3 AVENUE"/>
    <s v="1400      PELHAM PARKWAY SOUTH"/>
    <n v="0"/>
    <n v="0"/>
    <n v="0"/>
    <n v="0"/>
    <s v="Reaction to Uninvolved Vehicle"/>
    <n v="4409965"/>
    <s v="Station Wagon"/>
    <s v="Sedan"/>
    <s v="2021-04"/>
    <n v="9"/>
    <n v="0"/>
    <n v="0"/>
    <s v="Non-Severe"/>
    <s v="Weekday"/>
  </r>
  <r>
    <x v="186"/>
    <s v="16:14:00"/>
    <s v="Apr"/>
    <s v="BROOKLYN"/>
    <n v="10879.98965307365"/>
    <n v="40.585037"/>
    <n v="-73.956450000000004"/>
    <s v="BELT PARKWAY"/>
    <s v="3 AVENUE"/>
    <s v="1400      PELHAM PARKWAY SOUTH"/>
    <n v="0"/>
    <n v="0"/>
    <n v="0"/>
    <n v="0"/>
    <s v="Unspecified"/>
    <n v="4409381"/>
    <s v="Sedan"/>
    <s v="Station Wagon"/>
    <s v="2021-04"/>
    <n v="16"/>
    <n v="0"/>
    <n v="0"/>
    <s v="Non-Severe"/>
    <s v="Weekday"/>
  </r>
  <r>
    <x v="191"/>
    <s v="16:50:00"/>
    <s v="Apr"/>
    <s v="BROOKLYN"/>
    <n v="11203"/>
    <n v="40.656359999999999"/>
    <n v="-73.934790000000007"/>
    <s v="CLARKSON AVENUE"/>
    <s v="EAST 46 STREET"/>
    <s v="1400      PELHAM PARKWAY SOUTH"/>
    <n v="0"/>
    <n v="0"/>
    <n v="0"/>
    <n v="0"/>
    <s v="Unspecified"/>
    <n v="4410285"/>
    <s v="Station Wagon"/>
    <s v="Box Truck"/>
    <s v="2021-04"/>
    <n v="16"/>
    <n v="0"/>
    <n v="0"/>
    <s v="Non-Severe"/>
    <s v="Weekday"/>
  </r>
  <r>
    <x v="201"/>
    <s v="23:00:00"/>
    <s v="Apr"/>
    <s v="QUEENS"/>
    <n v="11103"/>
    <n v="40.766710000000003"/>
    <n v="-73.917113999999998"/>
    <s v="BELT PARKWAY"/>
    <s v="3 AVENUE"/>
    <s v="28-39     35 STREET"/>
    <n v="0"/>
    <n v="0"/>
    <n v="0"/>
    <n v="0"/>
    <s v="Unspecified"/>
    <n v="4410483"/>
    <s v="Sedan"/>
    <s v="Sedan"/>
    <s v="2021-04"/>
    <n v="23"/>
    <n v="0"/>
    <n v="0"/>
    <s v="Non-Severe"/>
    <s v="Weekday"/>
  </r>
  <r>
    <x v="201"/>
    <s v="15:35:00"/>
    <s v="Apr"/>
    <s v="BRONX"/>
    <n v="10469"/>
    <n v="40.861164000000002"/>
    <n v="-73.857574"/>
    <s v="WARING AVENUE"/>
    <s v="WILLIAMSBRIDGE ROAD"/>
    <s v="1400      PELHAM PARKWAY SOUTH"/>
    <n v="1"/>
    <n v="0"/>
    <n v="0"/>
    <n v="0"/>
    <s v="Distraction"/>
    <n v="4409748"/>
    <s v="Station Wagon"/>
    <s v="Sedan"/>
    <s v="2021-04"/>
    <n v="15"/>
    <n v="1"/>
    <n v="0"/>
    <s v="Severe"/>
    <s v="Weekday"/>
  </r>
  <r>
    <x v="186"/>
    <s v="11:30:00"/>
    <s v="Apr"/>
    <s v="BROOKLYN"/>
    <n v="11210"/>
    <n v="40.636629999999997"/>
    <n v="-73.942040000000006"/>
    <s v="BELT PARKWAY"/>
    <s v="3 AVENUE"/>
    <s v="3610      FARRAGUT ROAD"/>
    <n v="0"/>
    <n v="0"/>
    <n v="0"/>
    <n v="0"/>
    <s v="Backing Unsafely"/>
    <n v="4410354"/>
    <s v="Sedan"/>
    <s v="Sedan"/>
    <s v="2021-04"/>
    <n v="11"/>
    <n v="0"/>
    <n v="0"/>
    <s v="Non-Severe"/>
    <s v="Weekday"/>
  </r>
  <r>
    <x v="111"/>
    <s v="18:30:00"/>
    <s v="Mar"/>
    <s v="BRONX"/>
    <n v="10452"/>
    <n v="40.843474999999998"/>
    <n v="-73.924670000000006"/>
    <s v="MERRIAM AVENUE"/>
    <s v="UNIVERSITY AVENUE"/>
    <s v="1400      PELHAM PARKWAY SOUTH"/>
    <n v="0"/>
    <n v="0"/>
    <n v="0"/>
    <n v="0"/>
    <s v="Passing Too Closely"/>
    <n v="4410421"/>
    <s v="Station Wagon"/>
    <s v="PK"/>
    <s v="2021-03"/>
    <n v="18"/>
    <n v="0"/>
    <n v="0"/>
    <s v="Non-Severe"/>
    <s v="Weekday"/>
  </r>
  <r>
    <x v="201"/>
    <s v="19:16:00"/>
    <s v="Apr"/>
    <s v="MANHATTAN"/>
    <n v="10021"/>
    <n v="40.767532000000003"/>
    <n v="-73.953254999999999"/>
    <s v="YORK AVENUE"/>
    <s v="EAST 73 STREET"/>
    <s v="1400      PELHAM PARKWAY SOUTH"/>
    <n v="1"/>
    <n v="0"/>
    <n v="0"/>
    <n v="0"/>
    <s v="Distraction"/>
    <n v="4409716"/>
    <s v="Taxi"/>
    <s v="E-Bike"/>
    <s v="2021-04"/>
    <n v="19"/>
    <n v="1"/>
    <n v="0"/>
    <s v="Severe"/>
    <s v="Weekday"/>
  </r>
  <r>
    <x v="186"/>
    <s v="18:30:00"/>
    <s v="Apr"/>
    <s v="BRONX"/>
    <n v="10455"/>
    <n v="40.817512999999998"/>
    <n v="-73.917119999999997"/>
    <s v="EAST 151 STREET"/>
    <s v="MELROSE AVENUE"/>
    <s v="1400      PELHAM PARKWAY SOUTH"/>
    <n v="1"/>
    <n v="0"/>
    <n v="1"/>
    <n v="0"/>
    <s v="Unspecified"/>
    <n v="4409670"/>
    <s v="Sedan"/>
    <s v="Sedan"/>
    <s v="2021-04"/>
    <n v="18"/>
    <n v="2"/>
    <n v="0"/>
    <s v="Severe"/>
    <s v="Weekday"/>
  </r>
  <r>
    <x v="186"/>
    <s v="08:48:00"/>
    <s v="Apr"/>
    <s v="QUEENS"/>
    <n v="11378"/>
    <n v="40.724792000000001"/>
    <n v="-73.908799999999999"/>
    <s v="BELT PARKWAY"/>
    <s v="3 AVENUE"/>
    <s v="56-20     59 STREET"/>
    <n v="0"/>
    <n v="0"/>
    <n v="0"/>
    <n v="0"/>
    <s v="Distraction"/>
    <n v="4409763"/>
    <s v="Tractor Truck Diesel"/>
    <s v="Station Wagon"/>
    <s v="2021-04"/>
    <n v="8"/>
    <n v="0"/>
    <n v="0"/>
    <s v="Non-Severe"/>
    <s v="Weekday"/>
  </r>
  <r>
    <x v="186"/>
    <s v="09:56:00"/>
    <s v="Apr"/>
    <s v="BROOKLYN"/>
    <n v="11236"/>
    <n v="40.643783999999997"/>
    <n v="-73.902180000000001"/>
    <s v="CONKLIN AVENUE"/>
    <s v="EAST 96 STREET"/>
    <s v="1400      PELHAM PARKWAY SOUTH"/>
    <n v="1"/>
    <n v="0"/>
    <n v="0"/>
    <n v="0"/>
    <s v="Pavement Slippery"/>
    <n v="4409201"/>
    <s v="Sedan"/>
    <s v="Sedan"/>
    <s v="2021-04"/>
    <n v="9"/>
    <n v="1"/>
    <n v="0"/>
    <s v="Severe"/>
    <s v="Weekday"/>
  </r>
  <r>
    <x v="186"/>
    <s v="11:53:00"/>
    <s v="Apr"/>
    <s v="BROOKLYN"/>
    <n v="11236"/>
    <n v="40.634532999999998"/>
    <n v="-73.893039999999999"/>
    <s v="BELT PARKWAY"/>
    <s v="3 AVENUE"/>
    <s v="9513      AVENUE N"/>
    <n v="0"/>
    <n v="0"/>
    <n v="0"/>
    <n v="0"/>
    <s v="Backing Unsafely"/>
    <n v="4409238"/>
    <s v="Station Wagon"/>
    <s v="Sedan"/>
    <s v="2021-04"/>
    <n v="11"/>
    <n v="0"/>
    <n v="0"/>
    <s v="Non-Severe"/>
    <s v="Weekday"/>
  </r>
  <r>
    <x v="191"/>
    <s v="16:30:00"/>
    <s v="Apr"/>
    <s v="BROOKLYN"/>
    <n v="10879.98965307365"/>
    <n v="40.685760000000002"/>
    <n v="-73.915503999999999"/>
    <s v="BROADWAY"/>
    <s v="HALSEY STREET"/>
    <s v="1400      PELHAM PARKWAY SOUTH"/>
    <n v="0"/>
    <n v="0"/>
    <n v="0"/>
    <n v="0"/>
    <s v="Unspecified"/>
    <n v="4410093"/>
    <s v="Station Wagon"/>
    <s v="Concrete Mixer"/>
    <s v="2021-04"/>
    <n v="16"/>
    <n v="0"/>
    <n v="0"/>
    <s v="Non-Severe"/>
    <s v="Weekday"/>
  </r>
  <r>
    <x v="201"/>
    <s v="07:40:00"/>
    <s v="Apr"/>
    <s v="QUEENS"/>
    <n v="11374"/>
    <n v="40.732509999999998"/>
    <n v="-73.857056"/>
    <s v="63 ROAD"/>
    <s v="99 STREET"/>
    <s v="1400      PELHAM PARKWAY SOUTH"/>
    <n v="1"/>
    <n v="0"/>
    <n v="1"/>
    <n v="0"/>
    <s v="Distraction"/>
    <n v="4409476"/>
    <s v="Sedan"/>
    <s v="Sedan"/>
    <s v="2021-04"/>
    <n v="7"/>
    <n v="2"/>
    <n v="0"/>
    <s v="Severe"/>
    <s v="Weekday"/>
  </r>
  <r>
    <x v="191"/>
    <s v="15:22:00"/>
    <s v="Apr"/>
    <s v="STATEN ISLAND"/>
    <n v="10306"/>
    <n v="40.582756000000003"/>
    <n v="-74.130409999999998"/>
    <s v="ROCKLAND AVENUE"/>
    <s v="MANOR ROAD"/>
    <s v="1400      PELHAM PARKWAY SOUTH"/>
    <n v="0"/>
    <n v="0"/>
    <n v="0"/>
    <n v="0"/>
    <s v="Driver Inexperience"/>
    <n v="4410554"/>
    <s v="Station Wagon"/>
    <s v="Sedan"/>
    <s v="2021-04"/>
    <n v="15"/>
    <n v="0"/>
    <n v="0"/>
    <s v="Non-Severe"/>
    <s v="Weekday"/>
  </r>
  <r>
    <x v="191"/>
    <s v="22:30:00"/>
    <s v="Apr"/>
    <s v="BROOKLYN"/>
    <n v="10879.98965307365"/>
    <n v="40.825096000000002"/>
    <n v="-73.872630000000001"/>
    <s v="BRONX RIVER PARKWAY"/>
    <s v="3 AVENUE"/>
    <s v="1400      PELHAM PARKWAY SOUTH"/>
    <n v="0"/>
    <n v="0"/>
    <n v="0"/>
    <n v="0"/>
    <s v="Failure to Yield Right-of-Way"/>
    <n v="4410029"/>
    <s v="Taxi"/>
    <s v="Sedan"/>
    <s v="2021-04"/>
    <n v="22"/>
    <n v="0"/>
    <n v="0"/>
    <s v="Non-Severe"/>
    <s v="Weekday"/>
  </r>
  <r>
    <x v="195"/>
    <s v="07:30:00"/>
    <s v="Sep"/>
    <s v="MANHATTAN"/>
    <n v="10013"/>
    <n v="40.719054999999997"/>
    <n v="-74.012450000000001"/>
    <s v="WEST STREET"/>
    <s v="HARRISON STREET"/>
    <s v="1400      PELHAM PARKWAY SOUTH"/>
    <n v="0"/>
    <n v="0"/>
    <n v="0"/>
    <n v="0"/>
    <s v="Unspecified"/>
    <n v="4457567"/>
    <s v="Sedan"/>
    <s v="Sedan"/>
    <s v="2021-09"/>
    <n v="7"/>
    <n v="0"/>
    <n v="0"/>
    <s v="Non-Severe"/>
    <s v="Weekday"/>
  </r>
  <r>
    <x v="201"/>
    <s v="16:45:00"/>
    <s v="Apr"/>
    <s v="MANHATTAN"/>
    <n v="10029"/>
    <n v="40.791719999999998"/>
    <n v="-73.95299"/>
    <s v="5 AVENUE"/>
    <s v="EAST 102 STREET"/>
    <s v="1400      PELHAM PARKWAY SOUTH"/>
    <n v="0"/>
    <n v="0"/>
    <n v="0"/>
    <n v="0"/>
    <s v="Failure to Yield Right-of-Way"/>
    <n v="4409711"/>
    <s v="Bus"/>
    <s v="Station Wagon"/>
    <s v="2021-04"/>
    <n v="16"/>
    <n v="0"/>
    <n v="0"/>
    <s v="Non-Severe"/>
    <s v="Weekday"/>
  </r>
  <r>
    <x v="186"/>
    <s v="09:45:00"/>
    <s v="Apr"/>
    <s v="BROOKLYN"/>
    <n v="11203"/>
    <n v="40.649276999999998"/>
    <n v="-73.943610000000007"/>
    <s v="SNYDER AVENUE"/>
    <s v="BROOKLYN AVENUE"/>
    <s v="1400      PELHAM PARKWAY SOUTH"/>
    <n v="1"/>
    <n v="0"/>
    <n v="0"/>
    <n v="0"/>
    <s v="Aggressive Driving/Road Rage"/>
    <n v="4409330"/>
    <s v="Sedan"/>
    <s v="Sedan"/>
    <s v="2021-04"/>
    <n v="9"/>
    <n v="1"/>
    <n v="0"/>
    <s v="Severe"/>
    <s v="Weekday"/>
  </r>
  <r>
    <x v="191"/>
    <s v="15:45:00"/>
    <s v="Apr"/>
    <s v="QUEENS"/>
    <n v="11423"/>
    <n v="40.719819999999999"/>
    <n v="-73.775856000000005"/>
    <s v="BELT PARKWAY"/>
    <s v="3 AVENUE"/>
    <s v="86-23     188 STREET"/>
    <n v="0"/>
    <n v="0"/>
    <n v="0"/>
    <n v="0"/>
    <s v="Distraction"/>
    <n v="4409838"/>
    <s v="Station Wagon"/>
    <s v="Sedan"/>
    <s v="2021-04"/>
    <n v="15"/>
    <n v="0"/>
    <n v="0"/>
    <s v="Non-Severe"/>
    <s v="Weekday"/>
  </r>
  <r>
    <x v="186"/>
    <s v="16:20:00"/>
    <s v="Apr"/>
    <s v="BRONX"/>
    <n v="10466"/>
    <n v="40.881264000000002"/>
    <n v="-73.838750000000005"/>
    <s v="BAYCHESTER AVENUE"/>
    <s v="BOSTON ROAD"/>
    <s v="1400      PELHAM PARKWAY SOUTH"/>
    <n v="1"/>
    <n v="0"/>
    <n v="0"/>
    <n v="0"/>
    <s v="Unspecified"/>
    <n v="4409538"/>
    <s v="Station Wagon"/>
    <s v="Sedan"/>
    <s v="2021-04"/>
    <n v="16"/>
    <n v="1"/>
    <n v="0"/>
    <s v="Severe"/>
    <s v="Weekday"/>
  </r>
  <r>
    <x v="191"/>
    <s v="11:15:00"/>
    <s v="Apr"/>
    <s v="BROOKLYN"/>
    <n v="10879.98965307365"/>
    <n v="40.685585000000003"/>
    <n v="-73.785839999999993"/>
    <s v="158 STREET"/>
    <s v="3 AVENUE"/>
    <s v="1400      PELHAM PARKWAY SOUTH"/>
    <n v="0"/>
    <n v="0"/>
    <n v="0"/>
    <n v="0"/>
    <s v="Unspecified"/>
    <n v="4409821"/>
    <s v="Sedan"/>
    <s v="Sedan"/>
    <s v="2021-04"/>
    <n v="11"/>
    <n v="0"/>
    <n v="0"/>
    <s v="Non-Severe"/>
    <s v="Weekday"/>
  </r>
  <r>
    <x v="191"/>
    <s v="19:00:00"/>
    <s v="Apr"/>
    <s v="BROOKLYN"/>
    <n v="10879.98965307365"/>
    <n v="40.520114816772221"/>
    <n v="-73.54743161629176"/>
    <s v="SOUTH CONDUIT AVENUE"/>
    <s v="LINDEN BOULEVARD"/>
    <s v="1400      PELHAM PARKWAY SOUTH"/>
    <n v="0"/>
    <n v="0"/>
    <n v="0"/>
    <n v="0"/>
    <s v="Brakes Defective"/>
    <n v="4410229"/>
    <s v="Station Wagon"/>
    <s v="Station Wagon"/>
    <s v="2021-04"/>
    <n v="19"/>
    <n v="0"/>
    <n v="0"/>
    <s v="Non-Severe"/>
    <s v="Weekday"/>
  </r>
  <r>
    <x v="191"/>
    <s v="02:10:00"/>
    <s v="Apr"/>
    <s v="BROOKLYN"/>
    <n v="10879.98965307365"/>
    <n v="40.610213999999999"/>
    <n v="-74.120199999999997"/>
    <s v="STATEN ISLAND EXPRESSWAY"/>
    <s v="3 AVENUE"/>
    <s v="1400      PELHAM PARKWAY SOUTH"/>
    <n v="0"/>
    <n v="0"/>
    <n v="0"/>
    <n v="0"/>
    <s v="Following Too Closely"/>
    <n v="4410134"/>
    <s v="unknown"/>
    <s v="Station Wagon"/>
    <s v="2021-04"/>
    <n v="2"/>
    <n v="0"/>
    <n v="0"/>
    <s v="Non-Severe"/>
    <s v="Weekday"/>
  </r>
  <r>
    <x v="85"/>
    <s v="22:55:00"/>
    <s v="Oct"/>
    <s v="BROOKLYN"/>
    <n v="11226"/>
    <n v="40.646923000000001"/>
    <n v="-73.948179999999994"/>
    <s v="EAST 31 STREET"/>
    <s v="TILDEN AVENUE"/>
    <s v="1400      PELHAM PARKWAY SOUTH"/>
    <n v="0"/>
    <n v="0"/>
    <n v="0"/>
    <n v="0"/>
    <s v="Traffic Control Disregarded"/>
    <n v="4409843"/>
    <s v="Sedan"/>
    <s v="Station Wagon"/>
    <s v="2021-10"/>
    <n v="22"/>
    <n v="0"/>
    <n v="0"/>
    <s v="Non-Severe"/>
    <s v="Weekday"/>
  </r>
  <r>
    <x v="201"/>
    <s v="18:35:00"/>
    <s v="Apr"/>
    <s v="QUEENS"/>
    <n v="11366"/>
    <n v="40.725777000000001"/>
    <n v="-73.791749999999993"/>
    <s v="UTOPIA PARKWAY"/>
    <s v="UNION TURNPIKE"/>
    <s v="1400      PELHAM PARKWAY SOUTH"/>
    <n v="0"/>
    <n v="0"/>
    <n v="0"/>
    <n v="0"/>
    <s v="Failure to Yield Right-of-Way"/>
    <n v="4409687"/>
    <s v="Station Wagon"/>
    <s v="Sedan"/>
    <s v="2021-04"/>
    <n v="18"/>
    <n v="0"/>
    <n v="0"/>
    <s v="Non-Severe"/>
    <s v="Weekday"/>
  </r>
  <r>
    <x v="201"/>
    <s v="13:40:00"/>
    <s v="Apr"/>
    <s v="BROOKLYN"/>
    <n v="11229"/>
    <n v="40.597732999999998"/>
    <n v="-73.941389999999998"/>
    <s v="BELT PARKWAY"/>
    <s v="3 AVENUE"/>
    <s v="3528      NOSTRAND AVENUE"/>
    <n v="1"/>
    <n v="0"/>
    <n v="1"/>
    <n v="0"/>
    <s v="Distraction"/>
    <n v="4410456"/>
    <s v="Sedan"/>
    <s v="Sedan"/>
    <s v="2021-04"/>
    <n v="13"/>
    <n v="2"/>
    <n v="0"/>
    <s v="Severe"/>
    <s v="Weekday"/>
  </r>
  <r>
    <x v="186"/>
    <s v="09:50:00"/>
    <s v="Apr"/>
    <s v="QUEENS"/>
    <n v="11414"/>
    <n v="40.668247000000001"/>
    <n v="-73.846019999999996"/>
    <s v="151 AVENUE"/>
    <s v="89 STREET"/>
    <s v="1400      PELHAM PARKWAY SOUTH"/>
    <n v="2"/>
    <n v="0"/>
    <n v="0"/>
    <n v="0"/>
    <s v="Passing or Lane Usage Improper"/>
    <n v="4409166"/>
    <s v="Sedan"/>
    <s v="Station Wagon"/>
    <s v="2021-04"/>
    <n v="9"/>
    <n v="2"/>
    <n v="0"/>
    <s v="Severe"/>
    <s v="Weekday"/>
  </r>
  <r>
    <x v="186"/>
    <s v="16:10:00"/>
    <s v="Apr"/>
    <s v="BROOKLYN"/>
    <n v="11215"/>
    <n v="40.675426000000002"/>
    <n v="-73.982079999999996"/>
    <s v="BELT PARKWAY"/>
    <s v="3 AVENUE"/>
    <s v="614       CARROLL STREET"/>
    <n v="0"/>
    <n v="0"/>
    <n v="0"/>
    <n v="0"/>
    <s v="Distraction"/>
    <n v="4409426"/>
    <s v="Station Wagon"/>
    <s v="Box Truck"/>
    <s v="2021-04"/>
    <n v="16"/>
    <n v="0"/>
    <n v="0"/>
    <s v="Non-Severe"/>
    <s v="Weekday"/>
  </r>
  <r>
    <x v="186"/>
    <s v="16:20:00"/>
    <s v="Apr"/>
    <s v="BROOKLYN"/>
    <n v="11204"/>
    <n v="40.62717"/>
    <n v="-73.982140000000001"/>
    <s v="51 STREET"/>
    <s v="18 AVENUE"/>
    <s v="1400      PELHAM PARKWAY SOUTH"/>
    <n v="0"/>
    <n v="0"/>
    <n v="0"/>
    <n v="0"/>
    <s v="Unspecified"/>
    <n v="4409489"/>
    <s v="Station Wagon"/>
    <s v="Sedan"/>
    <s v="2021-04"/>
    <n v="16"/>
    <n v="0"/>
    <n v="0"/>
    <s v="Non-Severe"/>
    <s v="Weekday"/>
  </r>
  <r>
    <x v="85"/>
    <s v="22:00:00"/>
    <s v="Oct"/>
    <s v="QUEENS"/>
    <n v="11373"/>
    <n v="40.736057000000002"/>
    <n v="-73.876689999999996"/>
    <s v="BELT PARKWAY"/>
    <s v="3 AVENUE"/>
    <s v="86-35     QUEENS BOULEVARD"/>
    <n v="0"/>
    <n v="0"/>
    <n v="0"/>
    <n v="0"/>
    <s v="Unspecified"/>
    <n v="4410538"/>
    <s v="Sedan"/>
    <s v="Sedan"/>
    <s v="2021-10"/>
    <n v="22"/>
    <n v="0"/>
    <n v="0"/>
    <s v="Non-Severe"/>
    <s v="Weekday"/>
  </r>
  <r>
    <x v="191"/>
    <s v="18:46:00"/>
    <s v="Apr"/>
    <s v="BROOKLYN"/>
    <n v="11233"/>
    <n v="40.676163000000003"/>
    <n v="-73.922386000000003"/>
    <s v="BELT PARKWAY"/>
    <s v="3 AVENUE"/>
    <s v="1997      PACIFIC STREET"/>
    <n v="1"/>
    <n v="0"/>
    <n v="1"/>
    <n v="0"/>
    <s v="Distraction"/>
    <n v="4410325"/>
    <s v="Sedan"/>
    <s v="Sedan"/>
    <s v="2021-04"/>
    <n v="18"/>
    <n v="2"/>
    <n v="0"/>
    <s v="Severe"/>
    <s v="Weekday"/>
  </r>
  <r>
    <x v="186"/>
    <s v="09:30:00"/>
    <s v="Apr"/>
    <s v="MANHATTAN"/>
    <n v="10001"/>
    <n v="40.750900000000001"/>
    <n v="-73.99812"/>
    <s v="WEST 30 STREET"/>
    <s v="9 AVENUE"/>
    <s v="1400      PELHAM PARKWAY SOUTH"/>
    <n v="0"/>
    <n v="0"/>
    <n v="0"/>
    <n v="0"/>
    <s v="Passing Too Closely"/>
    <n v="4409218"/>
    <s v="Station Wagon"/>
    <s v="Dump"/>
    <s v="2021-04"/>
    <n v="9"/>
    <n v="0"/>
    <n v="0"/>
    <s v="Non-Severe"/>
    <s v="Weekday"/>
  </r>
  <r>
    <x v="186"/>
    <s v="15:10:00"/>
    <s v="Apr"/>
    <s v="QUEENS"/>
    <n v="11101"/>
    <n v="40.734960000000001"/>
    <n v="-73.938569999999999"/>
    <s v="REVIEW AVENUE"/>
    <s v="35 STREET"/>
    <s v="1400      PELHAM PARKWAY SOUTH"/>
    <n v="0"/>
    <n v="0"/>
    <n v="0"/>
    <n v="0"/>
    <s v="Aggressive Driving/Road Rage"/>
    <n v="4409370"/>
    <s v="Station Wagon"/>
    <s v="Tow Truck / Wrecker"/>
    <s v="2021-04"/>
    <n v="15"/>
    <n v="0"/>
    <n v="0"/>
    <s v="Non-Severe"/>
    <s v="Weekday"/>
  </r>
  <r>
    <x v="179"/>
    <s v="16:00:00"/>
    <s v="Apr"/>
    <s v="BROOKLYN"/>
    <n v="11211"/>
    <n v="40.708674999999999"/>
    <n v="-73.956314000000006"/>
    <s v="SOUTH 5 STREET"/>
    <s v="RODNEY STREET"/>
    <s v="1400      PELHAM PARKWAY SOUTH"/>
    <n v="1"/>
    <n v="0"/>
    <n v="0"/>
    <n v="0"/>
    <s v="Passing or Lane Usage Improper"/>
    <n v="4409881"/>
    <s v="Motorcycle"/>
    <s v="Sedan"/>
    <s v="2021-04"/>
    <n v="16"/>
    <n v="1"/>
    <n v="0"/>
    <s v="Severe"/>
    <s v="Weekday"/>
  </r>
  <r>
    <x v="186"/>
    <s v="19:20:00"/>
    <s v="Apr"/>
    <s v="QUEENS"/>
    <n v="11434"/>
    <n v="40.66675"/>
    <n v="-73.779944999999998"/>
    <s v="SOUTH CONDUIT AVENUE"/>
    <s v="ROCKAWAY BOULEVARD"/>
    <s v="1400      PELHAM PARKWAY SOUTH"/>
    <n v="0"/>
    <n v="0"/>
    <n v="0"/>
    <n v="0"/>
    <s v="Distraction"/>
    <n v="4409622"/>
    <s v="Station Wagon"/>
    <s v="Station Wagon"/>
    <s v="2021-04"/>
    <n v="19"/>
    <n v="0"/>
    <n v="0"/>
    <s v="Non-Severe"/>
    <s v="Weekday"/>
  </r>
  <r>
    <x v="191"/>
    <s v="20:46:00"/>
    <s v="Apr"/>
    <s v="BROOKLYN"/>
    <n v="10879.98965307365"/>
    <n v="40.759726999999998"/>
    <n v="-73.991690000000006"/>
    <s v="9 AVENUE"/>
    <s v="3 AVENUE"/>
    <s v="1400      PELHAM PARKWAY SOUTH"/>
    <n v="1"/>
    <n v="0"/>
    <n v="1"/>
    <n v="0"/>
    <s v="Unspecified"/>
    <n v="4410047"/>
    <s v="Sedan"/>
    <s v="Sedan"/>
    <s v="2021-04"/>
    <n v="20"/>
    <n v="2"/>
    <n v="0"/>
    <s v="Severe"/>
    <s v="Weekday"/>
  </r>
  <r>
    <x v="159"/>
    <s v="23:35:00"/>
    <s v="Apr"/>
    <s v="MANHATTAN"/>
    <n v="10017"/>
    <n v="40.753242"/>
    <n v="-73.966620000000006"/>
    <s v="1 AVENUE"/>
    <s v="EAST 49 STREET"/>
    <s v="1400      PELHAM PARKWAY SOUTH"/>
    <n v="1"/>
    <n v="0"/>
    <n v="0"/>
    <n v="0"/>
    <s v="Distraction"/>
    <n v="4409899"/>
    <s v="Station Wagon"/>
    <s v="E-Bike"/>
    <s v="2021-04"/>
    <n v="23"/>
    <n v="1"/>
    <n v="0"/>
    <s v="Severe"/>
    <s v="Weekday"/>
  </r>
  <r>
    <x v="201"/>
    <s v="15:00:00"/>
    <s v="Apr"/>
    <s v="BROOKLYN"/>
    <n v="10879.98965307365"/>
    <n v="40.625785999999998"/>
    <n v="-73.893090000000001"/>
    <s v="BELT PARKWAY"/>
    <s v="3 AVENUE"/>
    <s v="1400      PELHAM PARKWAY SOUTH"/>
    <n v="0"/>
    <n v="0"/>
    <n v="0"/>
    <n v="0"/>
    <s v="Following Too Closely"/>
    <n v="4409658"/>
    <s v="Station Wagon"/>
    <s v="Sedan"/>
    <s v="2021-04"/>
    <n v="15"/>
    <n v="0"/>
    <n v="0"/>
    <s v="Non-Severe"/>
    <s v="Weekday"/>
  </r>
  <r>
    <x v="201"/>
    <s v="08:58:00"/>
    <s v="Apr"/>
    <s v="BROOKLYN"/>
    <n v="10879.98965307365"/>
    <n v="40.761271999999998"/>
    <n v="-73.955709999999996"/>
    <s v="FDR DRIVE"/>
    <s v="3 AVENUE"/>
    <s v="1400      PELHAM PARKWAY SOUTH"/>
    <n v="0"/>
    <n v="0"/>
    <n v="0"/>
    <n v="0"/>
    <s v="Passing Too Closely"/>
    <n v="4409544"/>
    <s v="Station Wagon"/>
    <s v="Station Wagon"/>
    <s v="2021-04"/>
    <n v="8"/>
    <n v="0"/>
    <n v="0"/>
    <s v="Non-Severe"/>
    <s v="Weekday"/>
  </r>
  <r>
    <x v="105"/>
    <s v="00:00:00"/>
    <s v="Apr"/>
    <s v="QUEENS"/>
    <n v="11372"/>
    <n v="40.752513999999998"/>
    <n v="-73.874380000000002"/>
    <s v="BELT PARKWAY"/>
    <s v="3 AVENUE"/>
    <s v="35-39     93 STREET"/>
    <n v="0"/>
    <n v="0"/>
    <n v="0"/>
    <n v="0"/>
    <s v="Unspecified"/>
    <n v="4409775"/>
    <s v="Sedan"/>
    <s v="Sedan"/>
    <s v="2021-04"/>
    <n v="0"/>
    <n v="0"/>
    <n v="0"/>
    <s v="Non-Severe"/>
    <s v="Weekend"/>
  </r>
  <r>
    <x v="186"/>
    <s v="18:40:00"/>
    <s v="Apr"/>
    <s v="BROOKLYN"/>
    <n v="11201"/>
    <n v="40.700659999999999"/>
    <n v="-73.987750000000005"/>
    <s v="PEARL STREET"/>
    <s v="PROSPECT STREET"/>
    <s v="1400      PELHAM PARKWAY SOUTH"/>
    <n v="0"/>
    <n v="0"/>
    <n v="0"/>
    <n v="0"/>
    <s v="Distraction"/>
    <n v="4409325"/>
    <s v="Sedan"/>
    <s v="Sedan"/>
    <s v="2021-04"/>
    <n v="18"/>
    <n v="0"/>
    <n v="0"/>
    <s v="Non-Severe"/>
    <s v="Weekday"/>
  </r>
  <r>
    <x v="69"/>
    <s v="15:26:00"/>
    <s v="Apr"/>
    <s v="BROOKLYN"/>
    <n v="10879.98965307365"/>
    <n v="40.520114816772221"/>
    <n v="-73.54743161629176"/>
    <s v="MANHATTAN BR UPPER"/>
    <s v="3 AVENUE"/>
    <s v="1400      PELHAM PARKWAY SOUTH"/>
    <n v="3"/>
    <n v="0"/>
    <n v="0"/>
    <n v="0"/>
    <s v="Unspecified"/>
    <n v="4410126"/>
    <s v="Sedan"/>
    <s v="Station Wagon"/>
    <s v="2021-04"/>
    <n v="15"/>
    <n v="3"/>
    <n v="0"/>
    <s v="Severe"/>
    <s v="Weekday"/>
  </r>
  <r>
    <x v="201"/>
    <s v="14:20:00"/>
    <s v="Apr"/>
    <s v="BROOKLYN"/>
    <n v="10879.98965307365"/>
    <n v="40.655050000000003"/>
    <n v="-73.956310000000002"/>
    <s v="BEDFORD AVENUE"/>
    <s v="3 AVENUE"/>
    <s v="1400      PELHAM PARKWAY SOUTH"/>
    <n v="2"/>
    <n v="0"/>
    <n v="0"/>
    <n v="0"/>
    <s v="Unspecified"/>
    <n v="4409849"/>
    <s v="Sedan"/>
    <s v="Sedan"/>
    <s v="2021-04"/>
    <n v="14"/>
    <n v="2"/>
    <n v="0"/>
    <s v="Severe"/>
    <s v="Weekday"/>
  </r>
  <r>
    <x v="186"/>
    <s v="13:30:00"/>
    <s v="Apr"/>
    <s v="BROOKLYN"/>
    <n v="11222"/>
    <n v="40.729743999999997"/>
    <n v="-73.944230000000005"/>
    <s v="BELT PARKWAY"/>
    <s v="3 AVENUE"/>
    <s v="300       NORTH HENRY STREET"/>
    <n v="0"/>
    <n v="0"/>
    <n v="0"/>
    <n v="0"/>
    <s v="Turning Improperly"/>
    <n v="4409376"/>
    <s v="Sedan"/>
    <s v="Tractor Truck Gasoline"/>
    <s v="2021-04"/>
    <n v="13"/>
    <n v="0"/>
    <n v="0"/>
    <s v="Non-Severe"/>
    <s v="Weekday"/>
  </r>
  <r>
    <x v="203"/>
    <s v="20:00:00"/>
    <s v="May"/>
    <s v="BROOKLYN"/>
    <n v="10879.98965307365"/>
    <n v="40.688429999999997"/>
    <n v="-73.891319999999993"/>
    <s v="JACKIE ROBINSON PKWY"/>
    <s v="3 AVENUE"/>
    <s v="1400      PELHAM PARKWAY SOUTH"/>
    <n v="4"/>
    <n v="0"/>
    <n v="0"/>
    <n v="0"/>
    <s v="Following Too Closely"/>
    <n v="4409743"/>
    <s v="Station Wagon"/>
    <s v="Sedan"/>
    <s v="2021-05"/>
    <n v="20"/>
    <n v="4"/>
    <n v="0"/>
    <s v="Severe"/>
    <s v="Weekend"/>
  </r>
  <r>
    <x v="191"/>
    <s v="22:54:00"/>
    <s v="Apr"/>
    <s v="BROOKLYN"/>
    <n v="10879.98965307365"/>
    <n v="40.813374000000003"/>
    <n v="-73.956276000000003"/>
    <s v="WEST 125 STREET"/>
    <s v="3 AVENUE"/>
    <s v="1400      PELHAM PARKWAY SOUTH"/>
    <n v="0"/>
    <n v="0"/>
    <n v="0"/>
    <n v="0"/>
    <s v="Unspecified"/>
    <n v="4410189"/>
    <s v="Sedan"/>
    <s v="Sedan"/>
    <s v="2021-04"/>
    <n v="22"/>
    <n v="0"/>
    <n v="0"/>
    <s v="Non-Severe"/>
    <s v="Weekday"/>
  </r>
  <r>
    <x v="191"/>
    <s v="23:30:00"/>
    <s v="Apr"/>
    <s v="BROOKLYN"/>
    <n v="10879.98965307365"/>
    <n v="40.640582999999999"/>
    <n v="-73.955730000000003"/>
    <s v="FLATBUSH AVENUE"/>
    <s v="3 AVENUE"/>
    <s v="1400      PELHAM PARKWAY SOUTH"/>
    <n v="1"/>
    <n v="0"/>
    <n v="1"/>
    <n v="0"/>
    <s v="Unspecified"/>
    <n v="4410069"/>
    <s v="Station Wagon"/>
    <s v="Dump"/>
    <s v="2021-04"/>
    <n v="23"/>
    <n v="2"/>
    <n v="0"/>
    <s v="Severe"/>
    <s v="Weekday"/>
  </r>
  <r>
    <x v="191"/>
    <s v="16:08:00"/>
    <s v="Apr"/>
    <s v="BROOKLYN"/>
    <n v="10879.98965307365"/>
    <n v="40.843994000000002"/>
    <n v="-73.89752"/>
    <s v="3 AVENUE"/>
    <s v="CROSS BRONX EXPRESSWAY"/>
    <s v="1400      PELHAM PARKWAY SOUTH"/>
    <n v="0"/>
    <n v="0"/>
    <n v="0"/>
    <n v="0"/>
    <s v="Passing Too Closely"/>
    <n v="4409947"/>
    <s v="Sedan"/>
    <s v="Tractor Truck Diesel"/>
    <s v="2021-04"/>
    <n v="16"/>
    <n v="0"/>
    <n v="0"/>
    <s v="Non-Severe"/>
    <s v="Weekday"/>
  </r>
  <r>
    <x v="191"/>
    <s v="18:58:00"/>
    <s v="Apr"/>
    <s v="QUEENS"/>
    <n v="11103"/>
    <n v="40.768645999999997"/>
    <n v="-73.909729999999996"/>
    <s v="BELT PARKWAY"/>
    <s v="3 AVENUE"/>
    <s v="41-08     ASTORIA BOULEVARD"/>
    <n v="2"/>
    <n v="0"/>
    <n v="0"/>
    <n v="0"/>
    <s v="Following Too Closely"/>
    <n v="4409875"/>
    <s v="Sedan"/>
    <s v="Sedan"/>
    <s v="2021-04"/>
    <n v="18"/>
    <n v="2"/>
    <n v="0"/>
    <s v="Severe"/>
    <s v="Weekday"/>
  </r>
  <r>
    <x v="191"/>
    <s v="23:00:00"/>
    <s v="Apr"/>
    <s v="BROOKLYN"/>
    <n v="10879.98965307365"/>
    <n v="40.740017000000002"/>
    <n v="-73.845650000000006"/>
    <s v="GRAND CENTRAL PKWY"/>
    <s v="3 AVENUE"/>
    <s v="1400      PELHAM PARKWAY SOUTH"/>
    <n v="1"/>
    <n v="0"/>
    <n v="0"/>
    <n v="0"/>
    <s v="Reaction to Uninvolved Vehicle"/>
    <n v="4409909"/>
    <s v="Station Wagon"/>
    <s v="Taxi"/>
    <s v="2021-04"/>
    <n v="23"/>
    <n v="1"/>
    <n v="0"/>
    <s v="Severe"/>
    <s v="Weekday"/>
  </r>
  <r>
    <x v="201"/>
    <s v="07:00:00"/>
    <s v="Apr"/>
    <s v="BROOKLYN"/>
    <n v="11212"/>
    <n v="40.657200000000003"/>
    <n v="-73.918655000000001"/>
    <s v="BELT PARKWAY"/>
    <s v="3 AVENUE"/>
    <s v="414       EAST 95 STREET"/>
    <n v="0"/>
    <n v="0"/>
    <n v="0"/>
    <n v="0"/>
    <s v="Unspecified"/>
    <n v="4410378"/>
    <s v="Station Wagon"/>
    <s v="Sedan"/>
    <s v="2021-04"/>
    <n v="7"/>
    <n v="0"/>
    <n v="0"/>
    <s v="Non-Severe"/>
    <s v="Weekday"/>
  </r>
  <r>
    <x v="159"/>
    <s v="12:30:00"/>
    <s v="Apr"/>
    <s v="BROOKLYN"/>
    <n v="10879.98965307365"/>
    <n v="40.69529"/>
    <n v="-73.943389999999994"/>
    <s v="VERNON AVENUE"/>
    <s v="3 AVENUE"/>
    <s v="1400      PELHAM PARKWAY SOUTH"/>
    <n v="1"/>
    <n v="0"/>
    <n v="0"/>
    <n v="0"/>
    <s v="Unsafe Speed"/>
    <n v="4410216"/>
    <s v="Sedan"/>
    <s v="Bike"/>
    <s v="2021-04"/>
    <n v="12"/>
    <n v="1"/>
    <n v="0"/>
    <s v="Severe"/>
    <s v="Weekday"/>
  </r>
  <r>
    <x v="191"/>
    <s v="00:25:00"/>
    <s v="Apr"/>
    <s v="BROOKLYN"/>
    <n v="10879.98965307365"/>
    <n v="40.646515000000001"/>
    <n v="-73.974654999999998"/>
    <s v="PROSPECT EXPRESSWAY EAST"/>
    <s v="3 AVENUE"/>
    <s v="1400      PELHAM PARKWAY SOUTH"/>
    <n v="1"/>
    <n v="0"/>
    <n v="0"/>
    <n v="0"/>
    <s v="Fell Asleep"/>
    <n v="4409998"/>
    <s v="Station Wagon"/>
    <s v="Sedan"/>
    <s v="2021-04"/>
    <n v="0"/>
    <n v="1"/>
    <n v="0"/>
    <s v="Severe"/>
    <s v="Weekday"/>
  </r>
  <r>
    <x v="191"/>
    <s v="00:00:00"/>
    <s v="Apr"/>
    <s v="BROOKLYN"/>
    <n v="10879.98965307365"/>
    <n v="40.843254000000002"/>
    <n v="-73.892135999999994"/>
    <s v="CROSS BRONX EXPY"/>
    <s v="3 AVENUE"/>
    <s v="1400      PELHAM PARKWAY SOUTH"/>
    <n v="0"/>
    <n v="0"/>
    <n v="0"/>
    <n v="0"/>
    <s v="Distraction"/>
    <n v="4410273"/>
    <s v="Box Truck"/>
    <s v="Dump"/>
    <s v="2021-04"/>
    <n v="0"/>
    <n v="0"/>
    <n v="0"/>
    <s v="Non-Severe"/>
    <s v="Weekday"/>
  </r>
  <r>
    <x v="191"/>
    <s v="17:00:00"/>
    <s v="Apr"/>
    <s v="BROOKLYN"/>
    <n v="11236"/>
    <n v="40.632156000000002"/>
    <n v="-73.908209999999997"/>
    <s v="BELT PARKWAY"/>
    <s v="3 AVENUE"/>
    <s v="1129      EAST 81 STREET"/>
    <n v="0"/>
    <n v="0"/>
    <n v="0"/>
    <n v="0"/>
    <s v="Distraction"/>
    <n v="4409870"/>
    <s v="Sedan"/>
    <s v="Sedan"/>
    <s v="2021-04"/>
    <n v="17"/>
    <n v="0"/>
    <n v="0"/>
    <s v="Non-Severe"/>
    <s v="Weekday"/>
  </r>
  <r>
    <x v="186"/>
    <s v="18:00:00"/>
    <s v="Apr"/>
    <s v="BROOKLYN"/>
    <n v="10879.98965307365"/>
    <n v="40.81653"/>
    <n v="-73.934880000000007"/>
    <s v="WEST 141 STREET"/>
    <s v="3 AVENUE"/>
    <s v="1400      PELHAM PARKWAY SOUTH"/>
    <n v="0"/>
    <n v="0"/>
    <n v="0"/>
    <n v="0"/>
    <s v="Distraction"/>
    <n v="4409738"/>
    <s v="Sedan"/>
    <s v="Station Wagon"/>
    <s v="2021-04"/>
    <n v="18"/>
    <n v="0"/>
    <n v="0"/>
    <s v="Non-Severe"/>
    <s v="Weekday"/>
  </r>
  <r>
    <x v="186"/>
    <s v="17:10:00"/>
    <s v="Apr"/>
    <s v="BROOKLYN"/>
    <n v="10879.98965307365"/>
    <n v="40.552295999999998"/>
    <n v="-74.159996000000007"/>
    <s v="EAST FIGUREA AVENUE"/>
    <s v="3 AVENUE"/>
    <s v="1400      PELHAM PARKWAY SOUTH"/>
    <n v="0"/>
    <n v="0"/>
    <n v="0"/>
    <n v="0"/>
    <s v="Distraction"/>
    <n v="4409699"/>
    <s v="Sedan"/>
    <s v="Station Wagon"/>
    <s v="2021-04"/>
    <n v="17"/>
    <n v="0"/>
    <n v="0"/>
    <s v="Non-Severe"/>
    <s v="Weekday"/>
  </r>
  <r>
    <x v="201"/>
    <s v="14:23:00"/>
    <s v="Apr"/>
    <s v="BROOKLYN"/>
    <n v="10879.98965307365"/>
    <n v="40.827330000000003"/>
    <n v="-73.849800000000002"/>
    <s v="BRUCKNER EXPRESSWAY"/>
    <s v="3 AVENUE"/>
    <s v="1400      PELHAM PARKWAY SOUTH"/>
    <n v="0"/>
    <n v="0"/>
    <n v="0"/>
    <n v="0"/>
    <s v="Unspecified"/>
    <n v="4409610"/>
    <s v="Sedan"/>
    <s v="Bus"/>
    <s v="2021-04"/>
    <n v="14"/>
    <n v="0"/>
    <n v="0"/>
    <s v="Non-Severe"/>
    <s v="Weekday"/>
  </r>
  <r>
    <x v="191"/>
    <s v="02:17:00"/>
    <s v="Apr"/>
    <s v="QUEENS"/>
    <n v="11378"/>
    <n v="40.721110000000003"/>
    <n v="-73.903949999999995"/>
    <s v="BELT PARKWAY"/>
    <s v="3 AVENUE"/>
    <s v="61-06     FLUSHING AVENUE"/>
    <n v="0"/>
    <n v="0"/>
    <n v="0"/>
    <n v="0"/>
    <s v="Driver Inexperience"/>
    <n v="4409942"/>
    <s v="Sedan"/>
    <s v="Station Wagon"/>
    <s v="2021-04"/>
    <n v="2"/>
    <n v="0"/>
    <n v="0"/>
    <s v="Non-Severe"/>
    <s v="Weekday"/>
  </r>
  <r>
    <x v="201"/>
    <s v="19:45:00"/>
    <s v="Apr"/>
    <s v="BROOKLYN"/>
    <n v="11226"/>
    <n v="40.650078000000001"/>
    <n v="-73.947569999999999"/>
    <s v="BELT PARKWAY"/>
    <s v="3 AVENUE"/>
    <s v="31        EAST 32 STREET"/>
    <n v="0"/>
    <n v="0"/>
    <n v="0"/>
    <n v="0"/>
    <s v="Unspecified"/>
    <n v="4410347"/>
    <s v="Station Wagon"/>
    <s v="Sedan"/>
    <s v="2021-04"/>
    <n v="19"/>
    <n v="0"/>
    <n v="0"/>
    <s v="Non-Severe"/>
    <s v="Weekday"/>
  </r>
  <r>
    <x v="191"/>
    <s v="10:08:00"/>
    <s v="Apr"/>
    <s v="BROOKLYN"/>
    <n v="11210"/>
    <n v="40.632483999999998"/>
    <n v="-73.946629999999999"/>
    <s v="BELT PARKWAY"/>
    <s v="3 AVENUE"/>
    <s v="777       EAST 31 STREET"/>
    <n v="1"/>
    <n v="0"/>
    <n v="1"/>
    <n v="0"/>
    <s v="Unspecified"/>
    <n v="4410064"/>
    <s v="Sedan"/>
    <s v="Sedan"/>
    <s v="2021-04"/>
    <n v="10"/>
    <n v="2"/>
    <n v="0"/>
    <s v="Severe"/>
    <s v="Weekday"/>
  </r>
  <r>
    <x v="191"/>
    <s v="18:00:00"/>
    <s v="Apr"/>
    <s v="BROOKLYN"/>
    <n v="10879.98965307365"/>
    <n v="40.666049999999998"/>
    <n v="-73.815250000000006"/>
    <s v="BELT PARKWAY"/>
    <s v="3 AVENUE"/>
    <s v="1400      PELHAM PARKWAY SOUTH"/>
    <n v="0"/>
    <n v="0"/>
    <n v="0"/>
    <n v="0"/>
    <s v="Following Too Closely"/>
    <n v="4410236"/>
    <s v="Station Wagon"/>
    <s v="Station Wagon"/>
    <s v="2021-04"/>
    <n v="18"/>
    <n v="0"/>
    <n v="0"/>
    <s v="Non-Severe"/>
    <s v="Weekday"/>
  </r>
  <r>
    <x v="191"/>
    <s v="14:40:00"/>
    <s v="Apr"/>
    <s v="BROOKLYN"/>
    <n v="10879.98965307365"/>
    <n v="40.895195000000001"/>
    <n v="-73.880120000000005"/>
    <s v="MAJOR DEEGAN EXPRESSWAY"/>
    <s v="3 AVENUE"/>
    <s v="1400      PELHAM PARKWAY SOUTH"/>
    <n v="1"/>
    <n v="0"/>
    <n v="0"/>
    <n v="0"/>
    <s v="Unsafe Lane Changing"/>
    <n v="4410165"/>
    <s v="Sedan"/>
    <s v="Box Truck"/>
    <s v="2021-04"/>
    <n v="14"/>
    <n v="1"/>
    <n v="0"/>
    <s v="Severe"/>
    <s v="Weekday"/>
  </r>
  <r>
    <x v="186"/>
    <s v="18:30:00"/>
    <s v="Apr"/>
    <s v="BROOKLYN"/>
    <n v="10879.98965307365"/>
    <n v="40.820435000000003"/>
    <n v="-73.936239999999998"/>
    <s v="WEST 145 STREET"/>
    <s v="3 AVENUE"/>
    <s v="1400      PELHAM PARKWAY SOUTH"/>
    <n v="0"/>
    <n v="0"/>
    <n v="0"/>
    <n v="0"/>
    <s v="Other Vehicular"/>
    <n v="4409468"/>
    <s v="Station Wagon"/>
    <s v="Sedan"/>
    <s v="2021-04"/>
    <n v="18"/>
    <n v="0"/>
    <n v="0"/>
    <s v="Non-Severe"/>
    <s v="Weekday"/>
  </r>
  <r>
    <x v="191"/>
    <s v="23:00:00"/>
    <s v="Apr"/>
    <s v="BROOKLYN"/>
    <n v="10879.98965307365"/>
    <n v="40.770389999999999"/>
    <n v="-73.91771"/>
    <s v="31 STREET"/>
    <s v="3 AVENUE"/>
    <s v="1400      PELHAM PARKWAY SOUTH"/>
    <n v="0"/>
    <n v="0"/>
    <n v="0"/>
    <n v="0"/>
    <s v="Traffic Control Disregarded"/>
    <n v="4410114"/>
    <s v="Station Wagon"/>
    <s v="Sedan"/>
    <s v="2021-04"/>
    <n v="23"/>
    <n v="0"/>
    <n v="0"/>
    <s v="Non-Severe"/>
    <s v="Weekday"/>
  </r>
  <r>
    <x v="191"/>
    <s v="07:39:00"/>
    <s v="Apr"/>
    <s v="BROOKLYN"/>
    <n v="10879.98965307365"/>
    <n v="40.670276999999999"/>
    <n v="-73.925420000000003"/>
    <s v="SAINT JOHNS PLACE"/>
    <s v="3 AVENUE"/>
    <s v="1400      PELHAM PARKWAY SOUTH"/>
    <n v="0"/>
    <n v="0"/>
    <n v="0"/>
    <n v="0"/>
    <s v="Unspecified"/>
    <n v="4410320"/>
    <s v="Sedan"/>
    <s v="Sedan"/>
    <s v="2021-04"/>
    <n v="7"/>
    <n v="0"/>
    <n v="0"/>
    <s v="Non-Severe"/>
    <s v="Weekday"/>
  </r>
  <r>
    <x v="191"/>
    <s v="10:24:00"/>
    <s v="Apr"/>
    <s v="MANHATTAN"/>
    <n v="10017"/>
    <n v="40.753"/>
    <n v="-73.969893999999996"/>
    <s v="EAST 47 STREET"/>
    <s v="2 AVENUE"/>
    <s v="1400      PELHAM PARKWAY SOUTH"/>
    <n v="0"/>
    <n v="0"/>
    <n v="0"/>
    <n v="0"/>
    <s v="Distraction"/>
    <n v="4409817"/>
    <s v="Station Wagon"/>
    <s v="Sedan"/>
    <s v="2021-04"/>
    <n v="10"/>
    <n v="0"/>
    <n v="0"/>
    <s v="Non-Severe"/>
    <s v="Weekday"/>
  </r>
  <r>
    <x v="186"/>
    <s v="01:25:00"/>
    <s v="Apr"/>
    <s v="BROOKLYN"/>
    <n v="10879.98965307365"/>
    <n v="40.698320000000002"/>
    <n v="-73.962265000000002"/>
    <s v="BROOKLYN QUEENS EXPRESSWAY"/>
    <s v="3 AVENUE"/>
    <s v="1400      PELHAM PARKWAY SOUTH"/>
    <n v="5"/>
    <n v="0"/>
    <n v="0"/>
    <n v="0"/>
    <s v="Distraction"/>
    <n v="4409113"/>
    <s v="Station Wagon"/>
    <s v="Sedan"/>
    <s v="2021-04"/>
    <n v="1"/>
    <n v="5"/>
    <n v="0"/>
    <s v="Severe"/>
    <s v="Weekday"/>
  </r>
  <r>
    <x v="186"/>
    <s v="15:25:00"/>
    <s v="Apr"/>
    <s v="BRONX"/>
    <n v="10467"/>
    <n v="40.884982999999998"/>
    <n v="-73.862039999999993"/>
    <s v="EAST 221 STREET"/>
    <s v="WHITE PLAINS ROAD"/>
    <s v="1400      PELHAM PARKWAY SOUTH"/>
    <n v="0"/>
    <n v="0"/>
    <n v="0"/>
    <n v="0"/>
    <s v="Unspecified"/>
    <n v="4409534"/>
    <s v="Station Wagon"/>
    <s v="Van"/>
    <s v="2021-04"/>
    <n v="15"/>
    <n v="0"/>
    <n v="0"/>
    <s v="Non-Severe"/>
    <s v="Weekday"/>
  </r>
  <r>
    <x v="191"/>
    <s v="11:30:00"/>
    <s v="Apr"/>
    <s v="BROOKLYN"/>
    <n v="11209"/>
    <n v="40.631476999999997"/>
    <n v="-74.023089999999996"/>
    <s v="BELT PARKWAY"/>
    <s v="3 AVENUE"/>
    <s v="460       73 STREET"/>
    <n v="0"/>
    <n v="0"/>
    <n v="0"/>
    <n v="0"/>
    <s v="Unspecified"/>
    <n v="4409802"/>
    <s v="Sedan"/>
    <s v="Sedan"/>
    <s v="2021-04"/>
    <n v="11"/>
    <n v="0"/>
    <n v="0"/>
    <s v="Non-Severe"/>
    <s v="Weekday"/>
  </r>
  <r>
    <x v="186"/>
    <s v="01:55:00"/>
    <s v="Apr"/>
    <s v="BROOKLYN"/>
    <n v="10879.98965307365"/>
    <n v="40.766154999999998"/>
    <n v="-73.892259999999993"/>
    <s v="GRAND CENTRAL PKWY"/>
    <s v="3 AVENUE"/>
    <s v="1400      PELHAM PARKWAY SOUTH"/>
    <n v="0"/>
    <n v="0"/>
    <n v="0"/>
    <n v="0"/>
    <s v="Distraction"/>
    <n v="4409280"/>
    <s v="Sedan"/>
    <s v="Station Wagon"/>
    <s v="2021-04"/>
    <n v="1"/>
    <n v="0"/>
    <n v="0"/>
    <s v="Non-Severe"/>
    <s v="Weekday"/>
  </r>
  <r>
    <x v="201"/>
    <s v="16:10:00"/>
    <s v="Apr"/>
    <s v="MANHATTAN"/>
    <n v="10031"/>
    <n v="40.822069999999997"/>
    <n v="-73.949929999999995"/>
    <s v="AMSTERDAM AVENUE"/>
    <s v="WEST 140 STREET"/>
    <s v="1400      PELHAM PARKWAY SOUTH"/>
    <n v="0"/>
    <n v="0"/>
    <n v="0"/>
    <n v="0"/>
    <s v="Passing Too Closely"/>
    <n v="4409770"/>
    <s v="Pick-up Truck"/>
    <s v="Bus"/>
    <s v="2021-04"/>
    <n v="16"/>
    <n v="0"/>
    <n v="0"/>
    <s v="Non-Severe"/>
    <s v="Weekday"/>
  </r>
  <r>
    <x v="186"/>
    <s v="13:30:00"/>
    <s v="Apr"/>
    <s v="MANHATTAN"/>
    <n v="10033"/>
    <n v="40.848117999999999"/>
    <n v="-73.930890000000005"/>
    <s v="WEST 181 STREET"/>
    <s v="AMSTERDAM AVENUE"/>
    <s v="1400      PELHAM PARKWAY SOUTH"/>
    <n v="1"/>
    <n v="0"/>
    <n v="0"/>
    <n v="0"/>
    <s v="Following Too Closely"/>
    <n v="4409499"/>
    <s v="Station Wagon"/>
    <s v="Sedan"/>
    <s v="2021-04"/>
    <n v="13"/>
    <n v="1"/>
    <n v="0"/>
    <s v="Severe"/>
    <s v="Weekday"/>
  </r>
  <r>
    <x v="191"/>
    <s v="23:15:00"/>
    <s v="Apr"/>
    <s v="BROOKLYN"/>
    <n v="11233"/>
    <n v="40.676495000000003"/>
    <n v="-73.913703999999996"/>
    <s v="BOYLAND STREET"/>
    <s v="ATLANTIC AVENUE"/>
    <s v="1400      PELHAM PARKWAY SOUTH"/>
    <n v="0"/>
    <n v="0"/>
    <n v="0"/>
    <n v="0"/>
    <s v="Unsafe Lane Changing"/>
    <n v="4410086"/>
    <s v="Sedan"/>
    <s v="Sedan"/>
    <s v="2021-04"/>
    <n v="23"/>
    <n v="0"/>
    <n v="0"/>
    <s v="Non-Severe"/>
    <s v="Weekday"/>
  </r>
  <r>
    <x v="186"/>
    <s v="14:25:00"/>
    <s v="Apr"/>
    <s v="BROOKLYN"/>
    <n v="11212"/>
    <n v="40.665779999999998"/>
    <n v="-73.919420000000002"/>
    <s v="SUTTER AVENUE"/>
    <s v="HOWARD AVENUE"/>
    <s v="1400      PELHAM PARKWAY SOUTH"/>
    <n v="2"/>
    <n v="0"/>
    <n v="0"/>
    <n v="0"/>
    <s v="Failure to Yield Right-of-Way"/>
    <n v="4409435"/>
    <s v="fire truck"/>
    <s v="Sedan"/>
    <s v="2021-04"/>
    <n v="14"/>
    <n v="2"/>
    <n v="0"/>
    <s v="Severe"/>
    <s v="Weekday"/>
  </r>
  <r>
    <x v="186"/>
    <s v="01:25:00"/>
    <s v="Apr"/>
    <s v="BROOKLYN"/>
    <n v="10879.98965307365"/>
    <n v="40.755977999999999"/>
    <n v="-73.939094999999995"/>
    <s v="22 STREET"/>
    <s v="3 AVENUE"/>
    <s v="1400      PELHAM PARKWAY SOUTH"/>
    <n v="1"/>
    <n v="0"/>
    <n v="0"/>
    <n v="0"/>
    <s v="Unspecified"/>
    <n v="4410108"/>
    <s v="Station Wagon"/>
    <s v="Sedan"/>
    <s v="2021-04"/>
    <n v="1"/>
    <n v="1"/>
    <n v="0"/>
    <s v="Severe"/>
    <s v="Weekday"/>
  </r>
  <r>
    <x v="191"/>
    <s v="12:30:00"/>
    <s v="Apr"/>
    <s v="BROOKLYN"/>
    <n v="11209"/>
    <n v="40.621630000000003"/>
    <n v="-74.040220000000005"/>
    <s v="SHORE ROAD"/>
    <s v="91 STREET"/>
    <s v="1400      PELHAM PARKWAY SOUTH"/>
    <n v="1"/>
    <n v="0"/>
    <n v="0"/>
    <n v="0"/>
    <s v="Distraction"/>
    <n v="4410432"/>
    <s v="Station Wagon"/>
    <s v="Sedan"/>
    <s v="2021-04"/>
    <n v="12"/>
    <n v="1"/>
    <n v="0"/>
    <s v="Severe"/>
    <s v="Weekday"/>
  </r>
  <r>
    <x v="191"/>
    <s v="13:40:00"/>
    <s v="Apr"/>
    <s v="BROOKLYN"/>
    <n v="10879.98965307365"/>
    <n v="40.737552999999998"/>
    <n v="-73.850890000000007"/>
    <s v="LONG ISLAND EXPRESSWAY"/>
    <s v="3 AVENUE"/>
    <s v="1400      PELHAM PARKWAY SOUTH"/>
    <n v="0"/>
    <n v="0"/>
    <n v="0"/>
    <n v="0"/>
    <s v="Following Too Closely"/>
    <n v="4409834"/>
    <s v="Sedan"/>
    <s v="Dump"/>
    <s v="2021-04"/>
    <n v="13"/>
    <n v="0"/>
    <n v="0"/>
    <s v="Non-Severe"/>
    <s v="Weekday"/>
  </r>
  <r>
    <x v="191"/>
    <s v="13:15:00"/>
    <s v="Apr"/>
    <s v="BRONX"/>
    <n v="10468"/>
    <n v="40.857418000000003"/>
    <n v="-73.899956000000003"/>
    <s v="EAST 183 STREET"/>
    <s v="GRAND CONCOURSE"/>
    <s v="1400      PELHAM PARKWAY SOUTH"/>
    <n v="1"/>
    <n v="0"/>
    <n v="1"/>
    <n v="0"/>
    <s v="Distraction"/>
    <n v="4409917"/>
    <s v="Sedan"/>
    <s v="Sedan"/>
    <s v="2021-04"/>
    <n v="13"/>
    <n v="2"/>
    <n v="0"/>
    <s v="Severe"/>
    <s v="Weekday"/>
  </r>
  <r>
    <x v="186"/>
    <s v="22:00:00"/>
    <s v="Apr"/>
    <s v="BRONX"/>
    <n v="10455"/>
    <n v="40.814762000000002"/>
    <n v="-73.916830000000004"/>
    <s v="BELT PARKWAY"/>
    <s v="3 AVENUE"/>
    <s v="440       EAST 148 STREET"/>
    <n v="0"/>
    <n v="0"/>
    <n v="0"/>
    <n v="0"/>
    <s v="Backing Unsafely"/>
    <n v="4409388"/>
    <s v="Pick-up Truck"/>
    <s v="Sedan"/>
    <s v="2021-04"/>
    <n v="22"/>
    <n v="0"/>
    <n v="0"/>
    <s v="Non-Severe"/>
    <s v="Weekday"/>
  </r>
  <r>
    <x v="201"/>
    <s v="17:30:00"/>
    <s v="Apr"/>
    <s v="MANHATTAN"/>
    <n v="10039"/>
    <n v="40.826701999999997"/>
    <n v="-73.939369999999997"/>
    <s v="BELT PARKWAY"/>
    <s v="3 AVENUE"/>
    <s v="308       WEST 151 STREET"/>
    <n v="1"/>
    <n v="0"/>
    <n v="0"/>
    <n v="0"/>
    <s v="Distraction"/>
    <n v="4409742"/>
    <s v="Sedan"/>
    <s v="Taxi"/>
    <s v="2021-04"/>
    <n v="17"/>
    <n v="1"/>
    <n v="0"/>
    <s v="Severe"/>
    <s v="Weekday"/>
  </r>
  <r>
    <x v="201"/>
    <s v="18:40:00"/>
    <s v="Apr"/>
    <s v="BROOKLYN"/>
    <n v="11206"/>
    <n v="40.707439999999998"/>
    <n v="-73.942024000000004"/>
    <s v="BELT PARKWAY"/>
    <s v="3 AVENUE"/>
    <s v="188       MONTROSE AVENUE"/>
    <n v="0"/>
    <n v="0"/>
    <n v="0"/>
    <n v="0"/>
    <s v="Distraction"/>
    <n v="4409885"/>
    <s v="Station Wagon"/>
    <s v="Bus"/>
    <s v="2021-04"/>
    <n v="18"/>
    <n v="0"/>
    <n v="0"/>
    <s v="Non-Severe"/>
    <s v="Weekday"/>
  </r>
  <r>
    <x v="201"/>
    <s v="21:15:00"/>
    <s v="Apr"/>
    <s v="BROOKLYN"/>
    <n v="11204"/>
    <n v="40.615406"/>
    <n v="-73.979830000000007"/>
    <s v="BELT PARKWAY"/>
    <s v="3 AVENUE"/>
    <s v="6220      BAY PARKWAY"/>
    <n v="0"/>
    <n v="0"/>
    <n v="0"/>
    <n v="0"/>
    <s v="Distraction"/>
    <n v="4409663"/>
    <s v="Sedan"/>
    <s v="Station Wagon"/>
    <s v="2021-04"/>
    <n v="21"/>
    <n v="0"/>
    <n v="0"/>
    <s v="Non-Severe"/>
    <s v="Weekday"/>
  </r>
  <r>
    <x v="191"/>
    <s v="17:41:00"/>
    <s v="Apr"/>
    <s v="MANHATTAN"/>
    <n v="10007"/>
    <n v="40.710887999999997"/>
    <n v="-74.009069999999994"/>
    <s v="FULTON STREET"/>
    <s v="BROADWAY"/>
    <s v="1400      PELHAM PARKWAY SOUTH"/>
    <n v="0"/>
    <n v="0"/>
    <n v="0"/>
    <n v="0"/>
    <s v="View Obstructed/Limited"/>
    <n v="4409903"/>
    <s v="Sedan"/>
    <s v="Sedan"/>
    <s v="2021-04"/>
    <n v="17"/>
    <n v="0"/>
    <n v="0"/>
    <s v="Non-Severe"/>
    <s v="Weekday"/>
  </r>
  <r>
    <x v="186"/>
    <s v="13:34:00"/>
    <s v="Apr"/>
    <s v="QUEENS"/>
    <n v="11691"/>
    <n v="40.607852999999999"/>
    <n v="-73.744649999999993"/>
    <s v="BELT PARKWAY"/>
    <s v="3 AVENUE"/>
    <s v="707       BOLTON ROAD"/>
    <n v="0"/>
    <n v="0"/>
    <n v="0"/>
    <n v="0"/>
    <s v="Passing Too Closely"/>
    <n v="4409411"/>
    <s v="Bus"/>
    <s v="Sedan"/>
    <s v="2021-04"/>
    <n v="13"/>
    <n v="0"/>
    <n v="0"/>
    <s v="Non-Severe"/>
    <s v="Weekday"/>
  </r>
  <r>
    <x v="186"/>
    <s v="08:12:00"/>
    <s v="Apr"/>
    <s v="BROOKLYN"/>
    <n v="10879.98965307365"/>
    <n v="40.668950000000002"/>
    <n v="-73.933899999999994"/>
    <s v="EASTERN PARKWAY"/>
    <s v="3 AVENUE"/>
    <s v="1400      PELHAM PARKWAY SOUTH"/>
    <n v="0"/>
    <n v="0"/>
    <n v="0"/>
    <n v="0"/>
    <s v="Distraction"/>
    <n v="4409612"/>
    <s v="Bus"/>
    <s v="Box Truck"/>
    <s v="2021-04"/>
    <n v="8"/>
    <n v="0"/>
    <n v="0"/>
    <s v="Non-Severe"/>
    <s v="Weekday"/>
  </r>
  <r>
    <x v="201"/>
    <s v="21:40:00"/>
    <s v="Apr"/>
    <s v="MANHATTAN"/>
    <n v="10033"/>
    <n v="40.846153000000001"/>
    <n v="-73.932334999999995"/>
    <s v="AMSTERDAM AVENUE"/>
    <s v="WEST 178 STREET"/>
    <s v="1400      PELHAM PARKWAY SOUTH"/>
    <n v="1"/>
    <n v="0"/>
    <n v="0"/>
    <n v="0"/>
    <s v="Passenger Distraction"/>
    <n v="4409753"/>
    <s v="Sedan"/>
    <s v="Sedan"/>
    <s v="2021-04"/>
    <n v="21"/>
    <n v="1"/>
    <n v="0"/>
    <s v="Severe"/>
    <s v="Weekday"/>
  </r>
  <r>
    <x v="186"/>
    <s v="16:15:00"/>
    <s v="Apr"/>
    <s v="BROOKLYN"/>
    <n v="10879.98965307365"/>
    <n v="40.837893999999999"/>
    <n v="-73.881379999999993"/>
    <s v="CROSS BRONX EXPY"/>
    <s v="3 AVENUE"/>
    <s v="1400      PELHAM PARKWAY SOUTH"/>
    <n v="0"/>
    <n v="0"/>
    <n v="0"/>
    <n v="0"/>
    <s v="Unsafe Lane Changing"/>
    <n v="4409345"/>
    <s v="Station Wagon"/>
    <s v="Tractor Truck Diesel"/>
    <s v="2021-04"/>
    <n v="16"/>
    <n v="0"/>
    <n v="0"/>
    <s v="Non-Severe"/>
    <s v="Weekday"/>
  </r>
  <r>
    <x v="191"/>
    <s v="16:20:00"/>
    <s v="Apr"/>
    <s v="QUEENS"/>
    <n v="11355"/>
    <n v="40.743256000000002"/>
    <n v="-73.820430000000002"/>
    <s v="148 STREET"/>
    <s v="58 ROAD"/>
    <s v="1400      PELHAM PARKWAY SOUTH"/>
    <n v="0"/>
    <n v="0"/>
    <n v="0"/>
    <n v="0"/>
    <s v="Passing or Lane Usage Improper"/>
    <n v="4410005"/>
    <s v="Sedan"/>
    <s v="TRAILER"/>
    <s v="2021-04"/>
    <n v="16"/>
    <n v="0"/>
    <n v="0"/>
    <s v="Non-Severe"/>
    <s v="Weekday"/>
  </r>
  <r>
    <x v="201"/>
    <s v="14:15:00"/>
    <s v="Apr"/>
    <s v="BROOKLYN"/>
    <n v="10879.98965307365"/>
    <n v="40.686199999999999"/>
    <n v="-73.950744999999998"/>
    <s v="GATES AVENUE"/>
    <s v="3 AVENUE"/>
    <s v="1400      PELHAM PARKWAY SOUTH"/>
    <n v="0"/>
    <n v="0"/>
    <n v="0"/>
    <n v="0"/>
    <s v="Distraction"/>
    <n v="4410373"/>
    <s v="Station Wagon"/>
    <s v="Sedan"/>
    <s v="2021-04"/>
    <n v="14"/>
    <n v="0"/>
    <n v="0"/>
    <s v="Non-Severe"/>
    <s v="Weekday"/>
  </r>
  <r>
    <x v="201"/>
    <s v="11:00:00"/>
    <s v="Apr"/>
    <s v="BROOKLYN"/>
    <n v="10879.98965307365"/>
    <n v="40.742060000000002"/>
    <n v="-73.824529999999996"/>
    <s v="LONG ISLAND EXPRESSWAY"/>
    <s v="3 AVENUE"/>
    <s v="1400      PELHAM PARKWAY SOUTH"/>
    <n v="0"/>
    <n v="0"/>
    <n v="0"/>
    <n v="0"/>
    <s v="Obstruction/Debris"/>
    <n v="4409539"/>
    <s v="Flat Bed"/>
    <s v="Station Wagon"/>
    <s v="2021-04"/>
    <n v="11"/>
    <n v="0"/>
    <n v="0"/>
    <s v="Non-Severe"/>
    <s v="Weekday"/>
  </r>
  <r>
    <x v="191"/>
    <s v="18:00:00"/>
    <s v="Apr"/>
    <s v="BROOKLYN"/>
    <n v="11209"/>
    <n v="40.611355000000003"/>
    <n v="-74.032939999999996"/>
    <s v="BELT PARKWAY"/>
    <s v="3 AVENUE"/>
    <s v="461       101 STREET"/>
    <n v="0"/>
    <n v="0"/>
    <n v="0"/>
    <n v="0"/>
    <s v="Turning Improperly"/>
    <n v="4409968"/>
    <s v="Pick-up Truck"/>
    <s v="Sedan"/>
    <s v="2021-04"/>
    <n v="18"/>
    <n v="0"/>
    <n v="0"/>
    <s v="Non-Severe"/>
    <s v="Weekday"/>
  </r>
  <r>
    <x v="191"/>
    <s v="15:28:00"/>
    <s v="Apr"/>
    <s v="BROOKLYN"/>
    <n v="11221"/>
    <n v="40.687890000000003"/>
    <n v="-73.936035000000004"/>
    <s v="GATES AVENUE"/>
    <s v="LEWIS AVENUE"/>
    <s v="1400      PELHAM PARKWAY SOUTH"/>
    <n v="1"/>
    <n v="0"/>
    <n v="0"/>
    <n v="0"/>
    <s v="Cell Phone (hands-free)"/>
    <n v="4410194"/>
    <s v="Station Wagon"/>
    <s v="Sedan"/>
    <s v="2021-04"/>
    <n v="15"/>
    <n v="1"/>
    <n v="0"/>
    <s v="Severe"/>
    <s v="Weekday"/>
  </r>
  <r>
    <x v="186"/>
    <s v="13:00:00"/>
    <s v="Apr"/>
    <s v="BROOKLYN"/>
    <n v="10879.98965307365"/>
    <n v="40.857979999999998"/>
    <n v="-73.930909999999997"/>
    <s v="BROADWAY TERRACE"/>
    <s v="3 AVENUE"/>
    <s v="1400      PELHAM PARKWAY SOUTH"/>
    <n v="0"/>
    <n v="0"/>
    <n v="0"/>
    <n v="0"/>
    <s v="Backing Unsafely"/>
    <n v="4410221"/>
    <s v="Van"/>
    <s v="Sedan"/>
    <s v="2021-04"/>
    <n v="13"/>
    <n v="0"/>
    <n v="0"/>
    <s v="Non-Severe"/>
    <s v="Weekday"/>
  </r>
  <r>
    <x v="191"/>
    <s v="16:45:00"/>
    <s v="Apr"/>
    <s v="BROOKLYN"/>
    <n v="11249"/>
    <n v="40.713923999999999"/>
    <n v="-73.967140000000001"/>
    <s v="SOUTH 3 STREET"/>
    <s v="KENT AVENUE"/>
    <s v="1400      PELHAM PARKWAY SOUTH"/>
    <n v="1"/>
    <n v="0"/>
    <n v="1"/>
    <n v="0"/>
    <s v="Failure to Yield Right-of-Way"/>
    <n v="4409890"/>
    <s v="E-Bike"/>
    <s v="Sedan"/>
    <s v="2021-04"/>
    <n v="16"/>
    <n v="2"/>
    <n v="0"/>
    <s v="Severe"/>
    <s v="Weekday"/>
  </r>
  <r>
    <x v="186"/>
    <s v="15:47:00"/>
    <s v="Apr"/>
    <s v="BRONX"/>
    <n v="10466"/>
    <n v="40.895702"/>
    <n v="-73.860504000000006"/>
    <s v="BELT PARKWAY"/>
    <s v="3 AVENUE"/>
    <s v="4234      BRONX BOULEVARD"/>
    <n v="1"/>
    <n v="0"/>
    <n v="0"/>
    <n v="0"/>
    <s v="Distraction"/>
    <n v="4410155"/>
    <s v="Sedan"/>
    <s v="Tractor Truck Diesel"/>
    <s v="2021-04"/>
    <n v="15"/>
    <n v="1"/>
    <n v="0"/>
    <s v="Severe"/>
    <s v="Weekday"/>
  </r>
  <r>
    <x v="191"/>
    <s v="13:30:00"/>
    <s v="Apr"/>
    <s v="QUEENS"/>
    <n v="11369"/>
    <n v="40.758960000000002"/>
    <n v="-73.859089999999995"/>
    <s v="BELT PARKWAY"/>
    <s v="3 AVENUE"/>
    <s v="32-56     111 STREET"/>
    <n v="0"/>
    <n v="0"/>
    <n v="0"/>
    <n v="0"/>
    <s v="Unspecified"/>
    <n v="4409953"/>
    <s v="Convertible"/>
    <s v="Sedan"/>
    <s v="2021-04"/>
    <n v="13"/>
    <n v="0"/>
    <n v="0"/>
    <s v="Non-Severe"/>
    <s v="Weekday"/>
  </r>
  <r>
    <x v="186"/>
    <s v="04:20:00"/>
    <s v="Apr"/>
    <s v="BRONX"/>
    <n v="10466"/>
    <n v="40.886110000000002"/>
    <n v="-73.860330000000005"/>
    <s v="BELT PARKWAY"/>
    <s v="3 AVENUE"/>
    <s v="725       EAST 223 STREET"/>
    <n v="0"/>
    <n v="0"/>
    <n v="0"/>
    <n v="0"/>
    <s v="Unsafe Speed"/>
    <n v="4410150"/>
    <s v="Sedan"/>
    <s v="Sedan"/>
    <s v="2021-04"/>
    <n v="4"/>
    <n v="0"/>
    <n v="0"/>
    <s v="Non-Severe"/>
    <s v="Weekday"/>
  </r>
  <r>
    <x v="186"/>
    <s v="19:05:00"/>
    <s v="Apr"/>
    <s v="BROOKLYN"/>
    <n v="11223"/>
    <n v="40.601795000000003"/>
    <n v="-73.972570000000005"/>
    <s v="MC DONALD AVENUE"/>
    <s v="AVENUE S"/>
    <s v="1400      PELHAM PARKWAY SOUTH"/>
    <n v="3"/>
    <n v="0"/>
    <n v="0"/>
    <n v="0"/>
    <s v="Distraction"/>
    <n v="4409904"/>
    <s v="Station Wagon"/>
    <s v="Sedan"/>
    <s v="2021-04"/>
    <n v="19"/>
    <n v="3"/>
    <n v="0"/>
    <s v="Severe"/>
    <s v="Weekday"/>
  </r>
  <r>
    <x v="201"/>
    <s v="22:51:00"/>
    <s v="Apr"/>
    <s v="BRONX"/>
    <n v="10472"/>
    <n v="40.827655999999998"/>
    <n v="-73.886099999999999"/>
    <s v="WESTCHESTER AVENUE"/>
    <s v="WHITLOCK AVENUE"/>
    <s v="1400      PELHAM PARKWAY SOUTH"/>
    <n v="0"/>
    <n v="0"/>
    <n v="0"/>
    <n v="0"/>
    <s v="Passing Too Closely"/>
    <n v="4410083"/>
    <s v="Sedan"/>
    <s v="Tractor Truck Diesel"/>
    <s v="2021-04"/>
    <n v="22"/>
    <n v="0"/>
    <n v="0"/>
    <s v="Non-Severe"/>
    <s v="Weekday"/>
  </r>
  <r>
    <x v="191"/>
    <s v="19:12:00"/>
    <s v="Apr"/>
    <s v="BRONX"/>
    <n v="10469"/>
    <n v="40.874270000000003"/>
    <n v="-73.84187"/>
    <s v="BELT PARKWAY"/>
    <s v="3 AVENUE"/>
    <s v="3209      TIEMANN AVENUE"/>
    <n v="0"/>
    <n v="0"/>
    <n v="0"/>
    <n v="0"/>
    <s v="Unsafe Speed"/>
    <n v="4410211"/>
    <s v="Station Wagon"/>
    <s v="Station Wagon"/>
    <s v="2021-04"/>
    <n v="19"/>
    <n v="0"/>
    <n v="0"/>
    <s v="Non-Severe"/>
    <s v="Weekday"/>
  </r>
  <r>
    <x v="191"/>
    <s v="17:00:00"/>
    <s v="Apr"/>
    <s v="BROOKLYN"/>
    <n v="11236"/>
    <n v="40.634390000000003"/>
    <n v="-73.893240000000006"/>
    <s v="EAST 95 STREET"/>
    <s v="AVENUE N"/>
    <s v="1400      PELHAM PARKWAY SOUTH"/>
    <n v="0"/>
    <n v="0"/>
    <n v="0"/>
    <n v="0"/>
    <s v="Unsafe Speed"/>
    <n v="4409990"/>
    <s v="Station Wagon"/>
    <s v="Sedan"/>
    <s v="2021-04"/>
    <n v="17"/>
    <n v="0"/>
    <n v="0"/>
    <s v="Non-Severe"/>
    <s v="Weekday"/>
  </r>
  <r>
    <x v="186"/>
    <s v="14:42:00"/>
    <s v="Apr"/>
    <s v="MANHATTAN"/>
    <n v="10025"/>
    <n v="40.801098000000003"/>
    <n v="-73.967910000000003"/>
    <s v="BELT PARKWAY"/>
    <s v="3 AVENUE"/>
    <s v="2754      BROADWAY"/>
    <n v="0"/>
    <n v="0"/>
    <n v="0"/>
    <n v="0"/>
    <s v="Failure to Yield Right-of-Way"/>
    <n v="4409589"/>
    <s v="Ambulance"/>
    <s v="Sedan"/>
    <s v="2021-04"/>
    <n v="14"/>
    <n v="0"/>
    <n v="0"/>
    <s v="Non-Severe"/>
    <s v="Weekday"/>
  </r>
  <r>
    <x v="191"/>
    <s v="08:00:00"/>
    <s v="Apr"/>
    <s v="MANHATTAN"/>
    <n v="10011"/>
    <n v="40.738227999999999"/>
    <n v="-73.996764999999996"/>
    <s v="BELT PARKWAY"/>
    <s v="3 AVENUE"/>
    <s v="101       WEST 15 STREET"/>
    <n v="0"/>
    <n v="0"/>
    <n v="0"/>
    <n v="0"/>
    <s v="Unspecified"/>
    <n v="4410267"/>
    <s v="Motorcycle"/>
    <s v="Sedan"/>
    <s v="2021-04"/>
    <n v="8"/>
    <n v="0"/>
    <n v="0"/>
    <s v="Non-Severe"/>
    <s v="Weekday"/>
  </r>
  <r>
    <x v="186"/>
    <s v="20:40:00"/>
    <s v="Apr"/>
    <s v="QUEENS"/>
    <n v="11413"/>
    <n v="40.666449999999998"/>
    <n v="-73.757639999999995"/>
    <s v="SPRINGFIELD BOULEVARD"/>
    <s v="NORTH CONDUIT AVENUE"/>
    <s v="1400      PELHAM PARKWAY SOUTH"/>
    <n v="0"/>
    <n v="0"/>
    <n v="0"/>
    <n v="0"/>
    <s v="Distraction"/>
    <n v="4409374"/>
    <s v="Sedan"/>
    <s v="Sedan"/>
    <s v="2021-04"/>
    <n v="20"/>
    <n v="0"/>
    <n v="0"/>
    <s v="Non-Severe"/>
    <s v="Weekday"/>
  </r>
  <r>
    <x v="98"/>
    <s v="15:05:00"/>
    <s v="Jul"/>
    <s v="MANHATTAN"/>
    <n v="10012"/>
    <n v="40.724089999999997"/>
    <n v="-73.996139999999997"/>
    <s v="BELT PARKWAY"/>
    <s v="3 AVENUE"/>
    <s v="285       LAFAYETTE STREET"/>
    <n v="1"/>
    <n v="0"/>
    <n v="1"/>
    <n v="0"/>
    <s v="Distraction"/>
    <n v="4410122"/>
    <s v="Sedan"/>
    <s v="Sedan"/>
    <s v="2021-07"/>
    <n v="15"/>
    <n v="2"/>
    <n v="0"/>
    <s v="Severe"/>
    <s v="Weekend"/>
  </r>
  <r>
    <x v="191"/>
    <s v="14:55:00"/>
    <s v="Apr"/>
    <s v="BRONX"/>
    <n v="10461"/>
    <n v="40.850166000000002"/>
    <n v="-73.844925000000003"/>
    <s v="BELT PARKWAY"/>
    <s v="3 AVENUE"/>
    <s v="1826      EASTCHESTER ROAD"/>
    <n v="1"/>
    <n v="0"/>
    <n v="1"/>
    <n v="0"/>
    <s v="Backing Unsafely"/>
    <n v="4409807"/>
    <s v="Station Wagon"/>
    <s v="Sedan"/>
    <s v="2021-04"/>
    <n v="14"/>
    <n v="2"/>
    <n v="0"/>
    <s v="Severe"/>
    <s v="Weekday"/>
  </r>
  <r>
    <x v="191"/>
    <s v="13:40:00"/>
    <s v="Apr"/>
    <s v="BROOKLYN"/>
    <n v="11224"/>
    <n v="40.576073000000001"/>
    <n v="-73.985749999999996"/>
    <s v="BELT PARKWAY"/>
    <s v="3 AVENUE"/>
    <s v="2925      WEST 19 STREET"/>
    <n v="0"/>
    <n v="0"/>
    <n v="0"/>
    <n v="0"/>
    <s v="Distraction"/>
    <n v="4410161"/>
    <s v="Station Wagon"/>
    <s v="Sedan"/>
    <s v="2021-04"/>
    <n v="13"/>
    <n v="0"/>
    <n v="0"/>
    <s v="Non-Severe"/>
    <s v="Weekday"/>
  </r>
  <r>
    <x v="191"/>
    <s v="16:30:00"/>
    <s v="Apr"/>
    <s v="BROOKLYN"/>
    <n v="10879.98965307365"/>
    <n v="40.665916000000003"/>
    <n v="-73.815280000000001"/>
    <s v="BELT PARKWAY"/>
    <s v="3 AVENUE"/>
    <s v="1400      PELHAM PARKWAY SOUTH"/>
    <n v="0"/>
    <n v="0"/>
    <n v="0"/>
    <n v="0"/>
    <s v="Fell Asleep"/>
    <n v="4410241"/>
    <s v="Station Wagon"/>
    <s v="Station Wagon"/>
    <s v="2021-04"/>
    <n v="16"/>
    <n v="0"/>
    <n v="0"/>
    <s v="Non-Severe"/>
    <s v="Weekday"/>
  </r>
  <r>
    <x v="191"/>
    <s v="23:25:00"/>
    <s v="Apr"/>
    <s v="BROOKLYN"/>
    <n v="10879.98965307365"/>
    <n v="40.725389999999997"/>
    <n v="-73.896614"/>
    <s v="LONG ISLAND EXPRESSWAY"/>
    <s v="3 AVENUE"/>
    <s v="1400      PELHAM PARKWAY SOUTH"/>
    <n v="0"/>
    <n v="0"/>
    <n v="0"/>
    <n v="0"/>
    <s v="Unsafe Speed"/>
    <n v="4409938"/>
    <s v="4 dr sedan"/>
    <s v="Sedan"/>
    <s v="2021-04"/>
    <n v="23"/>
    <n v="0"/>
    <n v="0"/>
    <s v="Non-Severe"/>
    <s v="Weekday"/>
  </r>
  <r>
    <x v="191"/>
    <s v="13:40:00"/>
    <s v="Apr"/>
    <s v="BROOKLYN"/>
    <n v="10879.98965307365"/>
    <n v="40.576965000000001"/>
    <n v="-74.169740000000004"/>
    <s v="RICHMOND AVENUE"/>
    <s v="YUKON AVENUE"/>
    <s v="1400      PELHAM PARKWAY SOUTH"/>
    <n v="1"/>
    <n v="0"/>
    <n v="0"/>
    <n v="0"/>
    <s v="Unsafe Lane Changing"/>
    <n v="4410337"/>
    <s v="Station Wagon"/>
    <s v="Station Wagon"/>
    <s v="2021-04"/>
    <n v="13"/>
    <n v="1"/>
    <n v="0"/>
    <s v="Severe"/>
    <s v="Weekday"/>
  </r>
  <r>
    <x v="186"/>
    <s v="10:30:00"/>
    <s v="Apr"/>
    <s v="BRONX"/>
    <n v="10452"/>
    <n v="40.839410000000001"/>
    <n v="-73.915419999999997"/>
    <s v="BELT PARKWAY"/>
    <s v="3 AVENUE"/>
    <s v="154       EAST 170 STREET"/>
    <n v="0"/>
    <n v="0"/>
    <n v="0"/>
    <n v="0"/>
    <s v="Unspecified"/>
    <n v="4410174"/>
    <s v="Sedan"/>
    <s v="Sedan"/>
    <s v="2021-04"/>
    <n v="10"/>
    <n v="0"/>
    <n v="0"/>
    <s v="Non-Severe"/>
    <s v="Weekday"/>
  </r>
  <r>
    <x v="191"/>
    <s v="14:35:00"/>
    <s v="Apr"/>
    <s v="BROOKLYN"/>
    <n v="11223"/>
    <n v="40.600955999999996"/>
    <n v="-73.986069999999998"/>
    <s v="82 STREET"/>
    <s v="STILLWELL AVENUE"/>
    <s v="1400      PELHAM PARKWAY SOUTH"/>
    <n v="0"/>
    <n v="0"/>
    <n v="0"/>
    <n v="0"/>
    <s v="Distraction"/>
    <n v="4409871"/>
    <s v="Bus"/>
    <s v="Sedan"/>
    <s v="2021-04"/>
    <n v="14"/>
    <n v="0"/>
    <n v="0"/>
    <s v="Non-Severe"/>
    <s v="Weekday"/>
  </r>
  <r>
    <x v="186"/>
    <s v="23:00:00"/>
    <s v="Apr"/>
    <s v="BROOKLYN"/>
    <n v="10879.98965307365"/>
    <n v="40.837609999999998"/>
    <n v="-73.881060000000005"/>
    <s v="CROSS BRONX EXPY"/>
    <s v="3 AVENUE"/>
    <s v="1400      PELHAM PARKWAY SOUTH"/>
    <n v="1"/>
    <n v="0"/>
    <n v="0"/>
    <n v="0"/>
    <s v="Following Too Closely"/>
    <n v="4409508"/>
    <s v="Sedan"/>
    <s v="Tractor Truck Diesel"/>
    <s v="2021-04"/>
    <n v="23"/>
    <n v="1"/>
    <n v="0"/>
    <s v="Severe"/>
    <s v="Weekday"/>
  </r>
  <r>
    <x v="186"/>
    <s v="01:53:00"/>
    <s v="Apr"/>
    <s v="BROOKLYN"/>
    <n v="10879.98965307365"/>
    <n v="40.520114816772221"/>
    <n v="-73.54743161629176"/>
    <s v="MAJOR DEEGAN EXPRESSWAY"/>
    <s v="3 AVENUE"/>
    <s v="1400      PELHAM PARKWAY SOUTH"/>
    <n v="2"/>
    <n v="0"/>
    <n v="0"/>
    <n v="0"/>
    <s v="Unspecified"/>
    <n v="4410303"/>
    <s v="Station Wagon"/>
    <s v="Tractor Truck Diesel"/>
    <s v="2021-04"/>
    <n v="1"/>
    <n v="2"/>
    <n v="0"/>
    <s v="Severe"/>
    <s v="Weekday"/>
  </r>
  <r>
    <x v="186"/>
    <s v="08:42:00"/>
    <s v="Apr"/>
    <s v="MANHATTAN"/>
    <n v="10013"/>
    <n v="40.717677999999999"/>
    <n v="-74.005780000000001"/>
    <s v="CHURCH STREET"/>
    <s v="LEONARD STREET"/>
    <s v="1400      PELHAM PARKWAY SOUTH"/>
    <n v="0"/>
    <n v="0"/>
    <n v="0"/>
    <n v="0"/>
    <s v="Unspecified"/>
    <n v="4409144"/>
    <s v="Bus"/>
    <s v="Sedan"/>
    <s v="2021-04"/>
    <n v="8"/>
    <n v="0"/>
    <n v="0"/>
    <s v="Non-Severe"/>
    <s v="Weekday"/>
  </r>
  <r>
    <x v="186"/>
    <s v="07:30:00"/>
    <s v="Apr"/>
    <s v="BROOKLYN"/>
    <n v="11217"/>
    <n v="40.677677000000003"/>
    <n v="-73.979609999999994"/>
    <s v="5 AVENUE"/>
    <s v="DE GRAW STREET"/>
    <s v="1400      PELHAM PARKWAY SOUTH"/>
    <n v="1"/>
    <n v="0"/>
    <n v="1"/>
    <n v="0"/>
    <s v="Distraction"/>
    <n v="4409416"/>
    <s v="Sedan"/>
    <s v="Sedan"/>
    <s v="2021-04"/>
    <n v="7"/>
    <n v="2"/>
    <n v="0"/>
    <s v="Severe"/>
    <s v="Weekday"/>
  </r>
  <r>
    <x v="191"/>
    <s v="16:30:00"/>
    <s v="Apr"/>
    <s v="BROOKLYN"/>
    <n v="11230"/>
    <n v="40.626567999999999"/>
    <n v="-73.970923999999997"/>
    <s v="OCEAN PARKWAY"/>
    <s v="AVENUE I"/>
    <s v="1400      PELHAM PARKWAY SOUTH"/>
    <n v="0"/>
    <n v="0"/>
    <n v="0"/>
    <n v="0"/>
    <s v="Unspecified"/>
    <n v="4410050"/>
    <s v="Station Wagon"/>
    <s v="Bus"/>
    <s v="2021-04"/>
    <n v="16"/>
    <n v="0"/>
    <n v="0"/>
    <s v="Non-Severe"/>
    <s v="Weekday"/>
  </r>
  <r>
    <x v="186"/>
    <s v="10:58:00"/>
    <s v="Apr"/>
    <s v="MANHATTAN"/>
    <n v="10035"/>
    <n v="40.800829999999998"/>
    <n v="-73.944220000000001"/>
    <s v="BELT PARKWAY"/>
    <s v="3 AVENUE"/>
    <s v="1787      MADISON AVENUE"/>
    <n v="1"/>
    <n v="0"/>
    <n v="0"/>
    <n v="0"/>
    <s v="Unspecified"/>
    <n v="4409245"/>
    <s v="Taxi"/>
    <s v="Bike"/>
    <s v="2021-04"/>
    <n v="10"/>
    <n v="1"/>
    <n v="0"/>
    <s v="Severe"/>
    <s v="Weekday"/>
  </r>
  <r>
    <x v="111"/>
    <s v="17:44:00"/>
    <s v="Mar"/>
    <s v="BROOKLYN"/>
    <n v="10879.98965307365"/>
    <n v="40.832450000000001"/>
    <n v="-73.931759999999997"/>
    <s v="MAJOR DEEGAN EXPRESSWAY"/>
    <s v="3 AVENUE"/>
    <s v="1400      PELHAM PARKWAY SOUTH"/>
    <n v="0"/>
    <n v="0"/>
    <n v="0"/>
    <n v="0"/>
    <s v="Following Too Closely"/>
    <n v="4410422"/>
    <s v="Station Wagon"/>
    <s v="Station Wagon"/>
    <s v="2021-03"/>
    <n v="17"/>
    <n v="0"/>
    <n v="0"/>
    <s v="Non-Severe"/>
    <s v="Weekday"/>
  </r>
  <r>
    <x v="191"/>
    <s v="02:18:00"/>
    <s v="Apr"/>
    <s v="BROOKLYN"/>
    <n v="11228"/>
    <n v="40.612735999999998"/>
    <n v="-74.011719999999997"/>
    <s v="86 STREET"/>
    <s v="14 AVENUE"/>
    <s v="1400      PELHAM PARKWAY SOUTH"/>
    <n v="0"/>
    <n v="0"/>
    <n v="0"/>
    <n v="0"/>
    <s v="Aggressive Driving/Road Rage"/>
    <n v="4409785"/>
    <s v="Sedan"/>
    <s v="Sedan"/>
    <s v="2021-04"/>
    <n v="2"/>
    <n v="0"/>
    <n v="0"/>
    <s v="Non-Severe"/>
    <s v="Weekday"/>
  </r>
  <r>
    <x v="191"/>
    <s v="17:15:00"/>
    <s v="Apr"/>
    <s v="BROOKLYN"/>
    <n v="10879.98965307365"/>
    <n v="40.728774999999999"/>
    <n v="-73.723785000000007"/>
    <s v="CROSS ISLAND PARKWAY"/>
    <s v="3 AVENUE"/>
    <s v="1400      PELHAM PARKWAY SOUTH"/>
    <n v="0"/>
    <n v="0"/>
    <n v="0"/>
    <n v="0"/>
    <s v="Unspecified"/>
    <n v="4409923"/>
    <s v="Station Wagon"/>
    <s v="Sedan"/>
    <s v="2021-04"/>
    <n v="17"/>
    <n v="0"/>
    <n v="0"/>
    <s v="Non-Severe"/>
    <s v="Weekday"/>
  </r>
  <r>
    <x v="191"/>
    <s v="00:23:00"/>
    <s v="Apr"/>
    <s v="BROOKLYN"/>
    <n v="10879.98965307365"/>
    <n v="40.676079999999999"/>
    <n v="-73.906136000000004"/>
    <s v="ATLANTIC AVENUE"/>
    <s v="3 AVENUE"/>
    <s v="1400      PELHAM PARKWAY SOUTH"/>
    <n v="0"/>
    <n v="0"/>
    <n v="0"/>
    <n v="0"/>
    <s v="Unspecified"/>
    <n v="4410101"/>
    <s v="Ambulance"/>
    <s v="Sedan"/>
    <s v="2021-04"/>
    <n v="0"/>
    <n v="0"/>
    <n v="0"/>
    <s v="Non-Severe"/>
    <s v="Weekday"/>
  </r>
  <r>
    <x v="186"/>
    <s v="08:00:00"/>
    <s v="Apr"/>
    <s v="BROOKLYN"/>
    <n v="10879.98965307365"/>
    <n v="40.520114816772221"/>
    <n v="-73.54743161629176"/>
    <s v="3 AVENUE"/>
    <s v="EAST 161 STREET"/>
    <s v="1400      PELHAM PARKWAY SOUTH"/>
    <n v="0"/>
    <n v="0"/>
    <n v="0"/>
    <n v="0"/>
    <s v="Unspecified"/>
    <n v="4409422"/>
    <s v="Taxi"/>
    <s v="E-Scooter"/>
    <s v="2021-04"/>
    <n v="8"/>
    <n v="0"/>
    <n v="0"/>
    <s v="Non-Severe"/>
    <s v="Weekday"/>
  </r>
  <r>
    <x v="186"/>
    <s v="14:45:00"/>
    <s v="Apr"/>
    <s v="QUEENS"/>
    <n v="11422"/>
    <n v="40.671604000000002"/>
    <n v="-73.728070000000002"/>
    <s v="HOOK CREEK BOULEVARD"/>
    <s v="134 AVENUE"/>
    <s v="1400      PELHAM PARKWAY SOUTH"/>
    <n v="0"/>
    <n v="0"/>
    <n v="0"/>
    <n v="0"/>
    <s v="Failure to Yield Right-of-Way"/>
    <n v="4409340"/>
    <s v="Station Wagon"/>
    <s v="Sedan"/>
    <s v="2021-04"/>
    <n v="14"/>
    <n v="0"/>
    <n v="0"/>
    <s v="Non-Severe"/>
    <s v="Weekday"/>
  </r>
  <r>
    <x v="186"/>
    <s v="22:17:00"/>
    <s v="Apr"/>
    <s v="BRONX"/>
    <n v="10456"/>
    <n v="40.832000000000001"/>
    <n v="-73.899024999999995"/>
    <s v="BOSTON ROAD"/>
    <s v="UNION AVENUE"/>
    <s v="1400      PELHAM PARKWAY SOUTH"/>
    <n v="1"/>
    <n v="0"/>
    <n v="0"/>
    <n v="0"/>
    <s v="Turning Improperly"/>
    <n v="4409415"/>
    <s v="Pick-up Truck"/>
    <s v="MOPED"/>
    <s v="2021-04"/>
    <n v="22"/>
    <n v="1"/>
    <n v="0"/>
    <s v="Severe"/>
    <s v="Weekday"/>
  </r>
  <r>
    <x v="201"/>
    <s v="19:18:00"/>
    <s v="Apr"/>
    <s v="BROOKLYN"/>
    <n v="10879.98965307365"/>
    <n v="40.520114816772221"/>
    <n v="-73.54743161629176"/>
    <s v="FLATBUSH AVENUE"/>
    <s v="GRAND ARMY PLAZA"/>
    <s v="1400      PELHAM PARKWAY SOUTH"/>
    <n v="0"/>
    <n v="0"/>
    <n v="0"/>
    <n v="0"/>
    <s v="Unspecified"/>
    <n v="4409757"/>
    <s v="Sedan"/>
    <s v="Box Truck"/>
    <s v="2021-04"/>
    <n v="19"/>
    <n v="0"/>
    <n v="0"/>
    <s v="Non-Severe"/>
    <s v="Weekday"/>
  </r>
  <r>
    <x v="195"/>
    <s v="14:25:00"/>
    <s v="Sep"/>
    <s v="BROOKLYN"/>
    <n v="11235"/>
    <n v="40.591262999999998"/>
    <n v="-73.944016000000005"/>
    <s v="EAST 26 STREET"/>
    <s v="AVENUE Y"/>
    <s v="1400      PELHAM PARKWAY SOUTH"/>
    <n v="1"/>
    <n v="0"/>
    <n v="1"/>
    <n v="0"/>
    <s v="Distraction"/>
    <n v="4457303"/>
    <s v="E-Bike"/>
    <s v="Sedan"/>
    <s v="2021-09"/>
    <n v="14"/>
    <n v="2"/>
    <n v="0"/>
    <s v="Severe"/>
    <s v="Weekday"/>
  </r>
  <r>
    <x v="186"/>
    <s v="22:55:00"/>
    <s v="Apr"/>
    <s v="BRONX"/>
    <n v="10468"/>
    <n v="40.520114816772221"/>
    <n v="-73.54743161629176"/>
    <s v="GOULDEN AVENUE"/>
    <s v="WEST BEDFORD PARK BOULEVARD"/>
    <s v="1400      PELHAM PARKWAY SOUTH"/>
    <n v="0"/>
    <n v="0"/>
    <n v="0"/>
    <n v="0"/>
    <s v="Pedestrian/Bicyclist/Other Pedestrian Error/Confusion"/>
    <n v="4409384"/>
    <s v="Station Wagon"/>
    <s v="E-Bike"/>
    <s v="2021-04"/>
    <n v="22"/>
    <n v="0"/>
    <n v="0"/>
    <s v="Non-Severe"/>
    <s v="Weekday"/>
  </r>
  <r>
    <x v="201"/>
    <s v="14:00:00"/>
    <s v="Apr"/>
    <s v="BROOKLYN"/>
    <n v="11232"/>
    <n v="40.651676000000002"/>
    <n v="-74.010634999999994"/>
    <s v="43 STREET"/>
    <s v="3 AVENUE"/>
    <s v="1400      PELHAM PARKWAY SOUTH"/>
    <n v="0"/>
    <n v="0"/>
    <n v="0"/>
    <n v="0"/>
    <s v="Unspecified"/>
    <n v="4409648"/>
    <s v="Sedan"/>
    <s v="Sedan"/>
    <s v="2021-04"/>
    <n v="14"/>
    <n v="0"/>
    <n v="0"/>
    <s v="Non-Severe"/>
    <s v="Weekday"/>
  </r>
  <r>
    <x v="201"/>
    <s v="16:15:00"/>
    <s v="Apr"/>
    <s v="BROOKLYN"/>
    <n v="10879.98965307365"/>
    <n v="40.579160000000002"/>
    <n v="-73.983090000000004"/>
    <s v="NEPTUNE AVENUE"/>
    <s v="3 AVENUE"/>
    <s v="1400      PELHAM PARKWAY SOUTH"/>
    <n v="0"/>
    <n v="0"/>
    <n v="0"/>
    <n v="0"/>
    <s v="Distraction"/>
    <n v="4410468"/>
    <s v="Sedan"/>
    <s v="Sedan"/>
    <s v="2021-04"/>
    <n v="16"/>
    <n v="0"/>
    <n v="0"/>
    <s v="Non-Severe"/>
    <s v="Weekday"/>
  </r>
  <r>
    <x v="52"/>
    <s v="22:20:00"/>
    <s v="Sep"/>
    <s v="MANHATTAN"/>
    <n v="10002"/>
    <n v="40.720073999999997"/>
    <n v="-73.988365000000002"/>
    <s v="LUDLOW STREET"/>
    <s v="RIVINGTON STREET"/>
    <s v="1400      PELHAM PARKWAY SOUTH"/>
    <n v="0"/>
    <n v="0"/>
    <n v="0"/>
    <n v="0"/>
    <s v="Unspecified"/>
    <n v="4457931"/>
    <s v="Sedan"/>
    <s v="Sedan"/>
    <s v="2021-09"/>
    <n v="22"/>
    <n v="0"/>
    <n v="0"/>
    <s v="Non-Severe"/>
    <s v="Weekday"/>
  </r>
  <r>
    <x v="186"/>
    <s v="03:00:00"/>
    <s v="Apr"/>
    <s v="BRONX"/>
    <n v="10468"/>
    <n v="40.877364999999998"/>
    <n v="-73.885329999999996"/>
    <s v="GRAND CONCOURSE"/>
    <s v="VANCORTLANDT AVENUE EAST"/>
    <s v="1400      PELHAM PARKWAY SOUTH"/>
    <n v="0"/>
    <n v="0"/>
    <n v="0"/>
    <n v="0"/>
    <s v="Distraction"/>
    <n v="4409035"/>
    <s v="Station Wagon"/>
    <s v="Sedan"/>
    <s v="2021-04"/>
    <n v="3"/>
    <n v="0"/>
    <n v="0"/>
    <s v="Non-Severe"/>
    <s v="Weekday"/>
  </r>
  <r>
    <x v="201"/>
    <s v="20:00:00"/>
    <s v="Apr"/>
    <s v="QUEENS"/>
    <n v="11413"/>
    <n v="40.670729999999999"/>
    <n v="-73.749099999999999"/>
    <s v="BELT PARKWAY"/>
    <s v="3 AVENUE"/>
    <s v="139-35    225 STREET"/>
    <n v="0"/>
    <n v="0"/>
    <n v="0"/>
    <n v="0"/>
    <s v="Unspecified"/>
    <n v="4409676"/>
    <s v="Station Wagon"/>
    <s v="Sedan"/>
    <s v="2021-04"/>
    <n v="20"/>
    <n v="0"/>
    <n v="0"/>
    <s v="Non-Severe"/>
    <s v="Weekday"/>
  </r>
  <r>
    <x v="201"/>
    <s v="08:20:00"/>
    <s v="Apr"/>
    <s v="BROOKLYN"/>
    <n v="11224"/>
    <n v="40.579051999999997"/>
    <n v="-73.98415"/>
    <s v="NEPTUNE AVENUE"/>
    <s v="WEST 16 STREET"/>
    <s v="1400      PELHAM PARKWAY SOUTH"/>
    <n v="1"/>
    <n v="0"/>
    <n v="0"/>
    <n v="0"/>
    <s v="Lane Marking Improper/Inadequate"/>
    <n v="4410140"/>
    <s v="Station Wagon"/>
    <s v="Station Wagon"/>
    <s v="2021-04"/>
    <n v="8"/>
    <n v="1"/>
    <n v="0"/>
    <s v="Severe"/>
    <s v="Weekday"/>
  </r>
  <r>
    <x v="132"/>
    <s v="13:15:00"/>
    <s v="Apr"/>
    <s v="MANHATTAN"/>
    <n v="10001"/>
    <n v="40.520114816772221"/>
    <n v="-73.54743161629176"/>
    <s v="12 AVENUE"/>
    <s v="WEST 34 STREET"/>
    <s v="1400      PELHAM PARKWAY SOUTH"/>
    <n v="1"/>
    <n v="0"/>
    <n v="0"/>
    <n v="0"/>
    <s v="Obstruction/Debris"/>
    <n v="4409774"/>
    <s v="Bike"/>
    <s v="Sedan"/>
    <s v="2021-04"/>
    <n v="13"/>
    <n v="1"/>
    <n v="0"/>
    <s v="Severe"/>
    <s v="Weekend"/>
  </r>
  <r>
    <x v="191"/>
    <s v="17:50:00"/>
    <s v="Apr"/>
    <s v="BROOKLYN"/>
    <n v="10879.98965307365"/>
    <n v="40.773335000000003"/>
    <n v="-73.944209999999998"/>
    <s v="FDR DRIVE"/>
    <s v="3 AVENUE"/>
    <s v="1400      PELHAM PARKWAY SOUTH"/>
    <n v="0"/>
    <n v="0"/>
    <n v="0"/>
    <n v="0"/>
    <s v="Distraction"/>
    <n v="4410499"/>
    <s v="Sedan"/>
    <s v="Sedan"/>
    <s v="2021-04"/>
    <n v="17"/>
    <n v="0"/>
    <n v="0"/>
    <s v="Non-Severe"/>
    <s v="Weekday"/>
  </r>
  <r>
    <x v="186"/>
    <s v="21:45:00"/>
    <s v="Apr"/>
    <s v="BROOKLYN"/>
    <n v="10879.98965307365"/>
    <n v="40.520114816772221"/>
    <n v="-73.54743161629176"/>
    <s v="highland blvd"/>
    <s v="highland blvd"/>
    <s v="1400      PELHAM PARKWAY SOUTH"/>
    <n v="0"/>
    <n v="0"/>
    <n v="0"/>
    <n v="0"/>
    <s v="Unsafe Speed"/>
    <n v="4409557"/>
    <s v="Sedan"/>
    <s v="Sedan"/>
    <s v="2021-04"/>
    <n v="21"/>
    <n v="0"/>
    <n v="0"/>
    <s v="Non-Severe"/>
    <s v="Weekday"/>
  </r>
  <r>
    <x v="179"/>
    <s v="17:30:00"/>
    <s v="Apr"/>
    <s v="BRONX"/>
    <n v="10459"/>
    <n v="40.820304999999998"/>
    <n v="-73.890829999999994"/>
    <s v="BRUCKNER BOULEVARD"/>
    <s v="HUNTS POINT AVENUE"/>
    <s v="1400      PELHAM PARKWAY SOUTH"/>
    <n v="1"/>
    <n v="0"/>
    <n v="1"/>
    <n v="0"/>
    <s v="Unspecified"/>
    <n v="4409930"/>
    <s v="Sedan"/>
    <s v="Sedan"/>
    <s v="2021-04"/>
    <n v="17"/>
    <n v="2"/>
    <n v="0"/>
    <s v="Severe"/>
    <s v="Weekday"/>
  </r>
  <r>
    <x v="185"/>
    <s v="01:40:00"/>
    <s v="Mar"/>
    <s v="BROOKLYN"/>
    <n v="10879.98965307365"/>
    <n v="40.795321999999999"/>
    <n v="-73.929824999999994"/>
    <s v="FDR DRIVE"/>
    <s v="3 AVENUE"/>
    <s v="1400      PELHAM PARKWAY SOUTH"/>
    <n v="1"/>
    <n v="0"/>
    <n v="0"/>
    <n v="0"/>
    <s v="Distraction"/>
    <n v="4409725"/>
    <s v="Sedan"/>
    <s v="Sedan"/>
    <s v="2021-03"/>
    <n v="1"/>
    <n v="1"/>
    <n v="0"/>
    <s v="Severe"/>
    <s v="Weekday"/>
  </r>
  <r>
    <x v="201"/>
    <s v="17:20:00"/>
    <s v="Apr"/>
    <s v="BROOKLYN"/>
    <n v="11223"/>
    <n v="40.60521"/>
    <n v="-73.985855000000001"/>
    <s v="QUENTIN ROAD"/>
    <s v="WEST 13 STREET"/>
    <s v="1400      PELHAM PARKWAY SOUTH"/>
    <n v="0"/>
    <n v="0"/>
    <n v="0"/>
    <n v="0"/>
    <s v="Distraction"/>
    <n v="4409978"/>
    <s v="Station Wagon"/>
    <s v="Sedan"/>
    <s v="2021-04"/>
    <n v="17"/>
    <n v="0"/>
    <n v="0"/>
    <s v="Non-Severe"/>
    <s v="Weekday"/>
  </r>
  <r>
    <x v="201"/>
    <s v="16:30:00"/>
    <s v="Apr"/>
    <s v="BRONX"/>
    <n v="10469"/>
    <n v="40.875422999999998"/>
    <n v="-73.860280000000003"/>
    <s v="BELT PARKWAY"/>
    <s v="3 AVENUE"/>
    <s v="901       EAST GUN HILL ROAD"/>
    <n v="0"/>
    <n v="0"/>
    <n v="0"/>
    <n v="0"/>
    <s v="Unspecified"/>
    <n v="4410180"/>
    <s v="Sedan"/>
    <s v="Sedan"/>
    <s v="2021-04"/>
    <n v="16"/>
    <n v="0"/>
    <n v="0"/>
    <s v="Non-Severe"/>
    <s v="Weekday"/>
  </r>
  <r>
    <x v="186"/>
    <s v="10:10:00"/>
    <s v="Apr"/>
    <s v="BROOKLYN"/>
    <n v="10879.98965307365"/>
    <n v="40.609653000000002"/>
    <n v="-73.911450000000002"/>
    <s v="MAYFAIR DRIVE SOUTH"/>
    <s v="MILL AVENUE"/>
    <s v="1400      PELHAM PARKWAY SOUTH"/>
    <n v="0"/>
    <n v="0"/>
    <n v="0"/>
    <n v="0"/>
    <s v="Unsafe Speed"/>
    <n v="4410402"/>
    <s v="Sedan"/>
    <s v="Station Wagon"/>
    <s v="2021-04"/>
    <n v="10"/>
    <n v="0"/>
    <n v="0"/>
    <s v="Non-Severe"/>
    <s v="Weekday"/>
  </r>
  <r>
    <x v="191"/>
    <s v="06:30:00"/>
    <s v="Apr"/>
    <s v="BROOKLYN"/>
    <n v="10879.98965307365"/>
    <n v="40.520114816772221"/>
    <n v="-73.54743161629176"/>
    <s v="BELT PARKWAY"/>
    <s v="3 AVENUE"/>
    <s v="112-454   ROOSEVELT AVENUE"/>
    <n v="0"/>
    <n v="0"/>
    <n v="0"/>
    <n v="0"/>
    <s v="Unspecified"/>
    <n v="4409812"/>
    <s v="Station Wagon"/>
    <s v="Station Wagon"/>
    <s v="2021-04"/>
    <n v="6"/>
    <n v="0"/>
    <n v="0"/>
    <s v="Non-Severe"/>
    <s v="Weekday"/>
  </r>
  <r>
    <x v="191"/>
    <s v="19:43:00"/>
    <s v="Apr"/>
    <s v="BRONX"/>
    <n v="10459"/>
    <n v="40.821666999999998"/>
    <n v="-73.897710000000004"/>
    <s v="BELT PARKWAY"/>
    <s v="3 AVENUE"/>
    <s v="920       WESTCHESTER AVENUE"/>
    <n v="1"/>
    <n v="0"/>
    <n v="1"/>
    <n v="0"/>
    <s v="Unspecified"/>
    <n v="4410019"/>
    <s v="Station Wagon"/>
    <s v="Sedan"/>
    <s v="2021-04"/>
    <n v="19"/>
    <n v="2"/>
    <n v="0"/>
    <s v="Severe"/>
    <s v="Weekday"/>
  </r>
  <r>
    <x v="191"/>
    <s v="19:28:00"/>
    <s v="Apr"/>
    <s v="BROOKLYN"/>
    <n v="11233"/>
    <n v="40.682163000000003"/>
    <n v="-73.927120000000002"/>
    <s v="BELT PARKWAY"/>
    <s v="3 AVENUE"/>
    <s v="402       DECATUR STREET"/>
    <n v="0"/>
    <n v="0"/>
    <n v="0"/>
    <n v="0"/>
    <s v="Distraction"/>
    <n v="4410199"/>
    <s v="Sedan"/>
    <s v="E-Bike"/>
    <s v="2021-04"/>
    <n v="19"/>
    <n v="0"/>
    <n v="0"/>
    <s v="Non-Severe"/>
    <s v="Weekday"/>
  </r>
  <r>
    <x v="191"/>
    <s v="19:30:00"/>
    <s v="Apr"/>
    <s v="QUEENS"/>
    <n v="11434"/>
    <n v="40.658802000000001"/>
    <n v="-73.772279999999995"/>
    <s v="BELT PARKWAY"/>
    <s v="3 AVENUE"/>
    <s v="168-25    ROCKAWAY BOULEVARD"/>
    <n v="0"/>
    <n v="0"/>
    <n v="0"/>
    <n v="0"/>
    <s v="Unsafe Lane Changing"/>
    <n v="4409960"/>
    <s v="Station Wagon"/>
    <s v="Sedan"/>
    <s v="2021-04"/>
    <n v="19"/>
    <n v="0"/>
    <n v="0"/>
    <s v="Non-Severe"/>
    <s v="Weekday"/>
  </r>
  <r>
    <x v="191"/>
    <s v="19:58:00"/>
    <s v="Apr"/>
    <s v="BROOKLYN"/>
    <n v="11234"/>
    <n v="40.613194"/>
    <n v="-73.926310000000001"/>
    <s v="FLATBUSH AVENUE"/>
    <s v="UTICA AVENUE"/>
    <s v="1400      PELHAM PARKWAY SOUTH"/>
    <n v="0"/>
    <n v="0"/>
    <n v="0"/>
    <n v="0"/>
    <s v="Unspecified"/>
    <n v="4410411"/>
    <s v="Pick-up Truck"/>
    <s v="Sedan"/>
    <s v="2021-04"/>
    <n v="19"/>
    <n v="0"/>
    <n v="0"/>
    <s v="Non-Severe"/>
    <s v="Weekday"/>
  </r>
  <r>
    <x v="179"/>
    <s v="20:59:00"/>
    <s v="Apr"/>
    <s v="BROOKLYN"/>
    <n v="11218"/>
    <n v="40.520114816772221"/>
    <n v="-73.54743161629176"/>
    <s v="OCEAN PARKWAY"/>
    <s v="DITMAS AVENUE"/>
    <s v="1400      PELHAM PARKWAY SOUTH"/>
    <n v="1"/>
    <n v="0"/>
    <n v="0"/>
    <n v="0"/>
    <s v="Unspecified"/>
    <n v="4410476"/>
    <s v="E-Bike"/>
    <s v="Bike"/>
    <s v="2021-04"/>
    <n v="20"/>
    <n v="1"/>
    <n v="0"/>
    <s v="Severe"/>
    <s v="Weekday"/>
  </r>
  <r>
    <x v="191"/>
    <s v="11:40:00"/>
    <s v="Apr"/>
    <s v="BROOKLYN"/>
    <n v="10879.98965307365"/>
    <n v="40.675780000000003"/>
    <n v="-74.001400000000004"/>
    <s v="HAMILTON AVENUE"/>
    <s v="WEST 9 STREET"/>
    <s v="1400      PELHAM PARKWAY SOUTH"/>
    <n v="0"/>
    <n v="0"/>
    <n v="0"/>
    <n v="0"/>
    <s v="Unsafe Lane Changing"/>
    <n v="4410075"/>
    <s v="AMBULANCE"/>
    <s v="TRUCK"/>
    <s v="2021-04"/>
    <n v="11"/>
    <n v="0"/>
    <n v="0"/>
    <s v="Non-Severe"/>
    <s v="Weekday"/>
  </r>
  <r>
    <x v="69"/>
    <s v="11:00:00"/>
    <s v="Apr"/>
    <s v="BROOKLYN"/>
    <n v="10879.98965307365"/>
    <n v="40.691330000000001"/>
    <n v="-73.951769999999996"/>
    <s v="NOSTRAND AVENUE"/>
    <s v="3 AVENUE"/>
    <s v="1400      PELHAM PARKWAY SOUTH"/>
    <n v="0"/>
    <n v="0"/>
    <n v="0"/>
    <n v="0"/>
    <s v="Distraction"/>
    <n v="4410185"/>
    <s v="Tow Truck / Wrecker"/>
    <s v="Station Wagon"/>
    <s v="2021-04"/>
    <n v="11"/>
    <n v="0"/>
    <n v="0"/>
    <s v="Non-Severe"/>
    <s v="Weekday"/>
  </r>
  <r>
    <x v="191"/>
    <s v="18:05:00"/>
    <s v="Apr"/>
    <s v="QUEENS"/>
    <n v="11372"/>
    <n v="40.747129999999999"/>
    <n v="-73.888689999999997"/>
    <s v="ROOSEVELT AVENUE"/>
    <s v="77 STREET"/>
    <s v="1400      PELHAM PARKWAY SOUTH"/>
    <n v="0"/>
    <n v="0"/>
    <n v="0"/>
    <n v="0"/>
    <s v="Distraction"/>
    <n v="4410291"/>
    <s v="Station Wagon"/>
    <s v="Taxi"/>
    <s v="2021-04"/>
    <n v="18"/>
    <n v="0"/>
    <n v="0"/>
    <s v="Non-Severe"/>
    <s v="Weekday"/>
  </r>
  <r>
    <x v="201"/>
    <s v="13:00:00"/>
    <s v="Apr"/>
    <s v="STATEN ISLAND"/>
    <n v="10306"/>
    <n v="40.56709"/>
    <n v="-74.121669999999995"/>
    <s v="TYSENS LANE"/>
    <s v="8 STREET"/>
    <s v="1400      PELHAM PARKWAY SOUTH"/>
    <n v="0"/>
    <n v="0"/>
    <n v="0"/>
    <n v="0"/>
    <s v="Distraction"/>
    <n v="4409712"/>
    <s v="Sedan"/>
    <s v="Sedan"/>
    <s v="2021-04"/>
    <n v="13"/>
    <n v="0"/>
    <n v="0"/>
    <s v="Non-Severe"/>
    <s v="Weekday"/>
  </r>
  <r>
    <x v="191"/>
    <s v="12:45:00"/>
    <s v="Apr"/>
    <s v="MANHATTAN"/>
    <n v="10002"/>
    <n v="40.721984999999997"/>
    <n v="-73.985519999999994"/>
    <s v="EAST HOUSTON STREET"/>
    <s v="NORFOLK STREET"/>
    <s v="1400      PELHAM PARKWAY SOUTH"/>
    <n v="1"/>
    <n v="0"/>
    <n v="0"/>
    <n v="0"/>
    <s v="Distraction"/>
    <n v="4409826"/>
    <s v="Sedan"/>
    <s v="E-Bike"/>
    <s v="2021-04"/>
    <n v="12"/>
    <n v="1"/>
    <n v="0"/>
    <s v="Severe"/>
    <s v="Weekday"/>
  </r>
  <r>
    <x v="159"/>
    <s v="15:30:00"/>
    <s v="Apr"/>
    <s v="BROOKLYN"/>
    <n v="11216"/>
    <n v="40.690240000000003"/>
    <n v="-73.9482"/>
    <s v="MARCY AVENUE"/>
    <s v="LAFAYETTE AVENUE"/>
    <s v="1400      PELHAM PARKWAY SOUTH"/>
    <n v="0"/>
    <n v="0"/>
    <n v="0"/>
    <n v="0"/>
    <s v="Passing Too Closely"/>
    <n v="4410366"/>
    <s v="Sedan"/>
    <s v="Stake or Rack"/>
    <s v="2021-04"/>
    <n v="15"/>
    <n v="0"/>
    <n v="0"/>
    <s v="Non-Severe"/>
    <s v="Weekday"/>
  </r>
  <r>
    <x v="191"/>
    <s v="21:40:00"/>
    <s v="Apr"/>
    <s v="BROOKLYN"/>
    <n v="10879.98965307365"/>
    <n v="40.762824999999999"/>
    <n v="-73.933980000000005"/>
    <s v="21 STREET"/>
    <s v="3 AVENUE"/>
    <s v="1400      PELHAM PARKWAY SOUTH"/>
    <n v="1"/>
    <n v="0"/>
    <n v="0"/>
    <n v="0"/>
    <s v="Unspecified"/>
    <n v="4410118"/>
    <s v="Sedan"/>
    <s v="Station Wagon"/>
    <s v="2021-04"/>
    <n v="21"/>
    <n v="1"/>
    <n v="0"/>
    <s v="Severe"/>
    <s v="Weekday"/>
  </r>
  <r>
    <x v="191"/>
    <s v="16:00:00"/>
    <s v="Apr"/>
    <s v="QUEENS"/>
    <n v="11432"/>
    <n v="40.711910000000003"/>
    <n v="-73.787440000000004"/>
    <s v="BELT PARKWAY"/>
    <s v="3 AVENUE"/>
    <s v="175-35    HILLSIDE AVENUE"/>
    <n v="0"/>
    <n v="0"/>
    <n v="0"/>
    <n v="0"/>
    <s v="Distraction"/>
    <n v="4409839"/>
    <s v="Ambulance"/>
    <s v="Station Wagon"/>
    <s v="2021-04"/>
    <n v="16"/>
    <n v="0"/>
    <n v="0"/>
    <s v="Non-Severe"/>
    <s v="Weekday"/>
  </r>
  <r>
    <x v="105"/>
    <s v="18:48:00"/>
    <s v="Apr"/>
    <s v="QUEENS"/>
    <n v="11385"/>
    <n v="40.70091"/>
    <n v="-73.887870000000007"/>
    <s v="BELT PARKWAY"/>
    <s v="3 AVENUE"/>
    <s v="72-23     66 STREET"/>
    <n v="0"/>
    <n v="0"/>
    <n v="0"/>
    <n v="0"/>
    <s v="Distraction"/>
    <n v="4409936"/>
    <s v="Station Wagon"/>
    <s v="Station Wagon"/>
    <s v="2021-04"/>
    <n v="18"/>
    <n v="0"/>
    <n v="0"/>
    <s v="Non-Severe"/>
    <s v="Weekend"/>
  </r>
  <r>
    <x v="159"/>
    <s v="06:30:00"/>
    <s v="Apr"/>
    <s v="BROOKLYN"/>
    <n v="11203"/>
    <n v="40.654277999999998"/>
    <n v="-73.922920000000005"/>
    <s v="LINDEN BOULEVARD"/>
    <s v="EAST 58 STREET"/>
    <s v="1400      PELHAM PARKWAY SOUTH"/>
    <n v="0"/>
    <n v="0"/>
    <n v="0"/>
    <n v="0"/>
    <s v="Unspecified"/>
    <n v="4409844"/>
    <s v="Station Wagon"/>
    <s v="Bus"/>
    <s v="2021-04"/>
    <n v="6"/>
    <n v="0"/>
    <n v="0"/>
    <s v="Non-Severe"/>
    <s v="Weekday"/>
  </r>
  <r>
    <x v="186"/>
    <s v="18:57:00"/>
    <s v="Apr"/>
    <s v="BRONX"/>
    <n v="10469"/>
    <n v="40.866444000000001"/>
    <n v="-73.861170000000001"/>
    <s v="BELT PARKWAY"/>
    <s v="3 AVENUE"/>
    <s v="2751      BOSTON ROAD"/>
    <n v="0"/>
    <n v="0"/>
    <n v="0"/>
    <n v="0"/>
    <s v="Distraction"/>
    <n v="4409491"/>
    <s v="Sedan"/>
    <s v="Sedan"/>
    <s v="2021-04"/>
    <n v="18"/>
    <n v="0"/>
    <n v="0"/>
    <s v="Non-Severe"/>
    <s v="Weekday"/>
  </r>
  <r>
    <x v="186"/>
    <s v="12:45:00"/>
    <s v="Apr"/>
    <s v="STATEN ISLAND"/>
    <n v="10314"/>
    <n v="40.606358"/>
    <n v="-74.120925999999997"/>
    <s v="WESTWOOD AVENUE"/>
    <s v="MANOR ROAD"/>
    <s v="1400      PELHAM PARKWAY SOUTH"/>
    <n v="0"/>
    <n v="0"/>
    <n v="0"/>
    <n v="0"/>
    <s v="Backing Unsafely"/>
    <n v="4409211"/>
    <s v="Sedan"/>
    <s v="Sedan"/>
    <s v="2021-04"/>
    <n v="12"/>
    <n v="0"/>
    <n v="0"/>
    <s v="Non-Severe"/>
    <s v="Weekday"/>
  </r>
  <r>
    <x v="186"/>
    <s v="13:40:00"/>
    <s v="Apr"/>
    <s v="BROOKLYN"/>
    <n v="10879.98965307365"/>
    <n v="40.786495000000002"/>
    <n v="-73.948390000000003"/>
    <s v="3 AVENUE"/>
    <s v="3 AVENUE"/>
    <s v="1400      PELHAM PARKWAY SOUTH"/>
    <n v="0"/>
    <n v="0"/>
    <n v="0"/>
    <n v="0"/>
    <s v="Traffic Control Disregarded"/>
    <n v="4409219"/>
    <s v="Station Wagon"/>
    <s v="Pick-up Truck"/>
    <s v="2021-04"/>
    <n v="13"/>
    <n v="0"/>
    <n v="0"/>
    <s v="Non-Severe"/>
    <s v="Weekday"/>
  </r>
  <r>
    <x v="186"/>
    <s v="15:15:00"/>
    <s v="Apr"/>
    <s v="BRONX"/>
    <n v="10456"/>
    <n v="40.837864000000003"/>
    <n v="-73.9114"/>
    <s v="MORRIS AVENUE"/>
    <s v="EAST 170 STREET"/>
    <s v="1400      PELHAM PARKWAY SOUTH"/>
    <n v="1"/>
    <n v="0"/>
    <n v="0"/>
    <n v="0"/>
    <s v="Failure to Yield Right-of-Way"/>
    <n v="4409449"/>
    <s v="Moped"/>
    <s v="Station Wagon"/>
    <s v="2021-04"/>
    <n v="15"/>
    <n v="1"/>
    <n v="0"/>
    <s v="Severe"/>
    <s v="Weekday"/>
  </r>
  <r>
    <x v="195"/>
    <s v="23:37:00"/>
    <s v="Sep"/>
    <s v="BRONX"/>
    <n v="10473"/>
    <n v="40.821109999999997"/>
    <n v="-73.848495"/>
    <s v="BELT PARKWAY"/>
    <s v="3 AVENUE"/>
    <s v="2160      SEWARD AVENUE"/>
    <n v="0"/>
    <n v="0"/>
    <n v="0"/>
    <n v="0"/>
    <s v="Alcohol Involvement"/>
    <n v="4457368"/>
    <s v="Station Wagon"/>
    <s v="Sedan"/>
    <s v="2021-09"/>
    <n v="23"/>
    <n v="0"/>
    <n v="0"/>
    <s v="Non-Severe"/>
    <s v="Weekday"/>
  </r>
  <r>
    <x v="186"/>
    <s v="09:11:00"/>
    <s v="Apr"/>
    <s v="BRONX"/>
    <n v="10463"/>
    <n v="40.889449999999997"/>
    <n v="-73.904480000000007"/>
    <s v="BELT PARKWAY"/>
    <s v="3 AVENUE"/>
    <s v="3900      GREYSTONE AVENUE"/>
    <n v="0"/>
    <n v="0"/>
    <n v="0"/>
    <n v="0"/>
    <s v="Unspecified"/>
    <n v="4409257"/>
    <s v="Sedan"/>
    <s v="Sedan"/>
    <s v="2021-04"/>
    <n v="9"/>
    <n v="0"/>
    <n v="0"/>
    <s v="Non-Severe"/>
    <s v="Weekday"/>
  </r>
  <r>
    <x v="186"/>
    <s v="13:50:00"/>
    <s v="Apr"/>
    <s v="BROOKLYN"/>
    <n v="11218"/>
    <n v="40.640785000000001"/>
    <n v="-73.985029999999995"/>
    <s v="BELT PARKWAY"/>
    <s v="3 AVENUE"/>
    <s v="1323      38 STREET"/>
    <n v="1"/>
    <n v="0"/>
    <n v="1"/>
    <n v="0"/>
    <s v="Unspecified"/>
    <n v="4409483"/>
    <s v="Station Wagon"/>
    <s v="Sedan"/>
    <s v="2021-04"/>
    <n v="13"/>
    <n v="2"/>
    <n v="0"/>
    <s v="Severe"/>
    <s v="Weekday"/>
  </r>
  <r>
    <x v="191"/>
    <s v="22:47:00"/>
    <s v="Apr"/>
    <s v="BROOKLYN"/>
    <n v="10879.98965307365"/>
    <n v="40.645256000000003"/>
    <n v="-73.874954000000002"/>
    <s v="BELT PARKWAY"/>
    <s v="3 AVENUE"/>
    <s v="1400      PELHAM PARKWAY SOUTH"/>
    <n v="0"/>
    <n v="0"/>
    <n v="0"/>
    <n v="0"/>
    <s v="Following Too Closely"/>
    <n v="4410352"/>
    <s v="Sedan"/>
    <s v="Sedan"/>
    <s v="2021-04"/>
    <n v="22"/>
    <n v="0"/>
    <n v="0"/>
    <s v="Non-Severe"/>
    <s v="Weekday"/>
  </r>
  <r>
    <x v="201"/>
    <s v="16:47:00"/>
    <s v="Apr"/>
    <s v="BRONX"/>
    <n v="10468"/>
    <n v="40.859642000000001"/>
    <n v="-73.905339999999995"/>
    <s v="GRAND AVENUE"/>
    <s v="EVELYN PLACE"/>
    <s v="1400      PELHAM PARKWAY SOUTH"/>
    <n v="0"/>
    <n v="0"/>
    <n v="0"/>
    <n v="0"/>
    <s v="Passing Too Closely"/>
    <n v="4409693"/>
    <s v="Sedan"/>
    <s v="Sedan"/>
    <s v="2021-04"/>
    <n v="16"/>
    <n v="0"/>
    <n v="0"/>
    <s v="Non-Severe"/>
    <s v="Weekday"/>
  </r>
  <r>
    <x v="186"/>
    <s v="18:11:00"/>
    <s v="Apr"/>
    <s v="MANHATTAN"/>
    <n v="10017"/>
    <n v="40.750762999999999"/>
    <n v="-73.974459999999993"/>
    <s v="3 AVENUE"/>
    <s v="EAST 42 STREET"/>
    <s v="1400      PELHAM PARKWAY SOUTH"/>
    <n v="1"/>
    <n v="0"/>
    <n v="1"/>
    <n v="0"/>
    <s v="Failure to Yield Right-of-Way"/>
    <n v="4409322"/>
    <s v="Bike"/>
    <s v="Sedan"/>
    <s v="2021-04"/>
    <n v="18"/>
    <n v="2"/>
    <n v="0"/>
    <s v="Severe"/>
    <s v="Weekday"/>
  </r>
  <r>
    <x v="191"/>
    <s v="14:50:00"/>
    <s v="Apr"/>
    <s v="BRONX"/>
    <n v="10462"/>
    <n v="40.83954"/>
    <n v="-73.850669999999994"/>
    <s v="BELT PARKWAY"/>
    <s v="3 AVENUE"/>
    <s v="1662      ZEREGA AVENUE"/>
    <n v="0"/>
    <n v="0"/>
    <n v="0"/>
    <n v="0"/>
    <s v="Unsafe Speed"/>
    <n v="4410056"/>
    <s v="Sedan"/>
    <s v="Sedan"/>
    <s v="2021-04"/>
    <n v="14"/>
    <n v="0"/>
    <n v="0"/>
    <s v="Non-Severe"/>
    <s v="Weekday"/>
  </r>
  <r>
    <x v="201"/>
    <s v="07:00:00"/>
    <s v="Apr"/>
    <s v="QUEENS"/>
    <n v="11421"/>
    <n v="40.688409999999998"/>
    <n v="-73.847939999999994"/>
    <s v="ATLANTIC AVENUE"/>
    <s v="95 STREET"/>
    <s v="1400      PELHAM PARKWAY SOUTH"/>
    <n v="0"/>
    <n v="0"/>
    <n v="0"/>
    <n v="0"/>
    <s v="Driver Inexperience"/>
    <n v="4409520"/>
    <s v="Sedan"/>
    <s v="Sedan"/>
    <s v="2021-04"/>
    <n v="7"/>
    <n v="0"/>
    <n v="0"/>
    <s v="Non-Severe"/>
    <s v="Weekday"/>
  </r>
  <r>
    <x v="186"/>
    <s v="19:04:00"/>
    <s v="Apr"/>
    <s v="BROOKLYN"/>
    <n v="10879.98965307365"/>
    <n v="40.862870000000001"/>
    <n v="-73.934783999999993"/>
    <s v="HENRY HUDSON PARKWAY"/>
    <s v="3 AVENUE"/>
    <s v="1400      PELHAM PARKWAY SOUTH"/>
    <n v="0"/>
    <n v="0"/>
    <n v="0"/>
    <n v="0"/>
    <s v="Unsafe Speed"/>
    <n v="4410224"/>
    <s v="Sedan"/>
    <s v="Sedan"/>
    <s v="2021-04"/>
    <n v="19"/>
    <n v="0"/>
    <n v="0"/>
    <s v="Non-Severe"/>
    <s v="Weekday"/>
  </r>
  <r>
    <x v="201"/>
    <s v="17:25:00"/>
    <s v="Apr"/>
    <s v="BRONX"/>
    <n v="10452"/>
    <n v="40.843380000000003"/>
    <n v="-73.914276000000001"/>
    <s v="BELT PARKWAY"/>
    <s v="3 AVENUE"/>
    <s v="1562      TOWNSEND AVENUE"/>
    <n v="0"/>
    <n v="0"/>
    <n v="0"/>
    <n v="0"/>
    <s v="Driver Inexperience"/>
    <n v="4409710"/>
    <s v="Sedan"/>
    <s v="Sedan"/>
    <s v="2021-04"/>
    <n v="17"/>
    <n v="0"/>
    <n v="0"/>
    <s v="Non-Severe"/>
    <s v="Weekday"/>
  </r>
  <r>
    <x v="186"/>
    <s v="09:45:00"/>
    <s v="Apr"/>
    <s v="BRONX"/>
    <n v="10461"/>
    <n v="40.849957000000003"/>
    <n v="-73.848849999999999"/>
    <s v="BELT PARKWAY"/>
    <s v="3 AVENUE"/>
    <s v="1711      HERING AVENUE"/>
    <n v="0"/>
    <n v="0"/>
    <n v="0"/>
    <n v="0"/>
    <s v="Unspecified"/>
    <n v="4409157"/>
    <s v="Station Wagon"/>
    <s v="Sedan"/>
    <s v="2021-04"/>
    <n v="9"/>
    <n v="0"/>
    <n v="0"/>
    <s v="Non-Severe"/>
    <s v="Weekday"/>
  </r>
  <r>
    <x v="191"/>
    <s v="17:00:00"/>
    <s v="Apr"/>
    <s v="BROOKLYN"/>
    <n v="11236"/>
    <n v="40.633682"/>
    <n v="-73.898679999999999"/>
    <s v="AVENUE M"/>
    <s v="REMSEN AVENUE"/>
    <s v="1400      PELHAM PARKWAY SOUTH"/>
    <n v="2"/>
    <n v="0"/>
    <n v="0"/>
    <n v="0"/>
    <s v="Unspecified"/>
    <n v="4409858"/>
    <s v="Sedan"/>
    <s v="Station Wagon"/>
    <s v="2021-04"/>
    <n v="17"/>
    <n v="2"/>
    <n v="0"/>
    <s v="Severe"/>
    <s v="Weekday"/>
  </r>
  <r>
    <x v="186"/>
    <s v="20:50:00"/>
    <s v="Apr"/>
    <s v="BRONX"/>
    <n v="10451"/>
    <n v="40.824159999999999"/>
    <n v="-73.922775000000001"/>
    <s v="BELT PARKWAY"/>
    <s v="3 AVENUE"/>
    <s v="779       CONCOURSE VILLAGE WEST"/>
    <n v="0"/>
    <n v="0"/>
    <n v="0"/>
    <n v="0"/>
    <s v="Distraction"/>
    <n v="4409453"/>
    <s v="Sedan"/>
    <s v="Sedan"/>
    <s v="2021-04"/>
    <n v="20"/>
    <n v="0"/>
    <n v="0"/>
    <s v="Non-Severe"/>
    <s v="Weekday"/>
  </r>
  <r>
    <x v="186"/>
    <s v="11:50:00"/>
    <s v="Apr"/>
    <s v="BROOKLYN"/>
    <n v="11238"/>
    <n v="40.682364999999997"/>
    <n v="-73.966679999999997"/>
    <s v="BELT PARKWAY"/>
    <s v="3 AVENUE"/>
    <s v="535       CLINTON AVENUE"/>
    <n v="0"/>
    <n v="0"/>
    <n v="0"/>
    <n v="0"/>
    <s v="Passing Too Closely"/>
    <n v="4409789"/>
    <s v="Station Wagon"/>
    <s v="Sedan"/>
    <s v="2021-04"/>
    <n v="11"/>
    <n v="0"/>
    <n v="0"/>
    <s v="Non-Severe"/>
    <s v="Weekday"/>
  </r>
  <r>
    <x v="186"/>
    <s v="09:45:00"/>
    <s v="Apr"/>
    <s v="BROOKLYN"/>
    <n v="10879.98965307365"/>
    <n v="40.670887"/>
    <n v="-73.936490000000006"/>
    <s v="SAINT JOHNS PLACE"/>
    <s v="3 AVENUE"/>
    <s v="1400      PELHAM PARKWAY SOUTH"/>
    <n v="0"/>
    <n v="0"/>
    <n v="0"/>
    <n v="0"/>
    <s v="Distraction"/>
    <n v="4410330"/>
    <s v="Station Wagon"/>
    <s v="3-Door"/>
    <s v="2021-04"/>
    <n v="9"/>
    <n v="0"/>
    <n v="0"/>
    <s v="Non-Severe"/>
    <s v="Weekday"/>
  </r>
  <r>
    <x v="201"/>
    <s v="22:00:00"/>
    <s v="Apr"/>
    <s v="BROOKLYN"/>
    <n v="11212"/>
    <n v="40.664485999999997"/>
    <n v="-73.91525"/>
    <s v="BELT PARKWAY"/>
    <s v="3 AVENUE"/>
    <s v="2020      STRAUSS STREET"/>
    <n v="0"/>
    <n v="0"/>
    <n v="0"/>
    <n v="0"/>
    <s v="Distraction"/>
    <n v="4410097"/>
    <s v="Station Wagon"/>
    <s v="Sedan"/>
    <s v="2021-04"/>
    <n v="22"/>
    <n v="0"/>
    <n v="0"/>
    <s v="Non-Severe"/>
    <s v="Weekday"/>
  </r>
  <r>
    <x v="191"/>
    <s v="23:15:00"/>
    <s v="Apr"/>
    <s v="MANHATTAN"/>
    <n v="10013"/>
    <n v="40.718043999999999"/>
    <n v="-73.996049999999997"/>
    <s v="BELT PARKWAY"/>
    <s v="3 AVENUE"/>
    <s v="80        ELIZABETH STREET"/>
    <n v="0"/>
    <n v="0"/>
    <n v="0"/>
    <n v="0"/>
    <s v="Unspecified"/>
    <n v="4410070"/>
    <s v="Sedan"/>
    <s v="Sedan"/>
    <s v="2021-04"/>
    <n v="23"/>
    <n v="0"/>
    <n v="0"/>
    <s v="Non-Severe"/>
    <s v="Weekday"/>
  </r>
  <r>
    <x v="159"/>
    <s v="19:27:00"/>
    <s v="Apr"/>
    <s v="STATEN ISLAND"/>
    <n v="10305"/>
    <n v="40.584670000000003"/>
    <n v="-74.095619999999997"/>
    <s v="NAUGHTON AVENUE"/>
    <s v="JOYCE STREET"/>
    <s v="1400      PELHAM PARKWAY SOUTH"/>
    <n v="0"/>
    <n v="0"/>
    <n v="0"/>
    <n v="0"/>
    <s v="Unspecified"/>
    <n v="4410553"/>
    <s v="Pick-up Truck"/>
    <s v="Sedan"/>
    <s v="2021-04"/>
    <n v="19"/>
    <n v="0"/>
    <n v="0"/>
    <s v="Non-Severe"/>
    <s v="Weekday"/>
  </r>
  <r>
    <x v="186"/>
    <s v="01:10:00"/>
    <s v="Apr"/>
    <s v="BROOKLYN"/>
    <n v="10879.98965307365"/>
    <n v="40.662394999999997"/>
    <n v="-73.937349999999995"/>
    <s v="EAST NEW YORK AVENUE"/>
    <s v="3 AVENUE"/>
    <s v="1400      PELHAM PARKWAY SOUTH"/>
    <n v="0"/>
    <n v="0"/>
    <n v="0"/>
    <n v="0"/>
    <s v="Traffic Control Disregarded"/>
    <n v="4410035"/>
    <s v="Sedan"/>
    <s v="Sedan"/>
    <s v="2021-04"/>
    <n v="1"/>
    <n v="0"/>
    <n v="0"/>
    <s v="Non-Severe"/>
    <s v="Weekday"/>
  </r>
  <r>
    <x v="186"/>
    <s v="22:30:00"/>
    <s v="Apr"/>
    <s v="BROOKLYN"/>
    <n v="10879.98965307365"/>
    <n v="40.594616000000002"/>
    <n v="-73.997429999999994"/>
    <s v="BELT PARKWAY"/>
    <s v="3 AVENUE"/>
    <s v="1400      PELHAM PARKWAY SOUTH"/>
    <n v="0"/>
    <n v="0"/>
    <n v="0"/>
    <n v="0"/>
    <s v="Passing or Lane Usage Improper"/>
    <n v="4409511"/>
    <s v="Sedan"/>
    <s v="Sedan"/>
    <s v="2021-04"/>
    <n v="22"/>
    <n v="0"/>
    <n v="0"/>
    <s v="Non-Severe"/>
    <s v="Weekday"/>
  </r>
  <r>
    <x v="191"/>
    <s v="14:06:00"/>
    <s v="Apr"/>
    <s v="QUEENS"/>
    <n v="11365"/>
    <n v="40.738007000000003"/>
    <n v="-73.78837"/>
    <s v="BELT PARKWAY"/>
    <s v="3 AVENUE"/>
    <s v="64-67     185 STREET"/>
    <n v="2"/>
    <n v="0"/>
    <n v="0"/>
    <n v="0"/>
    <s v="Distraction"/>
    <n v="4409837"/>
    <s v="Station Wagon"/>
    <s v="Station Wagon"/>
    <s v="2021-04"/>
    <n v="14"/>
    <n v="2"/>
    <n v="0"/>
    <s v="Severe"/>
    <s v="Weekday"/>
  </r>
  <r>
    <x v="191"/>
    <s v="23:05:00"/>
    <s v="Apr"/>
    <s v="BROOKLYN"/>
    <n v="10879.98965307365"/>
    <n v="40.666319999999999"/>
    <n v="-73.834810000000004"/>
    <s v="BELT PARKWAY"/>
    <s v="3 AVENUE"/>
    <s v="1400      PELHAM PARKWAY SOUTH"/>
    <n v="1"/>
    <n v="0"/>
    <n v="0"/>
    <n v="0"/>
    <s v="View Obstructed/Limited"/>
    <n v="4410230"/>
    <s v="Sedan"/>
    <s v="Sedan"/>
    <s v="2021-04"/>
    <n v="23"/>
    <n v="1"/>
    <n v="0"/>
    <s v="Severe"/>
    <s v="Weekday"/>
  </r>
  <r>
    <x v="201"/>
    <s v="12:15:00"/>
    <s v="Apr"/>
    <s v="BROOKLYN"/>
    <n v="10879.98965307365"/>
    <n v="40.787685000000003"/>
    <n v="-73.975020000000001"/>
    <s v="WEST 86 STREET"/>
    <s v="3 AVENUE"/>
    <s v="1400      PELHAM PARKWAY SOUTH"/>
    <n v="0"/>
    <n v="0"/>
    <n v="0"/>
    <n v="0"/>
    <s v="Backing Unsafely"/>
    <n v="4409537"/>
    <s v="Sedan"/>
    <s v="Sedan"/>
    <s v="2021-04"/>
    <n v="12"/>
    <n v="0"/>
    <n v="0"/>
    <s v="Non-Severe"/>
    <s v="Weekday"/>
  </r>
  <r>
    <x v="86"/>
    <s v="16:50:00"/>
    <s v="Nov"/>
    <s v="BROOKLYN"/>
    <n v="10879.98965307365"/>
    <n v="40.520114816772221"/>
    <n v="-73.54743161629176"/>
    <s v="QUEENS MIDTOWN TUNNEL"/>
    <s v="3 AVENUE"/>
    <s v="1400      PELHAM PARKWAY SOUTH"/>
    <n v="0"/>
    <n v="0"/>
    <n v="0"/>
    <n v="0"/>
    <s v="Following Too Closely"/>
    <n v="4409816"/>
    <s v="Sedan"/>
    <s v="Sedan"/>
    <s v="2021-11"/>
    <n v="16"/>
    <n v="0"/>
    <n v="0"/>
    <s v="Non-Severe"/>
    <s v="Weekday"/>
  </r>
  <r>
    <x v="159"/>
    <s v="12:25:00"/>
    <s v="Apr"/>
    <s v="BROOKLYN"/>
    <n v="10879.98965307365"/>
    <n v="40.669735000000003"/>
    <n v="-73.931039999999996"/>
    <s v="LINCOLN PLACE"/>
    <s v="3 AVENUE"/>
    <s v="1400      PELHAM PARKWAY SOUTH"/>
    <n v="0"/>
    <n v="0"/>
    <n v="0"/>
    <n v="0"/>
    <s v="Distraction"/>
    <n v="4410329"/>
    <s v="Station Wagon"/>
    <s v="Sedan"/>
    <s v="2021-04"/>
    <n v="12"/>
    <n v="0"/>
    <n v="0"/>
    <s v="Non-Severe"/>
    <s v="Weekday"/>
  </r>
  <r>
    <x v="186"/>
    <s v="09:30:00"/>
    <s v="Apr"/>
    <s v="QUEENS"/>
    <n v="11105"/>
    <n v="40.775123999999998"/>
    <n v="-73.904439999999994"/>
    <s v="BELT PARKWAY"/>
    <s v="3 AVENUE"/>
    <s v="38-07     21 AVENUE"/>
    <n v="0"/>
    <n v="0"/>
    <n v="0"/>
    <n v="0"/>
    <s v="Passing Too Closely"/>
    <n v="4409167"/>
    <s v="Sedan"/>
    <s v="Station Wagon"/>
    <s v="2021-04"/>
    <n v="9"/>
    <n v="0"/>
    <n v="0"/>
    <s v="Non-Severe"/>
    <s v="Weekday"/>
  </r>
  <r>
    <x v="186"/>
    <s v="08:30:00"/>
    <s v="Apr"/>
    <s v="BROOKLYN"/>
    <n v="10879.98965307365"/>
    <n v="40.819716999999997"/>
    <n v="-73.940479999999994"/>
    <s v="WEST 142 STREET"/>
    <s v="3 AVENUE"/>
    <s v="1400      PELHAM PARKWAY SOUTH"/>
    <n v="0"/>
    <n v="0"/>
    <n v="0"/>
    <n v="0"/>
    <s v="Other Vehicular"/>
    <n v="4409254"/>
    <s v="Sedan"/>
    <s v="Firetruck"/>
    <s v="2021-04"/>
    <n v="8"/>
    <n v="0"/>
    <n v="0"/>
    <s v="Non-Severe"/>
    <s v="Weekday"/>
  </r>
  <r>
    <x v="201"/>
    <s v="12:30:00"/>
    <s v="Apr"/>
    <s v="BROOKLYN"/>
    <n v="11210"/>
    <n v="40.627090000000003"/>
    <n v="-73.944029999999998"/>
    <s v="NEW YORK AVENUE"/>
    <s v="AVENUE J"/>
    <s v="1400      PELHAM PARKWAY SOUTH"/>
    <n v="1"/>
    <n v="0"/>
    <n v="0"/>
    <n v="0"/>
    <s v="Traffic Control Disregarded"/>
    <n v="4410410"/>
    <s v="Station Wagon"/>
    <s v="Sedan"/>
    <s v="2021-04"/>
    <n v="12"/>
    <n v="1"/>
    <n v="0"/>
    <s v="Severe"/>
    <s v="Weekday"/>
  </r>
  <r>
    <x v="186"/>
    <s v="19:05:00"/>
    <s v="Apr"/>
    <s v="STATEN ISLAND"/>
    <n v="10312"/>
    <n v="40.559128000000001"/>
    <n v="-74.169489999999996"/>
    <s v="RICHMOND AVENUE"/>
    <s v="GURLEY AVENUE"/>
    <s v="1400      PELHAM PARKWAY SOUTH"/>
    <n v="0"/>
    <n v="0"/>
    <n v="0"/>
    <n v="0"/>
    <s v="Distraction"/>
    <n v="4409700"/>
    <s v="Sedan"/>
    <s v="Station Wagon"/>
    <s v="2021-04"/>
    <n v="19"/>
    <n v="0"/>
    <n v="0"/>
    <s v="Non-Severe"/>
    <s v="Weekday"/>
  </r>
  <r>
    <x v="191"/>
    <s v="16:00:00"/>
    <s v="Apr"/>
    <s v="BROOKLYN"/>
    <n v="11232"/>
    <n v="40.661589999999997"/>
    <n v="-73.995360000000005"/>
    <s v="BELT PARKWAY"/>
    <s v="3 AVENUE"/>
    <s v="198       22 STREET"/>
    <n v="0"/>
    <n v="0"/>
    <n v="0"/>
    <n v="0"/>
    <s v="Unspecified"/>
    <n v="4410348"/>
    <s v="Station Wagon"/>
    <s v="Sedan"/>
    <s v="2021-04"/>
    <n v="16"/>
    <n v="0"/>
    <n v="0"/>
    <s v="Non-Severe"/>
    <s v="Weekday"/>
  </r>
  <r>
    <x v="191"/>
    <s v="08:40:00"/>
    <s v="Apr"/>
    <s v="BROOKLYN"/>
    <n v="11226"/>
    <n v="40.650387000000002"/>
    <n v="-73.95872"/>
    <s v="FLATBUSH AVENUE"/>
    <s v="CHURCH AVENUE"/>
    <s v="1400      PELHAM PARKWAY SOUTH"/>
    <n v="0"/>
    <n v="0"/>
    <n v="0"/>
    <n v="0"/>
    <s v="Unspecified"/>
    <n v="4410063"/>
    <s v="Station Wagon"/>
    <s v="Sedan"/>
    <s v="2021-04"/>
    <n v="8"/>
    <n v="0"/>
    <n v="0"/>
    <s v="Non-Severe"/>
    <s v="Weekday"/>
  </r>
  <r>
    <x v="201"/>
    <s v="07:00:00"/>
    <s v="Apr"/>
    <s v="BROOKLYN"/>
    <n v="10879.98965307365"/>
    <n v="40.700836000000002"/>
    <n v="-73.994950000000003"/>
    <s v="BROOKLYN QUEENS EXPRESSWAY"/>
    <s v="3 AVENUE"/>
    <s v="1400      PELHAM PARKWAY SOUTH"/>
    <n v="0"/>
    <n v="0"/>
    <n v="0"/>
    <n v="0"/>
    <s v="Glare"/>
    <n v="4410279"/>
    <s v="Station Wagon"/>
    <s v="Station Wagon"/>
    <s v="2021-04"/>
    <n v="7"/>
    <n v="0"/>
    <n v="0"/>
    <s v="Non-Severe"/>
    <s v="Weekday"/>
  </r>
  <r>
    <x v="186"/>
    <s v="12:50:00"/>
    <s v="Apr"/>
    <s v="MANHATTAN"/>
    <n v="10013"/>
    <n v="40.717619999999997"/>
    <n v="-74.000280000000004"/>
    <s v="WALKER STREET"/>
    <s v="CENTRE STREET"/>
    <s v="1400      PELHAM PARKWAY SOUTH"/>
    <n v="0"/>
    <n v="0"/>
    <n v="0"/>
    <n v="0"/>
    <s v="Passing Too Closely"/>
    <n v="4410065"/>
    <s v="Sedan"/>
    <s v="Sedan"/>
    <s v="2021-04"/>
    <n v="12"/>
    <n v="0"/>
    <n v="0"/>
    <s v="Non-Severe"/>
    <s v="Weekday"/>
  </r>
  <r>
    <x v="81"/>
    <s v="15:38:00"/>
    <s v="Mar"/>
    <s v="BRONX"/>
    <n v="10452"/>
    <n v="40.844340000000003"/>
    <n v="-73.914749999999998"/>
    <s v="JEROME AVENUE"/>
    <s v="EAST MOUNT EDEN AVENUE"/>
    <s v="1400      PELHAM PARKWAY SOUTH"/>
    <n v="1"/>
    <n v="0"/>
    <n v="1"/>
    <n v="0"/>
    <s v="Unspecified"/>
    <n v="4409705"/>
    <s v="Sedan"/>
    <s v="Sedan"/>
    <s v="2021-03"/>
    <n v="15"/>
    <n v="2"/>
    <n v="0"/>
    <s v="Severe"/>
    <s v="Weekday"/>
  </r>
  <r>
    <x v="186"/>
    <s v="16:20:00"/>
    <s v="Apr"/>
    <s v="MANHATTAN"/>
    <n v="10024"/>
    <n v="40.784354999999998"/>
    <n v="-73.981170000000006"/>
    <s v="WEST END AVENUE"/>
    <s v="WEST 79 STREET"/>
    <s v="1400      PELHAM PARKWAY SOUTH"/>
    <n v="1"/>
    <n v="0"/>
    <n v="0"/>
    <n v="0"/>
    <s v="Distraction"/>
    <n v="4409309"/>
    <s v="Sedan"/>
    <s v="Bike"/>
    <s v="2021-04"/>
    <n v="16"/>
    <n v="1"/>
    <n v="0"/>
    <s v="Severe"/>
    <s v="Weekday"/>
  </r>
  <r>
    <x v="186"/>
    <s v="15:45:00"/>
    <s v="Apr"/>
    <s v="BRONX"/>
    <n v="10474"/>
    <n v="40.816719999999997"/>
    <n v="-73.892409999999998"/>
    <s v="BELT PARKWAY"/>
    <s v="3 AVENUE"/>
    <s v="880       GARRISON AVENUE"/>
    <n v="0"/>
    <n v="0"/>
    <n v="0"/>
    <n v="0"/>
    <s v="Failure to Yield Right-of-Way"/>
    <n v="4409404"/>
    <s v="Station Wagon"/>
    <s v="Sedan"/>
    <s v="2021-04"/>
    <n v="15"/>
    <n v="0"/>
    <n v="0"/>
    <s v="Non-Severe"/>
    <s v="Weekday"/>
  </r>
  <r>
    <x v="201"/>
    <s v="23:23:00"/>
    <s v="Apr"/>
    <s v="BRONX"/>
    <n v="10453"/>
    <n v="40.861862000000002"/>
    <n v="-73.912819999999996"/>
    <s v="WEST FORDHAM ROAD"/>
    <s v="MAJOR DEEGAN EXPRESSWAY"/>
    <s v="1400      PELHAM PARKWAY SOUTH"/>
    <n v="0"/>
    <n v="0"/>
    <n v="0"/>
    <n v="0"/>
    <s v="Unspecified"/>
    <n v="4409695"/>
    <s v="Station Wagon"/>
    <s v="Sedan"/>
    <s v="2021-04"/>
    <n v="23"/>
    <n v="0"/>
    <n v="0"/>
    <s v="Non-Severe"/>
    <s v="Weekday"/>
  </r>
  <r>
    <x v="186"/>
    <s v="14:20:00"/>
    <s v="Apr"/>
    <s v="BROOKLYN"/>
    <n v="11207"/>
    <n v="40.659109999999998"/>
    <n v="-73.89922"/>
    <s v="NEW LOTS AVENUE"/>
    <s v="VAN SIDERIN AVENUE"/>
    <s v="1400      PELHAM PARKWAY SOUTH"/>
    <n v="1"/>
    <n v="0"/>
    <n v="0"/>
    <n v="0"/>
    <s v="Unspecified"/>
    <n v="4409556"/>
    <s v="Bus"/>
    <s v="Sedan"/>
    <s v="2021-04"/>
    <n v="14"/>
    <n v="1"/>
    <n v="0"/>
    <s v="Severe"/>
    <s v="Weekday"/>
  </r>
  <r>
    <x v="191"/>
    <s v="11:16:00"/>
    <s v="Apr"/>
    <s v="BROOKLYN"/>
    <n v="10879.98965307365"/>
    <n v="40.833350000000003"/>
    <n v="-73.935239999999993"/>
    <s v="HARLEM RIVER DRIVE"/>
    <s v="3 AVENUE"/>
    <s v="1400      PELHAM PARKWAY SOUTH"/>
    <n v="0"/>
    <n v="0"/>
    <n v="0"/>
    <n v="0"/>
    <s v="Distraction"/>
    <n v="4409983"/>
    <s v="Sedan"/>
    <s v="Station Wagon"/>
    <s v="2021-04"/>
    <n v="11"/>
    <n v="0"/>
    <n v="0"/>
    <s v="Non-Severe"/>
    <s v="Weekday"/>
  </r>
  <r>
    <x v="201"/>
    <s v="22:50:00"/>
    <s v="Apr"/>
    <s v="BROOKLYN"/>
    <n v="10879.98965307365"/>
    <n v="40.642539999999997"/>
    <n v="-73.876519999999999"/>
    <s v="BELT PARKWAY"/>
    <s v="3 AVENUE"/>
    <s v="1400      PELHAM PARKWAY SOUTH"/>
    <n v="1"/>
    <n v="0"/>
    <n v="0"/>
    <n v="0"/>
    <s v="Other Vehicular"/>
    <n v="4409668"/>
    <s v="Sedan"/>
    <s v="Sedan"/>
    <s v="2021-04"/>
    <n v="22"/>
    <n v="1"/>
    <n v="0"/>
    <s v="Severe"/>
    <s v="Weekday"/>
  </r>
  <r>
    <x v="186"/>
    <s v="08:10:00"/>
    <s v="Apr"/>
    <s v="BROOKLYN"/>
    <n v="11249"/>
    <n v="40.698189999999997"/>
    <n v="-73.961910000000003"/>
    <s v="FLUSHING AVENUE"/>
    <s v="CLASSON AVENUE"/>
    <s v="1400      PELHAM PARKWAY SOUTH"/>
    <n v="1"/>
    <n v="0"/>
    <n v="0"/>
    <n v="0"/>
    <s v="Turning Improperly"/>
    <n v="4409190"/>
    <s v="Station Wagon"/>
    <s v="Station Wagon"/>
    <s v="2021-04"/>
    <n v="8"/>
    <n v="1"/>
    <n v="0"/>
    <s v="Severe"/>
    <s v="Weekday"/>
  </r>
  <r>
    <x v="93"/>
    <s v="21:05:00"/>
    <s v="Feb"/>
    <s v="MANHATTAN"/>
    <n v="10023"/>
    <n v="40.768562000000003"/>
    <n v="-73.981575000000007"/>
    <s v="BELT PARKWAY"/>
    <s v="3 AVENUE"/>
    <s v="1         CENTRAL PARK WEST"/>
    <n v="0"/>
    <n v="0"/>
    <n v="0"/>
    <n v="0"/>
    <s v="View Obstructed/Limited"/>
    <n v="4409827"/>
    <s v="Van"/>
    <s v="Sedan"/>
    <s v="2021-02"/>
    <n v="21"/>
    <n v="0"/>
    <n v="0"/>
    <s v="Non-Severe"/>
    <s v="Weekday"/>
  </r>
  <r>
    <x v="201"/>
    <s v="10:15:00"/>
    <s v="Apr"/>
    <s v="MANHATTAN"/>
    <n v="10012"/>
    <n v="40.720936000000002"/>
    <n v="-73.993804999999995"/>
    <s v="BOWERY"/>
    <s v="SPRING STREET"/>
    <s v="1400      PELHAM PARKWAY SOUTH"/>
    <n v="0"/>
    <n v="0"/>
    <n v="0"/>
    <n v="0"/>
    <s v="Reaction to Uninvolved Vehicle"/>
    <n v="4410154"/>
    <s v="Sedan"/>
    <s v="Sedan"/>
    <s v="2021-04"/>
    <n v="10"/>
    <n v="0"/>
    <n v="0"/>
    <s v="Non-Severe"/>
    <s v="Weekday"/>
  </r>
  <r>
    <x v="186"/>
    <s v="09:57:00"/>
    <s v="Apr"/>
    <s v="BROOKLYN"/>
    <n v="11203"/>
    <n v="40.652973000000003"/>
    <n v="-73.944010000000006"/>
    <s v="LINDEN BOULEVARD"/>
    <s v="BROOKLYN AVENUE"/>
    <s v="1400      PELHAM PARKWAY SOUTH"/>
    <n v="2"/>
    <n v="0"/>
    <n v="0"/>
    <n v="0"/>
    <s v="Passing or Lane Usage Improper"/>
    <n v="4409331"/>
    <s v="Sedan"/>
    <s v="Sedan"/>
    <s v="2021-04"/>
    <n v="9"/>
    <n v="2"/>
    <n v="0"/>
    <s v="Severe"/>
    <s v="Weekday"/>
  </r>
  <r>
    <x v="191"/>
    <s v="13:00:00"/>
    <s v="Apr"/>
    <s v="BROOKLYN"/>
    <n v="10879.98965307365"/>
    <n v="40.520114816772221"/>
    <n v="-73.54743161629176"/>
    <s v="WHITESTONE EXPRESSWAY"/>
    <s v="LINDEN PLACE"/>
    <s v="1400      PELHAM PARKWAY SOUTH"/>
    <n v="0"/>
    <n v="0"/>
    <n v="0"/>
    <n v="0"/>
    <s v="Unspecified"/>
    <n v="4409805"/>
    <s v="Pick-up Truck"/>
    <s v="Tractor Truck Diesel"/>
    <s v="2021-04"/>
    <n v="13"/>
    <n v="0"/>
    <n v="0"/>
    <s v="Non-Severe"/>
    <s v="Weekday"/>
  </r>
  <r>
    <x v="186"/>
    <s v="07:50:00"/>
    <s v="Apr"/>
    <s v="BROOKLYN"/>
    <n v="10879.98965307365"/>
    <n v="40.736350000000002"/>
    <n v="-73.975020000000001"/>
    <s v="FDR DRIVE"/>
    <s v="3 AVENUE"/>
    <s v="1400      PELHAM PARKWAY SOUTH"/>
    <n v="0"/>
    <n v="0"/>
    <n v="0"/>
    <n v="0"/>
    <s v="Distraction"/>
    <n v="4409132"/>
    <s v="Sedan"/>
    <s v="Station Wagon"/>
    <s v="2021-04"/>
    <n v="7"/>
    <n v="0"/>
    <n v="0"/>
    <s v="Non-Severe"/>
    <s v="Weekday"/>
  </r>
  <r>
    <x v="191"/>
    <s v="14:00:00"/>
    <s v="Apr"/>
    <s v="QUEENS"/>
    <n v="11434"/>
    <n v="40.65616"/>
    <n v="-73.767359999999996"/>
    <s v="ROCKAWAY BOULEVARD"/>
    <s v="BREWER BOULEVARD"/>
    <s v="1400      PELHAM PARKWAY SOUTH"/>
    <n v="0"/>
    <n v="0"/>
    <n v="0"/>
    <n v="0"/>
    <s v="Following Too Closely"/>
    <n v="4409859"/>
    <s v="Station Wagon"/>
    <s v="Station Wagon"/>
    <s v="2021-04"/>
    <n v="14"/>
    <n v="0"/>
    <n v="0"/>
    <s v="Non-Severe"/>
    <s v="Weekday"/>
  </r>
  <r>
    <x v="191"/>
    <s v="12:24:00"/>
    <s v="Apr"/>
    <s v="BROOKLYN"/>
    <n v="10879.98965307365"/>
    <n v="40.845100000000002"/>
    <n v="-73.909310000000005"/>
    <s v="CROSS BRONX EXPY"/>
    <s v="3 AVENUE"/>
    <s v="1400      PELHAM PARKWAY SOUTH"/>
    <n v="0"/>
    <n v="0"/>
    <n v="0"/>
    <n v="0"/>
    <s v="Reaction to Uninvolved Vehicle"/>
    <n v="4409796"/>
    <s v="Tractor Truck Diesel"/>
    <s v="Station Wagon"/>
    <s v="2021-04"/>
    <n v="12"/>
    <n v="0"/>
    <n v="0"/>
    <s v="Non-Severe"/>
    <s v="Weekday"/>
  </r>
  <r>
    <x v="186"/>
    <s v="12:45:00"/>
    <s v="Apr"/>
    <s v="QUEENS"/>
    <n v="11434"/>
    <n v="40.691650000000003"/>
    <n v="-73.779205000000005"/>
    <s v="LINDEN BOULEVARD"/>
    <s v="MERRICK BOULEVARD"/>
    <s v="1400      PELHAM PARKWAY SOUTH"/>
    <n v="0"/>
    <n v="0"/>
    <n v="0"/>
    <n v="0"/>
    <s v="Passing Too Closely"/>
    <n v="4409286"/>
    <s v="Station Wagon"/>
    <s v="Sedan"/>
    <s v="2021-04"/>
    <n v="12"/>
    <n v="0"/>
    <n v="0"/>
    <s v="Non-Severe"/>
    <s v="Weekday"/>
  </r>
  <r>
    <x v="7"/>
    <s v="17:30:00"/>
    <s v="Apr"/>
    <s v="MANHATTAN"/>
    <n v="10036"/>
    <n v="40.755802000000003"/>
    <n v="-73.986403999999993"/>
    <s v="WEST 42 STREET"/>
    <s v="BROADWAY"/>
    <s v="1400      PELHAM PARKWAY SOUTH"/>
    <n v="0"/>
    <n v="0"/>
    <n v="0"/>
    <n v="0"/>
    <s v="Unspecified"/>
    <n v="4410055"/>
    <s v="Ambulance"/>
    <s v="Station Wagon"/>
    <s v="2021-04"/>
    <n v="17"/>
    <n v="0"/>
    <n v="0"/>
    <s v="Non-Severe"/>
    <s v="Weekday"/>
  </r>
  <r>
    <x v="201"/>
    <s v="08:30:00"/>
    <s v="Apr"/>
    <s v="BROOKLYN"/>
    <n v="10879.98965307365"/>
    <n v="40.594954999999999"/>
    <n v="-73.786270000000002"/>
    <s v="BEACH CHANNEL DRIVE"/>
    <s v="3 AVENUE"/>
    <s v="1400      PELHAM PARKWAY SOUTH"/>
    <n v="0"/>
    <n v="0"/>
    <n v="0"/>
    <n v="0"/>
    <s v="Other Vehicular"/>
    <n v="4409727"/>
    <s v="Sedan"/>
    <s v="Sedan"/>
    <s v="2021-04"/>
    <n v="8"/>
    <n v="0"/>
    <n v="0"/>
    <s v="Non-Severe"/>
    <s v="Weekday"/>
  </r>
  <r>
    <x v="201"/>
    <s v="14:30:00"/>
    <s v="Apr"/>
    <s v="QUEENS"/>
    <n v="11105"/>
    <n v="40.777251999999997"/>
    <n v="-73.897989999999993"/>
    <s v="42 STREET"/>
    <s v="19 AVENUE"/>
    <s v="1400      PELHAM PARKWAY SOUTH"/>
    <n v="1"/>
    <n v="0"/>
    <n v="0"/>
    <n v="0"/>
    <s v="Unsafe Speed"/>
    <n v="4410110"/>
    <s v="Pick-up Truck"/>
    <s v="Station Wagon"/>
    <s v="2021-04"/>
    <n v="14"/>
    <n v="1"/>
    <n v="0"/>
    <s v="Severe"/>
    <s v="Weekday"/>
  </r>
  <r>
    <x v="191"/>
    <s v="00:04:00"/>
    <s v="Apr"/>
    <s v="BROOKLYN"/>
    <n v="11223"/>
    <n v="40.593327000000002"/>
    <n v="-73.964645000000004"/>
    <s v="OCEAN PARKWAY"/>
    <s v="AVENUE W"/>
    <s v="1400      PELHAM PARKWAY SOUTH"/>
    <n v="1"/>
    <n v="0"/>
    <n v="0"/>
    <n v="0"/>
    <s v="Fell Asleep"/>
    <n v="4410445"/>
    <s v="Sedan"/>
    <s v="Sedan"/>
    <s v="2021-04"/>
    <n v="0"/>
    <n v="1"/>
    <n v="0"/>
    <s v="Severe"/>
    <s v="Weekday"/>
  </r>
  <r>
    <x v="186"/>
    <s v="14:00:00"/>
    <s v="Apr"/>
    <s v="MANHATTAN"/>
    <n v="10075"/>
    <n v="40.777676"/>
    <n v="-73.963234"/>
    <s v="5 AVENUE"/>
    <s v="EAST 80 STREET"/>
    <s v="1400      PELHAM PARKWAY SOUTH"/>
    <n v="0"/>
    <n v="0"/>
    <n v="0"/>
    <n v="0"/>
    <s v="Distraction"/>
    <n v="4409438"/>
    <s v="E-Scooter"/>
    <s v="Sedan"/>
    <s v="2021-04"/>
    <n v="14"/>
    <n v="0"/>
    <n v="0"/>
    <s v="Non-Severe"/>
    <s v="Weekday"/>
  </r>
  <r>
    <x v="191"/>
    <s v="19:00:00"/>
    <s v="Apr"/>
    <s v="BROOKLYN"/>
    <n v="11201"/>
    <n v="40.688408000000003"/>
    <n v="-73.98657"/>
    <s v="STATE STREET"/>
    <s v="HOYT STREET"/>
    <s v="1400      PELHAM PARKWAY SOUTH"/>
    <n v="0"/>
    <n v="0"/>
    <n v="0"/>
    <n v="0"/>
    <s v="Unspecified"/>
    <n v="4410283"/>
    <s v="Station Wagon"/>
    <s v="Sedan"/>
    <s v="2021-04"/>
    <n v="19"/>
    <n v="0"/>
    <n v="0"/>
    <s v="Non-Severe"/>
    <s v="Weekday"/>
  </r>
  <r>
    <x v="191"/>
    <s v="15:19:00"/>
    <s v="Apr"/>
    <s v="BROOKLYN"/>
    <n v="10879.98965307365"/>
    <n v="40.691074"/>
    <n v="-73.908805999999998"/>
    <s v="WILSON AVENUE"/>
    <s v="3 AVENUE"/>
    <s v="1400      PELHAM PARKWAY SOUTH"/>
    <n v="1"/>
    <n v="0"/>
    <n v="0"/>
    <n v="0"/>
    <s v="Backing Unsafely"/>
    <n v="4409916"/>
    <s v="Station Wagon"/>
    <s v="Station Wagon"/>
    <s v="2021-04"/>
    <n v="15"/>
    <n v="1"/>
    <n v="0"/>
    <s v="Severe"/>
    <s v="Weekday"/>
  </r>
  <r>
    <x v="186"/>
    <s v="09:35:00"/>
    <s v="Apr"/>
    <s v="BROOKLYN"/>
    <n v="10879.98965307365"/>
    <n v="40.773037000000002"/>
    <n v="-73.795659999999998"/>
    <s v="26 AVENUE"/>
    <s v="3 AVENUE"/>
    <s v="1400      PELHAM PARKWAY SOUTH"/>
    <n v="2"/>
    <n v="0"/>
    <n v="0"/>
    <n v="0"/>
    <s v="Failure to Yield Right-of-Way"/>
    <n v="4409269"/>
    <s v="Station Wagon"/>
    <s v="Station Wagon"/>
    <s v="2021-04"/>
    <n v="9"/>
    <n v="2"/>
    <n v="0"/>
    <s v="Severe"/>
    <s v="Weekday"/>
  </r>
  <r>
    <x v="191"/>
    <s v="22:58:00"/>
    <s v="Apr"/>
    <s v="BROOKLYN"/>
    <n v="10879.98965307365"/>
    <n v="40.691226999999998"/>
    <n v="-73.982140000000001"/>
    <s v="FLATBUSH AVENUE EXTENSION"/>
    <s v="3 AVENUE"/>
    <s v="1400      PELHAM PARKWAY SOUTH"/>
    <n v="1"/>
    <n v="0"/>
    <n v="0"/>
    <n v="0"/>
    <s v="Distraction"/>
    <n v="4409880"/>
    <s v="Station Wagon"/>
    <s v="E-Bike"/>
    <s v="2021-04"/>
    <n v="22"/>
    <n v="1"/>
    <n v="0"/>
    <s v="Severe"/>
    <s v="Weekday"/>
  </r>
  <r>
    <x v="201"/>
    <s v="14:40:00"/>
    <s v="Apr"/>
    <s v="BRONX"/>
    <n v="10467"/>
    <n v="40.865360000000003"/>
    <n v="-73.870429999999999"/>
    <s v="ALLERTON AVENUE"/>
    <s v="BRONX PARK EAST"/>
    <s v="1400      PELHAM PARKWAY SOUTH"/>
    <n v="0"/>
    <n v="0"/>
    <n v="0"/>
    <n v="0"/>
    <s v="Turning Improperly"/>
    <n v="4409749"/>
    <s v="Sedan"/>
    <s v="Sedan"/>
    <s v="2021-04"/>
    <n v="14"/>
    <n v="0"/>
    <n v="0"/>
    <s v="Non-Severe"/>
    <s v="Weekday"/>
  </r>
  <r>
    <x v="201"/>
    <s v="16:00:00"/>
    <s v="Apr"/>
    <s v="BROOKLYN"/>
    <n v="10879.98965307365"/>
    <n v="40.699654000000002"/>
    <n v="-73.742270000000005"/>
    <s v="115 ROAD"/>
    <s v="SPRINGFIELD BOULEVARD"/>
    <s v="1400      PELHAM PARKWAY SOUTH"/>
    <n v="0"/>
    <n v="0"/>
    <n v="0"/>
    <n v="0"/>
    <s v="Unspecified"/>
    <n v="4409635"/>
    <s v="Sedan"/>
    <s v="Sedan"/>
    <s v="2021-04"/>
    <n v="16"/>
    <n v="0"/>
    <n v="0"/>
    <s v="Non-Severe"/>
    <s v="Weekday"/>
  </r>
  <r>
    <x v="191"/>
    <s v="17:10:00"/>
    <s v="Apr"/>
    <s v="BRONX"/>
    <n v="10451"/>
    <n v="40.822741999999998"/>
    <n v="-73.913894999999997"/>
    <s v="BELT PARKWAY"/>
    <s v="3 AVENUE"/>
    <s v="416       EAST 159 STREET"/>
    <n v="1"/>
    <n v="0"/>
    <n v="1"/>
    <n v="0"/>
    <s v="Unspecified"/>
    <n v="4410498"/>
    <s v="Station Wagon"/>
    <s v="Sedan"/>
    <s v="2021-04"/>
    <n v="17"/>
    <n v="2"/>
    <n v="0"/>
    <s v="Severe"/>
    <s v="Weekday"/>
  </r>
  <r>
    <x v="186"/>
    <s v="09:44:00"/>
    <s v="Apr"/>
    <s v="BROOKLYN"/>
    <n v="10879.98965307365"/>
    <n v="40.520114816772221"/>
    <n v="-73.54743161629176"/>
    <s v="18 STREET"/>
    <s v="7 AVENUE"/>
    <s v="1400      PELHAM PARKWAY SOUTH"/>
    <n v="1"/>
    <n v="0"/>
    <n v="0"/>
    <n v="0"/>
    <s v="Distraction"/>
    <n v="4409525"/>
    <s v="Sedan"/>
    <s v="Bike"/>
    <s v="2021-04"/>
    <n v="9"/>
    <n v="1"/>
    <n v="0"/>
    <s v="Severe"/>
    <s v="Weekday"/>
  </r>
  <r>
    <x v="186"/>
    <s v="00:50:00"/>
    <s v="Apr"/>
    <s v="BROOKLYN"/>
    <n v="11226"/>
    <n v="40.644196000000001"/>
    <n v="-73.954669999999993"/>
    <s v="BEDFORD AVENUE"/>
    <s v="CORTELYOU ROAD"/>
    <s v="1400      PELHAM PARKWAY SOUTH"/>
    <n v="1"/>
    <n v="0"/>
    <n v="0"/>
    <n v="0"/>
    <s v="Traffic Control Disregarded"/>
    <n v="4410253"/>
    <s v="Taxi"/>
    <s v="Sedan"/>
    <s v="2021-04"/>
    <n v="0"/>
    <n v="1"/>
    <n v="0"/>
    <s v="Severe"/>
    <s v="Weekday"/>
  </r>
  <r>
    <x v="201"/>
    <s v="14:40:00"/>
    <s v="Apr"/>
    <s v="QUEENS"/>
    <n v="11378"/>
    <n v="40.733657999999998"/>
    <n v="-73.900080000000003"/>
    <s v="65 PLACE"/>
    <s v="52 AVENUE"/>
    <s v="1400      PELHAM PARKWAY SOUTH"/>
    <n v="1"/>
    <n v="0"/>
    <n v="0"/>
    <n v="0"/>
    <s v="Following Too Closely"/>
    <n v="4409764"/>
    <s v="Station Wagon"/>
    <s v="Station Wagon"/>
    <s v="2021-04"/>
    <n v="14"/>
    <n v="1"/>
    <n v="0"/>
    <s v="Severe"/>
    <s v="Weekday"/>
  </r>
  <r>
    <x v="191"/>
    <s v="18:49:00"/>
    <s v="Apr"/>
    <s v="QUEENS"/>
    <n v="11372"/>
    <n v="40.749470000000002"/>
    <n v="-73.886855999999995"/>
    <s v="BELT PARKWAY"/>
    <s v="3 AVENUE"/>
    <s v="79-14     37 AVENUE"/>
    <n v="0"/>
    <n v="0"/>
    <n v="0"/>
    <n v="0"/>
    <s v="Unspecified"/>
    <n v="4409975"/>
    <s v="Station Wagon"/>
    <s v="Sedan"/>
    <s v="2021-04"/>
    <n v="18"/>
    <n v="0"/>
    <n v="0"/>
    <s v="Non-Severe"/>
    <s v="Weekday"/>
  </r>
  <r>
    <x v="186"/>
    <s v="23:10:00"/>
    <s v="Apr"/>
    <s v="BRONX"/>
    <n v="10457"/>
    <n v="40.854289999999999"/>
    <n v="-73.900270000000006"/>
    <s v="RYER AVENUE"/>
    <s v="EAST 181 STREET"/>
    <s v="1400      PELHAM PARKWAY SOUTH"/>
    <n v="0"/>
    <n v="0"/>
    <n v="0"/>
    <n v="0"/>
    <s v="Unspecified"/>
    <n v="4409363"/>
    <s v="Station Wagon"/>
    <s v="Sedan"/>
    <s v="2021-04"/>
    <n v="23"/>
    <n v="0"/>
    <n v="0"/>
    <s v="Non-Severe"/>
    <s v="Weekday"/>
  </r>
  <r>
    <x v="186"/>
    <s v="00:05:00"/>
    <s v="Apr"/>
    <s v="MANHATTAN"/>
    <n v="10040"/>
    <n v="40.859324999999998"/>
    <n v="-73.931319999999999"/>
    <s v="BROADWAY"/>
    <s v="BENNETT AVENUE"/>
    <s v="1400      PELHAM PARKWAY SOUTH"/>
    <n v="3"/>
    <n v="0"/>
    <n v="0"/>
    <n v="0"/>
    <s v="Unsafe Speed"/>
    <n v="4409475"/>
    <s v="Sedan"/>
    <s v="Open Body"/>
    <s v="2021-04"/>
    <n v="0"/>
    <n v="3"/>
    <n v="0"/>
    <s v="Severe"/>
    <s v="Weekday"/>
  </r>
  <r>
    <x v="186"/>
    <s v="16:15:00"/>
    <s v="Apr"/>
    <s v="BROOKLYN"/>
    <n v="11233"/>
    <n v="40.684314999999998"/>
    <n v="-73.922989999999999"/>
    <s v="BELT PARKWAY"/>
    <s v="3 AVENUE"/>
    <s v="165       RALPH AVENUE"/>
    <n v="2"/>
    <n v="0"/>
    <n v="0"/>
    <n v="0"/>
    <s v="Distraction"/>
    <n v="4410197"/>
    <s v="Sedan"/>
    <s v="Station Wagon"/>
    <s v="2021-04"/>
    <n v="16"/>
    <n v="2"/>
    <n v="0"/>
    <s v="Severe"/>
    <s v="Weekday"/>
  </r>
  <r>
    <x v="159"/>
    <s v="06:00:00"/>
    <s v="Apr"/>
    <s v="BROOKLYN"/>
    <n v="11234"/>
    <n v="40.520114816772221"/>
    <n v="-73.54743161629176"/>
    <s v="59 place"/>
    <s v="STRICKLAND AVENUE"/>
    <s v="1400      PELHAM PARKWAY SOUTH"/>
    <n v="0"/>
    <n v="0"/>
    <n v="0"/>
    <n v="0"/>
    <s v="Distraction"/>
    <n v="4410401"/>
    <s v="Station Wagon"/>
    <s v="Bus"/>
    <s v="2021-04"/>
    <n v="6"/>
    <n v="0"/>
    <n v="0"/>
    <s v="Non-Severe"/>
    <s v="Weekday"/>
  </r>
  <r>
    <x v="191"/>
    <s v="15:00:00"/>
    <s v="Apr"/>
    <s v="BROOKLYN"/>
    <n v="11212"/>
    <n v="40.672890000000002"/>
    <n v="-73.906684999999996"/>
    <s v="LIBERTY AVENUE"/>
    <s v="CHRISTOPHER AVENUE"/>
    <s v="1400      PELHAM PARKWAY SOUTH"/>
    <n v="0"/>
    <n v="0"/>
    <n v="0"/>
    <n v="0"/>
    <s v="Unspecified"/>
    <n v="4410100"/>
    <s v="Station Wagon"/>
    <s v="Sedan"/>
    <s v="2021-04"/>
    <n v="15"/>
    <n v="0"/>
    <n v="0"/>
    <s v="Non-Severe"/>
    <s v="Weekday"/>
  </r>
  <r>
    <x v="186"/>
    <s v="13:05:00"/>
    <s v="Apr"/>
    <s v="BRONX"/>
    <n v="10466"/>
    <n v="40.888449999999999"/>
    <n v="-73.841965000000002"/>
    <s v="BAYCHESTER AVENUE"/>
    <s v="EAST 233 STREET"/>
    <s v="1400      PELHAM PARKWAY SOUTH"/>
    <n v="0"/>
    <n v="0"/>
    <n v="0"/>
    <n v="0"/>
    <s v="Passing or Lane Usage Improper"/>
    <n v="4409533"/>
    <s v="Sedan"/>
    <s v="Van"/>
    <s v="2021-04"/>
    <n v="13"/>
    <n v="0"/>
    <n v="0"/>
    <s v="Non-Severe"/>
    <s v="Weekday"/>
  </r>
  <r>
    <x v="191"/>
    <s v="09:02:00"/>
    <s v="Apr"/>
    <s v="QUEENS"/>
    <n v="11434"/>
    <n v="40.691650000000003"/>
    <n v="-73.779205000000005"/>
    <s v="LINDEN BOULEVARD"/>
    <s v="MERRICK BOULEVARD"/>
    <s v="1400      PELHAM PARKWAY SOUTH"/>
    <n v="0"/>
    <n v="0"/>
    <n v="0"/>
    <n v="0"/>
    <s v="Distraction"/>
    <n v="4409820"/>
    <s v="Station Wagon"/>
    <s v="Sedan"/>
    <s v="2021-04"/>
    <n v="9"/>
    <n v="0"/>
    <n v="0"/>
    <s v="Non-Severe"/>
    <s v="Weekday"/>
  </r>
  <r>
    <x v="201"/>
    <s v="08:00:00"/>
    <s v="Apr"/>
    <s v="MANHATTAN"/>
    <n v="10019"/>
    <n v="40.520114816772221"/>
    <n v="-73.54743161629176"/>
    <s v="12 AVENUE"/>
    <s v="WEST 57 STREET"/>
    <s v="1400      PELHAM PARKWAY SOUTH"/>
    <n v="0"/>
    <n v="0"/>
    <n v="0"/>
    <n v="0"/>
    <s v="Distraction"/>
    <n v="4409507"/>
    <s v="Station Wagon"/>
    <s v="Station Wagon"/>
    <s v="2021-04"/>
    <n v="8"/>
    <n v="0"/>
    <n v="0"/>
    <s v="Non-Severe"/>
    <s v="Weekday"/>
  </r>
  <r>
    <x v="186"/>
    <s v="15:00:00"/>
    <s v="Apr"/>
    <s v="BRONX"/>
    <n v="10461"/>
    <n v="40.83981"/>
    <n v="-73.846490000000003"/>
    <s v="FRISBY AVENUE"/>
    <s v="SAINT PETERS AVENUE"/>
    <s v="1400      PELHAM PARKWAY SOUTH"/>
    <n v="5"/>
    <n v="0"/>
    <n v="0"/>
    <n v="0"/>
    <s v="Unspecified"/>
    <n v="4409398"/>
    <s v="Station Wagon"/>
    <s v="Sedan"/>
    <s v="2021-04"/>
    <n v="15"/>
    <n v="5"/>
    <n v="0"/>
    <s v="Severe"/>
    <s v="Weekday"/>
  </r>
  <r>
    <x v="201"/>
    <s v="15:25:00"/>
    <s v="Apr"/>
    <s v="BRONX"/>
    <n v="10468"/>
    <n v="40.870643999999999"/>
    <n v="-73.899510000000006"/>
    <s v="BELT PARKWAY"/>
    <s v="3 AVENUE"/>
    <s v="2785      UNIVERSITY AVENUE"/>
    <n v="0"/>
    <n v="0"/>
    <n v="0"/>
    <n v="0"/>
    <s v="Backing Unsafely"/>
    <n v="4410214"/>
    <s v="Station Wagon"/>
    <s v="Sedan"/>
    <s v="2021-04"/>
    <n v="15"/>
    <n v="0"/>
    <n v="0"/>
    <s v="Non-Severe"/>
    <s v="Weekday"/>
  </r>
  <r>
    <x v="201"/>
    <s v="14:42:00"/>
    <s v="Apr"/>
    <s v="BRONX"/>
    <n v="10464"/>
    <n v="40.848835000000001"/>
    <n v="-73.787093999999996"/>
    <s v="BELT PARKWAY"/>
    <s v="3 AVENUE"/>
    <s v="385       CITY ISLAND AVENUE"/>
    <n v="0"/>
    <n v="0"/>
    <n v="0"/>
    <n v="0"/>
    <s v="Unspecified"/>
    <n v="4409602"/>
    <s v="Station Wagon"/>
    <s v="Sedan"/>
    <s v="2021-04"/>
    <n v="14"/>
    <n v="0"/>
    <n v="0"/>
    <s v="Non-Severe"/>
    <s v="Weekday"/>
  </r>
  <r>
    <x v="201"/>
    <s v="17:11:00"/>
    <s v="Apr"/>
    <s v="BROOKLYN"/>
    <n v="10879.98965307365"/>
    <n v="40.520114816772221"/>
    <n v="-73.54743161629176"/>
    <s v="GRAND CENTRAL PARKWAY"/>
    <s v="3 AVENUE"/>
    <s v="1400      PELHAM PARKWAY SOUTH"/>
    <n v="0"/>
    <n v="0"/>
    <n v="0"/>
    <n v="0"/>
    <s v="Distraction"/>
    <n v="4409686"/>
    <s v="Station Wagon"/>
    <s v="Station Wagon"/>
    <s v="2021-04"/>
    <n v="17"/>
    <n v="0"/>
    <n v="0"/>
    <s v="Non-Severe"/>
    <s v="Weekday"/>
  </r>
  <r>
    <x v="191"/>
    <s v="16:22:00"/>
    <s v="Apr"/>
    <s v="BROOKLYN"/>
    <n v="10879.98965307365"/>
    <n v="40.726599999999998"/>
    <n v="-73.930660000000003"/>
    <s v="BROOKLYN QUEENS EXPRESSWAY"/>
    <s v="3 AVENUE"/>
    <s v="1400      PELHAM PARKWAY SOUTH"/>
    <n v="0"/>
    <n v="0"/>
    <n v="0"/>
    <n v="0"/>
    <s v="Unspecified"/>
    <n v="4410437"/>
    <s v="Station Wagon"/>
    <s v="Sedan"/>
    <s v="2021-04"/>
    <n v="16"/>
    <n v="0"/>
    <n v="0"/>
    <s v="Non-Severe"/>
    <s v="Weekday"/>
  </r>
  <r>
    <x v="191"/>
    <s v="13:30:00"/>
    <s v="Apr"/>
    <s v="QUEENS"/>
    <n v="11374"/>
    <n v="40.722290000000001"/>
    <n v="-73.867320000000007"/>
    <s v="WOODHAVEN BOULEVARD"/>
    <s v="63 DRIVE"/>
    <s v="1400      PELHAM PARKWAY SOUTH"/>
    <n v="0"/>
    <n v="0"/>
    <n v="0"/>
    <n v="0"/>
    <s v="Distraction"/>
    <n v="4409833"/>
    <s v="Station Wagon"/>
    <s v="Station Wagon"/>
    <s v="2021-04"/>
    <n v="13"/>
    <n v="0"/>
    <n v="0"/>
    <s v="Non-Severe"/>
    <s v="Weekday"/>
  </r>
  <r>
    <x v="186"/>
    <s v="12:00:00"/>
    <s v="Apr"/>
    <s v="BROOKLYN"/>
    <n v="10879.98965307365"/>
    <n v="40.690865000000002"/>
    <n v="-73.802530000000004"/>
    <s v="LAKEWOOD AVENUE"/>
    <s v="3 AVENUE"/>
    <s v="1400      PELHAM PARKWAY SOUTH"/>
    <n v="0"/>
    <n v="0"/>
    <n v="0"/>
    <n v="0"/>
    <s v="Distraction"/>
    <n v="4409351"/>
    <s v="Station Wagon"/>
    <s v="Sedan"/>
    <s v="2021-04"/>
    <n v="12"/>
    <n v="0"/>
    <n v="0"/>
    <s v="Non-Severe"/>
    <s v="Weekday"/>
  </r>
  <r>
    <x v="191"/>
    <s v="18:30:00"/>
    <s v="Apr"/>
    <s v="BROOKLYN"/>
    <n v="10879.98965307365"/>
    <n v="40.629807"/>
    <n v="-74.140960000000007"/>
    <s v="BELT PARKWAY"/>
    <s v="3 AVENUE"/>
    <s v="7         WALKER STREET"/>
    <n v="1"/>
    <n v="0"/>
    <n v="0"/>
    <n v="0"/>
    <s v="Distraction"/>
    <n v="4410333"/>
    <s v="Sedan"/>
    <s v="Sedan"/>
    <s v="2021-04"/>
    <n v="18"/>
    <n v="1"/>
    <n v="0"/>
    <s v="Severe"/>
    <s v="Weekday"/>
  </r>
  <r>
    <x v="191"/>
    <s v="12:32:00"/>
    <s v="Apr"/>
    <s v="QUEENS"/>
    <n v="11432"/>
    <n v="40.704697000000003"/>
    <n v="-73.796809999999994"/>
    <s v="JAMAICA AVENUE"/>
    <s v="163 STREET"/>
    <s v="1400      PELHAM PARKWAY SOUTH"/>
    <n v="1"/>
    <n v="0"/>
    <n v="1"/>
    <n v="0"/>
    <s v="Distraction"/>
    <n v="4409791"/>
    <s v="Sedan"/>
    <s v="Sedan"/>
    <s v="2021-04"/>
    <n v="12"/>
    <n v="2"/>
    <n v="0"/>
    <s v="Severe"/>
    <s v="Weekday"/>
  </r>
  <r>
    <x v="186"/>
    <s v="13:20:00"/>
    <s v="Apr"/>
    <s v="BROOKLYN"/>
    <n v="10879.98965307365"/>
    <n v="40.777410000000003"/>
    <n v="-73.978806000000006"/>
    <s v="WEST 72 STREET"/>
    <s v="3 AVENUE"/>
    <s v="1400      PELHAM PARKWAY SOUTH"/>
    <n v="0"/>
    <n v="0"/>
    <n v="0"/>
    <n v="0"/>
    <s v="Passing Too Closely"/>
    <n v="4409623"/>
    <s v="Box Truck"/>
    <s v="Sedan"/>
    <s v="2021-04"/>
    <n v="13"/>
    <n v="0"/>
    <n v="0"/>
    <s v="Non-Severe"/>
    <s v="Weekda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9">
  <r>
    <x v="0"/>
    <s v="02:39:00"/>
    <s v="Nov"/>
    <x v="0"/>
    <n v="10879.98965307365"/>
    <n v="40.520114816772221"/>
    <n v="-73.54743161629176"/>
    <x v="0"/>
    <s v="20 AVENUE"/>
    <s v="1400      PELHAM PARKWAY SOUTH"/>
    <n v="2"/>
    <n v="0"/>
    <n v="0"/>
    <n v="0"/>
    <x v="0"/>
    <n v="4455765"/>
    <x v="0"/>
    <s v="Sedan"/>
    <s v="2021-11"/>
    <n v="2"/>
    <n v="2"/>
    <n v="0"/>
    <x v="0"/>
  </r>
  <r>
    <x v="1"/>
    <s v="11:45:00"/>
    <s v="Mar"/>
    <x v="0"/>
    <n v="10879.98965307365"/>
    <n v="40.520114816772221"/>
    <n v="-73.54743161629176"/>
    <x v="1"/>
    <s v="3 AVENUE"/>
    <s v="1400      PELHAM PARKWAY SOUTH"/>
    <n v="1"/>
    <n v="0"/>
    <n v="0"/>
    <n v="0"/>
    <x v="1"/>
    <n v="4513547"/>
    <x v="0"/>
    <s v="Sedan"/>
    <s v="2022-03"/>
    <n v="11"/>
    <n v="1"/>
    <n v="0"/>
    <x v="0"/>
  </r>
  <r>
    <x v="2"/>
    <s v="01:29:00"/>
    <s v="Jan"/>
    <x v="0"/>
    <n v="11230"/>
    <n v="40.621789999999997"/>
    <n v="-73.970023999999995"/>
    <x v="2"/>
    <s v="AVENUE K"/>
    <s v="1400      PELHAM PARKWAY SOUTH"/>
    <n v="1"/>
    <n v="0"/>
    <n v="0"/>
    <n v="0"/>
    <x v="2"/>
    <n v="4675373"/>
    <x v="1"/>
    <s v="Sedan"/>
    <s v="2023-01"/>
    <n v="1"/>
    <n v="1"/>
    <n v="0"/>
    <x v="0"/>
  </r>
  <r>
    <x v="3"/>
    <s v="06:55:00"/>
    <s v="Jun"/>
    <x v="0"/>
    <n v="10879.98965307365"/>
    <n v="40.520114816772221"/>
    <n v="-73.54743161629176"/>
    <x v="3"/>
    <s v="3 AVENUE"/>
    <s v="1400      PELHAM PARKWAY SOUTH"/>
    <n v="0"/>
    <n v="0"/>
    <n v="0"/>
    <n v="0"/>
    <x v="3"/>
    <n v="4541903"/>
    <x v="0"/>
    <s v="Pick-up Truck"/>
    <s v="2022-06"/>
    <n v="6"/>
    <n v="0"/>
    <n v="0"/>
    <x v="1"/>
  </r>
  <r>
    <x v="4"/>
    <s v="13:21:00"/>
    <s v="Sep"/>
    <x v="0"/>
    <n v="10879.98965307365"/>
    <n v="40.520114816772221"/>
    <n v="-73.54743161629176"/>
    <x v="4"/>
    <s v="3 AVENUE"/>
    <s v="1400      PELHAM PARKWAY SOUTH"/>
    <n v="0"/>
    <n v="0"/>
    <n v="0"/>
    <n v="0"/>
    <x v="4"/>
    <n v="4566131"/>
    <x v="2"/>
    <s v="Sedan"/>
    <s v="2022-09"/>
    <n v="13"/>
    <n v="0"/>
    <n v="0"/>
    <x v="1"/>
  </r>
  <r>
    <x v="5"/>
    <s v="13:30:00"/>
    <s v="Apr"/>
    <x v="0"/>
    <n v="10879.98965307365"/>
    <n v="40.520114816772221"/>
    <n v="-73.54743161629176"/>
    <x v="5"/>
    <s v="3 AVENUE"/>
    <s v="1400      PELHAM PARKWAY SOUTH"/>
    <n v="0"/>
    <n v="0"/>
    <n v="0"/>
    <n v="0"/>
    <x v="2"/>
    <n v="4623759"/>
    <x v="0"/>
    <s v="Box Truck"/>
    <s v="2023-04"/>
    <n v="13"/>
    <n v="0"/>
    <n v="0"/>
    <x v="1"/>
  </r>
  <r>
    <x v="2"/>
    <s v="07:12:00"/>
    <s v="Jan"/>
    <x v="0"/>
    <n v="10879.98965307365"/>
    <n v="40.520114816772221"/>
    <n v="-73.54743161629176"/>
    <x v="6"/>
    <s v="3 AVENUE"/>
    <s v="1400      PELHAM PARKWAY SOUTH"/>
    <n v="0"/>
    <n v="0"/>
    <n v="0"/>
    <n v="0"/>
    <x v="3"/>
    <n v="4675709"/>
    <x v="0"/>
    <s v="Station Wagon"/>
    <s v="2023-01"/>
    <n v="7"/>
    <n v="0"/>
    <n v="0"/>
    <x v="1"/>
  </r>
  <r>
    <x v="2"/>
    <s v="08:01:00"/>
    <s v="Jan"/>
    <x v="0"/>
    <n v="10879.98965307365"/>
    <n v="40.520114816772221"/>
    <n v="-73.54743161629176"/>
    <x v="7"/>
    <s v="HENRY HUDSON RIVER"/>
    <s v="1400      PELHAM PARKWAY SOUTH"/>
    <n v="0"/>
    <n v="0"/>
    <n v="0"/>
    <n v="0"/>
    <x v="5"/>
    <n v="4675769"/>
    <x v="0"/>
    <s v="Sedan"/>
    <s v="2023-01"/>
    <n v="8"/>
    <n v="0"/>
    <n v="0"/>
    <x v="1"/>
  </r>
  <r>
    <x v="5"/>
    <s v="22:20:00"/>
    <s v="Apr"/>
    <x v="0"/>
    <n v="10879.98965307365"/>
    <n v="40.520114816772221"/>
    <n v="-73.54743161629176"/>
    <x v="8"/>
    <s v="3 AVENUE"/>
    <s v="61        Ed Koch queensborough bridge"/>
    <n v="0"/>
    <n v="0"/>
    <n v="0"/>
    <n v="0"/>
    <x v="2"/>
    <n v="4623865"/>
    <x v="0"/>
    <s v="Pick-up Truck"/>
    <s v="2023-04"/>
    <n v="22"/>
    <n v="0"/>
    <n v="0"/>
    <x v="1"/>
  </r>
  <r>
    <x v="0"/>
    <s v="09:35:00"/>
    <s v="Nov"/>
    <x v="0"/>
    <n v="11208"/>
    <n v="40.667202000000003"/>
    <n v="-73.866500000000002"/>
    <x v="8"/>
    <s v="3 AVENUE"/>
    <s v="1211      LORING AVENUE"/>
    <n v="0"/>
    <n v="0"/>
    <n v="0"/>
    <n v="0"/>
    <x v="2"/>
    <n v="4456314"/>
    <x v="0"/>
    <s v="Sedan"/>
    <s v="2021-11"/>
    <n v="9"/>
    <n v="0"/>
    <n v="0"/>
    <x v="1"/>
  </r>
  <r>
    <x v="6"/>
    <s v="08:13:00"/>
    <s v="Dec"/>
    <x v="0"/>
    <n v="11233"/>
    <n v="40.683304"/>
    <n v="-73.917274000000006"/>
    <x v="9"/>
    <s v="DECATUR STREET"/>
    <s v="1400      PELHAM PARKWAY SOUTH"/>
    <n v="0"/>
    <n v="0"/>
    <n v="0"/>
    <n v="0"/>
    <x v="2"/>
    <n v="4486609"/>
    <x v="0"/>
    <s v="Sedan"/>
    <s v="2021-12"/>
    <n v="8"/>
    <n v="0"/>
    <n v="0"/>
    <x v="1"/>
  </r>
  <r>
    <x v="7"/>
    <s v="12:47:00"/>
    <s v="Apr"/>
    <x v="0"/>
    <n v="10879.98965307365"/>
    <n v="40.520114816772221"/>
    <n v="-73.54743161629176"/>
    <x v="10"/>
    <s v="3 AVENUE"/>
    <s v="1400      PELHAM PARKWAY SOUTH"/>
    <n v="0"/>
    <n v="0"/>
    <n v="0"/>
    <n v="0"/>
    <x v="2"/>
    <n v="4407458"/>
    <x v="3"/>
    <s v="Sedan"/>
    <s v="2021-04"/>
    <n v="12"/>
    <n v="0"/>
    <n v="0"/>
    <x v="1"/>
  </r>
  <r>
    <x v="6"/>
    <s v="17:05:00"/>
    <s v="Dec"/>
    <x v="0"/>
    <n v="10879.98965307365"/>
    <n v="40.709183000000003"/>
    <n v="-73.956824999999995"/>
    <x v="11"/>
    <s v="3 AVENUE"/>
    <s v="1400      PELHAM PARKWAY SOUTH"/>
    <n v="0"/>
    <n v="0"/>
    <n v="0"/>
    <n v="0"/>
    <x v="4"/>
    <n v="4486555"/>
    <x v="0"/>
    <s v="Tractor Truck Diesel"/>
    <s v="2021-12"/>
    <n v="17"/>
    <n v="0"/>
    <n v="0"/>
    <x v="1"/>
  </r>
  <r>
    <x v="6"/>
    <s v="08:17:00"/>
    <s v="Dec"/>
    <x v="1"/>
    <n v="10475"/>
    <n v="40.868160000000003"/>
    <n v="-73.831479999999999"/>
    <x v="8"/>
    <s v="3 AVENUE"/>
    <s v="344       BAYCHESTER AVENUE"/>
    <n v="2"/>
    <n v="0"/>
    <n v="0"/>
    <n v="0"/>
    <x v="2"/>
    <n v="4486660"/>
    <x v="0"/>
    <s v="Sedan"/>
    <s v="2021-12"/>
    <n v="8"/>
    <n v="2"/>
    <n v="0"/>
    <x v="0"/>
  </r>
  <r>
    <x v="6"/>
    <s v="21:10:00"/>
    <s v="Dec"/>
    <x v="0"/>
    <n v="11207"/>
    <n v="40.671720000000001"/>
    <n v="-73.897099999999995"/>
    <x v="8"/>
    <s v="3 AVENUE"/>
    <s v="2047      PITKIN AVENUE"/>
    <n v="0"/>
    <n v="0"/>
    <n v="0"/>
    <n v="0"/>
    <x v="6"/>
    <n v="4487074"/>
    <x v="0"/>
    <s v="Sedan"/>
    <s v="2021-12"/>
    <n v="21"/>
    <n v="0"/>
    <n v="0"/>
    <x v="1"/>
  </r>
  <r>
    <x v="6"/>
    <s v="14:58:00"/>
    <s v="Dec"/>
    <x v="2"/>
    <n v="10017"/>
    <n v="40.751440000000002"/>
    <n v="-73.973969999999994"/>
    <x v="12"/>
    <s v="EAST 43 STREET"/>
    <s v="1400      PELHAM PARKWAY SOUTH"/>
    <n v="0"/>
    <n v="0"/>
    <n v="0"/>
    <n v="0"/>
    <x v="4"/>
    <n v="4486519"/>
    <x v="0"/>
    <s v="Station Wagon"/>
    <s v="2021-12"/>
    <n v="14"/>
    <n v="0"/>
    <n v="0"/>
    <x v="1"/>
  </r>
  <r>
    <x v="8"/>
    <s v="00:34:00"/>
    <s v="Dec"/>
    <x v="0"/>
    <n v="10879.98965307365"/>
    <n v="40.701275000000003"/>
    <n v="-73.888869999999997"/>
    <x v="13"/>
    <s v="3 AVENUE"/>
    <s v="1400      PELHAM PARKWAY SOUTH"/>
    <n v="0"/>
    <n v="0"/>
    <n v="0"/>
    <n v="0"/>
    <x v="7"/>
    <n v="4486934"/>
    <x v="2"/>
    <s v="Sedan"/>
    <s v="2021-12"/>
    <n v="0"/>
    <n v="0"/>
    <n v="0"/>
    <x v="1"/>
  </r>
  <r>
    <x v="6"/>
    <s v="16:50:00"/>
    <s v="Dec"/>
    <x v="3"/>
    <n v="11413"/>
    <n v="40.675884000000003"/>
    <n v="-73.755769999999998"/>
    <x v="14"/>
    <s v="EAST GATE PLAZA"/>
    <s v="1400      PELHAM PARKWAY SOUTH"/>
    <n v="0"/>
    <n v="0"/>
    <n v="0"/>
    <n v="0"/>
    <x v="8"/>
    <n v="4487127"/>
    <x v="0"/>
    <s v="Station Wagon"/>
    <s v="2021-12"/>
    <n v="16"/>
    <n v="0"/>
    <n v="0"/>
    <x v="1"/>
  </r>
  <r>
    <x v="6"/>
    <s v="08:30:00"/>
    <s v="Dec"/>
    <x v="0"/>
    <n v="10879.98965307365"/>
    <n v="40.520114816772221"/>
    <n v="-73.54743161629176"/>
    <x v="15"/>
    <s v="west 80 street -west 81 street"/>
    <s v="1400      PELHAM PARKWAY SOUTH"/>
    <n v="0"/>
    <n v="0"/>
    <n v="0"/>
    <n v="0"/>
    <x v="9"/>
    <n v="4486634"/>
    <x v="2"/>
    <s v="Sedan"/>
    <s v="2021-12"/>
    <n v="8"/>
    <n v="0"/>
    <n v="0"/>
    <x v="1"/>
  </r>
  <r>
    <x v="6"/>
    <s v="00:59:00"/>
    <s v="Dec"/>
    <x v="0"/>
    <n v="10879.98965307365"/>
    <n v="40.596620000000001"/>
    <n v="-74.002309999999994"/>
    <x v="8"/>
    <s v="3 AVENUE"/>
    <s v="1400      PELHAM PARKWAY SOUTH"/>
    <n v="0"/>
    <n v="0"/>
    <n v="0"/>
    <n v="0"/>
    <x v="10"/>
    <n v="4486564"/>
    <x v="0"/>
    <s v="Sedan"/>
    <s v="2021-12"/>
    <n v="0"/>
    <n v="0"/>
    <n v="0"/>
    <x v="1"/>
  </r>
  <r>
    <x v="6"/>
    <s v="23:10:00"/>
    <s v="Dec"/>
    <x v="3"/>
    <n v="11434"/>
    <n v="40.666840000000001"/>
    <n v="-73.789410000000004"/>
    <x v="16"/>
    <s v="150 STREET"/>
    <s v="1400      PELHAM PARKWAY SOUTH"/>
    <n v="2"/>
    <n v="0"/>
    <n v="0"/>
    <n v="0"/>
    <x v="11"/>
    <n v="4486635"/>
    <x v="0"/>
    <s v="Sedan"/>
    <s v="2021-12"/>
    <n v="23"/>
    <n v="2"/>
    <n v="0"/>
    <x v="0"/>
  </r>
  <r>
    <x v="6"/>
    <s v="17:58:00"/>
    <s v="Dec"/>
    <x v="0"/>
    <n v="11217"/>
    <n v="40.681579999999997"/>
    <n v="-73.974630000000005"/>
    <x v="8"/>
    <s v="3 AVENUE"/>
    <s v="480       DEAN STREET"/>
    <n v="0"/>
    <n v="0"/>
    <n v="0"/>
    <n v="0"/>
    <x v="4"/>
    <n v="4486604"/>
    <x v="4"/>
    <s v="Station Wagon"/>
    <s v="2021-12"/>
    <n v="17"/>
    <n v="0"/>
    <n v="0"/>
    <x v="1"/>
  </r>
  <r>
    <x v="6"/>
    <s v="20:03:00"/>
    <s v="Dec"/>
    <x v="0"/>
    <n v="11226"/>
    <n v="40.650680000000001"/>
    <n v="-73.95881"/>
    <x v="8"/>
    <s v="3 AVENUE"/>
    <s v="878       FLATBUSH AVENUE"/>
    <n v="4"/>
    <n v="0"/>
    <n v="0"/>
    <n v="0"/>
    <x v="12"/>
    <n v="4486991"/>
    <x v="0"/>
    <s v="Sedan"/>
    <s v="2021-12"/>
    <n v="20"/>
    <n v="4"/>
    <n v="0"/>
    <x v="0"/>
  </r>
  <r>
    <x v="6"/>
    <s v="01:28:00"/>
    <s v="Dec"/>
    <x v="0"/>
    <n v="10879.98965307365"/>
    <n v="40.520114816772221"/>
    <n v="-73.54743161629176"/>
    <x v="17"/>
    <s v="LORIMER STREET"/>
    <s v="1400      PELHAM PARKWAY SOUTH"/>
    <n v="3"/>
    <n v="0"/>
    <n v="0"/>
    <n v="0"/>
    <x v="13"/>
    <n v="4486284"/>
    <x v="2"/>
    <s v="Station Wagon"/>
    <s v="2021-12"/>
    <n v="1"/>
    <n v="3"/>
    <n v="0"/>
    <x v="0"/>
  </r>
  <r>
    <x v="9"/>
    <s v="19:43:00"/>
    <s v="Nov"/>
    <x v="1"/>
    <n v="10463"/>
    <n v="40.872619999999998"/>
    <n v="-73.904685999999998"/>
    <x v="18"/>
    <s v="HEATH AVENUE"/>
    <s v="1400      PELHAM PARKWAY SOUTH"/>
    <n v="1"/>
    <n v="0"/>
    <n v="0"/>
    <n v="0"/>
    <x v="2"/>
    <n v="4487040"/>
    <x v="2"/>
    <s v="Sedan"/>
    <s v="2021-11"/>
    <n v="19"/>
    <n v="1"/>
    <n v="0"/>
    <x v="0"/>
  </r>
  <r>
    <x v="6"/>
    <s v="14:30:00"/>
    <s v="Dec"/>
    <x v="0"/>
    <n v="10879.98965307365"/>
    <n v="40.783268"/>
    <n v="-73.824849999999998"/>
    <x v="0"/>
    <s v="3 AVENUE"/>
    <s v="1400      PELHAM PARKWAY SOUTH"/>
    <n v="0"/>
    <n v="0"/>
    <n v="0"/>
    <n v="0"/>
    <x v="3"/>
    <n v="4486537"/>
    <x v="2"/>
    <s v="Sedan"/>
    <s v="2021-12"/>
    <n v="14"/>
    <n v="0"/>
    <n v="0"/>
    <x v="1"/>
  </r>
  <r>
    <x v="9"/>
    <s v="04:45:00"/>
    <s v="Nov"/>
    <x v="2"/>
    <n v="10001"/>
    <n v="40.748916999999999"/>
    <n v="-73.993545999999995"/>
    <x v="8"/>
    <s v="3 AVENUE"/>
    <s v="232       WEST 30 STREET"/>
    <n v="0"/>
    <n v="0"/>
    <n v="0"/>
    <n v="0"/>
    <x v="3"/>
    <n v="4486905"/>
    <x v="2"/>
    <s v="Sedan"/>
    <s v="2021-11"/>
    <n v="4"/>
    <n v="0"/>
    <n v="0"/>
    <x v="1"/>
  </r>
  <r>
    <x v="6"/>
    <s v="05:46:00"/>
    <s v="Dec"/>
    <x v="0"/>
    <n v="10879.98965307365"/>
    <n v="40.744644000000001"/>
    <n v="-73.770409999999998"/>
    <x v="19"/>
    <s v="3 AVENUE"/>
    <s v="1400      PELHAM PARKWAY SOUTH"/>
    <n v="1"/>
    <n v="0"/>
    <n v="0"/>
    <n v="0"/>
    <x v="14"/>
    <n v="4487122"/>
    <x v="2"/>
    <s v="Station Wagon"/>
    <s v="2021-12"/>
    <n v="5"/>
    <n v="1"/>
    <n v="0"/>
    <x v="0"/>
  </r>
  <r>
    <x v="8"/>
    <s v="06:30:00"/>
    <s v="Dec"/>
    <x v="3"/>
    <n v="11372"/>
    <n v="40.753729999999997"/>
    <n v="-73.885050000000007"/>
    <x v="20"/>
    <s v="34 AVENUE"/>
    <s v="1400      PELHAM PARKWAY SOUTH"/>
    <n v="0"/>
    <n v="0"/>
    <n v="0"/>
    <n v="0"/>
    <x v="2"/>
    <n v="4486967"/>
    <x v="0"/>
    <s v="Sedan"/>
    <s v="2021-12"/>
    <n v="6"/>
    <n v="0"/>
    <n v="0"/>
    <x v="1"/>
  </r>
  <r>
    <x v="6"/>
    <s v="03:43:00"/>
    <s v="Dec"/>
    <x v="0"/>
    <n v="10879.98965307365"/>
    <n v="40.804375"/>
    <n v="-73.937420000000003"/>
    <x v="21"/>
    <s v="3 AVENUE"/>
    <s v="1400      PELHAM PARKWAY SOUTH"/>
    <n v="1"/>
    <n v="0"/>
    <n v="1"/>
    <n v="0"/>
    <x v="2"/>
    <n v="4486304"/>
    <x v="2"/>
    <s v="Sedan"/>
    <s v="2021-12"/>
    <n v="3"/>
    <n v="2"/>
    <n v="0"/>
    <x v="0"/>
  </r>
  <r>
    <x v="8"/>
    <s v="17:40:00"/>
    <s v="Dec"/>
    <x v="4"/>
    <n v="10301"/>
    <n v="40.63165"/>
    <n v="-74.087620000000001"/>
    <x v="22"/>
    <s v="WOODSTOCK AVENUE"/>
    <s v="1400      PELHAM PARKWAY SOUTH"/>
    <n v="1"/>
    <n v="0"/>
    <n v="0"/>
    <n v="0"/>
    <x v="2"/>
    <n v="4487001"/>
    <x v="0"/>
    <s v="Sedan"/>
    <s v="2021-12"/>
    <n v="17"/>
    <n v="1"/>
    <n v="0"/>
    <x v="0"/>
  </r>
  <r>
    <x v="6"/>
    <s v="17:31:00"/>
    <s v="Dec"/>
    <x v="0"/>
    <n v="11230"/>
    <n v="40.623103999999998"/>
    <n v="-73.958089999999999"/>
    <x v="23"/>
    <s v="AVENUE K"/>
    <s v="1400      PELHAM PARKWAY SOUTH"/>
    <n v="1"/>
    <n v="0"/>
    <n v="1"/>
    <n v="0"/>
    <x v="2"/>
    <n v="4486516"/>
    <x v="0"/>
    <s v="Sedan"/>
    <s v="2021-12"/>
    <n v="17"/>
    <n v="2"/>
    <n v="0"/>
    <x v="0"/>
  </r>
  <r>
    <x v="6"/>
    <s v="20:13:00"/>
    <s v="Dec"/>
    <x v="0"/>
    <n v="11215"/>
    <n v="40.665759999999999"/>
    <n v="-73.984499999999997"/>
    <x v="8"/>
    <s v="3 AVENUE"/>
    <s v="366       12 STREET"/>
    <n v="0"/>
    <n v="0"/>
    <n v="0"/>
    <n v="0"/>
    <x v="4"/>
    <n v="4486605"/>
    <x v="0"/>
    <s v="Sedan"/>
    <s v="2021-12"/>
    <n v="20"/>
    <n v="0"/>
    <n v="0"/>
    <x v="1"/>
  </r>
  <r>
    <x v="6"/>
    <s v="12:54:00"/>
    <s v="Dec"/>
    <x v="0"/>
    <n v="11217"/>
    <n v="40.687533999999999"/>
    <n v="-73.977500000000006"/>
    <x v="24"/>
    <s v="SAINT FELIX STREET"/>
    <s v="1400      PELHAM PARKWAY SOUTH"/>
    <n v="1"/>
    <n v="0"/>
    <n v="0"/>
    <n v="0"/>
    <x v="2"/>
    <n v="4487052"/>
    <x v="0"/>
    <s v="Bike"/>
    <s v="2021-12"/>
    <n v="12"/>
    <n v="1"/>
    <n v="0"/>
    <x v="0"/>
  </r>
  <r>
    <x v="6"/>
    <s v="17:15:00"/>
    <s v="Dec"/>
    <x v="0"/>
    <n v="11211"/>
    <n v="40.710957000000001"/>
    <n v="-73.951126000000002"/>
    <x v="25"/>
    <s v="UNION AVENUE"/>
    <s v="1400      PELHAM PARKWAY SOUTH"/>
    <n v="1"/>
    <n v="0"/>
    <n v="0"/>
    <n v="0"/>
    <x v="7"/>
    <n v="4486556"/>
    <x v="5"/>
    <s v="Station Wagon"/>
    <s v="2021-12"/>
    <n v="17"/>
    <n v="1"/>
    <n v="0"/>
    <x v="0"/>
  </r>
  <r>
    <x v="6"/>
    <s v="22:49:00"/>
    <s v="Dec"/>
    <x v="1"/>
    <n v="10455"/>
    <n v="40.818129999999996"/>
    <n v="-73.910126000000005"/>
    <x v="8"/>
    <s v="3 AVENUE"/>
    <s v="713       EAGLE AVENUE"/>
    <n v="0"/>
    <n v="0"/>
    <n v="0"/>
    <n v="0"/>
    <x v="15"/>
    <n v="4486875"/>
    <x v="6"/>
    <s v="Sedan"/>
    <s v="2021-12"/>
    <n v="22"/>
    <n v="0"/>
    <n v="0"/>
    <x v="1"/>
  </r>
  <r>
    <x v="10"/>
    <s v="09:00:00"/>
    <s v="Dec"/>
    <x v="3"/>
    <n v="11385"/>
    <n v="40.704470000000001"/>
    <n v="-73.901480000000006"/>
    <x v="8"/>
    <s v="3 AVENUE"/>
    <s v="59-14     67 AVENUE"/>
    <n v="0"/>
    <n v="0"/>
    <n v="0"/>
    <n v="0"/>
    <x v="4"/>
    <n v="4486933"/>
    <x v="2"/>
    <s v="Sedan"/>
    <s v="2021-12"/>
    <n v="9"/>
    <n v="0"/>
    <n v="0"/>
    <x v="1"/>
  </r>
  <r>
    <x v="6"/>
    <s v="16:25:00"/>
    <s v="Dec"/>
    <x v="0"/>
    <n v="10879.98965307365"/>
    <n v="40.784615000000002"/>
    <n v="-73.953963999999999"/>
    <x v="26"/>
    <s v="3 AVENUE"/>
    <s v="1400      PELHAM PARKWAY SOUTH"/>
    <n v="1"/>
    <n v="0"/>
    <n v="0"/>
    <n v="0"/>
    <x v="15"/>
    <n v="4486581"/>
    <x v="7"/>
    <s v="Bike"/>
    <s v="2021-12"/>
    <n v="16"/>
    <n v="1"/>
    <n v="0"/>
    <x v="0"/>
  </r>
  <r>
    <x v="11"/>
    <s v="09:20:00"/>
    <s v="Feb"/>
    <x v="0"/>
    <n v="10879.98965307365"/>
    <n v="40.520114816772221"/>
    <n v="-73.54743161629176"/>
    <x v="27"/>
    <s v="3 AVENUE"/>
    <s v="1400      PELHAM PARKWAY SOUTH"/>
    <n v="0"/>
    <n v="0"/>
    <n v="0"/>
    <n v="0"/>
    <x v="16"/>
    <n v="4675877"/>
    <x v="2"/>
    <s v="Sedan"/>
    <s v="2023-02"/>
    <n v="9"/>
    <n v="0"/>
    <n v="0"/>
    <x v="1"/>
  </r>
  <r>
    <x v="7"/>
    <s v="14:30:00"/>
    <s v="Apr"/>
    <x v="0"/>
    <n v="10879.98965307365"/>
    <n v="40.520114816772221"/>
    <n v="-73.54743161629176"/>
    <x v="28"/>
    <s v="PELHAM PARKWAY NORTH"/>
    <s v="1400      PELHAM PARKWAY SOUTH"/>
    <n v="0"/>
    <n v="0"/>
    <n v="0"/>
    <n v="0"/>
    <x v="15"/>
    <n v="4407520"/>
    <x v="5"/>
    <s v="Sedan"/>
    <s v="2021-04"/>
    <n v="14"/>
    <n v="0"/>
    <n v="0"/>
    <x v="1"/>
  </r>
  <r>
    <x v="12"/>
    <s v="06:59:00"/>
    <s v="Dec"/>
    <x v="0"/>
    <n v="10879.98965307365"/>
    <n v="40.520114816772221"/>
    <n v="-73.54743161629176"/>
    <x v="29"/>
    <s v="MEEKER AVENUE"/>
    <s v="1400      PELHAM PARKWAY SOUTH"/>
    <n v="1"/>
    <n v="0"/>
    <n v="1"/>
    <n v="0"/>
    <x v="13"/>
    <n v="4486960"/>
    <x v="0"/>
    <s v="Sedan"/>
    <s v="2021-12"/>
    <n v="6"/>
    <n v="2"/>
    <n v="0"/>
    <x v="0"/>
  </r>
  <r>
    <x v="13"/>
    <s v="15:40:00"/>
    <s v="Apr"/>
    <x v="0"/>
    <n v="10879.98965307365"/>
    <n v="40.520114816772221"/>
    <n v="-73.54743161629176"/>
    <x v="30"/>
    <s v="3 AVENUE"/>
    <s v="1400      PELHAM PARKWAY SOUTH"/>
    <n v="1"/>
    <n v="0"/>
    <n v="0"/>
    <n v="0"/>
    <x v="15"/>
    <n v="4624078"/>
    <x v="0"/>
    <s v="Sedan"/>
    <s v="2023-04"/>
    <n v="15"/>
    <n v="1"/>
    <n v="0"/>
    <x v="0"/>
  </r>
  <r>
    <x v="14"/>
    <s v="16:16:00"/>
    <s v="Sep"/>
    <x v="3"/>
    <n v="11418"/>
    <n v="40.698256999999998"/>
    <n v="-73.826319999999996"/>
    <x v="31"/>
    <s v="89 AVENUE"/>
    <s v="1400      PELHAM PARKWAY SOUTH"/>
    <n v="1"/>
    <n v="0"/>
    <n v="0"/>
    <n v="0"/>
    <x v="7"/>
    <n v="4566408"/>
    <x v="0"/>
    <s v="E-Scooter"/>
    <s v="2022-09"/>
    <n v="16"/>
    <n v="1"/>
    <n v="0"/>
    <x v="0"/>
  </r>
  <r>
    <x v="15"/>
    <s v="21:00:00"/>
    <s v="Dec"/>
    <x v="0"/>
    <n v="11208"/>
    <n v="40.520114816772221"/>
    <n v="-73.54743161629176"/>
    <x v="8"/>
    <s v="3 AVENUE"/>
    <s v="97-16     DREW STREET"/>
    <n v="0"/>
    <n v="0"/>
    <n v="0"/>
    <n v="0"/>
    <x v="15"/>
    <n v="4598234"/>
    <x v="2"/>
    <s v="Sedan"/>
    <s v="2023-12"/>
    <n v="21"/>
    <n v="0"/>
    <n v="0"/>
    <x v="1"/>
  </r>
  <r>
    <x v="3"/>
    <s v="16:00:00"/>
    <s v="Jun"/>
    <x v="0"/>
    <n v="10879.98965307365"/>
    <n v="40.520114816772221"/>
    <n v="-73.54743161629176"/>
    <x v="30"/>
    <s v="3 AVENUE"/>
    <s v="1400      PELHAM PARKWAY SOUTH"/>
    <n v="1"/>
    <n v="0"/>
    <n v="0"/>
    <n v="0"/>
    <x v="15"/>
    <n v="4542336"/>
    <x v="8"/>
    <s v="Station Wagon"/>
    <s v="2022-06"/>
    <n v="16"/>
    <n v="1"/>
    <n v="0"/>
    <x v="0"/>
  </r>
  <r>
    <x v="16"/>
    <s v="16:15:00"/>
    <s v="Apr"/>
    <x v="0"/>
    <n v="10879.98965307365"/>
    <n v="40.520114816772221"/>
    <n v="-73.54743161629176"/>
    <x v="6"/>
    <s v="3 AVENUE"/>
    <s v="1400      PELHAM PARKWAY SOUTH"/>
    <n v="0"/>
    <n v="0"/>
    <n v="0"/>
    <n v="0"/>
    <x v="1"/>
    <n v="4407665"/>
    <x v="2"/>
    <s v="Sedan"/>
    <s v="2021-04"/>
    <n v="16"/>
    <n v="0"/>
    <n v="0"/>
    <x v="1"/>
  </r>
  <r>
    <x v="17"/>
    <s v="11:42:00"/>
    <s v="Jul"/>
    <x v="0"/>
    <n v="10879.98965307365"/>
    <n v="40.520114816772221"/>
    <n v="-73.54743161629176"/>
    <x v="3"/>
    <s v="3 AVENUE"/>
    <s v="1400      PELHAM PARKWAY SOUTH"/>
    <n v="1"/>
    <n v="0"/>
    <n v="0"/>
    <n v="0"/>
    <x v="9"/>
    <n v="4456591"/>
    <x v="0"/>
    <s v="Sedan"/>
    <s v="2021-07"/>
    <n v="11"/>
    <n v="1"/>
    <n v="0"/>
    <x v="0"/>
  </r>
  <r>
    <x v="13"/>
    <s v="22:13:00"/>
    <s v="Apr"/>
    <x v="0"/>
    <n v="10879.98965307365"/>
    <n v="40.520114816772221"/>
    <n v="-73.54743161629176"/>
    <x v="32"/>
    <s v="WILLIAMSBRIDGE ROAD"/>
    <s v="1400      PELHAM PARKWAY SOUTH"/>
    <n v="0"/>
    <n v="0"/>
    <n v="0"/>
    <n v="0"/>
    <x v="15"/>
    <n v="4624101"/>
    <x v="0"/>
    <s v="Sedan"/>
    <s v="2023-04"/>
    <n v="22"/>
    <n v="0"/>
    <n v="0"/>
    <x v="1"/>
  </r>
  <r>
    <x v="18"/>
    <s v="17:50:00"/>
    <s v="Dec"/>
    <x v="0"/>
    <n v="11225"/>
    <n v="40.663302999999999"/>
    <n v="-73.960489999999993"/>
    <x v="8"/>
    <s v="3 AVENUE"/>
    <s v="44        EMPIRE BOULEVARD"/>
    <n v="0"/>
    <n v="0"/>
    <n v="0"/>
    <n v="0"/>
    <x v="17"/>
    <n v="4545699"/>
    <x v="0"/>
    <s v="Sedan"/>
    <s v="2022-12"/>
    <n v="17"/>
    <n v="0"/>
    <n v="0"/>
    <x v="1"/>
  </r>
  <r>
    <x v="19"/>
    <s v="10:00:00"/>
    <s v="Mar"/>
    <x v="0"/>
    <n v="10879.98965307365"/>
    <n v="40.520114816772221"/>
    <n v="-73.54743161629176"/>
    <x v="8"/>
    <s v="3 AVENUE"/>
    <s v="71        EAST DRIVE"/>
    <n v="0"/>
    <n v="0"/>
    <n v="0"/>
    <n v="0"/>
    <x v="18"/>
    <n v="4512922"/>
    <x v="9"/>
    <s v="Sedan"/>
    <s v="2022-03"/>
    <n v="10"/>
    <n v="0"/>
    <n v="0"/>
    <x v="1"/>
  </r>
  <r>
    <x v="20"/>
    <s v="00:43:00"/>
    <s v="Sep"/>
    <x v="0"/>
    <n v="10879.98965307365"/>
    <n v="40.720534999999998"/>
    <n v="-73.888850000000005"/>
    <x v="33"/>
    <s v="3 AVENUE"/>
    <s v="1400      PELHAM PARKWAY SOUTH"/>
    <n v="0"/>
    <n v="1"/>
    <n v="0"/>
    <n v="1"/>
    <x v="2"/>
    <n v="4456659"/>
    <x v="5"/>
    <s v="Sedan"/>
    <s v="2021-09"/>
    <n v="0"/>
    <n v="0"/>
    <n v="2"/>
    <x v="0"/>
  </r>
  <r>
    <x v="21"/>
    <s v="16:45:00"/>
    <s v="Apr"/>
    <x v="0"/>
    <n v="10879.98965307365"/>
    <n v="40.607684999999996"/>
    <n v="-74.138919999999999"/>
    <x v="34"/>
    <s v="3 AVENUE"/>
    <s v="1400      PELHAM PARKWAY SOUTH"/>
    <n v="1"/>
    <n v="0"/>
    <n v="0"/>
    <n v="0"/>
    <x v="15"/>
    <n v="4521660"/>
    <x v="2"/>
    <s v="Station Wagon"/>
    <s v="2022-04"/>
    <n v="16"/>
    <n v="1"/>
    <n v="0"/>
    <x v="0"/>
  </r>
  <r>
    <x v="21"/>
    <s v="04:49:00"/>
    <s v="Apr"/>
    <x v="0"/>
    <n v="10879.98965307365"/>
    <n v="40.855972000000001"/>
    <n v="-73.869895999999997"/>
    <x v="35"/>
    <s v="BRONX PARK EAST"/>
    <s v="1400      PELHAM PARKWAY SOUTH"/>
    <n v="0"/>
    <n v="0"/>
    <n v="0"/>
    <n v="0"/>
    <x v="2"/>
    <n v="4521759"/>
    <x v="2"/>
    <s v="Sedan"/>
    <s v="2022-04"/>
    <n v="4"/>
    <n v="0"/>
    <n v="0"/>
    <x v="1"/>
  </r>
  <r>
    <x v="22"/>
    <s v="17:17:00"/>
    <s v="Apr"/>
    <x v="0"/>
    <n v="10879.98965307365"/>
    <n v="40.790275999999999"/>
    <n v="-73.939599999999999"/>
    <x v="36"/>
    <s v="3 AVENUE"/>
    <s v="1400      PELHAM PARKWAY SOUTH"/>
    <n v="1"/>
    <n v="0"/>
    <n v="1"/>
    <n v="0"/>
    <x v="13"/>
    <n v="4522226"/>
    <x v="10"/>
    <s v="Sedan"/>
    <s v="2022-04"/>
    <n v="17"/>
    <n v="2"/>
    <n v="0"/>
    <x v="0"/>
  </r>
  <r>
    <x v="21"/>
    <s v="01:30:00"/>
    <s v="Apr"/>
    <x v="0"/>
    <n v="11220"/>
    <n v="40.642986000000001"/>
    <n v="-74.016210000000001"/>
    <x v="8"/>
    <s v="3 AVENUE"/>
    <s v="5610      4 AVENUE"/>
    <n v="0"/>
    <n v="0"/>
    <n v="0"/>
    <n v="0"/>
    <x v="2"/>
    <n v="4522015"/>
    <x v="2"/>
    <s v="Sedan"/>
    <s v="2022-04"/>
    <n v="1"/>
    <n v="0"/>
    <n v="0"/>
    <x v="1"/>
  </r>
  <r>
    <x v="21"/>
    <s v="06:00:00"/>
    <s v="Apr"/>
    <x v="3"/>
    <n v="11411"/>
    <n v="0"/>
    <n v="0"/>
    <x v="8"/>
    <s v="3 AVENUE"/>
    <s v="116-44    234 STREET"/>
    <n v="0"/>
    <n v="0"/>
    <n v="0"/>
    <n v="0"/>
    <x v="9"/>
    <n v="4521460"/>
    <x v="0"/>
    <s v="Station Wagon"/>
    <s v="2022-04"/>
    <n v="6"/>
    <n v="0"/>
    <n v="0"/>
    <x v="1"/>
  </r>
  <r>
    <x v="21"/>
    <s v="21:40:00"/>
    <s v="Apr"/>
    <x v="1"/>
    <n v="10452"/>
    <n v="40.843905999999997"/>
    <n v="-73.924130000000005"/>
    <x v="37"/>
    <s v="UNIVERSITY AVENUE"/>
    <s v="1400      PELHAM PARKWAY SOUTH"/>
    <n v="0"/>
    <n v="0"/>
    <n v="0"/>
    <n v="0"/>
    <x v="19"/>
    <n v="4522156"/>
    <x v="6"/>
    <s v="Station Wagon"/>
    <s v="2022-04"/>
    <n v="21"/>
    <n v="0"/>
    <n v="0"/>
    <x v="1"/>
  </r>
  <r>
    <x v="21"/>
    <s v="17:45:00"/>
    <s v="Apr"/>
    <x v="1"/>
    <n v="10466"/>
    <n v="40.89481"/>
    <n v="-73.861829999999998"/>
    <x v="38"/>
    <s v="EAST 233 STREET"/>
    <s v="1400      PELHAM PARKWAY SOUTH"/>
    <n v="0"/>
    <n v="0"/>
    <n v="0"/>
    <n v="0"/>
    <x v="15"/>
    <n v="4521633"/>
    <x v="0"/>
    <s v="Sedan"/>
    <s v="2022-04"/>
    <n v="17"/>
    <n v="0"/>
    <n v="0"/>
    <x v="1"/>
  </r>
  <r>
    <x v="23"/>
    <s v="06:11:00"/>
    <s v="Apr"/>
    <x v="0"/>
    <n v="10879.98965307365"/>
    <n v="0"/>
    <n v="0"/>
    <x v="39"/>
    <s v="3 AVENUE"/>
    <s v="1400      PELHAM PARKWAY SOUTH"/>
    <n v="1"/>
    <n v="0"/>
    <n v="0"/>
    <n v="0"/>
    <x v="15"/>
    <n v="4522124"/>
    <x v="2"/>
    <s v="E-Scooter"/>
    <s v="2022-04"/>
    <n v="6"/>
    <n v="1"/>
    <n v="0"/>
    <x v="0"/>
  </r>
  <r>
    <x v="21"/>
    <s v="09:51:00"/>
    <s v="Apr"/>
    <x v="0"/>
    <n v="10879.98965307365"/>
    <n v="40.851689999999998"/>
    <n v="-73.952380000000005"/>
    <x v="40"/>
    <s v="3 AVENUE"/>
    <s v="1400      PELHAM PARKWAY SOUTH"/>
    <n v="0"/>
    <n v="0"/>
    <n v="0"/>
    <n v="0"/>
    <x v="2"/>
    <n v="4521937"/>
    <x v="0"/>
    <s v="Sedan"/>
    <s v="2022-04"/>
    <n v="9"/>
    <n v="0"/>
    <n v="0"/>
    <x v="1"/>
  </r>
  <r>
    <x v="21"/>
    <s v="00:00:00"/>
    <s v="Apr"/>
    <x v="1"/>
    <n v="10453"/>
    <n v="40.861862000000002"/>
    <n v="-73.912750000000003"/>
    <x v="41"/>
    <s v="WEST FORDHAM ROAD"/>
    <s v="1400      PELHAM PARKWAY SOUTH"/>
    <n v="0"/>
    <n v="0"/>
    <n v="0"/>
    <n v="0"/>
    <x v="15"/>
    <n v="4521801"/>
    <x v="0"/>
    <s v="Sedan"/>
    <s v="2022-04"/>
    <n v="0"/>
    <n v="0"/>
    <n v="0"/>
    <x v="1"/>
  </r>
  <r>
    <x v="24"/>
    <s v="20:00:00"/>
    <s v="Aug"/>
    <x v="0"/>
    <n v="11207"/>
    <n v="40.666255999999997"/>
    <n v="-73.900215000000003"/>
    <x v="8"/>
    <s v="3 AVENUE"/>
    <s v="360       SNEDIKER AVENUE"/>
    <n v="0"/>
    <n v="0"/>
    <n v="0"/>
    <n v="0"/>
    <x v="2"/>
    <n v="4522285"/>
    <x v="0"/>
    <s v="Sedan"/>
    <s v="2022-08"/>
    <n v="20"/>
    <n v="0"/>
    <n v="0"/>
    <x v="1"/>
  </r>
  <r>
    <x v="21"/>
    <s v="15:35:00"/>
    <s v="Apr"/>
    <x v="2"/>
    <n v="10019"/>
    <n v="40.767242000000003"/>
    <n v="-73.986205999999996"/>
    <x v="42"/>
    <s v="9 AVENUE"/>
    <s v="1400      PELHAM PARKWAY SOUTH"/>
    <n v="1"/>
    <n v="0"/>
    <n v="0"/>
    <n v="0"/>
    <x v="20"/>
    <n v="4521853"/>
    <x v="2"/>
    <s v="Bike"/>
    <s v="2022-04"/>
    <n v="15"/>
    <n v="1"/>
    <n v="0"/>
    <x v="0"/>
  </r>
  <r>
    <x v="22"/>
    <s v="12:00:00"/>
    <s v="Apr"/>
    <x v="0"/>
    <n v="11230"/>
    <n v="40.624169999999999"/>
    <n v="-73.970479999999995"/>
    <x v="43"/>
    <s v="OCEAN PARKWAY"/>
    <s v="1400      PELHAM PARKWAY SOUTH"/>
    <n v="1"/>
    <n v="0"/>
    <n v="0"/>
    <n v="0"/>
    <x v="2"/>
    <n v="4522228"/>
    <x v="0"/>
    <s v="Pick-up Truck"/>
    <s v="2022-04"/>
    <n v="12"/>
    <n v="1"/>
    <n v="0"/>
    <x v="0"/>
  </r>
  <r>
    <x v="21"/>
    <s v="13:10:00"/>
    <s v="Apr"/>
    <x v="0"/>
    <n v="10879.98965307365"/>
    <n v="40.679955"/>
    <n v="-73.974909999999994"/>
    <x v="44"/>
    <s v="6 AVENUE"/>
    <s v="1400      PELHAM PARKWAY SOUTH"/>
    <n v="0"/>
    <n v="0"/>
    <n v="0"/>
    <n v="0"/>
    <x v="8"/>
    <n v="4521702"/>
    <x v="2"/>
    <s v="Sedan"/>
    <s v="2022-04"/>
    <n v="13"/>
    <n v="0"/>
    <n v="0"/>
    <x v="1"/>
  </r>
  <r>
    <x v="21"/>
    <s v="04:20:00"/>
    <s v="Apr"/>
    <x v="0"/>
    <n v="11221"/>
    <n v="40.692355999999997"/>
    <n v="-73.942819999999998"/>
    <x v="45"/>
    <s v="DE KALB AVENUE"/>
    <s v="1400      PELHAM PARKWAY SOUTH"/>
    <n v="1"/>
    <n v="0"/>
    <n v="0"/>
    <n v="0"/>
    <x v="13"/>
    <n v="4522167"/>
    <x v="2"/>
    <s v="Station Wagon"/>
    <s v="2022-04"/>
    <n v="4"/>
    <n v="1"/>
    <n v="0"/>
    <x v="0"/>
  </r>
  <r>
    <x v="25"/>
    <s v="19:37:00"/>
    <s v="Apr"/>
    <x v="0"/>
    <n v="10879.98965307365"/>
    <n v="40.782910000000001"/>
    <n v="-73.985780000000005"/>
    <x v="46"/>
    <s v="3 AVENUE"/>
    <s v="1400      PELHAM PARKWAY SOUTH"/>
    <n v="0"/>
    <n v="0"/>
    <n v="0"/>
    <n v="0"/>
    <x v="6"/>
    <n v="4522196"/>
    <x v="0"/>
    <s v="Station Wagon"/>
    <s v="2022-04"/>
    <n v="19"/>
    <n v="0"/>
    <n v="0"/>
    <x v="1"/>
  </r>
  <r>
    <x v="21"/>
    <s v="16:14:00"/>
    <s v="Apr"/>
    <x v="0"/>
    <n v="10879.98965307365"/>
    <n v="40.673079999999999"/>
    <n v="-73.911240000000006"/>
    <x v="47"/>
    <s v="3 AVENUE"/>
    <s v="1400      PELHAM PARKWAY SOUTH"/>
    <n v="0"/>
    <n v="0"/>
    <n v="0"/>
    <n v="0"/>
    <x v="2"/>
    <n v="4521758"/>
    <x v="0"/>
    <s v="Sedan"/>
    <s v="2022-04"/>
    <n v="16"/>
    <n v="0"/>
    <n v="0"/>
    <x v="1"/>
  </r>
  <r>
    <x v="26"/>
    <s v="19:56:00"/>
    <s v="Dec"/>
    <x v="0"/>
    <n v="11203"/>
    <n v="40.650109999999998"/>
    <n v="-73.930214000000007"/>
    <x v="48"/>
    <s v="SNYDER AVENUE"/>
    <s v="1400      PELHAM PARKWAY SOUTH"/>
    <n v="1"/>
    <n v="0"/>
    <n v="1"/>
    <n v="0"/>
    <x v="5"/>
    <n v="4522136"/>
    <x v="2"/>
    <s v="Sedan"/>
    <s v="2022-12"/>
    <n v="19"/>
    <n v="2"/>
    <n v="0"/>
    <x v="0"/>
  </r>
  <r>
    <x v="21"/>
    <s v="00:30:00"/>
    <s v="Apr"/>
    <x v="0"/>
    <n v="10879.98965307365"/>
    <n v="40.638382"/>
    <n v="-74.036680000000004"/>
    <x v="8"/>
    <s v="3 AVENUE"/>
    <s v="1400      PELHAM PARKWAY SOUTH"/>
    <n v="1"/>
    <n v="0"/>
    <n v="0"/>
    <n v="0"/>
    <x v="15"/>
    <n v="4521469"/>
    <x v="0"/>
    <s v="Sedan"/>
    <s v="2022-04"/>
    <n v="0"/>
    <n v="1"/>
    <n v="0"/>
    <x v="0"/>
  </r>
  <r>
    <x v="21"/>
    <s v="20:13:00"/>
    <s v="Apr"/>
    <x v="3"/>
    <n v="11419"/>
    <n v="40.692610000000002"/>
    <n v="-73.811430000000001"/>
    <x v="8"/>
    <s v="3 AVENUE"/>
    <s v="102-24    VANWYCK EXPRESSWAY"/>
    <n v="0"/>
    <n v="0"/>
    <n v="0"/>
    <n v="0"/>
    <x v="0"/>
    <n v="4521859"/>
    <x v="0"/>
    <s v="Sedan"/>
    <s v="2022-04"/>
    <n v="20"/>
    <n v="0"/>
    <n v="0"/>
    <x v="1"/>
  </r>
  <r>
    <x v="21"/>
    <s v="15:21:00"/>
    <s v="Apr"/>
    <x v="3"/>
    <n v="11101"/>
    <n v="40.745235000000001"/>
    <n v="-73.937706000000006"/>
    <x v="49"/>
    <s v="SKILLMAN AVENUE"/>
    <s v="1400      PELHAM PARKWAY SOUTH"/>
    <n v="1"/>
    <n v="0"/>
    <n v="0"/>
    <n v="0"/>
    <x v="15"/>
    <n v="4521590"/>
    <x v="0"/>
    <s v="Sedan"/>
    <s v="2022-04"/>
    <n v="15"/>
    <n v="1"/>
    <n v="0"/>
    <x v="0"/>
  </r>
  <r>
    <x v="21"/>
    <s v="10:27:00"/>
    <s v="Apr"/>
    <x v="0"/>
    <n v="10879.98965307365"/>
    <n v="40.520114816772221"/>
    <n v="-73.54743161629176"/>
    <x v="50"/>
    <s v="109 AVENUE"/>
    <s v="1400      PELHAM PARKWAY SOUTH"/>
    <n v="1"/>
    <n v="0"/>
    <n v="0"/>
    <n v="0"/>
    <x v="13"/>
    <n v="4521902"/>
    <x v="0"/>
    <s v="Station Wagon"/>
    <s v="2022-04"/>
    <n v="10"/>
    <n v="1"/>
    <n v="0"/>
    <x v="0"/>
  </r>
  <r>
    <x v="21"/>
    <s v="21:00:00"/>
    <s v="Apr"/>
    <x v="3"/>
    <n v="11106"/>
    <n v="40.758704999999999"/>
    <n v="-73.937929999999994"/>
    <x v="51"/>
    <s v="37 AVENUE"/>
    <s v="1400      PELHAM PARKWAY SOUTH"/>
    <n v="1"/>
    <n v="0"/>
    <n v="0"/>
    <n v="0"/>
    <x v="15"/>
    <n v="4521684"/>
    <x v="0"/>
    <s v="Sedan"/>
    <s v="2022-04"/>
    <n v="21"/>
    <n v="1"/>
    <n v="0"/>
    <x v="0"/>
  </r>
  <r>
    <x v="21"/>
    <s v="21:40:00"/>
    <s v="Apr"/>
    <x v="3"/>
    <n v="11418"/>
    <n v="40.695155999999997"/>
    <n v="-73.845405999999997"/>
    <x v="52"/>
    <s v="102 STREET"/>
    <s v="1400      PELHAM PARKWAY SOUTH"/>
    <n v="0"/>
    <n v="0"/>
    <n v="0"/>
    <n v="0"/>
    <x v="11"/>
    <n v="4521858"/>
    <x v="11"/>
    <s v="Station Wagon"/>
    <s v="2022-04"/>
    <n v="21"/>
    <n v="0"/>
    <n v="0"/>
    <x v="1"/>
  </r>
  <r>
    <x v="27"/>
    <s v="14:14:00"/>
    <s v="Jul"/>
    <x v="2"/>
    <n v="10017"/>
    <n v="40.748157999999997"/>
    <n v="-73.970330000000004"/>
    <x v="53"/>
    <s v="EAST 41 STREET"/>
    <s v="1400      PELHAM PARKWAY SOUTH"/>
    <n v="0"/>
    <n v="0"/>
    <n v="0"/>
    <n v="0"/>
    <x v="15"/>
    <n v="4522242"/>
    <x v="0"/>
    <s v="Station Wagon"/>
    <s v="2022-07"/>
    <n v="14"/>
    <n v="0"/>
    <n v="0"/>
    <x v="1"/>
  </r>
  <r>
    <x v="28"/>
    <s v="17:35:00"/>
    <s v="Jun"/>
    <x v="0"/>
    <n v="10879.98965307365"/>
    <n v="40.609535000000001"/>
    <n v="-73.753720000000001"/>
    <x v="54"/>
    <s v="3 AVENUE"/>
    <s v="1400      PELHAM PARKWAY SOUTH"/>
    <n v="0"/>
    <n v="0"/>
    <n v="0"/>
    <n v="0"/>
    <x v="7"/>
    <n v="4456672"/>
    <x v="2"/>
    <s v="E-Bike"/>
    <s v="2021-06"/>
    <n v="17"/>
    <n v="0"/>
    <n v="0"/>
    <x v="1"/>
  </r>
  <r>
    <x v="29"/>
    <s v="20:20:00"/>
    <s v="Sep"/>
    <x v="0"/>
    <n v="11223"/>
    <n v="40.59207"/>
    <n v="-73.962990000000005"/>
    <x v="55"/>
    <s v="CRAWFORD AVENUE"/>
    <s v="1400      PELHAM PARKWAY SOUTH"/>
    <n v="1"/>
    <n v="0"/>
    <n v="0"/>
    <n v="0"/>
    <x v="15"/>
    <n v="4485150"/>
    <x v="9"/>
    <s v="Sedan"/>
    <s v="2021-09"/>
    <n v="20"/>
    <n v="1"/>
    <n v="0"/>
    <x v="0"/>
  </r>
  <r>
    <x v="29"/>
    <s v="14:50:00"/>
    <s v="Sep"/>
    <x v="0"/>
    <n v="10879.98965307365"/>
    <n v="40.850017999999999"/>
    <n v="-73.910700000000006"/>
    <x v="56"/>
    <s v="3 AVENUE"/>
    <s v="1400      PELHAM PARKWAY SOUTH"/>
    <n v="0"/>
    <n v="0"/>
    <n v="0"/>
    <n v="0"/>
    <x v="2"/>
    <n v="4485116"/>
    <x v="2"/>
    <s v="Sedan"/>
    <s v="2021-09"/>
    <n v="14"/>
    <n v="0"/>
    <n v="0"/>
    <x v="1"/>
  </r>
  <r>
    <x v="29"/>
    <s v="02:45:00"/>
    <s v="Sep"/>
    <x v="3"/>
    <n v="11422"/>
    <n v="40.653022999999997"/>
    <n v="-73.738950000000003"/>
    <x v="57"/>
    <s v="HUXLEY STREET"/>
    <s v="1400      PELHAM PARKWAY SOUTH"/>
    <n v="1"/>
    <n v="0"/>
    <n v="0"/>
    <n v="0"/>
    <x v="19"/>
    <n v="4485026"/>
    <x v="0"/>
    <s v="Sedan"/>
    <s v="2021-09"/>
    <n v="2"/>
    <n v="1"/>
    <n v="0"/>
    <x v="0"/>
  </r>
  <r>
    <x v="30"/>
    <s v="22:16:00"/>
    <s v="Jun"/>
    <x v="0"/>
    <n v="10879.98965307365"/>
    <n v="40.625729999999997"/>
    <n v="-73.956400000000002"/>
    <x v="43"/>
    <s v="3 AVENUE"/>
    <s v="1400      PELHAM PARKWAY SOUTH"/>
    <n v="0"/>
    <n v="0"/>
    <n v="0"/>
    <n v="0"/>
    <x v="10"/>
    <n v="4485528"/>
    <x v="0"/>
    <s v="Sedan"/>
    <s v="2021-06"/>
    <n v="22"/>
    <n v="0"/>
    <n v="0"/>
    <x v="1"/>
  </r>
  <r>
    <x v="31"/>
    <s v="12:00:00"/>
    <s v="Apr"/>
    <x v="0"/>
    <n v="11213"/>
    <n v="40.665374999999997"/>
    <n v="-73.934235000000001"/>
    <x v="58"/>
    <s v="SCHENECTADY AVENUE"/>
    <s v="1400      PELHAM PARKWAY SOUTH"/>
    <n v="0"/>
    <n v="0"/>
    <n v="0"/>
    <n v="0"/>
    <x v="15"/>
    <n v="4485333"/>
    <x v="0"/>
    <s v="Ambulance"/>
    <s v="2021-04"/>
    <n v="12"/>
    <n v="0"/>
    <n v="0"/>
    <x v="1"/>
  </r>
  <r>
    <x v="32"/>
    <s v="16:20:00"/>
    <s v="Aug"/>
    <x v="2"/>
    <n v="10128"/>
    <n v="40.776237000000002"/>
    <n v="-73.943825000000004"/>
    <x v="59"/>
    <s v="EAST 88 STREET"/>
    <s v="1400      PELHAM PARKWAY SOUTH"/>
    <n v="0"/>
    <n v="0"/>
    <n v="0"/>
    <n v="0"/>
    <x v="5"/>
    <n v="4485234"/>
    <x v="6"/>
    <s v="Station Wagon"/>
    <s v="2021-08"/>
    <n v="16"/>
    <n v="0"/>
    <n v="0"/>
    <x v="1"/>
  </r>
  <r>
    <x v="29"/>
    <s v="23:15:00"/>
    <s v="Sep"/>
    <x v="0"/>
    <n v="11218"/>
    <n v="40.640835000000003"/>
    <n v="-73.989670000000004"/>
    <x v="60"/>
    <s v="41 STREET"/>
    <s v="1400      PELHAM PARKWAY SOUTH"/>
    <n v="1"/>
    <n v="0"/>
    <n v="0"/>
    <n v="0"/>
    <x v="15"/>
    <n v="4485355"/>
    <x v="0"/>
    <s v="Bike"/>
    <s v="2021-09"/>
    <n v="23"/>
    <n v="1"/>
    <n v="0"/>
    <x v="0"/>
  </r>
  <r>
    <x v="33"/>
    <s v="14:34:00"/>
    <s v="Jan"/>
    <x v="3"/>
    <n v="11692"/>
    <n v="40.593635999999996"/>
    <n v="-73.797263999999998"/>
    <x v="8"/>
    <s v="3 AVENUE"/>
    <s v="437       BEACH 68 STREET"/>
    <n v="0"/>
    <n v="0"/>
    <n v="0"/>
    <n v="0"/>
    <x v="10"/>
    <n v="4485581"/>
    <x v="0"/>
    <s v="Pick-up Truck"/>
    <s v="2021-01"/>
    <n v="14"/>
    <n v="0"/>
    <n v="0"/>
    <x v="1"/>
  </r>
  <r>
    <x v="34"/>
    <s v="07:00:00"/>
    <s v="Oct"/>
    <x v="3"/>
    <n v="11420"/>
    <n v="40.674263000000003"/>
    <n v="-73.80453"/>
    <x v="8"/>
    <s v="3 AVENUE"/>
    <s v="122-42    134 STREET"/>
    <n v="0"/>
    <n v="0"/>
    <n v="0"/>
    <n v="0"/>
    <x v="7"/>
    <n v="4485866"/>
    <x v="0"/>
    <s v="Sedan"/>
    <s v="2021-10"/>
    <n v="7"/>
    <n v="0"/>
    <n v="0"/>
    <x v="1"/>
  </r>
  <r>
    <x v="35"/>
    <s v="09:20:00"/>
    <s v="Jul"/>
    <x v="0"/>
    <n v="10879.98965307365"/>
    <n v="40.70476"/>
    <n v="-73.964910000000003"/>
    <x v="61"/>
    <s v="3 AVENUE"/>
    <s v="1400      PELHAM PARKWAY SOUTH"/>
    <n v="0"/>
    <n v="0"/>
    <n v="0"/>
    <n v="0"/>
    <x v="12"/>
    <n v="4485192"/>
    <x v="2"/>
    <s v="Sedan"/>
    <s v="2021-07"/>
    <n v="9"/>
    <n v="0"/>
    <n v="0"/>
    <x v="1"/>
  </r>
  <r>
    <x v="29"/>
    <s v="08:00:00"/>
    <s v="Sep"/>
    <x v="0"/>
    <n v="10879.98965307365"/>
    <n v="40.569626"/>
    <n v="-74.190735000000004"/>
    <x v="62"/>
    <s v="3 AVENUE"/>
    <s v="1400      PELHAM PARKWAY SOUTH"/>
    <n v="0"/>
    <n v="0"/>
    <n v="0"/>
    <n v="0"/>
    <x v="3"/>
    <n v="4485214"/>
    <x v="0"/>
    <s v="Station Wagon"/>
    <s v="2021-09"/>
    <n v="8"/>
    <n v="0"/>
    <n v="0"/>
    <x v="1"/>
  </r>
  <r>
    <x v="35"/>
    <s v="17:08:00"/>
    <s v="Jul"/>
    <x v="0"/>
    <n v="11205"/>
    <n v="40.698462999999997"/>
    <n v="-73.960205000000002"/>
    <x v="63"/>
    <s v="KENT AVENUE"/>
    <s v="1400      PELHAM PARKWAY SOUTH"/>
    <n v="0"/>
    <n v="0"/>
    <n v="0"/>
    <n v="0"/>
    <x v="3"/>
    <n v="4485437"/>
    <x v="0"/>
    <s v="Sedan"/>
    <s v="2021-07"/>
    <n v="17"/>
    <n v="0"/>
    <n v="0"/>
    <x v="1"/>
  </r>
  <r>
    <x v="36"/>
    <s v="08:20:00"/>
    <s v="May"/>
    <x v="0"/>
    <n v="11212"/>
    <n v="40.658413000000003"/>
    <n v="-73.917100000000005"/>
    <x v="8"/>
    <s v="3 AVENUE"/>
    <s v="393       ROCKAWAY PARKWAY"/>
    <n v="0"/>
    <n v="0"/>
    <n v="0"/>
    <n v="0"/>
    <x v="2"/>
    <n v="4485408"/>
    <x v="0"/>
    <s v="Sedan"/>
    <s v="2021-05"/>
    <n v="8"/>
    <n v="0"/>
    <n v="0"/>
    <x v="1"/>
  </r>
  <r>
    <x v="32"/>
    <s v="19:30:00"/>
    <s v="Aug"/>
    <x v="2"/>
    <n v="10022"/>
    <n v="40.761749999999999"/>
    <n v="-73.968990000000005"/>
    <x v="8"/>
    <s v="3 AVENUE"/>
    <s v="127       EAST 58 STREET"/>
    <n v="1"/>
    <n v="0"/>
    <n v="0"/>
    <n v="0"/>
    <x v="3"/>
    <n v="4484852"/>
    <x v="2"/>
    <s v="Bike"/>
    <s v="2021-08"/>
    <n v="19"/>
    <n v="1"/>
    <n v="0"/>
    <x v="0"/>
  </r>
  <r>
    <x v="32"/>
    <s v="12:00:00"/>
    <s v="Aug"/>
    <x v="2"/>
    <n v="10011"/>
    <n v="40.736614000000003"/>
    <n v="-73.995099999999994"/>
    <x v="8"/>
    <s v="3 AVENUE"/>
    <s v="44        WEST 14 STREET"/>
    <n v="1"/>
    <n v="0"/>
    <n v="0"/>
    <n v="0"/>
    <x v="7"/>
    <n v="4485542"/>
    <x v="12"/>
    <s v="Bike"/>
    <s v="2021-08"/>
    <n v="12"/>
    <n v="1"/>
    <n v="0"/>
    <x v="0"/>
  </r>
  <r>
    <x v="34"/>
    <s v="08:06:00"/>
    <s v="Oct"/>
    <x v="0"/>
    <n v="10879.98965307365"/>
    <n v="40.520114816772221"/>
    <n v="-73.54743161629176"/>
    <x v="64"/>
    <s v="GRAND ARMY PLAZA"/>
    <s v="1400      PELHAM PARKWAY SOUTH"/>
    <n v="0"/>
    <n v="0"/>
    <n v="0"/>
    <n v="0"/>
    <x v="9"/>
    <n v="4485170"/>
    <x v="13"/>
    <s v="Sedan"/>
    <s v="2021-10"/>
    <n v="8"/>
    <n v="0"/>
    <n v="0"/>
    <x v="1"/>
  </r>
  <r>
    <x v="32"/>
    <s v="19:30:00"/>
    <s v="Aug"/>
    <x v="0"/>
    <n v="10879.98965307365"/>
    <n v="40.520114816772221"/>
    <n v="-73.54743161629176"/>
    <x v="2"/>
    <s v="3 AVENUE"/>
    <s v="1400      PELHAM PARKWAY SOUTH"/>
    <n v="4"/>
    <n v="0"/>
    <n v="0"/>
    <n v="0"/>
    <x v="10"/>
    <n v="4485523"/>
    <x v="6"/>
    <s v="Station Wagon"/>
    <s v="2021-08"/>
    <n v="19"/>
    <n v="4"/>
    <n v="0"/>
    <x v="0"/>
  </r>
  <r>
    <x v="32"/>
    <s v="22:37:00"/>
    <s v="Aug"/>
    <x v="4"/>
    <n v="10314"/>
    <n v="40.621209999999998"/>
    <n v="-74.123850000000004"/>
    <x v="8"/>
    <s v="3 AVENUE"/>
    <s v="288       MANOR ROAD"/>
    <n v="0"/>
    <n v="0"/>
    <n v="0"/>
    <n v="0"/>
    <x v="1"/>
    <n v="4484906"/>
    <x v="0"/>
    <s v="Sedan"/>
    <s v="2021-08"/>
    <n v="22"/>
    <n v="0"/>
    <n v="0"/>
    <x v="1"/>
  </r>
  <r>
    <x v="32"/>
    <s v="17:56:00"/>
    <s v="Aug"/>
    <x v="0"/>
    <n v="10879.98965307365"/>
    <n v="40.873736999999998"/>
    <n v="-73.905929999999998"/>
    <x v="41"/>
    <s v="3 AVENUE"/>
    <s v="1400      PELHAM PARKWAY SOUTH"/>
    <n v="0"/>
    <n v="0"/>
    <n v="0"/>
    <n v="0"/>
    <x v="2"/>
    <n v="4485036"/>
    <x v="0"/>
    <s v="Sedan"/>
    <s v="2021-08"/>
    <n v="17"/>
    <n v="0"/>
    <n v="0"/>
    <x v="1"/>
  </r>
  <r>
    <x v="35"/>
    <s v="07:50:00"/>
    <s v="Jul"/>
    <x v="0"/>
    <n v="10879.98965307365"/>
    <n v="40.667180000000002"/>
    <n v="-73.950760000000002"/>
    <x v="65"/>
    <s v="3 AVENUE"/>
    <s v="1400      PELHAM PARKWAY SOUTH"/>
    <n v="0"/>
    <n v="0"/>
    <n v="0"/>
    <n v="0"/>
    <x v="15"/>
    <n v="4485772"/>
    <x v="0"/>
    <s v="Sedan"/>
    <s v="2021-07"/>
    <n v="7"/>
    <n v="0"/>
    <n v="0"/>
    <x v="1"/>
  </r>
  <r>
    <x v="32"/>
    <s v="00:44:00"/>
    <s v="Aug"/>
    <x v="3"/>
    <n v="11101"/>
    <n v="40.754294999999999"/>
    <n v="-73.939459999999997"/>
    <x v="66"/>
    <s v="40 AVENUE"/>
    <s v="1400      PELHAM PARKWAY SOUTH"/>
    <n v="0"/>
    <n v="0"/>
    <n v="0"/>
    <n v="0"/>
    <x v="20"/>
    <n v="4485565"/>
    <x v="0"/>
    <s v="Sedan"/>
    <s v="2021-08"/>
    <n v="0"/>
    <n v="0"/>
    <n v="0"/>
    <x v="1"/>
  </r>
  <r>
    <x v="32"/>
    <s v="15:00:00"/>
    <s v="Aug"/>
    <x v="0"/>
    <n v="10879.98965307365"/>
    <n v="40.588115999999999"/>
    <n v="-73.972610000000003"/>
    <x v="67"/>
    <s v="3 AVENUE"/>
    <s v="1400      PELHAM PARKWAY SOUTH"/>
    <n v="0"/>
    <n v="0"/>
    <n v="0"/>
    <n v="0"/>
    <x v="4"/>
    <n v="4484836"/>
    <x v="0"/>
    <s v="Sedan"/>
    <s v="2021-08"/>
    <n v="15"/>
    <n v="0"/>
    <n v="0"/>
    <x v="1"/>
  </r>
  <r>
    <x v="34"/>
    <s v="11:00:00"/>
    <s v="Oct"/>
    <x v="1"/>
    <n v="10461"/>
    <n v="40.854934999999998"/>
    <n v="-73.858220000000003"/>
    <x v="8"/>
    <s v="3 AVENUE"/>
    <s v="2123      LURTING AVENUE"/>
    <n v="0"/>
    <n v="0"/>
    <n v="0"/>
    <n v="0"/>
    <x v="17"/>
    <n v="4485340"/>
    <x v="2"/>
    <s v="Station Wagon"/>
    <s v="2021-10"/>
    <n v="11"/>
    <n v="0"/>
    <n v="0"/>
    <x v="1"/>
  </r>
  <r>
    <x v="34"/>
    <s v="01:10:00"/>
    <s v="Oct"/>
    <x v="0"/>
    <n v="10879.98965307365"/>
    <n v="40.662574999999997"/>
    <n v="-73.934479999999994"/>
    <x v="68"/>
    <s v="3 AVENUE"/>
    <s v="1400      PELHAM PARKWAY SOUTH"/>
    <n v="0"/>
    <n v="0"/>
    <n v="0"/>
    <n v="0"/>
    <x v="15"/>
    <n v="4485706"/>
    <x v="2"/>
    <s v="Sedan"/>
    <s v="2021-10"/>
    <n v="1"/>
    <n v="0"/>
    <n v="0"/>
    <x v="1"/>
  </r>
  <r>
    <x v="29"/>
    <s v="00:00:00"/>
    <s v="Sep"/>
    <x v="0"/>
    <n v="10879.98965307365"/>
    <n v="40.744799999999998"/>
    <n v="-73.953415000000007"/>
    <x v="69"/>
    <s v="3 AVENUE"/>
    <s v="1400      PELHAM PARKWAY SOUTH"/>
    <n v="1"/>
    <n v="0"/>
    <n v="1"/>
    <n v="0"/>
    <x v="2"/>
    <n v="4485384"/>
    <x v="0"/>
    <s v="Sedan"/>
    <s v="2021-09"/>
    <n v="0"/>
    <n v="2"/>
    <n v="0"/>
    <x v="0"/>
  </r>
  <r>
    <x v="32"/>
    <s v="18:36:00"/>
    <s v="Aug"/>
    <x v="0"/>
    <n v="10879.98965307365"/>
    <n v="40.796720000000001"/>
    <n v="-73.976179999999999"/>
    <x v="46"/>
    <s v="3 AVENUE"/>
    <s v="1400      PELHAM PARKWAY SOUTH"/>
    <n v="0"/>
    <n v="0"/>
    <n v="0"/>
    <n v="0"/>
    <x v="7"/>
    <n v="4484799"/>
    <x v="0"/>
    <s v="Station Wagon"/>
    <s v="2021-08"/>
    <n v="18"/>
    <n v="0"/>
    <n v="0"/>
    <x v="1"/>
  </r>
  <r>
    <x v="29"/>
    <s v="20:30:00"/>
    <s v="Sep"/>
    <x v="3"/>
    <n v="11004"/>
    <n v="40.752777000000002"/>
    <n v="-73.707430000000002"/>
    <x v="8"/>
    <s v="3 AVENUE"/>
    <s v="269-01    76 AVENUE"/>
    <n v="0"/>
    <n v="0"/>
    <n v="0"/>
    <n v="0"/>
    <x v="21"/>
    <n v="4485077"/>
    <x v="0"/>
    <s v="Sedan"/>
    <s v="2021-09"/>
    <n v="20"/>
    <n v="0"/>
    <n v="0"/>
    <x v="1"/>
  </r>
  <r>
    <x v="29"/>
    <s v="10:13:00"/>
    <s v="Sep"/>
    <x v="0"/>
    <n v="11203"/>
    <n v="40.638522999999999"/>
    <n v="-73.926069999999996"/>
    <x v="70"/>
    <s v="FARRAGUT ROAD"/>
    <s v="1400      PELHAM PARKWAY SOUTH"/>
    <n v="2"/>
    <n v="0"/>
    <n v="0"/>
    <n v="0"/>
    <x v="13"/>
    <n v="4485090"/>
    <x v="0"/>
    <s v="Sedan"/>
    <s v="2021-09"/>
    <n v="10"/>
    <n v="2"/>
    <n v="0"/>
    <x v="0"/>
  </r>
  <r>
    <x v="1"/>
    <s v="14:00:00"/>
    <s v="Mar"/>
    <x v="4"/>
    <n v="10301"/>
    <n v="40.637833000000001"/>
    <n v="-74.08193"/>
    <x v="71"/>
    <s v="WESTERVELT AVENUE"/>
    <s v="1400      PELHAM PARKWAY SOUTH"/>
    <n v="0"/>
    <n v="0"/>
    <n v="0"/>
    <n v="0"/>
    <x v="15"/>
    <n v="4513697"/>
    <x v="0"/>
    <s v="Sedan"/>
    <s v="2022-03"/>
    <n v="14"/>
    <n v="0"/>
    <n v="0"/>
    <x v="1"/>
  </r>
  <r>
    <x v="1"/>
    <s v="01:02:00"/>
    <s v="Mar"/>
    <x v="2"/>
    <n v="10025"/>
    <n v="40.797835999999997"/>
    <n v="-73.969459999999998"/>
    <x v="72"/>
    <s v="BROADWAY"/>
    <s v="1400      PELHAM PARKWAY SOUTH"/>
    <n v="1"/>
    <n v="0"/>
    <n v="0"/>
    <n v="0"/>
    <x v="13"/>
    <n v="4513935"/>
    <x v="0"/>
    <s v="Moped"/>
    <s v="2022-03"/>
    <n v="1"/>
    <n v="1"/>
    <n v="0"/>
    <x v="0"/>
  </r>
  <r>
    <x v="1"/>
    <s v="16:02:00"/>
    <s v="Mar"/>
    <x v="3"/>
    <n v="11373"/>
    <n v="40.734375"/>
    <n v="-73.873419999999996"/>
    <x v="73"/>
    <s v="57 AVENUE"/>
    <s v="1400      PELHAM PARKWAY SOUTH"/>
    <n v="1"/>
    <n v="0"/>
    <n v="0"/>
    <n v="0"/>
    <x v="22"/>
    <n v="4513794"/>
    <x v="2"/>
    <s v="Sedan"/>
    <s v="2022-03"/>
    <n v="16"/>
    <n v="1"/>
    <n v="0"/>
    <x v="0"/>
  </r>
  <r>
    <x v="1"/>
    <s v="16:05:00"/>
    <s v="Mar"/>
    <x v="3"/>
    <n v="11411"/>
    <n v="40.699947000000002"/>
    <n v="-73.736626000000001"/>
    <x v="74"/>
    <s v="221 STREET"/>
    <s v="1400      PELHAM PARKWAY SOUTH"/>
    <n v="1"/>
    <n v="0"/>
    <n v="0"/>
    <n v="0"/>
    <x v="3"/>
    <n v="4514267"/>
    <x v="2"/>
    <s v="Bus"/>
    <s v="2022-03"/>
    <n v="16"/>
    <n v="1"/>
    <n v="0"/>
    <x v="0"/>
  </r>
  <r>
    <x v="37"/>
    <s v="12:05:00"/>
    <s v="Mar"/>
    <x v="2"/>
    <n v="10018"/>
    <n v="40.756320000000002"/>
    <n v="-73.999274999999997"/>
    <x v="8"/>
    <s v="3 AVENUE"/>
    <s v="515       WEST 36 STREET"/>
    <n v="1"/>
    <n v="0"/>
    <n v="0"/>
    <n v="0"/>
    <x v="3"/>
    <n v="4514237"/>
    <x v="14"/>
    <s v="Sedan"/>
    <s v="2022-03"/>
    <n v="12"/>
    <n v="1"/>
    <n v="0"/>
    <x v="0"/>
  </r>
  <r>
    <x v="1"/>
    <s v="05:13:00"/>
    <s v="Mar"/>
    <x v="3"/>
    <n v="11418"/>
    <n v="40.69614"/>
    <n v="-73.817890000000006"/>
    <x v="75"/>
    <s v="ATLANTIC AVENUE"/>
    <s v="1400      PELHAM PARKWAY SOUTH"/>
    <n v="0"/>
    <n v="0"/>
    <n v="0"/>
    <n v="0"/>
    <x v="5"/>
    <n v="4513470"/>
    <x v="2"/>
    <s v="Station Wagon"/>
    <s v="2022-03"/>
    <n v="5"/>
    <n v="0"/>
    <n v="0"/>
    <x v="1"/>
  </r>
  <r>
    <x v="1"/>
    <s v="17:42:00"/>
    <s v="Mar"/>
    <x v="0"/>
    <n v="11234"/>
    <n v="40.631686999999999"/>
    <n v="-73.920500000000004"/>
    <x v="8"/>
    <s v="3 AVENUE"/>
    <s v="935       EAST 58 STREET"/>
    <n v="0"/>
    <n v="0"/>
    <n v="0"/>
    <n v="0"/>
    <x v="15"/>
    <n v="4513751"/>
    <x v="0"/>
    <s v="Sedan"/>
    <s v="2022-03"/>
    <n v="17"/>
    <n v="0"/>
    <n v="0"/>
    <x v="1"/>
  </r>
  <r>
    <x v="1"/>
    <s v="12:18:00"/>
    <s v="Mar"/>
    <x v="1"/>
    <n v="10466"/>
    <n v="40.888390000000001"/>
    <n v="-73.84666"/>
    <x v="76"/>
    <s v="EAST 231 STREET"/>
    <s v="1400      PELHAM PARKWAY SOUTH"/>
    <n v="2"/>
    <n v="0"/>
    <n v="0"/>
    <n v="0"/>
    <x v="5"/>
    <n v="4514075"/>
    <x v="2"/>
    <s v="Station Wagon"/>
    <s v="2022-03"/>
    <n v="12"/>
    <n v="2"/>
    <n v="0"/>
    <x v="0"/>
  </r>
  <r>
    <x v="1"/>
    <s v="20:10:00"/>
    <s v="Mar"/>
    <x v="1"/>
    <n v="10462"/>
    <n v="40.844425000000001"/>
    <n v="-73.863900000000001"/>
    <x v="8"/>
    <s v="3 AVENUE"/>
    <s v="1706      HOLLAND AVENUE"/>
    <n v="0"/>
    <n v="0"/>
    <n v="0"/>
    <n v="0"/>
    <x v="2"/>
    <n v="4513857"/>
    <x v="2"/>
    <s v="Sedan"/>
    <s v="2022-03"/>
    <n v="20"/>
    <n v="0"/>
    <n v="0"/>
    <x v="1"/>
  </r>
  <r>
    <x v="1"/>
    <s v="15:45:00"/>
    <s v="Mar"/>
    <x v="1"/>
    <n v="10472"/>
    <n v="40.833964999999999"/>
    <n v="-73.862899999999996"/>
    <x v="77"/>
    <s v="CROSS BRONX EXPRESSWAY"/>
    <s v="1400      PELHAM PARKWAY SOUTH"/>
    <n v="2"/>
    <n v="0"/>
    <n v="0"/>
    <n v="0"/>
    <x v="19"/>
    <n v="4514202"/>
    <x v="2"/>
    <s v="Sedan"/>
    <s v="2022-03"/>
    <n v="15"/>
    <n v="2"/>
    <n v="0"/>
    <x v="0"/>
  </r>
  <r>
    <x v="1"/>
    <s v="17:55:00"/>
    <s v="Mar"/>
    <x v="0"/>
    <n v="11206"/>
    <n v="40.705737999999997"/>
    <n v="-73.944694999999996"/>
    <x v="78"/>
    <s v="BOERUM STREET"/>
    <s v="1400      PELHAM PARKWAY SOUTH"/>
    <n v="0"/>
    <n v="0"/>
    <n v="0"/>
    <n v="0"/>
    <x v="15"/>
    <n v="4514347"/>
    <x v="0"/>
    <s v="Sedan"/>
    <s v="2022-03"/>
    <n v="17"/>
    <n v="0"/>
    <n v="0"/>
    <x v="1"/>
  </r>
  <r>
    <x v="1"/>
    <s v="00:50:00"/>
    <s v="Mar"/>
    <x v="0"/>
    <n v="11236"/>
    <n v="40.637905000000003"/>
    <n v="-73.887799999999999"/>
    <x v="79"/>
    <s v="EAST 102 STREET"/>
    <s v="1400      PELHAM PARKWAY SOUTH"/>
    <n v="0"/>
    <n v="0"/>
    <n v="0"/>
    <n v="0"/>
    <x v="10"/>
    <n v="4513495"/>
    <x v="0"/>
    <s v="Station Wagon"/>
    <s v="2022-03"/>
    <n v="0"/>
    <n v="0"/>
    <n v="0"/>
    <x v="1"/>
  </r>
  <r>
    <x v="1"/>
    <s v="14:05:00"/>
    <s v="Mar"/>
    <x v="0"/>
    <n v="11210"/>
    <n v="40.635063000000002"/>
    <n v="-73.947879999999998"/>
    <x v="8"/>
    <s v="3 AVENUE"/>
    <s v="2067      NOSTRAND AVENUE"/>
    <n v="1"/>
    <n v="0"/>
    <n v="0"/>
    <n v="0"/>
    <x v="10"/>
    <n v="4513874"/>
    <x v="2"/>
    <s v="Motorcycle"/>
    <s v="2022-03"/>
    <n v="14"/>
    <n v="1"/>
    <n v="0"/>
    <x v="0"/>
  </r>
  <r>
    <x v="1"/>
    <s v="09:30:00"/>
    <s v="Mar"/>
    <x v="0"/>
    <n v="10879.98965307365"/>
    <n v="40.804152999999999"/>
    <n v="-73.913039999999995"/>
    <x v="80"/>
    <s v="EAST 137 STREET"/>
    <s v="1400      PELHAM PARKWAY SOUTH"/>
    <n v="0"/>
    <n v="0"/>
    <n v="0"/>
    <n v="0"/>
    <x v="2"/>
    <n v="4514263"/>
    <x v="0"/>
    <s v="Sedan"/>
    <s v="2022-03"/>
    <n v="9"/>
    <n v="0"/>
    <n v="0"/>
    <x v="1"/>
  </r>
  <r>
    <x v="38"/>
    <s v="08:30:00"/>
    <s v="Oct"/>
    <x v="0"/>
    <n v="11238"/>
    <n v="40.676403000000001"/>
    <n v="-73.962869999999995"/>
    <x v="81"/>
    <s v="GRAND AVENUE"/>
    <s v="1400      PELHAM PARKWAY SOUTH"/>
    <n v="4"/>
    <n v="0"/>
    <n v="0"/>
    <n v="0"/>
    <x v="14"/>
    <n v="4514323"/>
    <x v="2"/>
    <s v="Station Wagon"/>
    <s v="2022-10"/>
    <n v="8"/>
    <n v="4"/>
    <n v="0"/>
    <x v="0"/>
  </r>
  <r>
    <x v="39"/>
    <s v="23:00:00"/>
    <s v="Mar"/>
    <x v="1"/>
    <n v="10472"/>
    <n v="40.829777"/>
    <n v="-73.850549999999998"/>
    <x v="82"/>
    <s v="CASTLE HILL AVENUE"/>
    <s v="1400      PELHAM PARKWAY SOUTH"/>
    <n v="1"/>
    <n v="0"/>
    <n v="1"/>
    <n v="0"/>
    <x v="2"/>
    <n v="4514182"/>
    <x v="0"/>
    <s v="Sedan"/>
    <s v="2022-03"/>
    <n v="23"/>
    <n v="2"/>
    <n v="0"/>
    <x v="0"/>
  </r>
  <r>
    <x v="1"/>
    <s v="07:36:00"/>
    <s v="Mar"/>
    <x v="0"/>
    <n v="11209"/>
    <n v="40.613925999999999"/>
    <n v="-74.030174000000002"/>
    <x v="83"/>
    <s v="97 STREET"/>
    <s v="1400      PELHAM PARKWAY SOUTH"/>
    <n v="0"/>
    <n v="0"/>
    <n v="0"/>
    <n v="0"/>
    <x v="23"/>
    <n v="4513515"/>
    <x v="2"/>
    <s v="Taxi"/>
    <s v="2022-03"/>
    <n v="7"/>
    <n v="0"/>
    <n v="0"/>
    <x v="1"/>
  </r>
  <r>
    <x v="1"/>
    <s v="11:50:00"/>
    <s v="Mar"/>
    <x v="0"/>
    <n v="11236"/>
    <n v="40.635562999999998"/>
    <n v="-73.895769999999999"/>
    <x v="84"/>
    <s v="AVENUE M"/>
    <s v="1400      PELHAM PARKWAY SOUTH"/>
    <n v="2"/>
    <n v="0"/>
    <n v="2"/>
    <n v="0"/>
    <x v="5"/>
    <n v="4513663"/>
    <x v="2"/>
    <s v="Sedan"/>
    <s v="2022-03"/>
    <n v="11"/>
    <n v="4"/>
    <n v="0"/>
    <x v="0"/>
  </r>
  <r>
    <x v="1"/>
    <s v="17:42:00"/>
    <s v="Mar"/>
    <x v="3"/>
    <n v="11420"/>
    <n v="40.675167000000002"/>
    <n v="-73.825264000000004"/>
    <x v="85"/>
    <s v="SUTTER AVENUE"/>
    <s v="1400      PELHAM PARKWAY SOUTH"/>
    <n v="0"/>
    <n v="0"/>
    <n v="0"/>
    <n v="0"/>
    <x v="4"/>
    <n v="4513953"/>
    <x v="2"/>
    <s v="Sedan"/>
    <s v="2022-03"/>
    <n v="17"/>
    <n v="0"/>
    <n v="0"/>
    <x v="1"/>
  </r>
  <r>
    <x v="1"/>
    <s v="01:45:00"/>
    <s v="Mar"/>
    <x v="2"/>
    <n v="10065"/>
    <n v="40.761485999999998"/>
    <n v="-73.960610000000003"/>
    <x v="86"/>
    <s v="1 AVENUE"/>
    <s v="1400      PELHAM PARKWAY SOUTH"/>
    <n v="0"/>
    <n v="0"/>
    <n v="0"/>
    <n v="0"/>
    <x v="15"/>
    <n v="4513985"/>
    <x v="0"/>
    <s v="Sedan"/>
    <s v="2022-03"/>
    <n v="1"/>
    <n v="0"/>
    <n v="0"/>
    <x v="1"/>
  </r>
  <r>
    <x v="1"/>
    <s v="17:00:00"/>
    <s v="Mar"/>
    <x v="0"/>
    <n v="11249"/>
    <n v="40.712283999999997"/>
    <n v="-73.964005"/>
    <x v="8"/>
    <s v="3 AVENUE"/>
    <s v="98        SOUTH 4 STREET"/>
    <n v="0"/>
    <n v="0"/>
    <n v="0"/>
    <n v="0"/>
    <x v="7"/>
    <n v="4514084"/>
    <x v="0"/>
    <s v="Station Wagon"/>
    <s v="2022-03"/>
    <n v="17"/>
    <n v="0"/>
    <n v="0"/>
    <x v="1"/>
  </r>
  <r>
    <x v="40"/>
    <s v="11:48:00"/>
    <s v="Feb"/>
    <x v="3"/>
    <n v="11432"/>
    <n v="40.705460000000002"/>
    <n v="-73.794899999999998"/>
    <x v="52"/>
    <s v="165 STREET"/>
    <s v="1400      PELHAM PARKWAY SOUTH"/>
    <n v="0"/>
    <n v="0"/>
    <n v="0"/>
    <n v="0"/>
    <x v="3"/>
    <n v="4514144"/>
    <x v="15"/>
    <s v="Sedan"/>
    <s v="2022-02"/>
    <n v="11"/>
    <n v="0"/>
    <n v="0"/>
    <x v="1"/>
  </r>
  <r>
    <x v="1"/>
    <s v="22:51:00"/>
    <s v="Mar"/>
    <x v="0"/>
    <n v="10879.98965307365"/>
    <n v="40.749670000000002"/>
    <n v="-73.995310000000003"/>
    <x v="87"/>
    <s v="3 AVENUE"/>
    <s v="1400      PELHAM PARKWAY SOUTH"/>
    <n v="1"/>
    <n v="0"/>
    <n v="1"/>
    <n v="0"/>
    <x v="5"/>
    <n v="4513606"/>
    <x v="0"/>
    <s v="Sedan"/>
    <s v="2022-03"/>
    <n v="22"/>
    <n v="2"/>
    <n v="0"/>
    <x v="0"/>
  </r>
  <r>
    <x v="1"/>
    <s v="08:21:00"/>
    <s v="Mar"/>
    <x v="2"/>
    <n v="10032"/>
    <n v="40.833786000000003"/>
    <n v="-73.940370000000001"/>
    <x v="88"/>
    <s v="WEST 159 STREET"/>
    <s v="1400      PELHAM PARKWAY SOUTH"/>
    <n v="0"/>
    <n v="0"/>
    <n v="0"/>
    <n v="0"/>
    <x v="15"/>
    <n v="4513564"/>
    <x v="12"/>
    <s v="Station Wagon"/>
    <s v="2022-03"/>
    <n v="8"/>
    <n v="0"/>
    <n v="0"/>
    <x v="1"/>
  </r>
  <r>
    <x v="41"/>
    <s v="08:00:00"/>
    <s v="Mar"/>
    <x v="0"/>
    <n v="10879.98965307365"/>
    <n v="40.67794"/>
    <n v="-73.802300000000002"/>
    <x v="89"/>
    <s v="3 AVENUE"/>
    <s v="1400      PELHAM PARKWAY SOUTH"/>
    <n v="1"/>
    <n v="0"/>
    <n v="0"/>
    <n v="0"/>
    <x v="13"/>
    <n v="4514412"/>
    <x v="0"/>
    <s v="Station Wagon"/>
    <s v="2022-03"/>
    <n v="8"/>
    <n v="1"/>
    <n v="0"/>
    <x v="0"/>
  </r>
  <r>
    <x v="1"/>
    <s v="10:30:00"/>
    <s v="Mar"/>
    <x v="0"/>
    <n v="11220"/>
    <n v="40.637985"/>
    <n v="-74.007599999999996"/>
    <x v="8"/>
    <s v="3 AVENUE"/>
    <s v="736       56 STREET"/>
    <n v="0"/>
    <n v="0"/>
    <n v="0"/>
    <n v="0"/>
    <x v="24"/>
    <n v="4513587"/>
    <x v="2"/>
    <s v="Station Wagon"/>
    <s v="2022-03"/>
    <n v="10"/>
    <n v="0"/>
    <n v="0"/>
    <x v="1"/>
  </r>
  <r>
    <x v="12"/>
    <s v="09:23:00"/>
    <s v="Dec"/>
    <x v="0"/>
    <n v="10879.98965307365"/>
    <n v="40.520114816772221"/>
    <n v="-73.54743161629176"/>
    <x v="90"/>
    <s v="JAMAICA AVENUE"/>
    <s v="1400      PELHAM PARKWAY SOUTH"/>
    <n v="0"/>
    <n v="0"/>
    <n v="0"/>
    <n v="0"/>
    <x v="2"/>
    <n v="4487185"/>
    <x v="2"/>
    <s v="Sedan"/>
    <s v="2021-12"/>
    <n v="9"/>
    <n v="0"/>
    <n v="0"/>
    <x v="1"/>
  </r>
  <r>
    <x v="1"/>
    <s v="13:48:00"/>
    <s v="Mar"/>
    <x v="2"/>
    <n v="10032"/>
    <n v="40.835037"/>
    <n v="-73.939790000000002"/>
    <x v="8"/>
    <s v="3 AVENUE"/>
    <s v="1016      SAINT NICHOLAS AVENUE"/>
    <n v="1"/>
    <n v="0"/>
    <n v="1"/>
    <n v="0"/>
    <x v="2"/>
    <n v="4513565"/>
    <x v="0"/>
    <s v="Sedan"/>
    <s v="2022-03"/>
    <n v="13"/>
    <n v="2"/>
    <n v="0"/>
    <x v="0"/>
  </r>
  <r>
    <x v="42"/>
    <s v="09:56:00"/>
    <s v="Mar"/>
    <x v="0"/>
    <n v="10879.98965307365"/>
    <n v="40.904600000000002"/>
    <n v="-73.852936"/>
    <x v="91"/>
    <s v="3 AVENUE"/>
    <s v="1400      PELHAM PARKWAY SOUTH"/>
    <n v="0"/>
    <n v="0"/>
    <n v="0"/>
    <n v="0"/>
    <x v="15"/>
    <n v="4514286"/>
    <x v="2"/>
    <s v="Sedan"/>
    <s v="2022-03"/>
    <n v="9"/>
    <n v="0"/>
    <n v="0"/>
    <x v="1"/>
  </r>
  <r>
    <x v="1"/>
    <s v="23:45:00"/>
    <s v="Mar"/>
    <x v="3"/>
    <n v="11104"/>
    <n v="40.742508000000001"/>
    <n v="-73.917879999999997"/>
    <x v="92"/>
    <s v="GREENPOINT AVENUE"/>
    <s v="1400      PELHAM PARKWAY SOUTH"/>
    <n v="1"/>
    <n v="0"/>
    <n v="0"/>
    <n v="0"/>
    <x v="15"/>
    <n v="4513637"/>
    <x v="0"/>
    <s v="Sedan"/>
    <s v="2022-03"/>
    <n v="23"/>
    <n v="1"/>
    <n v="0"/>
    <x v="0"/>
  </r>
  <r>
    <x v="1"/>
    <s v="01:26:00"/>
    <s v="Mar"/>
    <x v="0"/>
    <n v="10879.98965307365"/>
    <n v="40.520114816772221"/>
    <n v="-73.54743161629176"/>
    <x v="93"/>
    <s v="3 AVENUE"/>
    <s v="1400      PELHAM PARKWAY SOUTH"/>
    <n v="0"/>
    <n v="0"/>
    <n v="0"/>
    <n v="0"/>
    <x v="10"/>
    <n v="4513528"/>
    <x v="16"/>
    <s v="Station Wagon"/>
    <s v="2022-03"/>
    <n v="1"/>
    <n v="0"/>
    <n v="0"/>
    <x v="1"/>
  </r>
  <r>
    <x v="43"/>
    <s v="09:07:00"/>
    <s v="Mar"/>
    <x v="0"/>
    <n v="11238"/>
    <n v="40.520114816772221"/>
    <n v="-73.54743161629176"/>
    <x v="94"/>
    <s v="GREENE AVENUE"/>
    <s v="1400      PELHAM PARKWAY SOUTH"/>
    <n v="1"/>
    <n v="0"/>
    <n v="1"/>
    <n v="0"/>
    <x v="0"/>
    <n v="4514139"/>
    <x v="0"/>
    <s v="Sedan"/>
    <s v="2022-03"/>
    <n v="9"/>
    <n v="2"/>
    <n v="0"/>
    <x v="0"/>
  </r>
  <r>
    <x v="1"/>
    <s v="16:00:00"/>
    <s v="Mar"/>
    <x v="0"/>
    <n v="11207"/>
    <n v="40.670459999999999"/>
    <n v="-73.887879999999996"/>
    <x v="95"/>
    <s v="SCHENCK AVENUE"/>
    <s v="1400      PELHAM PARKWAY SOUTH"/>
    <n v="1"/>
    <n v="0"/>
    <n v="0"/>
    <n v="0"/>
    <x v="15"/>
    <n v="4513833"/>
    <x v="0"/>
    <s v="Sedan"/>
    <s v="2022-03"/>
    <n v="16"/>
    <n v="1"/>
    <n v="0"/>
    <x v="0"/>
  </r>
  <r>
    <x v="1"/>
    <s v="23:17:00"/>
    <s v="Mar"/>
    <x v="2"/>
    <n v="10002"/>
    <n v="40.722239999999999"/>
    <n v="-73.9863"/>
    <x v="96"/>
    <s v="EAST HOUSTON STREET"/>
    <s v="1400      PELHAM PARKWAY SOUTH"/>
    <n v="1"/>
    <n v="0"/>
    <n v="0"/>
    <n v="0"/>
    <x v="3"/>
    <n v="4513887"/>
    <x v="2"/>
    <s v="Sedan"/>
    <s v="2022-03"/>
    <n v="23"/>
    <n v="1"/>
    <n v="0"/>
    <x v="0"/>
  </r>
  <r>
    <x v="19"/>
    <s v="09:00:00"/>
    <s v="Mar"/>
    <x v="0"/>
    <n v="10879.98965307365"/>
    <n v="40.676389999999998"/>
    <n v="-73.971890000000002"/>
    <x v="64"/>
    <s v="3 AVENUE"/>
    <s v="1400      PELHAM PARKWAY SOUTH"/>
    <n v="1"/>
    <n v="0"/>
    <n v="0"/>
    <n v="0"/>
    <x v="13"/>
    <n v="4514160"/>
    <x v="0"/>
    <s v="Motorcycle"/>
    <s v="2022-03"/>
    <n v="9"/>
    <n v="1"/>
    <n v="0"/>
    <x v="0"/>
  </r>
  <r>
    <x v="1"/>
    <s v="05:00:00"/>
    <s v="Mar"/>
    <x v="0"/>
    <n v="10879.98965307365"/>
    <n v="40.888930000000002"/>
    <n v="-73.865790000000004"/>
    <x v="38"/>
    <s v="3 AVENUE"/>
    <s v="1400      PELHAM PARKWAY SOUTH"/>
    <n v="0"/>
    <n v="0"/>
    <n v="0"/>
    <n v="0"/>
    <x v="3"/>
    <n v="4514002"/>
    <x v="0"/>
    <s v="Sedan"/>
    <s v="2022-03"/>
    <n v="5"/>
    <n v="0"/>
    <n v="0"/>
    <x v="1"/>
  </r>
  <r>
    <x v="42"/>
    <s v="06:15:00"/>
    <s v="Mar"/>
    <x v="0"/>
    <n v="10879.98965307365"/>
    <n v="40.801180000000002"/>
    <n v="-73.939750000000004"/>
    <x v="97"/>
    <s v="3 AVENUE"/>
    <s v="1400      PELHAM PARKWAY SOUTH"/>
    <n v="1"/>
    <n v="0"/>
    <n v="0"/>
    <n v="0"/>
    <x v="13"/>
    <n v="4514152"/>
    <x v="0"/>
    <s v="Station Wagon"/>
    <s v="2022-03"/>
    <n v="6"/>
    <n v="1"/>
    <n v="0"/>
    <x v="0"/>
  </r>
  <r>
    <x v="1"/>
    <s v="21:50:00"/>
    <s v="Mar"/>
    <x v="0"/>
    <n v="10879.98965307365"/>
    <n v="40.757668000000002"/>
    <n v="-73.959149999999994"/>
    <x v="98"/>
    <s v="3 AVENUE"/>
    <s v="1400      PELHAM PARKWAY SOUTH"/>
    <n v="1"/>
    <n v="0"/>
    <n v="0"/>
    <n v="0"/>
    <x v="15"/>
    <n v="4513626"/>
    <x v="6"/>
    <s v="Sedan"/>
    <s v="2022-03"/>
    <n v="21"/>
    <n v="1"/>
    <n v="0"/>
    <x v="0"/>
  </r>
  <r>
    <x v="1"/>
    <s v="21:25:00"/>
    <s v="Mar"/>
    <x v="0"/>
    <n v="11225"/>
    <n v="40.668895999999997"/>
    <n v="-73.953389999999999"/>
    <x v="8"/>
    <s v="3 AVENUE"/>
    <s v="200       ROGERS AVENUE"/>
    <n v="0"/>
    <n v="0"/>
    <n v="0"/>
    <n v="0"/>
    <x v="15"/>
    <n v="4513774"/>
    <x v="2"/>
    <s v="Station Wagon"/>
    <s v="2022-03"/>
    <n v="21"/>
    <n v="0"/>
    <n v="0"/>
    <x v="1"/>
  </r>
  <r>
    <x v="42"/>
    <s v="18:13:00"/>
    <s v="Mar"/>
    <x v="0"/>
    <n v="11218"/>
    <n v="40.636539999999997"/>
    <n v="-73.977069999999998"/>
    <x v="8"/>
    <s v="3 AVENUE"/>
    <s v="604       EAST 2 STREET"/>
    <n v="2"/>
    <n v="0"/>
    <n v="0"/>
    <n v="0"/>
    <x v="2"/>
    <n v="4514376"/>
    <x v="0"/>
    <s v="Sedan"/>
    <s v="2022-03"/>
    <n v="18"/>
    <n v="2"/>
    <n v="0"/>
    <x v="0"/>
  </r>
  <r>
    <x v="1"/>
    <s v="20:10:00"/>
    <s v="Mar"/>
    <x v="1"/>
    <n v="10456"/>
    <n v="40.831054999999999"/>
    <n v="-73.905845999999997"/>
    <x v="99"/>
    <s v="3 AVENUE"/>
    <s v="1400      PELHAM PARKWAY SOUTH"/>
    <n v="1"/>
    <n v="0"/>
    <n v="1"/>
    <n v="0"/>
    <x v="2"/>
    <n v="4513982"/>
    <x v="0"/>
    <s v="Sedan"/>
    <s v="2022-03"/>
    <n v="20"/>
    <n v="2"/>
    <n v="0"/>
    <x v="0"/>
  </r>
  <r>
    <x v="42"/>
    <s v="12:55:00"/>
    <s v="Mar"/>
    <x v="0"/>
    <n v="10879.98965307365"/>
    <n v="40.85868"/>
    <n v="-73.89922"/>
    <x v="100"/>
    <s v="3 AVENUE"/>
    <s v="1400      PELHAM PARKWAY SOUTH"/>
    <n v="0"/>
    <n v="0"/>
    <n v="0"/>
    <n v="0"/>
    <x v="4"/>
    <n v="4514220"/>
    <x v="2"/>
    <s v="Pick-up Truck"/>
    <s v="2022-03"/>
    <n v="12"/>
    <n v="0"/>
    <n v="0"/>
    <x v="1"/>
  </r>
  <r>
    <x v="19"/>
    <s v="11:00:00"/>
    <s v="Mar"/>
    <x v="0"/>
    <n v="10879.98965307365"/>
    <n v="40.624659999999999"/>
    <n v="-74.178560000000004"/>
    <x v="101"/>
    <s v="3 AVENUE"/>
    <s v="1400      PELHAM PARKWAY SOUTH"/>
    <n v="0"/>
    <n v="0"/>
    <n v="0"/>
    <n v="0"/>
    <x v="15"/>
    <n v="4514413"/>
    <x v="2"/>
    <s v="Sedan"/>
    <s v="2022-03"/>
    <n v="11"/>
    <n v="0"/>
    <n v="0"/>
    <x v="1"/>
  </r>
  <r>
    <x v="1"/>
    <s v="03:05:00"/>
    <s v="Mar"/>
    <x v="0"/>
    <n v="11236"/>
    <n v="40.639470000000003"/>
    <n v="-73.902755999999997"/>
    <x v="43"/>
    <s v="EAST 92 STREET"/>
    <s v="1400      PELHAM PARKWAY SOUTH"/>
    <n v="1"/>
    <n v="0"/>
    <n v="0"/>
    <n v="0"/>
    <x v="2"/>
    <n v="4513664"/>
    <x v="0"/>
    <s v="Sedan"/>
    <s v="2022-03"/>
    <n v="3"/>
    <n v="1"/>
    <n v="0"/>
    <x v="0"/>
  </r>
  <r>
    <x v="1"/>
    <s v="04:34:00"/>
    <s v="Mar"/>
    <x v="1"/>
    <n v="10468"/>
    <n v="40.861730000000001"/>
    <n v="-73.911820000000006"/>
    <x v="102"/>
    <s v="CEDAR AVENUE"/>
    <s v="1400      PELHAM PARKWAY SOUTH"/>
    <n v="1"/>
    <n v="0"/>
    <n v="0"/>
    <n v="0"/>
    <x v="2"/>
    <n v="4513725"/>
    <x v="2"/>
    <s v="Sedan"/>
    <s v="2022-03"/>
    <n v="4"/>
    <n v="1"/>
    <n v="0"/>
    <x v="0"/>
  </r>
  <r>
    <x v="1"/>
    <s v="19:56:00"/>
    <s v="Mar"/>
    <x v="0"/>
    <n v="11201"/>
    <n v="40.69538"/>
    <n v="-73.985114999999993"/>
    <x v="8"/>
    <s v="3 AVENUE"/>
    <s v="11        METROTECH CENTER"/>
    <n v="0"/>
    <n v="0"/>
    <n v="0"/>
    <n v="0"/>
    <x v="2"/>
    <n v="4514298"/>
    <x v="0"/>
    <s v="Sedan"/>
    <s v="2022-03"/>
    <n v="19"/>
    <n v="0"/>
    <n v="0"/>
    <x v="1"/>
  </r>
  <r>
    <x v="1"/>
    <s v="12:40:00"/>
    <s v="Mar"/>
    <x v="0"/>
    <n v="11219"/>
    <n v="40.630629999999996"/>
    <n v="-74.009230000000002"/>
    <x v="103"/>
    <s v="FORT HAMILTON PARKWAY"/>
    <s v="1400      PELHAM PARKWAY SOUTH"/>
    <n v="0"/>
    <n v="0"/>
    <n v="0"/>
    <n v="0"/>
    <x v="2"/>
    <n v="4513573"/>
    <x v="0"/>
    <s v="Sedan"/>
    <s v="2022-03"/>
    <n v="12"/>
    <n v="0"/>
    <n v="0"/>
    <x v="1"/>
  </r>
  <r>
    <x v="1"/>
    <s v="01:58:00"/>
    <s v="Mar"/>
    <x v="1"/>
    <n v="10472"/>
    <n v="40.827069999999999"/>
    <n v="-73.870750000000001"/>
    <x v="8"/>
    <s v="3 AVENUE"/>
    <s v="1670      WATSON AVENUE"/>
    <n v="0"/>
    <n v="0"/>
    <n v="0"/>
    <n v="0"/>
    <x v="8"/>
    <n v="4514201"/>
    <x v="0"/>
    <s v="Sedan"/>
    <s v="2022-03"/>
    <n v="1"/>
    <n v="0"/>
    <n v="0"/>
    <x v="1"/>
  </r>
  <r>
    <x v="1"/>
    <s v="19:56:00"/>
    <s v="Mar"/>
    <x v="0"/>
    <n v="10879.98965307365"/>
    <n v="40.60548"/>
    <n v="-73.939220000000006"/>
    <x v="104"/>
    <s v="AVENUE S"/>
    <s v="1400      PELHAM PARKWAY SOUTH"/>
    <n v="0"/>
    <n v="0"/>
    <n v="0"/>
    <n v="0"/>
    <x v="2"/>
    <n v="4514030"/>
    <x v="2"/>
    <s v="Sedan"/>
    <s v="2022-03"/>
    <n v="19"/>
    <n v="0"/>
    <n v="0"/>
    <x v="1"/>
  </r>
  <r>
    <x v="1"/>
    <s v="00:30:00"/>
    <s v="Mar"/>
    <x v="0"/>
    <n v="11221"/>
    <n v="40.692593000000002"/>
    <n v="-73.915509999999998"/>
    <x v="105"/>
    <s v="CENTRAL AVENUE"/>
    <s v="1400      PELHAM PARKWAY SOUTH"/>
    <n v="0"/>
    <n v="0"/>
    <n v="0"/>
    <n v="0"/>
    <x v="2"/>
    <n v="4514125"/>
    <x v="2"/>
    <s v="Station Wagon"/>
    <s v="2022-03"/>
    <n v="0"/>
    <n v="0"/>
    <n v="0"/>
    <x v="1"/>
  </r>
  <r>
    <x v="44"/>
    <s v="15:44:00"/>
    <s v="Mar"/>
    <x v="2"/>
    <n v="10017"/>
    <n v="40.520114816772221"/>
    <n v="-73.54743161629176"/>
    <x v="106"/>
    <s v="5 avenue"/>
    <s v="1400      PELHAM PARKWAY SOUTH"/>
    <n v="1"/>
    <n v="0"/>
    <n v="1"/>
    <n v="0"/>
    <x v="2"/>
    <n v="4514194"/>
    <x v="9"/>
    <s v="Sedan"/>
    <s v="2022-03"/>
    <n v="15"/>
    <n v="2"/>
    <n v="0"/>
    <x v="0"/>
  </r>
  <r>
    <x v="1"/>
    <s v="20:05:00"/>
    <s v="Mar"/>
    <x v="0"/>
    <n v="11207"/>
    <n v="40.680664"/>
    <n v="-73.902625999999998"/>
    <x v="107"/>
    <s v="CONWAY STREET"/>
    <s v="1400      PELHAM PARKWAY SOUTH"/>
    <n v="0"/>
    <n v="0"/>
    <n v="0"/>
    <n v="0"/>
    <x v="15"/>
    <n v="4514278"/>
    <x v="0"/>
    <s v="Sedan"/>
    <s v="2022-03"/>
    <n v="20"/>
    <n v="0"/>
    <n v="0"/>
    <x v="1"/>
  </r>
  <r>
    <x v="1"/>
    <s v="17:54:00"/>
    <s v="Mar"/>
    <x v="0"/>
    <n v="11226"/>
    <n v="40.645718000000002"/>
    <n v="-73.950019999999995"/>
    <x v="8"/>
    <s v="3 AVENUE"/>
    <s v="168       EAST 29 STREET"/>
    <n v="4"/>
    <n v="0"/>
    <n v="0"/>
    <n v="0"/>
    <x v="4"/>
    <n v="4513803"/>
    <x v="0"/>
    <s v="Station Wagon"/>
    <s v="2022-03"/>
    <n v="17"/>
    <n v="4"/>
    <n v="0"/>
    <x v="0"/>
  </r>
  <r>
    <x v="42"/>
    <s v="17:55:00"/>
    <s v="Mar"/>
    <x v="0"/>
    <n v="10879.98965307365"/>
    <n v="40.68327"/>
    <n v="-73.950159999999997"/>
    <x v="108"/>
    <s v="3 AVENUE"/>
    <s v="1400      PELHAM PARKWAY SOUTH"/>
    <n v="0"/>
    <n v="0"/>
    <n v="0"/>
    <n v="0"/>
    <x v="13"/>
    <n v="4514241"/>
    <x v="0"/>
    <s v="Motorcycle"/>
    <s v="2022-03"/>
    <n v="17"/>
    <n v="0"/>
    <n v="0"/>
    <x v="1"/>
  </r>
  <r>
    <x v="10"/>
    <s v="09:09:00"/>
    <s v="Dec"/>
    <x v="0"/>
    <n v="10879.98965307365"/>
    <n v="40.840359999999997"/>
    <n v="-73.91807"/>
    <x v="109"/>
    <s v="3 AVENUE"/>
    <s v="1400      PELHAM PARKWAY SOUTH"/>
    <n v="0"/>
    <n v="1"/>
    <n v="0"/>
    <n v="1"/>
    <x v="2"/>
    <n v="4487210"/>
    <x v="6"/>
    <s v="Sedan"/>
    <s v="2021-12"/>
    <n v="9"/>
    <n v="0"/>
    <n v="2"/>
    <x v="0"/>
  </r>
  <r>
    <x v="45"/>
    <s v="16:00:00"/>
    <s v="Apr"/>
    <x v="0"/>
    <n v="11222"/>
    <n v="40.520114816772221"/>
    <n v="-73.54743161629176"/>
    <x v="110"/>
    <s v="ANTHONY STREET"/>
    <s v="1400      PELHAM PARKWAY SOUTH"/>
    <n v="0"/>
    <n v="0"/>
    <n v="0"/>
    <n v="0"/>
    <x v="3"/>
    <n v="4407811"/>
    <x v="0"/>
    <s v="Sedan"/>
    <s v="2021-04"/>
    <n v="16"/>
    <n v="0"/>
    <n v="0"/>
    <x v="1"/>
  </r>
  <r>
    <x v="46"/>
    <s v="18:17:00"/>
    <s v="May"/>
    <x v="0"/>
    <n v="10879.98965307365"/>
    <n v="40.520114816772221"/>
    <n v="-73.54743161629176"/>
    <x v="111"/>
    <s v="3 AVENUE"/>
    <s v="1400      PELHAM PARKWAY SOUTH"/>
    <n v="0"/>
    <n v="0"/>
    <n v="0"/>
    <n v="0"/>
    <x v="25"/>
    <n v="4456746"/>
    <x v="0"/>
    <s v="Sedan"/>
    <s v="2021-05"/>
    <n v="18"/>
    <n v="0"/>
    <n v="0"/>
    <x v="1"/>
  </r>
  <r>
    <x v="1"/>
    <s v="16:35:00"/>
    <s v="Mar"/>
    <x v="0"/>
    <n v="11235"/>
    <n v="40.577652"/>
    <n v="-73.963440000000006"/>
    <x v="8"/>
    <s v="3 AVENUE"/>
    <s v="3071      BRIGHTON 4 STREET"/>
    <n v="0"/>
    <n v="0"/>
    <n v="0"/>
    <n v="0"/>
    <x v="15"/>
    <n v="4513878"/>
    <x v="2"/>
    <s v="Sedan"/>
    <s v="2022-03"/>
    <n v="16"/>
    <n v="0"/>
    <n v="0"/>
    <x v="1"/>
  </r>
  <r>
    <x v="1"/>
    <s v="19:50:00"/>
    <s v="Mar"/>
    <x v="2"/>
    <n v="10012"/>
    <n v="40.730145"/>
    <n v="-73.997810000000001"/>
    <x v="8"/>
    <s v="3 AVENUE"/>
    <s v="60        WASHINGTON SQUARE SOUTH"/>
    <n v="1"/>
    <n v="0"/>
    <n v="0"/>
    <n v="0"/>
    <x v="26"/>
    <n v="4513735"/>
    <x v="10"/>
    <s v="BOX VAN"/>
    <s v="2022-03"/>
    <n v="19"/>
    <n v="1"/>
    <n v="0"/>
    <x v="0"/>
  </r>
  <r>
    <x v="1"/>
    <s v="13:19:00"/>
    <s v="Mar"/>
    <x v="3"/>
    <n v="11420"/>
    <n v="40.674779999999998"/>
    <n v="-73.806206000000003"/>
    <x v="112"/>
    <s v="132 STREET"/>
    <s v="1400      PELHAM PARKWAY SOUTH"/>
    <n v="0"/>
    <n v="0"/>
    <n v="0"/>
    <n v="0"/>
    <x v="5"/>
    <n v="4513958"/>
    <x v="2"/>
    <s v="Sedan"/>
    <s v="2022-03"/>
    <n v="13"/>
    <n v="0"/>
    <n v="0"/>
    <x v="1"/>
  </r>
  <r>
    <x v="42"/>
    <s v="08:45:00"/>
    <s v="Mar"/>
    <x v="0"/>
    <n v="11230"/>
    <n v="40.624622000000002"/>
    <n v="-73.975980000000007"/>
    <x v="8"/>
    <s v="3 AVENUE"/>
    <s v="1175      MC DONALD AVENUE"/>
    <n v="2"/>
    <n v="0"/>
    <n v="0"/>
    <n v="0"/>
    <x v="2"/>
    <n v="4514367"/>
    <x v="0"/>
    <s v="Sedan"/>
    <s v="2022-03"/>
    <n v="8"/>
    <n v="2"/>
    <n v="0"/>
    <x v="0"/>
  </r>
  <r>
    <x v="1"/>
    <s v="10:10:00"/>
    <s v="Mar"/>
    <x v="0"/>
    <n v="11217"/>
    <n v="40.672710000000002"/>
    <n v="-73.970889999999997"/>
    <x v="113"/>
    <s v="PLAZA STREET WEST"/>
    <s v="1400      PELHAM PARKWAY SOUTH"/>
    <n v="0"/>
    <n v="0"/>
    <n v="0"/>
    <n v="0"/>
    <x v="7"/>
    <n v="4513681"/>
    <x v="2"/>
    <s v="Station Wagon"/>
    <s v="2022-03"/>
    <n v="10"/>
    <n v="0"/>
    <n v="0"/>
    <x v="1"/>
  </r>
  <r>
    <x v="1"/>
    <s v="11:45:00"/>
    <s v="Mar"/>
    <x v="0"/>
    <n v="10879.98965307365"/>
    <n v="40.731400000000001"/>
    <n v="-73.926094000000006"/>
    <x v="11"/>
    <s v="3 AVENUE"/>
    <s v="1400      PELHAM PARKWAY SOUTH"/>
    <n v="1"/>
    <n v="0"/>
    <n v="0"/>
    <n v="0"/>
    <x v="11"/>
    <n v="4514212"/>
    <x v="2"/>
    <s v="Station Wagon"/>
    <s v="2022-03"/>
    <n v="11"/>
    <n v="1"/>
    <n v="0"/>
    <x v="0"/>
  </r>
  <r>
    <x v="42"/>
    <s v="14:35:00"/>
    <s v="Mar"/>
    <x v="0"/>
    <n v="10879.98965307365"/>
    <n v="40.632786000000003"/>
    <n v="-74.137119999999996"/>
    <x v="114"/>
    <s v="HATFIELD PLACE"/>
    <s v="1400      PELHAM PARKWAY SOUTH"/>
    <n v="1"/>
    <n v="0"/>
    <n v="1"/>
    <n v="0"/>
    <x v="5"/>
    <n v="4514420"/>
    <x v="0"/>
    <s v="Sedan"/>
    <s v="2022-03"/>
    <n v="14"/>
    <n v="2"/>
    <n v="0"/>
    <x v="0"/>
  </r>
  <r>
    <x v="1"/>
    <s v="14:30:00"/>
    <s v="Mar"/>
    <x v="4"/>
    <n v="10305"/>
    <n v="40.596733"/>
    <n v="-74.070449999999994"/>
    <x v="115"/>
    <s v="SAND LANE"/>
    <s v="1400      PELHAM PARKWAY SOUTH"/>
    <n v="0"/>
    <n v="0"/>
    <n v="0"/>
    <n v="0"/>
    <x v="24"/>
    <n v="4513923"/>
    <x v="0"/>
    <s v="Sedan"/>
    <s v="2022-03"/>
    <n v="14"/>
    <n v="0"/>
    <n v="0"/>
    <x v="1"/>
  </r>
  <r>
    <x v="1"/>
    <s v="19:00:00"/>
    <s v="Mar"/>
    <x v="0"/>
    <n v="11234"/>
    <n v="40.617645000000003"/>
    <n v="-73.920919999999995"/>
    <x v="8"/>
    <s v="3 AVENUE"/>
    <s v="1549      EAST 56 STREET"/>
    <n v="0"/>
    <n v="0"/>
    <n v="0"/>
    <n v="0"/>
    <x v="24"/>
    <n v="4513752"/>
    <x v="0"/>
    <s v="Sedan"/>
    <s v="2022-03"/>
    <n v="19"/>
    <n v="0"/>
    <n v="0"/>
    <x v="1"/>
  </r>
  <r>
    <x v="1"/>
    <s v="02:05:00"/>
    <s v="Mar"/>
    <x v="0"/>
    <n v="10879.98965307365"/>
    <n v="40.520114816772221"/>
    <n v="-73.54743161629176"/>
    <x v="116"/>
    <s v="GRAND CENTRAL PARKWAY"/>
    <s v="1400      PELHAM PARKWAY SOUTH"/>
    <n v="0"/>
    <n v="0"/>
    <n v="0"/>
    <n v="0"/>
    <x v="15"/>
    <n v="4513924"/>
    <x v="6"/>
    <s v="Pick-up Truck"/>
    <s v="2022-03"/>
    <n v="2"/>
    <n v="0"/>
    <n v="0"/>
    <x v="1"/>
  </r>
  <r>
    <x v="1"/>
    <s v="16:40:00"/>
    <s v="Mar"/>
    <x v="0"/>
    <n v="11217"/>
    <n v="40.686509999999998"/>
    <n v="-73.983779999999996"/>
    <x v="8"/>
    <s v="3 AVENUE"/>
    <s v="436       ATLANTIC AVENUE"/>
    <n v="2"/>
    <n v="0"/>
    <n v="0"/>
    <n v="0"/>
    <x v="7"/>
    <n v="4513860"/>
    <x v="2"/>
    <s v="Station Wagon"/>
    <s v="2022-03"/>
    <n v="16"/>
    <n v="2"/>
    <n v="0"/>
    <x v="0"/>
  </r>
  <r>
    <x v="39"/>
    <s v="18:05:00"/>
    <s v="Mar"/>
    <x v="0"/>
    <n v="11206"/>
    <n v="40.698309999999999"/>
    <n v="-73.949799999999996"/>
    <x v="117"/>
    <s v="ELLERY STREET"/>
    <s v="1400      PELHAM PARKWAY SOUTH"/>
    <n v="0"/>
    <n v="0"/>
    <n v="0"/>
    <n v="0"/>
    <x v="15"/>
    <n v="4514251"/>
    <x v="0"/>
    <s v="Station Wagon"/>
    <s v="2022-03"/>
    <n v="18"/>
    <n v="0"/>
    <n v="0"/>
    <x v="1"/>
  </r>
  <r>
    <x v="1"/>
    <s v="03:35:00"/>
    <s v="Mar"/>
    <x v="0"/>
    <n v="10879.98965307365"/>
    <n v="40.692455000000002"/>
    <n v="-73.768140000000002"/>
    <x v="118"/>
    <s v="3 AVENUE"/>
    <s v="1400      PELHAM PARKWAY SOUTH"/>
    <n v="1"/>
    <n v="0"/>
    <n v="0"/>
    <n v="0"/>
    <x v="11"/>
    <n v="4513478"/>
    <x v="0"/>
    <s v="Station Wagon"/>
    <s v="2022-03"/>
    <n v="3"/>
    <n v="1"/>
    <n v="0"/>
    <x v="0"/>
  </r>
  <r>
    <x v="47"/>
    <s v="10:34:00"/>
    <s v="Mar"/>
    <x v="2"/>
    <n v="10024"/>
    <n v="40.778804999999998"/>
    <n v="-73.974074999999999"/>
    <x v="119"/>
    <s v="CENTRAL PARK WEST"/>
    <s v="1400      PELHAM PARKWAY SOUTH"/>
    <n v="1"/>
    <n v="0"/>
    <n v="1"/>
    <n v="0"/>
    <x v="24"/>
    <n v="4514302"/>
    <x v="0"/>
    <s v="Sedan"/>
    <s v="2022-03"/>
    <n v="10"/>
    <n v="2"/>
    <n v="0"/>
    <x v="0"/>
  </r>
  <r>
    <x v="1"/>
    <s v="14:54:00"/>
    <s v="Mar"/>
    <x v="2"/>
    <n v="10001"/>
    <n v="40.747894000000002"/>
    <n v="-73.989174000000006"/>
    <x v="120"/>
    <s v="WEST 31 STREET"/>
    <s v="1400      PELHAM PARKWAY SOUTH"/>
    <n v="0"/>
    <n v="0"/>
    <n v="0"/>
    <n v="0"/>
    <x v="7"/>
    <n v="4513708"/>
    <x v="0"/>
    <s v="Taxi"/>
    <s v="2022-03"/>
    <n v="14"/>
    <n v="0"/>
    <n v="0"/>
    <x v="1"/>
  </r>
  <r>
    <x v="42"/>
    <s v="06:35:00"/>
    <s v="Mar"/>
    <x v="1"/>
    <n v="10472"/>
    <n v="40.83578"/>
    <n v="-73.871444999999994"/>
    <x v="8"/>
    <s v="3 AVENUE"/>
    <s v="1700      CROSS BRONX EXPRESSWAY"/>
    <n v="0"/>
    <n v="0"/>
    <n v="0"/>
    <n v="0"/>
    <x v="3"/>
    <n v="4514189"/>
    <x v="2"/>
    <s v="Sedan"/>
    <s v="2022-03"/>
    <n v="6"/>
    <n v="0"/>
    <n v="0"/>
    <x v="1"/>
  </r>
  <r>
    <x v="42"/>
    <s v="14:00:00"/>
    <s v="Mar"/>
    <x v="0"/>
    <n v="10879.98965307365"/>
    <n v="40.617629999999998"/>
    <n v="-74.133574999999993"/>
    <x v="121"/>
    <s v="FISKE AVENUE"/>
    <s v="1400      PELHAM PARKWAY SOUTH"/>
    <n v="0"/>
    <n v="0"/>
    <n v="0"/>
    <n v="0"/>
    <x v="15"/>
    <n v="4514419"/>
    <x v="2"/>
    <s v="Pick-up Truck"/>
    <s v="2022-03"/>
    <n v="14"/>
    <n v="0"/>
    <n v="0"/>
    <x v="1"/>
  </r>
  <r>
    <x v="37"/>
    <s v="19:13:00"/>
    <s v="Mar"/>
    <x v="0"/>
    <n v="10879.98965307365"/>
    <n v="40.731406999999997"/>
    <n v="-73.996979999999994"/>
    <x v="122"/>
    <s v="3 AVENUE"/>
    <s v="1400      PELHAM PARKWAY SOUTH"/>
    <n v="1"/>
    <n v="0"/>
    <n v="0"/>
    <n v="0"/>
    <x v="15"/>
    <n v="4514234"/>
    <x v="0"/>
    <s v="Bike"/>
    <s v="2022-03"/>
    <n v="19"/>
    <n v="1"/>
    <n v="0"/>
    <x v="0"/>
  </r>
  <r>
    <x v="1"/>
    <s v="05:02:00"/>
    <s v="Mar"/>
    <x v="0"/>
    <n v="11223"/>
    <n v="40.607840000000003"/>
    <n v="-73.961974999999995"/>
    <x v="123"/>
    <s v="QUENTIN ROAD"/>
    <s v="1400      PELHAM PARKWAY SOUTH"/>
    <n v="0"/>
    <n v="0"/>
    <n v="0"/>
    <n v="0"/>
    <x v="27"/>
    <n v="4513496"/>
    <x v="2"/>
    <s v="Station Wagon"/>
    <s v="2022-03"/>
    <n v="5"/>
    <n v="0"/>
    <n v="0"/>
    <x v="1"/>
  </r>
  <r>
    <x v="42"/>
    <s v="09:45:00"/>
    <s v="Mar"/>
    <x v="0"/>
    <n v="10879.98965307365"/>
    <n v="40.752563000000002"/>
    <n v="-73.743279999999999"/>
    <x v="124"/>
    <s v="3 AVENUE"/>
    <s v="1400      PELHAM PARKWAY SOUTH"/>
    <n v="0"/>
    <n v="0"/>
    <n v="0"/>
    <n v="0"/>
    <x v="2"/>
    <n v="4514266"/>
    <x v="2"/>
    <s v="Station Wagon"/>
    <s v="2022-03"/>
    <n v="9"/>
    <n v="0"/>
    <n v="0"/>
    <x v="1"/>
  </r>
  <r>
    <x v="1"/>
    <s v="22:54:00"/>
    <s v="Mar"/>
    <x v="0"/>
    <n v="11217"/>
    <n v="40.67848"/>
    <n v="-73.982320000000001"/>
    <x v="8"/>
    <s v="3 AVENUE"/>
    <s v="177       4 AVENUE"/>
    <n v="0"/>
    <n v="0"/>
    <n v="0"/>
    <n v="0"/>
    <x v="5"/>
    <n v="4513680"/>
    <x v="6"/>
    <s v="Sedan"/>
    <s v="2022-03"/>
    <n v="22"/>
    <n v="0"/>
    <n v="0"/>
    <x v="1"/>
  </r>
  <r>
    <x v="1"/>
    <s v="21:00:00"/>
    <s v="Mar"/>
    <x v="0"/>
    <n v="11219"/>
    <n v="40.629474999999999"/>
    <n v="-74.004165999999998"/>
    <x v="8"/>
    <s v="3 AVENUE"/>
    <s v="1115      63 STREET"/>
    <n v="0"/>
    <n v="0"/>
    <n v="0"/>
    <n v="0"/>
    <x v="15"/>
    <n v="4513861"/>
    <x v="0"/>
    <s v="Sedan"/>
    <s v="2022-03"/>
    <n v="21"/>
    <n v="0"/>
    <n v="0"/>
    <x v="1"/>
  </r>
  <r>
    <x v="1"/>
    <s v="17:29:00"/>
    <s v="Mar"/>
    <x v="0"/>
    <n v="11213"/>
    <n v="40.668796999999998"/>
    <n v="-73.931129999999996"/>
    <x v="125"/>
    <s v="UTICA AVENUE"/>
    <s v="1400      PELHAM PARKWAY SOUTH"/>
    <n v="1"/>
    <n v="0"/>
    <n v="0"/>
    <n v="0"/>
    <x v="15"/>
    <n v="4514326"/>
    <x v="2"/>
    <s v="Sedan"/>
    <s v="2022-03"/>
    <n v="17"/>
    <n v="1"/>
    <n v="0"/>
    <x v="0"/>
  </r>
  <r>
    <x v="1"/>
    <s v="02:10:00"/>
    <s v="Mar"/>
    <x v="2"/>
    <n v="10018"/>
    <n v="40.754707000000003"/>
    <n v="-73.991640000000004"/>
    <x v="126"/>
    <s v="8 AVENUE"/>
    <s v="1400      PELHAM PARKWAY SOUTH"/>
    <n v="1"/>
    <n v="0"/>
    <n v="0"/>
    <n v="0"/>
    <x v="5"/>
    <n v="4513739"/>
    <x v="9"/>
    <s v="Sedan"/>
    <s v="2022-03"/>
    <n v="2"/>
    <n v="1"/>
    <n v="0"/>
    <x v="0"/>
  </r>
  <r>
    <x v="42"/>
    <s v="00:00:00"/>
    <s v="Mar"/>
    <x v="1"/>
    <n v="10458"/>
    <n v="40.857129999999998"/>
    <n v="-73.880799999999994"/>
    <x v="127"/>
    <s v="SOUTHERN BOULEVARD"/>
    <s v="1400      PELHAM PARKWAY SOUTH"/>
    <n v="0"/>
    <n v="0"/>
    <n v="0"/>
    <n v="0"/>
    <x v="15"/>
    <n v="4514180"/>
    <x v="2"/>
    <s v="Sedan"/>
    <s v="2022-03"/>
    <n v="0"/>
    <n v="0"/>
    <n v="0"/>
    <x v="1"/>
  </r>
  <r>
    <x v="1"/>
    <s v="04:00:00"/>
    <s v="Mar"/>
    <x v="1"/>
    <n v="10468"/>
    <n v="40.857418000000003"/>
    <n v="-73.899959999999993"/>
    <x v="100"/>
    <s v="EAST 183 STREET"/>
    <s v="1400      PELHAM PARKWAY SOUTH"/>
    <n v="0"/>
    <n v="0"/>
    <n v="0"/>
    <n v="0"/>
    <x v="10"/>
    <n v="4514209"/>
    <x v="2"/>
    <s v="Sedan"/>
    <s v="2022-03"/>
    <n v="4"/>
    <n v="0"/>
    <n v="0"/>
    <x v="1"/>
  </r>
  <r>
    <x v="1"/>
    <s v="04:34:00"/>
    <s v="Mar"/>
    <x v="3"/>
    <n v="11385"/>
    <n v="40.702972000000003"/>
    <n v="-73.888053999999997"/>
    <x v="128"/>
    <s v="66 PLACE"/>
    <s v="1400      PELHAM PARKWAY SOUTH"/>
    <n v="0"/>
    <n v="0"/>
    <n v="0"/>
    <n v="0"/>
    <x v="10"/>
    <n v="4513795"/>
    <x v="0"/>
    <s v="Sedan"/>
    <s v="2022-03"/>
    <n v="4"/>
    <n v="0"/>
    <n v="0"/>
    <x v="1"/>
  </r>
  <r>
    <x v="48"/>
    <s v="11:56:00"/>
    <s v="Sep"/>
    <x v="0"/>
    <n v="10879.98965307365"/>
    <n v="40.786366000000001"/>
    <n v="-73.975980000000007"/>
    <x v="129"/>
    <s v="3 AVENUE"/>
    <s v="1400      PELHAM PARKWAY SOUTH"/>
    <n v="1"/>
    <n v="0"/>
    <n v="1"/>
    <n v="0"/>
    <x v="5"/>
    <n v="4514297"/>
    <x v="2"/>
    <s v="Sedan"/>
    <s v="2022-09"/>
    <n v="11"/>
    <n v="2"/>
    <n v="0"/>
    <x v="0"/>
  </r>
  <r>
    <x v="1"/>
    <s v="14:41:00"/>
    <s v="Mar"/>
    <x v="0"/>
    <n v="11228"/>
    <n v="40.624473999999999"/>
    <n v="-74.006680000000003"/>
    <x v="130"/>
    <s v="12 AVENUE"/>
    <s v="1400      PELHAM PARKWAY SOUTH"/>
    <n v="0"/>
    <n v="0"/>
    <n v="0"/>
    <n v="0"/>
    <x v="7"/>
    <n v="4513572"/>
    <x v="2"/>
    <s v="Sedan"/>
    <s v="2022-03"/>
    <n v="14"/>
    <n v="0"/>
    <n v="0"/>
    <x v="1"/>
  </r>
  <r>
    <x v="1"/>
    <s v="18:00:00"/>
    <s v="Mar"/>
    <x v="3"/>
    <n v="11361"/>
    <n v="40.765320000000003"/>
    <n v="-73.771904000000006"/>
    <x v="131"/>
    <s v="BELL BOULEVARD"/>
    <s v="1400      PELHAM PARKWAY SOUTH"/>
    <n v="0"/>
    <n v="0"/>
    <n v="0"/>
    <n v="0"/>
    <x v="2"/>
    <n v="4513591"/>
    <x v="0"/>
    <s v="Sedan"/>
    <s v="2022-03"/>
    <n v="18"/>
    <n v="0"/>
    <n v="0"/>
    <x v="1"/>
  </r>
  <r>
    <x v="1"/>
    <s v="13:30:00"/>
    <s v="Mar"/>
    <x v="0"/>
    <n v="10879.98965307365"/>
    <n v="40.597683000000004"/>
    <n v="-73.966859999999997"/>
    <x v="132"/>
    <s v="3 AVENUE"/>
    <s v="1400      PELHAM PARKWAY SOUTH"/>
    <n v="0"/>
    <n v="0"/>
    <n v="0"/>
    <n v="0"/>
    <x v="15"/>
    <n v="4514011"/>
    <x v="0"/>
    <s v="Sedan"/>
    <s v="2022-03"/>
    <n v="13"/>
    <n v="0"/>
    <n v="0"/>
    <x v="1"/>
  </r>
  <r>
    <x v="1"/>
    <s v="13:20:00"/>
    <s v="Mar"/>
    <x v="4"/>
    <n v="10305"/>
    <n v="40.609768000000003"/>
    <n v="-74.069689999999994"/>
    <x v="133"/>
    <s v="TOMPKINS AVENUE"/>
    <s v="1400      PELHAM PARKWAY SOUTH"/>
    <n v="1"/>
    <n v="0"/>
    <n v="0"/>
    <n v="0"/>
    <x v="13"/>
    <n v="4513701"/>
    <x v="2"/>
    <s v="4 dr sedan"/>
    <s v="2022-03"/>
    <n v="13"/>
    <n v="1"/>
    <n v="0"/>
    <x v="0"/>
  </r>
  <r>
    <x v="42"/>
    <s v="21:35:00"/>
    <s v="Mar"/>
    <x v="2"/>
    <n v="10035"/>
    <n v="40.798285999999997"/>
    <n v="-73.938704999999999"/>
    <x v="8"/>
    <s v="3 AVENUE"/>
    <s v="231       EAST 117 STREET"/>
    <n v="0"/>
    <n v="0"/>
    <n v="0"/>
    <n v="0"/>
    <x v="3"/>
    <n v="4514155"/>
    <x v="6"/>
    <s v="Sedan"/>
    <s v="2022-03"/>
    <n v="21"/>
    <n v="0"/>
    <n v="0"/>
    <x v="1"/>
  </r>
  <r>
    <x v="19"/>
    <s v="21:00:00"/>
    <s v="Mar"/>
    <x v="3"/>
    <n v="11354"/>
    <n v="40.776764"/>
    <n v="-73.848015000000004"/>
    <x v="8"/>
    <s v="3 AVENUE"/>
    <s v="25-03     120 STREET"/>
    <n v="0"/>
    <n v="0"/>
    <n v="0"/>
    <n v="0"/>
    <x v="2"/>
    <n v="4514334"/>
    <x v="0"/>
    <s v="Sedan"/>
    <s v="2022-03"/>
    <n v="21"/>
    <n v="0"/>
    <n v="0"/>
    <x v="1"/>
  </r>
  <r>
    <x v="1"/>
    <s v="12:00:00"/>
    <s v="Mar"/>
    <x v="3"/>
    <n v="11377"/>
    <n v="40.747498"/>
    <n v="-73.913089999999997"/>
    <x v="8"/>
    <s v="3 AVENUE"/>
    <s v="39-34     51 STREET"/>
    <n v="0"/>
    <n v="0"/>
    <n v="0"/>
    <n v="0"/>
    <x v="2"/>
    <n v="4513548"/>
    <x v="0"/>
    <s v="Sedan"/>
    <s v="2022-03"/>
    <n v="12"/>
    <n v="0"/>
    <n v="0"/>
    <x v="1"/>
  </r>
  <r>
    <x v="1"/>
    <s v="13:28:00"/>
    <s v="Mar"/>
    <x v="0"/>
    <n v="11206"/>
    <n v="40.701636999999998"/>
    <n v="-73.942276000000007"/>
    <x v="134"/>
    <s v="DEBEVOISE STREET"/>
    <s v="1400      PELHAM PARKWAY SOUTH"/>
    <n v="1"/>
    <n v="0"/>
    <n v="0"/>
    <n v="0"/>
    <x v="3"/>
    <n v="4514046"/>
    <x v="2"/>
    <s v="Station Wagon"/>
    <s v="2022-03"/>
    <n v="13"/>
    <n v="1"/>
    <n v="0"/>
    <x v="0"/>
  </r>
  <r>
    <x v="1"/>
    <s v="19:12:00"/>
    <s v="Mar"/>
    <x v="3"/>
    <n v="11419"/>
    <n v="40.693489999999997"/>
    <n v="-73.826545999999993"/>
    <x v="8"/>
    <s v="3 AVENUE"/>
    <s v="94-39     120 STREET"/>
    <n v="0"/>
    <n v="0"/>
    <n v="0"/>
    <n v="0"/>
    <x v="10"/>
    <n v="4513581"/>
    <x v="2"/>
    <s v="Sedan"/>
    <s v="2022-03"/>
    <n v="19"/>
    <n v="0"/>
    <n v="0"/>
    <x v="1"/>
  </r>
  <r>
    <x v="1"/>
    <s v="21:29:00"/>
    <s v="Mar"/>
    <x v="3"/>
    <n v="11374"/>
    <n v="40.726463000000003"/>
    <n v="-73.859430000000003"/>
    <x v="135"/>
    <s v="65 ROAD"/>
    <s v="1400      PELHAM PARKWAY SOUTH"/>
    <n v="1"/>
    <n v="0"/>
    <n v="1"/>
    <n v="0"/>
    <x v="10"/>
    <n v="4513772"/>
    <x v="9"/>
    <s v="Sedan"/>
    <s v="2022-03"/>
    <n v="21"/>
    <n v="2"/>
    <n v="0"/>
    <x v="0"/>
  </r>
  <r>
    <x v="42"/>
    <s v="13:21:00"/>
    <s v="Mar"/>
    <x v="1"/>
    <n v="10458"/>
    <n v="40.856434"/>
    <n v="-73.886825999999999"/>
    <x v="136"/>
    <s v="ARTHUR AVENUE"/>
    <s v="1400      PELHAM PARKWAY SOUTH"/>
    <n v="1"/>
    <n v="0"/>
    <n v="0"/>
    <n v="0"/>
    <x v="15"/>
    <n v="4514221"/>
    <x v="0"/>
    <s v="Sedan"/>
    <s v="2022-03"/>
    <n v="13"/>
    <n v="1"/>
    <n v="0"/>
    <x v="0"/>
  </r>
  <r>
    <x v="43"/>
    <s v="08:20:00"/>
    <s v="Mar"/>
    <x v="1"/>
    <n v="10467"/>
    <n v="40.871510000000001"/>
    <n v="-73.870570000000001"/>
    <x v="137"/>
    <s v="BRONX PARK EAST"/>
    <s v="1400      PELHAM PARKWAY SOUTH"/>
    <n v="1"/>
    <n v="0"/>
    <n v="0"/>
    <n v="0"/>
    <x v="8"/>
    <n v="4514277"/>
    <x v="0"/>
    <s v="Bike"/>
    <s v="2022-03"/>
    <n v="8"/>
    <n v="1"/>
    <n v="0"/>
    <x v="0"/>
  </r>
  <r>
    <x v="1"/>
    <s v="22:30:00"/>
    <s v="Mar"/>
    <x v="0"/>
    <n v="11238"/>
    <n v="40.686860000000003"/>
    <n v="-73.967579999999998"/>
    <x v="8"/>
    <s v="3 AVENUE"/>
    <s v="386       CLINTON AVENUE"/>
    <n v="0"/>
    <n v="0"/>
    <n v="0"/>
    <n v="0"/>
    <x v="7"/>
    <n v="4514166"/>
    <x v="0"/>
    <s v="Sedan"/>
    <s v="2022-03"/>
    <n v="22"/>
    <n v="0"/>
    <n v="0"/>
    <x v="1"/>
  </r>
  <r>
    <x v="1"/>
    <s v="11:20:00"/>
    <s v="Mar"/>
    <x v="0"/>
    <n v="10879.98965307365"/>
    <n v="40.624763000000002"/>
    <n v="-73.965180000000004"/>
    <x v="123"/>
    <s v="3 AVENUE"/>
    <s v="1400      PELHAM PARKWAY SOUTH"/>
    <n v="1"/>
    <n v="0"/>
    <n v="0"/>
    <n v="0"/>
    <x v="19"/>
    <n v="4513691"/>
    <x v="0"/>
    <s v="Sedan"/>
    <s v="2022-03"/>
    <n v="11"/>
    <n v="1"/>
    <n v="0"/>
    <x v="0"/>
  </r>
  <r>
    <x v="1"/>
    <s v="18:17:00"/>
    <s v="Mar"/>
    <x v="3"/>
    <n v="11422"/>
    <n v="40.678417000000003"/>
    <n v="-73.729225"/>
    <x v="138"/>
    <s v="BROOKVILLE BOULEVARD"/>
    <s v="1400      PELHAM PARKWAY SOUTH"/>
    <n v="0"/>
    <n v="0"/>
    <n v="0"/>
    <n v="0"/>
    <x v="7"/>
    <n v="4513782"/>
    <x v="0"/>
    <s v="Station Wagon"/>
    <s v="2022-03"/>
    <n v="18"/>
    <n v="0"/>
    <n v="0"/>
    <x v="1"/>
  </r>
  <r>
    <x v="49"/>
    <s v="10:30:00"/>
    <s v="Mar"/>
    <x v="3"/>
    <n v="11433"/>
    <n v="40.692596000000002"/>
    <n v="-73.790779999999998"/>
    <x v="8"/>
    <s v="3 AVENUE"/>
    <s v="160-18    110 AVENUE"/>
    <n v="0"/>
    <n v="0"/>
    <n v="0"/>
    <n v="0"/>
    <x v="2"/>
    <n v="4514390"/>
    <x v="2"/>
    <s v="Sedan"/>
    <s v="2022-03"/>
    <n v="10"/>
    <n v="0"/>
    <n v="0"/>
    <x v="1"/>
  </r>
  <r>
    <x v="1"/>
    <s v="01:30:00"/>
    <s v="Mar"/>
    <x v="0"/>
    <n v="10879.98965307365"/>
    <n v="40.734485999999997"/>
    <n v="-73.891754000000006"/>
    <x v="139"/>
    <s v="72 STREET"/>
    <s v="1400      PELHAM PARKWAY SOUTH"/>
    <n v="0"/>
    <n v="0"/>
    <n v="0"/>
    <n v="0"/>
    <x v="15"/>
    <n v="4514215"/>
    <x v="17"/>
    <s v="Station Wagon"/>
    <s v="2022-03"/>
    <n v="1"/>
    <n v="0"/>
    <n v="0"/>
    <x v="1"/>
  </r>
  <r>
    <x v="1"/>
    <s v="03:23:00"/>
    <s v="Mar"/>
    <x v="1"/>
    <n v="10475"/>
    <n v="40.883989999999997"/>
    <n v="-73.826409999999996"/>
    <x v="8"/>
    <s v="3 AVENUE"/>
    <s v="2291      NEW ENGLAND THRUWAY"/>
    <n v="1"/>
    <n v="0"/>
    <n v="0"/>
    <n v="0"/>
    <x v="3"/>
    <n v="4513994"/>
    <x v="12"/>
    <s v="Sedan"/>
    <s v="2022-03"/>
    <n v="3"/>
    <n v="1"/>
    <n v="0"/>
    <x v="0"/>
  </r>
  <r>
    <x v="1"/>
    <s v="01:45:00"/>
    <s v="Mar"/>
    <x v="0"/>
    <n v="11238"/>
    <n v="40.683872000000001"/>
    <n v="-73.959980000000002"/>
    <x v="8"/>
    <s v="3 AVENUE"/>
    <s v="41        IRVING PLACE"/>
    <n v="0"/>
    <n v="0"/>
    <n v="0"/>
    <n v="0"/>
    <x v="15"/>
    <n v="4513503"/>
    <x v="6"/>
    <s v="Station Wagon"/>
    <s v="2022-03"/>
    <n v="1"/>
    <n v="0"/>
    <n v="0"/>
    <x v="1"/>
  </r>
  <r>
    <x v="50"/>
    <s v="14:52:00"/>
    <s v="May"/>
    <x v="2"/>
    <n v="10035"/>
    <n v="40.799484"/>
    <n v="-73.929289999999995"/>
    <x v="8"/>
    <s v="3 AVENUE"/>
    <s v="30        PALADINO AVENUE"/>
    <n v="0"/>
    <n v="0"/>
    <n v="0"/>
    <n v="0"/>
    <x v="2"/>
    <n v="4514151"/>
    <x v="0"/>
    <s v="Sedan"/>
    <s v="2022-05"/>
    <n v="14"/>
    <n v="0"/>
    <n v="0"/>
    <x v="1"/>
  </r>
  <r>
    <x v="1"/>
    <s v="20:27:00"/>
    <s v="Mar"/>
    <x v="0"/>
    <n v="10879.98965307365"/>
    <n v="40.708390000000001"/>
    <n v="-74.004819999999995"/>
    <x v="24"/>
    <s v="3 AVENUE"/>
    <s v="1400      PELHAM PARKWAY SOUTH"/>
    <n v="0"/>
    <n v="0"/>
    <n v="0"/>
    <n v="0"/>
    <x v="7"/>
    <n v="4513655"/>
    <x v="0"/>
    <s v="E-Bike"/>
    <s v="2022-03"/>
    <n v="20"/>
    <n v="0"/>
    <n v="0"/>
    <x v="1"/>
  </r>
  <r>
    <x v="1"/>
    <s v="18:19:00"/>
    <s v="Mar"/>
    <x v="2"/>
    <n v="10019"/>
    <n v="40.766502000000003"/>
    <n v="-73.99418"/>
    <x v="140"/>
    <s v="11 AVENUE"/>
    <s v="1400      PELHAM PARKWAY SOUTH"/>
    <n v="0"/>
    <n v="0"/>
    <n v="0"/>
    <n v="0"/>
    <x v="2"/>
    <n v="4514070"/>
    <x v="0"/>
    <s v="Sedan"/>
    <s v="2022-03"/>
    <n v="18"/>
    <n v="0"/>
    <n v="0"/>
    <x v="1"/>
  </r>
  <r>
    <x v="1"/>
    <s v="23:00:00"/>
    <s v="Mar"/>
    <x v="3"/>
    <n v="11420"/>
    <n v="40.676304000000002"/>
    <n v="-73.816283999999996"/>
    <x v="8"/>
    <s v="3 AVENUE"/>
    <s v="115-36    122 STREET"/>
    <n v="0"/>
    <n v="0"/>
    <n v="0"/>
    <n v="0"/>
    <x v="19"/>
    <n v="4513952"/>
    <x v="2"/>
    <s v="Station Wagon"/>
    <s v="2022-03"/>
    <n v="23"/>
    <n v="0"/>
    <n v="0"/>
    <x v="1"/>
  </r>
  <r>
    <x v="1"/>
    <s v="18:00:00"/>
    <s v="Mar"/>
    <x v="0"/>
    <n v="11207"/>
    <n v="40.664470000000001"/>
    <n v="-73.895930000000007"/>
    <x v="141"/>
    <s v="LIVONIA AVENUE"/>
    <s v="1400      PELHAM PARKWAY SOUTH"/>
    <n v="0"/>
    <n v="0"/>
    <n v="0"/>
    <n v="0"/>
    <x v="10"/>
    <n v="4513827"/>
    <x v="0"/>
    <s v="Sedan"/>
    <s v="2022-03"/>
    <n v="18"/>
    <n v="0"/>
    <n v="0"/>
    <x v="1"/>
  </r>
  <r>
    <x v="19"/>
    <s v="20:40:00"/>
    <s v="Mar"/>
    <x v="0"/>
    <n v="10879.98965307365"/>
    <n v="40.709834999999998"/>
    <n v="-74.014885000000007"/>
    <x v="142"/>
    <s v="3 AVENUE"/>
    <s v="1400      PELHAM PARKWAY SOUTH"/>
    <n v="0"/>
    <n v="0"/>
    <n v="0"/>
    <n v="0"/>
    <x v="10"/>
    <n v="4514285"/>
    <x v="2"/>
    <s v="Sedan"/>
    <s v="2022-03"/>
    <n v="20"/>
    <n v="0"/>
    <n v="0"/>
    <x v="1"/>
  </r>
  <r>
    <x v="21"/>
    <s v="11:45:00"/>
    <s v="Apr"/>
    <x v="0"/>
    <n v="10879.98965307365"/>
    <n v="40.585341999999997"/>
    <n v="-73.941569999999999"/>
    <x v="8"/>
    <s v="3 AVENUE"/>
    <s v="1400      PELHAM PARKWAY SOUTH"/>
    <n v="0"/>
    <n v="0"/>
    <n v="0"/>
    <n v="0"/>
    <x v="15"/>
    <n v="4521782"/>
    <x v="0"/>
    <s v="Sedan"/>
    <s v="2022-04"/>
    <n v="11"/>
    <n v="0"/>
    <n v="0"/>
    <x v="1"/>
  </r>
  <r>
    <x v="0"/>
    <s v="12:01:00"/>
    <s v="Nov"/>
    <x v="2"/>
    <n v="10016"/>
    <n v="40.746395"/>
    <n v="-73.985600000000005"/>
    <x v="8"/>
    <s v="3 AVENUE"/>
    <s v="3         EAST 31 STREET"/>
    <n v="0"/>
    <n v="0"/>
    <n v="0"/>
    <n v="0"/>
    <x v="7"/>
    <n v="4457012"/>
    <x v="2"/>
    <s v="Sedan"/>
    <s v="2021-11"/>
    <n v="12"/>
    <n v="0"/>
    <n v="0"/>
    <x v="1"/>
  </r>
  <r>
    <x v="51"/>
    <s v="11:00:00"/>
    <s v="Oct"/>
    <x v="0"/>
    <n v="11230"/>
    <n v="40.617004000000001"/>
    <n v="-73.969120000000004"/>
    <x v="2"/>
    <s v="AVENUE M"/>
    <s v="1400      PELHAM PARKWAY SOUTH"/>
    <n v="0"/>
    <n v="0"/>
    <n v="0"/>
    <n v="0"/>
    <x v="2"/>
    <n v="4457022"/>
    <x v="2"/>
    <s v="Station Wagon"/>
    <s v="2021-10"/>
    <n v="11"/>
    <n v="0"/>
    <n v="0"/>
    <x v="1"/>
  </r>
  <r>
    <x v="0"/>
    <s v="20:15:00"/>
    <s v="Nov"/>
    <x v="2"/>
    <n v="10013"/>
    <n v="40.718662000000002"/>
    <n v="-74.006150000000005"/>
    <x v="8"/>
    <s v="3 AVENUE"/>
    <s v="116       FRANKLIN STREET"/>
    <n v="0"/>
    <n v="0"/>
    <n v="0"/>
    <n v="0"/>
    <x v="2"/>
    <n v="4456987"/>
    <x v="2"/>
    <s v="Sedan"/>
    <s v="2021-11"/>
    <n v="20"/>
    <n v="0"/>
    <n v="0"/>
    <x v="1"/>
  </r>
  <r>
    <x v="52"/>
    <s v="08:15:00"/>
    <s v="Sep"/>
    <x v="0"/>
    <n v="11238"/>
    <n v="40.680664"/>
    <n v="-73.970280000000002"/>
    <x v="8"/>
    <s v="3 AVENUE"/>
    <s v="590       DEAN STREET"/>
    <n v="0"/>
    <n v="0"/>
    <n v="0"/>
    <n v="0"/>
    <x v="24"/>
    <n v="4456970"/>
    <x v="0"/>
    <s v="Sedan"/>
    <s v="2021-09"/>
    <n v="8"/>
    <n v="0"/>
    <n v="0"/>
    <x v="1"/>
  </r>
  <r>
    <x v="34"/>
    <s v="23:07:00"/>
    <s v="Oct"/>
    <x v="0"/>
    <n v="11233"/>
    <n v="40.673920000000003"/>
    <n v="-73.910120000000006"/>
    <x v="143"/>
    <s v="EASTERN PARKWAY"/>
    <s v="1400      PELHAM PARKWAY SOUTH"/>
    <n v="0"/>
    <n v="0"/>
    <n v="0"/>
    <n v="0"/>
    <x v="2"/>
    <n v="4485574"/>
    <x v="0"/>
    <s v="Sedan"/>
    <s v="2021-10"/>
    <n v="23"/>
    <n v="0"/>
    <n v="0"/>
    <x v="1"/>
  </r>
  <r>
    <x v="34"/>
    <s v="21:50:00"/>
    <s v="Oct"/>
    <x v="0"/>
    <n v="10879.98965307365"/>
    <n v="40.806835"/>
    <n v="-73.924355000000006"/>
    <x v="41"/>
    <s v="3 AVENUE"/>
    <s v="1400      PELHAM PARKWAY SOUTH"/>
    <n v="0"/>
    <n v="0"/>
    <n v="0"/>
    <n v="0"/>
    <x v="14"/>
    <n v="4485894"/>
    <x v="2"/>
    <s v="Sedan"/>
    <s v="2021-10"/>
    <n v="21"/>
    <n v="0"/>
    <n v="0"/>
    <x v="1"/>
  </r>
  <r>
    <x v="53"/>
    <s v="05:40:00"/>
    <s v="Nov"/>
    <x v="0"/>
    <n v="11234"/>
    <n v="40.627735000000001"/>
    <n v="-73.920105000000007"/>
    <x v="8"/>
    <s v="3 AVENUE"/>
    <s v="1100      EAST 58 STREET"/>
    <n v="0"/>
    <n v="0"/>
    <n v="0"/>
    <n v="0"/>
    <x v="2"/>
    <n v="4485637"/>
    <x v="0"/>
    <s v="Station Wagon"/>
    <s v="2021-11"/>
    <n v="5"/>
    <n v="0"/>
    <n v="0"/>
    <x v="1"/>
  </r>
  <r>
    <x v="29"/>
    <s v="05:15:00"/>
    <s v="Sep"/>
    <x v="0"/>
    <n v="10879.98965307365"/>
    <n v="0"/>
    <n v="0"/>
    <x v="112"/>
    <s v="VANWYCK EXPRESSWAY"/>
    <s v="1400      PELHAM PARKWAY SOUTH"/>
    <n v="1"/>
    <n v="0"/>
    <n v="0"/>
    <n v="0"/>
    <x v="13"/>
    <n v="4484930"/>
    <x v="0"/>
    <s v="Sedan"/>
    <s v="2021-09"/>
    <n v="5"/>
    <n v="1"/>
    <n v="0"/>
    <x v="0"/>
  </r>
  <r>
    <x v="32"/>
    <s v="12:58:00"/>
    <s v="Aug"/>
    <x v="0"/>
    <n v="11225"/>
    <n v="40.661262999999998"/>
    <n v="-73.955765"/>
    <x v="8"/>
    <s v="3 AVENUE"/>
    <s v="203       LINCOLN ROAD"/>
    <n v="0"/>
    <n v="0"/>
    <n v="0"/>
    <n v="0"/>
    <x v="2"/>
    <n v="4484996"/>
    <x v="18"/>
    <s v="Sedan"/>
    <s v="2021-08"/>
    <n v="12"/>
    <n v="0"/>
    <n v="0"/>
    <x v="1"/>
  </r>
  <r>
    <x v="32"/>
    <s v="17:50:00"/>
    <s v="Aug"/>
    <x v="0"/>
    <n v="10879.98965307365"/>
    <n v="40.844883000000003"/>
    <n v="-73.907295000000005"/>
    <x v="40"/>
    <s v="3 AVENUE"/>
    <s v="1400      PELHAM PARKWAY SOUTH"/>
    <n v="0"/>
    <n v="0"/>
    <n v="0"/>
    <n v="0"/>
    <x v="3"/>
    <n v="4484861"/>
    <x v="19"/>
    <s v="Sedan"/>
    <s v="2021-08"/>
    <n v="17"/>
    <n v="0"/>
    <n v="0"/>
    <x v="1"/>
  </r>
  <r>
    <x v="34"/>
    <s v="04:30:00"/>
    <s v="Oct"/>
    <x v="3"/>
    <n v="11369"/>
    <n v="40.761040000000001"/>
    <n v="-73.881619999999998"/>
    <x v="8"/>
    <s v="3 AVENUE"/>
    <s v="30-27     87 STREET"/>
    <n v="0"/>
    <n v="0"/>
    <n v="0"/>
    <n v="0"/>
    <x v="15"/>
    <n v="4485177"/>
    <x v="0"/>
    <s v="Station Wagon"/>
    <s v="2021-10"/>
    <n v="4"/>
    <n v="0"/>
    <n v="0"/>
    <x v="1"/>
  </r>
  <r>
    <x v="34"/>
    <s v="21:22:00"/>
    <s v="Oct"/>
    <x v="0"/>
    <n v="10879.98965307365"/>
    <n v="40.669777000000003"/>
    <n v="-73.958299999999994"/>
    <x v="144"/>
    <s v="3 AVENUE"/>
    <s v="1400      PELHAM PARKWAY SOUTH"/>
    <n v="1"/>
    <n v="0"/>
    <n v="1"/>
    <n v="0"/>
    <x v="5"/>
    <n v="4485316"/>
    <x v="2"/>
    <s v="Sedan"/>
    <s v="2021-10"/>
    <n v="21"/>
    <n v="2"/>
    <n v="0"/>
    <x v="0"/>
  </r>
  <r>
    <x v="34"/>
    <s v="08:30:00"/>
    <s v="Oct"/>
    <x v="1"/>
    <n v="10457"/>
    <n v="40.839443000000003"/>
    <n v="-73.904359999999997"/>
    <x v="8"/>
    <s v="3 AVENUE"/>
    <s v="425       CLAREMONT PARKWAY"/>
    <n v="0"/>
    <n v="0"/>
    <n v="0"/>
    <n v="0"/>
    <x v="9"/>
    <n v="4485668"/>
    <x v="11"/>
    <s v="Sedan"/>
    <s v="2021-10"/>
    <n v="8"/>
    <n v="0"/>
    <n v="0"/>
    <x v="1"/>
  </r>
  <r>
    <x v="34"/>
    <s v="12:15:00"/>
    <s v="Oct"/>
    <x v="3"/>
    <n v="11101"/>
    <n v="40.752450000000003"/>
    <n v="-73.945070000000001"/>
    <x v="145"/>
    <s v="QUEENS PLAZA SOUTH"/>
    <s v="1400      PELHAM PARKWAY SOUTH"/>
    <n v="0"/>
    <n v="0"/>
    <n v="0"/>
    <n v="0"/>
    <x v="15"/>
    <n v="4485385"/>
    <x v="2"/>
    <s v="Tanker"/>
    <s v="2021-10"/>
    <n v="12"/>
    <n v="0"/>
    <n v="0"/>
    <x v="1"/>
  </r>
  <r>
    <x v="32"/>
    <s v="14:38:00"/>
    <s v="Aug"/>
    <x v="0"/>
    <n v="11217"/>
    <n v="40.687747999999999"/>
    <n v="-73.980125000000001"/>
    <x v="8"/>
    <s v="3 AVENUE"/>
    <s v="25        FLATBUSH AVENUE"/>
    <n v="0"/>
    <n v="0"/>
    <n v="0"/>
    <n v="0"/>
    <x v="4"/>
    <n v="4484892"/>
    <x v="2"/>
    <s v="Sedan"/>
    <s v="2021-08"/>
    <n v="14"/>
    <n v="0"/>
    <n v="0"/>
    <x v="1"/>
  </r>
  <r>
    <x v="54"/>
    <s v="13:40:00"/>
    <s v="Mar"/>
    <x v="0"/>
    <n v="10879.98965307365"/>
    <n v="40.873559999999998"/>
    <n v="-73.818529999999996"/>
    <x v="6"/>
    <s v="3 AVENUE"/>
    <s v="1400      PELHAM PARKWAY SOUTH"/>
    <n v="0"/>
    <n v="0"/>
    <n v="0"/>
    <n v="0"/>
    <x v="2"/>
    <n v="4485246"/>
    <x v="2"/>
    <s v="Station Wagon"/>
    <s v="2021-03"/>
    <n v="13"/>
    <n v="0"/>
    <n v="0"/>
    <x v="1"/>
  </r>
  <r>
    <x v="34"/>
    <s v="08:50:00"/>
    <s v="Oct"/>
    <x v="1"/>
    <n v="10455"/>
    <n v="40.817599999999999"/>
    <n v="-73.903729999999996"/>
    <x v="8"/>
    <s v="3 AVENUE"/>
    <s v="800       EAST 156 STREET"/>
    <n v="1"/>
    <n v="0"/>
    <n v="0"/>
    <n v="0"/>
    <x v="14"/>
    <n v="4485893"/>
    <x v="2"/>
    <s v="Station Wagon"/>
    <s v="2021-10"/>
    <n v="8"/>
    <n v="1"/>
    <n v="0"/>
    <x v="0"/>
  </r>
  <r>
    <x v="29"/>
    <s v="19:45:00"/>
    <s v="Sep"/>
    <x v="0"/>
    <n v="11236"/>
    <n v="40.638427999999998"/>
    <n v="-73.912750000000003"/>
    <x v="146"/>
    <s v="EAST 83 STREET"/>
    <s v="1400      PELHAM PARKWAY SOUTH"/>
    <n v="0"/>
    <n v="0"/>
    <n v="0"/>
    <n v="0"/>
    <x v="2"/>
    <n v="4485586"/>
    <x v="0"/>
    <s v="Sedan"/>
    <s v="2021-09"/>
    <n v="19"/>
    <n v="0"/>
    <n v="0"/>
    <x v="1"/>
  </r>
  <r>
    <x v="34"/>
    <s v="16:07:00"/>
    <s v="Oct"/>
    <x v="2"/>
    <n v="10027"/>
    <n v="40.813884999999999"/>
    <n v="-73.952110000000005"/>
    <x v="8"/>
    <s v="3 AVENUE"/>
    <s v="416       WEST 129 STREET"/>
    <n v="0"/>
    <n v="0"/>
    <n v="0"/>
    <n v="0"/>
    <x v="2"/>
    <n v="4485696"/>
    <x v="0"/>
    <s v="Ambulance"/>
    <s v="2021-10"/>
    <n v="16"/>
    <n v="0"/>
    <n v="0"/>
    <x v="1"/>
  </r>
  <r>
    <x v="32"/>
    <s v="06:37:00"/>
    <s v="Aug"/>
    <x v="0"/>
    <n v="10879.98965307365"/>
    <n v="40.520114816772221"/>
    <n v="-73.54743161629176"/>
    <x v="147"/>
    <s v="3 AVENUE"/>
    <s v="1400      PELHAM PARKWAY SOUTH"/>
    <n v="0"/>
    <n v="0"/>
    <n v="0"/>
    <n v="0"/>
    <x v="3"/>
    <n v="4485123"/>
    <x v="0"/>
    <s v="Sedan"/>
    <s v="2021-08"/>
    <n v="6"/>
    <n v="0"/>
    <n v="0"/>
    <x v="1"/>
  </r>
  <r>
    <x v="34"/>
    <s v="21:20:00"/>
    <s v="Oct"/>
    <x v="2"/>
    <n v="10028"/>
    <n v="40.777329999999999"/>
    <n v="-73.954560000000001"/>
    <x v="8"/>
    <s v="3 AVENUE"/>
    <s v="204       EAST 84 STREET"/>
    <n v="0"/>
    <n v="0"/>
    <n v="0"/>
    <n v="0"/>
    <x v="10"/>
    <n v="4485914"/>
    <x v="2"/>
    <s v="Taxi"/>
    <s v="2021-10"/>
    <n v="21"/>
    <n v="0"/>
    <n v="0"/>
    <x v="1"/>
  </r>
  <r>
    <x v="34"/>
    <s v="23:16:00"/>
    <s v="Oct"/>
    <x v="0"/>
    <n v="10879.98965307365"/>
    <n v="40.713135000000001"/>
    <n v="-74.004069999999999"/>
    <x v="148"/>
    <s v="3 AVENUE"/>
    <s v="1400      PELHAM PARKWAY SOUTH"/>
    <n v="0"/>
    <n v="0"/>
    <n v="0"/>
    <n v="0"/>
    <x v="5"/>
    <n v="4485304"/>
    <x v="2"/>
    <s v="Sedan"/>
    <s v="2021-10"/>
    <n v="23"/>
    <n v="0"/>
    <n v="0"/>
    <x v="1"/>
  </r>
  <r>
    <x v="29"/>
    <s v="17:21:00"/>
    <s v="Sep"/>
    <x v="0"/>
    <n v="10879.98965307365"/>
    <n v="40.775486000000001"/>
    <n v="-73.982169999999996"/>
    <x v="15"/>
    <s v="3 AVENUE"/>
    <s v="1400      PELHAM PARKWAY SOUTH"/>
    <n v="2"/>
    <n v="0"/>
    <n v="0"/>
    <n v="0"/>
    <x v="15"/>
    <n v="4485055"/>
    <x v="6"/>
    <s v="Sedan"/>
    <s v="2021-09"/>
    <n v="17"/>
    <n v="2"/>
    <n v="0"/>
    <x v="0"/>
  </r>
  <r>
    <x v="29"/>
    <s v="07:30:00"/>
    <s v="Sep"/>
    <x v="0"/>
    <n v="11223"/>
    <n v="40.591137000000003"/>
    <n v="-73.977519999999998"/>
    <x v="149"/>
    <s v="WEST 7 STREET"/>
    <s v="1400      PELHAM PARKWAY SOUTH"/>
    <n v="0"/>
    <n v="0"/>
    <n v="0"/>
    <n v="0"/>
    <x v="2"/>
    <n v="4485539"/>
    <x v="0"/>
    <s v="Sedan"/>
    <s v="2021-09"/>
    <n v="7"/>
    <n v="0"/>
    <n v="0"/>
    <x v="1"/>
  </r>
  <r>
    <x v="55"/>
    <s v="23:58:00"/>
    <s v="Nov"/>
    <x v="0"/>
    <n v="10879.98965307365"/>
    <n v="40.865535999999999"/>
    <n v="-73.927279999999996"/>
    <x v="15"/>
    <s v="3 AVENUE"/>
    <s v="1400      PELHAM PARKWAY SOUTH"/>
    <n v="1"/>
    <n v="0"/>
    <n v="1"/>
    <n v="0"/>
    <x v="18"/>
    <n v="4485241"/>
    <x v="0"/>
    <s v="Sedan"/>
    <s v="2021-11"/>
    <n v="23"/>
    <n v="2"/>
    <n v="0"/>
    <x v="0"/>
  </r>
  <r>
    <x v="29"/>
    <s v="17:00:00"/>
    <s v="Sep"/>
    <x v="2"/>
    <n v="10019"/>
    <n v="40.765509999999999"/>
    <n v="-73.977950000000007"/>
    <x v="8"/>
    <s v="3 AVENUE"/>
    <s v="140       WEST 58 STREET"/>
    <n v="1"/>
    <n v="0"/>
    <n v="0"/>
    <n v="0"/>
    <x v="3"/>
    <n v="4485153"/>
    <x v="6"/>
    <s v="Bike"/>
    <s v="2021-09"/>
    <n v="17"/>
    <n v="1"/>
    <n v="0"/>
    <x v="0"/>
  </r>
  <r>
    <x v="32"/>
    <s v="08:15:00"/>
    <s v="Aug"/>
    <x v="0"/>
    <n v="11230"/>
    <n v="40.633110000000002"/>
    <n v="-73.972170000000006"/>
    <x v="2"/>
    <s v="18 AVENUE"/>
    <s v="1400      PELHAM PARKWAY SOUTH"/>
    <n v="0"/>
    <n v="0"/>
    <n v="0"/>
    <n v="0"/>
    <x v="2"/>
    <n v="4484897"/>
    <x v="2"/>
    <s v="Station Wagon"/>
    <s v="2021-08"/>
    <n v="8"/>
    <n v="0"/>
    <n v="0"/>
    <x v="1"/>
  </r>
  <r>
    <x v="0"/>
    <s v="02:20:00"/>
    <s v="Nov"/>
    <x v="0"/>
    <n v="10879.98965307365"/>
    <n v="40.823771999999998"/>
    <n v="-73.872450000000001"/>
    <x v="38"/>
    <s v="3 AVENUE"/>
    <s v="1400      PELHAM PARKWAY SOUTH"/>
    <n v="1"/>
    <n v="0"/>
    <n v="0"/>
    <n v="0"/>
    <x v="19"/>
    <n v="4456035"/>
    <x v="17"/>
    <s v="Convertible"/>
    <s v="2021-11"/>
    <n v="2"/>
    <n v="1"/>
    <n v="0"/>
    <x v="0"/>
  </r>
  <r>
    <x v="20"/>
    <s v="12:00:00"/>
    <s v="Sep"/>
    <x v="0"/>
    <n v="10879.98965307365"/>
    <n v="40.844970000000004"/>
    <n v="-73.902469999999994"/>
    <x v="150"/>
    <s v="3 AVENUE"/>
    <s v="1400      PELHAM PARKWAY SOUTH"/>
    <n v="0"/>
    <n v="0"/>
    <n v="0"/>
    <n v="0"/>
    <x v="4"/>
    <n v="4456704"/>
    <x v="2"/>
    <s v="Box Truck"/>
    <s v="2021-09"/>
    <n v="12"/>
    <n v="0"/>
    <n v="0"/>
    <x v="1"/>
  </r>
  <r>
    <x v="0"/>
    <s v="15:25:00"/>
    <s v="Nov"/>
    <x v="0"/>
    <n v="10879.98965307365"/>
    <n v="40.520114816772221"/>
    <n v="-73.54743161629176"/>
    <x v="147"/>
    <s v="3 AVENUE"/>
    <s v="1400      PELHAM PARKWAY SOUTH"/>
    <n v="0"/>
    <n v="0"/>
    <n v="0"/>
    <n v="0"/>
    <x v="2"/>
    <n v="4456122"/>
    <x v="0"/>
    <s v="Sedan"/>
    <s v="2021-11"/>
    <n v="15"/>
    <n v="0"/>
    <n v="0"/>
    <x v="1"/>
  </r>
  <r>
    <x v="51"/>
    <s v="14:50:00"/>
    <s v="Oct"/>
    <x v="0"/>
    <n v="10879.98965307365"/>
    <n v="40.675507000000003"/>
    <n v="-74.000749999999996"/>
    <x v="11"/>
    <s v="3 AVENUE"/>
    <s v="1400      PELHAM PARKWAY SOUTH"/>
    <n v="0"/>
    <n v="0"/>
    <n v="0"/>
    <n v="0"/>
    <x v="2"/>
    <n v="4456919"/>
    <x v="12"/>
    <s v="Sedan"/>
    <s v="2021-10"/>
    <n v="14"/>
    <n v="0"/>
    <n v="0"/>
    <x v="1"/>
  </r>
  <r>
    <x v="56"/>
    <s v="17:45:00"/>
    <s v="Jan"/>
    <x v="3"/>
    <n v="11691"/>
    <n v="40.609535000000001"/>
    <n v="-73.753720000000001"/>
    <x v="54"/>
    <s v="HORTON AVENUE"/>
    <s v="1400      PELHAM PARKWAY SOUTH"/>
    <n v="0"/>
    <n v="0"/>
    <n v="0"/>
    <n v="0"/>
    <x v="7"/>
    <n v="4456686"/>
    <x v="2"/>
    <s v="Station Wagon"/>
    <s v="2021-01"/>
    <n v="17"/>
    <n v="0"/>
    <n v="0"/>
    <x v="1"/>
  </r>
  <r>
    <x v="17"/>
    <s v="13:45:00"/>
    <s v="Jul"/>
    <x v="2"/>
    <n v="10014"/>
    <n v="40.730446000000001"/>
    <n v="-74.004310000000004"/>
    <x v="151"/>
    <s v="BEDFORD STREET"/>
    <s v="1400      PELHAM PARKWAY SOUTH"/>
    <n v="0"/>
    <n v="0"/>
    <n v="0"/>
    <n v="0"/>
    <x v="6"/>
    <n v="4456588"/>
    <x v="2"/>
    <s v="Sedan"/>
    <s v="2021-07"/>
    <n v="13"/>
    <n v="0"/>
    <n v="0"/>
    <x v="1"/>
  </r>
  <r>
    <x v="0"/>
    <s v="12:00:00"/>
    <s v="Nov"/>
    <x v="3"/>
    <n v="11432"/>
    <n v="40.721645000000002"/>
    <n v="-73.802599999999998"/>
    <x v="8"/>
    <s v="3 AVENUE"/>
    <s v="80-25     165 STREET"/>
    <n v="0"/>
    <n v="0"/>
    <n v="0"/>
    <n v="0"/>
    <x v="2"/>
    <n v="4456879"/>
    <x v="2"/>
    <s v="Sedan"/>
    <s v="2021-11"/>
    <n v="12"/>
    <n v="0"/>
    <n v="0"/>
    <x v="1"/>
  </r>
  <r>
    <x v="17"/>
    <s v="17:30:00"/>
    <s v="Jul"/>
    <x v="0"/>
    <n v="10879.98965307365"/>
    <n v="40.853476999999998"/>
    <n v="-73.826220000000006"/>
    <x v="152"/>
    <s v="3 AVENUE"/>
    <s v="1400      PELHAM PARKWAY SOUTH"/>
    <n v="0"/>
    <n v="0"/>
    <n v="0"/>
    <n v="0"/>
    <x v="2"/>
    <n v="4456573"/>
    <x v="2"/>
    <s v="Station Wagon"/>
    <s v="2021-07"/>
    <n v="17"/>
    <n v="0"/>
    <n v="0"/>
    <x v="1"/>
  </r>
  <r>
    <x v="0"/>
    <s v="02:55:00"/>
    <s v="Nov"/>
    <x v="3"/>
    <n v="11420"/>
    <n v="40.66901"/>
    <n v="-73.80265"/>
    <x v="153"/>
    <s v="133 AVENUE"/>
    <s v="1400      PELHAM PARKWAY SOUTH"/>
    <n v="0"/>
    <n v="0"/>
    <n v="0"/>
    <n v="0"/>
    <x v="19"/>
    <n v="4455749"/>
    <x v="0"/>
    <s v="Sedan"/>
    <s v="2021-11"/>
    <n v="2"/>
    <n v="0"/>
    <n v="0"/>
    <x v="1"/>
  </r>
  <r>
    <x v="0"/>
    <s v="17:15:00"/>
    <s v="Nov"/>
    <x v="4"/>
    <n v="10310"/>
    <n v="40.629474999999999"/>
    <n v="-74.112300000000005"/>
    <x v="8"/>
    <s v="3 AVENUE"/>
    <s v="694       FOREST AVENUE"/>
    <n v="1"/>
    <n v="0"/>
    <n v="1"/>
    <n v="0"/>
    <x v="2"/>
    <n v="4456087"/>
    <x v="0"/>
    <s v="Sedan"/>
    <s v="2021-11"/>
    <n v="17"/>
    <n v="2"/>
    <n v="0"/>
    <x v="0"/>
  </r>
  <r>
    <x v="57"/>
    <s v="17:14:00"/>
    <s v="Mar"/>
    <x v="0"/>
    <n v="11231"/>
    <n v="40.6843"/>
    <n v="-73.997240000000005"/>
    <x v="154"/>
    <s v="DE GRAW STREET"/>
    <s v="1400      PELHAM PARKWAY SOUTH"/>
    <n v="0"/>
    <n v="0"/>
    <n v="0"/>
    <n v="0"/>
    <x v="4"/>
    <n v="4456941"/>
    <x v="2"/>
    <s v="DL"/>
    <s v="2021-03"/>
    <n v="17"/>
    <n v="0"/>
    <n v="0"/>
    <x v="1"/>
  </r>
  <r>
    <x v="58"/>
    <s v="12:30:00"/>
    <s v="Aug"/>
    <x v="0"/>
    <n v="10879.98965307365"/>
    <n v="40.767612"/>
    <n v="-73.950005000000004"/>
    <x v="98"/>
    <s v="3 AVENUE"/>
    <s v="1400      PELHAM PARKWAY SOUTH"/>
    <n v="0"/>
    <n v="0"/>
    <n v="0"/>
    <n v="0"/>
    <x v="3"/>
    <n v="4456691"/>
    <x v="6"/>
    <s v="Pick-up Truck"/>
    <s v="2021-08"/>
    <n v="12"/>
    <n v="0"/>
    <n v="0"/>
    <x v="1"/>
  </r>
  <r>
    <x v="59"/>
    <s v="11:50:00"/>
    <s v="Aug"/>
    <x v="0"/>
    <n v="10879.98965307365"/>
    <n v="40.800660000000001"/>
    <n v="-73.954400000000007"/>
    <x v="155"/>
    <s v="3 AVENUE"/>
    <s v="1400      PELHAM PARKWAY SOUTH"/>
    <n v="1"/>
    <n v="0"/>
    <n v="1"/>
    <n v="0"/>
    <x v="15"/>
    <n v="4456765"/>
    <x v="2"/>
    <s v="Sedan"/>
    <s v="2021-08"/>
    <n v="11"/>
    <n v="2"/>
    <n v="0"/>
    <x v="0"/>
  </r>
  <r>
    <x v="0"/>
    <s v="21:34:00"/>
    <s v="Nov"/>
    <x v="1"/>
    <n v="10469"/>
    <n v="40.876449999999998"/>
    <n v="-73.848174999999998"/>
    <x v="35"/>
    <s v="FENTON AVENUE"/>
    <s v="1400      PELHAM PARKWAY SOUTH"/>
    <n v="0"/>
    <n v="0"/>
    <n v="0"/>
    <n v="0"/>
    <x v="8"/>
    <n v="4456435"/>
    <x v="0"/>
    <s v="Station Wagon"/>
    <s v="2021-11"/>
    <n v="21"/>
    <n v="0"/>
    <n v="0"/>
    <x v="1"/>
  </r>
  <r>
    <x v="0"/>
    <s v="11:30:00"/>
    <s v="Nov"/>
    <x v="3"/>
    <n v="11373"/>
    <n v="40.737864999999999"/>
    <n v="-73.876143999999996"/>
    <x v="8"/>
    <s v="3 AVENUE"/>
    <s v="87-46     52 AVENUE"/>
    <n v="0"/>
    <n v="0"/>
    <n v="0"/>
    <n v="0"/>
    <x v="7"/>
    <n v="4456181"/>
    <x v="0"/>
    <s v="Sedan"/>
    <s v="2021-11"/>
    <n v="11"/>
    <n v="0"/>
    <n v="0"/>
    <x v="1"/>
  </r>
  <r>
    <x v="60"/>
    <s v="10:34:00"/>
    <s v="Jun"/>
    <x v="0"/>
    <n v="10879.98965307365"/>
    <n v="40.764102999999999"/>
    <n v="-73.932770000000005"/>
    <x v="51"/>
    <s v="33 ROAD"/>
    <s v="1400      PELHAM PARKWAY SOUTH"/>
    <n v="1"/>
    <n v="0"/>
    <n v="0"/>
    <n v="0"/>
    <x v="11"/>
    <n v="4456550"/>
    <x v="0"/>
    <s v="Sedan"/>
    <s v="2021-06"/>
    <n v="10"/>
    <n v="1"/>
    <n v="0"/>
    <x v="0"/>
  </r>
  <r>
    <x v="58"/>
    <s v="15:56:00"/>
    <s v="Aug"/>
    <x v="0"/>
    <n v="10879.98965307365"/>
    <n v="40.667349999999999"/>
    <n v="-73.769940000000005"/>
    <x v="8"/>
    <s v="3 AVENUE"/>
    <s v="1400      PELHAM PARKWAY SOUTH"/>
    <n v="1"/>
    <n v="0"/>
    <n v="0"/>
    <n v="0"/>
    <x v="14"/>
    <n v="4456615"/>
    <x v="0"/>
    <s v="Sedan"/>
    <s v="2021-08"/>
    <n v="15"/>
    <n v="1"/>
    <n v="0"/>
    <x v="0"/>
  </r>
  <r>
    <x v="17"/>
    <s v="23:06:00"/>
    <s v="Jul"/>
    <x v="0"/>
    <n v="10879.98965307365"/>
    <n v="40.824264999999997"/>
    <n v="-73.956419999999994"/>
    <x v="46"/>
    <s v="3 AVENUE"/>
    <s v="1400      PELHAM PARKWAY SOUTH"/>
    <n v="0"/>
    <n v="0"/>
    <n v="0"/>
    <n v="0"/>
    <x v="4"/>
    <n v="4456647"/>
    <x v="0"/>
    <s v="Sedan"/>
    <s v="2021-07"/>
    <n v="23"/>
    <n v="0"/>
    <n v="0"/>
    <x v="1"/>
  </r>
  <r>
    <x v="0"/>
    <s v="06:51:00"/>
    <s v="Nov"/>
    <x v="0"/>
    <n v="10879.98965307365"/>
    <n v="40.702044999999998"/>
    <n v="-73.915599999999998"/>
    <x v="156"/>
    <s v="3 AVENUE"/>
    <s v="1400      PELHAM PARKWAY SOUTH"/>
    <n v="0"/>
    <n v="0"/>
    <n v="0"/>
    <n v="0"/>
    <x v="24"/>
    <n v="4455820"/>
    <x v="0"/>
    <s v="Sedan"/>
    <s v="2021-11"/>
    <n v="6"/>
    <n v="0"/>
    <n v="0"/>
    <x v="1"/>
  </r>
  <r>
    <x v="61"/>
    <s v="12:30:00"/>
    <s v="Jul"/>
    <x v="0"/>
    <n v="10879.98965307365"/>
    <n v="40.853059999999999"/>
    <n v="-73.930999999999997"/>
    <x v="88"/>
    <s v="3 AVENUE"/>
    <s v="1400      PELHAM PARKWAY SOUTH"/>
    <n v="1"/>
    <n v="0"/>
    <n v="1"/>
    <n v="0"/>
    <x v="15"/>
    <n v="4456845"/>
    <x v="0"/>
    <s v="Sedan"/>
    <s v="2021-07"/>
    <n v="12"/>
    <n v="2"/>
    <n v="0"/>
    <x v="0"/>
  </r>
  <r>
    <x v="0"/>
    <s v="04:10:00"/>
    <s v="Nov"/>
    <x v="2"/>
    <n v="10033"/>
    <n v="0"/>
    <n v="0"/>
    <x v="157"/>
    <s v="FORT WASHINGTON AVENUE"/>
    <s v="1400      PELHAM PARKWAY SOUTH"/>
    <n v="0"/>
    <n v="0"/>
    <n v="0"/>
    <n v="0"/>
    <x v="2"/>
    <n v="4456191"/>
    <x v="2"/>
    <s v="Sedan"/>
    <s v="2021-11"/>
    <n v="4"/>
    <n v="0"/>
    <n v="0"/>
    <x v="1"/>
  </r>
  <r>
    <x v="58"/>
    <s v="09:25:00"/>
    <s v="Aug"/>
    <x v="0"/>
    <n v="10879.98965307365"/>
    <n v="40.697315000000003"/>
    <n v="-73.932274000000007"/>
    <x v="107"/>
    <s v="3 AVENUE"/>
    <s v="1400      PELHAM PARKWAY SOUTH"/>
    <n v="0"/>
    <n v="0"/>
    <n v="0"/>
    <n v="0"/>
    <x v="8"/>
    <n v="4456586"/>
    <x v="2"/>
    <s v="Sedan"/>
    <s v="2021-08"/>
    <n v="9"/>
    <n v="0"/>
    <n v="0"/>
    <x v="1"/>
  </r>
  <r>
    <x v="0"/>
    <s v="06:40:00"/>
    <s v="Nov"/>
    <x v="0"/>
    <n v="10879.98965307365"/>
    <n v="40.679344"/>
    <n v="-73.859534999999994"/>
    <x v="158"/>
    <s v="3 AVENUE"/>
    <s v="1400      PELHAM PARKWAY SOUTH"/>
    <n v="0"/>
    <n v="0"/>
    <n v="0"/>
    <n v="0"/>
    <x v="4"/>
    <n v="4456718"/>
    <x v="0"/>
    <s v="Sedan"/>
    <s v="2021-11"/>
    <n v="6"/>
    <n v="0"/>
    <n v="0"/>
    <x v="1"/>
  </r>
  <r>
    <x v="0"/>
    <s v="17:35:00"/>
    <s v="Nov"/>
    <x v="3"/>
    <n v="11435"/>
    <n v="40.708922999999999"/>
    <n v="-73.818770000000001"/>
    <x v="8"/>
    <s v="3 AVENUE"/>
    <s v="137-65    QUEENS BOULEVARD"/>
    <n v="0"/>
    <n v="0"/>
    <n v="0"/>
    <n v="0"/>
    <x v="2"/>
    <n v="4456821"/>
    <x v="0"/>
    <s v="Station Wagon"/>
    <s v="2021-11"/>
    <n v="17"/>
    <n v="0"/>
    <n v="0"/>
    <x v="1"/>
  </r>
  <r>
    <x v="58"/>
    <s v="17:17:00"/>
    <s v="Aug"/>
    <x v="4"/>
    <n v="10304"/>
    <n v="40.602029999999999"/>
    <n v="-74.09572"/>
    <x v="159"/>
    <s v="UPTON STREET"/>
    <s v="1400      PELHAM PARKWAY SOUTH"/>
    <n v="1"/>
    <n v="0"/>
    <n v="0"/>
    <n v="0"/>
    <x v="22"/>
    <n v="4456608"/>
    <x v="0"/>
    <s v="Sedan"/>
    <s v="2021-08"/>
    <n v="17"/>
    <n v="1"/>
    <n v="0"/>
    <x v="0"/>
  </r>
  <r>
    <x v="51"/>
    <s v="03:00:00"/>
    <s v="Oct"/>
    <x v="0"/>
    <n v="10879.98965307365"/>
    <n v="40.693787"/>
    <n v="-73.811729999999997"/>
    <x v="160"/>
    <s v="3 AVENUE"/>
    <s v="1400      PELHAM PARKWAY SOUTH"/>
    <n v="1"/>
    <n v="0"/>
    <n v="0"/>
    <n v="0"/>
    <x v="10"/>
    <n v="4456531"/>
    <x v="2"/>
    <s v="Sedan"/>
    <s v="2021-10"/>
    <n v="3"/>
    <n v="1"/>
    <n v="0"/>
    <x v="0"/>
  </r>
  <r>
    <x v="0"/>
    <s v="05:59:00"/>
    <s v="Nov"/>
    <x v="1"/>
    <n v="10459"/>
    <n v="40.826766999999997"/>
    <n v="-73.888855000000007"/>
    <x v="161"/>
    <s v="BRYANT AVENUE"/>
    <s v="1400      PELHAM PARKWAY SOUTH"/>
    <n v="0"/>
    <n v="0"/>
    <n v="0"/>
    <n v="0"/>
    <x v="2"/>
    <n v="4455832"/>
    <x v="2"/>
    <s v="Station Wagon"/>
    <s v="2021-11"/>
    <n v="5"/>
    <n v="0"/>
    <n v="0"/>
    <x v="1"/>
  </r>
  <r>
    <x v="52"/>
    <s v="11:39:00"/>
    <s v="Sep"/>
    <x v="4"/>
    <n v="10306"/>
    <n v="40.566920000000003"/>
    <n v="-74.116234000000006"/>
    <x v="162"/>
    <s v="PRINCETON AVENUE"/>
    <s v="1400      PELHAM PARKWAY SOUTH"/>
    <n v="1"/>
    <n v="0"/>
    <n v="0"/>
    <n v="0"/>
    <x v="7"/>
    <n v="4456735"/>
    <x v="0"/>
    <s v="Station Wagon"/>
    <s v="2021-09"/>
    <n v="11"/>
    <n v="1"/>
    <n v="0"/>
    <x v="0"/>
  </r>
  <r>
    <x v="45"/>
    <s v="17:30:00"/>
    <s v="Apr"/>
    <x v="3"/>
    <n v="11106"/>
    <n v="40.520114816772221"/>
    <n v="-73.54743161629176"/>
    <x v="163"/>
    <s v="31ave"/>
    <s v="1400      PELHAM PARKWAY SOUTH"/>
    <n v="0"/>
    <n v="0"/>
    <n v="0"/>
    <n v="0"/>
    <x v="15"/>
    <n v="4408019"/>
    <x v="0"/>
    <s v="Sedan"/>
    <s v="2021-04"/>
    <n v="17"/>
    <n v="0"/>
    <n v="0"/>
    <x v="1"/>
  </r>
  <r>
    <x v="0"/>
    <s v="17:40:00"/>
    <s v="Nov"/>
    <x v="0"/>
    <n v="11228"/>
    <n v="40.623913000000002"/>
    <n v="-74.007260000000002"/>
    <x v="60"/>
    <s v="71 STREET"/>
    <s v="1400      PELHAM PARKWAY SOUTH"/>
    <n v="0"/>
    <n v="0"/>
    <n v="0"/>
    <n v="0"/>
    <x v="15"/>
    <n v="4456734"/>
    <x v="0"/>
    <s v="Station Wagon"/>
    <s v="2021-11"/>
    <n v="17"/>
    <n v="0"/>
    <n v="0"/>
    <x v="1"/>
  </r>
  <r>
    <x v="0"/>
    <s v="22:15:00"/>
    <s v="Nov"/>
    <x v="0"/>
    <n v="10879.98965307365"/>
    <n v="40.592421999999999"/>
    <n v="-73.995080000000002"/>
    <x v="8"/>
    <s v="3 AVENUE"/>
    <s v="1400      PELHAM PARKWAY SOUTH"/>
    <n v="0"/>
    <n v="0"/>
    <n v="0"/>
    <n v="0"/>
    <x v="3"/>
    <n v="4455983"/>
    <x v="0"/>
    <s v="Station Wagon"/>
    <s v="2021-11"/>
    <n v="22"/>
    <n v="0"/>
    <n v="0"/>
    <x v="1"/>
  </r>
  <r>
    <x v="0"/>
    <s v="07:15:00"/>
    <s v="Nov"/>
    <x v="0"/>
    <n v="11207"/>
    <n v="40.6783"/>
    <n v="-73.889880000000005"/>
    <x v="24"/>
    <s v="SCHENCK AVENUE"/>
    <s v="1400      PELHAM PARKWAY SOUTH"/>
    <n v="0"/>
    <n v="0"/>
    <n v="0"/>
    <n v="0"/>
    <x v="2"/>
    <n v="4456323"/>
    <x v="0"/>
    <s v="Sedan"/>
    <s v="2021-11"/>
    <n v="7"/>
    <n v="0"/>
    <n v="0"/>
    <x v="1"/>
  </r>
  <r>
    <x v="51"/>
    <s v="17:00:00"/>
    <s v="Oct"/>
    <x v="3"/>
    <n v="11372"/>
    <n v="40.748961999999999"/>
    <n v="-73.891760000000005"/>
    <x v="164"/>
    <s v="37 AVENUE"/>
    <s v="1400      PELHAM PARKWAY SOUTH"/>
    <n v="0"/>
    <n v="0"/>
    <n v="0"/>
    <n v="0"/>
    <x v="15"/>
    <n v="4456889"/>
    <x v="0"/>
    <s v="Station Wagon"/>
    <s v="2021-10"/>
    <n v="17"/>
    <n v="0"/>
    <n v="0"/>
    <x v="1"/>
  </r>
  <r>
    <x v="58"/>
    <s v="11:33:00"/>
    <s v="Aug"/>
    <x v="0"/>
    <n v="11236"/>
    <n v="40.631507999999997"/>
    <n v="-73.905060000000006"/>
    <x v="8"/>
    <s v="3 AVENUE"/>
    <s v="1222      EAST 83 STREET"/>
    <n v="0"/>
    <n v="0"/>
    <n v="0"/>
    <n v="0"/>
    <x v="6"/>
    <n v="4456679"/>
    <x v="0"/>
    <s v="Sedan"/>
    <s v="2021-08"/>
    <n v="11"/>
    <n v="0"/>
    <n v="0"/>
    <x v="1"/>
  </r>
  <r>
    <x v="0"/>
    <s v="21:48:00"/>
    <s v="Nov"/>
    <x v="0"/>
    <n v="10879.98965307365"/>
    <n v="40.677321999999997"/>
    <n v="-73.790954999999997"/>
    <x v="165"/>
    <s v="3 AVENUE"/>
    <s v="1400      PELHAM PARKWAY SOUTH"/>
    <n v="0"/>
    <n v="0"/>
    <n v="0"/>
    <n v="0"/>
    <x v="19"/>
    <n v="4456373"/>
    <x v="2"/>
    <s v="Sedan"/>
    <s v="2021-11"/>
    <n v="21"/>
    <n v="0"/>
    <n v="0"/>
    <x v="1"/>
  </r>
  <r>
    <x v="1"/>
    <s v="10:30:00"/>
    <s v="Mar"/>
    <x v="0"/>
    <n v="10879.98965307365"/>
    <n v="40.576659999999997"/>
    <n v="-73.965835999999996"/>
    <x v="166"/>
    <s v="3 AVENUE"/>
    <s v="1400      PELHAM PARKWAY SOUTH"/>
    <n v="0"/>
    <n v="0"/>
    <n v="0"/>
    <n v="0"/>
    <x v="3"/>
    <n v="4513885"/>
    <x v="2"/>
    <s v="Station Wagon"/>
    <s v="2022-03"/>
    <n v="10"/>
    <n v="0"/>
    <n v="0"/>
    <x v="1"/>
  </r>
  <r>
    <x v="0"/>
    <s v="19:00:00"/>
    <s v="Nov"/>
    <x v="0"/>
    <n v="10879.98965307365"/>
    <n v="40.804585000000003"/>
    <n v="-73.947819999999993"/>
    <x v="167"/>
    <s v="3 AVENUE"/>
    <s v="1400      PELHAM PARKWAY SOUTH"/>
    <n v="1"/>
    <n v="0"/>
    <n v="0"/>
    <n v="0"/>
    <x v="13"/>
    <n v="4456758"/>
    <x v="6"/>
    <s v="Bike"/>
    <s v="2021-11"/>
    <n v="19"/>
    <n v="1"/>
    <n v="0"/>
    <x v="0"/>
  </r>
  <r>
    <x v="0"/>
    <s v="22:23:00"/>
    <s v="Nov"/>
    <x v="1"/>
    <n v="10452"/>
    <n v="40.832915999999997"/>
    <n v="-73.929389999999998"/>
    <x v="168"/>
    <s v="WEST 164 STREET"/>
    <s v="1400      PELHAM PARKWAY SOUTH"/>
    <n v="0"/>
    <n v="0"/>
    <n v="0"/>
    <n v="0"/>
    <x v="3"/>
    <n v="4456498"/>
    <x v="2"/>
    <s v="Station Wagon"/>
    <s v="2021-11"/>
    <n v="22"/>
    <n v="0"/>
    <n v="0"/>
    <x v="1"/>
  </r>
  <r>
    <x v="0"/>
    <s v="15:00:00"/>
    <s v="Nov"/>
    <x v="3"/>
    <n v="11428"/>
    <n v="40.722515000000001"/>
    <n v="-73.733320000000006"/>
    <x v="169"/>
    <s v="93 ROAD"/>
    <s v="1400      PELHAM PARKWAY SOUTH"/>
    <n v="1"/>
    <n v="0"/>
    <n v="1"/>
    <n v="0"/>
    <x v="2"/>
    <n v="4455941"/>
    <x v="0"/>
    <s v="Sedan"/>
    <s v="2021-11"/>
    <n v="15"/>
    <n v="2"/>
    <n v="0"/>
    <x v="0"/>
  </r>
  <r>
    <x v="51"/>
    <s v="10:20:00"/>
    <s v="Oct"/>
    <x v="3"/>
    <n v="11419"/>
    <n v="40.692126999999999"/>
    <n v="-73.83484"/>
    <x v="170"/>
    <s v="111 STREET"/>
    <s v="1400      PELHAM PARKWAY SOUTH"/>
    <n v="2"/>
    <n v="0"/>
    <n v="0"/>
    <n v="0"/>
    <x v="5"/>
    <n v="4456778"/>
    <x v="0"/>
    <s v="Sedan"/>
    <s v="2021-10"/>
    <n v="10"/>
    <n v="2"/>
    <n v="0"/>
    <x v="0"/>
  </r>
  <r>
    <x v="0"/>
    <s v="00:00:00"/>
    <s v="Nov"/>
    <x v="1"/>
    <n v="10474"/>
    <n v="40.807537000000004"/>
    <n v="-73.879800000000003"/>
    <x v="171"/>
    <s v="VIELE AVENUE"/>
    <s v="1400      PELHAM PARKWAY SOUTH"/>
    <n v="0"/>
    <n v="0"/>
    <n v="0"/>
    <n v="0"/>
    <x v="13"/>
    <n v="4455883"/>
    <x v="2"/>
    <s v="Station Wagon"/>
    <s v="2021-11"/>
    <n v="0"/>
    <n v="0"/>
    <n v="0"/>
    <x v="1"/>
  </r>
  <r>
    <x v="62"/>
    <s v="15:01:00"/>
    <s v="Jun"/>
    <x v="1"/>
    <n v="10467"/>
    <n v="40.878127999999997"/>
    <n v="-73.869439999999997"/>
    <x v="172"/>
    <s v="EAST GUN HILL ROAD"/>
    <s v="1400      PELHAM PARKWAY SOUTH"/>
    <n v="0"/>
    <n v="0"/>
    <n v="0"/>
    <n v="0"/>
    <x v="14"/>
    <n v="4456627"/>
    <x v="2"/>
    <s v="Sedan"/>
    <s v="2021-06"/>
    <n v="15"/>
    <n v="0"/>
    <n v="0"/>
    <x v="1"/>
  </r>
  <r>
    <x v="20"/>
    <s v="04:00:00"/>
    <s v="Sep"/>
    <x v="0"/>
    <n v="10879.98965307365"/>
    <n v="40.757770000000001"/>
    <n v="-73.854163999999997"/>
    <x v="173"/>
    <s v="3 AVENUE"/>
    <s v="1400      PELHAM PARKWAY SOUTH"/>
    <n v="0"/>
    <n v="0"/>
    <n v="0"/>
    <n v="0"/>
    <x v="15"/>
    <n v="4456640"/>
    <x v="0"/>
    <s v="Sedan"/>
    <s v="2021-09"/>
    <n v="4"/>
    <n v="0"/>
    <n v="0"/>
    <x v="1"/>
  </r>
  <r>
    <x v="51"/>
    <s v="08:45:00"/>
    <s v="Oct"/>
    <x v="0"/>
    <n v="11212"/>
    <n v="40.6569"/>
    <n v="-73.907486000000006"/>
    <x v="8"/>
    <s v="3 AVENUE"/>
    <s v="940       ROCKAWAY AVENUE"/>
    <n v="0"/>
    <n v="0"/>
    <n v="0"/>
    <n v="0"/>
    <x v="2"/>
    <n v="4456812"/>
    <x v="0"/>
    <s v="Bus"/>
    <s v="2021-10"/>
    <n v="8"/>
    <n v="0"/>
    <n v="0"/>
    <x v="1"/>
  </r>
  <r>
    <x v="0"/>
    <s v="11:51:00"/>
    <s v="Nov"/>
    <x v="0"/>
    <n v="10879.98965307365"/>
    <n v="40.845024000000002"/>
    <n v="-73.926320000000004"/>
    <x v="40"/>
    <s v="3 AVENUE"/>
    <s v="1400      PELHAM PARKWAY SOUTH"/>
    <n v="1"/>
    <n v="0"/>
    <n v="0"/>
    <n v="0"/>
    <x v="15"/>
    <n v="4455924"/>
    <x v="2"/>
    <s v="Sedan"/>
    <s v="2021-11"/>
    <n v="11"/>
    <n v="1"/>
    <n v="0"/>
    <x v="0"/>
  </r>
  <r>
    <x v="0"/>
    <s v="18:50:00"/>
    <s v="Nov"/>
    <x v="1"/>
    <n v="10459"/>
    <n v="40.817794999999997"/>
    <n v="-73.893190000000004"/>
    <x v="80"/>
    <s v="TIFFANY STREET"/>
    <s v="1400      PELHAM PARKWAY SOUTH"/>
    <n v="1"/>
    <n v="0"/>
    <n v="0"/>
    <n v="0"/>
    <x v="2"/>
    <n v="4455894"/>
    <x v="2"/>
    <s v="Refrigerated Van"/>
    <s v="2021-11"/>
    <n v="18"/>
    <n v="1"/>
    <n v="0"/>
    <x v="0"/>
  </r>
  <r>
    <x v="63"/>
    <s v="07:10:00"/>
    <s v="Feb"/>
    <x v="0"/>
    <n v="10879.98965307365"/>
    <n v="40.81915"/>
    <n v="-73.930620000000005"/>
    <x v="41"/>
    <s v="3 AVENUE"/>
    <s v="1400      PELHAM PARKWAY SOUTH"/>
    <n v="1"/>
    <n v="0"/>
    <n v="0"/>
    <n v="0"/>
    <x v="6"/>
    <n v="4456596"/>
    <x v="2"/>
    <s v="Station Wagon"/>
    <s v="2021-02"/>
    <n v="7"/>
    <n v="1"/>
    <n v="0"/>
    <x v="0"/>
  </r>
  <r>
    <x v="60"/>
    <s v="13:26:00"/>
    <s v="Jun"/>
    <x v="4"/>
    <n v="10314"/>
    <n v="40.591777999999998"/>
    <n v="-74.127340000000004"/>
    <x v="8"/>
    <s v="3 AVENUE"/>
    <s v="1466      MANOR ROAD"/>
    <n v="0"/>
    <n v="0"/>
    <n v="0"/>
    <n v="0"/>
    <x v="24"/>
    <n v="4456742"/>
    <x v="0"/>
    <s v="Sedan"/>
    <s v="2021-06"/>
    <n v="13"/>
    <n v="0"/>
    <n v="0"/>
    <x v="1"/>
  </r>
  <r>
    <x v="0"/>
    <s v="05:30:00"/>
    <s v="Nov"/>
    <x v="3"/>
    <n v="11101"/>
    <n v="40.753993999999999"/>
    <n v="-73.942440000000005"/>
    <x v="51"/>
    <s v="41 AVENUE"/>
    <s v="1400      PELHAM PARKWAY SOUTH"/>
    <n v="1"/>
    <n v="0"/>
    <n v="0"/>
    <n v="0"/>
    <x v="3"/>
    <n v="4455969"/>
    <x v="2"/>
    <s v="Sedan"/>
    <s v="2021-11"/>
    <n v="5"/>
    <n v="1"/>
    <n v="0"/>
    <x v="0"/>
  </r>
  <r>
    <x v="0"/>
    <s v="12:55:00"/>
    <s v="Nov"/>
    <x v="2"/>
    <n v="10012"/>
    <n v="40.724845999999999"/>
    <n v="-73.998999999999995"/>
    <x v="8"/>
    <s v="3 AVENUE"/>
    <s v="101       PRINCE STREET"/>
    <n v="1"/>
    <n v="0"/>
    <n v="0"/>
    <n v="0"/>
    <x v="7"/>
    <n v="4455841"/>
    <x v="2"/>
    <s v="Bike"/>
    <s v="2021-11"/>
    <n v="12"/>
    <n v="1"/>
    <n v="0"/>
    <x v="0"/>
  </r>
  <r>
    <x v="0"/>
    <s v="14:00:00"/>
    <s v="Nov"/>
    <x v="0"/>
    <n v="10879.98965307365"/>
    <n v="40.520114816772221"/>
    <n v="-73.54743161629176"/>
    <x v="174"/>
    <s v="3 AVENUE"/>
    <s v="1400      PELHAM PARKWAY SOUTH"/>
    <n v="2"/>
    <n v="0"/>
    <n v="0"/>
    <n v="0"/>
    <x v="3"/>
    <n v="4456497"/>
    <x v="2"/>
    <s v="Station Wagon"/>
    <s v="2021-11"/>
    <n v="14"/>
    <n v="2"/>
    <n v="0"/>
    <x v="0"/>
  </r>
  <r>
    <x v="20"/>
    <s v="12:30:00"/>
    <s v="Sep"/>
    <x v="0"/>
    <n v="10879.98965307365"/>
    <n v="40.822932999999999"/>
    <n v="-73.938130000000001"/>
    <x v="175"/>
    <s v="3 AVENUE"/>
    <s v="1400      PELHAM PARKWAY SOUTH"/>
    <n v="0"/>
    <n v="0"/>
    <n v="0"/>
    <n v="0"/>
    <x v="14"/>
    <n v="4456711"/>
    <x v="12"/>
    <s v="Sedan"/>
    <s v="2021-09"/>
    <n v="12"/>
    <n v="0"/>
    <n v="0"/>
    <x v="1"/>
  </r>
  <r>
    <x v="0"/>
    <s v="13:00:00"/>
    <s v="Nov"/>
    <x v="0"/>
    <n v="10879.98965307365"/>
    <n v="40.680477000000003"/>
    <n v="-73.951164000000006"/>
    <x v="24"/>
    <s v="3 AVENUE"/>
    <s v="1400      PELHAM PARKWAY SOUTH"/>
    <n v="1"/>
    <n v="0"/>
    <n v="0"/>
    <n v="0"/>
    <x v="15"/>
    <n v="4456154"/>
    <x v="0"/>
    <s v="E-Scooter"/>
    <s v="2021-11"/>
    <n v="13"/>
    <n v="1"/>
    <n v="0"/>
    <x v="0"/>
  </r>
  <r>
    <x v="0"/>
    <s v="15:00:00"/>
    <s v="Nov"/>
    <x v="0"/>
    <n v="11203"/>
    <n v="40.648243000000001"/>
    <n v="-73.929000000000002"/>
    <x v="176"/>
    <s v="EAST 51 STREET"/>
    <s v="1400      PELHAM PARKWAY SOUTH"/>
    <n v="0"/>
    <n v="0"/>
    <n v="0"/>
    <n v="0"/>
    <x v="24"/>
    <n v="4456204"/>
    <x v="0"/>
    <s v="Sedan"/>
    <s v="2021-11"/>
    <n v="15"/>
    <n v="0"/>
    <n v="0"/>
    <x v="1"/>
  </r>
  <r>
    <x v="58"/>
    <s v="15:30:00"/>
    <s v="Aug"/>
    <x v="0"/>
    <n v="11236"/>
    <n v="40.643659999999997"/>
    <n v="-73.900670000000005"/>
    <x v="177"/>
    <s v="FLATLANDS AVENUE"/>
    <s v="1400      PELHAM PARKWAY SOUTH"/>
    <n v="1"/>
    <n v="0"/>
    <n v="1"/>
    <n v="0"/>
    <x v="15"/>
    <n v="4456683"/>
    <x v="0"/>
    <s v="Sedan"/>
    <s v="2021-08"/>
    <n v="15"/>
    <n v="2"/>
    <n v="0"/>
    <x v="0"/>
  </r>
  <r>
    <x v="20"/>
    <s v="11:15:00"/>
    <s v="Sep"/>
    <x v="0"/>
    <n v="10879.98965307365"/>
    <n v="40.6843"/>
    <n v="-73.941209999999998"/>
    <x v="178"/>
    <s v="3 AVENUE"/>
    <s v="1400      PELHAM PARKWAY SOUTH"/>
    <n v="0"/>
    <n v="0"/>
    <n v="0"/>
    <n v="0"/>
    <x v="4"/>
    <n v="4456696"/>
    <x v="2"/>
    <s v="Station Wagon"/>
    <s v="2021-09"/>
    <n v="11"/>
    <n v="0"/>
    <n v="0"/>
    <x v="1"/>
  </r>
  <r>
    <x v="64"/>
    <s v="10:45:00"/>
    <s v="Feb"/>
    <x v="0"/>
    <n v="10879.98965307365"/>
    <n v="40.602424999999997"/>
    <n v="-74.091353999999995"/>
    <x v="179"/>
    <s v="3 AVENUE"/>
    <s v="1400      PELHAM PARKWAY SOUTH"/>
    <n v="1"/>
    <n v="0"/>
    <n v="0"/>
    <n v="0"/>
    <x v="22"/>
    <n v="4456521"/>
    <x v="0"/>
    <s v="Sedan"/>
    <s v="2021-02"/>
    <n v="10"/>
    <n v="1"/>
    <n v="0"/>
    <x v="0"/>
  </r>
  <r>
    <x v="61"/>
    <s v="17:35:00"/>
    <s v="Jul"/>
    <x v="0"/>
    <n v="11225"/>
    <n v="40.662036999999998"/>
    <n v="-73.950770000000006"/>
    <x v="8"/>
    <s v="3 AVENUE"/>
    <s v="1065      NOSTRAND AVENUE"/>
    <n v="1"/>
    <n v="0"/>
    <n v="0"/>
    <n v="0"/>
    <x v="15"/>
    <n v="4456865"/>
    <x v="20"/>
    <s v="Station Wagon"/>
    <s v="2021-07"/>
    <n v="17"/>
    <n v="1"/>
    <n v="0"/>
    <x v="0"/>
  </r>
  <r>
    <x v="0"/>
    <s v="19:08:00"/>
    <s v="Nov"/>
    <x v="0"/>
    <n v="11217"/>
    <n v="40.681640000000002"/>
    <n v="-73.985680000000002"/>
    <x v="180"/>
    <s v="BUTLER STREET"/>
    <s v="1400      PELHAM PARKWAY SOUTH"/>
    <n v="0"/>
    <n v="0"/>
    <n v="0"/>
    <n v="0"/>
    <x v="3"/>
    <n v="4456389"/>
    <x v="6"/>
    <s v="Station Wagon"/>
    <s v="2021-11"/>
    <n v="19"/>
    <n v="0"/>
    <n v="0"/>
    <x v="1"/>
  </r>
  <r>
    <x v="0"/>
    <s v="10:25:00"/>
    <s v="Nov"/>
    <x v="2"/>
    <n v="10128"/>
    <n v="40.781314999999999"/>
    <n v="-73.94614"/>
    <x v="53"/>
    <s v="EAST 93 STREET"/>
    <s v="1400      PELHAM PARKWAY SOUTH"/>
    <n v="0"/>
    <n v="0"/>
    <n v="0"/>
    <n v="0"/>
    <x v="24"/>
    <n v="4456512"/>
    <x v="2"/>
    <s v="Sedan"/>
    <s v="2021-11"/>
    <n v="10"/>
    <n v="0"/>
    <n v="0"/>
    <x v="1"/>
  </r>
  <r>
    <x v="0"/>
    <s v="14:00:00"/>
    <s v="Nov"/>
    <x v="0"/>
    <n v="10879.98965307365"/>
    <n v="40.744979999999998"/>
    <n v="-73.893249999999995"/>
    <x v="181"/>
    <s v="41 AVENUE"/>
    <s v="1400      PELHAM PARKWAY SOUTH"/>
    <n v="0"/>
    <n v="0"/>
    <n v="0"/>
    <n v="0"/>
    <x v="2"/>
    <n v="4455860"/>
    <x v="2"/>
    <s v="Sedan"/>
    <s v="2021-11"/>
    <n v="14"/>
    <n v="0"/>
    <n v="0"/>
    <x v="1"/>
  </r>
  <r>
    <x v="65"/>
    <s v="00:12:00"/>
    <s v="Aug"/>
    <x v="0"/>
    <n v="10879.98965307365"/>
    <n v="40.611699999999999"/>
    <n v="-74.139179999999996"/>
    <x v="22"/>
    <s v="HARVEY AVENUE"/>
    <s v="1400      PELHAM PARKWAY SOUTH"/>
    <n v="1"/>
    <n v="0"/>
    <n v="0"/>
    <n v="0"/>
    <x v="15"/>
    <n v="4456782"/>
    <x v="14"/>
    <s v="Station Wagon"/>
    <s v="2021-08"/>
    <n v="0"/>
    <n v="1"/>
    <n v="0"/>
    <x v="0"/>
  </r>
  <r>
    <x v="0"/>
    <s v="23:48:00"/>
    <s v="Nov"/>
    <x v="0"/>
    <n v="11234"/>
    <n v="40.616295000000001"/>
    <n v="-73.929910000000007"/>
    <x v="64"/>
    <s v="AVENUE O"/>
    <s v="1400      PELHAM PARKWAY SOUTH"/>
    <n v="0"/>
    <n v="0"/>
    <n v="0"/>
    <n v="0"/>
    <x v="10"/>
    <n v="4455949"/>
    <x v="2"/>
    <s v="Sedan"/>
    <s v="2021-11"/>
    <n v="23"/>
    <n v="0"/>
    <n v="0"/>
    <x v="1"/>
  </r>
  <r>
    <x v="0"/>
    <s v="01:45:00"/>
    <s v="Nov"/>
    <x v="3"/>
    <n v="11356"/>
    <n v="40.78322"/>
    <n v="-73.845860000000002"/>
    <x v="182"/>
    <s v="COLLEGE POINT BOULEVARD"/>
    <s v="1400      PELHAM PARKWAY SOUTH"/>
    <n v="0"/>
    <n v="0"/>
    <n v="0"/>
    <n v="0"/>
    <x v="5"/>
    <n v="4456097"/>
    <x v="2"/>
    <s v="Station Wagon"/>
    <s v="2021-11"/>
    <n v="1"/>
    <n v="0"/>
    <n v="0"/>
    <x v="1"/>
  </r>
  <r>
    <x v="58"/>
    <s v="17:13:00"/>
    <s v="Aug"/>
    <x v="1"/>
    <n v="10469"/>
    <n v="40.871220000000001"/>
    <n v="-73.837090000000003"/>
    <x v="8"/>
    <s v="3 AVENUE"/>
    <s v="1851      ADEE AVENUE"/>
    <n v="0"/>
    <n v="0"/>
    <n v="0"/>
    <n v="0"/>
    <x v="15"/>
    <n v="4456623"/>
    <x v="0"/>
    <s v="Sedan"/>
    <s v="2021-08"/>
    <n v="17"/>
    <n v="0"/>
    <n v="0"/>
    <x v="1"/>
  </r>
  <r>
    <x v="52"/>
    <s v="11:39:00"/>
    <s v="Sep"/>
    <x v="3"/>
    <n v="11416"/>
    <n v="40.680076999999997"/>
    <n v="-73.852683999999996"/>
    <x v="183"/>
    <s v="103 AVENUE"/>
    <s v="1400      PELHAM PARKWAY SOUTH"/>
    <n v="0"/>
    <n v="0"/>
    <n v="0"/>
    <n v="0"/>
    <x v="5"/>
    <n v="4456775"/>
    <x v="0"/>
    <s v="Station Wagon"/>
    <s v="2021-09"/>
    <n v="11"/>
    <n v="0"/>
    <n v="0"/>
    <x v="1"/>
  </r>
  <r>
    <x v="62"/>
    <s v="19:00:00"/>
    <s v="Jun"/>
    <x v="1"/>
    <n v="10457"/>
    <n v="40.843384"/>
    <n v="-73.889870000000002"/>
    <x v="8"/>
    <s v="3 AVENUE"/>
    <s v="1908      PROSPECT AVENUE"/>
    <n v="0"/>
    <n v="0"/>
    <n v="0"/>
    <n v="0"/>
    <x v="15"/>
    <n v="4456664"/>
    <x v="0"/>
    <s v="Sedan"/>
    <s v="2021-06"/>
    <n v="19"/>
    <n v="0"/>
    <n v="0"/>
    <x v="1"/>
  </r>
  <r>
    <x v="0"/>
    <s v="17:19:00"/>
    <s v="Nov"/>
    <x v="0"/>
    <n v="10879.98965307365"/>
    <n v="40.680022999999998"/>
    <n v="-73.794623999999999"/>
    <x v="184"/>
    <s v="3 AVENUE"/>
    <s v="1400      PELHAM PARKWAY SOUTH"/>
    <n v="0"/>
    <n v="0"/>
    <n v="0"/>
    <n v="0"/>
    <x v="4"/>
    <n v="4456370"/>
    <x v="0"/>
    <s v="Sedan"/>
    <s v="2021-11"/>
    <n v="17"/>
    <n v="0"/>
    <n v="0"/>
    <x v="1"/>
  </r>
  <r>
    <x v="62"/>
    <s v="18:00:00"/>
    <s v="Jun"/>
    <x v="0"/>
    <n v="11222"/>
    <n v="40.729370000000003"/>
    <n v="-73.955444"/>
    <x v="8"/>
    <s v="3 AVENUE"/>
    <s v="133       MILTON STREET"/>
    <n v="0"/>
    <n v="0"/>
    <n v="0"/>
    <n v="0"/>
    <x v="28"/>
    <n v="4456567"/>
    <x v="0"/>
    <s v="Sedan"/>
    <s v="2021-06"/>
    <n v="18"/>
    <n v="0"/>
    <n v="0"/>
    <x v="1"/>
  </r>
  <r>
    <x v="66"/>
    <s v="17:20:00"/>
    <s v="May"/>
    <x v="0"/>
    <n v="11208"/>
    <n v="40.683754"/>
    <n v="-73.885649999999998"/>
    <x v="185"/>
    <s v="JAMAICA AVENUE"/>
    <s v="1400      PELHAM PARKWAY SOUTH"/>
    <n v="0"/>
    <n v="0"/>
    <n v="0"/>
    <n v="0"/>
    <x v="6"/>
    <n v="4456628"/>
    <x v="10"/>
    <s v="Sedan"/>
    <s v="2021-05"/>
    <n v="17"/>
    <n v="0"/>
    <n v="0"/>
    <x v="1"/>
  </r>
  <r>
    <x v="0"/>
    <s v="09:10:00"/>
    <s v="Nov"/>
    <x v="0"/>
    <n v="10879.98965307365"/>
    <n v="40.704129999999999"/>
    <n v="-73.769840000000002"/>
    <x v="186"/>
    <s v="3 AVENUE"/>
    <s v="1400      PELHAM PARKWAY SOUTH"/>
    <n v="0"/>
    <n v="0"/>
    <n v="0"/>
    <n v="0"/>
    <x v="8"/>
    <n v="4456844"/>
    <x v="2"/>
    <s v="Station Wagon"/>
    <s v="2021-11"/>
    <n v="9"/>
    <n v="0"/>
    <n v="0"/>
    <x v="1"/>
  </r>
  <r>
    <x v="0"/>
    <s v="21:45:00"/>
    <s v="Nov"/>
    <x v="0"/>
    <n v="11223"/>
    <n v="40.609985000000002"/>
    <n v="-73.962389999999999"/>
    <x v="187"/>
    <s v="CONEY ISLAND AVENUE"/>
    <s v="1400      PELHAM PARKWAY SOUTH"/>
    <n v="0"/>
    <n v="0"/>
    <n v="0"/>
    <n v="0"/>
    <x v="2"/>
    <n v="4455985"/>
    <x v="0"/>
    <s v="Sedan"/>
    <s v="2021-11"/>
    <n v="21"/>
    <n v="0"/>
    <n v="0"/>
    <x v="1"/>
  </r>
  <r>
    <x v="20"/>
    <s v="06:51:00"/>
    <s v="Sep"/>
    <x v="0"/>
    <n v="11208"/>
    <n v="40.673676"/>
    <n v="-73.865759999999995"/>
    <x v="95"/>
    <s v="SHERIDAN AVENUE"/>
    <s v="1400      PELHAM PARKWAY SOUTH"/>
    <n v="1"/>
    <n v="0"/>
    <n v="1"/>
    <n v="0"/>
    <x v="20"/>
    <n v="4456655"/>
    <x v="0"/>
    <s v="Sedan"/>
    <s v="2021-09"/>
    <n v="6"/>
    <n v="2"/>
    <n v="0"/>
    <x v="0"/>
  </r>
  <r>
    <x v="0"/>
    <s v="21:00:00"/>
    <s v="Nov"/>
    <x v="2"/>
    <n v="10168"/>
    <n v="40.751441999999997"/>
    <n v="-73.976060000000004"/>
    <x v="21"/>
    <s v="EAST 42 STREET"/>
    <s v="1400      PELHAM PARKWAY SOUTH"/>
    <n v="1"/>
    <n v="0"/>
    <n v="0"/>
    <n v="0"/>
    <x v="2"/>
    <n v="4456058"/>
    <x v="2"/>
    <s v="Bus"/>
    <s v="2021-11"/>
    <n v="21"/>
    <n v="1"/>
    <n v="0"/>
    <x v="0"/>
  </r>
  <r>
    <x v="58"/>
    <s v="14:30:00"/>
    <s v="Aug"/>
    <x v="1"/>
    <n v="10464"/>
    <n v="40.865139999999997"/>
    <n v="-73.801544000000007"/>
    <x v="8"/>
    <s v="3 AVENUE"/>
    <s v="1         ORCHARD BEACH ROAD"/>
    <n v="1"/>
    <n v="0"/>
    <n v="0"/>
    <n v="0"/>
    <x v="2"/>
    <n v="4456600"/>
    <x v="0"/>
    <s v="Sedan"/>
    <s v="2021-08"/>
    <n v="14"/>
    <n v="1"/>
    <n v="0"/>
    <x v="0"/>
  </r>
  <r>
    <x v="0"/>
    <s v="18:38:00"/>
    <s v="Nov"/>
    <x v="3"/>
    <n v="11375"/>
    <n v="40.722180000000002"/>
    <n v="-73.844059999999999"/>
    <x v="8"/>
    <s v="3 AVENUE"/>
    <s v="70-31     108 STREET"/>
    <n v="0"/>
    <n v="0"/>
    <n v="0"/>
    <n v="0"/>
    <x v="7"/>
    <n v="4455907"/>
    <x v="0"/>
    <s v="Sedan"/>
    <s v="2021-11"/>
    <n v="18"/>
    <n v="0"/>
    <n v="0"/>
    <x v="1"/>
  </r>
  <r>
    <x v="0"/>
    <s v="15:28:00"/>
    <s v="Nov"/>
    <x v="2"/>
    <n v="10035"/>
    <n v="40.797924000000002"/>
    <n v="-73.929599999999994"/>
    <x v="8"/>
    <s v="3 AVENUE"/>
    <s v="90        PALADINO AVENUE"/>
    <n v="0"/>
    <n v="0"/>
    <n v="0"/>
    <n v="0"/>
    <x v="2"/>
    <n v="4456549"/>
    <x v="2"/>
    <s v="Sedan"/>
    <s v="2021-11"/>
    <n v="15"/>
    <n v="0"/>
    <n v="0"/>
    <x v="1"/>
  </r>
  <r>
    <x v="67"/>
    <s v="16:40:00"/>
    <s v="May"/>
    <x v="0"/>
    <n v="10879.98965307365"/>
    <n v="40.626373000000001"/>
    <n v="-73.997540000000001"/>
    <x v="188"/>
    <s v="3 AVENUE"/>
    <s v="1400      PELHAM PARKWAY SOUTH"/>
    <n v="0"/>
    <n v="0"/>
    <n v="0"/>
    <n v="0"/>
    <x v="15"/>
    <n v="4456897"/>
    <x v="0"/>
    <s v="Station Wagon"/>
    <s v="2021-05"/>
    <n v="16"/>
    <n v="0"/>
    <n v="0"/>
    <x v="1"/>
  </r>
  <r>
    <x v="0"/>
    <s v="05:26:00"/>
    <s v="Nov"/>
    <x v="0"/>
    <n v="10879.98965307365"/>
    <n v="40.883133000000001"/>
    <n v="-73.882095000000007"/>
    <x v="189"/>
    <s v="3 AVENUE"/>
    <s v="1400      PELHAM PARKWAY SOUTH"/>
    <n v="1"/>
    <n v="0"/>
    <n v="0"/>
    <n v="0"/>
    <x v="22"/>
    <n v="4456407"/>
    <x v="0"/>
    <s v="Sedan"/>
    <s v="2021-11"/>
    <n v="5"/>
    <n v="1"/>
    <n v="0"/>
    <x v="0"/>
  </r>
  <r>
    <x v="0"/>
    <s v="12:30:00"/>
    <s v="Nov"/>
    <x v="1"/>
    <n v="10470"/>
    <n v="40.90222"/>
    <n v="-73.855890000000002"/>
    <x v="8"/>
    <s v="3 AVENUE"/>
    <s v="4526      BRONX BOULEVARD"/>
    <n v="0"/>
    <n v="0"/>
    <n v="0"/>
    <n v="0"/>
    <x v="0"/>
    <n v="4456480"/>
    <x v="0"/>
    <s v="Sedan"/>
    <s v="2021-11"/>
    <n v="12"/>
    <n v="0"/>
    <n v="0"/>
    <x v="1"/>
  </r>
  <r>
    <x v="51"/>
    <s v="12:10:00"/>
    <s v="Oct"/>
    <x v="3"/>
    <n v="11366"/>
    <n v="40.727170000000001"/>
    <n v="-73.787390000000002"/>
    <x v="190"/>
    <s v="181 STREET"/>
    <s v="1400      PELHAM PARKWAY SOUTH"/>
    <n v="0"/>
    <n v="0"/>
    <n v="0"/>
    <n v="0"/>
    <x v="24"/>
    <n v="4456829"/>
    <x v="14"/>
    <s v="Sedan"/>
    <s v="2021-10"/>
    <n v="12"/>
    <n v="0"/>
    <n v="0"/>
    <x v="1"/>
  </r>
  <r>
    <x v="68"/>
    <s v="10:30:00"/>
    <s v="Jun"/>
    <x v="3"/>
    <n v="11691"/>
    <n v="40.600791999999998"/>
    <n v="-73.767110000000002"/>
    <x v="8"/>
    <s v="3 AVENUE"/>
    <s v="31-29     DWIGHT AVENUE"/>
    <n v="0"/>
    <n v="0"/>
    <n v="0"/>
    <n v="0"/>
    <x v="2"/>
    <n v="4456660"/>
    <x v="2"/>
    <s v="Sedan"/>
    <s v="2021-06"/>
    <n v="10"/>
    <n v="0"/>
    <n v="0"/>
    <x v="1"/>
  </r>
  <r>
    <x v="56"/>
    <s v="21:00:00"/>
    <s v="Jan"/>
    <x v="0"/>
    <n v="10879.98965307365"/>
    <n v="40.844340000000003"/>
    <n v="-73.914749999999998"/>
    <x v="109"/>
    <s v="3 AVENUE"/>
    <s v="1400      PELHAM PARKWAY SOUTH"/>
    <n v="0"/>
    <n v="0"/>
    <n v="0"/>
    <n v="0"/>
    <x v="9"/>
    <n v="4456715"/>
    <x v="0"/>
    <s v="Sedan"/>
    <s v="2021-01"/>
    <n v="21"/>
    <n v="0"/>
    <n v="0"/>
    <x v="1"/>
  </r>
  <r>
    <x v="69"/>
    <s v="17:55:00"/>
    <s v="Apr"/>
    <x v="0"/>
    <n v="11233"/>
    <n v="40.679220000000001"/>
    <n v="-73.904049999999998"/>
    <x v="15"/>
    <s v="CONWAY STREET"/>
    <s v="1400      PELHAM PARKWAY SOUTH"/>
    <n v="0"/>
    <n v="0"/>
    <n v="0"/>
    <n v="0"/>
    <x v="2"/>
    <n v="4408080"/>
    <x v="0"/>
    <s v="Sedan"/>
    <s v="2021-04"/>
    <n v="17"/>
    <n v="0"/>
    <n v="0"/>
    <x v="1"/>
  </r>
  <r>
    <x v="0"/>
    <s v="13:10:00"/>
    <s v="Nov"/>
    <x v="2"/>
    <n v="10035"/>
    <n v="40.802982"/>
    <n v="-73.938149999999993"/>
    <x v="8"/>
    <s v="3 AVENUE"/>
    <s v="129       EAST 123 STREET"/>
    <n v="0"/>
    <n v="0"/>
    <n v="0"/>
    <n v="0"/>
    <x v="15"/>
    <n v="4456543"/>
    <x v="6"/>
    <s v="Station Wagon"/>
    <s v="2021-11"/>
    <n v="13"/>
    <n v="0"/>
    <n v="0"/>
    <x v="1"/>
  </r>
  <r>
    <x v="70"/>
    <s v="00:58:00"/>
    <s v="Apr"/>
    <x v="0"/>
    <n v="11222"/>
    <n v="40.731544"/>
    <n v="-73.955314999999999"/>
    <x v="8"/>
    <s v="3 AVENUE"/>
    <s v="145       JAVA STREET"/>
    <n v="1"/>
    <n v="0"/>
    <n v="1"/>
    <n v="0"/>
    <x v="15"/>
    <n v="4456592"/>
    <x v="0"/>
    <s v="Sedan"/>
    <s v="2021-04"/>
    <n v="0"/>
    <n v="2"/>
    <n v="0"/>
    <x v="0"/>
  </r>
  <r>
    <x v="0"/>
    <s v="02:38:00"/>
    <s v="Nov"/>
    <x v="3"/>
    <n v="11420"/>
    <n v="40.683323000000001"/>
    <n v="-73.806479999999993"/>
    <x v="8"/>
    <s v="3 AVENUE"/>
    <s v="111-48    VANWYCK EXPRESSWAY"/>
    <n v="1"/>
    <n v="0"/>
    <n v="1"/>
    <n v="0"/>
    <x v="10"/>
    <n v="4456140"/>
    <x v="2"/>
    <s v="Sedan"/>
    <s v="2021-11"/>
    <n v="2"/>
    <n v="2"/>
    <n v="0"/>
    <x v="0"/>
  </r>
  <r>
    <x v="70"/>
    <s v="21:00:00"/>
    <s v="Apr"/>
    <x v="0"/>
    <n v="11222"/>
    <n v="40.732005999999998"/>
    <n v="-73.957949999999997"/>
    <x v="191"/>
    <s v="INDIA STREET"/>
    <s v="1400      PELHAM PARKWAY SOUTH"/>
    <n v="1"/>
    <n v="0"/>
    <n v="0"/>
    <n v="0"/>
    <x v="19"/>
    <n v="4456577"/>
    <x v="0"/>
    <s v="E-Bike"/>
    <s v="2021-04"/>
    <n v="21"/>
    <n v="1"/>
    <n v="0"/>
    <x v="0"/>
  </r>
  <r>
    <x v="0"/>
    <s v="18:00:00"/>
    <s v="Nov"/>
    <x v="0"/>
    <n v="11212"/>
    <n v="40.654400000000003"/>
    <n v="-73.920439999999999"/>
    <x v="192"/>
    <s v="EAST 91 STREET"/>
    <s v="1400      PELHAM PARKWAY SOUTH"/>
    <n v="1"/>
    <n v="0"/>
    <n v="0"/>
    <n v="0"/>
    <x v="5"/>
    <n v="4456200"/>
    <x v="0"/>
    <s v="Sedan"/>
    <s v="2021-11"/>
    <n v="18"/>
    <n v="1"/>
    <n v="0"/>
    <x v="0"/>
  </r>
  <r>
    <x v="63"/>
    <s v="16:45:00"/>
    <s v="Feb"/>
    <x v="3"/>
    <n v="11692"/>
    <n v="40.589592000000003"/>
    <n v="-73.786384999999996"/>
    <x v="8"/>
    <s v="3 AVENUE"/>
    <s v="57-07     SHORE FRONT PARKWAY"/>
    <n v="0"/>
    <n v="0"/>
    <n v="0"/>
    <n v="0"/>
    <x v="10"/>
    <n v="4456687"/>
    <x v="0"/>
    <s v="Sedan"/>
    <s v="2021-02"/>
    <n v="16"/>
    <n v="0"/>
    <n v="0"/>
    <x v="1"/>
  </r>
  <r>
    <x v="0"/>
    <s v="15:10:00"/>
    <s v="Nov"/>
    <x v="0"/>
    <n v="10879.98965307365"/>
    <n v="40.736164000000002"/>
    <n v="-73.978909999999999"/>
    <x v="193"/>
    <s v="3 AVENUE"/>
    <s v="1400      PELHAM PARKWAY SOUTH"/>
    <n v="0"/>
    <n v="0"/>
    <n v="0"/>
    <n v="0"/>
    <x v="13"/>
    <n v="4456076"/>
    <x v="9"/>
    <s v="Sedan"/>
    <s v="2021-11"/>
    <n v="15"/>
    <n v="0"/>
    <n v="0"/>
    <x v="1"/>
  </r>
  <r>
    <x v="71"/>
    <s v="10:18:00"/>
    <s v="Mar"/>
    <x v="3"/>
    <n v="11691"/>
    <n v="40.597230000000003"/>
    <n v="-73.762370000000004"/>
    <x v="194"/>
    <s v="BEACH 29 STREET"/>
    <s v="1400      PELHAM PARKWAY SOUTH"/>
    <n v="1"/>
    <n v="0"/>
    <n v="0"/>
    <n v="0"/>
    <x v="5"/>
    <n v="4456692"/>
    <x v="2"/>
    <s v="Sedan"/>
    <s v="2021-03"/>
    <n v="10"/>
    <n v="1"/>
    <n v="0"/>
    <x v="0"/>
  </r>
  <r>
    <x v="0"/>
    <s v="14:40:00"/>
    <s v="Nov"/>
    <x v="0"/>
    <n v="11231"/>
    <n v="40.673929999999999"/>
    <n v="-73.999954000000002"/>
    <x v="195"/>
    <s v="COURT STREET"/>
    <s v="1400      PELHAM PARKWAY SOUTH"/>
    <n v="2"/>
    <n v="0"/>
    <n v="0"/>
    <n v="0"/>
    <x v="15"/>
    <n v="4456921"/>
    <x v="0"/>
    <s v="Sedan"/>
    <s v="2021-11"/>
    <n v="14"/>
    <n v="2"/>
    <n v="0"/>
    <x v="0"/>
  </r>
  <r>
    <x v="0"/>
    <s v="02:00:00"/>
    <s v="Nov"/>
    <x v="0"/>
    <n v="10879.98965307365"/>
    <n v="40.840153000000001"/>
    <n v="-73.885720000000006"/>
    <x v="40"/>
    <s v="3 AVENUE"/>
    <s v="1400      PELHAM PARKWAY SOUTH"/>
    <n v="0"/>
    <n v="0"/>
    <n v="0"/>
    <n v="0"/>
    <x v="10"/>
    <n v="4456350"/>
    <x v="2"/>
    <s v="4 dr sedan"/>
    <s v="2021-11"/>
    <n v="2"/>
    <n v="0"/>
    <n v="0"/>
    <x v="1"/>
  </r>
  <r>
    <x v="0"/>
    <s v="23:00:00"/>
    <s v="Nov"/>
    <x v="0"/>
    <n v="10879.98965307365"/>
    <n v="40.599502999999999"/>
    <n v="-74.067115999999999"/>
    <x v="196"/>
    <s v="3 AVENUE"/>
    <s v="1400      PELHAM PARKWAY SOUTH"/>
    <n v="0"/>
    <n v="0"/>
    <n v="0"/>
    <n v="0"/>
    <x v="2"/>
    <n v="4456751"/>
    <x v="0"/>
    <s v="Sedan"/>
    <s v="2021-11"/>
    <n v="23"/>
    <n v="0"/>
    <n v="0"/>
    <x v="1"/>
  </r>
  <r>
    <x v="70"/>
    <s v="08:00:00"/>
    <s v="Apr"/>
    <x v="1"/>
    <n v="10473"/>
    <n v="40.822456000000003"/>
    <n v="-73.868065000000001"/>
    <x v="8"/>
    <s v="3 AVENUE"/>
    <s v="851       NOBLE AVENUE"/>
    <n v="0"/>
    <n v="0"/>
    <n v="0"/>
    <n v="0"/>
    <x v="2"/>
    <n v="4456619"/>
    <x v="0"/>
    <s v="Sedan"/>
    <s v="2021-04"/>
    <n v="8"/>
    <n v="0"/>
    <n v="0"/>
    <x v="1"/>
  </r>
  <r>
    <x v="0"/>
    <s v="15:30:00"/>
    <s v="Nov"/>
    <x v="0"/>
    <n v="11223"/>
    <n v="40.598410000000001"/>
    <n v="-73.975920000000002"/>
    <x v="8"/>
    <s v="3 AVENUE"/>
    <s v="2014      WEST 4 STREET"/>
    <n v="0"/>
    <n v="0"/>
    <n v="0"/>
    <n v="0"/>
    <x v="15"/>
    <n v="4456001"/>
    <x v="2"/>
    <s v="Sedan"/>
    <s v="2021-11"/>
    <n v="15"/>
    <n v="0"/>
    <n v="0"/>
    <x v="1"/>
  </r>
  <r>
    <x v="0"/>
    <s v="14:30:00"/>
    <s v="Nov"/>
    <x v="3"/>
    <n v="11421"/>
    <n v="40.697082999999999"/>
    <n v="-73.854759999999999"/>
    <x v="8"/>
    <s v="3 AVENUE"/>
    <s v="84-22     91 STREET"/>
    <n v="0"/>
    <n v="0"/>
    <n v="0"/>
    <n v="0"/>
    <x v="4"/>
    <n v="4456560"/>
    <x v="2"/>
    <s v="Station Wagon"/>
    <s v="2021-11"/>
    <n v="14"/>
    <n v="0"/>
    <n v="0"/>
    <x v="1"/>
  </r>
  <r>
    <x v="58"/>
    <s v="06:00:00"/>
    <s v="Aug"/>
    <x v="1"/>
    <n v="10470"/>
    <n v="40.896385000000002"/>
    <n v="-73.872460000000004"/>
    <x v="8"/>
    <s v="3 AVENUE"/>
    <s v="4203      ONEIDA AVENUE"/>
    <n v="0"/>
    <n v="0"/>
    <n v="0"/>
    <n v="0"/>
    <x v="8"/>
    <n v="4456632"/>
    <x v="0"/>
    <s v="Sedan"/>
    <s v="2021-08"/>
    <n v="6"/>
    <n v="0"/>
    <n v="0"/>
    <x v="1"/>
  </r>
  <r>
    <x v="72"/>
    <s v="00:01:00"/>
    <s v="Nov"/>
    <x v="0"/>
    <n v="10879.98965307365"/>
    <n v="40.695636999999998"/>
    <n v="-73.803719999999998"/>
    <x v="197"/>
    <s v="3 AVENUE"/>
    <s v="1400      PELHAM PARKWAY SOUTH"/>
    <n v="0"/>
    <n v="0"/>
    <n v="0"/>
    <n v="0"/>
    <x v="10"/>
    <n v="4456853"/>
    <x v="0"/>
    <s v="Sedan"/>
    <s v="2021-11"/>
    <n v="0"/>
    <n v="0"/>
    <n v="0"/>
    <x v="1"/>
  </r>
  <r>
    <x v="0"/>
    <s v="09:30:00"/>
    <s v="Nov"/>
    <x v="0"/>
    <n v="10879.98965307365"/>
    <n v="40.699820000000003"/>
    <n v="-73.996253999999993"/>
    <x v="11"/>
    <s v="3 AVENUE"/>
    <s v="1400      PELHAM PARKWAY SOUTH"/>
    <n v="0"/>
    <n v="0"/>
    <n v="0"/>
    <n v="0"/>
    <x v="4"/>
    <n v="4456250"/>
    <x v="2"/>
    <s v="Sedan"/>
    <s v="2021-11"/>
    <n v="9"/>
    <n v="0"/>
    <n v="0"/>
    <x v="1"/>
  </r>
  <r>
    <x v="0"/>
    <s v="16:40:00"/>
    <s v="Nov"/>
    <x v="0"/>
    <n v="10879.98965307365"/>
    <n v="40.590313000000002"/>
    <n v="-74.097939999999994"/>
    <x v="198"/>
    <s v="3 AVENUE"/>
    <s v="1400      PELHAM PARKWAY SOUTH"/>
    <n v="0"/>
    <n v="0"/>
    <n v="0"/>
    <n v="0"/>
    <x v="7"/>
    <n v="4456750"/>
    <x v="2"/>
    <s v="Station Wagon"/>
    <s v="2021-11"/>
    <n v="16"/>
    <n v="0"/>
    <n v="0"/>
    <x v="1"/>
  </r>
  <r>
    <x v="0"/>
    <s v="18:05:00"/>
    <s v="Nov"/>
    <x v="0"/>
    <n v="10879.98965307365"/>
    <n v="40.787543999999997"/>
    <n v="-73.823939999999993"/>
    <x v="0"/>
    <s v="3 AVENUE"/>
    <s v="1400      PELHAM PARKWAY SOUTH"/>
    <n v="0"/>
    <n v="0"/>
    <n v="0"/>
    <n v="0"/>
    <x v="5"/>
    <n v="4456089"/>
    <x v="0"/>
    <s v="Station Wagon"/>
    <s v="2021-11"/>
    <n v="18"/>
    <n v="0"/>
    <n v="0"/>
    <x v="1"/>
  </r>
  <r>
    <x v="0"/>
    <s v="02:00:00"/>
    <s v="Nov"/>
    <x v="0"/>
    <n v="11208"/>
    <n v="40.67539"/>
    <n v="-73.881129999999999"/>
    <x v="199"/>
    <s v="GLENMORE AVENUE"/>
    <s v="1400      PELHAM PARKWAY SOUTH"/>
    <n v="0"/>
    <n v="0"/>
    <n v="0"/>
    <n v="0"/>
    <x v="15"/>
    <n v="4456279"/>
    <x v="2"/>
    <s v="Station Wagon"/>
    <s v="2021-11"/>
    <n v="2"/>
    <n v="0"/>
    <n v="0"/>
    <x v="1"/>
  </r>
  <r>
    <x v="61"/>
    <s v="08:03:00"/>
    <s v="Jul"/>
    <x v="4"/>
    <n v="10301"/>
    <n v="40.634006999999997"/>
    <n v="-74.075159999999997"/>
    <x v="8"/>
    <s v="3 AVENUE"/>
    <s v="331       BAY STREET"/>
    <n v="1"/>
    <n v="0"/>
    <n v="0"/>
    <n v="0"/>
    <x v="15"/>
    <n v="4456768"/>
    <x v="10"/>
    <s v="Sedan"/>
    <s v="2021-07"/>
    <n v="8"/>
    <n v="1"/>
    <n v="0"/>
    <x v="0"/>
  </r>
  <r>
    <x v="0"/>
    <s v="13:53:00"/>
    <s v="Nov"/>
    <x v="3"/>
    <n v="11373"/>
    <n v="40.738439999999997"/>
    <n v="-73.886279999999999"/>
    <x v="8"/>
    <s v="3 AVENUE"/>
    <s v="77-00     QUEENS BOULEVARD"/>
    <n v="0"/>
    <n v="0"/>
    <n v="0"/>
    <n v="0"/>
    <x v="24"/>
    <n v="4456183"/>
    <x v="0"/>
    <s v="Sedan"/>
    <s v="2021-11"/>
    <n v="13"/>
    <n v="0"/>
    <n v="0"/>
    <x v="1"/>
  </r>
  <r>
    <x v="58"/>
    <s v="11:50:00"/>
    <s v="Aug"/>
    <x v="0"/>
    <n v="10879.98965307365"/>
    <n v="40.608550000000001"/>
    <n v="-74.132159999999999"/>
    <x v="200"/>
    <s v="NORTH GANNON AVENUE"/>
    <s v="1400      PELHAM PARKWAY SOUTH"/>
    <n v="2"/>
    <n v="0"/>
    <n v="0"/>
    <n v="0"/>
    <x v="15"/>
    <n v="4456582"/>
    <x v="2"/>
    <s v="Station Wagon"/>
    <s v="2021-08"/>
    <n v="11"/>
    <n v="2"/>
    <n v="0"/>
    <x v="0"/>
  </r>
  <r>
    <x v="0"/>
    <s v="14:00:00"/>
    <s v="Nov"/>
    <x v="0"/>
    <n v="10879.98965307365"/>
    <n v="40.585729999999998"/>
    <n v="-74.16865"/>
    <x v="8"/>
    <s v="3 AVENUE"/>
    <s v="2505      RICHMOND AVENUE"/>
    <n v="0"/>
    <n v="0"/>
    <n v="0"/>
    <n v="0"/>
    <x v="15"/>
    <n v="4456789"/>
    <x v="2"/>
    <s v="Station Wagon"/>
    <s v="2021-11"/>
    <n v="14"/>
    <n v="0"/>
    <n v="0"/>
    <x v="1"/>
  </r>
  <r>
    <x v="0"/>
    <s v="07:09:00"/>
    <s v="Nov"/>
    <x v="0"/>
    <n v="11229"/>
    <n v="40.599907000000002"/>
    <n v="-73.946640000000002"/>
    <x v="201"/>
    <s v="AVENUE U"/>
    <s v="1400      PELHAM PARKWAY SOUTH"/>
    <n v="1"/>
    <n v="0"/>
    <n v="0"/>
    <n v="0"/>
    <x v="2"/>
    <n v="4455757"/>
    <x v="0"/>
    <s v="Station Wagon"/>
    <s v="2021-11"/>
    <n v="7"/>
    <n v="1"/>
    <n v="0"/>
    <x v="0"/>
  </r>
  <r>
    <x v="58"/>
    <s v="15:40:00"/>
    <s v="Aug"/>
    <x v="2"/>
    <n v="10035"/>
    <n v="40.806713000000002"/>
    <n v="-73.937820000000002"/>
    <x v="8"/>
    <s v="3 AVENUE"/>
    <s v="1871      PARK AVENUE"/>
    <n v="0"/>
    <n v="0"/>
    <n v="0"/>
    <n v="0"/>
    <x v="6"/>
    <n v="4456604"/>
    <x v="2"/>
    <s v="Station Wagon"/>
    <s v="2021-08"/>
    <n v="15"/>
    <n v="0"/>
    <n v="0"/>
    <x v="1"/>
  </r>
  <r>
    <x v="61"/>
    <s v="03:00:00"/>
    <s v="Jul"/>
    <x v="3"/>
    <n v="11372"/>
    <n v="40.748317999999998"/>
    <n v="-73.877420000000001"/>
    <x v="202"/>
    <s v="89 STREET"/>
    <s v="1400      PELHAM PARKWAY SOUTH"/>
    <n v="1"/>
    <n v="0"/>
    <n v="0"/>
    <n v="0"/>
    <x v="15"/>
    <n v="4457032"/>
    <x v="0"/>
    <s v="Sedan"/>
    <s v="2021-07"/>
    <n v="3"/>
    <n v="1"/>
    <n v="0"/>
    <x v="0"/>
  </r>
  <r>
    <x v="66"/>
    <s v="06:00:00"/>
    <s v="May"/>
    <x v="3"/>
    <n v="11434"/>
    <n v="40.686509999999998"/>
    <n v="-73.768150000000006"/>
    <x v="203"/>
    <s v="119 ROAD"/>
    <s v="1400      PELHAM PARKWAY SOUTH"/>
    <n v="0"/>
    <n v="0"/>
    <n v="0"/>
    <n v="0"/>
    <x v="14"/>
    <n v="4456651"/>
    <x v="0"/>
    <s v="Sedan"/>
    <s v="2021-05"/>
    <n v="6"/>
    <n v="0"/>
    <n v="0"/>
    <x v="1"/>
  </r>
  <r>
    <x v="0"/>
    <s v="10:48:00"/>
    <s v="Nov"/>
    <x v="0"/>
    <n v="10879.98965307365"/>
    <n v="40.520114816772221"/>
    <n v="-73.54743161629176"/>
    <x v="204"/>
    <s v="3 AVENUE"/>
    <s v="1400      PELHAM PARKWAY SOUTH"/>
    <n v="1"/>
    <n v="0"/>
    <n v="0"/>
    <n v="0"/>
    <x v="2"/>
    <n v="4456045"/>
    <x v="2"/>
    <s v="Station Wagon"/>
    <s v="2021-11"/>
    <n v="10"/>
    <n v="1"/>
    <n v="0"/>
    <x v="0"/>
  </r>
  <r>
    <x v="51"/>
    <s v="19:15:00"/>
    <s v="Oct"/>
    <x v="0"/>
    <n v="10879.98965307365"/>
    <n v="40.624203000000001"/>
    <n v="-74.177124000000006"/>
    <x v="34"/>
    <s v="3 AVENUE"/>
    <s v="1400      PELHAM PARKWAY SOUTH"/>
    <n v="0"/>
    <n v="0"/>
    <n v="0"/>
    <n v="0"/>
    <x v="7"/>
    <n v="4456537"/>
    <x v="0"/>
    <s v="Sedan"/>
    <s v="2021-10"/>
    <n v="19"/>
    <n v="0"/>
    <n v="0"/>
    <x v="1"/>
  </r>
  <r>
    <x v="62"/>
    <s v="09:37:00"/>
    <s v="Jun"/>
    <x v="0"/>
    <n v="10879.98965307365"/>
    <n v="40.744526"/>
    <n v="-73.771609999999995"/>
    <x v="205"/>
    <s v="3 AVENUE"/>
    <s v="1400      PELHAM PARKWAY SOUTH"/>
    <n v="2"/>
    <n v="0"/>
    <n v="0"/>
    <n v="0"/>
    <x v="15"/>
    <n v="4456646"/>
    <x v="12"/>
    <s v="Box Truck"/>
    <s v="2021-06"/>
    <n v="9"/>
    <n v="2"/>
    <n v="0"/>
    <x v="0"/>
  </r>
  <r>
    <x v="56"/>
    <s v="15:30:00"/>
    <s v="Jan"/>
    <x v="0"/>
    <n v="10879.98965307365"/>
    <n v="40.576965000000001"/>
    <n v="-74.169740000000004"/>
    <x v="206"/>
    <s v="YUKON AVENUE"/>
    <s v="1400      PELHAM PARKWAY SOUTH"/>
    <n v="0"/>
    <n v="0"/>
    <n v="0"/>
    <n v="0"/>
    <x v="15"/>
    <n v="4456631"/>
    <x v="0"/>
    <s v="Sedan"/>
    <s v="2021-01"/>
    <n v="15"/>
    <n v="0"/>
    <n v="0"/>
    <x v="1"/>
  </r>
  <r>
    <x v="17"/>
    <s v="18:04:00"/>
    <s v="Jul"/>
    <x v="1"/>
    <n v="10461"/>
    <n v="40.850200000000001"/>
    <n v="-73.830200000000005"/>
    <x v="207"/>
    <s v="WESTCHESTER AVENUE"/>
    <s v="1400      PELHAM PARKWAY SOUTH"/>
    <n v="1"/>
    <n v="0"/>
    <n v="0"/>
    <n v="0"/>
    <x v="3"/>
    <n v="4456572"/>
    <x v="2"/>
    <s v="Station Wagon"/>
    <s v="2021-07"/>
    <n v="18"/>
    <n v="1"/>
    <n v="0"/>
    <x v="0"/>
  </r>
  <r>
    <x v="73"/>
    <s v="17:40:00"/>
    <s v="Aug"/>
    <x v="2"/>
    <n v="10013"/>
    <n v="40.715477"/>
    <n v="-73.998085000000003"/>
    <x v="8"/>
    <s v="3 AVENUE"/>
    <s v="65        BAYARD STREET"/>
    <n v="0"/>
    <n v="0"/>
    <n v="0"/>
    <n v="0"/>
    <x v="15"/>
    <n v="4456851"/>
    <x v="12"/>
    <s v="Sedan"/>
    <s v="2021-08"/>
    <n v="17"/>
    <n v="0"/>
    <n v="0"/>
    <x v="1"/>
  </r>
  <r>
    <x v="0"/>
    <s v="07:33:00"/>
    <s v="Nov"/>
    <x v="0"/>
    <n v="11229"/>
    <n v="40.611477000000001"/>
    <n v="-73.948830000000001"/>
    <x v="201"/>
    <s v="AVENUE P"/>
    <s v="1400      PELHAM PARKWAY SOUTH"/>
    <n v="1"/>
    <n v="0"/>
    <n v="0"/>
    <n v="0"/>
    <x v="2"/>
    <n v="4455822"/>
    <x v="2"/>
    <s v="Taxi"/>
    <s v="2021-11"/>
    <n v="7"/>
    <n v="1"/>
    <n v="0"/>
    <x v="0"/>
  </r>
  <r>
    <x v="58"/>
    <s v="11:50:00"/>
    <s v="Aug"/>
    <x v="0"/>
    <n v="10879.98965307365"/>
    <n v="40.681514999999997"/>
    <n v="-73.904120000000006"/>
    <x v="107"/>
    <s v="EASTERN PARKWAY"/>
    <s v="1400      PELHAM PARKWAY SOUTH"/>
    <n v="1"/>
    <n v="0"/>
    <n v="0"/>
    <n v="0"/>
    <x v="7"/>
    <n v="4456587"/>
    <x v="2"/>
    <s v="Sedan"/>
    <s v="2021-08"/>
    <n v="11"/>
    <n v="1"/>
    <n v="0"/>
    <x v="0"/>
  </r>
  <r>
    <x v="0"/>
    <s v="08:00:00"/>
    <s v="Nov"/>
    <x v="0"/>
    <n v="11204"/>
    <n v="40.615780000000001"/>
    <n v="-73.999949999999998"/>
    <x v="208"/>
    <s v="NEW UTRECHT AVENUE"/>
    <s v="1400      PELHAM PARKWAY SOUTH"/>
    <n v="0"/>
    <n v="0"/>
    <n v="0"/>
    <n v="0"/>
    <x v="15"/>
    <n v="4455993"/>
    <x v="11"/>
    <s v="Bike"/>
    <s v="2021-11"/>
    <n v="8"/>
    <n v="0"/>
    <n v="0"/>
    <x v="1"/>
  </r>
  <r>
    <x v="73"/>
    <s v="08:43:00"/>
    <s v="Aug"/>
    <x v="2"/>
    <n v="10031"/>
    <n v="40.822069999999997"/>
    <n v="-73.949929999999995"/>
    <x v="209"/>
    <s v="AMSTERDAM AVENUE"/>
    <s v="1400      PELHAM PARKWAY SOUTH"/>
    <n v="1"/>
    <n v="0"/>
    <n v="1"/>
    <n v="0"/>
    <x v="15"/>
    <n v="4456721"/>
    <x v="0"/>
    <s v="Sedan"/>
    <s v="2021-08"/>
    <n v="8"/>
    <n v="2"/>
    <n v="0"/>
    <x v="0"/>
  </r>
  <r>
    <x v="0"/>
    <s v="23:00:00"/>
    <s v="Nov"/>
    <x v="3"/>
    <n v="11368"/>
    <n v="40.74606"/>
    <n v="-73.855829999999997"/>
    <x v="8"/>
    <s v="3 AVENUE"/>
    <s v="108-10    48 AVENUE"/>
    <n v="0"/>
    <n v="0"/>
    <n v="0"/>
    <n v="0"/>
    <x v="2"/>
    <n v="4456186"/>
    <x v="0"/>
    <s v="Sedan"/>
    <s v="2021-11"/>
    <n v="23"/>
    <n v="0"/>
    <n v="0"/>
    <x v="1"/>
  </r>
  <r>
    <x v="52"/>
    <s v="12:00:00"/>
    <s v="Sep"/>
    <x v="3"/>
    <n v="10879.98965307365"/>
    <n v="40.720129999999997"/>
    <n v="-73.790379999999999"/>
    <x v="210"/>
    <s v="UTOPIA PARKWAY"/>
    <s v="1400      PELHAM PARKWAY SOUTH"/>
    <n v="1"/>
    <n v="0"/>
    <n v="0"/>
    <n v="0"/>
    <x v="2"/>
    <n v="4456819"/>
    <x v="14"/>
    <s v="Sedan"/>
    <s v="2021-09"/>
    <n v="12"/>
    <n v="1"/>
    <n v="0"/>
    <x v="0"/>
  </r>
  <r>
    <x v="17"/>
    <s v="17:13:00"/>
    <s v="Jul"/>
    <x v="3"/>
    <n v="11433"/>
    <n v="40.688434999999998"/>
    <n v="-73.787649999999999"/>
    <x v="192"/>
    <s v="BEDELL STREET"/>
    <s v="1400      PELHAM PARKWAY SOUTH"/>
    <n v="1"/>
    <n v="0"/>
    <n v="0"/>
    <n v="0"/>
    <x v="15"/>
    <n v="4456609"/>
    <x v="2"/>
    <s v="E-Bike"/>
    <s v="2021-07"/>
    <n v="17"/>
    <n v="1"/>
    <n v="0"/>
    <x v="0"/>
  </r>
  <r>
    <x v="0"/>
    <s v="18:03:00"/>
    <s v="Nov"/>
    <x v="1"/>
    <n v="10457"/>
    <n v="40.849640000000001"/>
    <n v="-73.896609999999995"/>
    <x v="211"/>
    <s v="WASHINGTON AVENUE"/>
    <s v="1400      PELHAM PARKWAY SOUTH"/>
    <n v="2"/>
    <n v="0"/>
    <n v="0"/>
    <n v="0"/>
    <x v="5"/>
    <n v="4456078"/>
    <x v="2"/>
    <s v="Sedan"/>
    <s v="2021-11"/>
    <n v="18"/>
    <n v="2"/>
    <n v="0"/>
    <x v="0"/>
  </r>
  <r>
    <x v="52"/>
    <s v="17:00:00"/>
    <s v="Sep"/>
    <x v="3"/>
    <n v="11416"/>
    <n v="40.68329"/>
    <n v="-73.854910000000004"/>
    <x v="8"/>
    <s v="3 AVENUE"/>
    <s v="85-01     ROCKAWAY BOULEVARD"/>
    <n v="0"/>
    <n v="0"/>
    <n v="0"/>
    <n v="0"/>
    <x v="6"/>
    <n v="4456529"/>
    <x v="0"/>
    <s v="Sedan"/>
    <s v="2021-09"/>
    <n v="17"/>
    <n v="0"/>
    <n v="0"/>
    <x v="1"/>
  </r>
  <r>
    <x v="73"/>
    <s v="18:13:00"/>
    <s v="Aug"/>
    <x v="2"/>
    <n v="10027"/>
    <n v="40.812911999999997"/>
    <n v="-73.953639999999993"/>
    <x v="8"/>
    <s v="3 AVENUE"/>
    <s v="415       WEST 127 STREET"/>
    <n v="0"/>
    <n v="0"/>
    <n v="0"/>
    <n v="0"/>
    <x v="6"/>
    <n v="4456726"/>
    <x v="6"/>
    <s v="Sedan"/>
    <s v="2021-08"/>
    <n v="18"/>
    <n v="0"/>
    <n v="0"/>
    <x v="1"/>
  </r>
  <r>
    <x v="0"/>
    <s v="20:50:00"/>
    <s v="Nov"/>
    <x v="3"/>
    <n v="11434"/>
    <n v="40.663899999999998"/>
    <n v="-73.7804"/>
    <x v="8"/>
    <s v="3 AVENUE"/>
    <s v="145-26    158 STREET"/>
    <n v="0"/>
    <n v="0"/>
    <n v="0"/>
    <n v="0"/>
    <x v="7"/>
    <n v="4456558"/>
    <x v="2"/>
    <s v="Sedan"/>
    <s v="2021-11"/>
    <n v="20"/>
    <n v="0"/>
    <n v="0"/>
    <x v="1"/>
  </r>
  <r>
    <x v="66"/>
    <s v="00:16:00"/>
    <s v="May"/>
    <x v="3"/>
    <n v="11691"/>
    <n v="40.593119999999999"/>
    <n v="-73.772705000000002"/>
    <x v="212"/>
    <s v="BEACH 41 STREET"/>
    <s v="1400      PELHAM PARKWAY SOUTH"/>
    <n v="0"/>
    <n v="0"/>
    <n v="0"/>
    <n v="0"/>
    <x v="6"/>
    <n v="4456705"/>
    <x v="0"/>
    <s v="Sedan"/>
    <s v="2021-05"/>
    <n v="0"/>
    <n v="0"/>
    <n v="0"/>
    <x v="1"/>
  </r>
  <r>
    <x v="0"/>
    <s v="18:21:00"/>
    <s v="Nov"/>
    <x v="0"/>
    <n v="10879.98965307365"/>
    <n v="40.520114816772221"/>
    <n v="-73.54743161629176"/>
    <x v="213"/>
    <s v="3 AVENUE"/>
    <s v="1400      PELHAM PARKWAY SOUTH"/>
    <n v="0"/>
    <n v="0"/>
    <n v="0"/>
    <n v="0"/>
    <x v="2"/>
    <n v="4456123"/>
    <x v="0"/>
    <s v="Sedan"/>
    <s v="2021-11"/>
    <n v="18"/>
    <n v="0"/>
    <n v="0"/>
    <x v="1"/>
  </r>
  <r>
    <x v="28"/>
    <s v="16:26:00"/>
    <s v="Jun"/>
    <x v="0"/>
    <n v="10879.98965307365"/>
    <n v="40.596687000000003"/>
    <n v="-73.744219999999999"/>
    <x v="214"/>
    <s v="SEAGIRT BOULEVARD"/>
    <s v="1400      PELHAM PARKWAY SOUTH"/>
    <n v="0"/>
    <n v="0"/>
    <n v="0"/>
    <n v="0"/>
    <x v="3"/>
    <n v="4456673"/>
    <x v="2"/>
    <s v="Sedan"/>
    <s v="2021-06"/>
    <n v="16"/>
    <n v="0"/>
    <n v="0"/>
    <x v="1"/>
  </r>
  <r>
    <x v="20"/>
    <s v="03:52:00"/>
    <s v="Sep"/>
    <x v="0"/>
    <n v="10879.98965307365"/>
    <n v="40.520114816772221"/>
    <n v="-73.54743161629176"/>
    <x v="215"/>
    <s v="3 AVENUE"/>
    <s v="1400      PELHAM PARKWAY SOUTH"/>
    <n v="0"/>
    <n v="0"/>
    <n v="0"/>
    <n v="0"/>
    <x v="1"/>
    <n v="4456641"/>
    <x v="0"/>
    <s v="Sedan"/>
    <s v="2021-09"/>
    <n v="3"/>
    <n v="0"/>
    <n v="0"/>
    <x v="1"/>
  </r>
  <r>
    <x v="58"/>
    <s v="08:50:00"/>
    <s v="Aug"/>
    <x v="0"/>
    <n v="10879.98965307365"/>
    <n v="40.673107000000002"/>
    <n v="-73.999589999999998"/>
    <x v="11"/>
    <s v="3 AVENUE"/>
    <s v="1400      PELHAM PARKWAY SOUTH"/>
    <n v="0"/>
    <n v="0"/>
    <n v="0"/>
    <n v="0"/>
    <x v="9"/>
    <n v="4456599"/>
    <x v="21"/>
    <s v="Sedan"/>
    <s v="2021-08"/>
    <n v="8"/>
    <n v="0"/>
    <n v="0"/>
    <x v="1"/>
  </r>
  <r>
    <x v="20"/>
    <s v="10:38:00"/>
    <s v="Sep"/>
    <x v="0"/>
    <n v="11236"/>
    <n v="40.638739999999999"/>
    <n v="-73.895200000000003"/>
    <x v="177"/>
    <s v="AVENUE L"/>
    <s v="1400      PELHAM PARKWAY SOUTH"/>
    <n v="1"/>
    <n v="0"/>
    <n v="1"/>
    <n v="0"/>
    <x v="29"/>
    <n v="4456688"/>
    <x v="0"/>
    <s v="Sedan"/>
    <s v="2021-09"/>
    <n v="10"/>
    <n v="2"/>
    <n v="0"/>
    <x v="0"/>
  </r>
  <r>
    <x v="0"/>
    <s v="17:45:00"/>
    <s v="Nov"/>
    <x v="3"/>
    <n v="11422"/>
    <n v="40.675255"/>
    <n v="-73.732069999999993"/>
    <x v="216"/>
    <s v="133 AVENUE"/>
    <s v="1400      PELHAM PARKWAY SOUTH"/>
    <n v="0"/>
    <n v="0"/>
    <n v="0"/>
    <n v="0"/>
    <x v="15"/>
    <n v="4455904"/>
    <x v="0"/>
    <s v="Tow Truck / Wrecker"/>
    <s v="2021-11"/>
    <n v="17"/>
    <n v="0"/>
    <n v="0"/>
    <x v="1"/>
  </r>
  <r>
    <x v="0"/>
    <s v="01:30:00"/>
    <s v="Nov"/>
    <x v="1"/>
    <n v="10453"/>
    <n v="40.846313000000002"/>
    <n v="-73.923850000000002"/>
    <x v="8"/>
    <s v="3 AVENUE"/>
    <s v="1523      UNDERCLIFF AVENUE"/>
    <n v="0"/>
    <n v="0"/>
    <n v="0"/>
    <n v="0"/>
    <x v="4"/>
    <n v="4455927"/>
    <x v="3"/>
    <s v="Sedan"/>
    <s v="2021-11"/>
    <n v="1"/>
    <n v="0"/>
    <n v="0"/>
    <x v="1"/>
  </r>
  <r>
    <x v="0"/>
    <s v="02:00:00"/>
    <s v="Nov"/>
    <x v="0"/>
    <n v="11229"/>
    <n v="40.608364000000002"/>
    <n v="-73.957269999999994"/>
    <x v="217"/>
    <s v="QUENTIN ROAD"/>
    <s v="1400      PELHAM PARKWAY SOUTH"/>
    <n v="1"/>
    <n v="0"/>
    <n v="1"/>
    <n v="0"/>
    <x v="15"/>
    <n v="4456395"/>
    <x v="0"/>
    <s v="Sedan"/>
    <s v="2021-11"/>
    <n v="2"/>
    <n v="2"/>
    <n v="0"/>
    <x v="0"/>
  </r>
  <r>
    <x v="0"/>
    <s v="17:08:00"/>
    <s v="Nov"/>
    <x v="0"/>
    <n v="10879.98965307365"/>
    <n v="40.520114816772221"/>
    <n v="-73.54743161629176"/>
    <x v="147"/>
    <s v="3 AVENUE"/>
    <s v="1400      PELHAM PARKWAY SOUTH"/>
    <n v="0"/>
    <n v="0"/>
    <n v="0"/>
    <n v="0"/>
    <x v="3"/>
    <n v="4456745"/>
    <x v="0"/>
    <s v="Sedan"/>
    <s v="2021-11"/>
    <n v="17"/>
    <n v="0"/>
    <n v="0"/>
    <x v="1"/>
  </r>
  <r>
    <x v="58"/>
    <s v="23:25:00"/>
    <s v="Aug"/>
    <x v="0"/>
    <n v="11208"/>
    <n v="40.682724"/>
    <n v="-73.885390000000001"/>
    <x v="185"/>
    <s v="RIDGEWOOD AVENUE"/>
    <s v="1400      PELHAM PARKWAY SOUTH"/>
    <n v="0"/>
    <n v="0"/>
    <n v="0"/>
    <n v="0"/>
    <x v="15"/>
    <n v="4456636"/>
    <x v="2"/>
    <s v="Tractor Truck Diesel"/>
    <s v="2021-08"/>
    <n v="23"/>
    <n v="0"/>
    <n v="0"/>
    <x v="1"/>
  </r>
  <r>
    <x v="0"/>
    <s v="01:20:00"/>
    <s v="Nov"/>
    <x v="1"/>
    <n v="10473"/>
    <n v="40.80789"/>
    <n v="-73.852844000000005"/>
    <x v="218"/>
    <s v="STEPHENS AVENUE"/>
    <s v="1400      PELHAM PARKWAY SOUTH"/>
    <n v="0"/>
    <n v="0"/>
    <n v="0"/>
    <n v="0"/>
    <x v="0"/>
    <n v="4456036"/>
    <x v="0"/>
    <s v="Sedan"/>
    <s v="2021-11"/>
    <n v="1"/>
    <n v="0"/>
    <n v="0"/>
    <x v="1"/>
  </r>
  <r>
    <x v="51"/>
    <s v="00:00:00"/>
    <s v="Oct"/>
    <x v="0"/>
    <n v="10879.98965307365"/>
    <n v="40.607754"/>
    <n v="-74.132050000000007"/>
    <x v="200"/>
    <s v="SOUTH GANNON AVENUE"/>
    <s v="1400      PELHAM PARKWAY SOUTH"/>
    <n v="1"/>
    <n v="0"/>
    <n v="0"/>
    <n v="0"/>
    <x v="5"/>
    <n v="4456785"/>
    <x v="2"/>
    <s v="Station Wagon"/>
    <s v="2021-10"/>
    <n v="0"/>
    <n v="1"/>
    <n v="0"/>
    <x v="0"/>
  </r>
  <r>
    <x v="73"/>
    <s v="16:33:00"/>
    <s v="Aug"/>
    <x v="2"/>
    <n v="10001"/>
    <n v="40.520114816772221"/>
    <n v="-73.54743161629176"/>
    <x v="219"/>
    <s v="7 AVENUE"/>
    <s v="1400      PELHAM PARKWAY SOUTH"/>
    <n v="0"/>
    <n v="0"/>
    <n v="0"/>
    <n v="0"/>
    <x v="9"/>
    <n v="4456517"/>
    <x v="2"/>
    <s v="Sedan"/>
    <s v="2021-08"/>
    <n v="16"/>
    <n v="0"/>
    <n v="0"/>
    <x v="1"/>
  </r>
  <r>
    <x v="51"/>
    <s v="11:17:00"/>
    <s v="Oct"/>
    <x v="0"/>
    <n v="10879.98965307365"/>
    <n v="40.708323999999998"/>
    <n v="-73.843140000000005"/>
    <x v="220"/>
    <s v="3 AVENUE"/>
    <s v="1400      PELHAM PARKWAY SOUTH"/>
    <n v="1"/>
    <n v="0"/>
    <n v="0"/>
    <n v="0"/>
    <x v="3"/>
    <n v="4456764"/>
    <x v="6"/>
    <s v="Sedan"/>
    <s v="2021-10"/>
    <n v="11"/>
    <n v="1"/>
    <n v="0"/>
    <x v="0"/>
  </r>
  <r>
    <x v="51"/>
    <s v="17:08:00"/>
    <s v="Oct"/>
    <x v="2"/>
    <n v="10029"/>
    <n v="40.791939999999997"/>
    <n v="-73.952809999999999"/>
    <x v="8"/>
    <s v="3 AVENUE"/>
    <s v="1212      5 AVENUE"/>
    <n v="1"/>
    <n v="0"/>
    <n v="0"/>
    <n v="0"/>
    <x v="2"/>
    <n v="4456791"/>
    <x v="6"/>
    <s v="Sedan"/>
    <s v="2021-10"/>
    <n v="17"/>
    <n v="1"/>
    <n v="0"/>
    <x v="0"/>
  </r>
  <r>
    <x v="58"/>
    <s v="17:55:00"/>
    <s v="Aug"/>
    <x v="2"/>
    <n v="10002"/>
    <n v="40.718792000000001"/>
    <n v="-73.989019999999996"/>
    <x v="221"/>
    <s v="LUDLOW STREET"/>
    <s v="1400      PELHAM PARKWAY SOUTH"/>
    <n v="1"/>
    <n v="0"/>
    <n v="0"/>
    <n v="0"/>
    <x v="15"/>
    <n v="4456614"/>
    <x v="14"/>
    <s v="Sedan"/>
    <s v="2021-08"/>
    <n v="17"/>
    <n v="1"/>
    <n v="0"/>
    <x v="0"/>
  </r>
  <r>
    <x v="0"/>
    <s v="13:35:00"/>
    <s v="Nov"/>
    <x v="0"/>
    <n v="10879.98965307365"/>
    <n v="40.864629999999998"/>
    <n v="-73.892135999999994"/>
    <x v="222"/>
    <s v="3 AVENUE"/>
    <s v="1400      PELHAM PARKWAY SOUTH"/>
    <n v="0"/>
    <n v="0"/>
    <n v="0"/>
    <n v="0"/>
    <x v="15"/>
    <n v="4455863"/>
    <x v="0"/>
    <s v="Sedan"/>
    <s v="2021-11"/>
    <n v="13"/>
    <n v="0"/>
    <n v="0"/>
    <x v="1"/>
  </r>
  <r>
    <x v="0"/>
    <s v="00:50:00"/>
    <s v="Nov"/>
    <x v="0"/>
    <n v="11207"/>
    <n v="40.678559999999997"/>
    <n v="-73.889015000000001"/>
    <x v="24"/>
    <s v="BARBEY STREET"/>
    <s v="1400      PELHAM PARKWAY SOUTH"/>
    <n v="0"/>
    <n v="0"/>
    <n v="0"/>
    <n v="0"/>
    <x v="27"/>
    <n v="4456313"/>
    <x v="0"/>
    <s v="Sedan"/>
    <s v="2021-11"/>
    <n v="0"/>
    <n v="0"/>
    <n v="0"/>
    <x v="1"/>
  </r>
  <r>
    <x v="0"/>
    <s v="03:00:00"/>
    <s v="Nov"/>
    <x v="0"/>
    <n v="10879.98965307365"/>
    <n v="40.721474000000001"/>
    <n v="-73.983829999999998"/>
    <x v="223"/>
    <s v="3 AVENUE"/>
    <s v="1400      PELHAM PARKWAY SOUTH"/>
    <n v="0"/>
    <n v="0"/>
    <n v="0"/>
    <n v="0"/>
    <x v="4"/>
    <n v="4456409"/>
    <x v="21"/>
    <s v="Garbage or Refuse"/>
    <s v="2021-11"/>
    <n v="3"/>
    <n v="0"/>
    <n v="0"/>
    <x v="1"/>
  </r>
  <r>
    <x v="0"/>
    <s v="04:41:00"/>
    <s v="Nov"/>
    <x v="2"/>
    <n v="10029"/>
    <n v="40.791840000000001"/>
    <n v="-73.935559999999995"/>
    <x v="224"/>
    <s v="FDR DRIVE"/>
    <s v="1400      PELHAM PARKWAY SOUTH"/>
    <n v="0"/>
    <n v="0"/>
    <n v="0"/>
    <n v="0"/>
    <x v="2"/>
    <n v="4455916"/>
    <x v="0"/>
    <s v="Sedan"/>
    <s v="2021-11"/>
    <n v="4"/>
    <n v="0"/>
    <n v="0"/>
    <x v="1"/>
  </r>
  <r>
    <x v="0"/>
    <s v="21:05:00"/>
    <s v="Nov"/>
    <x v="0"/>
    <n v="10879.98965307365"/>
    <n v="40.780760000000001"/>
    <n v="-73.825423999999998"/>
    <x v="0"/>
    <s v="3 AVENUE"/>
    <s v="1400      PELHAM PARKWAY SOUTH"/>
    <n v="0"/>
    <n v="0"/>
    <n v="0"/>
    <n v="0"/>
    <x v="7"/>
    <n v="4456096"/>
    <x v="0"/>
    <s v="Sedan"/>
    <s v="2021-11"/>
    <n v="21"/>
    <n v="0"/>
    <n v="0"/>
    <x v="1"/>
  </r>
  <r>
    <x v="0"/>
    <s v="20:59:00"/>
    <s v="Nov"/>
    <x v="0"/>
    <n v="10879.98965307365"/>
    <n v="40.735900000000001"/>
    <n v="-73.913380000000004"/>
    <x v="11"/>
    <s v="3 AVENUE"/>
    <s v="1400      PELHAM PARKWAY SOUTH"/>
    <n v="0"/>
    <n v="0"/>
    <n v="0"/>
    <n v="0"/>
    <x v="15"/>
    <n v="4456878"/>
    <x v="0"/>
    <s v="Station Wagon"/>
    <s v="2021-11"/>
    <n v="20"/>
    <n v="0"/>
    <n v="0"/>
    <x v="1"/>
  </r>
  <r>
    <x v="70"/>
    <s v="22:22:00"/>
    <s v="Apr"/>
    <x v="0"/>
    <n v="10879.98965307365"/>
    <n v="40.520114816772221"/>
    <n v="-73.54743161629176"/>
    <x v="225"/>
    <s v="THROGMORTAN AVENUE"/>
    <s v="1400      PELHAM PARKWAY SOUTH"/>
    <n v="1"/>
    <n v="0"/>
    <n v="1"/>
    <n v="0"/>
    <x v="2"/>
    <n v="4456568"/>
    <x v="0"/>
    <s v="Sedan"/>
    <s v="2021-04"/>
    <n v="22"/>
    <n v="2"/>
    <n v="0"/>
    <x v="0"/>
  </r>
  <r>
    <x v="51"/>
    <s v="21:03:00"/>
    <s v="Oct"/>
    <x v="2"/>
    <n v="10002"/>
    <n v="40.710697000000003"/>
    <n v="-73.984634"/>
    <x v="8"/>
    <s v="3 AVENUE"/>
    <s v="299       SOUTH STREET"/>
    <n v="1"/>
    <n v="0"/>
    <n v="0"/>
    <n v="0"/>
    <x v="2"/>
    <n v="4456953"/>
    <x v="0"/>
    <s v="E-Scooter"/>
    <s v="2021-10"/>
    <n v="21"/>
    <n v="1"/>
    <n v="0"/>
    <x v="0"/>
  </r>
  <r>
    <x v="51"/>
    <s v="14:35:00"/>
    <s v="Oct"/>
    <x v="0"/>
    <n v="10879.98965307365"/>
    <n v="40.760776999999997"/>
    <n v="-73.95702"/>
    <x v="98"/>
    <s v="3 AVENUE"/>
    <s v="1400      PELHAM PARKWAY SOUTH"/>
    <n v="1"/>
    <n v="0"/>
    <n v="0"/>
    <n v="0"/>
    <x v="3"/>
    <n v="4456522"/>
    <x v="0"/>
    <s v="Pick-up Truck"/>
    <s v="2021-10"/>
    <n v="14"/>
    <n v="1"/>
    <n v="0"/>
    <x v="0"/>
  </r>
  <r>
    <x v="68"/>
    <s v="17:23:00"/>
    <s v="Jun"/>
    <x v="1"/>
    <n v="10474"/>
    <n v="40.813580000000002"/>
    <n v="-73.89385"/>
    <x v="8"/>
    <s v="3 AVENUE"/>
    <s v="770       BARRY STREET"/>
    <n v="0"/>
    <n v="0"/>
    <n v="0"/>
    <n v="0"/>
    <x v="2"/>
    <n v="4456700"/>
    <x v="0"/>
    <s v="Sedan"/>
    <s v="2021-06"/>
    <n v="17"/>
    <n v="0"/>
    <n v="0"/>
    <x v="1"/>
  </r>
  <r>
    <x v="0"/>
    <s v="23:18:00"/>
    <s v="Nov"/>
    <x v="0"/>
    <n v="10879.98965307365"/>
    <n v="40.575302000000001"/>
    <n v="-73.984530000000007"/>
    <x v="226"/>
    <s v="3 AVENUE"/>
    <s v="1400      PELHAM PARKWAY SOUTH"/>
    <n v="1"/>
    <n v="0"/>
    <n v="0"/>
    <n v="0"/>
    <x v="7"/>
    <n v="4456023"/>
    <x v="0"/>
    <s v="Sedan"/>
    <s v="2021-11"/>
    <n v="23"/>
    <n v="1"/>
    <n v="0"/>
    <x v="0"/>
  </r>
  <r>
    <x v="51"/>
    <s v="13:10:00"/>
    <s v="Oct"/>
    <x v="0"/>
    <n v="11212"/>
    <n v="40.668430000000001"/>
    <n v="-73.91919"/>
    <x v="227"/>
    <s v="GRAFTON STREET"/>
    <s v="1400      PELHAM PARKWAY SOUTH"/>
    <n v="0"/>
    <n v="0"/>
    <n v="0"/>
    <n v="0"/>
    <x v="15"/>
    <n v="4456810"/>
    <x v="0"/>
    <s v="E-Bike"/>
    <s v="2021-10"/>
    <n v="13"/>
    <n v="0"/>
    <n v="0"/>
    <x v="1"/>
  </r>
  <r>
    <x v="0"/>
    <s v="15:45:00"/>
    <s v="Nov"/>
    <x v="0"/>
    <n v="10879.98965307365"/>
    <n v="40.817010000000003"/>
    <n v="-73.959500000000006"/>
    <x v="228"/>
    <s v="3 AVENUE"/>
    <s v="1400      PELHAM PARKWAY SOUTH"/>
    <n v="0"/>
    <n v="0"/>
    <n v="0"/>
    <n v="0"/>
    <x v="2"/>
    <n v="4456105"/>
    <x v="0"/>
    <s v="Station Wagon"/>
    <s v="2021-11"/>
    <n v="15"/>
    <n v="0"/>
    <n v="0"/>
    <x v="1"/>
  </r>
  <r>
    <x v="58"/>
    <s v="16:00:00"/>
    <s v="Aug"/>
    <x v="1"/>
    <n v="10458"/>
    <n v="40.857550000000003"/>
    <n v="-73.882835"/>
    <x v="8"/>
    <s v="3 AVENUE"/>
    <s v="2488      CAMBRELENG AVENUE"/>
    <n v="0"/>
    <n v="0"/>
    <n v="0"/>
    <n v="0"/>
    <x v="24"/>
    <n v="4456668"/>
    <x v="2"/>
    <s v="Sedan"/>
    <s v="2021-08"/>
    <n v="16"/>
    <n v="0"/>
    <n v="0"/>
    <x v="1"/>
  </r>
  <r>
    <x v="64"/>
    <s v="19:56:00"/>
    <s v="Feb"/>
    <x v="0"/>
    <n v="10879.98965307365"/>
    <n v="40.897109999999998"/>
    <n v="-73.880080000000007"/>
    <x v="41"/>
    <s v="3 AVENUE"/>
    <s v="1400      PELHAM PARKWAY SOUTH"/>
    <n v="0"/>
    <n v="0"/>
    <n v="0"/>
    <n v="0"/>
    <x v="2"/>
    <n v="4456867"/>
    <x v="0"/>
    <s v="Sedan"/>
    <s v="2021-02"/>
    <n v="19"/>
    <n v="0"/>
    <n v="0"/>
    <x v="1"/>
  </r>
  <r>
    <x v="0"/>
    <s v="15:45:00"/>
    <s v="Nov"/>
    <x v="0"/>
    <n v="10879.98965307365"/>
    <n v="40.685794999999999"/>
    <n v="-73.911643999999995"/>
    <x v="107"/>
    <s v="3 AVENUE"/>
    <s v="1400      PELHAM PARKWAY SOUTH"/>
    <n v="0"/>
    <n v="0"/>
    <n v="0"/>
    <n v="0"/>
    <x v="3"/>
    <n v="4456988"/>
    <x v="2"/>
    <s v="Sedan"/>
    <s v="2021-11"/>
    <n v="15"/>
    <n v="0"/>
    <n v="0"/>
    <x v="1"/>
  </r>
  <r>
    <x v="61"/>
    <s v="22:30:00"/>
    <s v="Jul"/>
    <x v="0"/>
    <n v="10879.98965307365"/>
    <n v="40.693049999999999"/>
    <n v="-73.799446000000003"/>
    <x v="229"/>
    <s v="SUTPHIN BOULEVARD"/>
    <s v="1400      PELHAM PARKWAY SOUTH"/>
    <n v="0"/>
    <n v="0"/>
    <n v="0"/>
    <n v="0"/>
    <x v="15"/>
    <n v="4456859"/>
    <x v="2"/>
    <s v="Station Wagon"/>
    <s v="2021-07"/>
    <n v="22"/>
    <n v="0"/>
    <n v="0"/>
    <x v="1"/>
  </r>
  <r>
    <x v="74"/>
    <s v="14:35:00"/>
    <s v="Jun"/>
    <x v="3"/>
    <n v="11691"/>
    <n v="40.609535000000001"/>
    <n v="-73.753720000000001"/>
    <x v="54"/>
    <s v="HASSOCK STREET"/>
    <s v="1400      PELHAM PARKWAY SOUTH"/>
    <n v="0"/>
    <n v="0"/>
    <n v="0"/>
    <n v="0"/>
    <x v="2"/>
    <n v="4456663"/>
    <x v="17"/>
    <s v="Sedan"/>
    <s v="2021-06"/>
    <n v="14"/>
    <n v="0"/>
    <n v="0"/>
    <x v="1"/>
  </r>
  <r>
    <x v="58"/>
    <s v="18:40:00"/>
    <s v="Aug"/>
    <x v="0"/>
    <n v="10879.98965307365"/>
    <n v="40.720627"/>
    <n v="-74.005219999999994"/>
    <x v="120"/>
    <s v="3 AVENUE"/>
    <s v="1400      PELHAM PARKWAY SOUTH"/>
    <n v="0"/>
    <n v="0"/>
    <n v="0"/>
    <n v="0"/>
    <x v="9"/>
    <n v="4456624"/>
    <x v="0"/>
    <s v="Sedan"/>
    <s v="2021-08"/>
    <n v="18"/>
    <n v="0"/>
    <n v="0"/>
    <x v="1"/>
  </r>
  <r>
    <x v="70"/>
    <s v="04:00:00"/>
    <s v="Apr"/>
    <x v="3"/>
    <n v="11369"/>
    <n v="40.763496000000004"/>
    <n v="-73.878140000000002"/>
    <x v="8"/>
    <s v="3 AVENUE"/>
    <s v="91-07     ASTORIA BOULEVARD"/>
    <n v="1"/>
    <n v="0"/>
    <n v="1"/>
    <n v="0"/>
    <x v="2"/>
    <n v="4456563"/>
    <x v="2"/>
    <s v="Sedan"/>
    <s v="2021-04"/>
    <n v="4"/>
    <n v="2"/>
    <n v="0"/>
    <x v="0"/>
  </r>
  <r>
    <x v="58"/>
    <s v="21:19:00"/>
    <s v="Aug"/>
    <x v="3"/>
    <n v="11416"/>
    <n v="40.686646000000003"/>
    <n v="-73.849074999999999"/>
    <x v="230"/>
    <s v="95 AVENUE"/>
    <s v="1400      PELHAM PARKWAY SOUTH"/>
    <n v="1"/>
    <n v="0"/>
    <n v="0"/>
    <n v="0"/>
    <x v="10"/>
    <n v="4456656"/>
    <x v="0"/>
    <s v="Station Wagon"/>
    <s v="2021-08"/>
    <n v="21"/>
    <n v="1"/>
    <n v="0"/>
    <x v="0"/>
  </r>
  <r>
    <x v="0"/>
    <s v="15:01:00"/>
    <s v="Nov"/>
    <x v="0"/>
    <n v="11235"/>
    <n v="40.579445"/>
    <n v="-73.954400000000007"/>
    <x v="8"/>
    <s v="3 AVENUE"/>
    <s v="101       CORBIN PLACE"/>
    <n v="0"/>
    <n v="0"/>
    <n v="0"/>
    <n v="0"/>
    <x v="15"/>
    <n v="4456388"/>
    <x v="0"/>
    <s v="Station Wagon"/>
    <s v="2021-11"/>
    <n v="15"/>
    <n v="0"/>
    <n v="0"/>
    <x v="1"/>
  </r>
  <r>
    <x v="51"/>
    <s v="19:00:00"/>
    <s v="Oct"/>
    <x v="2"/>
    <n v="10019"/>
    <n v="40.762965999999999"/>
    <n v="-73.973975999999993"/>
    <x v="231"/>
    <s v="EAST 57 STREET"/>
    <s v="1400      PELHAM PARKWAY SOUTH"/>
    <n v="0"/>
    <n v="0"/>
    <n v="0"/>
    <n v="0"/>
    <x v="15"/>
    <n v="4456757"/>
    <x v="0"/>
    <s v="Motorcycle"/>
    <s v="2021-10"/>
    <n v="19"/>
    <n v="0"/>
    <n v="0"/>
    <x v="1"/>
  </r>
  <r>
    <x v="0"/>
    <s v="00:20:00"/>
    <s v="Nov"/>
    <x v="0"/>
    <n v="10879.98965307365"/>
    <n v="40.765549999999998"/>
    <n v="-73.839110000000005"/>
    <x v="160"/>
    <s v="3 AVENUE"/>
    <s v="1400      PELHAM PARKWAY SOUTH"/>
    <n v="3"/>
    <n v="0"/>
    <n v="0"/>
    <n v="0"/>
    <x v="6"/>
    <n v="4455827"/>
    <x v="0"/>
    <s v="Station Wagon"/>
    <s v="2021-11"/>
    <n v="0"/>
    <n v="3"/>
    <n v="0"/>
    <x v="0"/>
  </r>
  <r>
    <x v="51"/>
    <s v="10:55:00"/>
    <s v="Oct"/>
    <x v="2"/>
    <n v="10028"/>
    <n v="40.779601999999997"/>
    <n v="-73.955529999999996"/>
    <x v="8"/>
    <s v="3 AVENUE"/>
    <s v="1280      LEXINGTON AVENUE"/>
    <n v="0"/>
    <n v="0"/>
    <n v="0"/>
    <n v="0"/>
    <x v="24"/>
    <n v="4456511"/>
    <x v="0"/>
    <s v="Sedan"/>
    <s v="2021-10"/>
    <n v="10"/>
    <n v="0"/>
    <n v="0"/>
    <x v="1"/>
  </r>
  <r>
    <x v="0"/>
    <s v="01:39:00"/>
    <s v="Nov"/>
    <x v="4"/>
    <n v="10312"/>
    <n v="40.553192000000003"/>
    <n v="-74.164344999999997"/>
    <x v="232"/>
    <s v="GENESEE AVENUE"/>
    <s v="1400      PELHAM PARKWAY SOUTH"/>
    <n v="0"/>
    <n v="0"/>
    <n v="0"/>
    <n v="0"/>
    <x v="10"/>
    <n v="4456741"/>
    <x v="0"/>
    <s v="Station Wagon"/>
    <s v="2021-11"/>
    <n v="1"/>
    <n v="0"/>
    <n v="0"/>
    <x v="1"/>
  </r>
  <r>
    <x v="0"/>
    <s v="18:16:00"/>
    <s v="Nov"/>
    <x v="1"/>
    <n v="10460"/>
    <n v="40.836094000000003"/>
    <n v="-73.883994999999999"/>
    <x v="8"/>
    <s v="3 AVENUE"/>
    <s v="1005      EAST 174 STREET"/>
    <n v="0"/>
    <n v="0"/>
    <n v="0"/>
    <n v="0"/>
    <x v="5"/>
    <n v="4455973"/>
    <x v="10"/>
    <s v="Station Wagon"/>
    <s v="2021-11"/>
    <n v="18"/>
    <n v="0"/>
    <n v="0"/>
    <x v="1"/>
  </r>
  <r>
    <x v="58"/>
    <s v="12:58:00"/>
    <s v="Aug"/>
    <x v="0"/>
    <n v="11229"/>
    <n v="40.596919999999997"/>
    <n v="-73.941220000000001"/>
    <x v="8"/>
    <s v="3 AVENUE"/>
    <s v="3540      NOSTRAND AVENUE"/>
    <n v="0"/>
    <n v="0"/>
    <n v="0"/>
    <n v="0"/>
    <x v="2"/>
    <n v="4456695"/>
    <x v="0"/>
    <s v="Sedan"/>
    <s v="2021-08"/>
    <n v="12"/>
    <n v="0"/>
    <n v="0"/>
    <x v="1"/>
  </r>
  <r>
    <x v="0"/>
    <s v="22:30:00"/>
    <s v="Nov"/>
    <x v="0"/>
    <n v="11204"/>
    <n v="40.623179999999998"/>
    <n v="-73.986109999999996"/>
    <x v="182"/>
    <s v="58 STREET"/>
    <s v="1400      PELHAM PARKWAY SOUTH"/>
    <n v="0"/>
    <n v="0"/>
    <n v="0"/>
    <n v="0"/>
    <x v="2"/>
    <n v="4456420"/>
    <x v="0"/>
    <s v="Sedan"/>
    <s v="2021-11"/>
    <n v="22"/>
    <n v="0"/>
    <n v="0"/>
    <x v="1"/>
  </r>
  <r>
    <x v="0"/>
    <s v="18:55:00"/>
    <s v="Nov"/>
    <x v="0"/>
    <n v="11207"/>
    <n v="40.675620000000002"/>
    <n v="-73.888260000000002"/>
    <x v="158"/>
    <s v="BARBEY STREET"/>
    <s v="1400      PELHAM PARKWAY SOUTH"/>
    <n v="0"/>
    <n v="0"/>
    <n v="0"/>
    <n v="0"/>
    <x v="2"/>
    <n v="4456317"/>
    <x v="21"/>
    <s v="Sedan"/>
    <s v="2021-11"/>
    <n v="18"/>
    <n v="0"/>
    <n v="0"/>
    <x v="1"/>
  </r>
  <r>
    <x v="61"/>
    <s v="12:42:00"/>
    <s v="Jul"/>
    <x v="2"/>
    <n v="10026"/>
    <n v="40.806089999999998"/>
    <n v="-73.954139999999995"/>
    <x v="8"/>
    <s v="3 AVENUE"/>
    <s v="2200      8 AVENUE"/>
    <n v="0"/>
    <n v="0"/>
    <n v="0"/>
    <n v="0"/>
    <x v="10"/>
    <n v="4456781"/>
    <x v="0"/>
    <s v="Sedan"/>
    <s v="2021-07"/>
    <n v="12"/>
    <n v="0"/>
    <n v="0"/>
    <x v="1"/>
  </r>
  <r>
    <x v="51"/>
    <s v="17:39:00"/>
    <s v="Oct"/>
    <x v="1"/>
    <n v="10467"/>
    <n v="40.877389999999998"/>
    <n v="-73.866500000000002"/>
    <x v="77"/>
    <s v="EAST GUN HILL ROAD"/>
    <s v="1400      PELHAM PARKWAY SOUTH"/>
    <n v="1"/>
    <n v="0"/>
    <n v="0"/>
    <n v="0"/>
    <x v="9"/>
    <n v="4457006"/>
    <x v="2"/>
    <s v="E-Bike"/>
    <s v="2021-10"/>
    <n v="17"/>
    <n v="1"/>
    <n v="0"/>
    <x v="0"/>
  </r>
  <r>
    <x v="0"/>
    <s v="19:20:00"/>
    <s v="Nov"/>
    <x v="0"/>
    <n v="10879.98965307365"/>
    <n v="40.689132999999998"/>
    <n v="-73.951324"/>
    <x v="108"/>
    <s v="3 AVENUE"/>
    <s v="1400      PELHAM PARKWAY SOUTH"/>
    <n v="0"/>
    <n v="0"/>
    <n v="0"/>
    <n v="0"/>
    <x v="15"/>
    <n v="4456149"/>
    <x v="0"/>
    <s v="Sedan"/>
    <s v="2021-11"/>
    <n v="19"/>
    <n v="0"/>
    <n v="0"/>
    <x v="1"/>
  </r>
  <r>
    <x v="75"/>
    <s v="19:20:00"/>
    <s v="Jun"/>
    <x v="1"/>
    <n v="10452"/>
    <n v="40.836039999999997"/>
    <n v="-73.922219999999996"/>
    <x v="8"/>
    <s v="3 AVENUE"/>
    <s v="2         EAST 167 STREET"/>
    <n v="0"/>
    <n v="0"/>
    <n v="0"/>
    <n v="0"/>
    <x v="7"/>
    <n v="4456667"/>
    <x v="0"/>
    <s v="Sedan"/>
    <s v="2021-06"/>
    <n v="19"/>
    <n v="0"/>
    <n v="0"/>
    <x v="1"/>
  </r>
  <r>
    <x v="51"/>
    <s v="20:19:00"/>
    <s v="Oct"/>
    <x v="2"/>
    <n v="10021"/>
    <n v="40.766489999999997"/>
    <n v="-73.956959999999995"/>
    <x v="233"/>
    <s v="1 AVENUE"/>
    <s v="1400      PELHAM PARKWAY SOUTH"/>
    <n v="0"/>
    <n v="0"/>
    <n v="0"/>
    <n v="0"/>
    <x v="15"/>
    <n v="4456885"/>
    <x v="2"/>
    <s v="Sedan"/>
    <s v="2021-10"/>
    <n v="20"/>
    <n v="0"/>
    <n v="0"/>
    <x v="1"/>
  </r>
  <r>
    <x v="58"/>
    <s v="13:26:00"/>
    <s v="Aug"/>
    <x v="0"/>
    <n v="11222"/>
    <n v="40.731613000000003"/>
    <n v="-73.954499999999996"/>
    <x v="78"/>
    <s v="JAVA STREET"/>
    <s v="1400      PELHAM PARKWAY SOUTH"/>
    <n v="1"/>
    <n v="0"/>
    <n v="0"/>
    <n v="0"/>
    <x v="18"/>
    <n v="4456595"/>
    <x v="17"/>
    <s v="Bike"/>
    <s v="2021-08"/>
    <n v="13"/>
    <n v="1"/>
    <n v="0"/>
    <x v="0"/>
  </r>
  <r>
    <x v="0"/>
    <s v="08:45:00"/>
    <s v="Nov"/>
    <x v="2"/>
    <n v="10038"/>
    <n v="40.708323999999998"/>
    <n v="-74.003110000000007"/>
    <x v="8"/>
    <s v="3 AVENUE"/>
    <s v="294       PEARL STREET"/>
    <n v="0"/>
    <n v="0"/>
    <n v="0"/>
    <n v="0"/>
    <x v="15"/>
    <n v="4456980"/>
    <x v="0"/>
    <s v="Sedan"/>
    <s v="2021-11"/>
    <n v="8"/>
    <n v="0"/>
    <n v="0"/>
    <x v="1"/>
  </r>
  <r>
    <x v="0"/>
    <s v="19:00:00"/>
    <s v="Nov"/>
    <x v="0"/>
    <n v="11203"/>
    <n v="40.653750000000002"/>
    <n v="-73.931274000000002"/>
    <x v="8"/>
    <s v="3 AVENUE"/>
    <s v="730       LINDEN BOULEVARD"/>
    <n v="0"/>
    <n v="0"/>
    <n v="0"/>
    <n v="0"/>
    <x v="10"/>
    <n v="4456203"/>
    <x v="2"/>
    <s v="Station Wagon"/>
    <s v="2021-11"/>
    <n v="19"/>
    <n v="0"/>
    <n v="0"/>
    <x v="1"/>
  </r>
  <r>
    <x v="70"/>
    <s v="23:50:00"/>
    <s v="Apr"/>
    <x v="0"/>
    <n v="10879.98965307365"/>
    <n v="40.520114816772221"/>
    <n v="-73.54743161629176"/>
    <x v="234"/>
    <s v="SEAGRIT BOULEVARD"/>
    <s v="1400      PELHAM PARKWAY SOUTH"/>
    <n v="0"/>
    <n v="0"/>
    <n v="0"/>
    <n v="0"/>
    <x v="15"/>
    <n v="4456564"/>
    <x v="0"/>
    <s v="Sedan"/>
    <s v="2021-04"/>
    <n v="23"/>
    <n v="0"/>
    <n v="0"/>
    <x v="1"/>
  </r>
  <r>
    <x v="56"/>
    <s v="08:10:00"/>
    <s v="Jan"/>
    <x v="3"/>
    <n v="11691"/>
    <n v="40.606749999999998"/>
    <n v="-73.756645000000006"/>
    <x v="8"/>
    <s v="3 AVENUE"/>
    <s v="22-59     DIX AVENUE"/>
    <n v="0"/>
    <n v="0"/>
    <n v="0"/>
    <n v="0"/>
    <x v="4"/>
    <n v="4456678"/>
    <x v="2"/>
    <s v="Sedan"/>
    <s v="2021-01"/>
    <n v="8"/>
    <n v="0"/>
    <n v="0"/>
    <x v="1"/>
  </r>
  <r>
    <x v="0"/>
    <s v="03:00:00"/>
    <s v="Nov"/>
    <x v="0"/>
    <n v="10879.98965307365"/>
    <n v="40.520114816772221"/>
    <n v="-73.54743161629176"/>
    <x v="93"/>
    <s v="3 AVENUE"/>
    <s v="1400      PELHAM PARKWAY SOUTH"/>
    <n v="0"/>
    <n v="0"/>
    <n v="0"/>
    <n v="0"/>
    <x v="2"/>
    <n v="4456052"/>
    <x v="7"/>
    <s v="Sedan"/>
    <s v="2021-11"/>
    <n v="3"/>
    <n v="0"/>
    <n v="0"/>
    <x v="1"/>
  </r>
  <r>
    <x v="42"/>
    <s v="09:55:00"/>
    <s v="Mar"/>
    <x v="3"/>
    <n v="11101"/>
    <n v="40.743533999999997"/>
    <n v="-73.939509999999999"/>
    <x v="235"/>
    <s v="47 AVENUE"/>
    <s v="1400      PELHAM PARKWAY SOUTH"/>
    <n v="0"/>
    <n v="0"/>
    <n v="0"/>
    <n v="0"/>
    <x v="15"/>
    <n v="4514217"/>
    <x v="0"/>
    <s v="Sedan"/>
    <s v="2022-03"/>
    <n v="9"/>
    <n v="0"/>
    <n v="0"/>
    <x v="1"/>
  </r>
  <r>
    <x v="76"/>
    <s v="19:30:00"/>
    <s v="Jan"/>
    <x v="3"/>
    <n v="11434"/>
    <n v="40.678364000000002"/>
    <n v="-73.779489999999996"/>
    <x v="236"/>
    <s v="BAISLEY BOULEVARD"/>
    <s v="1400      PELHAM PARKWAY SOUTH"/>
    <n v="1"/>
    <n v="0"/>
    <n v="1"/>
    <n v="0"/>
    <x v="5"/>
    <n v="4456903"/>
    <x v="0"/>
    <s v="Sedan"/>
    <s v="2021-01"/>
    <n v="19"/>
    <n v="2"/>
    <n v="0"/>
    <x v="0"/>
  </r>
  <r>
    <x v="51"/>
    <s v="15:20:00"/>
    <s v="Oct"/>
    <x v="2"/>
    <n v="10013"/>
    <n v="40.724274000000001"/>
    <n v="-74.011359999999996"/>
    <x v="142"/>
    <s v="WATTS STREET"/>
    <s v="1400      PELHAM PARKWAY SOUTH"/>
    <n v="1"/>
    <n v="0"/>
    <n v="0"/>
    <n v="0"/>
    <x v="15"/>
    <n v="4456982"/>
    <x v="0"/>
    <s v="E-Bike"/>
    <s v="2021-10"/>
    <n v="15"/>
    <n v="1"/>
    <n v="0"/>
    <x v="0"/>
  </r>
  <r>
    <x v="0"/>
    <s v="15:30:00"/>
    <s v="Nov"/>
    <x v="0"/>
    <n v="10879.98965307365"/>
    <n v="40.520114816772221"/>
    <n v="-73.54743161629176"/>
    <x v="34"/>
    <s v="3 AVENUE"/>
    <s v="1400      PELHAM PARKWAY SOUTH"/>
    <n v="0"/>
    <n v="0"/>
    <n v="0"/>
    <n v="0"/>
    <x v="3"/>
    <n v="4456544"/>
    <x v="0"/>
    <s v="Station Wagon"/>
    <s v="2021-11"/>
    <n v="15"/>
    <n v="0"/>
    <n v="0"/>
    <x v="1"/>
  </r>
  <r>
    <x v="0"/>
    <s v="14:34:00"/>
    <s v="Nov"/>
    <x v="2"/>
    <n v="10031"/>
    <n v="40.818800000000003"/>
    <n v="-73.956023999999999"/>
    <x v="15"/>
    <s v="WEST 133 STREET"/>
    <s v="1400      PELHAM PARKWAY SOUTH"/>
    <n v="0"/>
    <n v="0"/>
    <n v="0"/>
    <n v="0"/>
    <x v="6"/>
    <n v="4456104"/>
    <x v="12"/>
    <s v="Sedan"/>
    <s v="2021-11"/>
    <n v="14"/>
    <n v="0"/>
    <n v="0"/>
    <x v="1"/>
  </r>
  <r>
    <x v="51"/>
    <s v="09:00:00"/>
    <s v="Oct"/>
    <x v="3"/>
    <n v="11433"/>
    <n v="40.69558"/>
    <n v="-73.788703999999996"/>
    <x v="8"/>
    <s v="3 AVENUE"/>
    <s v="164-21    109 AVENUE"/>
    <n v="0"/>
    <n v="0"/>
    <n v="0"/>
    <n v="0"/>
    <x v="15"/>
    <n v="4456860"/>
    <x v="17"/>
    <s v="Sedan"/>
    <s v="2021-10"/>
    <n v="9"/>
    <n v="0"/>
    <n v="0"/>
    <x v="1"/>
  </r>
  <r>
    <x v="0"/>
    <s v="03:25:00"/>
    <s v="Nov"/>
    <x v="0"/>
    <n v="10879.98965307365"/>
    <n v="40.804839999999999"/>
    <n v="-73.912796"/>
    <x v="237"/>
    <s v="3 AVENUE"/>
    <s v="1400      PELHAM PARKWAY SOUTH"/>
    <n v="0"/>
    <n v="0"/>
    <n v="0"/>
    <n v="0"/>
    <x v="2"/>
    <n v="4456454"/>
    <x v="17"/>
    <s v="Sedan"/>
    <s v="2021-11"/>
    <n v="3"/>
    <n v="0"/>
    <n v="0"/>
    <x v="1"/>
  </r>
  <r>
    <x v="0"/>
    <s v="01:00:00"/>
    <s v="Nov"/>
    <x v="0"/>
    <n v="11225"/>
    <n v="40.658465999999997"/>
    <n v="-73.960489999999993"/>
    <x v="8"/>
    <s v="3 AVENUE"/>
    <s v="609       FLATBUSH AVENUE"/>
    <n v="0"/>
    <n v="0"/>
    <n v="0"/>
    <n v="0"/>
    <x v="15"/>
    <n v="4455840"/>
    <x v="17"/>
    <s v="Sedan"/>
    <s v="2021-11"/>
    <n v="1"/>
    <n v="0"/>
    <n v="0"/>
    <x v="1"/>
  </r>
  <r>
    <x v="0"/>
    <s v="11:25:00"/>
    <s v="Nov"/>
    <x v="1"/>
    <n v="10468"/>
    <n v="40.868164"/>
    <n v="-73.900540000000007"/>
    <x v="8"/>
    <s v="3 AVENUE"/>
    <s v="79        WEST KINGSBRIDGE ROAD"/>
    <n v="1"/>
    <n v="0"/>
    <n v="0"/>
    <n v="0"/>
    <x v="15"/>
    <n v="4456235"/>
    <x v="0"/>
    <s v="Bike"/>
    <s v="2021-11"/>
    <n v="11"/>
    <n v="1"/>
    <n v="0"/>
    <x v="0"/>
  </r>
  <r>
    <x v="0"/>
    <s v="21:30:00"/>
    <s v="Nov"/>
    <x v="0"/>
    <n v="11225"/>
    <n v="40.66169"/>
    <n v="-73.961429999999993"/>
    <x v="64"/>
    <s v="LEFFERTS AVENUE"/>
    <s v="1400      PELHAM PARKWAY SOUTH"/>
    <n v="2"/>
    <n v="0"/>
    <n v="0"/>
    <n v="0"/>
    <x v="6"/>
    <n v="4455935"/>
    <x v="0"/>
    <s v="Chassis Cab"/>
    <s v="2021-11"/>
    <n v="21"/>
    <n v="2"/>
    <n v="0"/>
    <x v="0"/>
  </r>
  <r>
    <x v="20"/>
    <s v="12:30:00"/>
    <s v="Sep"/>
    <x v="1"/>
    <n v="10467"/>
    <n v="40.870370000000001"/>
    <n v="-73.870519999999999"/>
    <x v="8"/>
    <s v="3 AVENUE"/>
    <s v="2970      BRONX PARK EAST"/>
    <n v="1"/>
    <n v="0"/>
    <n v="0"/>
    <n v="0"/>
    <x v="15"/>
    <n v="4456710"/>
    <x v="10"/>
    <s v="E-Bike"/>
    <s v="2021-09"/>
    <n v="12"/>
    <n v="1"/>
    <n v="0"/>
    <x v="0"/>
  </r>
  <r>
    <x v="67"/>
    <s v="21:18:00"/>
    <s v="May"/>
    <x v="3"/>
    <n v="11412"/>
    <n v="40.696739999999998"/>
    <n v="-73.762919999999994"/>
    <x v="238"/>
    <s v="MEXICO STREET"/>
    <s v="1400      PELHAM PARKWAY SOUTH"/>
    <n v="5"/>
    <n v="0"/>
    <n v="0"/>
    <n v="0"/>
    <x v="2"/>
    <n v="4457021"/>
    <x v="0"/>
    <s v="Sedan"/>
    <s v="2021-05"/>
    <n v="21"/>
    <n v="5"/>
    <n v="0"/>
    <x v="0"/>
  </r>
  <r>
    <x v="0"/>
    <s v="03:00:00"/>
    <s v="Nov"/>
    <x v="0"/>
    <n v="11207"/>
    <n v="40.659579999999998"/>
    <n v="-73.892470000000003"/>
    <x v="239"/>
    <s v="HEGEMAN AVENUE"/>
    <s v="1400      PELHAM PARKWAY SOUTH"/>
    <n v="0"/>
    <n v="0"/>
    <n v="0"/>
    <n v="0"/>
    <x v="15"/>
    <n v="4456296"/>
    <x v="2"/>
    <s v="Station Wagon"/>
    <s v="2021-11"/>
    <n v="3"/>
    <n v="0"/>
    <n v="0"/>
    <x v="1"/>
  </r>
  <r>
    <x v="0"/>
    <s v="11:30:00"/>
    <s v="Nov"/>
    <x v="0"/>
    <n v="10879.98965307365"/>
    <n v="40.832320000000003"/>
    <n v="-73.873949999999994"/>
    <x v="38"/>
    <s v="3 AVENUE"/>
    <s v="1400      PELHAM PARKWAY SOUTH"/>
    <n v="3"/>
    <n v="0"/>
    <n v="0"/>
    <n v="0"/>
    <x v="10"/>
    <n v="4456043"/>
    <x v="2"/>
    <s v="Sedan"/>
    <s v="2021-11"/>
    <n v="11"/>
    <n v="3"/>
    <n v="0"/>
    <x v="0"/>
  </r>
  <r>
    <x v="0"/>
    <s v="21:35:00"/>
    <s v="Nov"/>
    <x v="3"/>
    <n v="11385"/>
    <n v="40.708534"/>
    <n v="-73.914924999999997"/>
    <x v="240"/>
    <s v="ONDERDONK AVENUE"/>
    <s v="1400      PELHAM PARKWAY SOUTH"/>
    <n v="0"/>
    <n v="0"/>
    <n v="0"/>
    <n v="0"/>
    <x v="2"/>
    <n v="4456227"/>
    <x v="0"/>
    <s v="Station Wagon"/>
    <s v="2021-11"/>
    <n v="21"/>
    <n v="0"/>
    <n v="0"/>
    <x v="1"/>
  </r>
  <r>
    <x v="58"/>
    <s v="16:04:00"/>
    <s v="Aug"/>
    <x v="3"/>
    <n v="11105"/>
    <n v="40.777495999999999"/>
    <n v="-73.907839999999993"/>
    <x v="8"/>
    <s v="3 AVENUE"/>
    <s v="31-20     21 AVENUE"/>
    <n v="0"/>
    <n v="0"/>
    <n v="0"/>
    <n v="0"/>
    <x v="2"/>
    <n v="4456682"/>
    <x v="0"/>
    <s v="Sedan"/>
    <s v="2021-08"/>
    <n v="16"/>
    <n v="0"/>
    <n v="0"/>
    <x v="1"/>
  </r>
  <r>
    <x v="63"/>
    <s v="14:00:00"/>
    <s v="Feb"/>
    <x v="0"/>
    <n v="10879.98965307365"/>
    <n v="40.834060000000001"/>
    <n v="-73.944884999999999"/>
    <x v="15"/>
    <s v="3 AVENUE"/>
    <s v="1400      PELHAM PARKWAY SOUTH"/>
    <n v="1"/>
    <n v="0"/>
    <n v="1"/>
    <n v="0"/>
    <x v="15"/>
    <n v="4456576"/>
    <x v="0"/>
    <s v="Sedan"/>
    <s v="2021-02"/>
    <n v="14"/>
    <n v="2"/>
    <n v="0"/>
    <x v="0"/>
  </r>
  <r>
    <x v="0"/>
    <s v="23:20:00"/>
    <s v="Nov"/>
    <x v="3"/>
    <n v="11430"/>
    <n v="40.666150000000002"/>
    <n v="-73.805750000000003"/>
    <x v="241"/>
    <s v="134 STREET"/>
    <s v="1400      PELHAM PARKWAY SOUTH"/>
    <n v="1"/>
    <n v="0"/>
    <n v="0"/>
    <n v="0"/>
    <x v="3"/>
    <n v="4456134"/>
    <x v="0"/>
    <s v="Station Wagon"/>
    <s v="2021-11"/>
    <n v="23"/>
    <n v="1"/>
    <n v="0"/>
    <x v="0"/>
  </r>
  <r>
    <x v="58"/>
    <s v="12:25:00"/>
    <s v="Aug"/>
    <x v="0"/>
    <n v="10879.98965307365"/>
    <n v="40.520114816772221"/>
    <n v="-73.54743161629176"/>
    <x v="242"/>
    <s v="3 AVENUE"/>
    <s v="1400      PELHAM PARKWAY SOUTH"/>
    <n v="1"/>
    <n v="0"/>
    <n v="0"/>
    <n v="0"/>
    <x v="2"/>
    <n v="4456583"/>
    <x v="0"/>
    <s v="Sedan"/>
    <s v="2021-08"/>
    <n v="12"/>
    <n v="1"/>
    <n v="0"/>
    <x v="0"/>
  </r>
  <r>
    <x v="58"/>
    <s v="15:15:00"/>
    <s v="Aug"/>
    <x v="2"/>
    <n v="10039"/>
    <n v="40.823239999999998"/>
    <n v="-73.938834999999997"/>
    <x v="8"/>
    <s v="3 AVENUE"/>
    <s v="211       WEST 147 STREET"/>
    <n v="0"/>
    <n v="0"/>
    <n v="0"/>
    <n v="0"/>
    <x v="4"/>
    <n v="4456605"/>
    <x v="0"/>
    <s v="Sedan"/>
    <s v="2021-08"/>
    <n v="15"/>
    <n v="0"/>
    <n v="0"/>
    <x v="1"/>
  </r>
  <r>
    <x v="20"/>
    <s v="12:22:00"/>
    <s v="Sep"/>
    <x v="3"/>
    <n v="11435"/>
    <n v="40.697400000000002"/>
    <n v="-73.809520000000006"/>
    <x v="243"/>
    <s v="95 AVENUE"/>
    <s v="1400      PELHAM PARKWAY SOUTH"/>
    <n v="0"/>
    <n v="0"/>
    <n v="0"/>
    <n v="0"/>
    <x v="5"/>
    <n v="4456699"/>
    <x v="5"/>
    <s v="Station Wagon"/>
    <s v="2021-09"/>
    <n v="12"/>
    <n v="0"/>
    <n v="0"/>
    <x v="1"/>
  </r>
  <r>
    <x v="52"/>
    <s v="15:15:00"/>
    <s v="Sep"/>
    <x v="0"/>
    <n v="10879.98965307365"/>
    <n v="40.520114816772221"/>
    <n v="-73.54743161629176"/>
    <x v="34"/>
    <s v="3 AVENUE"/>
    <s v="1400      PELHAM PARKWAY SOUTH"/>
    <n v="0"/>
    <n v="0"/>
    <n v="0"/>
    <n v="0"/>
    <x v="10"/>
    <n v="4456536"/>
    <x v="17"/>
    <s v="Flat Rack"/>
    <s v="2021-09"/>
    <n v="15"/>
    <n v="0"/>
    <n v="0"/>
    <x v="1"/>
  </r>
  <r>
    <x v="20"/>
    <s v="03:25:00"/>
    <s v="Sep"/>
    <x v="3"/>
    <n v="11434"/>
    <n v="40.67897"/>
    <n v="-73.75985"/>
    <x v="244"/>
    <s v="BELKNAP STREET"/>
    <s v="1400      PELHAM PARKWAY SOUTH"/>
    <n v="0"/>
    <n v="0"/>
    <n v="0"/>
    <n v="0"/>
    <x v="13"/>
    <n v="4456650"/>
    <x v="0"/>
    <s v="Sedan"/>
    <s v="2021-09"/>
    <n v="3"/>
    <n v="0"/>
    <n v="0"/>
    <x v="1"/>
  </r>
  <r>
    <x v="0"/>
    <s v="02:05:00"/>
    <s v="Nov"/>
    <x v="4"/>
    <n v="10304"/>
    <n v="40.590313000000002"/>
    <n v="-74.097939999999994"/>
    <x v="245"/>
    <s v="JEFFERSON STREET"/>
    <s v="1400      PELHAM PARKWAY SOUTH"/>
    <n v="0"/>
    <n v="0"/>
    <n v="0"/>
    <n v="0"/>
    <x v="30"/>
    <n v="4456752"/>
    <x v="2"/>
    <s v="Station Wagon"/>
    <s v="2021-11"/>
    <n v="2"/>
    <n v="0"/>
    <n v="0"/>
    <x v="1"/>
  </r>
  <r>
    <x v="20"/>
    <s v="00:00:00"/>
    <s v="Sep"/>
    <x v="0"/>
    <n v="11239"/>
    <n v="40.654342999999997"/>
    <n v="-73.864204000000001"/>
    <x v="8"/>
    <s v="3 AVENUE"/>
    <s v="11629     SEAVIEW AVENUE"/>
    <n v="0"/>
    <n v="0"/>
    <n v="0"/>
    <n v="0"/>
    <x v="4"/>
    <n v="4456637"/>
    <x v="2"/>
    <s v="Sedan"/>
    <s v="2021-09"/>
    <n v="0"/>
    <n v="0"/>
    <n v="0"/>
    <x v="1"/>
  </r>
  <r>
    <x v="0"/>
    <s v="15:30:00"/>
    <s v="Nov"/>
    <x v="4"/>
    <n v="10310"/>
    <n v="40.62782"/>
    <n v="-74.121260000000007"/>
    <x v="246"/>
    <s v="CLOVE ROAD"/>
    <s v="1400      PELHAM PARKWAY SOUTH"/>
    <n v="0"/>
    <n v="0"/>
    <n v="0"/>
    <n v="0"/>
    <x v="15"/>
    <n v="4456769"/>
    <x v="0"/>
    <s v="Sedan"/>
    <s v="2021-11"/>
    <n v="15"/>
    <n v="0"/>
    <n v="0"/>
    <x v="1"/>
  </r>
  <r>
    <x v="51"/>
    <s v="21:27:00"/>
    <s v="Oct"/>
    <x v="0"/>
    <n v="10879.98965307365"/>
    <n v="40.592036999999998"/>
    <n v="-74.154359999999997"/>
    <x v="8"/>
    <s v="3 AVENUE"/>
    <s v="1128      ROCKLAND AVENUE"/>
    <n v="2"/>
    <n v="0"/>
    <n v="0"/>
    <n v="0"/>
    <x v="15"/>
    <n v="4456786"/>
    <x v="0"/>
    <s v="Sedan"/>
    <s v="2021-10"/>
    <n v="21"/>
    <n v="2"/>
    <n v="0"/>
    <x v="0"/>
  </r>
  <r>
    <x v="73"/>
    <s v="10:10:00"/>
    <s v="Aug"/>
    <x v="0"/>
    <n v="10879.98965307365"/>
    <n v="40.792929999999998"/>
    <n v="-73.950005000000004"/>
    <x v="247"/>
    <s v="3 AVENUE"/>
    <s v="1400      PELHAM PARKWAY SOUTH"/>
    <n v="1"/>
    <n v="0"/>
    <n v="0"/>
    <n v="0"/>
    <x v="18"/>
    <n v="4456798"/>
    <x v="0"/>
    <s v="Bike"/>
    <s v="2021-08"/>
    <n v="10"/>
    <n v="1"/>
    <n v="0"/>
    <x v="0"/>
  </r>
  <r>
    <x v="0"/>
    <s v="10:00:00"/>
    <s v="Nov"/>
    <x v="0"/>
    <n v="10879.98965307365"/>
    <n v="40.845199999999998"/>
    <n v="-73.916884999999994"/>
    <x v="40"/>
    <s v="3 AVENUE"/>
    <s v="1400      PELHAM PARKWAY SOUTH"/>
    <n v="1"/>
    <n v="0"/>
    <n v="0"/>
    <n v="0"/>
    <x v="11"/>
    <n v="4456410"/>
    <x v="14"/>
    <s v="Sedan"/>
    <s v="2021-11"/>
    <n v="10"/>
    <n v="1"/>
    <n v="0"/>
    <x v="0"/>
  </r>
  <r>
    <x v="0"/>
    <s v="07:58:00"/>
    <s v="Nov"/>
    <x v="3"/>
    <n v="11367"/>
    <n v="40.726089999999999"/>
    <n v="-73.830153999999993"/>
    <x v="8"/>
    <s v="3 AVENUE"/>
    <s v="70-07     PARK DRIVE EAST"/>
    <n v="0"/>
    <n v="0"/>
    <n v="0"/>
    <n v="0"/>
    <x v="15"/>
    <n v="4455912"/>
    <x v="0"/>
    <s v="Sedan"/>
    <s v="2021-11"/>
    <n v="7"/>
    <n v="0"/>
    <n v="0"/>
    <x v="1"/>
  </r>
  <r>
    <x v="0"/>
    <s v="16:25:00"/>
    <s v="Nov"/>
    <x v="2"/>
    <n v="10022"/>
    <n v="40.760919999999999"/>
    <n v="-73.967039999999997"/>
    <x v="12"/>
    <s v="EAST 58 STREET"/>
    <s v="1400      PELHAM PARKWAY SOUTH"/>
    <n v="0"/>
    <n v="0"/>
    <n v="0"/>
    <n v="0"/>
    <x v="15"/>
    <n v="4455917"/>
    <x v="6"/>
    <s v="Box Truck"/>
    <s v="2021-11"/>
    <n v="16"/>
    <n v="0"/>
    <n v="0"/>
    <x v="1"/>
  </r>
  <r>
    <x v="77"/>
    <s v="22:50:00"/>
    <s v="May"/>
    <x v="0"/>
    <n v="11201"/>
    <n v="40.697539999999996"/>
    <n v="-73.98312"/>
    <x v="248"/>
    <s v="CONCORD STREET"/>
    <s v="1400      PELHAM PARKWAY SOUTH"/>
    <n v="0"/>
    <n v="0"/>
    <n v="0"/>
    <n v="0"/>
    <x v="7"/>
    <n v="4136992"/>
    <x v="22"/>
    <s v="Taxi"/>
    <s v="2019-05"/>
    <n v="22"/>
    <n v="0"/>
    <n v="0"/>
    <x v="1"/>
  </r>
  <r>
    <x v="78"/>
    <s v="15:49:00"/>
    <s v="Jan"/>
    <x v="0"/>
    <n v="10879.98965307365"/>
    <n v="40.520114816772221"/>
    <n v="-73.54743161629176"/>
    <x v="249"/>
    <s v="ï¿½ST 138 STREET"/>
    <s v="1400      PELHAM PARKWAY SOUTH"/>
    <n v="0"/>
    <n v="0"/>
    <n v="0"/>
    <n v="0"/>
    <x v="15"/>
    <n v="4277087"/>
    <x v="0"/>
    <s v="Station Wagon"/>
    <s v="2020-01"/>
    <n v="15"/>
    <n v="0"/>
    <n v="0"/>
    <x v="1"/>
  </r>
  <r>
    <x v="79"/>
    <s v="14:50:00"/>
    <s v="Feb"/>
    <x v="1"/>
    <n v="10461"/>
    <n v="40.843463999999997"/>
    <n v="-73.835999999999999"/>
    <x v="8"/>
    <s v="3 AVENUE"/>
    <s v="2819      MIDDLETOWN ROAD"/>
    <n v="0"/>
    <n v="0"/>
    <n v="0"/>
    <n v="0"/>
    <x v="2"/>
    <n v="4395664"/>
    <x v="2"/>
    <s v="Sedan"/>
    <s v="2021-02"/>
    <n v="14"/>
    <n v="0"/>
    <n v="0"/>
    <x v="1"/>
  </r>
  <r>
    <x v="80"/>
    <s v="11:00:00"/>
    <s v="Sep"/>
    <x v="0"/>
    <n v="10879.98965307365"/>
    <n v="40.692546999999998"/>
    <n v="-73.990973999999994"/>
    <x v="250"/>
    <s v="JORALEMON STREET"/>
    <s v="1400      PELHAM PARKWAY SOUTH"/>
    <n v="1"/>
    <n v="0"/>
    <n v="0"/>
    <n v="0"/>
    <x v="3"/>
    <n v="4397513"/>
    <x v="17"/>
    <s v="Sedan"/>
    <s v="2021-09"/>
    <n v="11"/>
    <n v="1"/>
    <n v="0"/>
    <x v="0"/>
  </r>
  <r>
    <x v="81"/>
    <s v="22:20:00"/>
    <s v="Mar"/>
    <x v="0"/>
    <n v="11234"/>
    <n v="40.626457000000002"/>
    <n v="-73.918000000000006"/>
    <x v="251"/>
    <s v="AVENUE K"/>
    <s v="1400      PELHAM PARKWAY SOUTH"/>
    <n v="1"/>
    <n v="0"/>
    <n v="0"/>
    <n v="0"/>
    <x v="6"/>
    <n v="4403773"/>
    <x v="0"/>
    <s v="Sedan"/>
    <s v="2021-03"/>
    <n v="22"/>
    <n v="1"/>
    <n v="0"/>
    <x v="0"/>
  </r>
  <r>
    <x v="82"/>
    <s v="22:58:00"/>
    <s v="Jun"/>
    <x v="4"/>
    <n v="10312"/>
    <n v="40.526893999999999"/>
    <n v="-74.167280000000005"/>
    <x v="252"/>
    <s v="HYLAN BOULEVARD"/>
    <s v="1400      PELHAM PARKWAY SOUTH"/>
    <n v="7"/>
    <n v="0"/>
    <n v="0"/>
    <n v="0"/>
    <x v="5"/>
    <n v="4405244"/>
    <x v="2"/>
    <s v="Station Wagon"/>
    <s v="2021-06"/>
    <n v="22"/>
    <n v="7"/>
    <n v="0"/>
    <x v="0"/>
  </r>
  <r>
    <x v="83"/>
    <s v="14:45:00"/>
    <s v="Sep"/>
    <x v="0"/>
    <n v="10879.98965307365"/>
    <n v="40.840775000000001"/>
    <n v="-73.872460000000004"/>
    <x v="38"/>
    <s v="3 AVENUE"/>
    <s v="1400      PELHAM PARKWAY SOUTH"/>
    <n v="1"/>
    <n v="0"/>
    <n v="0"/>
    <n v="0"/>
    <x v="15"/>
    <n v="4405914"/>
    <x v="0"/>
    <s v="Station Wagon"/>
    <s v="2021-09"/>
    <n v="14"/>
    <n v="1"/>
    <n v="0"/>
    <x v="0"/>
  </r>
  <r>
    <x v="7"/>
    <s v="13:00:00"/>
    <s v="Apr"/>
    <x v="0"/>
    <n v="10879.98965307365"/>
    <n v="40.520114816772221"/>
    <n v="-73.54743161629176"/>
    <x v="10"/>
    <s v="3 AVENUE"/>
    <s v="1400      PELHAM PARKWAY SOUTH"/>
    <n v="0"/>
    <n v="0"/>
    <n v="0"/>
    <n v="0"/>
    <x v="3"/>
    <n v="4408191"/>
    <x v="2"/>
    <s v="Box Truck"/>
    <s v="2021-04"/>
    <n v="13"/>
    <n v="0"/>
    <n v="0"/>
    <x v="1"/>
  </r>
  <r>
    <x v="7"/>
    <s v="11:00:00"/>
    <s v="Apr"/>
    <x v="0"/>
    <n v="10879.98965307365"/>
    <n v="40.694035"/>
    <n v="-73.726789999999994"/>
    <x v="124"/>
    <s v="3 AVENUE"/>
    <s v="1400      PELHAM PARKWAY SOUTH"/>
    <n v="1"/>
    <n v="0"/>
    <n v="0"/>
    <n v="0"/>
    <x v="23"/>
    <n v="4407366"/>
    <x v="2"/>
    <s v="Sedan"/>
    <s v="2021-04"/>
    <n v="11"/>
    <n v="1"/>
    <n v="0"/>
    <x v="0"/>
  </r>
  <r>
    <x v="69"/>
    <s v="21:15:00"/>
    <s v="Apr"/>
    <x v="0"/>
    <n v="10879.98965307365"/>
    <n v="40.520114816772221"/>
    <n v="-73.54743161629176"/>
    <x v="204"/>
    <s v="3 AVENUE"/>
    <s v="1400      PELHAM PARKWAY SOUTH"/>
    <n v="0"/>
    <n v="0"/>
    <n v="0"/>
    <n v="0"/>
    <x v="15"/>
    <n v="4408149"/>
    <x v="2"/>
    <s v="Sedan"/>
    <s v="2021-04"/>
    <n v="21"/>
    <n v="0"/>
    <n v="0"/>
    <x v="1"/>
  </r>
  <r>
    <x v="16"/>
    <s v="13:30:00"/>
    <s v="Apr"/>
    <x v="1"/>
    <n v="10461"/>
    <n v="40.857365000000001"/>
    <n v="-73.84657"/>
    <x v="8"/>
    <s v="3 AVENUE"/>
    <s v="1400      PELHAM PARKWAY SOUTH"/>
    <n v="0"/>
    <n v="0"/>
    <n v="0"/>
    <n v="0"/>
    <x v="3"/>
    <n v="4407778"/>
    <x v="0"/>
    <s v="Ambulance"/>
    <s v="2021-04"/>
    <n v="13"/>
    <n v="0"/>
    <n v="0"/>
    <x v="1"/>
  </r>
  <r>
    <x v="7"/>
    <s v="14:40:00"/>
    <s v="Apr"/>
    <x v="0"/>
    <n v="10879.98965307365"/>
    <n v="40.698807000000002"/>
    <n v="-73.918369999999996"/>
    <x v="13"/>
    <s v="3 AVENUE"/>
    <s v="1400      PELHAM PARKWAY SOUTH"/>
    <n v="0"/>
    <n v="0"/>
    <n v="0"/>
    <n v="0"/>
    <x v="4"/>
    <n v="4407461"/>
    <x v="12"/>
    <s v="Sedan"/>
    <s v="2021-04"/>
    <n v="14"/>
    <n v="0"/>
    <n v="0"/>
    <x v="1"/>
  </r>
  <r>
    <x v="7"/>
    <s v="21:43:00"/>
    <s v="Apr"/>
    <x v="3"/>
    <n v="11429"/>
    <n v="40.714019999999998"/>
    <n v="-73.748270000000005"/>
    <x v="8"/>
    <s v="3 AVENUE"/>
    <s v="211-20    99 AVENUE"/>
    <n v="0"/>
    <n v="0"/>
    <n v="0"/>
    <n v="0"/>
    <x v="8"/>
    <n v="4407407"/>
    <x v="2"/>
    <s v="Sedan"/>
    <s v="2021-04"/>
    <n v="21"/>
    <n v="0"/>
    <n v="0"/>
    <x v="1"/>
  </r>
  <r>
    <x v="69"/>
    <s v="17:40:00"/>
    <s v="Apr"/>
    <x v="1"/>
    <n v="10474"/>
    <n v="40.814999999999998"/>
    <n v="-73.894019999999998"/>
    <x v="253"/>
    <s v="LONGWOOD AVENUE"/>
    <s v="1400      PELHAM PARKWAY SOUTH"/>
    <n v="0"/>
    <n v="0"/>
    <n v="0"/>
    <n v="0"/>
    <x v="2"/>
    <n v="4407900"/>
    <x v="0"/>
    <s v="Sedan"/>
    <s v="2021-04"/>
    <n v="17"/>
    <n v="0"/>
    <n v="0"/>
    <x v="1"/>
  </r>
  <r>
    <x v="69"/>
    <s v="00:50:00"/>
    <s v="Apr"/>
    <x v="0"/>
    <n v="10879.98965307365"/>
    <n v="40.550789999999999"/>
    <n v="-74.200980000000001"/>
    <x v="254"/>
    <s v="3 AVENUE"/>
    <s v="1400      PELHAM PARKWAY SOUTH"/>
    <n v="0"/>
    <n v="0"/>
    <n v="0"/>
    <n v="0"/>
    <x v="6"/>
    <n v="4407760"/>
    <x v="0"/>
    <s v="Station Wagon"/>
    <s v="2021-04"/>
    <n v="0"/>
    <n v="0"/>
    <n v="0"/>
    <x v="1"/>
  </r>
  <r>
    <x v="16"/>
    <s v="10:30:00"/>
    <s v="Apr"/>
    <x v="0"/>
    <n v="11207"/>
    <n v="40.655903000000002"/>
    <n v="-73.898169999999993"/>
    <x v="8"/>
    <s v="3 AVENUE"/>
    <s v="319       DE WITT AVENUE"/>
    <n v="0"/>
    <n v="0"/>
    <n v="0"/>
    <n v="0"/>
    <x v="2"/>
    <n v="4407746"/>
    <x v="0"/>
    <s v="Station Wagon"/>
    <s v="2021-04"/>
    <n v="10"/>
    <n v="0"/>
    <n v="0"/>
    <x v="1"/>
  </r>
  <r>
    <x v="69"/>
    <s v="16:35:00"/>
    <s v="Apr"/>
    <x v="1"/>
    <n v="10475"/>
    <n v="40.890076000000001"/>
    <n v="-73.819855000000004"/>
    <x v="35"/>
    <s v="ROPES AVENUE"/>
    <s v="1400      PELHAM PARKWAY SOUTH"/>
    <n v="2"/>
    <n v="0"/>
    <n v="0"/>
    <n v="0"/>
    <x v="10"/>
    <n v="4408143"/>
    <x v="2"/>
    <s v="Station Wagon"/>
    <s v="2021-04"/>
    <n v="16"/>
    <n v="2"/>
    <n v="0"/>
    <x v="0"/>
  </r>
  <r>
    <x v="16"/>
    <s v="17:20:00"/>
    <s v="Apr"/>
    <x v="0"/>
    <n v="11236"/>
    <n v="40.650402"/>
    <n v="-73.894220000000004"/>
    <x v="146"/>
    <s v="EAST 108 STREET"/>
    <s v="1400      PELHAM PARKWAY SOUTH"/>
    <n v="1"/>
    <n v="0"/>
    <n v="0"/>
    <n v="0"/>
    <x v="3"/>
    <n v="4407638"/>
    <x v="0"/>
    <s v="Van"/>
    <s v="2021-04"/>
    <n v="17"/>
    <n v="1"/>
    <n v="0"/>
    <x v="0"/>
  </r>
  <r>
    <x v="69"/>
    <s v="21:20:00"/>
    <s v="Apr"/>
    <x v="2"/>
    <n v="10025"/>
    <n v="40.793349999999997"/>
    <n v="-73.972750000000005"/>
    <x v="255"/>
    <s v="BROADWAY"/>
    <s v="1400      PELHAM PARKWAY SOUTH"/>
    <n v="0"/>
    <n v="0"/>
    <n v="0"/>
    <n v="0"/>
    <x v="24"/>
    <n v="4407958"/>
    <x v="0"/>
    <s v="Sedan"/>
    <s v="2021-04"/>
    <n v="21"/>
    <n v="0"/>
    <n v="0"/>
    <x v="1"/>
  </r>
  <r>
    <x v="69"/>
    <s v="17:20:00"/>
    <s v="Apr"/>
    <x v="2"/>
    <n v="10012"/>
    <n v="40.725380000000001"/>
    <n v="-74.000110000000006"/>
    <x v="256"/>
    <s v="WOOSTER STREET"/>
    <s v="1400      PELHAM PARKWAY SOUTH"/>
    <n v="0"/>
    <n v="0"/>
    <n v="0"/>
    <n v="0"/>
    <x v="15"/>
    <n v="4407885"/>
    <x v="2"/>
    <s v="Sedan"/>
    <s v="2021-04"/>
    <n v="17"/>
    <n v="0"/>
    <n v="0"/>
    <x v="1"/>
  </r>
  <r>
    <x v="16"/>
    <s v="14:30:00"/>
    <s v="Apr"/>
    <x v="3"/>
    <n v="11377"/>
    <n v="40.751840000000001"/>
    <n v="-73.903580000000005"/>
    <x v="15"/>
    <s v="58 STREET"/>
    <s v="1400      PELHAM PARKWAY SOUTH"/>
    <n v="0"/>
    <n v="0"/>
    <n v="0"/>
    <n v="0"/>
    <x v="15"/>
    <n v="4407616"/>
    <x v="0"/>
    <s v="Station Wagon"/>
    <s v="2021-04"/>
    <n v="14"/>
    <n v="0"/>
    <n v="0"/>
    <x v="1"/>
  </r>
  <r>
    <x v="0"/>
    <s v="22:57:00"/>
    <s v="Nov"/>
    <x v="0"/>
    <n v="10879.98965307365"/>
    <n v="40.755516"/>
    <n v="-73.961105000000003"/>
    <x v="98"/>
    <s v="3 AVENUE"/>
    <s v="1400      PELHAM PARKWAY SOUTH"/>
    <n v="2"/>
    <n v="0"/>
    <n v="0"/>
    <n v="0"/>
    <x v="10"/>
    <n v="4456355"/>
    <x v="23"/>
    <s v="Sedan"/>
    <s v="2021-11"/>
    <n v="22"/>
    <n v="2"/>
    <n v="0"/>
    <x v="0"/>
  </r>
  <r>
    <x v="69"/>
    <s v="23:20:00"/>
    <s v="Apr"/>
    <x v="0"/>
    <n v="11226"/>
    <n v="40.649788000000001"/>
    <n v="-73.962199999999996"/>
    <x v="257"/>
    <s v="CHURCH AVENUE"/>
    <s v="1400      PELHAM PARKWAY SOUTH"/>
    <n v="3"/>
    <n v="0"/>
    <n v="0"/>
    <n v="0"/>
    <x v="2"/>
    <n v="4408038"/>
    <x v="2"/>
    <s v="Station Wagon"/>
    <s v="2021-04"/>
    <n v="23"/>
    <n v="3"/>
    <n v="0"/>
    <x v="0"/>
  </r>
  <r>
    <x v="69"/>
    <s v="18:15:00"/>
    <s v="Apr"/>
    <x v="0"/>
    <n v="11221"/>
    <n v="40.686928000000002"/>
    <n v="-73.920815000000005"/>
    <x v="8"/>
    <s v="3 AVENUE"/>
    <s v="50        HOWARD AVENUE"/>
    <n v="0"/>
    <n v="0"/>
    <n v="0"/>
    <n v="0"/>
    <x v="15"/>
    <n v="4408224"/>
    <x v="0"/>
    <s v="Station Wagon"/>
    <s v="2021-04"/>
    <n v="18"/>
    <n v="0"/>
    <n v="0"/>
    <x v="1"/>
  </r>
  <r>
    <x v="7"/>
    <s v="13:00:00"/>
    <s v="Apr"/>
    <x v="0"/>
    <n v="11211"/>
    <n v="40.712963000000002"/>
    <n v="-73.93647"/>
    <x v="8"/>
    <s v="3 AVENUE"/>
    <s v="950       GRAND STREET"/>
    <n v="0"/>
    <n v="0"/>
    <n v="0"/>
    <n v="0"/>
    <x v="7"/>
    <n v="4407392"/>
    <x v="17"/>
    <s v="Sedan"/>
    <s v="2021-04"/>
    <n v="13"/>
    <n v="0"/>
    <n v="0"/>
    <x v="1"/>
  </r>
  <r>
    <x v="75"/>
    <s v="11:47:00"/>
    <s v="Jun"/>
    <x v="3"/>
    <n v="11412"/>
    <n v="40.694293999999999"/>
    <n v="-73.748679999999993"/>
    <x v="258"/>
    <s v="118 AVENUE"/>
    <s v="1400      PELHAM PARKWAY SOUTH"/>
    <n v="0"/>
    <n v="0"/>
    <n v="0"/>
    <n v="0"/>
    <x v="4"/>
    <n v="4456603"/>
    <x v="2"/>
    <s v="Station Wagon"/>
    <s v="2021-06"/>
    <n v="11"/>
    <n v="0"/>
    <n v="0"/>
    <x v="1"/>
  </r>
  <r>
    <x v="7"/>
    <s v="20:14:00"/>
    <s v="Apr"/>
    <x v="0"/>
    <n v="10879.98965307365"/>
    <n v="40.801285"/>
    <n v="-73.953940000000003"/>
    <x v="155"/>
    <s v="3 AVENUE"/>
    <s v="1400      PELHAM PARKWAY SOUTH"/>
    <n v="0"/>
    <n v="0"/>
    <n v="0"/>
    <n v="0"/>
    <x v="15"/>
    <n v="4407765"/>
    <x v="0"/>
    <s v="Sedan"/>
    <s v="2021-04"/>
    <n v="20"/>
    <n v="0"/>
    <n v="0"/>
    <x v="1"/>
  </r>
  <r>
    <x v="7"/>
    <s v="15:16:00"/>
    <s v="Apr"/>
    <x v="0"/>
    <n v="11220"/>
    <n v="40.633975999999997"/>
    <n v="-74.022109999999998"/>
    <x v="8"/>
    <s v="3 AVENUE"/>
    <s v="459       BAY RIDGE AVENUE"/>
    <n v="1"/>
    <n v="0"/>
    <n v="0"/>
    <n v="0"/>
    <x v="4"/>
    <n v="4407821"/>
    <x v="0"/>
    <s v="Sedan"/>
    <s v="2021-04"/>
    <n v="15"/>
    <n v="1"/>
    <n v="0"/>
    <x v="0"/>
  </r>
  <r>
    <x v="16"/>
    <s v="19:30:00"/>
    <s v="Apr"/>
    <x v="0"/>
    <n v="10879.98965307365"/>
    <n v="40.670296"/>
    <n v="-73.997603999999995"/>
    <x v="259"/>
    <s v="3 AVENUE"/>
    <s v="1400      PELHAM PARKWAY SOUTH"/>
    <n v="0"/>
    <n v="0"/>
    <n v="0"/>
    <n v="0"/>
    <x v="2"/>
    <n v="4407971"/>
    <x v="0"/>
    <s v="Sedan"/>
    <s v="2021-04"/>
    <n v="19"/>
    <n v="0"/>
    <n v="0"/>
    <x v="1"/>
  </r>
  <r>
    <x v="69"/>
    <s v="13:15:00"/>
    <s v="Apr"/>
    <x v="0"/>
    <n v="10879.98965307365"/>
    <n v="40.664230000000003"/>
    <n v="-73.919105999999999"/>
    <x v="260"/>
    <s v="BLAKE AVENUE"/>
    <s v="1400      PELHAM PARKWAY SOUTH"/>
    <n v="0"/>
    <n v="0"/>
    <n v="0"/>
    <n v="0"/>
    <x v="20"/>
    <n v="4408071"/>
    <x v="2"/>
    <s v="Sedan"/>
    <s v="2021-04"/>
    <n v="13"/>
    <n v="0"/>
    <n v="0"/>
    <x v="1"/>
  </r>
  <r>
    <x v="7"/>
    <s v="21:08:00"/>
    <s v="Apr"/>
    <x v="1"/>
    <n v="10451"/>
    <n v="40.817695999999998"/>
    <n v="-73.922614999999993"/>
    <x v="8"/>
    <s v="3 AVENUE"/>
    <s v="558       MORRIS AVENUE"/>
    <n v="0"/>
    <n v="0"/>
    <n v="0"/>
    <n v="0"/>
    <x v="12"/>
    <n v="4407430"/>
    <x v="2"/>
    <s v="Sedan"/>
    <s v="2021-04"/>
    <n v="21"/>
    <n v="0"/>
    <n v="0"/>
    <x v="1"/>
  </r>
  <r>
    <x v="45"/>
    <s v="20:34:00"/>
    <s v="Apr"/>
    <x v="0"/>
    <n v="11213"/>
    <n v="40.668495"/>
    <n v="-73.925606000000002"/>
    <x v="125"/>
    <s v="BUFFALO AVENUE"/>
    <s v="1400      PELHAM PARKWAY SOUTH"/>
    <n v="1"/>
    <n v="0"/>
    <n v="1"/>
    <n v="0"/>
    <x v="5"/>
    <n v="4408259"/>
    <x v="0"/>
    <s v="Sedan"/>
    <s v="2021-04"/>
    <n v="20"/>
    <n v="2"/>
    <n v="0"/>
    <x v="0"/>
  </r>
  <r>
    <x v="45"/>
    <s v="14:10:00"/>
    <s v="Apr"/>
    <x v="3"/>
    <n v="11434"/>
    <n v="40.662475999999998"/>
    <n v="-73.768326000000002"/>
    <x v="8"/>
    <s v="3 AVENUE"/>
    <s v="146-22    BREWER BOULEVARD"/>
    <n v="0"/>
    <n v="0"/>
    <n v="0"/>
    <n v="0"/>
    <x v="2"/>
    <n v="4407049"/>
    <x v="0"/>
    <s v="Sedan"/>
    <s v="2021-04"/>
    <n v="14"/>
    <n v="0"/>
    <n v="0"/>
    <x v="1"/>
  </r>
  <r>
    <x v="7"/>
    <s v="22:00:00"/>
    <s v="Apr"/>
    <x v="0"/>
    <n v="10879.98965307365"/>
    <n v="40.520114816772221"/>
    <n v="-73.54743161629176"/>
    <x v="112"/>
    <s v="225 STREET"/>
    <s v="1400      PELHAM PARKWAY SOUTH"/>
    <n v="3"/>
    <n v="0"/>
    <n v="0"/>
    <n v="0"/>
    <x v="2"/>
    <n v="4408369"/>
    <x v="2"/>
    <s v="Sedan"/>
    <s v="2021-04"/>
    <n v="22"/>
    <n v="3"/>
    <n v="0"/>
    <x v="0"/>
  </r>
  <r>
    <x v="16"/>
    <s v="12:16:00"/>
    <s v="Apr"/>
    <x v="1"/>
    <n v="10460"/>
    <n v="40.841087000000002"/>
    <n v="-73.864469999999997"/>
    <x v="261"/>
    <s v="WHITE PLAINS ROAD"/>
    <s v="1400      PELHAM PARKWAY SOUTH"/>
    <n v="0"/>
    <n v="0"/>
    <n v="0"/>
    <n v="0"/>
    <x v="13"/>
    <n v="4407592"/>
    <x v="2"/>
    <s v="Station Wagon"/>
    <s v="2021-04"/>
    <n v="12"/>
    <n v="0"/>
    <n v="0"/>
    <x v="1"/>
  </r>
  <r>
    <x v="16"/>
    <s v="18:15:00"/>
    <s v="Apr"/>
    <x v="0"/>
    <n v="11211"/>
    <n v="40.70955"/>
    <n v="-73.958870000000005"/>
    <x v="262"/>
    <s v="SOUTH 5 STREET"/>
    <s v="1400      PELHAM PARKWAY SOUTH"/>
    <n v="0"/>
    <n v="0"/>
    <n v="0"/>
    <n v="0"/>
    <x v="2"/>
    <n v="4407674"/>
    <x v="0"/>
    <s v="Sedan"/>
    <s v="2021-04"/>
    <n v="18"/>
    <n v="0"/>
    <n v="0"/>
    <x v="1"/>
  </r>
  <r>
    <x v="16"/>
    <s v="19:30:00"/>
    <s v="Apr"/>
    <x v="0"/>
    <n v="10879.98965307365"/>
    <n v="40.733376"/>
    <n v="-73.866650000000007"/>
    <x v="19"/>
    <s v="3 AVENUE"/>
    <s v="1400      PELHAM PARKWAY SOUTH"/>
    <n v="1"/>
    <n v="0"/>
    <n v="0"/>
    <n v="0"/>
    <x v="7"/>
    <n v="4407708"/>
    <x v="0"/>
    <s v="Sedan"/>
    <s v="2021-04"/>
    <n v="19"/>
    <n v="1"/>
    <n v="0"/>
    <x v="0"/>
  </r>
  <r>
    <x v="7"/>
    <s v="21:04:00"/>
    <s v="Apr"/>
    <x v="0"/>
    <n v="11206"/>
    <n v="40.700355999999999"/>
    <n v="-73.957319999999996"/>
    <x v="8"/>
    <s v="3 AVENUE"/>
    <s v="693       BEDFORD AVENUE"/>
    <n v="1"/>
    <n v="0"/>
    <n v="0"/>
    <n v="0"/>
    <x v="31"/>
    <n v="4408396"/>
    <x v="2"/>
    <s v="Station Wagon"/>
    <s v="2021-04"/>
    <n v="21"/>
    <n v="1"/>
    <n v="0"/>
    <x v="0"/>
  </r>
  <r>
    <x v="7"/>
    <s v="01:40:00"/>
    <s v="Apr"/>
    <x v="0"/>
    <n v="10879.98965307365"/>
    <n v="40.838009999999997"/>
    <n v="-73.873289999999997"/>
    <x v="38"/>
    <s v="3 AVENUE"/>
    <s v="1400      PELHAM PARKWAY SOUTH"/>
    <n v="0"/>
    <n v="0"/>
    <n v="0"/>
    <n v="0"/>
    <x v="14"/>
    <n v="4407152"/>
    <x v="0"/>
    <s v="Sedan"/>
    <s v="2021-04"/>
    <n v="1"/>
    <n v="0"/>
    <n v="0"/>
    <x v="1"/>
  </r>
  <r>
    <x v="69"/>
    <s v="18:00:00"/>
    <s v="Apr"/>
    <x v="0"/>
    <n v="10879.98965307365"/>
    <n v="40.665840000000003"/>
    <n v="-73.755510000000001"/>
    <x v="8"/>
    <s v="3 AVENUE"/>
    <s v="1400      PELHAM PARKWAY SOUTH"/>
    <n v="0"/>
    <n v="0"/>
    <n v="0"/>
    <n v="0"/>
    <x v="11"/>
    <n v="4407862"/>
    <x v="0"/>
    <s v="Station Wagon"/>
    <s v="2021-04"/>
    <n v="18"/>
    <n v="0"/>
    <n v="0"/>
    <x v="1"/>
  </r>
  <r>
    <x v="7"/>
    <s v="08:30:00"/>
    <s v="Apr"/>
    <x v="0"/>
    <n v="10879.98965307365"/>
    <n v="40.520114816772221"/>
    <n v="-73.54743161629176"/>
    <x v="0"/>
    <s v="3 AVENUE"/>
    <s v="1400      PELHAM PARKWAY SOUTH"/>
    <n v="0"/>
    <n v="0"/>
    <n v="0"/>
    <n v="0"/>
    <x v="3"/>
    <n v="4407435"/>
    <x v="0"/>
    <s v="Station Wagon"/>
    <s v="2021-04"/>
    <n v="8"/>
    <n v="0"/>
    <n v="0"/>
    <x v="1"/>
  </r>
  <r>
    <x v="16"/>
    <s v="12:05:00"/>
    <s v="Apr"/>
    <x v="0"/>
    <n v="10879.98965307365"/>
    <n v="40.761436000000003"/>
    <n v="-73.769949999999994"/>
    <x v="263"/>
    <s v="3 AVENUE"/>
    <s v="1400      PELHAM PARKWAY SOUTH"/>
    <n v="1"/>
    <n v="0"/>
    <n v="1"/>
    <n v="0"/>
    <x v="15"/>
    <n v="4407636"/>
    <x v="2"/>
    <s v="Sedan"/>
    <s v="2021-04"/>
    <n v="12"/>
    <n v="2"/>
    <n v="0"/>
    <x v="0"/>
  </r>
  <r>
    <x v="69"/>
    <s v="11:00:00"/>
    <s v="Apr"/>
    <x v="3"/>
    <n v="11368"/>
    <n v="40.749580000000002"/>
    <n v="-73.865409999999997"/>
    <x v="8"/>
    <s v="3 AVENUE"/>
    <s v="100-10    ROOSEVELT AVENUE"/>
    <n v="1"/>
    <n v="0"/>
    <n v="0"/>
    <n v="0"/>
    <x v="8"/>
    <n v="4407792"/>
    <x v="2"/>
    <s v="Bike"/>
    <s v="2021-04"/>
    <n v="11"/>
    <n v="1"/>
    <n v="0"/>
    <x v="0"/>
  </r>
  <r>
    <x v="69"/>
    <s v="17:00:00"/>
    <s v="Apr"/>
    <x v="3"/>
    <n v="11366"/>
    <n v="40.731969999999997"/>
    <n v="-73.786510000000007"/>
    <x v="264"/>
    <s v="184 STREET"/>
    <s v="1400      PELHAM PARKWAY SOUTH"/>
    <n v="5"/>
    <n v="0"/>
    <n v="0"/>
    <n v="0"/>
    <x v="13"/>
    <n v="4407853"/>
    <x v="0"/>
    <s v="Station Wagon"/>
    <s v="2021-04"/>
    <n v="17"/>
    <n v="5"/>
    <n v="0"/>
    <x v="0"/>
  </r>
  <r>
    <x v="69"/>
    <s v="12:00:00"/>
    <s v="Apr"/>
    <x v="0"/>
    <n v="10879.98965307365"/>
    <n v="40.76249"/>
    <n v="-73.839584000000002"/>
    <x v="160"/>
    <s v="3 AVENUE"/>
    <s v="1400      PELHAM PARKWAY SOUTH"/>
    <n v="0"/>
    <n v="0"/>
    <n v="0"/>
    <n v="0"/>
    <x v="2"/>
    <n v="4408205"/>
    <x v="12"/>
    <s v="Dump"/>
    <s v="2021-04"/>
    <n v="12"/>
    <n v="0"/>
    <n v="0"/>
    <x v="1"/>
  </r>
  <r>
    <x v="69"/>
    <s v="20:27:00"/>
    <s v="Apr"/>
    <x v="0"/>
    <n v="10879.98965307365"/>
    <n v="40.668506999999998"/>
    <n v="-73.779624999999996"/>
    <x v="265"/>
    <s v="155 STREET"/>
    <s v="1400      PELHAM PARKWAY SOUTH"/>
    <n v="0"/>
    <n v="0"/>
    <n v="0"/>
    <n v="0"/>
    <x v="2"/>
    <n v="4407945"/>
    <x v="0"/>
    <s v="Sedan"/>
    <s v="2021-04"/>
    <n v="20"/>
    <n v="0"/>
    <n v="0"/>
    <x v="1"/>
  </r>
  <r>
    <x v="16"/>
    <s v="18:25:00"/>
    <s v="Apr"/>
    <x v="0"/>
    <n v="11203"/>
    <n v="40.638267999999997"/>
    <n v="-73.931870000000004"/>
    <x v="8"/>
    <s v="3 AVENUE"/>
    <s v="1411      SCHENECTADY AVENUE"/>
    <n v="0"/>
    <n v="0"/>
    <n v="0"/>
    <n v="0"/>
    <x v="2"/>
    <n v="4408118"/>
    <x v="0"/>
    <s v="Station Wagon"/>
    <s v="2021-04"/>
    <n v="18"/>
    <n v="0"/>
    <n v="0"/>
    <x v="1"/>
  </r>
  <r>
    <x v="84"/>
    <s v="16:08:00"/>
    <s v="Dec"/>
    <x v="0"/>
    <n v="11221"/>
    <n v="40.696734999999997"/>
    <n v="-73.934809999999999"/>
    <x v="15"/>
    <s v="STUYVESANT AVENUE"/>
    <s v="1400      PELHAM PARKWAY SOUTH"/>
    <n v="1"/>
    <n v="0"/>
    <n v="0"/>
    <n v="0"/>
    <x v="2"/>
    <n v="4408242"/>
    <x v="2"/>
    <s v="Station Wagon"/>
    <s v="2021-12"/>
    <n v="16"/>
    <n v="1"/>
    <n v="0"/>
    <x v="0"/>
  </r>
  <r>
    <x v="7"/>
    <s v="11:55:00"/>
    <s v="Apr"/>
    <x v="0"/>
    <n v="10879.98965307365"/>
    <n v="40.870823000000001"/>
    <n v="-73.872100000000003"/>
    <x v="38"/>
    <s v="3 AVENUE"/>
    <s v="1400      PELHAM PARKWAY SOUTH"/>
    <n v="0"/>
    <n v="0"/>
    <n v="0"/>
    <n v="0"/>
    <x v="0"/>
    <n v="4407563"/>
    <x v="0"/>
    <s v="Sedan"/>
    <s v="2021-04"/>
    <n v="11"/>
    <n v="0"/>
    <n v="0"/>
    <x v="1"/>
  </r>
  <r>
    <x v="7"/>
    <s v="01:30:00"/>
    <s v="Apr"/>
    <x v="0"/>
    <n v="10879.98965307365"/>
    <n v="40.574866999999998"/>
    <n v="-74.000690000000006"/>
    <x v="7"/>
    <s v="3 AVENUE"/>
    <s v="1400      PELHAM PARKWAY SOUTH"/>
    <n v="0"/>
    <n v="0"/>
    <n v="0"/>
    <n v="0"/>
    <x v="15"/>
    <n v="4408098"/>
    <x v="0"/>
    <s v="Sedan"/>
    <s v="2021-04"/>
    <n v="1"/>
    <n v="0"/>
    <n v="0"/>
    <x v="1"/>
  </r>
  <r>
    <x v="7"/>
    <s v="03:25:00"/>
    <s v="Apr"/>
    <x v="0"/>
    <n v="10879.98965307365"/>
    <n v="40.866576999999999"/>
    <n v="-73.872200000000007"/>
    <x v="38"/>
    <s v="3 AVENUE"/>
    <s v="1400      PELHAM PARKWAY SOUTH"/>
    <n v="3"/>
    <n v="0"/>
    <n v="0"/>
    <n v="0"/>
    <x v="10"/>
    <n v="4407169"/>
    <x v="2"/>
    <s v="Sedan"/>
    <s v="2021-04"/>
    <n v="3"/>
    <n v="3"/>
    <n v="0"/>
    <x v="0"/>
  </r>
  <r>
    <x v="69"/>
    <s v="08:05:00"/>
    <s v="Apr"/>
    <x v="3"/>
    <n v="11102"/>
    <n v="40.775413999999998"/>
    <n v="-73.919839999999994"/>
    <x v="266"/>
    <s v="24 AVENUE"/>
    <s v="1400      PELHAM PARKWAY SOUTH"/>
    <n v="1"/>
    <n v="0"/>
    <n v="0"/>
    <n v="0"/>
    <x v="3"/>
    <n v="4407798"/>
    <x v="2"/>
    <s v="Sedan"/>
    <s v="2021-04"/>
    <n v="8"/>
    <n v="1"/>
    <n v="0"/>
    <x v="0"/>
  </r>
  <r>
    <x v="16"/>
    <s v="20:13:00"/>
    <s v="Apr"/>
    <x v="1"/>
    <n v="10457"/>
    <n v="40.847439999999999"/>
    <n v="-73.899680000000004"/>
    <x v="261"/>
    <s v="PARK AVENUE"/>
    <s v="1400      PELHAM PARKWAY SOUTH"/>
    <n v="1"/>
    <n v="0"/>
    <n v="1"/>
    <n v="0"/>
    <x v="15"/>
    <n v="4407797"/>
    <x v="0"/>
    <s v="Sedan"/>
    <s v="2021-04"/>
    <n v="20"/>
    <n v="2"/>
    <n v="0"/>
    <x v="0"/>
  </r>
  <r>
    <x v="7"/>
    <s v="16:30:00"/>
    <s v="Apr"/>
    <x v="4"/>
    <n v="10308"/>
    <n v="40.542907999999997"/>
    <n v="-74.155789999999996"/>
    <x v="267"/>
    <s v="SYCAMORE STREET"/>
    <s v="1400      PELHAM PARKWAY SOUTH"/>
    <n v="2"/>
    <n v="0"/>
    <n v="0"/>
    <n v="0"/>
    <x v="5"/>
    <n v="4407349"/>
    <x v="2"/>
    <s v="Sedan"/>
    <s v="2021-04"/>
    <n v="16"/>
    <n v="2"/>
    <n v="0"/>
    <x v="0"/>
  </r>
  <r>
    <x v="7"/>
    <s v="20:15:00"/>
    <s v="Apr"/>
    <x v="0"/>
    <n v="10879.98965307365"/>
    <n v="40.784680000000002"/>
    <n v="-73.809110000000004"/>
    <x v="268"/>
    <s v="3 AVENUE"/>
    <s v="1400      PELHAM PARKWAY SOUTH"/>
    <n v="0"/>
    <n v="0"/>
    <n v="0"/>
    <n v="0"/>
    <x v="4"/>
    <n v="4407994"/>
    <x v="2"/>
    <s v="Station Wagon"/>
    <s v="2021-04"/>
    <n v="20"/>
    <n v="0"/>
    <n v="0"/>
    <x v="1"/>
  </r>
  <r>
    <x v="16"/>
    <s v="16:37:00"/>
    <s v="Apr"/>
    <x v="0"/>
    <n v="11210"/>
    <n v="40.632415999999999"/>
    <n v="-73.947239999999994"/>
    <x v="8"/>
    <s v="3 AVENUE"/>
    <s v="1582      FLATBUSH AVENUE"/>
    <n v="1"/>
    <n v="0"/>
    <n v="1"/>
    <n v="0"/>
    <x v="15"/>
    <n v="4408032"/>
    <x v="0"/>
    <s v="Sedan"/>
    <s v="2021-04"/>
    <n v="16"/>
    <n v="2"/>
    <n v="0"/>
    <x v="0"/>
  </r>
  <r>
    <x v="16"/>
    <s v="06:05:00"/>
    <s v="Apr"/>
    <x v="0"/>
    <n v="11237"/>
    <n v="40.714207000000002"/>
    <n v="-73.928169999999994"/>
    <x v="269"/>
    <s v="STEWART AVENUE"/>
    <s v="1400      PELHAM PARKWAY SOUTH"/>
    <n v="1"/>
    <n v="0"/>
    <n v="0"/>
    <n v="0"/>
    <x v="15"/>
    <n v="4407478"/>
    <x v="0"/>
    <s v="Sedan"/>
    <s v="2021-04"/>
    <n v="6"/>
    <n v="1"/>
    <n v="0"/>
    <x v="0"/>
  </r>
  <r>
    <x v="69"/>
    <s v="08:40:00"/>
    <s v="Apr"/>
    <x v="3"/>
    <n v="11379"/>
    <n v="40.727913000000001"/>
    <n v="-73.873244999999997"/>
    <x v="33"/>
    <s v="85 STREET"/>
    <s v="1400      PELHAM PARKWAY SOUTH"/>
    <n v="1"/>
    <n v="0"/>
    <n v="1"/>
    <n v="0"/>
    <x v="5"/>
    <n v="4407924"/>
    <x v="0"/>
    <s v="Sedan"/>
    <s v="2021-04"/>
    <n v="8"/>
    <n v="2"/>
    <n v="0"/>
    <x v="0"/>
  </r>
  <r>
    <x v="16"/>
    <s v="20:15:00"/>
    <s v="Apr"/>
    <x v="1"/>
    <n v="10461"/>
    <n v="40.854484999999997"/>
    <n v="-73.854645000000005"/>
    <x v="8"/>
    <s v="3 AVENUE"/>
    <s v="2013      WILLIAMSBRIDGE ROAD"/>
    <n v="0"/>
    <n v="0"/>
    <n v="0"/>
    <n v="0"/>
    <x v="8"/>
    <n v="4408315"/>
    <x v="11"/>
    <s v="Sedan"/>
    <s v="2021-04"/>
    <n v="20"/>
    <n v="0"/>
    <n v="0"/>
    <x v="1"/>
  </r>
  <r>
    <x v="45"/>
    <s v="23:00:00"/>
    <s v="Apr"/>
    <x v="0"/>
    <n v="11237"/>
    <n v="40.698985999999998"/>
    <n v="-73.916709999999995"/>
    <x v="8"/>
    <s v="3 AVENUE"/>
    <s v="1479      MYRTLE AVENUE"/>
    <n v="0"/>
    <n v="0"/>
    <n v="0"/>
    <n v="0"/>
    <x v="15"/>
    <n v="4407892"/>
    <x v="0"/>
    <s v="Sedan"/>
    <s v="2021-04"/>
    <n v="23"/>
    <n v="0"/>
    <n v="0"/>
    <x v="1"/>
  </r>
  <r>
    <x v="69"/>
    <s v="20:55:00"/>
    <s v="Apr"/>
    <x v="2"/>
    <n v="10032"/>
    <n v="40.841717000000003"/>
    <n v="-73.94435"/>
    <x v="8"/>
    <s v="3 AVENUE"/>
    <s v="1051      RIVERSIDE DRIVE"/>
    <n v="0"/>
    <n v="0"/>
    <n v="0"/>
    <n v="0"/>
    <x v="15"/>
    <n v="4408280"/>
    <x v="0"/>
    <s v="Station Wagon"/>
    <s v="2021-04"/>
    <n v="20"/>
    <n v="0"/>
    <n v="0"/>
    <x v="1"/>
  </r>
  <r>
    <x v="16"/>
    <s v="17:25:00"/>
    <s v="Apr"/>
    <x v="1"/>
    <n v="10475"/>
    <n v="40.861687000000003"/>
    <n v="-73.824349999999995"/>
    <x v="8"/>
    <s v="3 AVENUE"/>
    <s v="2400      HUNTER AVENUE"/>
    <n v="0"/>
    <n v="0"/>
    <n v="0"/>
    <n v="0"/>
    <x v="2"/>
    <n v="4408403"/>
    <x v="0"/>
    <s v="Sedan"/>
    <s v="2021-04"/>
    <n v="17"/>
    <n v="0"/>
    <n v="0"/>
    <x v="1"/>
  </r>
  <r>
    <x v="69"/>
    <s v="06:45:00"/>
    <s v="Apr"/>
    <x v="0"/>
    <n v="11221"/>
    <n v="40.691822000000002"/>
    <n v="-73.922229999999999"/>
    <x v="107"/>
    <s v="GROVE STREET"/>
    <s v="1400      PELHAM PARKWAY SOUTH"/>
    <n v="0"/>
    <n v="0"/>
    <n v="0"/>
    <n v="0"/>
    <x v="11"/>
    <n v="4407753"/>
    <x v="2"/>
    <s v="Garbage or Refuse"/>
    <s v="2021-04"/>
    <n v="6"/>
    <n v="0"/>
    <n v="0"/>
    <x v="1"/>
  </r>
  <r>
    <x v="85"/>
    <s v="12:00:00"/>
    <s v="Oct"/>
    <x v="1"/>
    <n v="10453"/>
    <n v="40.856014000000002"/>
    <n v="-73.912130000000005"/>
    <x v="270"/>
    <s v="ANDREWS AVENUE"/>
    <s v="1400      PELHAM PARKWAY SOUTH"/>
    <n v="0"/>
    <n v="0"/>
    <n v="0"/>
    <n v="0"/>
    <x v="2"/>
    <n v="4408003"/>
    <x v="0"/>
    <s v="Station Wagon"/>
    <s v="2021-10"/>
    <n v="12"/>
    <n v="0"/>
    <n v="0"/>
    <x v="1"/>
  </r>
  <r>
    <x v="7"/>
    <s v="15:53:00"/>
    <s v="Apr"/>
    <x v="0"/>
    <n v="10879.98965307365"/>
    <n v="40.833829999999999"/>
    <n v="-73.921233999999998"/>
    <x v="271"/>
    <s v="3 AVENUE"/>
    <s v="1400      PELHAM PARKWAY SOUTH"/>
    <n v="0"/>
    <n v="0"/>
    <n v="0"/>
    <n v="0"/>
    <x v="11"/>
    <n v="4407497"/>
    <x v="2"/>
    <s v="Station Wagon"/>
    <s v="2021-04"/>
    <n v="15"/>
    <n v="0"/>
    <n v="0"/>
    <x v="1"/>
  </r>
  <r>
    <x v="83"/>
    <s v="17:00:00"/>
    <s v="Sep"/>
    <x v="0"/>
    <n v="10879.98965307365"/>
    <n v="40.687809999999999"/>
    <n v="-73.923699999999997"/>
    <x v="105"/>
    <s v="3 AVENUE"/>
    <s v="1400      PELHAM PARKWAY SOUTH"/>
    <n v="0"/>
    <n v="0"/>
    <n v="0"/>
    <n v="0"/>
    <x v="24"/>
    <n v="4408229"/>
    <x v="2"/>
    <s v="Sedan"/>
    <s v="2021-09"/>
    <n v="17"/>
    <n v="0"/>
    <n v="0"/>
    <x v="1"/>
  </r>
  <r>
    <x v="7"/>
    <s v="19:10:00"/>
    <s v="Apr"/>
    <x v="0"/>
    <n v="11218"/>
    <n v="40.642043999999999"/>
    <n v="-73.98124"/>
    <x v="272"/>
    <s v="CHURCH AVENUE"/>
    <s v="1400      PELHAM PARKWAY SOUTH"/>
    <n v="0"/>
    <n v="0"/>
    <n v="0"/>
    <n v="0"/>
    <x v="2"/>
    <n v="4407525"/>
    <x v="0"/>
    <s v="Station Wagon"/>
    <s v="2021-04"/>
    <n v="19"/>
    <n v="0"/>
    <n v="0"/>
    <x v="1"/>
  </r>
  <r>
    <x v="69"/>
    <s v="13:55:00"/>
    <s v="Apr"/>
    <x v="3"/>
    <n v="11385"/>
    <n v="40.698140000000002"/>
    <n v="-73.891109999999998"/>
    <x v="273"/>
    <s v="64 PLACE"/>
    <s v="1400      PELHAM PARKWAY SOUTH"/>
    <n v="0"/>
    <n v="0"/>
    <n v="0"/>
    <n v="0"/>
    <x v="10"/>
    <n v="4407817"/>
    <x v="2"/>
    <s v="Station Wagon"/>
    <s v="2021-04"/>
    <n v="13"/>
    <n v="0"/>
    <n v="0"/>
    <x v="1"/>
  </r>
  <r>
    <x v="7"/>
    <s v="00:00:00"/>
    <s v="Apr"/>
    <x v="0"/>
    <n v="11203"/>
    <n v="40.646639999999998"/>
    <n v="-73.924599999999998"/>
    <x v="70"/>
    <s v="BEVERLEY ROAD"/>
    <s v="1400      PELHAM PARKWAY SOUTH"/>
    <n v="2"/>
    <n v="0"/>
    <n v="0"/>
    <n v="0"/>
    <x v="15"/>
    <n v="4407539"/>
    <x v="2"/>
    <s v="PK"/>
    <s v="2021-04"/>
    <n v="0"/>
    <n v="2"/>
    <n v="0"/>
    <x v="0"/>
  </r>
  <r>
    <x v="0"/>
    <s v="20:00:00"/>
    <s v="Nov"/>
    <x v="3"/>
    <n v="11429"/>
    <n v="40.703217000000002"/>
    <n v="-73.734269999999995"/>
    <x v="274"/>
    <s v="223 STREET"/>
    <s v="1400      PELHAM PARKWAY SOUTH"/>
    <n v="0"/>
    <n v="0"/>
    <n v="0"/>
    <n v="0"/>
    <x v="2"/>
    <n v="4455944"/>
    <x v="0"/>
    <s v="Sedan"/>
    <s v="2021-11"/>
    <n v="20"/>
    <n v="0"/>
    <n v="0"/>
    <x v="1"/>
  </r>
  <r>
    <x v="69"/>
    <s v="16:00:00"/>
    <s v="Apr"/>
    <x v="0"/>
    <n v="10879.98965307365"/>
    <n v="40.680897000000002"/>
    <n v="-73.951179999999994"/>
    <x v="275"/>
    <s v="3 AVENUE"/>
    <s v="1400      PELHAM PARKWAY SOUTH"/>
    <n v="0"/>
    <n v="0"/>
    <n v="0"/>
    <n v="0"/>
    <x v="15"/>
    <n v="4408306"/>
    <x v="0"/>
    <s v="Station Wagon"/>
    <s v="2021-04"/>
    <n v="16"/>
    <n v="0"/>
    <n v="0"/>
    <x v="1"/>
  </r>
  <r>
    <x v="16"/>
    <s v="22:25:00"/>
    <s v="Apr"/>
    <x v="2"/>
    <n v="10036"/>
    <n v="40.760821999999997"/>
    <n v="-73.998320000000007"/>
    <x v="276"/>
    <s v="11 AVENUE"/>
    <s v="1400      PELHAM PARKWAY SOUTH"/>
    <n v="1"/>
    <n v="0"/>
    <n v="1"/>
    <n v="0"/>
    <x v="5"/>
    <n v="4407830"/>
    <x v="0"/>
    <s v="Sedan"/>
    <s v="2021-04"/>
    <n v="22"/>
    <n v="2"/>
    <n v="0"/>
    <x v="0"/>
  </r>
  <r>
    <x v="7"/>
    <s v="10:09:00"/>
    <s v="Apr"/>
    <x v="2"/>
    <n v="10016"/>
    <n v="40.746079999999999"/>
    <n v="-73.974945000000005"/>
    <x v="277"/>
    <s v="EAST 36 STREET"/>
    <s v="1400      PELHAM PARKWAY SOUTH"/>
    <n v="0"/>
    <n v="0"/>
    <n v="0"/>
    <n v="0"/>
    <x v="2"/>
    <n v="4407282"/>
    <x v="21"/>
    <s v="Dump"/>
    <s v="2021-04"/>
    <n v="10"/>
    <n v="0"/>
    <n v="0"/>
    <x v="1"/>
  </r>
  <r>
    <x v="69"/>
    <s v="00:01:00"/>
    <s v="Apr"/>
    <x v="0"/>
    <n v="11228"/>
    <n v="40.626292999999997"/>
    <n v="-74.015720000000002"/>
    <x v="83"/>
    <s v="74 STREET"/>
    <s v="1400      PELHAM PARKWAY SOUTH"/>
    <n v="0"/>
    <n v="0"/>
    <n v="0"/>
    <n v="0"/>
    <x v="6"/>
    <n v="4407688"/>
    <x v="2"/>
    <s v="Sedan"/>
    <s v="2021-04"/>
    <n v="0"/>
    <n v="0"/>
    <n v="0"/>
    <x v="1"/>
  </r>
  <r>
    <x v="16"/>
    <s v="20:45:00"/>
    <s v="Apr"/>
    <x v="2"/>
    <n v="10065"/>
    <n v="40.767966999999999"/>
    <n v="-73.968220000000002"/>
    <x v="278"/>
    <s v="MADISON AVENUE"/>
    <s v="1400      PELHAM PARKWAY SOUTH"/>
    <n v="0"/>
    <n v="0"/>
    <n v="0"/>
    <n v="0"/>
    <x v="15"/>
    <n v="4407701"/>
    <x v="0"/>
    <s v="Sedan"/>
    <s v="2021-04"/>
    <n v="20"/>
    <n v="0"/>
    <n v="0"/>
    <x v="1"/>
  </r>
  <r>
    <x v="16"/>
    <s v="07:00:00"/>
    <s v="Apr"/>
    <x v="0"/>
    <n v="11207"/>
    <n v="40.673634"/>
    <n v="-73.892939999999996"/>
    <x v="8"/>
    <s v="3 AVENUE"/>
    <s v="472       GLENMORE AVENUE"/>
    <n v="0"/>
    <n v="0"/>
    <n v="0"/>
    <n v="0"/>
    <x v="15"/>
    <n v="4407728"/>
    <x v="0"/>
    <s v="Sedan"/>
    <s v="2021-04"/>
    <n v="7"/>
    <n v="0"/>
    <n v="0"/>
    <x v="1"/>
  </r>
  <r>
    <x v="16"/>
    <s v="10:45:00"/>
    <s v="Apr"/>
    <x v="0"/>
    <n v="11224"/>
    <n v="40.579211999999998"/>
    <n v="-73.976264999999998"/>
    <x v="279"/>
    <s v="SHEEPSHEAD BAY ROAD"/>
    <s v="1400      PELHAM PARKWAY SOUTH"/>
    <n v="0"/>
    <n v="0"/>
    <n v="0"/>
    <n v="0"/>
    <x v="3"/>
    <n v="4408052"/>
    <x v="2"/>
    <s v="Sedan"/>
    <s v="2021-04"/>
    <n v="10"/>
    <n v="0"/>
    <n v="0"/>
    <x v="1"/>
  </r>
  <r>
    <x v="69"/>
    <s v="12:00:00"/>
    <s v="Apr"/>
    <x v="4"/>
    <n v="10306"/>
    <n v="40.573650000000001"/>
    <n v="-74.112520000000004"/>
    <x v="280"/>
    <s v="BACHE AVENUE"/>
    <s v="1400      PELHAM PARKWAY SOUTH"/>
    <n v="0"/>
    <n v="0"/>
    <n v="0"/>
    <n v="0"/>
    <x v="5"/>
    <n v="4407849"/>
    <x v="0"/>
    <s v="Sedan"/>
    <s v="2021-04"/>
    <n v="12"/>
    <n v="0"/>
    <n v="0"/>
    <x v="1"/>
  </r>
  <r>
    <x v="7"/>
    <s v="06:50:00"/>
    <s v="Apr"/>
    <x v="0"/>
    <n v="10879.98965307365"/>
    <n v="40.736319999999999"/>
    <n v="-73.856309999999993"/>
    <x v="19"/>
    <s v="3 AVENUE"/>
    <s v="1400      PELHAM PARKWAY SOUTH"/>
    <n v="0"/>
    <n v="0"/>
    <n v="0"/>
    <n v="0"/>
    <x v="3"/>
    <n v="4407320"/>
    <x v="2"/>
    <s v="Station Wagon"/>
    <s v="2021-04"/>
    <n v="6"/>
    <n v="0"/>
    <n v="0"/>
    <x v="1"/>
  </r>
  <r>
    <x v="7"/>
    <s v="03:39:00"/>
    <s v="Apr"/>
    <x v="0"/>
    <n v="11230"/>
    <n v="40.619396000000002"/>
    <n v="-73.969573999999994"/>
    <x v="2"/>
    <s v="AVENUE L"/>
    <s v="1400      PELHAM PARKWAY SOUTH"/>
    <n v="0"/>
    <n v="0"/>
    <n v="0"/>
    <n v="0"/>
    <x v="2"/>
    <n v="4407291"/>
    <x v="0"/>
    <s v="Station Wagon"/>
    <s v="2021-04"/>
    <n v="3"/>
    <n v="0"/>
    <n v="0"/>
    <x v="1"/>
  </r>
  <r>
    <x v="69"/>
    <s v="22:00:00"/>
    <s v="Apr"/>
    <x v="0"/>
    <n v="10879.98965307365"/>
    <n v="40.820262999999997"/>
    <n v="-73.929760000000002"/>
    <x v="281"/>
    <s v="3 AVENUE"/>
    <s v="1400      PELHAM PARKWAY SOUTH"/>
    <n v="0"/>
    <n v="0"/>
    <n v="0"/>
    <n v="0"/>
    <x v="2"/>
    <n v="4408200"/>
    <x v="0"/>
    <s v="Sedan"/>
    <s v="2021-04"/>
    <n v="22"/>
    <n v="0"/>
    <n v="0"/>
    <x v="1"/>
  </r>
  <r>
    <x v="7"/>
    <s v="00:00:00"/>
    <s v="Apr"/>
    <x v="0"/>
    <n v="10879.98965307365"/>
    <n v="40.601863999999999"/>
    <n v="-74.002319999999997"/>
    <x v="282"/>
    <s v="3 AVENUE"/>
    <s v="1400      PELHAM PARKWAY SOUTH"/>
    <n v="1"/>
    <n v="0"/>
    <n v="0"/>
    <n v="0"/>
    <x v="5"/>
    <n v="4407649"/>
    <x v="2"/>
    <s v="Bike"/>
    <s v="2021-04"/>
    <n v="0"/>
    <n v="1"/>
    <n v="0"/>
    <x v="0"/>
  </r>
  <r>
    <x v="16"/>
    <s v="19:10:00"/>
    <s v="Apr"/>
    <x v="0"/>
    <n v="10879.98965307365"/>
    <n v="40.810318000000002"/>
    <n v="-73.943634000000003"/>
    <x v="283"/>
    <s v="3 AVENUE"/>
    <s v="1400      PELHAM PARKWAY SOUTH"/>
    <n v="0"/>
    <n v="0"/>
    <n v="0"/>
    <n v="0"/>
    <x v="15"/>
    <n v="4407802"/>
    <x v="0"/>
    <s v="Sedan"/>
    <s v="2021-04"/>
    <n v="19"/>
    <n v="0"/>
    <n v="0"/>
    <x v="1"/>
  </r>
  <r>
    <x v="7"/>
    <s v="13:35:00"/>
    <s v="Apr"/>
    <x v="0"/>
    <n v="10879.98965307365"/>
    <n v="40.666305999999999"/>
    <n v="-73.791709999999995"/>
    <x v="8"/>
    <s v="3 AVENUE"/>
    <s v="1400      PELHAM PARKWAY SOUTH"/>
    <n v="1"/>
    <n v="0"/>
    <n v="0"/>
    <n v="0"/>
    <x v="15"/>
    <n v="4407345"/>
    <x v="2"/>
    <s v="Sedan"/>
    <s v="2021-04"/>
    <n v="13"/>
    <n v="1"/>
    <n v="0"/>
    <x v="0"/>
  </r>
  <r>
    <x v="69"/>
    <s v="15:05:00"/>
    <s v="Apr"/>
    <x v="0"/>
    <n v="11237"/>
    <n v="40.708804999999998"/>
    <n v="-73.92577"/>
    <x v="284"/>
    <s v="JOHNSON AVENUE"/>
    <s v="1400      PELHAM PARKWAY SOUTH"/>
    <n v="0"/>
    <n v="0"/>
    <n v="0"/>
    <n v="0"/>
    <x v="5"/>
    <n v="4408356"/>
    <x v="0"/>
    <s v="Sedan"/>
    <s v="2021-04"/>
    <n v="15"/>
    <n v="0"/>
    <n v="0"/>
    <x v="1"/>
  </r>
  <r>
    <x v="7"/>
    <s v="09:33:00"/>
    <s v="Apr"/>
    <x v="1"/>
    <n v="10472"/>
    <n v="40.826424000000003"/>
    <n v="-73.858680000000007"/>
    <x v="80"/>
    <s v="VIRGINIA AVENUE"/>
    <s v="1400      PELHAM PARKWAY SOUTH"/>
    <n v="0"/>
    <n v="0"/>
    <n v="0"/>
    <n v="0"/>
    <x v="5"/>
    <n v="4407245"/>
    <x v="2"/>
    <s v="Station Wagon"/>
    <s v="2021-04"/>
    <n v="9"/>
    <n v="0"/>
    <n v="0"/>
    <x v="1"/>
  </r>
  <r>
    <x v="45"/>
    <s v="16:05:00"/>
    <s v="Apr"/>
    <x v="0"/>
    <n v="10879.98965307365"/>
    <n v="40.631740000000001"/>
    <n v="-73.967929999999996"/>
    <x v="285"/>
    <s v="EAST 8 STREET"/>
    <s v="1400      PELHAM PARKWAY SOUTH"/>
    <n v="0"/>
    <n v="0"/>
    <n v="0"/>
    <n v="0"/>
    <x v="2"/>
    <n v="4408057"/>
    <x v="2"/>
    <s v="Station Wagon"/>
    <s v="2021-04"/>
    <n v="16"/>
    <n v="0"/>
    <n v="0"/>
    <x v="1"/>
  </r>
  <r>
    <x v="16"/>
    <s v="09:27:00"/>
    <s v="Apr"/>
    <x v="0"/>
    <n v="10879.98965307365"/>
    <n v="0"/>
    <n v="0"/>
    <x v="286"/>
    <s v="3 AVENUE"/>
    <s v="1400      PELHAM PARKWAY SOUTH"/>
    <n v="0"/>
    <n v="0"/>
    <n v="0"/>
    <n v="0"/>
    <x v="24"/>
    <n v="4407538"/>
    <x v="2"/>
    <s v="Sedan"/>
    <s v="2021-04"/>
    <n v="9"/>
    <n v="0"/>
    <n v="0"/>
    <x v="1"/>
  </r>
  <r>
    <x v="69"/>
    <s v="11:45:00"/>
    <s v="Apr"/>
    <x v="0"/>
    <n v="11222"/>
    <n v="40.727145999999998"/>
    <n v="-73.954734999999999"/>
    <x v="8"/>
    <s v="3 AVENUE"/>
    <s v="190       GUERNSEY STREET"/>
    <n v="0"/>
    <n v="0"/>
    <n v="0"/>
    <n v="0"/>
    <x v="4"/>
    <n v="4408332"/>
    <x v="0"/>
    <s v="Station Wagon"/>
    <s v="2021-04"/>
    <n v="11"/>
    <n v="0"/>
    <n v="0"/>
    <x v="1"/>
  </r>
  <r>
    <x v="86"/>
    <s v="08:56:00"/>
    <s v="Nov"/>
    <x v="0"/>
    <n v="10879.98965307365"/>
    <n v="40.672530000000002"/>
    <n v="-73.798385999999994"/>
    <x v="95"/>
    <s v="3 AVENUE"/>
    <s v="1400      PELHAM PARKWAY SOUTH"/>
    <n v="0"/>
    <n v="0"/>
    <n v="0"/>
    <n v="0"/>
    <x v="15"/>
    <n v="4407785"/>
    <x v="0"/>
    <s v="Sedan"/>
    <s v="2021-11"/>
    <n v="8"/>
    <n v="0"/>
    <n v="0"/>
    <x v="1"/>
  </r>
  <r>
    <x v="69"/>
    <s v="13:02:00"/>
    <s v="Apr"/>
    <x v="3"/>
    <n v="11385"/>
    <n v="40.702334999999998"/>
    <n v="-73.890730000000005"/>
    <x v="128"/>
    <s v="65 STREET"/>
    <s v="1400      PELHAM PARKWAY SOUTH"/>
    <n v="0"/>
    <n v="0"/>
    <n v="0"/>
    <n v="0"/>
    <x v="15"/>
    <n v="4407929"/>
    <x v="0"/>
    <s v="Sedan"/>
    <s v="2021-04"/>
    <n v="13"/>
    <n v="0"/>
    <n v="0"/>
    <x v="1"/>
  </r>
  <r>
    <x v="7"/>
    <s v="00:00:00"/>
    <s v="Apr"/>
    <x v="0"/>
    <n v="11235"/>
    <n v="40.587893999999999"/>
    <n v="-73.955039999999997"/>
    <x v="8"/>
    <s v="3 AVENUE"/>
    <s v="1415      AVENUE Z"/>
    <n v="0"/>
    <n v="0"/>
    <n v="0"/>
    <n v="0"/>
    <x v="15"/>
    <n v="4407425"/>
    <x v="2"/>
    <s v="Station Wagon"/>
    <s v="2021-04"/>
    <n v="0"/>
    <n v="0"/>
    <n v="0"/>
    <x v="1"/>
  </r>
  <r>
    <x v="69"/>
    <s v="05:30:00"/>
    <s v="Apr"/>
    <x v="0"/>
    <n v="11236"/>
    <n v="40.650469999999999"/>
    <n v="-73.917366000000001"/>
    <x v="8"/>
    <s v="3 AVENUE"/>
    <s v="679       REMSEN AVENUE"/>
    <n v="0"/>
    <n v="0"/>
    <n v="0"/>
    <n v="0"/>
    <x v="15"/>
    <n v="4408123"/>
    <x v="2"/>
    <s v="Sedan"/>
    <s v="2021-04"/>
    <n v="5"/>
    <n v="0"/>
    <n v="0"/>
    <x v="1"/>
  </r>
  <r>
    <x v="69"/>
    <s v="20:26:00"/>
    <s v="Apr"/>
    <x v="2"/>
    <n v="10032"/>
    <n v="40.836554999999997"/>
    <n v="-73.943060000000003"/>
    <x v="15"/>
    <s v="WEST 161 STREET"/>
    <s v="1400      PELHAM PARKWAY SOUTH"/>
    <n v="1"/>
    <n v="0"/>
    <n v="1"/>
    <n v="0"/>
    <x v="5"/>
    <n v="4408290"/>
    <x v="0"/>
    <s v="Sedan"/>
    <s v="2021-04"/>
    <n v="20"/>
    <n v="2"/>
    <n v="0"/>
    <x v="0"/>
  </r>
  <r>
    <x v="45"/>
    <s v="09:00:00"/>
    <s v="Apr"/>
    <x v="1"/>
    <n v="10475"/>
    <n v="40.870055999999998"/>
    <n v="-73.832220000000007"/>
    <x v="8"/>
    <s v="3 AVENUE"/>
    <s v="100       ALDRICH STREET"/>
    <n v="0"/>
    <n v="0"/>
    <n v="0"/>
    <n v="0"/>
    <x v="2"/>
    <n v="4408412"/>
    <x v="0"/>
    <s v="Sedan"/>
    <s v="2021-04"/>
    <n v="9"/>
    <n v="0"/>
    <n v="0"/>
    <x v="1"/>
  </r>
  <r>
    <x v="16"/>
    <s v="11:45:00"/>
    <s v="Apr"/>
    <x v="0"/>
    <n v="10879.98965307365"/>
    <n v="40.579371999999999"/>
    <n v="-74.169479999999993"/>
    <x v="206"/>
    <s v="PLATINUM AVENUE"/>
    <s v="1400      PELHAM PARKWAY SOUTH"/>
    <n v="0"/>
    <n v="0"/>
    <n v="0"/>
    <n v="0"/>
    <x v="7"/>
    <n v="4407757"/>
    <x v="2"/>
    <s v="Station Wagon"/>
    <s v="2021-04"/>
    <n v="11"/>
    <n v="0"/>
    <n v="0"/>
    <x v="1"/>
  </r>
  <r>
    <x v="87"/>
    <s v="00:10:00"/>
    <s v="Jan"/>
    <x v="2"/>
    <n v="10027"/>
    <n v="40.805137999999999"/>
    <n v="-73.945244000000002"/>
    <x v="287"/>
    <s v="MOUNT MORRIS PARK WEST"/>
    <s v="1400      PELHAM PARKWAY SOUTH"/>
    <n v="0"/>
    <n v="0"/>
    <n v="0"/>
    <n v="0"/>
    <x v="11"/>
    <n v="4407770"/>
    <x v="2"/>
    <s v="Sedan"/>
    <s v="2021-01"/>
    <n v="0"/>
    <n v="0"/>
    <n v="0"/>
    <x v="1"/>
  </r>
  <r>
    <x v="16"/>
    <s v="11:41:00"/>
    <s v="Apr"/>
    <x v="1"/>
    <n v="10468"/>
    <n v="40.859679999999997"/>
    <n v="-73.904269999999997"/>
    <x v="8"/>
    <s v="3 AVENUE"/>
    <s v="2324      DAVIDSON AVENUE"/>
    <n v="0"/>
    <n v="0"/>
    <n v="0"/>
    <n v="0"/>
    <x v="4"/>
    <n v="4407554"/>
    <x v="0"/>
    <s v="Sedan"/>
    <s v="2021-04"/>
    <n v="11"/>
    <n v="0"/>
    <n v="0"/>
    <x v="1"/>
  </r>
  <r>
    <x v="16"/>
    <s v="02:00:00"/>
    <s v="Apr"/>
    <x v="0"/>
    <n v="10879.98965307365"/>
    <n v="40.605595000000001"/>
    <n v="-73.984039999999993"/>
    <x v="70"/>
    <s v="3 AVENUE"/>
    <s v="1400      PELHAM PARKWAY SOUTH"/>
    <n v="0"/>
    <n v="0"/>
    <n v="0"/>
    <n v="0"/>
    <x v="15"/>
    <n v="4407873"/>
    <x v="0"/>
    <s v="Pick-up Truck"/>
    <s v="2021-04"/>
    <n v="2"/>
    <n v="0"/>
    <n v="0"/>
    <x v="1"/>
  </r>
  <r>
    <x v="16"/>
    <s v="00:05:00"/>
    <s v="Apr"/>
    <x v="1"/>
    <n v="10473"/>
    <n v="40.819214000000002"/>
    <n v="-73.846620000000001"/>
    <x v="8"/>
    <s v="3 AVENUE"/>
    <s v="2245      RANDALL AVENUE"/>
    <n v="0"/>
    <n v="0"/>
    <n v="0"/>
    <n v="0"/>
    <x v="12"/>
    <n v="4407502"/>
    <x v="2"/>
    <s v="Sedan"/>
    <s v="2021-04"/>
    <n v="0"/>
    <n v="0"/>
    <n v="0"/>
    <x v="1"/>
  </r>
  <r>
    <x v="69"/>
    <s v="11:30:00"/>
    <s v="Apr"/>
    <x v="1"/>
    <n v="10459"/>
    <n v="40.827972000000003"/>
    <n v="-73.887069999999994"/>
    <x v="8"/>
    <s v="3 AVENUE"/>
    <s v="1074      HOME STREET"/>
    <n v="0"/>
    <n v="0"/>
    <n v="0"/>
    <n v="0"/>
    <x v="2"/>
    <n v="4408044"/>
    <x v="0"/>
    <s v="Sedan"/>
    <s v="2021-04"/>
    <n v="11"/>
    <n v="0"/>
    <n v="0"/>
    <x v="1"/>
  </r>
  <r>
    <x v="69"/>
    <s v="15:30:00"/>
    <s v="Apr"/>
    <x v="0"/>
    <n v="10879.98965307365"/>
    <n v="40.664960000000001"/>
    <n v="-73.82226"/>
    <x v="8"/>
    <s v="3 AVENUE"/>
    <s v="1400      PELHAM PARKWAY SOUTH"/>
    <n v="0"/>
    <n v="0"/>
    <n v="0"/>
    <n v="0"/>
    <x v="27"/>
    <n v="4408165"/>
    <x v="0"/>
    <s v="Station Wagon"/>
    <s v="2021-04"/>
    <n v="15"/>
    <n v="0"/>
    <n v="0"/>
    <x v="1"/>
  </r>
  <r>
    <x v="7"/>
    <s v="15:00:00"/>
    <s v="Apr"/>
    <x v="0"/>
    <n v="10879.98965307365"/>
    <n v="40.719177000000002"/>
    <n v="-73.792230000000004"/>
    <x v="173"/>
    <s v="3 AVENUE"/>
    <s v="1400      PELHAM PARKWAY SOUTH"/>
    <n v="0"/>
    <n v="0"/>
    <n v="0"/>
    <n v="0"/>
    <x v="15"/>
    <n v="4407544"/>
    <x v="0"/>
    <s v="Taxi"/>
    <s v="2021-04"/>
    <n v="15"/>
    <n v="0"/>
    <n v="0"/>
    <x v="1"/>
  </r>
  <r>
    <x v="7"/>
    <s v="08:03:00"/>
    <s v="Apr"/>
    <x v="2"/>
    <n v="10017"/>
    <n v="40.748824999999997"/>
    <n v="-73.969840000000005"/>
    <x v="288"/>
    <s v="1 AVENUE"/>
    <s v="1400      PELHAM PARKWAY SOUTH"/>
    <n v="1"/>
    <n v="0"/>
    <n v="1"/>
    <n v="0"/>
    <x v="15"/>
    <n v="4407277"/>
    <x v="6"/>
    <s v="Sedan"/>
    <s v="2021-04"/>
    <n v="8"/>
    <n v="2"/>
    <n v="0"/>
    <x v="0"/>
  </r>
  <r>
    <x v="69"/>
    <s v="07:45:00"/>
    <s v="Apr"/>
    <x v="3"/>
    <n v="11377"/>
    <n v="40.733597000000003"/>
    <n v="-73.910619999999994"/>
    <x v="8"/>
    <s v="3 AVENUE"/>
    <s v="53-15     58 STREET"/>
    <n v="0"/>
    <n v="0"/>
    <n v="0"/>
    <n v="0"/>
    <x v="15"/>
    <n v="4407834"/>
    <x v="0"/>
    <s v="Sedan"/>
    <s v="2021-04"/>
    <n v="7"/>
    <n v="0"/>
    <n v="0"/>
    <x v="1"/>
  </r>
  <r>
    <x v="7"/>
    <s v="06:45:00"/>
    <s v="Apr"/>
    <x v="4"/>
    <n v="10308"/>
    <n v="40.540480000000002"/>
    <n v="-74.153403999999995"/>
    <x v="267"/>
    <s v="HILLCREST STREET"/>
    <s v="1400      PELHAM PARKWAY SOUTH"/>
    <n v="0"/>
    <n v="0"/>
    <n v="0"/>
    <n v="0"/>
    <x v="20"/>
    <n v="4407338"/>
    <x v="2"/>
    <s v="Sedan"/>
    <s v="2021-04"/>
    <n v="6"/>
    <n v="0"/>
    <n v="0"/>
    <x v="1"/>
  </r>
  <r>
    <x v="7"/>
    <s v="22:43:00"/>
    <s v="Apr"/>
    <x v="0"/>
    <n v="10879.98965307365"/>
    <n v="40.738402999999998"/>
    <n v="-73.938640000000007"/>
    <x v="289"/>
    <s v="BORDEN AVENUE"/>
    <s v="1400      PELHAM PARKWAY SOUTH"/>
    <n v="0"/>
    <n v="0"/>
    <n v="0"/>
    <n v="0"/>
    <x v="15"/>
    <n v="4407397"/>
    <x v="17"/>
    <s v="Tow Truck / Wrecker"/>
    <s v="2021-04"/>
    <n v="22"/>
    <n v="0"/>
    <n v="0"/>
    <x v="1"/>
  </r>
  <r>
    <x v="16"/>
    <s v="16:55:00"/>
    <s v="Apr"/>
    <x v="0"/>
    <n v="10879.98965307365"/>
    <n v="40.680390000000003"/>
    <n v="-73.949560000000005"/>
    <x v="24"/>
    <s v="3 AVENUE"/>
    <s v="1400      PELHAM PARKWAY SOUTH"/>
    <n v="1"/>
    <n v="0"/>
    <n v="0"/>
    <n v="0"/>
    <x v="15"/>
    <n v="4408109"/>
    <x v="0"/>
    <s v="Station Wagon"/>
    <s v="2021-04"/>
    <n v="16"/>
    <n v="1"/>
    <n v="0"/>
    <x v="0"/>
  </r>
  <r>
    <x v="7"/>
    <s v="18:00:00"/>
    <s v="Apr"/>
    <x v="1"/>
    <n v="10451"/>
    <n v="40.817627000000002"/>
    <n v="-73.923659999999998"/>
    <x v="8"/>
    <s v="3 AVENUE"/>
    <s v="249       EAST 149 STREET"/>
    <n v="0"/>
    <n v="0"/>
    <n v="0"/>
    <n v="0"/>
    <x v="24"/>
    <n v="4407683"/>
    <x v="2"/>
    <s v="Sedan"/>
    <s v="2021-04"/>
    <n v="18"/>
    <n v="0"/>
    <n v="0"/>
    <x v="1"/>
  </r>
  <r>
    <x v="16"/>
    <s v="12:26:00"/>
    <s v="Apr"/>
    <x v="2"/>
    <n v="10001"/>
    <n v="40.751446000000001"/>
    <n v="-74.001434000000003"/>
    <x v="290"/>
    <s v="10 AVENUE"/>
    <s v="1400      PELHAM PARKWAY SOUTH"/>
    <n v="2"/>
    <n v="0"/>
    <n v="0"/>
    <n v="0"/>
    <x v="5"/>
    <n v="4407829"/>
    <x v="2"/>
    <s v="Station Wagon"/>
    <s v="2021-04"/>
    <n v="12"/>
    <n v="2"/>
    <n v="0"/>
    <x v="0"/>
  </r>
  <r>
    <x v="0"/>
    <s v="22:15:00"/>
    <s v="Nov"/>
    <x v="1"/>
    <n v="10468"/>
    <n v="40.864179999999998"/>
    <n v="-73.90119"/>
    <x v="291"/>
    <s v="WEST 190 STREET"/>
    <s v="1400      PELHAM PARKWAY SOUTH"/>
    <n v="1"/>
    <n v="0"/>
    <n v="0"/>
    <n v="0"/>
    <x v="2"/>
    <n v="4456397"/>
    <x v="14"/>
    <s v="Sedan"/>
    <s v="2021-11"/>
    <n v="22"/>
    <n v="1"/>
    <n v="0"/>
    <x v="0"/>
  </r>
  <r>
    <x v="16"/>
    <s v="08:10:00"/>
    <s v="Apr"/>
    <x v="2"/>
    <n v="10022"/>
    <n v="40.761609999999997"/>
    <n v="-73.970759999999999"/>
    <x v="292"/>
    <s v="PARK AVENUE"/>
    <s v="1400      PELHAM PARKWAY SOUTH"/>
    <n v="0"/>
    <n v="0"/>
    <n v="0"/>
    <n v="0"/>
    <x v="6"/>
    <n v="4407496"/>
    <x v="2"/>
    <s v="Station Wagon"/>
    <s v="2021-04"/>
    <n v="8"/>
    <n v="0"/>
    <n v="0"/>
    <x v="1"/>
  </r>
  <r>
    <x v="16"/>
    <s v="16:00:00"/>
    <s v="Apr"/>
    <x v="0"/>
    <n v="11221"/>
    <n v="40.689647999999998"/>
    <n v="-73.918400000000005"/>
    <x v="105"/>
    <s v="BUSHWICK AVENUE"/>
    <s v="1400      PELHAM PARKWAY SOUTH"/>
    <n v="0"/>
    <n v="0"/>
    <n v="0"/>
    <n v="0"/>
    <x v="2"/>
    <n v="4407609"/>
    <x v="0"/>
    <s v="Sedan"/>
    <s v="2021-04"/>
    <n v="16"/>
    <n v="0"/>
    <n v="0"/>
    <x v="1"/>
  </r>
  <r>
    <x v="7"/>
    <s v="16:00:00"/>
    <s v="Apr"/>
    <x v="3"/>
    <n v="11373"/>
    <n v="40.741633999999998"/>
    <n v="-73.882660000000001"/>
    <x v="8"/>
    <s v="3 AVENUE"/>
    <s v="82-22     45 AVENUE"/>
    <n v="1"/>
    <n v="0"/>
    <n v="0"/>
    <n v="0"/>
    <x v="15"/>
    <n v="4407441"/>
    <x v="2"/>
    <s v="E-Scooter"/>
    <s v="2021-04"/>
    <n v="16"/>
    <n v="1"/>
    <n v="0"/>
    <x v="0"/>
  </r>
  <r>
    <x v="16"/>
    <s v="18:30:00"/>
    <s v="Apr"/>
    <x v="0"/>
    <n v="11223"/>
    <n v="40.596977000000003"/>
    <n v="-73.973240000000004"/>
    <x v="293"/>
    <s v="AVENUE U"/>
    <s v="1400      PELHAM PARKWAY SOUTH"/>
    <n v="0"/>
    <n v="0"/>
    <n v="0"/>
    <n v="0"/>
    <x v="2"/>
    <n v="4407689"/>
    <x v="0"/>
    <s v="Sedan"/>
    <s v="2021-04"/>
    <n v="18"/>
    <n v="0"/>
    <n v="0"/>
    <x v="1"/>
  </r>
  <r>
    <x v="69"/>
    <s v="14:56:00"/>
    <s v="Apr"/>
    <x v="0"/>
    <n v="11220"/>
    <n v="40.638640000000002"/>
    <n v="-74.022450000000006"/>
    <x v="8"/>
    <s v="3 AVENUE"/>
    <s v="350       65 STREET"/>
    <n v="0"/>
    <n v="0"/>
    <n v="0"/>
    <n v="0"/>
    <x v="2"/>
    <n v="4407861"/>
    <x v="2"/>
    <s v="Sedan"/>
    <s v="2021-04"/>
    <n v="14"/>
    <n v="0"/>
    <n v="0"/>
    <x v="1"/>
  </r>
  <r>
    <x v="7"/>
    <s v="17:30:00"/>
    <s v="Apr"/>
    <x v="4"/>
    <n v="10306"/>
    <n v="40.565254000000003"/>
    <n v="-74.130099999999999"/>
    <x v="294"/>
    <s v="GUYON AVENUE"/>
    <s v="1400      PELHAM PARKWAY SOUTH"/>
    <n v="0"/>
    <n v="0"/>
    <n v="0"/>
    <n v="0"/>
    <x v="2"/>
    <n v="4407350"/>
    <x v="0"/>
    <s v="Sedan"/>
    <s v="2021-04"/>
    <n v="17"/>
    <n v="0"/>
    <n v="0"/>
    <x v="1"/>
  </r>
  <r>
    <x v="7"/>
    <s v="07:15:00"/>
    <s v="Apr"/>
    <x v="0"/>
    <n v="11207"/>
    <n v="40.655895000000001"/>
    <n v="-73.898223999999999"/>
    <x v="8"/>
    <s v="3 AVENUE"/>
    <s v="317       DE WITT AVENUE"/>
    <n v="0"/>
    <n v="0"/>
    <n v="0"/>
    <n v="0"/>
    <x v="2"/>
    <n v="4407721"/>
    <x v="0"/>
    <s v="Sedan"/>
    <s v="2021-04"/>
    <n v="7"/>
    <n v="0"/>
    <n v="0"/>
    <x v="1"/>
  </r>
  <r>
    <x v="7"/>
    <s v="20:10:00"/>
    <s v="Apr"/>
    <x v="0"/>
    <n v="11238"/>
    <n v="40.688209999999998"/>
    <n v="-73.965829999999997"/>
    <x v="295"/>
    <s v="LAFAYETTE AVENUE"/>
    <s v="1400      PELHAM PARKWAY SOUTH"/>
    <n v="0"/>
    <n v="0"/>
    <n v="0"/>
    <n v="0"/>
    <x v="18"/>
    <n v="4407381"/>
    <x v="2"/>
    <s v="Bike"/>
    <s v="2021-04"/>
    <n v="20"/>
    <n v="0"/>
    <n v="0"/>
    <x v="1"/>
  </r>
  <r>
    <x v="16"/>
    <s v="09:28:00"/>
    <s v="Apr"/>
    <x v="2"/>
    <n v="10002"/>
    <n v="40.71649"/>
    <n v="-73.984840000000005"/>
    <x v="8"/>
    <s v="3 AVENUE"/>
    <s v="154       BROOME STREET"/>
    <n v="0"/>
    <n v="0"/>
    <n v="0"/>
    <n v="0"/>
    <x v="2"/>
    <n v="4407653"/>
    <x v="2"/>
    <s v="Sedan"/>
    <s v="2021-04"/>
    <n v="9"/>
    <n v="0"/>
    <n v="0"/>
    <x v="1"/>
  </r>
  <r>
    <x v="7"/>
    <s v="09:05:00"/>
    <s v="Apr"/>
    <x v="3"/>
    <n v="11432"/>
    <n v="40.520114816772221"/>
    <n v="-73.54743161629176"/>
    <x v="296"/>
    <s v="90 AVENUE"/>
    <s v="1400      PELHAM PARKWAY SOUTH"/>
    <n v="1"/>
    <n v="0"/>
    <n v="1"/>
    <n v="0"/>
    <x v="15"/>
    <n v="4407299"/>
    <x v="2"/>
    <s v="Sedan"/>
    <s v="2021-04"/>
    <n v="9"/>
    <n v="2"/>
    <n v="0"/>
    <x v="0"/>
  </r>
  <r>
    <x v="7"/>
    <s v="10:49:00"/>
    <s v="Apr"/>
    <x v="0"/>
    <n v="10879.98965307365"/>
    <n v="40.520114816772221"/>
    <n v="-73.54743161629176"/>
    <x v="34"/>
    <s v="3 AVENUE"/>
    <s v="1400      PELHAM PARKWAY SOUTH"/>
    <n v="1"/>
    <n v="0"/>
    <n v="0"/>
    <n v="0"/>
    <x v="15"/>
    <n v="4407590"/>
    <x v="2"/>
    <s v="Station Wagon"/>
    <s v="2021-04"/>
    <n v="10"/>
    <n v="1"/>
    <n v="0"/>
    <x v="0"/>
  </r>
  <r>
    <x v="69"/>
    <s v="14:30:00"/>
    <s v="Apr"/>
    <x v="1"/>
    <n v="10467"/>
    <n v="40.876784999999998"/>
    <n v="-73.874459999999999"/>
    <x v="297"/>
    <s v="HULL AVENUE"/>
    <s v="1400      PELHAM PARKWAY SOUTH"/>
    <n v="0"/>
    <n v="0"/>
    <n v="0"/>
    <n v="0"/>
    <x v="4"/>
    <n v="4407896"/>
    <x v="0"/>
    <s v="Sedan"/>
    <s v="2021-04"/>
    <n v="14"/>
    <n v="0"/>
    <n v="0"/>
    <x v="1"/>
  </r>
  <r>
    <x v="69"/>
    <s v="18:05:00"/>
    <s v="Apr"/>
    <x v="1"/>
    <n v="10467"/>
    <n v="40.863669999999999"/>
    <n v="-73.867410000000007"/>
    <x v="8"/>
    <s v="3 AVENUE"/>
    <s v="2516      WHITE PLAINS ROAD"/>
    <n v="0"/>
    <n v="0"/>
    <n v="0"/>
    <n v="0"/>
    <x v="19"/>
    <n v="4407914"/>
    <x v="0"/>
    <s v="Taxi"/>
    <s v="2021-04"/>
    <n v="18"/>
    <n v="0"/>
    <n v="0"/>
    <x v="1"/>
  </r>
  <r>
    <x v="7"/>
    <s v="00:00:00"/>
    <s v="Apr"/>
    <x v="1"/>
    <n v="10460"/>
    <n v="40.835827000000002"/>
    <n v="-73.890680000000003"/>
    <x v="8"/>
    <s v="3 AVENUE"/>
    <s v="1600      BOSTON ROAD"/>
    <n v="0"/>
    <n v="0"/>
    <n v="0"/>
    <n v="0"/>
    <x v="6"/>
    <n v="4407512"/>
    <x v="0"/>
    <s v="E-Bike"/>
    <s v="2021-04"/>
    <n v="0"/>
    <n v="0"/>
    <n v="0"/>
    <x v="1"/>
  </r>
  <r>
    <x v="16"/>
    <s v="15:37:00"/>
    <s v="Apr"/>
    <x v="2"/>
    <n v="10029"/>
    <n v="40.793396000000001"/>
    <n v="-73.940430000000006"/>
    <x v="8"/>
    <s v="3 AVENUE"/>
    <s v="2145      2 AVENUE"/>
    <n v="0"/>
    <n v="0"/>
    <n v="0"/>
    <n v="0"/>
    <x v="2"/>
    <n v="4408427"/>
    <x v="0"/>
    <s v="Sedan"/>
    <s v="2021-04"/>
    <n v="15"/>
    <n v="0"/>
    <n v="0"/>
    <x v="1"/>
  </r>
  <r>
    <x v="7"/>
    <s v="17:20:00"/>
    <s v="Apr"/>
    <x v="1"/>
    <n v="10472"/>
    <n v="40.848269999999999"/>
    <n v="-73.883120000000005"/>
    <x v="298"/>
    <s v="EAST 182 STREET"/>
    <s v="1400      PELHAM PARKWAY SOUTH"/>
    <n v="0"/>
    <n v="0"/>
    <n v="0"/>
    <n v="0"/>
    <x v="5"/>
    <n v="4407532"/>
    <x v="10"/>
    <s v="Sedan"/>
    <s v="2021-04"/>
    <n v="17"/>
    <n v="0"/>
    <n v="0"/>
    <x v="1"/>
  </r>
  <r>
    <x v="7"/>
    <s v="23:17:00"/>
    <s v="Apr"/>
    <x v="0"/>
    <n v="10879.98965307365"/>
    <n v="40.656272999999999"/>
    <n v="-73.907309999999995"/>
    <x v="299"/>
    <s v="3 AVENUE"/>
    <s v="1400      PELHAM PARKWAY SOUTH"/>
    <n v="1"/>
    <n v="0"/>
    <n v="0"/>
    <n v="0"/>
    <x v="6"/>
    <n v="4408086"/>
    <x v="0"/>
    <s v="Station Wagon"/>
    <s v="2021-04"/>
    <n v="23"/>
    <n v="1"/>
    <n v="0"/>
    <x v="0"/>
  </r>
  <r>
    <x v="69"/>
    <s v="09:25:00"/>
    <s v="Apr"/>
    <x v="0"/>
    <n v="11205"/>
    <n v="40.693461999999997"/>
    <n v="-73.965485000000001"/>
    <x v="8"/>
    <s v="3 AVENUE"/>
    <s v="492       MYRTLE AVENUE"/>
    <n v="1"/>
    <n v="0"/>
    <n v="0"/>
    <n v="0"/>
    <x v="15"/>
    <n v="4407856"/>
    <x v="2"/>
    <s v="Sedan"/>
    <s v="2021-04"/>
    <n v="9"/>
    <n v="1"/>
    <n v="0"/>
    <x v="0"/>
  </r>
  <r>
    <x v="16"/>
    <s v="16:00:00"/>
    <s v="Apr"/>
    <x v="0"/>
    <n v="11207"/>
    <n v="40.667250000000003"/>
    <n v="-73.887990000000002"/>
    <x v="300"/>
    <s v="HENDRIX STREET"/>
    <s v="1400      PELHAM PARKWAY SOUTH"/>
    <n v="1"/>
    <n v="0"/>
    <n v="0"/>
    <n v="0"/>
    <x v="2"/>
    <n v="4407729"/>
    <x v="7"/>
    <s v="Sedan"/>
    <s v="2021-04"/>
    <n v="16"/>
    <n v="1"/>
    <n v="0"/>
    <x v="0"/>
  </r>
  <r>
    <x v="45"/>
    <s v="17:55:00"/>
    <s v="Apr"/>
    <x v="1"/>
    <n v="10452"/>
    <n v="40.844104999999999"/>
    <n v="-73.923064999999994"/>
    <x v="301"/>
    <s v="UNIVERSITY AVENUE"/>
    <s v="1400      PELHAM PARKWAY SOUTH"/>
    <n v="1"/>
    <n v="0"/>
    <n v="0"/>
    <n v="0"/>
    <x v="18"/>
    <n v="4407789"/>
    <x v="2"/>
    <s v="Bike"/>
    <s v="2021-04"/>
    <n v="17"/>
    <n v="1"/>
    <n v="0"/>
    <x v="0"/>
  </r>
  <r>
    <x v="69"/>
    <s v="21:00:00"/>
    <s v="Apr"/>
    <x v="0"/>
    <n v="11203"/>
    <n v="40.651707000000002"/>
    <n v="-73.931209999999993"/>
    <x v="8"/>
    <s v="3 AVENUE"/>
    <s v="4905      CHURCH AVENUE"/>
    <n v="0"/>
    <n v="0"/>
    <n v="0"/>
    <n v="0"/>
    <x v="24"/>
    <n v="4408129"/>
    <x v="0"/>
    <s v="Station Wagon"/>
    <s v="2021-04"/>
    <n v="21"/>
    <n v="0"/>
    <n v="0"/>
    <x v="1"/>
  </r>
  <r>
    <x v="16"/>
    <s v="10:30:00"/>
    <s v="Apr"/>
    <x v="3"/>
    <n v="11420"/>
    <n v="40.680495999999998"/>
    <n v="-73.821365"/>
    <x v="302"/>
    <s v="LEFFERTS BOULEVARD"/>
    <s v="1400      PELHAM PARKWAY SOUTH"/>
    <n v="1"/>
    <n v="0"/>
    <n v="1"/>
    <n v="0"/>
    <x v="5"/>
    <n v="4407576"/>
    <x v="2"/>
    <s v="Sedan"/>
    <s v="2021-04"/>
    <n v="10"/>
    <n v="2"/>
    <n v="0"/>
    <x v="0"/>
  </r>
  <r>
    <x v="16"/>
    <s v="23:36:00"/>
    <s v="Apr"/>
    <x v="1"/>
    <n v="10452"/>
    <n v="40.834415"/>
    <n v="-73.928539999999998"/>
    <x v="168"/>
    <s v="WEST 165 STREET"/>
    <s v="1400      PELHAM PARKWAY SOUTH"/>
    <n v="0"/>
    <n v="0"/>
    <n v="0"/>
    <n v="0"/>
    <x v="20"/>
    <n v="4408193"/>
    <x v="11"/>
    <s v="Station Wagon"/>
    <s v="2021-04"/>
    <n v="23"/>
    <n v="0"/>
    <n v="0"/>
    <x v="1"/>
  </r>
  <r>
    <x v="16"/>
    <s v="00:00:00"/>
    <s v="Apr"/>
    <x v="3"/>
    <n v="11377"/>
    <n v="40.735700000000001"/>
    <n v="-73.903769999999994"/>
    <x v="303"/>
    <s v="61 STREET"/>
    <s v="1400      PELHAM PARKWAY SOUTH"/>
    <n v="0"/>
    <n v="0"/>
    <n v="0"/>
    <n v="0"/>
    <x v="15"/>
    <n v="4407643"/>
    <x v="0"/>
    <s v="Sedan"/>
    <s v="2021-04"/>
    <n v="0"/>
    <n v="0"/>
    <n v="0"/>
    <x v="1"/>
  </r>
  <r>
    <x v="16"/>
    <s v="21:33:00"/>
    <s v="Apr"/>
    <x v="0"/>
    <n v="10879.98965307365"/>
    <n v="40.771037999999997"/>
    <n v="-73.834130000000002"/>
    <x v="0"/>
    <s v="3 AVENUE"/>
    <s v="1400      PELHAM PARKWAY SOUTH"/>
    <n v="0"/>
    <n v="0"/>
    <n v="0"/>
    <n v="0"/>
    <x v="7"/>
    <n v="4407906"/>
    <x v="0"/>
    <s v="Sedan"/>
    <s v="2021-04"/>
    <n v="21"/>
    <n v="0"/>
    <n v="0"/>
    <x v="1"/>
  </r>
  <r>
    <x v="7"/>
    <s v="19:45:00"/>
    <s v="Apr"/>
    <x v="0"/>
    <n v="11201"/>
    <n v="40.694839999999999"/>
    <n v="-73.983909999999995"/>
    <x v="304"/>
    <s v="JOHNSON STREET"/>
    <s v="1400      PELHAM PARKWAY SOUTH"/>
    <n v="1"/>
    <n v="0"/>
    <n v="0"/>
    <n v="0"/>
    <x v="15"/>
    <n v="4407414"/>
    <x v="0"/>
    <s v="Bike"/>
    <s v="2021-04"/>
    <n v="19"/>
    <n v="1"/>
    <n v="0"/>
    <x v="0"/>
  </r>
  <r>
    <x v="7"/>
    <s v="07:45:00"/>
    <s v="Apr"/>
    <x v="2"/>
    <n v="10024"/>
    <n v="40.785774000000004"/>
    <n v="-73.970519999999993"/>
    <x v="8"/>
    <s v="3 AVENUE"/>
    <s v="38        WEST 86 STREET"/>
    <n v="2"/>
    <n v="0"/>
    <n v="0"/>
    <n v="0"/>
    <x v="7"/>
    <n v="4407623"/>
    <x v="2"/>
    <s v="Motorcycle"/>
    <s v="2021-04"/>
    <n v="7"/>
    <n v="2"/>
    <n v="0"/>
    <x v="0"/>
  </r>
  <r>
    <x v="7"/>
    <s v="12:30:00"/>
    <s v="Apr"/>
    <x v="3"/>
    <n v="11373"/>
    <n v="40.733016999999997"/>
    <n v="-73.885199999999998"/>
    <x v="8"/>
    <s v="3 AVENUE"/>
    <s v="82-26     ANKENER AVENUE"/>
    <n v="0"/>
    <n v="0"/>
    <n v="0"/>
    <n v="0"/>
    <x v="15"/>
    <n v="4407436"/>
    <x v="0"/>
    <s v="Sedan"/>
    <s v="2021-04"/>
    <n v="12"/>
    <n v="0"/>
    <n v="0"/>
    <x v="1"/>
  </r>
  <r>
    <x v="69"/>
    <s v="08:30:00"/>
    <s v="Apr"/>
    <x v="0"/>
    <n v="10879.98965307365"/>
    <n v="40.709023000000002"/>
    <n v="-73.757835"/>
    <x v="305"/>
    <s v="3 AVENUE"/>
    <s v="1400      PELHAM PARKWAY SOUTH"/>
    <n v="0"/>
    <n v="0"/>
    <n v="0"/>
    <n v="0"/>
    <x v="13"/>
    <n v="4407952"/>
    <x v="2"/>
    <s v="Station Wagon"/>
    <s v="2021-04"/>
    <n v="8"/>
    <n v="0"/>
    <n v="0"/>
    <x v="1"/>
  </r>
  <r>
    <x v="7"/>
    <s v="11:15:00"/>
    <s v="Apr"/>
    <x v="0"/>
    <n v="10879.98965307365"/>
    <n v="40.692886000000001"/>
    <n v="-73.832183999999998"/>
    <x v="170"/>
    <s v="3 AVENUE"/>
    <s v="1400      PELHAM PARKWAY SOUTH"/>
    <n v="2"/>
    <n v="0"/>
    <n v="0"/>
    <n v="0"/>
    <x v="5"/>
    <n v="4407761"/>
    <x v="20"/>
    <s v="Station Wagon"/>
    <s v="2021-04"/>
    <n v="11"/>
    <n v="2"/>
    <n v="0"/>
    <x v="0"/>
  </r>
  <r>
    <x v="16"/>
    <s v="15:18:00"/>
    <s v="Apr"/>
    <x v="0"/>
    <n v="11209"/>
    <n v="40.620486999999997"/>
    <n v="-74.029304999999994"/>
    <x v="306"/>
    <s v="FOREST PLACE"/>
    <s v="1400      PELHAM PARKWAY SOUTH"/>
    <n v="0"/>
    <n v="1"/>
    <n v="0"/>
    <n v="1"/>
    <x v="15"/>
    <n v="4408063"/>
    <x v="2"/>
    <s v="Sedan"/>
    <s v="2021-04"/>
    <n v="15"/>
    <n v="0"/>
    <n v="2"/>
    <x v="0"/>
  </r>
  <r>
    <x v="7"/>
    <s v="17:50:00"/>
    <s v="Apr"/>
    <x v="0"/>
    <n v="11204"/>
    <n v="40.618594999999999"/>
    <n v="-73.998469999999998"/>
    <x v="307"/>
    <s v="71 STREET"/>
    <s v="1400      PELHAM PARKWAY SOUTH"/>
    <n v="0"/>
    <n v="0"/>
    <n v="0"/>
    <n v="0"/>
    <x v="15"/>
    <n v="4407388"/>
    <x v="0"/>
    <s v="Sedan"/>
    <s v="2021-04"/>
    <n v="17"/>
    <n v="0"/>
    <n v="0"/>
    <x v="1"/>
  </r>
  <r>
    <x v="7"/>
    <s v="10:29:00"/>
    <s v="Apr"/>
    <x v="2"/>
    <n v="10026"/>
    <n v="40.803787"/>
    <n v="-73.953896"/>
    <x v="8"/>
    <s v="3 AVENUE"/>
    <s v="246       WEST 116 STREET"/>
    <n v="1"/>
    <n v="0"/>
    <n v="1"/>
    <n v="0"/>
    <x v="2"/>
    <n v="4407766"/>
    <x v="2"/>
    <s v="Sedan"/>
    <s v="2021-04"/>
    <n v="10"/>
    <n v="2"/>
    <n v="0"/>
    <x v="0"/>
  </r>
  <r>
    <x v="16"/>
    <s v="20:02:00"/>
    <s v="Apr"/>
    <x v="1"/>
    <n v="10459"/>
    <n v="40.823189999999997"/>
    <n v="-73.889495999999994"/>
    <x v="308"/>
    <s v="FAILE STREET"/>
    <s v="1400      PELHAM PARKWAY SOUTH"/>
    <n v="0"/>
    <n v="0"/>
    <n v="0"/>
    <n v="0"/>
    <x v="7"/>
    <n v="4407901"/>
    <x v="2"/>
    <s v="Sedan"/>
    <s v="2021-04"/>
    <n v="20"/>
    <n v="0"/>
    <n v="0"/>
    <x v="1"/>
  </r>
  <r>
    <x v="7"/>
    <s v="19:20:00"/>
    <s v="Apr"/>
    <x v="0"/>
    <n v="10879.98965307365"/>
    <n v="40.680087999999998"/>
    <n v="-73.943979999999996"/>
    <x v="24"/>
    <s v="3 AVENUE"/>
    <s v="1400      PELHAM PARKWAY SOUTH"/>
    <n v="1"/>
    <n v="0"/>
    <n v="0"/>
    <n v="0"/>
    <x v="15"/>
    <n v="4408104"/>
    <x v="0"/>
    <s v="Motorcycle"/>
    <s v="2021-04"/>
    <n v="19"/>
    <n v="1"/>
    <n v="0"/>
    <x v="0"/>
  </r>
  <r>
    <x v="7"/>
    <s v="19:00:00"/>
    <s v="Apr"/>
    <x v="1"/>
    <n v="10456"/>
    <n v="40.827927000000003"/>
    <n v="-73.900940000000006"/>
    <x v="309"/>
    <s v="HOME STREET"/>
    <s v="1400      PELHAM PARKWAY SOUTH"/>
    <n v="0"/>
    <n v="0"/>
    <n v="0"/>
    <n v="0"/>
    <x v="2"/>
    <n v="4407486"/>
    <x v="0"/>
    <s v="Sedan"/>
    <s v="2021-04"/>
    <n v="19"/>
    <n v="0"/>
    <n v="0"/>
    <x v="1"/>
  </r>
  <r>
    <x v="58"/>
    <s v="19:55:00"/>
    <s v="Aug"/>
    <x v="0"/>
    <n v="10879.98965307365"/>
    <n v="40.653419999999997"/>
    <n v="-73.888980000000004"/>
    <x v="310"/>
    <s v="3 AVENUE"/>
    <s v="1400      PELHAM PARKWAY SOUTH"/>
    <n v="0"/>
    <n v="0"/>
    <n v="0"/>
    <n v="0"/>
    <x v="14"/>
    <n v="4456618"/>
    <x v="0"/>
    <s v="Station Wagon"/>
    <s v="2021-08"/>
    <n v="19"/>
    <n v="0"/>
    <n v="0"/>
    <x v="1"/>
  </r>
  <r>
    <x v="7"/>
    <s v="22:21:00"/>
    <s v="Apr"/>
    <x v="0"/>
    <n v="11213"/>
    <n v="40.668950000000002"/>
    <n v="-73.933899999999994"/>
    <x v="125"/>
    <s v="SCHENECTADY AVENUE"/>
    <s v="1400      PELHAM PARKWAY SOUTH"/>
    <n v="0"/>
    <n v="0"/>
    <n v="0"/>
    <n v="0"/>
    <x v="15"/>
    <n v="4408264"/>
    <x v="1"/>
    <s v="Station Wagon"/>
    <s v="2021-04"/>
    <n v="22"/>
    <n v="0"/>
    <n v="0"/>
    <x v="1"/>
  </r>
  <r>
    <x v="16"/>
    <s v="15:25:00"/>
    <s v="Apr"/>
    <x v="0"/>
    <n v="10879.98965307365"/>
    <n v="40.879055000000001"/>
    <n v="-73.874390000000005"/>
    <x v="311"/>
    <s v="3 AVENUE"/>
    <s v="1400      PELHAM PARKWAY SOUTH"/>
    <n v="0"/>
    <n v="0"/>
    <n v="0"/>
    <n v="0"/>
    <x v="8"/>
    <n v="4407678"/>
    <x v="0"/>
    <s v="Station Wagon"/>
    <s v="2021-04"/>
    <n v="15"/>
    <n v="0"/>
    <n v="0"/>
    <x v="1"/>
  </r>
  <r>
    <x v="7"/>
    <s v="11:30:00"/>
    <s v="Apr"/>
    <x v="0"/>
    <n v="10879.98965307365"/>
    <n v="40.670430000000003"/>
    <n v="-73.928184999999999"/>
    <x v="312"/>
    <s v="3 AVENUE"/>
    <s v="1400      PELHAM PARKWAY SOUTH"/>
    <n v="1"/>
    <n v="0"/>
    <n v="0"/>
    <n v="0"/>
    <x v="10"/>
    <n v="4407355"/>
    <x v="1"/>
    <s v="Sedan"/>
    <s v="2021-04"/>
    <n v="11"/>
    <n v="1"/>
    <n v="0"/>
    <x v="0"/>
  </r>
  <r>
    <x v="69"/>
    <s v="23:14:00"/>
    <s v="Apr"/>
    <x v="1"/>
    <n v="10469"/>
    <n v="40.875874000000003"/>
    <n v="-73.849890000000002"/>
    <x v="35"/>
    <s v="FISH AVENUE"/>
    <s v="1400      PELHAM PARKWAY SOUTH"/>
    <n v="3"/>
    <n v="0"/>
    <n v="0"/>
    <n v="0"/>
    <x v="2"/>
    <n v="4408155"/>
    <x v="0"/>
    <s v="Sedan"/>
    <s v="2021-04"/>
    <n v="23"/>
    <n v="3"/>
    <n v="0"/>
    <x v="0"/>
  </r>
  <r>
    <x v="45"/>
    <s v="09:30:00"/>
    <s v="Apr"/>
    <x v="0"/>
    <n v="10879.98965307365"/>
    <n v="40.675037000000003"/>
    <n v="-73.930533999999994"/>
    <x v="143"/>
    <s v="3 AVENUE"/>
    <s v="1400      PELHAM PARKWAY SOUTH"/>
    <n v="0"/>
    <n v="0"/>
    <n v="0"/>
    <n v="0"/>
    <x v="3"/>
    <n v="4408271"/>
    <x v="2"/>
    <s v="Sedan"/>
    <s v="2021-04"/>
    <n v="9"/>
    <n v="0"/>
    <n v="0"/>
    <x v="1"/>
  </r>
  <r>
    <x v="69"/>
    <s v="13:59:00"/>
    <s v="Apr"/>
    <x v="0"/>
    <n v="10879.98965307365"/>
    <n v="40.767581999999997"/>
    <n v="-73.910899999999998"/>
    <x v="313"/>
    <s v="3 AVENUE"/>
    <s v="1400      PELHAM PARKWAY SOUTH"/>
    <n v="1"/>
    <n v="0"/>
    <n v="1"/>
    <n v="0"/>
    <x v="5"/>
    <n v="4408380"/>
    <x v="2"/>
    <s v="Sedan"/>
    <s v="2021-04"/>
    <n v="13"/>
    <n v="2"/>
    <n v="0"/>
    <x v="0"/>
  </r>
  <r>
    <x v="7"/>
    <s v="06:35:00"/>
    <s v="Apr"/>
    <x v="2"/>
    <n v="10014"/>
    <n v="40.734352000000001"/>
    <n v="-74.008489999999995"/>
    <x v="8"/>
    <s v="3 AVENUE"/>
    <s v="690       WASHINGTON STREET"/>
    <n v="0"/>
    <n v="0"/>
    <n v="0"/>
    <n v="0"/>
    <x v="24"/>
    <n v="4407598"/>
    <x v="2"/>
    <s v="Station Wagon"/>
    <s v="2021-04"/>
    <n v="6"/>
    <n v="0"/>
    <n v="0"/>
    <x v="1"/>
  </r>
  <r>
    <x v="16"/>
    <s v="22:36:00"/>
    <s v="Apr"/>
    <x v="0"/>
    <n v="10879.98965307365"/>
    <n v="40.520114816772221"/>
    <n v="-73.54743161629176"/>
    <x v="314"/>
    <s v="Amsterdam Avenue"/>
    <s v="1400      PELHAM PARKWAY SOUTH"/>
    <n v="4"/>
    <n v="1"/>
    <n v="0"/>
    <n v="0"/>
    <x v="19"/>
    <n v="4407693"/>
    <x v="0"/>
    <s v="Sedan"/>
    <s v="2021-04"/>
    <n v="22"/>
    <n v="4"/>
    <n v="1"/>
    <x v="0"/>
  </r>
  <r>
    <x v="69"/>
    <s v="14:50:00"/>
    <s v="Apr"/>
    <x v="0"/>
    <n v="11236"/>
    <n v="40.630830000000003"/>
    <n v="-73.907359999999997"/>
    <x v="315"/>
    <s v="PAERDEGAT 7 STREET"/>
    <s v="1400      PELHAM PARKWAY SOUTH"/>
    <n v="2"/>
    <n v="0"/>
    <n v="0"/>
    <n v="0"/>
    <x v="6"/>
    <n v="4407866"/>
    <x v="2"/>
    <s v="Sedan"/>
    <s v="2021-04"/>
    <n v="14"/>
    <n v="2"/>
    <n v="0"/>
    <x v="0"/>
  </r>
  <r>
    <x v="7"/>
    <s v="18:35:00"/>
    <s v="Apr"/>
    <x v="0"/>
    <n v="11210"/>
    <n v="40.63532"/>
    <n v="-73.950329999999994"/>
    <x v="8"/>
    <s v="3 AVENUE"/>
    <s v="1452      FLATBUSH AVENUE"/>
    <n v="0"/>
    <n v="0"/>
    <n v="0"/>
    <n v="0"/>
    <x v="15"/>
    <n v="4407452"/>
    <x v="0"/>
    <s v="Sedan"/>
    <s v="2021-04"/>
    <n v="18"/>
    <n v="0"/>
    <n v="0"/>
    <x v="1"/>
  </r>
  <r>
    <x v="45"/>
    <s v="10:30:00"/>
    <s v="Apr"/>
    <x v="0"/>
    <n v="11211"/>
    <n v="40.714072999999999"/>
    <n v="-73.950869999999995"/>
    <x v="8"/>
    <s v="3 AVENUE"/>
    <s v="533       METROPOLITAN AVENUE"/>
    <n v="0"/>
    <n v="0"/>
    <n v="0"/>
    <n v="0"/>
    <x v="15"/>
    <n v="4407809"/>
    <x v="19"/>
    <s v="Sedan"/>
    <s v="2021-04"/>
    <n v="10"/>
    <n v="0"/>
    <n v="0"/>
    <x v="1"/>
  </r>
  <r>
    <x v="7"/>
    <s v="06:55:00"/>
    <s v="Apr"/>
    <x v="0"/>
    <n v="11206"/>
    <n v="40.702193999999999"/>
    <n v="-73.935869999999994"/>
    <x v="8"/>
    <s v="3 AVENUE"/>
    <s v="923       FLUSHING AVENUE"/>
    <n v="0"/>
    <n v="0"/>
    <n v="0"/>
    <n v="0"/>
    <x v="7"/>
    <n v="4407393"/>
    <x v="0"/>
    <s v="Tractor Truck Gasoline"/>
    <s v="2021-04"/>
    <n v="6"/>
    <n v="0"/>
    <n v="0"/>
    <x v="1"/>
  </r>
  <r>
    <x v="7"/>
    <s v="16:58:00"/>
    <s v="Apr"/>
    <x v="2"/>
    <n v="10065"/>
    <n v="40.764361999999998"/>
    <n v="-73.961619999999996"/>
    <x v="277"/>
    <s v="EAST 65 STREET"/>
    <s v="1400      PELHAM PARKWAY SOUTH"/>
    <n v="1"/>
    <n v="0"/>
    <n v="0"/>
    <n v="0"/>
    <x v="15"/>
    <n v="4407453"/>
    <x v="0"/>
    <s v="Sedan"/>
    <s v="2021-04"/>
    <n v="16"/>
    <n v="1"/>
    <n v="0"/>
    <x v="0"/>
  </r>
  <r>
    <x v="84"/>
    <s v="18:30:00"/>
    <s v="Dec"/>
    <x v="0"/>
    <n v="10879.98965307365"/>
    <n v="40.694960000000002"/>
    <n v="-73.946235999999999"/>
    <x v="316"/>
    <s v="3 AVENUE"/>
    <s v="1400      PELHAM PARKWAY SOUTH"/>
    <n v="0"/>
    <n v="0"/>
    <n v="0"/>
    <n v="0"/>
    <x v="7"/>
    <n v="4408214"/>
    <x v="0"/>
    <s v="Sedan"/>
    <s v="2021-12"/>
    <n v="18"/>
    <n v="0"/>
    <n v="0"/>
    <x v="1"/>
  </r>
  <r>
    <x v="69"/>
    <s v="12:10:00"/>
    <s v="Apr"/>
    <x v="0"/>
    <n v="10879.98965307365"/>
    <n v="40.796559999999999"/>
    <n v="-73.972260000000006"/>
    <x v="317"/>
    <s v="3 AVENUE"/>
    <s v="1400      PELHAM PARKWAY SOUTH"/>
    <n v="0"/>
    <n v="0"/>
    <n v="0"/>
    <n v="0"/>
    <x v="2"/>
    <n v="4407824"/>
    <x v="12"/>
    <s v="Sedan"/>
    <s v="2021-04"/>
    <n v="12"/>
    <n v="0"/>
    <n v="0"/>
    <x v="1"/>
  </r>
  <r>
    <x v="7"/>
    <s v="09:00:00"/>
    <s v="Apr"/>
    <x v="1"/>
    <n v="10454"/>
    <n v="40.805016000000002"/>
    <n v="-73.921090000000007"/>
    <x v="318"/>
    <s v="EAST 134 STREET"/>
    <s v="1400      PELHAM PARKWAY SOUTH"/>
    <n v="0"/>
    <n v="0"/>
    <n v="0"/>
    <n v="0"/>
    <x v="2"/>
    <n v="4407431"/>
    <x v="0"/>
    <s v="Sedan"/>
    <s v="2021-04"/>
    <n v="9"/>
    <n v="0"/>
    <n v="0"/>
    <x v="1"/>
  </r>
  <r>
    <x v="7"/>
    <s v="17:00:00"/>
    <s v="Apr"/>
    <x v="3"/>
    <n v="11422"/>
    <n v="40.664059999999999"/>
    <n v="-73.738460000000003"/>
    <x v="319"/>
    <s v="141 AVENUE"/>
    <s v="1400      PELHAM PARKWAY SOUTH"/>
    <n v="2"/>
    <n v="0"/>
    <n v="0"/>
    <n v="0"/>
    <x v="2"/>
    <n v="4407632"/>
    <x v="0"/>
    <s v="Sedan"/>
    <s v="2021-04"/>
    <n v="17"/>
    <n v="2"/>
    <n v="0"/>
    <x v="0"/>
  </r>
  <r>
    <x v="45"/>
    <s v="13:14:00"/>
    <s v="Apr"/>
    <x v="2"/>
    <n v="10029"/>
    <n v="40.796300000000002"/>
    <n v="-73.938289999999995"/>
    <x v="320"/>
    <s v="2 AVENUE"/>
    <s v="1400      PELHAM PARKWAY SOUTH"/>
    <n v="0"/>
    <n v="0"/>
    <n v="0"/>
    <n v="0"/>
    <x v="8"/>
    <n v="4407841"/>
    <x v="0"/>
    <s v="Sedan"/>
    <s v="2021-04"/>
    <n v="13"/>
    <n v="0"/>
    <n v="0"/>
    <x v="1"/>
  </r>
  <r>
    <x v="7"/>
    <s v="02:25:00"/>
    <s v="Apr"/>
    <x v="3"/>
    <n v="11422"/>
    <n v="40.66563"/>
    <n v="-73.73921"/>
    <x v="216"/>
    <s v="SUNRISE HIGHWAY"/>
    <s v="1400      PELHAM PARKWAY SOUTH"/>
    <n v="1"/>
    <n v="0"/>
    <n v="0"/>
    <n v="0"/>
    <x v="13"/>
    <n v="4407096"/>
    <x v="0"/>
    <s v="Station Wagon"/>
    <s v="2021-04"/>
    <n v="2"/>
    <n v="1"/>
    <n v="0"/>
    <x v="0"/>
  </r>
  <r>
    <x v="16"/>
    <s v="16:00:00"/>
    <s v="Apr"/>
    <x v="3"/>
    <n v="11436"/>
    <n v="40.680477000000003"/>
    <n v="-73.792100000000005"/>
    <x v="165"/>
    <s v="FOCH BOULEVARD"/>
    <s v="1400      PELHAM PARKWAY SOUTH"/>
    <n v="0"/>
    <n v="0"/>
    <n v="0"/>
    <n v="0"/>
    <x v="15"/>
    <n v="4407658"/>
    <x v="0"/>
    <s v="Station Wagon"/>
    <s v="2021-04"/>
    <n v="16"/>
    <n v="0"/>
    <n v="0"/>
    <x v="1"/>
  </r>
  <r>
    <x v="69"/>
    <s v="11:35:00"/>
    <s v="Apr"/>
    <x v="0"/>
    <n v="10879.98965307365"/>
    <n v="40.737785000000002"/>
    <n v="-73.934960000000004"/>
    <x v="321"/>
    <s v="BORDEN AVENUE"/>
    <s v="1400      PELHAM PARKWAY SOUTH"/>
    <n v="1"/>
    <n v="0"/>
    <n v="0"/>
    <n v="0"/>
    <x v="3"/>
    <n v="4407933"/>
    <x v="2"/>
    <s v="Station Wagon"/>
    <s v="2021-04"/>
    <n v="11"/>
    <n v="1"/>
    <n v="0"/>
    <x v="0"/>
  </r>
  <r>
    <x v="69"/>
    <s v="12:26:00"/>
    <s v="Apr"/>
    <x v="2"/>
    <n v="10023"/>
    <n v="40.778606000000003"/>
    <n v="-73.981629999999996"/>
    <x v="322"/>
    <s v="WEST 72 STREET"/>
    <s v="1400      PELHAM PARKWAY SOUTH"/>
    <n v="1"/>
    <n v="0"/>
    <n v="0"/>
    <n v="0"/>
    <x v="24"/>
    <n v="4407976"/>
    <x v="2"/>
    <s v="Bus"/>
    <s v="2021-04"/>
    <n v="12"/>
    <n v="1"/>
    <n v="0"/>
    <x v="0"/>
  </r>
  <r>
    <x v="69"/>
    <s v="00:30:00"/>
    <s v="Apr"/>
    <x v="3"/>
    <n v="11369"/>
    <n v="40.758679999999998"/>
    <n v="-73.875519999999995"/>
    <x v="230"/>
    <s v="32 AVENUE"/>
    <s v="1400      PELHAM PARKWAY SOUTH"/>
    <n v="1"/>
    <n v="0"/>
    <n v="0"/>
    <n v="0"/>
    <x v="10"/>
    <n v="4407714"/>
    <x v="0"/>
    <s v="Bike"/>
    <s v="2021-04"/>
    <n v="0"/>
    <n v="1"/>
    <n v="0"/>
    <x v="0"/>
  </r>
  <r>
    <x v="7"/>
    <s v="17:55:00"/>
    <s v="Apr"/>
    <x v="0"/>
    <n v="10879.98965307365"/>
    <n v="40.856045000000002"/>
    <n v="-73.900790000000001"/>
    <x v="100"/>
    <s v="3 AVENUE"/>
    <s v="1400      PELHAM PARKWAY SOUTH"/>
    <n v="0"/>
    <n v="0"/>
    <n v="0"/>
    <n v="0"/>
    <x v="3"/>
    <n v="4407373"/>
    <x v="0"/>
    <s v="Motorbike"/>
    <s v="2021-04"/>
    <n v="17"/>
    <n v="0"/>
    <n v="0"/>
    <x v="1"/>
  </r>
  <r>
    <x v="7"/>
    <s v="23:36:00"/>
    <s v="Apr"/>
    <x v="1"/>
    <n v="10466"/>
    <n v="40.880257"/>
    <n v="-73.843863999999996"/>
    <x v="8"/>
    <s v="3 AVENUE"/>
    <s v="1309      EAST 223 STREET"/>
    <n v="0"/>
    <n v="0"/>
    <n v="0"/>
    <n v="0"/>
    <x v="4"/>
    <n v="4407568"/>
    <x v="0"/>
    <s v="Sedan"/>
    <s v="2021-04"/>
    <n v="23"/>
    <n v="0"/>
    <n v="0"/>
    <x v="1"/>
  </r>
  <r>
    <x v="16"/>
    <s v="20:00:00"/>
    <s v="Apr"/>
    <x v="3"/>
    <n v="11691"/>
    <n v="40.606769999999997"/>
    <n v="-73.759574999999998"/>
    <x v="8"/>
    <s v="3 AVENUE"/>
    <s v="13-32     EGGERT PLACE"/>
    <n v="0"/>
    <n v="0"/>
    <n v="0"/>
    <n v="0"/>
    <x v="7"/>
    <n v="4407707"/>
    <x v="11"/>
    <s v="Station Wagon"/>
    <s v="2021-04"/>
    <n v="20"/>
    <n v="0"/>
    <n v="0"/>
    <x v="1"/>
  </r>
  <r>
    <x v="69"/>
    <s v="06:00:00"/>
    <s v="Apr"/>
    <x v="0"/>
    <n v="10879.98965307365"/>
    <n v="40.695683000000002"/>
    <n v="-73.741874999999993"/>
    <x v="323"/>
    <s v="3 AVENUE"/>
    <s v="1400      PELHAM PARKWAY SOUTH"/>
    <n v="0"/>
    <n v="0"/>
    <n v="0"/>
    <n v="0"/>
    <x v="2"/>
    <n v="4407692"/>
    <x v="0"/>
    <s v="Sedan"/>
    <s v="2021-04"/>
    <n v="6"/>
    <n v="0"/>
    <n v="0"/>
    <x v="1"/>
  </r>
  <r>
    <x v="16"/>
    <s v="15:10:00"/>
    <s v="Apr"/>
    <x v="3"/>
    <n v="11101"/>
    <n v="40.520114816772221"/>
    <n v="-73.54743161629176"/>
    <x v="324"/>
    <s v="RAILROAD AVENUE"/>
    <s v="1400      PELHAM PARKWAY SOUTH"/>
    <n v="1"/>
    <n v="0"/>
    <n v="0"/>
    <n v="0"/>
    <x v="7"/>
    <n v="4407615"/>
    <x v="9"/>
    <s v="Station Wagon"/>
    <s v="2021-04"/>
    <n v="15"/>
    <n v="1"/>
    <n v="0"/>
    <x v="0"/>
  </r>
  <r>
    <x v="69"/>
    <s v="20:00:00"/>
    <s v="Apr"/>
    <x v="0"/>
    <n v="10879.98965307365"/>
    <n v="40.667236000000003"/>
    <n v="-73.770004"/>
    <x v="8"/>
    <s v="3 AVENUE"/>
    <s v="1400      PELHAM PARKWAY SOUTH"/>
    <n v="0"/>
    <n v="0"/>
    <n v="0"/>
    <n v="0"/>
    <x v="7"/>
    <n v="4407865"/>
    <x v="2"/>
    <s v="Sedan"/>
    <s v="2021-04"/>
    <n v="20"/>
    <n v="0"/>
    <n v="0"/>
    <x v="1"/>
  </r>
  <r>
    <x v="7"/>
    <s v="06:13:00"/>
    <s v="Apr"/>
    <x v="1"/>
    <n v="10460"/>
    <n v="40.835099999999997"/>
    <n v="-73.882499999999993"/>
    <x v="8"/>
    <s v="3 AVENUE"/>
    <s v="1725      WEST FARMS ROAD"/>
    <n v="0"/>
    <n v="0"/>
    <n v="0"/>
    <n v="0"/>
    <x v="2"/>
    <n v="4407154"/>
    <x v="0"/>
    <s v="Sedan"/>
    <s v="2021-04"/>
    <n v="6"/>
    <n v="0"/>
    <n v="0"/>
    <x v="1"/>
  </r>
  <r>
    <x v="16"/>
    <s v="14:41:00"/>
    <s v="Apr"/>
    <x v="0"/>
    <n v="11236"/>
    <n v="40.633682"/>
    <n v="-73.898679999999999"/>
    <x v="325"/>
    <s v="REMSEN AVENUE"/>
    <s v="1400      PELHAM PARKWAY SOUTH"/>
    <n v="1"/>
    <n v="0"/>
    <n v="1"/>
    <n v="0"/>
    <x v="2"/>
    <n v="4407637"/>
    <x v="0"/>
    <s v="Sedan"/>
    <s v="2021-04"/>
    <n v="14"/>
    <n v="2"/>
    <n v="0"/>
    <x v="0"/>
  </r>
  <r>
    <x v="7"/>
    <s v="11:54:00"/>
    <s v="Apr"/>
    <x v="0"/>
    <n v="11201"/>
    <n v="40.698115999999999"/>
    <n v="-73.977324999999993"/>
    <x v="8"/>
    <s v="3 AVENUE"/>
    <s v="21        FLUSHING AVENUE"/>
    <n v="1"/>
    <n v="0"/>
    <n v="1"/>
    <n v="0"/>
    <x v="5"/>
    <n v="4407354"/>
    <x v="2"/>
    <s v="Sedan"/>
    <s v="2021-04"/>
    <n v="11"/>
    <n v="2"/>
    <n v="0"/>
    <x v="0"/>
  </r>
  <r>
    <x v="69"/>
    <s v="11:50:00"/>
    <s v="Apr"/>
    <x v="0"/>
    <n v="10879.98965307365"/>
    <n v="40.847470000000001"/>
    <n v="-73.89134"/>
    <x v="326"/>
    <s v="3 AVENUE"/>
    <s v="1400      PELHAM PARKWAY SOUTH"/>
    <n v="0"/>
    <n v="0"/>
    <n v="0"/>
    <n v="0"/>
    <x v="11"/>
    <n v="4407793"/>
    <x v="2"/>
    <s v="Chassis Cab"/>
    <s v="2021-04"/>
    <n v="11"/>
    <n v="0"/>
    <n v="0"/>
    <x v="1"/>
  </r>
  <r>
    <x v="7"/>
    <s v="14:00:00"/>
    <s v="Apr"/>
    <x v="0"/>
    <n v="10879.98965307365"/>
    <n v="40.804699999999997"/>
    <n v="-73.912430000000001"/>
    <x v="80"/>
    <s v="EAST 138 STREET"/>
    <s v="1400      PELHAM PARKWAY SOUTH"/>
    <n v="0"/>
    <n v="0"/>
    <n v="0"/>
    <n v="0"/>
    <x v="2"/>
    <n v="4407432"/>
    <x v="2"/>
    <s v="Van"/>
    <s v="2021-04"/>
    <n v="14"/>
    <n v="0"/>
    <n v="0"/>
    <x v="1"/>
  </r>
  <r>
    <x v="69"/>
    <s v="23:55:00"/>
    <s v="Apr"/>
    <x v="0"/>
    <n v="10879.98965307365"/>
    <n v="40.762675999999999"/>
    <n v="-73.954346000000001"/>
    <x v="98"/>
    <s v="3 AVENUE"/>
    <s v="1400      PELHAM PARKWAY SOUTH"/>
    <n v="0"/>
    <n v="0"/>
    <n v="0"/>
    <n v="0"/>
    <x v="9"/>
    <n v="4407946"/>
    <x v="0"/>
    <s v="Station Wagon"/>
    <s v="2021-04"/>
    <n v="23"/>
    <n v="0"/>
    <n v="0"/>
    <x v="1"/>
  </r>
  <r>
    <x v="69"/>
    <s v="14:30:00"/>
    <s v="Apr"/>
    <x v="3"/>
    <n v="11367"/>
    <n v="40.715800000000002"/>
    <n v="-73.824485999999993"/>
    <x v="190"/>
    <s v="134 STREET"/>
    <s v="1400      PELHAM PARKWAY SOUTH"/>
    <n v="0"/>
    <n v="0"/>
    <n v="0"/>
    <n v="0"/>
    <x v="15"/>
    <n v="4407852"/>
    <x v="0"/>
    <s v="Box Truck"/>
    <s v="2021-04"/>
    <n v="14"/>
    <n v="0"/>
    <n v="0"/>
    <x v="1"/>
  </r>
  <r>
    <x v="16"/>
    <s v="23:00:00"/>
    <s v="Apr"/>
    <x v="2"/>
    <n v="10018"/>
    <n v="40.755839999999999"/>
    <n v="-73.992379999999997"/>
    <x v="8"/>
    <s v="3 AVENUE"/>
    <s v="339       WEST 39 STREET"/>
    <n v="0"/>
    <n v="0"/>
    <n v="0"/>
    <n v="0"/>
    <x v="2"/>
    <n v="4408249"/>
    <x v="0"/>
    <s v="Sedan"/>
    <s v="2021-04"/>
    <n v="23"/>
    <n v="0"/>
    <n v="0"/>
    <x v="1"/>
  </r>
  <r>
    <x v="0"/>
    <s v="11:30:00"/>
    <s v="Nov"/>
    <x v="1"/>
    <n v="10475"/>
    <n v="40.875942000000002"/>
    <n v="-73.833039999999997"/>
    <x v="8"/>
    <s v="3 AVENUE"/>
    <s v="120       DONIZETTI PLACE"/>
    <n v="0"/>
    <n v="0"/>
    <n v="0"/>
    <n v="0"/>
    <x v="2"/>
    <n v="4456019"/>
    <x v="0"/>
    <s v="Sedan"/>
    <s v="2021-11"/>
    <n v="11"/>
    <n v="0"/>
    <n v="0"/>
    <x v="1"/>
  </r>
  <r>
    <x v="16"/>
    <s v="18:00:00"/>
    <s v="Apr"/>
    <x v="0"/>
    <n v="10879.98965307365"/>
    <n v="40.772101999999997"/>
    <n v="-73.763953999999998"/>
    <x v="124"/>
    <s v="3 AVENUE"/>
    <s v="1400      PELHAM PARKWAY SOUTH"/>
    <n v="0"/>
    <n v="0"/>
    <n v="0"/>
    <n v="0"/>
    <x v="3"/>
    <n v="4407987"/>
    <x v="0"/>
    <s v="Station Wagon"/>
    <s v="2021-04"/>
    <n v="18"/>
    <n v="0"/>
    <n v="0"/>
    <x v="1"/>
  </r>
  <r>
    <x v="7"/>
    <s v="20:19:00"/>
    <s v="Apr"/>
    <x v="0"/>
    <n v="11238"/>
    <n v="40.681601999999998"/>
    <n v="-73.958550000000002"/>
    <x v="8"/>
    <s v="3 AVENUE"/>
    <s v="557       CLASSON AVENUE"/>
    <n v="0"/>
    <n v="0"/>
    <n v="0"/>
    <n v="0"/>
    <x v="6"/>
    <n v="4408215"/>
    <x v="0"/>
    <s v="Station Wagon"/>
    <s v="2021-04"/>
    <n v="20"/>
    <n v="0"/>
    <n v="0"/>
    <x v="1"/>
  </r>
  <r>
    <x v="16"/>
    <s v="14:36:00"/>
    <s v="Apr"/>
    <x v="0"/>
    <n v="11210"/>
    <n v="40.62677"/>
    <n v="-73.946883999999997"/>
    <x v="43"/>
    <s v="NOSTRAND AVENUE"/>
    <s v="1400      PELHAM PARKWAY SOUTH"/>
    <n v="1"/>
    <n v="0"/>
    <n v="0"/>
    <n v="0"/>
    <x v="15"/>
    <n v="4408027"/>
    <x v="0"/>
    <s v="Station Wagon"/>
    <s v="2021-04"/>
    <n v="14"/>
    <n v="1"/>
    <n v="0"/>
    <x v="0"/>
  </r>
  <r>
    <x v="7"/>
    <s v="11:16:00"/>
    <s v="Apr"/>
    <x v="0"/>
    <n v="10879.98965307365"/>
    <n v="40.707492999999999"/>
    <n v="-73.94153"/>
    <x v="327"/>
    <s v="3 AVENUE"/>
    <s v="1400      PELHAM PARKWAY SOUTH"/>
    <n v="1"/>
    <n v="0"/>
    <n v="0"/>
    <n v="0"/>
    <x v="14"/>
    <n v="4407389"/>
    <x v="2"/>
    <s v="Dump"/>
    <s v="2021-04"/>
    <n v="11"/>
    <n v="1"/>
    <n v="0"/>
    <x v="0"/>
  </r>
  <r>
    <x v="16"/>
    <s v="10:00:00"/>
    <s v="Apr"/>
    <x v="0"/>
    <n v="10879.98965307365"/>
    <n v="40.825200000000002"/>
    <n v="-73.867714000000007"/>
    <x v="80"/>
    <s v="ROSEDALE AVENUE"/>
    <s v="1400      PELHAM PARKWAY SOUTH"/>
    <n v="0"/>
    <n v="0"/>
    <n v="0"/>
    <n v="0"/>
    <x v="7"/>
    <n v="4407562"/>
    <x v="0"/>
    <s v="Sedan"/>
    <s v="2021-04"/>
    <n v="10"/>
    <n v="0"/>
    <n v="0"/>
    <x v="1"/>
  </r>
  <r>
    <x v="84"/>
    <s v="21:30:00"/>
    <s v="Dec"/>
    <x v="1"/>
    <n v="10457"/>
    <n v="40.854115"/>
    <n v="-73.890910000000005"/>
    <x v="328"/>
    <s v="3 AVENUE"/>
    <s v="1400      PELHAM PARKWAY SOUTH"/>
    <n v="0"/>
    <n v="0"/>
    <n v="0"/>
    <n v="0"/>
    <x v="15"/>
    <n v="4407794"/>
    <x v="0"/>
    <s v="Sedan"/>
    <s v="2021-12"/>
    <n v="21"/>
    <n v="0"/>
    <n v="0"/>
    <x v="1"/>
  </r>
  <r>
    <x v="16"/>
    <s v="14:06:00"/>
    <s v="Apr"/>
    <x v="3"/>
    <n v="11433"/>
    <n v="40.520114816772221"/>
    <n v="-73.54743161629176"/>
    <x v="329"/>
    <s v="GUY R BREWER BLVD"/>
    <s v="1400      PELHAM PARKWAY SOUTH"/>
    <n v="2"/>
    <n v="0"/>
    <n v="0"/>
    <n v="0"/>
    <x v="15"/>
    <n v="4407596"/>
    <x v="2"/>
    <s v="Bus"/>
    <s v="2021-04"/>
    <n v="14"/>
    <n v="2"/>
    <n v="0"/>
    <x v="0"/>
  </r>
  <r>
    <x v="69"/>
    <s v="07:00:00"/>
    <s v="Apr"/>
    <x v="0"/>
    <n v="10879.98965307365"/>
    <n v="40.768875000000001"/>
    <n v="-73.948980000000006"/>
    <x v="98"/>
    <s v="3 AVENUE"/>
    <s v="1400      PELHAM PARKWAY SOUTH"/>
    <n v="1"/>
    <n v="0"/>
    <n v="0"/>
    <n v="0"/>
    <x v="3"/>
    <n v="4407779"/>
    <x v="0"/>
    <s v="Sedan"/>
    <s v="2021-04"/>
    <n v="7"/>
    <n v="1"/>
    <n v="0"/>
    <x v="0"/>
  </r>
  <r>
    <x v="69"/>
    <s v="15:21:00"/>
    <s v="Apr"/>
    <x v="0"/>
    <n v="11236"/>
    <n v="40.629707000000003"/>
    <n v="-73.904859999999999"/>
    <x v="315"/>
    <s v="PAERDEGAT 10 STREET"/>
    <s v="1400      PELHAM PARKWAY SOUTH"/>
    <n v="0"/>
    <n v="0"/>
    <n v="0"/>
    <n v="0"/>
    <x v="2"/>
    <n v="4407997"/>
    <x v="6"/>
    <s v="Sedan"/>
    <s v="2021-04"/>
    <n v="15"/>
    <n v="0"/>
    <n v="0"/>
    <x v="1"/>
  </r>
  <r>
    <x v="16"/>
    <s v="00:40:00"/>
    <s v="Apr"/>
    <x v="3"/>
    <n v="11426"/>
    <n v="40.72654"/>
    <n v="-73.715890000000002"/>
    <x v="52"/>
    <s v="249 STREET"/>
    <s v="1400      PELHAM PARKWAY SOUTH"/>
    <n v="1"/>
    <n v="0"/>
    <n v="0"/>
    <n v="0"/>
    <x v="15"/>
    <n v="4407408"/>
    <x v="0"/>
    <s v="Sedan"/>
    <s v="2021-04"/>
    <n v="0"/>
    <n v="1"/>
    <n v="0"/>
    <x v="0"/>
  </r>
  <r>
    <x v="16"/>
    <s v="18:00:00"/>
    <s v="Apr"/>
    <x v="4"/>
    <n v="10301"/>
    <n v="40.634414999999997"/>
    <n v="-74.085350000000005"/>
    <x v="8"/>
    <s v="3 AVENUE"/>
    <s v="323       VICTORY BOULEVARD"/>
    <n v="0"/>
    <n v="0"/>
    <n v="0"/>
    <n v="0"/>
    <x v="2"/>
    <n v="4408313"/>
    <x v="0"/>
    <s v="Sedan"/>
    <s v="2021-04"/>
    <n v="18"/>
    <n v="0"/>
    <n v="0"/>
    <x v="1"/>
  </r>
  <r>
    <x v="0"/>
    <s v="16:30:00"/>
    <s v="Nov"/>
    <x v="0"/>
    <n v="10879.98965307365"/>
    <n v="40.889361999999998"/>
    <n v="-73.834460000000007"/>
    <x v="330"/>
    <s v="PRATT AVENUE"/>
    <s v="1400      PELHAM PARKWAY SOUTH"/>
    <n v="0"/>
    <n v="0"/>
    <n v="0"/>
    <n v="0"/>
    <x v="5"/>
    <n v="4456486"/>
    <x v="0"/>
    <s v="Sedan"/>
    <s v="2021-11"/>
    <n v="16"/>
    <n v="0"/>
    <n v="0"/>
    <x v="1"/>
  </r>
  <r>
    <x v="16"/>
    <s v="08:40:00"/>
    <s v="Apr"/>
    <x v="0"/>
    <n v="10879.98965307365"/>
    <n v="40.669370000000001"/>
    <n v="-73.895229999999998"/>
    <x v="95"/>
    <s v="3 AVENUE"/>
    <s v="1400      PELHAM PARKWAY SOUTH"/>
    <n v="0"/>
    <n v="0"/>
    <n v="0"/>
    <n v="0"/>
    <x v="7"/>
    <n v="4407747"/>
    <x v="2"/>
    <s v="Sedan"/>
    <s v="2021-04"/>
    <n v="8"/>
    <n v="0"/>
    <n v="0"/>
    <x v="1"/>
  </r>
  <r>
    <x v="69"/>
    <s v="17:25:00"/>
    <s v="Apr"/>
    <x v="1"/>
    <n v="10466"/>
    <n v="40.894660000000002"/>
    <n v="-73.861369999999994"/>
    <x v="330"/>
    <s v="BRONX BOULEVARD"/>
    <s v="1400      PELHAM PARKWAY SOUTH"/>
    <n v="0"/>
    <n v="0"/>
    <n v="0"/>
    <n v="0"/>
    <x v="15"/>
    <n v="4408402"/>
    <x v="2"/>
    <s v="Sedan"/>
    <s v="2021-04"/>
    <n v="17"/>
    <n v="0"/>
    <n v="0"/>
    <x v="1"/>
  </r>
  <r>
    <x v="69"/>
    <s v="06:40:00"/>
    <s v="Apr"/>
    <x v="0"/>
    <n v="11215"/>
    <n v="40.669066999999998"/>
    <n v="-73.987799999999993"/>
    <x v="8"/>
    <s v="3 AVENUE"/>
    <s v="341       10 STREET"/>
    <n v="0"/>
    <n v="0"/>
    <n v="0"/>
    <n v="0"/>
    <x v="2"/>
    <n v="4407702"/>
    <x v="0"/>
    <s v="Sedan"/>
    <s v="2021-04"/>
    <n v="6"/>
    <n v="0"/>
    <n v="0"/>
    <x v="1"/>
  </r>
  <r>
    <x v="16"/>
    <s v="14:00:00"/>
    <s v="Apr"/>
    <x v="0"/>
    <n v="10879.98965307365"/>
    <n v="40.520114816772221"/>
    <n v="-73.54743161629176"/>
    <x v="30"/>
    <s v="3 AVENUE"/>
    <s v="1400      PELHAM PARKWAY SOUTH"/>
    <n v="1"/>
    <n v="0"/>
    <n v="0"/>
    <n v="0"/>
    <x v="3"/>
    <n v="4407652"/>
    <x v="2"/>
    <s v="Station Wagon"/>
    <s v="2021-04"/>
    <n v="14"/>
    <n v="1"/>
    <n v="0"/>
    <x v="0"/>
  </r>
  <r>
    <x v="16"/>
    <s v="11:00:00"/>
    <s v="Apr"/>
    <x v="3"/>
    <n v="11416"/>
    <n v="40.681483999999998"/>
    <n v="-73.850489999999994"/>
    <x v="331"/>
    <s v="89 STREET"/>
    <s v="1400      PELHAM PARKWAY SOUTH"/>
    <n v="1"/>
    <n v="0"/>
    <n v="0"/>
    <n v="0"/>
    <x v="5"/>
    <n v="4407762"/>
    <x v="0"/>
    <s v="Sedan"/>
    <s v="2021-04"/>
    <n v="11"/>
    <n v="1"/>
    <n v="0"/>
    <x v="0"/>
  </r>
  <r>
    <x v="7"/>
    <s v="09:31:00"/>
    <s v="Apr"/>
    <x v="1"/>
    <n v="10473"/>
    <n v="40.824330000000003"/>
    <n v="-73.874374000000003"/>
    <x v="80"/>
    <s v="STRATFORD AVENUE"/>
    <s v="1400      PELHAM PARKWAY SOUTH"/>
    <n v="0"/>
    <n v="0"/>
    <n v="0"/>
    <n v="0"/>
    <x v="4"/>
    <n v="4407297"/>
    <x v="2"/>
    <s v="Bus"/>
    <s v="2021-04"/>
    <n v="9"/>
    <n v="0"/>
    <n v="0"/>
    <x v="1"/>
  </r>
  <r>
    <x v="7"/>
    <s v="12:40:00"/>
    <s v="Apr"/>
    <x v="0"/>
    <n v="10879.98965307365"/>
    <n v="40.856605999999999"/>
    <n v="-73.92841"/>
    <x v="332"/>
    <s v="3 AVENUE"/>
    <s v="1400      PELHAM PARKWAY SOUTH"/>
    <n v="0"/>
    <n v="0"/>
    <n v="0"/>
    <n v="0"/>
    <x v="15"/>
    <n v="4407321"/>
    <x v="2"/>
    <s v="Station Wagon"/>
    <s v="2021-04"/>
    <n v="12"/>
    <n v="0"/>
    <n v="0"/>
    <x v="1"/>
  </r>
  <r>
    <x v="88"/>
    <s v="21:52:00"/>
    <s v="Aug"/>
    <x v="0"/>
    <n v="11212"/>
    <n v="40.657850000000003"/>
    <n v="-73.916480000000007"/>
    <x v="177"/>
    <s v="WILLMOHR STREET"/>
    <s v="1400      PELHAM PARKWAY SOUTH"/>
    <n v="0"/>
    <n v="0"/>
    <n v="0"/>
    <n v="0"/>
    <x v="2"/>
    <n v="4408100"/>
    <x v="0"/>
    <s v="Sedan"/>
    <s v="2021-08"/>
    <n v="21"/>
    <n v="0"/>
    <n v="0"/>
    <x v="1"/>
  </r>
  <r>
    <x v="7"/>
    <s v="08:58:00"/>
    <s v="Apr"/>
    <x v="0"/>
    <n v="10879.98965307365"/>
    <n v="40.62764"/>
    <n v="-73.890219999999999"/>
    <x v="8"/>
    <s v="3 AVENUE"/>
    <s v="1400      PELHAM PARKWAY SOUTH"/>
    <n v="0"/>
    <n v="0"/>
    <n v="0"/>
    <n v="0"/>
    <x v="7"/>
    <n v="4407505"/>
    <x v="2"/>
    <s v="Station Wagon"/>
    <s v="2021-04"/>
    <n v="8"/>
    <n v="0"/>
    <n v="0"/>
    <x v="1"/>
  </r>
  <r>
    <x v="83"/>
    <s v="01:15:00"/>
    <s v="Sep"/>
    <x v="0"/>
    <n v="10879.98965307365"/>
    <n v="40.584009999999999"/>
    <n v="-73.985870000000006"/>
    <x v="8"/>
    <s v="3 AVENUE"/>
    <s v="1400      PELHAM PARKWAY SOUTH"/>
    <n v="0"/>
    <n v="0"/>
    <n v="0"/>
    <n v="0"/>
    <x v="3"/>
    <n v="4408047"/>
    <x v="0"/>
    <s v="Sedan"/>
    <s v="2021-09"/>
    <n v="1"/>
    <n v="0"/>
    <n v="0"/>
    <x v="1"/>
  </r>
  <r>
    <x v="7"/>
    <s v="17:30:00"/>
    <s v="Apr"/>
    <x v="0"/>
    <n v="11211"/>
    <n v="40.717910000000003"/>
    <n v="-73.953410000000005"/>
    <x v="333"/>
    <s v="NORTH 10 STREET"/>
    <s v="1400      PELHAM PARKWAY SOUTH"/>
    <n v="1"/>
    <n v="0"/>
    <n v="1"/>
    <n v="0"/>
    <x v="8"/>
    <n v="4407805"/>
    <x v="2"/>
    <s v="Sedan"/>
    <s v="2021-04"/>
    <n v="17"/>
    <n v="2"/>
    <n v="0"/>
    <x v="0"/>
  </r>
  <r>
    <x v="16"/>
    <s v="00:00:00"/>
    <s v="Apr"/>
    <x v="0"/>
    <n v="10879.98965307365"/>
    <n v="40.780436999999999"/>
    <n v="-73.949889999999996"/>
    <x v="334"/>
    <s v="3 AVENUE"/>
    <s v="1400      PELHAM PARKWAY SOUTH"/>
    <n v="0"/>
    <n v="0"/>
    <n v="0"/>
    <n v="0"/>
    <x v="15"/>
    <n v="4407697"/>
    <x v="0"/>
    <s v="Sedan"/>
    <s v="2021-04"/>
    <n v="0"/>
    <n v="0"/>
    <n v="0"/>
    <x v="1"/>
  </r>
  <r>
    <x v="7"/>
    <s v="08:30:00"/>
    <s v="Apr"/>
    <x v="3"/>
    <n v="11004"/>
    <n v="40.739730000000002"/>
    <n v="-73.706249999999997"/>
    <x v="335"/>
    <s v="83 AVENUE"/>
    <s v="1400      PELHAM PARKWAY SOUTH"/>
    <n v="0"/>
    <n v="0"/>
    <n v="0"/>
    <n v="0"/>
    <x v="2"/>
    <n v="4407367"/>
    <x v="0"/>
    <s v="Sedan"/>
    <s v="2021-04"/>
    <n v="8"/>
    <n v="0"/>
    <n v="0"/>
    <x v="1"/>
  </r>
  <r>
    <x v="89"/>
    <s v="16:21:00"/>
    <s v="May"/>
    <x v="2"/>
    <n v="10029"/>
    <n v="40.795200000000001"/>
    <n v="-73.94623"/>
    <x v="8"/>
    <s v="3 AVENUE"/>
    <s v="1505      PARK AVENUE"/>
    <n v="3"/>
    <n v="0"/>
    <n v="0"/>
    <n v="0"/>
    <x v="4"/>
    <n v="4407837"/>
    <x v="2"/>
    <s v="Sedan"/>
    <s v="2021-05"/>
    <n v="16"/>
    <n v="3"/>
    <n v="0"/>
    <x v="0"/>
  </r>
  <r>
    <x v="7"/>
    <s v="10:40:00"/>
    <s v="Apr"/>
    <x v="0"/>
    <n v="11201"/>
    <n v="40.694794000000002"/>
    <n v="-73.982460000000003"/>
    <x v="256"/>
    <s v="JOHNSON STREET"/>
    <s v="1400      PELHAM PARKWAY SOUTH"/>
    <n v="1"/>
    <n v="0"/>
    <n v="0"/>
    <n v="0"/>
    <x v="5"/>
    <n v="4407548"/>
    <x v="6"/>
    <s v="Sedan"/>
    <s v="2021-04"/>
    <n v="10"/>
    <n v="1"/>
    <n v="0"/>
    <x v="0"/>
  </r>
  <r>
    <x v="69"/>
    <s v="08:30:00"/>
    <s v="Apr"/>
    <x v="0"/>
    <n v="11228"/>
    <n v="40.614063000000002"/>
    <n v="-74.013930000000002"/>
    <x v="183"/>
    <s v="13 AVENUE"/>
    <s v="1400      PELHAM PARKWAY SOUTH"/>
    <n v="0"/>
    <n v="0"/>
    <n v="0"/>
    <n v="0"/>
    <x v="2"/>
    <n v="4407820"/>
    <x v="24"/>
    <s v="Station Wagon"/>
    <s v="2021-04"/>
    <n v="8"/>
    <n v="0"/>
    <n v="0"/>
    <x v="1"/>
  </r>
  <r>
    <x v="58"/>
    <s v="16:45:00"/>
    <s v="Aug"/>
    <x v="0"/>
    <n v="11211"/>
    <n v="40.715702"/>
    <n v="-73.955789999999993"/>
    <x v="333"/>
    <s v="NORTH 6 STREET"/>
    <s v="1400      PELHAM PARKWAY SOUTH"/>
    <n v="1"/>
    <n v="0"/>
    <n v="0"/>
    <n v="0"/>
    <x v="20"/>
    <n v="4456635"/>
    <x v="0"/>
    <s v="Bike"/>
    <s v="2021-08"/>
    <n v="16"/>
    <n v="1"/>
    <n v="0"/>
    <x v="0"/>
  </r>
  <r>
    <x v="69"/>
    <s v="18:50:00"/>
    <s v="Apr"/>
    <x v="0"/>
    <n v="11218"/>
    <n v="40.633152000000003"/>
    <n v="-73.977620000000002"/>
    <x v="336"/>
    <s v="MC DONALD AVENUE"/>
    <s v="1400      PELHAM PARKWAY SOUTH"/>
    <n v="0"/>
    <n v="0"/>
    <n v="0"/>
    <n v="0"/>
    <x v="2"/>
    <n v="4408150"/>
    <x v="0"/>
    <s v="Bike"/>
    <s v="2021-04"/>
    <n v="18"/>
    <n v="0"/>
    <n v="0"/>
    <x v="1"/>
  </r>
  <r>
    <x v="69"/>
    <s v="15:23:00"/>
    <s v="Apr"/>
    <x v="0"/>
    <n v="11228"/>
    <n v="40.612735999999998"/>
    <n v="-74.011719999999997"/>
    <x v="337"/>
    <s v="86 STREET"/>
    <s v="1400      PELHAM PARKWAY SOUTH"/>
    <n v="1"/>
    <n v="0"/>
    <n v="0"/>
    <n v="0"/>
    <x v="3"/>
    <n v="4407842"/>
    <x v="0"/>
    <s v="Sedan"/>
    <s v="2021-04"/>
    <n v="15"/>
    <n v="1"/>
    <n v="0"/>
    <x v="0"/>
  </r>
  <r>
    <x v="16"/>
    <s v="17:55:00"/>
    <s v="Apr"/>
    <x v="0"/>
    <n v="11249"/>
    <n v="40.701659999999997"/>
    <n v="-73.961464000000007"/>
    <x v="338"/>
    <s v="WYTHE AVENUE"/>
    <s v="1400      PELHAM PARKWAY SOUTH"/>
    <n v="2"/>
    <n v="0"/>
    <n v="0"/>
    <n v="0"/>
    <x v="1"/>
    <n v="4407673"/>
    <x v="2"/>
    <s v="Station Wagon"/>
    <s v="2021-04"/>
    <n v="17"/>
    <n v="2"/>
    <n v="0"/>
    <x v="0"/>
  </r>
  <r>
    <x v="7"/>
    <s v="00:42:00"/>
    <s v="Apr"/>
    <x v="2"/>
    <n v="10035"/>
    <n v="40.80641"/>
    <n v="-73.942269999999994"/>
    <x v="339"/>
    <s v="5 AVENUE"/>
    <s v="1400      PELHAM PARKWAY SOUTH"/>
    <n v="0"/>
    <n v="0"/>
    <n v="0"/>
    <n v="0"/>
    <x v="2"/>
    <n v="4407278"/>
    <x v="6"/>
    <s v="Sedan"/>
    <s v="2021-04"/>
    <n v="0"/>
    <n v="0"/>
    <n v="0"/>
    <x v="1"/>
  </r>
  <r>
    <x v="7"/>
    <s v="12:30:00"/>
    <s v="Apr"/>
    <x v="2"/>
    <n v="10019"/>
    <n v="40.762233999999999"/>
    <n v="-73.989869999999996"/>
    <x v="340"/>
    <s v="9 AVENUE"/>
    <s v="1400      PELHAM PARKWAY SOUTH"/>
    <n v="1"/>
    <n v="0"/>
    <n v="1"/>
    <n v="0"/>
    <x v="15"/>
    <n v="4407459"/>
    <x v="7"/>
    <s v="Sedan"/>
    <s v="2021-04"/>
    <n v="12"/>
    <n v="2"/>
    <n v="0"/>
    <x v="0"/>
  </r>
  <r>
    <x v="16"/>
    <s v="08:30:00"/>
    <s v="Apr"/>
    <x v="1"/>
    <n v="10458"/>
    <n v="40.863647"/>
    <n v="-73.891800000000003"/>
    <x v="341"/>
    <s v="MARION AVENUE"/>
    <s v="1400      PELHAM PARKWAY SOUTH"/>
    <n v="0"/>
    <n v="0"/>
    <n v="0"/>
    <n v="0"/>
    <x v="2"/>
    <n v="4407514"/>
    <x v="5"/>
    <s v="Sedan"/>
    <s v="2021-04"/>
    <n v="8"/>
    <n v="0"/>
    <n v="0"/>
    <x v="1"/>
  </r>
  <r>
    <x v="16"/>
    <s v="18:36:00"/>
    <s v="Apr"/>
    <x v="0"/>
    <n v="11224"/>
    <n v="40.576625999999997"/>
    <n v="-73.984780000000001"/>
    <x v="342"/>
    <s v="WEST 17 STREET"/>
    <s v="1400      PELHAM PARKWAY SOUTH"/>
    <n v="2"/>
    <n v="0"/>
    <n v="0"/>
    <n v="0"/>
    <x v="15"/>
    <n v="4408367"/>
    <x v="0"/>
    <s v="Sedan"/>
    <s v="2021-04"/>
    <n v="18"/>
    <n v="2"/>
    <n v="0"/>
    <x v="0"/>
  </r>
  <r>
    <x v="7"/>
    <s v="13:45:00"/>
    <s v="Apr"/>
    <x v="0"/>
    <n v="11214"/>
    <n v="40.601179999999999"/>
    <n v="-73.990979999999993"/>
    <x v="343"/>
    <s v="23 AVENUE"/>
    <s v="1400      PELHAM PARKWAY SOUTH"/>
    <n v="0"/>
    <n v="0"/>
    <n v="0"/>
    <n v="0"/>
    <x v="15"/>
    <n v="4407313"/>
    <x v="0"/>
    <s v="Sedan"/>
    <s v="2021-04"/>
    <n v="13"/>
    <n v="0"/>
    <n v="0"/>
    <x v="1"/>
  </r>
  <r>
    <x v="7"/>
    <s v="19:46:00"/>
    <s v="Apr"/>
    <x v="0"/>
    <n v="11220"/>
    <n v="40.647210000000001"/>
    <n v="-74.015309999999999"/>
    <x v="344"/>
    <s v="3 AVENUE"/>
    <s v="1400      PELHAM PARKWAY SOUTH"/>
    <n v="0"/>
    <n v="0"/>
    <n v="0"/>
    <n v="0"/>
    <x v="2"/>
    <n v="4407396"/>
    <x v="2"/>
    <s v="Station Wagon"/>
    <s v="2021-04"/>
    <n v="19"/>
    <n v="0"/>
    <n v="0"/>
    <x v="1"/>
  </r>
  <r>
    <x v="45"/>
    <s v="17:11:00"/>
    <s v="Apr"/>
    <x v="0"/>
    <n v="10879.98965307365"/>
    <n v="40.520114816772221"/>
    <n v="-73.54743161629176"/>
    <x v="147"/>
    <s v="3 AVENUE"/>
    <s v="1400      PELHAM PARKWAY SOUTH"/>
    <n v="0"/>
    <n v="0"/>
    <n v="0"/>
    <n v="0"/>
    <x v="3"/>
    <n v="4407883"/>
    <x v="0"/>
    <s v="Box Truck"/>
    <s v="2021-04"/>
    <n v="17"/>
    <n v="0"/>
    <n v="0"/>
    <x v="1"/>
  </r>
  <r>
    <x v="16"/>
    <s v="16:18:00"/>
    <s v="Apr"/>
    <x v="0"/>
    <n v="10879.98965307365"/>
    <n v="40.681145000000001"/>
    <n v="-73.792299999999997"/>
    <x v="165"/>
    <s v="3 AVENUE"/>
    <s v="1400      PELHAM PARKWAY SOUTH"/>
    <n v="0"/>
    <n v="0"/>
    <n v="0"/>
    <n v="0"/>
    <x v="10"/>
    <n v="4407611"/>
    <x v="0"/>
    <s v="Sedan"/>
    <s v="2021-04"/>
    <n v="16"/>
    <n v="0"/>
    <n v="0"/>
    <x v="1"/>
  </r>
  <r>
    <x v="16"/>
    <s v="12:40:00"/>
    <s v="Apr"/>
    <x v="0"/>
    <n v="11224"/>
    <n v="40.575290000000003"/>
    <n v="-73.976550000000003"/>
    <x v="226"/>
    <s v="WEST 8 STREET"/>
    <s v="1400      PELHAM PARKWAY SOUTH"/>
    <n v="0"/>
    <n v="0"/>
    <n v="0"/>
    <n v="0"/>
    <x v="24"/>
    <n v="4408053"/>
    <x v="2"/>
    <s v="Sedan"/>
    <s v="2021-04"/>
    <n v="12"/>
    <n v="0"/>
    <n v="0"/>
    <x v="1"/>
  </r>
  <r>
    <x v="69"/>
    <s v="17:45:00"/>
    <s v="Apr"/>
    <x v="0"/>
    <n v="10879.98965307365"/>
    <n v="40.786000000000001"/>
    <n v="-73.845740000000006"/>
    <x v="337"/>
    <s v="COLLEGE POINT BOULEVARD"/>
    <s v="1400      PELHAM PARKWAY SOUTH"/>
    <n v="0"/>
    <n v="0"/>
    <n v="0"/>
    <n v="0"/>
    <x v="5"/>
    <n v="4407905"/>
    <x v="0"/>
    <s v="Station Wagon"/>
    <s v="2021-04"/>
    <n v="17"/>
    <n v="0"/>
    <n v="0"/>
    <x v="1"/>
  </r>
  <r>
    <x v="16"/>
    <s v="20:00:00"/>
    <s v="Apr"/>
    <x v="0"/>
    <n v="11214"/>
    <n v="40.601128000000003"/>
    <n v="-73.997085999999996"/>
    <x v="345"/>
    <s v="BAY 28 STREET"/>
    <s v="1400      PELHAM PARKWAY SOUTH"/>
    <n v="1"/>
    <n v="0"/>
    <n v="1"/>
    <n v="0"/>
    <x v="18"/>
    <n v="4407642"/>
    <x v="6"/>
    <s v="Sedan"/>
    <s v="2021-04"/>
    <n v="20"/>
    <n v="2"/>
    <n v="0"/>
    <x v="0"/>
  </r>
  <r>
    <x v="16"/>
    <s v="11:45:00"/>
    <s v="Apr"/>
    <x v="0"/>
    <n v="10879.98965307365"/>
    <n v="40.827922999999998"/>
    <n v="-73.934830000000005"/>
    <x v="346"/>
    <s v="3 AVENUE"/>
    <s v="1400      PELHAM PARKWAY SOUTH"/>
    <n v="0"/>
    <n v="0"/>
    <n v="0"/>
    <n v="0"/>
    <x v="9"/>
    <n v="4407556"/>
    <x v="0"/>
    <s v="Sedan"/>
    <s v="2021-04"/>
    <n v="11"/>
    <n v="0"/>
    <n v="0"/>
    <x v="1"/>
  </r>
  <r>
    <x v="89"/>
    <s v="16:27:00"/>
    <s v="May"/>
    <x v="2"/>
    <n v="10026"/>
    <n v="40.805824000000001"/>
    <n v="-73.954635999999994"/>
    <x v="8"/>
    <s v="3 AVENUE"/>
    <s v="301       WEST 118 STREET"/>
    <n v="0"/>
    <n v="0"/>
    <n v="0"/>
    <n v="0"/>
    <x v="2"/>
    <n v="4407774"/>
    <x v="2"/>
    <s v="Sedan"/>
    <s v="2021-05"/>
    <n v="16"/>
    <n v="0"/>
    <n v="0"/>
    <x v="1"/>
  </r>
  <r>
    <x v="7"/>
    <s v="13:30:00"/>
    <s v="Apr"/>
    <x v="0"/>
    <n v="10879.98965307365"/>
    <n v="40.642775999999998"/>
    <n v="-74.020030000000006"/>
    <x v="12"/>
    <s v="3 AVENUE"/>
    <s v="1400      PELHAM PARKWAY SOUTH"/>
    <n v="0"/>
    <n v="0"/>
    <n v="0"/>
    <n v="0"/>
    <x v="7"/>
    <n v="4407360"/>
    <x v="0"/>
    <s v="Sedan"/>
    <s v="2021-04"/>
    <n v="13"/>
    <n v="0"/>
    <n v="0"/>
    <x v="1"/>
  </r>
  <r>
    <x v="7"/>
    <s v="18:56:00"/>
    <s v="Apr"/>
    <x v="0"/>
    <n v="10879.98965307365"/>
    <n v="40.86674"/>
    <n v="-73.928730000000002"/>
    <x v="347"/>
    <s v="3 AVENUE"/>
    <s v="1400      PELHAM PARKWAY SOUTH"/>
    <n v="1"/>
    <n v="0"/>
    <n v="0"/>
    <n v="0"/>
    <x v="32"/>
    <n v="4408139"/>
    <x v="14"/>
    <s v="Sedan"/>
    <s v="2021-04"/>
    <n v="18"/>
    <n v="1"/>
    <n v="0"/>
    <x v="0"/>
  </r>
  <r>
    <x v="69"/>
    <s v="09:10:00"/>
    <s v="Apr"/>
    <x v="0"/>
    <n v="10879.98965307365"/>
    <n v="40.520114816772221"/>
    <n v="-73.54743161629176"/>
    <x v="348"/>
    <s v="STEUBEN STREET"/>
    <s v="1400      PELHAM PARKWAY SOUTH"/>
    <n v="0"/>
    <n v="0"/>
    <n v="0"/>
    <n v="0"/>
    <x v="2"/>
    <n v="4407848"/>
    <x v="2"/>
    <s v="Box Truck"/>
    <s v="2021-04"/>
    <n v="9"/>
    <n v="0"/>
    <n v="0"/>
    <x v="1"/>
  </r>
  <r>
    <x v="16"/>
    <s v="01:30:00"/>
    <s v="Apr"/>
    <x v="0"/>
    <n v="10879.98965307365"/>
    <n v="40.520114816772221"/>
    <n v="-73.54743161629176"/>
    <x v="1"/>
    <s v="3 AVENUE"/>
    <s v="1400      PELHAM PARKWAY SOUTH"/>
    <n v="0"/>
    <n v="0"/>
    <n v="0"/>
    <n v="0"/>
    <x v="2"/>
    <n v="4407401"/>
    <x v="2"/>
    <s v="Sedan"/>
    <s v="2021-04"/>
    <n v="1"/>
    <n v="0"/>
    <n v="0"/>
    <x v="1"/>
  </r>
  <r>
    <x v="34"/>
    <s v="12:15:00"/>
    <s v="Oct"/>
    <x v="0"/>
    <n v="10879.98965307365"/>
    <n v="40.571624999999997"/>
    <n v="-74.111919999999998"/>
    <x v="349"/>
    <s v="CLAWSON STREET"/>
    <s v="1400      PELHAM PARKWAY SOUTH"/>
    <n v="0"/>
    <n v="0"/>
    <n v="0"/>
    <n v="0"/>
    <x v="24"/>
    <n v="4485464"/>
    <x v="0"/>
    <s v="Station Wagon"/>
    <s v="2021-10"/>
    <n v="12"/>
    <n v="0"/>
    <n v="0"/>
    <x v="1"/>
  </r>
  <r>
    <x v="84"/>
    <s v="06:00:00"/>
    <s v="Dec"/>
    <x v="0"/>
    <n v="10879.98965307365"/>
    <n v="40.678375000000003"/>
    <n v="-73.926500000000004"/>
    <x v="350"/>
    <s v="3 AVENUE"/>
    <s v="1400      PELHAM PARKWAY SOUTH"/>
    <n v="0"/>
    <n v="0"/>
    <n v="0"/>
    <n v="0"/>
    <x v="33"/>
    <n v="4408223"/>
    <x v="13"/>
    <s v="Sedan"/>
    <s v="2021-12"/>
    <n v="6"/>
    <n v="0"/>
    <n v="0"/>
    <x v="1"/>
  </r>
  <r>
    <x v="7"/>
    <s v="19:50:00"/>
    <s v="Apr"/>
    <x v="0"/>
    <n v="10879.98965307365"/>
    <n v="40.742089999999997"/>
    <n v="-73.984984999999995"/>
    <x v="351"/>
    <s v="3 AVENUE"/>
    <s v="1400      PELHAM PARKWAY SOUTH"/>
    <n v="1"/>
    <n v="0"/>
    <n v="0"/>
    <n v="0"/>
    <x v="2"/>
    <n v="4408075"/>
    <x v="2"/>
    <s v="Sedan"/>
    <s v="2021-04"/>
    <n v="19"/>
    <n v="1"/>
    <n v="0"/>
    <x v="0"/>
  </r>
  <r>
    <x v="69"/>
    <s v="11:30:00"/>
    <s v="Apr"/>
    <x v="1"/>
    <n v="10455"/>
    <n v="40.812280000000001"/>
    <n v="-73.909409999999994"/>
    <x v="8"/>
    <s v="3 AVENUE"/>
    <s v="508       JACKSON AVENUE"/>
    <n v="0"/>
    <n v="0"/>
    <n v="0"/>
    <n v="0"/>
    <x v="2"/>
    <n v="4407967"/>
    <x v="0"/>
    <s v="Taxi"/>
    <s v="2021-04"/>
    <n v="11"/>
    <n v="0"/>
    <n v="0"/>
    <x v="1"/>
  </r>
  <r>
    <x v="69"/>
    <s v="23:45:00"/>
    <s v="Apr"/>
    <x v="0"/>
    <n v="10879.98965307365"/>
    <n v="40.604194999999997"/>
    <n v="-73.972179999999994"/>
    <x v="293"/>
    <s v="3 AVENUE"/>
    <s v="1400      PELHAM PARKWAY SOUTH"/>
    <n v="0"/>
    <n v="0"/>
    <n v="0"/>
    <n v="0"/>
    <x v="11"/>
    <n v="4407875"/>
    <x v="17"/>
    <s v="Sedan"/>
    <s v="2021-04"/>
    <n v="23"/>
    <n v="0"/>
    <n v="0"/>
    <x v="1"/>
  </r>
  <r>
    <x v="86"/>
    <s v="18:45:00"/>
    <s v="Nov"/>
    <x v="1"/>
    <n v="10460"/>
    <n v="40.843829999999997"/>
    <n v="-73.886375000000001"/>
    <x v="8"/>
    <s v="3 AVENUE"/>
    <s v="1988      MARMION AVENUE"/>
    <n v="0"/>
    <n v="0"/>
    <n v="0"/>
    <n v="0"/>
    <x v="15"/>
    <n v="4407915"/>
    <x v="2"/>
    <s v="Station Wagon"/>
    <s v="2021-11"/>
    <n v="18"/>
    <n v="0"/>
    <n v="0"/>
    <x v="1"/>
  </r>
  <r>
    <x v="69"/>
    <s v="08:30:00"/>
    <s v="Apr"/>
    <x v="0"/>
    <n v="10879.98965307365"/>
    <n v="40.759163000000001"/>
    <n v="-73.988395999999995"/>
    <x v="352"/>
    <s v="3 AVENUE"/>
    <s v="1400      PELHAM PARKWAY SOUTH"/>
    <n v="1"/>
    <n v="0"/>
    <n v="0"/>
    <n v="0"/>
    <x v="5"/>
    <n v="4408258"/>
    <x v="0"/>
    <s v="Bike"/>
    <s v="2021-04"/>
    <n v="8"/>
    <n v="1"/>
    <n v="0"/>
    <x v="0"/>
  </r>
  <r>
    <x v="16"/>
    <s v="19:39:00"/>
    <s v="Apr"/>
    <x v="0"/>
    <n v="11226"/>
    <n v="40.652926999999998"/>
    <n v="-73.959334999999996"/>
    <x v="64"/>
    <s v="CATON AVENUE"/>
    <s v="1400      PELHAM PARKWAY SOUTH"/>
    <n v="1"/>
    <n v="0"/>
    <n v="1"/>
    <n v="0"/>
    <x v="2"/>
    <n v="4408033"/>
    <x v="0"/>
    <s v="Sedan"/>
    <s v="2021-04"/>
    <n v="19"/>
    <n v="2"/>
    <n v="0"/>
    <x v="0"/>
  </r>
  <r>
    <x v="7"/>
    <s v="21:00:00"/>
    <s v="Apr"/>
    <x v="0"/>
    <n v="11216"/>
    <n v="40.69097"/>
    <n v="-73.948329999999999"/>
    <x v="117"/>
    <s v="KOSCIUSZKO STREET"/>
    <s v="1400      PELHAM PARKWAY SOUTH"/>
    <n v="2"/>
    <n v="0"/>
    <n v="0"/>
    <n v="0"/>
    <x v="3"/>
    <n v="4408308"/>
    <x v="0"/>
    <s v="Station Wagon"/>
    <s v="2021-04"/>
    <n v="21"/>
    <n v="2"/>
    <n v="0"/>
    <x v="0"/>
  </r>
  <r>
    <x v="69"/>
    <s v="19:00:00"/>
    <s v="Apr"/>
    <x v="0"/>
    <n v="10879.98965307365"/>
    <n v="40.718864000000004"/>
    <n v="-73.974829999999997"/>
    <x v="98"/>
    <s v="3 AVENUE"/>
    <s v="1400      PELHAM PARKWAY SOUTH"/>
    <n v="0"/>
    <n v="0"/>
    <n v="0"/>
    <n v="0"/>
    <x v="2"/>
    <n v="4407869"/>
    <x v="2"/>
    <s v="Station Wagon"/>
    <s v="2021-04"/>
    <n v="19"/>
    <n v="0"/>
    <n v="0"/>
    <x v="1"/>
  </r>
  <r>
    <x v="16"/>
    <s v="23:30:00"/>
    <s v="Apr"/>
    <x v="0"/>
    <n v="11208"/>
    <n v="40.683174000000001"/>
    <n v="-73.873890000000003"/>
    <x v="8"/>
    <s v="3 AVENUE"/>
    <s v="3289      FULTON STREET"/>
    <n v="0"/>
    <n v="0"/>
    <n v="0"/>
    <n v="0"/>
    <x v="15"/>
    <n v="4407732"/>
    <x v="7"/>
    <s v="Sedan"/>
    <s v="2021-04"/>
    <n v="23"/>
    <n v="0"/>
    <n v="0"/>
    <x v="1"/>
  </r>
  <r>
    <x v="16"/>
    <s v="17:11:00"/>
    <s v="Apr"/>
    <x v="0"/>
    <n v="10879.98965307365"/>
    <n v="40.520114816772221"/>
    <n v="-73.54743161629176"/>
    <x v="80"/>
    <s v="EAST 135 STREET"/>
    <s v="1400      PELHAM PARKWAY SOUTH"/>
    <n v="1"/>
    <n v="0"/>
    <n v="0"/>
    <n v="0"/>
    <x v="15"/>
    <n v="4407684"/>
    <x v="0"/>
    <s v="Sedan"/>
    <s v="2021-04"/>
    <n v="17"/>
    <n v="1"/>
    <n v="0"/>
    <x v="0"/>
  </r>
  <r>
    <x v="16"/>
    <s v="02:00:00"/>
    <s v="Apr"/>
    <x v="3"/>
    <n v="11372"/>
    <n v="40.749744"/>
    <n v="-73.884315000000001"/>
    <x v="353"/>
    <s v="82 STREET"/>
    <s v="1400      PELHAM PARKWAY SOUTH"/>
    <n v="0"/>
    <n v="0"/>
    <n v="0"/>
    <n v="0"/>
    <x v="7"/>
    <n v="4407602"/>
    <x v="12"/>
    <s v="Sedan"/>
    <s v="2021-04"/>
    <n v="2"/>
    <n v="0"/>
    <n v="0"/>
    <x v="1"/>
  </r>
  <r>
    <x v="69"/>
    <s v="19:54:00"/>
    <s v="Apr"/>
    <x v="2"/>
    <n v="10010"/>
    <n v="40.738315999999998"/>
    <n v="-73.987729999999999"/>
    <x v="354"/>
    <s v="PARK AVENUE SOUTH"/>
    <s v="1400      PELHAM PARKWAY SOUTH"/>
    <n v="0"/>
    <n v="0"/>
    <n v="0"/>
    <n v="0"/>
    <x v="2"/>
    <n v="4407959"/>
    <x v="6"/>
    <s v="Sedan"/>
    <s v="2021-04"/>
    <n v="19"/>
    <n v="0"/>
    <n v="0"/>
    <x v="1"/>
  </r>
  <r>
    <x v="88"/>
    <s v="09:21:00"/>
    <s v="Aug"/>
    <x v="1"/>
    <n v="10461"/>
    <n v="40.839382000000001"/>
    <n v="-73.845309999999998"/>
    <x v="8"/>
    <s v="3 AVENUE"/>
    <s v="2507      TRATMAN AVENUE"/>
    <n v="0"/>
    <n v="0"/>
    <n v="0"/>
    <n v="0"/>
    <x v="2"/>
    <n v="4408397"/>
    <x v="0"/>
    <s v="Pick-up Truck"/>
    <s v="2021-08"/>
    <n v="9"/>
    <n v="0"/>
    <n v="0"/>
    <x v="1"/>
  </r>
  <r>
    <x v="69"/>
    <s v="09:50:00"/>
    <s v="Apr"/>
    <x v="0"/>
    <n v="11212"/>
    <n v="40.668059999999997"/>
    <n v="-73.903940000000006"/>
    <x v="8"/>
    <s v="3 AVENUE"/>
    <s v="414       SUTTER AVENUE"/>
    <n v="0"/>
    <n v="0"/>
    <n v="0"/>
    <n v="0"/>
    <x v="2"/>
    <n v="4408067"/>
    <x v="0"/>
    <s v="Sedan"/>
    <s v="2021-04"/>
    <n v="9"/>
    <n v="0"/>
    <n v="0"/>
    <x v="1"/>
  </r>
  <r>
    <x v="69"/>
    <s v="12:10:00"/>
    <s v="Apr"/>
    <x v="0"/>
    <n v="10879.98965307365"/>
    <n v="40.747149999999998"/>
    <n v="-73.985504000000006"/>
    <x v="355"/>
    <s v="3 AVENUE"/>
    <s v="1400      PELHAM PARKWAY SOUTH"/>
    <n v="0"/>
    <n v="0"/>
    <n v="0"/>
    <n v="0"/>
    <x v="15"/>
    <n v="4408279"/>
    <x v="2"/>
    <s v="Box Truck"/>
    <s v="2021-04"/>
    <n v="12"/>
    <n v="0"/>
    <n v="0"/>
    <x v="1"/>
  </r>
  <r>
    <x v="7"/>
    <s v="08:40:00"/>
    <s v="Apr"/>
    <x v="0"/>
    <n v="10879.98965307365"/>
    <n v="40.663775999999999"/>
    <n v="-73.889915000000002"/>
    <x v="356"/>
    <s v="3 AVENUE"/>
    <s v="1400      PELHAM PARKWAY SOUTH"/>
    <n v="0"/>
    <n v="0"/>
    <n v="0"/>
    <n v="0"/>
    <x v="15"/>
    <n v="4407723"/>
    <x v="2"/>
    <s v="Sedan"/>
    <s v="2021-04"/>
    <n v="8"/>
    <n v="0"/>
    <n v="0"/>
    <x v="1"/>
  </r>
  <r>
    <x v="69"/>
    <s v="23:25:00"/>
    <s v="Apr"/>
    <x v="0"/>
    <n v="10879.98965307365"/>
    <n v="40.843902999999997"/>
    <n v="-73.927284"/>
    <x v="41"/>
    <s v="3 AVENUE"/>
    <s v="1400      PELHAM PARKWAY SOUTH"/>
    <n v="0"/>
    <n v="0"/>
    <n v="0"/>
    <n v="0"/>
    <x v="9"/>
    <n v="4408198"/>
    <x v="0"/>
    <s v="Sedan"/>
    <s v="2021-04"/>
    <n v="23"/>
    <n v="0"/>
    <n v="0"/>
    <x v="1"/>
  </r>
  <r>
    <x v="7"/>
    <s v="20:25:00"/>
    <s v="Apr"/>
    <x v="0"/>
    <n v="10879.98965307365"/>
    <n v="40.836295999999997"/>
    <n v="-73.873689999999996"/>
    <x v="40"/>
    <s v="3 AVENUE"/>
    <s v="1400      PELHAM PARKWAY SOUTH"/>
    <n v="2"/>
    <n v="0"/>
    <n v="0"/>
    <n v="0"/>
    <x v="2"/>
    <n v="4407501"/>
    <x v="0"/>
    <s v="Sedan"/>
    <s v="2021-04"/>
    <n v="20"/>
    <n v="2"/>
    <n v="0"/>
    <x v="0"/>
  </r>
  <r>
    <x v="16"/>
    <s v="21:04:00"/>
    <s v="Apr"/>
    <x v="0"/>
    <n v="11203"/>
    <n v="40.655284999999999"/>
    <n v="-73.936580000000006"/>
    <x v="8"/>
    <s v="3 AVENUE"/>
    <s v="743       TROY AVENUE"/>
    <n v="2"/>
    <n v="0"/>
    <n v="0"/>
    <n v="0"/>
    <x v="5"/>
    <n v="4408119"/>
    <x v="6"/>
    <s v="Sedan"/>
    <s v="2021-04"/>
    <n v="21"/>
    <n v="2"/>
    <n v="0"/>
    <x v="0"/>
  </r>
  <r>
    <x v="83"/>
    <s v="12:00:00"/>
    <s v="Sep"/>
    <x v="0"/>
    <n v="11249"/>
    <n v="40.701659999999997"/>
    <n v="-73.961464000000007"/>
    <x v="338"/>
    <s v="WYTHE AVENUE"/>
    <s v="1400      PELHAM PARKWAY SOUTH"/>
    <n v="0"/>
    <n v="0"/>
    <n v="0"/>
    <n v="0"/>
    <x v="15"/>
    <n v="4408359"/>
    <x v="0"/>
    <s v="Dump"/>
    <s v="2021-09"/>
    <n v="12"/>
    <n v="0"/>
    <n v="0"/>
    <x v="1"/>
  </r>
  <r>
    <x v="69"/>
    <s v="10:05:00"/>
    <s v="Apr"/>
    <x v="0"/>
    <n v="11220"/>
    <n v="40.646059999999999"/>
    <n v="-74.016480000000001"/>
    <x v="12"/>
    <s v="53 STREET"/>
    <s v="1400      PELHAM PARKWAY SOUTH"/>
    <n v="1"/>
    <n v="0"/>
    <n v="0"/>
    <n v="0"/>
    <x v="23"/>
    <n v="4407816"/>
    <x v="17"/>
    <s v="Pick-up Truck"/>
    <s v="2021-04"/>
    <n v="10"/>
    <n v="1"/>
    <n v="0"/>
    <x v="0"/>
  </r>
  <r>
    <x v="7"/>
    <s v="07:00:00"/>
    <s v="Apr"/>
    <x v="0"/>
    <n v="10879.98965307365"/>
    <n v="40.520114816772221"/>
    <n v="-73.54743161629176"/>
    <x v="357"/>
    <s v="3 AVENUE"/>
    <s v="1400      PELHAM PARKWAY SOUTH"/>
    <n v="0"/>
    <n v="0"/>
    <n v="0"/>
    <n v="0"/>
    <x v="27"/>
    <n v="4407168"/>
    <x v="2"/>
    <s v="Sedan"/>
    <s v="2021-04"/>
    <n v="7"/>
    <n v="0"/>
    <n v="0"/>
    <x v="1"/>
  </r>
  <r>
    <x v="16"/>
    <s v="08:23:00"/>
    <s v="Apr"/>
    <x v="3"/>
    <n v="11423"/>
    <n v="40.72119"/>
    <n v="-73.761184999999998"/>
    <x v="358"/>
    <s v="204 STREET"/>
    <s v="1400      PELHAM PARKWAY SOUTH"/>
    <n v="1"/>
    <n v="0"/>
    <n v="0"/>
    <n v="0"/>
    <x v="15"/>
    <n v="4407543"/>
    <x v="0"/>
    <s v="Station Wagon"/>
    <s v="2021-04"/>
    <n v="8"/>
    <n v="1"/>
    <n v="0"/>
    <x v="0"/>
  </r>
  <r>
    <x v="16"/>
    <s v="12:00:00"/>
    <s v="Apr"/>
    <x v="3"/>
    <n v="11385"/>
    <n v="40.708362999999999"/>
    <n v="-73.872029999999995"/>
    <x v="8"/>
    <s v="3 AVENUE"/>
    <s v="79-40     COOPER AVENUE"/>
    <n v="0"/>
    <n v="0"/>
    <n v="0"/>
    <n v="0"/>
    <x v="15"/>
    <n v="4407801"/>
    <x v="2"/>
    <s v="Box Truck"/>
    <s v="2021-04"/>
    <n v="12"/>
    <n v="0"/>
    <n v="0"/>
    <x v="1"/>
  </r>
  <r>
    <x v="7"/>
    <s v="14:10:00"/>
    <s v="Apr"/>
    <x v="0"/>
    <n v="10879.98965307365"/>
    <n v="40.674003999999996"/>
    <n v="-73.818809999999999"/>
    <x v="359"/>
    <s v="3 AVENUE"/>
    <s v="1400      PELHAM PARKWAY SOUTH"/>
    <n v="0"/>
    <n v="0"/>
    <n v="0"/>
    <n v="0"/>
    <x v="13"/>
    <n v="4407346"/>
    <x v="25"/>
    <s v="Sedan"/>
    <s v="2021-04"/>
    <n v="14"/>
    <n v="0"/>
    <n v="0"/>
    <x v="1"/>
  </r>
  <r>
    <x v="7"/>
    <s v="23:10:00"/>
    <s v="Apr"/>
    <x v="0"/>
    <n v="10879.98965307365"/>
    <n v="40.729176000000002"/>
    <n v="-73.878979999999999"/>
    <x v="19"/>
    <s v="3 AVENUE"/>
    <s v="1400      PELHAM PARKWAY SOUTH"/>
    <n v="2"/>
    <n v="0"/>
    <n v="0"/>
    <n v="0"/>
    <x v="2"/>
    <n v="4407769"/>
    <x v="0"/>
    <s v="Sedan"/>
    <s v="2021-04"/>
    <n v="23"/>
    <n v="2"/>
    <n v="0"/>
    <x v="0"/>
  </r>
  <r>
    <x v="0"/>
    <s v="10:59:00"/>
    <s v="Nov"/>
    <x v="3"/>
    <n v="11368"/>
    <n v="40.745766000000003"/>
    <n v="-73.86421"/>
    <x v="360"/>
    <s v="NATIONAL STREET"/>
    <s v="1400      PELHAM PARKWAY SOUTH"/>
    <n v="0"/>
    <n v="0"/>
    <n v="0"/>
    <n v="0"/>
    <x v="28"/>
    <n v="4455856"/>
    <x v="2"/>
    <s v="Station Wagon"/>
    <s v="2021-11"/>
    <n v="10"/>
    <n v="0"/>
    <n v="0"/>
    <x v="1"/>
  </r>
  <r>
    <x v="16"/>
    <s v="12:30:00"/>
    <s v="Apr"/>
    <x v="1"/>
    <n v="10475"/>
    <n v="40.868319999999997"/>
    <n v="-73.833169999999996"/>
    <x v="361"/>
    <s v="EDSON AVENUE"/>
    <s v="1400      PELHAM PARKWAY SOUTH"/>
    <n v="0"/>
    <n v="0"/>
    <n v="0"/>
    <n v="0"/>
    <x v="17"/>
    <n v="4408093"/>
    <x v="0"/>
    <s v="Tractor Truck Diesel"/>
    <s v="2021-04"/>
    <n v="12"/>
    <n v="0"/>
    <n v="0"/>
    <x v="1"/>
  </r>
  <r>
    <x v="7"/>
    <s v="18:45:00"/>
    <s v="Apr"/>
    <x v="3"/>
    <n v="11691"/>
    <n v="40.598514999999999"/>
    <n v="-73.766463999999999"/>
    <x v="8"/>
    <s v="3 AVENUE"/>
    <s v="32-11     BEACH CHANNEL DRIVE"/>
    <n v="0"/>
    <n v="0"/>
    <n v="0"/>
    <n v="0"/>
    <x v="30"/>
    <n v="4407475"/>
    <x v="14"/>
    <s v="Sedan"/>
    <s v="2021-04"/>
    <n v="18"/>
    <n v="0"/>
    <n v="0"/>
    <x v="1"/>
  </r>
  <r>
    <x v="90"/>
    <s v="15:58:00"/>
    <s v="Mar"/>
    <x v="0"/>
    <n v="11205"/>
    <n v="40.695003999999997"/>
    <n v="-73.952500000000001"/>
    <x v="108"/>
    <s v="MYRTLE AVENUE"/>
    <s v="1400      PELHAM PARKWAY SOUTH"/>
    <n v="0"/>
    <n v="0"/>
    <n v="0"/>
    <n v="0"/>
    <x v="4"/>
    <n v="4408113"/>
    <x v="2"/>
    <s v="Sedan"/>
    <s v="2021-03"/>
    <n v="15"/>
    <n v="0"/>
    <n v="0"/>
    <x v="1"/>
  </r>
  <r>
    <x v="7"/>
    <s v="11:50:00"/>
    <s v="Apr"/>
    <x v="0"/>
    <n v="10879.98965307365"/>
    <n v="40.727730000000001"/>
    <n v="-73.906739999999999"/>
    <x v="362"/>
    <s v="BORDEN AVENUE"/>
    <s v="1400      PELHAM PARKWAY SOUTH"/>
    <n v="0"/>
    <n v="0"/>
    <n v="0"/>
    <n v="0"/>
    <x v="2"/>
    <n v="4407833"/>
    <x v="0"/>
    <s v="Sedan"/>
    <s v="2021-04"/>
    <n v="11"/>
    <n v="0"/>
    <n v="0"/>
    <x v="1"/>
  </r>
  <r>
    <x v="69"/>
    <s v="08:41:00"/>
    <s v="Apr"/>
    <x v="3"/>
    <n v="11385"/>
    <n v="40.704563"/>
    <n v="-73.910659999999993"/>
    <x v="363"/>
    <s v="SENECA AVENUE"/>
    <s v="1400      PELHAM PARKWAY SOUTH"/>
    <n v="1"/>
    <n v="0"/>
    <n v="0"/>
    <n v="0"/>
    <x v="15"/>
    <n v="4407923"/>
    <x v="2"/>
    <s v="Sedan"/>
    <s v="2021-04"/>
    <n v="8"/>
    <n v="1"/>
    <n v="0"/>
    <x v="0"/>
  </r>
  <r>
    <x v="7"/>
    <s v="13:30:00"/>
    <s v="Apr"/>
    <x v="0"/>
    <n v="10879.98965307365"/>
    <n v="40.66807"/>
    <n v="-73.80789"/>
    <x v="75"/>
    <s v="3 AVENUE"/>
    <s v="1400      PELHAM PARKWAY SOUTH"/>
    <n v="0"/>
    <n v="0"/>
    <n v="0"/>
    <n v="0"/>
    <x v="5"/>
    <n v="4407424"/>
    <x v="2"/>
    <s v="Station Wagon"/>
    <s v="2021-04"/>
    <n v="13"/>
    <n v="0"/>
    <n v="0"/>
    <x v="1"/>
  </r>
  <r>
    <x v="7"/>
    <s v="00:00:00"/>
    <s v="Apr"/>
    <x v="0"/>
    <n v="11207"/>
    <n v="40.669440000000002"/>
    <n v="-73.883994999999999"/>
    <x v="364"/>
    <s v="ASHFORD STREET"/>
    <s v="1400      PELHAM PARKWAY SOUTH"/>
    <n v="1"/>
    <n v="0"/>
    <n v="0"/>
    <n v="0"/>
    <x v="13"/>
    <n v="4407741"/>
    <x v="2"/>
    <s v="Sedan"/>
    <s v="2021-04"/>
    <n v="0"/>
    <n v="1"/>
    <n v="0"/>
    <x v="0"/>
  </r>
  <r>
    <x v="83"/>
    <s v="10:15:00"/>
    <s v="Sep"/>
    <x v="0"/>
    <n v="10879.98965307365"/>
    <n v="40.684081999999997"/>
    <n v="-73.908640000000005"/>
    <x v="365"/>
    <s v="3 AVENUE"/>
    <s v="1400      PELHAM PARKWAY SOUTH"/>
    <n v="0"/>
    <n v="0"/>
    <n v="0"/>
    <n v="0"/>
    <x v="4"/>
    <n v="4407891"/>
    <x v="2"/>
    <s v="Sedan"/>
    <s v="2021-09"/>
    <n v="10"/>
    <n v="0"/>
    <n v="0"/>
    <x v="1"/>
  </r>
  <r>
    <x v="7"/>
    <s v="15:05:00"/>
    <s v="Apr"/>
    <x v="0"/>
    <n v="11201"/>
    <n v="40.693489999999997"/>
    <n v="-73.979169999999996"/>
    <x v="13"/>
    <s v="ASHLAND PLACE"/>
    <s v="1400      PELHAM PARKWAY SOUTH"/>
    <n v="1"/>
    <n v="0"/>
    <n v="0"/>
    <n v="0"/>
    <x v="2"/>
    <n v="4407647"/>
    <x v="2"/>
    <s v="Bike"/>
    <s v="2021-04"/>
    <n v="15"/>
    <n v="1"/>
    <n v="0"/>
    <x v="0"/>
  </r>
  <r>
    <x v="69"/>
    <s v="00:00:00"/>
    <s v="Apr"/>
    <x v="3"/>
    <n v="11354"/>
    <n v="40.765265999999997"/>
    <n v="-73.815169999999995"/>
    <x v="366"/>
    <s v="150 STREET"/>
    <s v="1400      PELHAM PARKWAY SOUTH"/>
    <n v="0"/>
    <n v="0"/>
    <n v="0"/>
    <n v="0"/>
    <x v="4"/>
    <n v="4407909"/>
    <x v="2"/>
    <s v="Sedan"/>
    <s v="2021-04"/>
    <n v="0"/>
    <n v="0"/>
    <n v="0"/>
    <x v="1"/>
  </r>
  <r>
    <x v="7"/>
    <s v="18:00:00"/>
    <s v="Apr"/>
    <x v="0"/>
    <n v="10879.98965307365"/>
    <n v="40.746130000000001"/>
    <n v="-73.83605"/>
    <x v="160"/>
    <s v="3 AVENUE"/>
    <s v="1400      PELHAM PARKWAY SOUTH"/>
    <n v="0"/>
    <n v="0"/>
    <n v="0"/>
    <n v="0"/>
    <x v="15"/>
    <n v="4407439"/>
    <x v="2"/>
    <s v="Sedan"/>
    <s v="2021-04"/>
    <n v="18"/>
    <n v="0"/>
    <n v="0"/>
    <x v="1"/>
  </r>
  <r>
    <x v="16"/>
    <s v="12:17:00"/>
    <s v="Apr"/>
    <x v="2"/>
    <n v="10016"/>
    <n v="40.747079999999997"/>
    <n v="-73.981350000000006"/>
    <x v="367"/>
    <s v="EAST 34 STREET"/>
    <s v="1400      PELHAM PARKWAY SOUTH"/>
    <n v="1"/>
    <n v="0"/>
    <n v="0"/>
    <n v="0"/>
    <x v="15"/>
    <n v="4407604"/>
    <x v="0"/>
    <s v="Concrete Mixer"/>
    <s v="2021-04"/>
    <n v="12"/>
    <n v="1"/>
    <n v="0"/>
    <x v="0"/>
  </r>
  <r>
    <x v="16"/>
    <s v="10:37:00"/>
    <s v="Apr"/>
    <x v="1"/>
    <n v="10467"/>
    <n v="40.87482"/>
    <n v="-73.876999999999995"/>
    <x v="368"/>
    <s v="PERRY AVENUE"/>
    <s v="1400      PELHAM PARKWAY SOUTH"/>
    <n v="1"/>
    <n v="0"/>
    <n v="1"/>
    <n v="0"/>
    <x v="15"/>
    <n v="4407752"/>
    <x v="0"/>
    <s v="Sedan"/>
    <s v="2021-04"/>
    <n v="10"/>
    <n v="2"/>
    <n v="0"/>
    <x v="0"/>
  </r>
  <r>
    <x v="7"/>
    <s v="19:15:00"/>
    <s v="Apr"/>
    <x v="3"/>
    <n v="11385"/>
    <n v="40.703989999999997"/>
    <n v="-73.855890000000002"/>
    <x v="369"/>
    <s v="82 AVENUE"/>
    <s v="1400      PELHAM PARKWAY SOUTH"/>
    <n v="0"/>
    <n v="0"/>
    <n v="0"/>
    <n v="0"/>
    <x v="5"/>
    <n v="4407380"/>
    <x v="2"/>
    <s v="Multi-Wheeled Vehicle"/>
    <s v="2021-04"/>
    <n v="19"/>
    <n v="0"/>
    <n v="0"/>
    <x v="1"/>
  </r>
  <r>
    <x v="69"/>
    <s v="21:30:00"/>
    <s v="Apr"/>
    <x v="0"/>
    <n v="11226"/>
    <n v="40.649788000000001"/>
    <n v="-73.962199999999996"/>
    <x v="370"/>
    <s v="SAINT PAULS PLACE"/>
    <s v="1400      PELHAM PARKWAY SOUTH"/>
    <n v="0"/>
    <n v="0"/>
    <n v="0"/>
    <n v="0"/>
    <x v="2"/>
    <n v="4408037"/>
    <x v="0"/>
    <s v="Bike"/>
    <s v="2021-04"/>
    <n v="21"/>
    <n v="0"/>
    <n v="0"/>
    <x v="1"/>
  </r>
  <r>
    <x v="86"/>
    <s v="11:50:00"/>
    <s v="Nov"/>
    <x v="3"/>
    <n v="11435"/>
    <n v="40.695070000000001"/>
    <n v="-73.801140000000004"/>
    <x v="8"/>
    <s v="3 AVENUE"/>
    <s v="106-44    150 STREET"/>
    <n v="0"/>
    <n v="0"/>
    <n v="0"/>
    <n v="0"/>
    <x v="7"/>
    <n v="4408416"/>
    <x v="2"/>
    <s v="Sedan"/>
    <s v="2021-11"/>
    <n v="11"/>
    <n v="0"/>
    <n v="0"/>
    <x v="1"/>
  </r>
  <r>
    <x v="16"/>
    <s v="09:57:00"/>
    <s v="Apr"/>
    <x v="2"/>
    <n v="10024"/>
    <n v="40.788673000000003"/>
    <n v="-73.971360000000004"/>
    <x v="8"/>
    <s v="3 AVENUE"/>
    <s v="109       WEST 89 STREET"/>
    <n v="0"/>
    <n v="0"/>
    <n v="0"/>
    <n v="0"/>
    <x v="4"/>
    <n v="4407549"/>
    <x v="0"/>
    <s v="Box Truck"/>
    <s v="2021-04"/>
    <n v="9"/>
    <n v="0"/>
    <n v="0"/>
    <x v="1"/>
  </r>
  <r>
    <x v="16"/>
    <s v="13:07:00"/>
    <s v="Apr"/>
    <x v="0"/>
    <n v="10879.98965307365"/>
    <n v="40.847897000000003"/>
    <n v="-73.924989999999994"/>
    <x v="41"/>
    <s v="3 AVENUE"/>
    <s v="1400      PELHAM PARKWAY SOUTH"/>
    <n v="0"/>
    <n v="0"/>
    <n v="0"/>
    <n v="0"/>
    <x v="2"/>
    <n v="4408002"/>
    <x v="0"/>
    <s v="Sedan"/>
    <s v="2021-04"/>
    <n v="13"/>
    <n v="0"/>
    <n v="0"/>
    <x v="1"/>
  </r>
  <r>
    <x v="7"/>
    <s v="11:30:00"/>
    <s v="Apr"/>
    <x v="0"/>
    <n v="11221"/>
    <n v="40.688960000000002"/>
    <n v="-73.933260000000004"/>
    <x v="371"/>
    <s v="QUINCY STREET"/>
    <s v="1400      PELHAM PARKWAY SOUTH"/>
    <n v="1"/>
    <n v="0"/>
    <n v="0"/>
    <n v="0"/>
    <x v="15"/>
    <n v="4408227"/>
    <x v="6"/>
    <s v="Sedan"/>
    <s v="2021-04"/>
    <n v="11"/>
    <n v="1"/>
    <n v="0"/>
    <x v="0"/>
  </r>
  <r>
    <x v="45"/>
    <s v="07:25:00"/>
    <s v="Apr"/>
    <x v="0"/>
    <n v="10879.98965307365"/>
    <n v="40.695377000000001"/>
    <n v="-73.949209999999994"/>
    <x v="13"/>
    <s v="3 AVENUE"/>
    <s v="1400      PELHAM PARKWAY SOUTH"/>
    <n v="0"/>
    <n v="0"/>
    <n v="0"/>
    <n v="0"/>
    <x v="7"/>
    <n v="4408262"/>
    <x v="2"/>
    <s v="Sedan"/>
    <s v="2021-04"/>
    <n v="7"/>
    <n v="0"/>
    <n v="0"/>
    <x v="1"/>
  </r>
  <r>
    <x v="69"/>
    <s v="18:03:00"/>
    <s v="Apr"/>
    <x v="1"/>
    <n v="10467"/>
    <n v="40.880656999999999"/>
    <n v="-73.877624999999995"/>
    <x v="372"/>
    <s v="WAYNE AVENUE"/>
    <s v="1400      PELHAM PARKWAY SOUTH"/>
    <n v="0"/>
    <n v="0"/>
    <n v="0"/>
    <n v="0"/>
    <x v="7"/>
    <n v="4407897"/>
    <x v="2"/>
    <s v="Sedan"/>
    <s v="2021-04"/>
    <n v="18"/>
    <n v="0"/>
    <n v="0"/>
    <x v="1"/>
  </r>
  <r>
    <x v="69"/>
    <s v="21:00:00"/>
    <s v="Apr"/>
    <x v="0"/>
    <n v="10879.98965307365"/>
    <n v="40.828113999999999"/>
    <n v="-73.931070000000005"/>
    <x v="41"/>
    <s v="3 AVENUE"/>
    <s v="1400      PELHAM PARKWAY SOUTH"/>
    <n v="0"/>
    <n v="0"/>
    <n v="0"/>
    <n v="0"/>
    <x v="9"/>
    <n v="4408187"/>
    <x v="0"/>
    <s v="Tractor Truck Gasoline"/>
    <s v="2021-04"/>
    <n v="21"/>
    <n v="0"/>
    <n v="0"/>
    <x v="1"/>
  </r>
  <r>
    <x v="69"/>
    <s v="10:40:00"/>
    <s v="Apr"/>
    <x v="0"/>
    <n v="10879.98965307365"/>
    <n v="40.781264999999998"/>
    <n v="-73.975989999999996"/>
    <x v="373"/>
    <s v="3 AVENUE"/>
    <s v="1400      PELHAM PARKWAY SOUTH"/>
    <n v="1"/>
    <n v="0"/>
    <n v="1"/>
    <n v="0"/>
    <x v="15"/>
    <n v="4407975"/>
    <x v="0"/>
    <s v="Sedan"/>
    <s v="2021-04"/>
    <n v="10"/>
    <n v="2"/>
    <n v="0"/>
    <x v="0"/>
  </r>
  <r>
    <x v="69"/>
    <s v="20:07:00"/>
    <s v="Apr"/>
    <x v="2"/>
    <n v="10033"/>
    <n v="40.848736000000002"/>
    <n v="-73.932339999999996"/>
    <x v="157"/>
    <s v="AUDUBON AVENUE"/>
    <s v="1400      PELHAM PARKWAY SOUTH"/>
    <n v="0"/>
    <n v="0"/>
    <n v="0"/>
    <n v="0"/>
    <x v="5"/>
    <n v="4408164"/>
    <x v="0"/>
    <s v="Sedan"/>
    <s v="2021-04"/>
    <n v="20"/>
    <n v="0"/>
    <n v="0"/>
    <x v="1"/>
  </r>
  <r>
    <x v="69"/>
    <s v="12:42:00"/>
    <s v="Apr"/>
    <x v="0"/>
    <n v="10879.98965307365"/>
    <n v="40.520114816772221"/>
    <n v="-73.54743161629176"/>
    <x v="374"/>
    <s v="3 AVENUE"/>
    <s v="1400      PELHAM PARKWAY SOUTH"/>
    <n v="2"/>
    <n v="0"/>
    <n v="0"/>
    <n v="0"/>
    <x v="3"/>
    <n v="4407910"/>
    <x v="2"/>
    <s v="Sedan"/>
    <s v="2021-04"/>
    <n v="12"/>
    <n v="2"/>
    <n v="0"/>
    <x v="0"/>
  </r>
  <r>
    <x v="16"/>
    <s v="22:22:00"/>
    <s v="Apr"/>
    <x v="0"/>
    <n v="11212"/>
    <n v="40.659889999999997"/>
    <n v="-73.905360000000002"/>
    <x v="375"/>
    <s v="WATKINS STREET"/>
    <s v="1400      PELHAM PARKWAY SOUTH"/>
    <n v="0"/>
    <n v="0"/>
    <n v="0"/>
    <n v="0"/>
    <x v="2"/>
    <n v="4408085"/>
    <x v="0"/>
    <s v="Sedan"/>
    <s v="2021-04"/>
    <n v="22"/>
    <n v="0"/>
    <n v="0"/>
    <x v="1"/>
  </r>
  <r>
    <x v="69"/>
    <s v="18:40:00"/>
    <s v="Apr"/>
    <x v="0"/>
    <n v="10879.98965307365"/>
    <n v="40.748435999999998"/>
    <n v="-73.984566000000001"/>
    <x v="231"/>
    <s v="3 AVENUE"/>
    <s v="1400      PELHAM PARKWAY SOUTH"/>
    <n v="1"/>
    <n v="0"/>
    <n v="0"/>
    <n v="0"/>
    <x v="9"/>
    <n v="4408250"/>
    <x v="0"/>
    <s v="E-Bike"/>
    <s v="2021-04"/>
    <n v="18"/>
    <n v="1"/>
    <n v="0"/>
    <x v="0"/>
  </r>
  <r>
    <x v="16"/>
    <s v="12:38:00"/>
    <s v="Apr"/>
    <x v="0"/>
    <n v="11229"/>
    <n v="40.610329999999998"/>
    <n v="-73.959320000000005"/>
    <x v="8"/>
    <s v="3 AVENUE"/>
    <s v="1411      AVENUE P"/>
    <n v="1"/>
    <n v="0"/>
    <n v="0"/>
    <n v="0"/>
    <x v="9"/>
    <n v="4408028"/>
    <x v="0"/>
    <s v="Sedan"/>
    <s v="2021-04"/>
    <n v="12"/>
    <n v="1"/>
    <n v="0"/>
    <x v="0"/>
  </r>
  <r>
    <x v="7"/>
    <s v="12:20:00"/>
    <s v="Apr"/>
    <x v="3"/>
    <n v="11101"/>
    <n v="40.752555999999998"/>
    <n v="-73.929720000000003"/>
    <x v="376"/>
    <s v="34 STREET"/>
    <s v="1400      PELHAM PARKWAY SOUTH"/>
    <n v="0"/>
    <n v="0"/>
    <n v="0"/>
    <n v="0"/>
    <x v="2"/>
    <n v="4407580"/>
    <x v="0"/>
    <s v="Sedan"/>
    <s v="2021-04"/>
    <n v="12"/>
    <n v="0"/>
    <n v="0"/>
    <x v="1"/>
  </r>
  <r>
    <x v="7"/>
    <s v="20:50:00"/>
    <s v="Apr"/>
    <x v="0"/>
    <n v="10879.98965307365"/>
    <n v="40.829697000000003"/>
    <n v="-73.913129999999995"/>
    <x v="377"/>
    <s v="3 AVENUE"/>
    <s v="1400      PELHAM PARKWAY SOUTH"/>
    <n v="1"/>
    <n v="0"/>
    <n v="1"/>
    <n v="0"/>
    <x v="5"/>
    <n v="4408302"/>
    <x v="0"/>
    <s v="Sedan"/>
    <s v="2021-04"/>
    <n v="20"/>
    <n v="2"/>
    <n v="0"/>
    <x v="0"/>
  </r>
  <r>
    <x v="7"/>
    <s v="02:30:00"/>
    <s v="Apr"/>
    <x v="2"/>
    <n v="10002"/>
    <n v="40.718826"/>
    <n v="-73.98424"/>
    <x v="378"/>
    <s v="RIVINGTON STREET"/>
    <s v="1400      PELHAM PARKWAY SOUTH"/>
    <n v="0"/>
    <n v="0"/>
    <n v="0"/>
    <n v="0"/>
    <x v="8"/>
    <n v="4407400"/>
    <x v="0"/>
    <s v="Sedan"/>
    <s v="2021-04"/>
    <n v="2"/>
    <n v="0"/>
    <n v="0"/>
    <x v="1"/>
  </r>
  <r>
    <x v="69"/>
    <s v="12:38:00"/>
    <s v="Apr"/>
    <x v="0"/>
    <n v="11203"/>
    <n v="40.652410000000003"/>
    <n v="-73.926400000000001"/>
    <x v="8"/>
    <s v="3 AVENUE"/>
    <s v="5403      CHURCH AVENUE"/>
    <n v="0"/>
    <n v="0"/>
    <n v="0"/>
    <n v="0"/>
    <x v="2"/>
    <n v="4408128"/>
    <x v="2"/>
    <s v="Sedan"/>
    <s v="2021-04"/>
    <n v="12"/>
    <n v="0"/>
    <n v="0"/>
    <x v="1"/>
  </r>
  <r>
    <x v="16"/>
    <s v="13:31:00"/>
    <s v="Apr"/>
    <x v="0"/>
    <n v="10879.98965307365"/>
    <n v="40.520114816772221"/>
    <n v="-73.54743161629176"/>
    <x v="379"/>
    <s v="Vandervoort avenue"/>
    <s v="1400      PELHAM PARKWAY SOUTH"/>
    <n v="0"/>
    <n v="0"/>
    <n v="0"/>
    <n v="0"/>
    <x v="7"/>
    <n v="4407806"/>
    <x v="17"/>
    <s v="Box Truck"/>
    <s v="2021-04"/>
    <n v="13"/>
    <n v="0"/>
    <n v="0"/>
    <x v="1"/>
  </r>
  <r>
    <x v="16"/>
    <s v="15:20:00"/>
    <s v="Apr"/>
    <x v="0"/>
    <n v="10879.98965307365"/>
    <n v="40.852673000000003"/>
    <n v="-73.919105999999999"/>
    <x v="380"/>
    <s v="SEDGWICK AVENUE"/>
    <s v="1400      PELHAM PARKWAY SOUTH"/>
    <n v="1"/>
    <n v="0"/>
    <n v="0"/>
    <n v="0"/>
    <x v="3"/>
    <n v="4408194"/>
    <x v="2"/>
    <s v="Sedan"/>
    <s v="2021-04"/>
    <n v="15"/>
    <n v="1"/>
    <n v="0"/>
    <x v="0"/>
  </r>
  <r>
    <x v="69"/>
    <s v="15:00:00"/>
    <s v="Apr"/>
    <x v="0"/>
    <n v="10879.98965307365"/>
    <n v="40.851554999999998"/>
    <n v="-73.952445999999995"/>
    <x v="40"/>
    <s v="3 AVENUE"/>
    <s v="1400      PELHAM PARKWAY SOUTH"/>
    <n v="0"/>
    <n v="0"/>
    <n v="0"/>
    <n v="0"/>
    <x v="4"/>
    <n v="4408289"/>
    <x v="12"/>
    <s v="Station Wagon"/>
    <s v="2021-04"/>
    <n v="15"/>
    <n v="0"/>
    <n v="0"/>
    <x v="1"/>
  </r>
  <r>
    <x v="69"/>
    <s v="12:50:00"/>
    <s v="Apr"/>
    <x v="0"/>
    <n v="10879.98965307365"/>
    <n v="40.707928000000003"/>
    <n v="-73.784294000000003"/>
    <x v="52"/>
    <s v="3 AVENUE"/>
    <s v="1400      PELHAM PARKWAY SOUTH"/>
    <n v="0"/>
    <n v="0"/>
    <n v="0"/>
    <n v="0"/>
    <x v="13"/>
    <n v="4407953"/>
    <x v="2"/>
    <s v="Sedan"/>
    <s v="2021-04"/>
    <n v="12"/>
    <n v="0"/>
    <n v="0"/>
    <x v="1"/>
  </r>
  <r>
    <x v="82"/>
    <s v="08:50:00"/>
    <s v="Jun"/>
    <x v="1"/>
    <n v="10466"/>
    <n v="40.891876000000003"/>
    <n v="-73.861599999999996"/>
    <x v="8"/>
    <s v="3 AVENUE"/>
    <s v="4110      CARPENTER AVENUE"/>
    <n v="0"/>
    <n v="0"/>
    <n v="0"/>
    <n v="0"/>
    <x v="34"/>
    <n v="4408391"/>
    <x v="0"/>
    <s v="Taxi"/>
    <s v="2021-06"/>
    <n v="8"/>
    <n v="0"/>
    <n v="0"/>
    <x v="1"/>
  </r>
  <r>
    <x v="16"/>
    <s v="00:00:00"/>
    <s v="Apr"/>
    <x v="3"/>
    <n v="11692"/>
    <n v="40.589469999999999"/>
    <n v="-73.801050000000004"/>
    <x v="8"/>
    <s v="3 AVENUE"/>
    <s v="207       BEACH 73 STREET"/>
    <n v="0"/>
    <n v="0"/>
    <n v="0"/>
    <n v="0"/>
    <x v="2"/>
    <n v="4408204"/>
    <x v="0"/>
    <s v="Sedan"/>
    <s v="2021-04"/>
    <n v="0"/>
    <n v="0"/>
    <n v="0"/>
    <x v="1"/>
  </r>
  <r>
    <x v="87"/>
    <s v="04:46:00"/>
    <s v="Jan"/>
    <x v="2"/>
    <n v="10016"/>
    <n v="40.746679999999998"/>
    <n v="-73.974500000000006"/>
    <x v="277"/>
    <s v="EAST 37 STREET"/>
    <s v="1400      PELHAM PARKWAY SOUTH"/>
    <n v="0"/>
    <n v="0"/>
    <n v="0"/>
    <n v="0"/>
    <x v="8"/>
    <n v="4407870"/>
    <x v="0"/>
    <s v="Sedan"/>
    <s v="2021-01"/>
    <n v="4"/>
    <n v="0"/>
    <n v="0"/>
    <x v="1"/>
  </r>
  <r>
    <x v="7"/>
    <s v="22:17:00"/>
    <s v="Apr"/>
    <x v="1"/>
    <n v="10458"/>
    <n v="40.858139999999999"/>
    <n v="-73.895743999999993"/>
    <x v="381"/>
    <s v="MARION AVENUE"/>
    <s v="1400      PELHAM PARKWAY SOUTH"/>
    <n v="0"/>
    <n v="0"/>
    <n v="0"/>
    <n v="0"/>
    <x v="2"/>
    <n v="4407524"/>
    <x v="0"/>
    <s v="Sedan"/>
    <s v="2021-04"/>
    <n v="22"/>
    <n v="0"/>
    <n v="0"/>
    <x v="1"/>
  </r>
  <r>
    <x v="69"/>
    <s v="14:35:00"/>
    <s v="Apr"/>
    <x v="0"/>
    <n v="11206"/>
    <n v="40.708626000000002"/>
    <n v="-73.945130000000006"/>
    <x v="78"/>
    <s v="SCHOLES STREET"/>
    <s v="1400      PELHAM PARKWAY SOUTH"/>
    <n v="0"/>
    <n v="0"/>
    <n v="0"/>
    <n v="0"/>
    <x v="15"/>
    <n v="4408353"/>
    <x v="26"/>
    <s v="Station Wagon"/>
    <s v="2021-04"/>
    <n v="14"/>
    <n v="0"/>
    <n v="0"/>
    <x v="1"/>
  </r>
  <r>
    <x v="7"/>
    <s v="02:09:00"/>
    <s v="Apr"/>
    <x v="0"/>
    <n v="10879.98965307365"/>
    <n v="40.520114816772221"/>
    <n v="-73.54743161629176"/>
    <x v="382"/>
    <s v="3 AVENUE BRIDGE"/>
    <s v="1400      PELHAM PARKWAY SOUTH"/>
    <n v="1"/>
    <n v="0"/>
    <n v="0"/>
    <n v="0"/>
    <x v="19"/>
    <n v="4407243"/>
    <x v="0"/>
    <s v="Sedan"/>
    <s v="2021-04"/>
    <n v="2"/>
    <n v="1"/>
    <n v="0"/>
    <x v="0"/>
  </r>
  <r>
    <x v="7"/>
    <s v="15:25:00"/>
    <s v="Apr"/>
    <x v="3"/>
    <n v="11373"/>
    <n v="40.734639999999999"/>
    <n v="-73.874210000000005"/>
    <x v="8"/>
    <s v="3 AVENUE"/>
    <s v="89-21     QUEENS BOULEVARD"/>
    <n v="1"/>
    <n v="0"/>
    <n v="0"/>
    <n v="0"/>
    <x v="11"/>
    <n v="4407445"/>
    <x v="0"/>
    <s v="Motorcycle"/>
    <s v="2021-04"/>
    <n v="15"/>
    <n v="1"/>
    <n v="0"/>
    <x v="0"/>
  </r>
  <r>
    <x v="69"/>
    <s v="10:00:00"/>
    <s v="Apr"/>
    <x v="0"/>
    <n v="11210"/>
    <n v="40.628549999999997"/>
    <n v="-73.952834999999993"/>
    <x v="8"/>
    <s v="3 AVENUE"/>
    <s v="2408      AVENUE I"/>
    <n v="0"/>
    <n v="0"/>
    <n v="0"/>
    <n v="0"/>
    <x v="2"/>
    <n v="4408056"/>
    <x v="0"/>
    <s v="Sedan"/>
    <s v="2021-04"/>
    <n v="10"/>
    <n v="0"/>
    <n v="0"/>
    <x v="1"/>
  </r>
  <r>
    <x v="7"/>
    <s v="13:40:00"/>
    <s v="Apr"/>
    <x v="0"/>
    <n v="11203"/>
    <n v="40.655630000000002"/>
    <n v="-73.925960000000003"/>
    <x v="383"/>
    <s v="EAST 55 STREET"/>
    <s v="1400      PELHAM PARKWAY SOUTH"/>
    <n v="2"/>
    <n v="0"/>
    <n v="0"/>
    <n v="0"/>
    <x v="2"/>
    <n v="4407327"/>
    <x v="0"/>
    <s v="Station Wagon"/>
    <s v="2021-04"/>
    <n v="13"/>
    <n v="2"/>
    <n v="0"/>
    <x v="0"/>
  </r>
  <r>
    <x v="69"/>
    <s v="10:10:00"/>
    <s v="Apr"/>
    <x v="3"/>
    <n v="11434"/>
    <n v="40.687046000000002"/>
    <n v="-73.792113999999998"/>
    <x v="384"/>
    <s v="LINDEN BOULEVARD"/>
    <s v="1400      PELHAM PARKWAY SOUTH"/>
    <n v="0"/>
    <n v="0"/>
    <n v="0"/>
    <n v="0"/>
    <x v="15"/>
    <n v="4407784"/>
    <x v="0"/>
    <s v="Sedan"/>
    <s v="2021-04"/>
    <n v="10"/>
    <n v="0"/>
    <n v="0"/>
    <x v="1"/>
  </r>
  <r>
    <x v="7"/>
    <s v="11:46:00"/>
    <s v="Apr"/>
    <x v="3"/>
    <n v="11385"/>
    <n v="40.70326"/>
    <n v="-73.864739999999998"/>
    <x v="13"/>
    <s v="84 STREET"/>
    <s v="1400      PELHAM PARKWAY SOUTH"/>
    <n v="1"/>
    <n v="0"/>
    <n v="1"/>
    <n v="0"/>
    <x v="15"/>
    <n v="4407928"/>
    <x v="9"/>
    <s v="Sedan"/>
    <s v="2021-04"/>
    <n v="11"/>
    <n v="2"/>
    <n v="0"/>
    <x v="0"/>
  </r>
  <r>
    <x v="82"/>
    <s v="16:00:00"/>
    <s v="Jun"/>
    <x v="0"/>
    <n v="10879.98965307365"/>
    <n v="0"/>
    <n v="0"/>
    <x v="201"/>
    <s v="3 AVENUE"/>
    <s v="1400      PELHAM PARKWAY SOUTH"/>
    <n v="1"/>
    <n v="0"/>
    <n v="1"/>
    <n v="0"/>
    <x v="15"/>
    <n v="4408107"/>
    <x v="5"/>
    <s v="Sedan"/>
    <s v="2021-06"/>
    <n v="16"/>
    <n v="2"/>
    <n v="0"/>
    <x v="0"/>
  </r>
  <r>
    <x v="51"/>
    <s v="00:00:00"/>
    <s v="Oct"/>
    <x v="0"/>
    <n v="10879.98965307365"/>
    <n v="40.520114816772221"/>
    <n v="-73.54743161629176"/>
    <x v="385"/>
    <s v="UNDERHILL AVENUE"/>
    <s v="1400      PELHAM PARKWAY SOUTH"/>
    <n v="1"/>
    <n v="0"/>
    <n v="0"/>
    <n v="0"/>
    <x v="2"/>
    <n v="4456830"/>
    <x v="0"/>
    <s v="Sedan"/>
    <s v="2021-10"/>
    <n v="0"/>
    <n v="1"/>
    <n v="0"/>
    <x v="0"/>
  </r>
  <r>
    <x v="7"/>
    <s v="13:00:00"/>
    <s v="Apr"/>
    <x v="0"/>
    <n v="11210"/>
    <n v="40.633113999999999"/>
    <n v="-73.949280000000002"/>
    <x v="8"/>
    <s v="3 AVENUE"/>
    <s v="120       KENILWORTH PLACE"/>
    <n v="0"/>
    <n v="0"/>
    <n v="0"/>
    <n v="0"/>
    <x v="15"/>
    <n v="4407454"/>
    <x v="2"/>
    <s v="Station Wagon"/>
    <s v="2021-04"/>
    <n v="13"/>
    <n v="0"/>
    <n v="0"/>
    <x v="1"/>
  </r>
  <r>
    <x v="7"/>
    <s v="13:30:00"/>
    <s v="Apr"/>
    <x v="4"/>
    <n v="10304"/>
    <n v="40.620460000000001"/>
    <n v="-74.076409999999996"/>
    <x v="8"/>
    <s v="3 AVENUE"/>
    <s v="135       VANDERBILT AVENUE"/>
    <n v="0"/>
    <n v="0"/>
    <n v="0"/>
    <n v="0"/>
    <x v="2"/>
    <n v="4407372"/>
    <x v="2"/>
    <s v="Sedan"/>
    <s v="2021-04"/>
    <n v="13"/>
    <n v="0"/>
    <n v="0"/>
    <x v="1"/>
  </r>
  <r>
    <x v="7"/>
    <s v="21:24:00"/>
    <s v="Apr"/>
    <x v="2"/>
    <n v="10065"/>
    <n v="40.759639999999997"/>
    <n v="-73.958169999999996"/>
    <x v="98"/>
    <s v="EAST 61 STREET"/>
    <s v="1400      PELHAM PARKWAY SOUTH"/>
    <n v="0"/>
    <n v="0"/>
    <n v="0"/>
    <n v="0"/>
    <x v="11"/>
    <n v="4407444"/>
    <x v="2"/>
    <s v="Station Wagon"/>
    <s v="2021-04"/>
    <n v="21"/>
    <n v="0"/>
    <n v="0"/>
    <x v="1"/>
  </r>
  <r>
    <x v="45"/>
    <s v="20:15:00"/>
    <s v="Apr"/>
    <x v="0"/>
    <n v="10879.98965307365"/>
    <n v="40.642539999999997"/>
    <n v="-73.876519999999999"/>
    <x v="8"/>
    <s v="3 AVENUE"/>
    <s v="1400      PELHAM PARKWAY SOUTH"/>
    <n v="2"/>
    <n v="0"/>
    <n v="0"/>
    <n v="0"/>
    <x v="3"/>
    <n v="4407756"/>
    <x v="2"/>
    <s v="Pick-up Truck"/>
    <s v="2021-04"/>
    <n v="20"/>
    <n v="2"/>
    <n v="0"/>
    <x v="0"/>
  </r>
  <r>
    <x v="16"/>
    <s v="10:30:00"/>
    <s v="Apr"/>
    <x v="0"/>
    <n v="10879.98965307365"/>
    <n v="40.783146000000002"/>
    <n v="-73.97833"/>
    <x v="386"/>
    <s v="3 AVENUE"/>
    <s v="1400      PELHAM PARKWAY SOUTH"/>
    <n v="1"/>
    <n v="0"/>
    <n v="1"/>
    <n v="0"/>
    <x v="4"/>
    <n v="4407620"/>
    <x v="0"/>
    <s v="Sedan"/>
    <s v="2021-04"/>
    <n v="10"/>
    <n v="2"/>
    <n v="0"/>
    <x v="0"/>
  </r>
  <r>
    <x v="7"/>
    <s v="23:30:00"/>
    <s v="Apr"/>
    <x v="3"/>
    <n v="11433"/>
    <n v="40.705452000000001"/>
    <n v="-73.781490000000005"/>
    <x v="158"/>
    <s v="178 STREET"/>
    <s v="1400      PELHAM PARKWAY SOUTH"/>
    <n v="6"/>
    <n v="0"/>
    <n v="0"/>
    <n v="0"/>
    <x v="11"/>
    <n v="4407412"/>
    <x v="6"/>
    <s v="Sedan"/>
    <s v="2021-04"/>
    <n v="23"/>
    <n v="6"/>
    <n v="0"/>
    <x v="0"/>
  </r>
  <r>
    <x v="16"/>
    <s v="19:00:00"/>
    <s v="Apr"/>
    <x v="0"/>
    <n v="10879.98965307365"/>
    <n v="40.744250000000001"/>
    <n v="-73.733400000000003"/>
    <x v="124"/>
    <s v="GRAND CENTRAL PARKWAY"/>
    <s v="1400      PELHAM PARKWAY SOUTH"/>
    <n v="0"/>
    <n v="0"/>
    <n v="0"/>
    <n v="0"/>
    <x v="2"/>
    <n v="4407633"/>
    <x v="2"/>
    <s v="Sedan"/>
    <s v="2021-04"/>
    <n v="19"/>
    <n v="0"/>
    <n v="0"/>
    <x v="1"/>
  </r>
  <r>
    <x v="7"/>
    <s v="04:35:00"/>
    <s v="Apr"/>
    <x v="2"/>
    <n v="10017"/>
    <n v="40.753480000000003"/>
    <n v="-73.980896000000001"/>
    <x v="276"/>
    <s v="5 AVENUE"/>
    <s v="1400      PELHAM PARKWAY SOUTH"/>
    <n v="0"/>
    <n v="0"/>
    <n v="0"/>
    <n v="0"/>
    <x v="9"/>
    <n v="4407119"/>
    <x v="2"/>
    <s v="Station Wagon"/>
    <s v="2021-04"/>
    <n v="4"/>
    <n v="0"/>
    <n v="0"/>
    <x v="1"/>
  </r>
  <r>
    <x v="7"/>
    <s v="23:46:00"/>
    <s v="Apr"/>
    <x v="1"/>
    <n v="10461"/>
    <n v="40.843069999999997"/>
    <n v="-73.848076000000006"/>
    <x v="387"/>
    <s v="EAST TREMONT AVENUE"/>
    <s v="1400      PELHAM PARKWAY SOUTH"/>
    <n v="2"/>
    <n v="0"/>
    <n v="0"/>
    <n v="0"/>
    <x v="2"/>
    <n v="4407660"/>
    <x v="2"/>
    <s v="Station Wagon"/>
    <s v="2021-04"/>
    <n v="23"/>
    <n v="2"/>
    <n v="0"/>
    <x v="0"/>
  </r>
  <r>
    <x v="16"/>
    <s v="12:30:00"/>
    <s v="Apr"/>
    <x v="0"/>
    <n v="11204"/>
    <n v="40.620913999999999"/>
    <n v="-73.975300000000004"/>
    <x v="293"/>
    <s v="BAY PARKWAY"/>
    <s v="1400      PELHAM PARKWAY SOUTH"/>
    <n v="1"/>
    <n v="0"/>
    <n v="0"/>
    <n v="0"/>
    <x v="21"/>
    <n v="4408154"/>
    <x v="0"/>
    <s v="Sedan"/>
    <s v="2021-04"/>
    <n v="12"/>
    <n v="1"/>
    <n v="0"/>
    <x v="0"/>
  </r>
  <r>
    <x v="91"/>
    <s v="21:43:00"/>
    <s v="Apr"/>
    <x v="2"/>
    <n v="10027"/>
    <n v="40.808889999999998"/>
    <n v="-73.95581"/>
    <x v="8"/>
    <s v="3 AVENUE"/>
    <s v="71        MORNINGSIDE AVENUE"/>
    <n v="0"/>
    <n v="0"/>
    <n v="0"/>
    <n v="0"/>
    <x v="10"/>
    <n v="4407773"/>
    <x v="0"/>
    <s v="Sedan"/>
    <s v="2021-04"/>
    <n v="21"/>
    <n v="0"/>
    <n v="0"/>
    <x v="1"/>
  </r>
  <r>
    <x v="16"/>
    <s v="13:18:00"/>
    <s v="Apr"/>
    <x v="2"/>
    <n v="10024"/>
    <n v="40.788469999999997"/>
    <n v="-73.968895000000003"/>
    <x v="8"/>
    <s v="3 AVENUE"/>
    <s v="51        WEST 90 STREET"/>
    <n v="0"/>
    <n v="0"/>
    <n v="0"/>
    <n v="0"/>
    <x v="15"/>
    <n v="4407567"/>
    <x v="0"/>
    <s v="Station Wagon"/>
    <s v="2021-04"/>
    <n v="13"/>
    <n v="0"/>
    <n v="0"/>
    <x v="1"/>
  </r>
  <r>
    <x v="7"/>
    <s v="13:36:00"/>
    <s v="Apr"/>
    <x v="3"/>
    <n v="11385"/>
    <n v="40.712775999999998"/>
    <n v="-73.906009999999995"/>
    <x v="8"/>
    <s v="3 AVENUE"/>
    <s v="62-41     FOREST AVENUE"/>
    <n v="1"/>
    <n v="0"/>
    <n v="0"/>
    <n v="0"/>
    <x v="3"/>
    <n v="4407938"/>
    <x v="17"/>
    <s v="Sedan"/>
    <s v="2021-04"/>
    <n v="13"/>
    <n v="1"/>
    <n v="0"/>
    <x v="0"/>
  </r>
  <r>
    <x v="69"/>
    <s v="00:30:00"/>
    <s v="Apr"/>
    <x v="3"/>
    <n v="11369"/>
    <n v="40.758679999999998"/>
    <n v="-73.875519999999995"/>
    <x v="230"/>
    <s v="32 AVENUE"/>
    <s v="1400      PELHAM PARKWAY SOUTH"/>
    <n v="0"/>
    <n v="0"/>
    <n v="0"/>
    <n v="0"/>
    <x v="10"/>
    <n v="4407713"/>
    <x v="0"/>
    <s v="Sedan"/>
    <s v="2021-04"/>
    <n v="0"/>
    <n v="0"/>
    <n v="0"/>
    <x v="1"/>
  </r>
  <r>
    <x v="86"/>
    <s v="13:40:00"/>
    <s v="Nov"/>
    <x v="0"/>
    <n v="10879.98965307365"/>
    <n v="40.520114816772221"/>
    <n v="-73.54743161629176"/>
    <x v="210"/>
    <s v="PARSONS BOULEVARD"/>
    <s v="1400      PELHAM PARKWAY SOUTH"/>
    <n v="0"/>
    <n v="0"/>
    <n v="0"/>
    <n v="0"/>
    <x v="2"/>
    <n v="4408017"/>
    <x v="2"/>
    <s v="Sedan"/>
    <s v="2021-11"/>
    <n v="13"/>
    <n v="0"/>
    <n v="0"/>
    <x v="1"/>
  </r>
  <r>
    <x v="69"/>
    <s v="17:50:00"/>
    <s v="Apr"/>
    <x v="3"/>
    <n v="11368"/>
    <n v="40.746609999999997"/>
    <n v="-73.864729999999994"/>
    <x v="8"/>
    <s v="3 AVENUE"/>
    <s v="99-05     43 AVENUE"/>
    <n v="0"/>
    <n v="0"/>
    <n v="0"/>
    <n v="0"/>
    <x v="19"/>
    <n v="4408208"/>
    <x v="2"/>
    <s v="Station Wagon"/>
    <s v="2021-04"/>
    <n v="17"/>
    <n v="0"/>
    <n v="0"/>
    <x v="1"/>
  </r>
  <r>
    <x v="69"/>
    <s v="16:01:00"/>
    <s v="Apr"/>
    <x v="1"/>
    <n v="10460"/>
    <n v="40.835704999999997"/>
    <n v="-73.888750000000002"/>
    <x v="298"/>
    <s v="EAST 173 STREET"/>
    <s v="1400      PELHAM PARKWAY SOUTH"/>
    <n v="0"/>
    <n v="0"/>
    <n v="0"/>
    <n v="0"/>
    <x v="10"/>
    <n v="4408043"/>
    <x v="0"/>
    <s v="Sedan"/>
    <s v="2021-04"/>
    <n v="16"/>
    <n v="0"/>
    <n v="0"/>
    <x v="1"/>
  </r>
  <r>
    <x v="92"/>
    <s v="18:30:00"/>
    <s v="Mar"/>
    <x v="0"/>
    <n v="11221"/>
    <n v="40.688403999999998"/>
    <n v="-73.938029999999998"/>
    <x v="8"/>
    <s v="3 AVENUE"/>
    <s v="562       QUINCY STREET"/>
    <n v="1"/>
    <n v="0"/>
    <n v="1"/>
    <n v="0"/>
    <x v="2"/>
    <n v="4408233"/>
    <x v="2"/>
    <s v="Sedan"/>
    <s v="2021-03"/>
    <n v="18"/>
    <n v="2"/>
    <n v="0"/>
    <x v="0"/>
  </r>
  <r>
    <x v="84"/>
    <s v="20:00:00"/>
    <s v="Dec"/>
    <x v="3"/>
    <n v="11357"/>
    <n v="40.781714999999998"/>
    <n v="-73.823845000000006"/>
    <x v="388"/>
    <s v="20 AVENUE"/>
    <s v="1400      PELHAM PARKWAY SOUTH"/>
    <n v="1"/>
    <n v="0"/>
    <n v="1"/>
    <n v="0"/>
    <x v="5"/>
    <n v="4407990"/>
    <x v="0"/>
    <s v="Sedan"/>
    <s v="2021-12"/>
    <n v="20"/>
    <n v="2"/>
    <n v="0"/>
    <x v="0"/>
  </r>
  <r>
    <x v="93"/>
    <s v="21:15:00"/>
    <s v="Feb"/>
    <x v="0"/>
    <n v="10879.98965307365"/>
    <n v="40.730643999999998"/>
    <n v="-73.973290000000006"/>
    <x v="98"/>
    <s v="3 AVENUE"/>
    <s v="1400      PELHAM PARKWAY SOUTH"/>
    <n v="0"/>
    <n v="0"/>
    <n v="0"/>
    <n v="0"/>
    <x v="10"/>
    <n v="4408079"/>
    <x v="0"/>
    <s v="Sedan"/>
    <s v="2021-02"/>
    <n v="21"/>
    <n v="0"/>
    <n v="0"/>
    <x v="1"/>
  </r>
  <r>
    <x v="69"/>
    <s v="15:05:00"/>
    <s v="Apr"/>
    <x v="0"/>
    <n v="10879.98965307365"/>
    <n v="40.752180000000003"/>
    <n v="-73.852010000000007"/>
    <x v="173"/>
    <s v="3 AVENUE"/>
    <s v="1400      PELHAM PARKWAY SOUTH"/>
    <n v="0"/>
    <n v="0"/>
    <n v="0"/>
    <n v="0"/>
    <x v="3"/>
    <n v="4408217"/>
    <x v="0"/>
    <s v="Station Wagon"/>
    <s v="2021-04"/>
    <n v="15"/>
    <n v="0"/>
    <n v="0"/>
    <x v="1"/>
  </r>
  <r>
    <x v="69"/>
    <s v="15:45:00"/>
    <s v="Apr"/>
    <x v="0"/>
    <n v="11222"/>
    <n v="40.731422000000002"/>
    <n v="-73.94641"/>
    <x v="389"/>
    <s v="HUMBOLDT STREET"/>
    <s v="1400      PELHAM PARKWAY SOUTH"/>
    <n v="1"/>
    <n v="0"/>
    <n v="0"/>
    <n v="0"/>
    <x v="5"/>
    <n v="4408331"/>
    <x v="0"/>
    <s v="Bike"/>
    <s v="2021-04"/>
    <n v="15"/>
    <n v="1"/>
    <n v="0"/>
    <x v="0"/>
  </r>
  <r>
    <x v="16"/>
    <s v="08:20:00"/>
    <s v="Apr"/>
    <x v="2"/>
    <n v="10022"/>
    <n v="40.761234000000002"/>
    <n v="-73.963890000000006"/>
    <x v="277"/>
    <s v="EAST 60 STREET"/>
    <s v="1400      PELHAM PARKWAY SOUTH"/>
    <n v="0"/>
    <n v="0"/>
    <n v="0"/>
    <n v="0"/>
    <x v="15"/>
    <n v="4407698"/>
    <x v="2"/>
    <s v="Sedan"/>
    <s v="2021-04"/>
    <n v="8"/>
    <n v="0"/>
    <n v="0"/>
    <x v="1"/>
  </r>
  <r>
    <x v="85"/>
    <s v="19:09:00"/>
    <s v="Oct"/>
    <x v="0"/>
    <n v="11212"/>
    <n v="40.668976000000001"/>
    <n v="-73.906679999999994"/>
    <x v="390"/>
    <s v="BELMONT AVENUE"/>
    <s v="1400      PELHAM PARKWAY SOUTH"/>
    <n v="0"/>
    <n v="0"/>
    <n v="0"/>
    <n v="0"/>
    <x v="2"/>
    <n v="4407825"/>
    <x v="0"/>
    <s v="fire truck"/>
    <s v="2021-10"/>
    <n v="19"/>
    <n v="0"/>
    <n v="0"/>
    <x v="1"/>
  </r>
  <r>
    <x v="84"/>
    <s v="06:55:00"/>
    <s v="Dec"/>
    <x v="0"/>
    <n v="10879.98965307365"/>
    <n v="40.520114816772221"/>
    <n v="-73.54743161629176"/>
    <x v="3"/>
    <s v="3 AVENUE"/>
    <s v="1400      PELHAM PARKWAY SOUTH"/>
    <n v="1"/>
    <n v="0"/>
    <n v="0"/>
    <n v="0"/>
    <x v="3"/>
    <n v="4408411"/>
    <x v="2"/>
    <s v="Chassis Cab"/>
    <s v="2021-12"/>
    <n v="6"/>
    <n v="1"/>
    <n v="0"/>
    <x v="0"/>
  </r>
  <r>
    <x v="16"/>
    <s v="18:20:00"/>
    <s v="Apr"/>
    <x v="0"/>
    <n v="11203"/>
    <n v="40.637276"/>
    <n v="-73.93177"/>
    <x v="68"/>
    <s v="FARRAGUT ROAD"/>
    <s v="1400      PELHAM PARKWAY SOUTH"/>
    <n v="0"/>
    <n v="0"/>
    <n v="0"/>
    <n v="0"/>
    <x v="2"/>
    <n v="4408122"/>
    <x v="2"/>
    <s v="Sedan"/>
    <s v="2021-04"/>
    <n v="18"/>
    <n v="0"/>
    <n v="0"/>
    <x v="1"/>
  </r>
  <r>
    <x v="86"/>
    <s v="01:36:00"/>
    <s v="Nov"/>
    <x v="0"/>
    <n v="10879.98965307365"/>
    <n v="40.788685000000001"/>
    <n v="-73.943860000000001"/>
    <x v="277"/>
    <s v="3 AVENUE"/>
    <s v="1400      PELHAM PARKWAY SOUTH"/>
    <n v="0"/>
    <n v="0"/>
    <n v="0"/>
    <n v="0"/>
    <x v="15"/>
    <n v="4407838"/>
    <x v="0"/>
    <s v="E-Scooter"/>
    <s v="2021-11"/>
    <n v="1"/>
    <n v="0"/>
    <n v="0"/>
    <x v="1"/>
  </r>
  <r>
    <x v="0"/>
    <s v="04:27:00"/>
    <s v="Nov"/>
    <x v="0"/>
    <n v="10879.98965307365"/>
    <n v="40.520114816772221"/>
    <n v="-73.54743161629176"/>
    <x v="391"/>
    <s v="3 AVENUE"/>
    <s v="1400      PELHAM PARKWAY SOUTH"/>
    <n v="0"/>
    <n v="0"/>
    <n v="0"/>
    <n v="0"/>
    <x v="4"/>
    <n v="4456364"/>
    <x v="2"/>
    <s v="Station Wagon"/>
    <s v="2021-11"/>
    <n v="4"/>
    <n v="0"/>
    <n v="0"/>
    <x v="1"/>
  </r>
  <r>
    <x v="69"/>
    <s v="22:42:00"/>
    <s v="Apr"/>
    <x v="0"/>
    <n v="10879.98965307365"/>
    <n v="40.873559999999998"/>
    <n v="-73.818529999999996"/>
    <x v="6"/>
    <s v="3 AVENUE"/>
    <s v="1400      PELHAM PARKWAY SOUTH"/>
    <n v="0"/>
    <n v="0"/>
    <n v="0"/>
    <n v="0"/>
    <x v="7"/>
    <n v="4407948"/>
    <x v="0"/>
    <s v="Station Wagon"/>
    <s v="2021-04"/>
    <n v="22"/>
    <n v="0"/>
    <n v="0"/>
    <x v="1"/>
  </r>
  <r>
    <x v="7"/>
    <s v="23:32:00"/>
    <s v="Apr"/>
    <x v="2"/>
    <n v="10029"/>
    <n v="40.795006000000001"/>
    <n v="-73.948499999999996"/>
    <x v="8"/>
    <s v="3 AVENUE"/>
    <s v="1618      MADISON AVENUE"/>
    <n v="1"/>
    <n v="0"/>
    <n v="1"/>
    <n v="0"/>
    <x v="15"/>
    <n v="4407843"/>
    <x v="0"/>
    <s v="Sedan"/>
    <s v="2021-04"/>
    <n v="23"/>
    <n v="2"/>
    <n v="0"/>
    <x v="0"/>
  </r>
  <r>
    <x v="16"/>
    <s v="08:30:00"/>
    <s v="Apr"/>
    <x v="0"/>
    <n v="10879.98965307365"/>
    <n v="40.820095000000002"/>
    <n v="-73.955085999999994"/>
    <x v="392"/>
    <s v="3 AVENUE"/>
    <s v="1400      PELHAM PARKWAY SOUTH"/>
    <n v="1"/>
    <n v="0"/>
    <n v="0"/>
    <n v="0"/>
    <x v="2"/>
    <n v="4407515"/>
    <x v="6"/>
    <s v="Station Wagon"/>
    <s v="2021-04"/>
    <n v="8"/>
    <n v="1"/>
    <n v="0"/>
    <x v="0"/>
  </r>
  <r>
    <x v="7"/>
    <s v="11:26:00"/>
    <s v="Apr"/>
    <x v="0"/>
    <n v="10879.98965307365"/>
    <n v="40.594334000000003"/>
    <n v="-73.990943999999999"/>
    <x v="282"/>
    <s v="3 AVENUE"/>
    <s v="1400      PELHAM PARKWAY SOUTH"/>
    <n v="1"/>
    <n v="0"/>
    <n v="1"/>
    <n v="0"/>
    <x v="15"/>
    <n v="4407312"/>
    <x v="0"/>
    <s v="Sedan"/>
    <s v="2021-04"/>
    <n v="11"/>
    <n v="2"/>
    <n v="0"/>
    <x v="0"/>
  </r>
  <r>
    <x v="7"/>
    <s v="11:00:00"/>
    <s v="Apr"/>
    <x v="0"/>
    <n v="10879.98965307365"/>
    <n v="40.666305999999999"/>
    <n v="-73.791709999999995"/>
    <x v="8"/>
    <s v="3 AVENUE"/>
    <s v="1400      PELHAM PARKWAY SOUTH"/>
    <n v="0"/>
    <n v="0"/>
    <n v="0"/>
    <n v="0"/>
    <x v="10"/>
    <n v="4407314"/>
    <x v="0"/>
    <s v="Station Wagon"/>
    <s v="2021-04"/>
    <n v="11"/>
    <n v="0"/>
    <n v="0"/>
    <x v="1"/>
  </r>
  <r>
    <x v="7"/>
    <s v="12:37:00"/>
    <s v="Apr"/>
    <x v="0"/>
    <n v="11215"/>
    <n v="40.673008000000003"/>
    <n v="-73.97851"/>
    <x v="8"/>
    <s v="3 AVENUE"/>
    <s v="162       GARFIELD PLACE"/>
    <n v="0"/>
    <n v="0"/>
    <n v="0"/>
    <n v="0"/>
    <x v="7"/>
    <n v="4407489"/>
    <x v="2"/>
    <s v="Sedan"/>
    <s v="2021-04"/>
    <n v="12"/>
    <n v="0"/>
    <n v="0"/>
    <x v="1"/>
  </r>
  <r>
    <x v="7"/>
    <s v="00:25:00"/>
    <s v="Apr"/>
    <x v="0"/>
    <n v="10879.98965307365"/>
    <n v="40.583626000000002"/>
    <n v="-73.984070000000003"/>
    <x v="8"/>
    <s v="3 AVENUE"/>
    <s v="1400      PELHAM PARKWAY SOUTH"/>
    <n v="0"/>
    <n v="0"/>
    <n v="0"/>
    <n v="0"/>
    <x v="10"/>
    <n v="4407656"/>
    <x v="2"/>
    <s v="Sedan"/>
    <s v="2021-04"/>
    <n v="0"/>
    <n v="0"/>
    <n v="0"/>
    <x v="1"/>
  </r>
  <r>
    <x v="7"/>
    <s v="12:45:00"/>
    <s v="Apr"/>
    <x v="1"/>
    <n v="10468"/>
    <n v="40.874473999999999"/>
    <n v="-73.900310000000005"/>
    <x v="393"/>
    <s v="RESERVOIR AVENUE"/>
    <s v="1400      PELHAM PARKWAY SOUTH"/>
    <n v="0"/>
    <n v="0"/>
    <n v="0"/>
    <n v="0"/>
    <x v="2"/>
    <n v="4407332"/>
    <x v="0"/>
    <s v="Sedan"/>
    <s v="2021-04"/>
    <n v="12"/>
    <n v="0"/>
    <n v="0"/>
    <x v="1"/>
  </r>
  <r>
    <x v="7"/>
    <s v="14:25:00"/>
    <s v="Apr"/>
    <x v="0"/>
    <n v="11204"/>
    <n v="40.633994999999999"/>
    <n v="-73.981380000000001"/>
    <x v="8"/>
    <s v="3 AVENUE"/>
    <s v="1616      43 STREET"/>
    <n v="1"/>
    <n v="0"/>
    <n v="0"/>
    <n v="0"/>
    <x v="2"/>
    <n v="4407506"/>
    <x v="6"/>
    <s v="Station Wagon"/>
    <s v="2021-04"/>
    <n v="14"/>
    <n v="1"/>
    <n v="0"/>
    <x v="0"/>
  </r>
  <r>
    <x v="7"/>
    <s v="23:20:00"/>
    <s v="Apr"/>
    <x v="0"/>
    <n v="10879.98965307365"/>
    <n v="40.772326999999997"/>
    <n v="-73.945310000000006"/>
    <x v="98"/>
    <s v="3 AVENUE"/>
    <s v="1400      PELHAM PARKWAY SOUTH"/>
    <n v="1"/>
    <n v="0"/>
    <n v="0"/>
    <n v="0"/>
    <x v="2"/>
    <n v="4408401"/>
    <x v="0"/>
    <s v="Sedan"/>
    <s v="2021-04"/>
    <n v="23"/>
    <n v="1"/>
    <n v="0"/>
    <x v="0"/>
  </r>
  <r>
    <x v="16"/>
    <s v="18:45:00"/>
    <s v="Apr"/>
    <x v="0"/>
    <n v="11206"/>
    <n v="40.704937000000001"/>
    <n v="-73.94932"/>
    <x v="8"/>
    <s v="3 AVENUE"/>
    <s v="545       BROADWAY"/>
    <n v="0"/>
    <n v="0"/>
    <n v="0"/>
    <n v="0"/>
    <x v="14"/>
    <n v="4407677"/>
    <x v="0"/>
    <s v="Box Truck"/>
    <s v="2021-04"/>
    <n v="18"/>
    <n v="0"/>
    <n v="0"/>
    <x v="1"/>
  </r>
  <r>
    <x v="7"/>
    <s v="15:34:00"/>
    <s v="Apr"/>
    <x v="0"/>
    <n v="11232"/>
    <n v="40.653872999999997"/>
    <n v="-74.008156"/>
    <x v="394"/>
    <s v="3 AVENUE"/>
    <s v="1400      PELHAM PARKWAY SOUTH"/>
    <n v="1"/>
    <n v="0"/>
    <n v="1"/>
    <n v="0"/>
    <x v="11"/>
    <n v="4407359"/>
    <x v="0"/>
    <s v="Sedan"/>
    <s v="2021-04"/>
    <n v="15"/>
    <n v="2"/>
    <n v="0"/>
    <x v="0"/>
  </r>
  <r>
    <x v="69"/>
    <s v="23:30:00"/>
    <s v="Apr"/>
    <x v="0"/>
    <n v="10879.98965307365"/>
    <n v="40.520114816772221"/>
    <n v="-73.54743161629176"/>
    <x v="391"/>
    <s v="3 AVENUE"/>
    <s v="1400      PELHAM PARKWAY SOUTH"/>
    <n v="0"/>
    <n v="0"/>
    <n v="0"/>
    <n v="0"/>
    <x v="2"/>
    <n v="4408060"/>
    <x v="0"/>
    <s v="Sedan"/>
    <s v="2021-04"/>
    <n v="23"/>
    <n v="0"/>
    <n v="0"/>
    <x v="1"/>
  </r>
  <r>
    <x v="16"/>
    <s v="03:46:00"/>
    <s v="Apr"/>
    <x v="0"/>
    <n v="10879.98965307365"/>
    <n v="40.520114816772221"/>
    <n v="-73.54743161629176"/>
    <x v="98"/>
    <s v="EAST 117 STREET"/>
    <s v="1400      PELHAM PARKWAY SOUTH"/>
    <n v="0"/>
    <n v="0"/>
    <n v="0"/>
    <n v="0"/>
    <x v="15"/>
    <n v="4407533"/>
    <x v="0"/>
    <s v="Sedan"/>
    <s v="2021-04"/>
    <n v="3"/>
    <n v="0"/>
    <n v="0"/>
    <x v="1"/>
  </r>
  <r>
    <x v="88"/>
    <s v="00:00:00"/>
    <s v="Aug"/>
    <x v="0"/>
    <n v="10879.98965307365"/>
    <n v="40.677917000000001"/>
    <n v="-73.938609999999997"/>
    <x v="170"/>
    <s v="3 AVENUE"/>
    <s v="1400      PELHAM PARKWAY SOUTH"/>
    <n v="1"/>
    <n v="0"/>
    <n v="0"/>
    <n v="0"/>
    <x v="3"/>
    <n v="4408266"/>
    <x v="2"/>
    <s v="Station Wagon"/>
    <s v="2021-08"/>
    <n v="0"/>
    <n v="1"/>
    <n v="0"/>
    <x v="0"/>
  </r>
  <r>
    <x v="7"/>
    <s v="13:20:00"/>
    <s v="Apr"/>
    <x v="0"/>
    <n v="11223"/>
    <n v="40.598570000000002"/>
    <n v="-73.968900000000005"/>
    <x v="8"/>
    <s v="3 AVENUE"/>
    <s v="2115      EAST 3 STREET"/>
    <n v="0"/>
    <n v="0"/>
    <n v="0"/>
    <n v="0"/>
    <x v="2"/>
    <n v="4407696"/>
    <x v="0"/>
    <s v="Sedan"/>
    <s v="2021-04"/>
    <n v="13"/>
    <n v="0"/>
    <n v="0"/>
    <x v="1"/>
  </r>
  <r>
    <x v="7"/>
    <s v="06:15:00"/>
    <s v="Apr"/>
    <x v="0"/>
    <n v="10879.98965307365"/>
    <n v="40.809562999999997"/>
    <n v="-73.929230000000004"/>
    <x v="395"/>
    <s v="3 AVENUE"/>
    <s v="1400      PELHAM PARKWAY SOUTH"/>
    <n v="0"/>
    <n v="0"/>
    <n v="0"/>
    <n v="0"/>
    <x v="2"/>
    <n v="4407261"/>
    <x v="19"/>
    <s v="Sedan"/>
    <s v="2021-04"/>
    <n v="6"/>
    <n v="0"/>
    <n v="0"/>
    <x v="1"/>
  </r>
  <r>
    <x v="69"/>
    <s v="15:12:00"/>
    <s v="Apr"/>
    <x v="0"/>
    <n v="11238"/>
    <n v="40.688360000000003"/>
    <n v="-73.964439999999996"/>
    <x v="8"/>
    <s v="3 AVENUE"/>
    <s v="284       LAFAYETTE AVENUE"/>
    <n v="1"/>
    <n v="0"/>
    <n v="0"/>
    <n v="0"/>
    <x v="2"/>
    <n v="4407857"/>
    <x v="0"/>
    <s v="Bike"/>
    <s v="2021-04"/>
    <n v="15"/>
    <n v="1"/>
    <n v="0"/>
    <x v="0"/>
  </r>
  <r>
    <x v="7"/>
    <s v="19:30:00"/>
    <s v="Apr"/>
    <x v="0"/>
    <n v="11212"/>
    <n v="40.666736999999998"/>
    <n v="-73.902240000000006"/>
    <x v="396"/>
    <s v="BLAKE AVENUE"/>
    <s v="1400      PELHAM PARKWAY SOUTH"/>
    <n v="0"/>
    <n v="0"/>
    <n v="0"/>
    <n v="0"/>
    <x v="5"/>
    <n v="4407490"/>
    <x v="2"/>
    <s v="Sedan"/>
    <s v="2021-04"/>
    <n v="19"/>
    <n v="0"/>
    <n v="0"/>
    <x v="1"/>
  </r>
  <r>
    <x v="7"/>
    <s v="10:30:00"/>
    <s v="Apr"/>
    <x v="3"/>
    <n v="11379"/>
    <n v="40.713172999999998"/>
    <n v="-73.900760000000005"/>
    <x v="397"/>
    <s v="62 ROAD"/>
    <s v="1400      PELHAM PARKWAY SOUTH"/>
    <n v="1"/>
    <n v="0"/>
    <n v="0"/>
    <n v="0"/>
    <x v="2"/>
    <n v="4407788"/>
    <x v="2"/>
    <s v="Sedan"/>
    <s v="2021-04"/>
    <n v="10"/>
    <n v="1"/>
    <n v="0"/>
    <x v="0"/>
  </r>
  <r>
    <x v="16"/>
    <s v="06:00:00"/>
    <s v="Apr"/>
    <x v="3"/>
    <n v="11001"/>
    <n v="40.730060000000002"/>
    <n v="-73.710753999999994"/>
    <x v="8"/>
    <s v="3 AVENUE"/>
    <s v="87-33     LITTLE NECK PARKWAY"/>
    <n v="0"/>
    <n v="0"/>
    <n v="0"/>
    <n v="0"/>
    <x v="2"/>
    <n v="4408379"/>
    <x v="2"/>
    <s v="Sedan"/>
    <s v="2021-04"/>
    <n v="6"/>
    <n v="0"/>
    <n v="0"/>
    <x v="1"/>
  </r>
  <r>
    <x v="45"/>
    <s v="16:20:00"/>
    <s v="Apr"/>
    <x v="0"/>
    <n v="11203"/>
    <n v="40.652316999999996"/>
    <n v="-73.927520000000001"/>
    <x v="398"/>
    <s v="CHURCH AVENUE"/>
    <s v="1400      PELHAM PARKWAY SOUTH"/>
    <n v="0"/>
    <n v="0"/>
    <n v="0"/>
    <n v="0"/>
    <x v="15"/>
    <n v="4408103"/>
    <x v="2"/>
    <s v="Sedan"/>
    <s v="2021-04"/>
    <n v="16"/>
    <n v="0"/>
    <n v="0"/>
    <x v="1"/>
  </r>
  <r>
    <x v="16"/>
    <s v="01:20:00"/>
    <s v="Apr"/>
    <x v="0"/>
    <n v="10879.98965307365"/>
    <n v="40.761220000000002"/>
    <n v="-73.93056"/>
    <x v="399"/>
    <s v="3 AVENUE"/>
    <s v="1400      PELHAM PARKWAY SOUTH"/>
    <n v="1"/>
    <n v="0"/>
    <n v="0"/>
    <n v="0"/>
    <x v="2"/>
    <n v="4408076"/>
    <x v="9"/>
    <s v="Sedan"/>
    <s v="2021-04"/>
    <n v="1"/>
    <n v="1"/>
    <n v="0"/>
    <x v="0"/>
  </r>
  <r>
    <x v="84"/>
    <s v="18:00:00"/>
    <s v="Dec"/>
    <x v="0"/>
    <n v="10879.98965307365"/>
    <n v="40.588721999999997"/>
    <n v="-73.960464000000002"/>
    <x v="123"/>
    <s v="3 AVENUE"/>
    <s v="1400      PELHAM PARKWAY SOUTH"/>
    <n v="0"/>
    <n v="0"/>
    <n v="0"/>
    <n v="0"/>
    <x v="5"/>
    <n v="4408049"/>
    <x v="2"/>
    <s v="Sedan"/>
    <s v="2021-12"/>
    <n v="18"/>
    <n v="0"/>
    <n v="0"/>
    <x v="1"/>
  </r>
  <r>
    <x v="7"/>
    <s v="17:25:00"/>
    <s v="Apr"/>
    <x v="0"/>
    <n v="10879.98965307365"/>
    <n v="40.643456"/>
    <n v="-73.972724999999997"/>
    <x v="400"/>
    <s v="3 AVENUE"/>
    <s v="1400      PELHAM PARKWAY SOUTH"/>
    <n v="0"/>
    <n v="0"/>
    <n v="0"/>
    <n v="0"/>
    <x v="2"/>
    <n v="4407527"/>
    <x v="0"/>
    <s v="Sedan"/>
    <s v="2021-04"/>
    <n v="17"/>
    <n v="0"/>
    <n v="0"/>
    <x v="1"/>
  </r>
  <r>
    <x v="84"/>
    <s v="19:45:00"/>
    <s v="Dec"/>
    <x v="1"/>
    <n v="10467"/>
    <n v="40.865532000000002"/>
    <n v="-73.862380000000002"/>
    <x v="401"/>
    <s v="BOSTON ROAD"/>
    <s v="1400      PELHAM PARKWAY SOUTH"/>
    <n v="0"/>
    <n v="0"/>
    <n v="0"/>
    <n v="0"/>
    <x v="14"/>
    <n v="4407836"/>
    <x v="0"/>
    <s v="Sedan"/>
    <s v="2021-12"/>
    <n v="19"/>
    <n v="0"/>
    <n v="0"/>
    <x v="1"/>
  </r>
  <r>
    <x v="69"/>
    <s v="16:46:00"/>
    <s v="Apr"/>
    <x v="0"/>
    <n v="10879.98965307365"/>
    <n v="40.676119999999997"/>
    <n v="-73.936004999999994"/>
    <x v="402"/>
    <s v="3 AVENUE"/>
    <s v="1400      PELHAM PARKWAY SOUTH"/>
    <n v="1"/>
    <n v="0"/>
    <n v="1"/>
    <n v="0"/>
    <x v="2"/>
    <n v="4408274"/>
    <x v="2"/>
    <s v="Sedan"/>
    <s v="2021-04"/>
    <n v="16"/>
    <n v="2"/>
    <n v="0"/>
    <x v="0"/>
  </r>
  <r>
    <x v="16"/>
    <s v="09:20:00"/>
    <s v="Apr"/>
    <x v="0"/>
    <n v="10879.98965307365"/>
    <n v="40.620663"/>
    <n v="-74.1524"/>
    <x v="206"/>
    <s v="ANITA STREET"/>
    <s v="1400      PELHAM PARKWAY SOUTH"/>
    <n v="1"/>
    <n v="0"/>
    <n v="0"/>
    <n v="0"/>
    <x v="9"/>
    <n v="4407547"/>
    <x v="2"/>
    <s v="Station Wagon"/>
    <s v="2021-04"/>
    <n v="9"/>
    <n v="1"/>
    <n v="0"/>
    <x v="0"/>
  </r>
  <r>
    <x v="16"/>
    <s v="13:30:00"/>
    <s v="Apr"/>
    <x v="3"/>
    <n v="11378"/>
    <n v="40.72166"/>
    <n v="-73.888664000000006"/>
    <x v="8"/>
    <s v="3 AVENUE"/>
    <s v="60-74     70 STREET"/>
    <n v="0"/>
    <n v="0"/>
    <n v="0"/>
    <n v="0"/>
    <x v="5"/>
    <n v="4407815"/>
    <x v="2"/>
    <s v="Station Wagon"/>
    <s v="2021-04"/>
    <n v="13"/>
    <n v="0"/>
    <n v="0"/>
    <x v="1"/>
  </r>
  <r>
    <x v="7"/>
    <s v="17:45:00"/>
    <s v="Apr"/>
    <x v="3"/>
    <n v="11426"/>
    <n v="40.733722999999998"/>
    <n v="-73.725160000000002"/>
    <x v="8"/>
    <s v="3 AVENUE"/>
    <s v="241-15    HILLSIDE AVENUE"/>
    <n v="0"/>
    <n v="0"/>
    <n v="0"/>
    <n v="0"/>
    <x v="2"/>
    <n v="4408375"/>
    <x v="0"/>
    <s v="Sedan"/>
    <s v="2021-04"/>
    <n v="17"/>
    <n v="0"/>
    <n v="0"/>
    <x v="1"/>
  </r>
  <r>
    <x v="7"/>
    <s v="09:30:00"/>
    <s v="Apr"/>
    <x v="0"/>
    <n v="10879.98965307365"/>
    <n v="40.745685999999999"/>
    <n v="-73.972130000000007"/>
    <x v="403"/>
    <s v="QUEENS MIDTOWN TUNNEL EXIT"/>
    <s v="1400      PELHAM PARKWAY SOUTH"/>
    <n v="0"/>
    <n v="0"/>
    <n v="0"/>
    <n v="0"/>
    <x v="15"/>
    <n v="4407279"/>
    <x v="2"/>
    <s v="Sedan"/>
    <s v="2021-04"/>
    <n v="9"/>
    <n v="0"/>
    <n v="0"/>
    <x v="1"/>
  </r>
  <r>
    <x v="7"/>
    <s v="00:00:00"/>
    <s v="Apr"/>
    <x v="1"/>
    <n v="10463"/>
    <n v="40.875293999999997"/>
    <n v="-73.908799999999999"/>
    <x v="8"/>
    <s v="3 AVENUE"/>
    <s v="5240      BROADWAY"/>
    <n v="0"/>
    <n v="0"/>
    <n v="0"/>
    <n v="0"/>
    <x v="2"/>
    <n v="4407331"/>
    <x v="2"/>
    <s v="Station Wagon"/>
    <s v="2021-04"/>
    <n v="0"/>
    <n v="0"/>
    <n v="0"/>
    <x v="1"/>
  </r>
  <r>
    <x v="16"/>
    <s v="16:54:00"/>
    <s v="Apr"/>
    <x v="1"/>
    <n v="10454"/>
    <n v="40.803555000000003"/>
    <n v="-73.911839999999998"/>
    <x v="404"/>
    <s v="EAST 137 STREET"/>
    <s v="1400      PELHAM PARKWAY SOUTH"/>
    <n v="1"/>
    <n v="0"/>
    <n v="0"/>
    <n v="0"/>
    <x v="2"/>
    <n v="4407686"/>
    <x v="0"/>
    <s v="Sedan"/>
    <s v="2021-04"/>
    <n v="16"/>
    <n v="1"/>
    <n v="0"/>
    <x v="0"/>
  </r>
  <r>
    <x v="16"/>
    <s v="19:20:00"/>
    <s v="Apr"/>
    <x v="0"/>
    <n v="10879.98965307365"/>
    <n v="40.7605"/>
    <n v="-73.956990000000005"/>
    <x v="98"/>
    <s v="3 AVENUE"/>
    <s v="1400      PELHAM PARKWAY SOUTH"/>
    <n v="0"/>
    <n v="0"/>
    <n v="0"/>
    <n v="0"/>
    <x v="1"/>
    <n v="4408398"/>
    <x v="0"/>
    <s v="Station Wagon"/>
    <s v="2021-04"/>
    <n v="19"/>
    <n v="0"/>
    <n v="0"/>
    <x v="1"/>
  </r>
  <r>
    <x v="69"/>
    <s v="00:17:00"/>
    <s v="Apr"/>
    <x v="0"/>
    <n v="10879.98965307365"/>
    <n v="40.661994999999997"/>
    <n v="-73.919589999999999"/>
    <x v="405"/>
    <s v="TAPSCOTT STREET"/>
    <s v="1400      PELHAM PARKWAY SOUTH"/>
    <n v="0"/>
    <n v="0"/>
    <n v="0"/>
    <n v="0"/>
    <x v="2"/>
    <n v="4408066"/>
    <x v="0"/>
    <s v="Sedan"/>
    <s v="2021-04"/>
    <n v="0"/>
    <n v="0"/>
    <n v="0"/>
    <x v="1"/>
  </r>
  <r>
    <x v="69"/>
    <s v="13:02:00"/>
    <s v="Apr"/>
    <x v="0"/>
    <n v="11205"/>
    <n v="40.690449999999998"/>
    <n v="-73.959434999999999"/>
    <x v="240"/>
    <s v="TAAFFE PLACE"/>
    <s v="1400      PELHAM PARKWAY SOUTH"/>
    <n v="0"/>
    <n v="0"/>
    <n v="0"/>
    <n v="0"/>
    <x v="4"/>
    <n v="4408309"/>
    <x v="2"/>
    <s v="Box Truck"/>
    <s v="2021-04"/>
    <n v="13"/>
    <n v="0"/>
    <n v="0"/>
    <x v="1"/>
  </r>
  <r>
    <x v="69"/>
    <s v="11:38:00"/>
    <s v="Apr"/>
    <x v="0"/>
    <n v="11212"/>
    <n v="40.658672000000003"/>
    <n v="-73.900189999999995"/>
    <x v="406"/>
    <s v="JUNIUS STREET"/>
    <s v="1400      PELHAM PARKWAY SOUTH"/>
    <n v="1"/>
    <n v="0"/>
    <n v="1"/>
    <n v="0"/>
    <x v="2"/>
    <n v="4408068"/>
    <x v="2"/>
    <s v="Sedan"/>
    <s v="2021-04"/>
    <n v="11"/>
    <n v="2"/>
    <n v="0"/>
    <x v="0"/>
  </r>
  <r>
    <x v="16"/>
    <s v="22:50:00"/>
    <s v="Apr"/>
    <x v="0"/>
    <n v="10879.98965307365"/>
    <n v="40.711227000000001"/>
    <n v="-73.728260000000006"/>
    <x v="124"/>
    <s v="HEMPSTEAD AVENUE"/>
    <s v="1400      PELHAM PARKWAY SOUTH"/>
    <n v="0"/>
    <n v="0"/>
    <n v="0"/>
    <n v="0"/>
    <x v="2"/>
    <n v="4407691"/>
    <x v="2"/>
    <s v="Sedan"/>
    <s v="2021-04"/>
    <n v="22"/>
    <n v="0"/>
    <n v="0"/>
    <x v="1"/>
  </r>
  <r>
    <x v="7"/>
    <s v="13:07:00"/>
    <s v="Apr"/>
    <x v="0"/>
    <n v="11206"/>
    <n v="40.700485"/>
    <n v="-73.936369999999997"/>
    <x v="107"/>
    <s v="GARDEN STREET"/>
    <s v="1400      PELHAM PARKWAY SOUTH"/>
    <n v="1"/>
    <n v="0"/>
    <n v="0"/>
    <n v="0"/>
    <x v="3"/>
    <n v="4407353"/>
    <x v="9"/>
    <s v="Station Wagon"/>
    <s v="2021-04"/>
    <n v="13"/>
    <n v="1"/>
    <n v="0"/>
    <x v="0"/>
  </r>
  <r>
    <x v="7"/>
    <s v="18:49:00"/>
    <s v="Apr"/>
    <x v="1"/>
    <n v="10455"/>
    <n v="40.816555000000001"/>
    <n v="-73.917550000000006"/>
    <x v="8"/>
    <s v="3 AVENUE"/>
    <s v="560       MELROSE AVENUE"/>
    <n v="0"/>
    <n v="0"/>
    <n v="0"/>
    <n v="0"/>
    <x v="8"/>
    <n v="4407433"/>
    <x v="2"/>
    <s v="Sedan"/>
    <s v="2021-04"/>
    <n v="18"/>
    <n v="0"/>
    <n v="0"/>
    <x v="1"/>
  </r>
  <r>
    <x v="16"/>
    <s v="22:35:00"/>
    <s v="Apr"/>
    <x v="0"/>
    <n v="10879.98965307365"/>
    <n v="40.861862000000002"/>
    <n v="-73.912819999999996"/>
    <x v="102"/>
    <s v="3 AVENUE"/>
    <s v="1400      PELHAM PARKWAY SOUTH"/>
    <n v="0"/>
    <n v="0"/>
    <n v="0"/>
    <n v="0"/>
    <x v="13"/>
    <n v="4407679"/>
    <x v="0"/>
    <s v="Sedan"/>
    <s v="2021-04"/>
    <n v="22"/>
    <n v="0"/>
    <n v="0"/>
    <x v="1"/>
  </r>
  <r>
    <x v="7"/>
    <s v="22:20:00"/>
    <s v="Apr"/>
    <x v="1"/>
    <n v="10469"/>
    <n v="40.875793000000002"/>
    <n v="-73.854650000000007"/>
    <x v="8"/>
    <s v="3 AVENUE"/>
    <s v="3574      LACONIA AVENUE"/>
    <n v="0"/>
    <n v="0"/>
    <n v="0"/>
    <n v="0"/>
    <x v="14"/>
    <n v="4407566"/>
    <x v="0"/>
    <s v="Sedan"/>
    <s v="2021-04"/>
    <n v="22"/>
    <n v="0"/>
    <n v="0"/>
    <x v="1"/>
  </r>
  <r>
    <x v="69"/>
    <s v="06:30:00"/>
    <s v="Apr"/>
    <x v="3"/>
    <n v="11434"/>
    <n v="40.686570000000003"/>
    <n v="-73.776145999999997"/>
    <x v="407"/>
    <s v="FOCH BOULEVARD"/>
    <s v="1400      PELHAM PARKWAY SOUTH"/>
    <n v="0"/>
    <n v="0"/>
    <n v="0"/>
    <n v="0"/>
    <x v="2"/>
    <n v="4408026"/>
    <x v="0"/>
    <s v="Sedan"/>
    <s v="2021-04"/>
    <n v="6"/>
    <n v="0"/>
    <n v="0"/>
    <x v="1"/>
  </r>
  <r>
    <x v="7"/>
    <s v="17:30:00"/>
    <s v="Apr"/>
    <x v="0"/>
    <n v="11232"/>
    <n v="40.654705"/>
    <n v="-74.007310000000004"/>
    <x v="8"/>
    <s v="3 AVENUE"/>
    <s v="976       3 AVENUE"/>
    <n v="0"/>
    <n v="0"/>
    <n v="0"/>
    <n v="0"/>
    <x v="2"/>
    <n v="4407651"/>
    <x v="0"/>
    <s v="Sedan"/>
    <s v="2021-04"/>
    <n v="17"/>
    <n v="0"/>
    <n v="0"/>
    <x v="1"/>
  </r>
  <r>
    <x v="7"/>
    <s v="09:50:00"/>
    <s v="Apr"/>
    <x v="0"/>
    <n v="11219"/>
    <n v="40.637053999999999"/>
    <n v="-73.986429999999999"/>
    <x v="408"/>
    <s v="14 AVENUE"/>
    <s v="1400      PELHAM PARKWAY SOUTH"/>
    <n v="1"/>
    <n v="0"/>
    <n v="1"/>
    <n v="0"/>
    <x v="2"/>
    <n v="4407296"/>
    <x v="0"/>
    <s v="Sedan"/>
    <s v="2021-04"/>
    <n v="9"/>
    <n v="2"/>
    <n v="0"/>
    <x v="0"/>
  </r>
  <r>
    <x v="69"/>
    <s v="12:00:00"/>
    <s v="Apr"/>
    <x v="0"/>
    <n v="10879.98965307365"/>
    <n v="40.619100000000003"/>
    <n v="-74.159615000000002"/>
    <x v="409"/>
    <s v="JULES DRIVE"/>
    <s v="1400      PELHAM PARKWAY SOUTH"/>
    <n v="0"/>
    <n v="0"/>
    <n v="0"/>
    <n v="0"/>
    <x v="15"/>
    <n v="4407826"/>
    <x v="0"/>
    <s v="Sedan"/>
    <s v="2021-04"/>
    <n v="12"/>
    <n v="0"/>
    <n v="0"/>
    <x v="1"/>
  </r>
  <r>
    <x v="69"/>
    <s v="11:30:00"/>
    <s v="Apr"/>
    <x v="0"/>
    <n v="10879.98965307365"/>
    <n v="40.520114816772221"/>
    <n v="-73.54743161629176"/>
    <x v="410"/>
    <s v="3 AVENUE"/>
    <s v="1400      PELHAM PARKWAY SOUTH"/>
    <n v="0"/>
    <n v="0"/>
    <n v="0"/>
    <n v="0"/>
    <x v="3"/>
    <n v="4408186"/>
    <x v="2"/>
    <s v="Station Wagon"/>
    <s v="2021-04"/>
    <n v="11"/>
    <n v="0"/>
    <n v="0"/>
    <x v="1"/>
  </r>
  <r>
    <x v="7"/>
    <s v="08:00:00"/>
    <s v="Apr"/>
    <x v="0"/>
    <n v="10879.98965307365"/>
    <n v="40.734566000000001"/>
    <n v="-73.72269"/>
    <x v="124"/>
    <s v="3 AVENUE"/>
    <s v="1400      PELHAM PARKWAY SOUTH"/>
    <n v="0"/>
    <n v="0"/>
    <n v="0"/>
    <n v="0"/>
    <x v="15"/>
    <n v="4407368"/>
    <x v="5"/>
    <s v="Sedan"/>
    <s v="2021-04"/>
    <n v="8"/>
    <n v="0"/>
    <n v="0"/>
    <x v="1"/>
  </r>
  <r>
    <x v="45"/>
    <s v="09:35:00"/>
    <s v="Apr"/>
    <x v="0"/>
    <n v="11211"/>
    <n v="40.714911999999998"/>
    <n v="-73.947839999999999"/>
    <x v="411"/>
    <s v="CONSELYEA STREET"/>
    <s v="1400      PELHAM PARKWAY SOUTH"/>
    <n v="1"/>
    <n v="0"/>
    <n v="0"/>
    <n v="0"/>
    <x v="3"/>
    <n v="4407804"/>
    <x v="2"/>
    <s v="Station Wagon"/>
    <s v="2021-04"/>
    <n v="9"/>
    <n v="1"/>
    <n v="0"/>
    <x v="0"/>
  </r>
  <r>
    <x v="7"/>
    <s v="06:10:00"/>
    <s v="Apr"/>
    <x v="3"/>
    <n v="11372"/>
    <n v="40.747340000000001"/>
    <n v="-73.88673"/>
    <x v="202"/>
    <s v="79 STREET"/>
    <s v="1400      PELHAM PARKWAY SOUTH"/>
    <n v="0"/>
    <n v="0"/>
    <n v="0"/>
    <n v="0"/>
    <x v="18"/>
    <n v="4407242"/>
    <x v="2"/>
    <s v="Bike"/>
    <s v="2021-04"/>
    <n v="6"/>
    <n v="0"/>
    <n v="0"/>
    <x v="1"/>
  </r>
  <r>
    <x v="69"/>
    <s v="18:18:00"/>
    <s v="Apr"/>
    <x v="0"/>
    <n v="11205"/>
    <n v="40.696300000000001"/>
    <n v="-73.975449999999995"/>
    <x v="367"/>
    <s v="NORTH OXFORD STREET"/>
    <s v="1400      PELHAM PARKWAY SOUTH"/>
    <n v="0"/>
    <n v="0"/>
    <n v="0"/>
    <n v="0"/>
    <x v="15"/>
    <n v="4407858"/>
    <x v="0"/>
    <s v="Station Wagon"/>
    <s v="2021-04"/>
    <n v="18"/>
    <n v="0"/>
    <n v="0"/>
    <x v="1"/>
  </r>
  <r>
    <x v="69"/>
    <s v="09:40:00"/>
    <s v="Apr"/>
    <x v="0"/>
    <n v="11236"/>
    <n v="40.635980000000004"/>
    <n v="-73.915145999999993"/>
    <x v="8"/>
    <s v="3 AVENUE"/>
    <s v="756       EAST 79 STREET"/>
    <n v="1"/>
    <n v="0"/>
    <n v="1"/>
    <n v="0"/>
    <x v="2"/>
    <n v="4407795"/>
    <x v="0"/>
    <s v="Sedan"/>
    <s v="2021-04"/>
    <n v="9"/>
    <n v="2"/>
    <n v="0"/>
    <x v="0"/>
  </r>
  <r>
    <x v="7"/>
    <s v="12:00:00"/>
    <s v="Apr"/>
    <x v="3"/>
    <n v="11428"/>
    <n v="40.724358000000002"/>
    <n v="-73.742515999999995"/>
    <x v="412"/>
    <s v="218 STREET"/>
    <s v="1400      PELHAM PARKWAY SOUTH"/>
    <n v="1"/>
    <n v="0"/>
    <n v="0"/>
    <n v="0"/>
    <x v="13"/>
    <n v="4407347"/>
    <x v="0"/>
    <s v="Station Wagon"/>
    <s v="2021-04"/>
    <n v="12"/>
    <n v="1"/>
    <n v="0"/>
    <x v="0"/>
  </r>
  <r>
    <x v="94"/>
    <s v="14:20:00"/>
    <s v="Apr"/>
    <x v="0"/>
    <n v="11214"/>
    <n v="40.586277000000003"/>
    <n v="-73.986199999999997"/>
    <x v="413"/>
    <s v="BAY 50 STREET"/>
    <s v="1400      PELHAM PARKWAY SOUTH"/>
    <n v="0"/>
    <n v="0"/>
    <n v="0"/>
    <n v="0"/>
    <x v="15"/>
    <n v="4408059"/>
    <x v="0"/>
    <s v="Station Wagon"/>
    <s v="2016-04"/>
    <n v="14"/>
    <n v="0"/>
    <n v="0"/>
    <x v="1"/>
  </r>
  <r>
    <x v="69"/>
    <s v="01:30:00"/>
    <s v="Apr"/>
    <x v="0"/>
    <n v="10879.98965307365"/>
    <n v="40.671931999999998"/>
    <n v="-73.851650000000006"/>
    <x v="16"/>
    <s v="3 AVENUE"/>
    <s v="1400      PELHAM PARKWAY SOUTH"/>
    <n v="0"/>
    <n v="0"/>
    <n v="0"/>
    <n v="0"/>
    <x v="9"/>
    <n v="4407715"/>
    <x v="0"/>
    <s v="Sedan"/>
    <s v="2021-04"/>
    <n v="1"/>
    <n v="0"/>
    <n v="0"/>
    <x v="1"/>
  </r>
  <r>
    <x v="85"/>
    <s v="23:05:00"/>
    <s v="Oct"/>
    <x v="0"/>
    <n v="11236"/>
    <n v="40.650703"/>
    <n v="-73.920586"/>
    <x v="251"/>
    <s v="SNYDER AVENUE"/>
    <s v="1400      PELHAM PARKWAY SOUTH"/>
    <n v="0"/>
    <n v="0"/>
    <n v="0"/>
    <n v="0"/>
    <x v="15"/>
    <n v="4408114"/>
    <x v="2"/>
    <s v="Sedan"/>
    <s v="2021-10"/>
    <n v="23"/>
    <n v="0"/>
    <n v="0"/>
    <x v="1"/>
  </r>
  <r>
    <x v="7"/>
    <s v="05:32:00"/>
    <s v="Apr"/>
    <x v="0"/>
    <n v="10879.98965307365"/>
    <n v="40.520114816772221"/>
    <n v="-73.54743161629176"/>
    <x v="374"/>
    <s v="3 AVENUE"/>
    <s v="1400      PELHAM PARKWAY SOUTH"/>
    <n v="0"/>
    <n v="0"/>
    <n v="0"/>
    <n v="0"/>
    <x v="3"/>
    <n v="4407480"/>
    <x v="0"/>
    <s v="Sedan"/>
    <s v="2021-04"/>
    <n v="5"/>
    <n v="0"/>
    <n v="0"/>
    <x v="1"/>
  </r>
  <r>
    <x v="69"/>
    <s v="06:49:00"/>
    <s v="Apr"/>
    <x v="4"/>
    <n v="10305"/>
    <n v="40.613779999999998"/>
    <n v="-74.072249999999997"/>
    <x v="8"/>
    <s v="3 AVENUE"/>
    <s v="490       TOMPKINS AVENUE"/>
    <n v="0"/>
    <n v="0"/>
    <n v="0"/>
    <n v="0"/>
    <x v="4"/>
    <n v="4408312"/>
    <x v="5"/>
    <s v="Sedan"/>
    <s v="2021-04"/>
    <n v="6"/>
    <n v="0"/>
    <n v="0"/>
    <x v="1"/>
  </r>
  <r>
    <x v="16"/>
    <s v="22:15:00"/>
    <s v="Apr"/>
    <x v="3"/>
    <n v="11378"/>
    <n v="40.727375000000002"/>
    <n v="-73.903130000000004"/>
    <x v="414"/>
    <s v="63 STREET"/>
    <s v="1400      PELHAM PARKWAY SOUTH"/>
    <n v="0"/>
    <n v="0"/>
    <n v="0"/>
    <n v="0"/>
    <x v="10"/>
    <n v="4407922"/>
    <x v="0"/>
    <s v="Sedan"/>
    <s v="2021-04"/>
    <n v="22"/>
    <n v="0"/>
    <n v="0"/>
    <x v="1"/>
  </r>
  <r>
    <x v="7"/>
    <s v="15:10:00"/>
    <s v="Apr"/>
    <x v="4"/>
    <n v="10306"/>
    <n v="40.573203999999997"/>
    <n v="-74.097110000000001"/>
    <x v="415"/>
    <s v="KISWICK STREET"/>
    <s v="1400      PELHAM PARKWAY SOUTH"/>
    <n v="0"/>
    <n v="0"/>
    <n v="0"/>
    <n v="0"/>
    <x v="13"/>
    <n v="4407342"/>
    <x v="2"/>
    <s v="Station Wagon"/>
    <s v="2021-04"/>
    <n v="15"/>
    <n v="0"/>
    <n v="0"/>
    <x v="1"/>
  </r>
  <r>
    <x v="69"/>
    <s v="17:04:00"/>
    <s v="Apr"/>
    <x v="0"/>
    <n v="10879.98965307365"/>
    <n v="40.520114816772221"/>
    <n v="-73.54743161629176"/>
    <x v="147"/>
    <s v="3 AVENUE"/>
    <s v="1400      PELHAM PARKWAY SOUTH"/>
    <n v="0"/>
    <n v="0"/>
    <n v="0"/>
    <n v="0"/>
    <x v="3"/>
    <n v="4407882"/>
    <x v="0"/>
    <s v="Sedan"/>
    <s v="2021-04"/>
    <n v="17"/>
    <n v="0"/>
    <n v="0"/>
    <x v="1"/>
  </r>
  <r>
    <x v="16"/>
    <s v="13:30:00"/>
    <s v="Apr"/>
    <x v="0"/>
    <n v="10879.98965307365"/>
    <n v="40.671604000000002"/>
    <n v="-73.869069999999994"/>
    <x v="364"/>
    <s v="3 AVENUE"/>
    <s v="1400      PELHAM PARKWAY SOUTH"/>
    <n v="0"/>
    <n v="0"/>
    <n v="0"/>
    <n v="0"/>
    <x v="2"/>
    <n v="4407748"/>
    <x v="0"/>
    <s v="Sedan"/>
    <s v="2021-04"/>
    <n v="13"/>
    <n v="0"/>
    <n v="0"/>
    <x v="1"/>
  </r>
  <r>
    <x v="16"/>
    <s v="16:50:00"/>
    <s v="Apr"/>
    <x v="3"/>
    <n v="11101"/>
    <n v="40.740276000000001"/>
    <n v="-73.927819999999997"/>
    <x v="416"/>
    <s v="48 AVENUE"/>
    <s v="1400      PELHAM PARKWAY SOUTH"/>
    <n v="0"/>
    <n v="0"/>
    <n v="0"/>
    <n v="0"/>
    <x v="15"/>
    <n v="4407619"/>
    <x v="17"/>
    <s v="Station Wagon"/>
    <s v="2021-04"/>
    <n v="16"/>
    <n v="0"/>
    <n v="0"/>
    <x v="1"/>
  </r>
  <r>
    <x v="7"/>
    <s v="16:02:00"/>
    <s v="Apr"/>
    <x v="0"/>
    <n v="10879.98965307365"/>
    <n v="40.520114816772221"/>
    <n v="-73.54743161629176"/>
    <x v="417"/>
    <s v="3 AVENUE"/>
    <s v="1400      PELHAM PARKWAY SOUTH"/>
    <n v="0"/>
    <n v="0"/>
    <n v="0"/>
    <n v="0"/>
    <x v="3"/>
    <n v="4407534"/>
    <x v="0"/>
    <s v="Sedan"/>
    <s v="2021-04"/>
    <n v="16"/>
    <n v="0"/>
    <n v="0"/>
    <x v="1"/>
  </r>
  <r>
    <x v="82"/>
    <s v="15:02:00"/>
    <s v="Jun"/>
    <x v="0"/>
    <n v="11216"/>
    <n v="40.683999999999997"/>
    <n v="-73.950310000000002"/>
    <x v="418"/>
    <s v="NOSTRAND AVENUE"/>
    <s v="1400      PELHAM PARKWAY SOUTH"/>
    <n v="0"/>
    <n v="0"/>
    <n v="0"/>
    <n v="0"/>
    <x v="4"/>
    <n v="4408297"/>
    <x v="2"/>
    <s v="Sedan"/>
    <s v="2021-06"/>
    <n v="15"/>
    <n v="0"/>
    <n v="0"/>
    <x v="1"/>
  </r>
  <r>
    <x v="16"/>
    <s v="15:00:00"/>
    <s v="Apr"/>
    <x v="0"/>
    <n v="10879.98965307365"/>
    <n v="40.704493999999997"/>
    <n v="-73.817430000000002"/>
    <x v="160"/>
    <s v="3 AVENUE"/>
    <s v="1400      PELHAM PARKWAY SOUTH"/>
    <n v="1"/>
    <n v="0"/>
    <n v="0"/>
    <n v="0"/>
    <x v="3"/>
    <n v="4407763"/>
    <x v="2"/>
    <s v="Pick-up Truck"/>
    <s v="2021-04"/>
    <n v="15"/>
    <n v="1"/>
    <n v="0"/>
    <x v="0"/>
  </r>
  <r>
    <x v="69"/>
    <s v="06:50:00"/>
    <s v="Apr"/>
    <x v="0"/>
    <n v="10879.98965307365"/>
    <n v="40.845641999999998"/>
    <n v="-73.902109999999993"/>
    <x v="419"/>
    <s v="3 AVENUE"/>
    <s v="1400      PELHAM PARKWAY SOUTH"/>
    <n v="0"/>
    <n v="0"/>
    <n v="0"/>
    <n v="0"/>
    <x v="9"/>
    <n v="4408005"/>
    <x v="0"/>
    <s v="Sedan"/>
    <s v="2021-04"/>
    <n v="6"/>
    <n v="0"/>
    <n v="0"/>
    <x v="1"/>
  </r>
  <r>
    <x v="7"/>
    <s v="10:16:00"/>
    <s v="Apr"/>
    <x v="0"/>
    <n v="10879.98965307365"/>
    <n v="40.520114816772221"/>
    <n v="-73.54743161629176"/>
    <x v="411"/>
    <s v="Wallabout Street"/>
    <s v="1400      PELHAM PARKWAY SOUTH"/>
    <n v="1"/>
    <n v="0"/>
    <n v="0"/>
    <n v="0"/>
    <x v="15"/>
    <n v="4407390"/>
    <x v="2"/>
    <s v="Bike"/>
    <s v="2021-04"/>
    <n v="10"/>
    <n v="1"/>
    <n v="0"/>
    <x v="0"/>
  </r>
  <r>
    <x v="16"/>
    <s v="05:36:00"/>
    <s v="Apr"/>
    <x v="0"/>
    <n v="10879.98965307365"/>
    <n v="40.826810000000002"/>
    <n v="-73.853610000000003"/>
    <x v="152"/>
    <s v="3 AVENUE"/>
    <s v="1400      PELHAM PARKWAY SOUTH"/>
    <n v="0"/>
    <n v="0"/>
    <n v="0"/>
    <n v="0"/>
    <x v="3"/>
    <n v="4407504"/>
    <x v="2"/>
    <s v="Sedan"/>
    <s v="2021-04"/>
    <n v="5"/>
    <n v="0"/>
    <n v="0"/>
    <x v="1"/>
  </r>
  <r>
    <x v="82"/>
    <s v="21:30:00"/>
    <s v="Jun"/>
    <x v="0"/>
    <n v="11233"/>
    <n v="40.681168"/>
    <n v="-73.929410000000004"/>
    <x v="8"/>
    <s v="3 AVENUE"/>
    <s v="203       BAINBRIDGE STREET"/>
    <n v="0"/>
    <n v="0"/>
    <n v="0"/>
    <n v="0"/>
    <x v="4"/>
    <n v="4408231"/>
    <x v="0"/>
    <s v="Sedan"/>
    <s v="2021-06"/>
    <n v="21"/>
    <n v="0"/>
    <n v="0"/>
    <x v="1"/>
  </r>
  <r>
    <x v="83"/>
    <s v="20:00:00"/>
    <s v="Sep"/>
    <x v="0"/>
    <n v="11203"/>
    <n v="40.647390000000001"/>
    <n v="-73.923140000000004"/>
    <x v="8"/>
    <s v="3 AVENUE"/>
    <s v="348       EAST 57 STREET"/>
    <n v="0"/>
    <n v="0"/>
    <n v="0"/>
    <n v="0"/>
    <x v="2"/>
    <n v="4408106"/>
    <x v="0"/>
    <s v="Sedan"/>
    <s v="2021-09"/>
    <n v="20"/>
    <n v="0"/>
    <n v="0"/>
    <x v="1"/>
  </r>
  <r>
    <x v="16"/>
    <s v="08:30:00"/>
    <s v="Apr"/>
    <x v="0"/>
    <n v="10879.98965307365"/>
    <n v="40.687137999999997"/>
    <n v="-73.751360000000005"/>
    <x v="420"/>
    <s v="197 STREET"/>
    <s v="1400      PELHAM PARKWAY SOUTH"/>
    <n v="1"/>
    <n v="0"/>
    <n v="1"/>
    <n v="0"/>
    <x v="5"/>
    <n v="4407542"/>
    <x v="0"/>
    <s v="Sedan"/>
    <s v="2021-04"/>
    <n v="8"/>
    <n v="2"/>
    <n v="0"/>
    <x v="0"/>
  </r>
  <r>
    <x v="95"/>
    <s v="09:52:00"/>
    <s v="Mar"/>
    <x v="0"/>
    <n v="10879.98965307365"/>
    <n v="40.520114816772221"/>
    <n v="-73.54743161629176"/>
    <x v="421"/>
    <s v="COOPER AVENUE"/>
    <s v="1400      PELHAM PARKWAY SOUTH"/>
    <n v="0"/>
    <n v="0"/>
    <n v="0"/>
    <n v="0"/>
    <x v="5"/>
    <n v="4407819"/>
    <x v="0"/>
    <s v="Station Wagon"/>
    <s v="2021-03"/>
    <n v="9"/>
    <n v="0"/>
    <n v="0"/>
    <x v="1"/>
  </r>
  <r>
    <x v="16"/>
    <s v="09:09:00"/>
    <s v="Apr"/>
    <x v="0"/>
    <n v="10879.98965307365"/>
    <n v="40.865143000000003"/>
    <n v="-73.872039999999998"/>
    <x v="38"/>
    <s v="3 AVENUE"/>
    <s v="1400      PELHAM PARKWAY SOUTH"/>
    <n v="0"/>
    <n v="0"/>
    <n v="0"/>
    <n v="0"/>
    <x v="2"/>
    <n v="4407523"/>
    <x v="0"/>
    <s v="Sedan"/>
    <s v="2021-04"/>
    <n v="9"/>
    <n v="0"/>
    <n v="0"/>
    <x v="1"/>
  </r>
  <r>
    <x v="7"/>
    <s v="22:50:00"/>
    <s v="Apr"/>
    <x v="0"/>
    <n v="10879.98965307365"/>
    <n v="40.866672999999999"/>
    <n v="-73.908959999999993"/>
    <x v="41"/>
    <s v="3 AVENUE"/>
    <s v="1400      PELHAM PARKWAY SOUTH"/>
    <n v="2"/>
    <n v="0"/>
    <n v="0"/>
    <n v="0"/>
    <x v="15"/>
    <n v="4407428"/>
    <x v="2"/>
    <s v="Taxi"/>
    <s v="2021-04"/>
    <n v="22"/>
    <n v="2"/>
    <n v="0"/>
    <x v="0"/>
  </r>
  <r>
    <x v="85"/>
    <s v="18:50:00"/>
    <s v="Oct"/>
    <x v="3"/>
    <n v="11378"/>
    <n v="40.723129999999998"/>
    <n v="-73.906139999999994"/>
    <x v="8"/>
    <s v="3 AVENUE"/>
    <s v="60-15     MASPETH AVENUE"/>
    <n v="0"/>
    <n v="0"/>
    <n v="0"/>
    <n v="0"/>
    <x v="2"/>
    <n v="4408257"/>
    <x v="2"/>
    <s v="Sedan"/>
    <s v="2021-10"/>
    <n v="18"/>
    <n v="0"/>
    <n v="0"/>
    <x v="1"/>
  </r>
  <r>
    <x v="16"/>
    <s v="14:46:00"/>
    <s v="Apr"/>
    <x v="0"/>
    <n v="10879.98965307365"/>
    <n v="40.674934"/>
    <n v="-73.801860000000005"/>
    <x v="160"/>
    <s v="3 AVENUE"/>
    <s v="1400      PELHAM PARKWAY SOUTH"/>
    <n v="0"/>
    <n v="0"/>
    <n v="0"/>
    <n v="0"/>
    <x v="2"/>
    <n v="4407595"/>
    <x v="2"/>
    <s v="Station Wagon"/>
    <s v="2021-04"/>
    <n v="14"/>
    <n v="0"/>
    <n v="0"/>
    <x v="1"/>
  </r>
  <r>
    <x v="16"/>
    <s v="11:10:00"/>
    <s v="Apr"/>
    <x v="0"/>
    <n v="11237"/>
    <n v="40.708362999999999"/>
    <n v="-73.924009999999996"/>
    <x v="422"/>
    <s v="GARDNER AVENUE"/>
    <s v="1400      PELHAM PARKWAY SOUTH"/>
    <n v="0"/>
    <n v="0"/>
    <n v="0"/>
    <n v="0"/>
    <x v="15"/>
    <n v="4407672"/>
    <x v="19"/>
    <s v="Tractor Truck Diesel"/>
    <s v="2021-04"/>
    <n v="11"/>
    <n v="0"/>
    <n v="0"/>
    <x v="1"/>
  </r>
  <r>
    <x v="69"/>
    <s v="11:20:00"/>
    <s v="Apr"/>
    <x v="3"/>
    <n v="11104"/>
    <n v="40.739525"/>
    <n v="-73.925120000000007"/>
    <x v="389"/>
    <s v="40 STREET"/>
    <s v="1400      PELHAM PARKWAY SOUTH"/>
    <n v="0"/>
    <n v="0"/>
    <n v="0"/>
    <n v="0"/>
    <x v="15"/>
    <n v="4407832"/>
    <x v="0"/>
    <s v="Chassis Cab"/>
    <s v="2021-04"/>
    <n v="11"/>
    <n v="0"/>
    <n v="0"/>
    <x v="1"/>
  </r>
  <r>
    <x v="7"/>
    <s v="18:04:00"/>
    <s v="Apr"/>
    <x v="0"/>
    <n v="10879.98965307365"/>
    <n v="40.637996999999999"/>
    <n v="-74.021360000000001"/>
    <x v="103"/>
    <s v="4 AVENUE"/>
    <s v="1400      PELHAM PARKWAY SOUTH"/>
    <n v="2"/>
    <n v="0"/>
    <n v="0"/>
    <n v="0"/>
    <x v="2"/>
    <n v="4407384"/>
    <x v="2"/>
    <s v="Sedan"/>
    <s v="2021-04"/>
    <n v="18"/>
    <n v="2"/>
    <n v="0"/>
    <x v="0"/>
  </r>
  <r>
    <x v="7"/>
    <s v="21:40:00"/>
    <s v="Apr"/>
    <x v="0"/>
    <n v="10879.98965307365"/>
    <n v="40.750965000000001"/>
    <n v="-73.940269999999998"/>
    <x v="423"/>
    <s v="CRESCENT STREET"/>
    <s v="1400      PELHAM PARKWAY SOUTH"/>
    <n v="1"/>
    <n v="0"/>
    <n v="1"/>
    <n v="0"/>
    <x v="15"/>
    <n v="4408387"/>
    <x v="0"/>
    <s v="Sedan"/>
    <s v="2021-04"/>
    <n v="21"/>
    <n v="2"/>
    <n v="0"/>
    <x v="0"/>
  </r>
  <r>
    <x v="96"/>
    <s v="15:20:00"/>
    <s v="Apr"/>
    <x v="0"/>
    <n v="10879.98965307365"/>
    <n v="40.671585"/>
    <n v="-73.998429999999999"/>
    <x v="259"/>
    <s v="3 AVENUE"/>
    <s v="1400      PELHAM PARKWAY SOUTH"/>
    <n v="0"/>
    <n v="0"/>
    <n v="0"/>
    <n v="0"/>
    <x v="15"/>
    <n v="4407790"/>
    <x v="0"/>
    <s v="Tractor Truck Diesel"/>
    <s v="2020-04"/>
    <n v="15"/>
    <n v="0"/>
    <n v="0"/>
    <x v="1"/>
  </r>
  <r>
    <x v="16"/>
    <s v="16:10:00"/>
    <s v="Apr"/>
    <x v="3"/>
    <n v="11412"/>
    <n v="40.694293999999999"/>
    <n v="-73.748679999999993"/>
    <x v="424"/>
    <s v="203 STREET"/>
    <s v="1400      PELHAM PARKWAY SOUTH"/>
    <n v="3"/>
    <n v="0"/>
    <n v="0"/>
    <n v="0"/>
    <x v="2"/>
    <n v="4407612"/>
    <x v="2"/>
    <s v="Station Wagon"/>
    <s v="2021-04"/>
    <n v="16"/>
    <n v="3"/>
    <n v="0"/>
    <x v="0"/>
  </r>
  <r>
    <x v="88"/>
    <s v="17:25:00"/>
    <s v="Aug"/>
    <x v="0"/>
    <n v="10879.98965307365"/>
    <n v="40.810172999999999"/>
    <n v="-73.951170000000005"/>
    <x v="425"/>
    <s v="3 AVENUE"/>
    <s v="1400      PELHAM PARKWAY SOUTH"/>
    <n v="1"/>
    <n v="0"/>
    <n v="0"/>
    <n v="0"/>
    <x v="18"/>
    <n v="4407775"/>
    <x v="9"/>
    <s v="Sedan"/>
    <s v="2021-08"/>
    <n v="17"/>
    <n v="1"/>
    <n v="0"/>
    <x v="0"/>
  </r>
  <r>
    <x v="69"/>
    <s v="09:29:00"/>
    <s v="Apr"/>
    <x v="3"/>
    <n v="11411"/>
    <n v="40.694747999999997"/>
    <n v="-73.734269999999995"/>
    <x v="8"/>
    <s v="3 AVENUE"/>
    <s v="116-18    226 STREET"/>
    <n v="1"/>
    <n v="0"/>
    <n v="0"/>
    <n v="0"/>
    <x v="15"/>
    <n v="4407864"/>
    <x v="0"/>
    <s v="Sedan"/>
    <s v="2021-04"/>
    <n v="9"/>
    <n v="1"/>
    <n v="0"/>
    <x v="0"/>
  </r>
  <r>
    <x v="7"/>
    <s v="19:30:00"/>
    <s v="Apr"/>
    <x v="0"/>
    <n v="10879.98965307365"/>
    <n v="40.687103"/>
    <n v="-73.892510000000001"/>
    <x v="220"/>
    <s v="3 AVENUE"/>
    <s v="1400      PELHAM PARKWAY SOUTH"/>
    <n v="0"/>
    <n v="0"/>
    <n v="0"/>
    <n v="0"/>
    <x v="35"/>
    <n v="4407379"/>
    <x v="0"/>
    <s v="Sedan"/>
    <s v="2021-04"/>
    <n v="19"/>
    <n v="0"/>
    <n v="0"/>
    <x v="1"/>
  </r>
  <r>
    <x v="7"/>
    <s v="15:00:00"/>
    <s v="Apr"/>
    <x v="0"/>
    <n v="11235"/>
    <n v="0"/>
    <n v="0"/>
    <x v="426"/>
    <s v="EAST 7 STREET"/>
    <s v="1400      PELHAM PARKWAY SOUTH"/>
    <n v="0"/>
    <n v="0"/>
    <n v="0"/>
    <n v="0"/>
    <x v="15"/>
    <n v="4408054"/>
    <x v="0"/>
    <s v="Sedan"/>
    <s v="2021-04"/>
    <n v="15"/>
    <n v="0"/>
    <n v="0"/>
    <x v="1"/>
  </r>
  <r>
    <x v="7"/>
    <s v="03:04:00"/>
    <s v="Apr"/>
    <x v="0"/>
    <n v="10879.98965307365"/>
    <n v="40.861744000000002"/>
    <n v="-73.911804000000004"/>
    <x v="102"/>
    <s v="3 AVENUE"/>
    <s v="1400      PELHAM PARKWAY SOUTH"/>
    <n v="0"/>
    <n v="0"/>
    <n v="0"/>
    <n v="0"/>
    <x v="10"/>
    <n v="4407156"/>
    <x v="2"/>
    <s v="Sedan"/>
    <s v="2021-04"/>
    <n v="3"/>
    <n v="0"/>
    <n v="0"/>
    <x v="1"/>
  </r>
  <r>
    <x v="16"/>
    <s v="19:45:00"/>
    <s v="Apr"/>
    <x v="0"/>
    <n v="10879.98965307365"/>
    <n v="40.741073999999998"/>
    <n v="-73.725800000000007"/>
    <x v="124"/>
    <s v="UNION TURNPIKE"/>
    <s v="1400      PELHAM PARKWAY SOUTH"/>
    <n v="0"/>
    <n v="0"/>
    <n v="0"/>
    <n v="0"/>
    <x v="2"/>
    <n v="4407634"/>
    <x v="2"/>
    <s v="Sedan"/>
    <s v="2021-04"/>
    <n v="19"/>
    <n v="0"/>
    <n v="0"/>
    <x v="1"/>
  </r>
  <r>
    <x v="45"/>
    <s v="08:24:00"/>
    <s v="Apr"/>
    <x v="3"/>
    <n v="11436"/>
    <n v="40.678750000000001"/>
    <n v="-73.793999999999997"/>
    <x v="427"/>
    <s v="146 STREET"/>
    <s v="1400      PELHAM PARKWAY SOUTH"/>
    <n v="1"/>
    <n v="0"/>
    <n v="0"/>
    <n v="0"/>
    <x v="13"/>
    <n v="4408389"/>
    <x v="0"/>
    <s v="Station Wagon"/>
    <s v="2021-04"/>
    <n v="8"/>
    <n v="1"/>
    <n v="0"/>
    <x v="0"/>
  </r>
  <r>
    <x v="7"/>
    <s v="13:16:00"/>
    <s v="Apr"/>
    <x v="0"/>
    <n v="11207"/>
    <n v="40.666943000000003"/>
    <n v="-73.890144000000006"/>
    <x v="8"/>
    <s v="3 AVENUE"/>
    <s v="775       DUMONT AVENUE"/>
    <n v="0"/>
    <n v="0"/>
    <n v="0"/>
    <n v="0"/>
    <x v="15"/>
    <n v="4407724"/>
    <x v="0"/>
    <s v="Station Wagon"/>
    <s v="2021-04"/>
    <n v="13"/>
    <n v="0"/>
    <n v="0"/>
    <x v="1"/>
  </r>
  <r>
    <x v="69"/>
    <s v="08:30:00"/>
    <s v="Apr"/>
    <x v="0"/>
    <n v="11225"/>
    <n v="40.663499999999999"/>
    <n v="-73.942760000000007"/>
    <x v="8"/>
    <s v="3 AVENUE"/>
    <s v="451       KINGSTON AVENUE"/>
    <n v="0"/>
    <n v="0"/>
    <n v="0"/>
    <n v="0"/>
    <x v="2"/>
    <n v="4407942"/>
    <x v="2"/>
    <s v="Sedan"/>
    <s v="2021-04"/>
    <n v="8"/>
    <n v="0"/>
    <n v="0"/>
    <x v="1"/>
  </r>
  <r>
    <x v="20"/>
    <s v="14:19:00"/>
    <s v="Sep"/>
    <x v="1"/>
    <n v="10461"/>
    <n v="40.850304000000001"/>
    <n v="-73.851370000000003"/>
    <x v="428"/>
    <s v="MORRIS PARK AVENUE"/>
    <s v="1400      PELHAM PARKWAY SOUTH"/>
    <n v="1"/>
    <n v="0"/>
    <n v="0"/>
    <n v="0"/>
    <x v="5"/>
    <n v="4456714"/>
    <x v="0"/>
    <s v="Sedan"/>
    <s v="2021-09"/>
    <n v="14"/>
    <n v="1"/>
    <n v="0"/>
    <x v="0"/>
  </r>
  <r>
    <x v="69"/>
    <s v="20:17:00"/>
    <s v="Apr"/>
    <x v="1"/>
    <n v="10451"/>
    <n v="40.827824"/>
    <n v="-73.919340000000005"/>
    <x v="429"/>
    <s v="EAST 163 STREET"/>
    <s v="1400      PELHAM PARKWAY SOUTH"/>
    <n v="1"/>
    <n v="0"/>
    <n v="0"/>
    <n v="0"/>
    <x v="5"/>
    <n v="4408197"/>
    <x v="10"/>
    <s v="Sedan"/>
    <s v="2021-04"/>
    <n v="20"/>
    <n v="1"/>
    <n v="0"/>
    <x v="0"/>
  </r>
  <r>
    <x v="16"/>
    <s v="16:08:00"/>
    <s v="Apr"/>
    <x v="4"/>
    <n v="10306"/>
    <n v="40.575831999999998"/>
    <n v="-74.124089999999995"/>
    <x v="430"/>
    <s v="SUMMIT AVENUE"/>
    <s v="1400      PELHAM PARKWAY SOUTH"/>
    <n v="1"/>
    <n v="0"/>
    <n v="0"/>
    <n v="0"/>
    <x v="6"/>
    <n v="4407847"/>
    <x v="2"/>
    <s v="Van"/>
    <s v="2021-04"/>
    <n v="16"/>
    <n v="1"/>
    <n v="0"/>
    <x v="0"/>
  </r>
  <r>
    <x v="7"/>
    <s v="10:00:00"/>
    <s v="Apr"/>
    <x v="0"/>
    <n v="10879.98965307365"/>
    <n v="40.730365999999997"/>
    <n v="-73.913880000000006"/>
    <x v="19"/>
    <s v="3 AVENUE"/>
    <s v="1400      PELHAM PARKWAY SOUTH"/>
    <n v="0"/>
    <n v="0"/>
    <n v="0"/>
    <n v="0"/>
    <x v="2"/>
    <n v="4407403"/>
    <x v="0"/>
    <s v="Sedan"/>
    <s v="2021-04"/>
    <n v="10"/>
    <n v="0"/>
    <n v="0"/>
    <x v="1"/>
  </r>
  <r>
    <x v="16"/>
    <s v="17:47:00"/>
    <s v="Apr"/>
    <x v="0"/>
    <n v="11226"/>
    <n v="40.640945000000002"/>
    <n v="-73.948520000000002"/>
    <x v="431"/>
    <s v="NOSTRAND AVENUE"/>
    <s v="1400      PELHAM PARKWAY SOUTH"/>
    <n v="0"/>
    <n v="0"/>
    <n v="0"/>
    <n v="0"/>
    <x v="2"/>
    <n v="4408120"/>
    <x v="0"/>
    <s v="Sedan"/>
    <s v="2021-04"/>
    <n v="17"/>
    <n v="0"/>
    <n v="0"/>
    <x v="1"/>
  </r>
  <r>
    <x v="16"/>
    <s v="12:00:00"/>
    <s v="Apr"/>
    <x v="0"/>
    <n v="10879.98965307365"/>
    <n v="40.784236999999997"/>
    <n v="-73.947074999999998"/>
    <x v="432"/>
    <s v="3 AVENUE"/>
    <s v="1400      PELHAM PARKWAY SOUTH"/>
    <n v="0"/>
    <n v="0"/>
    <n v="0"/>
    <n v="0"/>
    <x v="15"/>
    <n v="4407703"/>
    <x v="2"/>
    <s v="Bus"/>
    <s v="2021-04"/>
    <n v="12"/>
    <n v="0"/>
    <n v="0"/>
    <x v="1"/>
  </r>
  <r>
    <x v="16"/>
    <s v="20:29:00"/>
    <s v="Apr"/>
    <x v="3"/>
    <n v="11369"/>
    <n v="40.768030000000003"/>
    <n v="-73.877219999999994"/>
    <x v="433"/>
    <s v="93 STREET"/>
    <s v="1400      PELHAM PARKWAY SOUTH"/>
    <n v="1"/>
    <n v="0"/>
    <n v="0"/>
    <n v="0"/>
    <x v="5"/>
    <n v="4407668"/>
    <x v="0"/>
    <s v="Sedan"/>
    <s v="2021-04"/>
    <n v="20"/>
    <n v="1"/>
    <n v="0"/>
    <x v="0"/>
  </r>
  <r>
    <x v="7"/>
    <s v="13:06:00"/>
    <s v="Apr"/>
    <x v="0"/>
    <n v="11212"/>
    <n v="40.669823000000001"/>
    <n v="-73.909809999999993"/>
    <x v="227"/>
    <s v="THATFORD AVENUE"/>
    <s v="1400      PELHAM PARKWAY SOUTH"/>
    <n v="0"/>
    <n v="0"/>
    <n v="0"/>
    <n v="0"/>
    <x v="2"/>
    <n v="4407570"/>
    <x v="0"/>
    <s v="Sedan"/>
    <s v="2021-04"/>
    <n v="13"/>
    <n v="0"/>
    <n v="0"/>
    <x v="1"/>
  </r>
  <r>
    <x v="85"/>
    <s v="16:28:00"/>
    <s v="Oct"/>
    <x v="0"/>
    <n v="10879.98965307365"/>
    <n v="40.659336000000003"/>
    <n v="-73.927260000000004"/>
    <x v="434"/>
    <s v="3 AVENUE"/>
    <s v="1400      PELHAM PARKWAY SOUTH"/>
    <n v="0"/>
    <n v="0"/>
    <n v="0"/>
    <n v="0"/>
    <x v="15"/>
    <n v="4408101"/>
    <x v="2"/>
    <s v="Sedan"/>
    <s v="2021-10"/>
    <n v="16"/>
    <n v="0"/>
    <n v="0"/>
    <x v="1"/>
  </r>
  <r>
    <x v="69"/>
    <s v="10:15:00"/>
    <s v="Apr"/>
    <x v="0"/>
    <n v="10879.98965307365"/>
    <n v="40.520114816772221"/>
    <n v="-73.54743161629176"/>
    <x v="298"/>
    <s v="3 AVENUE"/>
    <s v="1400      PELHAM PARKWAY SOUTH"/>
    <n v="0"/>
    <n v="0"/>
    <n v="0"/>
    <n v="0"/>
    <x v="4"/>
    <n v="4407898"/>
    <x v="0"/>
    <s v="Sedan"/>
    <s v="2021-04"/>
    <n v="10"/>
    <n v="0"/>
    <n v="0"/>
    <x v="1"/>
  </r>
  <r>
    <x v="69"/>
    <s v="04:00:00"/>
    <s v="Apr"/>
    <x v="0"/>
    <n v="10879.98965307365"/>
    <n v="40.616092999999999"/>
    <n v="-74.145229999999998"/>
    <x v="8"/>
    <s v="3 AVENUE"/>
    <s v="323       STEWART AVENUE"/>
    <n v="1"/>
    <n v="0"/>
    <n v="0"/>
    <n v="0"/>
    <x v="15"/>
    <n v="4407800"/>
    <x v="2"/>
    <s v="Station Wagon"/>
    <s v="2021-04"/>
    <n v="4"/>
    <n v="1"/>
    <n v="0"/>
    <x v="0"/>
  </r>
  <r>
    <x v="69"/>
    <s v="20:59:00"/>
    <s v="Apr"/>
    <x v="3"/>
    <n v="11369"/>
    <n v="40.763545999999998"/>
    <n v="-73.882090000000005"/>
    <x v="435"/>
    <s v="25 AVENUE"/>
    <s v="1400      PELHAM PARKWAY SOUTH"/>
    <n v="0"/>
    <n v="0"/>
    <n v="0"/>
    <n v="0"/>
    <x v="8"/>
    <n v="4407917"/>
    <x v="0"/>
    <s v="Station Wagon"/>
    <s v="2021-04"/>
    <n v="20"/>
    <n v="0"/>
    <n v="0"/>
    <x v="1"/>
  </r>
  <r>
    <x v="16"/>
    <s v="22:27:00"/>
    <s v="Apr"/>
    <x v="0"/>
    <n v="11218"/>
    <n v="40.637233999999999"/>
    <n v="-73.972660000000005"/>
    <x v="8"/>
    <s v="3 AVENUE"/>
    <s v="465       OCEAN PARKWAY"/>
    <n v="0"/>
    <n v="0"/>
    <n v="0"/>
    <n v="0"/>
    <x v="2"/>
    <n v="4408151"/>
    <x v="2"/>
    <s v="Sedan"/>
    <s v="2021-04"/>
    <n v="22"/>
    <n v="0"/>
    <n v="0"/>
    <x v="1"/>
  </r>
  <r>
    <x v="16"/>
    <s v="19:00:00"/>
    <s v="Apr"/>
    <x v="0"/>
    <n v="10879.98965307365"/>
    <n v="40.626139999999999"/>
    <n v="-74.142759999999996"/>
    <x v="8"/>
    <s v="3 AVENUE"/>
    <s v="702       PORT RICHMOND AVENUE"/>
    <n v="0"/>
    <n v="0"/>
    <n v="0"/>
    <n v="0"/>
    <x v="15"/>
    <n v="4407758"/>
    <x v="0"/>
    <s v="Station Wagon"/>
    <s v="2021-04"/>
    <n v="19"/>
    <n v="0"/>
    <n v="0"/>
    <x v="1"/>
  </r>
  <r>
    <x v="69"/>
    <s v="06:30:00"/>
    <s v="Apr"/>
    <x v="0"/>
    <n v="10879.98965307365"/>
    <n v="40.520114816772221"/>
    <n v="-73.54743161629176"/>
    <x v="98"/>
    <s v="3 AVENUE"/>
    <s v="1400      PELHAM PARKWAY SOUTH"/>
    <n v="4"/>
    <n v="0"/>
    <n v="0"/>
    <n v="0"/>
    <x v="1"/>
    <n v="4407780"/>
    <x v="0"/>
    <s v="Sedan"/>
    <s v="2021-04"/>
    <n v="6"/>
    <n v="4"/>
    <n v="0"/>
    <x v="0"/>
  </r>
  <r>
    <x v="69"/>
    <s v="07:30:00"/>
    <s v="Apr"/>
    <x v="0"/>
    <n v="11226"/>
    <n v="40.638312999999997"/>
    <n v="-73.957509999999999"/>
    <x v="8"/>
    <s v="3 AVENUE"/>
    <s v="2110      NEWKIRK AVENUE"/>
    <n v="0"/>
    <n v="0"/>
    <n v="0"/>
    <n v="0"/>
    <x v="2"/>
    <n v="4408034"/>
    <x v="12"/>
    <s v="Sedan"/>
    <s v="2021-04"/>
    <n v="7"/>
    <n v="0"/>
    <n v="0"/>
    <x v="1"/>
  </r>
  <r>
    <x v="69"/>
    <s v="09:35:00"/>
    <s v="Apr"/>
    <x v="0"/>
    <n v="11207"/>
    <n v="40.651352000000003"/>
    <n v="-73.892750000000007"/>
    <x v="146"/>
    <s v="WILLIAMS AVENUE"/>
    <s v="1400      PELHAM PARKWAY SOUTH"/>
    <n v="2"/>
    <n v="0"/>
    <n v="0"/>
    <n v="0"/>
    <x v="10"/>
    <n v="4407998"/>
    <x v="0"/>
    <s v="Taxi"/>
    <s v="2021-04"/>
    <n v="9"/>
    <n v="2"/>
    <n v="0"/>
    <x v="0"/>
  </r>
  <r>
    <x v="16"/>
    <s v="00:08:00"/>
    <s v="Apr"/>
    <x v="3"/>
    <n v="11433"/>
    <n v="40.696564000000002"/>
    <n v="-73.791250000000005"/>
    <x v="236"/>
    <s v="108 AVENUE"/>
    <s v="1400      PELHAM PARKWAY SOUTH"/>
    <n v="1"/>
    <n v="0"/>
    <n v="0"/>
    <n v="0"/>
    <x v="0"/>
    <n v="4407410"/>
    <x v="27"/>
    <s v="Sedan"/>
    <s v="2021-04"/>
    <n v="0"/>
    <n v="1"/>
    <n v="0"/>
    <x v="0"/>
  </r>
  <r>
    <x v="16"/>
    <s v="17:30:00"/>
    <s v="Apr"/>
    <x v="2"/>
    <n v="10009"/>
    <n v="40.72728"/>
    <n v="-73.979060000000004"/>
    <x v="8"/>
    <s v="3 AVENUE"/>
    <s v="604       EAST 11 STREET"/>
    <n v="0"/>
    <n v="0"/>
    <n v="0"/>
    <n v="0"/>
    <x v="2"/>
    <n v="4408112"/>
    <x v="2"/>
    <s v="Sedan"/>
    <s v="2021-04"/>
    <n v="17"/>
    <n v="0"/>
    <n v="0"/>
    <x v="1"/>
  </r>
  <r>
    <x v="69"/>
    <s v="02:12:00"/>
    <s v="Apr"/>
    <x v="0"/>
    <n v="11207"/>
    <n v="40.678159999999998"/>
    <n v="-73.897484000000006"/>
    <x v="436"/>
    <s v="JAMAICA AVENUE"/>
    <s v="1400      PELHAM PARKWAY SOUTH"/>
    <n v="0"/>
    <n v="0"/>
    <n v="0"/>
    <n v="0"/>
    <x v="7"/>
    <n v="4407731"/>
    <x v="0"/>
    <s v="Sedan"/>
    <s v="2021-04"/>
    <n v="2"/>
    <n v="0"/>
    <n v="0"/>
    <x v="1"/>
  </r>
  <r>
    <x v="45"/>
    <s v="16:49:00"/>
    <s v="Apr"/>
    <x v="1"/>
    <n v="10470"/>
    <n v="40.905174000000002"/>
    <n v="-73.854169999999996"/>
    <x v="91"/>
    <s v="BULLARD AVENUE"/>
    <s v="1400      PELHAM PARKWAY SOUTH"/>
    <n v="2"/>
    <n v="0"/>
    <n v="0"/>
    <n v="0"/>
    <x v="5"/>
    <n v="4408095"/>
    <x v="0"/>
    <s v="Station Wagon"/>
    <s v="2021-04"/>
    <n v="16"/>
    <n v="2"/>
    <n v="0"/>
    <x v="0"/>
  </r>
  <r>
    <x v="0"/>
    <s v="21:00:00"/>
    <s v="Nov"/>
    <x v="1"/>
    <n v="10454"/>
    <n v="40.810386999999999"/>
    <n v="-73.915210000000002"/>
    <x v="437"/>
    <s v="SAINT MARYS STREET"/>
    <s v="1400      PELHAM PARKWAY SOUTH"/>
    <n v="1"/>
    <n v="0"/>
    <n v="0"/>
    <n v="0"/>
    <x v="5"/>
    <n v="4456465"/>
    <x v="10"/>
    <s v="Sedan"/>
    <s v="2021-11"/>
    <n v="21"/>
    <n v="1"/>
    <n v="0"/>
    <x v="0"/>
  </r>
  <r>
    <x v="7"/>
    <s v="15:00:00"/>
    <s v="Apr"/>
    <x v="2"/>
    <n v="10018"/>
    <n v="40.754044"/>
    <n v="-73.990074000000007"/>
    <x v="8"/>
    <s v="3 AVENUE"/>
    <s v="242       WEST 38 STREET"/>
    <n v="0"/>
    <n v="0"/>
    <n v="0"/>
    <n v="0"/>
    <x v="15"/>
    <n v="4407470"/>
    <x v="28"/>
    <s v="Station Wagon"/>
    <s v="2021-04"/>
    <n v="15"/>
    <n v="0"/>
    <n v="0"/>
    <x v="1"/>
  </r>
  <r>
    <x v="7"/>
    <s v="20:25:00"/>
    <s v="Apr"/>
    <x v="0"/>
    <n v="10879.98965307365"/>
    <n v="40.755234000000002"/>
    <n v="-73.941246000000007"/>
    <x v="51"/>
    <s v="3 AVENUE"/>
    <s v="1400      PELHAM PARKWAY SOUTH"/>
    <n v="1"/>
    <n v="0"/>
    <n v="0"/>
    <n v="0"/>
    <x v="7"/>
    <n v="4407582"/>
    <x v="2"/>
    <s v="Sedan"/>
    <s v="2021-04"/>
    <n v="20"/>
    <n v="1"/>
    <n v="0"/>
    <x v="0"/>
  </r>
  <r>
    <x v="85"/>
    <s v="13:45:00"/>
    <s v="Oct"/>
    <x v="0"/>
    <n v="11206"/>
    <n v="40.708674999999999"/>
    <n v="-73.936989999999994"/>
    <x v="438"/>
    <s v="MESEROLE STREET"/>
    <s v="1400      PELHAM PARKWAY SOUTH"/>
    <n v="0"/>
    <n v="0"/>
    <n v="0"/>
    <n v="0"/>
    <x v="15"/>
    <n v="4408360"/>
    <x v="2"/>
    <s v="Station Wagon"/>
    <s v="2021-10"/>
    <n v="13"/>
    <n v="0"/>
    <n v="0"/>
    <x v="1"/>
  </r>
  <r>
    <x v="69"/>
    <s v="18:45:00"/>
    <s v="Apr"/>
    <x v="0"/>
    <n v="11203"/>
    <n v="40.651029999999999"/>
    <n v="-73.930319999999995"/>
    <x v="8"/>
    <s v="3 AVENUE"/>
    <s v="902       UTICA AVENUE"/>
    <n v="0"/>
    <n v="0"/>
    <n v="0"/>
    <n v="0"/>
    <x v="13"/>
    <n v="4408126"/>
    <x v="5"/>
    <s v="Sedan"/>
    <s v="2021-04"/>
    <n v="18"/>
    <n v="0"/>
    <n v="0"/>
    <x v="1"/>
  </r>
  <r>
    <x v="7"/>
    <s v="00:00:00"/>
    <s v="Apr"/>
    <x v="0"/>
    <n v="11220"/>
    <n v="40.645985000000003"/>
    <n v="-74.007230000000007"/>
    <x v="8"/>
    <s v="3 AVENUE"/>
    <s v="565       47 STREET"/>
    <n v="0"/>
    <n v="0"/>
    <n v="0"/>
    <n v="0"/>
    <x v="4"/>
    <n v="4407395"/>
    <x v="0"/>
    <s v="Sedan"/>
    <s v="2021-04"/>
    <n v="0"/>
    <n v="0"/>
    <n v="0"/>
    <x v="1"/>
  </r>
  <r>
    <x v="16"/>
    <s v="15:05:00"/>
    <s v="Apr"/>
    <x v="3"/>
    <n v="11357"/>
    <n v="40.794772999999999"/>
    <n v="-73.816185000000004"/>
    <x v="439"/>
    <s v="7 AVENUE"/>
    <s v="1400      PELHAM PARKWAY SOUTH"/>
    <n v="2"/>
    <n v="0"/>
    <n v="0"/>
    <n v="0"/>
    <x v="5"/>
    <n v="4407904"/>
    <x v="0"/>
    <s v="Sedan"/>
    <s v="2021-04"/>
    <n v="15"/>
    <n v="2"/>
    <n v="0"/>
    <x v="0"/>
  </r>
  <r>
    <x v="69"/>
    <s v="21:04:00"/>
    <s v="Apr"/>
    <x v="2"/>
    <n v="10033"/>
    <n v="40.845466999999999"/>
    <n v="-73.940475000000006"/>
    <x v="8"/>
    <s v="3 AVENUE"/>
    <s v="306       FORT WASHINGTON AVENUE"/>
    <n v="0"/>
    <n v="0"/>
    <n v="0"/>
    <n v="0"/>
    <x v="15"/>
    <n v="4408288"/>
    <x v="6"/>
    <s v="Sedan"/>
    <s v="2021-04"/>
    <n v="21"/>
    <n v="0"/>
    <n v="0"/>
    <x v="1"/>
  </r>
  <r>
    <x v="69"/>
    <s v="00:00:00"/>
    <s v="Apr"/>
    <x v="0"/>
    <n v="10879.98965307365"/>
    <n v="40.643875000000001"/>
    <n v="-74.018870000000007"/>
    <x v="12"/>
    <s v="3 AVENUE"/>
    <s v="1400      PELHAM PARKWAY SOUTH"/>
    <n v="0"/>
    <n v="0"/>
    <n v="0"/>
    <n v="0"/>
    <x v="2"/>
    <n v="4407961"/>
    <x v="29"/>
    <s v="Hopper"/>
    <s v="2021-04"/>
    <n v="0"/>
    <n v="0"/>
    <n v="0"/>
    <x v="1"/>
  </r>
  <r>
    <x v="7"/>
    <s v="08:20:00"/>
    <s v="Apr"/>
    <x v="3"/>
    <n v="11422"/>
    <n v="40.658946999999998"/>
    <n v="-73.734719999999996"/>
    <x v="8"/>
    <s v="3 AVENUE"/>
    <s v="144-26    WELLER LANE"/>
    <n v="0"/>
    <n v="0"/>
    <n v="0"/>
    <n v="0"/>
    <x v="3"/>
    <n v="4407363"/>
    <x v="0"/>
    <s v="Sedan"/>
    <s v="2021-04"/>
    <n v="8"/>
    <n v="0"/>
    <n v="0"/>
    <x v="1"/>
  </r>
  <r>
    <x v="16"/>
    <s v="15:45:00"/>
    <s v="Apr"/>
    <x v="0"/>
    <n v="10879.98965307365"/>
    <n v="40.691679999999998"/>
    <n v="-73.999343999999994"/>
    <x v="11"/>
    <s v="3 AVENUE"/>
    <s v="1400      PELHAM PARKWAY SOUTH"/>
    <n v="0"/>
    <n v="0"/>
    <n v="0"/>
    <n v="0"/>
    <x v="3"/>
    <n v="4407629"/>
    <x v="0"/>
    <s v="Station Wagon"/>
    <s v="2021-04"/>
    <n v="15"/>
    <n v="0"/>
    <n v="0"/>
    <x v="1"/>
  </r>
  <r>
    <x v="16"/>
    <s v="18:23:00"/>
    <s v="Apr"/>
    <x v="0"/>
    <n v="11214"/>
    <n v="40.597270000000002"/>
    <n v="-73.998679999999993"/>
    <x v="440"/>
    <s v="CROPSEY AVENUE"/>
    <s v="1400      PELHAM PARKWAY SOUTH"/>
    <n v="0"/>
    <n v="0"/>
    <n v="0"/>
    <n v="0"/>
    <x v="15"/>
    <n v="4407641"/>
    <x v="0"/>
    <s v="Station Wagon"/>
    <s v="2021-04"/>
    <n v="18"/>
    <n v="0"/>
    <n v="0"/>
    <x v="1"/>
  </r>
  <r>
    <x v="7"/>
    <s v="21:20:00"/>
    <s v="Apr"/>
    <x v="1"/>
    <n v="10469"/>
    <n v="40.878155"/>
    <n v="-73.840050000000005"/>
    <x v="441"/>
    <s v="TILLOTSON AVENUE"/>
    <s v="1400      PELHAM PARKWAY SOUTH"/>
    <n v="0"/>
    <n v="0"/>
    <n v="0"/>
    <n v="0"/>
    <x v="13"/>
    <n v="4408140"/>
    <x v="0"/>
    <s v="Sedan"/>
    <s v="2021-04"/>
    <n v="21"/>
    <n v="0"/>
    <n v="0"/>
    <x v="1"/>
  </r>
  <r>
    <x v="93"/>
    <s v="22:20:00"/>
    <s v="Feb"/>
    <x v="0"/>
    <n v="11206"/>
    <n v="40.696983000000003"/>
    <n v="-73.935233999999994"/>
    <x v="13"/>
    <s v="BROADWAY"/>
    <s v="1400      PELHAM PARKWAY SOUTH"/>
    <n v="1"/>
    <n v="0"/>
    <n v="0"/>
    <n v="0"/>
    <x v="2"/>
    <n v="4408226"/>
    <x v="2"/>
    <s v="E-Bike"/>
    <s v="2021-02"/>
    <n v="22"/>
    <n v="1"/>
    <n v="0"/>
    <x v="0"/>
  </r>
  <r>
    <x v="7"/>
    <s v="16:00:00"/>
    <s v="Apr"/>
    <x v="1"/>
    <n v="10473"/>
    <n v="40.821075"/>
    <n v="-73.882126"/>
    <x v="8"/>
    <s v="3 AVENUE"/>
    <s v="1421      STORY AVENUE"/>
    <n v="0"/>
    <n v="0"/>
    <n v="0"/>
    <n v="0"/>
    <x v="2"/>
    <n v="4407500"/>
    <x v="0"/>
    <s v="Sedan"/>
    <s v="2021-04"/>
    <n v="16"/>
    <n v="0"/>
    <n v="0"/>
    <x v="1"/>
  </r>
  <r>
    <x v="7"/>
    <s v="11:00:00"/>
    <s v="Apr"/>
    <x v="1"/>
    <n v="10466"/>
    <n v="40.887650000000001"/>
    <n v="-73.841669999999993"/>
    <x v="8"/>
    <s v="3 AVENUE"/>
    <s v="3865      BAYCHESTER AVENUE"/>
    <n v="0"/>
    <n v="0"/>
    <n v="0"/>
    <n v="0"/>
    <x v="2"/>
    <n v="4407558"/>
    <x v="0"/>
    <s v="Sedan"/>
    <s v="2021-04"/>
    <n v="11"/>
    <n v="0"/>
    <n v="0"/>
    <x v="1"/>
  </r>
  <r>
    <x v="7"/>
    <s v="08:45:00"/>
    <s v="Apr"/>
    <x v="3"/>
    <n v="11419"/>
    <n v="40.687843000000001"/>
    <n v="-73.820049999999995"/>
    <x v="8"/>
    <s v="3 AVENUE"/>
    <s v="124-09    LIBERTY AVENUE"/>
    <n v="0"/>
    <n v="0"/>
    <n v="0"/>
    <n v="0"/>
    <x v="7"/>
    <n v="4407421"/>
    <x v="2"/>
    <s v="Sedan"/>
    <s v="2021-04"/>
    <n v="8"/>
    <n v="0"/>
    <n v="0"/>
    <x v="1"/>
  </r>
  <r>
    <x v="7"/>
    <s v="22:32:00"/>
    <s v="Apr"/>
    <x v="0"/>
    <n v="11208"/>
    <n v="40.673251999999998"/>
    <n v="-73.87773"/>
    <x v="442"/>
    <s v="MONTAUK AVENUE"/>
    <s v="1400      PELHAM PARKWAY SOUTH"/>
    <n v="2"/>
    <n v="0"/>
    <n v="0"/>
    <n v="0"/>
    <x v="15"/>
    <n v="4407743"/>
    <x v="0"/>
    <s v="Sedan"/>
    <s v="2021-04"/>
    <n v="22"/>
    <n v="2"/>
    <n v="0"/>
    <x v="0"/>
  </r>
  <r>
    <x v="83"/>
    <s v="18:15:00"/>
    <s v="Sep"/>
    <x v="0"/>
    <n v="10879.98965307365"/>
    <n v="40.520114816772221"/>
    <n v="-73.54743161629176"/>
    <x v="195"/>
    <s v="3 AVENUE"/>
    <s v="1400      PELHAM PARKWAY SOUTH"/>
    <n v="0"/>
    <n v="0"/>
    <n v="0"/>
    <n v="0"/>
    <x v="2"/>
    <n v="4407876"/>
    <x v="2"/>
    <s v="Sedan"/>
    <s v="2021-09"/>
    <n v="18"/>
    <n v="0"/>
    <n v="0"/>
    <x v="1"/>
  </r>
  <r>
    <x v="7"/>
    <s v="11:00:00"/>
    <s v="Apr"/>
    <x v="0"/>
    <n v="11216"/>
    <n v="40.669899999999998"/>
    <n v="-73.951160000000002"/>
    <x v="8"/>
    <s v="3 AVENUE"/>
    <s v="527       EASTERN PARKWAY"/>
    <n v="0"/>
    <n v="0"/>
    <n v="0"/>
    <n v="0"/>
    <x v="2"/>
    <n v="4408261"/>
    <x v="2"/>
    <s v="Sedan"/>
    <s v="2021-04"/>
    <n v="11"/>
    <n v="0"/>
    <n v="0"/>
    <x v="1"/>
  </r>
  <r>
    <x v="69"/>
    <s v="15:04:00"/>
    <s v="Apr"/>
    <x v="0"/>
    <n v="10879.98965307365"/>
    <n v="40.667682999999997"/>
    <n v="-73.996080000000006"/>
    <x v="259"/>
    <s v="3 AVENUE"/>
    <s v="1400      PELHAM PARKWAY SOUTH"/>
    <n v="2"/>
    <n v="0"/>
    <n v="0"/>
    <n v="0"/>
    <x v="3"/>
    <n v="4407965"/>
    <x v="0"/>
    <s v="Sedan"/>
    <s v="2021-04"/>
    <n v="15"/>
    <n v="2"/>
    <n v="0"/>
    <x v="0"/>
  </r>
  <r>
    <x v="7"/>
    <s v="18:10:00"/>
    <s v="Apr"/>
    <x v="0"/>
    <n v="11230"/>
    <n v="40.635289999999998"/>
    <n v="-73.958206000000004"/>
    <x v="443"/>
    <s v="OCEAN AVENUE"/>
    <s v="1400      PELHAM PARKWAY SOUTH"/>
    <n v="0"/>
    <n v="0"/>
    <n v="0"/>
    <n v="0"/>
    <x v="2"/>
    <n v="4407450"/>
    <x v="0"/>
    <s v="Sedan"/>
    <s v="2021-04"/>
    <n v="18"/>
    <n v="0"/>
    <n v="0"/>
    <x v="1"/>
  </r>
  <r>
    <x v="45"/>
    <s v="13:00:00"/>
    <s v="Apr"/>
    <x v="0"/>
    <n v="11249"/>
    <n v="40.71772"/>
    <n v="-73.962019999999995"/>
    <x v="8"/>
    <s v="3 AVENUE"/>
    <s v="76        NORTH 4 STREET"/>
    <n v="0"/>
    <n v="0"/>
    <n v="0"/>
    <n v="0"/>
    <x v="2"/>
    <n v="4407812"/>
    <x v="0"/>
    <s v="Sedan"/>
    <s v="2021-04"/>
    <n v="13"/>
    <n v="0"/>
    <n v="0"/>
    <x v="1"/>
  </r>
  <r>
    <x v="69"/>
    <s v="15:20:00"/>
    <s v="Apr"/>
    <x v="0"/>
    <n v="10879.98965307365"/>
    <n v="40.857605"/>
    <n v="-73.937780000000004"/>
    <x v="46"/>
    <s v="3 AVENUE"/>
    <s v="1400      PELHAM PARKWAY SOUTH"/>
    <n v="4"/>
    <n v="0"/>
    <n v="0"/>
    <n v="0"/>
    <x v="14"/>
    <n v="4408163"/>
    <x v="2"/>
    <s v="Station Wagon"/>
    <s v="2021-04"/>
    <n v="15"/>
    <n v="4"/>
    <n v="0"/>
    <x v="0"/>
  </r>
  <r>
    <x v="69"/>
    <s v="18:25:00"/>
    <s v="Apr"/>
    <x v="0"/>
    <n v="10879.98965307365"/>
    <n v="40.749099999999999"/>
    <n v="-73.984084999999993"/>
    <x v="7"/>
    <s v="3 AVENUE"/>
    <s v="1400      PELHAM PARKWAY SOUTH"/>
    <n v="0"/>
    <n v="0"/>
    <n v="0"/>
    <n v="0"/>
    <x v="13"/>
    <n v="4408276"/>
    <x v="2"/>
    <s v="Sedan"/>
    <s v="2021-04"/>
    <n v="18"/>
    <n v="0"/>
    <n v="0"/>
    <x v="1"/>
  </r>
  <r>
    <x v="16"/>
    <s v="17:03:00"/>
    <s v="Apr"/>
    <x v="3"/>
    <n v="11432"/>
    <n v="40.714930000000003"/>
    <n v="-73.79316"/>
    <x v="444"/>
    <s v="HOME LAWN STREET"/>
    <s v="1400      PELHAM PARKWAY SOUTH"/>
    <n v="1"/>
    <n v="0"/>
    <n v="0"/>
    <n v="0"/>
    <x v="15"/>
    <n v="4407676"/>
    <x v="0"/>
    <s v="Sedan"/>
    <s v="2021-04"/>
    <n v="17"/>
    <n v="1"/>
    <n v="0"/>
    <x v="0"/>
  </r>
  <r>
    <x v="69"/>
    <s v="08:40:00"/>
    <s v="Apr"/>
    <x v="0"/>
    <n v="10879.98965307365"/>
    <n v="40.721984999999997"/>
    <n v="-73.985519999999994"/>
    <x v="445"/>
    <s v="3 AVENUE"/>
    <s v="1400      PELHAM PARKWAY SOUTH"/>
    <n v="0"/>
    <n v="0"/>
    <n v="0"/>
    <n v="0"/>
    <x v="4"/>
    <n v="4407868"/>
    <x v="12"/>
    <s v="Sedan"/>
    <s v="2021-04"/>
    <n v="8"/>
    <n v="0"/>
    <n v="0"/>
    <x v="1"/>
  </r>
  <r>
    <x v="73"/>
    <s v="18:00:00"/>
    <s v="Aug"/>
    <x v="0"/>
    <n v="10879.98965307365"/>
    <n v="40.584299999999999"/>
    <n v="-74.164919999999995"/>
    <x v="8"/>
    <s v="3 AVENUE"/>
    <s v="112       RICHMOND HILL ROAD"/>
    <n v="0"/>
    <n v="0"/>
    <n v="0"/>
    <n v="0"/>
    <x v="5"/>
    <n v="4456784"/>
    <x v="0"/>
    <s v="Sedan"/>
    <s v="2021-08"/>
    <n v="18"/>
    <n v="0"/>
    <n v="0"/>
    <x v="1"/>
  </r>
  <r>
    <x v="69"/>
    <s v="15:00:00"/>
    <s v="Apr"/>
    <x v="0"/>
    <n v="10879.98965307365"/>
    <n v="40.679830000000003"/>
    <n v="-73.958299999999994"/>
    <x v="170"/>
    <s v="3 AVENUE"/>
    <s v="1400      PELHAM PARKWAY SOUTH"/>
    <n v="0"/>
    <n v="0"/>
    <n v="0"/>
    <n v="0"/>
    <x v="24"/>
    <n v="4408111"/>
    <x v="5"/>
    <s v="Sedan"/>
    <s v="2021-04"/>
    <n v="15"/>
    <n v="0"/>
    <n v="0"/>
    <x v="1"/>
  </r>
  <r>
    <x v="16"/>
    <s v="14:54:00"/>
    <s v="Apr"/>
    <x v="0"/>
    <n v="11222"/>
    <n v="40.730198000000001"/>
    <n v="-73.954254000000006"/>
    <x v="389"/>
    <s v="MANHATTAN AVENUE"/>
    <s v="1400      PELHAM PARKWAY SOUTH"/>
    <n v="0"/>
    <n v="0"/>
    <n v="0"/>
    <n v="0"/>
    <x v="15"/>
    <n v="4407807"/>
    <x v="12"/>
    <s v="Sedan"/>
    <s v="2021-04"/>
    <n v="14"/>
    <n v="0"/>
    <n v="0"/>
    <x v="1"/>
  </r>
  <r>
    <x v="16"/>
    <s v="09:30:00"/>
    <s v="Apr"/>
    <x v="0"/>
    <n v="10879.98965307365"/>
    <n v="40.821117000000001"/>
    <n v="-73.957465999999997"/>
    <x v="392"/>
    <s v="3 AVENUE"/>
    <s v="1400      PELHAM PARKWAY SOUTH"/>
    <n v="0"/>
    <n v="0"/>
    <n v="0"/>
    <n v="0"/>
    <x v="2"/>
    <n v="4407706"/>
    <x v="0"/>
    <s v="Sedan"/>
    <s v="2021-04"/>
    <n v="9"/>
    <n v="0"/>
    <n v="0"/>
    <x v="1"/>
  </r>
  <r>
    <x v="7"/>
    <s v="23:26:00"/>
    <s v="Apr"/>
    <x v="0"/>
    <n v="10879.98965307365"/>
    <n v="40.849167000000001"/>
    <n v="-73.923929999999999"/>
    <x v="41"/>
    <s v="3 AVENUE"/>
    <s v="1400      PELHAM PARKWAY SOUTH"/>
    <n v="0"/>
    <n v="0"/>
    <n v="0"/>
    <n v="0"/>
    <x v="10"/>
    <n v="4407456"/>
    <x v="0"/>
    <s v="Sedan"/>
    <s v="2021-04"/>
    <n v="23"/>
    <n v="0"/>
    <n v="0"/>
    <x v="1"/>
  </r>
  <r>
    <x v="45"/>
    <s v="17:20:00"/>
    <s v="Apr"/>
    <x v="0"/>
    <n v="10879.98965307365"/>
    <n v="40.579825999999997"/>
    <n v="-73.976219999999998"/>
    <x v="446"/>
    <s v="3 AVENUE"/>
    <s v="1400      PELHAM PARKWAY SOUTH"/>
    <n v="0"/>
    <n v="0"/>
    <n v="0"/>
    <n v="0"/>
    <x v="15"/>
    <n v="4408050"/>
    <x v="2"/>
    <s v="Sedan"/>
    <s v="2021-04"/>
    <n v="17"/>
    <n v="0"/>
    <n v="0"/>
    <x v="1"/>
  </r>
  <r>
    <x v="16"/>
    <s v="16:20:00"/>
    <s v="Apr"/>
    <x v="0"/>
    <n v="11217"/>
    <n v="40.681334999999997"/>
    <n v="-73.976669999999999"/>
    <x v="8"/>
    <s v="3 AVENUE"/>
    <s v="440       BERGEN STREET"/>
    <n v="1"/>
    <n v="0"/>
    <n v="0"/>
    <n v="0"/>
    <x v="14"/>
    <n v="4407699"/>
    <x v="0"/>
    <s v="Sedan"/>
    <s v="2021-04"/>
    <n v="16"/>
    <n v="1"/>
    <n v="0"/>
    <x v="0"/>
  </r>
  <r>
    <x v="16"/>
    <s v="07:34:00"/>
    <s v="Apr"/>
    <x v="0"/>
    <n v="10879.98965307365"/>
    <n v="40.756725000000003"/>
    <n v="-73.959999999999994"/>
    <x v="98"/>
    <s v="3 AVENUE"/>
    <s v="1400      PELHAM PARKWAY SOUTH"/>
    <n v="0"/>
    <n v="0"/>
    <n v="0"/>
    <n v="0"/>
    <x v="11"/>
    <n v="4407605"/>
    <x v="0"/>
    <s v="Sedan"/>
    <s v="2021-04"/>
    <n v="7"/>
    <n v="0"/>
    <n v="0"/>
    <x v="1"/>
  </r>
  <r>
    <x v="7"/>
    <s v="02:10:00"/>
    <s v="Apr"/>
    <x v="3"/>
    <n v="11372"/>
    <n v="40.756557000000001"/>
    <n v="-73.87594"/>
    <x v="8"/>
    <s v="3 AVENUE"/>
    <s v="92-15     NORTHERN BOULEVARD"/>
    <n v="0"/>
    <n v="0"/>
    <n v="0"/>
    <n v="0"/>
    <x v="19"/>
    <n v="4407135"/>
    <x v="17"/>
    <s v="Sedan"/>
    <s v="2021-04"/>
    <n v="2"/>
    <n v="0"/>
    <n v="0"/>
    <x v="1"/>
  </r>
  <r>
    <x v="16"/>
    <s v="15:30:00"/>
    <s v="Apr"/>
    <x v="0"/>
    <n v="11233"/>
    <n v="40.67792"/>
    <n v="-73.918199999999999"/>
    <x v="447"/>
    <s v="HERKIMER STREET"/>
    <s v="1400      PELHAM PARKWAY SOUTH"/>
    <n v="0"/>
    <n v="0"/>
    <n v="0"/>
    <n v="0"/>
    <x v="15"/>
    <n v="4407661"/>
    <x v="0"/>
    <s v="Sedan"/>
    <s v="2021-04"/>
    <n v="15"/>
    <n v="0"/>
    <n v="0"/>
    <x v="1"/>
  </r>
  <r>
    <x v="7"/>
    <s v="07:44:00"/>
    <s v="Apr"/>
    <x v="0"/>
    <n v="11234"/>
    <n v="40.607875999999997"/>
    <n v="-73.925539999999998"/>
    <x v="132"/>
    <s v="RYDER STREET"/>
    <s v="1400      PELHAM PARKWAY SOUTH"/>
    <n v="0"/>
    <n v="0"/>
    <n v="0"/>
    <n v="0"/>
    <x v="8"/>
    <n v="4407930"/>
    <x v="0"/>
    <s v="FDNY TRUCK"/>
    <s v="2021-04"/>
    <n v="7"/>
    <n v="0"/>
    <n v="0"/>
    <x v="1"/>
  </r>
  <r>
    <x v="69"/>
    <s v="15:16:00"/>
    <s v="Apr"/>
    <x v="0"/>
    <n v="10879.98965307365"/>
    <n v="40.607643000000003"/>
    <n v="-74.033749999999998"/>
    <x v="8"/>
    <s v="3 AVENUE"/>
    <s v="1400      PELHAM PARKWAY SOUTH"/>
    <n v="0"/>
    <n v="0"/>
    <n v="0"/>
    <n v="0"/>
    <x v="3"/>
    <n v="4407851"/>
    <x v="0"/>
    <s v="Sedan"/>
    <s v="2021-04"/>
    <n v="15"/>
    <n v="0"/>
    <n v="0"/>
    <x v="1"/>
  </r>
  <r>
    <x v="16"/>
    <s v="13:45:00"/>
    <s v="Apr"/>
    <x v="4"/>
    <n v="10308"/>
    <n v="40.540188000000001"/>
    <n v="-74.149000000000001"/>
    <x v="448"/>
    <s v="RUSSELL STREET"/>
    <s v="1400      PELHAM PARKWAY SOUTH"/>
    <n v="0"/>
    <n v="0"/>
    <n v="0"/>
    <n v="0"/>
    <x v="7"/>
    <n v="4407844"/>
    <x v="0"/>
    <s v="Station Wagon"/>
    <s v="2021-04"/>
    <n v="13"/>
    <n v="0"/>
    <n v="0"/>
    <x v="1"/>
  </r>
  <r>
    <x v="16"/>
    <s v="00:00:00"/>
    <s v="Apr"/>
    <x v="0"/>
    <n v="11209"/>
    <n v="40.616306000000002"/>
    <n v="-74.033479999999997"/>
    <x v="8"/>
    <s v="3 AVENUE"/>
    <s v="305       96 STREET"/>
    <n v="0"/>
    <n v="0"/>
    <n v="0"/>
    <n v="0"/>
    <x v="15"/>
    <n v="4407630"/>
    <x v="2"/>
    <s v="Sedan"/>
    <s v="2021-04"/>
    <n v="0"/>
    <n v="0"/>
    <n v="0"/>
    <x v="1"/>
  </r>
  <r>
    <x v="7"/>
    <s v="19:40:00"/>
    <s v="Apr"/>
    <x v="0"/>
    <n v="10879.98965307365"/>
    <n v="40.520114816772221"/>
    <n v="-73.54743161629176"/>
    <x v="449"/>
    <s v="MYRTLE AVENUE"/>
    <s v="1400      PELHAM PARKWAY SOUTH"/>
    <n v="0"/>
    <n v="0"/>
    <n v="0"/>
    <n v="0"/>
    <x v="14"/>
    <n v="4407383"/>
    <x v="30"/>
    <s v="Station Wagon"/>
    <s v="2021-04"/>
    <n v="19"/>
    <n v="0"/>
    <n v="0"/>
    <x v="1"/>
  </r>
  <r>
    <x v="45"/>
    <s v="14:44:00"/>
    <s v="Apr"/>
    <x v="0"/>
    <n v="10879.98965307365"/>
    <n v="40.583874000000002"/>
    <n v="-73.823043999999996"/>
    <x v="450"/>
    <s v="BEACH 102 STREET"/>
    <s v="1400      PELHAM PARKWAY SOUTH"/>
    <n v="1"/>
    <n v="0"/>
    <n v="0"/>
    <n v="0"/>
    <x v="8"/>
    <n v="4408202"/>
    <x v="2"/>
    <s v="Station Wagon"/>
    <s v="2021-04"/>
    <n v="14"/>
    <n v="1"/>
    <n v="0"/>
    <x v="0"/>
  </r>
  <r>
    <x v="7"/>
    <s v="09:30:00"/>
    <s v="Apr"/>
    <x v="1"/>
    <n v="10467"/>
    <n v="40.877827000000003"/>
    <n v="-73.879585000000006"/>
    <x v="451"/>
    <s v="EAST 208 STREET"/>
    <s v="1400      PELHAM PARKWAY SOUTH"/>
    <n v="0"/>
    <n v="0"/>
    <n v="0"/>
    <n v="0"/>
    <x v="9"/>
    <n v="4407516"/>
    <x v="31"/>
    <s v="Pick-up Truck"/>
    <s v="2021-04"/>
    <n v="9"/>
    <n v="0"/>
    <n v="0"/>
    <x v="1"/>
  </r>
  <r>
    <x v="7"/>
    <s v="13:20:00"/>
    <s v="Apr"/>
    <x v="0"/>
    <n v="10879.98965307365"/>
    <n v="40.714554"/>
    <n v="-73.831469999999996"/>
    <x v="73"/>
    <s v="3 AVENUE"/>
    <s v="1400      PELHAM PARKWAY SOUTH"/>
    <n v="1"/>
    <n v="0"/>
    <n v="0"/>
    <n v="0"/>
    <x v="3"/>
    <n v="4407317"/>
    <x v="0"/>
    <s v="Station Wagon"/>
    <s v="2021-04"/>
    <n v="13"/>
    <n v="1"/>
    <n v="0"/>
    <x v="0"/>
  </r>
  <r>
    <x v="16"/>
    <s v="16:00:00"/>
    <s v="Apr"/>
    <x v="0"/>
    <n v="10879.98965307365"/>
    <n v="40.763668000000003"/>
    <n v="-73.823030000000003"/>
    <x v="353"/>
    <s v="3 AVENUE"/>
    <s v="1400      PELHAM PARKWAY SOUTH"/>
    <n v="0"/>
    <n v="0"/>
    <n v="0"/>
    <n v="0"/>
    <x v="7"/>
    <n v="4408210"/>
    <x v="2"/>
    <s v="Garbage or Refuse"/>
    <s v="2021-04"/>
    <n v="16"/>
    <n v="0"/>
    <n v="0"/>
    <x v="1"/>
  </r>
  <r>
    <x v="69"/>
    <s v="20:24:00"/>
    <s v="Apr"/>
    <x v="0"/>
    <n v="10879.98965307365"/>
    <n v="40.520114816772221"/>
    <n v="-73.54743161629176"/>
    <x v="452"/>
    <s v="3 AVENUE"/>
    <s v="1400      PELHAM PARKWAY SOUTH"/>
    <n v="1"/>
    <n v="0"/>
    <n v="0"/>
    <n v="0"/>
    <x v="10"/>
    <n v="4407894"/>
    <x v="0"/>
    <s v="Sedan"/>
    <s v="2021-04"/>
    <n v="20"/>
    <n v="1"/>
    <n v="0"/>
    <x v="0"/>
  </r>
  <r>
    <x v="69"/>
    <s v="16:25:00"/>
    <s v="Apr"/>
    <x v="0"/>
    <n v="10879.98965307365"/>
    <n v="40.705246000000002"/>
    <n v="-73.95908"/>
    <x v="11"/>
    <s v="3 AVENUE"/>
    <s v="1400      PELHAM PARKWAY SOUTH"/>
    <n v="0"/>
    <n v="0"/>
    <n v="0"/>
    <n v="0"/>
    <x v="15"/>
    <n v="4408354"/>
    <x v="12"/>
    <s v="Station Wagon"/>
    <s v="2021-04"/>
    <n v="16"/>
    <n v="0"/>
    <n v="0"/>
    <x v="1"/>
  </r>
  <r>
    <x v="16"/>
    <s v="15:45:00"/>
    <s v="Apr"/>
    <x v="3"/>
    <n v="11354"/>
    <n v="40.774509999999999"/>
    <n v="-73.838036000000002"/>
    <x v="453"/>
    <s v="26 AVENUE"/>
    <s v="1400      PELHAM PARKWAY SOUTH"/>
    <n v="0"/>
    <n v="0"/>
    <n v="0"/>
    <n v="0"/>
    <x v="3"/>
    <n v="4407911"/>
    <x v="0"/>
    <s v="Station Wagon"/>
    <s v="2021-04"/>
    <n v="15"/>
    <n v="0"/>
    <n v="0"/>
    <x v="1"/>
  </r>
  <r>
    <x v="52"/>
    <s v="16:45:00"/>
    <s v="Sep"/>
    <x v="2"/>
    <n v="10021"/>
    <n v="40.768481999999999"/>
    <n v="-73.952550000000002"/>
    <x v="8"/>
    <s v="3 AVENUE"/>
    <s v="1400      YORK AVENUE"/>
    <n v="1"/>
    <n v="0"/>
    <n v="1"/>
    <n v="0"/>
    <x v="15"/>
    <n v="4456516"/>
    <x v="0"/>
    <s v="Sedan"/>
    <s v="2021-09"/>
    <n v="16"/>
    <n v="2"/>
    <n v="0"/>
    <x v="0"/>
  </r>
  <r>
    <x v="88"/>
    <s v="13:25:00"/>
    <s v="Aug"/>
    <x v="2"/>
    <n v="10029"/>
    <n v="40.797404999999998"/>
    <n v="-73.942535000000007"/>
    <x v="8"/>
    <s v="3 AVENUE"/>
    <s v="1844      LEXINGTON AVENUE"/>
    <n v="0"/>
    <n v="0"/>
    <n v="0"/>
    <n v="0"/>
    <x v="15"/>
    <n v="4407839"/>
    <x v="17"/>
    <s v="Sedan"/>
    <s v="2021-08"/>
    <n v="13"/>
    <n v="0"/>
    <n v="0"/>
    <x v="1"/>
  </r>
  <r>
    <x v="87"/>
    <s v="15:10:00"/>
    <s v="Jan"/>
    <x v="2"/>
    <n v="10016"/>
    <n v="40.740580000000001"/>
    <n v="-73.978935000000007"/>
    <x v="8"/>
    <s v="3 AVENUE"/>
    <s v="484       2 AVENUE"/>
    <n v="0"/>
    <n v="0"/>
    <n v="0"/>
    <n v="0"/>
    <x v="15"/>
    <n v="4408084"/>
    <x v="0"/>
    <s v="Bike"/>
    <s v="2021-01"/>
    <n v="15"/>
    <n v="0"/>
    <n v="0"/>
    <x v="1"/>
  </r>
  <r>
    <x v="7"/>
    <s v="12:12:00"/>
    <s v="Apr"/>
    <x v="1"/>
    <n v="10459"/>
    <n v="40.829723000000001"/>
    <n v="-73.898099999999999"/>
    <x v="8"/>
    <s v="3 AVENUE"/>
    <s v="823       EAST 169 STREET"/>
    <n v="1"/>
    <n v="0"/>
    <n v="0"/>
    <n v="0"/>
    <x v="2"/>
    <n v="4407510"/>
    <x v="0"/>
    <s v="Sedan"/>
    <s v="2021-04"/>
    <n v="12"/>
    <n v="1"/>
    <n v="0"/>
    <x v="0"/>
  </r>
  <r>
    <x v="89"/>
    <s v="09:15:00"/>
    <s v="May"/>
    <x v="3"/>
    <n v="11365"/>
    <n v="40.740600000000001"/>
    <n v="-73.810249999999996"/>
    <x v="116"/>
    <s v="59 AVENUE"/>
    <s v="1400      PELHAM PARKWAY SOUTH"/>
    <n v="1"/>
    <n v="0"/>
    <n v="1"/>
    <n v="0"/>
    <x v="24"/>
    <n v="4407992"/>
    <x v="0"/>
    <s v="Sedan"/>
    <s v="2021-05"/>
    <n v="9"/>
    <n v="2"/>
    <n v="0"/>
    <x v="0"/>
  </r>
  <r>
    <x v="69"/>
    <s v="16:20:00"/>
    <s v="Apr"/>
    <x v="3"/>
    <n v="11385"/>
    <n v="40.713630000000002"/>
    <n v="-73.917884999999998"/>
    <x v="8"/>
    <s v="3 AVENUE"/>
    <s v="49-29     METROPOLITAN AVENUE"/>
    <n v="0"/>
    <n v="0"/>
    <n v="0"/>
    <n v="0"/>
    <x v="24"/>
    <n v="4408252"/>
    <x v="0"/>
    <s v="Sedan"/>
    <s v="2021-04"/>
    <n v="16"/>
    <n v="0"/>
    <n v="0"/>
    <x v="1"/>
  </r>
  <r>
    <x v="16"/>
    <s v="09:00:00"/>
    <s v="Apr"/>
    <x v="0"/>
    <n v="11218"/>
    <n v="40.647593999999998"/>
    <n v="-73.973510000000005"/>
    <x v="454"/>
    <s v="EAST 7 STREET"/>
    <s v="1400      PELHAM PARKWAY SOUTH"/>
    <n v="1"/>
    <n v="0"/>
    <n v="0"/>
    <n v="0"/>
    <x v="2"/>
    <n v="4408221"/>
    <x v="0"/>
    <s v="Sedan"/>
    <s v="2021-04"/>
    <n v="9"/>
    <n v="1"/>
    <n v="0"/>
    <x v="0"/>
  </r>
  <r>
    <x v="97"/>
    <s v="18:00:00"/>
    <s v="Aug"/>
    <x v="0"/>
    <n v="10879.98965307365"/>
    <n v="40.760402999999997"/>
    <n v="-73.987480000000005"/>
    <x v="352"/>
    <s v="3 AVENUE"/>
    <s v="1400      PELHAM PARKWAY SOUTH"/>
    <n v="0"/>
    <n v="0"/>
    <n v="0"/>
    <n v="0"/>
    <x v="2"/>
    <n v="4456756"/>
    <x v="2"/>
    <s v="Sedan"/>
    <s v="2021-08"/>
    <n v="18"/>
    <n v="0"/>
    <n v="0"/>
    <x v="1"/>
  </r>
  <r>
    <x v="85"/>
    <s v="11:15:00"/>
    <s v="Oct"/>
    <x v="2"/>
    <n v="10002"/>
    <n v="40.719749999999998"/>
    <n v="-73.992165"/>
    <x v="455"/>
    <s v="DELANCEY STREET"/>
    <s v="1400      PELHAM PARKWAY SOUTH"/>
    <n v="1"/>
    <n v="0"/>
    <n v="1"/>
    <n v="0"/>
    <x v="15"/>
    <n v="4408030"/>
    <x v="2"/>
    <s v="Sedan"/>
    <s v="2021-10"/>
    <n v="11"/>
    <n v="2"/>
    <n v="0"/>
    <x v="0"/>
  </r>
  <r>
    <x v="45"/>
    <s v="13:40:00"/>
    <s v="Apr"/>
    <x v="0"/>
    <n v="10879.98965307365"/>
    <n v="40.834502999999998"/>
    <n v="-73.930369999999996"/>
    <x v="456"/>
    <s v="3 AVENUE"/>
    <s v="1400      PELHAM PARKWAY SOUTH"/>
    <n v="0"/>
    <n v="0"/>
    <n v="0"/>
    <n v="0"/>
    <x v="2"/>
    <n v="4407787"/>
    <x v="5"/>
    <s v="Bus"/>
    <s v="2021-04"/>
    <n v="13"/>
    <n v="0"/>
    <n v="0"/>
    <x v="1"/>
  </r>
  <r>
    <x v="16"/>
    <s v="15:34:00"/>
    <s v="Apr"/>
    <x v="4"/>
    <n v="10304"/>
    <n v="40.631149999999998"/>
    <n v="-74.076453999999998"/>
    <x v="8"/>
    <s v="3 AVENUE"/>
    <s v="450       BAY STREET"/>
    <n v="1"/>
    <n v="0"/>
    <n v="1"/>
    <n v="0"/>
    <x v="5"/>
    <n v="4407646"/>
    <x v="0"/>
    <s v="Sedan"/>
    <s v="2021-04"/>
    <n v="15"/>
    <n v="2"/>
    <n v="0"/>
    <x v="0"/>
  </r>
  <r>
    <x v="85"/>
    <s v="08:50:00"/>
    <s v="Oct"/>
    <x v="0"/>
    <n v="10879.98965307365"/>
    <n v="40.835723999999999"/>
    <n v="-73.921289999999999"/>
    <x v="161"/>
    <s v="3 AVENUE"/>
    <s v="1400      PELHAM PARKWAY SOUTH"/>
    <n v="0"/>
    <n v="0"/>
    <n v="0"/>
    <n v="0"/>
    <x v="3"/>
    <n v="4408195"/>
    <x v="17"/>
    <s v="Sedan"/>
    <s v="2021-10"/>
    <n v="8"/>
    <n v="0"/>
    <n v="0"/>
    <x v="1"/>
  </r>
  <r>
    <x v="16"/>
    <s v="12:15:00"/>
    <s v="Apr"/>
    <x v="4"/>
    <n v="10310"/>
    <n v="40.635399999999997"/>
    <n v="-74.106673999999998"/>
    <x v="8"/>
    <s v="3 AVENUE"/>
    <s v="355       BARD AVENUE"/>
    <n v="0"/>
    <n v="0"/>
    <n v="0"/>
    <n v="0"/>
    <x v="2"/>
    <n v="4407571"/>
    <x v="2"/>
    <s v="Sedan"/>
    <s v="2021-04"/>
    <n v="12"/>
    <n v="0"/>
    <n v="0"/>
    <x v="1"/>
  </r>
  <r>
    <x v="98"/>
    <s v="14:30:00"/>
    <s v="Jul"/>
    <x v="3"/>
    <n v="11356"/>
    <n v="40.781647"/>
    <n v="-73.833663999999999"/>
    <x v="8"/>
    <s v="3 AVENUE"/>
    <s v="135-02    20 AVENUE"/>
    <n v="0"/>
    <n v="0"/>
    <n v="0"/>
    <n v="0"/>
    <x v="15"/>
    <n v="4407908"/>
    <x v="2"/>
    <s v="Sedan"/>
    <s v="2021-07"/>
    <n v="14"/>
    <n v="0"/>
    <n v="0"/>
    <x v="1"/>
  </r>
  <r>
    <x v="7"/>
    <s v="05:39:00"/>
    <s v="Apr"/>
    <x v="0"/>
    <n v="11217"/>
    <n v="40.688369999999999"/>
    <n v="-73.980559999999997"/>
    <x v="8"/>
    <s v="3 AVENUE"/>
    <s v="9         FLATBUSH AVENUE"/>
    <n v="3"/>
    <n v="0"/>
    <n v="0"/>
    <n v="0"/>
    <x v="15"/>
    <n v="4407427"/>
    <x v="0"/>
    <s v="Sedan"/>
    <s v="2021-04"/>
    <n v="5"/>
    <n v="3"/>
    <n v="0"/>
    <x v="0"/>
  </r>
  <r>
    <x v="69"/>
    <s v="22:00:00"/>
    <s v="Apr"/>
    <x v="2"/>
    <n v="10029"/>
    <n v="40.790416999999998"/>
    <n v="-73.951840000000004"/>
    <x v="457"/>
    <s v="EAST 101 STREET"/>
    <s v="1400      PELHAM PARKWAY SOUTH"/>
    <n v="0"/>
    <n v="0"/>
    <n v="0"/>
    <n v="0"/>
    <x v="14"/>
    <n v="4408409"/>
    <x v="2"/>
    <s v="Van"/>
    <s v="2021-04"/>
    <n v="22"/>
    <n v="0"/>
    <n v="0"/>
    <x v="1"/>
  </r>
  <r>
    <x v="16"/>
    <s v="20:00:00"/>
    <s v="Apr"/>
    <x v="0"/>
    <n v="11236"/>
    <n v="40.648099999999999"/>
    <n v="-73.914739999999995"/>
    <x v="434"/>
    <s v="DITMAS AVENUE"/>
    <s v="1400      PELHAM PARKWAY SOUTH"/>
    <n v="0"/>
    <n v="0"/>
    <n v="0"/>
    <n v="0"/>
    <x v="15"/>
    <n v="4408121"/>
    <x v="0"/>
    <s v="Sedan"/>
    <s v="2021-04"/>
    <n v="20"/>
    <n v="0"/>
    <n v="0"/>
    <x v="1"/>
  </r>
  <r>
    <x v="69"/>
    <s v="14:00:00"/>
    <s v="Apr"/>
    <x v="3"/>
    <n v="11423"/>
    <n v="40.71275"/>
    <n v="-73.767300000000006"/>
    <x v="8"/>
    <s v="3 AVENUE"/>
    <s v="91-48     193 STREET"/>
    <n v="0"/>
    <n v="0"/>
    <n v="0"/>
    <n v="0"/>
    <x v="15"/>
    <n v="4407954"/>
    <x v="0"/>
    <s v="Sedan"/>
    <s v="2021-04"/>
    <n v="14"/>
    <n v="0"/>
    <n v="0"/>
    <x v="1"/>
  </r>
  <r>
    <x v="7"/>
    <s v="08:45:00"/>
    <s v="Apr"/>
    <x v="0"/>
    <n v="10879.98965307365"/>
    <n v="40.60069"/>
    <n v="-74.010056000000006"/>
    <x v="8"/>
    <s v="3 AVENUE"/>
    <s v="1400      PELHAM PARKWAY SOUTH"/>
    <n v="0"/>
    <n v="0"/>
    <n v="0"/>
    <n v="0"/>
    <x v="13"/>
    <n v="4407755"/>
    <x v="12"/>
    <s v="Sedan"/>
    <s v="2021-04"/>
    <n v="8"/>
    <n v="0"/>
    <n v="0"/>
    <x v="1"/>
  </r>
  <r>
    <x v="7"/>
    <s v="17:00:00"/>
    <s v="Apr"/>
    <x v="3"/>
    <n v="11368"/>
    <n v="40.738067999999998"/>
    <n v="-73.861046000000002"/>
    <x v="8"/>
    <s v="3 AVENUE"/>
    <s v="98-32     57 AVENUE"/>
    <n v="0"/>
    <n v="0"/>
    <n v="0"/>
    <n v="0"/>
    <x v="15"/>
    <n v="4407438"/>
    <x v="0"/>
    <s v="Sedan"/>
    <s v="2021-04"/>
    <n v="17"/>
    <n v="0"/>
    <n v="0"/>
    <x v="1"/>
  </r>
  <r>
    <x v="16"/>
    <s v="23:09:00"/>
    <s v="Apr"/>
    <x v="3"/>
    <n v="11420"/>
    <n v="40.680495999999998"/>
    <n v="-73.821365"/>
    <x v="458"/>
    <s v="111 AVENUE"/>
    <s v="1400      PELHAM PARKWAY SOUTH"/>
    <n v="0"/>
    <n v="0"/>
    <n v="0"/>
    <n v="0"/>
    <x v="4"/>
    <n v="4408419"/>
    <x v="0"/>
    <s v="Sedan"/>
    <s v="2021-04"/>
    <n v="23"/>
    <n v="0"/>
    <n v="0"/>
    <x v="1"/>
  </r>
  <r>
    <x v="69"/>
    <s v="15:32:00"/>
    <s v="Apr"/>
    <x v="0"/>
    <n v="11210"/>
    <n v="40.619239999999998"/>
    <n v="-73.954123999999993"/>
    <x v="8"/>
    <s v="3 AVENUE"/>
    <s v="1406      EAST 21 STREET"/>
    <n v="0"/>
    <n v="0"/>
    <n v="0"/>
    <n v="0"/>
    <x v="5"/>
    <n v="4408036"/>
    <x v="2"/>
    <s v="Sedan"/>
    <s v="2021-04"/>
    <n v="15"/>
    <n v="0"/>
    <n v="0"/>
    <x v="1"/>
  </r>
  <r>
    <x v="69"/>
    <s v="22:45:00"/>
    <s v="Apr"/>
    <x v="0"/>
    <n v="11209"/>
    <n v="40.629105000000003"/>
    <n v="-74.034644999999998"/>
    <x v="459"/>
    <s v="COLONIAL ROAD"/>
    <s v="1400      PELHAM PARKWAY SOUTH"/>
    <n v="0"/>
    <n v="0"/>
    <n v="0"/>
    <n v="0"/>
    <x v="2"/>
    <n v="4407871"/>
    <x v="0"/>
    <s v="Sedan"/>
    <s v="2021-04"/>
    <n v="22"/>
    <n v="0"/>
    <n v="0"/>
    <x v="1"/>
  </r>
  <r>
    <x v="7"/>
    <s v="11:40:00"/>
    <s v="Apr"/>
    <x v="0"/>
    <n v="11237"/>
    <n v="40.699818"/>
    <n v="-73.920135000000002"/>
    <x v="460"/>
    <s v="HIMROD STREET"/>
    <s v="1400      PELHAM PARKWAY SOUTH"/>
    <n v="0"/>
    <n v="0"/>
    <n v="0"/>
    <n v="0"/>
    <x v="4"/>
    <n v="4407551"/>
    <x v="0"/>
    <s v="Sedan"/>
    <s v="2021-04"/>
    <n v="11"/>
    <n v="0"/>
    <n v="0"/>
    <x v="1"/>
  </r>
  <r>
    <x v="7"/>
    <s v="14:15:00"/>
    <s v="Apr"/>
    <x v="0"/>
    <n v="10879.98965307365"/>
    <n v="40.520114816772221"/>
    <n v="-73.54743161629176"/>
    <x v="205"/>
    <s v="26 AVENUE"/>
    <s v="1400      PELHAM PARKWAY SOUTH"/>
    <n v="1"/>
    <n v="0"/>
    <n v="0"/>
    <n v="0"/>
    <x v="15"/>
    <n v="4407481"/>
    <x v="0"/>
    <s v="Sedan"/>
    <s v="2021-04"/>
    <n v="14"/>
    <n v="1"/>
    <n v="0"/>
    <x v="0"/>
  </r>
  <r>
    <x v="7"/>
    <s v="10:10:00"/>
    <s v="Apr"/>
    <x v="3"/>
    <n v="11412"/>
    <n v="40.69802"/>
    <n v="-73.762299999999996"/>
    <x v="274"/>
    <s v="FARMERS BOULEVARD"/>
    <s v="1400      PELHAM PARKWAY SOUTH"/>
    <n v="1"/>
    <n v="0"/>
    <n v="0"/>
    <n v="0"/>
    <x v="15"/>
    <n v="4407341"/>
    <x v="0"/>
    <s v="Sedan"/>
    <s v="2021-04"/>
    <n v="10"/>
    <n v="1"/>
    <n v="0"/>
    <x v="0"/>
  </r>
  <r>
    <x v="85"/>
    <s v="00:00:00"/>
    <s v="Oct"/>
    <x v="0"/>
    <n v="10879.98965307365"/>
    <n v="40.520114816772221"/>
    <n v="-73.54743161629176"/>
    <x v="461"/>
    <s v="3 AVENUE"/>
    <s v="1400      PELHAM PARKWAY SOUTH"/>
    <n v="0"/>
    <n v="0"/>
    <n v="0"/>
    <n v="0"/>
    <x v="7"/>
    <n v="4407974"/>
    <x v="0"/>
    <s v="Sedan"/>
    <s v="2021-10"/>
    <n v="0"/>
    <n v="0"/>
    <n v="0"/>
    <x v="1"/>
  </r>
  <r>
    <x v="16"/>
    <s v="20:00:00"/>
    <s v="Apr"/>
    <x v="4"/>
    <n v="10304"/>
    <n v="40.520114816772221"/>
    <n v="-73.54743161629176"/>
    <x v="462"/>
    <s v="OSGOOD AVENUE"/>
    <s v="1400      PELHAM PARKWAY SOUTH"/>
    <n v="0"/>
    <n v="0"/>
    <n v="0"/>
    <n v="0"/>
    <x v="2"/>
    <n v="4408310"/>
    <x v="0"/>
    <s v="Sedan"/>
    <s v="2021-04"/>
    <n v="20"/>
    <n v="0"/>
    <n v="0"/>
    <x v="1"/>
  </r>
  <r>
    <x v="69"/>
    <s v="12:30:00"/>
    <s v="Apr"/>
    <x v="0"/>
    <n v="11230"/>
    <n v="40.628929999999997"/>
    <n v="-73.971374999999995"/>
    <x v="2"/>
    <s v="AVENUE H"/>
    <s v="1400      PELHAM PARKWAY SOUTH"/>
    <n v="0"/>
    <n v="0"/>
    <n v="0"/>
    <n v="0"/>
    <x v="2"/>
    <n v="4408040"/>
    <x v="2"/>
    <s v="Sedan"/>
    <s v="2021-04"/>
    <n v="12"/>
    <n v="0"/>
    <n v="0"/>
    <x v="1"/>
  </r>
  <r>
    <x v="69"/>
    <s v="16:15:00"/>
    <s v="Apr"/>
    <x v="2"/>
    <n v="10032"/>
    <n v="40.831176999999997"/>
    <n v="-73.942085000000006"/>
    <x v="8"/>
    <s v="3 AVENUE"/>
    <s v="460       WEST 155 STREET"/>
    <n v="0"/>
    <n v="0"/>
    <n v="0"/>
    <n v="0"/>
    <x v="15"/>
    <n v="4408069"/>
    <x v="6"/>
    <s v="Bus"/>
    <s v="2021-04"/>
    <n v="16"/>
    <n v="0"/>
    <n v="0"/>
    <x v="1"/>
  </r>
  <r>
    <x v="93"/>
    <s v="18:00:00"/>
    <s v="Feb"/>
    <x v="0"/>
    <n v="11213"/>
    <n v="40.675037000000003"/>
    <n v="-73.930533999999994"/>
    <x v="143"/>
    <s v="UTICA AVENUE"/>
    <s v="1400      PELHAM PARKWAY SOUTH"/>
    <n v="0"/>
    <n v="0"/>
    <n v="0"/>
    <n v="0"/>
    <x v="7"/>
    <n v="4408267"/>
    <x v="17"/>
    <s v="Sedan"/>
    <s v="2021-02"/>
    <n v="18"/>
    <n v="0"/>
    <n v="0"/>
    <x v="1"/>
  </r>
  <r>
    <x v="7"/>
    <s v="19:01:00"/>
    <s v="Apr"/>
    <x v="0"/>
    <n v="11226"/>
    <n v="40.64884"/>
    <n v="-73.95102"/>
    <x v="8"/>
    <s v="3 AVENUE"/>
    <s v="2820      SNYDER AVENUE"/>
    <n v="0"/>
    <n v="0"/>
    <n v="0"/>
    <n v="0"/>
    <x v="15"/>
    <n v="4407358"/>
    <x v="2"/>
    <s v="Station Wagon"/>
    <s v="2021-04"/>
    <n v="19"/>
    <n v="0"/>
    <n v="0"/>
    <x v="1"/>
  </r>
  <r>
    <x v="0"/>
    <s v="13:30:00"/>
    <s v="Nov"/>
    <x v="3"/>
    <n v="11361"/>
    <n v="40.757725000000001"/>
    <n v="-73.779274000000001"/>
    <x v="366"/>
    <s v="204 STREET"/>
    <s v="1400      PELHAM PARKWAY SOUTH"/>
    <n v="0"/>
    <n v="0"/>
    <n v="0"/>
    <n v="0"/>
    <x v="15"/>
    <n v="4455876"/>
    <x v="0"/>
    <s v="Sedan"/>
    <s v="2021-11"/>
    <n v="13"/>
    <n v="0"/>
    <n v="0"/>
    <x v="1"/>
  </r>
  <r>
    <x v="16"/>
    <s v="10:13:00"/>
    <s v="Apr"/>
    <x v="2"/>
    <n v="10021"/>
    <n v="40.766585999999997"/>
    <n v="-73.953100000000006"/>
    <x v="8"/>
    <s v="3 AVENUE"/>
    <s v="525       EAST 72 STREET"/>
    <n v="0"/>
    <n v="0"/>
    <n v="0"/>
    <n v="0"/>
    <x v="4"/>
    <n v="4407695"/>
    <x v="32"/>
    <s v="Station Wagon"/>
    <s v="2021-04"/>
    <n v="10"/>
    <n v="0"/>
    <n v="0"/>
    <x v="1"/>
  </r>
  <r>
    <x v="7"/>
    <s v="09:40:00"/>
    <s v="Apr"/>
    <x v="1"/>
    <n v="10465"/>
    <n v="40.833126"/>
    <n v="-73.828284999999994"/>
    <x v="152"/>
    <s v="EAST TREMONT AVENUE"/>
    <s v="1400      PELHAM PARKWAY SOUTH"/>
    <n v="0"/>
    <n v="0"/>
    <n v="0"/>
    <n v="0"/>
    <x v="2"/>
    <n v="4407265"/>
    <x v="2"/>
    <s v="Sedan"/>
    <s v="2021-04"/>
    <n v="9"/>
    <n v="0"/>
    <n v="0"/>
    <x v="1"/>
  </r>
  <r>
    <x v="85"/>
    <s v="22:06:00"/>
    <s v="Oct"/>
    <x v="1"/>
    <n v="10452"/>
    <n v="40.834674999999997"/>
    <n v="-73.930274999999995"/>
    <x v="8"/>
    <s v="3 AVENUE"/>
    <s v="1055      UNIVERSITY AVENUE"/>
    <n v="4"/>
    <n v="0"/>
    <n v="0"/>
    <n v="0"/>
    <x v="3"/>
    <n v="4408300"/>
    <x v="6"/>
    <s v="Station Wagon"/>
    <s v="2021-10"/>
    <n v="22"/>
    <n v="4"/>
    <n v="0"/>
    <x v="0"/>
  </r>
  <r>
    <x v="45"/>
    <s v="08:04:00"/>
    <s v="Apr"/>
    <x v="0"/>
    <n v="11229"/>
    <n v="40.600883000000003"/>
    <n v="-73.958693999999994"/>
    <x v="463"/>
    <s v="AVENUE T"/>
    <s v="1400      PELHAM PARKWAY SOUTH"/>
    <n v="1"/>
    <n v="0"/>
    <n v="0"/>
    <n v="0"/>
    <x v="15"/>
    <n v="4407768"/>
    <x v="0"/>
    <s v="E-Scooter"/>
    <s v="2021-04"/>
    <n v="8"/>
    <n v="1"/>
    <n v="0"/>
    <x v="0"/>
  </r>
  <r>
    <x v="16"/>
    <s v="23:06:00"/>
    <s v="Apr"/>
    <x v="1"/>
    <n v="10458"/>
    <n v="40.863647"/>
    <n v="-73.891800000000003"/>
    <x v="464"/>
    <s v="EAST 193 STREET"/>
    <s v="1400      PELHAM PARKWAY SOUTH"/>
    <n v="1"/>
    <n v="0"/>
    <n v="0"/>
    <n v="0"/>
    <x v="13"/>
    <n v="4407680"/>
    <x v="0"/>
    <s v="Sedan"/>
    <s v="2021-04"/>
    <n v="23"/>
    <n v="1"/>
    <n v="0"/>
    <x v="0"/>
  </r>
  <r>
    <x v="7"/>
    <s v="12:00:00"/>
    <s v="Apr"/>
    <x v="0"/>
    <n v="10879.98965307365"/>
    <n v="40.593001999999998"/>
    <n v="-74.159000000000006"/>
    <x v="8"/>
    <s v="3 AVENUE"/>
    <s v="33        FERNDALE AVENUE"/>
    <n v="0"/>
    <n v="0"/>
    <n v="0"/>
    <n v="0"/>
    <x v="4"/>
    <n v="4407494"/>
    <x v="0"/>
    <s v="Box Truck"/>
    <s v="2021-04"/>
    <n v="12"/>
    <n v="0"/>
    <n v="0"/>
    <x v="1"/>
  </r>
  <r>
    <x v="85"/>
    <s v="04:45:00"/>
    <s v="Oct"/>
    <x v="0"/>
    <n v="11221"/>
    <n v="40.689425999999997"/>
    <n v="-73.942229999999995"/>
    <x v="45"/>
    <s v="GREENE AVENUE"/>
    <s v="1400      PELHAM PARKWAY SOUTH"/>
    <n v="0"/>
    <n v="0"/>
    <n v="0"/>
    <n v="0"/>
    <x v="13"/>
    <n v="4408304"/>
    <x v="0"/>
    <s v="Sedan"/>
    <s v="2021-10"/>
    <n v="4"/>
    <n v="0"/>
    <n v="0"/>
    <x v="1"/>
  </r>
  <r>
    <x v="7"/>
    <s v="17:30:00"/>
    <s v="Apr"/>
    <x v="0"/>
    <n v="10879.98965307365"/>
    <n v="40.754579999999997"/>
    <n v="-73.99915"/>
    <x v="465"/>
    <s v="3 AVENUE"/>
    <s v="1400      PELHAM PARKWAY SOUTH"/>
    <n v="0"/>
    <n v="0"/>
    <n v="0"/>
    <n v="0"/>
    <x v="7"/>
    <n v="4407827"/>
    <x v="12"/>
    <s v="Pick-up Truck"/>
    <s v="2021-04"/>
    <n v="17"/>
    <n v="0"/>
    <n v="0"/>
    <x v="1"/>
  </r>
  <r>
    <x v="7"/>
    <s v="22:40:00"/>
    <s v="Apr"/>
    <x v="0"/>
    <n v="10879.98965307365"/>
    <n v="40.741394"/>
    <n v="-73.823030000000003"/>
    <x v="19"/>
    <s v="3 AVENUE"/>
    <s v="1400      PELHAM PARKWAY SOUTH"/>
    <n v="2"/>
    <n v="0"/>
    <n v="0"/>
    <n v="0"/>
    <x v="2"/>
    <n v="4407399"/>
    <x v="2"/>
    <s v="Box Truck"/>
    <s v="2021-04"/>
    <n v="22"/>
    <n v="2"/>
    <n v="0"/>
    <x v="0"/>
  </r>
  <r>
    <x v="7"/>
    <s v="12:47:00"/>
    <s v="Apr"/>
    <x v="0"/>
    <n v="11207"/>
    <n v="40.676594000000001"/>
    <n v="-73.890379999999993"/>
    <x v="466"/>
    <s v="ATLANTIC AVENUE"/>
    <s v="1400      PELHAM PARKWAY SOUTH"/>
    <n v="2"/>
    <n v="0"/>
    <n v="0"/>
    <n v="0"/>
    <x v="8"/>
    <n v="4407740"/>
    <x v="2"/>
    <s v="Sedan"/>
    <s v="2021-04"/>
    <n v="12"/>
    <n v="2"/>
    <n v="0"/>
    <x v="0"/>
  </r>
  <r>
    <x v="69"/>
    <s v="14:30:00"/>
    <s v="Apr"/>
    <x v="0"/>
    <n v="10879.98965307365"/>
    <n v="40.764679999999998"/>
    <n v="-73.964299999999994"/>
    <x v="467"/>
    <s v="3 AVENUE"/>
    <s v="1400      PELHAM PARKWAY SOUTH"/>
    <n v="0"/>
    <n v="0"/>
    <n v="0"/>
    <n v="0"/>
    <x v="24"/>
    <n v="4408392"/>
    <x v="0"/>
    <s v="Sedan"/>
    <s v="2021-04"/>
    <n v="14"/>
    <n v="0"/>
    <n v="0"/>
    <x v="1"/>
  </r>
  <r>
    <x v="16"/>
    <s v="00:00:00"/>
    <s v="Apr"/>
    <x v="2"/>
    <n v="10032"/>
    <n v="40.832763999999997"/>
    <n v="-73.945830000000001"/>
    <x v="468"/>
    <s v="BROADWAY"/>
    <s v="1400      PELHAM PARKWAY SOUTH"/>
    <n v="3"/>
    <n v="0"/>
    <n v="0"/>
    <n v="0"/>
    <x v="15"/>
    <n v="4407822"/>
    <x v="0"/>
    <s v="Sedan"/>
    <s v="2021-04"/>
    <n v="0"/>
    <n v="3"/>
    <n v="0"/>
    <x v="0"/>
  </r>
  <r>
    <x v="7"/>
    <s v="06:55:00"/>
    <s v="Apr"/>
    <x v="0"/>
    <n v="10879.98965307365"/>
    <n v="40.698543999999998"/>
    <n v="-73.962360000000004"/>
    <x v="11"/>
    <s v="3 AVENUE"/>
    <s v="1400      PELHAM PARKWAY SOUTH"/>
    <n v="0"/>
    <n v="0"/>
    <n v="0"/>
    <n v="0"/>
    <x v="3"/>
    <n v="4407655"/>
    <x v="2"/>
    <s v="Sedan"/>
    <s v="2021-04"/>
    <n v="6"/>
    <n v="0"/>
    <n v="0"/>
    <x v="1"/>
  </r>
  <r>
    <x v="7"/>
    <s v="19:00:00"/>
    <s v="Apr"/>
    <x v="3"/>
    <n v="11372"/>
    <n v="40.747535999999997"/>
    <n v="-73.893439999999998"/>
    <x v="8"/>
    <s v="3 AVENUE"/>
    <s v="72-24     BROADWAY"/>
    <n v="0"/>
    <n v="0"/>
    <n v="0"/>
    <n v="0"/>
    <x v="2"/>
    <n v="4407712"/>
    <x v="2"/>
    <s v="Station Wagon"/>
    <s v="2021-04"/>
    <n v="19"/>
    <n v="0"/>
    <n v="0"/>
    <x v="1"/>
  </r>
  <r>
    <x v="7"/>
    <s v="17:00:00"/>
    <s v="Apr"/>
    <x v="4"/>
    <n v="10312"/>
    <n v="40.540832999999999"/>
    <n v="-74.159385999999998"/>
    <x v="469"/>
    <s v="SYCAMORE STREET"/>
    <s v="1400      PELHAM PARKWAY SOUTH"/>
    <n v="0"/>
    <n v="0"/>
    <n v="0"/>
    <n v="0"/>
    <x v="5"/>
    <n v="4407343"/>
    <x v="2"/>
    <s v="Station Wagon"/>
    <s v="2021-04"/>
    <n v="17"/>
    <n v="0"/>
    <n v="0"/>
    <x v="1"/>
  </r>
  <r>
    <x v="7"/>
    <s v="06:15:00"/>
    <s v="Apr"/>
    <x v="3"/>
    <n v="11413"/>
    <n v="40.670017000000001"/>
    <n v="-73.746184999999997"/>
    <x v="8"/>
    <s v="3 AVENUE"/>
    <s v="228-02    139 AVENUE"/>
    <n v="0"/>
    <n v="0"/>
    <n v="0"/>
    <n v="0"/>
    <x v="2"/>
    <n v="4407364"/>
    <x v="0"/>
    <s v="Sedan"/>
    <s v="2021-04"/>
    <n v="6"/>
    <n v="0"/>
    <n v="0"/>
    <x v="1"/>
  </r>
  <r>
    <x v="16"/>
    <s v="08:15:00"/>
    <s v="Apr"/>
    <x v="0"/>
    <n v="11205"/>
    <n v="40.694996000000003"/>
    <n v="-73.970219999999998"/>
    <x v="8"/>
    <s v="3 AVENUE"/>
    <s v="84        VANDERBILT AVENUE"/>
    <n v="1"/>
    <n v="0"/>
    <n v="0"/>
    <n v="0"/>
    <x v="7"/>
    <n v="4407560"/>
    <x v="0"/>
    <s v="Station Wagon"/>
    <s v="2021-04"/>
    <n v="8"/>
    <n v="1"/>
    <n v="0"/>
    <x v="0"/>
  </r>
  <r>
    <x v="69"/>
    <s v="13:45:00"/>
    <s v="Apr"/>
    <x v="0"/>
    <n v="11233"/>
    <n v="40.676758"/>
    <n v="-73.917404000000005"/>
    <x v="170"/>
    <s v="LOUIS PLACE"/>
    <s v="1400      PELHAM PARKWAY SOUTH"/>
    <n v="0"/>
    <n v="0"/>
    <n v="0"/>
    <n v="0"/>
    <x v="3"/>
    <n v="4408232"/>
    <x v="6"/>
    <s v="Station Wagon"/>
    <s v="2021-04"/>
    <n v="13"/>
    <n v="0"/>
    <n v="0"/>
    <x v="1"/>
  </r>
  <r>
    <x v="7"/>
    <s v="16:25:00"/>
    <s v="Apr"/>
    <x v="2"/>
    <n v="10035"/>
    <n v="40.80124"/>
    <n v="-73.941829999999996"/>
    <x v="470"/>
    <s v="PARK AVENUE"/>
    <s v="1400      PELHAM PARKWAY SOUTH"/>
    <n v="1"/>
    <n v="0"/>
    <n v="0"/>
    <n v="0"/>
    <x v="15"/>
    <n v="4407529"/>
    <x v="0"/>
    <s v="Taxi"/>
    <s v="2021-04"/>
    <n v="16"/>
    <n v="1"/>
    <n v="0"/>
    <x v="0"/>
  </r>
  <r>
    <x v="16"/>
    <s v="00:01:00"/>
    <s v="Apr"/>
    <x v="0"/>
    <n v="10879.98965307365"/>
    <n v="40.520114816772221"/>
    <n v="-73.54743161629176"/>
    <x v="417"/>
    <s v="3 AVENUE"/>
    <s v="1400      PELHAM PARKWAY SOUTH"/>
    <n v="0"/>
    <n v="0"/>
    <n v="0"/>
    <n v="0"/>
    <x v="9"/>
    <n v="4407535"/>
    <x v="6"/>
    <s v="Sedan"/>
    <s v="2021-04"/>
    <n v="0"/>
    <n v="0"/>
    <n v="0"/>
    <x v="1"/>
  </r>
  <r>
    <x v="16"/>
    <s v="03:00:00"/>
    <s v="Apr"/>
    <x v="0"/>
    <n v="11208"/>
    <n v="40.667377000000002"/>
    <n v="-73.880393999999995"/>
    <x v="8"/>
    <s v="3 AVENUE"/>
    <s v="823       NEW LOTS AVENUE"/>
    <n v="0"/>
    <n v="0"/>
    <n v="0"/>
    <n v="0"/>
    <x v="10"/>
    <n v="4407744"/>
    <x v="0"/>
    <s v="Sedan"/>
    <s v="2021-04"/>
    <n v="3"/>
    <n v="0"/>
    <n v="0"/>
    <x v="1"/>
  </r>
  <r>
    <x v="16"/>
    <s v="09:00:00"/>
    <s v="Apr"/>
    <x v="0"/>
    <n v="10879.98965307365"/>
    <n v="40.734135000000002"/>
    <n v="-73.999200000000002"/>
    <x v="120"/>
    <s v="3 AVENUE"/>
    <s v="1400      PELHAM PARKWAY SOUTH"/>
    <n v="1"/>
    <n v="0"/>
    <n v="0"/>
    <n v="0"/>
    <x v="15"/>
    <n v="4407854"/>
    <x v="33"/>
    <s v="Bus"/>
    <s v="2021-04"/>
    <n v="9"/>
    <n v="1"/>
    <n v="0"/>
    <x v="0"/>
  </r>
  <r>
    <x v="7"/>
    <s v="07:40:00"/>
    <s v="Apr"/>
    <x v="0"/>
    <n v="11233"/>
    <n v="40.679935"/>
    <n v="-73.913889999999995"/>
    <x v="471"/>
    <s v="MACDOUGAL STREET"/>
    <s v="1400      PELHAM PARKWAY SOUTH"/>
    <n v="0"/>
    <n v="0"/>
    <n v="0"/>
    <n v="0"/>
    <x v="14"/>
    <n v="4407250"/>
    <x v="2"/>
    <s v="Station Wagon"/>
    <s v="2021-04"/>
    <n v="7"/>
    <n v="0"/>
    <n v="0"/>
    <x v="1"/>
  </r>
  <r>
    <x v="0"/>
    <s v="20:15:00"/>
    <s v="Nov"/>
    <x v="3"/>
    <n v="11428"/>
    <n v="40.715252"/>
    <n v="-73.748909999999995"/>
    <x v="8"/>
    <s v="3 AVENUE"/>
    <s v="211-15    JAMAICA AVENUE"/>
    <n v="0"/>
    <n v="0"/>
    <n v="0"/>
    <n v="0"/>
    <x v="2"/>
    <n v="4455943"/>
    <x v="0"/>
    <s v="Station Wagon"/>
    <s v="2021-11"/>
    <n v="20"/>
    <n v="0"/>
    <n v="0"/>
    <x v="1"/>
  </r>
  <r>
    <x v="69"/>
    <s v="08:00:00"/>
    <s v="Apr"/>
    <x v="0"/>
    <n v="11217"/>
    <n v="40.684474999999999"/>
    <n v="-73.974080000000001"/>
    <x v="8"/>
    <s v="3 AVENUE"/>
    <s v="160       SOUTH PORTLAND AVENUE"/>
    <n v="0"/>
    <n v="0"/>
    <n v="0"/>
    <n v="0"/>
    <x v="15"/>
    <n v="4407783"/>
    <x v="2"/>
    <s v="Station Wagon"/>
    <s v="2021-04"/>
    <n v="8"/>
    <n v="0"/>
    <n v="0"/>
    <x v="1"/>
  </r>
  <r>
    <x v="16"/>
    <s v="05:27:00"/>
    <s v="Apr"/>
    <x v="0"/>
    <n v="11231"/>
    <n v="40.678159999999998"/>
    <n v="-74.014160000000004"/>
    <x v="472"/>
    <s v="CONOVER STREET"/>
    <s v="1400      PELHAM PARKWAY SOUTH"/>
    <n v="1"/>
    <n v="0"/>
    <n v="0"/>
    <n v="0"/>
    <x v="6"/>
    <n v="4408325"/>
    <x v="0"/>
    <s v="Station Wagon"/>
    <s v="2021-04"/>
    <n v="5"/>
    <n v="1"/>
    <n v="0"/>
    <x v="0"/>
  </r>
  <r>
    <x v="16"/>
    <s v="18:10:00"/>
    <s v="Apr"/>
    <x v="3"/>
    <n v="11692"/>
    <n v="40.520114816772221"/>
    <n v="-73.54743161629176"/>
    <x v="473"/>
    <s v="ROCKAWAY BEACH BOULEVARD"/>
    <s v="1400      PELHAM PARKWAY SOUTH"/>
    <n v="0"/>
    <n v="0"/>
    <n v="0"/>
    <n v="0"/>
    <x v="15"/>
    <n v="4407926"/>
    <x v="2"/>
    <s v="Sedan"/>
    <s v="2021-04"/>
    <n v="18"/>
    <n v="0"/>
    <n v="0"/>
    <x v="1"/>
  </r>
  <r>
    <x v="69"/>
    <s v="17:15:00"/>
    <s v="Apr"/>
    <x v="0"/>
    <n v="10879.98965307365"/>
    <n v="40.790990000000001"/>
    <n v="-73.965180000000004"/>
    <x v="474"/>
    <s v="3 AVENUE"/>
    <s v="1400      PELHAM PARKWAY SOUTH"/>
    <n v="0"/>
    <n v="0"/>
    <n v="0"/>
    <n v="0"/>
    <x v="4"/>
    <n v="4407877"/>
    <x v="2"/>
    <s v="Station Wagon"/>
    <s v="2021-04"/>
    <n v="17"/>
    <n v="0"/>
    <n v="0"/>
    <x v="1"/>
  </r>
  <r>
    <x v="7"/>
    <s v="16:42:00"/>
    <s v="Apr"/>
    <x v="0"/>
    <n v="10879.98965307365"/>
    <n v="40.780124999999998"/>
    <n v="-73.953040000000001"/>
    <x v="475"/>
    <s v="3 AVENUE"/>
    <s v="1400      PELHAM PARKWAY SOUTH"/>
    <n v="0"/>
    <n v="0"/>
    <n v="0"/>
    <n v="0"/>
    <x v="15"/>
    <n v="4407443"/>
    <x v="12"/>
    <s v="Station Wagon"/>
    <s v="2021-04"/>
    <n v="16"/>
    <n v="0"/>
    <n v="0"/>
    <x v="1"/>
  </r>
  <r>
    <x v="16"/>
    <s v="14:56:00"/>
    <s v="Apr"/>
    <x v="2"/>
    <n v="10029"/>
    <n v="40.800261999999996"/>
    <n v="-73.945539999999994"/>
    <x v="8"/>
    <s v="3 AVENUE"/>
    <s v="24        EAST 116 STREET"/>
    <n v="0"/>
    <n v="0"/>
    <n v="0"/>
    <n v="0"/>
    <x v="2"/>
    <n v="4407751"/>
    <x v="2"/>
    <s v="Sedan"/>
    <s v="2021-04"/>
    <n v="14"/>
    <n v="0"/>
    <n v="0"/>
    <x v="1"/>
  </r>
  <r>
    <x v="16"/>
    <s v="20:50:00"/>
    <s v="Apr"/>
    <x v="0"/>
    <n v="11217"/>
    <n v="40.682842000000001"/>
    <n v="-73.976600000000005"/>
    <x v="8"/>
    <s v="3 AVENUE"/>
    <s v="166       FLATBUSH AVENUE"/>
    <n v="1"/>
    <n v="0"/>
    <n v="1"/>
    <n v="0"/>
    <x v="18"/>
    <n v="4407890"/>
    <x v="17"/>
    <s v="Sedan"/>
    <s v="2021-04"/>
    <n v="20"/>
    <n v="2"/>
    <n v="0"/>
    <x v="0"/>
  </r>
  <r>
    <x v="16"/>
    <s v="18:16:00"/>
    <s v="Apr"/>
    <x v="0"/>
    <n v="11212"/>
    <n v="40.660316000000002"/>
    <n v="-73.913216000000006"/>
    <x v="356"/>
    <s v="HERZL STREET"/>
    <s v="1400      PELHAM PARKWAY SOUTH"/>
    <n v="3"/>
    <n v="0"/>
    <n v="0"/>
    <n v="0"/>
    <x v="15"/>
    <n v="4408065"/>
    <x v="0"/>
    <s v="Sedan"/>
    <s v="2021-04"/>
    <n v="18"/>
    <n v="3"/>
    <n v="0"/>
    <x v="0"/>
  </r>
  <r>
    <x v="91"/>
    <s v="04:00:00"/>
    <s v="Apr"/>
    <x v="2"/>
    <n v="10027"/>
    <n v="40.805300000000003"/>
    <n v="-73.947280000000006"/>
    <x v="8"/>
    <s v="3 AVENUE"/>
    <s v="220       LENOX AVENUE"/>
    <n v="0"/>
    <n v="0"/>
    <n v="0"/>
    <n v="0"/>
    <x v="2"/>
    <n v="4407772"/>
    <x v="0"/>
    <s v="Sedan"/>
    <s v="2021-04"/>
    <n v="4"/>
    <n v="0"/>
    <n v="0"/>
    <x v="1"/>
  </r>
  <r>
    <x v="16"/>
    <s v="16:10:00"/>
    <s v="Apr"/>
    <x v="0"/>
    <n v="10879.98965307365"/>
    <n v="40.834507000000002"/>
    <n v="-73.917720000000003"/>
    <x v="100"/>
    <s v="3 AVENUE"/>
    <s v="1400      PELHAM PARKWAY SOUTH"/>
    <n v="1"/>
    <n v="0"/>
    <n v="1"/>
    <n v="0"/>
    <x v="13"/>
    <n v="4408189"/>
    <x v="2"/>
    <s v="Sedan"/>
    <s v="2021-04"/>
    <n v="16"/>
    <n v="2"/>
    <n v="0"/>
    <x v="0"/>
  </r>
  <r>
    <x v="69"/>
    <s v="21:20:00"/>
    <s v="Apr"/>
    <x v="3"/>
    <n v="11103"/>
    <n v="40.758223999999998"/>
    <n v="-73.917410000000004"/>
    <x v="15"/>
    <s v="42 STREET"/>
    <s v="1400      PELHAM PARKWAY SOUTH"/>
    <n v="1"/>
    <n v="0"/>
    <n v="0"/>
    <n v="0"/>
    <x v="24"/>
    <n v="4408021"/>
    <x v="2"/>
    <s v="Station Wagon"/>
    <s v="2021-04"/>
    <n v="21"/>
    <n v="1"/>
    <n v="0"/>
    <x v="0"/>
  </r>
  <r>
    <x v="7"/>
    <s v="12:00:00"/>
    <s v="Apr"/>
    <x v="2"/>
    <n v="10031"/>
    <n v="40.824733999999999"/>
    <n v="-73.948539999999994"/>
    <x v="8"/>
    <s v="3 AVENUE"/>
    <s v="500       WEST 144 STREET"/>
    <n v="0"/>
    <n v="0"/>
    <n v="0"/>
    <n v="0"/>
    <x v="15"/>
    <n v="4407310"/>
    <x v="0"/>
    <s v="Station Wagon"/>
    <s v="2021-04"/>
    <n v="12"/>
    <n v="0"/>
    <n v="0"/>
    <x v="1"/>
  </r>
  <r>
    <x v="7"/>
    <s v="18:14:00"/>
    <s v="Apr"/>
    <x v="1"/>
    <n v="10464"/>
    <n v="40.855873000000003"/>
    <n v="-73.791489999999996"/>
    <x v="8"/>
    <s v="3 AVENUE"/>
    <s v="636       CITY ISLAND AVENUE"/>
    <n v="1"/>
    <n v="0"/>
    <n v="0"/>
    <n v="0"/>
    <x v="2"/>
    <n v="4408400"/>
    <x v="0"/>
    <s v="Bike"/>
    <s v="2021-04"/>
    <n v="18"/>
    <n v="1"/>
    <n v="0"/>
    <x v="0"/>
  </r>
  <r>
    <x v="16"/>
    <s v="21:42:00"/>
    <s v="Apr"/>
    <x v="0"/>
    <n v="11208"/>
    <n v="40.686115000000001"/>
    <n v="-73.869919999999993"/>
    <x v="415"/>
    <s v="RIDGEWOOD AVENUE"/>
    <s v="1400      PELHAM PARKWAY SOUTH"/>
    <n v="0"/>
    <n v="0"/>
    <n v="0"/>
    <n v="0"/>
    <x v="2"/>
    <n v="4407749"/>
    <x v="2"/>
    <s v="Sedan"/>
    <s v="2021-04"/>
    <n v="21"/>
    <n v="0"/>
    <n v="0"/>
    <x v="1"/>
  </r>
  <r>
    <x v="69"/>
    <s v="12:00:00"/>
    <s v="Apr"/>
    <x v="0"/>
    <n v="11205"/>
    <n v="40.693176000000001"/>
    <n v="-73.95214"/>
    <x v="8"/>
    <s v="3 AVENUE"/>
    <s v="204       NOSTRAND AVENUE"/>
    <n v="0"/>
    <n v="0"/>
    <n v="0"/>
    <n v="0"/>
    <x v="4"/>
    <n v="4408294"/>
    <x v="0"/>
    <s v="Sedan"/>
    <s v="2021-04"/>
    <n v="12"/>
    <n v="0"/>
    <n v="0"/>
    <x v="1"/>
  </r>
  <r>
    <x v="69"/>
    <s v="12:07:00"/>
    <s v="Apr"/>
    <x v="3"/>
    <n v="11368"/>
    <n v="40.755336999999997"/>
    <n v="-73.843254000000002"/>
    <x v="202"/>
    <s v="126 STREET"/>
    <s v="1400      PELHAM PARKWAY SOUTH"/>
    <n v="1"/>
    <n v="0"/>
    <n v="0"/>
    <n v="0"/>
    <x v="15"/>
    <n v="4408206"/>
    <x v="0"/>
    <s v="Sedan"/>
    <s v="2021-04"/>
    <n v="12"/>
    <n v="1"/>
    <n v="0"/>
    <x v="0"/>
  </r>
  <r>
    <x v="7"/>
    <s v="18:55:00"/>
    <s v="Apr"/>
    <x v="0"/>
    <n v="11203"/>
    <n v="40.641894999999998"/>
    <n v="-73.933239999999998"/>
    <x v="476"/>
    <s v="AVENUE D"/>
    <s v="1400      PELHAM PARKWAY SOUTH"/>
    <n v="0"/>
    <n v="0"/>
    <n v="0"/>
    <n v="0"/>
    <x v="5"/>
    <n v="4408117"/>
    <x v="2"/>
    <s v="Sedan"/>
    <s v="2021-04"/>
    <n v="18"/>
    <n v="0"/>
    <n v="0"/>
    <x v="1"/>
  </r>
  <r>
    <x v="7"/>
    <s v="18:38:00"/>
    <s v="Apr"/>
    <x v="1"/>
    <n v="10452"/>
    <n v="40.83878"/>
    <n v="-73.918105999999995"/>
    <x v="8"/>
    <s v="3 AVENUE"/>
    <s v="16        MARCY PLACE"/>
    <n v="0"/>
    <n v="0"/>
    <n v="0"/>
    <n v="0"/>
    <x v="4"/>
    <n v="4407498"/>
    <x v="0"/>
    <s v="Box Truck"/>
    <s v="2021-04"/>
    <n v="18"/>
    <n v="0"/>
    <n v="0"/>
    <x v="1"/>
  </r>
  <r>
    <x v="86"/>
    <s v="09:20:00"/>
    <s v="Nov"/>
    <x v="0"/>
    <n v="10879.98965307365"/>
    <n v="40.663226999999999"/>
    <n v="-73.93159"/>
    <x v="477"/>
    <s v="UTICA AVENUE"/>
    <s v="1400      PELHAM PARKWAY SOUTH"/>
    <n v="1"/>
    <n v="0"/>
    <n v="0"/>
    <n v="0"/>
    <x v="2"/>
    <n v="4408102"/>
    <x v="0"/>
    <s v="Sedan"/>
    <s v="2021-11"/>
    <n v="9"/>
    <n v="1"/>
    <n v="0"/>
    <x v="0"/>
  </r>
  <r>
    <x v="7"/>
    <s v="01:00:00"/>
    <s v="Apr"/>
    <x v="3"/>
    <n v="11370"/>
    <n v="40.761510000000001"/>
    <n v="-73.883610000000004"/>
    <x v="478"/>
    <s v="85 STREET"/>
    <s v="1400      PELHAM PARKWAY SOUTH"/>
    <n v="1"/>
    <n v="0"/>
    <n v="0"/>
    <n v="0"/>
    <x v="15"/>
    <n v="4407241"/>
    <x v="2"/>
    <s v="Sedan"/>
    <s v="2021-04"/>
    <n v="1"/>
    <n v="1"/>
    <n v="0"/>
    <x v="0"/>
  </r>
  <r>
    <x v="69"/>
    <s v="14:00:00"/>
    <s v="Apr"/>
    <x v="0"/>
    <n v="11206"/>
    <n v="40.700420000000001"/>
    <n v="-73.956565999999995"/>
    <x v="8"/>
    <s v="3 AVENUE"/>
    <s v="18        LYNCH STREET"/>
    <n v="0"/>
    <n v="0"/>
    <n v="0"/>
    <n v="0"/>
    <x v="17"/>
    <n v="4408362"/>
    <x v="0"/>
    <s v="Bus"/>
    <s v="2021-04"/>
    <n v="14"/>
    <n v="0"/>
    <n v="0"/>
    <x v="1"/>
  </r>
  <r>
    <x v="7"/>
    <s v="02:10:00"/>
    <s v="Apr"/>
    <x v="4"/>
    <n v="10305"/>
    <n v="40.609436000000002"/>
    <n v="-74.069400000000002"/>
    <x v="8"/>
    <s v="3 AVENUE"/>
    <s v="691       TOMPKINS AVENUE"/>
    <n v="0"/>
    <n v="0"/>
    <n v="0"/>
    <n v="0"/>
    <x v="15"/>
    <n v="4407371"/>
    <x v="0"/>
    <s v="Sedan"/>
    <s v="2021-04"/>
    <n v="2"/>
    <n v="0"/>
    <n v="0"/>
    <x v="1"/>
  </r>
  <r>
    <x v="7"/>
    <s v="12:30:00"/>
    <s v="Apr"/>
    <x v="0"/>
    <n v="11220"/>
    <n v="40.643929999999997"/>
    <n v="-73.99933"/>
    <x v="8"/>
    <s v="3 AVENUE"/>
    <s v="836       44 STREET"/>
    <n v="0"/>
    <n v="0"/>
    <n v="0"/>
    <n v="0"/>
    <x v="2"/>
    <n v="4407526"/>
    <x v="0"/>
    <s v="VAN/TRUCK"/>
    <s v="2021-04"/>
    <n v="12"/>
    <n v="0"/>
    <n v="0"/>
    <x v="1"/>
  </r>
  <r>
    <x v="69"/>
    <s v="10:50:00"/>
    <s v="Apr"/>
    <x v="0"/>
    <n v="10879.98965307365"/>
    <n v="40.61636"/>
    <n v="-74.156769999999995"/>
    <x v="206"/>
    <s v="GOETHALS ROAD NORTH"/>
    <s v="1400      PELHAM PARKWAY SOUTH"/>
    <n v="0"/>
    <n v="0"/>
    <n v="0"/>
    <n v="0"/>
    <x v="15"/>
    <n v="4407799"/>
    <x v="2"/>
    <s v="Station Wagon"/>
    <s v="2021-04"/>
    <n v="10"/>
    <n v="0"/>
    <n v="0"/>
    <x v="1"/>
  </r>
  <r>
    <x v="16"/>
    <s v="17:30:00"/>
    <s v="Apr"/>
    <x v="3"/>
    <n v="11369"/>
    <n v="40.761302999999998"/>
    <n v="-73.860429999999994"/>
    <x v="8"/>
    <s v="3 AVENUE"/>
    <s v="110-12    DITMARS BOULEVARD"/>
    <n v="0"/>
    <n v="0"/>
    <n v="0"/>
    <n v="0"/>
    <x v="15"/>
    <n v="4407716"/>
    <x v="2"/>
    <s v="Taxi"/>
    <s v="2021-04"/>
    <n v="17"/>
    <n v="0"/>
    <n v="0"/>
    <x v="1"/>
  </r>
  <r>
    <x v="69"/>
    <s v="16:28:00"/>
    <s v="Apr"/>
    <x v="0"/>
    <n v="11205"/>
    <n v="40.694836000000002"/>
    <n v="-73.969149999999999"/>
    <x v="8"/>
    <s v="3 AVENUE"/>
    <s v="95        CLINTON AVENUE"/>
    <n v="0"/>
    <n v="0"/>
    <n v="0"/>
    <n v="0"/>
    <x v="19"/>
    <n v="4407859"/>
    <x v="17"/>
    <s v="Station Wagon"/>
    <s v="2021-04"/>
    <n v="16"/>
    <n v="0"/>
    <n v="0"/>
    <x v="1"/>
  </r>
  <r>
    <x v="69"/>
    <s v="11:30:00"/>
    <s v="Apr"/>
    <x v="0"/>
    <n v="11224"/>
    <n v="40.580658"/>
    <n v="-73.985664"/>
    <x v="479"/>
    <s v="CROPSEY AVENUE"/>
    <s v="1400      PELHAM PARKWAY SOUTH"/>
    <n v="0"/>
    <n v="0"/>
    <n v="0"/>
    <n v="0"/>
    <x v="24"/>
    <n v="4408058"/>
    <x v="0"/>
    <s v="Box Truck"/>
    <s v="2021-04"/>
    <n v="11"/>
    <n v="0"/>
    <n v="0"/>
    <x v="1"/>
  </r>
  <r>
    <x v="16"/>
    <s v="17:45:00"/>
    <s v="Apr"/>
    <x v="1"/>
    <n v="10469"/>
    <n v="40.872303000000002"/>
    <n v="-73.846649999999997"/>
    <x v="8"/>
    <s v="3 AVENUE"/>
    <s v="1411      BURKE AVENUE"/>
    <n v="1"/>
    <n v="0"/>
    <n v="0"/>
    <n v="0"/>
    <x v="2"/>
    <n v="4408096"/>
    <x v="0"/>
    <s v="Sedan"/>
    <s v="2021-04"/>
    <n v="17"/>
    <n v="1"/>
    <n v="0"/>
    <x v="0"/>
  </r>
  <r>
    <x v="85"/>
    <s v="22:55:00"/>
    <s v="Oct"/>
    <x v="0"/>
    <n v="11226"/>
    <n v="40.639805000000003"/>
    <n v="-73.951319999999996"/>
    <x v="480"/>
    <s v="NEWKIRK AVENUE"/>
    <s v="1400      PELHAM PARKWAY SOUTH"/>
    <n v="0"/>
    <n v="0"/>
    <n v="0"/>
    <n v="0"/>
    <x v="2"/>
    <n v="4408115"/>
    <x v="0"/>
    <s v="Sedan"/>
    <s v="2021-10"/>
    <n v="22"/>
    <n v="0"/>
    <n v="0"/>
    <x v="1"/>
  </r>
  <r>
    <x v="7"/>
    <s v="07:00:00"/>
    <s v="Apr"/>
    <x v="3"/>
    <n v="11691"/>
    <n v="40.608710000000002"/>
    <n v="-73.747680000000003"/>
    <x v="128"/>
    <s v="MINTON STREET"/>
    <s v="1400      PELHAM PARKWAY SOUTH"/>
    <n v="0"/>
    <n v="0"/>
    <n v="0"/>
    <n v="0"/>
    <x v="14"/>
    <n v="4407479"/>
    <x v="0"/>
    <s v="Sedan"/>
    <s v="2021-04"/>
    <n v="7"/>
    <n v="0"/>
    <n v="0"/>
    <x v="1"/>
  </r>
  <r>
    <x v="69"/>
    <s v="16:55:00"/>
    <s v="Apr"/>
    <x v="3"/>
    <n v="11370"/>
    <n v="40.758156"/>
    <n v="-73.896270000000001"/>
    <x v="481"/>
    <s v="71 STREET"/>
    <s v="1400      PELHAM PARKWAY SOUTH"/>
    <n v="1"/>
    <n v="0"/>
    <n v="0"/>
    <n v="0"/>
    <x v="5"/>
    <n v="4407920"/>
    <x v="0"/>
    <s v="Bike"/>
    <s v="2021-04"/>
    <n v="16"/>
    <n v="1"/>
    <n v="0"/>
    <x v="0"/>
  </r>
  <r>
    <x v="7"/>
    <s v="15:30:00"/>
    <s v="Apr"/>
    <x v="0"/>
    <n v="10879.98965307365"/>
    <n v="40.824931999999997"/>
    <n v="-73.824309999999997"/>
    <x v="482"/>
    <s v="CROSS BRONX EXPRESSWAY"/>
    <s v="1400      PELHAM PARKWAY SOUTH"/>
    <n v="0"/>
    <n v="0"/>
    <n v="0"/>
    <n v="0"/>
    <x v="4"/>
    <n v="4407330"/>
    <x v="0"/>
    <s v="Tractor Truck Diesel"/>
    <s v="2021-04"/>
    <n v="15"/>
    <n v="0"/>
    <n v="0"/>
    <x v="1"/>
  </r>
  <r>
    <x v="16"/>
    <s v="18:05:00"/>
    <s v="Apr"/>
    <x v="0"/>
    <n v="11204"/>
    <n v="40.61242"/>
    <n v="-73.991234000000006"/>
    <x v="8"/>
    <s v="3 AVENUE"/>
    <s v="1977      73 STREET"/>
    <n v="0"/>
    <n v="0"/>
    <n v="0"/>
    <n v="0"/>
    <x v="15"/>
    <n v="4407640"/>
    <x v="2"/>
    <s v="Station Wagon"/>
    <s v="2021-04"/>
    <n v="18"/>
    <n v="0"/>
    <n v="0"/>
    <x v="1"/>
  </r>
  <r>
    <x v="69"/>
    <s v="21:08:00"/>
    <s v="Apr"/>
    <x v="0"/>
    <n v="10879.98965307365"/>
    <n v="40.696213"/>
    <n v="-73.975279999999998"/>
    <x v="11"/>
    <s v="3 AVENUE"/>
    <s v="1400      PELHAM PARKWAY SOUTH"/>
    <n v="3"/>
    <n v="0"/>
    <n v="0"/>
    <n v="0"/>
    <x v="15"/>
    <n v="4407881"/>
    <x v="0"/>
    <s v="Tractor Truck Diesel"/>
    <s v="2021-04"/>
    <n v="21"/>
    <n v="3"/>
    <n v="0"/>
    <x v="0"/>
  </r>
  <r>
    <x v="7"/>
    <s v="18:47:00"/>
    <s v="Apr"/>
    <x v="0"/>
    <n v="10879.98965307365"/>
    <n v="40.783146000000002"/>
    <n v="-73.97833"/>
    <x v="322"/>
    <s v="3 AVENUE"/>
    <s v="1400      PELHAM PARKWAY SOUTH"/>
    <n v="0"/>
    <n v="0"/>
    <n v="0"/>
    <n v="0"/>
    <x v="26"/>
    <n v="4407613"/>
    <x v="6"/>
    <s v="Bus"/>
    <s v="2021-04"/>
    <n v="18"/>
    <n v="0"/>
    <n v="0"/>
    <x v="1"/>
  </r>
  <r>
    <x v="69"/>
    <s v="13:25:00"/>
    <s v="Apr"/>
    <x v="1"/>
    <n v="10466"/>
    <n v="40.897415000000002"/>
    <n v="-73.850179999999995"/>
    <x v="8"/>
    <s v="3 AVENUE"/>
    <s v="4373      WICKHAM AVENUE"/>
    <n v="3"/>
    <n v="0"/>
    <n v="0"/>
    <n v="0"/>
    <x v="27"/>
    <n v="4408141"/>
    <x v="2"/>
    <s v="Sedan"/>
    <s v="2021-04"/>
    <n v="13"/>
    <n v="3"/>
    <n v="0"/>
    <x v="0"/>
  </r>
  <r>
    <x v="16"/>
    <s v="08:00:00"/>
    <s v="Apr"/>
    <x v="3"/>
    <n v="11426"/>
    <n v="40.734439999999999"/>
    <n v="-73.721789999999999"/>
    <x v="483"/>
    <s v="HILLSIDE AVENUE"/>
    <s v="1400      PELHAM PARKWAY SOUTH"/>
    <n v="1"/>
    <n v="0"/>
    <n v="0"/>
    <n v="0"/>
    <x v="13"/>
    <n v="4407863"/>
    <x v="17"/>
    <s v="E-Bike"/>
    <s v="2021-04"/>
    <n v="8"/>
    <n v="1"/>
    <n v="0"/>
    <x v="0"/>
  </r>
  <r>
    <x v="7"/>
    <s v="18:55:00"/>
    <s v="Apr"/>
    <x v="0"/>
    <n v="11236"/>
    <n v="40.642001999999998"/>
    <n v="-73.898833999999994"/>
    <x v="177"/>
    <s v="AVENUE J"/>
    <s v="1400      PELHAM PARKWAY SOUTH"/>
    <n v="1"/>
    <n v="0"/>
    <n v="0"/>
    <n v="0"/>
    <x v="5"/>
    <n v="4407405"/>
    <x v="2"/>
    <s v="Motorcycle"/>
    <s v="2021-04"/>
    <n v="18"/>
    <n v="1"/>
    <n v="0"/>
    <x v="0"/>
  </r>
  <r>
    <x v="82"/>
    <s v="00:30:00"/>
    <s v="Jun"/>
    <x v="2"/>
    <n v="10026"/>
    <n v="40.800663"/>
    <n v="-73.946465000000003"/>
    <x v="231"/>
    <s v="WEST 116 STREET"/>
    <s v="1400      PELHAM PARKWAY SOUTH"/>
    <n v="0"/>
    <n v="0"/>
    <n v="0"/>
    <n v="0"/>
    <x v="5"/>
    <n v="4407776"/>
    <x v="0"/>
    <s v="Sedan"/>
    <s v="2021-06"/>
    <n v="0"/>
    <n v="0"/>
    <n v="0"/>
    <x v="1"/>
  </r>
  <r>
    <x v="69"/>
    <s v="22:55:00"/>
    <s v="Apr"/>
    <x v="0"/>
    <n v="11226"/>
    <n v="40.643517000000003"/>
    <n v="-73.960980000000006"/>
    <x v="8"/>
    <s v="3 AVENUE"/>
    <s v="269       EAST 19 STREET"/>
    <n v="1"/>
    <n v="0"/>
    <n v="0"/>
    <n v="0"/>
    <x v="2"/>
    <n v="4408039"/>
    <x v="2"/>
    <s v="Station Wagon"/>
    <s v="2021-04"/>
    <n v="22"/>
    <n v="1"/>
    <n v="0"/>
    <x v="0"/>
  </r>
  <r>
    <x v="69"/>
    <s v="10:00:00"/>
    <s v="Apr"/>
    <x v="1"/>
    <n v="10453"/>
    <n v="40.846209999999999"/>
    <n v="-73.912270000000007"/>
    <x v="484"/>
    <s v="TOWNSEND AVENUE"/>
    <s v="1400      PELHAM PARKWAY SOUTH"/>
    <n v="0"/>
    <n v="0"/>
    <n v="0"/>
    <n v="0"/>
    <x v="24"/>
    <n v="4408004"/>
    <x v="0"/>
    <s v="Sedan"/>
    <s v="2021-04"/>
    <n v="10"/>
    <n v="0"/>
    <n v="0"/>
    <x v="1"/>
  </r>
  <r>
    <x v="7"/>
    <s v="18:35:00"/>
    <s v="Apr"/>
    <x v="0"/>
    <n v="11206"/>
    <n v="40.707492999999999"/>
    <n v="-73.94153"/>
    <x v="327"/>
    <s v="HUMBOLDT STREET"/>
    <s v="1400      PELHAM PARKWAY SOUTH"/>
    <n v="0"/>
    <n v="0"/>
    <n v="0"/>
    <n v="0"/>
    <x v="2"/>
    <n v="4407391"/>
    <x v="2"/>
    <s v="Sedan"/>
    <s v="2021-04"/>
    <n v="18"/>
    <n v="0"/>
    <n v="0"/>
    <x v="1"/>
  </r>
  <r>
    <x v="7"/>
    <s v="19:05:00"/>
    <s v="Apr"/>
    <x v="3"/>
    <n v="11357"/>
    <n v="40.786853999999998"/>
    <n v="-73.822360000000003"/>
    <x v="116"/>
    <s v="14 AVENUE"/>
    <s v="1400      PELHAM PARKWAY SOUTH"/>
    <n v="0"/>
    <n v="0"/>
    <n v="0"/>
    <n v="0"/>
    <x v="3"/>
    <n v="4407903"/>
    <x v="0"/>
    <s v="Pick-up Truck"/>
    <s v="2021-04"/>
    <n v="19"/>
    <n v="0"/>
    <n v="0"/>
    <x v="1"/>
  </r>
  <r>
    <x v="7"/>
    <s v="15:45:00"/>
    <s v="Apr"/>
    <x v="1"/>
    <n v="10466"/>
    <n v="40.888869999999997"/>
    <n v="-73.864365000000006"/>
    <x v="8"/>
    <s v="3 AVENUE"/>
    <s v="3964      BRONX BOULEVARD"/>
    <n v="0"/>
    <n v="0"/>
    <n v="0"/>
    <n v="0"/>
    <x v="15"/>
    <n v="4407565"/>
    <x v="0"/>
    <s v="Sedan"/>
    <s v="2021-04"/>
    <n v="15"/>
    <n v="0"/>
    <n v="0"/>
    <x v="1"/>
  </r>
  <r>
    <x v="69"/>
    <s v="20:00:00"/>
    <s v="Apr"/>
    <x v="0"/>
    <n v="11233"/>
    <n v="40.682155999999999"/>
    <n v="-73.920615999999995"/>
    <x v="8"/>
    <s v="3 AVENUE"/>
    <s v="412       BAINBRIDGE STREET"/>
    <n v="0"/>
    <n v="0"/>
    <n v="0"/>
    <n v="0"/>
    <x v="2"/>
    <n v="4408230"/>
    <x v="2"/>
    <s v="Sedan"/>
    <s v="2021-04"/>
    <n v="20"/>
    <n v="0"/>
    <n v="0"/>
    <x v="1"/>
  </r>
  <r>
    <x v="69"/>
    <s v="11:20:00"/>
    <s v="Apr"/>
    <x v="0"/>
    <n v="10879.98965307365"/>
    <n v="40.677025"/>
    <n v="-73.952680000000001"/>
    <x v="485"/>
    <s v="3 AVENUE"/>
    <s v="1400      PELHAM PARKWAY SOUTH"/>
    <n v="0"/>
    <n v="0"/>
    <n v="0"/>
    <n v="0"/>
    <x v="14"/>
    <n v="4408265"/>
    <x v="2"/>
    <s v="Sedan"/>
    <s v="2021-04"/>
    <n v="11"/>
    <n v="0"/>
    <n v="0"/>
    <x v="1"/>
  </r>
  <r>
    <x v="85"/>
    <s v="19:45:00"/>
    <s v="Oct"/>
    <x v="0"/>
    <n v="10879.98965307365"/>
    <n v="40.847969999999997"/>
    <n v="-73.924773999999999"/>
    <x v="41"/>
    <s v="3 AVENUE"/>
    <s v="1400      PELHAM PARKWAY SOUTH"/>
    <n v="0"/>
    <n v="0"/>
    <n v="0"/>
    <n v="0"/>
    <x v="2"/>
    <n v="4407972"/>
    <x v="0"/>
    <s v="Station Wagon"/>
    <s v="2021-10"/>
    <n v="19"/>
    <n v="0"/>
    <n v="0"/>
    <x v="1"/>
  </r>
  <r>
    <x v="69"/>
    <s v="17:16:00"/>
    <s v="Apr"/>
    <x v="0"/>
    <n v="11212"/>
    <n v="40.66827"/>
    <n v="-73.902630000000002"/>
    <x v="396"/>
    <s v="SUTTER AVENUE"/>
    <s v="1400      PELHAM PARKWAY SOUTH"/>
    <n v="0"/>
    <n v="0"/>
    <n v="0"/>
    <n v="0"/>
    <x v="3"/>
    <n v="4408070"/>
    <x v="17"/>
    <s v="Sedan"/>
    <s v="2021-04"/>
    <n v="17"/>
    <n v="0"/>
    <n v="0"/>
    <x v="1"/>
  </r>
  <r>
    <x v="79"/>
    <s v="08:00:00"/>
    <s v="Feb"/>
    <x v="3"/>
    <n v="11372"/>
    <n v="40.752045000000003"/>
    <n v="-73.879035999999999"/>
    <x v="8"/>
    <s v="3 AVENUE"/>
    <s v="35-11     88 STREET"/>
    <n v="0"/>
    <n v="0"/>
    <n v="0"/>
    <n v="0"/>
    <x v="2"/>
    <n v="4407918"/>
    <x v="0"/>
    <s v="Sedan"/>
    <s v="2021-02"/>
    <n v="8"/>
    <n v="0"/>
    <n v="0"/>
    <x v="1"/>
  </r>
  <r>
    <x v="16"/>
    <s v="13:36:00"/>
    <s v="Apr"/>
    <x v="3"/>
    <n v="11436"/>
    <n v="40.671447999999998"/>
    <n v="-73.789429999999996"/>
    <x v="486"/>
    <s v="SUTTER AVENUE"/>
    <s v="1400      PELHAM PARKWAY SOUTH"/>
    <n v="0"/>
    <n v="0"/>
    <n v="0"/>
    <n v="0"/>
    <x v="4"/>
    <n v="4407593"/>
    <x v="0"/>
    <s v="Sedan"/>
    <s v="2021-04"/>
    <n v="13"/>
    <n v="0"/>
    <n v="0"/>
    <x v="1"/>
  </r>
  <r>
    <x v="16"/>
    <s v="00:30:00"/>
    <s v="Apr"/>
    <x v="3"/>
    <n v="11434"/>
    <n v="40.666392999999999"/>
    <n v="-73.764465000000001"/>
    <x v="241"/>
    <s v="180 STREET"/>
    <s v="1400      PELHAM PARKWAY SOUTH"/>
    <n v="0"/>
    <n v="0"/>
    <n v="0"/>
    <n v="0"/>
    <x v="2"/>
    <n v="4407411"/>
    <x v="0"/>
    <s v="Sedan"/>
    <s v="2021-04"/>
    <n v="0"/>
    <n v="0"/>
    <n v="0"/>
    <x v="1"/>
  </r>
  <r>
    <x v="16"/>
    <s v="14:11:00"/>
    <s v="Apr"/>
    <x v="0"/>
    <n v="10879.98965307365"/>
    <n v="40.826152999999998"/>
    <n v="-73.920265000000001"/>
    <x v="487"/>
    <s v="3 AVENUE"/>
    <s v="1400      PELHAM PARKWAY SOUTH"/>
    <n v="0"/>
    <n v="0"/>
    <n v="0"/>
    <n v="0"/>
    <x v="15"/>
    <n v="4407781"/>
    <x v="0"/>
    <s v="Sedan"/>
    <s v="2021-04"/>
    <n v="14"/>
    <n v="0"/>
    <n v="0"/>
    <x v="1"/>
  </r>
  <r>
    <x v="45"/>
    <s v="17:15:00"/>
    <s v="Apr"/>
    <x v="2"/>
    <n v="10001"/>
    <n v="40.746519999999997"/>
    <n v="-73.993880000000004"/>
    <x v="8"/>
    <s v="3 AVENUE"/>
    <s v="299       7 AVENUE"/>
    <n v="1"/>
    <n v="0"/>
    <n v="1"/>
    <n v="0"/>
    <x v="15"/>
    <n v="4408083"/>
    <x v="0"/>
    <s v="Sedan"/>
    <s v="2021-04"/>
    <n v="17"/>
    <n v="2"/>
    <n v="0"/>
    <x v="0"/>
  </r>
  <r>
    <x v="84"/>
    <s v="05:00:00"/>
    <s v="Dec"/>
    <x v="0"/>
    <n v="10879.98965307365"/>
    <n v="40.694637"/>
    <n v="-73.949066000000002"/>
    <x v="117"/>
    <s v="3 AVENUE"/>
    <s v="1400      PELHAM PARKWAY SOUTH"/>
    <n v="0"/>
    <n v="0"/>
    <n v="0"/>
    <n v="0"/>
    <x v="15"/>
    <n v="4408282"/>
    <x v="0"/>
    <s v="Sedan"/>
    <s v="2021-12"/>
    <n v="5"/>
    <n v="0"/>
    <n v="0"/>
    <x v="1"/>
  </r>
  <r>
    <x v="69"/>
    <s v="21:35:00"/>
    <s v="Apr"/>
    <x v="3"/>
    <n v="11435"/>
    <n v="40.685609999999997"/>
    <n v="-73.806539999999998"/>
    <x v="8"/>
    <s v="3 AVENUE"/>
    <s v="109-73    VANWYCK EXPRESSWAY"/>
    <n v="0"/>
    <n v="0"/>
    <n v="0"/>
    <n v="0"/>
    <x v="19"/>
    <n v="4407956"/>
    <x v="2"/>
    <s v="Station Wagon"/>
    <s v="2021-04"/>
    <n v="21"/>
    <n v="0"/>
    <n v="0"/>
    <x v="1"/>
  </r>
  <r>
    <x v="7"/>
    <s v="09:08:00"/>
    <s v="Apr"/>
    <x v="0"/>
    <n v="10879.98965307365"/>
    <n v="40.678851999999999"/>
    <n v="-73.881519999999995"/>
    <x v="170"/>
    <s v="3 AVENUE"/>
    <s v="1400      PELHAM PARKWAY SOUTH"/>
    <n v="0"/>
    <n v="0"/>
    <n v="0"/>
    <n v="0"/>
    <x v="15"/>
    <n v="4407726"/>
    <x v="2"/>
    <s v="Station Wagon"/>
    <s v="2021-04"/>
    <n v="9"/>
    <n v="0"/>
    <n v="0"/>
    <x v="1"/>
  </r>
  <r>
    <x v="83"/>
    <s v="09:45:00"/>
    <s v="Sep"/>
    <x v="2"/>
    <n v="10029"/>
    <n v="40.79157"/>
    <n v="-73.944689999999994"/>
    <x v="488"/>
    <s v="3 AVENUE"/>
    <s v="1400      PELHAM PARKWAY SOUTH"/>
    <n v="0"/>
    <n v="0"/>
    <n v="0"/>
    <n v="0"/>
    <x v="5"/>
    <n v="4408408"/>
    <x v="12"/>
    <s v="Van"/>
    <s v="2021-09"/>
    <n v="9"/>
    <n v="0"/>
    <n v="0"/>
    <x v="1"/>
  </r>
  <r>
    <x v="7"/>
    <s v="14:30:00"/>
    <s v="Apr"/>
    <x v="3"/>
    <n v="11413"/>
    <n v="40.663049999999998"/>
    <n v="-73.748739999999998"/>
    <x v="489"/>
    <s v="144 AVENUE"/>
    <s v="1400      PELHAM PARKWAY SOUTH"/>
    <n v="0"/>
    <n v="0"/>
    <n v="0"/>
    <n v="0"/>
    <x v="2"/>
    <n v="4407323"/>
    <x v="0"/>
    <s v="Sedan"/>
    <s v="2021-04"/>
    <n v="14"/>
    <n v="0"/>
    <n v="0"/>
    <x v="1"/>
  </r>
  <r>
    <x v="16"/>
    <s v="12:30:00"/>
    <s v="Apr"/>
    <x v="0"/>
    <n v="10879.98965307365"/>
    <n v="40.758536999999997"/>
    <n v="-73.977209999999999"/>
    <x v="231"/>
    <s v="3 AVENUE"/>
    <s v="1400      PELHAM PARKWAY SOUTH"/>
    <n v="0"/>
    <n v="0"/>
    <n v="0"/>
    <n v="0"/>
    <x v="15"/>
    <n v="4407704"/>
    <x v="0"/>
    <s v="Taxi"/>
    <s v="2021-04"/>
    <n v="12"/>
    <n v="0"/>
    <n v="0"/>
    <x v="1"/>
  </r>
  <r>
    <x v="7"/>
    <s v="11:00:00"/>
    <s v="Apr"/>
    <x v="0"/>
    <n v="10879.98965307365"/>
    <n v="40.716824000000003"/>
    <n v="-73.820189999999997"/>
    <x v="173"/>
    <s v="3 AVENUE"/>
    <s v="1400      PELHAM PARKWAY SOUTH"/>
    <n v="0"/>
    <n v="0"/>
    <n v="0"/>
    <n v="0"/>
    <x v="15"/>
    <n v="4407293"/>
    <x v="2"/>
    <s v="Station Wagon"/>
    <s v="2021-04"/>
    <n v="11"/>
    <n v="0"/>
    <n v="0"/>
    <x v="1"/>
  </r>
  <r>
    <x v="16"/>
    <s v="22:30:00"/>
    <s v="Apr"/>
    <x v="0"/>
    <n v="11214"/>
    <n v="40.605072"/>
    <n v="-73.997794999999996"/>
    <x v="8"/>
    <s v="3 AVENUE"/>
    <s v="8512      20 AVENUE"/>
    <n v="0"/>
    <n v="0"/>
    <n v="0"/>
    <n v="0"/>
    <x v="15"/>
    <n v="4407650"/>
    <x v="2"/>
    <s v="Station Wagon"/>
    <s v="2021-04"/>
    <n v="22"/>
    <n v="0"/>
    <n v="0"/>
    <x v="1"/>
  </r>
  <r>
    <x v="16"/>
    <s v="01:45:00"/>
    <s v="Apr"/>
    <x v="0"/>
    <n v="10879.98965307365"/>
    <n v="40.827595000000002"/>
    <n v="-73.850040000000007"/>
    <x v="80"/>
    <s v="3 AVENUE"/>
    <s v="1400      PELHAM PARKWAY SOUTH"/>
    <n v="0"/>
    <n v="0"/>
    <n v="0"/>
    <n v="0"/>
    <x v="15"/>
    <n v="4407503"/>
    <x v="2"/>
    <s v="Sedan"/>
    <s v="2021-04"/>
    <n v="1"/>
    <n v="0"/>
    <n v="0"/>
    <x v="1"/>
  </r>
  <r>
    <x v="45"/>
    <s v="14:35:00"/>
    <s v="Apr"/>
    <x v="1"/>
    <n v="10456"/>
    <n v="40.835597999999997"/>
    <n v="-73.913799999999995"/>
    <x v="490"/>
    <s v="GRANT AVENUE"/>
    <s v="1400      PELHAM PARKWAY SOUTH"/>
    <n v="0"/>
    <n v="0"/>
    <n v="0"/>
    <n v="0"/>
    <x v="24"/>
    <n v="4408201"/>
    <x v="2"/>
    <s v="Station Wagon"/>
    <s v="2021-04"/>
    <n v="14"/>
    <n v="0"/>
    <n v="0"/>
    <x v="1"/>
  </r>
  <r>
    <x v="69"/>
    <s v="06:45:00"/>
    <s v="Apr"/>
    <x v="3"/>
    <n v="11372"/>
    <n v="40.74832"/>
    <n v="-73.877290000000002"/>
    <x v="8"/>
    <s v="3 AVENUE"/>
    <s v="89-22     ROOSEVELT AVENUE"/>
    <n v="0"/>
    <n v="0"/>
    <n v="0"/>
    <n v="0"/>
    <x v="15"/>
    <n v="4407764"/>
    <x v="2"/>
    <s v="Sedan"/>
    <s v="2021-04"/>
    <n v="6"/>
    <n v="0"/>
    <n v="0"/>
    <x v="1"/>
  </r>
  <r>
    <x v="69"/>
    <s v="10:32:00"/>
    <s v="Apr"/>
    <x v="0"/>
    <n v="10879.98965307365"/>
    <n v="40.810940000000002"/>
    <n v="-73.943179999999998"/>
    <x v="491"/>
    <s v="3 AVENUE"/>
    <s v="1400      PELHAM PARKWAY SOUTH"/>
    <n v="0"/>
    <n v="0"/>
    <n v="0"/>
    <n v="0"/>
    <x v="4"/>
    <n v="4407803"/>
    <x v="0"/>
    <s v="Box Truck"/>
    <s v="2021-04"/>
    <n v="10"/>
    <n v="0"/>
    <n v="0"/>
    <x v="1"/>
  </r>
  <r>
    <x v="16"/>
    <s v="06:15:00"/>
    <s v="Apr"/>
    <x v="0"/>
    <n v="11226"/>
    <n v="40.64884"/>
    <n v="-73.95102"/>
    <x v="8"/>
    <s v="3 AVENUE"/>
    <s v="2820      SNYDER AVENUE"/>
    <n v="0"/>
    <n v="0"/>
    <n v="0"/>
    <n v="0"/>
    <x v="15"/>
    <n v="4407541"/>
    <x v="2"/>
    <s v="Sedan"/>
    <s v="2021-04"/>
    <n v="6"/>
    <n v="0"/>
    <n v="0"/>
    <x v="1"/>
  </r>
  <r>
    <x v="7"/>
    <s v="18:05:00"/>
    <s v="Apr"/>
    <x v="0"/>
    <n v="10879.98965307365"/>
    <n v="40.641240000000003"/>
    <n v="-73.943725999999998"/>
    <x v="492"/>
    <s v="3 AVENUE"/>
    <s v="1400      PELHAM PARKWAY SOUTH"/>
    <n v="0"/>
    <n v="0"/>
    <n v="0"/>
    <n v="0"/>
    <x v="2"/>
    <n v="4407348"/>
    <x v="12"/>
    <s v="Sedan"/>
    <s v="2021-04"/>
    <n v="18"/>
    <n v="0"/>
    <n v="0"/>
    <x v="1"/>
  </r>
  <r>
    <x v="7"/>
    <s v="11:42:00"/>
    <s v="Apr"/>
    <x v="0"/>
    <n v="10879.98965307365"/>
    <n v="40.810485999999997"/>
    <n v="-73.905074999999997"/>
    <x v="493"/>
    <s v="3 AVENUE"/>
    <s v="1400      PELHAM PARKWAY SOUTH"/>
    <n v="0"/>
    <n v="0"/>
    <n v="0"/>
    <n v="0"/>
    <x v="2"/>
    <n v="4407429"/>
    <x v="0"/>
    <s v="Sedan"/>
    <s v="2021-04"/>
    <n v="11"/>
    <n v="0"/>
    <n v="0"/>
    <x v="1"/>
  </r>
  <r>
    <x v="45"/>
    <s v="18:53:00"/>
    <s v="Apr"/>
    <x v="0"/>
    <n v="11218"/>
    <n v="40.636612"/>
    <n v="-73.977080000000001"/>
    <x v="8"/>
    <s v="3 AVENUE"/>
    <s v="600       EAST 2 STREET"/>
    <n v="0"/>
    <n v="0"/>
    <n v="0"/>
    <n v="0"/>
    <x v="15"/>
    <n v="4408152"/>
    <x v="0"/>
    <s v="Sedan"/>
    <s v="2021-04"/>
    <n v="18"/>
    <n v="0"/>
    <n v="0"/>
    <x v="1"/>
  </r>
  <r>
    <x v="69"/>
    <s v="09:40:00"/>
    <s v="Apr"/>
    <x v="0"/>
    <n v="10879.98965307365"/>
    <n v="40.729559999999999"/>
    <n v="-73.871449999999996"/>
    <x v="369"/>
    <s v="ELIOT AVENUE"/>
    <s v="1400      PELHAM PARKWAY SOUTH"/>
    <n v="0"/>
    <n v="0"/>
    <n v="0"/>
    <n v="0"/>
    <x v="13"/>
    <n v="4407814"/>
    <x v="2"/>
    <s v="Station Wagon"/>
    <s v="2021-04"/>
    <n v="9"/>
    <n v="0"/>
    <n v="0"/>
    <x v="1"/>
  </r>
  <r>
    <x v="7"/>
    <s v="13:55:00"/>
    <s v="Apr"/>
    <x v="0"/>
    <n v="11231"/>
    <n v="40.67474"/>
    <n v="-73.997770000000003"/>
    <x v="494"/>
    <s v="WEST 9 STREET"/>
    <s v="1400      PELHAM PARKWAY SOUTH"/>
    <n v="0"/>
    <n v="0"/>
    <n v="0"/>
    <n v="0"/>
    <x v="3"/>
    <n v="4407522"/>
    <x v="34"/>
    <s v="Sedan"/>
    <s v="2021-04"/>
    <n v="13"/>
    <n v="0"/>
    <n v="0"/>
    <x v="1"/>
  </r>
  <r>
    <x v="16"/>
    <s v="05:56:00"/>
    <s v="Apr"/>
    <x v="2"/>
    <n v="10019"/>
    <n v="40.765152"/>
    <n v="-73.995154999999997"/>
    <x v="8"/>
    <s v="3 AVENUE"/>
    <s v="682       11 AVENUE"/>
    <n v="1"/>
    <n v="0"/>
    <n v="0"/>
    <n v="0"/>
    <x v="2"/>
    <n v="4407462"/>
    <x v="2"/>
    <s v="Station Wagon"/>
    <s v="2021-04"/>
    <n v="5"/>
    <n v="1"/>
    <n v="0"/>
    <x v="0"/>
  </r>
  <r>
    <x v="16"/>
    <s v="15:40:00"/>
    <s v="Apr"/>
    <x v="0"/>
    <n v="11206"/>
    <n v="40.704483000000003"/>
    <n v="-73.948800000000006"/>
    <x v="495"/>
    <s v="THROOP AVENUE"/>
    <s v="1400      PELHAM PARKWAY SOUTH"/>
    <n v="1"/>
    <n v="0"/>
    <n v="1"/>
    <n v="0"/>
    <x v="5"/>
    <n v="4408370"/>
    <x v="0"/>
    <s v="Sedan"/>
    <s v="2021-04"/>
    <n v="15"/>
    <n v="2"/>
    <n v="0"/>
    <x v="0"/>
  </r>
  <r>
    <x v="69"/>
    <s v="00:01:00"/>
    <s v="Apr"/>
    <x v="3"/>
    <n v="11101"/>
    <n v="40.742522999999998"/>
    <n v="-73.949240000000003"/>
    <x v="496"/>
    <s v="21 STREET"/>
    <s v="1400      PELHAM PARKWAY SOUTH"/>
    <n v="0"/>
    <n v="0"/>
    <n v="0"/>
    <n v="0"/>
    <x v="2"/>
    <n v="4407831"/>
    <x v="2"/>
    <s v="Sedan"/>
    <s v="2021-04"/>
    <n v="0"/>
    <n v="0"/>
    <n v="0"/>
    <x v="1"/>
  </r>
  <r>
    <x v="7"/>
    <s v="10:39:00"/>
    <s v="Apr"/>
    <x v="3"/>
    <n v="11365"/>
    <n v="40.742170000000002"/>
    <n v="-73.804435999999995"/>
    <x v="497"/>
    <s v="BOOTH MEMORIAL AVENUE"/>
    <s v="1400      PELHAM PARKWAY SOUTH"/>
    <n v="1"/>
    <n v="0"/>
    <n v="0"/>
    <n v="0"/>
    <x v="14"/>
    <n v="4407281"/>
    <x v="2"/>
    <s v="Sedan"/>
    <s v="2021-04"/>
    <n v="10"/>
    <n v="1"/>
    <n v="0"/>
    <x v="0"/>
  </r>
  <r>
    <x v="7"/>
    <s v="00:27:00"/>
    <s v="Apr"/>
    <x v="0"/>
    <n v="10879.98965307365"/>
    <n v="40.852673000000003"/>
    <n v="-73.919105999999999"/>
    <x v="498"/>
    <s v="UNDERCLIFF AVENUE"/>
    <s v="1400      PELHAM PARKWAY SOUTH"/>
    <n v="1"/>
    <n v="0"/>
    <n v="0"/>
    <n v="0"/>
    <x v="5"/>
    <n v="4407161"/>
    <x v="9"/>
    <s v="Sedan"/>
    <s v="2021-04"/>
    <n v="0"/>
    <n v="1"/>
    <n v="0"/>
    <x v="0"/>
  </r>
  <r>
    <x v="58"/>
    <s v="20:38:00"/>
    <s v="Aug"/>
    <x v="1"/>
    <n v="10469"/>
    <n v="40.880479999999999"/>
    <n v="-73.838319999999996"/>
    <x v="8"/>
    <s v="3 AVENUE"/>
    <s v="3455      BAYCHESTER AVENUE"/>
    <n v="0"/>
    <n v="0"/>
    <n v="0"/>
    <n v="0"/>
    <x v="5"/>
    <n v="4456625"/>
    <x v="0"/>
    <s v="Sedan"/>
    <s v="2021-08"/>
    <n v="20"/>
    <n v="0"/>
    <n v="0"/>
    <x v="1"/>
  </r>
  <r>
    <x v="16"/>
    <s v="18:35:00"/>
    <s v="Apr"/>
    <x v="0"/>
    <n v="11224"/>
    <n v="40.576990000000002"/>
    <n v="-73.981530000000006"/>
    <x v="499"/>
    <s v="MERMAID AVENUE"/>
    <s v="1400      PELHAM PARKWAY SOUTH"/>
    <n v="0"/>
    <n v="0"/>
    <n v="0"/>
    <n v="0"/>
    <x v="7"/>
    <n v="4408055"/>
    <x v="11"/>
    <s v="Sedan"/>
    <s v="2021-04"/>
    <n v="18"/>
    <n v="0"/>
    <n v="0"/>
    <x v="1"/>
  </r>
  <r>
    <x v="16"/>
    <s v="18:46:00"/>
    <s v="Apr"/>
    <x v="0"/>
    <n v="10879.98965307365"/>
    <n v="40.711033"/>
    <n v="-73.728099999999998"/>
    <x v="124"/>
    <s v="3 AVENUE"/>
    <s v="1400      PELHAM PARKWAY SOUTH"/>
    <n v="0"/>
    <n v="0"/>
    <n v="0"/>
    <n v="0"/>
    <x v="1"/>
    <n v="4407690"/>
    <x v="2"/>
    <s v="Sedan"/>
    <s v="2021-04"/>
    <n v="18"/>
    <n v="0"/>
    <n v="0"/>
    <x v="1"/>
  </r>
  <r>
    <x v="16"/>
    <s v="04:13:00"/>
    <s v="Apr"/>
    <x v="1"/>
    <n v="10456"/>
    <n v="40.818607"/>
    <n v="-73.904785000000004"/>
    <x v="8"/>
    <s v="3 AVENUE"/>
    <s v="764       TINTON AVENUE"/>
    <n v="0"/>
    <n v="0"/>
    <n v="0"/>
    <n v="0"/>
    <x v="2"/>
    <n v="4407434"/>
    <x v="0"/>
    <s v="Sedan"/>
    <s v="2021-04"/>
    <n v="4"/>
    <n v="0"/>
    <n v="0"/>
    <x v="1"/>
  </r>
  <r>
    <x v="7"/>
    <s v="19:00:00"/>
    <s v="Apr"/>
    <x v="0"/>
    <n v="10879.98965307365"/>
    <n v="40.696444999999997"/>
    <n v="-73.813100000000006"/>
    <x v="160"/>
    <s v="3 AVENUE"/>
    <s v="1400      PELHAM PARKWAY SOUTH"/>
    <n v="2"/>
    <n v="0"/>
    <n v="0"/>
    <n v="0"/>
    <x v="15"/>
    <n v="4407351"/>
    <x v="0"/>
    <s v="Tractor Truck Diesel"/>
    <s v="2021-04"/>
    <n v="19"/>
    <n v="2"/>
    <n v="0"/>
    <x v="0"/>
  </r>
  <r>
    <x v="69"/>
    <s v="10:45:00"/>
    <s v="Apr"/>
    <x v="0"/>
    <n v="10879.98965307365"/>
    <n v="40.733376"/>
    <n v="-73.866650000000007"/>
    <x v="19"/>
    <s v="3 AVENUE"/>
    <s v="1400      PELHAM PARKWAY SOUTH"/>
    <n v="1"/>
    <n v="0"/>
    <n v="0"/>
    <n v="0"/>
    <x v="3"/>
    <n v="4407791"/>
    <x v="2"/>
    <s v="Station Wagon"/>
    <s v="2021-04"/>
    <n v="10"/>
    <n v="1"/>
    <n v="0"/>
    <x v="0"/>
  </r>
  <r>
    <x v="58"/>
    <s v="17:10:00"/>
    <s v="Aug"/>
    <x v="0"/>
    <n v="11207"/>
    <n v="40.677154999999999"/>
    <n v="-73.887730000000005"/>
    <x v="170"/>
    <s v="JEROME STREET"/>
    <s v="1400      PELHAM PARKWAY SOUTH"/>
    <n v="0"/>
    <n v="0"/>
    <n v="0"/>
    <n v="0"/>
    <x v="15"/>
    <n v="4456630"/>
    <x v="2"/>
    <s v="Sedan"/>
    <s v="2021-08"/>
    <n v="17"/>
    <n v="0"/>
    <n v="0"/>
    <x v="1"/>
  </r>
  <r>
    <x v="16"/>
    <s v="21:48:00"/>
    <s v="Apr"/>
    <x v="0"/>
    <n v="10879.98965307365"/>
    <n v="40.679073000000002"/>
    <n v="-73.925269999999998"/>
    <x v="24"/>
    <s v="3 AVENUE"/>
    <s v="1400      PELHAM PARKWAY SOUTH"/>
    <n v="0"/>
    <n v="0"/>
    <n v="0"/>
    <n v="0"/>
    <x v="24"/>
    <n v="4407635"/>
    <x v="0"/>
    <s v="Sedan"/>
    <s v="2021-04"/>
    <n v="21"/>
    <n v="0"/>
    <n v="0"/>
    <x v="1"/>
  </r>
  <r>
    <x v="69"/>
    <s v="17:58:00"/>
    <s v="Apr"/>
    <x v="3"/>
    <n v="11363"/>
    <n v="40.772199999999998"/>
    <n v="-73.741759999999999"/>
    <x v="500"/>
    <s v="41 AVENUE"/>
    <s v="1400      PELHAM PARKWAY SOUTH"/>
    <n v="1"/>
    <n v="0"/>
    <n v="0"/>
    <n v="0"/>
    <x v="10"/>
    <n v="4407846"/>
    <x v="0"/>
    <s v="Sedan"/>
    <s v="2021-04"/>
    <n v="17"/>
    <n v="1"/>
    <n v="0"/>
    <x v="0"/>
  </r>
  <r>
    <x v="16"/>
    <s v="07:00:00"/>
    <s v="Apr"/>
    <x v="0"/>
    <n v="10879.98965307365"/>
    <n v="40.665970000000002"/>
    <n v="-73.928604000000007"/>
    <x v="501"/>
    <s v="3 AVENUE"/>
    <s v="1400      PELHAM PARKWAY SOUTH"/>
    <n v="0"/>
    <n v="0"/>
    <n v="0"/>
    <n v="0"/>
    <x v="15"/>
    <n v="4407943"/>
    <x v="0"/>
    <s v="Sedan"/>
    <s v="2021-04"/>
    <n v="7"/>
    <n v="0"/>
    <n v="0"/>
    <x v="1"/>
  </r>
  <r>
    <x v="7"/>
    <s v="16:50:00"/>
    <s v="Apr"/>
    <x v="0"/>
    <n v="10879.98965307365"/>
    <n v="40.683342000000003"/>
    <n v="-74.001975999999999"/>
    <x v="502"/>
    <s v="PRESIDENT STREET"/>
    <s v="1400      PELHAM PARKWAY SOUTH"/>
    <n v="1"/>
    <n v="0"/>
    <n v="0"/>
    <n v="0"/>
    <x v="2"/>
    <n v="4407569"/>
    <x v="0"/>
    <s v="Sedan"/>
    <s v="2021-04"/>
    <n v="16"/>
    <n v="1"/>
    <n v="0"/>
    <x v="0"/>
  </r>
  <r>
    <x v="83"/>
    <s v="00:00:00"/>
    <s v="Sep"/>
    <x v="0"/>
    <n v="10879.98965307365"/>
    <n v="40.520114816772221"/>
    <n v="-73.54743161629176"/>
    <x v="503"/>
    <s v="STUYVESANT AVENUE"/>
    <s v="1400      PELHAM PARKWAY SOUTH"/>
    <n v="1"/>
    <n v="0"/>
    <n v="0"/>
    <n v="0"/>
    <x v="15"/>
    <n v="4408225"/>
    <x v="14"/>
    <s v="Taxi"/>
    <s v="2021-09"/>
    <n v="0"/>
    <n v="1"/>
    <n v="0"/>
    <x v="0"/>
  </r>
  <r>
    <x v="69"/>
    <s v="14:58:00"/>
    <s v="Apr"/>
    <x v="0"/>
    <n v="11223"/>
    <n v="40.59675"/>
    <n v="-73.973290000000006"/>
    <x v="8"/>
    <s v="3 AVENUE"/>
    <s v="2280      MC DONALD AVENUE"/>
    <n v="0"/>
    <n v="0"/>
    <n v="0"/>
    <n v="0"/>
    <x v="2"/>
    <n v="4407899"/>
    <x v="0"/>
    <s v="Sedan"/>
    <s v="2021-04"/>
    <n v="14"/>
    <n v="0"/>
    <n v="0"/>
    <x v="1"/>
  </r>
  <r>
    <x v="16"/>
    <s v="16:00:00"/>
    <s v="Apr"/>
    <x v="0"/>
    <n v="11206"/>
    <n v="40.703000000000003"/>
    <n v="-73.944249999999997"/>
    <x v="8"/>
    <s v="3 AVENUE"/>
    <s v="21        MANHATTAN AVENUE"/>
    <n v="0"/>
    <n v="0"/>
    <n v="0"/>
    <n v="0"/>
    <x v="2"/>
    <n v="4407669"/>
    <x v="0"/>
    <s v="Sedan"/>
    <s v="2021-04"/>
    <n v="16"/>
    <n v="0"/>
    <n v="0"/>
    <x v="1"/>
  </r>
  <r>
    <x v="16"/>
    <s v="18:47:00"/>
    <s v="Apr"/>
    <x v="0"/>
    <n v="10879.98965307365"/>
    <n v="40.825423999999998"/>
    <n v="-73.923484999999999"/>
    <x v="504"/>
    <s v="3 AVENUE"/>
    <s v="1400      PELHAM PARKWAY SOUTH"/>
    <n v="0"/>
    <n v="0"/>
    <n v="0"/>
    <n v="0"/>
    <x v="10"/>
    <n v="4407796"/>
    <x v="0"/>
    <s v="Sedan"/>
    <s v="2021-04"/>
    <n v="18"/>
    <n v="0"/>
    <n v="0"/>
    <x v="1"/>
  </r>
  <r>
    <x v="7"/>
    <s v="09:15:00"/>
    <s v="Apr"/>
    <x v="0"/>
    <n v="11233"/>
    <n v="40.676132000000003"/>
    <n v="-73.921906000000007"/>
    <x v="251"/>
    <s v="PACIFIC STREET"/>
    <s v="1400      PELHAM PARKWAY SOUTH"/>
    <n v="1"/>
    <n v="0"/>
    <n v="0"/>
    <n v="0"/>
    <x v="14"/>
    <n v="4408260"/>
    <x v="2"/>
    <s v="Sedan"/>
    <s v="2021-04"/>
    <n v="9"/>
    <n v="1"/>
    <n v="0"/>
    <x v="0"/>
  </r>
  <r>
    <x v="86"/>
    <s v="23:57:00"/>
    <s v="Nov"/>
    <x v="0"/>
    <n v="10879.98965307365"/>
    <n v="40.588078000000003"/>
    <n v="-74.161270000000002"/>
    <x v="505"/>
    <s v="MERRYMOUNT STREET"/>
    <s v="1400      PELHAM PARKWAY SOUTH"/>
    <n v="0"/>
    <n v="0"/>
    <n v="0"/>
    <n v="0"/>
    <x v="15"/>
    <n v="4407759"/>
    <x v="0"/>
    <s v="Station Wagon"/>
    <s v="2021-11"/>
    <n v="23"/>
    <n v="0"/>
    <n v="0"/>
    <x v="1"/>
  </r>
  <r>
    <x v="7"/>
    <s v="20:00:00"/>
    <s v="Apr"/>
    <x v="0"/>
    <n v="11226"/>
    <n v="40.653190000000002"/>
    <n v="-73.966220000000007"/>
    <x v="506"/>
    <s v="PARADE PLACE"/>
    <s v="1400      PELHAM PARKWAY SOUTH"/>
    <n v="1"/>
    <n v="0"/>
    <n v="0"/>
    <n v="0"/>
    <x v="2"/>
    <n v="4408031"/>
    <x v="9"/>
    <s v="Sedan"/>
    <s v="2021-04"/>
    <n v="20"/>
    <n v="1"/>
    <n v="0"/>
    <x v="0"/>
  </r>
  <r>
    <x v="69"/>
    <s v="17:20:00"/>
    <s v="Apr"/>
    <x v="0"/>
    <n v="11203"/>
    <n v="40.658295000000003"/>
    <n v="-73.931089999999998"/>
    <x v="507"/>
    <s v="UTICA AVENUE"/>
    <s v="1400      PELHAM PARKWAY SOUTH"/>
    <n v="0"/>
    <n v="0"/>
    <n v="0"/>
    <n v="0"/>
    <x v="15"/>
    <n v="4408000"/>
    <x v="0"/>
    <s v="Sedan"/>
    <s v="2021-04"/>
    <n v="17"/>
    <n v="0"/>
    <n v="0"/>
    <x v="1"/>
  </r>
  <r>
    <x v="7"/>
    <s v="21:38:00"/>
    <s v="Apr"/>
    <x v="0"/>
    <n v="10879.98965307365"/>
    <n v="40.854100000000003"/>
    <n v="-73.919105999999999"/>
    <x v="41"/>
    <s v="3 AVENUE"/>
    <s v="1400      PELHAM PARKWAY SOUTH"/>
    <n v="0"/>
    <n v="0"/>
    <n v="0"/>
    <n v="0"/>
    <x v="2"/>
    <n v="4407386"/>
    <x v="0"/>
    <s v="Station Wagon"/>
    <s v="2021-04"/>
    <n v="21"/>
    <n v="0"/>
    <n v="0"/>
    <x v="1"/>
  </r>
  <r>
    <x v="0"/>
    <s v="17:50:00"/>
    <s v="Nov"/>
    <x v="0"/>
    <n v="11212"/>
    <n v="40.667155999999999"/>
    <n v="-73.9101"/>
    <x v="47"/>
    <s v="SUTTER AVENUE"/>
    <s v="1400      PELHAM PARKWAY SOUTH"/>
    <n v="0"/>
    <n v="0"/>
    <n v="0"/>
    <n v="0"/>
    <x v="15"/>
    <n v="4455992"/>
    <x v="17"/>
    <s v="Sedan"/>
    <s v="2021-11"/>
    <n v="17"/>
    <n v="0"/>
    <n v="0"/>
    <x v="1"/>
  </r>
  <r>
    <x v="16"/>
    <s v="10:19:00"/>
    <s v="Apr"/>
    <x v="3"/>
    <n v="11105"/>
    <n v="40.769793999999997"/>
    <n v="-73.900450000000006"/>
    <x v="8"/>
    <s v="3 AVENUE"/>
    <s v="21-75     48 STREET"/>
    <n v="0"/>
    <n v="0"/>
    <n v="0"/>
    <n v="0"/>
    <x v="2"/>
    <n v="4407583"/>
    <x v="2"/>
    <s v="Station Wagon"/>
    <s v="2021-04"/>
    <n v="10"/>
    <n v="0"/>
    <n v="0"/>
    <x v="1"/>
  </r>
  <r>
    <x v="16"/>
    <s v="19:15:00"/>
    <s v="Apr"/>
    <x v="0"/>
    <n v="11209"/>
    <n v="40.633513999999998"/>
    <n v="-74.026955000000001"/>
    <x v="181"/>
    <s v="3 AVENUE"/>
    <s v="1400      PELHAM PARKWAY SOUTH"/>
    <n v="1"/>
    <n v="0"/>
    <n v="0"/>
    <n v="0"/>
    <x v="13"/>
    <n v="4407687"/>
    <x v="0"/>
    <s v="Bike"/>
    <s v="2021-04"/>
    <n v="19"/>
    <n v="1"/>
    <n v="0"/>
    <x v="0"/>
  </r>
  <r>
    <x v="7"/>
    <s v="18:00:00"/>
    <s v="Apr"/>
    <x v="0"/>
    <n v="10879.98965307365"/>
    <n v="40.608432999999998"/>
    <n v="-74.155439999999999"/>
    <x v="508"/>
    <s v="VICTORY BOULEVARD"/>
    <s v="1400      PELHAM PARKWAY SOUTH"/>
    <n v="0"/>
    <n v="0"/>
    <n v="0"/>
    <n v="0"/>
    <x v="15"/>
    <n v="4407495"/>
    <x v="2"/>
    <s v="Sedan"/>
    <s v="2021-04"/>
    <n v="18"/>
    <n v="0"/>
    <n v="0"/>
    <x v="1"/>
  </r>
  <r>
    <x v="16"/>
    <s v="17:00:00"/>
    <s v="Apr"/>
    <x v="0"/>
    <n v="11215"/>
    <n v="40.672637999999999"/>
    <n v="-73.976780000000005"/>
    <x v="8"/>
    <s v="3 AVENUE"/>
    <s v="149       7 AVENUE"/>
    <n v="0"/>
    <n v="0"/>
    <n v="0"/>
    <n v="0"/>
    <x v="2"/>
    <n v="4407700"/>
    <x v="2"/>
    <s v="Sedan"/>
    <s v="2021-04"/>
    <n v="17"/>
    <n v="0"/>
    <n v="0"/>
    <x v="1"/>
  </r>
  <r>
    <x v="69"/>
    <s v="23:20:00"/>
    <s v="Apr"/>
    <x v="0"/>
    <n v="11226"/>
    <n v="40.645879999999998"/>
    <n v="-73.951949999999997"/>
    <x v="8"/>
    <s v="3 AVENUE"/>
    <s v="995       ROGERS AVENUE"/>
    <n v="0"/>
    <n v="0"/>
    <n v="0"/>
    <n v="0"/>
    <x v="36"/>
    <n v="4408124"/>
    <x v="0"/>
    <s v="Sedan"/>
    <s v="2021-04"/>
    <n v="23"/>
    <n v="0"/>
    <n v="0"/>
    <x v="1"/>
  </r>
  <r>
    <x v="98"/>
    <s v="19:30:00"/>
    <s v="Jul"/>
    <x v="3"/>
    <n v="11423"/>
    <n v="40.711353000000003"/>
    <n v="-73.775180000000006"/>
    <x v="8"/>
    <s v="3 AVENUE"/>
    <s v="90-22     185 STREET"/>
    <n v="0"/>
    <n v="0"/>
    <n v="0"/>
    <n v="0"/>
    <x v="24"/>
    <n v="4408414"/>
    <x v="0"/>
    <s v="Sedan"/>
    <s v="2021-07"/>
    <n v="19"/>
    <n v="0"/>
    <n v="0"/>
    <x v="1"/>
  </r>
  <r>
    <x v="69"/>
    <s v="20:45:00"/>
    <s v="Apr"/>
    <x v="3"/>
    <n v="11101"/>
    <n v="40.74456"/>
    <n v="-73.955979999999997"/>
    <x v="509"/>
    <s v="5 STREET"/>
    <s v="1400      PELHAM PARKWAY SOUTH"/>
    <n v="1"/>
    <n v="0"/>
    <n v="0"/>
    <n v="0"/>
    <x v="15"/>
    <n v="4407860"/>
    <x v="14"/>
    <s v="Station Wagon"/>
    <s v="2021-04"/>
    <n v="20"/>
    <n v="1"/>
    <n v="0"/>
    <x v="0"/>
  </r>
  <r>
    <x v="7"/>
    <s v="10:00:00"/>
    <s v="Apr"/>
    <x v="0"/>
    <n v="11207"/>
    <n v="40.657893999999999"/>
    <n v="-73.881529999999998"/>
    <x v="8"/>
    <s v="3 AVENUE"/>
    <s v="890       SCHENCK AVENUE"/>
    <n v="0"/>
    <n v="0"/>
    <n v="0"/>
    <n v="0"/>
    <x v="2"/>
    <n v="4407720"/>
    <x v="0"/>
    <s v="Sedan"/>
    <s v="2021-04"/>
    <n v="10"/>
    <n v="0"/>
    <n v="0"/>
    <x v="1"/>
  </r>
  <r>
    <x v="7"/>
    <s v="16:00:00"/>
    <s v="Apr"/>
    <x v="3"/>
    <n v="11360"/>
    <n v="40.778624999999998"/>
    <n v="-73.775869999999998"/>
    <x v="263"/>
    <s v="26 AVENUE"/>
    <s v="1400      PELHAM PARKWAY SOUTH"/>
    <n v="0"/>
    <n v="0"/>
    <n v="0"/>
    <n v="0"/>
    <x v="15"/>
    <n v="4407845"/>
    <x v="9"/>
    <s v="Sedan"/>
    <s v="2021-04"/>
    <n v="16"/>
    <n v="0"/>
    <n v="0"/>
    <x v="1"/>
  </r>
  <r>
    <x v="69"/>
    <s v="13:40:00"/>
    <s v="Apr"/>
    <x v="0"/>
    <n v="10879.98965307365"/>
    <n v="40.60783"/>
    <n v="-74.146500000000003"/>
    <x v="34"/>
    <s v="3 AVENUE"/>
    <s v="1400      PELHAM PARKWAY SOUTH"/>
    <n v="2"/>
    <n v="0"/>
    <n v="0"/>
    <n v="0"/>
    <x v="15"/>
    <n v="4407823"/>
    <x v="2"/>
    <s v="Station Wagon"/>
    <s v="2021-04"/>
    <n v="13"/>
    <n v="2"/>
    <n v="0"/>
    <x v="0"/>
  </r>
  <r>
    <x v="7"/>
    <s v="11:10:00"/>
    <s v="Apr"/>
    <x v="0"/>
    <n v="10879.98965307365"/>
    <n v="0"/>
    <n v="0"/>
    <x v="510"/>
    <s v="3 AVENUE"/>
    <s v="1400      PELHAM PARKWAY SOUTH"/>
    <n v="0"/>
    <n v="0"/>
    <n v="0"/>
    <n v="0"/>
    <x v="5"/>
    <n v="4407319"/>
    <x v="12"/>
    <s v="Sedan"/>
    <s v="2021-04"/>
    <n v="11"/>
    <n v="0"/>
    <n v="0"/>
    <x v="1"/>
  </r>
  <r>
    <x v="7"/>
    <s v="14:50:00"/>
    <s v="Apr"/>
    <x v="2"/>
    <n v="10028"/>
    <n v="40.777504"/>
    <n v="-73.954955999999996"/>
    <x v="511"/>
    <s v="3 AVENUE"/>
    <s v="1400      PELHAM PARKWAY SOUTH"/>
    <n v="0"/>
    <n v="0"/>
    <n v="0"/>
    <n v="0"/>
    <x v="2"/>
    <n v="4407517"/>
    <x v="6"/>
    <s v="Pedicab"/>
    <s v="2021-04"/>
    <n v="14"/>
    <n v="0"/>
    <n v="0"/>
    <x v="1"/>
  </r>
  <r>
    <x v="16"/>
    <s v="16:03:00"/>
    <s v="Apr"/>
    <x v="0"/>
    <n v="10879.98965307365"/>
    <n v="40.841084000000002"/>
    <n v="-73.937934999999996"/>
    <x v="512"/>
    <s v="3 AVENUE"/>
    <s v="1400      PELHAM PARKWAY SOUTH"/>
    <n v="2"/>
    <n v="0"/>
    <n v="0"/>
    <n v="0"/>
    <x v="15"/>
    <n v="4407654"/>
    <x v="0"/>
    <s v="Sedan"/>
    <s v="2021-04"/>
    <n v="16"/>
    <n v="2"/>
    <n v="0"/>
    <x v="0"/>
  </r>
  <r>
    <x v="16"/>
    <s v="07:20:00"/>
    <s v="Apr"/>
    <x v="3"/>
    <n v="11432"/>
    <n v="40.707500000000003"/>
    <n v="-73.800674000000001"/>
    <x v="8"/>
    <s v="3 AVENUE"/>
    <s v="88-44     161 STREET"/>
    <n v="0"/>
    <n v="0"/>
    <n v="0"/>
    <n v="0"/>
    <x v="2"/>
    <n v="4407482"/>
    <x v="0"/>
    <s v="Sedan"/>
    <s v="2021-04"/>
    <n v="7"/>
    <n v="0"/>
    <n v="0"/>
    <x v="1"/>
  </r>
  <r>
    <x v="7"/>
    <s v="09:58:00"/>
    <s v="Apr"/>
    <x v="0"/>
    <n v="10879.98965307365"/>
    <n v="40.621357000000003"/>
    <n v="-74.021979999999999"/>
    <x v="11"/>
    <s v="3 AVENUE"/>
    <s v="1400      PELHAM PARKWAY SOUTH"/>
    <n v="1"/>
    <n v="0"/>
    <n v="0"/>
    <n v="0"/>
    <x v="15"/>
    <n v="4407300"/>
    <x v="0"/>
    <s v="Sedan"/>
    <s v="2021-04"/>
    <n v="9"/>
    <n v="1"/>
    <n v="0"/>
    <x v="0"/>
  </r>
  <r>
    <x v="7"/>
    <s v="14:20:00"/>
    <s v="Apr"/>
    <x v="0"/>
    <n v="10879.98965307365"/>
    <n v="40.666747999999998"/>
    <n v="-73.764533999999998"/>
    <x v="8"/>
    <s v="3 AVENUE"/>
    <s v="1400      PELHAM PARKWAY SOUTH"/>
    <n v="1"/>
    <n v="0"/>
    <n v="0"/>
    <n v="0"/>
    <x v="15"/>
    <n v="4407344"/>
    <x v="0"/>
    <s v="Pick-up Truck"/>
    <s v="2021-04"/>
    <n v="14"/>
    <n v="1"/>
    <n v="0"/>
    <x v="0"/>
  </r>
  <r>
    <x v="69"/>
    <s v="14:35:00"/>
    <s v="Apr"/>
    <x v="3"/>
    <n v="11385"/>
    <n v="40.711779999999997"/>
    <n v="-73.917370000000005"/>
    <x v="8"/>
    <s v="3 AVENUE"/>
    <s v="175       WOODWARD AVENUE"/>
    <n v="0"/>
    <n v="0"/>
    <n v="0"/>
    <n v="0"/>
    <x v="2"/>
    <n v="4407818"/>
    <x v="2"/>
    <s v="Sedan"/>
    <s v="2021-04"/>
    <n v="14"/>
    <n v="0"/>
    <n v="0"/>
    <x v="1"/>
  </r>
  <r>
    <x v="16"/>
    <s v="09:00:00"/>
    <s v="Apr"/>
    <x v="3"/>
    <n v="11417"/>
    <n v="40.677875999999998"/>
    <n v="-73.850639999999999"/>
    <x v="435"/>
    <s v="107 AVENUE"/>
    <s v="1400      PELHAM PARKWAY SOUTH"/>
    <n v="0"/>
    <n v="0"/>
    <n v="0"/>
    <n v="0"/>
    <x v="4"/>
    <n v="4407545"/>
    <x v="2"/>
    <s v="Station Wagon"/>
    <s v="2021-04"/>
    <n v="9"/>
    <n v="0"/>
    <n v="0"/>
    <x v="1"/>
  </r>
  <r>
    <x v="7"/>
    <s v="21:55:00"/>
    <s v="Apr"/>
    <x v="0"/>
    <n v="10879.98965307365"/>
    <n v="40.520114816772221"/>
    <n v="-73.54743161629176"/>
    <x v="513"/>
    <s v="FEATHERBED LANE"/>
    <s v="1400      PELHAM PARKWAY SOUTH"/>
    <n v="1"/>
    <n v="0"/>
    <n v="0"/>
    <n v="0"/>
    <x v="8"/>
    <n v="4407536"/>
    <x v="0"/>
    <s v="Sedan"/>
    <s v="2021-04"/>
    <n v="21"/>
    <n v="1"/>
    <n v="0"/>
    <x v="0"/>
  </r>
  <r>
    <x v="7"/>
    <s v="09:49:00"/>
    <s v="Apr"/>
    <x v="3"/>
    <n v="11417"/>
    <n v="40.667113999999998"/>
    <n v="-73.834655999999995"/>
    <x v="514"/>
    <s v="NORTH CONDUIT AVENUE"/>
    <s v="1400      PELHAM PARKWAY SOUTH"/>
    <n v="0"/>
    <n v="0"/>
    <n v="0"/>
    <n v="0"/>
    <x v="3"/>
    <n v="4407267"/>
    <x v="2"/>
    <s v="Sedan"/>
    <s v="2021-04"/>
    <n v="9"/>
    <n v="0"/>
    <n v="0"/>
    <x v="1"/>
  </r>
  <r>
    <x v="1"/>
    <s v="14:30:00"/>
    <s v="Mar"/>
    <x v="2"/>
    <n v="10018"/>
    <n v="40.751399999999997"/>
    <n v="-73.983765000000005"/>
    <x v="8"/>
    <s v="3 AVENUE"/>
    <s v="25        WEST 38 STREET"/>
    <n v="1"/>
    <n v="0"/>
    <n v="1"/>
    <n v="0"/>
    <x v="13"/>
    <n v="4513714"/>
    <x v="9"/>
    <s v="Sedan"/>
    <s v="2022-03"/>
    <n v="14"/>
    <n v="2"/>
    <n v="0"/>
    <x v="0"/>
  </r>
  <r>
    <x v="7"/>
    <s v="13:18:00"/>
    <s v="Apr"/>
    <x v="0"/>
    <n v="10879.98965307365"/>
    <n v="40.703915000000002"/>
    <n v="-73.948170000000005"/>
    <x v="515"/>
    <s v="3 AVENUE"/>
    <s v="1400      PELHAM PARKWAY SOUTH"/>
    <n v="0"/>
    <n v="0"/>
    <n v="0"/>
    <n v="0"/>
    <x v="14"/>
    <n v="4407670"/>
    <x v="2"/>
    <s v="Sedan"/>
    <s v="2021-04"/>
    <n v="13"/>
    <n v="0"/>
    <n v="0"/>
    <x v="1"/>
  </r>
  <r>
    <x v="16"/>
    <s v="15:50:00"/>
    <s v="Apr"/>
    <x v="0"/>
    <n v="10879.98965307365"/>
    <n v="40.844563000000001"/>
    <n v="-73.901275999999996"/>
    <x v="150"/>
    <s v="PARK AVENUE"/>
    <s v="1400      PELHAM PARKWAY SOUTH"/>
    <n v="0"/>
    <n v="0"/>
    <n v="0"/>
    <n v="0"/>
    <x v="15"/>
    <n v="4407786"/>
    <x v="0"/>
    <s v="Sedan"/>
    <s v="2021-04"/>
    <n v="15"/>
    <n v="0"/>
    <n v="0"/>
    <x v="1"/>
  </r>
  <r>
    <x v="45"/>
    <s v="17:15:00"/>
    <s v="Apr"/>
    <x v="0"/>
    <n v="11226"/>
    <n v="40.655050000000003"/>
    <n v="-73.956310000000002"/>
    <x v="201"/>
    <s v="CLARKSON AVENUE"/>
    <s v="1400      PELHAM PARKWAY SOUTH"/>
    <n v="0"/>
    <n v="0"/>
    <n v="0"/>
    <n v="0"/>
    <x v="7"/>
    <n v="4408105"/>
    <x v="2"/>
    <s v="Station Wagon"/>
    <s v="2021-04"/>
    <n v="17"/>
    <n v="0"/>
    <n v="0"/>
    <x v="1"/>
  </r>
  <r>
    <x v="98"/>
    <s v="18:20:00"/>
    <s v="Jul"/>
    <x v="0"/>
    <n v="10879.98965307365"/>
    <n v="40.710476"/>
    <n v="-73.963843999999995"/>
    <x v="201"/>
    <s v="BROADWAY"/>
    <s v="1400      PELHAM PARKWAY SOUTH"/>
    <n v="1"/>
    <n v="0"/>
    <n v="1"/>
    <n v="0"/>
    <x v="15"/>
    <n v="4408385"/>
    <x v="2"/>
    <s v="Sedan"/>
    <s v="2021-07"/>
    <n v="18"/>
    <n v="2"/>
    <n v="0"/>
    <x v="0"/>
  </r>
  <r>
    <x v="16"/>
    <s v="00:39:00"/>
    <s v="Apr"/>
    <x v="0"/>
    <n v="10879.98965307365"/>
    <n v="40.584342999999997"/>
    <n v="-73.962000000000003"/>
    <x v="8"/>
    <s v="3 AVENUE"/>
    <s v="1400      PELHAM PARKWAY SOUTH"/>
    <n v="0"/>
    <n v="0"/>
    <n v="0"/>
    <n v="0"/>
    <x v="10"/>
    <n v="4408051"/>
    <x v="0"/>
    <s v="Sedan"/>
    <s v="2021-04"/>
    <n v="0"/>
    <n v="0"/>
    <n v="0"/>
    <x v="1"/>
  </r>
  <r>
    <x v="69"/>
    <s v="04:16:00"/>
    <s v="Apr"/>
    <x v="0"/>
    <n v="10879.98965307365"/>
    <n v="40.759205000000001"/>
    <n v="-73.984639999999999"/>
    <x v="516"/>
    <s v="3 AVENUE"/>
    <s v="1400      PELHAM PARKWAY SOUTH"/>
    <n v="0"/>
    <n v="0"/>
    <n v="0"/>
    <n v="0"/>
    <x v="15"/>
    <n v="4407705"/>
    <x v="2"/>
    <s v="Dump"/>
    <s v="2021-04"/>
    <n v="4"/>
    <n v="0"/>
    <n v="0"/>
    <x v="1"/>
  </r>
  <r>
    <x v="7"/>
    <s v="07:50:00"/>
    <s v="Apr"/>
    <x v="2"/>
    <n v="10031"/>
    <n v="40.818800000000003"/>
    <n v="-73.956029999999998"/>
    <x v="517"/>
    <s v="BROADWAY"/>
    <s v="1400      PELHAM PARKWAY SOUTH"/>
    <n v="0"/>
    <n v="0"/>
    <n v="0"/>
    <n v="0"/>
    <x v="24"/>
    <n v="4407574"/>
    <x v="2"/>
    <s v="Station Wagon"/>
    <s v="2021-04"/>
    <n v="7"/>
    <n v="0"/>
    <n v="0"/>
    <x v="1"/>
  </r>
  <r>
    <x v="7"/>
    <s v="08:28:00"/>
    <s v="Apr"/>
    <x v="0"/>
    <n v="11234"/>
    <n v="40.520114816772221"/>
    <n v="-73.54743161629176"/>
    <x v="518"/>
    <s v="belt parkway"/>
    <s v="1400      PELHAM PARKWAY SOUTH"/>
    <n v="2"/>
    <n v="0"/>
    <n v="0"/>
    <n v="0"/>
    <x v="2"/>
    <n v="4407739"/>
    <x v="2"/>
    <s v="Sedan"/>
    <s v="2021-04"/>
    <n v="8"/>
    <n v="2"/>
    <n v="0"/>
    <x v="0"/>
  </r>
  <r>
    <x v="16"/>
    <s v="04:25:00"/>
    <s v="Apr"/>
    <x v="3"/>
    <n v="11411"/>
    <n v="40.693882000000002"/>
    <n v="-73.729659999999996"/>
    <x v="519"/>
    <s v="116 AVENUE"/>
    <s v="1400      PELHAM PARKWAY SOUTH"/>
    <n v="0"/>
    <n v="0"/>
    <n v="0"/>
    <n v="0"/>
    <x v="32"/>
    <n v="4407418"/>
    <x v="0"/>
    <s v="Pick-up Truck"/>
    <s v="2021-04"/>
    <n v="4"/>
    <n v="0"/>
    <n v="0"/>
    <x v="1"/>
  </r>
  <r>
    <x v="16"/>
    <s v="15:20:00"/>
    <s v="Apr"/>
    <x v="0"/>
    <n v="11228"/>
    <n v="40.622272000000002"/>
    <n v="-74.003060000000005"/>
    <x v="8"/>
    <s v="3 AVENUE"/>
    <s v="1370      70 STREET"/>
    <n v="0"/>
    <n v="0"/>
    <n v="0"/>
    <n v="0"/>
    <x v="2"/>
    <n v="4407628"/>
    <x v="2"/>
    <s v="E-Bike"/>
    <s v="2021-04"/>
    <n v="15"/>
    <n v="0"/>
    <n v="0"/>
    <x v="1"/>
  </r>
  <r>
    <x v="16"/>
    <s v="14:30:00"/>
    <s v="Apr"/>
    <x v="3"/>
    <n v="11434"/>
    <n v="40.66377"/>
    <n v="-73.768810000000002"/>
    <x v="8"/>
    <s v="3 AVENUE"/>
    <s v="145-80    FARMERS BOULEVARD"/>
    <n v="0"/>
    <n v="0"/>
    <n v="0"/>
    <n v="0"/>
    <x v="2"/>
    <n v="4407631"/>
    <x v="0"/>
    <s v="Sedan"/>
    <s v="2021-04"/>
    <n v="14"/>
    <n v="0"/>
    <n v="0"/>
    <x v="1"/>
  </r>
  <r>
    <x v="7"/>
    <s v="02:02:00"/>
    <s v="Apr"/>
    <x v="0"/>
    <n v="11215"/>
    <n v="40.675106"/>
    <n v="-73.977140000000006"/>
    <x v="8"/>
    <s v="3 AVENUE"/>
    <s v="768       UNION STREET"/>
    <n v="0"/>
    <n v="0"/>
    <n v="0"/>
    <n v="0"/>
    <x v="15"/>
    <n v="4407151"/>
    <x v="0"/>
    <s v="Station Wagon"/>
    <s v="2021-04"/>
    <n v="2"/>
    <n v="0"/>
    <n v="0"/>
    <x v="1"/>
  </r>
  <r>
    <x v="16"/>
    <s v="12:12:00"/>
    <s v="Apr"/>
    <x v="2"/>
    <n v="10005"/>
    <n v="40.706142"/>
    <n v="-74.006029999999996"/>
    <x v="520"/>
    <s v="MAIDEN LANE"/>
    <s v="1400      PELHAM PARKWAY SOUTH"/>
    <n v="1"/>
    <n v="0"/>
    <n v="1"/>
    <n v="0"/>
    <x v="5"/>
    <n v="4407694"/>
    <x v="0"/>
    <s v="Sedan"/>
    <s v="2021-04"/>
    <n v="12"/>
    <n v="2"/>
    <n v="0"/>
    <x v="0"/>
  </r>
  <r>
    <x v="16"/>
    <s v="01:17:00"/>
    <s v="Apr"/>
    <x v="1"/>
    <n v="10474"/>
    <n v="40.821156000000002"/>
    <n v="-73.886349999999993"/>
    <x v="253"/>
    <s v="LONGFELLOW AVENUE"/>
    <s v="1400      PELHAM PARKWAY SOUTH"/>
    <n v="0"/>
    <n v="0"/>
    <n v="0"/>
    <n v="0"/>
    <x v="2"/>
    <n v="4407442"/>
    <x v="0"/>
    <s v="Sedan"/>
    <s v="2021-04"/>
    <n v="1"/>
    <n v="0"/>
    <n v="0"/>
    <x v="1"/>
  </r>
  <r>
    <x v="69"/>
    <s v="03:15:00"/>
    <s v="Apr"/>
    <x v="3"/>
    <n v="11434"/>
    <n v="40.685585000000003"/>
    <n v="-73.785839999999993"/>
    <x v="521"/>
    <s v="158 STREET"/>
    <s v="1400      PELHAM PARKWAY SOUTH"/>
    <n v="0"/>
    <n v="0"/>
    <n v="0"/>
    <n v="0"/>
    <x v="15"/>
    <n v="4407754"/>
    <x v="0"/>
    <s v="Sedan"/>
    <s v="2021-04"/>
    <n v="3"/>
    <n v="0"/>
    <n v="0"/>
    <x v="1"/>
  </r>
  <r>
    <x v="98"/>
    <s v="13:25:00"/>
    <s v="Jul"/>
    <x v="0"/>
    <n v="11219"/>
    <n v="40.631573000000003"/>
    <n v="-73.995469999999997"/>
    <x v="522"/>
    <s v="NEW UTRECHT AVENUE"/>
    <s v="1400      PELHAM PARKWAY SOUTH"/>
    <n v="1"/>
    <n v="0"/>
    <n v="1"/>
    <n v="0"/>
    <x v="2"/>
    <n v="4407932"/>
    <x v="0"/>
    <s v="Sedan"/>
    <s v="2021-07"/>
    <n v="13"/>
    <n v="2"/>
    <n v="0"/>
    <x v="0"/>
  </r>
  <r>
    <x v="16"/>
    <s v="07:35:00"/>
    <s v="Apr"/>
    <x v="0"/>
    <n v="10879.98965307365"/>
    <n v="40.520114816772221"/>
    <n v="-73.54743161629176"/>
    <x v="204"/>
    <s v="3 AVENUE"/>
    <s v="1400      PELHAM PARKWAY SOUTH"/>
    <n v="0"/>
    <n v="0"/>
    <n v="0"/>
    <n v="0"/>
    <x v="15"/>
    <n v="4407664"/>
    <x v="0"/>
    <s v="Station Wagon"/>
    <s v="2021-04"/>
    <n v="7"/>
    <n v="0"/>
    <n v="0"/>
    <x v="1"/>
  </r>
  <r>
    <x v="89"/>
    <s v="19:42:00"/>
    <s v="May"/>
    <x v="2"/>
    <n v="10026"/>
    <n v="40.800972000000002"/>
    <n v="-73.947174000000004"/>
    <x v="8"/>
    <s v="3 AVENUE"/>
    <s v="11        WEST 116 STREET"/>
    <n v="2"/>
    <n v="0"/>
    <n v="1"/>
    <n v="0"/>
    <x v="8"/>
    <n v="4407771"/>
    <x v="2"/>
    <s v="Motorcycle"/>
    <s v="2021-05"/>
    <n v="19"/>
    <n v="3"/>
    <n v="0"/>
    <x v="0"/>
  </r>
  <r>
    <x v="7"/>
    <s v="15:00:00"/>
    <s v="Apr"/>
    <x v="3"/>
    <n v="11374"/>
    <n v="40.723039999999997"/>
    <n v="-73.856300000000005"/>
    <x v="523"/>
    <s v="BURNS STREET"/>
    <s v="1400      PELHAM PARKWAY SOUTH"/>
    <n v="1"/>
    <n v="0"/>
    <n v="0"/>
    <n v="0"/>
    <x v="15"/>
    <n v="4407382"/>
    <x v="2"/>
    <s v="Station Wagon"/>
    <s v="2021-04"/>
    <n v="15"/>
    <n v="1"/>
    <n v="0"/>
    <x v="0"/>
  </r>
  <r>
    <x v="16"/>
    <s v="10:20:00"/>
    <s v="Apr"/>
    <x v="2"/>
    <n v="10036"/>
    <n v="40.757339999999999"/>
    <n v="-73.986019999999996"/>
    <x v="524"/>
    <s v="7 AVENUE"/>
    <s v="1400      PELHAM PARKWAY SOUTH"/>
    <n v="0"/>
    <n v="0"/>
    <n v="0"/>
    <n v="0"/>
    <x v="15"/>
    <n v="4407553"/>
    <x v="7"/>
    <s v="Sedan"/>
    <s v="2021-04"/>
    <n v="10"/>
    <n v="0"/>
    <n v="0"/>
    <x v="1"/>
  </r>
  <r>
    <x v="69"/>
    <s v="18:25:00"/>
    <s v="Apr"/>
    <x v="4"/>
    <n v="10304"/>
    <n v="40.601089999999999"/>
    <n v="-74.092839999999995"/>
    <x v="430"/>
    <s v="COLUMBUS AVENUE"/>
    <s v="1400      PELHAM PARKWAY SOUTH"/>
    <n v="0"/>
    <n v="0"/>
    <n v="0"/>
    <n v="0"/>
    <x v="15"/>
    <n v="4407850"/>
    <x v="2"/>
    <s v="Station Wagon"/>
    <s v="2021-04"/>
    <n v="18"/>
    <n v="0"/>
    <n v="0"/>
    <x v="1"/>
  </r>
  <r>
    <x v="69"/>
    <s v="00:00:00"/>
    <s v="Apr"/>
    <x v="1"/>
    <n v="10469"/>
    <n v="40.867553999999998"/>
    <n v="-73.840649999999997"/>
    <x v="372"/>
    <s v="MICKLE AVENUE"/>
    <s v="1400      PELHAM PARKWAY SOUTH"/>
    <n v="0"/>
    <n v="0"/>
    <n v="0"/>
    <n v="0"/>
    <x v="6"/>
    <n v="4407895"/>
    <x v="3"/>
    <s v="Station Wagon"/>
    <s v="2021-04"/>
    <n v="0"/>
    <n v="0"/>
    <n v="0"/>
    <x v="1"/>
  </r>
  <r>
    <x v="7"/>
    <s v="15:35:00"/>
    <s v="Apr"/>
    <x v="2"/>
    <n v="10034"/>
    <n v="40.865099999999998"/>
    <n v="-73.921890000000005"/>
    <x v="429"/>
    <s v="WEST 204 STREET"/>
    <s v="1400      PELHAM PARKWAY SOUTH"/>
    <n v="0"/>
    <n v="0"/>
    <n v="0"/>
    <n v="0"/>
    <x v="7"/>
    <n v="4408222"/>
    <x v="0"/>
    <s v="Sedan"/>
    <s v="2021-04"/>
    <n v="15"/>
    <n v="0"/>
    <n v="0"/>
    <x v="1"/>
  </r>
  <r>
    <x v="45"/>
    <s v="20:00:00"/>
    <s v="Apr"/>
    <x v="0"/>
    <n v="10879.98965307365"/>
    <n v="40.699420000000003"/>
    <n v="-73.868780000000001"/>
    <x v="220"/>
    <s v="3 AVENUE"/>
    <s v="1400      PELHAM PARKWAY SOUTH"/>
    <n v="0"/>
    <n v="0"/>
    <n v="0"/>
    <n v="0"/>
    <x v="3"/>
    <n v="4407813"/>
    <x v="0"/>
    <s v="Station Wagon"/>
    <s v="2021-04"/>
    <n v="20"/>
    <n v="0"/>
    <n v="0"/>
    <x v="1"/>
  </r>
  <r>
    <x v="7"/>
    <s v="22:09:00"/>
    <s v="Apr"/>
    <x v="0"/>
    <n v="10879.98965307365"/>
    <n v="40.856870000000001"/>
    <n v="-73.93477"/>
    <x v="525"/>
    <s v="3 AVENUE"/>
    <s v="1400      PELHAM PARKWAY SOUTH"/>
    <n v="0"/>
    <n v="0"/>
    <n v="0"/>
    <n v="0"/>
    <x v="15"/>
    <n v="4408158"/>
    <x v="2"/>
    <s v="Station Wagon"/>
    <s v="2021-04"/>
    <n v="22"/>
    <n v="0"/>
    <n v="0"/>
    <x v="1"/>
  </r>
  <r>
    <x v="7"/>
    <s v="15:37:00"/>
    <s v="Apr"/>
    <x v="0"/>
    <n v="10879.98965307365"/>
    <n v="40.760509999999996"/>
    <n v="-73.829139999999995"/>
    <x v="131"/>
    <s v="3 AVENUE"/>
    <s v="1400      PELHAM PARKWAY SOUTH"/>
    <n v="0"/>
    <n v="0"/>
    <n v="0"/>
    <n v="0"/>
    <x v="24"/>
    <n v="4407993"/>
    <x v="0"/>
    <s v="Station Wagon"/>
    <s v="2021-04"/>
    <n v="15"/>
    <n v="0"/>
    <n v="0"/>
    <x v="1"/>
  </r>
  <r>
    <x v="69"/>
    <s v="21:00:00"/>
    <s v="Apr"/>
    <x v="0"/>
    <n v="10879.98965307365"/>
    <n v="40.846153000000001"/>
    <n v="-73.932334999999995"/>
    <x v="322"/>
    <s v="3 AVENUE"/>
    <s v="1400      PELHAM PARKWAY SOUTH"/>
    <n v="1"/>
    <n v="0"/>
    <n v="1"/>
    <n v="0"/>
    <x v="2"/>
    <n v="4408278"/>
    <x v="0"/>
    <s v="Sedan"/>
    <s v="2021-04"/>
    <n v="21"/>
    <n v="2"/>
    <n v="0"/>
    <x v="0"/>
  </r>
  <r>
    <x v="69"/>
    <s v="10:46:00"/>
    <s v="Apr"/>
    <x v="0"/>
    <n v="11211"/>
    <n v="40.707523000000002"/>
    <n v="-73.961150000000004"/>
    <x v="333"/>
    <s v="DIVISION AVENUE"/>
    <s v="1400      PELHAM PARKWAY SOUTH"/>
    <n v="0"/>
    <n v="0"/>
    <n v="0"/>
    <n v="0"/>
    <x v="14"/>
    <n v="4408351"/>
    <x v="0"/>
    <s v="Bus"/>
    <s v="2021-04"/>
    <n v="10"/>
    <n v="0"/>
    <n v="0"/>
    <x v="1"/>
  </r>
  <r>
    <x v="7"/>
    <s v="21:08:00"/>
    <s v="Apr"/>
    <x v="0"/>
    <n v="10879.98965307365"/>
    <n v="40.727730000000001"/>
    <n v="-73.906739999999999"/>
    <x v="362"/>
    <s v="BORDEN AVENUE"/>
    <s v="1400      PELHAM PARKWAY SOUTH"/>
    <n v="0"/>
    <n v="0"/>
    <n v="0"/>
    <n v="0"/>
    <x v="13"/>
    <n v="4407398"/>
    <x v="17"/>
    <s v="Sedan"/>
    <s v="2021-04"/>
    <n v="21"/>
    <n v="0"/>
    <n v="0"/>
    <x v="1"/>
  </r>
  <r>
    <x v="16"/>
    <s v="23:30:00"/>
    <s v="Apr"/>
    <x v="0"/>
    <n v="10879.98965307365"/>
    <n v="40.884014000000001"/>
    <n v="-73.879099999999994"/>
    <x v="526"/>
    <s v="3 AVENUE"/>
    <s v="1400      PELHAM PARKWAY SOUTH"/>
    <n v="0"/>
    <n v="0"/>
    <n v="0"/>
    <n v="0"/>
    <x v="15"/>
    <n v="4407681"/>
    <x v="6"/>
    <s v="Taxi"/>
    <s v="2021-04"/>
    <n v="23"/>
    <n v="0"/>
    <n v="0"/>
    <x v="1"/>
  </r>
  <r>
    <x v="16"/>
    <s v="12:35:00"/>
    <s v="Apr"/>
    <x v="0"/>
    <n v="10879.98965307365"/>
    <n v="40.636510000000001"/>
    <n v="-74.132999999999996"/>
    <x v="527"/>
    <s v="PARK AVENUE"/>
    <s v="1400      PELHAM PARKWAY SOUTH"/>
    <n v="1"/>
    <n v="0"/>
    <n v="0"/>
    <n v="0"/>
    <x v="15"/>
    <n v="4407828"/>
    <x v="0"/>
    <s v="Sedan"/>
    <s v="2021-04"/>
    <n v="12"/>
    <n v="1"/>
    <n v="0"/>
    <x v="0"/>
  </r>
  <r>
    <x v="16"/>
    <s v="18:45:00"/>
    <s v="Apr"/>
    <x v="0"/>
    <n v="10879.98965307365"/>
    <n v="40.723346999999997"/>
    <n v="-73.939316000000005"/>
    <x v="17"/>
    <s v="3 AVENUE"/>
    <s v="1400      PELHAM PARKWAY SOUTH"/>
    <n v="0"/>
    <n v="0"/>
    <n v="0"/>
    <n v="0"/>
    <x v="13"/>
    <n v="4407808"/>
    <x v="0"/>
    <s v="Sedan"/>
    <s v="2021-04"/>
    <n v="18"/>
    <n v="0"/>
    <n v="0"/>
    <x v="1"/>
  </r>
  <r>
    <x v="7"/>
    <s v="16:25:00"/>
    <s v="Apr"/>
    <x v="0"/>
    <n v="10879.98965307365"/>
    <n v="40.865067000000003"/>
    <n v="-73.928100000000001"/>
    <x v="15"/>
    <s v="3 AVENUE"/>
    <s v="1400      PELHAM PARKWAY SOUTH"/>
    <n v="0"/>
    <n v="0"/>
    <n v="0"/>
    <n v="0"/>
    <x v="3"/>
    <n v="4408138"/>
    <x v="0"/>
    <s v="Sedan"/>
    <s v="2021-04"/>
    <n v="16"/>
    <n v="0"/>
    <n v="0"/>
    <x v="1"/>
  </r>
  <r>
    <x v="83"/>
    <s v="13:40:00"/>
    <s v="Sep"/>
    <x v="1"/>
    <n v="10455"/>
    <n v="40.819450000000003"/>
    <n v="-73.902054000000007"/>
    <x v="8"/>
    <s v="3 AVENUE"/>
    <s v="832       WESTCHESTER AVENUE"/>
    <n v="2"/>
    <n v="0"/>
    <n v="0"/>
    <n v="0"/>
    <x v="2"/>
    <n v="4408365"/>
    <x v="0"/>
    <s v="Sedan"/>
    <s v="2021-09"/>
    <n v="13"/>
    <n v="2"/>
    <n v="0"/>
    <x v="0"/>
  </r>
  <r>
    <x v="7"/>
    <s v="09:30:00"/>
    <s v="Apr"/>
    <x v="1"/>
    <n v="10467"/>
    <n v="40.876094999999999"/>
    <n v="-73.868126000000004"/>
    <x v="8"/>
    <s v="3 AVENUE"/>
    <s v="3421      OLINVILLE AVENUE"/>
    <n v="0"/>
    <n v="0"/>
    <n v="0"/>
    <n v="0"/>
    <x v="10"/>
    <n v="4408393"/>
    <x v="0"/>
    <s v="Sedan"/>
    <s v="2021-04"/>
    <n v="9"/>
    <n v="0"/>
    <n v="0"/>
    <x v="1"/>
  </r>
  <r>
    <x v="69"/>
    <s v="23:00:00"/>
    <s v="Apr"/>
    <x v="0"/>
    <n v="10879.98965307365"/>
    <n v="40.796720000000001"/>
    <n v="-73.976179999999999"/>
    <x v="46"/>
    <s v="3 AVENUE"/>
    <s v="1400      PELHAM PARKWAY SOUTH"/>
    <n v="0"/>
    <n v="0"/>
    <n v="0"/>
    <n v="0"/>
    <x v="8"/>
    <n v="4407880"/>
    <x v="0"/>
    <s v="Sedan"/>
    <s v="2021-04"/>
    <n v="23"/>
    <n v="0"/>
    <n v="0"/>
    <x v="1"/>
  </r>
  <r>
    <x v="16"/>
    <s v="06:00:00"/>
    <s v="Apr"/>
    <x v="0"/>
    <n v="11207"/>
    <n v="40.673015999999997"/>
    <n v="-73.897180000000006"/>
    <x v="528"/>
    <s v="SHEFFIELD AVENUE"/>
    <s v="1400      PELHAM PARKWAY SOUTH"/>
    <n v="0"/>
    <n v="0"/>
    <n v="0"/>
    <n v="0"/>
    <x v="3"/>
    <n v="4407745"/>
    <x v="5"/>
    <s v="Sedan"/>
    <s v="2021-04"/>
    <n v="6"/>
    <n v="0"/>
    <n v="0"/>
    <x v="1"/>
  </r>
  <r>
    <x v="69"/>
    <s v="09:10:00"/>
    <s v="Apr"/>
    <x v="0"/>
    <n v="10879.98965307365"/>
    <n v="40.667907999999997"/>
    <n v="-73.762810000000002"/>
    <x v="529"/>
    <s v="144 AVENUE"/>
    <s v="1400      PELHAM PARKWAY SOUTH"/>
    <n v="0"/>
    <n v="0"/>
    <n v="0"/>
    <n v="0"/>
    <x v="15"/>
    <n v="4408064"/>
    <x v="0"/>
    <s v="Sedan"/>
    <s v="2021-04"/>
    <n v="9"/>
    <n v="0"/>
    <n v="0"/>
    <x v="1"/>
  </r>
  <r>
    <x v="16"/>
    <s v="12:10:00"/>
    <s v="Apr"/>
    <x v="3"/>
    <n v="11418"/>
    <n v="40.697327000000001"/>
    <n v="-73.829610000000002"/>
    <x v="458"/>
    <s v="89 AVENUE"/>
    <s v="1400      PELHAM PARKWAY SOUTH"/>
    <n v="1"/>
    <n v="0"/>
    <n v="1"/>
    <n v="0"/>
    <x v="5"/>
    <n v="4407840"/>
    <x v="2"/>
    <s v="Sedan"/>
    <s v="2021-04"/>
    <n v="12"/>
    <n v="2"/>
    <n v="0"/>
    <x v="0"/>
  </r>
  <r>
    <x v="16"/>
    <s v="21:55:00"/>
    <s v="Apr"/>
    <x v="1"/>
    <n v="10470"/>
    <n v="40.898372999999999"/>
    <n v="-73.872829999999993"/>
    <x v="530"/>
    <s v="EAST 237 STREET"/>
    <s v="1400      PELHAM PARKWAY SOUTH"/>
    <n v="0"/>
    <n v="0"/>
    <n v="0"/>
    <n v="0"/>
    <x v="20"/>
    <n v="4408097"/>
    <x v="0"/>
    <s v="Sedan"/>
    <s v="2021-04"/>
    <n v="21"/>
    <n v="0"/>
    <n v="0"/>
    <x v="1"/>
  </r>
  <r>
    <x v="7"/>
    <s v="22:30:00"/>
    <s v="Apr"/>
    <x v="0"/>
    <n v="10879.98965307365"/>
    <n v="40.741917000000001"/>
    <n v="-73.823425"/>
    <x v="531"/>
    <s v="146 STREET"/>
    <s v="1400      PELHAM PARKWAY SOUTH"/>
    <n v="2"/>
    <n v="0"/>
    <n v="0"/>
    <n v="0"/>
    <x v="15"/>
    <n v="4407980"/>
    <x v="0"/>
    <s v="Sedan"/>
    <s v="2021-04"/>
    <n v="22"/>
    <n v="2"/>
    <n v="0"/>
    <x v="0"/>
  </r>
  <r>
    <x v="16"/>
    <s v="23:00:00"/>
    <s v="Apr"/>
    <x v="0"/>
    <n v="10879.98965307365"/>
    <n v="40.825114999999997"/>
    <n v="-73.925409999999999"/>
    <x v="532"/>
    <s v="3 AVENUE"/>
    <s v="1400      PELHAM PARKWAY SOUTH"/>
    <n v="0"/>
    <n v="0"/>
    <n v="0"/>
    <n v="0"/>
    <x v="15"/>
    <n v="4408190"/>
    <x v="0"/>
    <s v="Sedan"/>
    <s v="2021-04"/>
    <n v="23"/>
    <n v="0"/>
    <n v="0"/>
    <x v="1"/>
  </r>
  <r>
    <x v="69"/>
    <s v="23:55:00"/>
    <s v="Apr"/>
    <x v="0"/>
    <n v="10879.98965307365"/>
    <n v="40.520114816772221"/>
    <n v="-73.54743161629176"/>
    <x v="1"/>
    <s v="3 AVENUE"/>
    <s v="1400      PELHAM PARKWAY SOUTH"/>
    <n v="0"/>
    <n v="0"/>
    <n v="0"/>
    <n v="0"/>
    <x v="15"/>
    <n v="4407872"/>
    <x v="0"/>
    <s v="Station Wagon"/>
    <s v="2021-04"/>
    <n v="23"/>
    <n v="0"/>
    <n v="0"/>
    <x v="1"/>
  </r>
  <r>
    <x v="69"/>
    <s v="16:11:00"/>
    <s v="Apr"/>
    <x v="0"/>
    <n v="11206"/>
    <n v="40.700812999999997"/>
    <n v="-73.954470000000001"/>
    <x v="533"/>
    <s v="MIDDLETON STREET"/>
    <s v="1400      PELHAM PARKWAY SOUTH"/>
    <n v="0"/>
    <n v="0"/>
    <n v="0"/>
    <n v="0"/>
    <x v="15"/>
    <n v="4408355"/>
    <x v="0"/>
    <s v="Station Wagon"/>
    <s v="2021-04"/>
    <n v="16"/>
    <n v="0"/>
    <n v="0"/>
    <x v="1"/>
  </r>
  <r>
    <x v="7"/>
    <s v="18:00:00"/>
    <s v="Apr"/>
    <x v="0"/>
    <n v="10879.98965307365"/>
    <n v="40.744923"/>
    <n v="-73.837090000000003"/>
    <x v="160"/>
    <s v="3 AVENUE"/>
    <s v="1400      PELHAM PARKWAY SOUTH"/>
    <n v="0"/>
    <n v="0"/>
    <n v="0"/>
    <n v="0"/>
    <x v="2"/>
    <n v="4407451"/>
    <x v="0"/>
    <s v="Sedan"/>
    <s v="2021-04"/>
    <n v="18"/>
    <n v="0"/>
    <n v="0"/>
    <x v="1"/>
  </r>
  <r>
    <x v="7"/>
    <s v="15:13:00"/>
    <s v="Apr"/>
    <x v="4"/>
    <n v="10304"/>
    <n v="40.597706000000002"/>
    <n v="-74.092574999999997"/>
    <x v="8"/>
    <s v="3 AVENUE"/>
    <s v="1199      RICHMOND ROAD"/>
    <n v="0"/>
    <n v="0"/>
    <n v="0"/>
    <n v="0"/>
    <x v="9"/>
    <n v="4407340"/>
    <x v="0"/>
    <s v="Station Wagon"/>
    <s v="2021-04"/>
    <n v="15"/>
    <n v="0"/>
    <n v="0"/>
    <x v="1"/>
  </r>
  <r>
    <x v="7"/>
    <s v="06:06:00"/>
    <s v="Apr"/>
    <x v="0"/>
    <n v="10879.98965307365"/>
    <n v="40.737499999999997"/>
    <n v="-73.933850000000007"/>
    <x v="19"/>
    <s v="3 AVENUE"/>
    <s v="1400      PELHAM PARKWAY SOUTH"/>
    <n v="1"/>
    <n v="0"/>
    <n v="0"/>
    <n v="0"/>
    <x v="7"/>
    <n v="4407249"/>
    <x v="0"/>
    <s v="Sedan"/>
    <s v="2021-04"/>
    <n v="6"/>
    <n v="1"/>
    <n v="0"/>
    <x v="0"/>
  </r>
  <r>
    <x v="7"/>
    <s v="15:48:00"/>
    <s v="Apr"/>
    <x v="1"/>
    <n v="10457"/>
    <n v="40.842677999999999"/>
    <n v="-73.899376000000004"/>
    <x v="534"/>
    <s v="BATHGATE AVENUE"/>
    <s v="1400      PELHAM PARKWAY SOUTH"/>
    <n v="3"/>
    <n v="0"/>
    <n v="0"/>
    <n v="0"/>
    <x v="15"/>
    <n v="4407511"/>
    <x v="0"/>
    <s v="Sedan"/>
    <s v="2021-04"/>
    <n v="15"/>
    <n v="3"/>
    <n v="0"/>
    <x v="0"/>
  </r>
  <r>
    <x v="16"/>
    <s v="11:15:00"/>
    <s v="Apr"/>
    <x v="3"/>
    <n v="11412"/>
    <n v="40.70675"/>
    <n v="-73.762709999999998"/>
    <x v="8"/>
    <s v="3 AVENUE"/>
    <s v="195-06    HOLLIS AVENUE"/>
    <n v="0"/>
    <n v="0"/>
    <n v="0"/>
    <n v="0"/>
    <x v="15"/>
    <n v="4407561"/>
    <x v="2"/>
    <s v="Sedan"/>
    <s v="2021-04"/>
    <n v="11"/>
    <n v="0"/>
    <n v="0"/>
    <x v="1"/>
  </r>
  <r>
    <x v="7"/>
    <s v="10:20:00"/>
    <s v="Apr"/>
    <x v="0"/>
    <n v="10879.98965307365"/>
    <n v="40.520114816772221"/>
    <n v="-73.54743161629176"/>
    <x v="112"/>
    <s v="BROOKVILLE BOULEVARD"/>
    <s v="1400      PELHAM PARKWAY SOUTH"/>
    <n v="0"/>
    <n v="0"/>
    <n v="0"/>
    <n v="0"/>
    <x v="2"/>
    <n v="4407365"/>
    <x v="2"/>
    <s v="Sedan"/>
    <s v="2021-04"/>
    <n v="10"/>
    <n v="0"/>
    <n v="0"/>
    <x v="1"/>
  </r>
  <r>
    <x v="7"/>
    <s v="18:10:00"/>
    <s v="Apr"/>
    <x v="0"/>
    <n v="11238"/>
    <n v="40.68018"/>
    <n v="-73.959940000000003"/>
    <x v="8"/>
    <s v="3 AVENUE"/>
    <s v="975       ATLANTIC AVENUE"/>
    <n v="0"/>
    <n v="0"/>
    <n v="0"/>
    <n v="0"/>
    <x v="24"/>
    <n v="4407357"/>
    <x v="0"/>
    <s v="Sedan"/>
    <s v="2021-04"/>
    <n v="18"/>
    <n v="0"/>
    <n v="0"/>
    <x v="1"/>
  </r>
  <r>
    <x v="16"/>
    <s v="03:30:00"/>
    <s v="Apr"/>
    <x v="2"/>
    <n v="10035"/>
    <n v="40.805058000000002"/>
    <n v="-73.939040000000006"/>
    <x v="339"/>
    <s v="PARK AVENUE"/>
    <s v="1400      PELHAM PARKWAY SOUTH"/>
    <n v="0"/>
    <n v="0"/>
    <n v="0"/>
    <n v="0"/>
    <x v="8"/>
    <n v="4407530"/>
    <x v="0"/>
    <s v="Sedan"/>
    <s v="2021-04"/>
    <n v="3"/>
    <n v="0"/>
    <n v="0"/>
    <x v="1"/>
  </r>
  <r>
    <x v="16"/>
    <s v="13:15:00"/>
    <s v="Apr"/>
    <x v="3"/>
    <n v="11365"/>
    <n v="40.732857000000003"/>
    <n v="-73.798569999999998"/>
    <x v="535"/>
    <s v="171 STREET"/>
    <s v="1400      PELHAM PARKWAY SOUTH"/>
    <n v="1"/>
    <n v="0"/>
    <n v="0"/>
    <n v="0"/>
    <x v="6"/>
    <n v="4407675"/>
    <x v="0"/>
    <s v="Sedan"/>
    <s v="2021-04"/>
    <n v="13"/>
    <n v="1"/>
    <n v="0"/>
    <x v="0"/>
  </r>
  <r>
    <x v="86"/>
    <s v="16:30:00"/>
    <s v="Nov"/>
    <x v="0"/>
    <n v="10879.98965307365"/>
    <n v="40.671031999999997"/>
    <n v="-73.939269999999993"/>
    <x v="536"/>
    <s v="3 AVENUE"/>
    <s v="1400      PELHAM PARKWAY SOUTH"/>
    <n v="0"/>
    <n v="0"/>
    <n v="0"/>
    <n v="0"/>
    <x v="26"/>
    <n v="4408269"/>
    <x v="0"/>
    <s v="Sedan"/>
    <s v="2021-11"/>
    <n v="16"/>
    <n v="0"/>
    <n v="0"/>
    <x v="1"/>
  </r>
  <r>
    <x v="69"/>
    <s v="00:46:00"/>
    <s v="Apr"/>
    <x v="2"/>
    <n v="10011"/>
    <n v="40.737568000000003"/>
    <n v="-74.001490000000004"/>
    <x v="8"/>
    <s v="3 AVENUE"/>
    <s v="225       WEST 12 STREET"/>
    <n v="0"/>
    <n v="0"/>
    <n v="0"/>
    <n v="0"/>
    <x v="2"/>
    <n v="4407855"/>
    <x v="0"/>
    <s v="Sedan"/>
    <s v="2021-04"/>
    <n v="0"/>
    <n v="0"/>
    <n v="0"/>
    <x v="1"/>
  </r>
  <r>
    <x v="16"/>
    <s v="19:45:00"/>
    <s v="Apr"/>
    <x v="3"/>
    <n v="11692"/>
    <n v="40.594104999999999"/>
    <n v="-73.792420000000007"/>
    <x v="8"/>
    <s v="3 AVENUE"/>
    <s v="448       BEACH 63 STREET"/>
    <n v="0"/>
    <n v="0"/>
    <n v="0"/>
    <n v="0"/>
    <x v="5"/>
    <n v="4407925"/>
    <x v="2"/>
    <s v="Station Wagon"/>
    <s v="2021-04"/>
    <n v="19"/>
    <n v="0"/>
    <n v="0"/>
    <x v="1"/>
  </r>
  <r>
    <x v="69"/>
    <s v="11:35:00"/>
    <s v="Apr"/>
    <x v="0"/>
    <n v="11210"/>
    <n v="40.628258000000002"/>
    <n v="-73.94135"/>
    <x v="8"/>
    <s v="3 AVENUE"/>
    <s v="1837      BROOKLYN AVENUE"/>
    <n v="0"/>
    <n v="0"/>
    <n v="0"/>
    <n v="0"/>
    <x v="4"/>
    <n v="4407782"/>
    <x v="2"/>
    <s v="Sedan"/>
    <s v="2021-04"/>
    <n v="11"/>
    <n v="0"/>
    <n v="0"/>
    <x v="1"/>
  </r>
  <r>
    <x v="98"/>
    <s v="14:24:00"/>
    <s v="Jul"/>
    <x v="3"/>
    <n v="11379"/>
    <n v="40.71058"/>
    <n v="-73.870639999999995"/>
    <x v="537"/>
    <s v="80 STREET"/>
    <s v="1400      PELHAM PARKWAY SOUTH"/>
    <n v="1"/>
    <n v="0"/>
    <n v="0"/>
    <n v="0"/>
    <x v="3"/>
    <n v="4408110"/>
    <x v="18"/>
    <s v="Pick-up Truck"/>
    <s v="2021-07"/>
    <n v="14"/>
    <n v="1"/>
    <n v="0"/>
    <x v="0"/>
  </r>
  <r>
    <x v="7"/>
    <s v="00:00:00"/>
    <s v="Apr"/>
    <x v="0"/>
    <n v="11232"/>
    <n v="40.649940000000001"/>
    <n v="-74.001720000000006"/>
    <x v="394"/>
    <s v="6 AVENUE"/>
    <s v="1400      PELHAM PARKWAY SOUTH"/>
    <n v="0"/>
    <n v="0"/>
    <n v="0"/>
    <n v="0"/>
    <x v="24"/>
    <n v="4407394"/>
    <x v="0"/>
    <s v="Station Wagon"/>
    <s v="2021-04"/>
    <n v="0"/>
    <n v="0"/>
    <n v="0"/>
    <x v="1"/>
  </r>
  <r>
    <x v="7"/>
    <s v="21:00:00"/>
    <s v="Apr"/>
    <x v="0"/>
    <n v="11235"/>
    <n v="40.581744999999998"/>
    <n v="-73.95384"/>
    <x v="538"/>
    <s v="WEST END AVENUE"/>
    <s v="1400      PELHAM PARKWAY SOUTH"/>
    <n v="1"/>
    <n v="0"/>
    <n v="0"/>
    <n v="0"/>
    <x v="18"/>
    <n v="4407426"/>
    <x v="0"/>
    <s v="Bike"/>
    <s v="2021-04"/>
    <n v="21"/>
    <n v="1"/>
    <n v="0"/>
    <x v="0"/>
  </r>
  <r>
    <x v="7"/>
    <s v="19:50:00"/>
    <s v="Apr"/>
    <x v="4"/>
    <n v="10304"/>
    <n v="40.621459999999999"/>
    <n v="-74.071753999999999"/>
    <x v="539"/>
    <s v="TOWNSEND AVENUE"/>
    <s v="1400      PELHAM PARKWAY SOUTH"/>
    <n v="2"/>
    <n v="0"/>
    <n v="0"/>
    <n v="0"/>
    <x v="15"/>
    <n v="4407644"/>
    <x v="0"/>
    <s v="Sedan"/>
    <s v="2021-04"/>
    <n v="19"/>
    <n v="2"/>
    <n v="0"/>
    <x v="0"/>
  </r>
  <r>
    <x v="16"/>
    <s v="12:25:00"/>
    <s v="Apr"/>
    <x v="0"/>
    <n v="11237"/>
    <n v="40.696269999999998"/>
    <n v="-73.909559999999999"/>
    <x v="540"/>
    <s v="IRVING AVENUE"/>
    <s v="1400      PELHAM PARKWAY SOUTH"/>
    <n v="0"/>
    <n v="0"/>
    <n v="0"/>
    <n v="0"/>
    <x v="15"/>
    <n v="4407606"/>
    <x v="2"/>
    <s v="Box Truck"/>
    <s v="2021-04"/>
    <n v="12"/>
    <n v="0"/>
    <n v="0"/>
    <x v="1"/>
  </r>
  <r>
    <x v="16"/>
    <s v="18:10:00"/>
    <s v="Apr"/>
    <x v="0"/>
    <n v="11207"/>
    <n v="40.670623999999997"/>
    <n v="-73.895545999999996"/>
    <x v="436"/>
    <s v="BELMONT AVENUE"/>
    <s v="1400      PELHAM PARKWAY SOUTH"/>
    <n v="0"/>
    <n v="0"/>
    <n v="0"/>
    <n v="0"/>
    <x v="2"/>
    <n v="4407730"/>
    <x v="0"/>
    <s v="Sedan"/>
    <s v="2021-04"/>
    <n v="18"/>
    <n v="0"/>
    <n v="0"/>
    <x v="1"/>
  </r>
  <r>
    <x v="7"/>
    <s v="17:30:00"/>
    <s v="Apr"/>
    <x v="3"/>
    <n v="11354"/>
    <n v="40.766922000000001"/>
    <n v="-73.835480000000004"/>
    <x v="541"/>
    <s v="32 AVENUE"/>
    <s v="1400      PELHAM PARKWAY SOUTH"/>
    <n v="0"/>
    <n v="0"/>
    <n v="0"/>
    <n v="0"/>
    <x v="3"/>
    <n v="4407907"/>
    <x v="2"/>
    <s v="Sedan"/>
    <s v="2021-04"/>
    <n v="17"/>
    <n v="0"/>
    <n v="0"/>
    <x v="1"/>
  </r>
  <r>
    <x v="69"/>
    <s v="06:10:00"/>
    <s v="Apr"/>
    <x v="0"/>
    <n v="10879.98965307365"/>
    <n v="40.641204999999999"/>
    <n v="-73.877205000000004"/>
    <x v="8"/>
    <s v="3 AVENUE"/>
    <s v="1400      PELHAM PARKWAY SOUTH"/>
    <n v="1"/>
    <n v="0"/>
    <n v="0"/>
    <n v="0"/>
    <x v="2"/>
    <n v="4407750"/>
    <x v="2"/>
    <s v="Sedan"/>
    <s v="2021-04"/>
    <n v="6"/>
    <n v="1"/>
    <n v="0"/>
    <x v="0"/>
  </r>
  <r>
    <x v="7"/>
    <s v="17:00:00"/>
    <s v="Apr"/>
    <x v="3"/>
    <n v="11373"/>
    <n v="40.74156"/>
    <n v="-73.880650000000003"/>
    <x v="8"/>
    <s v="3 AVENUE"/>
    <s v="82-66     BROADWAY"/>
    <n v="0"/>
    <n v="0"/>
    <n v="0"/>
    <n v="0"/>
    <x v="5"/>
    <n v="4407437"/>
    <x v="5"/>
    <s v="Sedan"/>
    <s v="2021-04"/>
    <n v="17"/>
    <n v="0"/>
    <n v="0"/>
    <x v="1"/>
  </r>
  <r>
    <x v="16"/>
    <s v="13:45:00"/>
    <s v="Apr"/>
    <x v="0"/>
    <n v="11217"/>
    <n v="40.684049999999999"/>
    <n v="-73.977459999999994"/>
    <x v="64"/>
    <s v="ATLANTIC AVENUE"/>
    <s v="1400      PELHAM PARKWAY SOUTH"/>
    <n v="0"/>
    <n v="0"/>
    <n v="0"/>
    <n v="0"/>
    <x v="15"/>
    <n v="4407889"/>
    <x v="0"/>
    <s v="Sedan"/>
    <s v="2021-04"/>
    <n v="13"/>
    <n v="0"/>
    <n v="0"/>
    <x v="1"/>
  </r>
  <r>
    <x v="88"/>
    <s v="12:03:00"/>
    <s v="Aug"/>
    <x v="0"/>
    <n v="11201"/>
    <n v="40.702770000000001"/>
    <n v="-73.990684999999999"/>
    <x v="8"/>
    <s v="3 AVENUE"/>
    <s v="45        MAIN STREET"/>
    <n v="0"/>
    <n v="0"/>
    <n v="0"/>
    <n v="0"/>
    <x v="3"/>
    <n v="4407767"/>
    <x v="12"/>
    <s v="Box Truck"/>
    <s v="2021-08"/>
    <n v="12"/>
    <n v="0"/>
    <n v="0"/>
    <x v="1"/>
  </r>
  <r>
    <x v="7"/>
    <s v="00:00:00"/>
    <s v="Apr"/>
    <x v="0"/>
    <n v="10879.98965307365"/>
    <n v="40.603650000000002"/>
    <n v="-73.992040000000003"/>
    <x v="542"/>
    <s v="3 AVENUE"/>
    <s v="1400      PELHAM PARKWAY SOUTH"/>
    <n v="0"/>
    <n v="0"/>
    <n v="0"/>
    <n v="0"/>
    <x v="15"/>
    <n v="4407387"/>
    <x v="0"/>
    <s v="Sedan"/>
    <s v="2021-04"/>
    <n v="0"/>
    <n v="0"/>
    <n v="0"/>
    <x v="1"/>
  </r>
  <r>
    <x v="7"/>
    <s v="07:55:00"/>
    <s v="Apr"/>
    <x v="1"/>
    <n v="10474"/>
    <n v="40.811512"/>
    <n v="-73.890529999999998"/>
    <x v="543"/>
    <s v="RANDALL AVENUE"/>
    <s v="1400      PELHAM PARKWAY SOUTH"/>
    <n v="0"/>
    <n v="0"/>
    <n v="0"/>
    <n v="0"/>
    <x v="2"/>
    <n v="4407710"/>
    <x v="0"/>
    <s v="Garbage or Refuse"/>
    <s v="2021-04"/>
    <n v="7"/>
    <n v="0"/>
    <n v="0"/>
    <x v="1"/>
  </r>
  <r>
    <x v="69"/>
    <s v="13:00:00"/>
    <s v="Apr"/>
    <x v="0"/>
    <n v="10879.98965307365"/>
    <n v="40.749470000000002"/>
    <n v="-73.850560000000002"/>
    <x v="173"/>
    <s v="3 AVENUE"/>
    <s v="1400      PELHAM PARKWAY SOUTH"/>
    <n v="0"/>
    <n v="0"/>
    <n v="0"/>
    <n v="0"/>
    <x v="7"/>
    <n v="4408211"/>
    <x v="2"/>
    <s v="Sedan"/>
    <s v="2021-04"/>
    <n v="13"/>
    <n v="0"/>
    <n v="0"/>
    <x v="1"/>
  </r>
  <r>
    <x v="69"/>
    <s v="09:35:00"/>
    <s v="Apr"/>
    <x v="0"/>
    <n v="10879.98965307365"/>
    <n v="40.755969999999998"/>
    <n v="-73.912620000000004"/>
    <x v="15"/>
    <s v="3 AVENUE"/>
    <s v="1400      PELHAM PARKWAY SOUTH"/>
    <n v="1"/>
    <n v="0"/>
    <n v="0"/>
    <n v="0"/>
    <x v="23"/>
    <n v="4408020"/>
    <x v="1"/>
    <s v="Sedan"/>
    <s v="2021-04"/>
    <n v="9"/>
    <n v="1"/>
    <n v="0"/>
    <x v="0"/>
  </r>
  <r>
    <x v="7"/>
    <s v="12:35:00"/>
    <s v="Apr"/>
    <x v="0"/>
    <n v="10879.98965307365"/>
    <n v="40.607838000000001"/>
    <n v="-74.087199999999996"/>
    <x v="34"/>
    <s v="3 AVENUE"/>
    <s v="1400      PELHAM PARKWAY SOUTH"/>
    <n v="0"/>
    <n v="0"/>
    <n v="0"/>
    <n v="0"/>
    <x v="9"/>
    <n v="4407588"/>
    <x v="14"/>
    <s v="Station Wagon"/>
    <s v="2021-04"/>
    <n v="12"/>
    <n v="0"/>
    <n v="0"/>
    <x v="1"/>
  </r>
  <r>
    <x v="69"/>
    <s v="17:25:00"/>
    <s v="Apr"/>
    <x v="1"/>
    <n v="10451"/>
    <n v="40.825454999999998"/>
    <n v="-73.913169999999994"/>
    <x v="544"/>
    <s v="EAST 163 STREET"/>
    <s v="1400      PELHAM PARKWAY SOUTH"/>
    <n v="3"/>
    <n v="0"/>
    <n v="0"/>
    <n v="0"/>
    <x v="15"/>
    <n v="4408045"/>
    <x v="6"/>
    <s v="Sedan"/>
    <s v="2021-04"/>
    <n v="17"/>
    <n v="3"/>
    <n v="0"/>
    <x v="0"/>
  </r>
  <r>
    <x v="69"/>
    <s v="16:12:00"/>
    <s v="Apr"/>
    <x v="3"/>
    <n v="11430"/>
    <n v="40.666150000000002"/>
    <n v="-73.805750000000003"/>
    <x v="241"/>
    <s v="134 STREET"/>
    <s v="1400      PELHAM PARKWAY SOUTH"/>
    <n v="0"/>
    <n v="0"/>
    <n v="0"/>
    <n v="0"/>
    <x v="12"/>
    <n v="4408166"/>
    <x v="0"/>
    <s v="Station Wagon"/>
    <s v="2021-04"/>
    <n v="16"/>
    <n v="0"/>
    <n v="0"/>
    <x v="1"/>
  </r>
  <r>
    <x v="69"/>
    <s v="15:40:00"/>
    <s v="Apr"/>
    <x v="0"/>
    <n v="10879.98965307365"/>
    <n v="40.859444000000003"/>
    <n v="-73.915985000000006"/>
    <x v="41"/>
    <s v="3 AVENUE"/>
    <s v="1400      PELHAM PARKWAY SOUTH"/>
    <n v="0"/>
    <n v="0"/>
    <n v="0"/>
    <n v="0"/>
    <x v="15"/>
    <n v="4408424"/>
    <x v="0"/>
    <s v="Sedan"/>
    <s v="2021-04"/>
    <n v="15"/>
    <n v="0"/>
    <n v="0"/>
    <x v="1"/>
  </r>
  <r>
    <x v="16"/>
    <s v="17:55:00"/>
    <s v="Apr"/>
    <x v="0"/>
    <n v="10879.98965307365"/>
    <n v="40.679276000000002"/>
    <n v="-73.929060000000007"/>
    <x v="48"/>
    <s v="FULTON STREET"/>
    <s v="1400      PELHAM PARKWAY SOUTH"/>
    <n v="0"/>
    <n v="0"/>
    <n v="0"/>
    <n v="0"/>
    <x v="3"/>
    <n v="4408235"/>
    <x v="2"/>
    <s v="Station Wagon"/>
    <s v="2021-04"/>
    <n v="17"/>
    <n v="0"/>
    <n v="0"/>
    <x v="1"/>
  </r>
  <r>
    <x v="69"/>
    <s v="16:39:00"/>
    <s v="Apr"/>
    <x v="1"/>
    <n v="10467"/>
    <n v="40.865360000000003"/>
    <n v="-73.870429999999999"/>
    <x v="545"/>
    <s v="ALLERTON AVENUE"/>
    <s v="1400      PELHAM PARKWAY SOUTH"/>
    <n v="0"/>
    <n v="0"/>
    <n v="0"/>
    <n v="0"/>
    <x v="13"/>
    <n v="4407913"/>
    <x v="0"/>
    <s v="Station Wagon"/>
    <s v="2021-04"/>
    <n v="16"/>
    <n v="0"/>
    <n v="0"/>
    <x v="1"/>
  </r>
  <r>
    <x v="7"/>
    <s v="15:50:00"/>
    <s v="Apr"/>
    <x v="3"/>
    <n v="11372"/>
    <n v="40.748024000000001"/>
    <n v="-73.880210000000005"/>
    <x v="202"/>
    <s v="86 STREET"/>
    <s v="1400      PELHAM PARKWAY SOUTH"/>
    <n v="2"/>
    <n v="0"/>
    <n v="2"/>
    <n v="0"/>
    <x v="5"/>
    <n v="4407599"/>
    <x v="0"/>
    <s v="Sedan"/>
    <s v="2021-04"/>
    <n v="15"/>
    <n v="4"/>
    <n v="0"/>
    <x v="0"/>
  </r>
  <r>
    <x v="16"/>
    <s v="19:49:00"/>
    <s v="Apr"/>
    <x v="2"/>
    <n v="10010"/>
    <n v="40.741028"/>
    <n v="-73.994169999999997"/>
    <x v="546"/>
    <s v="AVENUE OF THE AMERICAS"/>
    <s v="1400      PELHAM PARKWAY SOUTH"/>
    <n v="1"/>
    <n v="0"/>
    <n v="1"/>
    <n v="0"/>
    <x v="5"/>
    <n v="4408089"/>
    <x v="0"/>
    <s v="Sedan"/>
    <s v="2021-04"/>
    <n v="19"/>
    <n v="2"/>
    <n v="0"/>
    <x v="0"/>
  </r>
  <r>
    <x v="69"/>
    <s v="14:54:00"/>
    <s v="Apr"/>
    <x v="3"/>
    <n v="11370"/>
    <n v="40.757976999999997"/>
    <n v="-73.88297"/>
    <x v="547"/>
    <s v="85 STREET"/>
    <s v="1400      PELHAM PARKWAY SOUTH"/>
    <n v="0"/>
    <n v="0"/>
    <n v="0"/>
    <n v="0"/>
    <x v="5"/>
    <n v="4407919"/>
    <x v="0"/>
    <s v="E-Bike"/>
    <s v="2021-04"/>
    <n v="14"/>
    <n v="0"/>
    <n v="0"/>
    <x v="1"/>
  </r>
  <r>
    <x v="69"/>
    <s v="22:15:00"/>
    <s v="Apr"/>
    <x v="0"/>
    <n v="10879.98965307365"/>
    <n v="40.752445000000002"/>
    <n v="-73.964609999999993"/>
    <x v="98"/>
    <s v="EAST 49 STREET"/>
    <s v="1400      PELHAM PARKWAY SOUTH"/>
    <n v="0"/>
    <n v="0"/>
    <n v="0"/>
    <n v="0"/>
    <x v="15"/>
    <n v="4407867"/>
    <x v="2"/>
    <s v="Station Wagon"/>
    <s v="2021-04"/>
    <n v="22"/>
    <n v="0"/>
    <n v="0"/>
    <x v="1"/>
  </r>
  <r>
    <x v="86"/>
    <s v="21:30:00"/>
    <s v="Nov"/>
    <x v="2"/>
    <n v="10026"/>
    <n v="40.802695999999997"/>
    <n v="-73.949196000000001"/>
    <x v="283"/>
    <s v="WEST 117 STREET"/>
    <s v="1400      PELHAM PARKWAY SOUTH"/>
    <n v="0"/>
    <n v="0"/>
    <n v="0"/>
    <n v="0"/>
    <x v="8"/>
    <n v="4407777"/>
    <x v="0"/>
    <s v="Sedan"/>
    <s v="2021-11"/>
    <n v="21"/>
    <n v="0"/>
    <n v="0"/>
    <x v="1"/>
  </r>
  <r>
    <x v="7"/>
    <s v="13:15:00"/>
    <s v="Apr"/>
    <x v="0"/>
    <n v="10879.98965307365"/>
    <n v="40.690173999999999"/>
    <n v="-73.955269999999999"/>
    <x v="201"/>
    <s v="3 AVENUE"/>
    <s v="1400      PELHAM PARKWAY SOUTH"/>
    <n v="0"/>
    <n v="0"/>
    <n v="0"/>
    <n v="0"/>
    <x v="15"/>
    <n v="4408305"/>
    <x v="2"/>
    <s v="Station Wagon"/>
    <s v="2021-04"/>
    <n v="13"/>
    <n v="0"/>
    <n v="0"/>
    <x v="1"/>
  </r>
  <r>
    <x v="7"/>
    <s v="11:48:00"/>
    <s v="Apr"/>
    <x v="3"/>
    <n v="11377"/>
    <n v="40.738354000000001"/>
    <n v="-73.895910000000001"/>
    <x v="509"/>
    <s v="69 STREET"/>
    <s v="1400      PELHAM PARKWAY SOUTH"/>
    <n v="0"/>
    <n v="0"/>
    <n v="0"/>
    <n v="0"/>
    <x v="15"/>
    <n v="4407614"/>
    <x v="12"/>
    <s v="Sedan"/>
    <s v="2021-04"/>
    <n v="11"/>
    <n v="0"/>
    <n v="0"/>
    <x v="1"/>
  </r>
  <r>
    <x v="7"/>
    <s v="20:00:00"/>
    <s v="Apr"/>
    <x v="0"/>
    <n v="10879.98965307365"/>
    <n v="40.673588000000002"/>
    <n v="-73.733509999999995"/>
    <x v="216"/>
    <s v="MERRICK BOULEVARD"/>
    <s v="1400      PELHAM PARKWAY SOUTH"/>
    <n v="0"/>
    <n v="0"/>
    <n v="0"/>
    <n v="0"/>
    <x v="2"/>
    <n v="4407406"/>
    <x v="2"/>
    <s v="Sedan"/>
    <s v="2021-04"/>
    <n v="20"/>
    <n v="0"/>
    <n v="0"/>
    <x v="1"/>
  </r>
  <r>
    <x v="0"/>
    <s v="18:30:00"/>
    <s v="Nov"/>
    <x v="3"/>
    <n v="11368"/>
    <n v="40.734862999999997"/>
    <n v="-73.862656000000001"/>
    <x v="8"/>
    <s v="3 AVENUE"/>
    <s v="96-05     HORACE HARDING EXPRESSWAY"/>
    <n v="1"/>
    <n v="0"/>
    <n v="0"/>
    <n v="0"/>
    <x v="15"/>
    <n v="4456187"/>
    <x v="9"/>
    <s v="Sedan"/>
    <s v="2021-11"/>
    <n v="18"/>
    <n v="1"/>
    <n v="0"/>
    <x v="0"/>
  </r>
  <r>
    <x v="58"/>
    <s v="20:25:00"/>
    <s v="Aug"/>
    <x v="1"/>
    <n v="10462"/>
    <n v="40.84939"/>
    <n v="-73.856219999999993"/>
    <x v="8"/>
    <s v="3 AVENUE"/>
    <s v="1847      PAULDING AVENUE"/>
    <n v="0"/>
    <n v="0"/>
    <n v="0"/>
    <n v="0"/>
    <x v="14"/>
    <n v="4456620"/>
    <x v="2"/>
    <s v="Pick-up Truck"/>
    <s v="2021-08"/>
    <n v="20"/>
    <n v="0"/>
    <n v="0"/>
    <x v="1"/>
  </r>
  <r>
    <x v="60"/>
    <s v="10:30:00"/>
    <s v="Jun"/>
    <x v="0"/>
    <n v="10879.98965307365"/>
    <n v="40.621029999999998"/>
    <n v="-74.168940000000006"/>
    <x v="34"/>
    <s v="3 AVENUE"/>
    <s v="1400      PELHAM PARKWAY SOUTH"/>
    <n v="0"/>
    <n v="0"/>
    <n v="0"/>
    <n v="0"/>
    <x v="3"/>
    <n v="4456535"/>
    <x v="12"/>
    <s v="Box Truck"/>
    <s v="2021-06"/>
    <n v="10"/>
    <n v="0"/>
    <n v="0"/>
    <x v="1"/>
  </r>
  <r>
    <x v="58"/>
    <s v="14:27:00"/>
    <s v="Aug"/>
    <x v="0"/>
    <n v="11222"/>
    <n v="40.730198000000001"/>
    <n v="-73.954254000000006"/>
    <x v="389"/>
    <s v="MANHATTAN AVENUE"/>
    <s v="1400      PELHAM PARKWAY SOUTH"/>
    <n v="0"/>
    <n v="0"/>
    <n v="0"/>
    <n v="0"/>
    <x v="24"/>
    <n v="4456598"/>
    <x v="0"/>
    <s v="Sedan"/>
    <s v="2021-08"/>
    <n v="14"/>
    <n v="0"/>
    <n v="0"/>
    <x v="1"/>
  </r>
  <r>
    <x v="0"/>
    <s v="05:00:00"/>
    <s v="Nov"/>
    <x v="3"/>
    <n v="11434"/>
    <n v="40.666454000000002"/>
    <n v="-73.784130000000005"/>
    <x v="548"/>
    <s v="SOUTH CONDUIT AVENUE"/>
    <s v="1400      PELHAM PARKWAY SOUTH"/>
    <n v="0"/>
    <n v="0"/>
    <n v="0"/>
    <n v="0"/>
    <x v="2"/>
    <n v="4455902"/>
    <x v="0"/>
    <s v="Station Wagon"/>
    <s v="2021-11"/>
    <n v="5"/>
    <n v="0"/>
    <n v="0"/>
    <x v="1"/>
  </r>
  <r>
    <x v="99"/>
    <s v="14:20:00"/>
    <s v="Sep"/>
    <x v="0"/>
    <n v="10879.98965307365"/>
    <n v="40.520114816772221"/>
    <n v="-73.54743161629176"/>
    <x v="374"/>
    <s v="3 AVENUE"/>
    <s v="1400      PELHAM PARKWAY SOUTH"/>
    <n v="0"/>
    <n v="0"/>
    <n v="0"/>
    <n v="0"/>
    <x v="7"/>
    <n v="4761583"/>
    <x v="0"/>
    <s v="Pick-up Truck"/>
    <s v="2024-09"/>
    <n v="14"/>
    <n v="0"/>
    <n v="0"/>
    <x v="1"/>
  </r>
  <r>
    <x v="52"/>
    <s v="11:00:00"/>
    <s v="Sep"/>
    <x v="4"/>
    <n v="10310"/>
    <n v="40.635998000000001"/>
    <n v="-74.117469999999997"/>
    <x v="8"/>
    <s v="3 AVENUE"/>
    <s v="221       BROADWAY"/>
    <n v="0"/>
    <n v="0"/>
    <n v="0"/>
    <n v="0"/>
    <x v="15"/>
    <n v="4456770"/>
    <x v="0"/>
    <s v="Sedan"/>
    <s v="2021-09"/>
    <n v="11"/>
    <n v="0"/>
    <n v="0"/>
    <x v="1"/>
  </r>
  <r>
    <x v="0"/>
    <s v="06:34:00"/>
    <s v="Nov"/>
    <x v="1"/>
    <n v="10462"/>
    <n v="40.838572999999997"/>
    <n v="-73.860770000000002"/>
    <x v="8"/>
    <s v="3 AVENUE"/>
    <s v="81        METROPOLITAN OVAL"/>
    <n v="0"/>
    <n v="0"/>
    <n v="0"/>
    <n v="0"/>
    <x v="2"/>
    <n v="4456038"/>
    <x v="2"/>
    <s v="Station Wagon"/>
    <s v="2021-11"/>
    <n v="6"/>
    <n v="0"/>
    <n v="0"/>
    <x v="1"/>
  </r>
  <r>
    <x v="73"/>
    <s v="20:20:00"/>
    <s v="Aug"/>
    <x v="4"/>
    <n v="10304"/>
    <n v="40.597020000000001"/>
    <n v="-74.093389999999999"/>
    <x v="430"/>
    <s v="OLD TOWN ROAD"/>
    <s v="1400      PELHAM PARKWAY SOUTH"/>
    <n v="1"/>
    <n v="0"/>
    <n v="0"/>
    <n v="0"/>
    <x v="22"/>
    <n v="4456744"/>
    <x v="2"/>
    <s v="Sedan"/>
    <s v="2021-08"/>
    <n v="20"/>
    <n v="1"/>
    <n v="0"/>
    <x v="0"/>
  </r>
  <r>
    <x v="0"/>
    <s v="09:55:00"/>
    <s v="Nov"/>
    <x v="0"/>
    <n v="11226"/>
    <n v="40.652312999999999"/>
    <n v="-73.956019999999995"/>
    <x v="201"/>
    <s v="LINDEN BOULEVARD"/>
    <s v="1400      PELHAM PARKWAY SOUTH"/>
    <n v="1"/>
    <n v="0"/>
    <n v="0"/>
    <n v="0"/>
    <x v="2"/>
    <n v="4455839"/>
    <x v="10"/>
    <s v="Sedan"/>
    <s v="2021-11"/>
    <n v="9"/>
    <n v="1"/>
    <n v="0"/>
    <x v="0"/>
  </r>
  <r>
    <x v="0"/>
    <s v="13:53:00"/>
    <s v="Nov"/>
    <x v="3"/>
    <n v="11427"/>
    <n v="40.732532999999997"/>
    <n v="-73.765649999999994"/>
    <x v="190"/>
    <s v="CLEARVIEW EXPRESSWAY"/>
    <s v="1400      PELHAM PARKWAY SOUTH"/>
    <n v="1"/>
    <n v="0"/>
    <n v="0"/>
    <n v="0"/>
    <x v="5"/>
    <n v="4456831"/>
    <x v="0"/>
    <s v="Station Wagon"/>
    <s v="2021-11"/>
    <n v="13"/>
    <n v="1"/>
    <n v="0"/>
    <x v="0"/>
  </r>
  <r>
    <x v="51"/>
    <s v="15:00:00"/>
    <s v="Oct"/>
    <x v="3"/>
    <n v="11421"/>
    <n v="40.688659999999999"/>
    <n v="-73.865880000000004"/>
    <x v="549"/>
    <s v="75 STREET"/>
    <s v="1400      PELHAM PARKWAY SOUTH"/>
    <n v="0"/>
    <n v="0"/>
    <n v="0"/>
    <n v="0"/>
    <x v="5"/>
    <n v="4456731"/>
    <x v="0"/>
    <s v="Station Wagon"/>
    <s v="2021-10"/>
    <n v="15"/>
    <n v="0"/>
    <n v="0"/>
    <x v="1"/>
  </r>
  <r>
    <x v="0"/>
    <s v="23:50:00"/>
    <s v="Nov"/>
    <x v="2"/>
    <n v="10003"/>
    <n v="40.734886000000003"/>
    <n v="-73.989949999999993"/>
    <x v="8"/>
    <s v="3 AVENUE"/>
    <s v="10        UNION SQUARE EAST"/>
    <n v="0"/>
    <n v="0"/>
    <n v="0"/>
    <n v="0"/>
    <x v="2"/>
    <n v="4455976"/>
    <x v="2"/>
    <s v="Sedan"/>
    <s v="2021-11"/>
    <n v="23"/>
    <n v="0"/>
    <n v="0"/>
    <x v="1"/>
  </r>
  <r>
    <x v="58"/>
    <s v="13:30:00"/>
    <s v="Aug"/>
    <x v="0"/>
    <n v="11215"/>
    <n v="40.675060000000002"/>
    <n v="-73.981390000000005"/>
    <x v="8"/>
    <s v="3 AVENUE"/>
    <s v="241       5 AVENUE"/>
    <n v="1"/>
    <n v="0"/>
    <n v="0"/>
    <n v="0"/>
    <x v="7"/>
    <n v="4456652"/>
    <x v="2"/>
    <s v="Bike"/>
    <s v="2021-08"/>
    <n v="13"/>
    <n v="1"/>
    <n v="0"/>
    <x v="0"/>
  </r>
  <r>
    <x v="0"/>
    <s v="16:30:00"/>
    <s v="Nov"/>
    <x v="3"/>
    <n v="11693"/>
    <n v="40.584890000000001"/>
    <n v="-73.818954000000005"/>
    <x v="8"/>
    <s v="3 AVENUE"/>
    <s v="97-04     ROCKAWAY BEACH BOULEVARD"/>
    <n v="0"/>
    <n v="0"/>
    <n v="0"/>
    <n v="0"/>
    <x v="4"/>
    <n v="4456331"/>
    <x v="2"/>
    <s v="Station Wagon"/>
    <s v="2021-11"/>
    <n v="16"/>
    <n v="0"/>
    <n v="0"/>
    <x v="1"/>
  </r>
  <r>
    <x v="52"/>
    <s v="03:10:00"/>
    <s v="Sep"/>
    <x v="3"/>
    <n v="11373"/>
    <n v="40.743614000000001"/>
    <n v="-73.875275000000002"/>
    <x v="8"/>
    <s v="3 AVENUE"/>
    <s v="42-89     HAMPTON STREET"/>
    <n v="0"/>
    <n v="0"/>
    <n v="0"/>
    <n v="0"/>
    <x v="2"/>
    <n v="4456998"/>
    <x v="0"/>
    <s v="Sedan"/>
    <s v="2021-09"/>
    <n v="3"/>
    <n v="0"/>
    <n v="0"/>
    <x v="1"/>
  </r>
  <r>
    <x v="0"/>
    <s v="14:00:00"/>
    <s v="Nov"/>
    <x v="0"/>
    <n v="10879.98965307365"/>
    <n v="40.696129999999997"/>
    <n v="-73.987114000000005"/>
    <x v="550"/>
    <s v="3 AVENUE"/>
    <s v="1400      PELHAM PARKWAY SOUTH"/>
    <n v="1"/>
    <n v="0"/>
    <n v="0"/>
    <n v="0"/>
    <x v="14"/>
    <n v="4455957"/>
    <x v="2"/>
    <s v="Bike"/>
    <s v="2021-11"/>
    <n v="14"/>
    <n v="1"/>
    <n v="0"/>
    <x v="0"/>
  </r>
  <r>
    <x v="0"/>
    <s v="16:36:00"/>
    <s v="Nov"/>
    <x v="0"/>
    <n v="10879.98965307365"/>
    <n v="40.520114816772221"/>
    <n v="-73.54743161629176"/>
    <x v="551"/>
    <s v="27 STREET"/>
    <s v="1400      PELHAM PARKWAY SOUTH"/>
    <n v="0"/>
    <n v="0"/>
    <n v="0"/>
    <n v="0"/>
    <x v="15"/>
    <n v="4456876"/>
    <x v="2"/>
    <s v="Sedan"/>
    <s v="2021-11"/>
    <n v="16"/>
    <n v="0"/>
    <n v="0"/>
    <x v="1"/>
  </r>
  <r>
    <x v="100"/>
    <s v="05:30:00"/>
    <s v="Jun"/>
    <x v="1"/>
    <n v="10462"/>
    <n v="40.846138000000003"/>
    <n v="-73.861720000000005"/>
    <x v="552"/>
    <s v="MATTHEWS AVENUE"/>
    <s v="1400      PELHAM PARKWAY SOUTH"/>
    <n v="1"/>
    <n v="0"/>
    <n v="0"/>
    <n v="0"/>
    <x v="19"/>
    <n v="4456674"/>
    <x v="12"/>
    <s v="Station Wagon"/>
    <s v="2021-06"/>
    <n v="5"/>
    <n v="1"/>
    <n v="0"/>
    <x v="0"/>
  </r>
  <r>
    <x v="62"/>
    <s v="22:00:00"/>
    <s v="Jun"/>
    <x v="0"/>
    <n v="11249"/>
    <n v="40.720073999999997"/>
    <n v="-73.962819999999994"/>
    <x v="8"/>
    <s v="3 AVENUE"/>
    <s v="22        NORTH 6 STREET"/>
    <n v="0"/>
    <n v="0"/>
    <n v="0"/>
    <n v="0"/>
    <x v="2"/>
    <n v="4456575"/>
    <x v="0"/>
    <s v="Sedan"/>
    <s v="2021-06"/>
    <n v="22"/>
    <n v="0"/>
    <n v="0"/>
    <x v="1"/>
  </r>
  <r>
    <x v="0"/>
    <s v="00:45:00"/>
    <s v="Nov"/>
    <x v="1"/>
    <n v="10452"/>
    <n v="40.827903999999997"/>
    <n v="-73.924700000000001"/>
    <x v="8"/>
    <s v="3 AVENUE"/>
    <s v="878       GERARD AVENUE"/>
    <n v="0"/>
    <n v="0"/>
    <n v="0"/>
    <n v="0"/>
    <x v="6"/>
    <n v="4456494"/>
    <x v="2"/>
    <s v="Sedan"/>
    <s v="2021-11"/>
    <n v="0"/>
    <n v="0"/>
    <n v="0"/>
    <x v="1"/>
  </r>
  <r>
    <x v="20"/>
    <s v="10:20:00"/>
    <s v="Sep"/>
    <x v="2"/>
    <n v="10035"/>
    <n v="40.798583999999998"/>
    <n v="-73.933530000000005"/>
    <x v="97"/>
    <s v="1 AVENUE"/>
    <s v="1400      PELHAM PARKWAY SOUTH"/>
    <n v="0"/>
    <n v="0"/>
    <n v="0"/>
    <n v="0"/>
    <x v="9"/>
    <n v="4456689"/>
    <x v="12"/>
    <s v="Sedan"/>
    <s v="2021-09"/>
    <n v="10"/>
    <n v="0"/>
    <n v="0"/>
    <x v="1"/>
  </r>
  <r>
    <x v="0"/>
    <s v="12:00:00"/>
    <s v="Nov"/>
    <x v="1"/>
    <n v="10457"/>
    <n v="40.847026999999997"/>
    <n v="-73.898070000000004"/>
    <x v="261"/>
    <s v="WASHINGTON AVENUE"/>
    <s v="1400      PELHAM PARKWAY SOUTH"/>
    <n v="0"/>
    <n v="0"/>
    <n v="0"/>
    <n v="0"/>
    <x v="19"/>
    <n v="4456079"/>
    <x v="2"/>
    <s v="Station Wagon"/>
    <s v="2021-11"/>
    <n v="12"/>
    <n v="0"/>
    <n v="0"/>
    <x v="1"/>
  </r>
  <r>
    <x v="0"/>
    <s v="20:30:00"/>
    <s v="Nov"/>
    <x v="1"/>
    <n v="10468"/>
    <n v="40.861350000000002"/>
    <n v="-73.897739999999999"/>
    <x v="100"/>
    <s v="EAST 188 STREET"/>
    <s v="1400      PELHAM PARKWAY SOUTH"/>
    <n v="2"/>
    <n v="0"/>
    <n v="0"/>
    <n v="0"/>
    <x v="15"/>
    <n v="4456391"/>
    <x v="0"/>
    <s v="Motorcycle"/>
    <s v="2021-11"/>
    <n v="20"/>
    <n v="2"/>
    <n v="0"/>
    <x v="0"/>
  </r>
  <r>
    <x v="101"/>
    <s v="16:00:00"/>
    <s v="Apr"/>
    <x v="4"/>
    <n v="10308"/>
    <n v="40.548020000000001"/>
    <n v="-74.155799999999999"/>
    <x v="8"/>
    <s v="3 AVENUE"/>
    <s v="4163      AMBOY ROAD"/>
    <n v="0"/>
    <n v="0"/>
    <n v="0"/>
    <n v="0"/>
    <x v="27"/>
    <n v="4522035"/>
    <x v="2"/>
    <s v="Sedan"/>
    <s v="2022-04"/>
    <n v="16"/>
    <n v="0"/>
    <n v="0"/>
    <x v="1"/>
  </r>
  <r>
    <x v="51"/>
    <s v="13:48:00"/>
    <s v="Oct"/>
    <x v="2"/>
    <n v="10022"/>
    <n v="40.764896"/>
    <n v="-73.972560000000001"/>
    <x v="231"/>
    <s v="EAST 60 STREET"/>
    <s v="1400      PELHAM PARKWAY SOUTH"/>
    <n v="0"/>
    <n v="0"/>
    <n v="0"/>
    <n v="0"/>
    <x v="2"/>
    <n v="4456510"/>
    <x v="2"/>
    <s v="Station Wagon"/>
    <s v="2021-10"/>
    <n v="13"/>
    <n v="0"/>
    <n v="0"/>
    <x v="1"/>
  </r>
  <r>
    <x v="0"/>
    <s v="20:00:00"/>
    <s v="Nov"/>
    <x v="0"/>
    <n v="10879.98965307365"/>
    <n v="40.809640000000002"/>
    <n v="-73.947845000000001"/>
    <x v="155"/>
    <s v="3 AVENUE"/>
    <s v="1400      PELHAM PARKWAY SOUTH"/>
    <n v="1"/>
    <n v="0"/>
    <n v="0"/>
    <n v="0"/>
    <x v="8"/>
    <n v="4456761"/>
    <x v="10"/>
    <s v="Sedan"/>
    <s v="2021-11"/>
    <n v="20"/>
    <n v="1"/>
    <n v="0"/>
    <x v="0"/>
  </r>
  <r>
    <x v="0"/>
    <s v="08:57:00"/>
    <s v="Nov"/>
    <x v="0"/>
    <n v="10879.98965307365"/>
    <n v="40.808242999999997"/>
    <n v="-73.927850000000007"/>
    <x v="41"/>
    <s v="3 AVENUE"/>
    <s v="1400      PELHAM PARKWAY SOUTH"/>
    <n v="1"/>
    <n v="0"/>
    <n v="0"/>
    <n v="0"/>
    <x v="2"/>
    <n v="4456451"/>
    <x v="14"/>
    <s v="Sedan"/>
    <s v="2021-11"/>
    <n v="8"/>
    <n v="1"/>
    <n v="0"/>
    <x v="0"/>
  </r>
  <r>
    <x v="0"/>
    <s v="08:00:00"/>
    <s v="Nov"/>
    <x v="3"/>
    <n v="11368"/>
    <n v="40.739939999999997"/>
    <n v="-73.850266000000005"/>
    <x v="553"/>
    <s v="SAULTELL AVENUE"/>
    <s v="1400      PELHAM PARKWAY SOUTH"/>
    <n v="0"/>
    <n v="0"/>
    <n v="0"/>
    <n v="0"/>
    <x v="3"/>
    <n v="4456170"/>
    <x v="2"/>
    <s v="Sedan"/>
    <s v="2021-11"/>
    <n v="8"/>
    <n v="0"/>
    <n v="0"/>
    <x v="1"/>
  </r>
  <r>
    <x v="0"/>
    <s v="11:40:00"/>
    <s v="Nov"/>
    <x v="3"/>
    <n v="11429"/>
    <n v="40.709434999999999"/>
    <n v="-73.732079999999996"/>
    <x v="8"/>
    <s v="3 AVENUE"/>
    <s v="223-12    106 AVENUE"/>
    <n v="0"/>
    <n v="0"/>
    <n v="0"/>
    <n v="0"/>
    <x v="2"/>
    <n v="4456557"/>
    <x v="2"/>
    <s v="Sedan"/>
    <s v="2021-11"/>
    <n v="11"/>
    <n v="0"/>
    <n v="0"/>
    <x v="1"/>
  </r>
  <r>
    <x v="58"/>
    <s v="17:42:00"/>
    <s v="Aug"/>
    <x v="0"/>
    <n v="10879.98965307365"/>
    <n v="40.833979999999997"/>
    <n v="-73.826350000000005"/>
    <x v="152"/>
    <s v="3 AVENUE"/>
    <s v="1400      PELHAM PARKWAY SOUTH"/>
    <n v="3"/>
    <n v="0"/>
    <n v="0"/>
    <n v="0"/>
    <x v="2"/>
    <n v="4456613"/>
    <x v="2"/>
    <s v="Station Wagon"/>
    <s v="2021-08"/>
    <n v="17"/>
    <n v="3"/>
    <n v="0"/>
    <x v="0"/>
  </r>
  <r>
    <x v="102"/>
    <s v="21:15:00"/>
    <s v="Aug"/>
    <x v="0"/>
    <n v="10879.98965307365"/>
    <n v="40.631577"/>
    <n v="-74.185005000000004"/>
    <x v="8"/>
    <s v="3 AVENUE"/>
    <s v="400       WESTERN AVENUE"/>
    <n v="1"/>
    <n v="0"/>
    <n v="0"/>
    <n v="0"/>
    <x v="2"/>
    <n v="4456780"/>
    <x v="0"/>
    <s v="Sedan"/>
    <s v="2021-08"/>
    <n v="21"/>
    <n v="1"/>
    <n v="0"/>
    <x v="0"/>
  </r>
  <r>
    <x v="0"/>
    <s v="13:37:00"/>
    <s v="Nov"/>
    <x v="2"/>
    <n v="10001"/>
    <n v="40.750988"/>
    <n v="-73.990629999999996"/>
    <x v="465"/>
    <s v="7 AVENUE"/>
    <s v="1400      PELHAM PARKWAY SOUTH"/>
    <n v="0"/>
    <n v="0"/>
    <n v="0"/>
    <n v="0"/>
    <x v="2"/>
    <n v="4456073"/>
    <x v="0"/>
    <s v="Bike"/>
    <s v="2021-11"/>
    <n v="13"/>
    <n v="0"/>
    <n v="0"/>
    <x v="1"/>
  </r>
  <r>
    <x v="103"/>
    <s v="18:45:00"/>
    <s v="Jun"/>
    <x v="0"/>
    <n v="10879.98965307365"/>
    <n v="40.836109999999998"/>
    <n v="-73.922380000000004"/>
    <x v="109"/>
    <s v="3 AVENUE"/>
    <s v="1400      PELHAM PARKWAY SOUTH"/>
    <n v="0"/>
    <n v="0"/>
    <n v="0"/>
    <n v="0"/>
    <x v="2"/>
    <n v="4456716"/>
    <x v="2"/>
    <s v="Station Wagon"/>
    <s v="2021-06"/>
    <n v="18"/>
    <n v="0"/>
    <n v="0"/>
    <x v="1"/>
  </r>
  <r>
    <x v="62"/>
    <s v="23:00:00"/>
    <s v="Jun"/>
    <x v="0"/>
    <n v="11222"/>
    <n v="40.733376"/>
    <n v="-73.958650000000006"/>
    <x v="8"/>
    <s v="3 AVENUE"/>
    <s v="82        GREEN STREET"/>
    <n v="0"/>
    <n v="0"/>
    <n v="0"/>
    <n v="0"/>
    <x v="4"/>
    <n v="4456569"/>
    <x v="0"/>
    <s v="Box Truck"/>
    <s v="2021-06"/>
    <n v="23"/>
    <n v="0"/>
    <n v="0"/>
    <x v="1"/>
  </r>
  <r>
    <x v="62"/>
    <s v="15:15:00"/>
    <s v="Jun"/>
    <x v="0"/>
    <n v="11229"/>
    <n v="40.597140000000003"/>
    <n v="-73.933494999999994"/>
    <x v="554"/>
    <s v="WHITNEY AVENUE"/>
    <s v="1400      PELHAM PARKWAY SOUTH"/>
    <n v="0"/>
    <n v="0"/>
    <n v="0"/>
    <n v="0"/>
    <x v="2"/>
    <n v="4456701"/>
    <x v="2"/>
    <s v="Sedan"/>
    <s v="2021-06"/>
    <n v="15"/>
    <n v="0"/>
    <n v="0"/>
    <x v="1"/>
  </r>
  <r>
    <x v="0"/>
    <s v="10:14:00"/>
    <s v="Nov"/>
    <x v="3"/>
    <n v="11435"/>
    <n v="40.697555999999999"/>
    <n v="-73.80498"/>
    <x v="555"/>
    <s v="147 PLACE"/>
    <s v="1400      PELHAM PARKWAY SOUTH"/>
    <n v="1"/>
    <n v="0"/>
    <n v="0"/>
    <n v="0"/>
    <x v="5"/>
    <n v="4456849"/>
    <x v="0"/>
    <s v="Sedan"/>
    <s v="2021-11"/>
    <n v="10"/>
    <n v="1"/>
    <n v="0"/>
    <x v="0"/>
  </r>
  <r>
    <x v="0"/>
    <s v="18:42:00"/>
    <s v="Nov"/>
    <x v="1"/>
    <n v="10472"/>
    <n v="40.828420000000001"/>
    <n v="-73.860680000000002"/>
    <x v="82"/>
    <s v="WHITE PLAINS ROAD"/>
    <s v="1400      PELHAM PARKWAY SOUTH"/>
    <n v="0"/>
    <n v="0"/>
    <n v="0"/>
    <n v="0"/>
    <x v="2"/>
    <n v="4456047"/>
    <x v="2"/>
    <s v="Station Wagon"/>
    <s v="2021-11"/>
    <n v="18"/>
    <n v="0"/>
    <n v="0"/>
    <x v="1"/>
  </r>
  <r>
    <x v="0"/>
    <s v="02:15:00"/>
    <s v="Nov"/>
    <x v="0"/>
    <n v="10879.98965307365"/>
    <n v="40.732613000000001"/>
    <n v="-73.925156000000001"/>
    <x v="11"/>
    <s v="3 AVENUE"/>
    <s v="1400      PELHAM PARKWAY SOUTH"/>
    <n v="3"/>
    <n v="0"/>
    <n v="0"/>
    <n v="0"/>
    <x v="14"/>
    <n v="4455823"/>
    <x v="2"/>
    <s v="Sedan"/>
    <s v="2021-11"/>
    <n v="2"/>
    <n v="3"/>
    <n v="0"/>
    <x v="0"/>
  </r>
  <r>
    <x v="58"/>
    <s v="09:00:00"/>
    <s v="Aug"/>
    <x v="1"/>
    <n v="10475"/>
    <n v="40.860939999999999"/>
    <n v="-73.822586000000001"/>
    <x v="556"/>
    <s v="ERSKINE PLACE"/>
    <s v="1400      PELHAM PARKWAY SOUTH"/>
    <n v="1"/>
    <n v="0"/>
    <n v="0"/>
    <n v="0"/>
    <x v="3"/>
    <n v="4456584"/>
    <x v="0"/>
    <s v="Station Wagon"/>
    <s v="2021-08"/>
    <n v="9"/>
    <n v="1"/>
    <n v="0"/>
    <x v="0"/>
  </r>
  <r>
    <x v="58"/>
    <s v="02:56:00"/>
    <s v="Aug"/>
    <x v="0"/>
    <n v="11217"/>
    <n v="40.682740000000003"/>
    <n v="-73.978219999999993"/>
    <x v="8"/>
    <s v="3 AVENUE"/>
    <s v="388       DEAN STREET"/>
    <n v="1"/>
    <n v="0"/>
    <n v="0"/>
    <n v="0"/>
    <x v="15"/>
    <n v="4456657"/>
    <x v="0"/>
    <s v="Sedan"/>
    <s v="2021-08"/>
    <n v="2"/>
    <n v="1"/>
    <n v="0"/>
    <x v="0"/>
  </r>
  <r>
    <x v="0"/>
    <s v="16:00:00"/>
    <s v="Nov"/>
    <x v="2"/>
    <n v="10002"/>
    <n v="40.718555000000002"/>
    <n v="-73.988204999999994"/>
    <x v="221"/>
    <s v="ESSEX STREET"/>
    <s v="1400      PELHAM PARKWAY SOUTH"/>
    <n v="0"/>
    <n v="0"/>
    <n v="0"/>
    <n v="0"/>
    <x v="2"/>
    <n v="4455928"/>
    <x v="14"/>
    <s v="Sedan"/>
    <s v="2021-11"/>
    <n v="16"/>
    <n v="0"/>
    <n v="0"/>
    <x v="1"/>
  </r>
  <r>
    <x v="51"/>
    <s v="22:18:00"/>
    <s v="Oct"/>
    <x v="0"/>
    <n v="11234"/>
    <n v="40.609810000000003"/>
    <n v="-73.922510000000003"/>
    <x v="64"/>
    <s v="AVENUE U"/>
    <s v="1400      PELHAM PARKWAY SOUTH"/>
    <n v="1"/>
    <n v="0"/>
    <n v="0"/>
    <n v="0"/>
    <x v="2"/>
    <n v="4456807"/>
    <x v="2"/>
    <s v="Sedan"/>
    <s v="2021-10"/>
    <n v="22"/>
    <n v="1"/>
    <n v="0"/>
    <x v="0"/>
  </r>
  <r>
    <x v="0"/>
    <s v="17:23:00"/>
    <s v="Nov"/>
    <x v="0"/>
    <n v="10879.98965307365"/>
    <n v="40.796109999999999"/>
    <n v="-73.961449999999999"/>
    <x v="557"/>
    <s v="3 AVENUE"/>
    <s v="1400      PELHAM PARKWAY SOUTH"/>
    <n v="3"/>
    <n v="0"/>
    <n v="0"/>
    <n v="0"/>
    <x v="15"/>
    <n v="4456114"/>
    <x v="15"/>
    <s v="Bike"/>
    <s v="2021-11"/>
    <n v="17"/>
    <n v="3"/>
    <n v="0"/>
    <x v="0"/>
  </r>
  <r>
    <x v="20"/>
    <s v="01:45:00"/>
    <s v="Sep"/>
    <x v="3"/>
    <n v="11421"/>
    <n v="40.686928000000002"/>
    <n v="-73.853139999999996"/>
    <x v="170"/>
    <s v="89 STREET"/>
    <s v="1400      PELHAM PARKWAY SOUTH"/>
    <n v="1"/>
    <n v="0"/>
    <n v="1"/>
    <n v="0"/>
    <x v="2"/>
    <n v="4456642"/>
    <x v="0"/>
    <s v="Sedan"/>
    <s v="2021-09"/>
    <n v="1"/>
    <n v="2"/>
    <n v="0"/>
    <x v="0"/>
  </r>
  <r>
    <x v="58"/>
    <s v="17:30:00"/>
    <s v="Aug"/>
    <x v="0"/>
    <n v="10879.98965307365"/>
    <n v="40.667385000000003"/>
    <n v="-73.887090000000001"/>
    <x v="300"/>
    <s v="3 AVENUE"/>
    <s v="1400      PELHAM PARKWAY SOUTH"/>
    <n v="0"/>
    <n v="0"/>
    <n v="0"/>
    <n v="0"/>
    <x v="2"/>
    <n v="4456610"/>
    <x v="0"/>
    <s v="Station Wagon"/>
    <s v="2021-08"/>
    <n v="17"/>
    <n v="0"/>
    <n v="0"/>
    <x v="1"/>
  </r>
  <r>
    <x v="73"/>
    <s v="07:20:00"/>
    <s v="Aug"/>
    <x v="0"/>
    <n v="10879.98965307365"/>
    <n v="40.614269999999998"/>
    <n v="-74.156654000000003"/>
    <x v="34"/>
    <s v="3 AVENUE"/>
    <s v="1400      PELHAM PARKWAY SOUTH"/>
    <n v="0"/>
    <n v="0"/>
    <n v="0"/>
    <n v="0"/>
    <x v="3"/>
    <n v="4456540"/>
    <x v="3"/>
    <s v="Station Wagon"/>
    <s v="2021-08"/>
    <n v="7"/>
    <n v="0"/>
    <n v="0"/>
    <x v="1"/>
  </r>
  <r>
    <x v="0"/>
    <s v="17:00:00"/>
    <s v="Nov"/>
    <x v="0"/>
    <n v="10879.98965307365"/>
    <n v="40.743214000000002"/>
    <n v="-73.951350000000005"/>
    <x v="558"/>
    <s v="JACKSON AVENUE"/>
    <s v="1400      PELHAM PARKWAY SOUTH"/>
    <n v="1"/>
    <n v="0"/>
    <n v="0"/>
    <n v="0"/>
    <x v="15"/>
    <n v="4456915"/>
    <x v="12"/>
    <s v="Moped"/>
    <s v="2021-11"/>
    <n v="17"/>
    <n v="1"/>
    <n v="0"/>
    <x v="0"/>
  </r>
  <r>
    <x v="51"/>
    <s v="21:50:00"/>
    <s v="Oct"/>
    <x v="4"/>
    <n v="10306"/>
    <n v="40.569705999999996"/>
    <n v="-74.144394000000005"/>
    <x v="559"/>
    <s v="CLARKE AVENUE"/>
    <s v="1400      PELHAM PARKWAY SOUTH"/>
    <n v="1"/>
    <n v="0"/>
    <n v="0"/>
    <n v="0"/>
    <x v="5"/>
    <n v="4456740"/>
    <x v="0"/>
    <s v="Sedan"/>
    <s v="2021-10"/>
    <n v="21"/>
    <n v="1"/>
    <n v="0"/>
    <x v="0"/>
  </r>
  <r>
    <x v="0"/>
    <s v="20:00:00"/>
    <s v="Nov"/>
    <x v="3"/>
    <n v="11691"/>
    <n v="40.601112000000001"/>
    <n v="-73.761219999999994"/>
    <x v="8"/>
    <s v="3 AVENUE"/>
    <s v="24-29     BEACH CHANNEL DRIVE"/>
    <n v="0"/>
    <n v="0"/>
    <n v="0"/>
    <n v="0"/>
    <x v="19"/>
    <n v="4456991"/>
    <x v="0"/>
    <s v="Sedan"/>
    <s v="2021-11"/>
    <n v="20"/>
    <n v="0"/>
    <n v="0"/>
    <x v="1"/>
  </r>
  <r>
    <x v="20"/>
    <s v="09:39:00"/>
    <s v="Sep"/>
    <x v="1"/>
    <n v="10458"/>
    <n v="40.864040000000003"/>
    <n v="-73.892449999999997"/>
    <x v="341"/>
    <s v="BAINBRIDGE AVENUE"/>
    <s v="1400      PELHAM PARKWAY SOUTH"/>
    <n v="0"/>
    <n v="0"/>
    <n v="0"/>
    <n v="0"/>
    <x v="24"/>
    <n v="4456684"/>
    <x v="0"/>
    <s v="Sedan"/>
    <s v="2021-09"/>
    <n v="9"/>
    <n v="0"/>
    <n v="0"/>
    <x v="1"/>
  </r>
  <r>
    <x v="66"/>
    <s v="05:06:00"/>
    <s v="May"/>
    <x v="3"/>
    <n v="11691"/>
    <n v="40.597824000000003"/>
    <n v="-73.782523999999995"/>
    <x v="8"/>
    <s v="3 AVENUE"/>
    <s v="51-15     ALMEDA AVENUE"/>
    <n v="0"/>
    <n v="0"/>
    <n v="0"/>
    <n v="0"/>
    <x v="2"/>
    <n v="4456706"/>
    <x v="0"/>
    <s v="Sedan"/>
    <s v="2021-05"/>
    <n v="5"/>
    <n v="0"/>
    <n v="0"/>
    <x v="1"/>
  </r>
  <r>
    <x v="0"/>
    <s v="00:00:00"/>
    <s v="Nov"/>
    <x v="0"/>
    <n v="11212"/>
    <n v="40.671059999999997"/>
    <n v="-73.903360000000006"/>
    <x v="8"/>
    <s v="3 AVENUE"/>
    <s v="166       JUNIUS STREET"/>
    <n v="0"/>
    <n v="0"/>
    <n v="0"/>
    <n v="0"/>
    <x v="14"/>
    <n v="4456128"/>
    <x v="0"/>
    <s v="Sedan"/>
    <s v="2021-11"/>
    <n v="0"/>
    <n v="0"/>
    <n v="0"/>
    <x v="1"/>
  </r>
  <r>
    <x v="66"/>
    <s v="12:58:00"/>
    <s v="May"/>
    <x v="0"/>
    <n v="10879.98965307365"/>
    <n v="40.626328000000001"/>
    <n v="-74.131320000000002"/>
    <x v="246"/>
    <s v="JEWETT AVENUE"/>
    <s v="1400      PELHAM PARKWAY SOUTH"/>
    <n v="0"/>
    <n v="0"/>
    <n v="0"/>
    <n v="0"/>
    <x v="15"/>
    <n v="4456662"/>
    <x v="2"/>
    <s v="Station Wagon"/>
    <s v="2021-05"/>
    <n v="12"/>
    <n v="0"/>
    <n v="0"/>
    <x v="1"/>
  </r>
  <r>
    <x v="0"/>
    <s v="19:35:00"/>
    <s v="Nov"/>
    <x v="0"/>
    <n v="10879.98965307365"/>
    <n v="40.651862999999999"/>
    <n v="-73.865359999999995"/>
    <x v="8"/>
    <s v="3 AVENUE"/>
    <s v="1400      PELHAM PARKWAY SOUTH"/>
    <n v="0"/>
    <n v="0"/>
    <n v="0"/>
    <n v="0"/>
    <x v="3"/>
    <n v="4456316"/>
    <x v="0"/>
    <s v="Sedan"/>
    <s v="2021-11"/>
    <n v="19"/>
    <n v="0"/>
    <n v="0"/>
    <x v="1"/>
  </r>
  <r>
    <x v="67"/>
    <s v="13:05:00"/>
    <s v="May"/>
    <x v="0"/>
    <n v="10879.98965307365"/>
    <n v="40.768166000000001"/>
    <n v="-73.837490000000003"/>
    <x v="0"/>
    <s v="3 AVENUE"/>
    <s v="1400      PELHAM PARKWAY SOUTH"/>
    <n v="2"/>
    <n v="0"/>
    <n v="0"/>
    <n v="0"/>
    <x v="15"/>
    <n v="4456546"/>
    <x v="35"/>
    <s v="Station Wagon"/>
    <s v="2021-05"/>
    <n v="13"/>
    <n v="2"/>
    <n v="0"/>
    <x v="0"/>
  </r>
  <r>
    <x v="0"/>
    <s v="13:40:00"/>
    <s v="Nov"/>
    <x v="3"/>
    <n v="11354"/>
    <n v="40.765360000000001"/>
    <n v="-73.827870000000004"/>
    <x v="113"/>
    <s v="35 AVENUE"/>
    <s v="1400      PELHAM PARKWAY SOUTH"/>
    <n v="1"/>
    <n v="0"/>
    <n v="0"/>
    <n v="0"/>
    <x v="20"/>
    <n v="4456095"/>
    <x v="0"/>
    <s v="Station Wagon"/>
    <s v="2021-11"/>
    <n v="13"/>
    <n v="1"/>
    <n v="0"/>
    <x v="0"/>
  </r>
  <r>
    <x v="0"/>
    <s v="22:23:00"/>
    <s v="Nov"/>
    <x v="0"/>
    <n v="10879.98965307365"/>
    <n v="40.811366999999997"/>
    <n v="-73.95402"/>
    <x v="425"/>
    <s v="3 AVENUE"/>
    <s v="1400      PELHAM PARKWAY SOUTH"/>
    <n v="2"/>
    <n v="0"/>
    <n v="0"/>
    <n v="0"/>
    <x v="2"/>
    <n v="4456950"/>
    <x v="2"/>
    <s v="Bus"/>
    <s v="2021-11"/>
    <n v="22"/>
    <n v="2"/>
    <n v="0"/>
    <x v="0"/>
  </r>
  <r>
    <x v="0"/>
    <s v="11:32:00"/>
    <s v="Nov"/>
    <x v="0"/>
    <n v="11214"/>
    <n v="40.605674999999998"/>
    <n v="-73.989350000000002"/>
    <x v="8"/>
    <s v="3 AVENUE"/>
    <s v="2203      79 STREET"/>
    <n v="0"/>
    <n v="0"/>
    <n v="0"/>
    <n v="0"/>
    <x v="4"/>
    <n v="4456031"/>
    <x v="0"/>
    <s v="Sedan"/>
    <s v="2021-11"/>
    <n v="11"/>
    <n v="0"/>
    <n v="0"/>
    <x v="1"/>
  </r>
  <r>
    <x v="17"/>
    <s v="23:30:00"/>
    <s v="Jul"/>
    <x v="0"/>
    <n v="11211"/>
    <n v="40.714179999999999"/>
    <n v="-73.953360000000004"/>
    <x v="560"/>
    <s v="MEEKER AVENUE"/>
    <s v="1400      PELHAM PARKWAY SOUTH"/>
    <n v="0"/>
    <n v="0"/>
    <n v="0"/>
    <n v="0"/>
    <x v="15"/>
    <n v="4456579"/>
    <x v="2"/>
    <s v="Station Wagon"/>
    <s v="2021-07"/>
    <n v="23"/>
    <n v="0"/>
    <n v="0"/>
    <x v="1"/>
  </r>
  <r>
    <x v="58"/>
    <s v="12:45:00"/>
    <s v="Aug"/>
    <x v="1"/>
    <n v="10466"/>
    <n v="40.886806"/>
    <n v="-73.852159999999998"/>
    <x v="8"/>
    <s v="3 AVENUE"/>
    <s v="966       EAST 227 STREET"/>
    <n v="1"/>
    <n v="0"/>
    <n v="0"/>
    <n v="0"/>
    <x v="13"/>
    <n v="4456590"/>
    <x v="2"/>
    <s v="E-Bike"/>
    <s v="2021-08"/>
    <n v="12"/>
    <n v="1"/>
    <n v="0"/>
    <x v="0"/>
  </r>
  <r>
    <x v="0"/>
    <s v="15:20:00"/>
    <s v="Nov"/>
    <x v="0"/>
    <n v="11211"/>
    <n v="40.715940000000003"/>
    <n v="-73.924880000000002"/>
    <x v="8"/>
    <s v="3 AVENUE"/>
    <s v="1313      GRAND STREET"/>
    <n v="1"/>
    <n v="0"/>
    <n v="0"/>
    <n v="0"/>
    <x v="10"/>
    <n v="4456377"/>
    <x v="10"/>
    <s v="Sedan"/>
    <s v="2021-11"/>
    <n v="15"/>
    <n v="1"/>
    <n v="0"/>
    <x v="0"/>
  </r>
  <r>
    <x v="67"/>
    <s v="15:35:00"/>
    <s v="May"/>
    <x v="4"/>
    <n v="10305"/>
    <n v="40.585239999999999"/>
    <n v="-74.093413999999996"/>
    <x v="348"/>
    <s v="BUEL AVENUE"/>
    <s v="1400      PELHAM PARKWAY SOUTH"/>
    <n v="0"/>
    <n v="0"/>
    <n v="0"/>
    <n v="0"/>
    <x v="15"/>
    <n v="4456523"/>
    <x v="17"/>
    <s v="Sedan"/>
    <s v="2021-05"/>
    <n v="15"/>
    <n v="0"/>
    <n v="0"/>
    <x v="1"/>
  </r>
  <r>
    <x v="0"/>
    <s v="22:20:00"/>
    <s v="Nov"/>
    <x v="0"/>
    <n v="11214"/>
    <n v="40.605021999999998"/>
    <n v="-74.00264"/>
    <x v="8"/>
    <s v="3 AVENUE"/>
    <s v="78        BAY 20 STREET"/>
    <n v="0"/>
    <n v="0"/>
    <n v="0"/>
    <n v="0"/>
    <x v="15"/>
    <n v="4456144"/>
    <x v="0"/>
    <s v="Sedan"/>
    <s v="2021-11"/>
    <n v="22"/>
    <n v="0"/>
    <n v="0"/>
    <x v="1"/>
  </r>
  <r>
    <x v="70"/>
    <s v="20:22:00"/>
    <s v="Apr"/>
    <x v="0"/>
    <n v="10879.98965307365"/>
    <n v="40.843994000000002"/>
    <n v="-73.89752"/>
    <x v="12"/>
    <s v="CROSS BRONX EXPRESSWAY"/>
    <s v="1400      PELHAM PARKWAY SOUTH"/>
    <n v="0"/>
    <n v="0"/>
    <n v="0"/>
    <n v="0"/>
    <x v="7"/>
    <n v="4456669"/>
    <x v="0"/>
    <s v="Sedan"/>
    <s v="2021-04"/>
    <n v="20"/>
    <n v="0"/>
    <n v="0"/>
    <x v="1"/>
  </r>
  <r>
    <x v="0"/>
    <s v="18:35:00"/>
    <s v="Nov"/>
    <x v="3"/>
    <n v="11421"/>
    <n v="40.696987"/>
    <n v="-73.852829999999997"/>
    <x v="8"/>
    <s v="3 AVENUE"/>
    <s v="84-14     WOODHAVEN BOULEVARD"/>
    <n v="0"/>
    <n v="0"/>
    <n v="0"/>
    <n v="0"/>
    <x v="19"/>
    <n v="4456869"/>
    <x v="2"/>
    <s v="Station Wagon"/>
    <s v="2021-11"/>
    <n v="18"/>
    <n v="0"/>
    <n v="0"/>
    <x v="1"/>
  </r>
  <r>
    <x v="0"/>
    <s v="22:06:00"/>
    <s v="Nov"/>
    <x v="1"/>
    <n v="10463"/>
    <n v="40.876742999999998"/>
    <n v="-73.906639999999996"/>
    <x v="15"/>
    <s v="EXTERIOR STREET"/>
    <s v="1400      PELHAM PARKWAY SOUTH"/>
    <n v="0"/>
    <n v="0"/>
    <n v="0"/>
    <n v="0"/>
    <x v="2"/>
    <n v="4456236"/>
    <x v="0"/>
    <s v="Sedan"/>
    <s v="2021-11"/>
    <n v="22"/>
    <n v="0"/>
    <n v="0"/>
    <x v="1"/>
  </r>
  <r>
    <x v="0"/>
    <s v="08:55:00"/>
    <s v="Nov"/>
    <x v="4"/>
    <n v="10308"/>
    <n v="40.543495"/>
    <n v="-74.147469999999998"/>
    <x v="561"/>
    <s v="DRIGGS STREET"/>
    <s v="1400      PELHAM PARKWAY SOUTH"/>
    <n v="1"/>
    <n v="0"/>
    <n v="0"/>
    <n v="0"/>
    <x v="15"/>
    <n v="4456753"/>
    <x v="2"/>
    <s v="Sedan"/>
    <s v="2021-11"/>
    <n v="8"/>
    <n v="1"/>
    <n v="0"/>
    <x v="0"/>
  </r>
  <r>
    <x v="70"/>
    <s v="19:15:00"/>
    <s v="Apr"/>
    <x v="0"/>
    <n v="10879.98965307365"/>
    <n v="40.645110000000003"/>
    <n v="-73.874886000000004"/>
    <x v="8"/>
    <s v="3 AVENUE"/>
    <s v="1400      PELHAM PARKWAY SOUTH"/>
    <n v="0"/>
    <n v="0"/>
    <n v="0"/>
    <n v="0"/>
    <x v="5"/>
    <n v="4456617"/>
    <x v="0"/>
    <s v="Sedan"/>
    <s v="2021-04"/>
    <n v="19"/>
    <n v="0"/>
    <n v="0"/>
    <x v="1"/>
  </r>
  <r>
    <x v="51"/>
    <s v="10:45:00"/>
    <s v="Oct"/>
    <x v="3"/>
    <n v="11433"/>
    <n v="40.698054999999997"/>
    <n v="-73.787700000000001"/>
    <x v="8"/>
    <s v="3 AVENUE"/>
    <s v="167-04    108 AVENUE"/>
    <n v="0"/>
    <n v="0"/>
    <n v="0"/>
    <n v="0"/>
    <x v="15"/>
    <n v="4456857"/>
    <x v="0"/>
    <s v="Sedan"/>
    <s v="2021-10"/>
    <n v="10"/>
    <n v="0"/>
    <n v="0"/>
    <x v="1"/>
  </r>
  <r>
    <x v="71"/>
    <s v="15:25:00"/>
    <s v="Mar"/>
    <x v="3"/>
    <n v="11691"/>
    <n v="40.603029999999997"/>
    <n v="-73.753159999999994"/>
    <x v="8"/>
    <s v="3 AVENUE"/>
    <s v="10-36     BEACH 20 STREET"/>
    <n v="0"/>
    <n v="0"/>
    <n v="0"/>
    <n v="0"/>
    <x v="11"/>
    <n v="4456562"/>
    <x v="5"/>
    <s v="Sedan"/>
    <s v="2021-03"/>
    <n v="15"/>
    <n v="0"/>
    <n v="0"/>
    <x v="1"/>
  </r>
  <r>
    <x v="51"/>
    <s v="17:00:00"/>
    <s v="Oct"/>
    <x v="4"/>
    <n v="10312"/>
    <n v="40.560290000000002"/>
    <n v="-74.165924000000004"/>
    <x v="562"/>
    <s v="RIDGEWOOD AVENUE"/>
    <s v="1400      PELHAM PARKWAY SOUTH"/>
    <n v="0"/>
    <n v="0"/>
    <n v="0"/>
    <n v="0"/>
    <x v="7"/>
    <n v="4456748"/>
    <x v="2"/>
    <s v="Sedan"/>
    <s v="2021-10"/>
    <n v="17"/>
    <n v="0"/>
    <n v="0"/>
    <x v="1"/>
  </r>
  <r>
    <x v="20"/>
    <s v="05:35:00"/>
    <s v="Sep"/>
    <x v="0"/>
    <n v="10879.98965307365"/>
    <n v="40.735283000000003"/>
    <n v="-73.859840000000005"/>
    <x v="19"/>
    <s v="3 AVENUE"/>
    <s v="1400      PELHAM PARKWAY SOUTH"/>
    <n v="0"/>
    <n v="0"/>
    <n v="0"/>
    <n v="0"/>
    <x v="10"/>
    <n v="4456645"/>
    <x v="19"/>
    <s v="Sedan"/>
    <s v="2021-09"/>
    <n v="5"/>
    <n v="0"/>
    <n v="0"/>
    <x v="1"/>
  </r>
  <r>
    <x v="0"/>
    <s v="14:55:00"/>
    <s v="Nov"/>
    <x v="0"/>
    <n v="11207"/>
    <n v="40.663609999999998"/>
    <n v="-73.898579999999995"/>
    <x v="8"/>
    <s v="3 AVENUE"/>
    <s v="458       HINSDALE STREET"/>
    <n v="0"/>
    <n v="0"/>
    <n v="0"/>
    <n v="0"/>
    <x v="15"/>
    <n v="4456297"/>
    <x v="2"/>
    <s v="Station Wagon"/>
    <s v="2021-11"/>
    <n v="14"/>
    <n v="0"/>
    <n v="0"/>
    <x v="1"/>
  </r>
  <r>
    <x v="20"/>
    <s v="02:20:00"/>
    <s v="Sep"/>
    <x v="0"/>
    <n v="10879.98965307365"/>
    <n v="40.805737000000001"/>
    <n v="-73.940650000000005"/>
    <x v="457"/>
    <s v="3 AVENUE"/>
    <s v="1400      PELHAM PARKWAY SOUTH"/>
    <n v="1"/>
    <n v="0"/>
    <n v="0"/>
    <n v="0"/>
    <x v="13"/>
    <n v="4456638"/>
    <x v="0"/>
    <s v="Taxi"/>
    <s v="2021-09"/>
    <n v="2"/>
    <n v="1"/>
    <n v="0"/>
    <x v="0"/>
  </r>
  <r>
    <x v="62"/>
    <s v="14:00:00"/>
    <s v="Jun"/>
    <x v="3"/>
    <n v="11691"/>
    <n v="40.597020000000001"/>
    <n v="-73.749083999999996"/>
    <x v="8"/>
    <s v="3 AVENUE"/>
    <s v="249       BEACH 15 STREET"/>
    <n v="0"/>
    <n v="0"/>
    <n v="0"/>
    <n v="0"/>
    <x v="2"/>
    <n v="4456565"/>
    <x v="11"/>
    <s v="Sedan"/>
    <s v="2021-06"/>
    <n v="14"/>
    <n v="0"/>
    <n v="0"/>
    <x v="1"/>
  </r>
  <r>
    <x v="0"/>
    <s v="00:20:00"/>
    <s v="Nov"/>
    <x v="0"/>
    <n v="11210"/>
    <n v="40.637819999999998"/>
    <n v="-73.952965000000006"/>
    <x v="8"/>
    <s v="3 AVENUE"/>
    <s v="1361      FLATBUSH AVENUE"/>
    <n v="0"/>
    <n v="0"/>
    <n v="0"/>
    <n v="0"/>
    <x v="2"/>
    <n v="4455781"/>
    <x v="0"/>
    <s v="Station Wagon"/>
    <s v="2021-11"/>
    <n v="0"/>
    <n v="0"/>
    <n v="0"/>
    <x v="1"/>
  </r>
  <r>
    <x v="58"/>
    <s v="17:43:00"/>
    <s v="Aug"/>
    <x v="2"/>
    <n v="10035"/>
    <n v="40.80153"/>
    <n v="-73.936689999999999"/>
    <x v="8"/>
    <s v="3 AVENUE"/>
    <s v="212       EAST 122 STREET"/>
    <n v="0"/>
    <n v="0"/>
    <n v="0"/>
    <n v="0"/>
    <x v="2"/>
    <n v="4456606"/>
    <x v="0"/>
    <s v="Sedan"/>
    <s v="2021-08"/>
    <n v="17"/>
    <n v="0"/>
    <n v="0"/>
    <x v="1"/>
  </r>
  <r>
    <x v="0"/>
    <s v="11:19:00"/>
    <s v="Nov"/>
    <x v="0"/>
    <n v="10879.98965307365"/>
    <n v="40.684513000000003"/>
    <n v="-73.909385999999998"/>
    <x v="107"/>
    <s v="3 AVENUE"/>
    <s v="1400      PELHAM PARKWAY SOUTH"/>
    <n v="0"/>
    <n v="0"/>
    <n v="0"/>
    <n v="0"/>
    <x v="3"/>
    <n v="4457026"/>
    <x v="0"/>
    <s v="Station Wagon"/>
    <s v="2021-11"/>
    <n v="11"/>
    <n v="0"/>
    <n v="0"/>
    <x v="1"/>
  </r>
  <r>
    <x v="64"/>
    <s v="23:01:00"/>
    <s v="Feb"/>
    <x v="1"/>
    <n v="10463"/>
    <n v="40.887424000000003"/>
    <n v="-73.907210000000006"/>
    <x v="8"/>
    <s v="3 AVENUE"/>
    <s v="3713      RIVERDALE AVENUE"/>
    <n v="1"/>
    <n v="0"/>
    <n v="1"/>
    <n v="0"/>
    <x v="2"/>
    <n v="4456816"/>
    <x v="2"/>
    <s v="Sedan"/>
    <s v="2021-02"/>
    <n v="23"/>
    <n v="2"/>
    <n v="0"/>
    <x v="0"/>
  </r>
  <r>
    <x v="52"/>
    <s v="13:10:00"/>
    <s v="Sep"/>
    <x v="0"/>
    <n v="11234"/>
    <n v="40.635120000000001"/>
    <n v="-73.929633999999993"/>
    <x v="146"/>
    <s v="EAST 49 STREET"/>
    <s v="1400      PELHAM PARKWAY SOUTH"/>
    <n v="1"/>
    <n v="0"/>
    <n v="0"/>
    <n v="0"/>
    <x v="2"/>
    <n v="4456800"/>
    <x v="0"/>
    <s v="Sedan"/>
    <s v="2021-09"/>
    <n v="13"/>
    <n v="1"/>
    <n v="0"/>
    <x v="0"/>
  </r>
  <r>
    <x v="62"/>
    <s v="00:00:00"/>
    <s v="Jun"/>
    <x v="0"/>
    <n v="11237"/>
    <n v="40.693702999999999"/>
    <n v="-73.905050000000003"/>
    <x v="563"/>
    <s v="COVERT STREET"/>
    <s v="1400      PELHAM PARKWAY SOUTH"/>
    <n v="0"/>
    <n v="0"/>
    <n v="0"/>
    <n v="0"/>
    <x v="7"/>
    <n v="4456580"/>
    <x v="0"/>
    <s v="Taxi"/>
    <s v="2021-06"/>
    <n v="0"/>
    <n v="0"/>
    <n v="0"/>
    <x v="1"/>
  </r>
  <r>
    <x v="0"/>
    <s v="12:50:00"/>
    <s v="Nov"/>
    <x v="2"/>
    <n v="10002"/>
    <n v="40.719067000000003"/>
    <n v="-73.993359999999996"/>
    <x v="564"/>
    <s v="BROOME STREET"/>
    <s v="1400      PELHAM PARKWAY SOUTH"/>
    <n v="1"/>
    <n v="0"/>
    <n v="0"/>
    <n v="0"/>
    <x v="15"/>
    <n v="4456071"/>
    <x v="2"/>
    <s v="E-Bike"/>
    <s v="2021-11"/>
    <n v="12"/>
    <n v="1"/>
    <n v="0"/>
    <x v="0"/>
  </r>
  <r>
    <x v="0"/>
    <s v="21:15:00"/>
    <s v="Nov"/>
    <x v="1"/>
    <n v="10467"/>
    <n v="40.873060000000002"/>
    <n v="-73.878640000000004"/>
    <x v="311"/>
    <s v="EAST 204 STREET"/>
    <s v="1400      PELHAM PARKWAY SOUTH"/>
    <n v="0"/>
    <n v="0"/>
    <n v="0"/>
    <n v="0"/>
    <x v="15"/>
    <n v="4456411"/>
    <x v="0"/>
    <s v="Sedan"/>
    <s v="2021-11"/>
    <n v="21"/>
    <n v="0"/>
    <n v="0"/>
    <x v="1"/>
  </r>
  <r>
    <x v="0"/>
    <s v="22:05:00"/>
    <s v="Nov"/>
    <x v="2"/>
    <n v="10022"/>
    <n v="40.761609999999997"/>
    <n v="-73.970759999999999"/>
    <x v="367"/>
    <s v="EAST 57 STREET"/>
    <s v="1400      PELHAM PARKWAY SOUTH"/>
    <n v="0"/>
    <n v="0"/>
    <n v="0"/>
    <n v="0"/>
    <x v="19"/>
    <n v="4455920"/>
    <x v="0"/>
    <s v="Station Wagon"/>
    <s v="2021-11"/>
    <n v="22"/>
    <n v="0"/>
    <n v="0"/>
    <x v="1"/>
  </r>
  <r>
    <x v="104"/>
    <s v="09:50:00"/>
    <s v="Apr"/>
    <x v="3"/>
    <n v="11377"/>
    <n v="40.757846999999998"/>
    <n v="-73.89922"/>
    <x v="481"/>
    <s v="68 STREET"/>
    <s v="1400      PELHAM PARKWAY SOUTH"/>
    <n v="1"/>
    <n v="0"/>
    <n v="0"/>
    <n v="0"/>
    <x v="15"/>
    <n v="4456890"/>
    <x v="2"/>
    <s v="Taxi"/>
    <s v="2021-04"/>
    <n v="9"/>
    <n v="1"/>
    <n v="0"/>
    <x v="0"/>
  </r>
  <r>
    <x v="52"/>
    <s v="16:49:00"/>
    <s v="Sep"/>
    <x v="0"/>
    <n v="10879.98965307365"/>
    <n v="40.845351999999998"/>
    <n v="-73.928210000000007"/>
    <x v="40"/>
    <s v="3 AVENUE"/>
    <s v="1400      PELHAM PARKWAY SOUTH"/>
    <n v="0"/>
    <n v="0"/>
    <n v="0"/>
    <n v="0"/>
    <x v="9"/>
    <n v="4456983"/>
    <x v="2"/>
    <s v="Sedan"/>
    <s v="2021-09"/>
    <n v="16"/>
    <n v="0"/>
    <n v="0"/>
    <x v="1"/>
  </r>
  <r>
    <x v="0"/>
    <s v="13:55:00"/>
    <s v="Nov"/>
    <x v="0"/>
    <n v="10879.98965307365"/>
    <n v="40.582233000000002"/>
    <n v="-74.169070000000005"/>
    <x v="8"/>
    <s v="3 AVENUE"/>
    <s v="2655      RICHMOND AVENUE"/>
    <n v="0"/>
    <n v="0"/>
    <n v="0"/>
    <n v="0"/>
    <x v="15"/>
    <n v="4456787"/>
    <x v="2"/>
    <s v="Station Wagon"/>
    <s v="2021-11"/>
    <n v="13"/>
    <n v="0"/>
    <n v="0"/>
    <x v="1"/>
  </r>
  <r>
    <x v="0"/>
    <s v="15:00:00"/>
    <s v="Nov"/>
    <x v="1"/>
    <n v="10457"/>
    <n v="40.843822000000003"/>
    <n v="-73.892493999999999"/>
    <x v="565"/>
    <s v="CROTONA AVENUE"/>
    <s v="1400      PELHAM PARKWAY SOUTH"/>
    <n v="1"/>
    <n v="0"/>
    <n v="0"/>
    <n v="0"/>
    <x v="7"/>
    <n v="4456401"/>
    <x v="2"/>
    <s v="Bike"/>
    <s v="2021-11"/>
    <n v="15"/>
    <n v="1"/>
    <n v="0"/>
    <x v="0"/>
  </r>
  <r>
    <x v="20"/>
    <s v="13:05:00"/>
    <s v="Sep"/>
    <x v="0"/>
    <n v="10879.98965307365"/>
    <n v="40.827330000000003"/>
    <n v="-73.849800000000002"/>
    <x v="152"/>
    <s v="3 AVENUE"/>
    <s v="1400      PELHAM PARKWAY SOUTH"/>
    <n v="0"/>
    <n v="0"/>
    <n v="0"/>
    <n v="0"/>
    <x v="2"/>
    <n v="4456713"/>
    <x v="7"/>
    <s v="Sedan"/>
    <s v="2021-09"/>
    <n v="13"/>
    <n v="0"/>
    <n v="0"/>
    <x v="1"/>
  </r>
  <r>
    <x v="56"/>
    <s v="16:59:00"/>
    <s v="Jan"/>
    <x v="0"/>
    <n v="10879.98965307365"/>
    <n v="40.704549999999998"/>
    <n v="-73.916619999999995"/>
    <x v="566"/>
    <s v="3 AVENUE"/>
    <s v="1400      PELHAM PARKWAY SOUTH"/>
    <n v="1"/>
    <n v="0"/>
    <n v="1"/>
    <n v="0"/>
    <x v="15"/>
    <n v="4456594"/>
    <x v="0"/>
    <s v="Sedan"/>
    <s v="2021-01"/>
    <n v="16"/>
    <n v="2"/>
    <n v="0"/>
    <x v="0"/>
  </r>
  <r>
    <x v="51"/>
    <s v="04:45:00"/>
    <s v="Oct"/>
    <x v="3"/>
    <n v="11421"/>
    <n v="40.688755"/>
    <n v="-73.860939999999999"/>
    <x v="8"/>
    <s v="3 AVENUE"/>
    <s v="80-51     89 AVENUE"/>
    <n v="0"/>
    <n v="0"/>
    <n v="0"/>
    <n v="0"/>
    <x v="15"/>
    <n v="4456541"/>
    <x v="17"/>
    <s v="Sedan"/>
    <s v="2021-10"/>
    <n v="4"/>
    <n v="0"/>
    <n v="0"/>
    <x v="1"/>
  </r>
  <r>
    <x v="0"/>
    <s v="05:00:00"/>
    <s v="Nov"/>
    <x v="0"/>
    <n v="11207"/>
    <n v="40.688119999999998"/>
    <n v="-73.911699999999996"/>
    <x v="567"/>
    <s v="EVERGREEN AVENUE"/>
    <s v="1400      PELHAM PARKWAY SOUTH"/>
    <n v="0"/>
    <n v="0"/>
    <n v="0"/>
    <n v="0"/>
    <x v="15"/>
    <n v="4456979"/>
    <x v="2"/>
    <s v="Station Wagon"/>
    <s v="2021-11"/>
    <n v="5"/>
    <n v="0"/>
    <n v="0"/>
    <x v="1"/>
  </r>
  <r>
    <x v="0"/>
    <s v="04:30:00"/>
    <s v="Nov"/>
    <x v="0"/>
    <n v="10879.98965307365"/>
    <n v="40.696033"/>
    <n v="-73.984534999999994"/>
    <x v="568"/>
    <s v="3 AVENUE"/>
    <s v="1400      PELHAM PARKWAY SOUTH"/>
    <n v="0"/>
    <n v="0"/>
    <n v="0"/>
    <n v="0"/>
    <x v="7"/>
    <n v="4456164"/>
    <x v="0"/>
    <s v="Sedan"/>
    <s v="2021-11"/>
    <n v="4"/>
    <n v="0"/>
    <n v="0"/>
    <x v="1"/>
  </r>
  <r>
    <x v="58"/>
    <s v="12:17:00"/>
    <s v="Aug"/>
    <x v="0"/>
    <n v="10879.98965307365"/>
    <n v="40.59742"/>
    <n v="-74.068359999999998"/>
    <x v="115"/>
    <s v="3 AVENUE"/>
    <s v="1400      PELHAM PARKWAY SOUTH"/>
    <n v="0"/>
    <n v="0"/>
    <n v="0"/>
    <n v="0"/>
    <x v="2"/>
    <n v="4456681"/>
    <x v="0"/>
    <s v="Sedan"/>
    <s v="2021-08"/>
    <n v="12"/>
    <n v="0"/>
    <n v="0"/>
    <x v="1"/>
  </r>
  <r>
    <x v="0"/>
    <s v="04:40:00"/>
    <s v="Nov"/>
    <x v="0"/>
    <n v="11203"/>
    <n v="40.646149999999999"/>
    <n v="-73.932419999999993"/>
    <x v="8"/>
    <s v="3 AVENUE"/>
    <s v="4722      BEVERLEY ROAD"/>
    <n v="0"/>
    <n v="0"/>
    <n v="0"/>
    <n v="0"/>
    <x v="2"/>
    <n v="4456202"/>
    <x v="0"/>
    <s v="Station Wagon"/>
    <s v="2021-11"/>
    <n v="4"/>
    <n v="0"/>
    <n v="0"/>
    <x v="1"/>
  </r>
  <r>
    <x v="56"/>
    <s v="12:25:00"/>
    <s v="Jan"/>
    <x v="3"/>
    <n v="11691"/>
    <n v="40.609912999999999"/>
    <n v="-73.753640000000004"/>
    <x v="8"/>
    <s v="3 AVENUE"/>
    <s v="14-79     BEACH CHANNEL DRIVE"/>
    <n v="0"/>
    <n v="0"/>
    <n v="0"/>
    <n v="0"/>
    <x v="15"/>
    <n v="4456694"/>
    <x v="0"/>
    <s v="Station Wagon"/>
    <s v="2021-01"/>
    <n v="12"/>
    <n v="0"/>
    <n v="0"/>
    <x v="1"/>
  </r>
  <r>
    <x v="0"/>
    <s v="21:37:00"/>
    <s v="Nov"/>
    <x v="3"/>
    <n v="11435"/>
    <n v="40.701385000000002"/>
    <n v="-73.804114999999996"/>
    <x v="8"/>
    <s v="3 AVENUE"/>
    <s v="93-04     150 STREET"/>
    <n v="1"/>
    <n v="0"/>
    <n v="1"/>
    <n v="0"/>
    <x v="2"/>
    <n v="4456861"/>
    <x v="0"/>
    <s v="Sedan"/>
    <s v="2021-11"/>
    <n v="21"/>
    <n v="2"/>
    <n v="0"/>
    <x v="0"/>
  </r>
  <r>
    <x v="76"/>
    <s v="07:30:00"/>
    <s v="Jan"/>
    <x v="0"/>
    <n v="10879.98965307365"/>
    <n v="40.596004000000001"/>
    <n v="-74.067880000000002"/>
    <x v="569"/>
    <s v="MILLS AVENUE"/>
    <s v="1400      PELHAM PARKWAY SOUTH"/>
    <n v="0"/>
    <n v="0"/>
    <n v="0"/>
    <n v="0"/>
    <x v="2"/>
    <n v="4456519"/>
    <x v="2"/>
    <s v="Station Wagon"/>
    <s v="2021-01"/>
    <n v="7"/>
    <n v="0"/>
    <n v="0"/>
    <x v="1"/>
  </r>
  <r>
    <x v="0"/>
    <s v="18:40:00"/>
    <s v="Nov"/>
    <x v="3"/>
    <n v="11368"/>
    <n v="40.756256"/>
    <n v="-73.857730000000004"/>
    <x v="8"/>
    <s v="3 AVENUE"/>
    <s v="34-14     111 STREET"/>
    <n v="0"/>
    <n v="0"/>
    <n v="0"/>
    <n v="0"/>
    <x v="2"/>
    <n v="4456335"/>
    <x v="0"/>
    <s v="Sedan"/>
    <s v="2021-11"/>
    <n v="18"/>
    <n v="0"/>
    <n v="0"/>
    <x v="1"/>
  </r>
  <r>
    <x v="0"/>
    <s v="20:00:00"/>
    <s v="Nov"/>
    <x v="0"/>
    <n v="11211"/>
    <n v="40.711799999999997"/>
    <n v="-73.942239999999998"/>
    <x v="25"/>
    <s v="HUMBOLDT STREET"/>
    <s v="1400      PELHAM PARKWAY SOUTH"/>
    <n v="0"/>
    <n v="0"/>
    <n v="0"/>
    <n v="0"/>
    <x v="3"/>
    <n v="4455956"/>
    <x v="0"/>
    <s v="Sedan"/>
    <s v="2021-11"/>
    <n v="20"/>
    <n v="0"/>
    <n v="0"/>
    <x v="1"/>
  </r>
  <r>
    <x v="0"/>
    <s v="19:52:00"/>
    <s v="Nov"/>
    <x v="0"/>
    <n v="10879.98965307365"/>
    <n v="40.520114816772221"/>
    <n v="-73.54743161629176"/>
    <x v="2"/>
    <s v="3 AVENUE"/>
    <s v="1400      PELHAM PARKWAY SOUTH"/>
    <n v="0"/>
    <n v="0"/>
    <n v="0"/>
    <n v="0"/>
    <x v="9"/>
    <n v="4456017"/>
    <x v="2"/>
    <s v="Sedan"/>
    <s v="2021-11"/>
    <n v="19"/>
    <n v="0"/>
    <n v="0"/>
    <x v="1"/>
  </r>
  <r>
    <x v="58"/>
    <s v="23:45:00"/>
    <s v="Aug"/>
    <x v="1"/>
    <n v="10466"/>
    <n v="40.892623999999998"/>
    <n v="-73.859924000000007"/>
    <x v="8"/>
    <s v="3 AVENUE"/>
    <s v="645       EAST 231 STREET"/>
    <n v="0"/>
    <n v="0"/>
    <n v="0"/>
    <n v="0"/>
    <x v="4"/>
    <n v="4456634"/>
    <x v="0"/>
    <s v="Ambulance"/>
    <s v="2021-08"/>
    <n v="23"/>
    <n v="0"/>
    <n v="0"/>
    <x v="1"/>
  </r>
  <r>
    <x v="0"/>
    <s v="07:00:00"/>
    <s v="Nov"/>
    <x v="0"/>
    <n v="11206"/>
    <n v="40.709164000000001"/>
    <n v="-73.937079999999995"/>
    <x v="8"/>
    <s v="3 AVENUE"/>
    <s v="55        WATERBURY STREET"/>
    <n v="0"/>
    <n v="0"/>
    <n v="0"/>
    <n v="0"/>
    <x v="15"/>
    <n v="4455858"/>
    <x v="7"/>
    <s v="Sedan"/>
    <s v="2021-11"/>
    <n v="7"/>
    <n v="0"/>
    <n v="0"/>
    <x v="1"/>
  </r>
  <r>
    <x v="58"/>
    <s v="20:15:00"/>
    <s v="Aug"/>
    <x v="0"/>
    <n v="11229"/>
    <n v="40.596339999999998"/>
    <n v="-73.943079999999995"/>
    <x v="8"/>
    <s v="3 AVENUE"/>
    <s v="2283      EAST 28 STREET"/>
    <n v="0"/>
    <n v="0"/>
    <n v="0"/>
    <n v="0"/>
    <x v="15"/>
    <n v="4456621"/>
    <x v="0"/>
    <s v="Sedan"/>
    <s v="2021-08"/>
    <n v="20"/>
    <n v="0"/>
    <n v="0"/>
    <x v="1"/>
  </r>
  <r>
    <x v="0"/>
    <s v="15:43:00"/>
    <s v="Nov"/>
    <x v="0"/>
    <n v="11214"/>
    <n v="40.604419999999998"/>
    <n v="-74.000839999999997"/>
    <x v="8"/>
    <s v="3 AVENUE"/>
    <s v="56        BAY 22 STREET"/>
    <n v="0"/>
    <n v="0"/>
    <n v="0"/>
    <n v="0"/>
    <x v="19"/>
    <n v="4456365"/>
    <x v="2"/>
    <s v="Station Wagon"/>
    <s v="2021-11"/>
    <n v="15"/>
    <n v="0"/>
    <n v="0"/>
    <x v="1"/>
  </r>
  <r>
    <x v="101"/>
    <s v="17:51:00"/>
    <s v="Apr"/>
    <x v="3"/>
    <n v="11368"/>
    <n v="40.520114816772221"/>
    <n v="-73.54743161629176"/>
    <x v="570"/>
    <s v="34 AVENUE"/>
    <s v="1400      PELHAM PARKWAY SOUTH"/>
    <n v="0"/>
    <n v="0"/>
    <n v="0"/>
    <n v="0"/>
    <x v="2"/>
    <n v="4522154"/>
    <x v="15"/>
    <s v="Sedan"/>
    <s v="2022-04"/>
    <n v="17"/>
    <n v="0"/>
    <n v="0"/>
    <x v="1"/>
  </r>
  <r>
    <x v="105"/>
    <s v="13:31:00"/>
    <s v="Apr"/>
    <x v="0"/>
    <n v="10879.98965307365"/>
    <n v="40.782463"/>
    <n v="-73.978830000000002"/>
    <x v="322"/>
    <s v="3 AVENUE"/>
    <s v="1400      PELHAM PARKWAY SOUTH"/>
    <n v="0"/>
    <n v="1"/>
    <n v="0"/>
    <n v="1"/>
    <x v="10"/>
    <n v="4408062"/>
    <x v="10"/>
    <s v="Sedan"/>
    <s v="2021-04"/>
    <n v="13"/>
    <n v="0"/>
    <n v="2"/>
    <x v="0"/>
  </r>
  <r>
    <x v="0"/>
    <s v="15:40:00"/>
    <s v="Nov"/>
    <x v="4"/>
    <n v="10304"/>
    <n v="40.631570000000004"/>
    <n v="-74.077500000000001"/>
    <x v="571"/>
    <s v="BALTIC STREET"/>
    <s v="1400      PELHAM PARKWAY SOUTH"/>
    <n v="0"/>
    <n v="0"/>
    <n v="0"/>
    <n v="0"/>
    <x v="15"/>
    <n v="4456771"/>
    <x v="12"/>
    <s v="Station Wagon"/>
    <s v="2021-11"/>
    <n v="15"/>
    <n v="0"/>
    <n v="0"/>
    <x v="1"/>
  </r>
  <r>
    <x v="0"/>
    <s v="10:10:00"/>
    <s v="Nov"/>
    <x v="1"/>
    <n v="10458"/>
    <n v="40.854239999999997"/>
    <n v="-73.887146000000001"/>
    <x v="8"/>
    <s v="3 AVENUE"/>
    <s v="633       EAST 186 STREET"/>
    <n v="0"/>
    <n v="0"/>
    <n v="0"/>
    <n v="0"/>
    <x v="19"/>
    <n v="4456100"/>
    <x v="2"/>
    <s v="Station Wagon"/>
    <s v="2021-11"/>
    <n v="10"/>
    <n v="0"/>
    <n v="0"/>
    <x v="1"/>
  </r>
  <r>
    <x v="106"/>
    <s v="00:14:00"/>
    <s v="Jun"/>
    <x v="3"/>
    <n v="11691"/>
    <n v="40.592677999999999"/>
    <n v="-73.78349"/>
    <x v="8"/>
    <s v="3 AVENUE"/>
    <s v="53-07     ROCKAWAY BEACH BOULEVARD"/>
    <n v="1"/>
    <n v="0"/>
    <n v="1"/>
    <n v="0"/>
    <x v="2"/>
    <n v="4456666"/>
    <x v="0"/>
    <s v="Sedan"/>
    <s v="2021-06"/>
    <n v="0"/>
    <n v="2"/>
    <n v="0"/>
    <x v="0"/>
  </r>
  <r>
    <x v="73"/>
    <s v="16:40:00"/>
    <s v="Aug"/>
    <x v="0"/>
    <n v="10879.98965307365"/>
    <n v="40.807769999999998"/>
    <n v="-73.945490000000007"/>
    <x v="425"/>
    <s v="3 AVENUE"/>
    <s v="1400      PELHAM PARKWAY SOUTH"/>
    <n v="1"/>
    <n v="0"/>
    <n v="0"/>
    <n v="0"/>
    <x v="5"/>
    <n v="4456766"/>
    <x v="9"/>
    <s v="Sedan"/>
    <s v="2021-08"/>
    <n v="16"/>
    <n v="1"/>
    <n v="0"/>
    <x v="0"/>
  </r>
  <r>
    <x v="58"/>
    <s v="15:03:00"/>
    <s v="Aug"/>
    <x v="0"/>
    <n v="11207"/>
    <n v="40.661835000000004"/>
    <n v="-73.893105000000006"/>
    <x v="436"/>
    <s v="NEW LOTS AVENUE"/>
    <s v="1400      PELHAM PARKWAY SOUTH"/>
    <n v="0"/>
    <n v="0"/>
    <n v="0"/>
    <n v="0"/>
    <x v="15"/>
    <n v="4456602"/>
    <x v="2"/>
    <s v="Sedan"/>
    <s v="2021-08"/>
    <n v="15"/>
    <n v="0"/>
    <n v="0"/>
    <x v="1"/>
  </r>
  <r>
    <x v="58"/>
    <s v="12:20:00"/>
    <s v="Aug"/>
    <x v="3"/>
    <n v="11413"/>
    <n v="40.676116999999998"/>
    <n v="-73.740459999999999"/>
    <x v="244"/>
    <s v="230 STREET"/>
    <s v="1400      PELHAM PARKWAY SOUTH"/>
    <n v="0"/>
    <n v="0"/>
    <n v="0"/>
    <n v="0"/>
    <x v="2"/>
    <n v="4456649"/>
    <x v="0"/>
    <s v="Sedan"/>
    <s v="2021-08"/>
    <n v="12"/>
    <n v="0"/>
    <n v="0"/>
    <x v="1"/>
  </r>
  <r>
    <x v="0"/>
    <s v="17:33:00"/>
    <s v="Nov"/>
    <x v="3"/>
    <n v="11370"/>
    <n v="40.768917000000002"/>
    <n v="-73.888756000000001"/>
    <x v="572"/>
    <s v="DITMARS BOULEVARD"/>
    <s v="1400      PELHAM PARKWAY SOUTH"/>
    <n v="0"/>
    <n v="0"/>
    <n v="0"/>
    <n v="0"/>
    <x v="12"/>
    <n v="4455964"/>
    <x v="17"/>
    <s v="Sedan"/>
    <s v="2021-11"/>
    <n v="17"/>
    <n v="0"/>
    <n v="0"/>
    <x v="1"/>
  </r>
  <r>
    <x v="0"/>
    <s v="13:05:00"/>
    <s v="Nov"/>
    <x v="0"/>
    <n v="10879.98965307365"/>
    <n v="40.827330000000003"/>
    <n v="-73.849800000000002"/>
    <x v="152"/>
    <s v="3 AVENUE"/>
    <s v="1400      PELHAM PARKWAY SOUTH"/>
    <n v="0"/>
    <n v="0"/>
    <n v="0"/>
    <n v="0"/>
    <x v="2"/>
    <n v="4456033"/>
    <x v="2"/>
    <s v="Station Wagon"/>
    <s v="2021-11"/>
    <n v="13"/>
    <n v="0"/>
    <n v="0"/>
    <x v="1"/>
  </r>
  <r>
    <x v="51"/>
    <s v="19:05:00"/>
    <s v="Oct"/>
    <x v="2"/>
    <n v="10065"/>
    <n v="40.764614000000002"/>
    <n v="-73.958330000000004"/>
    <x v="573"/>
    <s v="1 AVENUE"/>
    <s v="1400      PELHAM PARKWAY SOUTH"/>
    <n v="0"/>
    <n v="0"/>
    <n v="0"/>
    <n v="0"/>
    <x v="3"/>
    <n v="4456526"/>
    <x v="0"/>
    <s v="Bus"/>
    <s v="2021-10"/>
    <n v="19"/>
    <n v="0"/>
    <n v="0"/>
    <x v="1"/>
  </r>
  <r>
    <x v="0"/>
    <s v="14:00:00"/>
    <s v="Nov"/>
    <x v="1"/>
    <n v="10460"/>
    <n v="40.841087000000002"/>
    <n v="-73.864490000000004"/>
    <x v="77"/>
    <s v="EAST TREMONT AVENUE"/>
    <s v="1400      PELHAM PARKWAY SOUTH"/>
    <n v="3"/>
    <n v="0"/>
    <n v="0"/>
    <n v="0"/>
    <x v="10"/>
    <n v="4456476"/>
    <x v="0"/>
    <s v="Taxi"/>
    <s v="2021-11"/>
    <n v="14"/>
    <n v="3"/>
    <n v="0"/>
    <x v="0"/>
  </r>
  <r>
    <x v="0"/>
    <s v="00:30:00"/>
    <s v="Nov"/>
    <x v="2"/>
    <n v="10001"/>
    <n v="40.747275999999999"/>
    <n v="-73.989624000000006"/>
    <x v="120"/>
    <s v="WEST 30 STREET"/>
    <s v="1400      PELHAM PARKWAY SOUTH"/>
    <n v="2"/>
    <n v="0"/>
    <n v="1"/>
    <n v="0"/>
    <x v="2"/>
    <n v="4456495"/>
    <x v="36"/>
    <s v="Sedan"/>
    <s v="2021-11"/>
    <n v="0"/>
    <n v="3"/>
    <n v="0"/>
    <x v="0"/>
  </r>
  <r>
    <x v="107"/>
    <s v="16:00:00"/>
    <s v="Jun"/>
    <x v="0"/>
    <n v="10879.98965307365"/>
    <n v="40.596325"/>
    <n v="-73.766729999999995"/>
    <x v="574"/>
    <s v="3 AVENUE"/>
    <s v="1400      PELHAM PARKWAY SOUTH"/>
    <n v="2"/>
    <n v="0"/>
    <n v="2"/>
    <n v="0"/>
    <x v="5"/>
    <n v="4456670"/>
    <x v="0"/>
    <s v="Sedan"/>
    <s v="2021-06"/>
    <n v="16"/>
    <n v="4"/>
    <n v="0"/>
    <x v="0"/>
  </r>
  <r>
    <x v="51"/>
    <s v="18:30:00"/>
    <s v="Oct"/>
    <x v="0"/>
    <n v="10879.98965307365"/>
    <n v="40.738729999999997"/>
    <n v="-73.814279999999997"/>
    <x v="19"/>
    <s v="3 AVENUE"/>
    <s v="1400      PELHAM PARKWAY SOUTH"/>
    <n v="0"/>
    <n v="0"/>
    <n v="0"/>
    <n v="0"/>
    <x v="2"/>
    <n v="4456824"/>
    <x v="0"/>
    <s v="Sedan"/>
    <s v="2021-10"/>
    <n v="18"/>
    <n v="0"/>
    <n v="0"/>
    <x v="1"/>
  </r>
  <r>
    <x v="0"/>
    <s v="13:54:00"/>
    <s v="Nov"/>
    <x v="0"/>
    <n v="11249"/>
    <n v="40.713923999999999"/>
    <n v="-73.967140000000001"/>
    <x v="575"/>
    <s v="SOUTH 3 STREET"/>
    <s v="1400      PELHAM PARKWAY SOUTH"/>
    <n v="0"/>
    <n v="0"/>
    <n v="0"/>
    <n v="0"/>
    <x v="15"/>
    <n v="4455850"/>
    <x v="9"/>
    <s v="Bike"/>
    <s v="2021-11"/>
    <n v="13"/>
    <n v="0"/>
    <n v="0"/>
    <x v="1"/>
  </r>
  <r>
    <x v="66"/>
    <s v="12:14:00"/>
    <s v="May"/>
    <x v="3"/>
    <n v="11691"/>
    <n v="40.609591999999999"/>
    <n v="-73.758539999999996"/>
    <x v="8"/>
    <s v="3 AVENUE"/>
    <s v="14-32     EGGERT PLACE"/>
    <n v="0"/>
    <n v="0"/>
    <n v="0"/>
    <n v="0"/>
    <x v="2"/>
    <n v="4456709"/>
    <x v="2"/>
    <s v="Sedan"/>
    <s v="2021-05"/>
    <n v="12"/>
    <n v="0"/>
    <n v="0"/>
    <x v="1"/>
  </r>
  <r>
    <x v="51"/>
    <s v="15:00:00"/>
    <s v="Oct"/>
    <x v="1"/>
    <n v="10469"/>
    <n v="40.8733"/>
    <n v="-73.853645"/>
    <x v="372"/>
    <s v="BOSTON ROAD"/>
    <s v="1400      PELHAM PARKWAY SOUTH"/>
    <n v="1"/>
    <n v="0"/>
    <n v="1"/>
    <n v="0"/>
    <x v="5"/>
    <n v="4457018"/>
    <x v="0"/>
    <s v="Sedan"/>
    <s v="2021-10"/>
    <n v="15"/>
    <n v="2"/>
    <n v="0"/>
    <x v="0"/>
  </r>
  <r>
    <x v="51"/>
    <s v="12:10:00"/>
    <s v="Oct"/>
    <x v="0"/>
    <n v="11211"/>
    <n v="40.707473999999998"/>
    <n v="-73.957040000000006"/>
    <x v="8"/>
    <s v="3 AVENUE"/>
    <s v="280       RODNEY STREET"/>
    <n v="0"/>
    <n v="0"/>
    <n v="0"/>
    <n v="0"/>
    <x v="20"/>
    <n v="4456871"/>
    <x v="12"/>
    <s v="Sedan"/>
    <s v="2021-10"/>
    <n v="12"/>
    <n v="0"/>
    <n v="0"/>
    <x v="1"/>
  </r>
  <r>
    <x v="0"/>
    <s v="13:20:00"/>
    <s v="Nov"/>
    <x v="3"/>
    <n v="11385"/>
    <n v="40.703204999999997"/>
    <n v="-73.865455999999995"/>
    <x v="8"/>
    <s v="3 AVENUE"/>
    <s v="83-09     MYRTLE AVENUE"/>
    <n v="0"/>
    <n v="0"/>
    <n v="0"/>
    <n v="0"/>
    <x v="2"/>
    <n v="4456226"/>
    <x v="2"/>
    <s v="Sedan"/>
    <s v="2021-11"/>
    <n v="13"/>
    <n v="0"/>
    <n v="0"/>
    <x v="1"/>
  </r>
  <r>
    <x v="75"/>
    <s v="10:45:00"/>
    <s v="Jun"/>
    <x v="3"/>
    <n v="11691"/>
    <n v="40.595157999999998"/>
    <n v="-73.754300000000001"/>
    <x v="8"/>
    <s v="3 AVENUE"/>
    <s v="20-10     SEAGIRT BOULEVARD"/>
    <n v="0"/>
    <n v="0"/>
    <n v="0"/>
    <n v="0"/>
    <x v="24"/>
    <n v="4456677"/>
    <x v="0"/>
    <s v="Sedan"/>
    <s v="2021-06"/>
    <n v="10"/>
    <n v="0"/>
    <n v="0"/>
    <x v="1"/>
  </r>
  <r>
    <x v="73"/>
    <s v="10:50:00"/>
    <s v="Aug"/>
    <x v="2"/>
    <n v="10065"/>
    <n v="40.763477000000002"/>
    <n v="-73.961439999999996"/>
    <x v="8"/>
    <s v="3 AVENUE"/>
    <s v="317       EAST 64 STREET"/>
    <n v="0"/>
    <n v="0"/>
    <n v="0"/>
    <n v="0"/>
    <x v="15"/>
    <n v="4456884"/>
    <x v="0"/>
    <s v="Sedan"/>
    <s v="2021-08"/>
    <n v="10"/>
    <n v="0"/>
    <n v="0"/>
    <x v="1"/>
  </r>
  <r>
    <x v="71"/>
    <s v="09:43:00"/>
    <s v="Mar"/>
    <x v="3"/>
    <n v="11691"/>
    <n v="40.605310000000003"/>
    <n v="-73.759056000000001"/>
    <x v="8"/>
    <s v="3 AVENUE"/>
    <s v="1100      GIPSON STREET"/>
    <n v="0"/>
    <n v="0"/>
    <n v="0"/>
    <n v="0"/>
    <x v="2"/>
    <n v="4456698"/>
    <x v="0"/>
    <s v="Sedan"/>
    <s v="2021-03"/>
    <n v="9"/>
    <n v="0"/>
    <n v="0"/>
    <x v="1"/>
  </r>
  <r>
    <x v="0"/>
    <s v="18:30:00"/>
    <s v="Nov"/>
    <x v="0"/>
    <n v="11212"/>
    <n v="40.669403000000003"/>
    <n v="-73.912604999999999"/>
    <x v="227"/>
    <s v="BRISTOL STREET"/>
    <s v="1400      PELHAM PARKWAY SOUTH"/>
    <n v="0"/>
    <n v="0"/>
    <n v="0"/>
    <n v="0"/>
    <x v="7"/>
    <n v="4455909"/>
    <x v="5"/>
    <s v="Station Wagon"/>
    <s v="2021-11"/>
    <n v="18"/>
    <n v="0"/>
    <n v="0"/>
    <x v="1"/>
  </r>
  <r>
    <x v="66"/>
    <s v="19:10:00"/>
    <s v="May"/>
    <x v="1"/>
    <n v="10462"/>
    <n v="40.852424999999997"/>
    <n v="-73.868729999999999"/>
    <x v="545"/>
    <s v="BRADY AVENUE"/>
    <s v="1400      PELHAM PARKWAY SOUTH"/>
    <n v="0"/>
    <n v="0"/>
    <n v="0"/>
    <n v="0"/>
    <x v="4"/>
    <n v="4456675"/>
    <x v="2"/>
    <s v="Moped"/>
    <s v="2021-05"/>
    <n v="19"/>
    <n v="0"/>
    <n v="0"/>
    <x v="1"/>
  </r>
  <r>
    <x v="0"/>
    <s v="19:50:00"/>
    <s v="Nov"/>
    <x v="2"/>
    <n v="10025"/>
    <n v="40.792126000000003"/>
    <n v="-73.971779999999995"/>
    <x v="576"/>
    <s v="AMSTERDAM AVENUE"/>
    <s v="1400      PELHAM PARKWAY SOUTH"/>
    <n v="0"/>
    <n v="0"/>
    <n v="0"/>
    <n v="0"/>
    <x v="21"/>
    <n v="4456374"/>
    <x v="2"/>
    <s v="Sedan"/>
    <s v="2021-11"/>
    <n v="19"/>
    <n v="0"/>
    <n v="0"/>
    <x v="1"/>
  </r>
  <r>
    <x v="0"/>
    <s v="10:50:00"/>
    <s v="Nov"/>
    <x v="0"/>
    <n v="10879.98965307365"/>
    <n v="40.634846000000003"/>
    <n v="-74.151769999999999"/>
    <x v="8"/>
    <s v="3 AVENUE"/>
    <s v="86        SIMONSON AVENUE"/>
    <n v="0"/>
    <n v="0"/>
    <n v="0"/>
    <n v="0"/>
    <x v="6"/>
    <n v="4455834"/>
    <x v="0"/>
    <s v="Sedan"/>
    <s v="2021-11"/>
    <n v="10"/>
    <n v="0"/>
    <n v="0"/>
    <x v="1"/>
  </r>
  <r>
    <x v="0"/>
    <s v="11:43:00"/>
    <s v="Nov"/>
    <x v="0"/>
    <n v="10879.98965307365"/>
    <n v="40.825200000000002"/>
    <n v="-73.867714000000007"/>
    <x v="577"/>
    <s v="BRUCKNER BOULEVARD"/>
    <s v="1400      PELHAM PARKWAY SOUTH"/>
    <n v="2"/>
    <n v="0"/>
    <n v="0"/>
    <n v="0"/>
    <x v="2"/>
    <n v="4456042"/>
    <x v="0"/>
    <s v="Station Wagon"/>
    <s v="2021-11"/>
    <n v="11"/>
    <n v="2"/>
    <n v="0"/>
    <x v="0"/>
  </r>
  <r>
    <x v="0"/>
    <s v="16:00:00"/>
    <s v="Nov"/>
    <x v="1"/>
    <n v="10451"/>
    <n v="40.813662999999998"/>
    <n v="-73.931244000000007"/>
    <x v="578"/>
    <s v="MAJOR DEEGAN EXPRESSWAY"/>
    <s v="1400      PELHAM PARKWAY SOUTH"/>
    <n v="0"/>
    <n v="0"/>
    <n v="0"/>
    <n v="0"/>
    <x v="14"/>
    <n v="4456464"/>
    <x v="0"/>
    <s v="Sedan"/>
    <s v="2021-11"/>
    <n v="16"/>
    <n v="0"/>
    <n v="0"/>
    <x v="1"/>
  </r>
  <r>
    <x v="105"/>
    <s v="12:29:00"/>
    <s v="Apr"/>
    <x v="0"/>
    <n v="10879.98965307365"/>
    <n v="40.520114816772221"/>
    <n v="-73.54743161629176"/>
    <x v="374"/>
    <s v="3 AVENUE"/>
    <s v="1400      PELHAM PARKWAY SOUTH"/>
    <n v="0"/>
    <n v="0"/>
    <n v="0"/>
    <n v="0"/>
    <x v="6"/>
    <n v="4408209"/>
    <x v="0"/>
    <s v="Sedan"/>
    <s v="2021-04"/>
    <n v="12"/>
    <n v="0"/>
    <n v="0"/>
    <x v="1"/>
  </r>
  <r>
    <x v="64"/>
    <s v="18:33:00"/>
    <s v="Feb"/>
    <x v="0"/>
    <n v="11219"/>
    <n v="40.622839999999997"/>
    <n v="-74.00121"/>
    <x v="579"/>
    <s v="14 AVENUE"/>
    <s v="1400      PELHAM PARKWAY SOUTH"/>
    <n v="0"/>
    <n v="0"/>
    <n v="0"/>
    <n v="0"/>
    <x v="2"/>
    <n v="4456739"/>
    <x v="0"/>
    <s v="Station Wagon"/>
    <s v="2021-02"/>
    <n v="18"/>
    <n v="0"/>
    <n v="0"/>
    <x v="1"/>
  </r>
  <r>
    <x v="58"/>
    <s v="22:03:00"/>
    <s v="Aug"/>
    <x v="2"/>
    <n v="10002"/>
    <n v="40.721474000000001"/>
    <n v="-73.983829999999998"/>
    <x v="223"/>
    <s v="CLINTON STREET"/>
    <s v="1400      PELHAM PARKWAY SOUTH"/>
    <n v="0"/>
    <n v="1"/>
    <n v="0"/>
    <n v="0"/>
    <x v="13"/>
    <n v="4456653"/>
    <x v="0"/>
    <s v="Bike"/>
    <s v="2021-08"/>
    <n v="22"/>
    <n v="0"/>
    <n v="1"/>
    <x v="0"/>
  </r>
  <r>
    <x v="1"/>
    <s v="08:50:00"/>
    <s v="Mar"/>
    <x v="2"/>
    <n v="10035"/>
    <n v="40.807650000000002"/>
    <n v="-73.939255000000003"/>
    <x v="382"/>
    <s v="MADISON AVENUE"/>
    <s v="1400      PELHAM PARKWAY SOUTH"/>
    <n v="2"/>
    <n v="0"/>
    <n v="0"/>
    <n v="0"/>
    <x v="13"/>
    <n v="4514157"/>
    <x v="0"/>
    <s v="Taxi"/>
    <s v="2022-03"/>
    <n v="8"/>
    <n v="2"/>
    <n v="0"/>
    <x v="0"/>
  </r>
  <r>
    <x v="0"/>
    <s v="15:20:00"/>
    <s v="Nov"/>
    <x v="0"/>
    <n v="11207"/>
    <n v="40.659832000000002"/>
    <n v="-73.897605999999996"/>
    <x v="406"/>
    <s v="HINSDALE STREET"/>
    <s v="1400      PELHAM PARKWAY SOUTH"/>
    <n v="1"/>
    <n v="0"/>
    <n v="0"/>
    <n v="0"/>
    <x v="15"/>
    <n v="4456324"/>
    <x v="9"/>
    <s v="Sedan"/>
    <s v="2021-11"/>
    <n v="15"/>
    <n v="1"/>
    <n v="0"/>
    <x v="0"/>
  </r>
  <r>
    <x v="108"/>
    <s v="15:20:00"/>
    <s v="Aug"/>
    <x v="1"/>
    <n v="10455"/>
    <n v="40.808436999999998"/>
    <n v="-73.904724000000002"/>
    <x v="80"/>
    <s v="EAST 144 STREET"/>
    <s v="1400      PELHAM PARKWAY SOUTH"/>
    <n v="0"/>
    <n v="0"/>
    <n v="0"/>
    <n v="0"/>
    <x v="2"/>
    <n v="4456996"/>
    <x v="0"/>
    <s v="Station Wagon"/>
    <s v="2021-08"/>
    <n v="15"/>
    <n v="0"/>
    <n v="0"/>
    <x v="1"/>
  </r>
  <r>
    <x v="0"/>
    <s v="23:50:00"/>
    <s v="Nov"/>
    <x v="3"/>
    <n v="11413"/>
    <n v="40.672713999999999"/>
    <n v="-73.753929999999997"/>
    <x v="580"/>
    <s v="139 AVENUE"/>
    <s v="1400      PELHAM PARKWAY SOUTH"/>
    <n v="0"/>
    <n v="0"/>
    <n v="0"/>
    <n v="0"/>
    <x v="2"/>
    <n v="4455942"/>
    <x v="0"/>
    <s v="Sedan"/>
    <s v="2021-11"/>
    <n v="23"/>
    <n v="0"/>
    <n v="0"/>
    <x v="1"/>
  </r>
  <r>
    <x v="70"/>
    <s v="18:55:00"/>
    <s v="Apr"/>
    <x v="0"/>
    <n v="10879.98965307365"/>
    <n v="40.520114816772221"/>
    <n v="-73.54743161629176"/>
    <x v="3"/>
    <s v="3 AVENUE"/>
    <s v="1400      PELHAM PARKWAY SOUTH"/>
    <n v="0"/>
    <n v="0"/>
    <n v="0"/>
    <n v="0"/>
    <x v="9"/>
    <n v="4456589"/>
    <x v="0"/>
    <s v="Sedan"/>
    <s v="2021-04"/>
    <n v="18"/>
    <n v="0"/>
    <n v="0"/>
    <x v="1"/>
  </r>
  <r>
    <x v="52"/>
    <s v="13:00:00"/>
    <s v="Sep"/>
    <x v="0"/>
    <n v="11225"/>
    <n v="40.662415000000003"/>
    <n v="-73.949960000000004"/>
    <x v="8"/>
    <s v="3 AVENUE"/>
    <s v="335       LEFFERTS AVENUE"/>
    <n v="0"/>
    <n v="0"/>
    <n v="0"/>
    <n v="0"/>
    <x v="2"/>
    <n v="4456875"/>
    <x v="0"/>
    <s v="Sedan"/>
    <s v="2021-09"/>
    <n v="13"/>
    <n v="0"/>
    <n v="0"/>
    <x v="1"/>
  </r>
  <r>
    <x v="17"/>
    <s v="13:34:00"/>
    <s v="Jul"/>
    <x v="2"/>
    <n v="10032"/>
    <n v="40.839779999999998"/>
    <n v="-73.943219999999997"/>
    <x v="8"/>
    <s v="3 AVENUE"/>
    <s v="130       FORT WASHINGTON AVENUE"/>
    <n v="1"/>
    <n v="0"/>
    <n v="0"/>
    <n v="0"/>
    <x v="15"/>
    <n v="4456570"/>
    <x v="0"/>
    <s v="Sedan"/>
    <s v="2021-07"/>
    <n v="13"/>
    <n v="1"/>
    <n v="0"/>
    <x v="0"/>
  </r>
  <r>
    <x v="59"/>
    <s v="15:58:00"/>
    <s v="Aug"/>
    <x v="3"/>
    <n v="11429"/>
    <n v="40.520114816772221"/>
    <n v="-73.54743161629176"/>
    <x v="581"/>
    <s v="222 STREET"/>
    <s v="1400      PELHAM PARKWAY SOUTH"/>
    <n v="0"/>
    <n v="0"/>
    <n v="0"/>
    <n v="0"/>
    <x v="3"/>
    <n v="4456847"/>
    <x v="2"/>
    <s v="Sedan"/>
    <s v="2021-08"/>
    <n v="15"/>
    <n v="0"/>
    <n v="0"/>
    <x v="1"/>
  </r>
  <r>
    <x v="0"/>
    <s v="22:50:00"/>
    <s v="Nov"/>
    <x v="0"/>
    <n v="10879.98965307365"/>
    <n v="40.672885999999998"/>
    <n v="-73.999219999999994"/>
    <x v="11"/>
    <s v="3 AVENUE"/>
    <s v="1400      PELHAM PARKWAY SOUTH"/>
    <n v="1"/>
    <n v="0"/>
    <n v="0"/>
    <n v="0"/>
    <x v="15"/>
    <n v="4456117"/>
    <x v="2"/>
    <s v="Station Wagon"/>
    <s v="2021-11"/>
    <n v="22"/>
    <n v="1"/>
    <n v="0"/>
    <x v="0"/>
  </r>
  <r>
    <x v="70"/>
    <s v="13:14:00"/>
    <s v="Apr"/>
    <x v="3"/>
    <n v="11691"/>
    <n v="40.595801999999999"/>
    <n v="-73.764656000000002"/>
    <x v="582"/>
    <s v="BEACH 32 STREET"/>
    <s v="1400      PELHAM PARKWAY SOUTH"/>
    <n v="1"/>
    <n v="0"/>
    <n v="0"/>
    <n v="0"/>
    <x v="15"/>
    <n v="4456702"/>
    <x v="2"/>
    <s v="Bike"/>
    <s v="2021-04"/>
    <n v="13"/>
    <n v="1"/>
    <n v="0"/>
    <x v="0"/>
  </r>
  <r>
    <x v="0"/>
    <s v="01:15:00"/>
    <s v="Nov"/>
    <x v="2"/>
    <n v="10018"/>
    <n v="40.752464000000003"/>
    <n v="-73.989549999999994"/>
    <x v="8"/>
    <s v="3 AVENUE"/>
    <s v="485       7 AVENUE"/>
    <n v="1"/>
    <n v="0"/>
    <n v="1"/>
    <n v="0"/>
    <x v="5"/>
    <n v="4456080"/>
    <x v="0"/>
    <s v="Sedan"/>
    <s v="2021-11"/>
    <n v="1"/>
    <n v="2"/>
    <n v="0"/>
    <x v="0"/>
  </r>
  <r>
    <x v="0"/>
    <s v="20:33:00"/>
    <s v="Nov"/>
    <x v="0"/>
    <n v="11249"/>
    <n v="40.710819999999998"/>
    <n v="-73.968530000000001"/>
    <x v="15"/>
    <s v="KENT AVENUE"/>
    <s v="1400      PELHAM PARKWAY SOUTH"/>
    <n v="1"/>
    <n v="0"/>
    <n v="0"/>
    <n v="0"/>
    <x v="36"/>
    <n v="4456942"/>
    <x v="9"/>
    <s v="Sedan"/>
    <s v="2021-11"/>
    <n v="20"/>
    <n v="1"/>
    <n v="0"/>
    <x v="0"/>
  </r>
  <r>
    <x v="104"/>
    <s v="12:00:00"/>
    <s v="Apr"/>
    <x v="0"/>
    <n v="10879.98965307365"/>
    <n v="40.556618"/>
    <n v="-74.203995000000006"/>
    <x v="583"/>
    <s v="3 AVENUE"/>
    <s v="1400      PELHAM PARKWAY SOUTH"/>
    <n v="0"/>
    <n v="0"/>
    <n v="0"/>
    <n v="0"/>
    <x v="15"/>
    <n v="4456534"/>
    <x v="37"/>
    <s v="Tractor Truck Diesel"/>
    <s v="2021-04"/>
    <n v="12"/>
    <n v="0"/>
    <n v="0"/>
    <x v="1"/>
  </r>
  <r>
    <x v="109"/>
    <s v="00:00:00"/>
    <s v="Jul"/>
    <x v="1"/>
    <n v="10454"/>
    <n v="40.807552000000001"/>
    <n v="-73.919219999999996"/>
    <x v="578"/>
    <s v="BROOK AVENUE"/>
    <s v="1400      PELHAM PARKWAY SOUTH"/>
    <n v="0"/>
    <n v="0"/>
    <n v="0"/>
    <n v="0"/>
    <x v="19"/>
    <n v="4456992"/>
    <x v="0"/>
    <s v="Station Wagon"/>
    <s v="2021-07"/>
    <n v="0"/>
    <n v="0"/>
    <n v="0"/>
    <x v="1"/>
  </r>
  <r>
    <x v="0"/>
    <s v="16:21:00"/>
    <s v="Nov"/>
    <x v="2"/>
    <n v="10035"/>
    <n v="40.801650000000002"/>
    <n v="-73.934340000000006"/>
    <x v="8"/>
    <s v="3 AVENUE"/>
    <s v="2403      2 AVENUE"/>
    <n v="0"/>
    <n v="0"/>
    <n v="0"/>
    <n v="0"/>
    <x v="9"/>
    <n v="4456551"/>
    <x v="2"/>
    <s v="Station Wagon"/>
    <s v="2021-11"/>
    <n v="16"/>
    <n v="0"/>
    <n v="0"/>
    <x v="1"/>
  </r>
  <r>
    <x v="0"/>
    <s v="12:45:00"/>
    <s v="Nov"/>
    <x v="3"/>
    <n v="11413"/>
    <n v="40.665633999999997"/>
    <n v="-73.758170000000007"/>
    <x v="241"/>
    <s v="SPRINGFIELD BOULEVARD"/>
    <s v="1400      PELHAM PARKWAY SOUTH"/>
    <n v="2"/>
    <n v="0"/>
    <n v="0"/>
    <n v="0"/>
    <x v="8"/>
    <n v="4456131"/>
    <x v="2"/>
    <s v="Station Wagon"/>
    <s v="2021-11"/>
    <n v="12"/>
    <n v="2"/>
    <n v="0"/>
    <x v="0"/>
  </r>
  <r>
    <x v="66"/>
    <s v="11:45:00"/>
    <s v="May"/>
    <x v="3"/>
    <n v="11691"/>
    <n v="40.595202999999998"/>
    <n v="-73.756029999999996"/>
    <x v="582"/>
    <s v="CREST ROAD"/>
    <s v="1400      PELHAM PARKWAY SOUTH"/>
    <n v="0"/>
    <n v="0"/>
    <n v="0"/>
    <n v="0"/>
    <x v="23"/>
    <n v="4456707"/>
    <x v="0"/>
    <s v="Sedan"/>
    <s v="2021-05"/>
    <n v="11"/>
    <n v="0"/>
    <n v="0"/>
    <x v="1"/>
  </r>
  <r>
    <x v="58"/>
    <s v="13:13:00"/>
    <s v="Aug"/>
    <x v="1"/>
    <n v="10468"/>
    <n v="40.86177"/>
    <n v="-73.898679999999999"/>
    <x v="136"/>
    <s v="CRESTON AVENUE"/>
    <s v="1400      PELHAM PARKWAY SOUTH"/>
    <n v="0"/>
    <n v="0"/>
    <n v="0"/>
    <n v="0"/>
    <x v="2"/>
    <n v="4456658"/>
    <x v="2"/>
    <s v="Sedan"/>
    <s v="2021-08"/>
    <n v="13"/>
    <n v="0"/>
    <n v="0"/>
    <x v="1"/>
  </r>
  <r>
    <x v="0"/>
    <s v="00:12:00"/>
    <s v="Nov"/>
    <x v="0"/>
    <n v="10879.98965307365"/>
    <n v="40.664054999999998"/>
    <n v="-73.942700000000002"/>
    <x v="584"/>
    <s v="3 AVENUE"/>
    <s v="1400      PELHAM PARKWAY SOUTH"/>
    <n v="1"/>
    <n v="0"/>
    <n v="1"/>
    <n v="0"/>
    <x v="2"/>
    <n v="4455930"/>
    <x v="0"/>
    <s v="Sedan"/>
    <s v="2021-11"/>
    <n v="0"/>
    <n v="2"/>
    <n v="0"/>
    <x v="0"/>
  </r>
  <r>
    <x v="20"/>
    <s v="05:25:00"/>
    <s v="Sep"/>
    <x v="0"/>
    <n v="10879.98965307365"/>
    <n v="40.828346000000003"/>
    <n v="-73.949060000000003"/>
    <x v="15"/>
    <s v="3 AVENUE"/>
    <s v="1400      PELHAM PARKWAY SOUTH"/>
    <n v="1"/>
    <n v="0"/>
    <n v="0"/>
    <n v="0"/>
    <x v="3"/>
    <n v="4456643"/>
    <x v="10"/>
    <s v="Sedan"/>
    <s v="2021-09"/>
    <n v="5"/>
    <n v="1"/>
    <n v="0"/>
    <x v="0"/>
  </r>
  <r>
    <x v="0"/>
    <s v="18:20:00"/>
    <s v="Nov"/>
    <x v="0"/>
    <n v="11236"/>
    <n v="40.647889999999997"/>
    <n v="-73.910719999999998"/>
    <x v="431"/>
    <s v="EAST 93 STREET"/>
    <s v="1400      PELHAM PARKWAY SOUTH"/>
    <n v="1"/>
    <n v="0"/>
    <n v="0"/>
    <n v="0"/>
    <x v="2"/>
    <n v="4455897"/>
    <x v="10"/>
    <s v="Sedan"/>
    <s v="2021-11"/>
    <n v="18"/>
    <n v="1"/>
    <n v="0"/>
    <x v="0"/>
  </r>
  <r>
    <x v="63"/>
    <s v="07:08:00"/>
    <s v="Feb"/>
    <x v="1"/>
    <n v="10451"/>
    <n v="40.819339999999997"/>
    <n v="-73.930120000000002"/>
    <x v="585"/>
    <s v="RIVER AVENUE"/>
    <s v="1400      PELHAM PARKWAY SOUTH"/>
    <n v="2"/>
    <n v="0"/>
    <n v="0"/>
    <n v="0"/>
    <x v="5"/>
    <n v="4456597"/>
    <x v="2"/>
    <s v="Station Wagon"/>
    <s v="2021-02"/>
    <n v="7"/>
    <n v="2"/>
    <n v="0"/>
    <x v="0"/>
  </r>
  <r>
    <x v="0"/>
    <s v="20:17:00"/>
    <s v="Nov"/>
    <x v="0"/>
    <n v="11235"/>
    <n v="40.587760000000003"/>
    <n v="-73.956199999999995"/>
    <x v="586"/>
    <s v="EAST 13 STREET"/>
    <s v="1400      PELHAM PARKWAY SOUTH"/>
    <n v="2"/>
    <n v="0"/>
    <n v="0"/>
    <n v="0"/>
    <x v="2"/>
    <n v="4456390"/>
    <x v="2"/>
    <s v="Sedan"/>
    <s v="2021-11"/>
    <n v="20"/>
    <n v="2"/>
    <n v="0"/>
    <x v="0"/>
  </r>
  <r>
    <x v="63"/>
    <s v="12:00:00"/>
    <s v="Feb"/>
    <x v="3"/>
    <n v="11692"/>
    <n v="40.590885"/>
    <n v="-73.786124999999998"/>
    <x v="8"/>
    <s v="3 AVENUE"/>
    <s v="141       BEACH 56 PLACE"/>
    <n v="0"/>
    <n v="0"/>
    <n v="0"/>
    <n v="0"/>
    <x v="4"/>
    <n v="4456690"/>
    <x v="2"/>
    <s v="Sedan"/>
    <s v="2021-02"/>
    <n v="12"/>
    <n v="0"/>
    <n v="0"/>
    <x v="1"/>
  </r>
  <r>
    <x v="105"/>
    <s v="12:35:00"/>
    <s v="Apr"/>
    <x v="0"/>
    <n v="10879.98965307365"/>
    <n v="40.880465999999998"/>
    <n v="-73.883840000000006"/>
    <x v="109"/>
    <s v="3 AVENUE"/>
    <s v="1400      PELHAM PARKWAY SOUTH"/>
    <n v="1"/>
    <n v="0"/>
    <n v="1"/>
    <n v="0"/>
    <x v="5"/>
    <n v="4408374"/>
    <x v="0"/>
    <s v="Sedan"/>
    <s v="2021-04"/>
    <n v="12"/>
    <n v="2"/>
    <n v="0"/>
    <x v="0"/>
  </r>
  <r>
    <x v="61"/>
    <s v="17:00:00"/>
    <s v="Jul"/>
    <x v="4"/>
    <n v="10308"/>
    <n v="40.551265999999998"/>
    <n v="-74.149619999999999"/>
    <x v="8"/>
    <s v="3 AVENUE"/>
    <s v="3937      AMBOY ROAD"/>
    <n v="0"/>
    <n v="0"/>
    <n v="0"/>
    <n v="0"/>
    <x v="4"/>
    <n v="4456743"/>
    <x v="2"/>
    <s v="Sedan"/>
    <s v="2021-07"/>
    <n v="17"/>
    <n v="0"/>
    <n v="0"/>
    <x v="1"/>
  </r>
  <r>
    <x v="0"/>
    <s v="23:35:00"/>
    <s v="Nov"/>
    <x v="1"/>
    <n v="10458"/>
    <n v="40.861828000000003"/>
    <n v="-73.892859999999999"/>
    <x v="127"/>
    <s v="MARION AVENUE"/>
    <s v="1400      PELHAM PARKWAY SOUTH"/>
    <n v="0"/>
    <n v="0"/>
    <n v="0"/>
    <n v="0"/>
    <x v="3"/>
    <n v="4456507"/>
    <x v="0"/>
    <s v="Taxi"/>
    <s v="2021-11"/>
    <n v="23"/>
    <n v="0"/>
    <n v="0"/>
    <x v="1"/>
  </r>
  <r>
    <x v="0"/>
    <s v="15:40:00"/>
    <s v="Nov"/>
    <x v="0"/>
    <n v="11217"/>
    <n v="40.682490000000001"/>
    <n v="-73.979619999999997"/>
    <x v="306"/>
    <s v="BERGEN STREET"/>
    <s v="1400      PELHAM PARKWAY SOUTH"/>
    <n v="2"/>
    <n v="0"/>
    <n v="1"/>
    <n v="0"/>
    <x v="15"/>
    <n v="4455982"/>
    <x v="2"/>
    <s v="Bike"/>
    <s v="2021-11"/>
    <n v="15"/>
    <n v="3"/>
    <n v="0"/>
    <x v="0"/>
  </r>
  <r>
    <x v="0"/>
    <s v="12:00:00"/>
    <s v="Nov"/>
    <x v="3"/>
    <n v="11373"/>
    <n v="40.736538000000003"/>
    <n v="-73.865775999999997"/>
    <x v="8"/>
    <s v="3 AVENUE"/>
    <s v="57-03     JUNCTION BOULEVARD"/>
    <n v="1"/>
    <n v="0"/>
    <n v="1"/>
    <n v="0"/>
    <x v="2"/>
    <n v="4456179"/>
    <x v="9"/>
    <s v="Sedan"/>
    <s v="2021-11"/>
    <n v="12"/>
    <n v="2"/>
    <n v="0"/>
    <x v="0"/>
  </r>
  <r>
    <x v="51"/>
    <s v="07:30:00"/>
    <s v="Oct"/>
    <x v="4"/>
    <n v="10305"/>
    <n v="40.595103999999999"/>
    <n v="-74.075410000000005"/>
    <x v="115"/>
    <s v="JEROME AVENUE"/>
    <s v="1400      PELHAM PARKWAY SOUTH"/>
    <n v="0"/>
    <n v="0"/>
    <n v="0"/>
    <n v="0"/>
    <x v="15"/>
    <n v="4456755"/>
    <x v="0"/>
    <s v="Sedan"/>
    <s v="2021-10"/>
    <n v="7"/>
    <n v="0"/>
    <n v="0"/>
    <x v="1"/>
  </r>
  <r>
    <x v="0"/>
    <s v="11:40:00"/>
    <s v="Nov"/>
    <x v="3"/>
    <n v="11105"/>
    <n v="40.771343000000002"/>
    <n v="-73.905235000000005"/>
    <x v="8"/>
    <s v="3 AVENUE"/>
    <s v="22-18     42 STREET"/>
    <n v="0"/>
    <n v="0"/>
    <n v="0"/>
    <n v="0"/>
    <x v="14"/>
    <n v="4456441"/>
    <x v="0"/>
    <s v="Sedan"/>
    <s v="2021-11"/>
    <n v="11"/>
    <n v="0"/>
    <n v="0"/>
    <x v="1"/>
  </r>
  <r>
    <x v="0"/>
    <s v="15:10:00"/>
    <s v="Nov"/>
    <x v="0"/>
    <n v="11207"/>
    <n v="40.678159999999998"/>
    <n v="-73.897484000000006"/>
    <x v="436"/>
    <s v="JAMAICA AVENUE"/>
    <s v="1400      PELHAM PARKWAY SOUTH"/>
    <n v="0"/>
    <n v="0"/>
    <n v="0"/>
    <n v="0"/>
    <x v="2"/>
    <n v="4456315"/>
    <x v="24"/>
    <s v="Sedan"/>
    <s v="2021-11"/>
    <n v="15"/>
    <n v="0"/>
    <n v="0"/>
    <x v="1"/>
  </r>
  <r>
    <x v="65"/>
    <s v="14:00:00"/>
    <s v="Aug"/>
    <x v="2"/>
    <n v="10027"/>
    <n v="40.810839999999999"/>
    <n v="-73.950680000000006"/>
    <x v="587"/>
    <s v="8 AVENUE"/>
    <s v="1400      PELHAM PARKWAY SOUTH"/>
    <n v="0"/>
    <n v="0"/>
    <n v="0"/>
    <n v="0"/>
    <x v="14"/>
    <n v="4456779"/>
    <x v="0"/>
    <s v="Sedan"/>
    <s v="2021-08"/>
    <n v="14"/>
    <n v="0"/>
    <n v="0"/>
    <x v="1"/>
  </r>
  <r>
    <x v="0"/>
    <s v="19:00:00"/>
    <s v="Nov"/>
    <x v="0"/>
    <n v="10879.98965307365"/>
    <n v="40.742730000000002"/>
    <n v="-73.954120000000003"/>
    <x v="588"/>
    <s v="3 AVENUE"/>
    <s v="1400      PELHAM PARKWAY SOUTH"/>
    <n v="0"/>
    <n v="0"/>
    <n v="0"/>
    <n v="0"/>
    <x v="2"/>
    <n v="4455878"/>
    <x v="1"/>
    <s v="Sedan"/>
    <s v="2021-11"/>
    <n v="19"/>
    <n v="0"/>
    <n v="0"/>
    <x v="1"/>
  </r>
  <r>
    <x v="0"/>
    <s v="10:30:00"/>
    <s v="Nov"/>
    <x v="0"/>
    <n v="10879.98965307365"/>
    <n v="40.67897"/>
    <n v="-73.75985"/>
    <x v="589"/>
    <s v="3 AVENUE"/>
    <s v="1400      PELHAM PARKWAY SOUTH"/>
    <n v="0"/>
    <n v="0"/>
    <n v="0"/>
    <n v="0"/>
    <x v="8"/>
    <n v="4455824"/>
    <x v="0"/>
    <s v="Pick-up Truck"/>
    <s v="2021-11"/>
    <n v="10"/>
    <n v="0"/>
    <n v="0"/>
    <x v="1"/>
  </r>
  <r>
    <x v="0"/>
    <s v="17:19:00"/>
    <s v="Nov"/>
    <x v="1"/>
    <n v="10472"/>
    <n v="40.834473000000003"/>
    <n v="-73.872259999999997"/>
    <x v="8"/>
    <s v="3 AVENUE"/>
    <s v="1691      EAST 174 STREET"/>
    <n v="1"/>
    <n v="0"/>
    <n v="0"/>
    <n v="0"/>
    <x v="15"/>
    <n v="4456046"/>
    <x v="0"/>
    <s v="Sedan"/>
    <s v="2021-11"/>
    <n v="17"/>
    <n v="1"/>
    <n v="0"/>
    <x v="0"/>
  </r>
  <r>
    <x v="58"/>
    <s v="21:37:00"/>
    <s v="Aug"/>
    <x v="1"/>
    <n v="10466"/>
    <n v="40.892623999999998"/>
    <n v="-73.859924000000007"/>
    <x v="8"/>
    <s v="3 AVENUE"/>
    <s v="645       EAST 231 STREET"/>
    <n v="1"/>
    <n v="0"/>
    <n v="0"/>
    <n v="0"/>
    <x v="37"/>
    <n v="4456629"/>
    <x v="0"/>
    <s v="Sedan"/>
    <s v="2021-08"/>
    <n v="21"/>
    <n v="1"/>
    <n v="0"/>
    <x v="0"/>
  </r>
  <r>
    <x v="0"/>
    <s v="01:43:00"/>
    <s v="Nov"/>
    <x v="2"/>
    <n v="10034"/>
    <n v="40.860664"/>
    <n v="-73.921710000000004"/>
    <x v="590"/>
    <s v="WEST 201 STREET"/>
    <s v="1400      PELHAM PARKWAY SOUTH"/>
    <n v="1"/>
    <n v="0"/>
    <n v="0"/>
    <n v="0"/>
    <x v="15"/>
    <n v="4456190"/>
    <x v="0"/>
    <s v="Sedan"/>
    <s v="2021-11"/>
    <n v="1"/>
    <n v="1"/>
    <n v="0"/>
    <x v="0"/>
  </r>
  <r>
    <x v="0"/>
    <s v="18:15:00"/>
    <s v="Nov"/>
    <x v="0"/>
    <n v="11201"/>
    <n v="40.704456"/>
    <n v="-73.987520000000004"/>
    <x v="591"/>
    <s v="JOHN STREET"/>
    <s v="1400      PELHAM PARKWAY SOUTH"/>
    <n v="0"/>
    <n v="0"/>
    <n v="0"/>
    <n v="0"/>
    <x v="15"/>
    <n v="4455991"/>
    <x v="0"/>
    <s v="Sedan"/>
    <s v="2021-11"/>
    <n v="18"/>
    <n v="0"/>
    <n v="0"/>
    <x v="1"/>
  </r>
  <r>
    <x v="20"/>
    <s v="14:25:00"/>
    <s v="Sep"/>
    <x v="0"/>
    <n v="10879.98965307365"/>
    <n v="40.520114816772221"/>
    <n v="-73.54743161629176"/>
    <x v="554"/>
    <s v="SHORE PARKWAY"/>
    <s v="1400      PELHAM PARKWAY SOUTH"/>
    <n v="0"/>
    <n v="0"/>
    <n v="0"/>
    <n v="0"/>
    <x v="5"/>
    <n v="4456717"/>
    <x v="2"/>
    <s v="Sedan"/>
    <s v="2021-09"/>
    <n v="14"/>
    <n v="0"/>
    <n v="0"/>
    <x v="1"/>
  </r>
  <r>
    <x v="17"/>
    <s v="19:20:00"/>
    <s v="Jul"/>
    <x v="0"/>
    <n v="11222"/>
    <n v="40.719819999999999"/>
    <n v="-73.948629999999994"/>
    <x v="8"/>
    <s v="3 AVENUE"/>
    <s v="424       LEONARD STREET"/>
    <n v="0"/>
    <n v="0"/>
    <n v="0"/>
    <n v="0"/>
    <x v="2"/>
    <n v="4456574"/>
    <x v="0"/>
    <s v="Sedan"/>
    <s v="2021-07"/>
    <n v="19"/>
    <n v="0"/>
    <n v="0"/>
    <x v="1"/>
  </r>
  <r>
    <x v="58"/>
    <s v="11:55:00"/>
    <s v="Aug"/>
    <x v="0"/>
    <n v="11207"/>
    <n v="40.670856000000001"/>
    <n v="-73.885199999999998"/>
    <x v="592"/>
    <s v="SUTTER AVENUE"/>
    <s v="1400      PELHAM PARKWAY SOUTH"/>
    <n v="0"/>
    <n v="0"/>
    <n v="0"/>
    <n v="0"/>
    <x v="8"/>
    <n v="4456585"/>
    <x v="0"/>
    <s v="Flat Bed"/>
    <s v="2021-08"/>
    <n v="11"/>
    <n v="0"/>
    <n v="0"/>
    <x v="1"/>
  </r>
  <r>
    <x v="51"/>
    <s v="18:45:00"/>
    <s v="Oct"/>
    <x v="0"/>
    <n v="10879.98965307365"/>
    <n v="40.520114816772221"/>
    <n v="-73.54743161629176"/>
    <x v="593"/>
    <s v="3 AVENUE"/>
    <s v="1400      PELHAM PARKWAY SOUTH"/>
    <n v="0"/>
    <n v="0"/>
    <n v="0"/>
    <n v="0"/>
    <x v="5"/>
    <n v="4456805"/>
    <x v="2"/>
    <s v="Sedan"/>
    <s v="2021-10"/>
    <n v="18"/>
    <n v="0"/>
    <n v="0"/>
    <x v="1"/>
  </r>
  <r>
    <x v="0"/>
    <s v="10:45:00"/>
    <s v="Nov"/>
    <x v="0"/>
    <n v="10879.98965307365"/>
    <n v="40.520114816772221"/>
    <n v="-73.54743161629176"/>
    <x v="34"/>
    <s v="3 AVENUE"/>
    <s v="1400      PELHAM PARKWAY SOUTH"/>
    <n v="0"/>
    <n v="0"/>
    <n v="0"/>
    <n v="0"/>
    <x v="3"/>
    <n v="4456538"/>
    <x v="17"/>
    <s v="Sedan"/>
    <s v="2021-11"/>
    <n v="10"/>
    <n v="0"/>
    <n v="0"/>
    <x v="1"/>
  </r>
  <r>
    <x v="42"/>
    <s v="14:30:00"/>
    <s v="Mar"/>
    <x v="1"/>
    <n v="10473"/>
    <n v="40.825830000000003"/>
    <n v="-73.857770000000002"/>
    <x v="8"/>
    <s v="3 AVENUE"/>
    <s v="1994      BRUCKNER BOULEVARD"/>
    <n v="1"/>
    <n v="0"/>
    <n v="1"/>
    <n v="0"/>
    <x v="2"/>
    <n v="4514195"/>
    <x v="2"/>
    <s v="Sedan"/>
    <s v="2022-03"/>
    <n v="14"/>
    <n v="2"/>
    <n v="0"/>
    <x v="0"/>
  </r>
  <r>
    <x v="58"/>
    <s v="15:30:00"/>
    <s v="Aug"/>
    <x v="1"/>
    <n v="10466"/>
    <n v="40.888454000000003"/>
    <n v="-73.841970000000003"/>
    <x v="594"/>
    <s v="EAST 233 STREET"/>
    <s v="1400      PELHAM PARKWAY SOUTH"/>
    <n v="0"/>
    <n v="0"/>
    <n v="0"/>
    <n v="0"/>
    <x v="15"/>
    <n v="4456611"/>
    <x v="17"/>
    <s v="Sedan"/>
    <s v="2021-08"/>
    <n v="15"/>
    <n v="0"/>
    <n v="0"/>
    <x v="1"/>
  </r>
  <r>
    <x v="51"/>
    <s v="22:00:00"/>
    <s v="Oct"/>
    <x v="0"/>
    <n v="10879.98965307365"/>
    <n v="40.709747"/>
    <n v="-73.820570000000004"/>
    <x v="160"/>
    <s v="3 AVENUE"/>
    <s v="1400      PELHAM PARKWAY SOUTH"/>
    <n v="1"/>
    <n v="0"/>
    <n v="0"/>
    <n v="0"/>
    <x v="5"/>
    <n v="4456732"/>
    <x v="2"/>
    <s v="Sedan"/>
    <s v="2021-10"/>
    <n v="22"/>
    <n v="1"/>
    <n v="0"/>
    <x v="0"/>
  </r>
  <r>
    <x v="20"/>
    <s v="10:02:00"/>
    <s v="Sep"/>
    <x v="1"/>
    <n v="10466"/>
    <n v="40.896656"/>
    <n v="-73.855575999999999"/>
    <x v="8"/>
    <s v="3 AVENUE"/>
    <s v="4338      WHITE PLAINS ROAD"/>
    <n v="0"/>
    <n v="0"/>
    <n v="0"/>
    <n v="0"/>
    <x v="15"/>
    <n v="4456685"/>
    <x v="11"/>
    <s v="Sedan"/>
    <s v="2021-09"/>
    <n v="10"/>
    <n v="0"/>
    <n v="0"/>
    <x v="1"/>
  </r>
  <r>
    <x v="0"/>
    <s v="18:00:00"/>
    <s v="Nov"/>
    <x v="2"/>
    <n v="10001"/>
    <n v="40.746679999999998"/>
    <n v="-73.985860000000002"/>
    <x v="8"/>
    <s v="3 AVENUE"/>
    <s v="302       5 AVENUE"/>
    <n v="0"/>
    <n v="0"/>
    <n v="0"/>
    <n v="0"/>
    <x v="15"/>
    <n v="4456074"/>
    <x v="18"/>
    <s v="Sedan"/>
    <s v="2021-11"/>
    <n v="18"/>
    <n v="0"/>
    <n v="0"/>
    <x v="1"/>
  </r>
  <r>
    <x v="0"/>
    <s v="14:00:00"/>
    <s v="Nov"/>
    <x v="0"/>
    <n v="10879.98965307365"/>
    <n v="40.520114816772221"/>
    <n v="-73.54743161629176"/>
    <x v="98"/>
    <s v="EAST 116 STREET"/>
    <s v="1400      PELHAM PARKWAY SOUTH"/>
    <n v="0"/>
    <n v="0"/>
    <n v="0"/>
    <n v="0"/>
    <x v="15"/>
    <n v="4456547"/>
    <x v="2"/>
    <s v="Sedan"/>
    <s v="2021-11"/>
    <n v="14"/>
    <n v="0"/>
    <n v="0"/>
    <x v="1"/>
  </r>
  <r>
    <x v="58"/>
    <s v="18:47:00"/>
    <s v="Aug"/>
    <x v="0"/>
    <n v="11207"/>
    <n v="40.67897"/>
    <n v="-73.895706000000004"/>
    <x v="52"/>
    <s v="VERMONT STREET"/>
    <s v="1400      PELHAM PARKWAY SOUTH"/>
    <n v="1"/>
    <n v="0"/>
    <n v="0"/>
    <n v="0"/>
    <x v="15"/>
    <n v="4456626"/>
    <x v="0"/>
    <s v="Station Wagon"/>
    <s v="2021-08"/>
    <n v="18"/>
    <n v="1"/>
    <n v="0"/>
    <x v="0"/>
  </r>
  <r>
    <x v="0"/>
    <s v="02:13:00"/>
    <s v="Nov"/>
    <x v="2"/>
    <n v="10031"/>
    <n v="40.830844999999997"/>
    <n v="-73.947235000000006"/>
    <x v="15"/>
    <s v="WEST 152 STREET"/>
    <s v="1400      PELHAM PARKWAY SOUTH"/>
    <n v="0"/>
    <n v="0"/>
    <n v="0"/>
    <n v="0"/>
    <x v="10"/>
    <n v="4456368"/>
    <x v="2"/>
    <s v="Station Wagon"/>
    <s v="2021-11"/>
    <n v="2"/>
    <n v="0"/>
    <n v="0"/>
    <x v="1"/>
  </r>
  <r>
    <x v="58"/>
    <s v="09:35:00"/>
    <s v="Aug"/>
    <x v="0"/>
    <n v="11222"/>
    <n v="40.732388"/>
    <n v="-73.943725999999998"/>
    <x v="389"/>
    <s v="MONITOR STREET"/>
    <s v="1400      PELHAM PARKWAY SOUTH"/>
    <n v="2"/>
    <n v="0"/>
    <n v="0"/>
    <n v="0"/>
    <x v="15"/>
    <n v="4456639"/>
    <x v="12"/>
    <s v="Sedan"/>
    <s v="2021-08"/>
    <n v="9"/>
    <n v="2"/>
    <n v="0"/>
    <x v="0"/>
  </r>
  <r>
    <x v="0"/>
    <s v="12:10:00"/>
    <s v="Nov"/>
    <x v="0"/>
    <n v="11225"/>
    <n v="40.668259999999997"/>
    <n v="-73.954279999999997"/>
    <x v="8"/>
    <s v="3 AVENUE"/>
    <s v="1110      PRESIDENT STREET"/>
    <n v="0"/>
    <n v="0"/>
    <n v="0"/>
    <n v="0"/>
    <x v="15"/>
    <n v="4456839"/>
    <x v="0"/>
    <s v="Station Wagon"/>
    <s v="2021-11"/>
    <n v="12"/>
    <n v="0"/>
    <n v="0"/>
    <x v="1"/>
  </r>
  <r>
    <x v="58"/>
    <s v="14:30:00"/>
    <s v="Aug"/>
    <x v="0"/>
    <n v="10879.98965307365"/>
    <n v="40.520114816772221"/>
    <n v="-73.54743161629176"/>
    <x v="241"/>
    <s v="177 PLACE"/>
    <s v="1400      PELHAM PARKWAY SOUTH"/>
    <n v="1"/>
    <n v="0"/>
    <n v="0"/>
    <n v="0"/>
    <x v="2"/>
    <n v="4456654"/>
    <x v="0"/>
    <s v="Sedan"/>
    <s v="2021-08"/>
    <n v="14"/>
    <n v="1"/>
    <n v="0"/>
    <x v="0"/>
  </r>
  <r>
    <x v="51"/>
    <s v="17:25:00"/>
    <s v="Oct"/>
    <x v="0"/>
    <n v="10879.98965307365"/>
    <n v="40.618549999999999"/>
    <n v="-73.939499999999995"/>
    <x v="595"/>
    <s v="FLATLANDS AVENUE"/>
    <s v="1400      PELHAM PARKWAY SOUTH"/>
    <n v="1"/>
    <n v="0"/>
    <n v="0"/>
    <n v="0"/>
    <x v="24"/>
    <n v="4456803"/>
    <x v="0"/>
    <s v="Sedan"/>
    <s v="2021-10"/>
    <n v="17"/>
    <n v="1"/>
    <n v="0"/>
    <x v="0"/>
  </r>
  <r>
    <x v="61"/>
    <s v="11:20:00"/>
    <s v="Jul"/>
    <x v="2"/>
    <n v="10026"/>
    <n v="40.520114816772221"/>
    <n v="-73.54743161629176"/>
    <x v="8"/>
    <s v="3 AVENUE"/>
    <s v="1917      7 AVENUE"/>
    <n v="0"/>
    <n v="0"/>
    <n v="0"/>
    <n v="0"/>
    <x v="10"/>
    <n v="4456767"/>
    <x v="0"/>
    <s v="Sedan"/>
    <s v="2021-07"/>
    <n v="11"/>
    <n v="0"/>
    <n v="0"/>
    <x v="1"/>
  </r>
  <r>
    <x v="0"/>
    <s v="15:10:00"/>
    <s v="Nov"/>
    <x v="1"/>
    <n v="10459"/>
    <n v="40.820186999999997"/>
    <n v="-73.890686000000002"/>
    <x v="80"/>
    <s v="HUNTS POINT AVENUE"/>
    <s v="1400      PELHAM PARKWAY SOUTH"/>
    <n v="0"/>
    <n v="0"/>
    <n v="0"/>
    <n v="0"/>
    <x v="2"/>
    <n v="4455921"/>
    <x v="0"/>
    <s v="Tractor Truck Diesel"/>
    <s v="2021-11"/>
    <n v="15"/>
    <n v="0"/>
    <n v="0"/>
    <x v="1"/>
  </r>
  <r>
    <x v="0"/>
    <s v="17:37:00"/>
    <s v="Nov"/>
    <x v="1"/>
    <n v="10468"/>
    <n v="40.861730000000001"/>
    <n v="-73.911820000000006"/>
    <x v="102"/>
    <s v="CEDAR AVENUE"/>
    <s v="1400      PELHAM PARKWAY SOUTH"/>
    <n v="1"/>
    <n v="0"/>
    <n v="0"/>
    <n v="0"/>
    <x v="7"/>
    <n v="4456412"/>
    <x v="15"/>
    <s v="Sedan"/>
    <s v="2021-11"/>
    <n v="17"/>
    <n v="1"/>
    <n v="0"/>
    <x v="0"/>
  </r>
  <r>
    <x v="58"/>
    <s v="15:01:00"/>
    <s v="Aug"/>
    <x v="0"/>
    <n v="10879.98965307365"/>
    <n v="40.666736999999998"/>
    <n v="-73.786280000000005"/>
    <x v="8"/>
    <s v="3 AVENUE"/>
    <s v="1400      PELHAM PARKWAY SOUTH"/>
    <n v="0"/>
    <n v="0"/>
    <n v="0"/>
    <n v="0"/>
    <x v="11"/>
    <n v="4456601"/>
    <x v="2"/>
    <s v="Sedan"/>
    <s v="2021-08"/>
    <n v="15"/>
    <n v="0"/>
    <n v="0"/>
    <x v="1"/>
  </r>
  <r>
    <x v="0"/>
    <s v="17:29:00"/>
    <s v="Nov"/>
    <x v="0"/>
    <n v="10879.98965307365"/>
    <n v="40.759357000000001"/>
    <n v="-73.958200000000005"/>
    <x v="98"/>
    <s v="3 AVENUE"/>
    <s v="1400      PELHAM PARKWAY SOUTH"/>
    <n v="2"/>
    <n v="0"/>
    <n v="0"/>
    <n v="0"/>
    <x v="15"/>
    <n v="4456347"/>
    <x v="2"/>
    <s v="Station Wagon"/>
    <s v="2021-11"/>
    <n v="17"/>
    <n v="2"/>
    <n v="0"/>
    <x v="0"/>
  </r>
  <r>
    <x v="0"/>
    <s v="20:14:00"/>
    <s v="Nov"/>
    <x v="0"/>
    <n v="11209"/>
    <n v="40.619273999999997"/>
    <n v="-74.032030000000006"/>
    <x v="8"/>
    <s v="3 AVENUE"/>
    <s v="315       92 STREET"/>
    <n v="0"/>
    <n v="0"/>
    <n v="0"/>
    <n v="0"/>
    <x v="2"/>
    <n v="4455908"/>
    <x v="2"/>
    <s v="Sedan"/>
    <s v="2021-11"/>
    <n v="20"/>
    <n v="0"/>
    <n v="0"/>
    <x v="1"/>
  </r>
  <r>
    <x v="0"/>
    <s v="12:14:00"/>
    <s v="Nov"/>
    <x v="1"/>
    <n v="10460"/>
    <n v="40.835884"/>
    <n v="-73.883409999999998"/>
    <x v="534"/>
    <s v="BOONE AVENUE"/>
    <s v="1400      PELHAM PARKWAY SOUTH"/>
    <n v="0"/>
    <n v="0"/>
    <n v="0"/>
    <n v="0"/>
    <x v="15"/>
    <n v="4455968"/>
    <x v="0"/>
    <s v="Sedan"/>
    <s v="2021-11"/>
    <n v="12"/>
    <n v="0"/>
    <n v="0"/>
    <x v="1"/>
  </r>
  <r>
    <x v="51"/>
    <s v="08:05:00"/>
    <s v="Oct"/>
    <x v="0"/>
    <n v="10879.98965307365"/>
    <n v="40.716476"/>
    <n v="-73.992829999999998"/>
    <x v="596"/>
    <s v="3 AVENUE"/>
    <s v="1400      PELHAM PARKWAY SOUTH"/>
    <n v="1"/>
    <n v="0"/>
    <n v="1"/>
    <n v="0"/>
    <x v="5"/>
    <n v="4456759"/>
    <x v="2"/>
    <s v="Sedan"/>
    <s v="2021-10"/>
    <n v="8"/>
    <n v="2"/>
    <n v="0"/>
    <x v="0"/>
  </r>
  <r>
    <x v="61"/>
    <s v="12:20:00"/>
    <s v="Jul"/>
    <x v="2"/>
    <n v="10065"/>
    <n v="40.761992999999997"/>
    <n v="-73.961783999999994"/>
    <x v="8"/>
    <s v="3 AVENUE"/>
    <s v="329       EAST 62 STREET"/>
    <n v="0"/>
    <n v="0"/>
    <n v="0"/>
    <n v="0"/>
    <x v="3"/>
    <n v="4456514"/>
    <x v="0"/>
    <s v="Station Wagon"/>
    <s v="2021-07"/>
    <n v="12"/>
    <n v="0"/>
    <n v="0"/>
    <x v="1"/>
  </r>
  <r>
    <x v="0"/>
    <s v="13:55:00"/>
    <s v="Nov"/>
    <x v="0"/>
    <n v="10879.98965307365"/>
    <n v="40.834187"/>
    <n v="-73.909583999999995"/>
    <x v="597"/>
    <s v="3 AVENUE"/>
    <s v="1400      PELHAM PARKWAY SOUTH"/>
    <n v="0"/>
    <n v="0"/>
    <n v="0"/>
    <n v="0"/>
    <x v="14"/>
    <n v="4456496"/>
    <x v="0"/>
    <s v="Station Wagon"/>
    <s v="2021-11"/>
    <n v="13"/>
    <n v="0"/>
    <n v="0"/>
    <x v="1"/>
  </r>
  <r>
    <x v="0"/>
    <s v="08:30:00"/>
    <s v="Nov"/>
    <x v="2"/>
    <n v="10025"/>
    <n v="40.798200000000001"/>
    <n v="-73.961815000000001"/>
    <x v="8"/>
    <s v="3 AVENUE"/>
    <s v="122       MANHATTAN AVENUE"/>
    <n v="0"/>
    <n v="0"/>
    <n v="0"/>
    <n v="0"/>
    <x v="4"/>
    <n v="4455859"/>
    <x v="0"/>
    <s v="Sedan"/>
    <s v="2021-11"/>
    <n v="8"/>
    <n v="0"/>
    <n v="0"/>
    <x v="1"/>
  </r>
  <r>
    <x v="51"/>
    <s v="13:45:00"/>
    <s v="Oct"/>
    <x v="0"/>
    <n v="10879.98965307365"/>
    <n v="40.578555999999999"/>
    <n v="-74.169600000000003"/>
    <x v="8"/>
    <s v="3 AVENUE"/>
    <s v="2795      RICHMOND AVENUE"/>
    <n v="0"/>
    <n v="0"/>
    <n v="0"/>
    <n v="0"/>
    <x v="15"/>
    <n v="4456783"/>
    <x v="0"/>
    <s v="Sedan"/>
    <s v="2021-10"/>
    <n v="13"/>
    <n v="0"/>
    <n v="0"/>
    <x v="1"/>
  </r>
  <r>
    <x v="58"/>
    <s v="18:06:00"/>
    <s v="Aug"/>
    <x v="0"/>
    <n v="10879.98965307365"/>
    <n v="40.585037"/>
    <n v="-73.956450000000004"/>
    <x v="8"/>
    <s v="3 AVENUE"/>
    <s v="1400      PELHAM PARKWAY SOUTH"/>
    <n v="2"/>
    <n v="0"/>
    <n v="0"/>
    <n v="0"/>
    <x v="11"/>
    <n v="4456612"/>
    <x v="2"/>
    <s v="Station Wagon"/>
    <s v="2021-08"/>
    <n v="18"/>
    <n v="2"/>
    <n v="0"/>
    <x v="0"/>
  </r>
  <r>
    <x v="66"/>
    <s v="12:45:00"/>
    <s v="May"/>
    <x v="3"/>
    <n v="11691"/>
    <n v="40.602356"/>
    <n v="-73.759529999999998"/>
    <x v="598"/>
    <s v="GIPSON STREET"/>
    <s v="1400      PELHAM PARKWAY SOUTH"/>
    <n v="0"/>
    <n v="0"/>
    <n v="0"/>
    <n v="0"/>
    <x v="8"/>
    <n v="4456712"/>
    <x v="2"/>
    <s v="Station Wagon"/>
    <s v="2021-05"/>
    <n v="12"/>
    <n v="0"/>
    <n v="0"/>
    <x v="1"/>
  </r>
  <r>
    <x v="17"/>
    <s v="17:00:00"/>
    <s v="Jul"/>
    <x v="0"/>
    <n v="10879.98965307365"/>
    <n v="40.667236000000003"/>
    <n v="-73.770004"/>
    <x v="8"/>
    <s v="3 AVENUE"/>
    <s v="1400      PELHAM PARKWAY SOUTH"/>
    <n v="0"/>
    <n v="0"/>
    <n v="0"/>
    <n v="0"/>
    <x v="15"/>
    <n v="4456644"/>
    <x v="2"/>
    <s v="Sedan"/>
    <s v="2021-07"/>
    <n v="17"/>
    <n v="0"/>
    <n v="0"/>
    <x v="1"/>
  </r>
  <r>
    <x v="0"/>
    <s v="00:35:00"/>
    <s v="Nov"/>
    <x v="2"/>
    <n v="10029"/>
    <n v="40.800261999999996"/>
    <n v="-73.945539999999994"/>
    <x v="8"/>
    <s v="3 AVENUE"/>
    <s v="24        EAST 116 STREET"/>
    <n v="1"/>
    <n v="0"/>
    <n v="0"/>
    <n v="0"/>
    <x v="15"/>
    <n v="4456542"/>
    <x v="0"/>
    <s v="E-Bike"/>
    <s v="2021-11"/>
    <n v="0"/>
    <n v="1"/>
    <n v="0"/>
    <x v="0"/>
  </r>
  <r>
    <x v="58"/>
    <s v="16:15:00"/>
    <s v="Aug"/>
    <x v="1"/>
    <n v="10458"/>
    <n v="40.858530000000002"/>
    <n v="-73.890839999999997"/>
    <x v="8"/>
    <s v="3 AVENUE"/>
    <s v="465       EAST 188 STREET"/>
    <n v="0"/>
    <n v="0"/>
    <n v="0"/>
    <n v="0"/>
    <x v="8"/>
    <n v="4456665"/>
    <x v="0"/>
    <s v="Sedan"/>
    <s v="2021-08"/>
    <n v="16"/>
    <n v="0"/>
    <n v="0"/>
    <x v="1"/>
  </r>
  <r>
    <x v="0"/>
    <s v="21:00:00"/>
    <s v="Nov"/>
    <x v="3"/>
    <n v="11420"/>
    <n v="40.675766000000003"/>
    <n v="-73.816850000000002"/>
    <x v="521"/>
    <s v="ROCKAWAY BOULEVARD"/>
    <s v="1400      PELHAM PARKWAY SOUTH"/>
    <n v="0"/>
    <n v="0"/>
    <n v="0"/>
    <n v="0"/>
    <x v="15"/>
    <n v="4456143"/>
    <x v="0"/>
    <s v="Sedan"/>
    <s v="2021-11"/>
    <n v="21"/>
    <n v="0"/>
    <n v="0"/>
    <x v="1"/>
  </r>
  <r>
    <x v="17"/>
    <s v="21:30:00"/>
    <s v="Jul"/>
    <x v="0"/>
    <n v="11211"/>
    <n v="40.716667000000001"/>
    <n v="-73.952060000000003"/>
    <x v="599"/>
    <s v="WITHERS STREET"/>
    <s v="1400      PELHAM PARKWAY SOUTH"/>
    <n v="1"/>
    <n v="0"/>
    <n v="0"/>
    <n v="0"/>
    <x v="5"/>
    <n v="4456578"/>
    <x v="0"/>
    <s v="Motorscooter"/>
    <s v="2021-07"/>
    <n v="21"/>
    <n v="1"/>
    <n v="0"/>
    <x v="0"/>
  </r>
  <r>
    <x v="58"/>
    <s v="05:20:00"/>
    <s v="Aug"/>
    <x v="0"/>
    <n v="10879.98965307365"/>
    <n v="40.606335000000001"/>
    <n v="-74.180189999999996"/>
    <x v="8"/>
    <s v="3 AVENUE"/>
    <s v="1120      SOUTH AVENUE"/>
    <n v="0"/>
    <n v="0"/>
    <n v="0"/>
    <n v="0"/>
    <x v="15"/>
    <n v="4456581"/>
    <x v="0"/>
    <s v="Sedan"/>
    <s v="2021-08"/>
    <n v="5"/>
    <n v="0"/>
    <n v="0"/>
    <x v="1"/>
  </r>
  <r>
    <x v="0"/>
    <s v="10:45:00"/>
    <s v="Nov"/>
    <x v="0"/>
    <n v="10879.98965307365"/>
    <n v="40.753304"/>
    <n v="-73.912575000000004"/>
    <x v="366"/>
    <s v="3 AVENUE"/>
    <s v="1400      PELHAM PARKWAY SOUTH"/>
    <n v="2"/>
    <n v="0"/>
    <n v="0"/>
    <n v="0"/>
    <x v="15"/>
    <n v="4455813"/>
    <x v="2"/>
    <s v="Station Wagon"/>
    <s v="2021-11"/>
    <n v="10"/>
    <n v="2"/>
    <n v="0"/>
    <x v="0"/>
  </r>
  <r>
    <x v="58"/>
    <s v="22:57:00"/>
    <s v="Aug"/>
    <x v="3"/>
    <n v="11436"/>
    <n v="40.680087999999998"/>
    <n v="-73.801770000000005"/>
    <x v="600"/>
    <s v="116 AVENUE"/>
    <s v="1400      PELHAM PARKWAY SOUTH"/>
    <n v="1"/>
    <n v="0"/>
    <n v="0"/>
    <n v="0"/>
    <x v="15"/>
    <n v="4456633"/>
    <x v="0"/>
    <s v="Station Wagon"/>
    <s v="2021-08"/>
    <n v="22"/>
    <n v="1"/>
    <n v="0"/>
    <x v="0"/>
  </r>
  <r>
    <x v="0"/>
    <s v="23:45:00"/>
    <s v="Nov"/>
    <x v="0"/>
    <n v="10879.98965307365"/>
    <n v="40.645310000000002"/>
    <n v="-73.946079999999995"/>
    <x v="400"/>
    <s v="3 AVENUE"/>
    <s v="1400      PELHAM PARKWAY SOUTH"/>
    <n v="1"/>
    <n v="0"/>
    <n v="0"/>
    <n v="0"/>
    <x v="15"/>
    <n v="4456205"/>
    <x v="0"/>
    <s v="Sedan"/>
    <s v="2021-11"/>
    <n v="23"/>
    <n v="1"/>
    <n v="0"/>
    <x v="0"/>
  </r>
  <r>
    <x v="0"/>
    <s v="19:59:00"/>
    <s v="Nov"/>
    <x v="0"/>
    <n v="11208"/>
    <n v="40.670859999999998"/>
    <n v="-73.87424"/>
    <x v="601"/>
    <s v="BLAKE AVENUE"/>
    <s v="1400      PELHAM PARKWAY SOUTH"/>
    <n v="1"/>
    <n v="0"/>
    <n v="1"/>
    <n v="0"/>
    <x v="5"/>
    <n v="4456298"/>
    <x v="2"/>
    <s v="Sedan"/>
    <s v="2021-11"/>
    <n v="19"/>
    <n v="2"/>
    <n v="0"/>
    <x v="0"/>
  </r>
  <r>
    <x v="20"/>
    <s v="08:30:00"/>
    <s v="Sep"/>
    <x v="1"/>
    <n v="10474"/>
    <n v="40.814438000000003"/>
    <n v="-73.893079999999998"/>
    <x v="602"/>
    <s v="BARRY STREET"/>
    <s v="1400      PELHAM PARKWAY SOUTH"/>
    <n v="1"/>
    <n v="0"/>
    <n v="0"/>
    <n v="0"/>
    <x v="2"/>
    <n v="4456680"/>
    <x v="12"/>
    <s v="Sedan"/>
    <s v="2021-09"/>
    <n v="8"/>
    <n v="1"/>
    <n v="0"/>
    <x v="0"/>
  </r>
  <r>
    <x v="52"/>
    <s v="09:40:00"/>
    <s v="Sep"/>
    <x v="0"/>
    <n v="10879.98965307365"/>
    <n v="40.703856999999999"/>
    <n v="-73.918509999999998"/>
    <x v="603"/>
    <s v="3 AVENUE"/>
    <s v="1400      PELHAM PARKWAY SOUTH"/>
    <n v="1"/>
    <n v="0"/>
    <n v="1"/>
    <n v="0"/>
    <x v="5"/>
    <n v="4457030"/>
    <x v="0"/>
    <s v="Sedan"/>
    <s v="2021-09"/>
    <n v="9"/>
    <n v="2"/>
    <n v="0"/>
    <x v="0"/>
  </r>
  <r>
    <x v="17"/>
    <s v="16:18:00"/>
    <s v="Jul"/>
    <x v="4"/>
    <n v="10304"/>
    <n v="40.60172"/>
    <n v="-74.091430000000003"/>
    <x v="179"/>
    <s v="ROME AVENUE"/>
    <s v="1400      PELHAM PARKWAY SOUTH"/>
    <n v="1"/>
    <n v="0"/>
    <n v="0"/>
    <n v="0"/>
    <x v="13"/>
    <n v="4456607"/>
    <x v="2"/>
    <s v="E-Bike"/>
    <s v="2021-07"/>
    <n v="16"/>
    <n v="1"/>
    <n v="0"/>
    <x v="0"/>
  </r>
  <r>
    <x v="20"/>
    <s v="11:00:00"/>
    <s v="Sep"/>
    <x v="2"/>
    <n v="10075"/>
    <n v="40.770065000000002"/>
    <n v="-73.949393999999998"/>
    <x v="8"/>
    <s v="3 AVENUE"/>
    <s v="535       EAST 78 STREET"/>
    <n v="0"/>
    <n v="0"/>
    <n v="0"/>
    <n v="0"/>
    <x v="24"/>
    <n v="4456697"/>
    <x v="0"/>
    <s v="Sedan"/>
    <s v="2021-09"/>
    <n v="11"/>
    <n v="0"/>
    <n v="0"/>
    <x v="1"/>
  </r>
  <r>
    <x v="0"/>
    <s v="05:28:00"/>
    <s v="Nov"/>
    <x v="2"/>
    <n v="10036"/>
    <n v="40.520114816772221"/>
    <n v="-73.54743161629176"/>
    <x v="604"/>
    <s v="Avenue of  the Americas"/>
    <s v="1400      PELHAM PARKWAY SOUTH"/>
    <n v="0"/>
    <n v="0"/>
    <n v="0"/>
    <n v="0"/>
    <x v="9"/>
    <n v="4456068"/>
    <x v="0"/>
    <s v="Sedan"/>
    <s v="2021-11"/>
    <n v="5"/>
    <n v="0"/>
    <n v="0"/>
    <x v="1"/>
  </r>
  <r>
    <x v="110"/>
    <s v="23:50:00"/>
    <s v="Aug"/>
    <x v="0"/>
    <n v="10879.98965307365"/>
    <n v="40.520114816772221"/>
    <n v="-73.54743161629176"/>
    <x v="111"/>
    <s v="3 AVENUE"/>
    <s v="1400      PELHAM PARKWAY SOUTH"/>
    <n v="2"/>
    <n v="0"/>
    <n v="0"/>
    <n v="0"/>
    <x v="3"/>
    <n v="4456520"/>
    <x v="0"/>
    <s v="Sedan"/>
    <s v="2021-08"/>
    <n v="23"/>
    <n v="2"/>
    <n v="0"/>
    <x v="0"/>
  </r>
  <r>
    <x v="0"/>
    <s v="10:30:00"/>
    <s v="Nov"/>
    <x v="0"/>
    <n v="11212"/>
    <n v="40.669758000000002"/>
    <n v="-73.91019"/>
    <x v="8"/>
    <s v="3 AVENUE"/>
    <s v="1708      PITKIN AVENUE"/>
    <n v="1"/>
    <n v="0"/>
    <n v="0"/>
    <n v="0"/>
    <x v="2"/>
    <n v="4456815"/>
    <x v="2"/>
    <s v="Sedan"/>
    <s v="2021-11"/>
    <n v="10"/>
    <n v="1"/>
    <n v="0"/>
    <x v="0"/>
  </r>
  <r>
    <x v="51"/>
    <s v="14:14:00"/>
    <s v="Oct"/>
    <x v="3"/>
    <n v="11367"/>
    <n v="40.727238"/>
    <n v="-73.810874999999996"/>
    <x v="8"/>
    <s v="3 AVENUE"/>
    <s v="156-02    AGUILAR AVENUE"/>
    <n v="0"/>
    <n v="0"/>
    <n v="0"/>
    <n v="0"/>
    <x v="2"/>
    <n v="4456895"/>
    <x v="0"/>
    <s v="Sedan"/>
    <s v="2021-10"/>
    <n v="14"/>
    <n v="0"/>
    <n v="0"/>
    <x v="1"/>
  </r>
  <r>
    <x v="61"/>
    <s v="11:03:00"/>
    <s v="Jul"/>
    <x v="0"/>
    <n v="10879.98965307365"/>
    <n v="40.520114816772221"/>
    <n v="-73.54743161629176"/>
    <x v="4"/>
    <s v="3 AVENUE"/>
    <s v="1400      PELHAM PARKWAY SOUTH"/>
    <n v="1"/>
    <n v="0"/>
    <n v="0"/>
    <n v="0"/>
    <x v="3"/>
    <n v="4456754"/>
    <x v="0"/>
    <s v="Sedan"/>
    <s v="2021-07"/>
    <n v="11"/>
    <n v="1"/>
    <n v="0"/>
    <x v="0"/>
  </r>
  <r>
    <x v="0"/>
    <s v="21:30:00"/>
    <s v="Nov"/>
    <x v="0"/>
    <n v="10879.98965307365"/>
    <n v="40.520114816772221"/>
    <n v="-73.54743161629176"/>
    <x v="605"/>
    <s v="HARDING EXPRESSWAY"/>
    <s v="1400      PELHAM PARKWAY SOUTH"/>
    <n v="1"/>
    <n v="0"/>
    <n v="0"/>
    <n v="0"/>
    <x v="9"/>
    <n v="4456098"/>
    <x v="2"/>
    <s v="Sedan"/>
    <s v="2021-11"/>
    <n v="21"/>
    <n v="1"/>
    <n v="0"/>
    <x v="0"/>
  </r>
  <r>
    <x v="58"/>
    <s v="21:06:00"/>
    <s v="Aug"/>
    <x v="0"/>
    <n v="10879.98965307365"/>
    <n v="40.732729999999997"/>
    <n v="-73.993819999999999"/>
    <x v="606"/>
    <s v="3 AVENUE"/>
    <s v="1400      PELHAM PARKWAY SOUTH"/>
    <n v="2"/>
    <n v="0"/>
    <n v="0"/>
    <n v="0"/>
    <x v="13"/>
    <n v="4456622"/>
    <x v="6"/>
    <s v="Moped"/>
    <s v="2021-08"/>
    <n v="21"/>
    <n v="2"/>
    <n v="0"/>
    <x v="0"/>
  </r>
  <r>
    <x v="61"/>
    <s v="16:25:00"/>
    <s v="Jul"/>
    <x v="2"/>
    <n v="10027"/>
    <n v="40.810375000000001"/>
    <n v="-73.951679999999996"/>
    <x v="8"/>
    <s v="3 AVENUE"/>
    <s v="272       WEST 125 STREET"/>
    <n v="1"/>
    <n v="0"/>
    <n v="1"/>
    <n v="0"/>
    <x v="8"/>
    <n v="4456773"/>
    <x v="2"/>
    <s v="Sedan"/>
    <s v="2021-07"/>
    <n v="16"/>
    <n v="2"/>
    <n v="0"/>
    <x v="0"/>
  </r>
  <r>
    <x v="52"/>
    <s v="12:34:00"/>
    <s v="Sep"/>
    <x v="0"/>
    <n v="10879.98965307365"/>
    <n v="40.520114816772221"/>
    <n v="-73.54743161629176"/>
    <x v="147"/>
    <s v="3 AVENUE"/>
    <s v="1400      PELHAM PARKWAY SOUTH"/>
    <n v="0"/>
    <n v="0"/>
    <n v="0"/>
    <n v="0"/>
    <x v="3"/>
    <n v="4456749"/>
    <x v="2"/>
    <s v="Pick-up Truck"/>
    <s v="2021-09"/>
    <n v="12"/>
    <n v="0"/>
    <n v="0"/>
    <x v="1"/>
  </r>
  <r>
    <x v="0"/>
    <s v="08:09:00"/>
    <s v="Nov"/>
    <x v="0"/>
    <n v="10879.98965307365"/>
    <n v="40.774807000000003"/>
    <n v="-73.98442"/>
    <x v="607"/>
    <s v="3 AVENUE"/>
    <s v="1400      PELHAM PARKWAY SOUTH"/>
    <n v="0"/>
    <n v="1"/>
    <n v="0"/>
    <n v="1"/>
    <x v="18"/>
    <n v="4456872"/>
    <x v="2"/>
    <s v="Sedan"/>
    <s v="2021-11"/>
    <n v="8"/>
    <n v="0"/>
    <n v="2"/>
    <x v="0"/>
  </r>
  <r>
    <x v="58"/>
    <s v="01:15:00"/>
    <s v="Aug"/>
    <x v="0"/>
    <n v="10879.98965307365"/>
    <n v="40.847168000000003"/>
    <n v="-73.933940000000007"/>
    <x v="40"/>
    <s v="3 AVENUE"/>
    <s v="1400      PELHAM PARKWAY SOUTH"/>
    <n v="0"/>
    <n v="0"/>
    <n v="0"/>
    <n v="0"/>
    <x v="4"/>
    <n v="4456671"/>
    <x v="6"/>
    <s v="Sedan"/>
    <s v="2021-08"/>
    <n v="1"/>
    <n v="0"/>
    <n v="0"/>
    <x v="1"/>
  </r>
  <r>
    <x v="0"/>
    <s v="15:38:00"/>
    <s v="Nov"/>
    <x v="0"/>
    <n v="10879.98965307365"/>
    <n v="40.627037000000001"/>
    <n v="-74.164829999999995"/>
    <x v="8"/>
    <s v="3 AVENUE"/>
    <s v="2239      FOREST AVENUE"/>
    <n v="0"/>
    <n v="0"/>
    <n v="0"/>
    <n v="0"/>
    <x v="15"/>
    <n v="4456788"/>
    <x v="17"/>
    <s v="Sedan"/>
    <s v="2021-11"/>
    <n v="15"/>
    <n v="0"/>
    <n v="0"/>
    <x v="1"/>
  </r>
  <r>
    <x v="64"/>
    <s v="20:30:00"/>
    <s v="Feb"/>
    <x v="0"/>
    <n v="11213"/>
    <n v="40.520114816772221"/>
    <n v="-73.54743161629176"/>
    <x v="68"/>
    <s v="CROWN STREET"/>
    <s v="1400      PELHAM PARKWAY SOUTH"/>
    <n v="1"/>
    <n v="0"/>
    <n v="1"/>
    <n v="0"/>
    <x v="15"/>
    <n v="4456864"/>
    <x v="2"/>
    <s v="Sedan"/>
    <s v="2021-02"/>
    <n v="20"/>
    <n v="2"/>
    <n v="0"/>
    <x v="0"/>
  </r>
  <r>
    <x v="0"/>
    <s v="15:40:00"/>
    <s v="Nov"/>
    <x v="0"/>
    <n v="10879.98965307365"/>
    <n v="40.700245000000002"/>
    <n v="-73.92089"/>
    <x v="460"/>
    <s v="3 AVENUE"/>
    <s v="1400      PELHAM PARKWAY SOUTH"/>
    <n v="0"/>
    <n v="0"/>
    <n v="0"/>
    <n v="0"/>
    <x v="15"/>
    <n v="4456249"/>
    <x v="2"/>
    <s v="Bike"/>
    <s v="2021-11"/>
    <n v="15"/>
    <n v="0"/>
    <n v="0"/>
    <x v="1"/>
  </r>
  <r>
    <x v="0"/>
    <s v="20:21:00"/>
    <s v="Nov"/>
    <x v="0"/>
    <n v="11234"/>
    <n v="40.614750000000001"/>
    <n v="-73.900549999999996"/>
    <x v="8"/>
    <s v="3 AVENUE"/>
    <s v="2457      EAST 72 STREET"/>
    <n v="0"/>
    <n v="0"/>
    <n v="0"/>
    <n v="0"/>
    <x v="15"/>
    <n v="4455951"/>
    <x v="0"/>
    <s v="Sedan"/>
    <s v="2021-11"/>
    <n v="20"/>
    <n v="0"/>
    <n v="0"/>
    <x v="1"/>
  </r>
  <r>
    <x v="0"/>
    <s v="11:12:00"/>
    <s v="Nov"/>
    <x v="0"/>
    <n v="10879.98965307365"/>
    <n v="40.520114816772221"/>
    <n v="-73.54743161629176"/>
    <x v="608"/>
    <s v="lefferts ave"/>
    <s v="1400      PELHAM PARKWAY SOUTH"/>
    <n v="2"/>
    <n v="0"/>
    <n v="0"/>
    <n v="0"/>
    <x v="14"/>
    <n v="4455844"/>
    <x v="0"/>
    <s v="Sedan"/>
    <s v="2021-11"/>
    <n v="11"/>
    <n v="2"/>
    <n v="0"/>
    <x v="0"/>
  </r>
  <r>
    <x v="0"/>
    <s v="21:49:00"/>
    <s v="Nov"/>
    <x v="1"/>
    <n v="10453"/>
    <n v="40.861862000000002"/>
    <n v="-73.912750000000003"/>
    <x v="41"/>
    <s v="WEST FORDHAM ROAD"/>
    <s v="1400      PELHAM PARKWAY SOUTH"/>
    <n v="0"/>
    <n v="0"/>
    <n v="0"/>
    <n v="0"/>
    <x v="5"/>
    <n v="4456404"/>
    <x v="2"/>
    <s v="Sedan"/>
    <s v="2021-11"/>
    <n v="21"/>
    <n v="0"/>
    <n v="0"/>
    <x v="1"/>
  </r>
  <r>
    <x v="0"/>
    <s v="10:20:00"/>
    <s v="Nov"/>
    <x v="2"/>
    <n v="10075"/>
    <n v="40.776319999999998"/>
    <n v="-73.96002"/>
    <x v="367"/>
    <s v="EAST 80 STREET"/>
    <s v="1400      PELHAM PARKWAY SOUTH"/>
    <n v="0"/>
    <n v="0"/>
    <n v="0"/>
    <n v="0"/>
    <x v="24"/>
    <n v="4456527"/>
    <x v="0"/>
    <s v="Sedan"/>
    <s v="2021-11"/>
    <n v="10"/>
    <n v="0"/>
    <n v="0"/>
    <x v="1"/>
  </r>
  <r>
    <x v="0"/>
    <s v="00:21:00"/>
    <s v="Nov"/>
    <x v="0"/>
    <n v="10879.98965307365"/>
    <n v="40.520114816772221"/>
    <n v="-73.54743161629176"/>
    <x v="152"/>
    <s v="3 AVENUE"/>
    <s v="1400      PELHAM PARKWAY SOUTH"/>
    <n v="0"/>
    <n v="0"/>
    <n v="0"/>
    <n v="0"/>
    <x v="2"/>
    <n v="4456034"/>
    <x v="0"/>
    <s v="Sedan"/>
    <s v="2021-11"/>
    <n v="0"/>
    <n v="0"/>
    <n v="0"/>
    <x v="1"/>
  </r>
  <r>
    <x v="0"/>
    <s v="13:29:00"/>
    <s v="Nov"/>
    <x v="0"/>
    <n v="10879.98965307365"/>
    <n v="40.575572999999999"/>
    <n v="-73.994320000000002"/>
    <x v="342"/>
    <s v="3 AVENUE"/>
    <s v="1400      PELHAM PARKWAY SOUTH"/>
    <n v="0"/>
    <n v="0"/>
    <n v="0"/>
    <n v="0"/>
    <x v="15"/>
    <n v="4456014"/>
    <x v="0"/>
    <s v="Sedan"/>
    <s v="2021-11"/>
    <n v="13"/>
    <n v="0"/>
    <n v="0"/>
    <x v="1"/>
  </r>
  <r>
    <x v="0"/>
    <s v="16:30:00"/>
    <s v="Nov"/>
    <x v="1"/>
    <n v="10462"/>
    <n v="40.851590000000002"/>
    <n v="-73.867805000000004"/>
    <x v="77"/>
    <s v="BRONXDALE AVENUE"/>
    <s v="1400      PELHAM PARKWAY SOUTH"/>
    <n v="0"/>
    <n v="0"/>
    <n v="0"/>
    <n v="0"/>
    <x v="15"/>
    <n v="4456477"/>
    <x v="0"/>
    <s v="Sedan"/>
    <s v="2021-11"/>
    <n v="16"/>
    <n v="0"/>
    <n v="0"/>
    <x v="1"/>
  </r>
  <r>
    <x v="58"/>
    <s v="17:56:00"/>
    <s v="Aug"/>
    <x v="1"/>
    <n v="10464"/>
    <n v="40.853682999999997"/>
    <n v="-73.790276000000006"/>
    <x v="8"/>
    <s v="3 AVENUE"/>
    <s v="555       CITY ISLAND AVENUE"/>
    <n v="0"/>
    <n v="0"/>
    <n v="0"/>
    <n v="0"/>
    <x v="2"/>
    <n v="4456616"/>
    <x v="0"/>
    <s v="Sedan"/>
    <s v="2021-08"/>
    <n v="17"/>
    <n v="0"/>
    <n v="0"/>
    <x v="1"/>
  </r>
  <r>
    <x v="67"/>
    <s v="10:30:00"/>
    <s v="May"/>
    <x v="3"/>
    <n v="11367"/>
    <n v="40.728558"/>
    <n v="-73.828530000000001"/>
    <x v="609"/>
    <s v="137 STREET"/>
    <s v="1400      PELHAM PARKWAY SOUTH"/>
    <n v="3"/>
    <n v="0"/>
    <n v="0"/>
    <n v="0"/>
    <x v="15"/>
    <n v="4456827"/>
    <x v="0"/>
    <s v="Sedan"/>
    <s v="2021-05"/>
    <n v="10"/>
    <n v="3"/>
    <n v="0"/>
    <x v="0"/>
  </r>
  <r>
    <x v="51"/>
    <s v="07:04:00"/>
    <s v="Oct"/>
    <x v="1"/>
    <n v="10469"/>
    <n v="40.867686999999997"/>
    <n v="-73.835089999999994"/>
    <x v="8"/>
    <s v="3 AVENUE"/>
    <s v="1880      BARTOW AVENUE"/>
    <n v="2"/>
    <n v="0"/>
    <n v="0"/>
    <n v="0"/>
    <x v="5"/>
    <n v="4457015"/>
    <x v="2"/>
    <s v="Station Wagon"/>
    <s v="2021-10"/>
    <n v="7"/>
    <n v="2"/>
    <n v="0"/>
    <x v="0"/>
  </r>
  <r>
    <x v="20"/>
    <s v="10:06:00"/>
    <s v="Sep"/>
    <x v="0"/>
    <n v="11229"/>
    <n v="40.602885999999998"/>
    <n v="-73.952095"/>
    <x v="8"/>
    <s v="3 AVENUE"/>
    <s v="2408      OCEAN AVENUE"/>
    <n v="1"/>
    <n v="0"/>
    <n v="0"/>
    <n v="0"/>
    <x v="9"/>
    <n v="4456708"/>
    <x v="2"/>
    <s v="Bike"/>
    <s v="2021-09"/>
    <n v="10"/>
    <n v="1"/>
    <n v="0"/>
    <x v="0"/>
  </r>
  <r>
    <x v="0"/>
    <s v="11:15:00"/>
    <s v="Nov"/>
    <x v="3"/>
    <n v="11354"/>
    <n v="40.771571999999999"/>
    <n v="-73.813230000000004"/>
    <x v="610"/>
    <s v="BAYSIDE AVENUE"/>
    <s v="1400      PELHAM PARKWAY SOUTH"/>
    <n v="0"/>
    <n v="0"/>
    <n v="0"/>
    <n v="0"/>
    <x v="5"/>
    <n v="4456094"/>
    <x v="2"/>
    <s v="Sedan"/>
    <s v="2021-11"/>
    <n v="11"/>
    <n v="0"/>
    <n v="0"/>
    <x v="1"/>
  </r>
  <r>
    <x v="0"/>
    <s v="03:00:00"/>
    <s v="Nov"/>
    <x v="0"/>
    <n v="10879.98965307365"/>
    <n v="40.520114816772221"/>
    <n v="-73.54743161629176"/>
    <x v="19"/>
    <s v="3 AVENUE"/>
    <s v="1400      PELHAM PARKWAY SOUTH"/>
    <n v="0"/>
    <n v="0"/>
    <n v="0"/>
    <n v="0"/>
    <x v="3"/>
    <n v="4456163"/>
    <x v="0"/>
    <s v="Sedan"/>
    <s v="2021-11"/>
    <n v="3"/>
    <n v="0"/>
    <n v="0"/>
    <x v="1"/>
  </r>
  <r>
    <x v="28"/>
    <s v="18:15:00"/>
    <s v="Jun"/>
    <x v="0"/>
    <n v="10879.98965307365"/>
    <n v="40.700245000000002"/>
    <n v="-73.92089"/>
    <x v="566"/>
    <s v="3 AVENUE"/>
    <s v="1400      PELHAM PARKWAY SOUTH"/>
    <n v="0"/>
    <n v="0"/>
    <n v="0"/>
    <n v="0"/>
    <x v="7"/>
    <n v="4456593"/>
    <x v="0"/>
    <s v="Sedan"/>
    <s v="2021-06"/>
    <n v="18"/>
    <n v="0"/>
    <n v="0"/>
    <x v="1"/>
  </r>
  <r>
    <x v="17"/>
    <s v="06:30:00"/>
    <s v="Jul"/>
    <x v="0"/>
    <n v="10879.98965307365"/>
    <n v="40.768886999999999"/>
    <n v="-73.906909999999996"/>
    <x v="611"/>
    <s v="43 STREET"/>
    <s v="1400      PELHAM PARKWAY SOUTH"/>
    <n v="0"/>
    <n v="0"/>
    <n v="0"/>
    <n v="0"/>
    <x v="1"/>
    <n v="4456566"/>
    <x v="2"/>
    <s v="Station Wagon"/>
    <s v="2021-07"/>
    <n v="6"/>
    <n v="0"/>
    <n v="0"/>
    <x v="1"/>
  </r>
  <r>
    <x v="17"/>
    <s v="18:45:00"/>
    <s v="Jul"/>
    <x v="2"/>
    <n v="10032"/>
    <n v="40.841152000000001"/>
    <n v="-73.942695999999998"/>
    <x v="8"/>
    <s v="3 AVENUE"/>
    <s v="177       FORT WASHINGTON AVENUE"/>
    <n v="1"/>
    <n v="0"/>
    <n v="1"/>
    <n v="0"/>
    <x v="0"/>
    <n v="4456661"/>
    <x v="6"/>
    <s v="Sedan"/>
    <s v="2021-07"/>
    <n v="18"/>
    <n v="2"/>
    <n v="0"/>
    <x v="0"/>
  </r>
  <r>
    <x v="67"/>
    <s v="05:11:00"/>
    <s v="May"/>
    <x v="0"/>
    <n v="11215"/>
    <n v="40.678566000000004"/>
    <n v="-73.987780000000001"/>
    <x v="8"/>
    <s v="3 AVENUE"/>
    <s v="318       NEVINS STREET"/>
    <n v="0"/>
    <n v="0"/>
    <n v="0"/>
    <n v="0"/>
    <x v="4"/>
    <n v="4456971"/>
    <x v="38"/>
    <s v="Sedan"/>
    <s v="2021-05"/>
    <n v="5"/>
    <n v="0"/>
    <n v="0"/>
    <x v="1"/>
  </r>
  <r>
    <x v="20"/>
    <s v="09:26:00"/>
    <s v="Sep"/>
    <x v="2"/>
    <n v="10022"/>
    <n v="40.755450000000003"/>
    <n v="-73.962104999999994"/>
    <x v="612"/>
    <s v="SUTTON PLACE SOUTH"/>
    <s v="1400      PELHAM PARKWAY SOUTH"/>
    <n v="0"/>
    <n v="0"/>
    <n v="0"/>
    <n v="0"/>
    <x v="15"/>
    <n v="4456676"/>
    <x v="2"/>
    <s v="Flat Bed"/>
    <s v="2021-09"/>
    <n v="9"/>
    <n v="0"/>
    <n v="0"/>
    <x v="1"/>
  </r>
  <r>
    <x v="0"/>
    <s v="15:06:00"/>
    <s v="Nov"/>
    <x v="0"/>
    <n v="11203"/>
    <n v="40.639674999999997"/>
    <n v="-73.931045999999995"/>
    <x v="613"/>
    <s v="FOSTER AVENUE"/>
    <s v="1400      PELHAM PARKWAY SOUTH"/>
    <n v="2"/>
    <n v="0"/>
    <n v="0"/>
    <n v="0"/>
    <x v="2"/>
    <n v="4456201"/>
    <x v="2"/>
    <s v="Sedan"/>
    <s v="2021-11"/>
    <n v="15"/>
    <n v="2"/>
    <n v="0"/>
    <x v="0"/>
  </r>
  <r>
    <x v="61"/>
    <s v="13:00:00"/>
    <s v="Jul"/>
    <x v="2"/>
    <n v="10010"/>
    <n v="40.735550000000003"/>
    <n v="-73.979354999999998"/>
    <x v="53"/>
    <s v="EAST 21 STREET"/>
    <s v="1400      PELHAM PARKWAY SOUTH"/>
    <n v="0"/>
    <n v="0"/>
    <n v="0"/>
    <n v="0"/>
    <x v="18"/>
    <n v="4456880"/>
    <x v="2"/>
    <s v="Bike"/>
    <s v="2021-07"/>
    <n v="13"/>
    <n v="0"/>
    <n v="0"/>
    <x v="1"/>
  </r>
  <r>
    <x v="20"/>
    <s v="11:45:00"/>
    <s v="Sep"/>
    <x v="3"/>
    <n v="11432"/>
    <n v="40.703487000000003"/>
    <n v="-73.799735999999996"/>
    <x v="8"/>
    <s v="3 AVENUE"/>
    <s v="155-25    JAMAICA AVENUE"/>
    <n v="0"/>
    <n v="0"/>
    <n v="0"/>
    <n v="0"/>
    <x v="9"/>
    <n v="4456693"/>
    <x v="15"/>
    <s v="Sedan"/>
    <s v="2021-09"/>
    <n v="11"/>
    <n v="0"/>
    <n v="0"/>
    <x v="1"/>
  </r>
  <r>
    <x v="0"/>
    <s v="02:00:00"/>
    <s v="Nov"/>
    <x v="0"/>
    <n v="10879.98965307365"/>
    <n v="40.716644000000002"/>
    <n v="-73.995819999999995"/>
    <x v="614"/>
    <s v="BOWERY"/>
    <s v="1400      PELHAM PARKWAY SOUTH"/>
    <n v="0"/>
    <n v="0"/>
    <n v="0"/>
    <n v="0"/>
    <x v="5"/>
    <n v="4456075"/>
    <x v="6"/>
    <s v="Sedan"/>
    <s v="2021-11"/>
    <n v="2"/>
    <n v="0"/>
    <n v="0"/>
    <x v="1"/>
  </r>
  <r>
    <x v="20"/>
    <s v="01:04:00"/>
    <s v="Sep"/>
    <x v="0"/>
    <n v="11229"/>
    <n v="40.602684000000004"/>
    <n v="-73.942319999999995"/>
    <x v="108"/>
    <s v="AVENUE T"/>
    <s v="1400      PELHAM PARKWAY SOUTH"/>
    <n v="0"/>
    <n v="0"/>
    <n v="0"/>
    <n v="0"/>
    <x v="2"/>
    <n v="4456648"/>
    <x v="0"/>
    <s v="Sedan"/>
    <s v="2021-09"/>
    <n v="1"/>
    <n v="0"/>
    <n v="0"/>
    <x v="1"/>
  </r>
  <r>
    <x v="0"/>
    <s v="12:41:00"/>
    <s v="Nov"/>
    <x v="2"/>
    <n v="10037"/>
    <n v="40.813290000000002"/>
    <n v="-73.935169999999999"/>
    <x v="8"/>
    <s v="3 AVENUE"/>
    <s v="2150      MADISON AVENUE"/>
    <n v="0"/>
    <n v="0"/>
    <n v="0"/>
    <n v="0"/>
    <x v="2"/>
    <n v="4456548"/>
    <x v="0"/>
    <s v="Sedan"/>
    <s v="2021-11"/>
    <n v="12"/>
    <n v="0"/>
    <n v="0"/>
    <x v="1"/>
  </r>
  <r>
    <x v="0"/>
    <s v="09:00:00"/>
    <s v="Nov"/>
    <x v="1"/>
    <n v="10452"/>
    <n v="40.832313999999997"/>
    <n v="-73.931610000000006"/>
    <x v="456"/>
    <s v="SEDGWICK AVENUE"/>
    <s v="1400      PELHAM PARKWAY SOUTH"/>
    <n v="0"/>
    <n v="0"/>
    <n v="0"/>
    <n v="0"/>
    <x v="10"/>
    <n v="4456984"/>
    <x v="0"/>
    <s v="Sedan"/>
    <s v="2021-11"/>
    <n v="9"/>
    <n v="0"/>
    <n v="0"/>
    <x v="1"/>
  </r>
  <r>
    <x v="107"/>
    <s v="09:20:00"/>
    <s v="Jun"/>
    <x v="3"/>
    <n v="11691"/>
    <n v="40.597434999999997"/>
    <n v="-73.747129999999999"/>
    <x v="615"/>
    <s v="BEACH 13 STREET"/>
    <s v="1400      PELHAM PARKWAY SOUTH"/>
    <n v="0"/>
    <n v="0"/>
    <n v="0"/>
    <n v="0"/>
    <x v="7"/>
    <n v="4456561"/>
    <x v="2"/>
    <s v="Bus"/>
    <s v="2021-06"/>
    <n v="9"/>
    <n v="0"/>
    <n v="0"/>
    <x v="1"/>
  </r>
  <r>
    <x v="104"/>
    <s v="20:48:00"/>
    <s v="Apr"/>
    <x v="1"/>
    <n v="10451"/>
    <n v="40.816549999999999"/>
    <n v="-73.919550000000001"/>
    <x v="585"/>
    <s v="COURTLANDT AVENUE"/>
    <s v="1400      PELHAM PARKWAY SOUTH"/>
    <n v="0"/>
    <n v="0"/>
    <n v="0"/>
    <n v="0"/>
    <x v="2"/>
    <n v="4456995"/>
    <x v="2"/>
    <s v="Bike"/>
    <s v="2021-04"/>
    <n v="20"/>
    <n v="0"/>
    <n v="0"/>
    <x v="1"/>
  </r>
  <r>
    <x v="61"/>
    <s v="11:00:00"/>
    <s v="Jul"/>
    <x v="3"/>
    <n v="11418"/>
    <n v="40.699620000000003"/>
    <n v="-73.821219999999997"/>
    <x v="8"/>
    <s v="3 AVENUE"/>
    <s v="89-02     130 STREET"/>
    <n v="1"/>
    <n v="0"/>
    <n v="0"/>
    <n v="0"/>
    <x v="5"/>
    <n v="4456856"/>
    <x v="2"/>
    <s v="Bike"/>
    <s v="2021-07"/>
    <n v="11"/>
    <n v="1"/>
    <n v="0"/>
    <x v="0"/>
  </r>
  <r>
    <x v="70"/>
    <s v="18:15:00"/>
    <s v="Apr"/>
    <x v="3"/>
    <n v="11691"/>
    <n v="40.601436999999997"/>
    <n v="-73.768196000000003"/>
    <x v="8"/>
    <s v="3 AVENUE"/>
    <s v="1024      BAY 32 STREET"/>
    <n v="0"/>
    <n v="0"/>
    <n v="0"/>
    <n v="0"/>
    <x v="3"/>
    <n v="4456703"/>
    <x v="0"/>
    <s v="Station Wagon"/>
    <s v="2021-04"/>
    <n v="18"/>
    <n v="0"/>
    <n v="0"/>
    <x v="1"/>
  </r>
  <r>
    <x v="17"/>
    <s v="00:00:00"/>
    <s v="Jul"/>
    <x v="1"/>
    <n v="10475"/>
    <n v="40.869357999999998"/>
    <n v="-73.825325000000007"/>
    <x v="8"/>
    <s v="3 AVENUE"/>
    <s v="2152      BARTOW AVENUE"/>
    <n v="0"/>
    <n v="0"/>
    <n v="0"/>
    <n v="0"/>
    <x v="2"/>
    <n v="4456571"/>
    <x v="2"/>
    <s v="Station Wagon"/>
    <s v="2021-07"/>
    <n v="0"/>
    <n v="0"/>
    <n v="0"/>
    <x v="1"/>
  </r>
  <r>
    <x v="0"/>
    <s v="11:13:00"/>
    <s v="Nov"/>
    <x v="0"/>
    <n v="10879.98965307365"/>
    <n v="40.520114816772221"/>
    <n v="-73.54743161629176"/>
    <x v="154"/>
    <s v="CLINTION ST"/>
    <s v="1400      PELHAM PARKWAY SOUTH"/>
    <n v="0"/>
    <n v="0"/>
    <n v="0"/>
    <n v="0"/>
    <x v="2"/>
    <n v="4456118"/>
    <x v="0"/>
    <s v="Sedan"/>
    <s v="2021-11"/>
    <n v="11"/>
    <n v="0"/>
    <n v="0"/>
    <x v="1"/>
  </r>
  <r>
    <x v="29"/>
    <s v="15:17:00"/>
    <s v="Sep"/>
    <x v="1"/>
    <n v="10467"/>
    <n v="40.880135000000003"/>
    <n v="-73.873085000000003"/>
    <x v="616"/>
    <s v="HULL AVENUE"/>
    <s v="1400      PELHAM PARKWAY SOUTH"/>
    <n v="0"/>
    <n v="0"/>
    <n v="0"/>
    <n v="0"/>
    <x v="2"/>
    <n v="4485146"/>
    <x v="5"/>
    <s v="Station Wagon"/>
    <s v="2021-09"/>
    <n v="15"/>
    <n v="0"/>
    <n v="0"/>
    <x v="1"/>
  </r>
  <r>
    <x v="29"/>
    <s v="11:45:00"/>
    <s v="Sep"/>
    <x v="0"/>
    <n v="10879.98965307365"/>
    <n v="40.709305000000001"/>
    <n v="-73.843689999999995"/>
    <x v="190"/>
    <s v="METROPOLITAN AVENUE"/>
    <s v="1400      PELHAM PARKWAY SOUTH"/>
    <n v="0"/>
    <n v="0"/>
    <n v="0"/>
    <n v="0"/>
    <x v="8"/>
    <n v="4485058"/>
    <x v="0"/>
    <s v="Sedan"/>
    <s v="2021-09"/>
    <n v="11"/>
    <n v="0"/>
    <n v="0"/>
    <x v="1"/>
  </r>
  <r>
    <x v="32"/>
    <s v="06:45:00"/>
    <s v="Aug"/>
    <x v="3"/>
    <n v="11103"/>
    <n v="40.766826999999999"/>
    <n v="-73.909294000000003"/>
    <x v="408"/>
    <s v="25 AVENUE"/>
    <s v="1400      PELHAM PARKWAY SOUTH"/>
    <n v="0"/>
    <n v="0"/>
    <n v="0"/>
    <n v="0"/>
    <x v="15"/>
    <n v="4484577"/>
    <x v="2"/>
    <s v="Pick-up Truck"/>
    <s v="2021-08"/>
    <n v="6"/>
    <n v="0"/>
    <n v="0"/>
    <x v="1"/>
  </r>
  <r>
    <x v="29"/>
    <s v="17:00:00"/>
    <s v="Sep"/>
    <x v="2"/>
    <n v="10013"/>
    <n v="40.719054999999997"/>
    <n v="-74.012450000000001"/>
    <x v="142"/>
    <s v="HARRISON STREET"/>
    <s v="1400      PELHAM PARKWAY SOUTH"/>
    <n v="0"/>
    <n v="0"/>
    <n v="0"/>
    <n v="0"/>
    <x v="2"/>
    <n v="4485111"/>
    <x v="0"/>
    <s v="Sedan"/>
    <s v="2021-09"/>
    <n v="17"/>
    <n v="0"/>
    <n v="0"/>
    <x v="1"/>
  </r>
  <r>
    <x v="29"/>
    <s v="05:35:00"/>
    <s v="Sep"/>
    <x v="3"/>
    <n v="11102"/>
    <n v="40.766742999999998"/>
    <n v="-73.925970000000007"/>
    <x v="399"/>
    <s v="30 DRIVE"/>
    <s v="1400      PELHAM PARKWAY SOUTH"/>
    <n v="1"/>
    <n v="0"/>
    <n v="1"/>
    <n v="0"/>
    <x v="2"/>
    <n v="4485366"/>
    <x v="0"/>
    <s v="Sedan"/>
    <s v="2021-09"/>
    <n v="5"/>
    <n v="2"/>
    <n v="0"/>
    <x v="0"/>
  </r>
  <r>
    <x v="34"/>
    <s v="10:00:00"/>
    <s v="Oct"/>
    <x v="0"/>
    <n v="10879.98965307365"/>
    <n v="40.662790000000001"/>
    <n v="-73.998869999999997"/>
    <x v="12"/>
    <s v="3 AVENUE"/>
    <s v="1400      PELHAM PARKWAY SOUTH"/>
    <n v="0"/>
    <n v="0"/>
    <n v="0"/>
    <n v="0"/>
    <x v="2"/>
    <n v="4485285"/>
    <x v="2"/>
    <s v="Garbage or Refuse"/>
    <s v="2021-10"/>
    <n v="10"/>
    <n v="0"/>
    <n v="0"/>
    <x v="1"/>
  </r>
  <r>
    <x v="34"/>
    <s v="00:00:00"/>
    <s v="Oct"/>
    <x v="0"/>
    <n v="11220"/>
    <n v="40.644306"/>
    <n v="-74.018039999999999"/>
    <x v="12"/>
    <s v="56 STREET"/>
    <s v="1400      PELHAM PARKWAY SOUTH"/>
    <n v="1"/>
    <n v="0"/>
    <n v="0"/>
    <n v="0"/>
    <x v="5"/>
    <n v="4485278"/>
    <x v="2"/>
    <s v="Sedan"/>
    <s v="2021-10"/>
    <n v="0"/>
    <n v="1"/>
    <n v="0"/>
    <x v="0"/>
  </r>
  <r>
    <x v="32"/>
    <s v="09:25:00"/>
    <s v="Aug"/>
    <x v="0"/>
    <n v="11249"/>
    <n v="40.700232999999997"/>
    <n v="-73.959879999999998"/>
    <x v="617"/>
    <s v="WYTHE AVENUE"/>
    <s v="1400      PELHAM PARKWAY SOUTH"/>
    <n v="1"/>
    <n v="0"/>
    <n v="1"/>
    <n v="0"/>
    <x v="5"/>
    <n v="4484818"/>
    <x v="2"/>
    <s v="Sedan"/>
    <s v="2021-08"/>
    <n v="9"/>
    <n v="2"/>
    <n v="0"/>
    <x v="0"/>
  </r>
  <r>
    <x v="29"/>
    <s v="22:15:00"/>
    <s v="Sep"/>
    <x v="2"/>
    <n v="10018"/>
    <n v="40.752808000000002"/>
    <n v="-73.990979999999993"/>
    <x v="8"/>
    <s v="3 AVENUE"/>
    <s v="242       WEST 36 STREET"/>
    <n v="0"/>
    <n v="0"/>
    <n v="0"/>
    <n v="0"/>
    <x v="12"/>
    <n v="4485613"/>
    <x v="7"/>
    <s v="Sedan"/>
    <s v="2021-09"/>
    <n v="22"/>
    <n v="0"/>
    <n v="0"/>
    <x v="1"/>
  </r>
  <r>
    <x v="1"/>
    <s v="02:01:00"/>
    <s v="Mar"/>
    <x v="2"/>
    <n v="10033"/>
    <n v="40.850189999999998"/>
    <n v="-73.939644000000001"/>
    <x v="270"/>
    <s v="PINEHURST AVENUE"/>
    <s v="1400      PELHAM PARKWAY SOUTH"/>
    <n v="0"/>
    <n v="0"/>
    <n v="0"/>
    <n v="0"/>
    <x v="15"/>
    <n v="4513779"/>
    <x v="0"/>
    <s v="Sedan"/>
    <s v="2022-03"/>
    <n v="2"/>
    <n v="0"/>
    <n v="0"/>
    <x v="1"/>
  </r>
  <r>
    <x v="1"/>
    <s v="03:40:00"/>
    <s v="Mar"/>
    <x v="0"/>
    <n v="11206"/>
    <n v="40.702938000000003"/>
    <n v="-73.95026"/>
    <x v="599"/>
    <s v="HARRISON AVENUE"/>
    <s v="1400      PELHAM PARKWAY SOUTH"/>
    <n v="0"/>
    <n v="0"/>
    <n v="0"/>
    <n v="0"/>
    <x v="2"/>
    <n v="4514083"/>
    <x v="0"/>
    <s v="Sedan"/>
    <s v="2022-03"/>
    <n v="3"/>
    <n v="0"/>
    <n v="0"/>
    <x v="1"/>
  </r>
  <r>
    <x v="1"/>
    <s v="10:00:00"/>
    <s v="Mar"/>
    <x v="3"/>
    <n v="11369"/>
    <n v="40.758679999999998"/>
    <n v="-73.875519999999995"/>
    <x v="547"/>
    <s v="93 STREET"/>
    <s v="1400      PELHAM PARKWAY SOUTH"/>
    <n v="0"/>
    <n v="0"/>
    <n v="0"/>
    <n v="0"/>
    <x v="2"/>
    <n v="4513519"/>
    <x v="17"/>
    <s v="Sedan"/>
    <s v="2022-03"/>
    <n v="10"/>
    <n v="0"/>
    <n v="0"/>
    <x v="1"/>
  </r>
  <r>
    <x v="1"/>
    <s v="23:23:00"/>
    <s v="Mar"/>
    <x v="0"/>
    <n v="10879.98965307365"/>
    <n v="40.793472000000001"/>
    <n v="-73.937259999999995"/>
    <x v="53"/>
    <s v="3 AVENUE"/>
    <s v="1400      PELHAM PARKWAY SOUTH"/>
    <n v="1"/>
    <n v="0"/>
    <n v="0"/>
    <n v="0"/>
    <x v="2"/>
    <n v="4513898"/>
    <x v="10"/>
    <s v="Sedan"/>
    <s v="2022-03"/>
    <n v="23"/>
    <n v="1"/>
    <n v="0"/>
    <x v="0"/>
  </r>
  <r>
    <x v="1"/>
    <s v="20:10:00"/>
    <s v="Mar"/>
    <x v="0"/>
    <n v="10879.98965307365"/>
    <n v="40.762974"/>
    <n v="-73.825325000000007"/>
    <x v="618"/>
    <s v="3 AVENUE"/>
    <s v="1400      PELHAM PARKWAY SOUTH"/>
    <n v="1"/>
    <n v="0"/>
    <n v="1"/>
    <n v="0"/>
    <x v="38"/>
    <n v="4513603"/>
    <x v="2"/>
    <s v="Sedan"/>
    <s v="2022-03"/>
    <n v="20"/>
    <n v="2"/>
    <n v="0"/>
    <x v="0"/>
  </r>
  <r>
    <x v="1"/>
    <s v="23:32:00"/>
    <s v="Mar"/>
    <x v="3"/>
    <n v="11367"/>
    <n v="40.739384000000001"/>
    <n v="-73.822680000000005"/>
    <x v="619"/>
    <s v="148 STREET"/>
    <s v="1400      PELHAM PARKWAY SOUTH"/>
    <n v="0"/>
    <n v="0"/>
    <n v="0"/>
    <n v="0"/>
    <x v="7"/>
    <n v="4513928"/>
    <x v="0"/>
    <s v="Station Wagon"/>
    <s v="2022-03"/>
    <n v="23"/>
    <n v="0"/>
    <n v="0"/>
    <x v="1"/>
  </r>
  <r>
    <x v="1"/>
    <s v="14:05:00"/>
    <s v="Mar"/>
    <x v="4"/>
    <n v="10304"/>
    <n v="40.608727000000002"/>
    <n v="-74.088390000000004"/>
    <x v="620"/>
    <s v="TARGEE STREET"/>
    <s v="1400      PELHAM PARKWAY SOUTH"/>
    <n v="3"/>
    <n v="0"/>
    <n v="0"/>
    <n v="0"/>
    <x v="2"/>
    <n v="4513707"/>
    <x v="2"/>
    <s v="Station Wagon"/>
    <s v="2022-03"/>
    <n v="14"/>
    <n v="3"/>
    <n v="0"/>
    <x v="0"/>
  </r>
  <r>
    <x v="91"/>
    <s v="17:00:00"/>
    <s v="Apr"/>
    <x v="0"/>
    <n v="11235"/>
    <n v="40.5837"/>
    <n v="-73.942589999999996"/>
    <x v="621"/>
    <s v="EAST 26 STREET"/>
    <s v="1400      PELHAM PARKWAY SOUTH"/>
    <n v="1"/>
    <n v="0"/>
    <n v="0"/>
    <n v="0"/>
    <x v="15"/>
    <n v="4404427"/>
    <x v="0"/>
    <s v="Sedan"/>
    <s v="2021-04"/>
    <n v="17"/>
    <n v="1"/>
    <n v="0"/>
    <x v="0"/>
  </r>
  <r>
    <x v="69"/>
    <s v="23:30:00"/>
    <s v="Apr"/>
    <x v="0"/>
    <n v="10879.98965307365"/>
    <n v="40.520114816772221"/>
    <n v="-73.54743161629176"/>
    <x v="213"/>
    <s v="3 AVENUE"/>
    <s v="1400      PELHAM PARKWAY SOUTH"/>
    <n v="0"/>
    <n v="0"/>
    <n v="0"/>
    <n v="0"/>
    <x v="2"/>
    <n v="4408179"/>
    <x v="0"/>
    <s v="Sedan"/>
    <s v="2021-04"/>
    <n v="23"/>
    <n v="0"/>
    <n v="0"/>
    <x v="1"/>
  </r>
  <r>
    <x v="105"/>
    <s v="04:07:00"/>
    <s v="Apr"/>
    <x v="0"/>
    <n v="10879.98965307365"/>
    <n v="40.702255000000001"/>
    <n v="-73.920079999999999"/>
    <x v="603"/>
    <s v="3 AVENUE"/>
    <s v="1400      PELHAM PARKWAY SOUTH"/>
    <n v="0"/>
    <n v="0"/>
    <n v="0"/>
    <n v="0"/>
    <x v="19"/>
    <n v="4408680"/>
    <x v="0"/>
    <s v="Station Wagon"/>
    <s v="2021-04"/>
    <n v="4"/>
    <n v="0"/>
    <n v="0"/>
    <x v="1"/>
  </r>
  <r>
    <x v="105"/>
    <s v="07:10:00"/>
    <s v="Apr"/>
    <x v="0"/>
    <n v="10879.98965307365"/>
    <n v="40.804699999999997"/>
    <n v="-73.912430000000001"/>
    <x v="578"/>
    <s v="BRUCKNER BOULEVARD"/>
    <s v="1400      PELHAM PARKWAY SOUTH"/>
    <n v="1"/>
    <n v="0"/>
    <n v="1"/>
    <n v="0"/>
    <x v="3"/>
    <n v="4408765"/>
    <x v="2"/>
    <s v="Sedan"/>
    <s v="2021-04"/>
    <n v="7"/>
    <n v="2"/>
    <n v="0"/>
    <x v="0"/>
  </r>
  <r>
    <x v="95"/>
    <s v="20:00:00"/>
    <s v="Mar"/>
    <x v="3"/>
    <n v="11373"/>
    <n v="0"/>
    <n v="0"/>
    <x v="20"/>
    <s v="GRAND AVENUE"/>
    <s v="1400      PELHAM PARKWAY SOUTH"/>
    <n v="0"/>
    <n v="0"/>
    <n v="0"/>
    <n v="0"/>
    <x v="10"/>
    <n v="4408756"/>
    <x v="0"/>
    <s v="Sedan"/>
    <s v="2021-03"/>
    <n v="20"/>
    <n v="0"/>
    <n v="0"/>
    <x v="1"/>
  </r>
  <r>
    <x v="84"/>
    <s v="17:20:00"/>
    <s v="Dec"/>
    <x v="1"/>
    <n v="10451"/>
    <n v="40.821666999999998"/>
    <n v="-73.915183999999996"/>
    <x v="544"/>
    <s v="EAST 157 STREET"/>
    <s v="1400      PELHAM PARKWAY SOUTH"/>
    <n v="1"/>
    <n v="0"/>
    <n v="1"/>
    <n v="0"/>
    <x v="15"/>
    <n v="4408774"/>
    <x v="0"/>
    <s v="Sedan"/>
    <s v="2021-12"/>
    <n v="17"/>
    <n v="2"/>
    <n v="0"/>
    <x v="0"/>
  </r>
  <r>
    <x v="1"/>
    <s v="15:58:00"/>
    <s v="Mar"/>
    <x v="0"/>
    <n v="10879.98965307365"/>
    <n v="40.7179"/>
    <n v="-73.83202"/>
    <x v="173"/>
    <s v="3 AVENUE"/>
    <s v="1400      PELHAM PARKWAY SOUTH"/>
    <n v="1"/>
    <n v="0"/>
    <n v="0"/>
    <n v="0"/>
    <x v="3"/>
    <n v="4513891"/>
    <x v="17"/>
    <s v="Sedan"/>
    <s v="2022-03"/>
    <n v="15"/>
    <n v="1"/>
    <n v="0"/>
    <x v="0"/>
  </r>
  <r>
    <x v="69"/>
    <s v="20:30:00"/>
    <s v="Apr"/>
    <x v="0"/>
    <n v="10879.98965307365"/>
    <n v="40.704715999999998"/>
    <n v="-73.928749999999994"/>
    <x v="460"/>
    <s v="3 AVENUE"/>
    <s v="1400      PELHAM PARKWAY SOUTH"/>
    <n v="0"/>
    <n v="0"/>
    <n v="0"/>
    <n v="0"/>
    <x v="3"/>
    <n v="4408677"/>
    <x v="2"/>
    <s v="Sedan"/>
    <s v="2021-04"/>
    <n v="20"/>
    <n v="0"/>
    <n v="0"/>
    <x v="1"/>
  </r>
  <r>
    <x v="111"/>
    <s v="18:20:00"/>
    <s v="Mar"/>
    <x v="0"/>
    <n v="10879.98965307365"/>
    <n v="40.763373999999999"/>
    <n v="-73.996470000000002"/>
    <x v="622"/>
    <s v="3 AVENUE"/>
    <s v="1400      PELHAM PARKWAY SOUTH"/>
    <n v="2"/>
    <n v="0"/>
    <n v="1"/>
    <n v="0"/>
    <x v="5"/>
    <n v="4408761"/>
    <x v="9"/>
    <s v="Sedan"/>
    <s v="2021-03"/>
    <n v="18"/>
    <n v="3"/>
    <n v="0"/>
    <x v="0"/>
  </r>
  <r>
    <x v="84"/>
    <s v="09:00:00"/>
    <s v="Dec"/>
    <x v="0"/>
    <n v="10879.98965307365"/>
    <n v="40.706062000000003"/>
    <n v="-73.916259999999994"/>
    <x v="603"/>
    <s v="3 AVENUE"/>
    <s v="1400      PELHAM PARKWAY SOUTH"/>
    <n v="0"/>
    <n v="0"/>
    <n v="0"/>
    <n v="0"/>
    <x v="7"/>
    <n v="4408685"/>
    <x v="0"/>
    <s v="Sedan"/>
    <s v="2021-12"/>
    <n v="9"/>
    <n v="0"/>
    <n v="0"/>
    <x v="1"/>
  </r>
  <r>
    <x v="87"/>
    <s v="09:00:00"/>
    <s v="Jan"/>
    <x v="0"/>
    <n v="10879.98965307365"/>
    <n v="40.580959999999997"/>
    <n v="-73.964659999999995"/>
    <x v="623"/>
    <s v="3 AVENUE"/>
    <s v="1400      PELHAM PARKWAY SOUTH"/>
    <n v="0"/>
    <n v="0"/>
    <n v="0"/>
    <n v="0"/>
    <x v="4"/>
    <n v="4408738"/>
    <x v="0"/>
    <s v="Sedan"/>
    <s v="2021-01"/>
    <n v="9"/>
    <n v="0"/>
    <n v="0"/>
    <x v="1"/>
  </r>
  <r>
    <x v="111"/>
    <s v="11:42:00"/>
    <s v="Mar"/>
    <x v="0"/>
    <n v="11234"/>
    <n v="40.610442999999997"/>
    <n v="-73.934619999999995"/>
    <x v="624"/>
    <s v="EAST 34 STREET"/>
    <s v="1400      PELHAM PARKWAY SOUTH"/>
    <n v="1"/>
    <n v="0"/>
    <n v="0"/>
    <n v="0"/>
    <x v="15"/>
    <n v="4403283"/>
    <x v="0"/>
    <s v="Bike"/>
    <s v="2021-03"/>
    <n v="11"/>
    <n v="1"/>
    <n v="0"/>
    <x v="0"/>
  </r>
  <r>
    <x v="16"/>
    <s v="08:40:00"/>
    <s v="Apr"/>
    <x v="2"/>
    <n v="10021"/>
    <n v="40.772910000000003"/>
    <n v="-73.962524000000002"/>
    <x v="8"/>
    <s v="3 AVENUE"/>
    <s v="812       PARK AVENUE"/>
    <n v="1"/>
    <n v="0"/>
    <n v="0"/>
    <n v="0"/>
    <x v="15"/>
    <n v="4408736"/>
    <x v="0"/>
    <s v="E-Scooter"/>
    <s v="2021-04"/>
    <n v="8"/>
    <n v="1"/>
    <n v="0"/>
    <x v="0"/>
  </r>
  <r>
    <x v="82"/>
    <s v="15:59:00"/>
    <s v="Jun"/>
    <x v="2"/>
    <n v="10019"/>
    <n v="40.762233999999999"/>
    <n v="-73.989869999999996"/>
    <x v="340"/>
    <s v="9 AVENUE"/>
    <s v="1400      PELHAM PARKWAY SOUTH"/>
    <n v="1"/>
    <n v="0"/>
    <n v="0"/>
    <n v="0"/>
    <x v="2"/>
    <n v="4408762"/>
    <x v="6"/>
    <s v="E-Scooter"/>
    <s v="2021-06"/>
    <n v="15"/>
    <n v="1"/>
    <n v="0"/>
    <x v="0"/>
  </r>
  <r>
    <x v="42"/>
    <s v="18:57:00"/>
    <s v="Mar"/>
    <x v="0"/>
    <n v="10879.98965307365"/>
    <n v="40.520114816772221"/>
    <n v="-73.54743161629176"/>
    <x v="60"/>
    <s v="WEST 38 STREET"/>
    <s v="1400      PELHAM PARKWAY SOUTH"/>
    <n v="1"/>
    <n v="0"/>
    <n v="0"/>
    <n v="0"/>
    <x v="2"/>
    <n v="4514240"/>
    <x v="14"/>
    <s v="Motorcycle"/>
    <s v="2022-03"/>
    <n v="18"/>
    <n v="1"/>
    <n v="0"/>
    <x v="0"/>
  </r>
  <r>
    <x v="1"/>
    <s v="23:00:00"/>
    <s v="Mar"/>
    <x v="0"/>
    <n v="10879.98965307365"/>
    <n v="40.649929999999998"/>
    <n v="-73.933120000000002"/>
    <x v="68"/>
    <s v="3 AVENUE"/>
    <s v="1400      PELHAM PARKWAY SOUTH"/>
    <n v="1"/>
    <n v="0"/>
    <n v="1"/>
    <n v="0"/>
    <x v="5"/>
    <n v="4513802"/>
    <x v="2"/>
    <s v="Sedan"/>
    <s v="2022-03"/>
    <n v="23"/>
    <n v="2"/>
    <n v="0"/>
    <x v="0"/>
  </r>
  <r>
    <x v="1"/>
    <s v="21:22:00"/>
    <s v="Mar"/>
    <x v="0"/>
    <n v="10879.98965307365"/>
    <n v="40.849319999999999"/>
    <n v="-73.945144999999997"/>
    <x v="46"/>
    <s v="3 AVENUE"/>
    <s v="1400      PELHAM PARKWAY SOUTH"/>
    <n v="0"/>
    <n v="0"/>
    <n v="0"/>
    <n v="0"/>
    <x v="4"/>
    <n v="4514253"/>
    <x v="0"/>
    <s v="Station Wagon"/>
    <s v="2022-03"/>
    <n v="21"/>
    <n v="0"/>
    <n v="0"/>
    <x v="1"/>
  </r>
  <r>
    <x v="1"/>
    <s v="03:37:00"/>
    <s v="Mar"/>
    <x v="1"/>
    <n v="10467"/>
    <n v="40.863194"/>
    <n v="-73.866420000000005"/>
    <x v="625"/>
    <s v="CRUGER AVENUE"/>
    <s v="1400      PELHAM PARKWAY SOUTH"/>
    <n v="0"/>
    <n v="0"/>
    <n v="0"/>
    <n v="0"/>
    <x v="15"/>
    <n v="4513483"/>
    <x v="0"/>
    <s v="Sedan"/>
    <s v="2022-03"/>
    <n v="3"/>
    <n v="0"/>
    <n v="0"/>
    <x v="1"/>
  </r>
  <r>
    <x v="39"/>
    <s v="09:36:00"/>
    <s v="Mar"/>
    <x v="2"/>
    <n v="10069"/>
    <n v="40.780200000000001"/>
    <n v="-73.987549999999999"/>
    <x v="626"/>
    <s v="RIVERSIDE BOULEVARD"/>
    <s v="1400      PELHAM PARKWAY SOUTH"/>
    <n v="0"/>
    <n v="0"/>
    <n v="0"/>
    <n v="0"/>
    <x v="23"/>
    <n v="4514303"/>
    <x v="0"/>
    <s v="Sedan"/>
    <s v="2022-03"/>
    <n v="9"/>
    <n v="0"/>
    <n v="0"/>
    <x v="1"/>
  </r>
  <r>
    <x v="42"/>
    <s v="02:02:00"/>
    <s v="Mar"/>
    <x v="0"/>
    <n v="10879.98965307365"/>
    <n v="40.824562"/>
    <n v="-73.872590000000002"/>
    <x v="80"/>
    <s v="BRONX RIVER PARKWAY"/>
    <s v="1400      PELHAM PARKWAY SOUTH"/>
    <n v="1"/>
    <n v="0"/>
    <n v="0"/>
    <n v="0"/>
    <x v="19"/>
    <n v="4514188"/>
    <x v="6"/>
    <s v="Sedan"/>
    <s v="2022-03"/>
    <n v="2"/>
    <n v="1"/>
    <n v="0"/>
    <x v="0"/>
  </r>
  <r>
    <x v="112"/>
    <s v="21:00:00"/>
    <s v="Dec"/>
    <x v="3"/>
    <n v="11101"/>
    <n v="40.733759999999997"/>
    <n v="-73.937430000000006"/>
    <x v="324"/>
    <s v="37 STREET"/>
    <s v="1400      PELHAM PARKWAY SOUTH"/>
    <n v="0"/>
    <n v="0"/>
    <n v="0"/>
    <n v="0"/>
    <x v="2"/>
    <n v="4487311"/>
    <x v="0"/>
    <s v="Sedan"/>
    <s v="2021-12"/>
    <n v="21"/>
    <n v="0"/>
    <n v="0"/>
    <x v="1"/>
  </r>
  <r>
    <x v="113"/>
    <s v="02:21:00"/>
    <s v="Dec"/>
    <x v="0"/>
    <n v="10879.98965307365"/>
    <n v="40.520114816772221"/>
    <n v="-73.54743161629176"/>
    <x v="19"/>
    <s v="3 AVENUE"/>
    <s v="1400      PELHAM PARKWAY SOUTH"/>
    <n v="0"/>
    <n v="0"/>
    <n v="0"/>
    <n v="0"/>
    <x v="3"/>
    <n v="4455960"/>
    <x v="0"/>
    <s v="Sedan"/>
    <s v="2021-12"/>
    <n v="2"/>
    <n v="0"/>
    <n v="0"/>
    <x v="1"/>
  </r>
  <r>
    <x v="105"/>
    <s v="23:40:00"/>
    <s v="Apr"/>
    <x v="0"/>
    <n v="11226"/>
    <n v="40.648074999999999"/>
    <n v="-73.959590000000006"/>
    <x v="8"/>
    <s v="3 AVENUE"/>
    <s v="260       EAST 21 STREET"/>
    <n v="1"/>
    <n v="0"/>
    <n v="0"/>
    <n v="0"/>
    <x v="19"/>
    <n v="4408048"/>
    <x v="0"/>
    <s v="Sedan"/>
    <s v="2021-04"/>
    <n v="23"/>
    <n v="1"/>
    <n v="0"/>
    <x v="0"/>
  </r>
  <r>
    <x v="105"/>
    <s v="23:35:00"/>
    <s v="Apr"/>
    <x v="0"/>
    <n v="10879.98965307365"/>
    <n v="40.520114816772221"/>
    <n v="-73.54743161629176"/>
    <x v="201"/>
    <s v="SHORE PARKWAY"/>
    <s v="1400      PELHAM PARKWAY SOUTH"/>
    <n v="0"/>
    <n v="0"/>
    <n v="0"/>
    <n v="0"/>
    <x v="13"/>
    <n v="4408340"/>
    <x v="2"/>
    <s v="Station Wagon"/>
    <s v="2021-04"/>
    <n v="23"/>
    <n v="0"/>
    <n v="0"/>
    <x v="1"/>
  </r>
  <r>
    <x v="105"/>
    <s v="17:45:00"/>
    <s v="Apr"/>
    <x v="3"/>
    <n v="11420"/>
    <n v="40.679009999999998"/>
    <n v="-73.81259"/>
    <x v="74"/>
    <s v="127 STREET"/>
    <s v="1400      PELHAM PARKWAY SOUTH"/>
    <n v="3"/>
    <n v="0"/>
    <n v="0"/>
    <n v="0"/>
    <x v="10"/>
    <n v="4408169"/>
    <x v="0"/>
    <s v="Sedan"/>
    <s v="2021-04"/>
    <n v="17"/>
    <n v="3"/>
    <n v="0"/>
    <x v="0"/>
  </r>
  <r>
    <x v="69"/>
    <s v="20:55:00"/>
    <s v="Apr"/>
    <x v="0"/>
    <n v="11208"/>
    <n v="40.671596999999998"/>
    <n v="-73.880179999999996"/>
    <x v="95"/>
    <s v="SHEPHERD AVENUE"/>
    <s v="1400      PELHAM PARKWAY SOUTH"/>
    <n v="2"/>
    <n v="0"/>
    <n v="0"/>
    <n v="0"/>
    <x v="2"/>
    <n v="4408579"/>
    <x v="0"/>
    <s v="Sedan"/>
    <s v="2021-04"/>
    <n v="20"/>
    <n v="2"/>
    <n v="0"/>
    <x v="0"/>
  </r>
  <r>
    <x v="83"/>
    <s v="10:36:00"/>
    <s v="Sep"/>
    <x v="0"/>
    <n v="11226"/>
    <n v="40.648823"/>
    <n v="-73.951774999999998"/>
    <x v="8"/>
    <s v="3 AVENUE"/>
    <s v="2711      SNYDER AVENUE"/>
    <n v="0"/>
    <n v="0"/>
    <n v="0"/>
    <n v="0"/>
    <x v="15"/>
    <n v="4408548"/>
    <x v="0"/>
    <s v="Sedan"/>
    <s v="2021-09"/>
    <n v="10"/>
    <n v="0"/>
    <n v="0"/>
    <x v="1"/>
  </r>
  <r>
    <x v="105"/>
    <s v="02:01:00"/>
    <s v="Apr"/>
    <x v="0"/>
    <n v="10879.98965307365"/>
    <n v="40.520114816772221"/>
    <n v="-73.54743161629176"/>
    <x v="1"/>
    <s v="3 AVENUE"/>
    <s v="1400      PELHAM PARKWAY SOUTH"/>
    <n v="0"/>
    <n v="0"/>
    <n v="0"/>
    <n v="0"/>
    <x v="15"/>
    <n v="4407874"/>
    <x v="2"/>
    <s v="Station Wagon"/>
    <s v="2021-04"/>
    <n v="2"/>
    <n v="0"/>
    <n v="0"/>
    <x v="1"/>
  </r>
  <r>
    <x v="105"/>
    <s v="00:00:00"/>
    <s v="Apr"/>
    <x v="0"/>
    <n v="11210"/>
    <n v="40.638514999999998"/>
    <n v="-73.949929999999995"/>
    <x v="8"/>
    <s v="3 AVENUE"/>
    <s v="2817      FOSTER AVENUE"/>
    <n v="0"/>
    <n v="0"/>
    <n v="0"/>
    <n v="0"/>
    <x v="34"/>
    <n v="4408134"/>
    <x v="0"/>
    <s v="Station Wagon"/>
    <s v="2021-04"/>
    <n v="0"/>
    <n v="0"/>
    <n v="0"/>
    <x v="1"/>
  </r>
  <r>
    <x v="16"/>
    <s v="15:15:00"/>
    <s v="Apr"/>
    <x v="1"/>
    <n v="10472"/>
    <n v="40.828293000000002"/>
    <n v="-73.861725000000007"/>
    <x v="627"/>
    <s v="WATSON AVENUE"/>
    <s v="1400      PELHAM PARKWAY SOUTH"/>
    <n v="1"/>
    <n v="0"/>
    <n v="0"/>
    <n v="0"/>
    <x v="2"/>
    <n v="4408451"/>
    <x v="2"/>
    <s v="Sedan"/>
    <s v="2021-04"/>
    <n v="15"/>
    <n v="1"/>
    <n v="0"/>
    <x v="0"/>
  </r>
  <r>
    <x v="105"/>
    <s v="15:58:00"/>
    <s v="Apr"/>
    <x v="0"/>
    <n v="10879.98965307365"/>
    <n v="40.520114816772221"/>
    <n v="-73.54743161629176"/>
    <x v="374"/>
    <s v="3 AVENUE"/>
    <s v="1400      PELHAM PARKWAY SOUTH"/>
    <n v="4"/>
    <n v="0"/>
    <n v="0"/>
    <n v="0"/>
    <x v="3"/>
    <n v="4408207"/>
    <x v="0"/>
    <s v="Sedan"/>
    <s v="2021-04"/>
    <n v="15"/>
    <n v="4"/>
    <n v="0"/>
    <x v="0"/>
  </r>
  <r>
    <x v="105"/>
    <s v="13:30:00"/>
    <s v="Apr"/>
    <x v="0"/>
    <n v="11210"/>
    <n v="40.62556"/>
    <n v="-73.946640000000002"/>
    <x v="8"/>
    <s v="3 AVENUE"/>
    <s v="2425      NOSTRAND AVENUE"/>
    <n v="2"/>
    <n v="0"/>
    <n v="0"/>
    <n v="0"/>
    <x v="8"/>
    <n v="4408519"/>
    <x v="0"/>
    <s v="Station Wagon"/>
    <s v="2021-04"/>
    <n v="13"/>
    <n v="2"/>
    <n v="0"/>
    <x v="0"/>
  </r>
  <r>
    <x v="105"/>
    <s v="04:15:00"/>
    <s v="Apr"/>
    <x v="3"/>
    <n v="11413"/>
    <n v="40.666397000000003"/>
    <n v="-73.755516"/>
    <x v="16"/>
    <s v="144 AVENUE"/>
    <s v="1400      PELHAM PARKWAY SOUTH"/>
    <n v="0"/>
    <n v="0"/>
    <n v="0"/>
    <n v="0"/>
    <x v="15"/>
    <n v="4407887"/>
    <x v="0"/>
    <s v="Sedan"/>
    <s v="2021-04"/>
    <n v="4"/>
    <n v="0"/>
    <n v="0"/>
    <x v="1"/>
  </r>
  <r>
    <x v="105"/>
    <s v="23:40:00"/>
    <s v="Apr"/>
    <x v="0"/>
    <n v="10879.98965307365"/>
    <n v="40.520114816772221"/>
    <n v="-73.54743161629176"/>
    <x v="204"/>
    <s v="3 AVENUE"/>
    <s v="1400      PELHAM PARKWAY SOUTH"/>
    <n v="1"/>
    <n v="0"/>
    <n v="0"/>
    <n v="0"/>
    <x v="15"/>
    <n v="4408228"/>
    <x v="0"/>
    <s v="Station Wagon"/>
    <s v="2021-04"/>
    <n v="23"/>
    <n v="1"/>
    <n v="0"/>
    <x v="0"/>
  </r>
  <r>
    <x v="69"/>
    <s v="00:00:00"/>
    <s v="Apr"/>
    <x v="0"/>
    <n v="11230"/>
    <n v="40.617587999999998"/>
    <n v="-73.963819999999998"/>
    <x v="123"/>
    <s v="AVENUE M"/>
    <s v="1400      PELHAM PARKWAY SOUTH"/>
    <n v="1"/>
    <n v="0"/>
    <n v="0"/>
    <n v="0"/>
    <x v="2"/>
    <n v="4408570"/>
    <x v="2"/>
    <s v="Station Wagon"/>
    <s v="2021-04"/>
    <n v="0"/>
    <n v="1"/>
    <n v="0"/>
    <x v="0"/>
  </r>
  <r>
    <x v="69"/>
    <s v="18:39:00"/>
    <s v="Apr"/>
    <x v="1"/>
    <n v="10463"/>
    <n v="40.870795999999999"/>
    <n v="-73.903899999999993"/>
    <x v="8"/>
    <s v="3 AVENUE"/>
    <s v="2704      KINGSBRIDGE TERRACE"/>
    <n v="1"/>
    <n v="0"/>
    <n v="1"/>
    <n v="0"/>
    <x v="2"/>
    <n v="4408664"/>
    <x v="2"/>
    <s v="Sedan"/>
    <s v="2021-04"/>
    <n v="18"/>
    <n v="2"/>
    <n v="0"/>
    <x v="0"/>
  </r>
  <r>
    <x v="105"/>
    <s v="11:09:00"/>
    <s v="Apr"/>
    <x v="0"/>
    <n v="10879.98965307365"/>
    <n v="40.621560000000002"/>
    <n v="-74.168490000000006"/>
    <x v="628"/>
    <s v="SOUTH AVENUE"/>
    <s v="1400      PELHAM PARKWAY SOUTH"/>
    <n v="0"/>
    <n v="0"/>
    <n v="0"/>
    <n v="0"/>
    <x v="15"/>
    <n v="4408498"/>
    <x v="2"/>
    <s v="Sedan"/>
    <s v="2021-04"/>
    <n v="11"/>
    <n v="0"/>
    <n v="0"/>
    <x v="1"/>
  </r>
  <r>
    <x v="105"/>
    <s v="01:50:00"/>
    <s v="Apr"/>
    <x v="3"/>
    <n v="11372"/>
    <n v="40.748984999999998"/>
    <n v="-73.891620000000003"/>
    <x v="8"/>
    <s v="3 AVENUE"/>
    <s v="74-05     37 AVENUE"/>
    <n v="1"/>
    <n v="0"/>
    <n v="1"/>
    <n v="0"/>
    <x v="6"/>
    <n v="4407921"/>
    <x v="2"/>
    <s v="Sedan"/>
    <s v="2021-04"/>
    <n v="1"/>
    <n v="2"/>
    <n v="0"/>
    <x v="0"/>
  </r>
  <r>
    <x v="105"/>
    <s v="17:00:00"/>
    <s v="Apr"/>
    <x v="3"/>
    <n v="11101"/>
    <n v="40.748980000000003"/>
    <n v="-73.939689999999999"/>
    <x v="629"/>
    <s v="42 ROAD"/>
    <s v="1400      PELHAM PARKWAY SOUTH"/>
    <n v="0"/>
    <n v="0"/>
    <n v="0"/>
    <n v="0"/>
    <x v="15"/>
    <n v="4408010"/>
    <x v="2"/>
    <s v="Sedan"/>
    <s v="2021-04"/>
    <n v="17"/>
    <n v="0"/>
    <n v="0"/>
    <x v="1"/>
  </r>
  <r>
    <x v="105"/>
    <s v="11:50:00"/>
    <s v="Apr"/>
    <x v="0"/>
    <n v="11206"/>
    <n v="40.702407999999998"/>
    <n v="-73.935019999999994"/>
    <x v="8"/>
    <s v="3 AVENUE"/>
    <s v="937       FLUSHING AVENUE"/>
    <n v="0"/>
    <n v="0"/>
    <n v="0"/>
    <n v="0"/>
    <x v="7"/>
    <n v="4408357"/>
    <x v="19"/>
    <s v="Sedan"/>
    <s v="2021-04"/>
    <n v="11"/>
    <n v="0"/>
    <n v="0"/>
    <x v="1"/>
  </r>
  <r>
    <x v="105"/>
    <s v="23:55:00"/>
    <s v="Apr"/>
    <x v="3"/>
    <n v="11435"/>
    <n v="40.688380000000002"/>
    <n v="-73.805589999999995"/>
    <x v="8"/>
    <s v="3 AVENUE"/>
    <s v="107-58    142 STREET"/>
    <n v="1"/>
    <n v="0"/>
    <n v="1"/>
    <n v="0"/>
    <x v="15"/>
    <n v="4408415"/>
    <x v="2"/>
    <s v="Sedan"/>
    <s v="2021-04"/>
    <n v="23"/>
    <n v="2"/>
    <n v="0"/>
    <x v="0"/>
  </r>
  <r>
    <x v="69"/>
    <s v="14:35:00"/>
    <s v="Apr"/>
    <x v="1"/>
    <n v="10472"/>
    <n v="40.831856000000002"/>
    <n v="-73.868260000000006"/>
    <x v="8"/>
    <s v="3 AVENUE"/>
    <s v="1268      COMMONWLTH AVENUE"/>
    <n v="0"/>
    <n v="0"/>
    <n v="0"/>
    <n v="0"/>
    <x v="2"/>
    <n v="4408455"/>
    <x v="0"/>
    <s v="Sedan"/>
    <s v="2021-04"/>
    <n v="14"/>
    <n v="0"/>
    <n v="0"/>
    <x v="1"/>
  </r>
  <r>
    <x v="105"/>
    <s v="18:40:00"/>
    <s v="Apr"/>
    <x v="1"/>
    <n v="10472"/>
    <n v="40.827423000000003"/>
    <n v="-73.868229999999997"/>
    <x v="82"/>
    <s v="ROSEDALE AVENUE"/>
    <s v="1400      PELHAM PARKWAY SOUTH"/>
    <n v="0"/>
    <n v="0"/>
    <n v="0"/>
    <n v="0"/>
    <x v="5"/>
    <n v="4408469"/>
    <x v="2"/>
    <s v="Sedan"/>
    <s v="2021-04"/>
    <n v="18"/>
    <n v="0"/>
    <n v="0"/>
    <x v="1"/>
  </r>
  <r>
    <x v="105"/>
    <s v="15:00:00"/>
    <s v="Apr"/>
    <x v="0"/>
    <n v="10879.98965307365"/>
    <n v="40.712727000000001"/>
    <n v="-73.728989999999996"/>
    <x v="124"/>
    <s v="3 AVENUE"/>
    <s v="1400      PELHAM PARKWAY SOUTH"/>
    <n v="1"/>
    <n v="0"/>
    <n v="0"/>
    <n v="0"/>
    <x v="3"/>
    <n v="4407984"/>
    <x v="2"/>
    <s v="Sedan"/>
    <s v="2021-04"/>
    <n v="15"/>
    <n v="1"/>
    <n v="0"/>
    <x v="0"/>
  </r>
  <r>
    <x v="105"/>
    <s v="11:15:00"/>
    <s v="Apr"/>
    <x v="0"/>
    <n v="10879.98965307365"/>
    <n v="40.520114816772221"/>
    <n v="-73.54743161629176"/>
    <x v="40"/>
    <s v="3 AVENUE"/>
    <s v="1400      PELHAM PARKWAY SOUTH"/>
    <n v="0"/>
    <n v="0"/>
    <n v="0"/>
    <n v="0"/>
    <x v="15"/>
    <n v="4407951"/>
    <x v="2"/>
    <s v="Station Wagon"/>
    <s v="2021-04"/>
    <n v="11"/>
    <n v="0"/>
    <n v="0"/>
    <x v="1"/>
  </r>
  <r>
    <x v="105"/>
    <s v="15:30:00"/>
    <s v="Apr"/>
    <x v="3"/>
    <n v="11422"/>
    <n v="40.665256999999997"/>
    <n v="-73.739554999999996"/>
    <x v="241"/>
    <s v="BROOKVILLE BOULEVARD"/>
    <s v="1400      PELHAM PARKWAY SOUTH"/>
    <n v="0"/>
    <n v="0"/>
    <n v="0"/>
    <n v="0"/>
    <x v="2"/>
    <n v="4407978"/>
    <x v="2"/>
    <s v="Pick-up Truck"/>
    <s v="2021-04"/>
    <n v="15"/>
    <n v="0"/>
    <n v="0"/>
    <x v="1"/>
  </r>
  <r>
    <x v="105"/>
    <s v="00:00:00"/>
    <s v="Apr"/>
    <x v="3"/>
    <n v="11435"/>
    <n v="40.700519999999997"/>
    <n v="-73.811065999999997"/>
    <x v="243"/>
    <s v="91 AVENUE"/>
    <s v="1400      PELHAM PARKWAY SOUTH"/>
    <n v="0"/>
    <n v="0"/>
    <n v="0"/>
    <n v="0"/>
    <x v="2"/>
    <n v="4407955"/>
    <x v="0"/>
    <s v="Sedan"/>
    <s v="2021-04"/>
    <n v="0"/>
    <n v="0"/>
    <n v="0"/>
    <x v="1"/>
  </r>
  <r>
    <x v="105"/>
    <s v="05:00:00"/>
    <s v="Apr"/>
    <x v="2"/>
    <n v="10018"/>
    <n v="40.757668000000002"/>
    <n v="-73.994829999999993"/>
    <x v="630"/>
    <s v="WEST 40 STREET"/>
    <s v="1400      PELHAM PARKWAY SOUTH"/>
    <n v="0"/>
    <n v="0"/>
    <n v="0"/>
    <n v="0"/>
    <x v="4"/>
    <n v="4408598"/>
    <x v="0"/>
    <s v="Tractor Truck Diesel"/>
    <s v="2021-04"/>
    <n v="5"/>
    <n v="0"/>
    <n v="0"/>
    <x v="1"/>
  </r>
  <r>
    <x v="105"/>
    <s v="21:00:00"/>
    <s v="Apr"/>
    <x v="0"/>
    <n v="10879.98965307365"/>
    <n v="40.787846000000002"/>
    <n v="-73.840096000000003"/>
    <x v="631"/>
    <s v="3 AVENUE"/>
    <s v="1400      PELHAM PARKWAY SOUTH"/>
    <n v="1"/>
    <n v="0"/>
    <n v="0"/>
    <n v="0"/>
    <x v="13"/>
    <n v="4408006"/>
    <x v="2"/>
    <s v="Station Wagon"/>
    <s v="2021-04"/>
    <n v="21"/>
    <n v="1"/>
    <n v="0"/>
    <x v="0"/>
  </r>
  <r>
    <x v="105"/>
    <s v="12:15:00"/>
    <s v="Apr"/>
    <x v="3"/>
    <n v="11355"/>
    <n v="40.741250000000001"/>
    <n v="-73.819119999999998"/>
    <x v="632"/>
    <s v="150 STREET"/>
    <s v="1400      PELHAM PARKWAY SOUTH"/>
    <n v="0"/>
    <n v="0"/>
    <n v="0"/>
    <n v="0"/>
    <x v="5"/>
    <n v="4407935"/>
    <x v="2"/>
    <s v="Sedan"/>
    <s v="2021-04"/>
    <n v="12"/>
    <n v="0"/>
    <n v="0"/>
    <x v="1"/>
  </r>
  <r>
    <x v="105"/>
    <s v="00:00:00"/>
    <s v="Apr"/>
    <x v="0"/>
    <n v="10879.98965307365"/>
    <n v="40.833812999999999"/>
    <n v="-73.862750000000005"/>
    <x v="40"/>
    <s v="3 AVENUE"/>
    <s v="1400      PELHAM PARKWAY SOUTH"/>
    <n v="1"/>
    <n v="0"/>
    <n v="0"/>
    <n v="0"/>
    <x v="15"/>
    <n v="4408468"/>
    <x v="2"/>
    <s v="Sedan"/>
    <s v="2021-04"/>
    <n v="0"/>
    <n v="1"/>
    <n v="0"/>
    <x v="0"/>
  </r>
  <r>
    <x v="105"/>
    <s v="14:40:00"/>
    <s v="Apr"/>
    <x v="0"/>
    <n v="10879.98965307365"/>
    <n v="40.810093000000002"/>
    <n v="-73.953090000000003"/>
    <x v="88"/>
    <s v="3 AVENUE"/>
    <s v="1400      PELHAM PARKWAY SOUTH"/>
    <n v="0"/>
    <n v="0"/>
    <n v="0"/>
    <n v="0"/>
    <x v="15"/>
    <n v="4408182"/>
    <x v="0"/>
    <s v="Bike"/>
    <s v="2021-04"/>
    <n v="14"/>
    <n v="0"/>
    <n v="0"/>
    <x v="1"/>
  </r>
  <r>
    <x v="105"/>
    <s v="11:00:00"/>
    <s v="Apr"/>
    <x v="2"/>
    <n v="10032"/>
    <n v="40.837803000000001"/>
    <n v="-73.942149999999998"/>
    <x v="633"/>
    <s v="BROADWAY"/>
    <s v="1400      PELHAM PARKWAY SOUTH"/>
    <n v="0"/>
    <n v="0"/>
    <n v="0"/>
    <n v="0"/>
    <x v="9"/>
    <n v="4408277"/>
    <x v="7"/>
    <s v="Sedan"/>
    <s v="2021-04"/>
    <n v="11"/>
    <n v="0"/>
    <n v="0"/>
    <x v="1"/>
  </r>
  <r>
    <x v="69"/>
    <s v="11:20:00"/>
    <s v="Apr"/>
    <x v="2"/>
    <n v="10027"/>
    <n v="40.813384999999997"/>
    <n v="-73.94511"/>
    <x v="155"/>
    <s v="WEST 132 STREET"/>
    <s v="1400      PELHAM PARKWAY SOUTH"/>
    <n v="0"/>
    <n v="0"/>
    <n v="0"/>
    <n v="0"/>
    <x v="14"/>
    <n v="4408489"/>
    <x v="2"/>
    <s v="Station Wagon"/>
    <s v="2021-04"/>
    <n v="11"/>
    <n v="0"/>
    <n v="0"/>
    <x v="1"/>
  </r>
  <r>
    <x v="105"/>
    <s v="11:38:00"/>
    <s v="Apr"/>
    <x v="1"/>
    <n v="10467"/>
    <n v="40.87341"/>
    <n v="-73.875889999999998"/>
    <x v="634"/>
    <s v="EAST 205 STREET"/>
    <s v="1400      PELHAM PARKWAY SOUTH"/>
    <n v="0"/>
    <n v="0"/>
    <n v="0"/>
    <n v="0"/>
    <x v="6"/>
    <n v="4408430"/>
    <x v="0"/>
    <s v="Sedan"/>
    <s v="2021-04"/>
    <n v="11"/>
    <n v="0"/>
    <n v="0"/>
    <x v="1"/>
  </r>
  <r>
    <x v="7"/>
    <s v="20:55:00"/>
    <s v="Apr"/>
    <x v="0"/>
    <n v="11226"/>
    <n v="40.652985000000001"/>
    <n v="-73.952709999999996"/>
    <x v="8"/>
    <s v="3 AVENUE"/>
    <s v="747       ROGERS AVENUE"/>
    <n v="2"/>
    <n v="0"/>
    <n v="0"/>
    <n v="0"/>
    <x v="3"/>
    <n v="4408475"/>
    <x v="0"/>
    <s v="Sedan"/>
    <s v="2021-04"/>
    <n v="20"/>
    <n v="2"/>
    <n v="0"/>
    <x v="0"/>
  </r>
  <r>
    <x v="105"/>
    <s v="12:50:00"/>
    <s v="Apr"/>
    <x v="2"/>
    <n v="10013"/>
    <n v="40.715355000000002"/>
    <n v="-73.997730000000004"/>
    <x v="635"/>
    <s v="BAYARD STREET"/>
    <s v="1400      PELHAM PARKWAY SOUTH"/>
    <n v="0"/>
    <n v="0"/>
    <n v="0"/>
    <n v="0"/>
    <x v="15"/>
    <n v="4407944"/>
    <x v="0"/>
    <s v="Sedan"/>
    <s v="2021-04"/>
    <n v="12"/>
    <n v="0"/>
    <n v="0"/>
    <x v="1"/>
  </r>
  <r>
    <x v="105"/>
    <s v="01:07:00"/>
    <s v="Apr"/>
    <x v="0"/>
    <n v="10879.98965307365"/>
    <n v="40.520114816772221"/>
    <n v="-73.54743161629176"/>
    <x v="3"/>
    <s v="3 AVENUE"/>
    <s v="1400      PELHAM PARKWAY SOUTH"/>
    <n v="0"/>
    <n v="0"/>
    <n v="0"/>
    <n v="0"/>
    <x v="15"/>
    <n v="4407989"/>
    <x v="0"/>
    <s v="Sedan"/>
    <s v="2021-04"/>
    <n v="1"/>
    <n v="0"/>
    <n v="0"/>
    <x v="1"/>
  </r>
  <r>
    <x v="105"/>
    <s v="14:22:00"/>
    <s v="Apr"/>
    <x v="1"/>
    <n v="10457"/>
    <n v="40.847149999999999"/>
    <n v="-73.901250000000005"/>
    <x v="8"/>
    <s v="3 AVENUE"/>
    <s v="1872      WEBSTER AVENUE"/>
    <n v="1"/>
    <n v="0"/>
    <n v="0"/>
    <n v="0"/>
    <x v="24"/>
    <n v="4408148"/>
    <x v="0"/>
    <s v="Sedan"/>
    <s v="2021-04"/>
    <n v="14"/>
    <n v="1"/>
    <n v="0"/>
    <x v="0"/>
  </r>
  <r>
    <x v="105"/>
    <s v="17:55:00"/>
    <s v="Apr"/>
    <x v="0"/>
    <n v="10879.98965307365"/>
    <n v="40.705370000000002"/>
    <n v="-73.775825999999995"/>
    <x v="158"/>
    <s v="3 AVENUE"/>
    <s v="1400      PELHAM PARKWAY SOUTH"/>
    <n v="4"/>
    <n v="0"/>
    <n v="0"/>
    <n v="0"/>
    <x v="15"/>
    <n v="4408413"/>
    <x v="2"/>
    <s v="Station Wagon"/>
    <s v="2021-04"/>
    <n v="17"/>
    <n v="4"/>
    <n v="0"/>
    <x v="0"/>
  </r>
  <r>
    <x v="105"/>
    <s v="10:20:00"/>
    <s v="Apr"/>
    <x v="0"/>
    <n v="11234"/>
    <n v="40.619484"/>
    <n v="-73.918273999999997"/>
    <x v="636"/>
    <s v="AVENUE N"/>
    <s v="1400      PELHAM PARKWAY SOUTH"/>
    <n v="1"/>
    <n v="0"/>
    <n v="0"/>
    <n v="0"/>
    <x v="2"/>
    <n v="4408533"/>
    <x v="0"/>
    <s v="Sedan"/>
    <s v="2021-04"/>
    <n v="10"/>
    <n v="1"/>
    <n v="0"/>
    <x v="0"/>
  </r>
  <r>
    <x v="105"/>
    <s v="22:40:00"/>
    <s v="Apr"/>
    <x v="3"/>
    <n v="11377"/>
    <n v="40.742064999999997"/>
    <n v="-73.900360000000006"/>
    <x v="103"/>
    <s v="43 AVENUE"/>
    <s v="1400      PELHAM PARKWAY SOUTH"/>
    <n v="0"/>
    <n v="0"/>
    <n v="0"/>
    <n v="0"/>
    <x v="15"/>
    <n v="4408011"/>
    <x v="0"/>
    <s v="Sedan"/>
    <s v="2021-04"/>
    <n v="22"/>
    <n v="0"/>
    <n v="0"/>
    <x v="1"/>
  </r>
  <r>
    <x v="105"/>
    <s v="22:14:00"/>
    <s v="Apr"/>
    <x v="3"/>
    <n v="11434"/>
    <n v="40.679012"/>
    <n v="-73.758674999999997"/>
    <x v="244"/>
    <s v="180 STREET"/>
    <s v="1400      PELHAM PARKWAY SOUTH"/>
    <n v="0"/>
    <n v="0"/>
    <n v="0"/>
    <n v="0"/>
    <x v="19"/>
    <n v="4408088"/>
    <x v="2"/>
    <s v="Sedan"/>
    <s v="2021-04"/>
    <n v="22"/>
    <n v="0"/>
    <n v="0"/>
    <x v="1"/>
  </r>
  <r>
    <x v="83"/>
    <s v="02:15:00"/>
    <s v="Sep"/>
    <x v="0"/>
    <n v="11206"/>
    <n v="40.700726000000003"/>
    <n v="-73.941940000000002"/>
    <x v="15"/>
    <s v="FLUSHING AVENUE"/>
    <s v="1400      PELHAM PARKWAY SOUTH"/>
    <n v="2"/>
    <n v="0"/>
    <n v="0"/>
    <n v="0"/>
    <x v="10"/>
    <n v="4408615"/>
    <x v="0"/>
    <s v="Sedan"/>
    <s v="2021-09"/>
    <n v="2"/>
    <n v="2"/>
    <n v="0"/>
    <x v="0"/>
  </r>
  <r>
    <x v="105"/>
    <s v="09:30:00"/>
    <s v="Apr"/>
    <x v="0"/>
    <n v="10879.98965307365"/>
    <n v="40.637011999999999"/>
    <n v="-74.015150000000006"/>
    <x v="188"/>
    <s v="3 AVENUE"/>
    <s v="1400      PELHAM PARKWAY SOUTH"/>
    <n v="1"/>
    <n v="0"/>
    <n v="0"/>
    <n v="0"/>
    <x v="15"/>
    <n v="4407963"/>
    <x v="2"/>
    <s v="Station Wagon"/>
    <s v="2021-04"/>
    <n v="9"/>
    <n v="1"/>
    <n v="0"/>
    <x v="0"/>
  </r>
  <r>
    <x v="16"/>
    <s v="21:25:00"/>
    <s v="Apr"/>
    <x v="0"/>
    <n v="10879.98965307365"/>
    <n v="40.822387999999997"/>
    <n v="-73.934296000000003"/>
    <x v="346"/>
    <s v="3 AVENUE"/>
    <s v="1400      PELHAM PARKWAY SOUTH"/>
    <n v="0"/>
    <n v="0"/>
    <n v="0"/>
    <n v="0"/>
    <x v="1"/>
    <n v="4408518"/>
    <x v="0"/>
    <s v="Sedan"/>
    <s v="2021-04"/>
    <n v="21"/>
    <n v="0"/>
    <n v="0"/>
    <x v="1"/>
  </r>
  <r>
    <x v="105"/>
    <s v="22:45:00"/>
    <s v="Apr"/>
    <x v="0"/>
    <n v="10879.98965307365"/>
    <n v="40.762860000000003"/>
    <n v="-73.989410000000007"/>
    <x v="637"/>
    <s v="3 AVENUE"/>
    <s v="1400      PELHAM PARKWAY SOUTH"/>
    <n v="0"/>
    <n v="0"/>
    <n v="0"/>
    <n v="0"/>
    <x v="24"/>
    <n v="4408442"/>
    <x v="0"/>
    <s v="Station Wagon"/>
    <s v="2021-04"/>
    <n v="22"/>
    <n v="0"/>
    <n v="0"/>
    <x v="1"/>
  </r>
  <r>
    <x v="105"/>
    <s v="15:00:00"/>
    <s v="Apr"/>
    <x v="0"/>
    <n v="10879.98965307365"/>
    <n v="40.585239999999999"/>
    <n v="-74.093413999999996"/>
    <x v="348"/>
    <s v="3 AVENUE"/>
    <s v="1400      PELHAM PARKWAY SOUTH"/>
    <n v="0"/>
    <n v="0"/>
    <n v="0"/>
    <n v="0"/>
    <x v="3"/>
    <n v="4408460"/>
    <x v="2"/>
    <s v="Sedan"/>
    <s v="2021-04"/>
    <n v="15"/>
    <n v="0"/>
    <n v="0"/>
    <x v="1"/>
  </r>
  <r>
    <x v="69"/>
    <s v="15:59:00"/>
    <s v="Apr"/>
    <x v="0"/>
    <n v="10879.98965307365"/>
    <n v="40.520114816772221"/>
    <n v="-73.54743161629176"/>
    <x v="417"/>
    <s v="3 AVENUE"/>
    <s v="1400      PELHAM PARKWAY SOUTH"/>
    <n v="0"/>
    <n v="0"/>
    <n v="0"/>
    <n v="0"/>
    <x v="13"/>
    <n v="4408510"/>
    <x v="0"/>
    <s v="Sedan"/>
    <s v="2021-04"/>
    <n v="15"/>
    <n v="0"/>
    <n v="0"/>
    <x v="1"/>
  </r>
  <r>
    <x v="16"/>
    <s v="19:34:00"/>
    <s v="Apr"/>
    <x v="1"/>
    <n v="10458"/>
    <n v="40.858139999999999"/>
    <n v="-73.895743999999993"/>
    <x v="464"/>
    <s v="EAST 184 STREET"/>
    <s v="1400      PELHAM PARKWAY SOUTH"/>
    <n v="1"/>
    <n v="0"/>
    <n v="0"/>
    <n v="0"/>
    <x v="6"/>
    <n v="4408589"/>
    <x v="0"/>
    <s v="Sedan"/>
    <s v="2021-04"/>
    <n v="19"/>
    <n v="1"/>
    <n v="0"/>
    <x v="0"/>
  </r>
  <r>
    <x v="105"/>
    <s v="19:42:00"/>
    <s v="Apr"/>
    <x v="1"/>
    <n v="10466"/>
    <n v="40.885432999999999"/>
    <n v="-73.829239999999999"/>
    <x v="8"/>
    <s v="3 AVENUE"/>
    <s v="4063      BOSTON ROAD"/>
    <n v="0"/>
    <n v="0"/>
    <n v="0"/>
    <n v="0"/>
    <x v="2"/>
    <n v="4408174"/>
    <x v="0"/>
    <s v="Sedan"/>
    <s v="2021-04"/>
    <n v="19"/>
    <n v="0"/>
    <n v="0"/>
    <x v="1"/>
  </r>
  <r>
    <x v="98"/>
    <s v="03:26:00"/>
    <s v="Jul"/>
    <x v="0"/>
    <n v="11203"/>
    <n v="40.65719"/>
    <n v="-73.927054999999996"/>
    <x v="8"/>
    <s v="3 AVENUE"/>
    <s v="87        EAST 54 STREET"/>
    <n v="0"/>
    <n v="0"/>
    <n v="0"/>
    <n v="0"/>
    <x v="2"/>
    <n v="4408554"/>
    <x v="0"/>
    <s v="Station Wagon"/>
    <s v="2021-07"/>
    <n v="3"/>
    <n v="0"/>
    <n v="0"/>
    <x v="1"/>
  </r>
  <r>
    <x v="105"/>
    <s v="23:38:00"/>
    <s v="Apr"/>
    <x v="3"/>
    <n v="11378"/>
    <n v="40.725994"/>
    <n v="-73.898430000000005"/>
    <x v="638"/>
    <s v="CLINTON AVENUE"/>
    <s v="1400      PELHAM PARKWAY SOUTH"/>
    <n v="1"/>
    <n v="0"/>
    <n v="0"/>
    <n v="0"/>
    <x v="2"/>
    <n v="4408251"/>
    <x v="2"/>
    <s v="Sedan"/>
    <s v="2021-04"/>
    <n v="23"/>
    <n v="1"/>
    <n v="0"/>
    <x v="0"/>
  </r>
  <r>
    <x v="105"/>
    <s v="00:05:00"/>
    <s v="Apr"/>
    <x v="0"/>
    <n v="11203"/>
    <n v="40.653202"/>
    <n v="-73.93056"/>
    <x v="8"/>
    <s v="3 AVENUE"/>
    <s v="812       UTICA AVENUE"/>
    <n v="0"/>
    <n v="0"/>
    <n v="0"/>
    <n v="0"/>
    <x v="15"/>
    <n v="4408127"/>
    <x v="0"/>
    <s v="Station Wagon"/>
    <s v="2021-04"/>
    <n v="0"/>
    <n v="0"/>
    <n v="0"/>
    <x v="1"/>
  </r>
  <r>
    <x v="105"/>
    <s v="14:30:00"/>
    <s v="Apr"/>
    <x v="3"/>
    <n v="11103"/>
    <n v="40.762011999999999"/>
    <n v="-73.911000000000001"/>
    <x v="478"/>
    <s v="45 STREET"/>
    <s v="1400      PELHAM PARKWAY SOUTH"/>
    <n v="1"/>
    <n v="0"/>
    <n v="0"/>
    <n v="0"/>
    <x v="15"/>
    <n v="4408022"/>
    <x v="1"/>
    <s v="Sedan"/>
    <s v="2021-04"/>
    <n v="14"/>
    <n v="1"/>
    <n v="0"/>
    <x v="0"/>
  </r>
  <r>
    <x v="16"/>
    <s v="08:00:00"/>
    <s v="Apr"/>
    <x v="0"/>
    <n v="11234"/>
    <n v="40.608204000000001"/>
    <n v="-73.920715000000001"/>
    <x v="64"/>
    <s v="AVENUE V"/>
    <s v="1400      PELHAM PARKWAY SOUTH"/>
    <n v="1"/>
    <n v="0"/>
    <n v="0"/>
    <n v="0"/>
    <x v="2"/>
    <n v="4408524"/>
    <x v="2"/>
    <s v="Station Wagon"/>
    <s v="2021-04"/>
    <n v="8"/>
    <n v="1"/>
    <n v="0"/>
    <x v="0"/>
  </r>
  <r>
    <x v="105"/>
    <s v="21:00:00"/>
    <s v="Apr"/>
    <x v="1"/>
    <n v="10459"/>
    <n v="40.820990000000002"/>
    <n v="-73.891810000000007"/>
    <x v="8"/>
    <s v="3 AVENUE"/>
    <s v="1029      EAST 163 STREET"/>
    <n v="2"/>
    <n v="0"/>
    <n v="0"/>
    <n v="0"/>
    <x v="24"/>
    <n v="4408319"/>
    <x v="2"/>
    <s v="Sedan"/>
    <s v="2021-04"/>
    <n v="21"/>
    <n v="2"/>
    <n v="0"/>
    <x v="0"/>
  </r>
  <r>
    <x v="105"/>
    <s v="17:25:00"/>
    <s v="Apr"/>
    <x v="0"/>
    <n v="11212"/>
    <n v="40.654311999999997"/>
    <n v="-73.917590000000004"/>
    <x v="192"/>
    <s v="CHURCH AVENUE"/>
    <s v="1400      PELHAM PARKWAY SOUTH"/>
    <n v="1"/>
    <n v="0"/>
    <n v="0"/>
    <n v="0"/>
    <x v="15"/>
    <n v="4408135"/>
    <x v="0"/>
    <s v="Station Wagon"/>
    <s v="2021-04"/>
    <n v="17"/>
    <n v="1"/>
    <n v="0"/>
    <x v="0"/>
  </r>
  <r>
    <x v="1"/>
    <s v="02:55:00"/>
    <s v="Mar"/>
    <x v="1"/>
    <n v="10466"/>
    <n v="40.886935999999999"/>
    <n v="-73.849900000000005"/>
    <x v="8"/>
    <s v="3 AVENUE"/>
    <s v="1019      EAST 228 STREET"/>
    <n v="1"/>
    <n v="0"/>
    <n v="0"/>
    <n v="0"/>
    <x v="30"/>
    <n v="4514049"/>
    <x v="2"/>
    <s v="Station Wagon"/>
    <s v="2022-03"/>
    <n v="2"/>
    <n v="1"/>
    <n v="0"/>
    <x v="0"/>
  </r>
  <r>
    <x v="69"/>
    <s v="15:57:00"/>
    <s v="Apr"/>
    <x v="0"/>
    <n v="10879.98965307365"/>
    <n v="40.754550000000002"/>
    <n v="-73.962519999999998"/>
    <x v="98"/>
    <s v="3 AVENUE"/>
    <s v="1400      PELHAM PARKWAY SOUTH"/>
    <n v="0"/>
    <n v="0"/>
    <n v="0"/>
    <n v="0"/>
    <x v="15"/>
    <n v="4408564"/>
    <x v="2"/>
    <s v="Sedan"/>
    <s v="2021-04"/>
    <n v="15"/>
    <n v="0"/>
    <n v="0"/>
    <x v="1"/>
  </r>
  <r>
    <x v="105"/>
    <s v="03:05:00"/>
    <s v="Apr"/>
    <x v="3"/>
    <n v="11377"/>
    <n v="40.739094000000001"/>
    <n v="-73.917619999999999"/>
    <x v="639"/>
    <s v="48 AVENUE"/>
    <s v="1400      PELHAM PARKWAY SOUTH"/>
    <n v="0"/>
    <n v="0"/>
    <n v="0"/>
    <n v="0"/>
    <x v="15"/>
    <n v="4407878"/>
    <x v="0"/>
    <s v="Station Wagon"/>
    <s v="2021-04"/>
    <n v="3"/>
    <n v="0"/>
    <n v="0"/>
    <x v="1"/>
  </r>
  <r>
    <x v="16"/>
    <s v="12:00:00"/>
    <s v="Apr"/>
    <x v="0"/>
    <n v="10879.98965307365"/>
    <n v="40.743274999999997"/>
    <n v="-73.775720000000007"/>
    <x v="19"/>
    <s v="3 AVENUE"/>
    <s v="1400      PELHAM PARKWAY SOUTH"/>
    <n v="1"/>
    <n v="0"/>
    <n v="0"/>
    <n v="0"/>
    <x v="3"/>
    <n v="4408641"/>
    <x v="0"/>
    <s v="Sedan"/>
    <s v="2021-04"/>
    <n v="12"/>
    <n v="1"/>
    <n v="0"/>
    <x v="0"/>
  </r>
  <r>
    <x v="105"/>
    <s v="22:22:00"/>
    <s v="Apr"/>
    <x v="0"/>
    <n v="11212"/>
    <n v="40.655299999999997"/>
    <n v="-73.903180000000006"/>
    <x v="192"/>
    <s v="STONE AVENUE"/>
    <s v="1400      PELHAM PARKWAY SOUTH"/>
    <n v="2"/>
    <n v="0"/>
    <n v="0"/>
    <n v="0"/>
    <x v="15"/>
    <n v="4408074"/>
    <x v="0"/>
    <s v="Sedan"/>
    <s v="2021-04"/>
    <n v="22"/>
    <n v="2"/>
    <n v="0"/>
    <x v="0"/>
  </r>
  <r>
    <x v="69"/>
    <s v="21:30:00"/>
    <s v="Apr"/>
    <x v="0"/>
    <n v="10879.98965307365"/>
    <n v="40.603070000000002"/>
    <n v="-74.140469999999993"/>
    <x v="640"/>
    <s v="WILLOWBROOK ROAD"/>
    <s v="1400      PELHAM PARKWAY SOUTH"/>
    <n v="0"/>
    <n v="0"/>
    <n v="0"/>
    <n v="0"/>
    <x v="15"/>
    <n v="4408505"/>
    <x v="2"/>
    <s v="Station Wagon"/>
    <s v="2021-04"/>
    <n v="21"/>
    <n v="0"/>
    <n v="0"/>
    <x v="1"/>
  </r>
  <r>
    <x v="84"/>
    <s v="11:40:00"/>
    <s v="Dec"/>
    <x v="0"/>
    <n v="10879.98965307365"/>
    <n v="40.669704000000003"/>
    <n v="-73.947739999999996"/>
    <x v="125"/>
    <s v="3 AVENUE"/>
    <s v="1400      PELHAM PARKWAY SOUTH"/>
    <n v="0"/>
    <n v="0"/>
    <n v="0"/>
    <n v="0"/>
    <x v="15"/>
    <n v="4408546"/>
    <x v="6"/>
    <s v="Sedan"/>
    <s v="2021-12"/>
    <n v="11"/>
    <n v="0"/>
    <n v="0"/>
    <x v="1"/>
  </r>
  <r>
    <x v="105"/>
    <s v="04:54:00"/>
    <s v="Apr"/>
    <x v="0"/>
    <n v="11209"/>
    <n v="40.621259999999999"/>
    <n v="-74.03143"/>
    <x v="8"/>
    <s v="3 AVENUE"/>
    <s v="305       89 STREET"/>
    <n v="0"/>
    <n v="0"/>
    <n v="0"/>
    <n v="0"/>
    <x v="2"/>
    <n v="4407888"/>
    <x v="2"/>
    <s v="Sedan"/>
    <s v="2021-04"/>
    <n v="4"/>
    <n v="0"/>
    <n v="0"/>
    <x v="1"/>
  </r>
  <r>
    <x v="114"/>
    <s v="00:49:00"/>
    <s v="Apr"/>
    <x v="0"/>
    <n v="10879.98965307365"/>
    <n v="40.651974000000003"/>
    <n v="-73.86542"/>
    <x v="8"/>
    <s v="3 AVENUE"/>
    <s v="1400      PELHAM PARKWAY SOUTH"/>
    <n v="3"/>
    <n v="0"/>
    <n v="0"/>
    <n v="0"/>
    <x v="3"/>
    <n v="4408571"/>
    <x v="2"/>
    <s v="Sedan"/>
    <s v="2019-04"/>
    <n v="0"/>
    <n v="3"/>
    <n v="0"/>
    <x v="0"/>
  </r>
  <r>
    <x v="105"/>
    <s v="21:25:00"/>
    <s v="Apr"/>
    <x v="3"/>
    <n v="11101"/>
    <n v="40.745249999999999"/>
    <n v="-73.955749999999995"/>
    <x v="69"/>
    <s v="5 STREET"/>
    <s v="1400      PELHAM PARKWAY SOUTH"/>
    <n v="1"/>
    <n v="0"/>
    <n v="0"/>
    <n v="0"/>
    <x v="15"/>
    <n v="4408018"/>
    <x v="0"/>
    <s v="Bike"/>
    <s v="2021-04"/>
    <n v="21"/>
    <n v="1"/>
    <n v="0"/>
    <x v="0"/>
  </r>
  <r>
    <x v="105"/>
    <s v="11:39:00"/>
    <s v="Apr"/>
    <x v="3"/>
    <n v="11355"/>
    <n v="40.520114816772221"/>
    <n v="-73.54743161629176"/>
    <x v="8"/>
    <s v="3 AVENUE"/>
    <s v="100       MERIDIAN ROAD"/>
    <n v="1"/>
    <n v="0"/>
    <n v="0"/>
    <n v="0"/>
    <x v="2"/>
    <n v="4408212"/>
    <x v="0"/>
    <s v="Sedan"/>
    <s v="2021-04"/>
    <n v="11"/>
    <n v="1"/>
    <n v="0"/>
    <x v="0"/>
  </r>
  <r>
    <x v="105"/>
    <s v="15:01:00"/>
    <s v="Apr"/>
    <x v="1"/>
    <n v="10463"/>
    <n v="40.880493000000001"/>
    <n v="-73.903694000000002"/>
    <x v="8"/>
    <s v="3 AVENUE"/>
    <s v="5655      BROADWAY"/>
    <n v="0"/>
    <n v="0"/>
    <n v="0"/>
    <n v="0"/>
    <x v="2"/>
    <n v="4408665"/>
    <x v="0"/>
    <s v="Sedan"/>
    <s v="2021-04"/>
    <n v="15"/>
    <n v="0"/>
    <n v="0"/>
    <x v="1"/>
  </r>
  <r>
    <x v="105"/>
    <s v="03:00:00"/>
    <s v="Apr"/>
    <x v="0"/>
    <n v="11203"/>
    <n v="40.655754000000002"/>
    <n v="-73.924030000000002"/>
    <x v="292"/>
    <s v="LENOX ROAD"/>
    <s v="1400      PELHAM PARKWAY SOUTH"/>
    <n v="1"/>
    <n v="0"/>
    <n v="0"/>
    <n v="0"/>
    <x v="19"/>
    <n v="4408130"/>
    <x v="0"/>
    <s v="Sedan"/>
    <s v="2021-04"/>
    <n v="3"/>
    <n v="1"/>
    <n v="0"/>
    <x v="0"/>
  </r>
  <r>
    <x v="69"/>
    <s v="16:48:00"/>
    <s v="Apr"/>
    <x v="2"/>
    <n v="10035"/>
    <n v="40.805737000000001"/>
    <n v="-73.940650000000005"/>
    <x v="339"/>
    <s v="MADISON AVENUE"/>
    <s v="1400      PELHAM PARKWAY SOUTH"/>
    <n v="1"/>
    <n v="0"/>
    <n v="0"/>
    <n v="0"/>
    <x v="3"/>
    <n v="4408497"/>
    <x v="0"/>
    <s v="Station Wagon"/>
    <s v="2021-04"/>
    <n v="16"/>
    <n v="1"/>
    <n v="0"/>
    <x v="0"/>
  </r>
  <r>
    <x v="16"/>
    <s v="02:18:00"/>
    <s v="Apr"/>
    <x v="0"/>
    <n v="11234"/>
    <n v="40.623800000000003"/>
    <n v="-73.923509999999993"/>
    <x v="612"/>
    <s v="AVENUE L"/>
    <s v="1400      PELHAM PARKWAY SOUTH"/>
    <n v="0"/>
    <n v="0"/>
    <n v="0"/>
    <n v="0"/>
    <x v="2"/>
    <n v="4408523"/>
    <x v="0"/>
    <s v="Sedan"/>
    <s v="2021-04"/>
    <n v="2"/>
    <n v="0"/>
    <n v="0"/>
    <x v="1"/>
  </r>
  <r>
    <x v="105"/>
    <s v="20:00:00"/>
    <s v="Apr"/>
    <x v="0"/>
    <n v="10879.98965307365"/>
    <n v="40.520114816772221"/>
    <n v="-73.54743161629176"/>
    <x v="241"/>
    <s v="LINDEN BOULEVARD"/>
    <s v="1400      PELHAM PARKWAY SOUTH"/>
    <n v="0"/>
    <n v="0"/>
    <n v="0"/>
    <n v="0"/>
    <x v="7"/>
    <n v="4408170"/>
    <x v="2"/>
    <s v="Station Wagon"/>
    <s v="2021-04"/>
    <n v="20"/>
    <n v="0"/>
    <n v="0"/>
    <x v="1"/>
  </r>
  <r>
    <x v="69"/>
    <s v="18:30:00"/>
    <s v="Apr"/>
    <x v="0"/>
    <n v="11221"/>
    <n v="40.686824999999999"/>
    <n v="-73.938810000000004"/>
    <x v="641"/>
    <s v="MONROE STREET"/>
    <s v="1400      PELHAM PARKWAY SOUTH"/>
    <n v="0"/>
    <n v="0"/>
    <n v="0"/>
    <n v="0"/>
    <x v="4"/>
    <n v="4408614"/>
    <x v="0"/>
    <s v="Sedan"/>
    <s v="2021-04"/>
    <n v="18"/>
    <n v="0"/>
    <n v="0"/>
    <x v="1"/>
  </r>
  <r>
    <x v="105"/>
    <s v="01:45:00"/>
    <s v="Apr"/>
    <x v="0"/>
    <n v="10879.98965307365"/>
    <n v="40.653861999999997"/>
    <n v="-74.008285999999998"/>
    <x v="259"/>
    <s v="3 AVENUE"/>
    <s v="1400      PELHAM PARKWAY SOUTH"/>
    <n v="0"/>
    <n v="0"/>
    <n v="0"/>
    <n v="0"/>
    <x v="7"/>
    <n v="4407962"/>
    <x v="2"/>
    <s v="Taxi"/>
    <s v="2021-04"/>
    <n v="1"/>
    <n v="0"/>
    <n v="0"/>
    <x v="1"/>
  </r>
  <r>
    <x v="105"/>
    <s v="19:37:00"/>
    <s v="Apr"/>
    <x v="3"/>
    <n v="11413"/>
    <n v="40.665497000000002"/>
    <n v="-73.75573"/>
    <x v="241"/>
    <s v="222 STREET"/>
    <s v="1400      PELHAM PARKWAY SOUTH"/>
    <n v="0"/>
    <n v="0"/>
    <n v="0"/>
    <n v="0"/>
    <x v="3"/>
    <n v="4407979"/>
    <x v="0"/>
    <s v="Sedan"/>
    <s v="2021-04"/>
    <n v="19"/>
    <n v="0"/>
    <n v="0"/>
    <x v="1"/>
  </r>
  <r>
    <x v="105"/>
    <s v="21:25:00"/>
    <s v="Apr"/>
    <x v="2"/>
    <n v="10022"/>
    <n v="40.757809999999999"/>
    <n v="-73.973529999999997"/>
    <x v="642"/>
    <s v="PARK AVENUE"/>
    <s v="1400      PELHAM PARKWAY SOUTH"/>
    <n v="0"/>
    <n v="0"/>
    <n v="0"/>
    <n v="0"/>
    <x v="10"/>
    <n v="4408436"/>
    <x v="0"/>
    <s v="Bike"/>
    <s v="2021-04"/>
    <n v="21"/>
    <n v="0"/>
    <n v="0"/>
    <x v="1"/>
  </r>
  <r>
    <x v="105"/>
    <s v="18:20:00"/>
    <s v="Apr"/>
    <x v="0"/>
    <n v="11224"/>
    <n v="40.574123"/>
    <n v="-74.004080000000002"/>
    <x v="226"/>
    <s v="BEACH 38 STREET"/>
    <s v="1400      PELHAM PARKWAY SOUTH"/>
    <n v="0"/>
    <n v="0"/>
    <n v="0"/>
    <n v="0"/>
    <x v="15"/>
    <n v="4408061"/>
    <x v="2"/>
    <s v="Station Wagon"/>
    <s v="2021-04"/>
    <n v="18"/>
    <n v="0"/>
    <n v="0"/>
    <x v="1"/>
  </r>
  <r>
    <x v="105"/>
    <s v="00:30:00"/>
    <s v="Apr"/>
    <x v="3"/>
    <n v="11421"/>
    <n v="40.690689999999996"/>
    <n v="-73.858159999999998"/>
    <x v="8"/>
    <s v="3 AVENUE"/>
    <s v="85-08     88 AVENUE"/>
    <n v="0"/>
    <n v="0"/>
    <n v="0"/>
    <n v="0"/>
    <x v="2"/>
    <n v="4408480"/>
    <x v="2"/>
    <s v="Sedan"/>
    <s v="2021-04"/>
    <n v="0"/>
    <n v="0"/>
    <n v="0"/>
    <x v="1"/>
  </r>
  <r>
    <x v="105"/>
    <s v="02:30:00"/>
    <s v="Apr"/>
    <x v="0"/>
    <n v="10879.98965307365"/>
    <n v="40.520114816772221"/>
    <n v="-73.54743161629176"/>
    <x v="8"/>
    <s v="John f kennedy expressway"/>
    <s v="1400      PELHAM PARKWAY SOUTH"/>
    <n v="0"/>
    <n v="0"/>
    <n v="0"/>
    <n v="0"/>
    <x v="2"/>
    <n v="4407947"/>
    <x v="0"/>
    <s v="Sedan"/>
    <s v="2021-04"/>
    <n v="2"/>
    <n v="0"/>
    <n v="0"/>
    <x v="1"/>
  </r>
  <r>
    <x v="105"/>
    <s v="20:20:00"/>
    <s v="Apr"/>
    <x v="0"/>
    <n v="11222"/>
    <n v="40.722720000000002"/>
    <n v="-73.953969999999998"/>
    <x v="8"/>
    <s v="3 AVENUE"/>
    <s v="17        NASSAU AVENUE"/>
    <n v="0"/>
    <n v="0"/>
    <n v="0"/>
    <n v="0"/>
    <x v="10"/>
    <n v="4408333"/>
    <x v="0"/>
    <s v="Bike"/>
    <s v="2021-04"/>
    <n v="20"/>
    <n v="0"/>
    <n v="0"/>
    <x v="1"/>
  </r>
  <r>
    <x v="69"/>
    <s v="21:30:00"/>
    <s v="Apr"/>
    <x v="2"/>
    <n v="10011"/>
    <n v="40.744746999999997"/>
    <n v="-73.997169999999997"/>
    <x v="8"/>
    <s v="3 AVENUE"/>
    <s v="255       WEST 23 STREET"/>
    <n v="0"/>
    <n v="0"/>
    <n v="0"/>
    <n v="0"/>
    <x v="15"/>
    <n v="4408443"/>
    <x v="2"/>
    <s v="Station Wagon"/>
    <s v="2021-04"/>
    <n v="21"/>
    <n v="0"/>
    <n v="0"/>
    <x v="1"/>
  </r>
  <r>
    <x v="105"/>
    <s v="00:52:00"/>
    <s v="Apr"/>
    <x v="1"/>
    <n v="10451"/>
    <n v="40.818012000000003"/>
    <n v="-73.925190000000001"/>
    <x v="367"/>
    <s v="EAST 149 STREET"/>
    <s v="1400      PELHAM PARKWAY SOUTH"/>
    <n v="0"/>
    <n v="0"/>
    <n v="0"/>
    <n v="0"/>
    <x v="2"/>
    <n v="4407969"/>
    <x v="2"/>
    <s v="Sedan"/>
    <s v="2021-04"/>
    <n v="0"/>
    <n v="0"/>
    <n v="0"/>
    <x v="1"/>
  </r>
  <r>
    <x v="105"/>
    <s v="13:33:00"/>
    <s v="Apr"/>
    <x v="0"/>
    <n v="10879.98965307365"/>
    <n v="40.520114816772221"/>
    <n v="-73.54743161629176"/>
    <x v="8"/>
    <s v="3 AVENUE"/>
    <s v="4424      45 STREET"/>
    <n v="0"/>
    <n v="0"/>
    <n v="0"/>
    <n v="0"/>
    <x v="2"/>
    <n v="4408147"/>
    <x v="0"/>
    <s v="Sedan"/>
    <s v="2021-04"/>
    <n v="13"/>
    <n v="0"/>
    <n v="0"/>
    <x v="1"/>
  </r>
  <r>
    <x v="93"/>
    <s v="12:09:00"/>
    <s v="Feb"/>
    <x v="0"/>
    <n v="11225"/>
    <n v="40.660640000000001"/>
    <n v="-73.960679999999996"/>
    <x v="8"/>
    <s v="3 AVENUE"/>
    <s v="550       FLATBUSH AVENUE"/>
    <n v="0"/>
    <n v="0"/>
    <n v="0"/>
    <n v="0"/>
    <x v="7"/>
    <n v="4408536"/>
    <x v="6"/>
    <s v="Sedan"/>
    <s v="2021-02"/>
    <n v="12"/>
    <n v="0"/>
    <n v="0"/>
    <x v="1"/>
  </r>
  <r>
    <x v="16"/>
    <s v="20:50:00"/>
    <s v="Apr"/>
    <x v="0"/>
    <n v="10879.98965307365"/>
    <n v="40.520114816772221"/>
    <n v="-73.54743161629176"/>
    <x v="174"/>
    <s v="3 AVENUE"/>
    <s v="1400      PELHAM PARKWAY SOUTH"/>
    <n v="0"/>
    <n v="0"/>
    <n v="0"/>
    <n v="0"/>
    <x v="2"/>
    <n v="4408583"/>
    <x v="2"/>
    <s v="Sedan"/>
    <s v="2021-04"/>
    <n v="20"/>
    <n v="0"/>
    <n v="0"/>
    <x v="1"/>
  </r>
  <r>
    <x v="16"/>
    <s v="20:18:00"/>
    <s v="Apr"/>
    <x v="0"/>
    <n v="10879.98965307365"/>
    <n v="40.831977999999999"/>
    <n v="-73.935149999999993"/>
    <x v="346"/>
    <s v="3 AVENUE"/>
    <s v="1400      PELHAM PARKWAY SOUTH"/>
    <n v="3"/>
    <n v="0"/>
    <n v="0"/>
    <n v="0"/>
    <x v="14"/>
    <n v="4408490"/>
    <x v="2"/>
    <s v="Station Wagon"/>
    <s v="2021-04"/>
    <n v="20"/>
    <n v="3"/>
    <n v="0"/>
    <x v="0"/>
  </r>
  <r>
    <x v="105"/>
    <s v="14:59:00"/>
    <s v="Apr"/>
    <x v="1"/>
    <n v="10456"/>
    <n v="40.836697000000001"/>
    <n v="-73.907104000000004"/>
    <x v="8"/>
    <s v="3 AVENUE"/>
    <s v="1408      WEBSTER AVENUE"/>
    <n v="0"/>
    <n v="0"/>
    <n v="0"/>
    <n v="0"/>
    <x v="15"/>
    <n v="4408035"/>
    <x v="2"/>
    <s v="Station Wagon"/>
    <s v="2021-04"/>
    <n v="14"/>
    <n v="0"/>
    <n v="0"/>
    <x v="1"/>
  </r>
  <r>
    <x v="105"/>
    <s v="07:50:00"/>
    <s v="Apr"/>
    <x v="1"/>
    <n v="10475"/>
    <n v="40.875965000000001"/>
    <n v="-73.835809999999995"/>
    <x v="594"/>
    <s v="EAST 222 STREET"/>
    <s v="1400      PELHAM PARKWAY SOUTH"/>
    <n v="0"/>
    <n v="0"/>
    <n v="0"/>
    <n v="0"/>
    <x v="15"/>
    <n v="4408159"/>
    <x v="2"/>
    <s v="Sedan"/>
    <s v="2021-04"/>
    <n v="7"/>
    <n v="0"/>
    <n v="0"/>
    <x v="1"/>
  </r>
  <r>
    <x v="1"/>
    <s v="21:10:00"/>
    <s v="Mar"/>
    <x v="0"/>
    <n v="11203"/>
    <n v="40.662247000000001"/>
    <n v="-73.931520000000006"/>
    <x v="8"/>
    <s v="3 AVENUE"/>
    <s v="476       UTICA AVENUE"/>
    <n v="0"/>
    <n v="0"/>
    <n v="0"/>
    <n v="0"/>
    <x v="6"/>
    <n v="4513580"/>
    <x v="2"/>
    <s v="Sedan"/>
    <s v="2022-03"/>
    <n v="21"/>
    <n v="0"/>
    <n v="0"/>
    <x v="1"/>
  </r>
  <r>
    <x v="69"/>
    <s v="12:37:00"/>
    <s v="Apr"/>
    <x v="0"/>
    <n v="10879.98965307365"/>
    <n v="40.787857000000002"/>
    <n v="-73.951614000000006"/>
    <x v="367"/>
    <s v="3 AVENUE"/>
    <s v="1400      PELHAM PARKWAY SOUTH"/>
    <n v="0"/>
    <n v="0"/>
    <n v="0"/>
    <n v="0"/>
    <x v="3"/>
    <n v="4408429"/>
    <x v="17"/>
    <s v="Station Wagon"/>
    <s v="2021-04"/>
    <n v="12"/>
    <n v="0"/>
    <n v="0"/>
    <x v="1"/>
  </r>
  <r>
    <x v="1"/>
    <s v="21:04:00"/>
    <s v="Mar"/>
    <x v="3"/>
    <n v="11419"/>
    <n v="40.688040000000001"/>
    <n v="-73.832750000000004"/>
    <x v="643"/>
    <s v="101 AVENUE"/>
    <s v="1400      PELHAM PARKWAY SOUTH"/>
    <n v="2"/>
    <n v="0"/>
    <n v="0"/>
    <n v="0"/>
    <x v="5"/>
    <n v="4513582"/>
    <x v="2"/>
    <s v="Bike"/>
    <s v="2022-03"/>
    <n v="21"/>
    <n v="2"/>
    <n v="0"/>
    <x v="0"/>
  </r>
  <r>
    <x v="115"/>
    <s v="22:48:00"/>
    <s v="Mar"/>
    <x v="0"/>
    <n v="11212"/>
    <n v="40.661242999999999"/>
    <n v="-73.923164"/>
    <x v="8"/>
    <s v="3 AVENUE"/>
    <s v="190       EAST 95 STREET"/>
    <n v="0"/>
    <n v="0"/>
    <n v="0"/>
    <n v="0"/>
    <x v="2"/>
    <n v="4408474"/>
    <x v="0"/>
    <s v="Sedan"/>
    <s v="2021-03"/>
    <n v="22"/>
    <n v="0"/>
    <n v="0"/>
    <x v="1"/>
  </r>
  <r>
    <x v="105"/>
    <s v="23:05:00"/>
    <s v="Apr"/>
    <x v="3"/>
    <n v="11354"/>
    <n v="40.758960000000002"/>
    <n v="-73.829849999999993"/>
    <x v="644"/>
    <s v="40 ROAD"/>
    <s v="1400      PELHAM PARKWAY SOUTH"/>
    <n v="0"/>
    <n v="0"/>
    <n v="0"/>
    <n v="0"/>
    <x v="5"/>
    <n v="4408007"/>
    <x v="0"/>
    <s v="Sedan"/>
    <s v="2021-04"/>
    <n v="23"/>
    <n v="0"/>
    <n v="0"/>
    <x v="1"/>
  </r>
  <r>
    <x v="105"/>
    <s v="15:20:00"/>
    <s v="Apr"/>
    <x v="2"/>
    <n v="10017"/>
    <n v="40.75217"/>
    <n v="-73.977779999999996"/>
    <x v="8"/>
    <s v="3 AVENUE"/>
    <s v="89        EAST 42 STREET"/>
    <n v="0"/>
    <n v="0"/>
    <n v="0"/>
    <n v="0"/>
    <x v="15"/>
    <n v="4408449"/>
    <x v="0"/>
    <s v="E-Scooter"/>
    <s v="2021-04"/>
    <n v="15"/>
    <n v="0"/>
    <n v="0"/>
    <x v="1"/>
  </r>
  <r>
    <x v="105"/>
    <s v="23:50:00"/>
    <s v="Apr"/>
    <x v="0"/>
    <n v="10879.98965307365"/>
    <n v="40.520114816772221"/>
    <n v="-73.54743161629176"/>
    <x v="30"/>
    <s v="3 AVENUE"/>
    <s v="1400      PELHAM PARKWAY SOUTH"/>
    <n v="1"/>
    <n v="0"/>
    <n v="0"/>
    <n v="0"/>
    <x v="3"/>
    <n v="4408352"/>
    <x v="2"/>
    <s v="Station Wagon"/>
    <s v="2021-04"/>
    <n v="23"/>
    <n v="1"/>
    <n v="0"/>
    <x v="0"/>
  </r>
  <r>
    <x v="105"/>
    <s v="19:37:00"/>
    <s v="Apr"/>
    <x v="2"/>
    <n v="10012"/>
    <n v="40.724967999999997"/>
    <n v="-74.001580000000004"/>
    <x v="8"/>
    <s v="3 AVENUE"/>
    <s v="415       WEST BROADWAY"/>
    <n v="1"/>
    <n v="0"/>
    <n v="0"/>
    <n v="0"/>
    <x v="2"/>
    <n v="4408181"/>
    <x v="0"/>
    <s v="Bike"/>
    <s v="2021-04"/>
    <n v="19"/>
    <n v="1"/>
    <n v="0"/>
    <x v="0"/>
  </r>
  <r>
    <x v="85"/>
    <s v="09:19:00"/>
    <s v="Oct"/>
    <x v="3"/>
    <n v="11103"/>
    <n v="40.757083999999999"/>
    <n v="-73.916139999999999"/>
    <x v="8"/>
    <s v="3 AVENUE"/>
    <s v="32-42     44 STREET"/>
    <n v="0"/>
    <n v="0"/>
    <n v="0"/>
    <n v="0"/>
    <x v="2"/>
    <n v="4408597"/>
    <x v="0"/>
    <s v="Sedan"/>
    <s v="2021-10"/>
    <n v="9"/>
    <n v="0"/>
    <n v="0"/>
    <x v="1"/>
  </r>
  <r>
    <x v="105"/>
    <s v="04:45:00"/>
    <s v="Apr"/>
    <x v="0"/>
    <n v="10879.98965307365"/>
    <n v="40.838425000000001"/>
    <n v="-73.941695999999993"/>
    <x v="15"/>
    <s v="3 AVENUE"/>
    <s v="1400      PELHAM PARKWAY SOUTH"/>
    <n v="0"/>
    <n v="0"/>
    <n v="0"/>
    <n v="0"/>
    <x v="0"/>
    <n v="4408275"/>
    <x v="6"/>
    <s v="Station Wagon"/>
    <s v="2021-04"/>
    <n v="4"/>
    <n v="0"/>
    <n v="0"/>
    <x v="1"/>
  </r>
  <r>
    <x v="16"/>
    <s v="08:45:00"/>
    <s v="Apr"/>
    <x v="0"/>
    <n v="11234"/>
    <n v="40.624893"/>
    <n v="-73.934325999999999"/>
    <x v="70"/>
    <s v="HUBBARD PLACE"/>
    <s v="1400      PELHAM PARKWAY SOUTH"/>
    <n v="0"/>
    <n v="0"/>
    <n v="0"/>
    <n v="0"/>
    <x v="15"/>
    <n v="4408528"/>
    <x v="2"/>
    <s v="Station Wagon"/>
    <s v="2021-04"/>
    <n v="8"/>
    <n v="0"/>
    <n v="0"/>
    <x v="1"/>
  </r>
  <r>
    <x v="105"/>
    <s v="09:30:00"/>
    <s v="Apr"/>
    <x v="0"/>
    <n v="11233"/>
    <n v="40.672432000000001"/>
    <n v="-73.911315999999999"/>
    <x v="8"/>
    <s v="3 AVENUE"/>
    <s v="320       ROCKAWAY AVENUE"/>
    <n v="0"/>
    <n v="0"/>
    <n v="0"/>
    <n v="0"/>
    <x v="15"/>
    <n v="4408087"/>
    <x v="2"/>
    <s v="Sedan"/>
    <s v="2021-04"/>
    <n v="9"/>
    <n v="0"/>
    <n v="0"/>
    <x v="1"/>
  </r>
  <r>
    <x v="45"/>
    <s v="14:50:00"/>
    <s v="Apr"/>
    <x v="0"/>
    <n v="11203"/>
    <n v="40.652107000000001"/>
    <n v="-73.939130000000006"/>
    <x v="8"/>
    <s v="3 AVENUE"/>
    <s v="891       ALBANY AVENUE"/>
    <n v="0"/>
    <n v="0"/>
    <n v="0"/>
    <n v="0"/>
    <x v="2"/>
    <n v="4408483"/>
    <x v="17"/>
    <s v="Pick-up Truck"/>
    <s v="2021-04"/>
    <n v="14"/>
    <n v="0"/>
    <n v="0"/>
    <x v="1"/>
  </r>
  <r>
    <x v="105"/>
    <s v="19:30:00"/>
    <s v="Apr"/>
    <x v="2"/>
    <n v="10035"/>
    <n v="40.804054000000001"/>
    <n v="-73.936639999999997"/>
    <x v="8"/>
    <s v="3 AVENUE"/>
    <s v="169       EAST 125 STREET"/>
    <n v="0"/>
    <n v="0"/>
    <n v="0"/>
    <n v="0"/>
    <x v="15"/>
    <n v="4408511"/>
    <x v="2"/>
    <s v="Sedan"/>
    <s v="2021-04"/>
    <n v="19"/>
    <n v="0"/>
    <n v="0"/>
    <x v="1"/>
  </r>
  <r>
    <x v="105"/>
    <s v="13:30:00"/>
    <s v="Apr"/>
    <x v="0"/>
    <n v="10879.98965307365"/>
    <n v="40.579439999999998"/>
    <n v="-73.979613999999998"/>
    <x v="446"/>
    <s v="3 AVENUE"/>
    <s v="1400      PELHAM PARKWAY SOUTH"/>
    <n v="0"/>
    <n v="0"/>
    <n v="0"/>
    <n v="0"/>
    <x v="3"/>
    <n v="4408157"/>
    <x v="2"/>
    <s v="Sedan"/>
    <s v="2021-04"/>
    <n v="13"/>
    <n v="0"/>
    <n v="0"/>
    <x v="1"/>
  </r>
  <r>
    <x v="69"/>
    <s v="08:45:00"/>
    <s v="Apr"/>
    <x v="0"/>
    <n v="10879.98965307365"/>
    <n v="40.826275000000003"/>
    <n v="-73.859710000000007"/>
    <x v="80"/>
    <s v="WHITE PLAINS ROAD"/>
    <s v="1400      PELHAM PARKWAY SOUTH"/>
    <n v="0"/>
    <n v="0"/>
    <n v="0"/>
    <n v="0"/>
    <x v="2"/>
    <n v="4408454"/>
    <x v="3"/>
    <s v="Sedan"/>
    <s v="2021-04"/>
    <n v="8"/>
    <n v="0"/>
    <n v="0"/>
    <x v="1"/>
  </r>
  <r>
    <x v="105"/>
    <s v="11:28:00"/>
    <s v="Apr"/>
    <x v="0"/>
    <n v="10879.98965307365"/>
    <n v="40.742539999999998"/>
    <n v="-73.826310000000007"/>
    <x v="19"/>
    <s v="3 AVENUE"/>
    <s v="1400      PELHAM PARKWAY SOUTH"/>
    <n v="0"/>
    <n v="0"/>
    <n v="0"/>
    <n v="0"/>
    <x v="3"/>
    <n v="4407934"/>
    <x v="2"/>
    <s v="Taxi"/>
    <s v="2021-04"/>
    <n v="11"/>
    <n v="0"/>
    <n v="0"/>
    <x v="1"/>
  </r>
  <r>
    <x v="105"/>
    <s v="11:50:00"/>
    <s v="Apr"/>
    <x v="0"/>
    <n v="10879.98965307365"/>
    <n v="40.759099999999997"/>
    <n v="-73.992149999999995"/>
    <x v="645"/>
    <s v="3 AVENUE"/>
    <s v="1400      PELHAM PARKWAY SOUTH"/>
    <n v="0"/>
    <n v="0"/>
    <n v="0"/>
    <n v="0"/>
    <x v="7"/>
    <n v="4408307"/>
    <x v="2"/>
    <s v="Sedan"/>
    <s v="2021-04"/>
    <n v="11"/>
    <n v="0"/>
    <n v="0"/>
    <x v="1"/>
  </r>
  <r>
    <x v="116"/>
    <s v="11:18:00"/>
    <s v="Apr"/>
    <x v="3"/>
    <n v="11372"/>
    <n v="40.751690000000004"/>
    <n v="-73.885620000000003"/>
    <x v="572"/>
    <s v="35 AVENUE"/>
    <s v="1400      PELHAM PARKWAY SOUTH"/>
    <n v="0"/>
    <n v="0"/>
    <n v="0"/>
    <n v="0"/>
    <x v="2"/>
    <n v="4522587"/>
    <x v="2"/>
    <s v="Sedan"/>
    <s v="2022-04"/>
    <n v="11"/>
    <n v="0"/>
    <n v="0"/>
    <x v="1"/>
  </r>
  <r>
    <x v="105"/>
    <s v="16:50:00"/>
    <s v="Apr"/>
    <x v="0"/>
    <n v="10879.98965307365"/>
    <n v="40.80988"/>
    <n v="-73.903080000000003"/>
    <x v="80"/>
    <s v="3 AVENUE"/>
    <s v="1400      PELHAM PARKWAY SOUTH"/>
    <n v="0"/>
    <n v="0"/>
    <n v="0"/>
    <n v="0"/>
    <x v="9"/>
    <n v="4408321"/>
    <x v="0"/>
    <s v="Sedan"/>
    <s v="2021-04"/>
    <n v="16"/>
    <n v="0"/>
    <n v="0"/>
    <x v="1"/>
  </r>
  <r>
    <x v="105"/>
    <s v="15:42:00"/>
    <s v="Apr"/>
    <x v="0"/>
    <n v="11212"/>
    <n v="40.667155999999999"/>
    <n v="-73.9101"/>
    <x v="47"/>
    <s v="SUTTER AVENUE"/>
    <s v="1400      PELHAM PARKWAY SOUTH"/>
    <n v="0"/>
    <n v="0"/>
    <n v="0"/>
    <n v="0"/>
    <x v="2"/>
    <n v="4408073"/>
    <x v="2"/>
    <s v="Sedan"/>
    <s v="2021-04"/>
    <n v="15"/>
    <n v="0"/>
    <n v="0"/>
    <x v="1"/>
  </r>
  <r>
    <x v="105"/>
    <s v="01:30:00"/>
    <s v="Apr"/>
    <x v="0"/>
    <n v="10879.98965307365"/>
    <n v="40.693497000000001"/>
    <n v="-73.945939999999993"/>
    <x v="646"/>
    <s v="3 AVENUE"/>
    <s v="1400      PELHAM PARKWAY SOUTH"/>
    <n v="0"/>
    <n v="0"/>
    <n v="0"/>
    <n v="0"/>
    <x v="4"/>
    <n v="4408296"/>
    <x v="0"/>
    <s v="Sedan"/>
    <s v="2021-04"/>
    <n v="1"/>
    <n v="0"/>
    <n v="0"/>
    <x v="1"/>
  </r>
  <r>
    <x v="69"/>
    <s v="11:25:00"/>
    <s v="Apr"/>
    <x v="0"/>
    <n v="11212"/>
    <n v="40.66357"/>
    <n v="-73.925020000000004"/>
    <x v="8"/>
    <s v="3 AVENUE"/>
    <s v="1049      RUTLAND ROAD"/>
    <n v="0"/>
    <n v="0"/>
    <n v="0"/>
    <n v="0"/>
    <x v="3"/>
    <n v="4408551"/>
    <x v="0"/>
    <s v="Station Wagon"/>
    <s v="2021-04"/>
    <n v="11"/>
    <n v="0"/>
    <n v="0"/>
    <x v="1"/>
  </r>
  <r>
    <x v="105"/>
    <s v="12:33:00"/>
    <s v="Apr"/>
    <x v="3"/>
    <n v="11417"/>
    <n v="40.67604"/>
    <n v="-73.843519999999998"/>
    <x v="647"/>
    <s v="PLATTWOOD AVENUE"/>
    <s v="1400      PELHAM PARKWAY SOUTH"/>
    <n v="0"/>
    <n v="0"/>
    <n v="0"/>
    <n v="0"/>
    <x v="4"/>
    <n v="4408173"/>
    <x v="2"/>
    <s v="Sedan"/>
    <s v="2021-04"/>
    <n v="12"/>
    <n v="0"/>
    <n v="0"/>
    <x v="1"/>
  </r>
  <r>
    <x v="117"/>
    <s v="08:50:00"/>
    <s v="Mar"/>
    <x v="1"/>
    <n v="10472"/>
    <n v="40.835835000000003"/>
    <n v="-73.877364999999998"/>
    <x v="8"/>
    <s v="3 AVENUE"/>
    <s v="1467      BRONX RIVER AVENUE"/>
    <n v="0"/>
    <n v="0"/>
    <n v="0"/>
    <n v="0"/>
    <x v="2"/>
    <n v="4408565"/>
    <x v="2"/>
    <s v="Sedan"/>
    <s v="2021-03"/>
    <n v="8"/>
    <n v="0"/>
    <n v="0"/>
    <x v="1"/>
  </r>
  <r>
    <x v="105"/>
    <s v="02:29:00"/>
    <s v="Apr"/>
    <x v="3"/>
    <n v="11375"/>
    <n v="40.726959999999998"/>
    <n v="-73.846535000000003"/>
    <x v="648"/>
    <s v="68 AVENUE"/>
    <s v="1400      PELHAM PARKWAY SOUTH"/>
    <n v="0"/>
    <n v="0"/>
    <n v="0"/>
    <n v="0"/>
    <x v="21"/>
    <n v="4407879"/>
    <x v="0"/>
    <s v="Station Wagon"/>
    <s v="2021-04"/>
    <n v="2"/>
    <n v="0"/>
    <n v="0"/>
    <x v="1"/>
  </r>
  <r>
    <x v="89"/>
    <s v="23:28:00"/>
    <s v="May"/>
    <x v="3"/>
    <n v="11432"/>
    <n v="40.715119999999999"/>
    <n v="-73.773579999999995"/>
    <x v="649"/>
    <s v="188 STREET"/>
    <s v="1400      PELHAM PARKWAY SOUTH"/>
    <n v="0"/>
    <n v="0"/>
    <n v="0"/>
    <n v="0"/>
    <x v="10"/>
    <n v="4408652"/>
    <x v="0"/>
    <s v="Sedan"/>
    <s v="2021-05"/>
    <n v="23"/>
    <n v="0"/>
    <n v="0"/>
    <x v="1"/>
  </r>
  <r>
    <x v="1"/>
    <s v="05:04:00"/>
    <s v="Mar"/>
    <x v="3"/>
    <n v="11419"/>
    <n v="40.686233999999999"/>
    <n v="-73.824179999999998"/>
    <x v="458"/>
    <s v="LIBERTY AVENUE"/>
    <s v="1400      PELHAM PARKWAY SOUTH"/>
    <n v="0"/>
    <n v="0"/>
    <n v="0"/>
    <n v="0"/>
    <x v="7"/>
    <n v="4513960"/>
    <x v="0"/>
    <s v="Station Wagon"/>
    <s v="2022-03"/>
    <n v="5"/>
    <n v="0"/>
    <n v="0"/>
    <x v="1"/>
  </r>
  <r>
    <x v="81"/>
    <s v="00:01:00"/>
    <s v="Mar"/>
    <x v="1"/>
    <n v="10472"/>
    <n v="40.829889999999999"/>
    <n v="-73.855193999999997"/>
    <x v="8"/>
    <s v="3 AVENUE"/>
    <s v="2055      HAVILAND AVENUE"/>
    <n v="0"/>
    <n v="0"/>
    <n v="0"/>
    <n v="0"/>
    <x v="2"/>
    <n v="4408445"/>
    <x v="2"/>
    <s v="Sedan"/>
    <s v="2021-03"/>
    <n v="0"/>
    <n v="0"/>
    <n v="0"/>
    <x v="1"/>
  </r>
  <r>
    <x v="105"/>
    <s v="12:35:00"/>
    <s v="Apr"/>
    <x v="1"/>
    <n v="10451"/>
    <n v="40.817386999999997"/>
    <n v="-73.92277"/>
    <x v="650"/>
    <s v="EAST 149 STREET"/>
    <s v="1400      PELHAM PARKWAY SOUTH"/>
    <n v="0"/>
    <n v="0"/>
    <n v="0"/>
    <n v="0"/>
    <x v="15"/>
    <n v="4407968"/>
    <x v="2"/>
    <s v="Station Wagon"/>
    <s v="2021-04"/>
    <n v="12"/>
    <n v="0"/>
    <n v="0"/>
    <x v="1"/>
  </r>
  <r>
    <x v="105"/>
    <s v="18:20:00"/>
    <s v="Apr"/>
    <x v="0"/>
    <n v="10879.98965307365"/>
    <n v="40.794052000000001"/>
    <n v="-73.970375000000004"/>
    <x v="651"/>
    <s v="3 AVENUE"/>
    <s v="1400      PELHAM PARKWAY SOUTH"/>
    <n v="0"/>
    <n v="0"/>
    <n v="0"/>
    <n v="0"/>
    <x v="13"/>
    <n v="4407970"/>
    <x v="0"/>
    <s v="Motorcycle"/>
    <s v="2021-04"/>
    <n v="18"/>
    <n v="0"/>
    <n v="0"/>
    <x v="1"/>
  </r>
  <r>
    <x v="105"/>
    <s v="13:50:00"/>
    <s v="Apr"/>
    <x v="0"/>
    <n v="10879.98965307365"/>
    <n v="40.665675999999998"/>
    <n v="-73.7483"/>
    <x v="8"/>
    <s v="3 AVENUE"/>
    <s v="1400      PELHAM PARKWAY SOUTH"/>
    <n v="1"/>
    <n v="0"/>
    <n v="0"/>
    <n v="0"/>
    <x v="2"/>
    <n v="4408376"/>
    <x v="2"/>
    <s v="Motorcycle"/>
    <s v="2021-04"/>
    <n v="13"/>
    <n v="1"/>
    <n v="0"/>
    <x v="0"/>
  </r>
  <r>
    <x v="86"/>
    <s v="22:50:00"/>
    <s v="Nov"/>
    <x v="4"/>
    <n v="10307"/>
    <n v="40.509864999999998"/>
    <n v="-74.244150000000005"/>
    <x v="8"/>
    <s v="3 AVENUE"/>
    <s v="7430      AMBOY ROAD"/>
    <n v="0"/>
    <n v="0"/>
    <n v="0"/>
    <n v="0"/>
    <x v="19"/>
    <n v="4408640"/>
    <x v="0"/>
    <s v="Station Wagon"/>
    <s v="2021-11"/>
    <n v="22"/>
    <n v="0"/>
    <n v="0"/>
    <x v="1"/>
  </r>
  <r>
    <x v="105"/>
    <s v="16:20:00"/>
    <s v="Apr"/>
    <x v="0"/>
    <n v="10879.98965307365"/>
    <n v="40.520114816772221"/>
    <n v="-73.54743161629176"/>
    <x v="32"/>
    <s v="WHITE PLAINS ROAD"/>
    <s v="1400      PELHAM PARKWAY SOUTH"/>
    <n v="0"/>
    <n v="0"/>
    <n v="0"/>
    <n v="0"/>
    <x v="2"/>
    <n v="4407988"/>
    <x v="0"/>
    <s v="Sedan"/>
    <s v="2021-04"/>
    <n v="16"/>
    <n v="0"/>
    <n v="0"/>
    <x v="1"/>
  </r>
  <r>
    <x v="69"/>
    <s v="10:00:00"/>
    <s v="Apr"/>
    <x v="2"/>
    <n v="10019"/>
    <n v="40.764626"/>
    <n v="-73.995549999999994"/>
    <x v="652"/>
    <s v="WEST 48 STREET"/>
    <s v="1400      PELHAM PARKWAY SOUTH"/>
    <n v="1"/>
    <n v="0"/>
    <n v="0"/>
    <n v="0"/>
    <x v="15"/>
    <n v="4408438"/>
    <x v="2"/>
    <s v="Bike"/>
    <s v="2021-04"/>
    <n v="10"/>
    <n v="1"/>
    <n v="0"/>
    <x v="0"/>
  </r>
  <r>
    <x v="105"/>
    <s v="16:22:00"/>
    <s v="Apr"/>
    <x v="3"/>
    <n v="11101"/>
    <n v="40.753857000000004"/>
    <n v="-73.917640000000006"/>
    <x v="366"/>
    <s v="45 STREET"/>
    <s v="1400      PELHAM PARKWAY SOUTH"/>
    <n v="1"/>
    <n v="0"/>
    <n v="0"/>
    <n v="0"/>
    <x v="2"/>
    <n v="4408025"/>
    <x v="2"/>
    <s v="Sedan"/>
    <s v="2021-04"/>
    <n v="16"/>
    <n v="1"/>
    <n v="0"/>
    <x v="0"/>
  </r>
  <r>
    <x v="69"/>
    <s v="14:05:00"/>
    <s v="Apr"/>
    <x v="0"/>
    <n v="10879.98965307365"/>
    <n v="40.82949"/>
    <n v="-73.873260000000002"/>
    <x v="38"/>
    <s v="3 AVENUE"/>
    <s v="1400      PELHAM PARKWAY SOUTH"/>
    <n v="3"/>
    <n v="0"/>
    <n v="0"/>
    <n v="0"/>
    <x v="2"/>
    <n v="4408461"/>
    <x v="0"/>
    <s v="Station Wagon"/>
    <s v="2021-04"/>
    <n v="14"/>
    <n v="3"/>
    <n v="0"/>
    <x v="0"/>
  </r>
  <r>
    <x v="43"/>
    <s v="17:44:00"/>
    <s v="Mar"/>
    <x v="2"/>
    <n v="10024"/>
    <n v="40.783146000000002"/>
    <n v="-73.97833"/>
    <x v="322"/>
    <s v="WEST 79 STREET"/>
    <s v="1400      PELHAM PARKWAY SOUTH"/>
    <n v="1"/>
    <n v="0"/>
    <n v="0"/>
    <n v="0"/>
    <x v="18"/>
    <n v="4514301"/>
    <x v="9"/>
    <s v="Sedan"/>
    <s v="2022-03"/>
    <n v="17"/>
    <n v="1"/>
    <n v="0"/>
    <x v="0"/>
  </r>
  <r>
    <x v="105"/>
    <s v="22:15:00"/>
    <s v="Apr"/>
    <x v="0"/>
    <n v="11249"/>
    <n v="40.699665000000003"/>
    <n v="-73.959239999999994"/>
    <x v="653"/>
    <s v="HEYWARD STREET"/>
    <s v="1400      PELHAM PARKWAY SOUTH"/>
    <n v="1"/>
    <n v="0"/>
    <n v="1"/>
    <n v="0"/>
    <x v="24"/>
    <n v="4408388"/>
    <x v="2"/>
    <s v="Sedan"/>
    <s v="2021-04"/>
    <n v="22"/>
    <n v="2"/>
    <n v="0"/>
    <x v="0"/>
  </r>
  <r>
    <x v="69"/>
    <s v="17:50:00"/>
    <s v="Apr"/>
    <x v="1"/>
    <n v="10473"/>
    <n v="40.823081999999999"/>
    <n v="-73.867220000000003"/>
    <x v="654"/>
    <s v="ROSEDALE AVENUE"/>
    <s v="1400      PELHAM PARKWAY SOUTH"/>
    <n v="0"/>
    <n v="0"/>
    <n v="0"/>
    <n v="0"/>
    <x v="2"/>
    <n v="4408457"/>
    <x v="0"/>
    <s v="Bus"/>
    <s v="2021-04"/>
    <n v="17"/>
    <n v="0"/>
    <n v="0"/>
    <x v="1"/>
  </r>
  <r>
    <x v="69"/>
    <s v="21:20:00"/>
    <s v="Apr"/>
    <x v="3"/>
    <n v="11416"/>
    <n v="40.685993000000003"/>
    <n v="-73.839929999999995"/>
    <x v="655"/>
    <s v="103 STREET"/>
    <s v="1400      PELHAM PARKWAY SOUTH"/>
    <n v="1"/>
    <n v="0"/>
    <n v="0"/>
    <n v="0"/>
    <x v="5"/>
    <n v="4408479"/>
    <x v="0"/>
    <s v="Sedan"/>
    <s v="2021-04"/>
    <n v="21"/>
    <n v="1"/>
    <n v="0"/>
    <x v="0"/>
  </r>
  <r>
    <x v="105"/>
    <s v="01:50:00"/>
    <s v="Apr"/>
    <x v="0"/>
    <n v="10879.98965307365"/>
    <n v="40.845024000000002"/>
    <n v="-73.926320000000004"/>
    <x v="40"/>
    <s v="3 AVENUE"/>
    <s v="1400      PELHAM PARKWAY SOUTH"/>
    <n v="0"/>
    <n v="0"/>
    <n v="0"/>
    <n v="0"/>
    <x v="3"/>
    <n v="4407949"/>
    <x v="19"/>
    <s v="Tractor Truck Diesel"/>
    <s v="2021-04"/>
    <n v="1"/>
    <n v="0"/>
    <n v="0"/>
    <x v="1"/>
  </r>
  <r>
    <x v="105"/>
    <s v="20:15:00"/>
    <s v="Apr"/>
    <x v="0"/>
    <n v="10879.98965307365"/>
    <n v="40.690190000000001"/>
    <n v="-73.777100000000004"/>
    <x v="74"/>
    <s v="172 STREET"/>
    <s v="1400      PELHAM PARKWAY SOUTH"/>
    <n v="0"/>
    <n v="0"/>
    <n v="0"/>
    <n v="0"/>
    <x v="13"/>
    <n v="4407986"/>
    <x v="2"/>
    <s v="Station Wagon"/>
    <s v="2021-04"/>
    <n v="20"/>
    <n v="0"/>
    <n v="0"/>
    <x v="1"/>
  </r>
  <r>
    <x v="105"/>
    <s v="16:30:00"/>
    <s v="Apr"/>
    <x v="3"/>
    <n v="11004"/>
    <n v="40.736213999999997"/>
    <n v="-73.713486000000003"/>
    <x v="8"/>
    <s v="3 AVENUE"/>
    <s v="254-20    HILLSIDE AVENUE"/>
    <n v="0"/>
    <n v="0"/>
    <n v="0"/>
    <n v="0"/>
    <x v="2"/>
    <n v="4408013"/>
    <x v="2"/>
    <s v="Station Wagon"/>
    <s v="2021-04"/>
    <n v="16"/>
    <n v="0"/>
    <n v="0"/>
    <x v="1"/>
  </r>
  <r>
    <x v="105"/>
    <s v="18:40:00"/>
    <s v="Apr"/>
    <x v="0"/>
    <n v="10879.98965307365"/>
    <n v="40.735939999999999"/>
    <n v="-73.858869999999996"/>
    <x v="531"/>
    <s v="99 STREET"/>
    <s v="1400      PELHAM PARKWAY SOUTH"/>
    <n v="0"/>
    <n v="0"/>
    <n v="0"/>
    <n v="0"/>
    <x v="2"/>
    <n v="4408213"/>
    <x v="0"/>
    <s v="Sedan"/>
    <s v="2021-04"/>
    <n v="18"/>
    <n v="0"/>
    <n v="0"/>
    <x v="1"/>
  </r>
  <r>
    <x v="69"/>
    <s v="10:00:00"/>
    <s v="Apr"/>
    <x v="2"/>
    <n v="10035"/>
    <n v="40.800507000000003"/>
    <n v="-73.938156000000006"/>
    <x v="97"/>
    <s v="3 AVENUE"/>
    <s v="1400      PELHAM PARKWAY SOUTH"/>
    <n v="0"/>
    <n v="0"/>
    <n v="0"/>
    <n v="0"/>
    <x v="2"/>
    <n v="4408502"/>
    <x v="2"/>
    <s v="Sedan"/>
    <s v="2021-04"/>
    <n v="10"/>
    <n v="0"/>
    <n v="0"/>
    <x v="1"/>
  </r>
  <r>
    <x v="69"/>
    <s v="09:00:00"/>
    <s v="Apr"/>
    <x v="3"/>
    <n v="11377"/>
    <n v="40.74624"/>
    <n v="-73.897229999999993"/>
    <x v="656"/>
    <s v="ROOSEVELT AVENUE"/>
    <s v="1400      PELHAM PARKWAY SOUTH"/>
    <n v="0"/>
    <n v="0"/>
    <n v="0"/>
    <n v="0"/>
    <x v="15"/>
    <n v="4408613"/>
    <x v="0"/>
    <s v="Sedan"/>
    <s v="2021-04"/>
    <n v="9"/>
    <n v="0"/>
    <n v="0"/>
    <x v="1"/>
  </r>
  <r>
    <x v="105"/>
    <s v="11:01:00"/>
    <s v="Apr"/>
    <x v="3"/>
    <n v="11385"/>
    <n v="40.707389999999997"/>
    <n v="-73.908950000000004"/>
    <x v="8"/>
    <s v="3 AVENUE"/>
    <s v="19-26     BLEECKER STREET"/>
    <n v="0"/>
    <n v="0"/>
    <n v="0"/>
    <n v="0"/>
    <x v="19"/>
    <n v="4407960"/>
    <x v="2"/>
    <s v="Sedan"/>
    <s v="2021-04"/>
    <n v="11"/>
    <n v="0"/>
    <n v="0"/>
    <x v="1"/>
  </r>
  <r>
    <x v="105"/>
    <s v="00:48:00"/>
    <s v="Apr"/>
    <x v="0"/>
    <n v="11236"/>
    <n v="40.632435000000001"/>
    <n v="-73.888180000000006"/>
    <x v="177"/>
    <s v="SKIDMORE AVENUE"/>
    <s v="1400      PELHAM PARKWAY SOUTH"/>
    <n v="0"/>
    <n v="0"/>
    <n v="0"/>
    <n v="0"/>
    <x v="2"/>
    <n v="4407931"/>
    <x v="0"/>
    <s v="Sedan"/>
    <s v="2021-04"/>
    <n v="0"/>
    <n v="0"/>
    <n v="0"/>
    <x v="1"/>
  </r>
  <r>
    <x v="105"/>
    <s v="23:50:00"/>
    <s v="Apr"/>
    <x v="3"/>
    <n v="11358"/>
    <n v="40.759700000000002"/>
    <n v="-73.800309999999996"/>
    <x v="657"/>
    <s v="NORTHERN BOULEVARD"/>
    <s v="1400      PELHAM PARKWAY SOUTH"/>
    <n v="0"/>
    <n v="0"/>
    <n v="0"/>
    <n v="0"/>
    <x v="2"/>
    <n v="4408008"/>
    <x v="0"/>
    <s v="Sedan"/>
    <s v="2021-04"/>
    <n v="23"/>
    <n v="0"/>
    <n v="0"/>
    <x v="1"/>
  </r>
  <r>
    <x v="105"/>
    <s v="21:37:00"/>
    <s v="Apr"/>
    <x v="1"/>
    <n v="10455"/>
    <n v="40.812663999999998"/>
    <n v="-73.906334000000001"/>
    <x v="585"/>
    <s v="TINTON AVENUE"/>
    <s v="1400      PELHAM PARKWAY SOUTH"/>
    <n v="1"/>
    <n v="0"/>
    <n v="0"/>
    <n v="0"/>
    <x v="2"/>
    <n v="4408363"/>
    <x v="0"/>
    <s v="Station Wagon"/>
    <s v="2021-04"/>
    <n v="21"/>
    <n v="1"/>
    <n v="0"/>
    <x v="0"/>
  </r>
  <r>
    <x v="105"/>
    <s v="21:20:00"/>
    <s v="Apr"/>
    <x v="3"/>
    <n v="11375"/>
    <n v="40.726570000000002"/>
    <n v="-73.852649999999997"/>
    <x v="73"/>
    <s v="67 ROAD"/>
    <s v="1400      PELHAM PARKWAY SOUTH"/>
    <n v="0"/>
    <n v="0"/>
    <n v="0"/>
    <n v="0"/>
    <x v="4"/>
    <n v="4407996"/>
    <x v="0"/>
    <s v="Station Wagon"/>
    <s v="2021-04"/>
    <n v="21"/>
    <n v="0"/>
    <n v="0"/>
    <x v="1"/>
  </r>
  <r>
    <x v="7"/>
    <s v="16:40:00"/>
    <s v="Apr"/>
    <x v="0"/>
    <n v="11203"/>
    <n v="40.654710000000001"/>
    <n v="-73.930719999999994"/>
    <x v="8"/>
    <s v="3 AVENUE"/>
    <s v="756       UTICA AVENUE"/>
    <n v="0"/>
    <n v="0"/>
    <n v="0"/>
    <n v="0"/>
    <x v="15"/>
    <n v="4408550"/>
    <x v="0"/>
    <s v="Motorcycle"/>
    <s v="2021-04"/>
    <n v="16"/>
    <n v="0"/>
    <n v="0"/>
    <x v="1"/>
  </r>
  <r>
    <x v="105"/>
    <s v="04:00:00"/>
    <s v="Apr"/>
    <x v="0"/>
    <n v="10879.98965307365"/>
    <n v="40.831145999999997"/>
    <n v="-73.853840000000005"/>
    <x v="40"/>
    <s v="3 AVENUE"/>
    <s v="1400      PELHAM PARKWAY SOUTH"/>
    <n v="0"/>
    <n v="0"/>
    <n v="0"/>
    <n v="0"/>
    <x v="5"/>
    <n v="4408462"/>
    <x v="0"/>
    <s v="Tractor Truck Diesel"/>
    <s v="2021-04"/>
    <n v="4"/>
    <n v="0"/>
    <n v="0"/>
    <x v="1"/>
  </r>
  <r>
    <x v="105"/>
    <s v="04:10:00"/>
    <s v="Apr"/>
    <x v="0"/>
    <n v="10879.98965307365"/>
    <n v="40.657867000000003"/>
    <n v="-73.920815000000005"/>
    <x v="383"/>
    <s v="3 AVENUE"/>
    <s v="1400      PELHAM PARKWAY SOUTH"/>
    <n v="0"/>
    <n v="0"/>
    <n v="0"/>
    <n v="0"/>
    <x v="4"/>
    <n v="4408131"/>
    <x v="0"/>
    <s v="Sedan"/>
    <s v="2021-04"/>
    <n v="4"/>
    <n v="0"/>
    <n v="0"/>
    <x v="1"/>
  </r>
  <r>
    <x v="69"/>
    <s v="12:25:00"/>
    <s v="Apr"/>
    <x v="2"/>
    <n v="10001"/>
    <n v="40.749637999999997"/>
    <n v="-73.999049999999997"/>
    <x v="658"/>
    <s v="9 AVENUE"/>
    <s v="1400      PELHAM PARKWAY SOUTH"/>
    <n v="1"/>
    <n v="0"/>
    <n v="0"/>
    <n v="0"/>
    <x v="12"/>
    <n v="4408435"/>
    <x v="2"/>
    <s v="Station Wagon"/>
    <s v="2021-04"/>
    <n v="12"/>
    <n v="1"/>
    <n v="0"/>
    <x v="0"/>
  </r>
  <r>
    <x v="69"/>
    <s v="23:00:00"/>
    <s v="Apr"/>
    <x v="3"/>
    <n v="11419"/>
    <n v="40.694070000000004"/>
    <n v="-73.828019999999995"/>
    <x v="170"/>
    <s v="LEFFERTS BOULEVARD"/>
    <s v="1400      PELHAM PARKWAY SOUTH"/>
    <n v="0"/>
    <n v="0"/>
    <n v="0"/>
    <n v="0"/>
    <x v="19"/>
    <n v="4408473"/>
    <x v="2"/>
    <s v="Station Wagon"/>
    <s v="2021-04"/>
    <n v="23"/>
    <n v="0"/>
    <n v="0"/>
    <x v="1"/>
  </r>
  <r>
    <x v="69"/>
    <s v="00:22:00"/>
    <s v="Apr"/>
    <x v="1"/>
    <n v="10460"/>
    <n v="40.833754999999996"/>
    <n v="-73.861750000000001"/>
    <x v="659"/>
    <s v="CROSS BRONX EXPRESSWAY"/>
    <s v="1400      PELHAM PARKWAY SOUTH"/>
    <n v="0"/>
    <n v="0"/>
    <n v="0"/>
    <n v="0"/>
    <x v="15"/>
    <n v="4408453"/>
    <x v="0"/>
    <s v="Sedan"/>
    <s v="2021-04"/>
    <n v="0"/>
    <n v="0"/>
    <n v="0"/>
    <x v="1"/>
  </r>
  <r>
    <x v="105"/>
    <s v="03:31:00"/>
    <s v="Apr"/>
    <x v="1"/>
    <n v="10456"/>
    <n v="40.838017000000001"/>
    <n v="-73.914314000000005"/>
    <x v="8"/>
    <s v="3 AVENUE"/>
    <s v="1398      GRAND CONCOURSE"/>
    <n v="0"/>
    <n v="0"/>
    <n v="0"/>
    <n v="0"/>
    <x v="15"/>
    <n v="4408188"/>
    <x v="2"/>
    <s v="Sedan"/>
    <s v="2021-04"/>
    <n v="3"/>
    <n v="0"/>
    <n v="0"/>
    <x v="1"/>
  </r>
  <r>
    <x v="7"/>
    <s v="08:00:00"/>
    <s v="Apr"/>
    <x v="0"/>
    <n v="11234"/>
    <n v="40.607410000000002"/>
    <n v="-73.926254"/>
    <x v="132"/>
    <s v="EAST 38 STREET"/>
    <s v="1400      PELHAM PARKWAY SOUTH"/>
    <n v="0"/>
    <n v="0"/>
    <n v="0"/>
    <n v="0"/>
    <x v="2"/>
    <n v="4408522"/>
    <x v="2"/>
    <s v="Sedan"/>
    <s v="2021-04"/>
    <n v="8"/>
    <n v="0"/>
    <n v="0"/>
    <x v="1"/>
  </r>
  <r>
    <x v="105"/>
    <s v="15:40:00"/>
    <s v="Apr"/>
    <x v="0"/>
    <n v="11221"/>
    <n v="40.697296000000001"/>
    <n v="-73.923779999999994"/>
    <x v="566"/>
    <s v="CENTRAL AVENUE"/>
    <s v="1400      PELHAM PARKWAY SOUTH"/>
    <n v="1"/>
    <n v="0"/>
    <n v="0"/>
    <n v="0"/>
    <x v="24"/>
    <n v="4408672"/>
    <x v="0"/>
    <s v="Station Wagon"/>
    <s v="2021-04"/>
    <n v="15"/>
    <n v="1"/>
    <n v="0"/>
    <x v="0"/>
  </r>
  <r>
    <x v="105"/>
    <s v="13:40:00"/>
    <s v="Apr"/>
    <x v="0"/>
    <n v="11235"/>
    <n v="40.575629999999997"/>
    <n v="-73.963949999999997"/>
    <x v="660"/>
    <s v="BRIGHTWATER COURT"/>
    <s v="1400      PELHAM PARKWAY SOUTH"/>
    <n v="1"/>
    <n v="0"/>
    <n v="1"/>
    <n v="0"/>
    <x v="15"/>
    <n v="4408099"/>
    <x v="2"/>
    <s v="Sedan"/>
    <s v="2021-04"/>
    <n v="13"/>
    <n v="2"/>
    <n v="0"/>
    <x v="0"/>
  </r>
  <r>
    <x v="1"/>
    <s v="18:20:00"/>
    <s v="Mar"/>
    <x v="0"/>
    <n v="10879.98965307365"/>
    <n v="40.520114816772221"/>
    <n v="-73.54743161629176"/>
    <x v="374"/>
    <s v="3 AVENUE"/>
    <s v="1400      PELHAM PARKWAY SOUTH"/>
    <n v="0"/>
    <n v="0"/>
    <n v="0"/>
    <n v="0"/>
    <x v="2"/>
    <n v="4513625"/>
    <x v="0"/>
    <s v="Sedan"/>
    <s v="2022-03"/>
    <n v="18"/>
    <n v="0"/>
    <n v="0"/>
    <x v="1"/>
  </r>
  <r>
    <x v="105"/>
    <s v="09:00:00"/>
    <s v="Apr"/>
    <x v="2"/>
    <n v="10031"/>
    <n v="40.828310000000002"/>
    <n v="-73.943150000000003"/>
    <x v="661"/>
    <s v="CONVENT AVENUE"/>
    <s v="1400      PELHAM PARKWAY SOUTH"/>
    <n v="0"/>
    <n v="0"/>
    <n v="0"/>
    <n v="0"/>
    <x v="10"/>
    <n v="4408082"/>
    <x v="0"/>
    <s v="Sedan"/>
    <s v="2021-04"/>
    <n v="9"/>
    <n v="0"/>
    <n v="0"/>
    <x v="1"/>
  </r>
  <r>
    <x v="105"/>
    <s v="00:37:00"/>
    <s v="Apr"/>
    <x v="0"/>
    <n v="10879.98965307365"/>
    <n v="40.520114816772221"/>
    <n v="-73.54743161629176"/>
    <x v="428"/>
    <s v="PELHAM PARKWAY NORTH"/>
    <s v="1400      PELHAM PARKWAY SOUTH"/>
    <n v="0"/>
    <n v="0"/>
    <n v="0"/>
    <n v="0"/>
    <x v="15"/>
    <n v="4407893"/>
    <x v="2"/>
    <s v="Sedan"/>
    <s v="2021-04"/>
    <n v="0"/>
    <n v="0"/>
    <n v="0"/>
    <x v="1"/>
  </r>
  <r>
    <x v="85"/>
    <s v="22:07:00"/>
    <s v="Oct"/>
    <x v="2"/>
    <n v="10022"/>
    <n v="40.759574999999998"/>
    <n v="-73.968029999999999"/>
    <x v="662"/>
    <s v="3 AVENUE"/>
    <s v="1400      PELHAM PARKWAY SOUTH"/>
    <n v="0"/>
    <n v="0"/>
    <n v="0"/>
    <n v="0"/>
    <x v="10"/>
    <n v="4408566"/>
    <x v="0"/>
    <s v="Sedan"/>
    <s v="2021-10"/>
    <n v="22"/>
    <n v="0"/>
    <n v="0"/>
    <x v="1"/>
  </r>
  <r>
    <x v="105"/>
    <s v="06:00:00"/>
    <s v="Apr"/>
    <x v="3"/>
    <n v="11366"/>
    <n v="40.727110000000003"/>
    <n v="-73.805090000000007"/>
    <x v="663"/>
    <s v="164 STREET"/>
    <s v="1400      PELHAM PARKWAY SOUTH"/>
    <n v="0"/>
    <n v="0"/>
    <n v="0"/>
    <n v="0"/>
    <x v="15"/>
    <n v="4407981"/>
    <x v="2"/>
    <s v="Sedan"/>
    <s v="2021-04"/>
    <n v="6"/>
    <n v="0"/>
    <n v="0"/>
    <x v="1"/>
  </r>
  <r>
    <x v="105"/>
    <s v="12:50:00"/>
    <s v="Apr"/>
    <x v="1"/>
    <n v="10466"/>
    <n v="40.520114816772221"/>
    <n v="-73.54743161629176"/>
    <x v="8"/>
    <s v="3 AVENUE"/>
    <s v="4046      LACONIA AVENUE"/>
    <n v="0"/>
    <n v="0"/>
    <n v="0"/>
    <n v="0"/>
    <x v="2"/>
    <n v="4408160"/>
    <x v="2"/>
    <s v="Sedan"/>
    <s v="2021-04"/>
    <n v="12"/>
    <n v="0"/>
    <n v="0"/>
    <x v="1"/>
  </r>
  <r>
    <x v="69"/>
    <s v="22:03:00"/>
    <s v="Apr"/>
    <x v="0"/>
    <n v="10879.98965307365"/>
    <n v="40.900210000000001"/>
    <n v="-73.886499999999998"/>
    <x v="664"/>
    <s v="3 AVENUE"/>
    <s v="1400      PELHAM PARKWAY SOUTH"/>
    <n v="0"/>
    <n v="0"/>
    <n v="0"/>
    <n v="0"/>
    <x v="2"/>
    <n v="4408666"/>
    <x v="0"/>
    <s v="Sedan"/>
    <s v="2021-04"/>
    <n v="22"/>
    <n v="0"/>
    <n v="0"/>
    <x v="1"/>
  </r>
  <r>
    <x v="1"/>
    <s v="22:00:00"/>
    <s v="Mar"/>
    <x v="0"/>
    <n v="11223"/>
    <n v="40.593969999999999"/>
    <n v="-73.974279999999993"/>
    <x v="8"/>
    <s v="3 AVENUE"/>
    <s v="32        VILLAGE ROAD SOUTH"/>
    <n v="0"/>
    <n v="0"/>
    <n v="0"/>
    <n v="0"/>
    <x v="2"/>
    <n v="4514012"/>
    <x v="2"/>
    <s v="Sedan"/>
    <s v="2022-03"/>
    <n v="22"/>
    <n v="0"/>
    <n v="0"/>
    <x v="1"/>
  </r>
  <r>
    <x v="105"/>
    <s v="18:00:00"/>
    <s v="Apr"/>
    <x v="0"/>
    <n v="10879.98965307365"/>
    <n v="40.864460000000001"/>
    <n v="-73.918949999999995"/>
    <x v="665"/>
    <s v="3 AVENUE"/>
    <s v="1400      PELHAM PARKWAY SOUTH"/>
    <n v="2"/>
    <n v="0"/>
    <n v="0"/>
    <n v="0"/>
    <x v="32"/>
    <n v="4408171"/>
    <x v="10"/>
    <s v="Sedan"/>
    <s v="2021-04"/>
    <n v="18"/>
    <n v="2"/>
    <n v="0"/>
    <x v="0"/>
  </r>
  <r>
    <x v="105"/>
    <s v="12:10:00"/>
    <s v="Apr"/>
    <x v="1"/>
    <n v="10465"/>
    <n v="40.878309999999999"/>
    <n v="-73.870154999999997"/>
    <x v="38"/>
    <s v="EAST GUN HILL ROAD"/>
    <s v="1400      PELHAM PARKWAY SOUTH"/>
    <n v="2"/>
    <n v="0"/>
    <n v="0"/>
    <n v="0"/>
    <x v="2"/>
    <n v="4408347"/>
    <x v="0"/>
    <s v="Sedan"/>
    <s v="2021-04"/>
    <n v="12"/>
    <n v="2"/>
    <n v="0"/>
    <x v="0"/>
  </r>
  <r>
    <x v="105"/>
    <s v="11:00:00"/>
    <s v="Apr"/>
    <x v="0"/>
    <n v="10879.98965307365"/>
    <n v="40.633629999999997"/>
    <n v="-74.138985000000005"/>
    <x v="666"/>
    <s v="HATFIELD PLACE"/>
    <s v="1400      PELHAM PARKWAY SOUTH"/>
    <n v="0"/>
    <n v="0"/>
    <n v="0"/>
    <n v="0"/>
    <x v="15"/>
    <n v="4408513"/>
    <x v="0"/>
    <s v="Station Wagon"/>
    <s v="2021-04"/>
    <n v="11"/>
    <n v="0"/>
    <n v="0"/>
    <x v="1"/>
  </r>
  <r>
    <x v="105"/>
    <s v="15:40:00"/>
    <s v="Apr"/>
    <x v="1"/>
    <n v="10458"/>
    <n v="40.860379999999999"/>
    <n v="-73.888890000000004"/>
    <x v="127"/>
    <s v="WASHINGTON AVENUE"/>
    <s v="1400      PELHAM PARKWAY SOUTH"/>
    <n v="0"/>
    <n v="0"/>
    <n v="0"/>
    <n v="0"/>
    <x v="10"/>
    <n v="4408144"/>
    <x v="0"/>
    <s v="Station Wagon"/>
    <s v="2021-04"/>
    <n v="15"/>
    <n v="0"/>
    <n v="0"/>
    <x v="1"/>
  </r>
  <r>
    <x v="105"/>
    <s v="18:00:00"/>
    <s v="Apr"/>
    <x v="0"/>
    <n v="11226"/>
    <n v="40.65361"/>
    <n v="-73.965100000000007"/>
    <x v="8"/>
    <s v="3 AVENUE"/>
    <s v="123       PARKSIDE AVENUE"/>
    <n v="0"/>
    <n v="0"/>
    <n v="0"/>
    <n v="0"/>
    <x v="2"/>
    <n v="4408041"/>
    <x v="0"/>
    <s v="Sedan"/>
    <s v="2021-04"/>
    <n v="18"/>
    <n v="0"/>
    <n v="0"/>
    <x v="1"/>
  </r>
  <r>
    <x v="84"/>
    <s v="18:30:00"/>
    <s v="Dec"/>
    <x v="2"/>
    <n v="10031"/>
    <n v="40.821582999999997"/>
    <n v="-73.948490000000007"/>
    <x v="8"/>
    <s v="3 AVENUE"/>
    <s v="260       CONVENT AVENUE"/>
    <n v="0"/>
    <n v="0"/>
    <n v="0"/>
    <n v="0"/>
    <x v="2"/>
    <n v="4408558"/>
    <x v="0"/>
    <s v="Sedan"/>
    <s v="2021-12"/>
    <n v="18"/>
    <n v="0"/>
    <n v="0"/>
    <x v="1"/>
  </r>
  <r>
    <x v="105"/>
    <s v="23:10:00"/>
    <s v="Apr"/>
    <x v="0"/>
    <n v="10879.98965307365"/>
    <n v="40.858759999999997"/>
    <n v="-73.897360000000006"/>
    <x v="381"/>
    <s v="3 AVENUE"/>
    <s v="1400      PELHAM PARKWAY SOUTH"/>
    <n v="0"/>
    <n v="0"/>
    <n v="0"/>
    <n v="0"/>
    <x v="2"/>
    <n v="4408582"/>
    <x v="2"/>
    <s v="Sedan"/>
    <s v="2021-04"/>
    <n v="23"/>
    <n v="0"/>
    <n v="0"/>
    <x v="1"/>
  </r>
  <r>
    <x v="105"/>
    <s v="10:30:00"/>
    <s v="Apr"/>
    <x v="2"/>
    <n v="10029"/>
    <n v="40.793633"/>
    <n v="-73.941649999999996"/>
    <x v="8"/>
    <s v="3 AVENUE"/>
    <s v="252       EAST 110 STREET"/>
    <n v="0"/>
    <n v="0"/>
    <n v="0"/>
    <n v="0"/>
    <x v="24"/>
    <n v="4408428"/>
    <x v="12"/>
    <s v="Sedan"/>
    <s v="2021-04"/>
    <n v="10"/>
    <n v="0"/>
    <n v="0"/>
    <x v="1"/>
  </r>
  <r>
    <x v="105"/>
    <s v="02:48:00"/>
    <s v="Apr"/>
    <x v="2"/>
    <n v="10035"/>
    <n v="40.802753000000003"/>
    <n v="-73.933580000000006"/>
    <x v="339"/>
    <s v="2 AVENUE"/>
    <s v="1400      PELHAM PARKWAY SOUTH"/>
    <n v="0"/>
    <n v="0"/>
    <n v="0"/>
    <n v="0"/>
    <x v="23"/>
    <n v="4408493"/>
    <x v="2"/>
    <s v="Sedan"/>
    <s v="2021-04"/>
    <n v="2"/>
    <n v="0"/>
    <n v="0"/>
    <x v="1"/>
  </r>
  <r>
    <x v="105"/>
    <s v="17:42:00"/>
    <s v="Apr"/>
    <x v="0"/>
    <n v="10879.98965307365"/>
    <n v="40.520114816772221"/>
    <n v="-73.54743161629176"/>
    <x v="213"/>
    <s v="3 AVENUE"/>
    <s v="1400      PELHAM PARKWAY SOUTH"/>
    <n v="0"/>
    <n v="0"/>
    <n v="0"/>
    <n v="0"/>
    <x v="2"/>
    <n v="4408178"/>
    <x v="0"/>
    <s v="Sedan"/>
    <s v="2021-04"/>
    <n v="17"/>
    <n v="0"/>
    <n v="0"/>
    <x v="1"/>
  </r>
  <r>
    <x v="105"/>
    <s v="23:15:00"/>
    <s v="Apr"/>
    <x v="4"/>
    <n v="10310"/>
    <n v="40.639698000000003"/>
    <n v="-74.114289999999997"/>
    <x v="8"/>
    <s v="3 AVENUE"/>
    <s v="90        ELM STREET"/>
    <n v="0"/>
    <n v="0"/>
    <n v="0"/>
    <n v="0"/>
    <x v="15"/>
    <n v="4408314"/>
    <x v="0"/>
    <s v="Sedan"/>
    <s v="2021-04"/>
    <n v="23"/>
    <n v="0"/>
    <n v="0"/>
    <x v="1"/>
  </r>
  <r>
    <x v="105"/>
    <s v="17:35:00"/>
    <s v="Apr"/>
    <x v="0"/>
    <n v="11207"/>
    <n v="40.6877"/>
    <n v="-73.91095"/>
    <x v="667"/>
    <s v="EVERGREEN AVENUE"/>
    <s v="1400      PELHAM PARKWAY SOUTH"/>
    <n v="0"/>
    <n v="0"/>
    <n v="0"/>
    <n v="0"/>
    <x v="24"/>
    <n v="4408682"/>
    <x v="0"/>
    <s v="Sedan"/>
    <s v="2021-04"/>
    <n v="17"/>
    <n v="0"/>
    <n v="0"/>
    <x v="1"/>
  </r>
  <r>
    <x v="69"/>
    <s v="10:00:00"/>
    <s v="Apr"/>
    <x v="0"/>
    <n v="11234"/>
    <n v="40.619190000000003"/>
    <n v="-73.923019999999994"/>
    <x v="79"/>
    <s v="EAST 54 STREET"/>
    <s v="1400      PELHAM PARKWAY SOUTH"/>
    <n v="0"/>
    <n v="0"/>
    <n v="0"/>
    <n v="0"/>
    <x v="2"/>
    <n v="4408526"/>
    <x v="0"/>
    <s v="Sedan"/>
    <s v="2021-04"/>
    <n v="10"/>
    <n v="0"/>
    <n v="0"/>
    <x v="1"/>
  </r>
  <r>
    <x v="105"/>
    <s v="23:25:00"/>
    <s v="Apr"/>
    <x v="1"/>
    <n v="10459"/>
    <n v="40.820988"/>
    <n v="-73.894909999999996"/>
    <x v="668"/>
    <s v="TIFFANY STREET"/>
    <s v="1400      PELHAM PARKWAY SOUTH"/>
    <n v="0"/>
    <n v="0"/>
    <n v="0"/>
    <n v="0"/>
    <x v="2"/>
    <n v="4408322"/>
    <x v="2"/>
    <s v="Sedan"/>
    <s v="2021-04"/>
    <n v="23"/>
    <n v="0"/>
    <n v="0"/>
    <x v="1"/>
  </r>
  <r>
    <x v="16"/>
    <s v="18:00:00"/>
    <s v="Apr"/>
    <x v="0"/>
    <n v="11234"/>
    <n v="40.635185"/>
    <n v="-73.928619999999995"/>
    <x v="48"/>
    <s v="GLENWOOD ROAD"/>
    <s v="1400      PELHAM PARKWAY SOUTH"/>
    <n v="0"/>
    <n v="0"/>
    <n v="0"/>
    <n v="0"/>
    <x v="2"/>
    <n v="4408531"/>
    <x v="2"/>
    <s v="Sedan"/>
    <s v="2021-04"/>
    <n v="18"/>
    <n v="0"/>
    <n v="0"/>
    <x v="1"/>
  </r>
  <r>
    <x v="105"/>
    <s v="02:00:00"/>
    <s v="Apr"/>
    <x v="2"/>
    <n v="10011"/>
    <n v="40.740049999999997"/>
    <n v="-73.99915"/>
    <x v="8"/>
    <s v="3 AVENUE"/>
    <s v="200       WEST 16 STREET"/>
    <n v="0"/>
    <n v="0"/>
    <n v="0"/>
    <n v="0"/>
    <x v="15"/>
    <n v="4407884"/>
    <x v="0"/>
    <s v="Sedan"/>
    <s v="2021-04"/>
    <n v="2"/>
    <n v="0"/>
    <n v="0"/>
    <x v="1"/>
  </r>
  <r>
    <x v="45"/>
    <s v="00:00:00"/>
    <s v="Apr"/>
    <x v="2"/>
    <n v="10013"/>
    <n v="40.717100000000002"/>
    <n v="-73.998599999999996"/>
    <x v="614"/>
    <s v="MULBERRY STREET"/>
    <s v="1400      PELHAM PARKWAY SOUTH"/>
    <n v="0"/>
    <n v="0"/>
    <n v="0"/>
    <n v="0"/>
    <x v="15"/>
    <n v="4408659"/>
    <x v="2"/>
    <s v="Sedan"/>
    <s v="2021-04"/>
    <n v="0"/>
    <n v="0"/>
    <n v="0"/>
    <x v="1"/>
  </r>
  <r>
    <x v="84"/>
    <s v="11:38:00"/>
    <s v="Dec"/>
    <x v="0"/>
    <n v="11225"/>
    <n v="40.657229999999998"/>
    <n v="-73.960250000000002"/>
    <x v="64"/>
    <s v="HAWTHORNE STREET"/>
    <s v="1400      PELHAM PARKWAY SOUTH"/>
    <n v="1"/>
    <n v="0"/>
    <n v="0"/>
    <n v="0"/>
    <x v="18"/>
    <n v="4408559"/>
    <x v="0"/>
    <s v="Motorcycle"/>
    <s v="2021-12"/>
    <n v="11"/>
    <n v="1"/>
    <n v="0"/>
    <x v="0"/>
  </r>
  <r>
    <x v="105"/>
    <s v="11:15:00"/>
    <s v="Apr"/>
    <x v="0"/>
    <n v="11224"/>
    <n v="40.575940000000003"/>
    <n v="-74.010154999999997"/>
    <x v="170"/>
    <s v="BEACH 45 STREET"/>
    <s v="1400      PELHAM PARKWAY SOUTH"/>
    <n v="0"/>
    <n v="0"/>
    <n v="0"/>
    <n v="0"/>
    <x v="2"/>
    <n v="4408094"/>
    <x v="2"/>
    <s v="Sedan"/>
    <s v="2021-04"/>
    <n v="11"/>
    <n v="0"/>
    <n v="0"/>
    <x v="1"/>
  </r>
  <r>
    <x v="105"/>
    <s v="13:45:00"/>
    <s v="Apr"/>
    <x v="2"/>
    <n v="10001"/>
    <n v="40.747044000000002"/>
    <n v="-73.987129999999993"/>
    <x v="8"/>
    <s v="3 AVENUE"/>
    <s v="25        WEST 31 STREET"/>
    <n v="0"/>
    <n v="0"/>
    <n v="0"/>
    <n v="0"/>
    <x v="15"/>
    <n v="4408446"/>
    <x v="2"/>
    <s v="Sedan"/>
    <s v="2021-04"/>
    <n v="13"/>
    <n v="0"/>
    <n v="0"/>
    <x v="1"/>
  </r>
  <r>
    <x v="105"/>
    <s v="17:00:00"/>
    <s v="Apr"/>
    <x v="1"/>
    <n v="10453"/>
    <n v="40.849437999999999"/>
    <n v="-73.918419999999998"/>
    <x v="669"/>
    <s v="ANDREWS AVENUE"/>
    <s v="1400      PELHAM PARKWAY SOUTH"/>
    <n v="0"/>
    <n v="0"/>
    <n v="0"/>
    <n v="0"/>
    <x v="2"/>
    <n v="4407973"/>
    <x v="0"/>
    <s v="Sedan"/>
    <s v="2021-04"/>
    <n v="17"/>
    <n v="0"/>
    <n v="0"/>
    <x v="1"/>
  </r>
  <r>
    <x v="69"/>
    <s v="13:55:00"/>
    <s v="Apr"/>
    <x v="0"/>
    <n v="10879.98965307365"/>
    <n v="40.759270000000001"/>
    <n v="-73.980896000000001"/>
    <x v="120"/>
    <s v="3 AVENUE"/>
    <s v="1400      PELHAM PARKWAY SOUTH"/>
    <n v="0"/>
    <n v="0"/>
    <n v="0"/>
    <n v="0"/>
    <x v="8"/>
    <n v="4408439"/>
    <x v="0"/>
    <s v="Sedan"/>
    <s v="2021-04"/>
    <n v="13"/>
    <n v="0"/>
    <n v="0"/>
    <x v="1"/>
  </r>
  <r>
    <x v="7"/>
    <s v="20:00:00"/>
    <s v="Apr"/>
    <x v="4"/>
    <n v="10306"/>
    <n v="40.585425999999998"/>
    <n v="-74.101519999999994"/>
    <x v="198"/>
    <s v="SEAVER AVENUE"/>
    <s v="1400      PELHAM PARKWAY SOUTH"/>
    <n v="0"/>
    <n v="0"/>
    <n v="0"/>
    <n v="0"/>
    <x v="4"/>
    <n v="4408594"/>
    <x v="0"/>
    <s v="Sedan"/>
    <s v="2021-04"/>
    <n v="20"/>
    <n v="0"/>
    <n v="0"/>
    <x v="1"/>
  </r>
  <r>
    <x v="88"/>
    <s v="14:47:00"/>
    <s v="Aug"/>
    <x v="3"/>
    <n v="11423"/>
    <n v="40.725969999999997"/>
    <n v="-73.775565999999998"/>
    <x v="670"/>
    <s v="RADNOR ROAD"/>
    <s v="1400      PELHAM PARKWAY SOUTH"/>
    <n v="1"/>
    <n v="0"/>
    <n v="0"/>
    <n v="0"/>
    <x v="15"/>
    <n v="4408508"/>
    <x v="2"/>
    <s v="Moped"/>
    <s v="2021-08"/>
    <n v="14"/>
    <n v="1"/>
    <n v="0"/>
    <x v="0"/>
  </r>
  <r>
    <x v="105"/>
    <s v="10:29:00"/>
    <s v="Apr"/>
    <x v="0"/>
    <n v="11231"/>
    <n v="40.680790000000002"/>
    <n v="-73.991739999999993"/>
    <x v="113"/>
    <s v="HOYT STREET"/>
    <s v="1400      PELHAM PARKWAY SOUTH"/>
    <n v="0"/>
    <n v="0"/>
    <n v="0"/>
    <n v="0"/>
    <x v="7"/>
    <n v="4408185"/>
    <x v="2"/>
    <s v="Sedan"/>
    <s v="2021-04"/>
    <n v="10"/>
    <n v="0"/>
    <n v="0"/>
    <x v="1"/>
  </r>
  <r>
    <x v="105"/>
    <s v="21:06:00"/>
    <s v="Apr"/>
    <x v="0"/>
    <n v="11213"/>
    <n v="40.670499999999997"/>
    <n v="-73.944879999999998"/>
    <x v="671"/>
    <s v="LINCOLN PLACE"/>
    <s v="1400      PELHAM PARKWAY SOUTH"/>
    <n v="0"/>
    <n v="0"/>
    <n v="0"/>
    <n v="0"/>
    <x v="15"/>
    <n v="4408263"/>
    <x v="0"/>
    <s v="Sedan"/>
    <s v="2021-04"/>
    <n v="21"/>
    <n v="0"/>
    <n v="0"/>
    <x v="1"/>
  </r>
  <r>
    <x v="105"/>
    <s v="18:40:00"/>
    <s v="Apr"/>
    <x v="0"/>
    <n v="11212"/>
    <n v="40.661662999999997"/>
    <n v="-73.923614999999998"/>
    <x v="507"/>
    <s v="EAST 95 STREET"/>
    <s v="1400      PELHAM PARKWAY SOUTH"/>
    <n v="0"/>
    <n v="0"/>
    <n v="0"/>
    <n v="0"/>
    <x v="2"/>
    <n v="4408484"/>
    <x v="2"/>
    <s v="Station Wagon"/>
    <s v="2021-04"/>
    <n v="18"/>
    <n v="0"/>
    <n v="0"/>
    <x v="1"/>
  </r>
  <r>
    <x v="105"/>
    <s v="12:43:00"/>
    <s v="Apr"/>
    <x v="0"/>
    <n v="11211"/>
    <n v="40.712623999999998"/>
    <n v="-73.958169999999996"/>
    <x v="8"/>
    <s v="3 AVENUE"/>
    <s v="239       SOUTH 1 STREET"/>
    <n v="0"/>
    <n v="0"/>
    <n v="0"/>
    <n v="0"/>
    <x v="15"/>
    <n v="4408364"/>
    <x v="0"/>
    <s v="Sedan"/>
    <s v="2021-04"/>
    <n v="12"/>
    <n v="0"/>
    <n v="0"/>
    <x v="1"/>
  </r>
  <r>
    <x v="105"/>
    <s v="19:00:00"/>
    <s v="Apr"/>
    <x v="0"/>
    <n v="10879.98965307365"/>
    <n v="40.721984999999997"/>
    <n v="-73.845230000000001"/>
    <x v="73"/>
    <s v="70 ROAD"/>
    <s v="1400      PELHAM PARKWAY SOUTH"/>
    <n v="0"/>
    <n v="0"/>
    <n v="0"/>
    <n v="0"/>
    <x v="15"/>
    <n v="4407995"/>
    <x v="10"/>
    <s v="Bike"/>
    <s v="2021-04"/>
    <n v="19"/>
    <n v="0"/>
    <n v="0"/>
    <x v="1"/>
  </r>
  <r>
    <x v="105"/>
    <s v="10:10:00"/>
    <s v="Apr"/>
    <x v="3"/>
    <n v="11102"/>
    <n v="40.768239999999999"/>
    <n v="-73.924279999999996"/>
    <x v="478"/>
    <s v="27 STREET"/>
    <s v="1400      PELHAM PARKWAY SOUTH"/>
    <n v="0"/>
    <n v="0"/>
    <n v="0"/>
    <n v="0"/>
    <x v="20"/>
    <n v="4408024"/>
    <x v="6"/>
    <s v="Station Wagon"/>
    <s v="2021-04"/>
    <n v="10"/>
    <n v="0"/>
    <n v="0"/>
    <x v="1"/>
  </r>
  <r>
    <x v="105"/>
    <s v="11:40:00"/>
    <s v="Apr"/>
    <x v="3"/>
    <n v="11411"/>
    <n v="40.696373000000001"/>
    <n v="-73.745249999999999"/>
    <x v="672"/>
    <s v="LINDEN BOULEVARD"/>
    <s v="1400      PELHAM PARKWAY SOUTH"/>
    <n v="0"/>
    <n v="0"/>
    <n v="0"/>
    <n v="0"/>
    <x v="3"/>
    <n v="4407940"/>
    <x v="0"/>
    <s v="FDNY ENGIN"/>
    <s v="2021-04"/>
    <n v="11"/>
    <n v="0"/>
    <n v="0"/>
    <x v="1"/>
  </r>
  <r>
    <x v="105"/>
    <s v="04:28:00"/>
    <s v="Apr"/>
    <x v="2"/>
    <n v="10065"/>
    <n v="40.760536000000002"/>
    <n v="-73.958359999999999"/>
    <x v="673"/>
    <s v="EAST 62 STREET"/>
    <s v="1400      PELHAM PARKWAY SOUTH"/>
    <n v="2"/>
    <n v="0"/>
    <n v="0"/>
    <n v="0"/>
    <x v="6"/>
    <n v="4408404"/>
    <x v="6"/>
    <s v="Sedan"/>
    <s v="2021-04"/>
    <n v="4"/>
    <n v="2"/>
    <n v="0"/>
    <x v="0"/>
  </r>
  <r>
    <x v="105"/>
    <s v="05:09:00"/>
    <s v="Apr"/>
    <x v="1"/>
    <n v="10469"/>
    <n v="40.874713999999997"/>
    <n v="-73.845119999999994"/>
    <x v="674"/>
    <s v="EASTCHESTER ROAD"/>
    <s v="1400      PELHAM PARKWAY SOUTH"/>
    <n v="0"/>
    <n v="0"/>
    <n v="0"/>
    <n v="0"/>
    <x v="19"/>
    <n v="4408156"/>
    <x v="2"/>
    <s v="Station Wagon"/>
    <s v="2021-04"/>
    <n v="5"/>
    <n v="0"/>
    <n v="0"/>
    <x v="1"/>
  </r>
  <r>
    <x v="105"/>
    <s v="13:00:00"/>
    <s v="Apr"/>
    <x v="0"/>
    <n v="10879.98965307365"/>
    <n v="40.656708000000002"/>
    <n v="-74.005369999999999"/>
    <x v="675"/>
    <s v="3 AVENUE"/>
    <s v="1400      PELHAM PARKWAY SOUTH"/>
    <n v="0"/>
    <n v="0"/>
    <n v="0"/>
    <n v="0"/>
    <x v="3"/>
    <n v="4408633"/>
    <x v="19"/>
    <s v="Tractor Truck Diesel"/>
    <s v="2021-04"/>
    <n v="13"/>
    <n v="0"/>
    <n v="0"/>
    <x v="1"/>
  </r>
  <r>
    <x v="118"/>
    <s v="14:03:00"/>
    <s v="Mar"/>
    <x v="2"/>
    <n v="10019"/>
    <n v="40.76229"/>
    <n v="-73.986114999999998"/>
    <x v="676"/>
    <s v="8 AVENUE"/>
    <s v="1400      PELHAM PARKWAY SOUTH"/>
    <n v="1"/>
    <n v="0"/>
    <n v="0"/>
    <n v="0"/>
    <x v="2"/>
    <n v="4408752"/>
    <x v="15"/>
    <s v="Sedan"/>
    <s v="2021-03"/>
    <n v="14"/>
    <n v="1"/>
    <n v="0"/>
    <x v="0"/>
  </r>
  <r>
    <x v="105"/>
    <s v="14:30:00"/>
    <s v="Apr"/>
    <x v="0"/>
    <n v="11209"/>
    <n v="40.632064999999997"/>
    <n v="-74.038086000000007"/>
    <x v="8"/>
    <s v="3 AVENUE"/>
    <s v="7709      SHORE ROAD"/>
    <n v="0"/>
    <n v="0"/>
    <n v="0"/>
    <n v="0"/>
    <x v="6"/>
    <n v="4407999"/>
    <x v="2"/>
    <s v="Sedan"/>
    <s v="2021-04"/>
    <n v="14"/>
    <n v="0"/>
    <n v="0"/>
    <x v="1"/>
  </r>
  <r>
    <x v="105"/>
    <s v="22:21:00"/>
    <s v="Apr"/>
    <x v="0"/>
    <n v="11230"/>
    <n v="40.622999999999998"/>
    <n v="-73.959050000000005"/>
    <x v="677"/>
    <s v="AVENUE K"/>
    <s v="1400      PELHAM PARKWAY SOUTH"/>
    <n v="2"/>
    <n v="0"/>
    <n v="0"/>
    <n v="0"/>
    <x v="13"/>
    <n v="4408042"/>
    <x v="2"/>
    <s v="Station Wagon"/>
    <s v="2021-04"/>
    <n v="22"/>
    <n v="2"/>
    <n v="0"/>
    <x v="0"/>
  </r>
  <r>
    <x v="105"/>
    <s v="17:29:00"/>
    <s v="Apr"/>
    <x v="0"/>
    <n v="11203"/>
    <n v="40.656799999999997"/>
    <n v="-73.927999999999997"/>
    <x v="398"/>
    <s v="CLARKSON AVENUE"/>
    <s v="1400      PELHAM PARKWAY SOUTH"/>
    <n v="0"/>
    <n v="0"/>
    <n v="0"/>
    <n v="0"/>
    <x v="2"/>
    <n v="4408495"/>
    <x v="2"/>
    <s v="Sedan"/>
    <s v="2021-04"/>
    <n v="17"/>
    <n v="0"/>
    <n v="0"/>
    <x v="1"/>
  </r>
  <r>
    <x v="69"/>
    <s v="20:55:00"/>
    <s v="Apr"/>
    <x v="4"/>
    <n v="10305"/>
    <n v="40.589416999999997"/>
    <n v="-74.094579999999993"/>
    <x v="678"/>
    <s v="CROMWELL AVENUE"/>
    <s v="1400      PELHAM PARKWAY SOUTH"/>
    <n v="0"/>
    <n v="0"/>
    <n v="0"/>
    <n v="0"/>
    <x v="15"/>
    <n v="4408458"/>
    <x v="2"/>
    <s v="Station Wagon"/>
    <s v="2021-04"/>
    <n v="20"/>
    <n v="0"/>
    <n v="0"/>
    <x v="1"/>
  </r>
  <r>
    <x v="69"/>
    <s v="22:06:00"/>
    <s v="Apr"/>
    <x v="0"/>
    <n v="10879.98965307365"/>
    <n v="40.831684000000003"/>
    <n v="-73.855620000000002"/>
    <x v="40"/>
    <s v="3 AVENUE"/>
    <s v="1400      PELHAM PARKWAY SOUTH"/>
    <n v="0"/>
    <n v="0"/>
    <n v="0"/>
    <n v="0"/>
    <x v="2"/>
    <n v="4408465"/>
    <x v="0"/>
    <s v="Sedan"/>
    <s v="2021-04"/>
    <n v="22"/>
    <n v="0"/>
    <n v="0"/>
    <x v="1"/>
  </r>
  <r>
    <x v="105"/>
    <s v="07:25:00"/>
    <s v="Apr"/>
    <x v="3"/>
    <n v="11379"/>
    <n v="40.709152000000003"/>
    <n v="-73.871729999999999"/>
    <x v="8"/>
    <s v="3 AVENUE"/>
    <s v="79-49     69 ROAD"/>
    <n v="0"/>
    <n v="0"/>
    <n v="0"/>
    <n v="0"/>
    <x v="24"/>
    <n v="4407937"/>
    <x v="2"/>
    <s v="Sedan"/>
    <s v="2021-04"/>
    <n v="7"/>
    <n v="0"/>
    <n v="0"/>
    <x v="1"/>
  </r>
  <r>
    <x v="105"/>
    <s v="07:00:00"/>
    <s v="Apr"/>
    <x v="0"/>
    <n v="10879.98965307365"/>
    <n v="40.693089999999998"/>
    <n v="-73.942959999999999"/>
    <x v="45"/>
    <s v="3 AVENUE"/>
    <s v="1400      PELHAM PARKWAY SOUTH"/>
    <n v="0"/>
    <n v="0"/>
    <n v="0"/>
    <n v="0"/>
    <x v="10"/>
    <n v="4408287"/>
    <x v="0"/>
    <s v="Sedan"/>
    <s v="2021-04"/>
    <n v="7"/>
    <n v="0"/>
    <n v="0"/>
    <x v="1"/>
  </r>
  <r>
    <x v="105"/>
    <s v="16:04:00"/>
    <s v="Apr"/>
    <x v="3"/>
    <n v="11435"/>
    <n v="40.686653"/>
    <n v="-73.803030000000007"/>
    <x v="8"/>
    <s v="3 AVENUE"/>
    <s v="109-89    142 STREET"/>
    <n v="0"/>
    <n v="0"/>
    <n v="0"/>
    <n v="0"/>
    <x v="15"/>
    <n v="4407966"/>
    <x v="0"/>
    <s v="Sedan"/>
    <s v="2021-04"/>
    <n v="16"/>
    <n v="0"/>
    <n v="0"/>
    <x v="1"/>
  </r>
  <r>
    <x v="105"/>
    <s v="20:23:00"/>
    <s v="Apr"/>
    <x v="1"/>
    <n v="10459"/>
    <n v="40.817574"/>
    <n v="-73.896240000000006"/>
    <x v="8"/>
    <s v="3 AVENUE"/>
    <s v="830       FOX STREET"/>
    <n v="0"/>
    <n v="0"/>
    <n v="0"/>
    <n v="0"/>
    <x v="19"/>
    <n v="4408426"/>
    <x v="0"/>
    <s v="Sedan"/>
    <s v="2021-04"/>
    <n v="20"/>
    <n v="0"/>
    <n v="0"/>
    <x v="1"/>
  </r>
  <r>
    <x v="105"/>
    <s v="03:20:00"/>
    <s v="Apr"/>
    <x v="0"/>
    <n v="10879.98965307365"/>
    <n v="40.725859999999997"/>
    <n v="-73.900170000000003"/>
    <x v="19"/>
    <s v="3 AVENUE"/>
    <s v="1400      PELHAM PARKWAY SOUTH"/>
    <n v="1"/>
    <n v="0"/>
    <n v="0"/>
    <n v="0"/>
    <x v="7"/>
    <n v="4407927"/>
    <x v="0"/>
    <s v="Station Wagon"/>
    <s v="2021-04"/>
    <n v="3"/>
    <n v="1"/>
    <n v="0"/>
    <x v="0"/>
  </r>
  <r>
    <x v="105"/>
    <s v="14:11:00"/>
    <s v="Apr"/>
    <x v="2"/>
    <n v="10030"/>
    <n v="40.82403"/>
    <n v="-73.944760000000002"/>
    <x v="679"/>
    <s v="SAINT NICHOLAS AVENUE"/>
    <s v="1400      PELHAM PARKWAY SOUTH"/>
    <n v="0"/>
    <n v="0"/>
    <n v="0"/>
    <n v="0"/>
    <x v="2"/>
    <n v="4408072"/>
    <x v="0"/>
    <s v="Taxi"/>
    <s v="2021-04"/>
    <n v="14"/>
    <n v="0"/>
    <n v="0"/>
    <x v="1"/>
  </r>
  <r>
    <x v="69"/>
    <s v="11:40:00"/>
    <s v="Apr"/>
    <x v="1"/>
    <n v="10472"/>
    <n v="40.829684999999998"/>
    <n v="-73.880399999999995"/>
    <x v="8"/>
    <s v="3 AVENUE"/>
    <s v="1245      WHEELER AVENUE"/>
    <n v="0"/>
    <n v="0"/>
    <n v="0"/>
    <n v="0"/>
    <x v="2"/>
    <n v="4408456"/>
    <x v="0"/>
    <s v="Sedan"/>
    <s v="2021-04"/>
    <n v="11"/>
    <n v="0"/>
    <n v="0"/>
    <x v="1"/>
  </r>
  <r>
    <x v="105"/>
    <s v="05:13:00"/>
    <s v="Apr"/>
    <x v="0"/>
    <n v="11211"/>
    <n v="40.703032999999998"/>
    <n v="-73.959900000000005"/>
    <x v="201"/>
    <s v="WILLIAMSBURG STREET EAST"/>
    <s v="1400      PELHAM PARKWAY SOUTH"/>
    <n v="0"/>
    <n v="0"/>
    <n v="0"/>
    <n v="0"/>
    <x v="19"/>
    <n v="4408361"/>
    <x v="0"/>
    <s v="Sedan"/>
    <s v="2021-04"/>
    <n v="5"/>
    <n v="0"/>
    <n v="0"/>
    <x v="1"/>
  </r>
  <r>
    <x v="105"/>
    <s v="20:30:00"/>
    <s v="Apr"/>
    <x v="3"/>
    <n v="11413"/>
    <n v="40.685431999999999"/>
    <n v="-73.755139999999997"/>
    <x v="680"/>
    <s v="122 AVENUE"/>
    <s v="1400      PELHAM PARKWAY SOUTH"/>
    <n v="0"/>
    <n v="0"/>
    <n v="0"/>
    <n v="0"/>
    <x v="10"/>
    <n v="4407985"/>
    <x v="2"/>
    <s v="Sedan"/>
    <s v="2021-04"/>
    <n v="20"/>
    <n v="0"/>
    <n v="0"/>
    <x v="1"/>
  </r>
  <r>
    <x v="16"/>
    <s v="22:09:00"/>
    <s v="Apr"/>
    <x v="0"/>
    <n v="10879.98965307365"/>
    <n v="40.520114816772221"/>
    <n v="-73.54743161629176"/>
    <x v="681"/>
    <s v="WEST 33 STREET"/>
    <s v="1400      PELHAM PARKWAY SOUTH"/>
    <n v="0"/>
    <n v="0"/>
    <n v="0"/>
    <n v="0"/>
    <x v="15"/>
    <n v="4408580"/>
    <x v="2"/>
    <s v="Taxi"/>
    <s v="2021-04"/>
    <n v="22"/>
    <n v="0"/>
    <n v="0"/>
    <x v="1"/>
  </r>
  <r>
    <x v="105"/>
    <s v="14:18:00"/>
    <s v="Apr"/>
    <x v="0"/>
    <n v="10879.98965307365"/>
    <n v="40.520114816772221"/>
    <n v="-73.54743161629176"/>
    <x v="417"/>
    <s v="3 AVENUE"/>
    <s v="1400      PELHAM PARKWAY SOUTH"/>
    <n v="0"/>
    <n v="0"/>
    <n v="0"/>
    <n v="0"/>
    <x v="2"/>
    <n v="4408539"/>
    <x v="0"/>
    <s v="Sedan"/>
    <s v="2021-04"/>
    <n v="14"/>
    <n v="0"/>
    <n v="0"/>
    <x v="1"/>
  </r>
  <r>
    <x v="105"/>
    <s v="12:30:00"/>
    <s v="Apr"/>
    <x v="0"/>
    <n v="10879.98965307365"/>
    <n v="40.520114816772221"/>
    <n v="-73.54743161629176"/>
    <x v="204"/>
    <s v="3 AVENUE"/>
    <s v="1400      PELHAM PARKWAY SOUTH"/>
    <n v="1"/>
    <n v="0"/>
    <n v="0"/>
    <n v="0"/>
    <x v="15"/>
    <n v="4408162"/>
    <x v="2"/>
    <s v="Station Wagon"/>
    <s v="2021-04"/>
    <n v="12"/>
    <n v="1"/>
    <n v="0"/>
    <x v="0"/>
  </r>
  <r>
    <x v="105"/>
    <s v="18:00:00"/>
    <s v="Apr"/>
    <x v="2"/>
    <n v="10022"/>
    <n v="40.756129999999999"/>
    <n v="-73.967609999999993"/>
    <x v="277"/>
    <s v="EAST 52 STREET"/>
    <s v="1400      PELHAM PARKWAY SOUTH"/>
    <n v="0"/>
    <n v="0"/>
    <n v="0"/>
    <n v="0"/>
    <x v="7"/>
    <n v="4408132"/>
    <x v="6"/>
    <s v="Sedan"/>
    <s v="2021-04"/>
    <n v="18"/>
    <n v="0"/>
    <n v="0"/>
    <x v="1"/>
  </r>
  <r>
    <x v="16"/>
    <s v="14:00:00"/>
    <s v="Apr"/>
    <x v="0"/>
    <n v="10879.98965307365"/>
    <n v="40.627364999999998"/>
    <n v="-74.166565000000006"/>
    <x v="682"/>
    <s v="FOREST AVENUE"/>
    <s v="1400      PELHAM PARKWAY SOUTH"/>
    <n v="1"/>
    <n v="0"/>
    <n v="1"/>
    <n v="0"/>
    <x v="5"/>
    <n v="4408499"/>
    <x v="2"/>
    <s v="Sedan"/>
    <s v="2021-04"/>
    <n v="14"/>
    <n v="2"/>
    <n v="0"/>
    <x v="0"/>
  </r>
  <r>
    <x v="105"/>
    <s v="19:54:00"/>
    <s v="Apr"/>
    <x v="0"/>
    <n v="10879.98965307365"/>
    <n v="40.824756999999998"/>
    <n v="-73.940520000000006"/>
    <x v="683"/>
    <s v="3 AVENUE"/>
    <s v="1400      PELHAM PARKWAY SOUTH"/>
    <n v="0"/>
    <n v="0"/>
    <n v="0"/>
    <n v="0"/>
    <x v="14"/>
    <n v="4408520"/>
    <x v="0"/>
    <s v="Motorbike"/>
    <s v="2021-04"/>
    <n v="19"/>
    <n v="0"/>
    <n v="0"/>
    <x v="1"/>
  </r>
  <r>
    <x v="105"/>
    <s v="18:59:00"/>
    <s v="Apr"/>
    <x v="1"/>
    <n v="10466"/>
    <n v="40.880623"/>
    <n v="-73.840469999999996"/>
    <x v="35"/>
    <s v="GRACE AVENUE"/>
    <s v="1400      PELHAM PARKWAY SOUTH"/>
    <n v="0"/>
    <n v="0"/>
    <n v="0"/>
    <n v="0"/>
    <x v="5"/>
    <n v="4408172"/>
    <x v="6"/>
    <s v="Sedan"/>
    <s v="2021-04"/>
    <n v="18"/>
    <n v="0"/>
    <n v="0"/>
    <x v="1"/>
  </r>
  <r>
    <x v="105"/>
    <s v="14:10:00"/>
    <s v="Apr"/>
    <x v="3"/>
    <n v="11432"/>
    <n v="40.715789999999998"/>
    <n v="-73.797489999999996"/>
    <x v="684"/>
    <s v="168 STREET"/>
    <s v="1400      PELHAM PARKWAY SOUTH"/>
    <n v="0"/>
    <n v="0"/>
    <n v="0"/>
    <n v="0"/>
    <x v="4"/>
    <n v="4407982"/>
    <x v="3"/>
    <s v="Station Wagon"/>
    <s v="2021-04"/>
    <n v="14"/>
    <n v="0"/>
    <n v="0"/>
    <x v="1"/>
  </r>
  <r>
    <x v="105"/>
    <s v="00:55:00"/>
    <s v="Apr"/>
    <x v="0"/>
    <n v="11237"/>
    <n v="40.708083999999999"/>
    <n v="-73.923410000000004"/>
    <x v="8"/>
    <s v="3 AVENUE"/>
    <s v="1241      FLUSHING AVENUE"/>
    <n v="0"/>
    <n v="0"/>
    <n v="0"/>
    <n v="0"/>
    <x v="19"/>
    <n v="4407957"/>
    <x v="0"/>
    <s v="Station Wagon"/>
    <s v="2021-04"/>
    <n v="0"/>
    <n v="0"/>
    <n v="0"/>
    <x v="1"/>
  </r>
  <r>
    <x v="45"/>
    <s v="19:00:00"/>
    <s v="Apr"/>
    <x v="4"/>
    <n v="10304"/>
    <n v="40.628723000000001"/>
    <n v="-74.083039999999997"/>
    <x v="685"/>
    <s v="SAINT PAULS AVENUE"/>
    <s v="1400      PELHAM PARKWAY SOUTH"/>
    <n v="1"/>
    <n v="0"/>
    <n v="0"/>
    <n v="0"/>
    <x v="15"/>
    <n v="4408603"/>
    <x v="0"/>
    <s v="Sedan"/>
    <s v="2021-04"/>
    <n v="19"/>
    <n v="1"/>
    <n v="0"/>
    <x v="0"/>
  </r>
  <r>
    <x v="69"/>
    <s v="18:44:00"/>
    <s v="Apr"/>
    <x v="0"/>
    <n v="10879.98965307365"/>
    <n v="40.788055"/>
    <n v="-73.944329999999994"/>
    <x v="277"/>
    <s v="3 AVENUE"/>
    <s v="1400      PELHAM PARKWAY SOUTH"/>
    <n v="0"/>
    <n v="0"/>
    <n v="0"/>
    <n v="0"/>
    <x v="3"/>
    <n v="4408434"/>
    <x v="3"/>
    <s v="Station Wagon"/>
    <s v="2021-04"/>
    <n v="18"/>
    <n v="0"/>
    <n v="0"/>
    <x v="1"/>
  </r>
  <r>
    <x v="69"/>
    <s v="15:13:00"/>
    <s v="Apr"/>
    <x v="2"/>
    <n v="10035"/>
    <n v="40.798836000000001"/>
    <n v="-73.939359999999994"/>
    <x v="8"/>
    <s v="3 AVENUE"/>
    <s v="2149      3 AVENUE"/>
    <n v="0"/>
    <n v="0"/>
    <n v="0"/>
    <n v="0"/>
    <x v="34"/>
    <n v="4408472"/>
    <x v="0"/>
    <s v="Station Wagon"/>
    <s v="2021-04"/>
    <n v="15"/>
    <n v="0"/>
    <n v="0"/>
    <x v="1"/>
  </r>
  <r>
    <x v="105"/>
    <s v="07:57:00"/>
    <s v="Apr"/>
    <x v="3"/>
    <n v="11101"/>
    <n v="40.742122999999999"/>
    <n v="-73.927449999999993"/>
    <x v="686"/>
    <s v="38 STREET"/>
    <s v="1400      PELHAM PARKWAY SOUTH"/>
    <n v="0"/>
    <n v="0"/>
    <n v="0"/>
    <n v="0"/>
    <x v="13"/>
    <n v="4408009"/>
    <x v="2"/>
    <s v="Motorcycle"/>
    <s v="2021-04"/>
    <n v="7"/>
    <n v="0"/>
    <n v="0"/>
    <x v="1"/>
  </r>
  <r>
    <x v="105"/>
    <s v="03:20:00"/>
    <s v="Apr"/>
    <x v="0"/>
    <n v="10879.98965307365"/>
    <n v="40.844752999999997"/>
    <n v="-73.905389999999997"/>
    <x v="40"/>
    <s v="3 AVENUE"/>
    <s v="1400      PELHAM PARKWAY SOUTH"/>
    <n v="1"/>
    <n v="0"/>
    <n v="0"/>
    <n v="0"/>
    <x v="10"/>
    <n v="4408199"/>
    <x v="0"/>
    <s v="Station Wagon"/>
    <s v="2021-04"/>
    <n v="3"/>
    <n v="1"/>
    <n v="0"/>
    <x v="0"/>
  </r>
  <r>
    <x v="16"/>
    <s v="18:30:00"/>
    <s v="Apr"/>
    <x v="1"/>
    <n v="10473"/>
    <n v="40.816456000000002"/>
    <n v="-73.866829999999993"/>
    <x v="8"/>
    <s v="3 AVENUE"/>
    <s v="1710      RANDALL AVENUE"/>
    <n v="0"/>
    <n v="0"/>
    <n v="0"/>
    <n v="0"/>
    <x v="2"/>
    <n v="4408452"/>
    <x v="2"/>
    <s v="Sedan"/>
    <s v="2021-04"/>
    <n v="18"/>
    <n v="0"/>
    <n v="0"/>
    <x v="1"/>
  </r>
  <r>
    <x v="105"/>
    <s v="08:15:00"/>
    <s v="Apr"/>
    <x v="1"/>
    <n v="10468"/>
    <n v="40.861660000000001"/>
    <n v="-73.910965000000004"/>
    <x v="8"/>
    <s v="3 AVENUE"/>
    <s v="264       WEST FORDHAM ROAD"/>
    <n v="0"/>
    <n v="0"/>
    <n v="0"/>
    <n v="0"/>
    <x v="4"/>
    <n v="4408346"/>
    <x v="2"/>
    <s v="Sedan"/>
    <s v="2021-04"/>
    <n v="8"/>
    <n v="0"/>
    <n v="0"/>
    <x v="1"/>
  </r>
  <r>
    <x v="105"/>
    <s v="10:00:00"/>
    <s v="Apr"/>
    <x v="0"/>
    <n v="10879.98965307365"/>
    <n v="40.833233"/>
    <n v="-73.828199999999995"/>
    <x v="152"/>
    <s v="3 AVENUE"/>
    <s v="1400      PELHAM PARKWAY SOUTH"/>
    <n v="0"/>
    <n v="0"/>
    <n v="0"/>
    <n v="0"/>
    <x v="9"/>
    <n v="4407950"/>
    <x v="2"/>
    <s v="Sedan"/>
    <s v="2021-04"/>
    <n v="10"/>
    <n v="0"/>
    <n v="0"/>
    <x v="1"/>
  </r>
  <r>
    <x v="105"/>
    <s v="01:05:00"/>
    <s v="Apr"/>
    <x v="3"/>
    <n v="11356"/>
    <n v="40.789349999999999"/>
    <n v="-73.842804000000001"/>
    <x v="687"/>
    <s v="125 STREET"/>
    <s v="1400      PELHAM PARKWAY SOUTH"/>
    <n v="0"/>
    <n v="0"/>
    <n v="0"/>
    <n v="0"/>
    <x v="10"/>
    <n v="4407912"/>
    <x v="0"/>
    <s v="Sedan"/>
    <s v="2021-04"/>
    <n v="1"/>
    <n v="0"/>
    <n v="0"/>
    <x v="1"/>
  </r>
  <r>
    <x v="105"/>
    <s v="21:45:00"/>
    <s v="Apr"/>
    <x v="3"/>
    <n v="11412"/>
    <n v="40.699547000000003"/>
    <n v="-73.764365999999995"/>
    <x v="688"/>
    <s v="LEWISTON AVENUE"/>
    <s v="1400      PELHAM PARKWAY SOUTH"/>
    <n v="1"/>
    <n v="0"/>
    <n v="0"/>
    <n v="0"/>
    <x v="2"/>
    <n v="4408077"/>
    <x v="0"/>
    <s v="Sedan"/>
    <s v="2021-04"/>
    <n v="21"/>
    <n v="1"/>
    <n v="0"/>
    <x v="0"/>
  </r>
  <r>
    <x v="119"/>
    <s v="10:52:00"/>
    <s v="Mar"/>
    <x v="0"/>
    <n v="10879.98965307365"/>
    <n v="40.766551999999997"/>
    <n v="-73.894760000000005"/>
    <x v="173"/>
    <s v="3 AVENUE"/>
    <s v="1400      PELHAM PARKWAY SOUTH"/>
    <n v="0"/>
    <n v="0"/>
    <n v="0"/>
    <n v="0"/>
    <x v="9"/>
    <n v="4400556"/>
    <x v="0"/>
    <s v="Sedan"/>
    <s v="2021-03"/>
    <n v="10"/>
    <n v="0"/>
    <n v="0"/>
    <x v="1"/>
  </r>
  <r>
    <x v="105"/>
    <s v="13:30:00"/>
    <s v="Apr"/>
    <x v="0"/>
    <n v="10879.98965307365"/>
    <n v="40.520114816772221"/>
    <n v="-73.54743161629176"/>
    <x v="689"/>
    <s v="3 AVENUE"/>
    <s v="1400      PELHAM PARKWAY SOUTH"/>
    <n v="0"/>
    <n v="0"/>
    <n v="0"/>
    <n v="0"/>
    <x v="2"/>
    <n v="4408216"/>
    <x v="0"/>
    <s v="Sedan"/>
    <s v="2021-04"/>
    <n v="13"/>
    <n v="0"/>
    <n v="0"/>
    <x v="1"/>
  </r>
  <r>
    <x v="105"/>
    <s v="21:26:00"/>
    <s v="Apr"/>
    <x v="0"/>
    <n v="10879.98965307365"/>
    <n v="40.741430000000001"/>
    <n v="-73.947940000000003"/>
    <x v="19"/>
    <s v="3 AVENUE"/>
    <s v="1400      PELHAM PARKWAY SOUTH"/>
    <n v="0"/>
    <n v="0"/>
    <n v="0"/>
    <n v="0"/>
    <x v="15"/>
    <n v="4408012"/>
    <x v="0"/>
    <s v="Sedan"/>
    <s v="2021-04"/>
    <n v="21"/>
    <n v="0"/>
    <n v="0"/>
    <x v="1"/>
  </r>
  <r>
    <x v="69"/>
    <s v="09:55:00"/>
    <s v="Apr"/>
    <x v="0"/>
    <n v="11226"/>
    <n v="40.648181999999998"/>
    <n v="-73.947389999999999"/>
    <x v="8"/>
    <s v="3 AVENUE"/>
    <s v="106       EAST 32 STREET"/>
    <n v="0"/>
    <n v="0"/>
    <n v="0"/>
    <n v="0"/>
    <x v="2"/>
    <n v="4408549"/>
    <x v="0"/>
    <s v="Sedan"/>
    <s v="2021-04"/>
    <n v="9"/>
    <n v="0"/>
    <n v="0"/>
    <x v="1"/>
  </r>
  <r>
    <x v="16"/>
    <s v="16:26:00"/>
    <s v="Apr"/>
    <x v="0"/>
    <n v="10879.98965307365"/>
    <n v="40.847575999999997"/>
    <n v="-73.906329999999997"/>
    <x v="690"/>
    <s v="3 AVENUE"/>
    <s v="1400      PELHAM PARKWAY SOUTH"/>
    <n v="0"/>
    <n v="0"/>
    <n v="0"/>
    <n v="0"/>
    <x v="14"/>
    <n v="4408568"/>
    <x v="2"/>
    <s v="Ambulance"/>
    <s v="2021-04"/>
    <n v="16"/>
    <n v="0"/>
    <n v="0"/>
    <x v="1"/>
  </r>
  <r>
    <x v="69"/>
    <s v="16:40:00"/>
    <s v="Apr"/>
    <x v="0"/>
    <n v="10879.98965307365"/>
    <n v="40.570877000000003"/>
    <n v="-74.169839999999994"/>
    <x v="206"/>
    <s v="FOREST HILL ROAD"/>
    <s v="1400      PELHAM PARKWAY SOUTH"/>
    <n v="0"/>
    <n v="0"/>
    <n v="0"/>
    <n v="0"/>
    <x v="15"/>
    <n v="4408506"/>
    <x v="2"/>
    <s v="Sedan"/>
    <s v="2021-04"/>
    <n v="16"/>
    <n v="0"/>
    <n v="0"/>
    <x v="1"/>
  </r>
  <r>
    <x v="105"/>
    <s v="10:55:00"/>
    <s v="Apr"/>
    <x v="1"/>
    <n v="10463"/>
    <n v="40.874839999999999"/>
    <n v="-73.910835000000006"/>
    <x v="8"/>
    <s v="3 AVENUE"/>
    <s v="2         MARBLE HILL AVENUE"/>
    <n v="0"/>
    <n v="0"/>
    <n v="0"/>
    <n v="0"/>
    <x v="2"/>
    <n v="4408667"/>
    <x v="0"/>
    <s v="Sedan"/>
    <s v="2021-04"/>
    <n v="10"/>
    <n v="0"/>
    <n v="0"/>
    <x v="1"/>
  </r>
  <r>
    <x v="105"/>
    <s v="08:05:00"/>
    <s v="Apr"/>
    <x v="0"/>
    <n v="11203"/>
    <n v="40.650374999999997"/>
    <n v="-73.926069999999996"/>
    <x v="8"/>
    <s v="3 AVENUE"/>
    <s v="5419      SNYDER AVENUE"/>
    <n v="0"/>
    <n v="0"/>
    <n v="0"/>
    <n v="0"/>
    <x v="0"/>
    <n v="4408116"/>
    <x v="0"/>
    <s v="Sedan"/>
    <s v="2021-04"/>
    <n v="8"/>
    <n v="0"/>
    <n v="0"/>
    <x v="1"/>
  </r>
  <r>
    <x v="16"/>
    <s v="16:00:00"/>
    <s v="Apr"/>
    <x v="0"/>
    <n v="11210"/>
    <n v="40.629559999999998"/>
    <n v="-73.943420000000003"/>
    <x v="691"/>
    <s v="EAST 34 STREET"/>
    <s v="1400      PELHAM PARKWAY SOUTH"/>
    <n v="0"/>
    <n v="0"/>
    <n v="0"/>
    <n v="0"/>
    <x v="2"/>
    <n v="4408516"/>
    <x v="2"/>
    <s v="Station Wagon"/>
    <s v="2021-04"/>
    <n v="16"/>
    <n v="0"/>
    <n v="0"/>
    <x v="1"/>
  </r>
  <r>
    <x v="105"/>
    <s v="13:00:00"/>
    <s v="Apr"/>
    <x v="3"/>
    <n v="11691"/>
    <n v="40.601112000000001"/>
    <n v="-73.751869999999997"/>
    <x v="8"/>
    <s v="3 AVENUE"/>
    <s v="610       BEACH 19 STREET"/>
    <n v="0"/>
    <n v="0"/>
    <n v="0"/>
    <n v="0"/>
    <x v="15"/>
    <n v="4408764"/>
    <x v="0"/>
    <s v="Sedan"/>
    <s v="2021-04"/>
    <n v="13"/>
    <n v="0"/>
    <n v="0"/>
    <x v="1"/>
  </r>
  <r>
    <x v="105"/>
    <s v="20:13:00"/>
    <s v="Apr"/>
    <x v="1"/>
    <n v="10464"/>
    <n v="40.849690000000002"/>
    <n v="-73.787440000000004"/>
    <x v="692"/>
    <s v="CITY ISLAND AVENUE"/>
    <s v="1400      PELHAM PARKWAY SOUTH"/>
    <n v="0"/>
    <n v="0"/>
    <n v="0"/>
    <n v="0"/>
    <x v="2"/>
    <n v="4408405"/>
    <x v="39"/>
    <s v="Sedan"/>
    <s v="2021-04"/>
    <n v="20"/>
    <n v="0"/>
    <n v="0"/>
    <x v="1"/>
  </r>
  <r>
    <x v="105"/>
    <s v="17:57:00"/>
    <s v="Apr"/>
    <x v="3"/>
    <n v="11422"/>
    <n v="40.652554000000002"/>
    <n v="-73.746560000000002"/>
    <x v="216"/>
    <s v="149 AVENUE"/>
    <s v="1400      PELHAM PARKWAY SOUTH"/>
    <n v="0"/>
    <n v="0"/>
    <n v="0"/>
    <n v="0"/>
    <x v="15"/>
    <n v="4407977"/>
    <x v="0"/>
    <s v="Sedan"/>
    <s v="2021-04"/>
    <n v="17"/>
    <n v="0"/>
    <n v="0"/>
    <x v="1"/>
  </r>
  <r>
    <x v="85"/>
    <s v="14:00:00"/>
    <s v="Oct"/>
    <x v="0"/>
    <n v="10879.98965307365"/>
    <n v="40.816890000000001"/>
    <n v="-73.863829999999993"/>
    <x v="482"/>
    <s v="3 AVENUE"/>
    <s v="1400      PELHAM PARKWAY SOUTH"/>
    <n v="1"/>
    <n v="0"/>
    <n v="0"/>
    <n v="0"/>
    <x v="5"/>
    <n v="4408448"/>
    <x v="0"/>
    <s v="Station Wagon"/>
    <s v="2021-10"/>
    <n v="14"/>
    <n v="1"/>
    <n v="0"/>
    <x v="0"/>
  </r>
  <r>
    <x v="84"/>
    <s v="16:00:00"/>
    <s v="Dec"/>
    <x v="0"/>
    <n v="11208"/>
    <n v="40.678539999999998"/>
    <n v="-73.880939999999995"/>
    <x v="8"/>
    <s v="3 AVENUE"/>
    <s v="7         BERRIMAN STREET"/>
    <n v="0"/>
    <n v="0"/>
    <n v="0"/>
    <n v="0"/>
    <x v="15"/>
    <n v="4408623"/>
    <x v="2"/>
    <s v="Station Wagon"/>
    <s v="2021-12"/>
    <n v="16"/>
    <n v="0"/>
    <n v="0"/>
    <x v="1"/>
  </r>
  <r>
    <x v="105"/>
    <s v="18:28:00"/>
    <s v="Apr"/>
    <x v="0"/>
    <n v="10879.98965307365"/>
    <n v="40.805819999999997"/>
    <n v="-73.909260000000003"/>
    <x v="152"/>
    <s v="3 AVENUE"/>
    <s v="1400      PELHAM PARKWAY SOUTH"/>
    <n v="4"/>
    <n v="0"/>
    <n v="0"/>
    <n v="0"/>
    <x v="2"/>
    <n v="4408368"/>
    <x v="0"/>
    <s v="Station Wagon"/>
    <s v="2021-04"/>
    <n v="18"/>
    <n v="4"/>
    <n v="0"/>
    <x v="0"/>
  </r>
  <r>
    <x v="105"/>
    <s v="14:05:00"/>
    <s v="Apr"/>
    <x v="0"/>
    <n v="10879.98965307365"/>
    <n v="40.639479999999999"/>
    <n v="-74.016174000000007"/>
    <x v="693"/>
    <s v="3 AVENUE"/>
    <s v="1400      PELHAM PARKWAY SOUTH"/>
    <n v="1"/>
    <n v="0"/>
    <n v="0"/>
    <n v="0"/>
    <x v="15"/>
    <n v="4407964"/>
    <x v="2"/>
    <s v="Station Wagon"/>
    <s v="2021-04"/>
    <n v="14"/>
    <n v="1"/>
    <n v="0"/>
    <x v="0"/>
  </r>
  <r>
    <x v="105"/>
    <s v="06:30:00"/>
    <s v="Apr"/>
    <x v="3"/>
    <n v="11367"/>
    <n v="40.726134999999999"/>
    <n v="-73.82638"/>
    <x v="8"/>
    <s v="3 AVENUE"/>
    <s v="136-45    71 ROAD"/>
    <n v="0"/>
    <n v="0"/>
    <n v="0"/>
    <n v="0"/>
    <x v="15"/>
    <n v="4408001"/>
    <x v="2"/>
    <s v="Station Wagon"/>
    <s v="2021-04"/>
    <n v="6"/>
    <n v="0"/>
    <n v="0"/>
    <x v="1"/>
  </r>
  <r>
    <x v="69"/>
    <s v="21:30:00"/>
    <s v="Apr"/>
    <x v="3"/>
    <n v="11415"/>
    <n v="40.712738000000002"/>
    <n v="-73.831729999999993"/>
    <x v="8"/>
    <s v="3 AVENUE"/>
    <s v="119-24    80 ROAD"/>
    <n v="0"/>
    <n v="0"/>
    <n v="0"/>
    <n v="0"/>
    <x v="2"/>
    <n v="4408478"/>
    <x v="2"/>
    <s v="Sedan"/>
    <s v="2021-04"/>
    <n v="21"/>
    <n v="0"/>
    <n v="0"/>
    <x v="1"/>
  </r>
  <r>
    <x v="105"/>
    <s v="09:28:00"/>
    <s v="Apr"/>
    <x v="0"/>
    <n v="10879.98965307365"/>
    <n v="40.826275000000003"/>
    <n v="-73.859710000000007"/>
    <x v="77"/>
    <s v="BRUCKNER BOULEVARD"/>
    <s v="1400      PELHAM PARKWAY SOUTH"/>
    <n v="0"/>
    <n v="0"/>
    <n v="0"/>
    <n v="0"/>
    <x v="15"/>
    <n v="4408466"/>
    <x v="0"/>
    <s v="Carry All"/>
    <s v="2021-04"/>
    <n v="9"/>
    <n v="0"/>
    <n v="0"/>
    <x v="1"/>
  </r>
  <r>
    <x v="105"/>
    <s v="12:30:00"/>
    <s v="Apr"/>
    <x v="0"/>
    <n v="10879.98965307365"/>
    <n v="40.69764"/>
    <n v="-73.929320000000004"/>
    <x v="13"/>
    <s v="3 AVENUE"/>
    <s v="1400      PELHAM PARKWAY SOUTH"/>
    <n v="1"/>
    <n v="0"/>
    <n v="0"/>
    <n v="0"/>
    <x v="3"/>
    <n v="4407941"/>
    <x v="0"/>
    <s v="Box Truck"/>
    <s v="2021-04"/>
    <n v="12"/>
    <n v="1"/>
    <n v="0"/>
    <x v="0"/>
  </r>
  <r>
    <x v="45"/>
    <s v="22:20:00"/>
    <s v="Apr"/>
    <x v="0"/>
    <n v="11225"/>
    <n v="40.663359999999997"/>
    <n v="-73.95975"/>
    <x v="584"/>
    <s v="MC KEEVER PLACE"/>
    <s v="1400      PELHAM PARKWAY SOUTH"/>
    <n v="4"/>
    <n v="0"/>
    <n v="0"/>
    <n v="0"/>
    <x v="15"/>
    <n v="4408668"/>
    <x v="5"/>
    <s v="Sedan"/>
    <s v="2021-04"/>
    <n v="22"/>
    <n v="4"/>
    <n v="0"/>
    <x v="0"/>
  </r>
  <r>
    <x v="105"/>
    <s v="16:30:00"/>
    <s v="Apr"/>
    <x v="0"/>
    <n v="10879.98965307365"/>
    <n v="40.627051999999999"/>
    <n v="-74.164850000000001"/>
    <x v="8"/>
    <s v="3 AVENUE"/>
    <s v="2239      FOREST AVENUE"/>
    <n v="1"/>
    <n v="0"/>
    <n v="0"/>
    <n v="0"/>
    <x v="15"/>
    <n v="4408509"/>
    <x v="0"/>
    <s v="Station Wagon"/>
    <s v="2021-04"/>
    <n v="16"/>
    <n v="1"/>
    <n v="0"/>
    <x v="0"/>
  </r>
  <r>
    <x v="105"/>
    <s v="22:40:00"/>
    <s v="Apr"/>
    <x v="1"/>
    <n v="10466"/>
    <n v="40.894550000000002"/>
    <n v="-73.850043999999997"/>
    <x v="8"/>
    <s v="3 AVENUE"/>
    <s v="4235      GUNTHER AVENUE"/>
    <n v="0"/>
    <n v="0"/>
    <n v="0"/>
    <n v="0"/>
    <x v="2"/>
    <n v="4408176"/>
    <x v="2"/>
    <s v="Sedan"/>
    <s v="2021-04"/>
    <n v="22"/>
    <n v="0"/>
    <n v="0"/>
    <x v="1"/>
  </r>
  <r>
    <x v="120"/>
    <s v="21:21:00"/>
    <s v="Mar"/>
    <x v="0"/>
    <n v="11203"/>
    <n v="40.643340000000002"/>
    <n v="-73.928489999999996"/>
    <x v="8"/>
    <s v="3 AVENUE"/>
    <s v="734       EAST 51 STREET"/>
    <n v="2"/>
    <n v="0"/>
    <n v="0"/>
    <n v="0"/>
    <x v="15"/>
    <n v="4408557"/>
    <x v="2"/>
    <s v="Sedan"/>
    <s v="2021-03"/>
    <n v="21"/>
    <n v="2"/>
    <n v="0"/>
    <x v="0"/>
  </r>
  <r>
    <x v="7"/>
    <s v="19:50:00"/>
    <s v="Apr"/>
    <x v="0"/>
    <n v="11225"/>
    <n v="40.662680000000002"/>
    <n v="-73.958150000000003"/>
    <x v="8"/>
    <s v="3 AVENUE"/>
    <s v="95        STERLING STREET"/>
    <n v="0"/>
    <n v="0"/>
    <n v="0"/>
    <n v="0"/>
    <x v="6"/>
    <n v="4408563"/>
    <x v="0"/>
    <s v="Station Wagon"/>
    <s v="2021-04"/>
    <n v="19"/>
    <n v="0"/>
    <n v="0"/>
    <x v="1"/>
  </r>
  <r>
    <x v="105"/>
    <s v="00:25:00"/>
    <s v="Apr"/>
    <x v="3"/>
    <n v="11413"/>
    <n v="40.677390000000003"/>
    <n v="-73.739800000000002"/>
    <x v="694"/>
    <s v="230 STREET"/>
    <s v="1400      PELHAM PARKWAY SOUTH"/>
    <n v="0"/>
    <n v="0"/>
    <n v="0"/>
    <n v="0"/>
    <x v="2"/>
    <n v="4407886"/>
    <x v="0"/>
    <s v="Sedan"/>
    <s v="2021-04"/>
    <n v="0"/>
    <n v="0"/>
    <n v="0"/>
    <x v="1"/>
  </r>
  <r>
    <x v="105"/>
    <s v="19:13:00"/>
    <s v="Apr"/>
    <x v="0"/>
    <n v="10879.98965307365"/>
    <n v="40.846764"/>
    <n v="-73.933784000000003"/>
    <x v="695"/>
    <s v="3 AVENUE"/>
    <s v="1400      PELHAM PARKWAY SOUTH"/>
    <n v="0"/>
    <n v="0"/>
    <n v="0"/>
    <n v="0"/>
    <x v="7"/>
    <n v="4408286"/>
    <x v="6"/>
    <s v="Sedan"/>
    <s v="2021-04"/>
    <n v="19"/>
    <n v="0"/>
    <n v="0"/>
    <x v="1"/>
  </r>
  <r>
    <x v="105"/>
    <s v="23:50:00"/>
    <s v="Apr"/>
    <x v="0"/>
    <n v="10879.98965307365"/>
    <n v="40.756725000000003"/>
    <n v="-73.959999999999994"/>
    <x v="98"/>
    <s v="3 AVENUE"/>
    <s v="1400      PELHAM PARKWAY SOUTH"/>
    <n v="1"/>
    <n v="0"/>
    <n v="0"/>
    <n v="0"/>
    <x v="10"/>
    <n v="4408328"/>
    <x v="6"/>
    <s v="Sedan"/>
    <s v="2021-04"/>
    <n v="23"/>
    <n v="1"/>
    <n v="0"/>
    <x v="0"/>
  </r>
  <r>
    <x v="45"/>
    <s v="15:00:00"/>
    <s v="Apr"/>
    <x v="1"/>
    <n v="10463"/>
    <n v="40.887222000000001"/>
    <n v="-73.904740000000004"/>
    <x v="8"/>
    <s v="3 AVENUE"/>
    <s v="445       WEST 238 STREET"/>
    <n v="0"/>
    <n v="0"/>
    <n v="0"/>
    <n v="0"/>
    <x v="2"/>
    <n v="4408662"/>
    <x v="2"/>
    <s v="Sedan"/>
    <s v="2021-04"/>
    <n v="15"/>
    <n v="0"/>
    <n v="0"/>
    <x v="1"/>
  </r>
  <r>
    <x v="105"/>
    <s v="06:50:00"/>
    <s v="Apr"/>
    <x v="3"/>
    <n v="11372"/>
    <n v="40.754612000000002"/>
    <n v="-73.876670000000004"/>
    <x v="696"/>
    <s v="91 STREET"/>
    <s v="1400      PELHAM PARKWAY SOUTH"/>
    <n v="0"/>
    <n v="0"/>
    <n v="0"/>
    <n v="0"/>
    <x v="8"/>
    <n v="4408090"/>
    <x v="2"/>
    <s v="E-Bike"/>
    <s v="2021-04"/>
    <n v="6"/>
    <n v="0"/>
    <n v="0"/>
    <x v="1"/>
  </r>
  <r>
    <x v="16"/>
    <s v="00:19:00"/>
    <s v="Apr"/>
    <x v="3"/>
    <n v="11418"/>
    <n v="40.707954000000001"/>
    <n v="-73.837149999999994"/>
    <x v="269"/>
    <s v="PARK LANE SOUTH"/>
    <s v="1400      PELHAM PARKWAY SOUTH"/>
    <n v="1"/>
    <n v="0"/>
    <n v="0"/>
    <n v="0"/>
    <x v="2"/>
    <n v="4408486"/>
    <x v="0"/>
    <s v="Sedan"/>
    <s v="2021-04"/>
    <n v="0"/>
    <n v="1"/>
    <n v="0"/>
    <x v="0"/>
  </r>
  <r>
    <x v="105"/>
    <s v="21:00:00"/>
    <s v="Apr"/>
    <x v="1"/>
    <n v="10460"/>
    <n v="40.847360000000002"/>
    <n v="-73.882199999999997"/>
    <x v="8"/>
    <s v="3 AVENUE"/>
    <s v="854       BRONX PARK SOUTH"/>
    <n v="0"/>
    <n v="0"/>
    <n v="0"/>
    <n v="0"/>
    <x v="15"/>
    <n v="4408153"/>
    <x v="2"/>
    <s v="Sedan"/>
    <s v="2021-04"/>
    <n v="21"/>
    <n v="0"/>
    <n v="0"/>
    <x v="1"/>
  </r>
  <r>
    <x v="69"/>
    <s v="17:45:00"/>
    <s v="Apr"/>
    <x v="0"/>
    <n v="10879.98965307365"/>
    <n v="40.768740000000001"/>
    <n v="-73.908810000000003"/>
    <x v="173"/>
    <s v="3 AVENUE"/>
    <s v="1400      PELHAM PARKWAY SOUTH"/>
    <n v="0"/>
    <n v="0"/>
    <n v="0"/>
    <n v="0"/>
    <x v="3"/>
    <n v="4408755"/>
    <x v="0"/>
    <s v="Sedan"/>
    <s v="2021-04"/>
    <n v="17"/>
    <n v="0"/>
    <n v="0"/>
    <x v="1"/>
  </r>
  <r>
    <x v="105"/>
    <s v="14:45:00"/>
    <s v="Apr"/>
    <x v="1"/>
    <n v="10474"/>
    <n v="40.808852999999999"/>
    <n v="-73.884050000000002"/>
    <x v="697"/>
    <s v="BRYANT AVENUE"/>
    <s v="1400      PELHAM PARKWAY SOUTH"/>
    <n v="0"/>
    <n v="0"/>
    <n v="0"/>
    <n v="0"/>
    <x v="2"/>
    <n v="4408318"/>
    <x v="0"/>
    <s v="Station Wagon"/>
    <s v="2021-04"/>
    <n v="14"/>
    <n v="0"/>
    <n v="0"/>
    <x v="1"/>
  </r>
  <r>
    <x v="105"/>
    <s v="15:22:00"/>
    <s v="Apr"/>
    <x v="3"/>
    <n v="11422"/>
    <n v="40.665348000000002"/>
    <n v="-73.729860000000002"/>
    <x v="241"/>
    <s v="HOOK CREEK BOULEVARD"/>
    <s v="1400      PELHAM PARKWAY SOUTH"/>
    <n v="2"/>
    <n v="0"/>
    <n v="0"/>
    <n v="0"/>
    <x v="3"/>
    <n v="4407991"/>
    <x v="17"/>
    <s v="Sedan"/>
    <s v="2021-04"/>
    <n v="15"/>
    <n v="2"/>
    <n v="0"/>
    <x v="0"/>
  </r>
  <r>
    <x v="105"/>
    <s v="11:40:00"/>
    <s v="Apr"/>
    <x v="3"/>
    <n v="11385"/>
    <n v="40.707267999999999"/>
    <n v="-73.902670000000001"/>
    <x v="8"/>
    <s v="3 AVENUE"/>
    <s v="59-18     PALMETTO STREET"/>
    <n v="0"/>
    <n v="0"/>
    <n v="0"/>
    <n v="0"/>
    <x v="4"/>
    <n v="4407936"/>
    <x v="0"/>
    <s v="Sedan"/>
    <s v="2021-04"/>
    <n v="11"/>
    <n v="0"/>
    <n v="0"/>
    <x v="1"/>
  </r>
  <r>
    <x v="84"/>
    <s v="11:30:00"/>
    <s v="Dec"/>
    <x v="3"/>
    <n v="11415"/>
    <n v="40.713380000000001"/>
    <n v="-73.828739999999996"/>
    <x v="8"/>
    <s v="3 AVENUE"/>
    <s v="120-55    QUEENS BOULEVARD"/>
    <n v="0"/>
    <n v="0"/>
    <n v="0"/>
    <n v="0"/>
    <x v="24"/>
    <n v="4408496"/>
    <x v="2"/>
    <s v="Sedan"/>
    <s v="2021-12"/>
    <n v="11"/>
    <n v="0"/>
    <n v="0"/>
    <x v="1"/>
  </r>
  <r>
    <x v="105"/>
    <s v="10:57:00"/>
    <s v="Apr"/>
    <x v="1"/>
    <n v="10460"/>
    <n v="40.833150000000003"/>
    <n v="-73.887100000000004"/>
    <x v="698"/>
    <s v="BRYANT AVENUE"/>
    <s v="1400      PELHAM PARKWAY SOUTH"/>
    <n v="1"/>
    <n v="0"/>
    <n v="0"/>
    <n v="0"/>
    <x v="13"/>
    <n v="4408046"/>
    <x v="0"/>
    <s v="Sedan"/>
    <s v="2021-04"/>
    <n v="10"/>
    <n v="1"/>
    <n v="0"/>
    <x v="0"/>
  </r>
  <r>
    <x v="105"/>
    <s v="14:38:00"/>
    <s v="Apr"/>
    <x v="0"/>
    <n v="10879.98965307365"/>
    <n v="40.768886999999999"/>
    <n v="-73.906909999999996"/>
    <x v="611"/>
    <s v="43 STREET"/>
    <s v="1400      PELHAM PARKWAY SOUTH"/>
    <n v="4"/>
    <n v="0"/>
    <n v="0"/>
    <n v="0"/>
    <x v="2"/>
    <n v="4408023"/>
    <x v="2"/>
    <s v="Station Wagon"/>
    <s v="2021-04"/>
    <n v="14"/>
    <n v="4"/>
    <n v="0"/>
    <x v="0"/>
  </r>
  <r>
    <x v="105"/>
    <s v="16:30:00"/>
    <s v="Apr"/>
    <x v="4"/>
    <n v="10306"/>
    <n v="40.562828000000003"/>
    <n v="-74.102615"/>
    <x v="699"/>
    <s v="GARIBALDI AVENUE"/>
    <s v="1400      PELHAM PARKWAY SOUTH"/>
    <n v="0"/>
    <n v="0"/>
    <n v="0"/>
    <n v="0"/>
    <x v="2"/>
    <n v="4408459"/>
    <x v="18"/>
    <s v="Sedan"/>
    <s v="2021-04"/>
    <n v="16"/>
    <n v="0"/>
    <n v="0"/>
    <x v="1"/>
  </r>
  <r>
    <x v="7"/>
    <s v="15:27:00"/>
    <s v="Apr"/>
    <x v="0"/>
    <n v="11237"/>
    <n v="40.703769999999999"/>
    <n v="-73.931160000000006"/>
    <x v="63"/>
    <s v="WILSON AVENUE"/>
    <s v="1400      PELHAM PARKWAY SOUTH"/>
    <n v="0"/>
    <n v="0"/>
    <n v="0"/>
    <n v="0"/>
    <x v="15"/>
    <n v="4408681"/>
    <x v="2"/>
    <s v="Station Wagon"/>
    <s v="2021-04"/>
    <n v="15"/>
    <n v="0"/>
    <n v="0"/>
    <x v="1"/>
  </r>
  <r>
    <x v="105"/>
    <s v="23:35:00"/>
    <s v="Apr"/>
    <x v="0"/>
    <n v="10879.98965307365"/>
    <n v="40.649394999999998"/>
    <n v="-73.941699999999997"/>
    <x v="700"/>
    <s v="3 AVENUE"/>
    <s v="1400      PELHAM PARKWAY SOUTH"/>
    <n v="1"/>
    <n v="0"/>
    <n v="0"/>
    <n v="0"/>
    <x v="2"/>
    <n v="4408136"/>
    <x v="2"/>
    <s v="Station Wagon"/>
    <s v="2021-04"/>
    <n v="23"/>
    <n v="1"/>
    <n v="0"/>
    <x v="0"/>
  </r>
  <r>
    <x v="105"/>
    <s v="21:32:00"/>
    <s v="Apr"/>
    <x v="0"/>
    <n v="10879.98965307365"/>
    <n v="40.818010000000001"/>
    <n v="-73.961489999999998"/>
    <x v="46"/>
    <s v="3 AVENUE"/>
    <s v="1400      PELHAM PARKWAY SOUTH"/>
    <n v="0"/>
    <n v="0"/>
    <n v="0"/>
    <n v="0"/>
    <x v="6"/>
    <n v="4408184"/>
    <x v="0"/>
    <s v="Sedan"/>
    <s v="2021-04"/>
    <n v="21"/>
    <n v="0"/>
    <n v="0"/>
    <x v="1"/>
  </r>
  <r>
    <x v="105"/>
    <s v="10:00:00"/>
    <s v="Apr"/>
    <x v="0"/>
    <n v="10879.98965307365"/>
    <n v="40.827198000000003"/>
    <n v="-73.936679999999996"/>
    <x v="701"/>
    <s v="3 AVENUE"/>
    <s v="1400      PELHAM PARKWAY SOUTH"/>
    <n v="0"/>
    <n v="0"/>
    <n v="0"/>
    <n v="0"/>
    <x v="2"/>
    <n v="4408593"/>
    <x v="0"/>
    <s v="Sedan"/>
    <s v="2021-04"/>
    <n v="10"/>
    <n v="0"/>
    <n v="0"/>
    <x v="1"/>
  </r>
  <r>
    <x v="69"/>
    <s v="10:40:00"/>
    <s v="Apr"/>
    <x v="0"/>
    <n v="11234"/>
    <n v="40.635185"/>
    <n v="-73.928619999999995"/>
    <x v="48"/>
    <s v="GLENWOOD ROAD"/>
    <s v="1400      PELHAM PARKWAY SOUTH"/>
    <n v="0"/>
    <n v="0"/>
    <n v="0"/>
    <n v="0"/>
    <x v="8"/>
    <n v="4408532"/>
    <x v="0"/>
    <s v="Sedan"/>
    <s v="2021-04"/>
    <n v="10"/>
    <n v="0"/>
    <n v="0"/>
    <x v="1"/>
  </r>
  <r>
    <x v="105"/>
    <s v="11:57:00"/>
    <s v="Apr"/>
    <x v="0"/>
    <n v="10879.98965307365"/>
    <n v="40.727192000000002"/>
    <n v="-73.893280000000004"/>
    <x v="702"/>
    <s v="GRAND AVENUE"/>
    <s v="1400      PELHAM PARKWAY SOUTH"/>
    <n v="0"/>
    <n v="0"/>
    <n v="0"/>
    <n v="0"/>
    <x v="17"/>
    <n v="4408255"/>
    <x v="30"/>
    <s v="Station Wagon"/>
    <s v="2021-04"/>
    <n v="11"/>
    <n v="0"/>
    <n v="0"/>
    <x v="1"/>
  </r>
  <r>
    <x v="105"/>
    <s v="14:00:00"/>
    <s v="Apr"/>
    <x v="0"/>
    <n v="11203"/>
    <n v="40.648243000000001"/>
    <n v="-73.929000000000002"/>
    <x v="642"/>
    <s v="TILDEN AVENUE"/>
    <s v="1400      PELHAM PARKWAY SOUTH"/>
    <n v="2"/>
    <n v="0"/>
    <n v="0"/>
    <n v="0"/>
    <x v="2"/>
    <n v="4408125"/>
    <x v="0"/>
    <s v="Station Wagon"/>
    <s v="2021-04"/>
    <n v="14"/>
    <n v="2"/>
    <n v="0"/>
    <x v="0"/>
  </r>
  <r>
    <x v="16"/>
    <s v="20:54:00"/>
    <s v="Apr"/>
    <x v="0"/>
    <n v="11234"/>
    <n v="40.609810000000003"/>
    <n v="-73.922510000000003"/>
    <x v="64"/>
    <s v="AVENUE U"/>
    <s v="1400      PELHAM PARKWAY SOUTH"/>
    <n v="1"/>
    <n v="0"/>
    <n v="0"/>
    <n v="0"/>
    <x v="3"/>
    <n v="4408517"/>
    <x v="2"/>
    <s v="Station Wagon"/>
    <s v="2021-04"/>
    <n v="20"/>
    <n v="1"/>
    <n v="0"/>
    <x v="0"/>
  </r>
  <r>
    <x v="16"/>
    <s v="17:40:00"/>
    <s v="Apr"/>
    <x v="0"/>
    <n v="10879.98965307365"/>
    <n v="40.621940000000002"/>
    <n v="-73.917529999999999"/>
    <x v="251"/>
    <s v="AVENUE M"/>
    <s v="1400      PELHAM PARKWAY SOUTH"/>
    <n v="1"/>
    <n v="0"/>
    <n v="0"/>
    <n v="0"/>
    <x v="3"/>
    <n v="4408525"/>
    <x v="2"/>
    <s v="Sedan"/>
    <s v="2021-04"/>
    <n v="17"/>
    <n v="1"/>
    <n v="0"/>
    <x v="0"/>
  </r>
  <r>
    <x v="69"/>
    <s v="13:48:00"/>
    <s v="Apr"/>
    <x v="0"/>
    <n v="10879.98965307365"/>
    <n v="40.686084999999999"/>
    <n v="-73.982665999999995"/>
    <x v="170"/>
    <s v="3 AVENUE"/>
    <s v="1400      PELHAM PARKWAY SOUTH"/>
    <n v="0"/>
    <n v="0"/>
    <n v="0"/>
    <n v="0"/>
    <x v="7"/>
    <n v="4408543"/>
    <x v="0"/>
    <s v="Sedan"/>
    <s v="2021-04"/>
    <n v="13"/>
    <n v="0"/>
    <n v="0"/>
    <x v="1"/>
  </r>
  <r>
    <x v="105"/>
    <s v="12:00:00"/>
    <s v="Apr"/>
    <x v="3"/>
    <n v="11417"/>
    <n v="40.678424999999997"/>
    <n v="-73.851875000000007"/>
    <x v="703"/>
    <s v="86 STREET"/>
    <s v="1400      PELHAM PARKWAY SOUTH"/>
    <n v="0"/>
    <n v="0"/>
    <n v="0"/>
    <n v="0"/>
    <x v="4"/>
    <n v="4408167"/>
    <x v="2"/>
    <s v="Sedan"/>
    <s v="2021-04"/>
    <n v="12"/>
    <n v="0"/>
    <n v="0"/>
    <x v="1"/>
  </r>
  <r>
    <x v="42"/>
    <s v="19:46:00"/>
    <s v="Mar"/>
    <x v="3"/>
    <n v="11365"/>
    <n v="40.737614000000001"/>
    <n v="-73.796459999999996"/>
    <x v="8"/>
    <s v="3 AVENUE"/>
    <s v="61-38     173 STREET"/>
    <n v="0"/>
    <n v="0"/>
    <n v="0"/>
    <n v="0"/>
    <x v="15"/>
    <n v="4514356"/>
    <x v="0"/>
    <s v="Sedan"/>
    <s v="2022-03"/>
    <n v="19"/>
    <n v="0"/>
    <n v="0"/>
    <x v="1"/>
  </r>
  <r>
    <x v="1"/>
    <s v="14:20:00"/>
    <s v="Mar"/>
    <x v="0"/>
    <n v="11238"/>
    <n v="40.675907000000002"/>
    <n v="-73.969504999999998"/>
    <x v="704"/>
    <s v="VANDERBILT AVENUE"/>
    <s v="1400      PELHAM PARKWAY SOUTH"/>
    <n v="1"/>
    <n v="0"/>
    <n v="1"/>
    <n v="0"/>
    <x v="5"/>
    <n v="4513690"/>
    <x v="6"/>
    <s v="Sedan"/>
    <s v="2022-03"/>
    <n v="14"/>
    <n v="2"/>
    <n v="0"/>
    <x v="0"/>
  </r>
  <r>
    <x v="1"/>
    <s v="03:37:00"/>
    <s v="Mar"/>
    <x v="0"/>
    <n v="11237"/>
    <n v="40.702390000000001"/>
    <n v="-73.924644000000001"/>
    <x v="705"/>
    <s v="KNICKERBOCKER AVENUE"/>
    <s v="1400      PELHAM PARKWAY SOUTH"/>
    <n v="0"/>
    <n v="0"/>
    <n v="0"/>
    <n v="0"/>
    <x v="3"/>
    <n v="4514131"/>
    <x v="0"/>
    <s v="Sedan"/>
    <s v="2022-03"/>
    <n v="3"/>
    <n v="0"/>
    <n v="0"/>
    <x v="1"/>
  </r>
  <r>
    <x v="18"/>
    <s v="00:00:00"/>
    <s v="Dec"/>
    <x v="0"/>
    <n v="10879.98965307365"/>
    <n v="40.639995999999996"/>
    <n v="-74.024420000000006"/>
    <x v="8"/>
    <s v="3 AVENUE"/>
    <s v="1400      PELHAM PARKWAY SOUTH"/>
    <n v="2"/>
    <n v="0"/>
    <n v="0"/>
    <n v="0"/>
    <x v="15"/>
    <n v="4545645"/>
    <x v="0"/>
    <s v="Sedan"/>
    <s v="2022-12"/>
    <n v="0"/>
    <n v="2"/>
    <n v="0"/>
    <x v="0"/>
  </r>
  <r>
    <x v="1"/>
    <s v="06:40:00"/>
    <s v="Mar"/>
    <x v="0"/>
    <n v="10879.98965307365"/>
    <n v="40.741050000000001"/>
    <n v="-73.72587"/>
    <x v="124"/>
    <s v="UNION TURNPIKE"/>
    <s v="1400      PELHAM PARKWAY SOUTH"/>
    <n v="1"/>
    <n v="0"/>
    <n v="0"/>
    <n v="0"/>
    <x v="14"/>
    <n v="4513540"/>
    <x v="0"/>
    <s v="Sedan"/>
    <s v="2022-03"/>
    <n v="6"/>
    <n v="1"/>
    <n v="0"/>
    <x v="0"/>
  </r>
  <r>
    <x v="1"/>
    <s v="20:40:00"/>
    <s v="Mar"/>
    <x v="0"/>
    <n v="10879.98965307365"/>
    <n v="40.664839999999998"/>
    <n v="-73.822289999999995"/>
    <x v="8"/>
    <s v="3 AVENUE"/>
    <s v="1400      PELHAM PARKWAY SOUTH"/>
    <n v="0"/>
    <n v="0"/>
    <n v="0"/>
    <n v="0"/>
    <x v="9"/>
    <n v="4513961"/>
    <x v="2"/>
    <s v="Sedan"/>
    <s v="2022-03"/>
    <n v="20"/>
    <n v="0"/>
    <n v="0"/>
    <x v="1"/>
  </r>
  <r>
    <x v="1"/>
    <s v="15:03:00"/>
    <s v="Mar"/>
    <x v="0"/>
    <n v="11222"/>
    <n v="40.73207"/>
    <n v="-73.94462"/>
    <x v="706"/>
    <s v="GREENPOINT AVENUE"/>
    <s v="1400      PELHAM PARKWAY SOUTH"/>
    <n v="1"/>
    <n v="0"/>
    <n v="0"/>
    <n v="0"/>
    <x v="18"/>
    <n v="4514110"/>
    <x v="14"/>
    <s v="Sedan"/>
    <s v="2022-03"/>
    <n v="15"/>
    <n v="1"/>
    <n v="0"/>
    <x v="0"/>
  </r>
  <r>
    <x v="42"/>
    <s v="16:49:00"/>
    <s v="Mar"/>
    <x v="2"/>
    <n v="10035"/>
    <n v="40.803699999999999"/>
    <n v="-73.935820000000007"/>
    <x v="12"/>
    <s v="EAST 125 STREET"/>
    <s v="1400      PELHAM PARKWAY SOUTH"/>
    <n v="1"/>
    <n v="0"/>
    <n v="0"/>
    <n v="0"/>
    <x v="14"/>
    <n v="4514154"/>
    <x v="2"/>
    <s v="Bus"/>
    <s v="2022-03"/>
    <n v="16"/>
    <n v="1"/>
    <n v="0"/>
    <x v="0"/>
  </r>
  <r>
    <x v="1"/>
    <s v="01:15:00"/>
    <s v="Mar"/>
    <x v="3"/>
    <n v="11101"/>
    <n v="40.74456"/>
    <n v="-73.930760000000006"/>
    <x v="73"/>
    <s v="34 STREET"/>
    <s v="1400      PELHAM PARKWAY SOUTH"/>
    <n v="1"/>
    <n v="0"/>
    <n v="0"/>
    <n v="0"/>
    <x v="13"/>
    <n v="4513550"/>
    <x v="2"/>
    <s v="Bike"/>
    <s v="2022-03"/>
    <n v="1"/>
    <n v="1"/>
    <n v="0"/>
    <x v="0"/>
  </r>
  <r>
    <x v="1"/>
    <s v="17:45:00"/>
    <s v="Mar"/>
    <x v="3"/>
    <n v="11421"/>
    <n v="40.692219999999999"/>
    <n v="-73.847496000000007"/>
    <x v="707"/>
    <s v="89 AVENUE"/>
    <s v="1400      PELHAM PARKWAY SOUTH"/>
    <n v="0"/>
    <n v="0"/>
    <n v="0"/>
    <n v="0"/>
    <x v="7"/>
    <n v="4513624"/>
    <x v="2"/>
    <s v="Sedan"/>
    <s v="2022-03"/>
    <n v="17"/>
    <n v="0"/>
    <n v="0"/>
    <x v="1"/>
  </r>
  <r>
    <x v="47"/>
    <s v="23:47:00"/>
    <s v="Mar"/>
    <x v="2"/>
    <n v="10031"/>
    <n v="40.818474000000002"/>
    <n v="-73.953320000000005"/>
    <x v="8"/>
    <s v="3 AVENUE"/>
    <s v="508       WEST 134 STREET"/>
    <n v="0"/>
    <n v="0"/>
    <n v="0"/>
    <n v="0"/>
    <x v="14"/>
    <n v="4514398"/>
    <x v="0"/>
    <s v="Station Wagon"/>
    <s v="2022-03"/>
    <n v="23"/>
    <n v="0"/>
    <n v="0"/>
    <x v="1"/>
  </r>
  <r>
    <x v="42"/>
    <s v="10:00:00"/>
    <s v="Mar"/>
    <x v="0"/>
    <n v="10879.98965307365"/>
    <n v="40.607289999999999"/>
    <n v="-74.140860000000004"/>
    <x v="708"/>
    <s v="SOUTH GANNON AVENUE"/>
    <s v="1400      PELHAM PARKWAY SOUTH"/>
    <n v="0"/>
    <n v="0"/>
    <n v="0"/>
    <n v="0"/>
    <x v="15"/>
    <n v="4514415"/>
    <x v="0"/>
    <s v="Sedan"/>
    <s v="2022-03"/>
    <n v="10"/>
    <n v="0"/>
    <n v="0"/>
    <x v="1"/>
  </r>
  <r>
    <x v="1"/>
    <s v="12:25:00"/>
    <s v="Mar"/>
    <x v="0"/>
    <n v="10879.98965307365"/>
    <n v="40.520114816772221"/>
    <n v="-73.54743161629176"/>
    <x v="6"/>
    <s v="3 AVENUE"/>
    <s v="1400      PELHAM PARKWAY SOUTH"/>
    <n v="0"/>
    <n v="0"/>
    <n v="0"/>
    <n v="0"/>
    <x v="2"/>
    <n v="4513675"/>
    <x v="0"/>
    <s v="Sedan"/>
    <s v="2022-03"/>
    <n v="12"/>
    <n v="0"/>
    <n v="0"/>
    <x v="1"/>
  </r>
  <r>
    <x v="1"/>
    <s v="14:00:00"/>
    <s v="Mar"/>
    <x v="0"/>
    <n v="11226"/>
    <n v="40.652059999999999"/>
    <n v="-73.949730000000002"/>
    <x v="8"/>
    <s v="3 AVENUE"/>
    <s v="1412      NOSTRAND AVENUE"/>
    <n v="0"/>
    <n v="0"/>
    <n v="0"/>
    <n v="0"/>
    <x v="3"/>
    <n v="4513862"/>
    <x v="7"/>
    <s v="Sedan"/>
    <s v="2022-03"/>
    <n v="14"/>
    <n v="0"/>
    <n v="0"/>
    <x v="1"/>
  </r>
  <r>
    <x v="42"/>
    <s v="18:13:00"/>
    <s v="Mar"/>
    <x v="0"/>
    <n v="11232"/>
    <n v="40.645595999999998"/>
    <n v="-73.999054000000001"/>
    <x v="604"/>
    <s v="8 AVENUE"/>
    <s v="1400      PELHAM PARKWAY SOUTH"/>
    <n v="0"/>
    <n v="0"/>
    <n v="0"/>
    <n v="0"/>
    <x v="2"/>
    <n v="4514368"/>
    <x v="30"/>
    <s v="Sedan"/>
    <s v="2022-03"/>
    <n v="18"/>
    <n v="0"/>
    <n v="0"/>
    <x v="1"/>
  </r>
  <r>
    <x v="48"/>
    <s v="01:00:00"/>
    <s v="Sep"/>
    <x v="0"/>
    <n v="10879.98965307365"/>
    <n v="40.759163000000001"/>
    <n v="-73.976749999999996"/>
    <x v="231"/>
    <s v="3 AVENUE"/>
    <s v="1400      PELHAM PARKWAY SOUTH"/>
    <n v="1"/>
    <n v="0"/>
    <n v="0"/>
    <n v="0"/>
    <x v="2"/>
    <n v="4514187"/>
    <x v="13"/>
    <s v="Station Wagon"/>
    <s v="2022-09"/>
    <n v="1"/>
    <n v="1"/>
    <n v="0"/>
    <x v="0"/>
  </r>
  <r>
    <x v="42"/>
    <s v="19:00:00"/>
    <s v="Mar"/>
    <x v="1"/>
    <n v="10467"/>
    <n v="40.886110000000002"/>
    <n v="-73.862920000000003"/>
    <x v="8"/>
    <s v="3 AVENUE"/>
    <s v="665       EAST 222 STREET"/>
    <n v="0"/>
    <n v="0"/>
    <n v="0"/>
    <n v="0"/>
    <x v="7"/>
    <n v="4514290"/>
    <x v="40"/>
    <s v="Station Wagon"/>
    <s v="2022-03"/>
    <n v="19"/>
    <n v="0"/>
    <n v="0"/>
    <x v="1"/>
  </r>
  <r>
    <x v="1"/>
    <s v="18:15:00"/>
    <s v="Mar"/>
    <x v="0"/>
    <n v="11207"/>
    <n v="40.659275000000001"/>
    <n v="-73.888999999999996"/>
    <x v="192"/>
    <s v="VERMONT STREET"/>
    <s v="1400      PELHAM PARKWAY SOUTH"/>
    <n v="3"/>
    <n v="0"/>
    <n v="0"/>
    <n v="0"/>
    <x v="6"/>
    <n v="4513570"/>
    <x v="0"/>
    <s v="Sedan"/>
    <s v="2022-03"/>
    <n v="18"/>
    <n v="3"/>
    <n v="0"/>
    <x v="0"/>
  </r>
  <r>
    <x v="1"/>
    <s v="07:30:00"/>
    <s v="Mar"/>
    <x v="4"/>
    <n v="10301"/>
    <n v="40.640050000000002"/>
    <n v="-74.089354999999998"/>
    <x v="709"/>
    <s v="HARVARD AVENUE"/>
    <s v="1400      PELHAM PARKWAY SOUTH"/>
    <n v="0"/>
    <n v="0"/>
    <n v="0"/>
    <n v="0"/>
    <x v="15"/>
    <n v="4513703"/>
    <x v="0"/>
    <s v="Sedan"/>
    <s v="2022-03"/>
    <n v="7"/>
    <n v="0"/>
    <n v="0"/>
    <x v="1"/>
  </r>
  <r>
    <x v="1"/>
    <s v="03:30:00"/>
    <s v="Mar"/>
    <x v="3"/>
    <n v="11368"/>
    <n v="40.752068000000001"/>
    <n v="-73.862853999999999"/>
    <x v="8"/>
    <s v="3 AVENUE"/>
    <s v="37-54     104 STREET"/>
    <n v="0"/>
    <n v="0"/>
    <n v="0"/>
    <n v="0"/>
    <x v="15"/>
    <n v="4513518"/>
    <x v="2"/>
    <s v="Sedan"/>
    <s v="2022-03"/>
    <n v="3"/>
    <n v="0"/>
    <n v="0"/>
    <x v="1"/>
  </r>
  <r>
    <x v="1"/>
    <s v="20:37:00"/>
    <s v="Mar"/>
    <x v="0"/>
    <n v="10879.98965307365"/>
    <n v="40.704773000000003"/>
    <n v="-74.009749999999997"/>
    <x v="591"/>
    <s v="HANOVER SQUARE"/>
    <s v="1400      PELHAM PARKWAY SOUTH"/>
    <n v="1"/>
    <n v="0"/>
    <n v="1"/>
    <n v="0"/>
    <x v="15"/>
    <n v="4513659"/>
    <x v="0"/>
    <s v="Sedan"/>
    <s v="2022-03"/>
    <n v="20"/>
    <n v="2"/>
    <n v="0"/>
    <x v="0"/>
  </r>
  <r>
    <x v="1"/>
    <s v="21:45:00"/>
    <s v="Mar"/>
    <x v="0"/>
    <n v="10879.98965307365"/>
    <n v="40.674770000000002"/>
    <n v="-73.860305999999994"/>
    <x v="710"/>
    <s v="3 AVENUE"/>
    <s v="1400      PELHAM PARKWAY SOUTH"/>
    <n v="0"/>
    <n v="0"/>
    <n v="0"/>
    <n v="0"/>
    <x v="24"/>
    <n v="4513955"/>
    <x v="2"/>
    <s v="Station Wagon"/>
    <s v="2022-03"/>
    <n v="21"/>
    <n v="0"/>
    <n v="0"/>
    <x v="1"/>
  </r>
  <r>
    <x v="1"/>
    <s v="22:57:00"/>
    <s v="Mar"/>
    <x v="3"/>
    <n v="11369"/>
    <n v="40.764187"/>
    <n v="-73.862579999999994"/>
    <x v="711"/>
    <s v="DITMARS BOULEVARD"/>
    <s v="1400      PELHAM PARKWAY SOUTH"/>
    <n v="1"/>
    <n v="0"/>
    <n v="0"/>
    <n v="0"/>
    <x v="15"/>
    <n v="4513630"/>
    <x v="2"/>
    <s v="Station Wagon"/>
    <s v="2022-03"/>
    <n v="22"/>
    <n v="1"/>
    <n v="0"/>
    <x v="0"/>
  </r>
  <r>
    <x v="42"/>
    <s v="12:35:00"/>
    <s v="Mar"/>
    <x v="0"/>
    <n v="10879.98965307365"/>
    <n v="40.744100000000003"/>
    <n v="-73.995649999999998"/>
    <x v="712"/>
    <s v="3 AVENUE"/>
    <s v="1400      PELHAM PARKWAY SOUTH"/>
    <n v="1"/>
    <n v="0"/>
    <n v="0"/>
    <n v="0"/>
    <x v="11"/>
    <n v="4514239"/>
    <x v="6"/>
    <s v="Sedan"/>
    <s v="2022-03"/>
    <n v="12"/>
    <n v="1"/>
    <n v="0"/>
    <x v="0"/>
  </r>
  <r>
    <x v="1"/>
    <s v="10:22:00"/>
    <s v="Mar"/>
    <x v="0"/>
    <n v="11237"/>
    <n v="40.700546000000003"/>
    <n v="-73.917075999999994"/>
    <x v="156"/>
    <s v="IRVING AVENUE"/>
    <s v="1400      PELHAM PARKWAY SOUTH"/>
    <n v="2"/>
    <n v="0"/>
    <n v="0"/>
    <n v="0"/>
    <x v="5"/>
    <n v="4514132"/>
    <x v="0"/>
    <s v="Sedan"/>
    <s v="2022-03"/>
    <n v="10"/>
    <n v="2"/>
    <n v="0"/>
    <x v="0"/>
  </r>
  <r>
    <x v="1"/>
    <s v="16:45:00"/>
    <s v="Mar"/>
    <x v="0"/>
    <n v="10879.98965307365"/>
    <n v="40.711685000000003"/>
    <n v="-73.746719999999996"/>
    <x v="713"/>
    <s v="211 PLACE"/>
    <s v="1400      PELHAM PARKWAY SOUTH"/>
    <n v="0"/>
    <n v="0"/>
    <n v="0"/>
    <n v="0"/>
    <x v="15"/>
    <n v="4513741"/>
    <x v="0"/>
    <s v="Sedan"/>
    <s v="2022-03"/>
    <n v="16"/>
    <n v="0"/>
    <n v="0"/>
    <x v="1"/>
  </r>
  <r>
    <x v="121"/>
    <s v="16:32:00"/>
    <s v="Feb"/>
    <x v="0"/>
    <n v="10879.98965307365"/>
    <n v="40.62135"/>
    <n v="-74.151309999999995"/>
    <x v="206"/>
    <s v="HOLIDAY WAY"/>
    <s v="1400      PELHAM PARKWAY SOUTH"/>
    <n v="1"/>
    <n v="0"/>
    <n v="0"/>
    <n v="0"/>
    <x v="15"/>
    <n v="4503983"/>
    <x v="0"/>
    <s v="Sedan"/>
    <s v="2022-02"/>
    <n v="16"/>
    <n v="1"/>
    <n v="0"/>
    <x v="0"/>
  </r>
  <r>
    <x v="113"/>
    <s v="07:15:00"/>
    <s v="Dec"/>
    <x v="0"/>
    <n v="10879.98965307365"/>
    <n v="40.700836000000002"/>
    <n v="-73.994950000000003"/>
    <x v="11"/>
    <s v="3 AVENUE"/>
    <s v="1400      PELHAM PARKWAY SOUTH"/>
    <n v="0"/>
    <n v="0"/>
    <n v="0"/>
    <n v="0"/>
    <x v="2"/>
    <n v="4456266"/>
    <x v="2"/>
    <s v="Sedan"/>
    <s v="2021-12"/>
    <n v="7"/>
    <n v="0"/>
    <n v="0"/>
    <x v="1"/>
  </r>
  <r>
    <x v="29"/>
    <s v="09:50:00"/>
    <s v="Sep"/>
    <x v="1"/>
    <n v="10474"/>
    <n v="40.815753999999998"/>
    <n v="-73.883933999999996"/>
    <x v="8"/>
    <s v="3 AVENUE"/>
    <s v="730       WHITTIER STREET"/>
    <n v="0"/>
    <n v="0"/>
    <n v="0"/>
    <n v="0"/>
    <x v="2"/>
    <n v="4484945"/>
    <x v="19"/>
    <s v="Sedan"/>
    <s v="2021-09"/>
    <n v="9"/>
    <n v="0"/>
    <n v="0"/>
    <x v="1"/>
  </r>
  <r>
    <x v="32"/>
    <s v="15:40:00"/>
    <s v="Aug"/>
    <x v="0"/>
    <n v="10879.98965307365"/>
    <n v="40.826275000000003"/>
    <n v="-73.859710000000007"/>
    <x v="77"/>
    <s v="BRUCKNER BOULEVARD"/>
    <s v="1400      PELHAM PARKWAY SOUTH"/>
    <n v="1"/>
    <n v="0"/>
    <n v="0"/>
    <n v="0"/>
    <x v="5"/>
    <n v="4484741"/>
    <x v="2"/>
    <s v="Station Wagon"/>
    <s v="2021-08"/>
    <n v="15"/>
    <n v="1"/>
    <n v="0"/>
    <x v="0"/>
  </r>
  <r>
    <x v="54"/>
    <s v="10:54:00"/>
    <s v="Mar"/>
    <x v="0"/>
    <n v="10879.98965307365"/>
    <n v="40.689194000000001"/>
    <n v="-73.753649999999993"/>
    <x v="714"/>
    <s v="120 AVENUE"/>
    <s v="1400      PELHAM PARKWAY SOUTH"/>
    <n v="0"/>
    <n v="0"/>
    <n v="0"/>
    <n v="0"/>
    <x v="5"/>
    <n v="4485621"/>
    <x v="0"/>
    <s v="Sedan"/>
    <s v="2021-03"/>
    <n v="10"/>
    <n v="0"/>
    <n v="0"/>
    <x v="1"/>
  </r>
  <r>
    <x v="34"/>
    <s v="21:33:00"/>
    <s v="Oct"/>
    <x v="2"/>
    <n v="10019"/>
    <n v="40.76979"/>
    <n v="-73.988074999999995"/>
    <x v="715"/>
    <s v="10 AVENUE"/>
    <s v="1400      PELHAM PARKWAY SOUTH"/>
    <n v="1"/>
    <n v="0"/>
    <n v="1"/>
    <n v="0"/>
    <x v="5"/>
    <n v="4485329"/>
    <x v="9"/>
    <s v="Sedan"/>
    <s v="2021-10"/>
    <n v="21"/>
    <n v="2"/>
    <n v="0"/>
    <x v="0"/>
  </r>
  <r>
    <x v="32"/>
    <s v="08:30:00"/>
    <s v="Aug"/>
    <x v="2"/>
    <n v="10033"/>
    <n v="40.848120000000002"/>
    <n v="-73.92971"/>
    <x v="716"/>
    <s v="WEST 182 STREET"/>
    <s v="1400      PELHAM PARKWAY SOUTH"/>
    <n v="0"/>
    <n v="0"/>
    <n v="0"/>
    <n v="0"/>
    <x v="15"/>
    <n v="4485755"/>
    <x v="2"/>
    <s v="Station Wagon"/>
    <s v="2021-08"/>
    <n v="8"/>
    <n v="0"/>
    <n v="0"/>
    <x v="1"/>
  </r>
  <r>
    <x v="29"/>
    <s v="12:47:00"/>
    <s v="Sep"/>
    <x v="0"/>
    <n v="10879.98965307365"/>
    <n v="40.827773999999998"/>
    <n v="-73.945755000000005"/>
    <x v="717"/>
    <s v="3 AVENUE"/>
    <s v="1400      PELHAM PARKWAY SOUTH"/>
    <n v="1"/>
    <n v="0"/>
    <n v="1"/>
    <n v="0"/>
    <x v="5"/>
    <n v="4485349"/>
    <x v="0"/>
    <s v="Sedan"/>
    <s v="2021-09"/>
    <n v="12"/>
    <n v="2"/>
    <n v="0"/>
    <x v="0"/>
  </r>
  <r>
    <x v="122"/>
    <s v="22:10:00"/>
    <s v="Nov"/>
    <x v="4"/>
    <n v="10301"/>
    <n v="40.639983999999998"/>
    <n v="-74.08663"/>
    <x v="8"/>
    <s v="3 AVENUE"/>
    <s v="151       HENDRICKS AVENUE"/>
    <n v="0"/>
    <n v="0"/>
    <n v="0"/>
    <n v="0"/>
    <x v="15"/>
    <n v="4485646"/>
    <x v="2"/>
    <s v="Garbage or Refuse"/>
    <s v="2021-11"/>
    <n v="22"/>
    <n v="0"/>
    <n v="0"/>
    <x v="1"/>
  </r>
  <r>
    <x v="34"/>
    <s v="20:15:00"/>
    <s v="Oct"/>
    <x v="0"/>
    <n v="10879.98965307365"/>
    <n v="40.741210000000002"/>
    <n v="-73.842770000000002"/>
    <x v="19"/>
    <s v="3 AVENUE"/>
    <s v="1400      PELHAM PARKWAY SOUTH"/>
    <n v="1"/>
    <n v="0"/>
    <n v="0"/>
    <n v="0"/>
    <x v="15"/>
    <n v="4485273"/>
    <x v="2"/>
    <s v="Station Wagon"/>
    <s v="2021-10"/>
    <n v="20"/>
    <n v="1"/>
    <n v="0"/>
    <x v="0"/>
  </r>
  <r>
    <x v="35"/>
    <s v="17:30:00"/>
    <s v="Jul"/>
    <x v="0"/>
    <n v="10879.98965307365"/>
    <n v="40.520114816772221"/>
    <n v="-73.54743161629176"/>
    <x v="8"/>
    <s v="3 AVENUE"/>
    <s v="1400      PELHAM PARKWAY SOUTH"/>
    <n v="0"/>
    <n v="0"/>
    <n v="0"/>
    <n v="0"/>
    <x v="3"/>
    <n v="4485514"/>
    <x v="17"/>
    <s v="Station Wagon"/>
    <s v="2021-07"/>
    <n v="17"/>
    <n v="0"/>
    <n v="0"/>
    <x v="1"/>
  </r>
  <r>
    <x v="32"/>
    <s v="22:52:00"/>
    <s v="Aug"/>
    <x v="0"/>
    <n v="10879.98965307365"/>
    <n v="40.735424000000002"/>
    <n v="-73.974754000000004"/>
    <x v="718"/>
    <s v="FDR DRIVE"/>
    <s v="1400      PELHAM PARKWAY SOUTH"/>
    <n v="1"/>
    <n v="0"/>
    <n v="0"/>
    <n v="0"/>
    <x v="2"/>
    <n v="4484939"/>
    <x v="0"/>
    <s v="Sedan"/>
    <s v="2021-08"/>
    <n v="22"/>
    <n v="1"/>
    <n v="0"/>
    <x v="0"/>
  </r>
  <r>
    <x v="122"/>
    <s v="17:56:00"/>
    <s v="Nov"/>
    <x v="3"/>
    <n v="11434"/>
    <n v="40.668605999999997"/>
    <n v="-73.781679999999994"/>
    <x v="112"/>
    <s v="137 AVENUE"/>
    <s v="1400      PELHAM PARKWAY SOUTH"/>
    <n v="2"/>
    <n v="0"/>
    <n v="0"/>
    <n v="0"/>
    <x v="7"/>
    <n v="4485400"/>
    <x v="0"/>
    <s v="Station Wagon"/>
    <s v="2021-11"/>
    <n v="17"/>
    <n v="2"/>
    <n v="0"/>
    <x v="0"/>
  </r>
  <r>
    <x v="34"/>
    <s v="12:21:00"/>
    <s v="Oct"/>
    <x v="1"/>
    <n v="10462"/>
    <n v="40.848350000000003"/>
    <n v="-73.855729999999994"/>
    <x v="8"/>
    <s v="3 AVENUE"/>
    <s v="1015      MORRIS PARK AVENUE"/>
    <n v="1"/>
    <n v="0"/>
    <n v="0"/>
    <n v="0"/>
    <x v="15"/>
    <n v="4485951"/>
    <x v="0"/>
    <s v="E-Scooter"/>
    <s v="2021-10"/>
    <n v="12"/>
    <n v="1"/>
    <n v="0"/>
    <x v="0"/>
  </r>
  <r>
    <x v="123"/>
    <s v="09:00:00"/>
    <s v="Feb"/>
    <x v="0"/>
    <n v="10879.98965307365"/>
    <n v="40.693905000000001"/>
    <n v="-73.948920000000001"/>
    <x v="705"/>
    <s v="3 AVENUE"/>
    <s v="1400      PELHAM PARKWAY SOUTH"/>
    <n v="0"/>
    <n v="0"/>
    <n v="0"/>
    <n v="0"/>
    <x v="7"/>
    <n v="4485653"/>
    <x v="0"/>
    <s v="Station Wagon"/>
    <s v="2021-02"/>
    <n v="9"/>
    <n v="0"/>
    <n v="0"/>
    <x v="1"/>
  </r>
  <r>
    <x v="30"/>
    <s v="02:00:00"/>
    <s v="Jun"/>
    <x v="0"/>
    <n v="10879.98965307365"/>
    <n v="40.688369999999999"/>
    <n v="-73.944916000000006"/>
    <x v="316"/>
    <s v="3 AVENUE"/>
    <s v="1400      PELHAM PARKWAY SOUTH"/>
    <n v="0"/>
    <n v="0"/>
    <n v="0"/>
    <n v="0"/>
    <x v="15"/>
    <n v="4485631"/>
    <x v="0"/>
    <s v="Station Wagon"/>
    <s v="2021-06"/>
    <n v="2"/>
    <n v="0"/>
    <n v="0"/>
    <x v="1"/>
  </r>
  <r>
    <x v="34"/>
    <s v="16:47:00"/>
    <s v="Oct"/>
    <x v="3"/>
    <n v="11101"/>
    <n v="40.749499999999998"/>
    <n v="-73.946669999999997"/>
    <x v="51"/>
    <s v="44 AVENUE"/>
    <s v="1400      PELHAM PARKWAY SOUTH"/>
    <n v="0"/>
    <n v="0"/>
    <n v="0"/>
    <n v="0"/>
    <x v="15"/>
    <n v="4485430"/>
    <x v="2"/>
    <s v="Sedan"/>
    <s v="2021-10"/>
    <n v="16"/>
    <n v="0"/>
    <n v="0"/>
    <x v="1"/>
  </r>
  <r>
    <x v="29"/>
    <s v="18:12:00"/>
    <s v="Sep"/>
    <x v="4"/>
    <n v="10306"/>
    <n v="40.570889999999999"/>
    <n v="-74.147909999999996"/>
    <x v="562"/>
    <s v="CLARKE AVENUE"/>
    <s v="1400      PELHAM PARKWAY SOUTH"/>
    <n v="0"/>
    <n v="0"/>
    <n v="0"/>
    <n v="0"/>
    <x v="15"/>
    <n v="4485221"/>
    <x v="0"/>
    <s v="Sedan"/>
    <s v="2021-09"/>
    <n v="18"/>
    <n v="0"/>
    <n v="0"/>
    <x v="1"/>
  </r>
  <r>
    <x v="32"/>
    <s v="09:39:00"/>
    <s v="Aug"/>
    <x v="0"/>
    <n v="11220"/>
    <n v="40.635494000000001"/>
    <n v="-74.009569999999997"/>
    <x v="693"/>
    <s v="8 AVENUE"/>
    <s v="1400      PELHAM PARKWAY SOUTH"/>
    <n v="1"/>
    <n v="0"/>
    <n v="0"/>
    <n v="0"/>
    <x v="2"/>
    <n v="4485094"/>
    <x v="2"/>
    <s v="Pick-up Truck"/>
    <s v="2021-08"/>
    <n v="9"/>
    <n v="1"/>
    <n v="0"/>
    <x v="0"/>
  </r>
  <r>
    <x v="34"/>
    <s v="19:30:00"/>
    <s v="Oct"/>
    <x v="0"/>
    <n v="10879.98965307365"/>
    <n v="40.726134999999999"/>
    <n v="-73.763180000000006"/>
    <x v="173"/>
    <s v="3 AVENUE"/>
    <s v="1400      PELHAM PARKWAY SOUTH"/>
    <n v="0"/>
    <n v="0"/>
    <n v="0"/>
    <n v="0"/>
    <x v="2"/>
    <n v="4485603"/>
    <x v="0"/>
    <s v="Sedan"/>
    <s v="2021-10"/>
    <n v="19"/>
    <n v="0"/>
    <n v="0"/>
    <x v="1"/>
  </r>
  <r>
    <x v="32"/>
    <s v="12:27:00"/>
    <s v="Aug"/>
    <x v="2"/>
    <n v="10023"/>
    <n v="40.774227000000003"/>
    <n v="-73.981120000000004"/>
    <x v="719"/>
    <s v="COLUMBUS AVENUE"/>
    <s v="1400      PELHAM PARKWAY SOUTH"/>
    <n v="1"/>
    <n v="0"/>
    <n v="0"/>
    <n v="0"/>
    <x v="15"/>
    <n v="4485027"/>
    <x v="9"/>
    <s v="Station Wagon"/>
    <s v="2021-08"/>
    <n v="12"/>
    <n v="1"/>
    <n v="0"/>
    <x v="0"/>
  </r>
  <r>
    <x v="29"/>
    <s v="17:00:00"/>
    <s v="Sep"/>
    <x v="0"/>
    <n v="11226"/>
    <n v="40.655709999999999"/>
    <n v="-73.958910000000003"/>
    <x v="8"/>
    <s v="3 AVENUE"/>
    <s v="289       PARKSIDE AVENUE"/>
    <n v="0"/>
    <n v="0"/>
    <n v="0"/>
    <n v="0"/>
    <x v="15"/>
    <n v="4485344"/>
    <x v="2"/>
    <s v="Sedan"/>
    <s v="2021-09"/>
    <n v="17"/>
    <n v="0"/>
    <n v="0"/>
    <x v="1"/>
  </r>
  <r>
    <x v="32"/>
    <s v="13:38:00"/>
    <s v="Aug"/>
    <x v="0"/>
    <n v="11204"/>
    <n v="40.622086000000003"/>
    <n v="-73.984275999999994"/>
    <x v="8"/>
    <s v="3 AVENUE"/>
    <s v="1877      58 STREET"/>
    <n v="1"/>
    <n v="0"/>
    <n v="0"/>
    <n v="0"/>
    <x v="2"/>
    <n v="4484867"/>
    <x v="0"/>
    <s v="Station Wagon"/>
    <s v="2021-08"/>
    <n v="13"/>
    <n v="1"/>
    <n v="0"/>
    <x v="0"/>
  </r>
  <r>
    <x v="34"/>
    <s v="14:34:00"/>
    <s v="Oct"/>
    <x v="3"/>
    <n v="11420"/>
    <n v="40.680008000000001"/>
    <n v="-73.823049999999995"/>
    <x v="302"/>
    <s v="117 STREET"/>
    <s v="1400      PELHAM PARKWAY SOUTH"/>
    <n v="2"/>
    <n v="0"/>
    <n v="2"/>
    <n v="0"/>
    <x v="5"/>
    <n v="4485842"/>
    <x v="2"/>
    <s v="Sedan"/>
    <s v="2021-10"/>
    <n v="14"/>
    <n v="4"/>
    <n v="0"/>
    <x v="0"/>
  </r>
  <r>
    <x v="30"/>
    <s v="21:54:00"/>
    <s v="Jun"/>
    <x v="2"/>
    <n v="10032"/>
    <n v="40.831119999999999"/>
    <n v="-73.941900000000004"/>
    <x v="8"/>
    <s v="3 AVENUE"/>
    <s v="465       WEST 155 STREET"/>
    <n v="2"/>
    <n v="0"/>
    <n v="0"/>
    <n v="0"/>
    <x v="14"/>
    <n v="4485557"/>
    <x v="2"/>
    <s v="Station Wagon"/>
    <s v="2021-06"/>
    <n v="21"/>
    <n v="2"/>
    <n v="0"/>
    <x v="0"/>
  </r>
  <r>
    <x v="34"/>
    <s v="14:40:00"/>
    <s v="Oct"/>
    <x v="0"/>
    <n v="11215"/>
    <n v="40.673313"/>
    <n v="-73.973089999999999"/>
    <x v="8"/>
    <s v="3 AVENUE"/>
    <s v="78        8 AVENUE"/>
    <n v="0"/>
    <n v="0"/>
    <n v="0"/>
    <n v="0"/>
    <x v="8"/>
    <n v="4485380"/>
    <x v="0"/>
    <s v="Carry All"/>
    <s v="2021-10"/>
    <n v="14"/>
    <n v="0"/>
    <n v="0"/>
    <x v="1"/>
  </r>
  <r>
    <x v="29"/>
    <s v="11:25:00"/>
    <s v="Sep"/>
    <x v="0"/>
    <n v="11232"/>
    <n v="40.648609999999998"/>
    <n v="-73.999520000000004"/>
    <x v="394"/>
    <s v="7 AVENUE"/>
    <s v="1400      PELHAM PARKWAY SOUTH"/>
    <n v="0"/>
    <n v="0"/>
    <n v="0"/>
    <n v="0"/>
    <x v="15"/>
    <n v="4485189"/>
    <x v="7"/>
    <s v="Box Truck"/>
    <s v="2021-09"/>
    <n v="11"/>
    <n v="0"/>
    <n v="0"/>
    <x v="1"/>
  </r>
  <r>
    <x v="1"/>
    <s v="01:20:00"/>
    <s v="Mar"/>
    <x v="1"/>
    <n v="10459"/>
    <n v="40.822814999999999"/>
    <n v="-73.895484999999994"/>
    <x v="8"/>
    <s v="3 AVENUE"/>
    <s v="966       WESTCHESTER AVENUE"/>
    <n v="0"/>
    <n v="0"/>
    <n v="0"/>
    <n v="0"/>
    <x v="3"/>
    <n v="4514006"/>
    <x v="2"/>
    <s v="Sedan"/>
    <s v="2022-03"/>
    <n v="1"/>
    <n v="0"/>
    <n v="0"/>
    <x v="1"/>
  </r>
  <r>
    <x v="42"/>
    <s v="13:00:00"/>
    <s v="Mar"/>
    <x v="1"/>
    <n v="10455"/>
    <n v="40.812237000000003"/>
    <n v="-73.909424000000001"/>
    <x v="8"/>
    <s v="3 AVENUE"/>
    <s v="506       JACKSON AVENUE"/>
    <n v="0"/>
    <n v="0"/>
    <n v="0"/>
    <n v="0"/>
    <x v="2"/>
    <n v="4514148"/>
    <x v="0"/>
    <s v="Sedan"/>
    <s v="2022-03"/>
    <n v="13"/>
    <n v="0"/>
    <n v="0"/>
    <x v="1"/>
  </r>
  <r>
    <x v="1"/>
    <s v="02:34:00"/>
    <s v="Mar"/>
    <x v="2"/>
    <n v="10039"/>
    <n v="40.828029999999998"/>
    <n v="-73.934844999999996"/>
    <x v="468"/>
    <s v="MACOMBS PLACE"/>
    <s v="1400      PELHAM PARKWAY SOUTH"/>
    <n v="0"/>
    <n v="0"/>
    <n v="0"/>
    <n v="0"/>
    <x v="15"/>
    <n v="4514079"/>
    <x v="2"/>
    <s v="Station Wagon"/>
    <s v="2022-03"/>
    <n v="2"/>
    <n v="0"/>
    <n v="0"/>
    <x v="1"/>
  </r>
  <r>
    <x v="1"/>
    <s v="12:25:00"/>
    <s v="Mar"/>
    <x v="0"/>
    <n v="11207"/>
    <n v="40.659059999999997"/>
    <n v="-73.884590000000003"/>
    <x v="720"/>
    <s v="STANLEY AVENUE"/>
    <s v="1400      PELHAM PARKWAY SOUTH"/>
    <n v="0"/>
    <n v="0"/>
    <n v="0"/>
    <n v="0"/>
    <x v="2"/>
    <n v="4513849"/>
    <x v="0"/>
    <s v="Sedan"/>
    <s v="2022-03"/>
    <n v="12"/>
    <n v="0"/>
    <n v="0"/>
    <x v="1"/>
  </r>
  <r>
    <x v="124"/>
    <s v="16:00:00"/>
    <s v="Dec"/>
    <x v="0"/>
    <n v="10879.98965307365"/>
    <n v="40.678339999999999"/>
    <n v="-73.955209999999994"/>
    <x v="721"/>
    <s v="3 AVENUE"/>
    <s v="1400      PELHAM PARKWAY SOUTH"/>
    <n v="0"/>
    <n v="0"/>
    <n v="0"/>
    <n v="0"/>
    <x v="2"/>
    <n v="4514331"/>
    <x v="17"/>
    <s v="Garbage or Refuse"/>
    <s v="2022-12"/>
    <n v="16"/>
    <n v="0"/>
    <n v="0"/>
    <x v="1"/>
  </r>
  <r>
    <x v="1"/>
    <s v="23:03:00"/>
    <s v="Mar"/>
    <x v="0"/>
    <n v="10879.98965307365"/>
    <n v="40.520114816772221"/>
    <n v="-73.54743161629176"/>
    <x v="38"/>
    <s v="ALLERTON AVENUE"/>
    <s v="1400      PELHAM PARKWAY SOUTH"/>
    <n v="0"/>
    <n v="0"/>
    <n v="0"/>
    <n v="0"/>
    <x v="15"/>
    <n v="4513730"/>
    <x v="0"/>
    <s v="Sedan"/>
    <s v="2022-03"/>
    <n v="23"/>
    <n v="0"/>
    <n v="0"/>
    <x v="1"/>
  </r>
  <r>
    <x v="1"/>
    <s v="05:43:00"/>
    <s v="Mar"/>
    <x v="2"/>
    <n v="10002"/>
    <n v="40.520114816772221"/>
    <n v="-73.54743161629176"/>
    <x v="25"/>
    <s v="essex street"/>
    <s v="1400      PELHAM PARKWAY SOUTH"/>
    <n v="0"/>
    <n v="0"/>
    <n v="0"/>
    <n v="0"/>
    <x v="19"/>
    <n v="4514227"/>
    <x v="0"/>
    <s v="Sedan"/>
    <s v="2022-03"/>
    <n v="5"/>
    <n v="0"/>
    <n v="0"/>
    <x v="1"/>
  </r>
  <r>
    <x v="1"/>
    <s v="16:38:00"/>
    <s v="Mar"/>
    <x v="2"/>
    <n v="10018"/>
    <n v="40.752650000000003"/>
    <n v="-73.990560000000002"/>
    <x v="8"/>
    <s v="3 AVENUE"/>
    <s v="223       WEST 36 STREET"/>
    <n v="0"/>
    <n v="0"/>
    <n v="0"/>
    <n v="0"/>
    <x v="4"/>
    <n v="4513711"/>
    <x v="0"/>
    <s v="Sedan"/>
    <s v="2022-03"/>
    <n v="16"/>
    <n v="0"/>
    <n v="0"/>
    <x v="1"/>
  </r>
  <r>
    <x v="1"/>
    <s v="04:44:00"/>
    <s v="Mar"/>
    <x v="0"/>
    <n v="11223"/>
    <n v="40.596477999999998"/>
    <n v="-73.965230000000005"/>
    <x v="8"/>
    <s v="3 AVENUE"/>
    <s v="2168      OCEAN PARKWAY"/>
    <n v="0"/>
    <n v="0"/>
    <n v="0"/>
    <n v="0"/>
    <x v="20"/>
    <n v="4513499"/>
    <x v="2"/>
    <s v="Pick-up Truck"/>
    <s v="2022-03"/>
    <n v="4"/>
    <n v="0"/>
    <n v="0"/>
    <x v="1"/>
  </r>
  <r>
    <x v="125"/>
    <s v="18:30:00"/>
    <s v="Feb"/>
    <x v="0"/>
    <n v="10879.98965307365"/>
    <n v="40.520114816772221"/>
    <n v="-73.54743161629176"/>
    <x v="147"/>
    <s v="3 AVENUE"/>
    <s v="1400      PELHAM PARKWAY SOUTH"/>
    <n v="0"/>
    <n v="0"/>
    <n v="0"/>
    <n v="0"/>
    <x v="2"/>
    <n v="4514261"/>
    <x v="0"/>
    <s v="Sedan"/>
    <s v="2022-02"/>
    <n v="18"/>
    <n v="0"/>
    <n v="0"/>
    <x v="1"/>
  </r>
  <r>
    <x v="1"/>
    <s v="07:48:00"/>
    <s v="Mar"/>
    <x v="3"/>
    <n v="11354"/>
    <n v="40.772494999999999"/>
    <n v="-73.830299999999994"/>
    <x v="8"/>
    <s v="3 AVENUE"/>
    <s v="138-12    28 ROAD"/>
    <n v="0"/>
    <n v="0"/>
    <n v="0"/>
    <n v="0"/>
    <x v="3"/>
    <n v="4513597"/>
    <x v="2"/>
    <s v="Sedan"/>
    <s v="2022-03"/>
    <n v="7"/>
    <n v="0"/>
    <n v="0"/>
    <x v="1"/>
  </r>
  <r>
    <x v="1"/>
    <s v="20:15:00"/>
    <s v="Mar"/>
    <x v="3"/>
    <n v="11413"/>
    <n v="40.671019999999999"/>
    <n v="-73.748930000000001"/>
    <x v="722"/>
    <s v="225 STREET"/>
    <s v="1400      PELHAM PARKWAY SOUTH"/>
    <n v="1"/>
    <n v="0"/>
    <n v="0"/>
    <n v="0"/>
    <x v="2"/>
    <n v="4513783"/>
    <x v="17"/>
    <s v="Sedan"/>
    <s v="2022-03"/>
    <n v="20"/>
    <n v="1"/>
    <n v="0"/>
    <x v="0"/>
  </r>
  <r>
    <x v="47"/>
    <s v="18:43:00"/>
    <s v="Mar"/>
    <x v="0"/>
    <n v="11238"/>
    <n v="40.678932000000003"/>
    <n v="-73.961969999999994"/>
    <x v="485"/>
    <s v="GRAND AVENUE"/>
    <s v="1400      PELHAM PARKWAY SOUTH"/>
    <n v="1"/>
    <n v="0"/>
    <n v="0"/>
    <n v="0"/>
    <x v="5"/>
    <n v="4514327"/>
    <x v="0"/>
    <s v="E-Bike"/>
    <s v="2022-03"/>
    <n v="18"/>
    <n v="1"/>
    <n v="0"/>
    <x v="0"/>
  </r>
  <r>
    <x v="42"/>
    <s v="16:11:00"/>
    <s v="Mar"/>
    <x v="1"/>
    <n v="10473"/>
    <n v="40.520114816772221"/>
    <n v="-73.54743161629176"/>
    <x v="723"/>
    <s v="Lafayette Avenue"/>
    <s v="1400      PELHAM PARKWAY SOUTH"/>
    <n v="1"/>
    <n v="0"/>
    <n v="0"/>
    <n v="0"/>
    <x v="10"/>
    <n v="4514191"/>
    <x v="0"/>
    <s v="Sedan"/>
    <s v="2022-03"/>
    <n v="16"/>
    <n v="1"/>
    <n v="0"/>
    <x v="0"/>
  </r>
  <r>
    <x v="1"/>
    <s v="08:50:00"/>
    <s v="Mar"/>
    <x v="0"/>
    <n v="10879.98965307365"/>
    <n v="40.63926"/>
    <n v="-73.93777"/>
    <x v="536"/>
    <s v="3 AVENUE"/>
    <s v="1400      PELHAM PARKWAY SOUTH"/>
    <n v="3"/>
    <n v="0"/>
    <n v="0"/>
    <n v="0"/>
    <x v="13"/>
    <n v="4513800"/>
    <x v="2"/>
    <s v="Station Wagon"/>
    <s v="2022-03"/>
    <n v="8"/>
    <n v="3"/>
    <n v="0"/>
    <x v="0"/>
  </r>
  <r>
    <x v="1"/>
    <s v="17:30:00"/>
    <s v="Mar"/>
    <x v="3"/>
    <n v="11414"/>
    <n v="40.655403"/>
    <n v="-73.852590000000006"/>
    <x v="724"/>
    <s v="79 STREET"/>
    <s v="1400      PELHAM PARKWAY SOUTH"/>
    <n v="0"/>
    <n v="0"/>
    <n v="0"/>
    <n v="0"/>
    <x v="5"/>
    <n v="4513947"/>
    <x v="2"/>
    <s v="Sedan"/>
    <s v="2022-03"/>
    <n v="17"/>
    <n v="0"/>
    <n v="0"/>
    <x v="1"/>
  </r>
  <r>
    <x v="39"/>
    <s v="12:15:00"/>
    <s v="Mar"/>
    <x v="0"/>
    <n v="11204"/>
    <n v="40.615780000000001"/>
    <n v="-73.999949999999998"/>
    <x v="725"/>
    <s v="BAY RIDGE PARKWAY"/>
    <s v="1400      PELHAM PARKWAY SOUTH"/>
    <n v="1"/>
    <n v="0"/>
    <n v="0"/>
    <n v="0"/>
    <x v="5"/>
    <n v="4514196"/>
    <x v="0"/>
    <s v="Bike"/>
    <s v="2022-03"/>
    <n v="12"/>
    <n v="1"/>
    <n v="0"/>
    <x v="0"/>
  </r>
  <r>
    <x v="1"/>
    <s v="02:15:00"/>
    <s v="Mar"/>
    <x v="4"/>
    <n v="10312"/>
    <n v="40.536892000000002"/>
    <n v="-74.159440000000004"/>
    <x v="8"/>
    <s v="3 AVENUE"/>
    <s v="242       LYNDALE AVENUE"/>
    <n v="0"/>
    <n v="0"/>
    <n v="0"/>
    <n v="0"/>
    <x v="2"/>
    <n v="4513768"/>
    <x v="2"/>
    <s v="Sedan"/>
    <s v="2022-03"/>
    <n v="2"/>
    <n v="0"/>
    <n v="0"/>
    <x v="1"/>
  </r>
  <r>
    <x v="1"/>
    <s v="13:50:00"/>
    <s v="Mar"/>
    <x v="0"/>
    <n v="11210"/>
    <n v="40.634117000000003"/>
    <n v="-73.945880000000002"/>
    <x v="726"/>
    <s v="GLENWOOD ROAD"/>
    <s v="1400      PELHAM PARKWAY SOUTH"/>
    <n v="0"/>
    <n v="0"/>
    <n v="0"/>
    <n v="0"/>
    <x v="5"/>
    <n v="4513692"/>
    <x v="0"/>
    <s v="Taxi"/>
    <s v="2022-03"/>
    <n v="13"/>
    <n v="0"/>
    <n v="0"/>
    <x v="1"/>
  </r>
  <r>
    <x v="37"/>
    <s v="11:30:00"/>
    <s v="Mar"/>
    <x v="0"/>
    <n v="10879.98965307365"/>
    <n v="40.695377000000001"/>
    <n v="-73.949209999999994"/>
    <x v="117"/>
    <s v="3 AVENUE"/>
    <s v="1400      PELHAM PARKWAY SOUTH"/>
    <n v="0"/>
    <n v="0"/>
    <n v="0"/>
    <n v="0"/>
    <x v="15"/>
    <n v="4514243"/>
    <x v="17"/>
    <s v="Sedan"/>
    <s v="2022-03"/>
    <n v="11"/>
    <n v="0"/>
    <n v="0"/>
    <x v="1"/>
  </r>
  <r>
    <x v="49"/>
    <s v="14:05:00"/>
    <s v="Mar"/>
    <x v="2"/>
    <n v="10036"/>
    <n v="40.756034999999997"/>
    <n v="-73.986949999999993"/>
    <x v="155"/>
    <s v="WEST 42 STREET"/>
    <s v="1400      PELHAM PARKWAY SOUTH"/>
    <n v="1"/>
    <n v="0"/>
    <n v="0"/>
    <n v="0"/>
    <x v="18"/>
    <n v="4514276"/>
    <x v="0"/>
    <s v="Bike"/>
    <s v="2022-03"/>
    <n v="14"/>
    <n v="1"/>
    <n v="0"/>
    <x v="0"/>
  </r>
  <r>
    <x v="1"/>
    <s v="11:20:00"/>
    <s v="Mar"/>
    <x v="2"/>
    <n v="10075"/>
    <n v="40.771946"/>
    <n v="-73.952995000000001"/>
    <x v="8"/>
    <s v="3 AVENUE"/>
    <s v="1501      1 AVENUE"/>
    <n v="1"/>
    <n v="0"/>
    <n v="1"/>
    <n v="0"/>
    <x v="2"/>
    <n v="4513993"/>
    <x v="0"/>
    <s v="Sedan"/>
    <s v="2022-03"/>
    <n v="11"/>
    <n v="2"/>
    <n v="0"/>
    <x v="0"/>
  </r>
  <r>
    <x v="42"/>
    <s v="08:29:00"/>
    <s v="Mar"/>
    <x v="0"/>
    <n v="10879.98965307365"/>
    <n v="40.839970000000001"/>
    <n v="-73.877920000000003"/>
    <x v="261"/>
    <s v="EAST 177 STREET"/>
    <s v="1400      PELHAM PARKWAY SOUTH"/>
    <n v="0"/>
    <n v="0"/>
    <n v="0"/>
    <n v="0"/>
    <x v="15"/>
    <n v="4514168"/>
    <x v="6"/>
    <s v="Flat Bed"/>
    <s v="2022-03"/>
    <n v="8"/>
    <n v="0"/>
    <n v="0"/>
    <x v="1"/>
  </r>
  <r>
    <x v="1"/>
    <s v="19:26:00"/>
    <s v="Mar"/>
    <x v="3"/>
    <n v="11368"/>
    <n v="40.749865999999997"/>
    <n v="-73.862729999999999"/>
    <x v="727"/>
    <s v="ROOSEVELT AVENUE"/>
    <s v="1400      PELHAM PARKWAY SOUTH"/>
    <n v="0"/>
    <n v="0"/>
    <n v="0"/>
    <n v="0"/>
    <x v="15"/>
    <n v="4513809"/>
    <x v="0"/>
    <s v="Station Wagon"/>
    <s v="2022-03"/>
    <n v="19"/>
    <n v="0"/>
    <n v="0"/>
    <x v="1"/>
  </r>
  <r>
    <x v="1"/>
    <s v="17:45:00"/>
    <s v="Mar"/>
    <x v="0"/>
    <n v="11217"/>
    <n v="40.687176000000001"/>
    <n v="-73.981399999999994"/>
    <x v="8"/>
    <s v="3 AVENUE"/>
    <s v="320       SCHERMERHORN STREET"/>
    <n v="0"/>
    <n v="0"/>
    <n v="0"/>
    <n v="0"/>
    <x v="15"/>
    <n v="4513905"/>
    <x v="2"/>
    <s v="Sedan"/>
    <s v="2022-03"/>
    <n v="17"/>
    <n v="0"/>
    <n v="0"/>
    <x v="1"/>
  </r>
  <r>
    <x v="42"/>
    <s v="15:00:00"/>
    <s v="Mar"/>
    <x v="3"/>
    <n v="11414"/>
    <n v="40.666378000000002"/>
    <n v="-73.847694000000004"/>
    <x v="8"/>
    <s v="3 AVENUE"/>
    <s v="153-25    88 STREET"/>
    <n v="0"/>
    <n v="0"/>
    <n v="0"/>
    <n v="0"/>
    <x v="5"/>
    <n v="4514355"/>
    <x v="0"/>
    <s v="Sedan"/>
    <s v="2022-03"/>
    <n v="15"/>
    <n v="0"/>
    <n v="0"/>
    <x v="1"/>
  </r>
  <r>
    <x v="19"/>
    <s v="03:20:00"/>
    <s v="Mar"/>
    <x v="0"/>
    <n v="10879.98965307365"/>
    <n v="40.520114816772221"/>
    <n v="-73.54743161629176"/>
    <x v="728"/>
    <s v="3 AVENUE"/>
    <s v="1400      PELHAM PARKWAY SOUTH"/>
    <n v="2"/>
    <n v="0"/>
    <n v="0"/>
    <n v="0"/>
    <x v="15"/>
    <n v="4514214"/>
    <x v="19"/>
    <s v="Sedan"/>
    <s v="2022-03"/>
    <n v="3"/>
    <n v="2"/>
    <n v="0"/>
    <x v="0"/>
  </r>
  <r>
    <x v="1"/>
    <s v="14:00:00"/>
    <s v="Mar"/>
    <x v="3"/>
    <n v="11364"/>
    <n v="40.737690000000001"/>
    <n v="-73.768460000000005"/>
    <x v="264"/>
    <s v="CLEARVIEW EXPRESSWAY"/>
    <s v="1400      PELHAM PARKWAY SOUTH"/>
    <n v="0"/>
    <n v="0"/>
    <n v="0"/>
    <n v="0"/>
    <x v="2"/>
    <n v="4513931"/>
    <x v="2"/>
    <s v="Sedan"/>
    <s v="2022-03"/>
    <n v="14"/>
    <n v="0"/>
    <n v="0"/>
    <x v="1"/>
  </r>
  <r>
    <x v="42"/>
    <s v="13:11:00"/>
    <s v="Mar"/>
    <x v="3"/>
    <n v="11377"/>
    <n v="40.741520000000001"/>
    <n v="-73.904594000000003"/>
    <x v="73"/>
    <s v="60 STREET"/>
    <s v="1400      PELHAM PARKWAY SOUTH"/>
    <n v="0"/>
    <n v="0"/>
    <n v="0"/>
    <n v="0"/>
    <x v="2"/>
    <n v="4514218"/>
    <x v="2"/>
    <s v="Sedan"/>
    <s v="2022-03"/>
    <n v="13"/>
    <n v="0"/>
    <n v="0"/>
    <x v="1"/>
  </r>
  <r>
    <x v="1"/>
    <s v="01:31:00"/>
    <s v="Mar"/>
    <x v="2"/>
    <n v="10019"/>
    <n v="40.764626"/>
    <n v="-73.995549999999994"/>
    <x v="340"/>
    <s v="11 AVENUE"/>
    <s v="1400      PELHAM PARKWAY SOUTH"/>
    <n v="0"/>
    <n v="0"/>
    <n v="0"/>
    <n v="0"/>
    <x v="2"/>
    <n v="4513487"/>
    <x v="0"/>
    <s v="Station Wagon"/>
    <s v="2022-03"/>
    <n v="1"/>
    <n v="0"/>
    <n v="0"/>
    <x v="1"/>
  </r>
  <r>
    <x v="39"/>
    <s v="12:00:00"/>
    <s v="Mar"/>
    <x v="1"/>
    <n v="10466"/>
    <n v="40.893059999999998"/>
    <n v="-73.858733999999998"/>
    <x v="8"/>
    <s v="3 AVENUE"/>
    <s v="676       EAST 232 STREET"/>
    <n v="0"/>
    <n v="0"/>
    <n v="0"/>
    <n v="0"/>
    <x v="7"/>
    <n v="4514304"/>
    <x v="2"/>
    <s v="Sedan"/>
    <s v="2022-03"/>
    <n v="12"/>
    <n v="0"/>
    <n v="0"/>
    <x v="1"/>
  </r>
  <r>
    <x v="1"/>
    <s v="12:20:00"/>
    <s v="Mar"/>
    <x v="3"/>
    <n v="11434"/>
    <n v="40.667430000000003"/>
    <n v="-73.766760000000005"/>
    <x v="729"/>
    <s v="NORTH CONDUIT AVENUE"/>
    <s v="1400      PELHAM PARKWAY SOUTH"/>
    <n v="0"/>
    <n v="0"/>
    <n v="0"/>
    <n v="0"/>
    <x v="7"/>
    <n v="4514245"/>
    <x v="2"/>
    <s v="Station Wagon"/>
    <s v="2022-03"/>
    <n v="12"/>
    <n v="0"/>
    <n v="0"/>
    <x v="1"/>
  </r>
  <r>
    <x v="1"/>
    <s v="08:15:00"/>
    <s v="Mar"/>
    <x v="0"/>
    <n v="10879.98965307365"/>
    <n v="40.843677999999997"/>
    <n v="-73.871955999999997"/>
    <x v="38"/>
    <s v="3 AVENUE"/>
    <s v="1400      PELHAM PARKWAY SOUTH"/>
    <n v="0"/>
    <n v="0"/>
    <n v="0"/>
    <n v="0"/>
    <x v="3"/>
    <n v="4513729"/>
    <x v="0"/>
    <s v="Sedan"/>
    <s v="2022-03"/>
    <n v="8"/>
    <n v="0"/>
    <n v="0"/>
    <x v="1"/>
  </r>
  <r>
    <x v="1"/>
    <s v="14:08:00"/>
    <s v="Mar"/>
    <x v="1"/>
    <n v="10465"/>
    <n v="40.87829"/>
    <n v="-73.870059999999995"/>
    <x v="372"/>
    <s v="BRONX RIVER PARKWAY"/>
    <s v="1400      PELHAM PARKWAY SOUTH"/>
    <n v="0"/>
    <n v="0"/>
    <n v="0"/>
    <n v="0"/>
    <x v="4"/>
    <n v="4514050"/>
    <x v="0"/>
    <s v="Sedan"/>
    <s v="2022-03"/>
    <n v="14"/>
    <n v="0"/>
    <n v="0"/>
    <x v="1"/>
  </r>
  <r>
    <x v="1"/>
    <s v="17:46:00"/>
    <s v="Mar"/>
    <x v="3"/>
    <n v="11104"/>
    <n v="40.746352999999999"/>
    <n v="-73.916169999999994"/>
    <x v="639"/>
    <s v="SKILLMAN AVENUE"/>
    <s v="1400      PELHAM PARKWAY SOUTH"/>
    <n v="1"/>
    <n v="0"/>
    <n v="1"/>
    <n v="0"/>
    <x v="15"/>
    <n v="4513584"/>
    <x v="2"/>
    <s v="Sedan"/>
    <s v="2022-03"/>
    <n v="17"/>
    <n v="2"/>
    <n v="0"/>
    <x v="0"/>
  </r>
  <r>
    <x v="1"/>
    <s v="22:03:00"/>
    <s v="Mar"/>
    <x v="1"/>
    <n v="10457"/>
    <n v="40.848689999999998"/>
    <n v="-73.903289999999998"/>
    <x v="730"/>
    <s v="EAST TREMONT AVENUE"/>
    <s v="1400      PELHAM PARKWAY SOUTH"/>
    <n v="0"/>
    <n v="0"/>
    <n v="0"/>
    <n v="0"/>
    <x v="5"/>
    <n v="4514022"/>
    <x v="2"/>
    <s v="Sedan"/>
    <s v="2022-03"/>
    <n v="22"/>
    <n v="0"/>
    <n v="0"/>
    <x v="1"/>
  </r>
  <r>
    <x v="19"/>
    <s v="08:10:00"/>
    <s v="Mar"/>
    <x v="1"/>
    <n v="10466"/>
    <n v="40.889710000000001"/>
    <n v="-73.856030000000004"/>
    <x v="731"/>
    <s v="EAST 229 STREET"/>
    <s v="1400      PELHAM PARKWAY SOUTH"/>
    <n v="1"/>
    <n v="0"/>
    <n v="1"/>
    <n v="0"/>
    <x v="15"/>
    <n v="4514284"/>
    <x v="2"/>
    <s v="Sedan"/>
    <s v="2022-03"/>
    <n v="8"/>
    <n v="2"/>
    <n v="0"/>
    <x v="0"/>
  </r>
  <r>
    <x v="42"/>
    <s v="17:06:00"/>
    <s v="Mar"/>
    <x v="2"/>
    <n v="10022"/>
    <n v="40.762287000000001"/>
    <n v="-73.970269999999999"/>
    <x v="732"/>
    <s v="PARK AVENUE"/>
    <s v="1400      PELHAM PARKWAY SOUTH"/>
    <n v="0"/>
    <n v="0"/>
    <n v="0"/>
    <n v="0"/>
    <x v="2"/>
    <n v="4514192"/>
    <x v="0"/>
    <s v="Sedan"/>
    <s v="2022-03"/>
    <n v="17"/>
    <n v="0"/>
    <n v="0"/>
    <x v="1"/>
  </r>
  <r>
    <x v="1"/>
    <s v="11:20:00"/>
    <s v="Mar"/>
    <x v="0"/>
    <n v="11207"/>
    <n v="40.659370000000003"/>
    <n v="-73.882599999999996"/>
    <x v="8"/>
    <s v="3 AVENUE"/>
    <s v="817       SCHENCK AVENUE"/>
    <n v="1"/>
    <n v="0"/>
    <n v="0"/>
    <n v="0"/>
    <x v="15"/>
    <n v="4513841"/>
    <x v="0"/>
    <s v="Sedan"/>
    <s v="2022-03"/>
    <n v="11"/>
    <n v="1"/>
    <n v="0"/>
    <x v="0"/>
  </r>
  <r>
    <x v="1"/>
    <s v="09:00:00"/>
    <s v="Mar"/>
    <x v="0"/>
    <n v="10879.98965307365"/>
    <n v="40.579051999999997"/>
    <n v="-73.98415"/>
    <x v="446"/>
    <s v="3 AVENUE"/>
    <s v="1400      PELHAM PARKWAY SOUTH"/>
    <n v="0"/>
    <n v="0"/>
    <n v="0"/>
    <n v="0"/>
    <x v="2"/>
    <n v="4513884"/>
    <x v="2"/>
    <s v="Sedan"/>
    <s v="2022-03"/>
    <n v="9"/>
    <n v="0"/>
    <n v="0"/>
    <x v="1"/>
  </r>
  <r>
    <x v="1"/>
    <s v="10:17:00"/>
    <s v="Mar"/>
    <x v="2"/>
    <n v="10035"/>
    <n v="40.801139999999997"/>
    <n v="-73.937690000000003"/>
    <x v="733"/>
    <s v="3 AVENUE"/>
    <s v="1400      PELHAM PARKWAY SOUTH"/>
    <n v="0"/>
    <n v="0"/>
    <n v="0"/>
    <n v="0"/>
    <x v="19"/>
    <n v="4514158"/>
    <x v="0"/>
    <s v="Sedan"/>
    <s v="2022-03"/>
    <n v="10"/>
    <n v="0"/>
    <n v="0"/>
    <x v="1"/>
  </r>
  <r>
    <x v="1"/>
    <s v="05:28:00"/>
    <s v="Mar"/>
    <x v="0"/>
    <n v="11206"/>
    <n v="40.700726000000003"/>
    <n v="-73.941940000000002"/>
    <x v="15"/>
    <s v="FLUSHING AVENUE"/>
    <s v="1400      PELHAM PARKWAY SOUTH"/>
    <n v="0"/>
    <n v="0"/>
    <n v="0"/>
    <n v="0"/>
    <x v="10"/>
    <n v="4513956"/>
    <x v="6"/>
    <s v="Sedan"/>
    <s v="2022-03"/>
    <n v="5"/>
    <n v="0"/>
    <n v="0"/>
    <x v="1"/>
  </r>
  <r>
    <x v="1"/>
    <s v="21:58:00"/>
    <s v="Mar"/>
    <x v="3"/>
    <n v="11369"/>
    <n v="40.759284999999998"/>
    <n v="-73.858090000000004"/>
    <x v="8"/>
    <s v="3 AVENUE"/>
    <s v="32-09     112 STREET"/>
    <n v="0"/>
    <n v="0"/>
    <n v="0"/>
    <n v="0"/>
    <x v="15"/>
    <n v="4513629"/>
    <x v="0"/>
    <s v="Sedan"/>
    <s v="2022-03"/>
    <n v="21"/>
    <n v="0"/>
    <n v="0"/>
    <x v="1"/>
  </r>
  <r>
    <x v="1"/>
    <s v="11:15:00"/>
    <s v="Mar"/>
    <x v="0"/>
    <n v="10879.98965307365"/>
    <n v="40.603450000000002"/>
    <n v="-74.009"/>
    <x v="734"/>
    <s v="3 AVENUE"/>
    <s v="1400      PELHAM PARKWAY SOUTH"/>
    <n v="0"/>
    <n v="0"/>
    <n v="0"/>
    <n v="0"/>
    <x v="15"/>
    <n v="4513684"/>
    <x v="0"/>
    <s v="Station Wagon"/>
    <s v="2022-03"/>
    <n v="11"/>
    <n v="0"/>
    <n v="0"/>
    <x v="1"/>
  </r>
  <r>
    <x v="42"/>
    <s v="15:06:00"/>
    <s v="Mar"/>
    <x v="0"/>
    <n v="10879.98965307365"/>
    <n v="40.620260000000002"/>
    <n v="-74.167739999999995"/>
    <x v="735"/>
    <s v="FELTON STREET"/>
    <s v="1400      PELHAM PARKWAY SOUTH"/>
    <n v="1"/>
    <n v="0"/>
    <n v="0"/>
    <n v="0"/>
    <x v="2"/>
    <n v="4514422"/>
    <x v="2"/>
    <s v="Sedan"/>
    <s v="2022-03"/>
    <n v="15"/>
    <n v="1"/>
    <n v="0"/>
    <x v="0"/>
  </r>
  <r>
    <x v="1"/>
    <s v="00:09:00"/>
    <s v="Mar"/>
    <x v="3"/>
    <n v="11429"/>
    <n v="40.703434000000001"/>
    <n v="-73.74051"/>
    <x v="274"/>
    <s v="SPRINGFIELD BOULEVARD"/>
    <s v="1400      PELHAM PARKWAY SOUTH"/>
    <n v="0"/>
    <n v="0"/>
    <n v="0"/>
    <n v="0"/>
    <x v="13"/>
    <n v="4513542"/>
    <x v="0"/>
    <s v="Sedan"/>
    <s v="2022-03"/>
    <n v="0"/>
    <n v="0"/>
    <n v="0"/>
    <x v="1"/>
  </r>
  <r>
    <x v="42"/>
    <s v="17:44:00"/>
    <s v="Mar"/>
    <x v="0"/>
    <n v="11218"/>
    <n v="40.64235"/>
    <n v="-73.979370000000003"/>
    <x v="8"/>
    <s v="3 AVENUE"/>
    <s v="476       MC DONALD AVENUE"/>
    <n v="1"/>
    <n v="0"/>
    <n v="0"/>
    <n v="0"/>
    <x v="2"/>
    <n v="4514370"/>
    <x v="5"/>
    <s v="Sedan"/>
    <s v="2022-03"/>
    <n v="17"/>
    <n v="1"/>
    <n v="0"/>
    <x v="0"/>
  </r>
  <r>
    <x v="1"/>
    <s v="14:45:00"/>
    <s v="Mar"/>
    <x v="0"/>
    <n v="10879.98965307365"/>
    <n v="40.707928000000003"/>
    <n v="-73.783829999999995"/>
    <x v="52"/>
    <s v="3 AVENUE"/>
    <s v="1400      PELHAM PARKWAY SOUTH"/>
    <n v="0"/>
    <n v="0"/>
    <n v="0"/>
    <n v="0"/>
    <x v="4"/>
    <n v="4513970"/>
    <x v="2"/>
    <s v="Concrete Mixer"/>
    <s v="2022-03"/>
    <n v="14"/>
    <n v="0"/>
    <n v="0"/>
    <x v="1"/>
  </r>
  <r>
    <x v="1"/>
    <s v="22:00:00"/>
    <s v="Mar"/>
    <x v="2"/>
    <n v="10002"/>
    <n v="40.718173999999998"/>
    <n v="-73.987039999999993"/>
    <x v="8"/>
    <s v="3 AVENUE"/>
    <s v="138       DELANCEY STREET"/>
    <n v="0"/>
    <n v="0"/>
    <n v="0"/>
    <n v="0"/>
    <x v="19"/>
    <n v="4513778"/>
    <x v="0"/>
    <s v="Sedan"/>
    <s v="2022-03"/>
    <n v="22"/>
    <n v="0"/>
    <n v="0"/>
    <x v="1"/>
  </r>
  <r>
    <x v="41"/>
    <s v="14:50:00"/>
    <s v="Mar"/>
    <x v="2"/>
    <n v="10023"/>
    <n v="40.769739999999999"/>
    <n v="-73.982123999999999"/>
    <x v="15"/>
    <s v="WEST 61 STREET"/>
    <s v="1400      PELHAM PARKWAY SOUTH"/>
    <n v="0"/>
    <n v="0"/>
    <n v="0"/>
    <n v="0"/>
    <x v="15"/>
    <n v="4514300"/>
    <x v="5"/>
    <s v="Sedan"/>
    <s v="2022-03"/>
    <n v="14"/>
    <n v="0"/>
    <n v="0"/>
    <x v="1"/>
  </r>
  <r>
    <x v="1"/>
    <s v="23:15:00"/>
    <s v="Mar"/>
    <x v="3"/>
    <n v="11372"/>
    <n v="40.752662999999998"/>
    <n v="-73.876329999999996"/>
    <x v="27"/>
    <s v="91 STREET"/>
    <s v="1400      PELHAM PARKWAY SOUTH"/>
    <n v="1"/>
    <n v="0"/>
    <n v="0"/>
    <n v="0"/>
    <x v="15"/>
    <n v="4513633"/>
    <x v="2"/>
    <s v="Sedan"/>
    <s v="2022-03"/>
    <n v="23"/>
    <n v="1"/>
    <n v="0"/>
    <x v="0"/>
  </r>
  <r>
    <x v="1"/>
    <s v="22:30:00"/>
    <s v="Mar"/>
    <x v="0"/>
    <n v="11226"/>
    <n v="40.653309999999998"/>
    <n v="-73.959419999999994"/>
    <x v="8"/>
    <s v="3 AVENUE"/>
    <s v="800       FLATBUSH AVENUE"/>
    <n v="0"/>
    <n v="0"/>
    <n v="0"/>
    <n v="0"/>
    <x v="2"/>
    <n v="4513695"/>
    <x v="0"/>
    <s v="Sedan"/>
    <s v="2022-03"/>
    <n v="22"/>
    <n v="0"/>
    <n v="0"/>
    <x v="1"/>
  </r>
  <r>
    <x v="1"/>
    <s v="00:55:00"/>
    <s v="Mar"/>
    <x v="0"/>
    <n v="10879.98965307365"/>
    <n v="40.843530000000001"/>
    <n v="-73.894009999999994"/>
    <x v="40"/>
    <s v="3 AVENUE"/>
    <s v="1400      PELHAM PARKWAY SOUTH"/>
    <n v="0"/>
    <n v="0"/>
    <n v="0"/>
    <n v="0"/>
    <x v="14"/>
    <n v="4514178"/>
    <x v="19"/>
    <s v="Sedan"/>
    <s v="2022-03"/>
    <n v="0"/>
    <n v="0"/>
    <n v="0"/>
    <x v="1"/>
  </r>
  <r>
    <x v="1"/>
    <s v="03:26:00"/>
    <s v="Mar"/>
    <x v="2"/>
    <n v="10014"/>
    <n v="40.731124999999999"/>
    <n v="-74.004233999999997"/>
    <x v="736"/>
    <s v="MORTON STREET"/>
    <s v="1400      PELHAM PARKWAY SOUTH"/>
    <n v="0"/>
    <n v="0"/>
    <n v="0"/>
    <n v="0"/>
    <x v="3"/>
    <n v="4514117"/>
    <x v="2"/>
    <s v="Taxi"/>
    <s v="2022-03"/>
    <n v="3"/>
    <n v="0"/>
    <n v="0"/>
    <x v="1"/>
  </r>
  <r>
    <x v="1"/>
    <s v="07:30:00"/>
    <s v="Mar"/>
    <x v="0"/>
    <n v="10879.98965307365"/>
    <n v="40.7014"/>
    <n v="-73.918580000000006"/>
    <x v="737"/>
    <s v="3 AVENUE"/>
    <s v="1400      PELHAM PARKWAY SOUTH"/>
    <n v="1"/>
    <n v="0"/>
    <n v="1"/>
    <n v="0"/>
    <x v="15"/>
    <n v="4514133"/>
    <x v="1"/>
    <s v="Sedan"/>
    <s v="2022-03"/>
    <n v="7"/>
    <n v="2"/>
    <n v="0"/>
    <x v="0"/>
  </r>
  <r>
    <x v="1"/>
    <s v="13:00:00"/>
    <s v="Mar"/>
    <x v="3"/>
    <n v="11368"/>
    <n v="40.757725000000001"/>
    <n v="-73.863720000000001"/>
    <x v="366"/>
    <s v="105 STREET"/>
    <s v="1400      PELHAM PARKWAY SOUTH"/>
    <n v="0"/>
    <n v="0"/>
    <n v="0"/>
    <n v="0"/>
    <x v="9"/>
    <n v="4513535"/>
    <x v="0"/>
    <s v="Sedan"/>
    <s v="2022-03"/>
    <n v="13"/>
    <n v="0"/>
    <n v="0"/>
    <x v="1"/>
  </r>
  <r>
    <x v="1"/>
    <s v="20:00:00"/>
    <s v="Mar"/>
    <x v="3"/>
    <n v="11385"/>
    <n v="40.703938000000001"/>
    <n v="-73.876050000000006"/>
    <x v="8"/>
    <s v="3 AVENUE"/>
    <s v="78-01     73 PLACE"/>
    <n v="0"/>
    <n v="0"/>
    <n v="0"/>
    <n v="0"/>
    <x v="2"/>
    <n v="4513890"/>
    <x v="0"/>
    <s v="Sedan"/>
    <s v="2022-03"/>
    <n v="20"/>
    <n v="0"/>
    <n v="0"/>
    <x v="1"/>
  </r>
  <r>
    <x v="1"/>
    <s v="19:08:00"/>
    <s v="Mar"/>
    <x v="0"/>
    <n v="11207"/>
    <n v="40.663124000000003"/>
    <n v="-73.890199999999993"/>
    <x v="8"/>
    <s v="3 AVENUE"/>
    <s v="479       NEW LOTS AVENUE"/>
    <n v="1"/>
    <n v="0"/>
    <n v="1"/>
    <n v="0"/>
    <x v="2"/>
    <n v="4513575"/>
    <x v="2"/>
    <s v="Sedan"/>
    <s v="2022-03"/>
    <n v="19"/>
    <n v="2"/>
    <n v="0"/>
    <x v="0"/>
  </r>
  <r>
    <x v="1"/>
    <s v="18:32:00"/>
    <s v="Mar"/>
    <x v="1"/>
    <n v="10460"/>
    <n v="40.835647999999999"/>
    <n v="-73.888620000000003"/>
    <x v="8"/>
    <s v="3 AVENUE"/>
    <s v="920       EAST 173 STREET"/>
    <n v="0"/>
    <n v="0"/>
    <n v="0"/>
    <n v="0"/>
    <x v="2"/>
    <n v="4513989"/>
    <x v="2"/>
    <s v="Sedan"/>
    <s v="2022-03"/>
    <n v="18"/>
    <n v="0"/>
    <n v="0"/>
    <x v="1"/>
  </r>
  <r>
    <x v="1"/>
    <s v="00:05:00"/>
    <s v="Mar"/>
    <x v="0"/>
    <n v="10879.98965307365"/>
    <n v="40.764189999999999"/>
    <n v="-73.861664000000005"/>
    <x v="173"/>
    <s v="3 AVENUE"/>
    <s v="1400      PELHAM PARKWAY SOUTH"/>
    <n v="0"/>
    <n v="0"/>
    <n v="0"/>
    <n v="0"/>
    <x v="10"/>
    <n v="4513517"/>
    <x v="2"/>
    <s v="Sedan"/>
    <s v="2022-03"/>
    <n v="0"/>
    <n v="0"/>
    <n v="0"/>
    <x v="1"/>
  </r>
  <r>
    <x v="1"/>
    <s v="17:59:00"/>
    <s v="Mar"/>
    <x v="0"/>
    <n v="10879.98965307365"/>
    <n v="40.647243000000003"/>
    <n v="-73.960480000000004"/>
    <x v="738"/>
    <s v="3 AVENUE"/>
    <s v="1400      PELHAM PARKWAY SOUTH"/>
    <n v="1"/>
    <n v="0"/>
    <n v="0"/>
    <n v="0"/>
    <x v="2"/>
    <n v="4513704"/>
    <x v="0"/>
    <s v="Bike"/>
    <s v="2022-03"/>
    <n v="17"/>
    <n v="1"/>
    <n v="0"/>
    <x v="0"/>
  </r>
  <r>
    <x v="1"/>
    <s v="17:45:00"/>
    <s v="Mar"/>
    <x v="2"/>
    <n v="10030"/>
    <n v="40.815204999999999"/>
    <n v="-73.947495000000004"/>
    <x v="517"/>
    <s v="8 AVENUE"/>
    <s v="1400      PELHAM PARKWAY SOUTH"/>
    <n v="0"/>
    <n v="0"/>
    <n v="0"/>
    <n v="0"/>
    <x v="2"/>
    <n v="4514089"/>
    <x v="41"/>
    <s v="Pick-up Truck"/>
    <s v="2022-03"/>
    <n v="17"/>
    <n v="0"/>
    <n v="0"/>
    <x v="1"/>
  </r>
  <r>
    <x v="1"/>
    <s v="20:30:00"/>
    <s v="Mar"/>
    <x v="3"/>
    <n v="11417"/>
    <n v="40.681145000000001"/>
    <n v="-73.840130000000002"/>
    <x v="739"/>
    <s v="LIBERTY AVENUE"/>
    <s v="1400      PELHAM PARKWAY SOUTH"/>
    <n v="0"/>
    <n v="0"/>
    <n v="0"/>
    <n v="0"/>
    <x v="3"/>
    <n v="4513954"/>
    <x v="2"/>
    <s v="Sedan"/>
    <s v="2022-03"/>
    <n v="20"/>
    <n v="0"/>
    <n v="0"/>
    <x v="1"/>
  </r>
  <r>
    <x v="1"/>
    <s v="21:15:00"/>
    <s v="Mar"/>
    <x v="3"/>
    <n v="11421"/>
    <n v="40.696384000000002"/>
    <n v="-73.860169999999997"/>
    <x v="740"/>
    <s v="85 STREET"/>
    <s v="1400      PELHAM PARKWAY SOUTH"/>
    <n v="0"/>
    <n v="0"/>
    <n v="0"/>
    <n v="0"/>
    <x v="7"/>
    <n v="4513622"/>
    <x v="0"/>
    <s v="Sedan"/>
    <s v="2022-03"/>
    <n v="21"/>
    <n v="0"/>
    <n v="0"/>
    <x v="1"/>
  </r>
  <r>
    <x v="42"/>
    <s v="08:30:00"/>
    <s v="Mar"/>
    <x v="2"/>
    <n v="10002"/>
    <n v="40.709206000000002"/>
    <n v="-73.996070000000003"/>
    <x v="741"/>
    <s v="SOUTH STREET"/>
    <s v="1400      PELHAM PARKWAY SOUTH"/>
    <n v="0"/>
    <n v="0"/>
    <n v="0"/>
    <n v="0"/>
    <x v="2"/>
    <n v="4514272"/>
    <x v="0"/>
    <s v="Sedan"/>
    <s v="2022-03"/>
    <n v="8"/>
    <n v="0"/>
    <n v="0"/>
    <x v="1"/>
  </r>
  <r>
    <x v="126"/>
    <s v="12:40:00"/>
    <s v="May"/>
    <x v="0"/>
    <n v="10879.98965307365"/>
    <n v="40.642539999999997"/>
    <n v="-73.876519999999999"/>
    <x v="8"/>
    <s v="3 AVENUE"/>
    <s v="1400      PELHAM PARKWAY SOUTH"/>
    <n v="2"/>
    <n v="0"/>
    <n v="0"/>
    <n v="0"/>
    <x v="2"/>
    <n v="4761266"/>
    <x v="9"/>
    <s v="E-Bike"/>
    <s v="2024-05"/>
    <n v="12"/>
    <n v="2"/>
    <n v="0"/>
    <x v="0"/>
  </r>
  <r>
    <x v="1"/>
    <s v="05:00:00"/>
    <s v="Mar"/>
    <x v="4"/>
    <n v="10309"/>
    <n v="40.531709999999997"/>
    <n v="-74.202895999999996"/>
    <x v="742"/>
    <s v="FOSTER ROAD"/>
    <s v="1400      PELHAM PARKWAY SOUTH"/>
    <n v="0"/>
    <n v="0"/>
    <n v="0"/>
    <n v="0"/>
    <x v="10"/>
    <n v="4514232"/>
    <x v="0"/>
    <s v="Station Wagon"/>
    <s v="2022-03"/>
    <n v="5"/>
    <n v="0"/>
    <n v="0"/>
    <x v="1"/>
  </r>
  <r>
    <x v="1"/>
    <s v="18:30:00"/>
    <s v="Mar"/>
    <x v="0"/>
    <n v="10879.98965307365"/>
    <n v="40.667575999999997"/>
    <n v="-73.729510000000005"/>
    <x v="743"/>
    <s v="137 AVENUE"/>
    <s v="1400      PELHAM PARKWAY SOUTH"/>
    <n v="1"/>
    <n v="0"/>
    <n v="0"/>
    <n v="0"/>
    <x v="2"/>
    <n v="4513787"/>
    <x v="2"/>
    <s v="Sedan"/>
    <s v="2022-03"/>
    <n v="18"/>
    <n v="1"/>
    <n v="0"/>
    <x v="0"/>
  </r>
  <r>
    <x v="1"/>
    <s v="16:35:00"/>
    <s v="Mar"/>
    <x v="0"/>
    <n v="11234"/>
    <n v="40.608806999999999"/>
    <n v="-73.924126000000001"/>
    <x v="132"/>
    <s v="COLEMAN STREET"/>
    <s v="1400      PELHAM PARKWAY SOUTH"/>
    <n v="0"/>
    <n v="0"/>
    <n v="0"/>
    <n v="0"/>
    <x v="15"/>
    <n v="4513747"/>
    <x v="0"/>
    <s v="Station Wagon"/>
    <s v="2022-03"/>
    <n v="16"/>
    <n v="0"/>
    <n v="0"/>
    <x v="1"/>
  </r>
  <r>
    <x v="127"/>
    <s v="23:22:00"/>
    <s v="Nov"/>
    <x v="1"/>
    <n v="10456"/>
    <n v="40.831634999999999"/>
    <n v="-73.918940000000006"/>
    <x v="744"/>
    <s v="CARROLL PLACE"/>
    <s v="1400      PELHAM PARKWAY SOUTH"/>
    <n v="0"/>
    <n v="0"/>
    <n v="0"/>
    <n v="0"/>
    <x v="24"/>
    <n v="4514186"/>
    <x v="0"/>
    <s v="Sedan"/>
    <s v="2022-11"/>
    <n v="23"/>
    <n v="0"/>
    <n v="0"/>
    <x v="1"/>
  </r>
  <r>
    <x v="1"/>
    <s v="19:11:00"/>
    <s v="Mar"/>
    <x v="1"/>
    <n v="10462"/>
    <n v="40.832787000000003"/>
    <n v="-73.850234999999998"/>
    <x v="8"/>
    <s v="3 AVENUE"/>
    <s v="2225      ELLIS AVENUE"/>
    <n v="0"/>
    <n v="0"/>
    <n v="0"/>
    <n v="0"/>
    <x v="15"/>
    <n v="4514203"/>
    <x v="0"/>
    <s v="Bike"/>
    <s v="2022-03"/>
    <n v="19"/>
    <n v="0"/>
    <n v="0"/>
    <x v="1"/>
  </r>
  <r>
    <x v="1"/>
    <s v="20:09:00"/>
    <s v="Mar"/>
    <x v="0"/>
    <n v="11236"/>
    <n v="40.649653999999998"/>
    <n v="-73.920469999999995"/>
    <x v="251"/>
    <s v="AVENUE A"/>
    <s v="1400      PELHAM PARKWAY SOUTH"/>
    <n v="1"/>
    <n v="0"/>
    <n v="1"/>
    <n v="0"/>
    <x v="2"/>
    <n v="4513801"/>
    <x v="0"/>
    <s v="Sedan"/>
    <s v="2022-03"/>
    <n v="20"/>
    <n v="2"/>
    <n v="0"/>
    <x v="0"/>
  </r>
  <r>
    <x v="1"/>
    <s v="14:00:00"/>
    <s v="Mar"/>
    <x v="0"/>
    <n v="10879.98965307365"/>
    <n v="40.520114816772221"/>
    <n v="-73.54743161629176"/>
    <x v="531"/>
    <s v="KISSENA BOULEVARD"/>
    <s v="1400      PELHAM PARKWAY SOUTH"/>
    <n v="0"/>
    <n v="0"/>
    <n v="0"/>
    <n v="0"/>
    <x v="3"/>
    <n v="4513601"/>
    <x v="0"/>
    <s v="Station Wagon"/>
    <s v="2022-03"/>
    <n v="14"/>
    <n v="0"/>
    <n v="0"/>
    <x v="1"/>
  </r>
  <r>
    <x v="1"/>
    <s v="16:17:00"/>
    <s v="Mar"/>
    <x v="3"/>
    <n v="11422"/>
    <n v="40.672404999999998"/>
    <n v="-73.730514999999997"/>
    <x v="745"/>
    <s v="134 AVENUE"/>
    <s v="1400      PELHAM PARKWAY SOUTH"/>
    <n v="2"/>
    <n v="0"/>
    <n v="0"/>
    <n v="0"/>
    <x v="13"/>
    <n v="4513569"/>
    <x v="2"/>
    <s v="Station Wagon"/>
    <s v="2022-03"/>
    <n v="16"/>
    <n v="2"/>
    <n v="0"/>
    <x v="0"/>
  </r>
  <r>
    <x v="37"/>
    <s v="12:02:00"/>
    <s v="Mar"/>
    <x v="1"/>
    <n v="10467"/>
    <n v="40.879623000000002"/>
    <n v="-73.868340000000003"/>
    <x v="8"/>
    <s v="3 AVENUE"/>
    <s v="3554      BRONX BOULEVARD"/>
    <n v="0"/>
    <n v="0"/>
    <n v="0"/>
    <n v="0"/>
    <x v="7"/>
    <n v="4514289"/>
    <x v="0"/>
    <s v="Sedan"/>
    <s v="2022-03"/>
    <n v="12"/>
    <n v="0"/>
    <n v="0"/>
    <x v="1"/>
  </r>
  <r>
    <x v="1"/>
    <s v="05:01:00"/>
    <s v="Mar"/>
    <x v="1"/>
    <n v="10474"/>
    <n v="40.814438000000003"/>
    <n v="-73.893079999999998"/>
    <x v="602"/>
    <s v="BARRY STREET"/>
    <s v="1400      PELHAM PARKWAY SOUTH"/>
    <n v="1"/>
    <n v="0"/>
    <n v="0"/>
    <n v="0"/>
    <x v="2"/>
    <n v="4514004"/>
    <x v="0"/>
    <s v="Sedan"/>
    <s v="2022-03"/>
    <n v="5"/>
    <n v="1"/>
    <n v="0"/>
    <x v="0"/>
  </r>
  <r>
    <x v="19"/>
    <s v="12:30:00"/>
    <s v="Mar"/>
    <x v="3"/>
    <n v="11004"/>
    <n v="40.742103999999998"/>
    <n v="-73.702194000000006"/>
    <x v="8"/>
    <s v="3 AVENUE"/>
    <s v="82-24     268 STREET"/>
    <n v="0"/>
    <n v="0"/>
    <n v="0"/>
    <n v="0"/>
    <x v="2"/>
    <n v="4514147"/>
    <x v="0"/>
    <s v="Sedan"/>
    <s v="2022-03"/>
    <n v="12"/>
    <n v="0"/>
    <n v="0"/>
    <x v="1"/>
  </r>
  <r>
    <x v="1"/>
    <s v="00:10:00"/>
    <s v="Mar"/>
    <x v="2"/>
    <n v="10009"/>
    <n v="40.723506999999998"/>
    <n v="-73.985410000000002"/>
    <x v="8"/>
    <s v="3 AVENUE"/>
    <s v="37        AVENUE A"/>
    <n v="1"/>
    <n v="0"/>
    <n v="0"/>
    <n v="0"/>
    <x v="15"/>
    <n v="4513660"/>
    <x v="0"/>
    <s v="Sedan"/>
    <s v="2022-03"/>
    <n v="0"/>
    <n v="1"/>
    <n v="0"/>
    <x v="0"/>
  </r>
  <r>
    <x v="1"/>
    <s v="11:00:00"/>
    <s v="Mar"/>
    <x v="0"/>
    <n v="11207"/>
    <n v="40.666020000000003"/>
    <n v="-73.896324000000007"/>
    <x v="141"/>
    <s v="DUMONT AVENUE"/>
    <s v="1400      PELHAM PARKWAY SOUTH"/>
    <n v="0"/>
    <n v="0"/>
    <n v="0"/>
    <n v="0"/>
    <x v="2"/>
    <n v="4513850"/>
    <x v="0"/>
    <s v="Station Wagon"/>
    <s v="2022-03"/>
    <n v="11"/>
    <n v="0"/>
    <n v="0"/>
    <x v="1"/>
  </r>
  <r>
    <x v="1"/>
    <s v="23:20:00"/>
    <s v="Mar"/>
    <x v="0"/>
    <n v="10879.98965307365"/>
    <n v="40.691535999999999"/>
    <n v="-73.999120000000005"/>
    <x v="11"/>
    <s v="3 AVENUE"/>
    <s v="1400      PELHAM PARKWAY SOUTH"/>
    <n v="0"/>
    <n v="0"/>
    <n v="0"/>
    <n v="0"/>
    <x v="3"/>
    <n v="4514077"/>
    <x v="42"/>
    <s v="Sedan"/>
    <s v="2022-03"/>
    <n v="23"/>
    <n v="0"/>
    <n v="0"/>
    <x v="1"/>
  </r>
  <r>
    <x v="1"/>
    <s v="00:12:00"/>
    <s v="Mar"/>
    <x v="0"/>
    <n v="11215"/>
    <n v="40.663947999999998"/>
    <n v="-73.980729999999994"/>
    <x v="352"/>
    <s v="12 STREET"/>
    <s v="1400      PELHAM PARKWAY SOUTH"/>
    <n v="0"/>
    <n v="0"/>
    <n v="0"/>
    <n v="0"/>
    <x v="27"/>
    <n v="4513945"/>
    <x v="2"/>
    <s v="Station Wagon"/>
    <s v="2022-03"/>
    <n v="0"/>
    <n v="0"/>
    <n v="0"/>
    <x v="1"/>
  </r>
  <r>
    <x v="1"/>
    <s v="14:00:00"/>
    <s v="Mar"/>
    <x v="3"/>
    <n v="11418"/>
    <n v="40.696865000000003"/>
    <n v="-73.815349999999995"/>
    <x v="170"/>
    <s v="134 STREET"/>
    <s v="1400      PELHAM PARKWAY SOUTH"/>
    <n v="3"/>
    <n v="0"/>
    <n v="0"/>
    <n v="0"/>
    <x v="3"/>
    <n v="4513551"/>
    <x v="2"/>
    <s v="Station Wagon"/>
    <s v="2022-03"/>
    <n v="14"/>
    <n v="3"/>
    <n v="0"/>
    <x v="0"/>
  </r>
  <r>
    <x v="128"/>
    <s v="07:44:00"/>
    <s v="Nov"/>
    <x v="0"/>
    <n v="10879.98965307365"/>
    <n v="40.520114816772221"/>
    <n v="-73.54743161629176"/>
    <x v="147"/>
    <s v="3 AVENUE"/>
    <s v="1400      PELHAM PARKWAY SOUTH"/>
    <n v="0"/>
    <n v="0"/>
    <n v="0"/>
    <n v="0"/>
    <x v="3"/>
    <n v="4487466"/>
    <x v="0"/>
    <s v="Station Wagon"/>
    <s v="2021-11"/>
    <n v="7"/>
    <n v="0"/>
    <n v="0"/>
    <x v="1"/>
  </r>
  <r>
    <x v="1"/>
    <s v="01:20:00"/>
    <s v="Mar"/>
    <x v="0"/>
    <n v="10879.98965307365"/>
    <n v="40.855972000000001"/>
    <n v="-73.869895999999997"/>
    <x v="545"/>
    <s v="BOSTON ROAD"/>
    <s v="1400      PELHAM PARKWAY SOUTH"/>
    <n v="0"/>
    <n v="0"/>
    <n v="0"/>
    <n v="0"/>
    <x v="24"/>
    <n v="4513500"/>
    <x v="0"/>
    <s v="Sedan"/>
    <s v="2022-03"/>
    <n v="1"/>
    <n v="0"/>
    <n v="0"/>
    <x v="1"/>
  </r>
  <r>
    <x v="1"/>
    <s v="12:30:00"/>
    <s v="Mar"/>
    <x v="4"/>
    <n v="10301"/>
    <n v="40.642563000000003"/>
    <n v="-74.086529999999996"/>
    <x v="746"/>
    <s v="CRESCENT AVENUE"/>
    <s v="1400      PELHAM PARKWAY SOUTH"/>
    <n v="0"/>
    <n v="0"/>
    <n v="0"/>
    <n v="0"/>
    <x v="15"/>
    <n v="4513709"/>
    <x v="0"/>
    <s v="Sedan"/>
    <s v="2022-03"/>
    <n v="12"/>
    <n v="0"/>
    <n v="0"/>
    <x v="1"/>
  </r>
  <r>
    <x v="37"/>
    <s v="17:18:00"/>
    <s v="Mar"/>
    <x v="0"/>
    <n v="10879.98965307365"/>
    <n v="40.616363999999997"/>
    <n v="-74.156760000000006"/>
    <x v="206"/>
    <s v="GOETHALS ROAD NORTH"/>
    <s v="1400      PELHAM PARKWAY SOUTH"/>
    <n v="0"/>
    <n v="0"/>
    <n v="0"/>
    <n v="0"/>
    <x v="5"/>
    <n v="4514414"/>
    <x v="0"/>
    <s v="Bus"/>
    <s v="2022-03"/>
    <n v="17"/>
    <n v="0"/>
    <n v="0"/>
    <x v="1"/>
  </r>
  <r>
    <x v="1"/>
    <s v="18:36:00"/>
    <s v="Mar"/>
    <x v="0"/>
    <n v="11203"/>
    <n v="40.644669999999998"/>
    <n v="-73.925600000000003"/>
    <x v="8"/>
    <s v="3 AVENUE"/>
    <s v="5402      CLARENDON ROAD"/>
    <n v="0"/>
    <n v="0"/>
    <n v="0"/>
    <n v="0"/>
    <x v="6"/>
    <n v="4513873"/>
    <x v="0"/>
    <s v="Sedan"/>
    <s v="2022-03"/>
    <n v="18"/>
    <n v="0"/>
    <n v="0"/>
    <x v="1"/>
  </r>
  <r>
    <x v="1"/>
    <s v="00:00:00"/>
    <s v="Mar"/>
    <x v="0"/>
    <n v="10879.98965307365"/>
    <n v="40.843516999999999"/>
    <n v="-73.832949999999997"/>
    <x v="747"/>
    <s v="3 AVENUE"/>
    <s v="1400      PELHAM PARKWAY SOUTH"/>
    <n v="2"/>
    <n v="0"/>
    <n v="0"/>
    <n v="0"/>
    <x v="2"/>
    <n v="4513674"/>
    <x v="0"/>
    <s v="Sedan"/>
    <s v="2022-03"/>
    <n v="0"/>
    <n v="2"/>
    <n v="0"/>
    <x v="0"/>
  </r>
  <r>
    <x v="19"/>
    <s v="14:30:00"/>
    <s v="Mar"/>
    <x v="0"/>
    <n v="10879.98965307365"/>
    <n v="40.572560000000003"/>
    <n v="-74.118899999999996"/>
    <x v="748"/>
    <s v="3 AVENUE"/>
    <s v="1400      PELHAM PARKWAY SOUTH"/>
    <n v="0"/>
    <n v="0"/>
    <n v="0"/>
    <n v="0"/>
    <x v="20"/>
    <n v="4514238"/>
    <x v="0"/>
    <s v="Sedan"/>
    <s v="2022-03"/>
    <n v="14"/>
    <n v="0"/>
    <n v="0"/>
    <x v="1"/>
  </r>
  <r>
    <x v="1"/>
    <s v="11:45:00"/>
    <s v="Mar"/>
    <x v="0"/>
    <n v="10879.98965307365"/>
    <n v="40.520114816772221"/>
    <n v="-73.54743161629176"/>
    <x v="147"/>
    <s v="3 AVENUE"/>
    <s v="1400      PELHAM PARKWAY SOUTH"/>
    <n v="0"/>
    <n v="0"/>
    <n v="0"/>
    <n v="0"/>
    <x v="2"/>
    <n v="4514262"/>
    <x v="0"/>
    <s v="Sedan"/>
    <s v="2022-03"/>
    <n v="11"/>
    <n v="0"/>
    <n v="0"/>
    <x v="1"/>
  </r>
  <r>
    <x v="42"/>
    <s v="09:15:00"/>
    <s v="Mar"/>
    <x v="0"/>
    <n v="10879.98965307365"/>
    <n v="40.829501999999998"/>
    <n v="-73.874619999999993"/>
    <x v="749"/>
    <s v="3 AVENUE"/>
    <s v="1400      PELHAM PARKWAY SOUTH"/>
    <n v="2"/>
    <n v="0"/>
    <n v="0"/>
    <n v="0"/>
    <x v="7"/>
    <n v="4514190"/>
    <x v="0"/>
    <s v="Bike"/>
    <s v="2022-03"/>
    <n v="9"/>
    <n v="2"/>
    <n v="0"/>
    <x v="0"/>
  </r>
  <r>
    <x v="129"/>
    <s v="17:00:00"/>
    <s v="Mar"/>
    <x v="0"/>
    <n v="10879.98965307365"/>
    <n v="40.676597999999998"/>
    <n v="-73.930390000000003"/>
    <x v="721"/>
    <s v="3 AVENUE"/>
    <s v="1400      PELHAM PARKWAY SOUTH"/>
    <n v="1"/>
    <n v="0"/>
    <n v="0"/>
    <n v="0"/>
    <x v="15"/>
    <n v="4514328"/>
    <x v="2"/>
    <s v="Bike"/>
    <s v="2022-03"/>
    <n v="17"/>
    <n v="1"/>
    <n v="0"/>
    <x v="0"/>
  </r>
  <r>
    <x v="1"/>
    <s v="01:04:00"/>
    <s v="Mar"/>
    <x v="0"/>
    <n v="10879.98965307365"/>
    <n v="40.608826000000001"/>
    <n v="-74.009829999999994"/>
    <x v="750"/>
    <s v="3 AVENUE"/>
    <s v="1400      PELHAM PARKWAY SOUTH"/>
    <n v="1"/>
    <n v="0"/>
    <n v="0"/>
    <n v="0"/>
    <x v="15"/>
    <n v="4513731"/>
    <x v="0"/>
    <s v="Station Wagon"/>
    <s v="2022-03"/>
    <n v="1"/>
    <n v="1"/>
    <n v="0"/>
    <x v="0"/>
  </r>
  <r>
    <x v="42"/>
    <s v="10:57:00"/>
    <s v="Mar"/>
    <x v="2"/>
    <n v="10128"/>
    <n v="40.779494999999997"/>
    <n v="-73.953500000000005"/>
    <x v="751"/>
    <s v="3 AVENUE"/>
    <s v="1400      PELHAM PARKWAY SOUTH"/>
    <n v="0"/>
    <n v="0"/>
    <n v="0"/>
    <n v="0"/>
    <x v="15"/>
    <n v="4514197"/>
    <x v="2"/>
    <s v="Sedan"/>
    <s v="2022-03"/>
    <n v="10"/>
    <n v="0"/>
    <n v="0"/>
    <x v="1"/>
  </r>
  <r>
    <x v="1"/>
    <s v="01:05:00"/>
    <s v="Mar"/>
    <x v="0"/>
    <n v="11238"/>
    <n v="40.686065999999997"/>
    <n v="-73.971435999999997"/>
    <x v="752"/>
    <s v="GREENE AVENUE"/>
    <s v="1400      PELHAM PARKWAY SOUTH"/>
    <n v="0"/>
    <n v="0"/>
    <n v="0"/>
    <n v="0"/>
    <x v="15"/>
    <n v="4514404"/>
    <x v="2"/>
    <s v="Sedan"/>
    <s v="2022-03"/>
    <n v="1"/>
    <n v="0"/>
    <n v="0"/>
    <x v="1"/>
  </r>
  <r>
    <x v="1"/>
    <s v="01:15:00"/>
    <s v="Mar"/>
    <x v="3"/>
    <n v="11435"/>
    <n v="40.693294999999999"/>
    <n v="-73.808019999999999"/>
    <x v="158"/>
    <s v="INWOOD STREET"/>
    <s v="1400      PELHAM PARKWAY SOUTH"/>
    <n v="0"/>
    <n v="0"/>
    <n v="0"/>
    <n v="0"/>
    <x v="9"/>
    <n v="4513975"/>
    <x v="0"/>
    <s v="Sedan"/>
    <s v="2022-03"/>
    <n v="1"/>
    <n v="0"/>
    <n v="0"/>
    <x v="1"/>
  </r>
  <r>
    <x v="1"/>
    <s v="20:59:00"/>
    <s v="Mar"/>
    <x v="3"/>
    <n v="11104"/>
    <n v="40.743155999999999"/>
    <n v="-73.918710000000004"/>
    <x v="753"/>
    <s v="QUEENS BOULEVARD"/>
    <s v="1400      PELHAM PARKWAY SOUTH"/>
    <n v="0"/>
    <n v="0"/>
    <n v="0"/>
    <n v="0"/>
    <x v="15"/>
    <n v="4513585"/>
    <x v="2"/>
    <s v="Station Wagon"/>
    <s v="2022-03"/>
    <n v="20"/>
    <n v="0"/>
    <n v="0"/>
    <x v="1"/>
  </r>
  <r>
    <x v="1"/>
    <s v="18:10:00"/>
    <s v="Mar"/>
    <x v="0"/>
    <n v="10879.98965307365"/>
    <n v="40.520114816772221"/>
    <n v="-73.54743161629176"/>
    <x v="754"/>
    <s v="CATON AVENUE"/>
    <s v="1400      PELHAM PARKWAY SOUTH"/>
    <n v="0"/>
    <n v="0"/>
    <n v="0"/>
    <n v="0"/>
    <x v="15"/>
    <n v="4514055"/>
    <x v="0"/>
    <s v="Sedan"/>
    <s v="2022-03"/>
    <n v="18"/>
    <n v="0"/>
    <n v="0"/>
    <x v="1"/>
  </r>
  <r>
    <x v="130"/>
    <s v="01:01:00"/>
    <s v="Mar"/>
    <x v="0"/>
    <n v="10879.98965307365"/>
    <n v="40.781666000000001"/>
    <n v="-73.986694"/>
    <x v="46"/>
    <s v="3 AVENUE"/>
    <s v="1400      PELHAM PARKWAY SOUTH"/>
    <n v="0"/>
    <n v="0"/>
    <n v="0"/>
    <n v="0"/>
    <x v="15"/>
    <n v="4514299"/>
    <x v="2"/>
    <s v="Sedan"/>
    <s v="2022-03"/>
    <n v="1"/>
    <n v="0"/>
    <n v="0"/>
    <x v="1"/>
  </r>
  <r>
    <x v="1"/>
    <s v="14:57:00"/>
    <s v="Mar"/>
    <x v="0"/>
    <n v="11211"/>
    <n v="40.711323"/>
    <n v="-73.954639999999998"/>
    <x v="755"/>
    <s v="SOUTH 1 STREET"/>
    <s v="1400      PELHAM PARKWAY SOUTH"/>
    <n v="0"/>
    <n v="0"/>
    <n v="0"/>
    <n v="0"/>
    <x v="14"/>
    <n v="4513957"/>
    <x v="0"/>
    <s v="Sedan"/>
    <s v="2022-03"/>
    <n v="14"/>
    <n v="0"/>
    <n v="0"/>
    <x v="1"/>
  </r>
  <r>
    <x v="1"/>
    <s v="07:05:00"/>
    <s v="Mar"/>
    <x v="0"/>
    <n v="11209"/>
    <n v="40.620525000000001"/>
    <n v="-74.03228"/>
    <x v="8"/>
    <s v="3 AVENUE"/>
    <s v="9006      3 AVENUE"/>
    <n v="0"/>
    <n v="0"/>
    <n v="0"/>
    <n v="0"/>
    <x v="19"/>
    <n v="4513574"/>
    <x v="2"/>
    <s v="Sedan"/>
    <s v="2022-03"/>
    <n v="7"/>
    <n v="0"/>
    <n v="0"/>
    <x v="1"/>
  </r>
  <r>
    <x v="1"/>
    <s v="23:45:00"/>
    <s v="Mar"/>
    <x v="0"/>
    <n v="10879.98965307365"/>
    <n v="40.830905999999999"/>
    <n v="-73.873599999999996"/>
    <x v="38"/>
    <s v="3 AVENUE"/>
    <s v="1400      PELHAM PARKWAY SOUTH"/>
    <n v="0"/>
    <n v="0"/>
    <n v="0"/>
    <n v="0"/>
    <x v="10"/>
    <n v="4513635"/>
    <x v="2"/>
    <s v="Sedan"/>
    <s v="2022-03"/>
    <n v="23"/>
    <n v="0"/>
    <n v="0"/>
    <x v="1"/>
  </r>
  <r>
    <x v="42"/>
    <s v="08:21:00"/>
    <s v="Mar"/>
    <x v="2"/>
    <n v="10035"/>
    <n v="40.80142"/>
    <n v="-73.934460000000001"/>
    <x v="277"/>
    <s v="EAST 123 STREET"/>
    <s v="1400      PELHAM PARKWAY SOUTH"/>
    <n v="0"/>
    <n v="0"/>
    <n v="0"/>
    <n v="0"/>
    <x v="2"/>
    <n v="4514153"/>
    <x v="0"/>
    <s v="Bus"/>
    <s v="2022-03"/>
    <n v="8"/>
    <n v="0"/>
    <n v="0"/>
    <x v="1"/>
  </r>
  <r>
    <x v="1"/>
    <s v="14:28:00"/>
    <s v="Mar"/>
    <x v="0"/>
    <n v="11237"/>
    <n v="40.701194999999998"/>
    <n v="-73.914090000000002"/>
    <x v="363"/>
    <s v="WYCKOFF AVENUE"/>
    <s v="1400      PELHAM PARKWAY SOUTH"/>
    <n v="0"/>
    <n v="0"/>
    <n v="0"/>
    <n v="0"/>
    <x v="4"/>
    <n v="4514134"/>
    <x v="0"/>
    <s v="Box Truck"/>
    <s v="2022-03"/>
    <n v="14"/>
    <n v="0"/>
    <n v="0"/>
    <x v="1"/>
  </r>
  <r>
    <x v="1"/>
    <s v="14:05:00"/>
    <s v="Mar"/>
    <x v="0"/>
    <n v="10879.98965307365"/>
    <n v="40.758290000000002"/>
    <n v="-73.834310000000002"/>
    <x v="202"/>
    <s v="3 AVENUE"/>
    <s v="1400      PELHAM PARKWAY SOUTH"/>
    <n v="3"/>
    <n v="0"/>
    <n v="0"/>
    <n v="0"/>
    <x v="5"/>
    <n v="4513546"/>
    <x v="2"/>
    <s v="Sedan"/>
    <s v="2022-03"/>
    <n v="14"/>
    <n v="3"/>
    <n v="0"/>
    <x v="0"/>
  </r>
  <r>
    <x v="43"/>
    <s v="21:19:00"/>
    <s v="Mar"/>
    <x v="0"/>
    <n v="10879.98965307365"/>
    <n v="40.669735000000003"/>
    <n v="-73.931039999999996"/>
    <x v="48"/>
    <s v="3 AVENUE"/>
    <s v="1400      PELHAM PARKWAY SOUTH"/>
    <n v="1"/>
    <n v="0"/>
    <n v="1"/>
    <n v="0"/>
    <x v="2"/>
    <n v="4514329"/>
    <x v="2"/>
    <s v="Sedan"/>
    <s v="2022-03"/>
    <n v="21"/>
    <n v="2"/>
    <n v="0"/>
    <x v="0"/>
  </r>
  <r>
    <x v="42"/>
    <s v="08:20:00"/>
    <s v="Mar"/>
    <x v="1"/>
    <n v="10472"/>
    <n v="40.826279999999997"/>
    <n v="-73.876729999999995"/>
    <x v="82"/>
    <s v="WARD AVENUE"/>
    <s v="1400      PELHAM PARKWAY SOUTH"/>
    <n v="0"/>
    <n v="0"/>
    <n v="0"/>
    <n v="0"/>
    <x v="4"/>
    <n v="4514193"/>
    <x v="2"/>
    <s v="Sedan"/>
    <s v="2022-03"/>
    <n v="8"/>
    <n v="0"/>
    <n v="0"/>
    <x v="1"/>
  </r>
  <r>
    <x v="1"/>
    <s v="17:30:00"/>
    <s v="Mar"/>
    <x v="3"/>
    <n v="11373"/>
    <n v="40.746479999999998"/>
    <n v="-73.872299999999996"/>
    <x v="8"/>
    <s v="3 AVENUE"/>
    <s v="93-35     LAMONT AVENUE"/>
    <n v="0"/>
    <n v="0"/>
    <n v="0"/>
    <n v="0"/>
    <x v="2"/>
    <n v="4513805"/>
    <x v="0"/>
    <s v="Sedan"/>
    <s v="2022-03"/>
    <n v="17"/>
    <n v="0"/>
    <n v="0"/>
    <x v="1"/>
  </r>
  <r>
    <x v="38"/>
    <s v="20:27:00"/>
    <s v="Oct"/>
    <x v="3"/>
    <n v="11375"/>
    <n v="40.710906999999999"/>
    <n v="-73.842574999999997"/>
    <x v="756"/>
    <s v="KESSEL STREET"/>
    <s v="1400      PELHAM PARKWAY SOUTH"/>
    <n v="0"/>
    <n v="0"/>
    <n v="0"/>
    <n v="0"/>
    <x v="15"/>
    <n v="4514242"/>
    <x v="0"/>
    <s v="Sedan"/>
    <s v="2022-10"/>
    <n v="20"/>
    <n v="0"/>
    <n v="0"/>
    <x v="1"/>
  </r>
  <r>
    <x v="131"/>
    <s v="00:30:00"/>
    <s v="Mar"/>
    <x v="0"/>
    <n v="11206"/>
    <n v="40.696686"/>
    <n v="-73.937799999999996"/>
    <x v="757"/>
    <s v="MYRTLE AVENUE"/>
    <s v="1400      PELHAM PARKWAY SOUTH"/>
    <n v="1"/>
    <n v="0"/>
    <n v="1"/>
    <n v="0"/>
    <x v="15"/>
    <n v="4514248"/>
    <x v="2"/>
    <s v="Sedan"/>
    <s v="2022-03"/>
    <n v="0"/>
    <n v="2"/>
    <n v="0"/>
    <x v="0"/>
  </r>
  <r>
    <x v="1"/>
    <s v="01:39:00"/>
    <s v="Mar"/>
    <x v="2"/>
    <n v="10019"/>
    <n v="40.766143999999997"/>
    <n v="-73.997240000000005"/>
    <x v="637"/>
    <s v="12 AVENUE"/>
    <s v="1400      PELHAM PARKWAY SOUTH"/>
    <n v="1"/>
    <n v="0"/>
    <n v="0"/>
    <n v="0"/>
    <x v="15"/>
    <n v="4513489"/>
    <x v="2"/>
    <s v="Station Wagon"/>
    <s v="2022-03"/>
    <n v="1"/>
    <n v="1"/>
    <n v="0"/>
    <x v="0"/>
  </r>
  <r>
    <x v="132"/>
    <s v="11:30:00"/>
    <s v="Apr"/>
    <x v="0"/>
    <n v="10879.98965307365"/>
    <n v="40.520114816772221"/>
    <n v="-73.54743161629176"/>
    <x v="464"/>
    <s v="3 AVENUE"/>
    <s v="1400      PELHAM PARKWAY SOUTH"/>
    <n v="0"/>
    <n v="0"/>
    <n v="0"/>
    <n v="0"/>
    <x v="2"/>
    <n v="4408721"/>
    <x v="2"/>
    <s v="Sedan"/>
    <s v="2021-04"/>
    <n v="11"/>
    <n v="0"/>
    <n v="0"/>
    <x v="1"/>
  </r>
  <r>
    <x v="112"/>
    <s v="00:30:00"/>
    <s v="Dec"/>
    <x v="2"/>
    <n v="10001"/>
    <n v="40.745384000000001"/>
    <n v="-73.994709999999998"/>
    <x v="758"/>
    <s v="7 AVENUE"/>
    <s v="1400      PELHAM PARKWAY SOUTH"/>
    <n v="1"/>
    <n v="0"/>
    <n v="1"/>
    <n v="0"/>
    <x v="2"/>
    <n v="4487564"/>
    <x v="6"/>
    <s v="Sedan"/>
    <s v="2021-12"/>
    <n v="0"/>
    <n v="2"/>
    <n v="0"/>
    <x v="0"/>
  </r>
  <r>
    <x v="121"/>
    <s v="15:40:00"/>
    <s v="Feb"/>
    <x v="0"/>
    <n v="10879.98965307365"/>
    <n v="40.660530000000001"/>
    <n v="-73.932339999999996"/>
    <x v="759"/>
    <s v="3 AVENUE"/>
    <s v="1400      PELHAM PARKWAY SOUTH"/>
    <n v="0"/>
    <n v="0"/>
    <n v="0"/>
    <n v="0"/>
    <x v="15"/>
    <n v="4504204"/>
    <x v="0"/>
    <s v="Sedan"/>
    <s v="2022-02"/>
    <n v="15"/>
    <n v="0"/>
    <n v="0"/>
    <x v="1"/>
  </r>
  <r>
    <x v="121"/>
    <s v="19:00:00"/>
    <s v="Feb"/>
    <x v="0"/>
    <n v="11212"/>
    <n v="40.669753999999998"/>
    <n v="-73.903999999999996"/>
    <x v="8"/>
    <s v="3 AVENUE"/>
    <s v="180       POWELL STREET"/>
    <n v="0"/>
    <n v="0"/>
    <n v="0"/>
    <n v="0"/>
    <x v="2"/>
    <n v="4504657"/>
    <x v="2"/>
    <s v="Sedan"/>
    <s v="2022-02"/>
    <n v="19"/>
    <n v="0"/>
    <n v="0"/>
    <x v="1"/>
  </r>
  <r>
    <x v="133"/>
    <s v="17:23:00"/>
    <s v="Feb"/>
    <x v="0"/>
    <n v="11207"/>
    <n v="0"/>
    <n v="0"/>
    <x v="52"/>
    <s v="BUSHWICK AVENUE"/>
    <s v="1400      PELHAM PARKWAY SOUTH"/>
    <n v="0"/>
    <n v="0"/>
    <n v="0"/>
    <n v="0"/>
    <x v="14"/>
    <n v="4504560"/>
    <x v="0"/>
    <s v="Station Wagon"/>
    <s v="2022-02"/>
    <n v="17"/>
    <n v="0"/>
    <n v="0"/>
    <x v="1"/>
  </r>
  <r>
    <x v="121"/>
    <s v="10:09:00"/>
    <s v="Feb"/>
    <x v="4"/>
    <n v="10304"/>
    <n v="40.616683999999999"/>
    <n v="-74.086879999999994"/>
    <x v="8"/>
    <s v="3 AVENUE"/>
    <s v="927       VANDUZER STREET"/>
    <n v="0"/>
    <n v="0"/>
    <n v="0"/>
    <n v="0"/>
    <x v="15"/>
    <n v="4504102"/>
    <x v="0"/>
    <s v="Sedan"/>
    <s v="2022-02"/>
    <n v="10"/>
    <n v="0"/>
    <n v="0"/>
    <x v="1"/>
  </r>
  <r>
    <x v="121"/>
    <s v="19:45:00"/>
    <s v="Feb"/>
    <x v="0"/>
    <n v="10879.98965307365"/>
    <n v="40.789017000000001"/>
    <n v="-73.818650000000005"/>
    <x v="124"/>
    <s v="3 AVENUE"/>
    <s v="1400      PELHAM PARKWAY SOUTH"/>
    <n v="0"/>
    <n v="0"/>
    <n v="0"/>
    <n v="0"/>
    <x v="7"/>
    <n v="4504242"/>
    <x v="0"/>
    <s v="Station Wagon"/>
    <s v="2022-02"/>
    <n v="19"/>
    <n v="0"/>
    <n v="0"/>
    <x v="1"/>
  </r>
  <r>
    <x v="134"/>
    <s v="10:35:00"/>
    <s v="Feb"/>
    <x v="0"/>
    <n v="10879.98965307365"/>
    <n v="40.520114816772221"/>
    <n v="-73.54743161629176"/>
    <x v="213"/>
    <s v="3 AVENUE"/>
    <s v="1400      PELHAM PARKWAY SOUTH"/>
    <n v="0"/>
    <n v="0"/>
    <n v="0"/>
    <n v="0"/>
    <x v="3"/>
    <n v="4504647"/>
    <x v="0"/>
    <s v="Sedan"/>
    <s v="2022-02"/>
    <n v="10"/>
    <n v="0"/>
    <n v="0"/>
    <x v="1"/>
  </r>
  <r>
    <x v="135"/>
    <s v="00:30:00"/>
    <s v="Feb"/>
    <x v="0"/>
    <n v="10879.98965307365"/>
    <n v="40.816764999999997"/>
    <n v="-73.864750000000001"/>
    <x v="482"/>
    <s v="3 AVENUE"/>
    <s v="1400      PELHAM PARKWAY SOUTH"/>
    <n v="0"/>
    <n v="0"/>
    <n v="0"/>
    <n v="0"/>
    <x v="15"/>
    <n v="4504459"/>
    <x v="0"/>
    <s v="Sedan"/>
    <s v="2022-02"/>
    <n v="0"/>
    <n v="0"/>
    <n v="0"/>
    <x v="1"/>
  </r>
  <r>
    <x v="121"/>
    <s v="02:16:00"/>
    <s v="Feb"/>
    <x v="0"/>
    <n v="11229"/>
    <n v="40.601016999999999"/>
    <n v="-73.950659999999999"/>
    <x v="8"/>
    <s v="3 AVENUE"/>
    <s v="2109      EAST 21 STREET"/>
    <n v="1"/>
    <n v="0"/>
    <n v="0"/>
    <n v="0"/>
    <x v="21"/>
    <n v="4503888"/>
    <x v="0"/>
    <s v="Station Wagon"/>
    <s v="2022-02"/>
    <n v="2"/>
    <n v="1"/>
    <n v="0"/>
    <x v="0"/>
  </r>
  <r>
    <x v="134"/>
    <s v="18:33:00"/>
    <s v="Feb"/>
    <x v="0"/>
    <n v="10879.98965307365"/>
    <n v="40.763629999999999"/>
    <n v="-73.953299999999999"/>
    <x v="98"/>
    <s v="3 AVENUE"/>
    <s v="1400      PELHAM PARKWAY SOUTH"/>
    <n v="0"/>
    <n v="0"/>
    <n v="0"/>
    <n v="0"/>
    <x v="15"/>
    <n v="4504529"/>
    <x v="2"/>
    <s v="Sedan"/>
    <s v="2022-02"/>
    <n v="18"/>
    <n v="0"/>
    <n v="0"/>
    <x v="1"/>
  </r>
  <r>
    <x v="121"/>
    <s v="07:03:00"/>
    <s v="Feb"/>
    <x v="0"/>
    <n v="10879.98965307365"/>
    <n v="40.687621999999998"/>
    <n v="-73.778809999999993"/>
    <x v="760"/>
    <s v="3 AVENUE"/>
    <s v="1400      PELHAM PARKWAY SOUTH"/>
    <n v="1"/>
    <n v="0"/>
    <n v="0"/>
    <n v="0"/>
    <x v="27"/>
    <n v="4504048"/>
    <x v="0"/>
    <s v="Station Wagon"/>
    <s v="2022-02"/>
    <n v="7"/>
    <n v="1"/>
    <n v="0"/>
    <x v="0"/>
  </r>
  <r>
    <x v="136"/>
    <s v="17:30:00"/>
    <s v="Feb"/>
    <x v="3"/>
    <n v="11416"/>
    <n v="40.685009999999998"/>
    <n v="-73.842026000000004"/>
    <x v="8"/>
    <s v="3 AVENUE"/>
    <s v="101-32    100 STREET"/>
    <n v="0"/>
    <n v="0"/>
    <n v="0"/>
    <n v="0"/>
    <x v="4"/>
    <n v="4504486"/>
    <x v="2"/>
    <s v="Sedan"/>
    <s v="2022-02"/>
    <n v="17"/>
    <n v="0"/>
    <n v="0"/>
    <x v="1"/>
  </r>
  <r>
    <x v="121"/>
    <s v="08:52:00"/>
    <s v="Feb"/>
    <x v="0"/>
    <n v="10879.98965307365"/>
    <n v="40.832954000000001"/>
    <n v="-73.854439999999997"/>
    <x v="761"/>
    <s v="3 AVENUE"/>
    <s v="1400      PELHAM PARKWAY SOUTH"/>
    <n v="0"/>
    <n v="0"/>
    <n v="0"/>
    <n v="0"/>
    <x v="15"/>
    <n v="4504438"/>
    <x v="0"/>
    <s v="Station Wagon"/>
    <s v="2022-02"/>
    <n v="8"/>
    <n v="0"/>
    <n v="0"/>
    <x v="1"/>
  </r>
  <r>
    <x v="121"/>
    <s v="21:10:00"/>
    <s v="Feb"/>
    <x v="0"/>
    <n v="10879.98965307365"/>
    <n v="40.820137000000003"/>
    <n v="-73.890289999999993"/>
    <x v="152"/>
    <s v="3 AVENUE"/>
    <s v="1400      PELHAM PARKWAY SOUTH"/>
    <n v="0"/>
    <n v="0"/>
    <n v="0"/>
    <n v="0"/>
    <x v="15"/>
    <n v="4504300"/>
    <x v="6"/>
    <s v="Sedan"/>
    <s v="2022-02"/>
    <n v="21"/>
    <n v="0"/>
    <n v="0"/>
    <x v="1"/>
  </r>
  <r>
    <x v="121"/>
    <s v="22:30:00"/>
    <s v="Feb"/>
    <x v="0"/>
    <n v="10879.98965307365"/>
    <n v="40.520114816772221"/>
    <n v="-73.54743161629176"/>
    <x v="762"/>
    <s v="3 AVENUE"/>
    <s v="1400      PELHAM PARKWAY SOUTH"/>
    <n v="2"/>
    <n v="0"/>
    <n v="0"/>
    <n v="0"/>
    <x v="14"/>
    <n v="4504393"/>
    <x v="2"/>
    <s v="Sedan"/>
    <s v="2022-02"/>
    <n v="22"/>
    <n v="2"/>
    <n v="0"/>
    <x v="0"/>
  </r>
  <r>
    <x v="133"/>
    <s v="16:00:00"/>
    <s v="Feb"/>
    <x v="2"/>
    <n v="10023"/>
    <n v="40.77178"/>
    <n v="-73.979200000000006"/>
    <x v="763"/>
    <s v="CENTRAL PARK WEST"/>
    <s v="1400      PELHAM PARKWAY SOUTH"/>
    <n v="1"/>
    <n v="0"/>
    <n v="1"/>
    <n v="0"/>
    <x v="6"/>
    <n v="4504653"/>
    <x v="0"/>
    <s v="Sedan"/>
    <s v="2022-02"/>
    <n v="16"/>
    <n v="2"/>
    <n v="0"/>
    <x v="0"/>
  </r>
  <r>
    <x v="121"/>
    <s v="17:30:00"/>
    <s v="Feb"/>
    <x v="3"/>
    <n v="11369"/>
    <n v="40.7639"/>
    <n v="-73.88064"/>
    <x v="8"/>
    <s v="3 AVENUE"/>
    <s v="88-20     ASTORIA BOULEVARD"/>
    <n v="0"/>
    <n v="0"/>
    <n v="0"/>
    <n v="0"/>
    <x v="2"/>
    <n v="4504153"/>
    <x v="0"/>
    <s v="Sedan"/>
    <s v="2022-02"/>
    <n v="17"/>
    <n v="0"/>
    <n v="0"/>
    <x v="1"/>
  </r>
  <r>
    <x v="135"/>
    <s v="16:10:00"/>
    <s v="Feb"/>
    <x v="0"/>
    <n v="11208"/>
    <n v="40.670723000000002"/>
    <n v="-73.875190000000003"/>
    <x v="764"/>
    <s v="BLAKE AVENUE"/>
    <s v="1400      PELHAM PARKWAY SOUTH"/>
    <n v="0"/>
    <n v="0"/>
    <n v="0"/>
    <n v="0"/>
    <x v="2"/>
    <n v="4504555"/>
    <x v="2"/>
    <s v="Sedan"/>
    <s v="2022-02"/>
    <n v="16"/>
    <n v="0"/>
    <n v="0"/>
    <x v="1"/>
  </r>
  <r>
    <x v="134"/>
    <s v="00:00:00"/>
    <s v="Feb"/>
    <x v="0"/>
    <n v="11207"/>
    <n v="40.679768000000003"/>
    <n v="-73.894005000000007"/>
    <x v="52"/>
    <s v="BRADFORD STREET"/>
    <s v="1400      PELHAM PARKWAY SOUTH"/>
    <n v="1"/>
    <n v="0"/>
    <n v="0"/>
    <n v="0"/>
    <x v="2"/>
    <n v="4504585"/>
    <x v="0"/>
    <s v="Sedan"/>
    <s v="2022-02"/>
    <n v="0"/>
    <n v="1"/>
    <n v="0"/>
    <x v="0"/>
  </r>
  <r>
    <x v="121"/>
    <s v="21:35:00"/>
    <s v="Feb"/>
    <x v="2"/>
    <n v="10016"/>
    <n v="40.747078000000002"/>
    <n v="-73.981346000000002"/>
    <x v="765"/>
    <s v="PARK AVENUE"/>
    <s v="1400      PELHAM PARKWAY SOUTH"/>
    <n v="0"/>
    <n v="0"/>
    <n v="0"/>
    <n v="0"/>
    <x v="8"/>
    <n v="4504230"/>
    <x v="0"/>
    <s v="Taxi"/>
    <s v="2022-02"/>
    <n v="21"/>
    <n v="0"/>
    <n v="0"/>
    <x v="1"/>
  </r>
  <r>
    <x v="137"/>
    <s v="17:55:00"/>
    <s v="Feb"/>
    <x v="0"/>
    <n v="10879.98965307365"/>
    <n v="40.826275000000003"/>
    <n v="-73.859710000000007"/>
    <x v="77"/>
    <s v="BRUCKNER BOULEVARD"/>
    <s v="1400      PELHAM PARKWAY SOUTH"/>
    <n v="0"/>
    <n v="0"/>
    <n v="0"/>
    <n v="0"/>
    <x v="2"/>
    <n v="4504493"/>
    <x v="0"/>
    <s v="Sedan"/>
    <s v="2022-02"/>
    <n v="17"/>
    <n v="0"/>
    <n v="0"/>
    <x v="1"/>
  </r>
  <r>
    <x v="121"/>
    <s v="04:00:00"/>
    <s v="Feb"/>
    <x v="1"/>
    <n v="10462"/>
    <n v="40.842007000000002"/>
    <n v="-73.857550000000003"/>
    <x v="8"/>
    <s v="3 AVENUE"/>
    <s v="2155      EAST TREMONT AVENUE"/>
    <n v="1"/>
    <n v="0"/>
    <n v="0"/>
    <n v="0"/>
    <x v="19"/>
    <n v="4503914"/>
    <x v="2"/>
    <s v="Station Wagon"/>
    <s v="2022-02"/>
    <n v="4"/>
    <n v="1"/>
    <n v="0"/>
    <x v="0"/>
  </r>
  <r>
    <x v="121"/>
    <s v="04:44:00"/>
    <s v="Feb"/>
    <x v="3"/>
    <n v="11691"/>
    <n v="40.59957"/>
    <n v="-73.764219999999995"/>
    <x v="8"/>
    <s v="3 AVENUE"/>
    <s v="29-32     BEACH CHANNEL DRIVE"/>
    <n v="0"/>
    <n v="0"/>
    <n v="0"/>
    <n v="0"/>
    <x v="2"/>
    <n v="4504415"/>
    <x v="0"/>
    <s v="Sedan"/>
    <s v="2022-02"/>
    <n v="4"/>
    <n v="0"/>
    <n v="0"/>
    <x v="1"/>
  </r>
  <r>
    <x v="121"/>
    <s v="22:30:00"/>
    <s v="Feb"/>
    <x v="0"/>
    <n v="10879.98965307365"/>
    <n v="40.623443999999999"/>
    <n v="-74.149169999999998"/>
    <x v="8"/>
    <s v="3 AVENUE"/>
    <s v="970       RICHMOND AVENUE"/>
    <n v="0"/>
    <n v="0"/>
    <n v="0"/>
    <n v="0"/>
    <x v="2"/>
    <n v="4504001"/>
    <x v="0"/>
    <s v="Sedan"/>
    <s v="2022-02"/>
    <n v="22"/>
    <n v="0"/>
    <n v="0"/>
    <x v="1"/>
  </r>
  <r>
    <x v="121"/>
    <s v="06:15:00"/>
    <s v="Feb"/>
    <x v="0"/>
    <n v="10879.98965307365"/>
    <n v="40.851390000000002"/>
    <n v="-73.941215999999997"/>
    <x v="766"/>
    <s v="3 AVENUE"/>
    <s v="1400      PELHAM PARKWAY SOUTH"/>
    <n v="0"/>
    <n v="0"/>
    <n v="0"/>
    <n v="0"/>
    <x v="0"/>
    <n v="4504426"/>
    <x v="0"/>
    <s v="Sedan"/>
    <s v="2022-02"/>
    <n v="6"/>
    <n v="0"/>
    <n v="0"/>
    <x v="1"/>
  </r>
  <r>
    <x v="121"/>
    <s v="14:00:00"/>
    <s v="Feb"/>
    <x v="0"/>
    <n v="11233"/>
    <n v="40.668278000000001"/>
    <n v="-73.920050000000003"/>
    <x v="260"/>
    <s v="EAST NEW YORK AVENUE"/>
    <s v="1400      PELHAM PARKWAY SOUTH"/>
    <n v="0"/>
    <n v="0"/>
    <n v="0"/>
    <n v="0"/>
    <x v="2"/>
    <n v="4504135"/>
    <x v="0"/>
    <s v="Sedan"/>
    <s v="2022-02"/>
    <n v="14"/>
    <n v="0"/>
    <n v="0"/>
    <x v="1"/>
  </r>
  <r>
    <x v="121"/>
    <s v="01:20:00"/>
    <s v="Feb"/>
    <x v="0"/>
    <n v="10879.98965307365"/>
    <n v="40.520114816772221"/>
    <n v="-73.54743161629176"/>
    <x v="767"/>
    <s v="3 AVENUE"/>
    <s v="1400      PELHAM PARKWAY SOUTH"/>
    <n v="2"/>
    <n v="0"/>
    <n v="0"/>
    <n v="0"/>
    <x v="12"/>
    <n v="4504410"/>
    <x v="0"/>
    <s v="Bus"/>
    <s v="2022-02"/>
    <n v="1"/>
    <n v="2"/>
    <n v="0"/>
    <x v="0"/>
  </r>
  <r>
    <x v="138"/>
    <s v="16:15:00"/>
    <s v="Mar"/>
    <x v="3"/>
    <n v="11360"/>
    <n v="40.776665000000001"/>
    <n v="-73.782809999999998"/>
    <x v="768"/>
    <s v="26 AVENUE"/>
    <s v="1400      PELHAM PARKWAY SOUTH"/>
    <n v="0"/>
    <n v="0"/>
    <n v="0"/>
    <n v="0"/>
    <x v="2"/>
    <n v="4500092"/>
    <x v="0"/>
    <s v="Sedan"/>
    <s v="2022-03"/>
    <n v="16"/>
    <n v="0"/>
    <n v="0"/>
    <x v="1"/>
  </r>
  <r>
    <x v="121"/>
    <s v="14:15:00"/>
    <s v="Feb"/>
    <x v="3"/>
    <n v="11435"/>
    <n v="40.702120000000001"/>
    <n v="-73.810659999999999"/>
    <x v="8"/>
    <s v="3 AVENUE"/>
    <s v="144-23    JAMAICA AVENUE"/>
    <n v="0"/>
    <n v="0"/>
    <n v="0"/>
    <n v="0"/>
    <x v="2"/>
    <n v="4504273"/>
    <x v="2"/>
    <s v="Sedan"/>
    <s v="2022-02"/>
    <n v="14"/>
    <n v="0"/>
    <n v="0"/>
    <x v="1"/>
  </r>
  <r>
    <x v="42"/>
    <s v="10:43:00"/>
    <s v="Mar"/>
    <x v="0"/>
    <n v="10879.98965307365"/>
    <n v="40.608550000000001"/>
    <n v="-74.132159999999999"/>
    <x v="769"/>
    <s v="BRADLEY AVENUE"/>
    <s v="1400      PELHAM PARKWAY SOUTH"/>
    <n v="0"/>
    <n v="0"/>
    <n v="0"/>
    <n v="0"/>
    <x v="7"/>
    <n v="4514421"/>
    <x v="2"/>
    <s v="Sedan"/>
    <s v="2022-03"/>
    <n v="10"/>
    <n v="0"/>
    <n v="0"/>
    <x v="1"/>
  </r>
  <r>
    <x v="1"/>
    <s v="10:30:00"/>
    <s v="Mar"/>
    <x v="0"/>
    <n v="10879.98965307365"/>
    <n v="40.849285000000002"/>
    <n v="-73.938940000000002"/>
    <x v="770"/>
    <s v="3 AVENUE"/>
    <s v="1400      PELHAM PARKWAY SOUTH"/>
    <n v="0"/>
    <n v="0"/>
    <n v="0"/>
    <n v="0"/>
    <x v="2"/>
    <n v="4513888"/>
    <x v="2"/>
    <s v="Station Wagon"/>
    <s v="2022-03"/>
    <n v="10"/>
    <n v="0"/>
    <n v="0"/>
    <x v="1"/>
  </r>
  <r>
    <x v="1"/>
    <s v="00:09:00"/>
    <s v="Mar"/>
    <x v="3"/>
    <n v="11373"/>
    <n v="40.73274"/>
    <n v="-73.868359999999996"/>
    <x v="73"/>
    <s v="LONG ISLAND EXPRESSWAY"/>
    <s v="1400      PELHAM PARKWAY SOUTH"/>
    <n v="3"/>
    <n v="0"/>
    <n v="0"/>
    <n v="0"/>
    <x v="14"/>
    <n v="4513932"/>
    <x v="0"/>
    <s v="Sedan"/>
    <s v="2022-03"/>
    <n v="0"/>
    <n v="3"/>
    <n v="0"/>
    <x v="0"/>
  </r>
  <r>
    <x v="19"/>
    <s v="23:59:00"/>
    <s v="Mar"/>
    <x v="2"/>
    <n v="10024"/>
    <n v="40.520114816772221"/>
    <n v="-73.54743161629176"/>
    <x v="771"/>
    <s v="CENTRAL PARK WEST"/>
    <s v="1400      PELHAM PARKWAY SOUTH"/>
    <n v="0"/>
    <n v="0"/>
    <n v="0"/>
    <n v="0"/>
    <x v="5"/>
    <n v="4514305"/>
    <x v="6"/>
    <s v="Sedan"/>
    <s v="2022-03"/>
    <n v="23"/>
    <n v="0"/>
    <n v="0"/>
    <x v="1"/>
  </r>
  <r>
    <x v="1"/>
    <s v="20:36:00"/>
    <s v="Mar"/>
    <x v="1"/>
    <n v="10463"/>
    <n v="40.874459999999999"/>
    <n v="-73.910020000000003"/>
    <x v="8"/>
    <s v="3 AVENUE"/>
    <s v="5198      BROADWAY"/>
    <n v="2"/>
    <n v="0"/>
    <n v="0"/>
    <n v="0"/>
    <x v="7"/>
    <n v="4513727"/>
    <x v="0"/>
    <s v="Sedan"/>
    <s v="2022-03"/>
    <n v="20"/>
    <n v="2"/>
    <n v="0"/>
    <x v="0"/>
  </r>
  <r>
    <x v="1"/>
    <s v="20:15:00"/>
    <s v="Mar"/>
    <x v="2"/>
    <n v="10027"/>
    <n v="40.520114816772221"/>
    <n v="-73.54743161629176"/>
    <x v="8"/>
    <s v="3 AVENUE"/>
    <s v="32        MOUNT MORRIS PARK WEST"/>
    <n v="0"/>
    <n v="0"/>
    <n v="0"/>
    <n v="0"/>
    <x v="0"/>
    <n v="4514159"/>
    <x v="2"/>
    <s v="Sedan"/>
    <s v="2022-03"/>
    <n v="20"/>
    <n v="0"/>
    <n v="0"/>
    <x v="1"/>
  </r>
  <r>
    <x v="1"/>
    <s v="17:34:00"/>
    <s v="Mar"/>
    <x v="0"/>
    <n v="10879.98965307365"/>
    <n v="40.666924000000002"/>
    <n v="-73.784469999999999"/>
    <x v="8"/>
    <s v="3 AVENUE"/>
    <s v="1400      PELHAM PARKWAY SOUTH"/>
    <n v="0"/>
    <n v="0"/>
    <n v="0"/>
    <n v="0"/>
    <x v="3"/>
    <n v="4513776"/>
    <x v="0"/>
    <s v="Station Wagon"/>
    <s v="2022-03"/>
    <n v="17"/>
    <n v="0"/>
    <n v="0"/>
    <x v="1"/>
  </r>
  <r>
    <x v="42"/>
    <s v="19:41:00"/>
    <s v="Mar"/>
    <x v="0"/>
    <n v="11230"/>
    <n v="40.626849999999997"/>
    <n v="-73.976429999999993"/>
    <x v="8"/>
    <s v="3 AVENUE"/>
    <s v="1080      MC DONALD AVENUE"/>
    <n v="0"/>
    <n v="0"/>
    <n v="0"/>
    <n v="0"/>
    <x v="2"/>
    <n v="4514373"/>
    <x v="0"/>
    <s v="Sedan"/>
    <s v="2022-03"/>
    <n v="19"/>
    <n v="0"/>
    <n v="0"/>
    <x v="1"/>
  </r>
  <r>
    <x v="1"/>
    <s v="03:00:00"/>
    <s v="Mar"/>
    <x v="0"/>
    <n v="10879.98965307365"/>
    <n v="40.863570000000003"/>
    <n v="-73.926019999999994"/>
    <x v="429"/>
    <s v="3 AVENUE"/>
    <s v="1400      PELHAM PARKWAY SOUTH"/>
    <n v="2"/>
    <n v="0"/>
    <n v="1"/>
    <n v="0"/>
    <x v="19"/>
    <n v="4513914"/>
    <x v="0"/>
    <s v="Station Wagon"/>
    <s v="2022-03"/>
    <n v="3"/>
    <n v="3"/>
    <n v="0"/>
    <x v="0"/>
  </r>
  <r>
    <x v="1"/>
    <s v="19:31:00"/>
    <s v="Mar"/>
    <x v="3"/>
    <n v="11368"/>
    <n v="40.751575000000003"/>
    <n v="-73.855840000000001"/>
    <x v="202"/>
    <s v="111 STREET"/>
    <s v="1400      PELHAM PARKWAY SOUTH"/>
    <n v="0"/>
    <n v="0"/>
    <n v="0"/>
    <n v="0"/>
    <x v="15"/>
    <n v="4513628"/>
    <x v="2"/>
    <s v="Station Wagon"/>
    <s v="2022-03"/>
    <n v="19"/>
    <n v="0"/>
    <n v="0"/>
    <x v="1"/>
  </r>
  <r>
    <x v="1"/>
    <s v="06:30:00"/>
    <s v="Mar"/>
    <x v="0"/>
    <n v="10879.98965307365"/>
    <n v="40.659472999999998"/>
    <n v="-74.002440000000007"/>
    <x v="259"/>
    <s v="3 AVENUE"/>
    <s v="1400      PELHAM PARKWAY SOUTH"/>
    <n v="1"/>
    <n v="0"/>
    <n v="1"/>
    <n v="0"/>
    <x v="14"/>
    <n v="4513529"/>
    <x v="0"/>
    <s v="Sedan"/>
    <s v="2022-03"/>
    <n v="6"/>
    <n v="2"/>
    <n v="0"/>
    <x v="0"/>
  </r>
  <r>
    <x v="1"/>
    <s v="05:20:00"/>
    <s v="Mar"/>
    <x v="1"/>
    <n v="10474"/>
    <n v="40.818129999999996"/>
    <n v="-73.891009999999994"/>
    <x v="253"/>
    <s v="BARRETTO STREET"/>
    <s v="1400      PELHAM PARKWAY SOUTH"/>
    <n v="0"/>
    <n v="0"/>
    <n v="0"/>
    <n v="0"/>
    <x v="8"/>
    <n v="4514027"/>
    <x v="2"/>
    <s v="Station Wagon"/>
    <s v="2022-03"/>
    <n v="5"/>
    <n v="0"/>
    <n v="0"/>
    <x v="1"/>
  </r>
  <r>
    <x v="39"/>
    <s v="17:41:00"/>
    <s v="Mar"/>
    <x v="0"/>
    <n v="10879.98965307365"/>
    <n v="40.836554999999997"/>
    <n v="-73.871350000000007"/>
    <x v="772"/>
    <s v="NOBLE AVENUE"/>
    <s v="1400      PELHAM PARKWAY SOUTH"/>
    <n v="0"/>
    <n v="0"/>
    <n v="0"/>
    <n v="0"/>
    <x v="4"/>
    <n v="4514179"/>
    <x v="0"/>
    <s v="Station Wagon"/>
    <s v="2022-03"/>
    <n v="17"/>
    <n v="0"/>
    <n v="0"/>
    <x v="1"/>
  </r>
  <r>
    <x v="1"/>
    <s v="12:50:00"/>
    <s v="Mar"/>
    <x v="4"/>
    <n v="10310"/>
    <n v="40.630540000000003"/>
    <n v="-74.113650000000007"/>
    <x v="8"/>
    <s v="3 AVENUE"/>
    <s v="438       NORTH BURGHER AVENUE"/>
    <n v="1"/>
    <n v="0"/>
    <n v="0"/>
    <n v="0"/>
    <x v="15"/>
    <n v="4513696"/>
    <x v="0"/>
    <s v="Sedan"/>
    <s v="2022-03"/>
    <n v="12"/>
    <n v="1"/>
    <n v="0"/>
    <x v="0"/>
  </r>
  <r>
    <x v="1"/>
    <s v="17:29:00"/>
    <s v="Mar"/>
    <x v="0"/>
    <n v="10879.98965307365"/>
    <n v="40.699249999999999"/>
    <n v="-73.973206000000005"/>
    <x v="773"/>
    <s v="7 AVENUE"/>
    <s v="1400      PELHAM PARKWAY SOUTH"/>
    <n v="1"/>
    <n v="0"/>
    <n v="0"/>
    <n v="0"/>
    <x v="18"/>
    <n v="4513683"/>
    <x v="0"/>
    <s v="Bike"/>
    <s v="2022-03"/>
    <n v="17"/>
    <n v="1"/>
    <n v="0"/>
    <x v="0"/>
  </r>
  <r>
    <x v="1"/>
    <s v="21:00:00"/>
    <s v="Mar"/>
    <x v="0"/>
    <n v="10879.98965307365"/>
    <n v="40.647765999999997"/>
    <n v="-73.958160000000007"/>
    <x v="738"/>
    <s v="FLATBUSH AVENUE"/>
    <s v="1400      PELHAM PARKWAY SOUTH"/>
    <n v="0"/>
    <n v="0"/>
    <n v="0"/>
    <n v="0"/>
    <x v="2"/>
    <n v="4514121"/>
    <x v="2"/>
    <s v="Sedan"/>
    <s v="2022-03"/>
    <n v="21"/>
    <n v="0"/>
    <n v="0"/>
    <x v="1"/>
  </r>
  <r>
    <x v="1"/>
    <s v="16:00:00"/>
    <s v="Mar"/>
    <x v="0"/>
    <n v="11211"/>
    <n v="40.710746999999998"/>
    <n v="-73.953199999999995"/>
    <x v="8"/>
    <s v="3 AVENUE"/>
    <s v="188       BORINQUEN PLACE"/>
    <n v="1"/>
    <n v="0"/>
    <n v="0"/>
    <n v="0"/>
    <x v="5"/>
    <n v="4514352"/>
    <x v="0"/>
    <s v="Moped"/>
    <s v="2022-03"/>
    <n v="16"/>
    <n v="1"/>
    <n v="0"/>
    <x v="0"/>
  </r>
  <r>
    <x v="1"/>
    <s v="23:40:00"/>
    <s v="Mar"/>
    <x v="0"/>
    <n v="10879.98965307365"/>
    <n v="40.753112999999999"/>
    <n v="-73.933710000000005"/>
    <x v="131"/>
    <s v="3 AVENUE"/>
    <s v="1400      PELHAM PARKWAY SOUTH"/>
    <n v="0"/>
    <n v="0"/>
    <n v="0"/>
    <n v="0"/>
    <x v="2"/>
    <n v="4513755"/>
    <x v="0"/>
    <s v="Motorbike"/>
    <s v="2022-03"/>
    <n v="23"/>
    <n v="0"/>
    <n v="0"/>
    <x v="1"/>
  </r>
  <r>
    <x v="1"/>
    <s v="11:00:00"/>
    <s v="Mar"/>
    <x v="0"/>
    <n v="10879.98965307365"/>
    <n v="40.674785999999997"/>
    <n v="-73.876199999999997"/>
    <x v="227"/>
    <s v="3 AVENUE"/>
    <s v="1400      PELHAM PARKWAY SOUTH"/>
    <n v="0"/>
    <n v="0"/>
    <n v="0"/>
    <n v="0"/>
    <x v="15"/>
    <n v="4513840"/>
    <x v="0"/>
    <s v="Sedan"/>
    <s v="2022-03"/>
    <n v="11"/>
    <n v="0"/>
    <n v="0"/>
    <x v="1"/>
  </r>
  <r>
    <x v="127"/>
    <s v="21:30:00"/>
    <s v="Nov"/>
    <x v="1"/>
    <n v="10466"/>
    <n v="40.881466000000003"/>
    <n v="-73.838234"/>
    <x v="8"/>
    <s v="3 AVENUE"/>
    <s v="3813      BOSTON ROAD"/>
    <n v="1"/>
    <n v="0"/>
    <n v="1"/>
    <n v="0"/>
    <x v="2"/>
    <n v="4514283"/>
    <x v="2"/>
    <s v="Sedan"/>
    <s v="2022-11"/>
    <n v="21"/>
    <n v="2"/>
    <n v="0"/>
    <x v="0"/>
  </r>
  <r>
    <x v="1"/>
    <s v="22:35:00"/>
    <s v="Mar"/>
    <x v="0"/>
    <n v="10879.98965307365"/>
    <n v="40.741280000000003"/>
    <n v="-73.902569999999997"/>
    <x v="774"/>
    <s v="QUEENS BOULEVARD"/>
    <s v="1400      PELHAM PARKWAY SOUTH"/>
    <n v="1"/>
    <n v="0"/>
    <n v="0"/>
    <n v="0"/>
    <x v="15"/>
    <n v="4514219"/>
    <x v="0"/>
    <s v="E-Scooter"/>
    <s v="2022-03"/>
    <n v="22"/>
    <n v="1"/>
    <n v="0"/>
    <x v="0"/>
  </r>
  <r>
    <x v="1"/>
    <s v="07:30:00"/>
    <s v="Mar"/>
    <x v="0"/>
    <n v="11224"/>
    <n v="40.580813999999997"/>
    <n v="-74.00179"/>
    <x v="8"/>
    <s v="3 AVENUE"/>
    <s v="2650      WEST 35 STREET"/>
    <n v="0"/>
    <n v="0"/>
    <n v="0"/>
    <n v="0"/>
    <x v="2"/>
    <n v="4513881"/>
    <x v="0"/>
    <s v="Sedan"/>
    <s v="2022-03"/>
    <n v="7"/>
    <n v="0"/>
    <n v="0"/>
    <x v="1"/>
  </r>
  <r>
    <x v="1"/>
    <s v="01:42:00"/>
    <s v="Mar"/>
    <x v="2"/>
    <n v="10011"/>
    <n v="40.737360000000002"/>
    <n v="-73.996849999999995"/>
    <x v="120"/>
    <s v="WEST 14 STREET"/>
    <s v="1400      PELHAM PARKWAY SOUTH"/>
    <n v="0"/>
    <n v="0"/>
    <n v="0"/>
    <n v="0"/>
    <x v="2"/>
    <n v="4513734"/>
    <x v="0"/>
    <s v="Pick-up Truck"/>
    <s v="2022-03"/>
    <n v="1"/>
    <n v="0"/>
    <n v="0"/>
    <x v="1"/>
  </r>
  <r>
    <x v="42"/>
    <s v="19:46:00"/>
    <s v="Mar"/>
    <x v="1"/>
    <n v="10472"/>
    <n v="40.8337"/>
    <n v="-73.879845000000003"/>
    <x v="775"/>
    <s v="EAST 173 STREET"/>
    <s v="1400      PELHAM PARKWAY SOUTH"/>
    <n v="1"/>
    <n v="0"/>
    <n v="0"/>
    <n v="0"/>
    <x v="8"/>
    <n v="4514199"/>
    <x v="14"/>
    <s v="Sedan"/>
    <s v="2022-03"/>
    <n v="19"/>
    <n v="1"/>
    <n v="0"/>
    <x v="0"/>
  </r>
  <r>
    <x v="130"/>
    <s v="04:40:00"/>
    <s v="Mar"/>
    <x v="0"/>
    <n v="10879.98965307365"/>
    <n v="40.520114816772221"/>
    <n v="-73.54743161629176"/>
    <x v="776"/>
    <s v="3 AVENUE"/>
    <s v="1400      PELHAM PARKWAY SOUTH"/>
    <n v="0"/>
    <n v="0"/>
    <n v="0"/>
    <n v="0"/>
    <x v="2"/>
    <n v="4514213"/>
    <x v="19"/>
    <s v="Sedan"/>
    <s v="2022-03"/>
    <n v="4"/>
    <n v="0"/>
    <n v="0"/>
    <x v="1"/>
  </r>
  <r>
    <x v="44"/>
    <s v="18:30:00"/>
    <s v="Mar"/>
    <x v="3"/>
    <n v="11427"/>
    <n v="40.721592000000001"/>
    <n v="-73.757599999999996"/>
    <x v="8"/>
    <s v="3 AVENUE"/>
    <s v="88-25     208 STREET"/>
    <n v="0"/>
    <n v="0"/>
    <n v="0"/>
    <n v="0"/>
    <x v="6"/>
    <n v="4514233"/>
    <x v="0"/>
    <s v="Sedan"/>
    <s v="2022-03"/>
    <n v="18"/>
    <n v="0"/>
    <n v="0"/>
    <x v="1"/>
  </r>
  <r>
    <x v="1"/>
    <s v="12:00:00"/>
    <s v="Mar"/>
    <x v="3"/>
    <n v="11373"/>
    <n v="40.746769999999998"/>
    <n v="-73.889520000000005"/>
    <x v="8"/>
    <s v="3 AVENUE"/>
    <s v="40-09     76 STREET"/>
    <n v="0"/>
    <n v="0"/>
    <n v="0"/>
    <n v="0"/>
    <x v="2"/>
    <n v="4513793"/>
    <x v="0"/>
    <s v="Sedan"/>
    <s v="2022-03"/>
    <n v="12"/>
    <n v="0"/>
    <n v="0"/>
    <x v="1"/>
  </r>
  <r>
    <x v="26"/>
    <s v="19:15:00"/>
    <s v="Dec"/>
    <x v="1"/>
    <n v="10463"/>
    <n v="40.886040000000001"/>
    <n v="-73.909850000000006"/>
    <x v="8"/>
    <s v="3 AVENUE"/>
    <s v="3258      JOHNSON AVENUE"/>
    <n v="0"/>
    <n v="0"/>
    <n v="0"/>
    <n v="0"/>
    <x v="2"/>
    <n v="4522256"/>
    <x v="2"/>
    <s v="Station Wagon"/>
    <s v="2022-12"/>
    <n v="19"/>
    <n v="0"/>
    <n v="0"/>
    <x v="1"/>
  </r>
  <r>
    <x v="139"/>
    <s v="08:44:00"/>
    <s v="Nov"/>
    <x v="3"/>
    <n v="11373"/>
    <n v="40.748367000000002"/>
    <n v="-73.876930000000002"/>
    <x v="202"/>
    <s v="CASE STREET"/>
    <s v="1400      PELHAM PARKWAY SOUTH"/>
    <n v="1"/>
    <n v="0"/>
    <n v="0"/>
    <n v="0"/>
    <x v="8"/>
    <n v="4597404"/>
    <x v="0"/>
    <s v="Sedan"/>
    <s v="2023-11"/>
    <n v="8"/>
    <n v="1"/>
    <n v="0"/>
    <x v="0"/>
  </r>
  <r>
    <x v="140"/>
    <s v="10:23:00"/>
    <s v="Dec"/>
    <x v="0"/>
    <n v="11230"/>
    <n v="40.629869999999997"/>
    <n v="-73.977005000000005"/>
    <x v="419"/>
    <s v="MC DONALD AVENUE"/>
    <s v="1400      PELHAM PARKWAY SOUTH"/>
    <n v="1"/>
    <n v="0"/>
    <n v="0"/>
    <n v="0"/>
    <x v="5"/>
    <n v="4598977"/>
    <x v="0"/>
    <s v="Bike"/>
    <s v="2022-12"/>
    <n v="10"/>
    <n v="1"/>
    <n v="0"/>
    <x v="0"/>
  </r>
  <r>
    <x v="141"/>
    <s v="08:23:00"/>
    <s v="Jan"/>
    <x v="0"/>
    <n v="11223"/>
    <n v="40.592407000000001"/>
    <n v="-73.966809999999995"/>
    <x v="8"/>
    <s v="3 AVENUE"/>
    <s v="2366      EAST 4 STREET"/>
    <n v="0"/>
    <n v="0"/>
    <n v="0"/>
    <n v="0"/>
    <x v="2"/>
    <n v="4598445"/>
    <x v="0"/>
    <s v="Sedan"/>
    <s v="2023-01"/>
    <n v="8"/>
    <n v="0"/>
    <n v="0"/>
    <x v="1"/>
  </r>
  <r>
    <x v="141"/>
    <s v="15:21:00"/>
    <s v="Jan"/>
    <x v="0"/>
    <n v="10879.98965307365"/>
    <n v="40.651330000000002"/>
    <n v="-73.90607"/>
    <x v="431"/>
    <s v="3 AVENUE"/>
    <s v="1400      PELHAM PARKWAY SOUTH"/>
    <n v="1"/>
    <n v="0"/>
    <n v="0"/>
    <n v="0"/>
    <x v="15"/>
    <n v="4598521"/>
    <x v="2"/>
    <s v="Sedan"/>
    <s v="2023-01"/>
    <n v="15"/>
    <n v="1"/>
    <n v="0"/>
    <x v="0"/>
  </r>
  <r>
    <x v="141"/>
    <s v="21:05:00"/>
    <s v="Jan"/>
    <x v="1"/>
    <n v="10453"/>
    <n v="40.846980000000002"/>
    <n v="-73.910650000000004"/>
    <x v="532"/>
    <s v="EAST 175 STREET"/>
    <s v="1400      PELHAM PARKWAY SOUTH"/>
    <n v="1"/>
    <n v="0"/>
    <n v="1"/>
    <n v="0"/>
    <x v="24"/>
    <n v="4598669"/>
    <x v="0"/>
    <s v="Station Wagon"/>
    <s v="2023-01"/>
    <n v="21"/>
    <n v="2"/>
    <n v="0"/>
    <x v="0"/>
  </r>
  <r>
    <x v="141"/>
    <s v="09:18:00"/>
    <s v="Jan"/>
    <x v="0"/>
    <n v="10879.98965307365"/>
    <n v="40.572749999999999"/>
    <n v="-73.997055000000003"/>
    <x v="226"/>
    <s v="3 AVENUE"/>
    <s v="1400      PELHAM PARKWAY SOUTH"/>
    <n v="0"/>
    <n v="0"/>
    <n v="0"/>
    <n v="0"/>
    <x v="15"/>
    <n v="4598912"/>
    <x v="0"/>
    <s v="Station Wagon"/>
    <s v="2023-01"/>
    <n v="9"/>
    <n v="0"/>
    <n v="0"/>
    <x v="1"/>
  </r>
  <r>
    <x v="142"/>
    <s v="03:20:00"/>
    <s v="Jan"/>
    <x v="0"/>
    <n v="10879.98965307365"/>
    <n v="40.677714999999999"/>
    <n v="-73.935869999999994"/>
    <x v="170"/>
    <s v="3 AVENUE"/>
    <s v="1400      PELHAM PARKWAY SOUTH"/>
    <n v="4"/>
    <n v="0"/>
    <n v="0"/>
    <n v="0"/>
    <x v="15"/>
    <n v="4599046"/>
    <x v="0"/>
    <s v="Sedan"/>
    <s v="2023-01"/>
    <n v="3"/>
    <n v="4"/>
    <n v="0"/>
    <x v="0"/>
  </r>
  <r>
    <x v="141"/>
    <s v="20:00:00"/>
    <s v="Jan"/>
    <x v="3"/>
    <n v="11377"/>
    <n v="40.746333999999997"/>
    <n v="-73.896330000000006"/>
    <x v="777"/>
    <s v="ROOSEVELT AVENUE"/>
    <s v="1400      PELHAM PARKWAY SOUTH"/>
    <n v="0"/>
    <n v="0"/>
    <n v="0"/>
    <n v="0"/>
    <x v="15"/>
    <n v="4598579"/>
    <x v="5"/>
    <s v="Pick-up Truck"/>
    <s v="2023-01"/>
    <n v="20"/>
    <n v="0"/>
    <n v="0"/>
    <x v="1"/>
  </r>
  <r>
    <x v="141"/>
    <s v="12:30:00"/>
    <s v="Jan"/>
    <x v="3"/>
    <n v="11375"/>
    <n v="40.729500000000002"/>
    <n v="-73.845709999999997"/>
    <x v="778"/>
    <s v="67 AVENUE"/>
    <s v="1400      PELHAM PARKWAY SOUTH"/>
    <n v="0"/>
    <n v="0"/>
    <n v="0"/>
    <n v="0"/>
    <x v="2"/>
    <n v="4598613"/>
    <x v="2"/>
    <s v="Sedan"/>
    <s v="2023-01"/>
    <n v="12"/>
    <n v="0"/>
    <n v="0"/>
    <x v="1"/>
  </r>
  <r>
    <x v="141"/>
    <s v="10:30:00"/>
    <s v="Jan"/>
    <x v="0"/>
    <n v="11216"/>
    <n v="40.681483999999998"/>
    <n v="-73.940635999999998"/>
    <x v="8"/>
    <s v="3 AVENUE"/>
    <s v="599       THROOP AVENUE"/>
    <n v="0"/>
    <n v="0"/>
    <n v="0"/>
    <n v="0"/>
    <x v="11"/>
    <n v="4598487"/>
    <x v="2"/>
    <s v="Station Wagon"/>
    <s v="2023-01"/>
    <n v="10"/>
    <n v="0"/>
    <n v="0"/>
    <x v="1"/>
  </r>
  <r>
    <x v="143"/>
    <s v="04:00:00"/>
    <s v="Dec"/>
    <x v="1"/>
    <n v="10455"/>
    <n v="40.819747999999997"/>
    <n v="-73.914270000000002"/>
    <x v="779"/>
    <s v="EAST 155 STREET"/>
    <s v="1400      PELHAM PARKWAY SOUTH"/>
    <n v="0"/>
    <n v="0"/>
    <n v="0"/>
    <n v="0"/>
    <x v="2"/>
    <n v="4599028"/>
    <x v="0"/>
    <s v="Sedan"/>
    <s v="2022-12"/>
    <n v="4"/>
    <n v="0"/>
    <n v="0"/>
    <x v="1"/>
  </r>
  <r>
    <x v="144"/>
    <s v="23:30:00"/>
    <s v="Sep"/>
    <x v="0"/>
    <n v="10879.98965307365"/>
    <n v="40.520114816772221"/>
    <n v="-73.54743161629176"/>
    <x v="374"/>
    <s v="3 AVENUE"/>
    <s v="1400      PELHAM PARKWAY SOUTH"/>
    <n v="2"/>
    <n v="0"/>
    <n v="0"/>
    <n v="0"/>
    <x v="3"/>
    <n v="4598936"/>
    <x v="0"/>
    <s v="Box Truck"/>
    <s v="2023-09"/>
    <n v="23"/>
    <n v="2"/>
    <n v="0"/>
    <x v="0"/>
  </r>
  <r>
    <x v="141"/>
    <s v="12:10:00"/>
    <s v="Jan"/>
    <x v="0"/>
    <n v="11217"/>
    <n v="40.680210000000002"/>
    <n v="-73.975845000000007"/>
    <x v="8"/>
    <s v="3 AVENUE"/>
    <s v="52        SAINT MARKS AVENUE"/>
    <n v="0"/>
    <n v="0"/>
    <n v="0"/>
    <n v="0"/>
    <x v="4"/>
    <n v="4598966"/>
    <x v="2"/>
    <s v="Station Wagon"/>
    <s v="2023-01"/>
    <n v="12"/>
    <n v="0"/>
    <n v="0"/>
    <x v="1"/>
  </r>
  <r>
    <x v="145"/>
    <s v="05:30:00"/>
    <s v="Jan"/>
    <x v="0"/>
    <n v="10879.98965307365"/>
    <n v="40.710514000000003"/>
    <n v="-73.956140000000005"/>
    <x v="11"/>
    <s v="3 AVENUE"/>
    <s v="1400      PELHAM PARKWAY SOUTH"/>
    <n v="0"/>
    <n v="0"/>
    <n v="0"/>
    <n v="0"/>
    <x v="3"/>
    <n v="4599014"/>
    <x v="0"/>
    <s v="Sedan"/>
    <s v="2023-01"/>
    <n v="5"/>
    <n v="0"/>
    <n v="0"/>
    <x v="1"/>
  </r>
  <r>
    <x v="142"/>
    <s v="15:20:00"/>
    <s v="Jan"/>
    <x v="0"/>
    <n v="11221"/>
    <n v="40.694496000000001"/>
    <n v="-73.914820000000006"/>
    <x v="780"/>
    <s v="WILSON AVENUE"/>
    <s v="1400      PELHAM PARKWAY SOUTH"/>
    <n v="0"/>
    <n v="0"/>
    <n v="0"/>
    <n v="0"/>
    <x v="7"/>
    <n v="4599155"/>
    <x v="0"/>
    <s v="Sedan"/>
    <s v="2023-01"/>
    <n v="15"/>
    <n v="0"/>
    <n v="0"/>
    <x v="1"/>
  </r>
  <r>
    <x v="141"/>
    <s v="21:22:00"/>
    <s v="Jan"/>
    <x v="0"/>
    <n v="10879.98965307365"/>
    <n v="40.731810000000003"/>
    <n v="-73.866646000000003"/>
    <x v="73"/>
    <s v="62 AVENUE"/>
    <s v="1400      PELHAM PARKWAY SOUTH"/>
    <n v="0"/>
    <n v="0"/>
    <n v="0"/>
    <n v="0"/>
    <x v="15"/>
    <n v="4598770"/>
    <x v="42"/>
    <s v="Sedan"/>
    <s v="2023-01"/>
    <n v="21"/>
    <n v="0"/>
    <n v="0"/>
    <x v="1"/>
  </r>
  <r>
    <x v="146"/>
    <s v="10:45:00"/>
    <s v="Dec"/>
    <x v="3"/>
    <n v="11372"/>
    <n v="40.750430000000001"/>
    <n v="-73.877809999999997"/>
    <x v="781"/>
    <s v="37 AVENUE"/>
    <s v="1400      PELHAM PARKWAY SOUTH"/>
    <n v="0"/>
    <n v="0"/>
    <n v="0"/>
    <n v="0"/>
    <x v="2"/>
    <n v="4599064"/>
    <x v="0"/>
    <s v="Sedan"/>
    <s v="2022-12"/>
    <n v="10"/>
    <n v="0"/>
    <n v="0"/>
    <x v="1"/>
  </r>
  <r>
    <x v="141"/>
    <s v="11:16:00"/>
    <s v="Jan"/>
    <x v="2"/>
    <n v="10036"/>
    <n v="40.755153999999997"/>
    <n v="-73.980860000000007"/>
    <x v="8"/>
    <s v="3 AVENUE"/>
    <s v="20        WEST 44 STREET"/>
    <n v="0"/>
    <n v="0"/>
    <n v="0"/>
    <n v="0"/>
    <x v="24"/>
    <n v="4598813"/>
    <x v="0"/>
    <s v="Sedan"/>
    <s v="2023-01"/>
    <n v="11"/>
    <n v="0"/>
    <n v="0"/>
    <x v="1"/>
  </r>
  <r>
    <x v="141"/>
    <s v="14:35:00"/>
    <s v="Jan"/>
    <x v="0"/>
    <n v="11203"/>
    <n v="40.650466999999999"/>
    <n v="-73.924430000000001"/>
    <x v="700"/>
    <s v="EAST 56 STREET"/>
    <s v="1400      PELHAM PARKWAY SOUTH"/>
    <n v="3"/>
    <n v="0"/>
    <n v="0"/>
    <n v="0"/>
    <x v="3"/>
    <n v="4598638"/>
    <x v="2"/>
    <s v="Van"/>
    <s v="2023-01"/>
    <n v="14"/>
    <n v="3"/>
    <n v="0"/>
    <x v="0"/>
  </r>
  <r>
    <x v="141"/>
    <s v="19:15:00"/>
    <s v="Jan"/>
    <x v="1"/>
    <n v="10457"/>
    <n v="40.849406999999999"/>
    <n v="-73.900893999999994"/>
    <x v="782"/>
    <s v="VALENTINE AVENUE"/>
    <s v="1400      PELHAM PARKWAY SOUTH"/>
    <n v="1"/>
    <n v="0"/>
    <n v="1"/>
    <n v="0"/>
    <x v="2"/>
    <n v="4598905"/>
    <x v="0"/>
    <s v="Sedan"/>
    <s v="2023-01"/>
    <n v="19"/>
    <n v="2"/>
    <n v="0"/>
    <x v="0"/>
  </r>
  <r>
    <x v="141"/>
    <s v="06:42:00"/>
    <s v="Jan"/>
    <x v="0"/>
    <n v="10879.98965307365"/>
    <n v="40.669289999999997"/>
    <n v="-73.842444999999998"/>
    <x v="647"/>
    <s v="3 AVENUE"/>
    <s v="1400      PELHAM PARKWAY SOUTH"/>
    <n v="1"/>
    <n v="0"/>
    <n v="0"/>
    <n v="0"/>
    <x v="8"/>
    <n v="4598587"/>
    <x v="2"/>
    <s v="Sedan"/>
    <s v="2023-01"/>
    <n v="6"/>
    <n v="1"/>
    <n v="0"/>
    <x v="0"/>
  </r>
  <r>
    <x v="15"/>
    <s v="16:59:00"/>
    <s v="Dec"/>
    <x v="3"/>
    <n v="11693"/>
    <n v="40.587432999999997"/>
    <n v="-73.812325000000001"/>
    <x v="8"/>
    <s v="3 AVENUE"/>
    <s v="87-04     ROCKAWAY BEACH BOULEVARD"/>
    <n v="0"/>
    <n v="0"/>
    <n v="0"/>
    <n v="0"/>
    <x v="3"/>
    <n v="4599036"/>
    <x v="2"/>
    <s v="Pick-up Truck"/>
    <s v="2023-12"/>
    <n v="16"/>
    <n v="0"/>
    <n v="0"/>
    <x v="1"/>
  </r>
  <r>
    <x v="141"/>
    <s v="20:20:00"/>
    <s v="Jan"/>
    <x v="4"/>
    <n v="10301"/>
    <n v="40.63165"/>
    <n v="-74.087620000000001"/>
    <x v="22"/>
    <s v="WOODSTOCK AVENUE"/>
    <s v="1400      PELHAM PARKWAY SOUTH"/>
    <n v="0"/>
    <n v="0"/>
    <n v="0"/>
    <n v="0"/>
    <x v="8"/>
    <n v="4598862"/>
    <x v="0"/>
    <s v="Sedan"/>
    <s v="2023-01"/>
    <n v="20"/>
    <n v="0"/>
    <n v="0"/>
    <x v="1"/>
  </r>
  <r>
    <x v="141"/>
    <s v="15:30:00"/>
    <s v="Jan"/>
    <x v="0"/>
    <n v="10879.98965307365"/>
    <n v="40.761650000000003"/>
    <n v="-73.827150000000003"/>
    <x v="376"/>
    <s v="3 AVENUE"/>
    <s v="1400      PELHAM PARKWAY SOUTH"/>
    <n v="1"/>
    <n v="0"/>
    <n v="1"/>
    <n v="0"/>
    <x v="2"/>
    <n v="4598657"/>
    <x v="2"/>
    <s v="Sedan"/>
    <s v="2023-01"/>
    <n v="15"/>
    <n v="2"/>
    <n v="0"/>
    <x v="0"/>
  </r>
  <r>
    <x v="141"/>
    <s v="08:36:00"/>
    <s v="Jan"/>
    <x v="0"/>
    <n v="10879.98965307365"/>
    <n v="40.520114816772221"/>
    <n v="-73.54743161629176"/>
    <x v="348"/>
    <s v="MARYLAND AVENUE"/>
    <s v="1400      PELHAM PARKWAY SOUTH"/>
    <n v="0"/>
    <n v="0"/>
    <n v="0"/>
    <n v="0"/>
    <x v="2"/>
    <n v="4598864"/>
    <x v="0"/>
    <s v="Sedan"/>
    <s v="2023-01"/>
    <n v="8"/>
    <n v="0"/>
    <n v="0"/>
    <x v="1"/>
  </r>
  <r>
    <x v="14"/>
    <s v="14:49:00"/>
    <s v="Sep"/>
    <x v="0"/>
    <n v="10879.98965307365"/>
    <n v="40.520114816772221"/>
    <n v="-73.54743161629176"/>
    <x v="513"/>
    <s v="FEATHERBED LANE"/>
    <s v="1400      PELHAM PARKWAY SOUTH"/>
    <n v="1"/>
    <n v="0"/>
    <n v="0"/>
    <n v="0"/>
    <x v="2"/>
    <n v="4566532"/>
    <x v="6"/>
    <s v="Sedan"/>
    <s v="2022-09"/>
    <n v="14"/>
    <n v="1"/>
    <n v="0"/>
    <x v="0"/>
  </r>
  <r>
    <x v="85"/>
    <s v="19:00:00"/>
    <s v="Oct"/>
    <x v="0"/>
    <n v="10879.98965307365"/>
    <n v="40.520114816772221"/>
    <n v="-73.54743161629176"/>
    <x v="783"/>
    <s v="3 AVENUE"/>
    <s v="1400      PELHAM PARKWAY SOUTH"/>
    <n v="0"/>
    <n v="0"/>
    <n v="0"/>
    <n v="0"/>
    <x v="2"/>
    <n v="4408977"/>
    <x v="0"/>
    <s v="Sedan"/>
    <s v="2021-10"/>
    <n v="19"/>
    <n v="0"/>
    <n v="0"/>
    <x v="1"/>
  </r>
  <r>
    <x v="108"/>
    <s v="21:24:00"/>
    <s v="Aug"/>
    <x v="1"/>
    <n v="10472"/>
    <n v="40.828975999999997"/>
    <n v="-73.876410000000007"/>
    <x v="749"/>
    <s v="MANOR AVENUE"/>
    <s v="1400      PELHAM PARKWAY SOUTH"/>
    <n v="0"/>
    <n v="0"/>
    <n v="0"/>
    <n v="0"/>
    <x v="2"/>
    <n v="4457196"/>
    <x v="0"/>
    <s v="Sedan"/>
    <s v="2021-08"/>
    <n v="21"/>
    <n v="0"/>
    <n v="0"/>
    <x v="1"/>
  </r>
  <r>
    <x v="9"/>
    <s v="21:00:00"/>
    <s v="Nov"/>
    <x v="0"/>
    <n v="10879.98965307365"/>
    <n v="40.520114816772221"/>
    <n v="-73.54743161629176"/>
    <x v="421"/>
    <s v="WOODHAVEN BLVD"/>
    <s v="1400      PELHAM PARKWAY SOUTH"/>
    <n v="0"/>
    <n v="0"/>
    <n v="0"/>
    <n v="0"/>
    <x v="2"/>
    <n v="4486932"/>
    <x v="0"/>
    <s v="Sedan"/>
    <s v="2021-11"/>
    <n v="21"/>
    <n v="0"/>
    <n v="0"/>
    <x v="1"/>
  </r>
  <r>
    <x v="57"/>
    <s v="23:15:00"/>
    <s v="Mar"/>
    <x v="1"/>
    <n v="10454"/>
    <n v="40.81194"/>
    <n v="-73.925560000000004"/>
    <x v="12"/>
    <s v="EAST 140 STREET"/>
    <s v="1400      PELHAM PARKWAY SOUTH"/>
    <n v="1"/>
    <n v="0"/>
    <n v="0"/>
    <n v="0"/>
    <x v="3"/>
    <n v="4455515"/>
    <x v="2"/>
    <s v="Station Wagon"/>
    <s v="2021-03"/>
    <n v="23"/>
    <n v="1"/>
    <n v="0"/>
    <x v="0"/>
  </r>
  <r>
    <x v="65"/>
    <s v="04:14:00"/>
    <s v="Aug"/>
    <x v="0"/>
    <n v="10879.98965307365"/>
    <n v="40.835383999999998"/>
    <n v="-73.930959999999999"/>
    <x v="41"/>
    <s v="3 AVENUE"/>
    <s v="1400      PELHAM PARKWAY SOUTH"/>
    <n v="1"/>
    <n v="0"/>
    <n v="0"/>
    <n v="0"/>
    <x v="2"/>
    <n v="4457294"/>
    <x v="2"/>
    <s v="Sedan"/>
    <s v="2021-08"/>
    <n v="4"/>
    <n v="1"/>
    <n v="0"/>
    <x v="0"/>
  </r>
  <r>
    <x v="147"/>
    <s v="05:00:00"/>
    <s v="Jul"/>
    <x v="0"/>
    <n v="10879.98965307365"/>
    <n v="40.696663000000001"/>
    <n v="-73.980850000000004"/>
    <x v="11"/>
    <s v="3 AVENUE"/>
    <s v="1400      PELHAM PARKWAY SOUTH"/>
    <n v="0"/>
    <n v="0"/>
    <n v="0"/>
    <n v="0"/>
    <x v="11"/>
    <n v="4457258"/>
    <x v="0"/>
    <s v="Sedan"/>
    <s v="2021-07"/>
    <n v="5"/>
    <n v="0"/>
    <n v="0"/>
    <x v="1"/>
  </r>
  <r>
    <x v="0"/>
    <s v="22:30:00"/>
    <s v="Nov"/>
    <x v="0"/>
    <n v="10879.98965307365"/>
    <n v="40.840603000000002"/>
    <n v="-73.911519999999996"/>
    <x v="784"/>
    <s v="3 AVENUE"/>
    <s v="1400      PELHAM PARKWAY SOUTH"/>
    <n v="1"/>
    <n v="0"/>
    <n v="0"/>
    <n v="0"/>
    <x v="4"/>
    <n v="4457293"/>
    <x v="0"/>
    <s v="Station Wagon"/>
    <s v="2021-11"/>
    <n v="22"/>
    <n v="1"/>
    <n v="0"/>
    <x v="0"/>
  </r>
  <r>
    <x v="0"/>
    <s v="09:00:00"/>
    <s v="Nov"/>
    <x v="0"/>
    <n v="10879.98965307365"/>
    <n v="40.700767999999997"/>
    <n v="-73.990943999999999"/>
    <x v="785"/>
    <s v="3 AVENUE"/>
    <s v="1400      PELHAM PARKWAY SOUTH"/>
    <n v="0"/>
    <n v="0"/>
    <n v="0"/>
    <n v="0"/>
    <x v="14"/>
    <n v="4457259"/>
    <x v="0"/>
    <s v="Sedan"/>
    <s v="2021-11"/>
    <n v="9"/>
    <n v="0"/>
    <n v="0"/>
    <x v="1"/>
  </r>
  <r>
    <x v="113"/>
    <s v="09:45:00"/>
    <s v="Dec"/>
    <x v="0"/>
    <n v="11231"/>
    <n v="40.675834999999999"/>
    <n v="-74.010729999999995"/>
    <x v="8"/>
    <s v="3 AVENUE"/>
    <s v="25        WOLCOTT STREET"/>
    <n v="0"/>
    <n v="0"/>
    <n v="0"/>
    <n v="0"/>
    <x v="2"/>
    <n v="4457262"/>
    <x v="0"/>
    <s v="Sedan"/>
    <s v="2021-12"/>
    <n v="9"/>
    <n v="0"/>
    <n v="0"/>
    <x v="1"/>
  </r>
  <r>
    <x v="51"/>
    <s v="10:53:00"/>
    <s v="Oct"/>
    <x v="2"/>
    <n v="10017"/>
    <n v="40.753369999999997"/>
    <n v="-73.974654999999998"/>
    <x v="21"/>
    <s v="EAST 45 STREET"/>
    <s v="1400      PELHAM PARKWAY SOUTH"/>
    <n v="0"/>
    <n v="0"/>
    <n v="0"/>
    <n v="0"/>
    <x v="2"/>
    <n v="4457282"/>
    <x v="2"/>
    <s v="Sedan"/>
    <s v="2021-10"/>
    <n v="10"/>
    <n v="0"/>
    <n v="0"/>
    <x v="1"/>
  </r>
  <r>
    <x v="72"/>
    <s v="22:35:00"/>
    <s v="Nov"/>
    <x v="0"/>
    <n v="10879.98965307365"/>
    <n v="40.82"/>
    <n v="-73.958870000000005"/>
    <x v="60"/>
    <s v="3 AVENUE"/>
    <s v="1400      PELHAM PARKWAY SOUTH"/>
    <n v="0"/>
    <n v="0"/>
    <n v="0"/>
    <n v="0"/>
    <x v="8"/>
    <n v="4457272"/>
    <x v="0"/>
    <s v="Sedan"/>
    <s v="2021-11"/>
    <n v="22"/>
    <n v="0"/>
    <n v="0"/>
    <x v="1"/>
  </r>
  <r>
    <x v="0"/>
    <s v="12:43:00"/>
    <s v="Nov"/>
    <x v="2"/>
    <n v="10027"/>
    <n v="40.818733000000002"/>
    <n v="-73.961089999999999"/>
    <x v="786"/>
    <s v="WEST 125 STREET"/>
    <s v="1400      PELHAM PARKWAY SOUTH"/>
    <n v="0"/>
    <n v="0"/>
    <n v="0"/>
    <n v="0"/>
    <x v="2"/>
    <n v="4457256"/>
    <x v="2"/>
    <s v="Sedan"/>
    <s v="2021-11"/>
    <n v="12"/>
    <n v="0"/>
    <n v="0"/>
    <x v="1"/>
  </r>
  <r>
    <x v="113"/>
    <s v="07:50:00"/>
    <s v="Dec"/>
    <x v="0"/>
    <n v="11238"/>
    <n v="40.682650000000002"/>
    <n v="-73.962109999999996"/>
    <x v="8"/>
    <s v="3 AVENUE"/>
    <s v="1         PUTNAM AVENUE"/>
    <n v="0"/>
    <n v="0"/>
    <n v="0"/>
    <n v="0"/>
    <x v="2"/>
    <n v="4457277"/>
    <x v="2"/>
    <s v="Sedan"/>
    <s v="2021-12"/>
    <n v="7"/>
    <n v="0"/>
    <n v="0"/>
    <x v="1"/>
  </r>
  <r>
    <x v="113"/>
    <s v="20:50:00"/>
    <s v="Dec"/>
    <x v="0"/>
    <n v="10879.98965307365"/>
    <n v="40.520114816772221"/>
    <n v="-73.54743161629176"/>
    <x v="213"/>
    <s v="3 AVENUE"/>
    <s v="1400      PELHAM PARKWAY SOUTH"/>
    <n v="2"/>
    <n v="0"/>
    <n v="0"/>
    <n v="0"/>
    <x v="9"/>
    <n v="4457310"/>
    <x v="0"/>
    <s v="Sedan"/>
    <s v="2021-12"/>
    <n v="20"/>
    <n v="2"/>
    <n v="0"/>
    <x v="0"/>
  </r>
  <r>
    <x v="32"/>
    <s v="15:45:00"/>
    <s v="Aug"/>
    <x v="1"/>
    <n v="10457"/>
    <n v="40.847816000000002"/>
    <n v="-73.896630000000002"/>
    <x v="8"/>
    <s v="3 AVENUE"/>
    <s v="1946      BATHGATE AVENUE"/>
    <n v="0"/>
    <n v="0"/>
    <n v="0"/>
    <n v="0"/>
    <x v="4"/>
    <n v="4484879"/>
    <x v="2"/>
    <s v="Bus"/>
    <s v="2021-08"/>
    <n v="15"/>
    <n v="0"/>
    <n v="0"/>
    <x v="1"/>
  </r>
  <r>
    <x v="29"/>
    <s v="07:00:00"/>
    <s v="Sep"/>
    <x v="0"/>
    <n v="11206"/>
    <n v="40.709316000000001"/>
    <n v="-73.943539999999999"/>
    <x v="8"/>
    <s v="3 AVENUE"/>
    <s v="207       GRAHAM AVENUE"/>
    <n v="0"/>
    <n v="0"/>
    <n v="0"/>
    <n v="0"/>
    <x v="14"/>
    <n v="4485202"/>
    <x v="0"/>
    <s v="Sedan"/>
    <s v="2021-09"/>
    <n v="7"/>
    <n v="0"/>
    <n v="0"/>
    <x v="1"/>
  </r>
  <r>
    <x v="34"/>
    <s v="13:20:00"/>
    <s v="Oct"/>
    <x v="0"/>
    <n v="10879.98965307365"/>
    <n v="40.683804000000002"/>
    <n v="-73.833534"/>
    <x v="158"/>
    <s v="108 STREET"/>
    <s v="1400      PELHAM PARKWAY SOUTH"/>
    <n v="1"/>
    <n v="0"/>
    <n v="1"/>
    <n v="0"/>
    <x v="15"/>
    <n v="4485854"/>
    <x v="0"/>
    <s v="Sedan"/>
    <s v="2021-10"/>
    <n v="13"/>
    <n v="2"/>
    <n v="0"/>
    <x v="0"/>
  </r>
  <r>
    <x v="31"/>
    <s v="13:44:00"/>
    <s v="Apr"/>
    <x v="0"/>
    <n v="10879.98965307365"/>
    <n v="40.747010000000003"/>
    <n v="-73.977196000000006"/>
    <x v="595"/>
    <s v="3 AVENUE"/>
    <s v="1400      PELHAM PARKWAY SOUTH"/>
    <n v="0"/>
    <n v="0"/>
    <n v="0"/>
    <n v="0"/>
    <x v="15"/>
    <n v="4485438"/>
    <x v="0"/>
    <s v="Taxi"/>
    <s v="2021-04"/>
    <n v="13"/>
    <n v="0"/>
    <n v="0"/>
    <x v="1"/>
  </r>
  <r>
    <x v="30"/>
    <s v="18:43:00"/>
    <s v="Jun"/>
    <x v="0"/>
    <n v="11207"/>
    <n v="40.683660000000003"/>
    <n v="-73.907880000000006"/>
    <x v="107"/>
    <s v="PILLING STREET"/>
    <s v="1400      PELHAM PARKWAY SOUTH"/>
    <n v="1"/>
    <n v="0"/>
    <n v="0"/>
    <n v="0"/>
    <x v="15"/>
    <n v="4485310"/>
    <x v="0"/>
    <s v="Bike"/>
    <s v="2021-06"/>
    <n v="18"/>
    <n v="1"/>
    <n v="0"/>
    <x v="0"/>
  </r>
  <r>
    <x v="32"/>
    <s v="06:15:00"/>
    <s v="Aug"/>
    <x v="0"/>
    <n v="10879.98965307365"/>
    <n v="40.810997"/>
    <n v="-73.905845999999997"/>
    <x v="493"/>
    <s v="3 AVENUE"/>
    <s v="1400      PELHAM PARKWAY SOUTH"/>
    <n v="0"/>
    <n v="0"/>
    <n v="0"/>
    <n v="0"/>
    <x v="2"/>
    <n v="4484992"/>
    <x v="2"/>
    <s v="Station Wagon"/>
    <s v="2021-08"/>
    <n v="6"/>
    <n v="0"/>
    <n v="0"/>
    <x v="1"/>
  </r>
  <r>
    <x v="29"/>
    <s v="08:37:00"/>
    <s v="Sep"/>
    <x v="1"/>
    <n v="10474"/>
    <n v="40.811520000000002"/>
    <n v="-73.894480000000001"/>
    <x v="787"/>
    <s v="LEGGETT AVENUE"/>
    <s v="1400      PELHAM PARKWAY SOUTH"/>
    <n v="0"/>
    <n v="0"/>
    <n v="0"/>
    <n v="0"/>
    <x v="2"/>
    <n v="4484914"/>
    <x v="19"/>
    <s v="Sedan"/>
    <s v="2021-09"/>
    <n v="8"/>
    <n v="0"/>
    <n v="0"/>
    <x v="1"/>
  </r>
  <r>
    <x v="105"/>
    <s v="14:57:00"/>
    <s v="Apr"/>
    <x v="0"/>
    <n v="10879.98965307365"/>
    <n v="40.62256"/>
    <n v="-74.163444999999996"/>
    <x v="8"/>
    <s v="3 AVENUE"/>
    <s v="433       LISK AVENUE"/>
    <n v="0"/>
    <n v="0"/>
    <n v="0"/>
    <n v="0"/>
    <x v="2"/>
    <n v="4409000"/>
    <x v="0"/>
    <s v="Box Truck"/>
    <s v="2021-04"/>
    <n v="14"/>
    <n v="0"/>
    <n v="0"/>
    <x v="1"/>
  </r>
  <r>
    <x v="34"/>
    <s v="23:20:00"/>
    <s v="Oct"/>
    <x v="1"/>
    <n v="10470"/>
    <n v="40.89687"/>
    <n v="-73.876450000000006"/>
    <x v="788"/>
    <s v="VANCORTLANDT PARK EAST"/>
    <s v="1400      PELHAM PARKWAY SOUTH"/>
    <n v="0"/>
    <n v="0"/>
    <n v="0"/>
    <n v="0"/>
    <x v="10"/>
    <n v="4485907"/>
    <x v="2"/>
    <s v="Station Wagon"/>
    <s v="2021-10"/>
    <n v="23"/>
    <n v="0"/>
    <n v="0"/>
    <x v="1"/>
  </r>
  <r>
    <x v="148"/>
    <s v="01:35:00"/>
    <s v="Jan"/>
    <x v="2"/>
    <n v="10029"/>
    <n v="40.785038"/>
    <n v="-73.941040000000001"/>
    <x v="98"/>
    <s v="EAST 100 STREET"/>
    <s v="1400      PELHAM PARKWAY SOUTH"/>
    <n v="0"/>
    <n v="0"/>
    <n v="0"/>
    <n v="0"/>
    <x v="2"/>
    <n v="4597890"/>
    <x v="2"/>
    <s v="Sedan"/>
    <s v="2023-01"/>
    <n v="1"/>
    <n v="0"/>
    <n v="0"/>
    <x v="1"/>
  </r>
  <r>
    <x v="148"/>
    <s v="01:00:00"/>
    <s v="Jan"/>
    <x v="3"/>
    <n v="11418"/>
    <n v="40.701450000000001"/>
    <n v="-73.831320000000005"/>
    <x v="8"/>
    <s v="3 AVENUE"/>
    <s v="119-13    HILLSIDE AVENUE"/>
    <n v="0"/>
    <n v="0"/>
    <n v="0"/>
    <n v="0"/>
    <x v="2"/>
    <n v="4598117"/>
    <x v="0"/>
    <s v="Sedan"/>
    <s v="2023-01"/>
    <n v="1"/>
    <n v="0"/>
    <n v="0"/>
    <x v="1"/>
  </r>
  <r>
    <x v="148"/>
    <s v="01:26:00"/>
    <s v="Jan"/>
    <x v="3"/>
    <n v="11434"/>
    <n v="40.667521999999998"/>
    <n v="-73.780630000000002"/>
    <x v="16"/>
    <s v="ROCKAWAY BOULEVARD"/>
    <s v="1400      PELHAM PARKWAY SOUTH"/>
    <n v="0"/>
    <n v="0"/>
    <n v="0"/>
    <n v="0"/>
    <x v="10"/>
    <n v="4598036"/>
    <x v="2"/>
    <s v="Sedan"/>
    <s v="2023-01"/>
    <n v="1"/>
    <n v="0"/>
    <n v="0"/>
    <x v="1"/>
  </r>
  <r>
    <x v="149"/>
    <s v="19:53:00"/>
    <s v="Sep"/>
    <x v="2"/>
    <n v="10003"/>
    <n v="40.729489999999998"/>
    <n v="-73.99333"/>
    <x v="8"/>
    <s v="3 AVENUE"/>
    <s v="730       BROADWAY"/>
    <n v="1"/>
    <n v="0"/>
    <n v="0"/>
    <n v="0"/>
    <x v="5"/>
    <n v="4598318"/>
    <x v="15"/>
    <s v="Taxi"/>
    <s v="2022-09"/>
    <n v="19"/>
    <n v="1"/>
    <n v="0"/>
    <x v="0"/>
  </r>
  <r>
    <x v="150"/>
    <s v="00:13:00"/>
    <s v="Feb"/>
    <x v="1"/>
    <n v="10470"/>
    <n v="40.902397000000001"/>
    <n v="-73.846680000000006"/>
    <x v="8"/>
    <s v="3 AVENUE"/>
    <s v="4526      HOXIE STREET"/>
    <n v="0"/>
    <n v="0"/>
    <n v="0"/>
    <n v="0"/>
    <x v="13"/>
    <n v="4598277"/>
    <x v="2"/>
    <s v="Taxi"/>
    <s v="2023-02"/>
    <n v="0"/>
    <n v="0"/>
    <n v="0"/>
    <x v="1"/>
  </r>
  <r>
    <x v="148"/>
    <s v="01:30:00"/>
    <s v="Jan"/>
    <x v="0"/>
    <n v="11207"/>
    <n v="40.668550000000003"/>
    <n v="-73.900790000000001"/>
    <x v="95"/>
    <s v="SNEDIKER AVENUE"/>
    <s v="1400      PELHAM PARKWAY SOUTH"/>
    <n v="2"/>
    <n v="0"/>
    <n v="0"/>
    <n v="0"/>
    <x v="26"/>
    <n v="4597583"/>
    <x v="0"/>
    <s v="Sedan"/>
    <s v="2023-01"/>
    <n v="1"/>
    <n v="2"/>
    <n v="0"/>
    <x v="0"/>
  </r>
  <r>
    <x v="148"/>
    <s v="03:02:00"/>
    <s v="Jan"/>
    <x v="0"/>
    <n v="10879.98965307365"/>
    <n v="40.674610000000001"/>
    <n v="-73.804280000000006"/>
    <x v="112"/>
    <s v="134 STREET"/>
    <s v="1400      PELHAM PARKWAY SOUTH"/>
    <n v="0"/>
    <n v="0"/>
    <n v="0"/>
    <n v="0"/>
    <x v="5"/>
    <n v="4597995"/>
    <x v="0"/>
    <s v="Station Wagon"/>
    <s v="2023-01"/>
    <n v="3"/>
    <n v="0"/>
    <n v="0"/>
    <x v="1"/>
  </r>
  <r>
    <x v="148"/>
    <s v="04:36:00"/>
    <s v="Jan"/>
    <x v="1"/>
    <n v="10466"/>
    <n v="40.885562999999998"/>
    <n v="-73.851619999999997"/>
    <x v="8"/>
    <s v="3 AVENUE"/>
    <s v="3992      PAULDING AVENUE"/>
    <n v="0"/>
    <n v="0"/>
    <n v="0"/>
    <n v="0"/>
    <x v="10"/>
    <n v="4598175"/>
    <x v="0"/>
    <s v="Sedan"/>
    <s v="2023-01"/>
    <n v="4"/>
    <n v="0"/>
    <n v="0"/>
    <x v="1"/>
  </r>
  <r>
    <x v="7"/>
    <s v="04:03:00"/>
    <s v="Apr"/>
    <x v="0"/>
    <n v="11207"/>
    <n v="40.665993"/>
    <n v="-73.885800000000003"/>
    <x v="789"/>
    <s v="BARBEY STREET"/>
    <s v="1400      PELHAM PARKWAY SOUTH"/>
    <n v="0"/>
    <n v="0"/>
    <n v="0"/>
    <n v="0"/>
    <x v="5"/>
    <n v="4407738"/>
    <x v="0"/>
    <s v="Station Wagon"/>
    <s v="2021-04"/>
    <n v="4"/>
    <n v="0"/>
    <n v="0"/>
    <x v="1"/>
  </r>
  <r>
    <x v="7"/>
    <s v="00:15:00"/>
    <s v="Apr"/>
    <x v="0"/>
    <n v="10879.98965307365"/>
    <n v="40.742330000000003"/>
    <n v="-73.837639999999993"/>
    <x v="160"/>
    <s v="3 AVENUE"/>
    <s v="1400      PELHAM PARKWAY SOUTH"/>
    <n v="1"/>
    <n v="0"/>
    <n v="0"/>
    <n v="0"/>
    <x v="10"/>
    <n v="4407088"/>
    <x v="0"/>
    <s v="Station Wagon"/>
    <s v="2021-04"/>
    <n v="0"/>
    <n v="1"/>
    <n v="0"/>
    <x v="0"/>
  </r>
  <r>
    <x v="113"/>
    <s v="22:20:00"/>
    <s v="Dec"/>
    <x v="0"/>
    <n v="11218"/>
    <n v="40.637214999999998"/>
    <n v="-73.965549999999993"/>
    <x v="8"/>
    <s v="3 AVENUE"/>
    <s v="495       ARGYLE ROAD"/>
    <n v="0"/>
    <n v="0"/>
    <n v="0"/>
    <n v="0"/>
    <x v="2"/>
    <n v="4456457"/>
    <x v="0"/>
    <s v="Sedan"/>
    <s v="2021-12"/>
    <n v="22"/>
    <n v="0"/>
    <n v="0"/>
    <x v="1"/>
  </r>
  <r>
    <x v="113"/>
    <s v="16:08:00"/>
    <s v="Dec"/>
    <x v="2"/>
    <n v="10032"/>
    <n v="40.837940000000003"/>
    <n v="-73.940520000000006"/>
    <x v="8"/>
    <s v="3 AVENUE"/>
    <s v="545       WEST 164 STREET"/>
    <n v="0"/>
    <n v="0"/>
    <n v="0"/>
    <n v="0"/>
    <x v="4"/>
    <n v="4456362"/>
    <x v="2"/>
    <s v="Station Wagon"/>
    <s v="2021-12"/>
    <n v="16"/>
    <n v="0"/>
    <n v="0"/>
    <x v="1"/>
  </r>
  <r>
    <x v="73"/>
    <s v="01:19:00"/>
    <s v="Aug"/>
    <x v="1"/>
    <n v="10468"/>
    <n v="40.868102999999998"/>
    <n v="-73.893510000000006"/>
    <x v="8"/>
    <s v="3 AVENUE"/>
    <s v="159       EAST 196 STREET"/>
    <n v="0"/>
    <n v="0"/>
    <n v="0"/>
    <n v="0"/>
    <x v="24"/>
    <n v="4457107"/>
    <x v="0"/>
    <s v="Sedan"/>
    <s v="2021-08"/>
    <n v="1"/>
    <n v="0"/>
    <n v="0"/>
    <x v="1"/>
  </r>
  <r>
    <x v="61"/>
    <s v="14:16:00"/>
    <s v="Jul"/>
    <x v="0"/>
    <n v="10879.98965307365"/>
    <n v="40.835169999999998"/>
    <n v="-73.866799999999998"/>
    <x v="40"/>
    <s v="3 AVENUE"/>
    <s v="1400      PELHAM PARKWAY SOUTH"/>
    <n v="1"/>
    <n v="0"/>
    <n v="0"/>
    <n v="0"/>
    <x v="15"/>
    <n v="4457072"/>
    <x v="0"/>
    <s v="Box Truck"/>
    <s v="2021-07"/>
    <n v="14"/>
    <n v="1"/>
    <n v="0"/>
    <x v="0"/>
  </r>
  <r>
    <x v="113"/>
    <s v="01:50:00"/>
    <s v="Dec"/>
    <x v="3"/>
    <n v="11104"/>
    <n v="40.746352999999999"/>
    <n v="-73.916169999999994"/>
    <x v="639"/>
    <s v="SKILLMAN AVENUE"/>
    <s v="1400      PELHAM PARKWAY SOUTH"/>
    <n v="1"/>
    <n v="0"/>
    <n v="0"/>
    <n v="0"/>
    <x v="15"/>
    <n v="4455936"/>
    <x v="0"/>
    <s v="Bike"/>
    <s v="2021-12"/>
    <n v="1"/>
    <n v="1"/>
    <n v="0"/>
    <x v="0"/>
  </r>
  <r>
    <x v="113"/>
    <s v="18:30:00"/>
    <s v="Dec"/>
    <x v="0"/>
    <n v="11203"/>
    <n v="40.644010000000002"/>
    <n v="-73.944953999999996"/>
    <x v="8"/>
    <s v="3 AVENUE"/>
    <s v="517       EAST 34 STREET"/>
    <n v="0"/>
    <n v="0"/>
    <n v="0"/>
    <n v="0"/>
    <x v="2"/>
    <n v="4456338"/>
    <x v="0"/>
    <s v="Sedan"/>
    <s v="2021-12"/>
    <n v="18"/>
    <n v="0"/>
    <n v="0"/>
    <x v="1"/>
  </r>
  <r>
    <x v="113"/>
    <s v="18:48:00"/>
    <s v="Dec"/>
    <x v="2"/>
    <n v="10027"/>
    <n v="40.814574999999998"/>
    <n v="-73.955389999999994"/>
    <x v="8"/>
    <s v="3 AVENUE"/>
    <s v="1381      AMSTERDAM AVENUE"/>
    <n v="1"/>
    <n v="0"/>
    <n v="0"/>
    <n v="0"/>
    <x v="15"/>
    <n v="4456722"/>
    <x v="0"/>
    <s v="E-Bike"/>
    <s v="2021-12"/>
    <n v="18"/>
    <n v="1"/>
    <n v="0"/>
    <x v="0"/>
  </r>
  <r>
    <x v="113"/>
    <s v="17:00:00"/>
    <s v="Dec"/>
    <x v="3"/>
    <n v="11420"/>
    <n v="40.683857000000003"/>
    <n v="-73.806754999999995"/>
    <x v="8"/>
    <s v="3 AVENUE"/>
    <s v="111-26    VANWYCK EXPRESSWAY"/>
    <n v="0"/>
    <n v="0"/>
    <n v="0"/>
    <n v="0"/>
    <x v="2"/>
    <n v="4456393"/>
    <x v="0"/>
    <s v="Sedan"/>
    <s v="2021-12"/>
    <n v="17"/>
    <n v="0"/>
    <n v="0"/>
    <x v="1"/>
  </r>
  <r>
    <x v="113"/>
    <s v="22:52:00"/>
    <s v="Dec"/>
    <x v="0"/>
    <n v="11235"/>
    <n v="40.580193000000001"/>
    <n v="-73.944916000000006"/>
    <x v="790"/>
    <s v="HASTINGS STREET"/>
    <s v="1400      PELHAM PARKWAY SOUTH"/>
    <n v="0"/>
    <n v="0"/>
    <n v="0"/>
    <n v="0"/>
    <x v="15"/>
    <n v="4456961"/>
    <x v="0"/>
    <s v="Sedan"/>
    <s v="2021-12"/>
    <n v="22"/>
    <n v="0"/>
    <n v="0"/>
    <x v="1"/>
  </r>
  <r>
    <x v="0"/>
    <s v="02:21:00"/>
    <s v="Nov"/>
    <x v="0"/>
    <n v="11212"/>
    <n v="40.654133000000002"/>
    <n v="-73.91234"/>
    <x v="192"/>
    <s v="ROCKAWAY PARKWAY"/>
    <s v="1400      PELHAM PARKWAY SOUTH"/>
    <n v="1"/>
    <n v="0"/>
    <n v="0"/>
    <n v="0"/>
    <x v="15"/>
    <n v="4457184"/>
    <x v="0"/>
    <s v="Bike"/>
    <s v="2021-11"/>
    <n v="2"/>
    <n v="1"/>
    <n v="0"/>
    <x v="0"/>
  </r>
  <r>
    <x v="113"/>
    <s v="00:45:00"/>
    <s v="Dec"/>
    <x v="0"/>
    <n v="11234"/>
    <n v="40.634129999999999"/>
    <n v="-73.928505000000001"/>
    <x v="70"/>
    <s v="UTICA AVENUE"/>
    <s v="1400      PELHAM PARKWAY SOUTH"/>
    <n v="0"/>
    <n v="0"/>
    <n v="0"/>
    <n v="0"/>
    <x v="10"/>
    <n v="4455953"/>
    <x v="2"/>
    <s v="Sedan"/>
    <s v="2021-12"/>
    <n v="0"/>
    <n v="0"/>
    <n v="0"/>
    <x v="1"/>
  </r>
  <r>
    <x v="113"/>
    <s v="11:00:00"/>
    <s v="Dec"/>
    <x v="1"/>
    <n v="10463"/>
    <n v="40.520114816772221"/>
    <n v="-73.54743161629176"/>
    <x v="791"/>
    <s v="WEST 193 STREET"/>
    <s v="1400      PELHAM PARKWAY SOUTH"/>
    <n v="0"/>
    <n v="0"/>
    <n v="0"/>
    <n v="0"/>
    <x v="2"/>
    <n v="4456406"/>
    <x v="2"/>
    <s v="Sedan"/>
    <s v="2021-12"/>
    <n v="11"/>
    <n v="0"/>
    <n v="0"/>
    <x v="1"/>
  </r>
  <r>
    <x v="51"/>
    <s v="07:30:00"/>
    <s v="Oct"/>
    <x v="2"/>
    <n v="10002"/>
    <n v="40.720660000000002"/>
    <n v="-73.983283999999998"/>
    <x v="8"/>
    <s v="3 AVENUE"/>
    <s v="162       ATTORNEY STREET"/>
    <n v="0"/>
    <n v="0"/>
    <n v="0"/>
    <n v="0"/>
    <x v="24"/>
    <n v="4457104"/>
    <x v="2"/>
    <s v="Taxi"/>
    <s v="2021-10"/>
    <n v="7"/>
    <n v="0"/>
    <n v="0"/>
    <x v="1"/>
  </r>
  <r>
    <x v="0"/>
    <s v="22:00:00"/>
    <s v="Nov"/>
    <x v="0"/>
    <n v="11222"/>
    <n v="40.724200000000003"/>
    <n v="-73.937650000000005"/>
    <x v="17"/>
    <s v="APOLLO STREET"/>
    <s v="1400      PELHAM PARKWAY SOUTH"/>
    <n v="0"/>
    <n v="0"/>
    <n v="0"/>
    <n v="0"/>
    <x v="15"/>
    <n v="4457166"/>
    <x v="2"/>
    <s v="Station Wagon"/>
    <s v="2021-11"/>
    <n v="22"/>
    <n v="0"/>
    <n v="0"/>
    <x v="1"/>
  </r>
  <r>
    <x v="113"/>
    <s v="00:10:00"/>
    <s v="Dec"/>
    <x v="2"/>
    <n v="10034"/>
    <n v="40.867106999999997"/>
    <n v="-73.922830000000005"/>
    <x v="8"/>
    <s v="3 AVENUE"/>
    <s v="4880      BROADWAY"/>
    <n v="1"/>
    <n v="0"/>
    <n v="1"/>
    <n v="0"/>
    <x v="24"/>
    <n v="4456846"/>
    <x v="0"/>
    <s v="Sedan"/>
    <s v="2021-12"/>
    <n v="0"/>
    <n v="2"/>
    <n v="0"/>
    <x v="0"/>
  </r>
  <r>
    <x v="113"/>
    <s v="05:18:00"/>
    <s v="Dec"/>
    <x v="0"/>
    <n v="11233"/>
    <n v="40.669975000000001"/>
    <n v="-73.919880000000006"/>
    <x v="260"/>
    <s v="SAINT JOHNS PLACE"/>
    <s v="1400      PELHAM PARKWAY SOUTH"/>
    <n v="1"/>
    <n v="0"/>
    <n v="0"/>
    <n v="0"/>
    <x v="15"/>
    <n v="4455970"/>
    <x v="0"/>
    <s v="Sedan"/>
    <s v="2021-12"/>
    <n v="5"/>
    <n v="1"/>
    <n v="0"/>
    <x v="0"/>
  </r>
  <r>
    <x v="113"/>
    <s v="11:00:00"/>
    <s v="Dec"/>
    <x v="3"/>
    <n v="11379"/>
    <n v="40.716793000000003"/>
    <n v="-73.888760000000005"/>
    <x v="8"/>
    <s v="3 AVENUE"/>
    <s v="62-31     69 STREET"/>
    <n v="0"/>
    <n v="0"/>
    <n v="0"/>
    <n v="0"/>
    <x v="2"/>
    <n v="4456234"/>
    <x v="0"/>
    <s v="Sedan"/>
    <s v="2021-12"/>
    <n v="11"/>
    <n v="0"/>
    <n v="0"/>
    <x v="1"/>
  </r>
  <r>
    <x v="113"/>
    <s v="09:40:00"/>
    <s v="Dec"/>
    <x v="0"/>
    <n v="10879.98965307365"/>
    <n v="40.520114816772221"/>
    <n v="-73.54743161629176"/>
    <x v="41"/>
    <s v="3 AVENUE"/>
    <s v="1400      PELHAM PARKWAY SOUTH"/>
    <n v="2"/>
    <n v="0"/>
    <n v="0"/>
    <n v="0"/>
    <x v="14"/>
    <n v="4456468"/>
    <x v="0"/>
    <s v="Sedan"/>
    <s v="2021-12"/>
    <n v="9"/>
    <n v="2"/>
    <n v="0"/>
    <x v="0"/>
  </r>
  <r>
    <x v="113"/>
    <s v="18:35:00"/>
    <s v="Dec"/>
    <x v="0"/>
    <n v="11234"/>
    <n v="40.629353000000002"/>
    <n v="-73.884765999999999"/>
    <x v="8"/>
    <s v="3 AVENUE"/>
    <s v="2200      ROCKAWAY PARKWAY"/>
    <n v="2"/>
    <n v="0"/>
    <n v="1"/>
    <n v="0"/>
    <x v="10"/>
    <n v="4456503"/>
    <x v="15"/>
    <s v="Sedan"/>
    <s v="2021-12"/>
    <n v="18"/>
    <n v="3"/>
    <n v="0"/>
    <x v="0"/>
  </r>
  <r>
    <x v="113"/>
    <s v="15:20:00"/>
    <s v="Dec"/>
    <x v="0"/>
    <n v="10879.98965307365"/>
    <n v="40.726813999999997"/>
    <n v="-73.838459999999998"/>
    <x v="173"/>
    <s v="3 AVENUE"/>
    <s v="1400      PELHAM PARKWAY SOUTH"/>
    <n v="0"/>
    <n v="0"/>
    <n v="0"/>
    <n v="0"/>
    <x v="7"/>
    <n v="4456728"/>
    <x v="2"/>
    <s v="Station Wagon"/>
    <s v="2021-12"/>
    <n v="15"/>
    <n v="0"/>
    <n v="0"/>
    <x v="1"/>
  </r>
  <r>
    <x v="113"/>
    <s v="11:26:00"/>
    <s v="Dec"/>
    <x v="0"/>
    <n v="10879.98965307365"/>
    <n v="40.632040000000003"/>
    <n v="-74.154754999999994"/>
    <x v="8"/>
    <s v="3 AVENUE"/>
    <s v="448       WALKER STREET"/>
    <n v="0"/>
    <n v="0"/>
    <n v="0"/>
    <n v="0"/>
    <x v="15"/>
    <n v="4456795"/>
    <x v="0"/>
    <s v="Pick-up Truck"/>
    <s v="2021-12"/>
    <n v="11"/>
    <n v="0"/>
    <n v="0"/>
    <x v="1"/>
  </r>
  <r>
    <x v="113"/>
    <s v="00:00:00"/>
    <s v="Dec"/>
    <x v="3"/>
    <n v="11361"/>
    <n v="40.766750000000002"/>
    <n v="-73.782600000000002"/>
    <x v="8"/>
    <s v="3 AVENUE"/>
    <s v="205-07    35 AVENUE"/>
    <n v="0"/>
    <n v="0"/>
    <n v="0"/>
    <n v="0"/>
    <x v="2"/>
    <n v="4456184"/>
    <x v="0"/>
    <s v="Sedan"/>
    <s v="2021-12"/>
    <n v="0"/>
    <n v="0"/>
    <n v="0"/>
    <x v="1"/>
  </r>
  <r>
    <x v="113"/>
    <s v="03:41:00"/>
    <s v="Dec"/>
    <x v="3"/>
    <n v="11372"/>
    <n v="40.749175999999999"/>
    <n v="-73.889700000000005"/>
    <x v="8"/>
    <s v="3 AVENUE"/>
    <s v="76-10     37 AVENUE"/>
    <n v="1"/>
    <n v="0"/>
    <n v="1"/>
    <n v="0"/>
    <x v="15"/>
    <n v="4456091"/>
    <x v="0"/>
    <s v="Sedan"/>
    <s v="2021-12"/>
    <n v="3"/>
    <n v="2"/>
    <n v="0"/>
    <x v="0"/>
  </r>
  <r>
    <x v="113"/>
    <s v="19:47:00"/>
    <s v="Dec"/>
    <x v="3"/>
    <n v="11421"/>
    <n v="40.697560000000003"/>
    <n v="-73.85275"/>
    <x v="740"/>
    <s v="WOODHAVEN BOULEVARD"/>
    <s v="1400      PELHAM PARKWAY SOUTH"/>
    <n v="1"/>
    <n v="0"/>
    <n v="0"/>
    <n v="0"/>
    <x v="5"/>
    <n v="4457214"/>
    <x v="0"/>
    <s v="Bike"/>
    <s v="2021-12"/>
    <n v="19"/>
    <n v="1"/>
    <n v="0"/>
    <x v="0"/>
  </r>
  <r>
    <x v="113"/>
    <s v="07:50:00"/>
    <s v="Dec"/>
    <x v="3"/>
    <n v="11414"/>
    <n v="40.669876000000002"/>
    <n v="-73.847409999999996"/>
    <x v="241"/>
    <s v="88 STREET"/>
    <s v="1400      PELHAM PARKWAY SOUTH"/>
    <n v="0"/>
    <n v="0"/>
    <n v="0"/>
    <n v="0"/>
    <x v="11"/>
    <n v="4456136"/>
    <x v="2"/>
    <s v="Sedan"/>
    <s v="2021-12"/>
    <n v="7"/>
    <n v="0"/>
    <n v="0"/>
    <x v="1"/>
  </r>
  <r>
    <x v="113"/>
    <s v="02:15:00"/>
    <s v="Dec"/>
    <x v="3"/>
    <n v="11368"/>
    <n v="40.757629999999999"/>
    <n v="-73.865684999999999"/>
    <x v="366"/>
    <s v="103 STREET"/>
    <s v="1400      PELHAM PARKWAY SOUTH"/>
    <n v="1"/>
    <n v="0"/>
    <n v="1"/>
    <n v="0"/>
    <x v="2"/>
    <n v="4456092"/>
    <x v="0"/>
    <s v="Sedan"/>
    <s v="2021-12"/>
    <n v="2"/>
    <n v="2"/>
    <n v="0"/>
    <x v="0"/>
  </r>
  <r>
    <x v="132"/>
    <s v="14:40:00"/>
    <s v="Apr"/>
    <x v="1"/>
    <n v="10457"/>
    <n v="40.838332999999999"/>
    <n v="-73.896780000000007"/>
    <x v="8"/>
    <s v="3 AVENUE"/>
    <s v="1700      CROTONA AVENUE"/>
    <n v="0"/>
    <n v="0"/>
    <n v="0"/>
    <n v="0"/>
    <x v="14"/>
    <n v="4408345"/>
    <x v="2"/>
    <s v="Sedan"/>
    <s v="2021-04"/>
    <n v="14"/>
    <n v="0"/>
    <n v="0"/>
    <x v="1"/>
  </r>
  <r>
    <x v="132"/>
    <s v="16:11:00"/>
    <s v="Apr"/>
    <x v="2"/>
    <n v="10036"/>
    <n v="40.520114816772221"/>
    <n v="-73.54743161629176"/>
    <x v="60"/>
    <s v="WEST 42 STREET"/>
    <s v="1400      PELHAM PARKWAY SOUTH"/>
    <n v="0"/>
    <n v="0"/>
    <n v="0"/>
    <n v="0"/>
    <x v="4"/>
    <n v="4408599"/>
    <x v="2"/>
    <s v="Station Wagon"/>
    <s v="2021-04"/>
    <n v="16"/>
    <n v="0"/>
    <n v="0"/>
    <x v="1"/>
  </r>
  <r>
    <x v="132"/>
    <s v="00:43:00"/>
    <s v="Apr"/>
    <x v="0"/>
    <n v="10879.98965307365"/>
    <n v="40.828406999999999"/>
    <n v="-73.843919999999997"/>
    <x v="80"/>
    <s v="ZEREGA AVENUE"/>
    <s v="1400      PELHAM PARKWAY SOUTH"/>
    <n v="0"/>
    <n v="0"/>
    <n v="0"/>
    <n v="0"/>
    <x v="15"/>
    <n v="4408470"/>
    <x v="2"/>
    <s v="Sedan"/>
    <s v="2021-04"/>
    <n v="0"/>
    <n v="0"/>
    <n v="0"/>
    <x v="1"/>
  </r>
  <r>
    <x v="16"/>
    <s v="17:00:00"/>
    <s v="Apr"/>
    <x v="0"/>
    <n v="11203"/>
    <n v="40.659205999999998"/>
    <n v="-73.937020000000004"/>
    <x v="8"/>
    <s v="3 AVENUE"/>
    <s v="584       TROY AVENUE"/>
    <n v="0"/>
    <n v="0"/>
    <n v="0"/>
    <n v="0"/>
    <x v="2"/>
    <n v="4409002"/>
    <x v="2"/>
    <s v="Sedan"/>
    <s v="2021-04"/>
    <n v="17"/>
    <n v="0"/>
    <n v="0"/>
    <x v="1"/>
  </r>
  <r>
    <x v="132"/>
    <s v="21:45:00"/>
    <s v="Apr"/>
    <x v="2"/>
    <n v="10000"/>
    <n v="40.780549999999998"/>
    <n v="-73.961690000000004"/>
    <x v="8"/>
    <s v="3 AVENUE"/>
    <s v="10        TRANSVERSE ROAD NUMBER THREE"/>
    <n v="0"/>
    <n v="0"/>
    <n v="0"/>
    <n v="0"/>
    <x v="32"/>
    <n v="4408943"/>
    <x v="2"/>
    <s v="Sedan"/>
    <s v="2021-04"/>
    <n v="21"/>
    <n v="0"/>
    <n v="0"/>
    <x v="1"/>
  </r>
  <r>
    <x v="132"/>
    <s v="01:00:00"/>
    <s v="Apr"/>
    <x v="0"/>
    <n v="10879.98965307365"/>
    <n v="40.520114816772221"/>
    <n v="-73.54743161629176"/>
    <x v="792"/>
    <s v="THOMSON AVENUE"/>
    <s v="1400      PELHAM PARKWAY SOUTH"/>
    <n v="0"/>
    <n v="0"/>
    <n v="0"/>
    <n v="0"/>
    <x v="15"/>
    <n v="4408014"/>
    <x v="0"/>
    <s v="Sedan"/>
    <s v="2021-04"/>
    <n v="1"/>
    <n v="0"/>
    <n v="0"/>
    <x v="1"/>
  </r>
  <r>
    <x v="113"/>
    <s v="01:49:00"/>
    <s v="Dec"/>
    <x v="0"/>
    <n v="10879.98965307365"/>
    <n v="40.822308"/>
    <n v="-73.938590000000005"/>
    <x v="793"/>
    <s v="3 AVENUE"/>
    <s v="1400      PELHAM PARKWAY SOUTH"/>
    <n v="0"/>
    <n v="0"/>
    <n v="0"/>
    <n v="0"/>
    <x v="10"/>
    <n v="4457137"/>
    <x v="0"/>
    <s v="Station Wagon"/>
    <s v="2021-12"/>
    <n v="1"/>
    <n v="0"/>
    <n v="0"/>
    <x v="1"/>
  </r>
  <r>
    <x v="132"/>
    <s v="00:30:00"/>
    <s v="Apr"/>
    <x v="3"/>
    <n v="11691"/>
    <n v="40.606569999999998"/>
    <n v="-73.755750000000006"/>
    <x v="794"/>
    <s v="PINSON STREET"/>
    <s v="1400      PELHAM PARKWAY SOUTH"/>
    <n v="0"/>
    <n v="0"/>
    <n v="0"/>
    <n v="0"/>
    <x v="14"/>
    <n v="4408778"/>
    <x v="0"/>
    <s v="Sedan"/>
    <s v="2021-04"/>
    <n v="0"/>
    <n v="0"/>
    <n v="0"/>
    <x v="1"/>
  </r>
  <r>
    <x v="132"/>
    <s v="09:50:00"/>
    <s v="Apr"/>
    <x v="0"/>
    <n v="10879.98965307365"/>
    <n v="40.628"/>
    <n v="-74.151780000000002"/>
    <x v="795"/>
    <s v="RONALD AVENUE"/>
    <s v="1400      PELHAM PARKWAY SOUTH"/>
    <n v="3"/>
    <n v="0"/>
    <n v="0"/>
    <n v="0"/>
    <x v="15"/>
    <n v="4408515"/>
    <x v="0"/>
    <s v="Sedan"/>
    <s v="2021-04"/>
    <n v="9"/>
    <n v="3"/>
    <n v="0"/>
    <x v="0"/>
  </r>
  <r>
    <x v="69"/>
    <s v="05:20:00"/>
    <s v="Apr"/>
    <x v="2"/>
    <n v="10033"/>
    <n v="40.853580000000001"/>
    <n v="-73.932236000000003"/>
    <x v="332"/>
    <s v="WEST 187 STREET"/>
    <s v="1400      PELHAM PARKWAY SOUTH"/>
    <n v="0"/>
    <n v="0"/>
    <n v="0"/>
    <n v="0"/>
    <x v="2"/>
    <n v="4408889"/>
    <x v="0"/>
    <s v="Station Wagon"/>
    <s v="2021-04"/>
    <n v="5"/>
    <n v="0"/>
    <n v="0"/>
    <x v="1"/>
  </r>
  <r>
    <x v="132"/>
    <s v="02:20:00"/>
    <s v="Apr"/>
    <x v="0"/>
    <n v="10879.98965307365"/>
    <n v="40.827773999999998"/>
    <n v="-73.945755000000005"/>
    <x v="322"/>
    <s v="3 AVENUE"/>
    <s v="1400      PELHAM PARKWAY SOUTH"/>
    <n v="0"/>
    <n v="0"/>
    <n v="0"/>
    <n v="0"/>
    <x v="15"/>
    <n v="4408091"/>
    <x v="0"/>
    <s v="E-Scooter"/>
    <s v="2021-04"/>
    <n v="2"/>
    <n v="0"/>
    <n v="0"/>
    <x v="1"/>
  </r>
  <r>
    <x v="132"/>
    <s v="00:16:00"/>
    <s v="Apr"/>
    <x v="2"/>
    <n v="10035"/>
    <n v="40.802753000000003"/>
    <n v="-73.933580000000006"/>
    <x v="277"/>
    <s v="EAST 125 STREET"/>
    <s v="1400      PELHAM PARKWAY SOUTH"/>
    <n v="2"/>
    <n v="0"/>
    <n v="2"/>
    <n v="0"/>
    <x v="15"/>
    <n v="4408540"/>
    <x v="2"/>
    <s v="Sedan"/>
    <s v="2021-04"/>
    <n v="0"/>
    <n v="4"/>
    <n v="0"/>
    <x v="0"/>
  </r>
  <r>
    <x v="132"/>
    <s v="19:00:00"/>
    <s v="Apr"/>
    <x v="0"/>
    <n v="11217"/>
    <n v="40.679310000000001"/>
    <n v="-73.978499999999997"/>
    <x v="8"/>
    <s v="3 AVENUE"/>
    <s v="109       5 AVENUE"/>
    <n v="1"/>
    <n v="0"/>
    <n v="0"/>
    <n v="0"/>
    <x v="20"/>
    <n v="4409065"/>
    <x v="2"/>
    <s v="Bike"/>
    <s v="2021-04"/>
    <n v="19"/>
    <n v="1"/>
    <n v="0"/>
    <x v="0"/>
  </r>
  <r>
    <x v="16"/>
    <s v="00:00:00"/>
    <s v="Apr"/>
    <x v="0"/>
    <n v="11207"/>
    <n v="40.675632"/>
    <n v="-73.898780000000002"/>
    <x v="170"/>
    <s v="GEORGIA AVENUE"/>
    <s v="1400      PELHAM PARKWAY SOUTH"/>
    <n v="1"/>
    <n v="0"/>
    <n v="0"/>
    <n v="0"/>
    <x v="2"/>
    <n v="4408834"/>
    <x v="2"/>
    <s v="Station Wagon"/>
    <s v="2021-04"/>
    <n v="0"/>
    <n v="1"/>
    <n v="0"/>
    <x v="0"/>
  </r>
  <r>
    <x v="132"/>
    <s v="01:30:00"/>
    <s v="Apr"/>
    <x v="1"/>
    <n v="10458"/>
    <n v="40.858849999999997"/>
    <n v="-73.885955999999993"/>
    <x v="796"/>
    <s v="EAST FORDHAM ROAD"/>
    <s v="1400      PELHAM PARKWAY SOUTH"/>
    <n v="0"/>
    <n v="0"/>
    <n v="0"/>
    <n v="0"/>
    <x v="15"/>
    <n v="4408142"/>
    <x v="2"/>
    <s v="Sedan"/>
    <s v="2021-04"/>
    <n v="1"/>
    <n v="0"/>
    <n v="0"/>
    <x v="1"/>
  </r>
  <r>
    <x v="132"/>
    <s v="21:09:00"/>
    <s v="Apr"/>
    <x v="3"/>
    <n v="11355"/>
    <n v="40.748910000000002"/>
    <n v="-73.814094999999995"/>
    <x v="797"/>
    <s v="ROBINSON STREET"/>
    <s v="1400      PELHAM PARKWAY SOUTH"/>
    <n v="1"/>
    <n v="0"/>
    <n v="0"/>
    <n v="0"/>
    <x v="7"/>
    <n v="4408316"/>
    <x v="2"/>
    <s v="Station Wagon"/>
    <s v="2021-04"/>
    <n v="21"/>
    <n v="1"/>
    <n v="0"/>
    <x v="0"/>
  </r>
  <r>
    <x v="132"/>
    <s v="18:30:00"/>
    <s v="Apr"/>
    <x v="2"/>
    <n v="10033"/>
    <n v="40.849310000000003"/>
    <n v="-73.930019999999999"/>
    <x v="322"/>
    <s v="WEST 183 STREET"/>
    <s v="1400      PELHAM PARKWAY SOUTH"/>
    <n v="0"/>
    <n v="0"/>
    <n v="0"/>
    <n v="0"/>
    <x v="15"/>
    <n v="4408626"/>
    <x v="0"/>
    <s v="Sedan"/>
    <s v="2021-04"/>
    <n v="18"/>
    <n v="0"/>
    <n v="0"/>
    <x v="1"/>
  </r>
  <r>
    <x v="132"/>
    <s v="23:00:00"/>
    <s v="Apr"/>
    <x v="0"/>
    <n v="11221"/>
    <n v="40.692782999999999"/>
    <n v="-73.911810000000003"/>
    <x v="798"/>
    <s v="JEFFERSON AVENUE"/>
    <s v="1400      PELHAM PARKWAY SOUTH"/>
    <n v="0"/>
    <n v="0"/>
    <n v="0"/>
    <n v="0"/>
    <x v="13"/>
    <n v="4408683"/>
    <x v="0"/>
    <s v="Sedan"/>
    <s v="2021-04"/>
    <n v="23"/>
    <n v="0"/>
    <n v="0"/>
    <x v="1"/>
  </r>
  <r>
    <x v="111"/>
    <s v="09:00:00"/>
    <s v="Mar"/>
    <x v="0"/>
    <n v="10879.98965307365"/>
    <n v="40.625050000000002"/>
    <n v="-74.019130000000004"/>
    <x v="11"/>
    <s v="3 AVENUE"/>
    <s v="1400      PELHAM PARKWAY SOUTH"/>
    <n v="0"/>
    <n v="0"/>
    <n v="0"/>
    <n v="0"/>
    <x v="9"/>
    <n v="4408785"/>
    <x v="0"/>
    <s v="Sedan"/>
    <s v="2021-03"/>
    <n v="9"/>
    <n v="0"/>
    <n v="0"/>
    <x v="1"/>
  </r>
  <r>
    <x v="132"/>
    <s v="06:30:00"/>
    <s v="Apr"/>
    <x v="0"/>
    <n v="10879.98965307365"/>
    <n v="40.678595999999999"/>
    <n v="-73.882416000000006"/>
    <x v="96"/>
    <s v="ATLANTIC AVENUE"/>
    <s v="1400      PELHAM PARKWAY SOUTH"/>
    <n v="0"/>
    <n v="0"/>
    <n v="0"/>
    <n v="0"/>
    <x v="15"/>
    <n v="4408806"/>
    <x v="0"/>
    <s v="Sedan"/>
    <s v="2021-04"/>
    <n v="6"/>
    <n v="0"/>
    <n v="0"/>
    <x v="1"/>
  </r>
  <r>
    <x v="132"/>
    <s v="00:10:00"/>
    <s v="Apr"/>
    <x v="0"/>
    <n v="10879.98965307365"/>
    <n v="40.612487999999999"/>
    <n v="-73.897069999999999"/>
    <x v="8"/>
    <s v="3 AVENUE"/>
    <s v="1400      PELHAM PARKWAY SOUTH"/>
    <n v="0"/>
    <n v="0"/>
    <n v="0"/>
    <n v="0"/>
    <x v="10"/>
    <n v="4408272"/>
    <x v="0"/>
    <s v="Sedan"/>
    <s v="2021-04"/>
    <n v="0"/>
    <n v="0"/>
    <n v="0"/>
    <x v="1"/>
  </r>
  <r>
    <x v="132"/>
    <s v="05:08:00"/>
    <s v="Apr"/>
    <x v="0"/>
    <n v="11205"/>
    <n v="40.694687000000002"/>
    <n v="-73.955209999999994"/>
    <x v="13"/>
    <s v="SPENCER STREET"/>
    <s v="1400      PELHAM PARKWAY SOUTH"/>
    <n v="0"/>
    <n v="0"/>
    <n v="0"/>
    <n v="0"/>
    <x v="15"/>
    <n v="4408220"/>
    <x v="7"/>
    <s v="Sedan"/>
    <s v="2021-04"/>
    <n v="5"/>
    <n v="0"/>
    <n v="0"/>
    <x v="1"/>
  </r>
  <r>
    <x v="132"/>
    <s v="00:56:00"/>
    <s v="Apr"/>
    <x v="3"/>
    <n v="11385"/>
    <n v="40.705737999999997"/>
    <n v="-73.912636000000006"/>
    <x v="8"/>
    <s v="3 AVENUE"/>
    <s v="481       SENECA AVENUE"/>
    <n v="1"/>
    <n v="0"/>
    <n v="0"/>
    <n v="0"/>
    <x v="19"/>
    <n v="4408253"/>
    <x v="0"/>
    <s v="Sedan"/>
    <s v="2021-04"/>
    <n v="0"/>
    <n v="1"/>
    <n v="0"/>
    <x v="0"/>
  </r>
  <r>
    <x v="132"/>
    <s v="12:00:00"/>
    <s v="Apr"/>
    <x v="0"/>
    <n v="11204"/>
    <n v="40.627020000000002"/>
    <n v="-73.987949999999998"/>
    <x v="8"/>
    <s v="3 AVENUE"/>
    <s v="1640      55 STREET"/>
    <n v="0"/>
    <n v="0"/>
    <n v="0"/>
    <n v="0"/>
    <x v="2"/>
    <n v="4408236"/>
    <x v="0"/>
    <s v="Sedan"/>
    <s v="2021-04"/>
    <n v="12"/>
    <n v="0"/>
    <n v="0"/>
    <x v="1"/>
  </r>
  <r>
    <x v="132"/>
    <s v="14:45:00"/>
    <s v="Apr"/>
    <x v="1"/>
    <n v="10463"/>
    <n v="40.876503"/>
    <n v="-73.904563999999993"/>
    <x v="41"/>
    <s v="WEST 230 STREET"/>
    <s v="1400      PELHAM PARKWAY SOUTH"/>
    <n v="1"/>
    <n v="0"/>
    <n v="0"/>
    <n v="0"/>
    <x v="6"/>
    <n v="4409021"/>
    <x v="0"/>
    <s v="Sedan"/>
    <s v="2021-04"/>
    <n v="14"/>
    <n v="1"/>
    <n v="0"/>
    <x v="0"/>
  </r>
  <r>
    <x v="132"/>
    <s v="18:46:00"/>
    <s v="Apr"/>
    <x v="0"/>
    <n v="10879.98965307365"/>
    <n v="40.831974000000002"/>
    <n v="-73.923500000000004"/>
    <x v="799"/>
    <s v="3 AVENUE"/>
    <s v="1400      PELHAM PARKWAY SOUTH"/>
    <n v="2"/>
    <n v="0"/>
    <n v="0"/>
    <n v="0"/>
    <x v="13"/>
    <n v="4408299"/>
    <x v="0"/>
    <s v="Station Wagon"/>
    <s v="2021-04"/>
    <n v="18"/>
    <n v="2"/>
    <n v="0"/>
    <x v="0"/>
  </r>
  <r>
    <x v="132"/>
    <s v="00:00:00"/>
    <s v="Apr"/>
    <x v="0"/>
    <n v="10879.98965307365"/>
    <n v="40.664960000000001"/>
    <n v="-73.82226"/>
    <x v="8"/>
    <s v="3 AVENUE"/>
    <s v="1400      PELHAM PARKWAY SOUTH"/>
    <n v="2"/>
    <n v="0"/>
    <n v="0"/>
    <n v="0"/>
    <x v="11"/>
    <n v="4408168"/>
    <x v="0"/>
    <s v="Sedan"/>
    <s v="2021-04"/>
    <n v="0"/>
    <n v="2"/>
    <n v="0"/>
    <x v="0"/>
  </r>
  <r>
    <x v="132"/>
    <s v="04:25:00"/>
    <s v="Apr"/>
    <x v="0"/>
    <n v="11239"/>
    <n v="40.653170000000003"/>
    <n v="-73.866874999999993"/>
    <x v="800"/>
    <s v="SEAVIEW AVENUE"/>
    <s v="1400      PELHAM PARKWAY SOUTH"/>
    <n v="0"/>
    <n v="0"/>
    <n v="0"/>
    <n v="0"/>
    <x v="15"/>
    <n v="4408805"/>
    <x v="0"/>
    <s v="Sedan"/>
    <s v="2021-04"/>
    <n v="4"/>
    <n v="0"/>
    <n v="0"/>
    <x v="1"/>
  </r>
  <r>
    <x v="132"/>
    <s v="22:06:00"/>
    <s v="Apr"/>
    <x v="1"/>
    <n v="10473"/>
    <n v="40.822009999999999"/>
    <n v="-73.858270000000005"/>
    <x v="77"/>
    <s v="LAFAYETTE AVENUE"/>
    <s v="1400      PELHAM PARKWAY SOUTH"/>
    <n v="2"/>
    <n v="0"/>
    <n v="0"/>
    <n v="0"/>
    <x v="15"/>
    <n v="4408491"/>
    <x v="0"/>
    <s v="Sedan"/>
    <s v="2021-04"/>
    <n v="22"/>
    <n v="2"/>
    <n v="0"/>
    <x v="0"/>
  </r>
  <r>
    <x v="132"/>
    <s v="16:17:00"/>
    <s v="Apr"/>
    <x v="2"/>
    <n v="10035"/>
    <n v="40.806972999999999"/>
    <n v="-73.937645000000003"/>
    <x v="382"/>
    <s v="PARK AVENUE"/>
    <s v="1400      PELHAM PARKWAY SOUTH"/>
    <n v="0"/>
    <n v="0"/>
    <n v="0"/>
    <n v="0"/>
    <x v="15"/>
    <n v="4408555"/>
    <x v="0"/>
    <s v="Station Wagon"/>
    <s v="2021-04"/>
    <n v="16"/>
    <n v="0"/>
    <n v="0"/>
    <x v="1"/>
  </r>
  <r>
    <x v="132"/>
    <s v="18:50:00"/>
    <s v="Apr"/>
    <x v="0"/>
    <n v="11208"/>
    <n v="40.67492"/>
    <n v="-73.875280000000004"/>
    <x v="601"/>
    <s v="PITKIN AVENUE"/>
    <s v="1400      PELHAM PARKWAY SOUTH"/>
    <n v="0"/>
    <n v="0"/>
    <n v="0"/>
    <n v="0"/>
    <x v="14"/>
    <n v="4408821"/>
    <x v="0"/>
    <s v="Motorcycle"/>
    <s v="2021-04"/>
    <n v="18"/>
    <n v="0"/>
    <n v="0"/>
    <x v="1"/>
  </r>
  <r>
    <x v="132"/>
    <s v="19:30:00"/>
    <s v="Apr"/>
    <x v="2"/>
    <n v="10031"/>
    <n v="40.820095000000002"/>
    <n v="-73.955085999999994"/>
    <x v="15"/>
    <s v="WEST 135 STREET"/>
    <s v="1400      PELHAM PARKWAY SOUTH"/>
    <n v="6"/>
    <n v="0"/>
    <n v="1"/>
    <n v="0"/>
    <x v="5"/>
    <n v="4408696"/>
    <x v="2"/>
    <s v="Station Wagon"/>
    <s v="2021-04"/>
    <n v="19"/>
    <n v="7"/>
    <n v="0"/>
    <x v="0"/>
  </r>
  <r>
    <x v="84"/>
    <s v="19:05:00"/>
    <s v="Dec"/>
    <x v="0"/>
    <n v="11207"/>
    <n v="40.675669999999997"/>
    <n v="-73.897850000000005"/>
    <x v="170"/>
    <s v="SHEFFIELD AVENUE"/>
    <s v="1400      PELHAM PARKWAY SOUTH"/>
    <n v="0"/>
    <n v="0"/>
    <n v="0"/>
    <n v="0"/>
    <x v="15"/>
    <n v="4408814"/>
    <x v="2"/>
    <s v="Station Wagon"/>
    <s v="2021-12"/>
    <n v="19"/>
    <n v="0"/>
    <n v="0"/>
    <x v="1"/>
  </r>
  <r>
    <x v="132"/>
    <s v="07:22:00"/>
    <s v="Apr"/>
    <x v="0"/>
    <n v="10879.98965307365"/>
    <n v="40.844833000000001"/>
    <n v="-73.909385999999998"/>
    <x v="534"/>
    <s v="3 AVENUE"/>
    <s v="1400      PELHAM PARKWAY SOUTH"/>
    <n v="0"/>
    <n v="0"/>
    <n v="0"/>
    <n v="0"/>
    <x v="15"/>
    <n v="4408196"/>
    <x v="2"/>
    <s v="Station Wagon"/>
    <s v="2021-04"/>
    <n v="7"/>
    <n v="0"/>
    <n v="0"/>
    <x v="1"/>
  </r>
  <r>
    <x v="132"/>
    <s v="12:25:00"/>
    <s v="Apr"/>
    <x v="3"/>
    <n v="11364"/>
    <n v="40.746178"/>
    <n v="-73.770949999999999"/>
    <x v="8"/>
    <s v="3 AVENUE"/>
    <s v="58-53     206 STREET"/>
    <n v="1"/>
    <n v="0"/>
    <n v="0"/>
    <n v="0"/>
    <x v="22"/>
    <n v="4408285"/>
    <x v="0"/>
    <s v="Sedan"/>
    <s v="2021-04"/>
    <n v="12"/>
    <n v="1"/>
    <n v="0"/>
    <x v="0"/>
  </r>
  <r>
    <x v="132"/>
    <s v="20:27:00"/>
    <s v="Apr"/>
    <x v="3"/>
    <n v="11429"/>
    <n v="40.707306000000003"/>
    <n v="-73.751220000000004"/>
    <x v="385"/>
    <s v="HOLLIS AVENUE"/>
    <s v="1400      PELHAM PARKWAY SOUTH"/>
    <n v="0"/>
    <n v="0"/>
    <n v="0"/>
    <n v="0"/>
    <x v="8"/>
    <n v="4408422"/>
    <x v="2"/>
    <s v="Sedan"/>
    <s v="2021-04"/>
    <n v="20"/>
    <n v="0"/>
    <n v="0"/>
    <x v="1"/>
  </r>
  <r>
    <x v="132"/>
    <s v="21:34:00"/>
    <s v="Apr"/>
    <x v="0"/>
    <n v="11201"/>
    <n v="40.691189999999999"/>
    <n v="-73.997799999999998"/>
    <x v="170"/>
    <s v="HICKS STREET"/>
    <s v="1400      PELHAM PARKWAY SOUTH"/>
    <n v="4"/>
    <n v="0"/>
    <n v="0"/>
    <n v="0"/>
    <x v="5"/>
    <n v="4408676"/>
    <x v="2"/>
    <s v="Sedan"/>
    <s v="2021-04"/>
    <n v="21"/>
    <n v="4"/>
    <n v="0"/>
    <x v="0"/>
  </r>
  <r>
    <x v="45"/>
    <s v="14:08:00"/>
    <s v="Apr"/>
    <x v="0"/>
    <n v="10879.98965307365"/>
    <n v="40.845059999999997"/>
    <n v="-73.916854999999998"/>
    <x v="40"/>
    <s v="3 AVENUE"/>
    <s v="1400      PELHAM PARKWAY SOUTH"/>
    <n v="1"/>
    <n v="0"/>
    <n v="0"/>
    <n v="0"/>
    <x v="9"/>
    <n v="4408927"/>
    <x v="14"/>
    <s v="Sedan"/>
    <s v="2021-04"/>
    <n v="14"/>
    <n v="1"/>
    <n v="0"/>
    <x v="0"/>
  </r>
  <r>
    <x v="132"/>
    <s v="13:52:00"/>
    <s v="Apr"/>
    <x v="1"/>
    <n v="10459"/>
    <n v="40.819859999999998"/>
    <n v="-73.891304000000005"/>
    <x v="8"/>
    <s v="3 AVENUE"/>
    <s v="985       BRUCKNER BOULEVARD"/>
    <n v="0"/>
    <n v="0"/>
    <n v="0"/>
    <n v="0"/>
    <x v="2"/>
    <n v="4408323"/>
    <x v="2"/>
    <s v="Sedan"/>
    <s v="2021-04"/>
    <n v="13"/>
    <n v="0"/>
    <n v="0"/>
    <x v="1"/>
  </r>
  <r>
    <x v="132"/>
    <s v="15:40:00"/>
    <s v="Apr"/>
    <x v="0"/>
    <n v="10879.98965307365"/>
    <n v="40.520114816772221"/>
    <n v="-73.54743161629176"/>
    <x v="801"/>
    <s v="3 AVENUE"/>
    <s v="1400      PELHAM PARKWAY SOUTH"/>
    <n v="2"/>
    <n v="0"/>
    <n v="0"/>
    <n v="0"/>
    <x v="15"/>
    <n v="4408378"/>
    <x v="0"/>
    <s v="Station Wagon"/>
    <s v="2021-04"/>
    <n v="15"/>
    <n v="2"/>
    <n v="0"/>
    <x v="0"/>
  </r>
  <r>
    <x v="132"/>
    <s v="01:30:00"/>
    <s v="Apr"/>
    <x v="1"/>
    <n v="10451"/>
    <n v="40.820197999999998"/>
    <n v="-73.921486000000002"/>
    <x v="650"/>
    <s v="EAST 153 STREET"/>
    <s v="1400      PELHAM PARKWAY SOUTH"/>
    <n v="0"/>
    <n v="0"/>
    <n v="0"/>
    <n v="0"/>
    <x v="6"/>
    <n v="4409043"/>
    <x v="2"/>
    <s v="Sedan"/>
    <s v="2021-04"/>
    <n v="1"/>
    <n v="0"/>
    <n v="0"/>
    <x v="1"/>
  </r>
  <r>
    <x v="132"/>
    <s v="15:10:00"/>
    <s v="Apr"/>
    <x v="0"/>
    <n v="10879.98965307365"/>
    <n v="40.667313"/>
    <n v="-73.739260000000002"/>
    <x v="802"/>
    <s v="3 AVENUE"/>
    <s v="1400      PELHAM PARKWAY SOUTH"/>
    <n v="2"/>
    <n v="0"/>
    <n v="0"/>
    <n v="0"/>
    <x v="2"/>
    <n v="4408240"/>
    <x v="2"/>
    <s v="Sedan"/>
    <s v="2021-04"/>
    <n v="15"/>
    <n v="2"/>
    <n v="0"/>
    <x v="0"/>
  </r>
  <r>
    <x v="16"/>
    <s v="09:15:00"/>
    <s v="Apr"/>
    <x v="3"/>
    <n v="11372"/>
    <n v="40.750625999999997"/>
    <n v="-73.875950000000003"/>
    <x v="353"/>
    <s v="91 STREET"/>
    <s v="1400      PELHAM PARKWAY SOUTH"/>
    <n v="0"/>
    <n v="0"/>
    <n v="0"/>
    <n v="0"/>
    <x v="14"/>
    <n v="4408888"/>
    <x v="2"/>
    <s v="Sedan"/>
    <s v="2021-04"/>
    <n v="9"/>
    <n v="0"/>
    <n v="0"/>
    <x v="1"/>
  </r>
  <r>
    <x v="105"/>
    <s v="16:09:00"/>
    <s v="Apr"/>
    <x v="0"/>
    <n v="11239"/>
    <n v="40.651676000000002"/>
    <n v="-73.869225"/>
    <x v="8"/>
    <s v="3 AVENUE"/>
    <s v="455       GATEWAY DRIVE"/>
    <n v="0"/>
    <n v="0"/>
    <n v="0"/>
    <n v="0"/>
    <x v="7"/>
    <n v="4408798"/>
    <x v="0"/>
    <s v="Sedan"/>
    <s v="2021-04"/>
    <n v="16"/>
    <n v="0"/>
    <n v="0"/>
    <x v="1"/>
  </r>
  <r>
    <x v="132"/>
    <s v="15:00:00"/>
    <s v="Apr"/>
    <x v="0"/>
    <n v="10879.98965307365"/>
    <n v="40.520114816772221"/>
    <n v="-73.54743161629176"/>
    <x v="147"/>
    <s v="3 AVENUE"/>
    <s v="1400      PELHAM PARKWAY SOUTH"/>
    <n v="0"/>
    <n v="0"/>
    <n v="0"/>
    <n v="0"/>
    <x v="3"/>
    <n v="4408873"/>
    <x v="0"/>
    <s v="Sedan"/>
    <s v="2021-04"/>
    <n v="15"/>
    <n v="0"/>
    <n v="0"/>
    <x v="1"/>
  </r>
  <r>
    <x v="132"/>
    <s v="12:40:00"/>
    <s v="Apr"/>
    <x v="0"/>
    <n v="10879.98965307365"/>
    <n v="40.823900000000002"/>
    <n v="-73.876525999999998"/>
    <x v="152"/>
    <s v="3 AVENUE"/>
    <s v="1400      PELHAM PARKWAY SOUTH"/>
    <n v="1"/>
    <n v="0"/>
    <n v="0"/>
    <n v="0"/>
    <x v="27"/>
    <n v="4408482"/>
    <x v="12"/>
    <s v="Sedan"/>
    <s v="2021-04"/>
    <n v="12"/>
    <n v="1"/>
    <n v="0"/>
    <x v="0"/>
  </r>
  <r>
    <x v="132"/>
    <s v="15:52:00"/>
    <s v="Apr"/>
    <x v="2"/>
    <n v="10034"/>
    <n v="40.865099999999998"/>
    <n v="-73.921890000000005"/>
    <x v="429"/>
    <s v="WEST 204 STREET"/>
    <s v="1400      PELHAM PARKWAY SOUTH"/>
    <n v="0"/>
    <n v="0"/>
    <n v="0"/>
    <n v="0"/>
    <x v="10"/>
    <n v="4408541"/>
    <x v="0"/>
    <s v="Sedan"/>
    <s v="2021-04"/>
    <n v="15"/>
    <n v="0"/>
    <n v="0"/>
    <x v="1"/>
  </r>
  <r>
    <x v="132"/>
    <s v="00:05:00"/>
    <s v="Apr"/>
    <x v="3"/>
    <n v="11412"/>
    <n v="40.700687000000002"/>
    <n v="-73.766814999999994"/>
    <x v="803"/>
    <s v="HANNIBAL STREET"/>
    <s v="1400      PELHAM PARKWAY SOUTH"/>
    <n v="0"/>
    <n v="0"/>
    <n v="0"/>
    <n v="0"/>
    <x v="15"/>
    <n v="4408390"/>
    <x v="0"/>
    <s v="Sedan"/>
    <s v="2021-04"/>
    <n v="0"/>
    <n v="0"/>
    <n v="0"/>
    <x v="1"/>
  </r>
  <r>
    <x v="132"/>
    <s v="18:45:00"/>
    <s v="Apr"/>
    <x v="0"/>
    <n v="10879.98965307365"/>
    <n v="40.715958000000001"/>
    <n v="-73.812749999999994"/>
    <x v="173"/>
    <s v="3 AVENUE"/>
    <s v="1400      PELHAM PARKWAY SOUTH"/>
    <n v="0"/>
    <n v="0"/>
    <n v="0"/>
    <n v="0"/>
    <x v="15"/>
    <n v="4408642"/>
    <x v="0"/>
    <s v="Taxi"/>
    <s v="2021-04"/>
    <n v="18"/>
    <n v="0"/>
    <n v="0"/>
    <x v="1"/>
  </r>
  <r>
    <x v="132"/>
    <s v="12:30:00"/>
    <s v="Apr"/>
    <x v="0"/>
    <n v="11228"/>
    <n v="40.616753000000003"/>
    <n v="-74.011116000000001"/>
    <x v="8"/>
    <s v="3 AVENUE"/>
    <s v="8117      13 AVENUE"/>
    <n v="0"/>
    <n v="0"/>
    <n v="0"/>
    <n v="0"/>
    <x v="2"/>
    <n v="4408334"/>
    <x v="2"/>
    <s v="Sedan"/>
    <s v="2021-04"/>
    <n v="12"/>
    <n v="0"/>
    <n v="0"/>
    <x v="1"/>
  </r>
  <r>
    <x v="98"/>
    <s v="09:30:00"/>
    <s v="Jul"/>
    <x v="0"/>
    <n v="11238"/>
    <n v="40.675654999999999"/>
    <n v="-73.963130000000007"/>
    <x v="8"/>
    <s v="3 AVENUE"/>
    <s v="653       GRAND AVENUE"/>
    <n v="0"/>
    <n v="0"/>
    <n v="0"/>
    <n v="0"/>
    <x v="2"/>
    <n v="4408899"/>
    <x v="0"/>
    <s v="Sedan"/>
    <s v="2021-07"/>
    <n v="9"/>
    <n v="0"/>
    <n v="0"/>
    <x v="1"/>
  </r>
  <r>
    <x v="132"/>
    <s v="01:00:00"/>
    <s v="Apr"/>
    <x v="0"/>
    <n v="10879.98965307365"/>
    <n v="40.520114816772221"/>
    <n v="-73.54743161629176"/>
    <x v="498"/>
    <s v="3 AVENUE"/>
    <s v="1400      PELHAM PARKWAY SOUTH"/>
    <n v="3"/>
    <n v="0"/>
    <n v="0"/>
    <n v="0"/>
    <x v="2"/>
    <n v="4408584"/>
    <x v="6"/>
    <s v="Sedan"/>
    <s v="2021-04"/>
    <n v="1"/>
    <n v="3"/>
    <n v="0"/>
    <x v="0"/>
  </r>
  <r>
    <x v="132"/>
    <s v="21:00:00"/>
    <s v="Apr"/>
    <x v="0"/>
    <n v="11238"/>
    <n v="40.677520000000001"/>
    <n v="-73.972724999999997"/>
    <x v="64"/>
    <s v="PARK PLACE"/>
    <s v="1400      PELHAM PARKWAY SOUTH"/>
    <n v="2"/>
    <n v="0"/>
    <n v="0"/>
    <n v="0"/>
    <x v="7"/>
    <n v="4408407"/>
    <x v="0"/>
    <s v="Sedan"/>
    <s v="2021-04"/>
    <n v="21"/>
    <n v="2"/>
    <n v="0"/>
    <x v="0"/>
  </r>
  <r>
    <x v="105"/>
    <s v="14:30:00"/>
    <s v="Apr"/>
    <x v="0"/>
    <n v="10879.98965307365"/>
    <n v="40.663359999999997"/>
    <n v="-73.95975"/>
    <x v="584"/>
    <s v="3 AVENUE"/>
    <s v="1400      PELHAM PARKWAY SOUTH"/>
    <n v="1"/>
    <n v="0"/>
    <n v="0"/>
    <n v="0"/>
    <x v="15"/>
    <n v="4409007"/>
    <x v="2"/>
    <s v="E-Bike"/>
    <s v="2021-04"/>
    <n v="14"/>
    <n v="1"/>
    <n v="0"/>
    <x v="0"/>
  </r>
  <r>
    <x v="113"/>
    <s v="05:12:00"/>
    <s v="Dec"/>
    <x v="0"/>
    <n v="11236"/>
    <n v="40.648099999999999"/>
    <n v="-73.914739999999995"/>
    <x v="434"/>
    <s v="DITMAS AVENUE"/>
    <s v="1400      PELHAM PARKWAY SOUTH"/>
    <n v="0"/>
    <n v="0"/>
    <n v="0"/>
    <n v="0"/>
    <x v="2"/>
    <n v="4456209"/>
    <x v="0"/>
    <s v="Bike"/>
    <s v="2021-12"/>
    <n v="5"/>
    <n v="0"/>
    <n v="0"/>
    <x v="1"/>
  </r>
  <r>
    <x v="132"/>
    <s v="01:12:00"/>
    <s v="Apr"/>
    <x v="1"/>
    <n v="10457"/>
    <n v="40.854289999999999"/>
    <n v="-73.900270000000006"/>
    <x v="804"/>
    <s v="EAST 181 STREET"/>
    <s v="1400      PELHAM PARKWAY SOUTH"/>
    <n v="1"/>
    <n v="0"/>
    <n v="0"/>
    <n v="0"/>
    <x v="17"/>
    <n v="4408585"/>
    <x v="2"/>
    <s v="Sedan"/>
    <s v="2021-04"/>
    <n v="1"/>
    <n v="1"/>
    <n v="0"/>
    <x v="0"/>
  </r>
  <r>
    <x v="132"/>
    <s v="11:00:00"/>
    <s v="Apr"/>
    <x v="0"/>
    <n v="10879.98965307365"/>
    <n v="40.816600000000001"/>
    <n v="-73.942763999999997"/>
    <x v="805"/>
    <s v="3 AVENUE"/>
    <s v="1400      PELHAM PARKWAY SOUTH"/>
    <n v="0"/>
    <n v="0"/>
    <n v="0"/>
    <n v="0"/>
    <x v="2"/>
    <n v="4408521"/>
    <x v="2"/>
    <s v="Sedan"/>
    <s v="2021-04"/>
    <n v="11"/>
    <n v="0"/>
    <n v="0"/>
    <x v="1"/>
  </r>
  <r>
    <x v="132"/>
    <s v="14:00:00"/>
    <s v="Apr"/>
    <x v="0"/>
    <n v="10879.98965307365"/>
    <n v="40.520114816772221"/>
    <n v="-73.54743161629176"/>
    <x v="806"/>
    <s v="INWOOD STREET"/>
    <s v="1400      PELHAM PARKWAY SOUTH"/>
    <n v="0"/>
    <n v="0"/>
    <n v="0"/>
    <n v="0"/>
    <x v="3"/>
    <n v="4408991"/>
    <x v="0"/>
    <s v="Sedan"/>
    <s v="2021-04"/>
    <n v="14"/>
    <n v="0"/>
    <n v="0"/>
    <x v="1"/>
  </r>
  <r>
    <x v="132"/>
    <s v="01:07:00"/>
    <s v="Apr"/>
    <x v="0"/>
    <n v="10879.98965307365"/>
    <n v="40.639319999999998"/>
    <n v="-74.023560000000003"/>
    <x v="12"/>
    <s v="65 STREET"/>
    <s v="1400      PELHAM PARKWAY SOUTH"/>
    <n v="2"/>
    <n v="0"/>
    <n v="0"/>
    <n v="0"/>
    <x v="2"/>
    <n v="4408015"/>
    <x v="0"/>
    <s v="Sedan"/>
    <s v="2021-04"/>
    <n v="1"/>
    <n v="2"/>
    <n v="0"/>
    <x v="0"/>
  </r>
  <r>
    <x v="105"/>
    <s v="17:00:00"/>
    <s v="Apr"/>
    <x v="0"/>
    <n v="10879.98965307365"/>
    <n v="40.734687999999998"/>
    <n v="-73.999979999999994"/>
    <x v="807"/>
    <s v="3 AVENUE"/>
    <s v="1400      PELHAM PARKWAY SOUTH"/>
    <n v="0"/>
    <n v="0"/>
    <n v="0"/>
    <n v="0"/>
    <x v="0"/>
    <n v="4409059"/>
    <x v="0"/>
    <s v="Bike"/>
    <s v="2021-04"/>
    <n v="17"/>
    <n v="0"/>
    <n v="0"/>
    <x v="1"/>
  </r>
  <r>
    <x v="132"/>
    <s v="12:30:00"/>
    <s v="Apr"/>
    <x v="1"/>
    <n v="10455"/>
    <n v="40.819195000000001"/>
    <n v="-73.912505999999993"/>
    <x v="8"/>
    <s v="3 AVENUE"/>
    <s v="704       BROOK AVENUE"/>
    <n v="0"/>
    <n v="0"/>
    <n v="0"/>
    <n v="0"/>
    <x v="15"/>
    <n v="4408371"/>
    <x v="2"/>
    <s v="Sedan"/>
    <s v="2021-04"/>
    <n v="12"/>
    <n v="0"/>
    <n v="0"/>
    <x v="1"/>
  </r>
  <r>
    <x v="132"/>
    <s v="08:59:00"/>
    <s v="Apr"/>
    <x v="1"/>
    <n v="10461"/>
    <n v="40.857013999999999"/>
    <n v="-73.843069999999997"/>
    <x v="8"/>
    <s v="3 AVENUE"/>
    <s v="1500      PELHAM PARKWAY SOUTH"/>
    <n v="2"/>
    <n v="0"/>
    <n v="0"/>
    <n v="0"/>
    <x v="19"/>
    <n v="4408852"/>
    <x v="0"/>
    <s v="Sedan"/>
    <s v="2021-04"/>
    <n v="8"/>
    <n v="2"/>
    <n v="0"/>
    <x v="0"/>
  </r>
  <r>
    <x v="69"/>
    <s v="15:55:00"/>
    <s v="Apr"/>
    <x v="1"/>
    <n v="10467"/>
    <n v="40.867927999999999"/>
    <n v="-73.869254999999995"/>
    <x v="808"/>
    <s v="BARKER AVENUE"/>
    <s v="1400      PELHAM PARKWAY SOUTH"/>
    <n v="1"/>
    <n v="0"/>
    <n v="0"/>
    <n v="0"/>
    <x v="15"/>
    <n v="4408937"/>
    <x v="0"/>
    <s v="Taxi"/>
    <s v="2021-04"/>
    <n v="15"/>
    <n v="1"/>
    <n v="0"/>
    <x v="0"/>
  </r>
  <r>
    <x v="132"/>
    <s v="01:00:00"/>
    <s v="Apr"/>
    <x v="0"/>
    <n v="10879.98965307365"/>
    <n v="40.827205999999997"/>
    <n v="-73.942459999999997"/>
    <x v="809"/>
    <s v="3 AVENUE"/>
    <s v="1400      PELHAM PARKWAY SOUTH"/>
    <n v="0"/>
    <n v="0"/>
    <n v="0"/>
    <n v="0"/>
    <x v="2"/>
    <n v="4408092"/>
    <x v="0"/>
    <s v="Sedan"/>
    <s v="2021-04"/>
    <n v="1"/>
    <n v="0"/>
    <n v="0"/>
    <x v="1"/>
  </r>
  <r>
    <x v="113"/>
    <s v="01:20:00"/>
    <s v="Dec"/>
    <x v="0"/>
    <n v="11210"/>
    <n v="40.632145000000001"/>
    <n v="-73.952736000000002"/>
    <x v="201"/>
    <s v="CAMPUS ROAD"/>
    <s v="1400      PELHAM PARKWAY SOUTH"/>
    <n v="2"/>
    <n v="0"/>
    <n v="0"/>
    <n v="0"/>
    <x v="3"/>
    <n v="4455987"/>
    <x v="0"/>
    <s v="Sedan"/>
    <s v="2021-12"/>
    <n v="1"/>
    <n v="2"/>
    <n v="0"/>
    <x v="0"/>
  </r>
  <r>
    <x v="132"/>
    <s v="20:40:00"/>
    <s v="Apr"/>
    <x v="2"/>
    <n v="10128"/>
    <n v="40.783245000000001"/>
    <n v="-73.944730000000007"/>
    <x v="432"/>
    <s v="1 AVENUE"/>
    <s v="1400      PELHAM PARKWAY SOUTH"/>
    <n v="0"/>
    <n v="0"/>
    <n v="0"/>
    <n v="0"/>
    <x v="15"/>
    <n v="4408530"/>
    <x v="11"/>
    <s v="Station Wagon"/>
    <s v="2021-04"/>
    <n v="20"/>
    <n v="0"/>
    <n v="0"/>
    <x v="1"/>
  </r>
  <r>
    <x v="151"/>
    <s v="17:15:00"/>
    <s v="Mar"/>
    <x v="2"/>
    <n v="10012"/>
    <n v="40.520114816772221"/>
    <n v="-73.54743161629176"/>
    <x v="8"/>
    <s v="3 AVENUE"/>
    <s v="253       LAFAYETTE STREET"/>
    <n v="0"/>
    <n v="0"/>
    <n v="0"/>
    <n v="0"/>
    <x v="11"/>
    <n v="4409069"/>
    <x v="2"/>
    <s v="FIRE TRUCK"/>
    <s v="2021-03"/>
    <n v="17"/>
    <n v="0"/>
    <n v="0"/>
    <x v="1"/>
  </r>
  <r>
    <x v="132"/>
    <s v="16:32:00"/>
    <s v="Apr"/>
    <x v="3"/>
    <n v="11436"/>
    <n v="40.669823000000001"/>
    <n v="-73.788830000000004"/>
    <x v="439"/>
    <s v="130 AVENUE"/>
    <s v="1400      PELHAM PARKWAY SOUTH"/>
    <n v="0"/>
    <n v="0"/>
    <n v="0"/>
    <n v="0"/>
    <x v="2"/>
    <n v="4408394"/>
    <x v="2"/>
    <s v="Sedan"/>
    <s v="2021-04"/>
    <n v="16"/>
    <n v="0"/>
    <n v="0"/>
    <x v="1"/>
  </r>
  <r>
    <x v="105"/>
    <s v="06:16:00"/>
    <s v="Apr"/>
    <x v="0"/>
    <n v="11207"/>
    <n v="40.671480000000003"/>
    <n v="-73.898674"/>
    <x v="810"/>
    <s v="PITKIN AVENUE"/>
    <s v="1400      PELHAM PARKWAY SOUTH"/>
    <n v="0"/>
    <n v="0"/>
    <n v="0"/>
    <n v="0"/>
    <x v="2"/>
    <n v="4408833"/>
    <x v="0"/>
    <s v="Sedan"/>
    <s v="2021-04"/>
    <n v="6"/>
    <n v="0"/>
    <n v="0"/>
    <x v="1"/>
  </r>
  <r>
    <x v="152"/>
    <s v="14:13:00"/>
    <s v="Nov"/>
    <x v="0"/>
    <n v="10879.98965307365"/>
    <n v="40.723346999999997"/>
    <n v="-73.939316000000005"/>
    <x v="811"/>
    <s v="3 AVENUE"/>
    <s v="1400      PELHAM PARKWAY SOUTH"/>
    <n v="0"/>
    <n v="0"/>
    <n v="0"/>
    <n v="0"/>
    <x v="24"/>
    <n v="4408896"/>
    <x v="2"/>
    <s v="Sedan"/>
    <s v="2021-11"/>
    <n v="14"/>
    <n v="0"/>
    <n v="0"/>
    <x v="1"/>
  </r>
  <r>
    <x v="132"/>
    <s v="22:00:00"/>
    <s v="Apr"/>
    <x v="3"/>
    <n v="11419"/>
    <n v="40.693817000000003"/>
    <n v="-73.822119999999998"/>
    <x v="812"/>
    <s v="125 STREET"/>
    <s v="1400      PELHAM PARKWAY SOUTH"/>
    <n v="0"/>
    <n v="0"/>
    <n v="0"/>
    <n v="0"/>
    <x v="13"/>
    <n v="4408471"/>
    <x v="2"/>
    <s v="Sedan"/>
    <s v="2021-04"/>
    <n v="22"/>
    <n v="0"/>
    <n v="0"/>
    <x v="1"/>
  </r>
  <r>
    <x v="105"/>
    <s v="03:10:00"/>
    <s v="Apr"/>
    <x v="0"/>
    <n v="10879.98965307365"/>
    <n v="40.806159999999998"/>
    <n v="-73.927986000000004"/>
    <x v="813"/>
    <s v="3 AVENUE"/>
    <s v="1400      PELHAM PARKWAY SOUTH"/>
    <n v="0"/>
    <n v="0"/>
    <n v="0"/>
    <n v="0"/>
    <x v="2"/>
    <n v="4409042"/>
    <x v="0"/>
    <s v="Sedan"/>
    <s v="2021-04"/>
    <n v="3"/>
    <n v="0"/>
    <n v="0"/>
    <x v="1"/>
  </r>
  <r>
    <x v="132"/>
    <s v="15:15:00"/>
    <s v="Apr"/>
    <x v="0"/>
    <n v="10879.98965307365"/>
    <n v="40.666573"/>
    <n v="-73.786320000000003"/>
    <x v="8"/>
    <s v="3 AVENUE"/>
    <s v="1400      PELHAM PARKWAY SOUTH"/>
    <n v="0"/>
    <n v="0"/>
    <n v="0"/>
    <n v="0"/>
    <x v="15"/>
    <n v="4408239"/>
    <x v="2"/>
    <s v="Station Wagon"/>
    <s v="2021-04"/>
    <n v="15"/>
    <n v="0"/>
    <n v="0"/>
    <x v="1"/>
  </r>
  <r>
    <x v="132"/>
    <s v="00:40:00"/>
    <s v="Apr"/>
    <x v="3"/>
    <n v="11385"/>
    <n v="40.706496999999999"/>
    <n v="-73.896950000000004"/>
    <x v="397"/>
    <s v="PUTNAM AVENUE"/>
    <s v="1400      PELHAM PARKWAY SOUTH"/>
    <n v="0"/>
    <n v="0"/>
    <n v="0"/>
    <n v="0"/>
    <x v="15"/>
    <n v="4408254"/>
    <x v="6"/>
    <s v="Sedan"/>
    <s v="2021-04"/>
    <n v="0"/>
    <n v="0"/>
    <n v="0"/>
    <x v="1"/>
  </r>
  <r>
    <x v="132"/>
    <s v="02:36:00"/>
    <s v="Apr"/>
    <x v="0"/>
    <n v="10879.98965307365"/>
    <n v="40.520114816772221"/>
    <n v="-73.54743161629176"/>
    <x v="3"/>
    <s v="3 AVENUE"/>
    <s v="1400      PELHAM PARKWAY SOUTH"/>
    <n v="3"/>
    <n v="0"/>
    <n v="0"/>
    <n v="0"/>
    <x v="23"/>
    <n v="4408710"/>
    <x v="2"/>
    <s v="Station Wagon"/>
    <s v="2021-04"/>
    <n v="2"/>
    <n v="3"/>
    <n v="0"/>
    <x v="0"/>
  </r>
  <r>
    <x v="132"/>
    <s v="04:33:00"/>
    <s v="Apr"/>
    <x v="0"/>
    <n v="10879.98965307365"/>
    <n v="40.861862000000002"/>
    <n v="-73.912819999999996"/>
    <x v="102"/>
    <s v="3 AVENUE"/>
    <s v="1400      PELHAM PARKWAY SOUTH"/>
    <n v="1"/>
    <n v="0"/>
    <n v="0"/>
    <n v="0"/>
    <x v="15"/>
    <n v="4408348"/>
    <x v="0"/>
    <s v="Station Wagon"/>
    <s v="2021-04"/>
    <n v="4"/>
    <n v="1"/>
    <n v="0"/>
    <x v="0"/>
  </r>
  <r>
    <x v="69"/>
    <s v="15:19:00"/>
    <s v="Apr"/>
    <x v="0"/>
    <n v="11207"/>
    <n v="40.675339999999998"/>
    <n v="-73.896749999999997"/>
    <x v="8"/>
    <s v="3 AVENUE"/>
    <s v="101       PENNSYLVANIA AVENUE"/>
    <n v="0"/>
    <n v="0"/>
    <n v="0"/>
    <n v="0"/>
    <x v="2"/>
    <n v="4408817"/>
    <x v="5"/>
    <s v="Station Wagon"/>
    <s v="2021-04"/>
    <n v="15"/>
    <n v="0"/>
    <n v="0"/>
    <x v="1"/>
  </r>
  <r>
    <x v="113"/>
    <s v="02:58:00"/>
    <s v="Dec"/>
    <x v="0"/>
    <n v="10879.98965307365"/>
    <n v="40.632663999999998"/>
    <n v="-74.153530000000003"/>
    <x v="8"/>
    <s v="3 AVENUE"/>
    <s v="154       VANNAME AVENUE"/>
    <n v="0"/>
    <n v="0"/>
    <n v="0"/>
    <n v="0"/>
    <x v="15"/>
    <n v="4456794"/>
    <x v="2"/>
    <s v="Station Wagon"/>
    <s v="2021-12"/>
    <n v="2"/>
    <n v="0"/>
    <n v="0"/>
    <x v="1"/>
  </r>
  <r>
    <x v="132"/>
    <s v="14:50:00"/>
    <s v="Apr"/>
    <x v="0"/>
    <n v="10879.98965307365"/>
    <n v="40.520114816772221"/>
    <n v="-73.54743161629176"/>
    <x v="3"/>
    <s v="3 AVENUE"/>
    <s v="1400      PELHAM PARKWAY SOUTH"/>
    <n v="0"/>
    <n v="0"/>
    <n v="0"/>
    <n v="0"/>
    <x v="12"/>
    <n v="4408595"/>
    <x v="0"/>
    <s v="Station Wagon"/>
    <s v="2021-04"/>
    <n v="14"/>
    <n v="0"/>
    <n v="0"/>
    <x v="1"/>
  </r>
  <r>
    <x v="132"/>
    <s v="21:00:00"/>
    <s v="Apr"/>
    <x v="0"/>
    <n v="10879.98965307365"/>
    <n v="40.572789999999998"/>
    <n v="-73.99597"/>
    <x v="226"/>
    <s v="3 AVENUE"/>
    <s v="1400      PELHAM PARKWAY SOUTH"/>
    <n v="0"/>
    <n v="0"/>
    <n v="0"/>
    <n v="0"/>
    <x v="15"/>
    <n v="4408726"/>
    <x v="0"/>
    <s v="Sedan"/>
    <s v="2021-04"/>
    <n v="21"/>
    <n v="0"/>
    <n v="0"/>
    <x v="1"/>
  </r>
  <r>
    <x v="132"/>
    <s v="15:25:00"/>
    <s v="Apr"/>
    <x v="3"/>
    <n v="11422"/>
    <n v="40.665610000000001"/>
    <n v="-73.735680000000002"/>
    <x v="814"/>
    <s v="FRANCIS LEWIS BOULEVARD"/>
    <s v="1400      PELHAM PARKWAY SOUTH"/>
    <n v="1"/>
    <n v="0"/>
    <n v="1"/>
    <n v="0"/>
    <x v="15"/>
    <n v="4408245"/>
    <x v="0"/>
    <s v="Sedan"/>
    <s v="2021-04"/>
    <n v="15"/>
    <n v="2"/>
    <n v="0"/>
    <x v="0"/>
  </r>
  <r>
    <x v="132"/>
    <s v="22:05:00"/>
    <s v="Apr"/>
    <x v="0"/>
    <n v="10879.98965307365"/>
    <n v="40.520114816772221"/>
    <n v="-73.54743161629176"/>
    <x v="242"/>
    <s v="3 AVENUE"/>
    <s v="1400      PELHAM PARKWAY SOUTH"/>
    <n v="0"/>
    <n v="0"/>
    <n v="0"/>
    <n v="0"/>
    <x v="2"/>
    <n v="4408418"/>
    <x v="0"/>
    <s v="Tractor Truck Diesel"/>
    <s v="2021-04"/>
    <n v="22"/>
    <n v="0"/>
    <n v="0"/>
    <x v="1"/>
  </r>
  <r>
    <x v="132"/>
    <s v="00:55:00"/>
    <s v="Apr"/>
    <x v="3"/>
    <n v="11375"/>
    <n v="40.724299999999999"/>
    <n v="-73.845169999999996"/>
    <x v="648"/>
    <s v="69 ROAD"/>
    <s v="1400      PELHAM PARKWAY SOUTH"/>
    <n v="1"/>
    <n v="0"/>
    <n v="0"/>
    <n v="0"/>
    <x v="15"/>
    <n v="4408330"/>
    <x v="0"/>
    <s v="E-Bike"/>
    <s v="2021-04"/>
    <n v="0"/>
    <n v="1"/>
    <n v="0"/>
    <x v="0"/>
  </r>
  <r>
    <x v="113"/>
    <s v="18:35:00"/>
    <s v="Dec"/>
    <x v="0"/>
    <n v="10879.98965307365"/>
    <n v="40.673107000000002"/>
    <n v="-73.999589999999998"/>
    <x v="11"/>
    <s v="3 AVENUE"/>
    <s v="1400      PELHAM PARKWAY SOUTH"/>
    <n v="1"/>
    <n v="0"/>
    <n v="0"/>
    <n v="0"/>
    <x v="2"/>
    <n v="4456383"/>
    <x v="14"/>
    <s v="Sedan"/>
    <s v="2021-12"/>
    <n v="18"/>
    <n v="1"/>
    <n v="0"/>
    <x v="0"/>
  </r>
  <r>
    <x v="92"/>
    <s v="14:21:00"/>
    <s v="Mar"/>
    <x v="0"/>
    <n v="10879.98965307365"/>
    <n v="40.838200000000001"/>
    <n v="-73.92371"/>
    <x v="815"/>
    <s v="3 AVENUE"/>
    <s v="1400      PELHAM PARKWAY SOUTH"/>
    <n v="2"/>
    <n v="0"/>
    <n v="0"/>
    <n v="0"/>
    <x v="14"/>
    <n v="4408928"/>
    <x v="2"/>
    <s v="Station Wagon"/>
    <s v="2021-03"/>
    <n v="14"/>
    <n v="2"/>
    <n v="0"/>
    <x v="0"/>
  </r>
  <r>
    <x v="132"/>
    <s v="13:47:00"/>
    <s v="Apr"/>
    <x v="0"/>
    <n v="11213"/>
    <n v="40.663902"/>
    <n v="-73.939930000000004"/>
    <x v="584"/>
    <s v="ALBANY AVENUE"/>
    <s v="1400      PELHAM PARKWAY SOUTH"/>
    <n v="0"/>
    <n v="0"/>
    <n v="0"/>
    <n v="0"/>
    <x v="3"/>
    <n v="4409006"/>
    <x v="0"/>
    <s v="Station Wagon"/>
    <s v="2021-04"/>
    <n v="13"/>
    <n v="0"/>
    <n v="0"/>
    <x v="1"/>
  </r>
  <r>
    <x v="132"/>
    <s v="23:14:00"/>
    <s v="Apr"/>
    <x v="0"/>
    <n v="10879.98965307365"/>
    <n v="40.662807000000001"/>
    <n v="-73.896460000000005"/>
    <x v="356"/>
    <s v="3 AVENUE"/>
    <s v="1400      PELHAM PARKWAY SOUTH"/>
    <n v="0"/>
    <n v="0"/>
    <n v="0"/>
    <n v="0"/>
    <x v="10"/>
    <n v="4408822"/>
    <x v="0"/>
    <s v="Sedan"/>
    <s v="2021-04"/>
    <n v="23"/>
    <n v="0"/>
    <n v="0"/>
    <x v="1"/>
  </r>
  <r>
    <x v="132"/>
    <s v="18:20:00"/>
    <s v="Apr"/>
    <x v="0"/>
    <n v="11229"/>
    <n v="40.609879999999997"/>
    <n v="-73.954610000000002"/>
    <x v="8"/>
    <s v="3 AVENUE"/>
    <s v="1635      EAST 19 STREET"/>
    <n v="0"/>
    <n v="0"/>
    <n v="0"/>
    <n v="0"/>
    <x v="2"/>
    <n v="4408341"/>
    <x v="0"/>
    <s v="Sedan"/>
    <s v="2021-04"/>
    <n v="18"/>
    <n v="0"/>
    <n v="0"/>
    <x v="1"/>
  </r>
  <r>
    <x v="132"/>
    <s v="14:06:00"/>
    <s v="Apr"/>
    <x v="0"/>
    <n v="10879.98965307365"/>
    <n v="40.761093000000002"/>
    <n v="-73.983270000000005"/>
    <x v="676"/>
    <s v="3 AVENUE"/>
    <s v="1400      PELHAM PARKWAY SOUTH"/>
    <n v="0"/>
    <n v="0"/>
    <n v="0"/>
    <n v="0"/>
    <x v="4"/>
    <n v="4408437"/>
    <x v="0"/>
    <s v="Carry All"/>
    <s v="2021-04"/>
    <n v="14"/>
    <n v="0"/>
    <n v="0"/>
    <x v="1"/>
  </r>
  <r>
    <x v="132"/>
    <s v="04:15:00"/>
    <s v="Apr"/>
    <x v="0"/>
    <n v="11226"/>
    <n v="40.643856"/>
    <n v="-73.951750000000004"/>
    <x v="8"/>
    <s v="3 AVENUE"/>
    <s v="1070      ROGERS AVENUE"/>
    <n v="0"/>
    <n v="0"/>
    <n v="0"/>
    <n v="0"/>
    <x v="2"/>
    <n v="4408911"/>
    <x v="0"/>
    <s v="Sedan"/>
    <s v="2021-04"/>
    <n v="4"/>
    <n v="0"/>
    <n v="0"/>
    <x v="1"/>
  </r>
  <r>
    <x v="132"/>
    <s v="23:56:00"/>
    <s v="Apr"/>
    <x v="0"/>
    <n v="10879.98965307365"/>
    <n v="40.770527000000001"/>
    <n v="-73.980119999999999"/>
    <x v="816"/>
    <s v="3 AVENUE"/>
    <s v="1400      PELHAM PARKWAY SOUTH"/>
    <n v="0"/>
    <n v="1"/>
    <n v="0"/>
    <n v="1"/>
    <x v="2"/>
    <n v="4408695"/>
    <x v="0"/>
    <s v="Sedan"/>
    <s v="2021-04"/>
    <n v="23"/>
    <n v="0"/>
    <n v="2"/>
    <x v="0"/>
  </r>
  <r>
    <x v="132"/>
    <s v="02:40:00"/>
    <s v="Apr"/>
    <x v="0"/>
    <n v="11226"/>
    <n v="40.643005000000002"/>
    <n v="-73.952629999999999"/>
    <x v="817"/>
    <s v="EAST 26 STREET"/>
    <s v="1400      PELHAM PARKWAY SOUTH"/>
    <n v="3"/>
    <n v="0"/>
    <n v="0"/>
    <n v="0"/>
    <x v="2"/>
    <n v="4408137"/>
    <x v="0"/>
    <s v="Sedan"/>
    <s v="2021-04"/>
    <n v="2"/>
    <n v="3"/>
    <n v="0"/>
    <x v="0"/>
  </r>
  <r>
    <x v="132"/>
    <s v="23:30:00"/>
    <s v="Apr"/>
    <x v="0"/>
    <n v="11207"/>
    <n v="40.674118"/>
    <n v="-73.898390000000006"/>
    <x v="141"/>
    <s v="LIBERTY AVENUE"/>
    <s v="1400      PELHAM PARKWAY SOUTH"/>
    <n v="0"/>
    <n v="0"/>
    <n v="0"/>
    <n v="0"/>
    <x v="10"/>
    <n v="4408809"/>
    <x v="2"/>
    <s v="Sedan"/>
    <s v="2021-04"/>
    <n v="23"/>
    <n v="0"/>
    <n v="0"/>
    <x v="1"/>
  </r>
  <r>
    <x v="132"/>
    <s v="03:05:00"/>
    <s v="Apr"/>
    <x v="0"/>
    <n v="10879.98965307365"/>
    <n v="40.615009999999998"/>
    <n v="-73.991020000000006"/>
    <x v="130"/>
    <s v="3 AVENUE"/>
    <s v="1400      PELHAM PARKWAY SOUTH"/>
    <n v="0"/>
    <n v="0"/>
    <n v="0"/>
    <n v="0"/>
    <x v="15"/>
    <n v="4408301"/>
    <x v="2"/>
    <s v="Sedan"/>
    <s v="2021-04"/>
    <n v="3"/>
    <n v="0"/>
    <n v="0"/>
    <x v="1"/>
  </r>
  <r>
    <x v="132"/>
    <s v="20:00:00"/>
    <s v="Apr"/>
    <x v="1"/>
    <n v="10457"/>
    <n v="40.839267999999997"/>
    <n v="-73.903824"/>
    <x v="367"/>
    <s v="CLAREMONT PARKWAY"/>
    <s v="1400      PELHAM PARKWAY SOUTH"/>
    <n v="0"/>
    <n v="0"/>
    <n v="0"/>
    <n v="0"/>
    <x v="2"/>
    <n v="4408766"/>
    <x v="0"/>
    <s v="Sedan"/>
    <s v="2021-04"/>
    <n v="20"/>
    <n v="0"/>
    <n v="0"/>
    <x v="1"/>
  </r>
  <r>
    <x v="132"/>
    <s v="12:45:00"/>
    <s v="Apr"/>
    <x v="3"/>
    <n v="11364"/>
    <n v="40.758426999999998"/>
    <n v="-73.756259999999997"/>
    <x v="818"/>
    <s v="BIRMINGTON PARKWAY"/>
    <s v="1400      PELHAM PARKWAY SOUTH"/>
    <n v="0"/>
    <n v="0"/>
    <n v="0"/>
    <n v="0"/>
    <x v="15"/>
    <n v="4408622"/>
    <x v="0"/>
    <s v="Sedan"/>
    <s v="2021-04"/>
    <n v="12"/>
    <n v="0"/>
    <n v="0"/>
    <x v="1"/>
  </r>
  <r>
    <x v="132"/>
    <s v="14:38:00"/>
    <s v="Apr"/>
    <x v="0"/>
    <n v="10879.98965307365"/>
    <n v="40.520114816772221"/>
    <n v="-73.54743161629176"/>
    <x v="204"/>
    <s v="3 AVENUE"/>
    <s v="1400      PELHAM PARKWAY SOUTH"/>
    <n v="0"/>
    <n v="0"/>
    <n v="0"/>
    <n v="0"/>
    <x v="5"/>
    <n v="4408488"/>
    <x v="0"/>
    <s v="Motorcycle"/>
    <s v="2021-04"/>
    <n v="14"/>
    <n v="0"/>
    <n v="0"/>
    <x v="1"/>
  </r>
  <r>
    <x v="132"/>
    <s v="01:04:00"/>
    <s v="Apr"/>
    <x v="0"/>
    <n v="10879.98965307365"/>
    <n v="40.520114816772221"/>
    <n v="-73.54743161629176"/>
    <x v="41"/>
    <s v="3 AVENUE"/>
    <s v="1400      PELHAM PARKWAY SOUTH"/>
    <n v="1"/>
    <n v="0"/>
    <n v="0"/>
    <n v="0"/>
    <x v="2"/>
    <n v="4409019"/>
    <x v="2"/>
    <s v="Sedan"/>
    <s v="2021-04"/>
    <n v="1"/>
    <n v="1"/>
    <n v="0"/>
    <x v="0"/>
  </r>
  <r>
    <x v="132"/>
    <s v="04:55:00"/>
    <s v="Apr"/>
    <x v="0"/>
    <n v="10879.98965307365"/>
    <n v="40.520114816772221"/>
    <n v="-73.54743161629176"/>
    <x v="98"/>
    <s v="EAST 44 STREET"/>
    <s v="1400      PELHAM PARKWAY SOUTH"/>
    <n v="0"/>
    <n v="0"/>
    <n v="0"/>
    <n v="0"/>
    <x v="15"/>
    <n v="4408547"/>
    <x v="0"/>
    <s v="Sedan"/>
    <s v="2021-04"/>
    <n v="4"/>
    <n v="0"/>
    <n v="0"/>
    <x v="1"/>
  </r>
  <r>
    <x v="16"/>
    <s v="20:43:00"/>
    <s v="Apr"/>
    <x v="0"/>
    <n v="11217"/>
    <n v="40.675094999999999"/>
    <n v="-73.975040000000007"/>
    <x v="155"/>
    <s v="BERKELEY PLACE"/>
    <s v="1400      PELHAM PARKWAY SOUTH"/>
    <n v="0"/>
    <n v="0"/>
    <n v="0"/>
    <n v="0"/>
    <x v="3"/>
    <n v="4408922"/>
    <x v="2"/>
    <s v="Station Wagon"/>
    <s v="2021-04"/>
    <n v="20"/>
    <n v="0"/>
    <n v="0"/>
    <x v="1"/>
  </r>
  <r>
    <x v="132"/>
    <s v="11:40:00"/>
    <s v="Apr"/>
    <x v="3"/>
    <n v="11422"/>
    <n v="40.653312999999997"/>
    <n v="-73.746459999999999"/>
    <x v="819"/>
    <s v="BROOKVILLE BOULEVARD"/>
    <s v="1400      PELHAM PARKWAY SOUTH"/>
    <n v="1"/>
    <n v="0"/>
    <n v="0"/>
    <n v="0"/>
    <x v="15"/>
    <n v="4408377"/>
    <x v="2"/>
    <s v="Station Wagon"/>
    <s v="2021-04"/>
    <n v="11"/>
    <n v="1"/>
    <n v="0"/>
    <x v="0"/>
  </r>
  <r>
    <x v="105"/>
    <s v="00:01:00"/>
    <s v="Apr"/>
    <x v="0"/>
    <n v="10879.98965307365"/>
    <n v="40.675297"/>
    <n v="-73.872680000000003"/>
    <x v="227"/>
    <s v="3 AVENUE"/>
    <s v="1400      PELHAM PARKWAY SOUTH"/>
    <n v="0"/>
    <n v="0"/>
    <n v="0"/>
    <n v="0"/>
    <x v="4"/>
    <n v="4408818"/>
    <x v="0"/>
    <s v="Sedan"/>
    <s v="2021-04"/>
    <n v="0"/>
    <n v="0"/>
    <n v="0"/>
    <x v="1"/>
  </r>
  <r>
    <x v="132"/>
    <s v="12:10:00"/>
    <s v="Apr"/>
    <x v="2"/>
    <n v="10016"/>
    <n v="40.744777999999997"/>
    <n v="-73.975890000000007"/>
    <x v="765"/>
    <s v="2 AVENUE"/>
    <s v="1400      PELHAM PARKWAY SOUTH"/>
    <n v="1"/>
    <n v="0"/>
    <n v="1"/>
    <n v="0"/>
    <x v="15"/>
    <n v="4408875"/>
    <x v="2"/>
    <s v="Sedan"/>
    <s v="2021-04"/>
    <n v="12"/>
    <n v="2"/>
    <n v="0"/>
    <x v="0"/>
  </r>
  <r>
    <x v="132"/>
    <s v="23:24:00"/>
    <s v="Apr"/>
    <x v="3"/>
    <n v="11411"/>
    <n v="40.694540000000003"/>
    <n v="-73.740470000000002"/>
    <x v="8"/>
    <s v="3 AVENUE"/>
    <s v="117-32    220 STREET"/>
    <n v="1"/>
    <n v="0"/>
    <n v="0"/>
    <n v="0"/>
    <x v="34"/>
    <n v="4408431"/>
    <x v="0"/>
    <s v="Sedan"/>
    <s v="2021-04"/>
    <n v="23"/>
    <n v="1"/>
    <n v="0"/>
    <x v="0"/>
  </r>
  <r>
    <x v="132"/>
    <s v="09:00:00"/>
    <s v="Apr"/>
    <x v="2"/>
    <n v="10038"/>
    <n v="40.713444000000003"/>
    <n v="-73.998540000000006"/>
    <x v="820"/>
    <s v="MOTT STREET"/>
    <s v="1400      PELHAM PARKWAY SOUTH"/>
    <n v="0"/>
    <n v="0"/>
    <n v="0"/>
    <n v="0"/>
    <x v="5"/>
    <n v="4408784"/>
    <x v="2"/>
    <s v="Van"/>
    <s v="2021-04"/>
    <n v="9"/>
    <n v="0"/>
    <n v="0"/>
    <x v="1"/>
  </r>
  <r>
    <x v="132"/>
    <s v="09:20:00"/>
    <s v="Apr"/>
    <x v="0"/>
    <n v="11212"/>
    <n v="40.668765999999998"/>
    <n v="-73.908134000000004"/>
    <x v="8"/>
    <s v="3 AVENUE"/>
    <s v="59        BELMONT AVENUE"/>
    <n v="0"/>
    <n v="0"/>
    <n v="0"/>
    <n v="0"/>
    <x v="2"/>
    <n v="4408161"/>
    <x v="0"/>
    <s v="Sedan"/>
    <s v="2021-04"/>
    <n v="9"/>
    <n v="0"/>
    <n v="0"/>
    <x v="1"/>
  </r>
  <r>
    <x v="132"/>
    <s v="16:30:00"/>
    <s v="Apr"/>
    <x v="0"/>
    <n v="11218"/>
    <n v="40.640979999999999"/>
    <n v="-73.973100000000002"/>
    <x v="8"/>
    <s v="3 AVENUE"/>
    <s v="615       AVENUE C"/>
    <n v="0"/>
    <n v="0"/>
    <n v="0"/>
    <n v="0"/>
    <x v="2"/>
    <n v="4408574"/>
    <x v="0"/>
    <s v="Sedan"/>
    <s v="2021-04"/>
    <n v="16"/>
    <n v="0"/>
    <n v="0"/>
    <x v="1"/>
  </r>
  <r>
    <x v="132"/>
    <s v="18:35:00"/>
    <s v="Apr"/>
    <x v="0"/>
    <n v="10879.98965307365"/>
    <n v="40.627519999999997"/>
    <n v="-74.041129999999995"/>
    <x v="8"/>
    <s v="3 AVENUE"/>
    <s v="1400      PELHAM PARKWAY SOUTH"/>
    <n v="5"/>
    <n v="0"/>
    <n v="0"/>
    <n v="0"/>
    <x v="6"/>
    <n v="4408270"/>
    <x v="0"/>
    <s v="Station Wagon"/>
    <s v="2021-04"/>
    <n v="18"/>
    <n v="5"/>
    <n v="0"/>
    <x v="0"/>
  </r>
  <r>
    <x v="132"/>
    <s v="04:20:00"/>
    <s v="Apr"/>
    <x v="1"/>
    <n v="10453"/>
    <n v="40.855784999999997"/>
    <n v="-73.90558"/>
    <x v="821"/>
    <s v="JEROME AVENUE"/>
    <s v="1400      PELHAM PARKWAY SOUTH"/>
    <n v="1"/>
    <n v="0"/>
    <n v="0"/>
    <n v="0"/>
    <x v="9"/>
    <n v="4408586"/>
    <x v="6"/>
    <s v="Sedan"/>
    <s v="2021-04"/>
    <n v="4"/>
    <n v="1"/>
    <n v="0"/>
    <x v="0"/>
  </r>
  <r>
    <x v="132"/>
    <s v="14:20:00"/>
    <s v="Apr"/>
    <x v="0"/>
    <n v="10879.98965307365"/>
    <n v="40.808599999999998"/>
    <n v="-73.909774999999996"/>
    <x v="822"/>
    <s v="3 AVENUE"/>
    <s v="1400      PELHAM PARKWAY SOUTH"/>
    <n v="0"/>
    <n v="0"/>
    <n v="0"/>
    <n v="0"/>
    <x v="15"/>
    <n v="4408366"/>
    <x v="0"/>
    <s v="Station Wagon"/>
    <s v="2021-04"/>
    <n v="14"/>
    <n v="0"/>
    <n v="0"/>
    <x v="1"/>
  </r>
  <r>
    <x v="132"/>
    <s v="21:55:00"/>
    <s v="Apr"/>
    <x v="0"/>
    <n v="11218"/>
    <n v="40.647616999999997"/>
    <n v="-73.971214000000003"/>
    <x v="123"/>
    <s v="FRIEL PLACE"/>
    <s v="1400      PELHAM PARKWAY SOUTH"/>
    <n v="0"/>
    <n v="0"/>
    <n v="0"/>
    <n v="0"/>
    <x v="2"/>
    <n v="4408573"/>
    <x v="0"/>
    <s v="Sedan"/>
    <s v="2021-04"/>
    <n v="21"/>
    <n v="0"/>
    <n v="0"/>
    <x v="1"/>
  </r>
  <r>
    <x v="153"/>
    <s v="12:53:00"/>
    <s v="Mar"/>
    <x v="1"/>
    <n v="10468"/>
    <n v="40.880477999999997"/>
    <n v="-73.885940000000005"/>
    <x v="823"/>
    <s v="WEST MOSHOLU PARKWAY SOUTH"/>
    <s v="1400      PELHAM PARKWAY SOUTH"/>
    <n v="0"/>
    <n v="0"/>
    <n v="0"/>
    <n v="0"/>
    <x v="15"/>
    <n v="4408964"/>
    <x v="20"/>
    <s v="Station Wagon"/>
    <s v="2021-03"/>
    <n v="12"/>
    <n v="0"/>
    <n v="0"/>
    <x v="1"/>
  </r>
  <r>
    <x v="132"/>
    <s v="12:40:00"/>
    <s v="Apr"/>
    <x v="0"/>
    <n v="10879.98965307365"/>
    <n v="40.826770000000003"/>
    <n v="-73.856155000000001"/>
    <x v="80"/>
    <s v="PUGSLEY AVENUE"/>
    <s v="1400      PELHAM PARKWAY SOUTH"/>
    <n v="0"/>
    <n v="0"/>
    <n v="0"/>
    <n v="0"/>
    <x v="15"/>
    <n v="4408481"/>
    <x v="0"/>
    <s v="Sedan"/>
    <s v="2021-04"/>
    <n v="12"/>
    <n v="0"/>
    <n v="0"/>
    <x v="1"/>
  </r>
  <r>
    <x v="132"/>
    <s v="15:35:00"/>
    <s v="Apr"/>
    <x v="0"/>
    <n v="10879.98965307365"/>
    <n v="40.661743000000001"/>
    <n v="-73.947839999999999"/>
    <x v="824"/>
    <s v="3 AVENUE"/>
    <s v="1400      PELHAM PARKWAY SOUTH"/>
    <n v="1"/>
    <n v="0"/>
    <n v="0"/>
    <n v="0"/>
    <x v="3"/>
    <n v="4408994"/>
    <x v="0"/>
    <s v="Sedan"/>
    <s v="2021-04"/>
    <n v="15"/>
    <n v="1"/>
    <n v="0"/>
    <x v="0"/>
  </r>
  <r>
    <x v="132"/>
    <s v="00:27:00"/>
    <s v="Apr"/>
    <x v="0"/>
    <n v="10879.98965307365"/>
    <n v="40.520114816772221"/>
    <n v="-73.54743161629176"/>
    <x v="124"/>
    <s v="3 AVENUE"/>
    <s v="1400      PELHAM PARKWAY SOUTH"/>
    <n v="2"/>
    <n v="0"/>
    <n v="0"/>
    <n v="0"/>
    <x v="11"/>
    <n v="4408016"/>
    <x v="0"/>
    <s v="Sedan"/>
    <s v="2021-04"/>
    <n v="0"/>
    <n v="2"/>
    <n v="0"/>
    <x v="0"/>
  </r>
  <r>
    <x v="16"/>
    <s v="11:45:00"/>
    <s v="Apr"/>
    <x v="1"/>
    <n v="10459"/>
    <n v="40.820304999999998"/>
    <n v="-73.890829999999994"/>
    <x v="80"/>
    <s v="HUNTS POINT AVENUE"/>
    <s v="1400      PELHAM PARKWAY SOUTH"/>
    <n v="2"/>
    <n v="0"/>
    <n v="0"/>
    <n v="0"/>
    <x v="13"/>
    <n v="4409061"/>
    <x v="2"/>
    <s v="Box Truck"/>
    <s v="2021-04"/>
    <n v="11"/>
    <n v="2"/>
    <n v="0"/>
    <x v="0"/>
  </r>
  <r>
    <x v="132"/>
    <s v="23:55:00"/>
    <s v="Apr"/>
    <x v="0"/>
    <n v="10879.98965307365"/>
    <n v="40.603831999999997"/>
    <n v="-74.068950000000001"/>
    <x v="34"/>
    <s v="3 AVENUE"/>
    <s v="1400      PELHAM PARKWAY SOUTH"/>
    <n v="0"/>
    <n v="0"/>
    <n v="0"/>
    <n v="0"/>
    <x v="2"/>
    <n v="4408848"/>
    <x v="2"/>
    <s v="Sedan"/>
    <s v="2021-04"/>
    <n v="23"/>
    <n v="0"/>
    <n v="0"/>
    <x v="1"/>
  </r>
  <r>
    <x v="132"/>
    <s v="20:52:00"/>
    <s v="Apr"/>
    <x v="3"/>
    <n v="11412"/>
    <n v="40.696120000000001"/>
    <n v="-73.746189999999999"/>
    <x v="192"/>
    <s v="FRANCIS LEWIS BOULEVARD"/>
    <s v="1400      PELHAM PARKWAY SOUTH"/>
    <n v="1"/>
    <n v="0"/>
    <n v="1"/>
    <n v="0"/>
    <x v="15"/>
    <n v="4408746"/>
    <x v="0"/>
    <s v="Sedan"/>
    <s v="2021-04"/>
    <n v="20"/>
    <n v="2"/>
    <n v="0"/>
    <x v="0"/>
  </r>
  <r>
    <x v="132"/>
    <s v="17:38:00"/>
    <s v="Apr"/>
    <x v="3"/>
    <n v="11422"/>
    <n v="40.674205999999998"/>
    <n v="-73.727549999999994"/>
    <x v="743"/>
    <s v="MERRICK BOULEVARD"/>
    <s v="1400      PELHAM PARKWAY SOUTH"/>
    <n v="0"/>
    <n v="0"/>
    <n v="0"/>
    <n v="0"/>
    <x v="8"/>
    <n v="4408244"/>
    <x v="0"/>
    <s v="Station Wagon"/>
    <s v="2021-04"/>
    <n v="17"/>
    <n v="0"/>
    <n v="0"/>
    <x v="1"/>
  </r>
  <r>
    <x v="132"/>
    <s v="14:30:00"/>
    <s v="Apr"/>
    <x v="0"/>
    <n v="11233"/>
    <n v="40.681117999999998"/>
    <n v="-73.908680000000004"/>
    <x v="8"/>
    <s v="3 AVENUE"/>
    <s v="15        STONE AVENUE"/>
    <n v="0"/>
    <n v="0"/>
    <n v="0"/>
    <n v="0"/>
    <x v="15"/>
    <n v="4408246"/>
    <x v="2"/>
    <s v="Sedan"/>
    <s v="2021-04"/>
    <n v="14"/>
    <n v="0"/>
    <n v="0"/>
    <x v="1"/>
  </r>
  <r>
    <x v="132"/>
    <s v="14:00:00"/>
    <s v="Apr"/>
    <x v="1"/>
    <n v="10468"/>
    <n v="40.870229999999999"/>
    <n v="-73.90061"/>
    <x v="825"/>
    <s v="CLAFLIN AVENUE"/>
    <s v="1400      PELHAM PARKWAY SOUTH"/>
    <n v="0"/>
    <n v="0"/>
    <n v="0"/>
    <n v="0"/>
    <x v="2"/>
    <n v="4408660"/>
    <x v="6"/>
    <s v="Sedan"/>
    <s v="2021-04"/>
    <n v="14"/>
    <n v="0"/>
    <n v="0"/>
    <x v="1"/>
  </r>
  <r>
    <x v="105"/>
    <s v="11:35:00"/>
    <s v="Apr"/>
    <x v="0"/>
    <n v="10879.98965307365"/>
    <n v="40.732253999999998"/>
    <n v="-73.996359999999996"/>
    <x v="279"/>
    <s v="3 AVENUE"/>
    <s v="1400      PELHAM PARKWAY SOUTH"/>
    <n v="1"/>
    <n v="0"/>
    <n v="0"/>
    <n v="0"/>
    <x v="7"/>
    <n v="4409058"/>
    <x v="9"/>
    <s v="Bike"/>
    <s v="2021-04"/>
    <n v="11"/>
    <n v="1"/>
    <n v="0"/>
    <x v="0"/>
  </r>
  <r>
    <x v="132"/>
    <s v="18:03:00"/>
    <s v="Apr"/>
    <x v="3"/>
    <n v="11379"/>
    <n v="40.721485000000001"/>
    <n v="-73.866579999999999"/>
    <x v="369"/>
    <s v="64 ROAD"/>
    <s v="1400      PELHAM PARKWAY SOUTH"/>
    <n v="1"/>
    <n v="0"/>
    <n v="0"/>
    <n v="0"/>
    <x v="15"/>
    <n v="4408284"/>
    <x v="0"/>
    <s v="Station Wagon"/>
    <s v="2021-04"/>
    <n v="18"/>
    <n v="1"/>
    <n v="0"/>
    <x v="0"/>
  </r>
  <r>
    <x v="132"/>
    <s v="13:30:00"/>
    <s v="Apr"/>
    <x v="0"/>
    <n v="11236"/>
    <n v="40.643985999999998"/>
    <n v="-73.887084999999999"/>
    <x v="826"/>
    <s v="AVENUE L"/>
    <s v="1400      PELHAM PARKWAY SOUTH"/>
    <n v="1"/>
    <n v="0"/>
    <n v="0"/>
    <n v="0"/>
    <x v="5"/>
    <n v="4408711"/>
    <x v="2"/>
    <s v="Station Wagon"/>
    <s v="2021-04"/>
    <n v="13"/>
    <n v="1"/>
    <n v="0"/>
    <x v="0"/>
  </r>
  <r>
    <x v="132"/>
    <s v="22:34:00"/>
    <s v="Apr"/>
    <x v="1"/>
    <n v="10460"/>
    <n v="40.831009999999999"/>
    <n v="-73.886719999999997"/>
    <x v="8"/>
    <s v="3 AVENUE"/>
    <s v="1012      JENNINGS STREET"/>
    <n v="1"/>
    <n v="0"/>
    <n v="0"/>
    <n v="0"/>
    <x v="8"/>
    <n v="4408338"/>
    <x v="2"/>
    <s v="Sedan"/>
    <s v="2021-04"/>
    <n v="22"/>
    <n v="1"/>
    <n v="0"/>
    <x v="0"/>
  </r>
  <r>
    <x v="69"/>
    <s v="08:00:00"/>
    <s v="Apr"/>
    <x v="0"/>
    <n v="11208"/>
    <n v="40.679859999999998"/>
    <n v="-73.869259999999997"/>
    <x v="8"/>
    <s v="3 AVENUE"/>
    <s v="415       AUTUMN AVENUE"/>
    <n v="0"/>
    <n v="0"/>
    <n v="0"/>
    <n v="0"/>
    <x v="2"/>
    <n v="4408801"/>
    <x v="0"/>
    <s v="Sedan"/>
    <s v="2021-04"/>
    <n v="8"/>
    <n v="0"/>
    <n v="0"/>
    <x v="1"/>
  </r>
  <r>
    <x v="132"/>
    <s v="01:15:00"/>
    <s v="Apr"/>
    <x v="2"/>
    <n v="10033"/>
    <n v="40.848117999999999"/>
    <n v="-73.930890000000005"/>
    <x v="322"/>
    <s v="WEST 181 STREET"/>
    <s v="1400      PELHAM PARKWAY SOUTH"/>
    <n v="0"/>
    <n v="0"/>
    <n v="0"/>
    <n v="0"/>
    <x v="15"/>
    <n v="4408180"/>
    <x v="0"/>
    <s v="Sedan"/>
    <s v="2021-04"/>
    <n v="1"/>
    <n v="0"/>
    <n v="0"/>
    <x v="1"/>
  </r>
  <r>
    <x v="132"/>
    <s v="12:10:00"/>
    <s v="Apr"/>
    <x v="1"/>
    <n v="10463"/>
    <n v="40.886989999999997"/>
    <n v="-73.90146"/>
    <x v="827"/>
    <s v="WEST 240 STREET"/>
    <s v="1400      PELHAM PARKWAY SOUTH"/>
    <n v="1"/>
    <n v="0"/>
    <n v="0"/>
    <n v="0"/>
    <x v="8"/>
    <n v="4408663"/>
    <x v="0"/>
    <s v="Station Wagon"/>
    <s v="2021-04"/>
    <n v="12"/>
    <n v="1"/>
    <n v="0"/>
    <x v="0"/>
  </r>
  <r>
    <x v="132"/>
    <s v="19:38:00"/>
    <s v="Apr"/>
    <x v="3"/>
    <n v="11412"/>
    <n v="40.693399999999997"/>
    <n v="-73.756020000000007"/>
    <x v="714"/>
    <s v="LINDEN BOULEVARD"/>
    <s v="1400      PELHAM PARKWAY SOUTH"/>
    <n v="0"/>
    <n v="0"/>
    <n v="0"/>
    <n v="0"/>
    <x v="24"/>
    <n v="4408792"/>
    <x v="0"/>
    <s v="Sedan"/>
    <s v="2021-04"/>
    <n v="19"/>
    <n v="0"/>
    <n v="0"/>
    <x v="1"/>
  </r>
  <r>
    <x v="69"/>
    <s v="10:53:00"/>
    <s v="Apr"/>
    <x v="0"/>
    <n v="11208"/>
    <n v="40.664893999999997"/>
    <n v="-73.881325000000004"/>
    <x v="8"/>
    <s v="3 AVENUE"/>
    <s v="811       CLEVELAND STREET"/>
    <n v="0"/>
    <n v="0"/>
    <n v="0"/>
    <n v="0"/>
    <x v="15"/>
    <n v="4408816"/>
    <x v="17"/>
    <s v="Sedan"/>
    <s v="2021-04"/>
    <n v="10"/>
    <n v="0"/>
    <n v="0"/>
    <x v="1"/>
  </r>
  <r>
    <x v="132"/>
    <s v="06:51:00"/>
    <s v="Apr"/>
    <x v="3"/>
    <n v="11372"/>
    <n v="40.746560000000002"/>
    <n v="-73.894130000000004"/>
    <x v="8"/>
    <s v="3 AVENUE"/>
    <s v="71-24     ROOSEVELT AVENUE"/>
    <n v="0"/>
    <n v="0"/>
    <n v="0"/>
    <n v="0"/>
    <x v="15"/>
    <n v="4408218"/>
    <x v="0"/>
    <s v="Sedan"/>
    <s v="2021-04"/>
    <n v="6"/>
    <n v="0"/>
    <n v="0"/>
    <x v="1"/>
  </r>
  <r>
    <x v="113"/>
    <s v="20:55:00"/>
    <s v="Dec"/>
    <x v="0"/>
    <n v="10879.98965307365"/>
    <n v="40.737682"/>
    <n v="-73.852059999999994"/>
    <x v="648"/>
    <s v="HORACE HARDING EXPRESSWAY"/>
    <s v="1400      PELHAM PARKWAY SOUTH"/>
    <n v="0"/>
    <n v="0"/>
    <n v="0"/>
    <n v="0"/>
    <x v="15"/>
    <n v="4456417"/>
    <x v="6"/>
    <s v="Sedan"/>
    <s v="2021-12"/>
    <n v="20"/>
    <n v="0"/>
    <n v="0"/>
    <x v="1"/>
  </r>
  <r>
    <x v="132"/>
    <s v="20:15:00"/>
    <s v="Apr"/>
    <x v="3"/>
    <n v="11377"/>
    <n v="40.746679999999998"/>
    <n v="-73.900720000000007"/>
    <x v="131"/>
    <s v="63 STREET"/>
    <s v="1400      PELHAM PARKWAY SOUTH"/>
    <n v="0"/>
    <n v="0"/>
    <n v="0"/>
    <n v="0"/>
    <x v="15"/>
    <n v="4408327"/>
    <x v="0"/>
    <s v="Pick-up Truck"/>
    <s v="2021-04"/>
    <n v="20"/>
    <n v="0"/>
    <n v="0"/>
    <x v="1"/>
  </r>
  <r>
    <x v="132"/>
    <s v="14:40:00"/>
    <s v="Apr"/>
    <x v="0"/>
    <n v="11234"/>
    <n v="40.618969999999997"/>
    <n v="-73.926680000000005"/>
    <x v="8"/>
    <s v="3 AVENUE"/>
    <s v="5009      AVENUE N"/>
    <n v="0"/>
    <n v="0"/>
    <n v="0"/>
    <n v="0"/>
    <x v="2"/>
    <n v="4408534"/>
    <x v="2"/>
    <s v="Sedan"/>
    <s v="2021-04"/>
    <n v="14"/>
    <n v="0"/>
    <n v="0"/>
    <x v="1"/>
  </r>
  <r>
    <x v="132"/>
    <s v="11:50:00"/>
    <s v="Apr"/>
    <x v="0"/>
    <n v="10879.98965307365"/>
    <n v="40.609504999999999"/>
    <n v="-74.181884999999994"/>
    <x v="62"/>
    <s v="3 AVENUE"/>
    <s v="1400      PELHAM PARKWAY SOUTH"/>
    <n v="0"/>
    <n v="0"/>
    <n v="0"/>
    <n v="0"/>
    <x v="15"/>
    <n v="4408847"/>
    <x v="2"/>
    <s v="Sedan"/>
    <s v="2021-04"/>
    <n v="11"/>
    <n v="0"/>
    <n v="0"/>
    <x v="1"/>
  </r>
  <r>
    <x v="98"/>
    <s v="08:59:00"/>
    <s v="Jul"/>
    <x v="2"/>
    <n v="10029"/>
    <n v="40.791083999999998"/>
    <n v="-73.953445000000002"/>
    <x v="231"/>
    <s v="EAST 101 STREET"/>
    <s v="1400      PELHAM PARKWAY SOUTH"/>
    <n v="0"/>
    <n v="0"/>
    <n v="0"/>
    <n v="0"/>
    <x v="9"/>
    <n v="4409033"/>
    <x v="2"/>
    <s v="Bus"/>
    <s v="2021-07"/>
    <n v="8"/>
    <n v="0"/>
    <n v="0"/>
    <x v="1"/>
  </r>
  <r>
    <x v="132"/>
    <s v="14:55:00"/>
    <s v="Apr"/>
    <x v="0"/>
    <n v="11229"/>
    <n v="40.59487"/>
    <n v="-73.950559999999996"/>
    <x v="828"/>
    <s v="AVENUE W"/>
    <s v="1400      PELHAM PARKWAY SOUTH"/>
    <n v="4"/>
    <n v="0"/>
    <n v="0"/>
    <n v="0"/>
    <x v="5"/>
    <n v="4408238"/>
    <x v="2"/>
    <s v="Sedan"/>
    <s v="2021-04"/>
    <n v="14"/>
    <n v="4"/>
    <n v="0"/>
    <x v="0"/>
  </r>
  <r>
    <x v="132"/>
    <s v="22:38:00"/>
    <s v="Apr"/>
    <x v="1"/>
    <n v="10458"/>
    <n v="40.864333999999999"/>
    <n v="-73.893219999999999"/>
    <x v="8"/>
    <s v="3 AVENUE"/>
    <s v="2615      BRIGGS AVENUE"/>
    <n v="2"/>
    <n v="0"/>
    <n v="2"/>
    <n v="0"/>
    <x v="15"/>
    <n v="4408349"/>
    <x v="2"/>
    <s v="Sedan"/>
    <s v="2021-04"/>
    <n v="22"/>
    <n v="4"/>
    <n v="0"/>
    <x v="0"/>
  </r>
  <r>
    <x v="132"/>
    <s v="05:00:00"/>
    <s v="Apr"/>
    <x v="0"/>
    <n v="10879.98965307365"/>
    <n v="40.858986000000002"/>
    <n v="-73.893820000000005"/>
    <x v="829"/>
    <s v="WEBSTER AVENUE"/>
    <s v="1400      PELHAM PARKWAY SOUTH"/>
    <n v="0"/>
    <n v="0"/>
    <n v="0"/>
    <n v="0"/>
    <x v="15"/>
    <n v="4408146"/>
    <x v="0"/>
    <s v="Sedan"/>
    <s v="2021-04"/>
    <n v="5"/>
    <n v="0"/>
    <n v="0"/>
    <x v="1"/>
  </r>
  <r>
    <x v="132"/>
    <s v="11:12:00"/>
    <s v="Apr"/>
    <x v="2"/>
    <n v="10018"/>
    <n v="40.75591"/>
    <n v="-73.994479999999996"/>
    <x v="126"/>
    <s v="9 AVENUE"/>
    <s v="1400      PELHAM PARKWAY SOUTH"/>
    <n v="0"/>
    <n v="0"/>
    <n v="0"/>
    <n v="0"/>
    <x v="7"/>
    <n v="4408303"/>
    <x v="6"/>
    <s v="Station Wagon"/>
    <s v="2021-04"/>
    <n v="11"/>
    <n v="0"/>
    <n v="0"/>
    <x v="1"/>
  </r>
  <r>
    <x v="132"/>
    <s v="21:15:00"/>
    <s v="Apr"/>
    <x v="3"/>
    <n v="11101"/>
    <n v="40.751840000000001"/>
    <n v="-73.948059999999998"/>
    <x v="830"/>
    <s v="43 AVENUE"/>
    <s v="1400      PELHAM PARKWAY SOUTH"/>
    <n v="0"/>
    <n v="0"/>
    <n v="0"/>
    <n v="0"/>
    <x v="8"/>
    <n v="4408629"/>
    <x v="2"/>
    <s v="Pick-up Truck"/>
    <s v="2021-04"/>
    <n v="21"/>
    <n v="0"/>
    <n v="0"/>
    <x v="1"/>
  </r>
  <r>
    <x v="132"/>
    <s v="16:17:00"/>
    <s v="Apr"/>
    <x v="0"/>
    <n v="10879.98965307365"/>
    <n v="40.520114816772221"/>
    <n v="-73.54743161629176"/>
    <x v="831"/>
    <s v="totten road"/>
    <s v="1400      PELHAM PARKWAY SOUTH"/>
    <n v="0"/>
    <n v="0"/>
    <n v="0"/>
    <n v="0"/>
    <x v="4"/>
    <n v="4408293"/>
    <x v="2"/>
    <s v="PK"/>
    <s v="2021-04"/>
    <n v="16"/>
    <n v="0"/>
    <n v="0"/>
    <x v="1"/>
  </r>
  <r>
    <x v="84"/>
    <s v="08:35:00"/>
    <s v="Dec"/>
    <x v="0"/>
    <n v="11223"/>
    <n v="40.600425999999999"/>
    <n v="-73.984954999999999"/>
    <x v="832"/>
    <s v="WEST 13 STREET"/>
    <s v="1400      PELHAM PARKWAY SOUTH"/>
    <n v="0"/>
    <n v="0"/>
    <n v="0"/>
    <n v="0"/>
    <x v="11"/>
    <n v="4408957"/>
    <x v="2"/>
    <s v="Sedan"/>
    <s v="2021-12"/>
    <n v="8"/>
    <n v="0"/>
    <n v="0"/>
    <x v="1"/>
  </r>
  <r>
    <x v="105"/>
    <s v="12:06:00"/>
    <s v="Apr"/>
    <x v="0"/>
    <n v="11207"/>
    <n v="40.675457000000002"/>
    <n v="-73.889465000000001"/>
    <x v="8"/>
    <s v="3 AVENUE"/>
    <s v="551       LIBERTY AVENUE"/>
    <n v="1"/>
    <n v="0"/>
    <n v="1"/>
    <n v="0"/>
    <x v="14"/>
    <n v="4408802"/>
    <x v="0"/>
    <s v="Station Wagon"/>
    <s v="2021-04"/>
    <n v="12"/>
    <n v="2"/>
    <n v="0"/>
    <x v="0"/>
  </r>
  <r>
    <x v="132"/>
    <s v="18:40:00"/>
    <s v="Apr"/>
    <x v="3"/>
    <n v="11412"/>
    <n v="40.696185999999997"/>
    <n v="-73.751975999999999"/>
    <x v="305"/>
    <s v="116 AVENUE"/>
    <s v="1400      PELHAM PARKWAY SOUTH"/>
    <n v="0"/>
    <n v="0"/>
    <n v="0"/>
    <n v="0"/>
    <x v="6"/>
    <n v="4408395"/>
    <x v="0"/>
    <s v="Station Wagon"/>
    <s v="2021-04"/>
    <n v="18"/>
    <n v="0"/>
    <n v="0"/>
    <x v="1"/>
  </r>
  <r>
    <x v="113"/>
    <s v="20:08:00"/>
    <s v="Dec"/>
    <x v="3"/>
    <n v="11101"/>
    <n v="40.740459999999999"/>
    <n v="-73.937269999999998"/>
    <x v="833"/>
    <s v="30 PLACE"/>
    <s v="1400      PELHAM PARKWAY SOUTH"/>
    <n v="2"/>
    <n v="0"/>
    <n v="0"/>
    <n v="0"/>
    <x v="15"/>
    <n v="4456834"/>
    <x v="0"/>
    <s v="Station Wagon"/>
    <s v="2021-12"/>
    <n v="20"/>
    <n v="2"/>
    <n v="0"/>
    <x v="0"/>
  </r>
  <r>
    <x v="113"/>
    <s v="16:45:00"/>
    <s v="Dec"/>
    <x v="0"/>
    <n v="11234"/>
    <n v="40.520114816772221"/>
    <n v="-73.54743161629176"/>
    <x v="8"/>
    <s v="3 AVENUE"/>
    <s v="4509      AVENUE M"/>
    <n v="0"/>
    <n v="0"/>
    <n v="0"/>
    <n v="0"/>
    <x v="24"/>
    <n v="4456508"/>
    <x v="0"/>
    <s v="Station Wagon"/>
    <s v="2021-12"/>
    <n v="16"/>
    <n v="0"/>
    <n v="0"/>
    <x v="1"/>
  </r>
  <r>
    <x v="113"/>
    <s v="16:00:00"/>
    <s v="Dec"/>
    <x v="0"/>
    <n v="10879.98965307365"/>
    <n v="40.520114816772221"/>
    <n v="-73.54743161629176"/>
    <x v="116"/>
    <s v="GRAND CENTRAL PARKWAY"/>
    <s v="1400      PELHAM PARKWAY SOUTH"/>
    <n v="0"/>
    <n v="0"/>
    <n v="0"/>
    <n v="0"/>
    <x v="2"/>
    <n v="4456817"/>
    <x v="0"/>
    <s v="Sedan"/>
    <s v="2021-12"/>
    <n v="16"/>
    <n v="0"/>
    <n v="0"/>
    <x v="1"/>
  </r>
  <r>
    <x v="132"/>
    <s v="14:30:00"/>
    <s v="Apr"/>
    <x v="0"/>
    <n v="10879.98965307365"/>
    <n v="40.62341"/>
    <n v="-74.163539999999998"/>
    <x v="8"/>
    <s v="3 AVENUE"/>
    <s v="22        AMADOR STREET"/>
    <n v="0"/>
    <n v="0"/>
    <n v="0"/>
    <n v="0"/>
    <x v="15"/>
    <n v="4408512"/>
    <x v="2"/>
    <s v="Station Wagon"/>
    <s v="2021-04"/>
    <n v="14"/>
    <n v="0"/>
    <n v="0"/>
    <x v="1"/>
  </r>
  <r>
    <x v="16"/>
    <s v="20:45:00"/>
    <s v="Apr"/>
    <x v="0"/>
    <n v="11208"/>
    <n v="40.668666999999999"/>
    <n v="-73.868324000000001"/>
    <x v="192"/>
    <s v="CRESCENT STREET"/>
    <s v="1400      PELHAM PARKWAY SOUTH"/>
    <n v="1"/>
    <n v="0"/>
    <n v="0"/>
    <n v="0"/>
    <x v="2"/>
    <n v="4408893"/>
    <x v="2"/>
    <s v="Sedan"/>
    <s v="2021-04"/>
    <n v="20"/>
    <n v="1"/>
    <n v="0"/>
    <x v="0"/>
  </r>
  <r>
    <x v="132"/>
    <s v="13:15:00"/>
    <s v="Apr"/>
    <x v="0"/>
    <n v="10879.98965307365"/>
    <n v="40.770769999999999"/>
    <n v="-73.917270000000002"/>
    <x v="611"/>
    <s v="31 STREET"/>
    <s v="1400      PELHAM PARKWAY SOUTH"/>
    <n v="1"/>
    <n v="0"/>
    <n v="0"/>
    <n v="0"/>
    <x v="2"/>
    <n v="4408383"/>
    <x v="0"/>
    <s v="Sedan"/>
    <s v="2021-04"/>
    <n v="13"/>
    <n v="1"/>
    <n v="0"/>
    <x v="0"/>
  </r>
  <r>
    <x v="82"/>
    <s v="06:05:00"/>
    <s v="Jun"/>
    <x v="1"/>
    <n v="10452"/>
    <n v="40.843204"/>
    <n v="-73.911959999999993"/>
    <x v="834"/>
    <s v="GRAND CONCOURSE"/>
    <s v="1400      PELHAM PARKWAY SOUTH"/>
    <n v="0"/>
    <n v="0"/>
    <n v="0"/>
    <n v="0"/>
    <x v="6"/>
    <n v="4408929"/>
    <x v="0"/>
    <s v="Sedan"/>
    <s v="2021-06"/>
    <n v="6"/>
    <n v="0"/>
    <n v="0"/>
    <x v="1"/>
  </r>
  <r>
    <x v="132"/>
    <s v="02:15:00"/>
    <s v="Apr"/>
    <x v="1"/>
    <n v="10467"/>
    <n v="40.878833999999998"/>
    <n v="-73.873239999999996"/>
    <x v="8"/>
    <s v="3 AVENUE"/>
    <s v="333B      EAST GUN HILL ROAD"/>
    <n v="0"/>
    <n v="0"/>
    <n v="0"/>
    <n v="0"/>
    <x v="2"/>
    <n v="4408373"/>
    <x v="2"/>
    <s v="Sedan"/>
    <s v="2021-04"/>
    <n v="2"/>
    <n v="0"/>
    <n v="0"/>
    <x v="1"/>
  </r>
  <r>
    <x v="132"/>
    <s v="08:16:00"/>
    <s v="Apr"/>
    <x v="0"/>
    <n v="10879.98965307365"/>
    <n v="40.729480000000002"/>
    <n v="-73.972099999999998"/>
    <x v="98"/>
    <s v="3 AVENUE"/>
    <s v="1400      PELHAM PARKWAY SOUTH"/>
    <n v="0"/>
    <n v="0"/>
    <n v="0"/>
    <n v="0"/>
    <x v="10"/>
    <n v="4408108"/>
    <x v="0"/>
    <s v="Sedan"/>
    <s v="2021-04"/>
    <n v="8"/>
    <n v="0"/>
    <n v="0"/>
    <x v="1"/>
  </r>
  <r>
    <x v="16"/>
    <s v="20:40:00"/>
    <s v="Apr"/>
    <x v="0"/>
    <n v="11203"/>
    <n v="40.660072"/>
    <n v="-73.93974"/>
    <x v="536"/>
    <s v="RUTLAND ROAD"/>
    <s v="1400      PELHAM PARKWAY SOUTH"/>
    <n v="1"/>
    <n v="0"/>
    <n v="0"/>
    <n v="0"/>
    <x v="15"/>
    <n v="4408998"/>
    <x v="2"/>
    <s v="Garbage or Refuse"/>
    <s v="2021-04"/>
    <n v="20"/>
    <n v="1"/>
    <n v="0"/>
    <x v="0"/>
  </r>
  <r>
    <x v="132"/>
    <s v="09:30:00"/>
    <s v="Apr"/>
    <x v="3"/>
    <n v="11379"/>
    <n v="40.720154000000001"/>
    <n v="-73.875309999999999"/>
    <x v="459"/>
    <s v="JUNIPER BOULEVARD SOUTH"/>
    <s v="1400      PELHAM PARKWAY SOUTH"/>
    <n v="2"/>
    <n v="0"/>
    <n v="0"/>
    <n v="0"/>
    <x v="5"/>
    <n v="4408256"/>
    <x v="0"/>
    <s v="Sedan"/>
    <s v="2021-04"/>
    <n v="9"/>
    <n v="2"/>
    <n v="0"/>
    <x v="0"/>
  </r>
  <r>
    <x v="132"/>
    <s v="15:30:00"/>
    <s v="Apr"/>
    <x v="2"/>
    <n v="10019"/>
    <n v="40.769480000000001"/>
    <n v="-73.988309999999998"/>
    <x v="8"/>
    <s v="3 AVENUE"/>
    <s v="881       10 AVENUE"/>
    <n v="0"/>
    <n v="0"/>
    <n v="0"/>
    <n v="0"/>
    <x v="2"/>
    <n v="4408440"/>
    <x v="2"/>
    <s v="Station Wagon"/>
    <s v="2021-04"/>
    <n v="15"/>
    <n v="0"/>
    <n v="0"/>
    <x v="1"/>
  </r>
  <r>
    <x v="16"/>
    <s v="21:35:00"/>
    <s v="Apr"/>
    <x v="1"/>
    <n v="10452"/>
    <n v="40.831333000000001"/>
    <n v="-73.921670000000006"/>
    <x v="799"/>
    <s v="WALTON AVENUE"/>
    <s v="1400      PELHAM PARKWAY SOUTH"/>
    <n v="0"/>
    <n v="0"/>
    <n v="0"/>
    <n v="0"/>
    <x v="24"/>
    <n v="4409070"/>
    <x v="0"/>
    <s v="Sedan"/>
    <s v="2021-04"/>
    <n v="21"/>
    <n v="0"/>
    <n v="0"/>
    <x v="1"/>
  </r>
  <r>
    <x v="132"/>
    <s v="01:47:00"/>
    <s v="Apr"/>
    <x v="1"/>
    <n v="10469"/>
    <n v="40.880768000000003"/>
    <n v="-73.849540000000005"/>
    <x v="8"/>
    <s v="3 AVENUE"/>
    <s v="1149      EAST 221 STREET"/>
    <n v="0"/>
    <n v="0"/>
    <n v="0"/>
    <n v="0"/>
    <x v="2"/>
    <n v="4408858"/>
    <x v="0"/>
    <s v="Sedan"/>
    <s v="2021-04"/>
    <n v="1"/>
    <n v="0"/>
    <n v="0"/>
    <x v="1"/>
  </r>
  <r>
    <x v="132"/>
    <s v="00:08:00"/>
    <s v="Apr"/>
    <x v="1"/>
    <n v="10473"/>
    <n v="40.826279999999997"/>
    <n v="-73.843413999999996"/>
    <x v="835"/>
    <s v="STORY AVENUE"/>
    <s v="1400      PELHAM PARKWAY SOUTH"/>
    <n v="3"/>
    <n v="0"/>
    <n v="0"/>
    <n v="0"/>
    <x v="10"/>
    <n v="4408476"/>
    <x v="43"/>
    <s v="Sedan"/>
    <s v="2021-04"/>
    <n v="0"/>
    <n v="3"/>
    <n v="0"/>
    <x v="0"/>
  </r>
  <r>
    <x v="132"/>
    <s v="00:00:00"/>
    <s v="Apr"/>
    <x v="0"/>
    <n v="11223"/>
    <n v="40.60275"/>
    <n v="-73.963920000000002"/>
    <x v="832"/>
    <s v="EAST 8 STREET"/>
    <s v="1400      PELHAM PARKWAY SOUTH"/>
    <n v="1"/>
    <n v="0"/>
    <n v="1"/>
    <n v="0"/>
    <x v="2"/>
    <n v="4408617"/>
    <x v="0"/>
    <s v="Sedan"/>
    <s v="2021-04"/>
    <n v="0"/>
    <n v="2"/>
    <n v="0"/>
    <x v="0"/>
  </r>
  <r>
    <x v="132"/>
    <s v="17:10:00"/>
    <s v="Apr"/>
    <x v="0"/>
    <n v="10879.98965307365"/>
    <n v="40.670789999999997"/>
    <n v="-73.903274999999994"/>
    <x v="227"/>
    <s v="3 AVENUE"/>
    <s v="1400      PELHAM PARKWAY SOUTH"/>
    <n v="5"/>
    <n v="0"/>
    <n v="0"/>
    <n v="0"/>
    <x v="15"/>
    <n v="4408877"/>
    <x v="2"/>
    <s v="Station Wagon"/>
    <s v="2021-04"/>
    <n v="17"/>
    <n v="5"/>
    <n v="0"/>
    <x v="0"/>
  </r>
  <r>
    <x v="132"/>
    <s v="13:50:00"/>
    <s v="Apr"/>
    <x v="3"/>
    <n v="11433"/>
    <n v="40.700324999999999"/>
    <n v="-73.78904"/>
    <x v="244"/>
    <s v="106 AVENUE"/>
    <s v="1400      PELHAM PARKWAY SOUTH"/>
    <n v="0"/>
    <n v="0"/>
    <n v="0"/>
    <n v="0"/>
    <x v="2"/>
    <n v="4408417"/>
    <x v="0"/>
    <s v="Sedan"/>
    <s v="2021-04"/>
    <n v="13"/>
    <n v="0"/>
    <n v="0"/>
    <x v="1"/>
  </r>
  <r>
    <x v="69"/>
    <s v="12:30:00"/>
    <s v="Apr"/>
    <x v="0"/>
    <n v="11217"/>
    <n v="40.679614999999998"/>
    <n v="-73.973699999999994"/>
    <x v="8"/>
    <s v="3 AVENUE"/>
    <s v="79        SAINT MARKS AVENUE"/>
    <n v="0"/>
    <n v="0"/>
    <n v="0"/>
    <n v="0"/>
    <x v="2"/>
    <n v="4408986"/>
    <x v="0"/>
    <s v="Sedan"/>
    <s v="2021-04"/>
    <n v="12"/>
    <n v="0"/>
    <n v="0"/>
    <x v="1"/>
  </r>
  <r>
    <x v="105"/>
    <s v="03:10:00"/>
    <s v="Apr"/>
    <x v="0"/>
    <n v="11225"/>
    <n v="40.66339"/>
    <n v="-73.950919999999996"/>
    <x v="8"/>
    <s v="3 AVENUE"/>
    <s v="1025      NOSTRAND AVENUE"/>
    <n v="0"/>
    <n v="0"/>
    <n v="0"/>
    <n v="0"/>
    <x v="15"/>
    <n v="4409005"/>
    <x v="2"/>
    <s v="Sedan"/>
    <s v="2021-04"/>
    <n v="3"/>
    <n v="0"/>
    <n v="0"/>
    <x v="1"/>
  </r>
  <r>
    <x v="132"/>
    <s v="18:49:00"/>
    <s v="Apr"/>
    <x v="0"/>
    <n v="10879.98965307365"/>
    <n v="40.711260000000003"/>
    <n v="-73.899863999999994"/>
    <x v="397"/>
    <s v="MENAHAN STREET"/>
    <s v="1400      PELHAM PARKWAY SOUTH"/>
    <n v="0"/>
    <n v="1"/>
    <n v="0"/>
    <n v="0"/>
    <x v="15"/>
    <n v="4408694"/>
    <x v="14"/>
    <s v="Station Wagon"/>
    <s v="2021-04"/>
    <n v="18"/>
    <n v="0"/>
    <n v="1"/>
    <x v="0"/>
  </r>
  <r>
    <x v="132"/>
    <s v="17:55:00"/>
    <s v="Apr"/>
    <x v="0"/>
    <n v="11223"/>
    <n v="40.590195000000001"/>
    <n v="-73.974350000000001"/>
    <x v="8"/>
    <s v="3 AVENUE"/>
    <s v="2965      86 STREET"/>
    <n v="1"/>
    <n v="0"/>
    <n v="0"/>
    <n v="0"/>
    <x v="2"/>
    <n v="4408342"/>
    <x v="2"/>
    <s v="E-Bike"/>
    <s v="2021-04"/>
    <n v="17"/>
    <n v="1"/>
    <n v="0"/>
    <x v="0"/>
  </r>
  <r>
    <x v="113"/>
    <s v="06:00:00"/>
    <s v="Dec"/>
    <x v="0"/>
    <n v="11236"/>
    <n v="40.640236000000002"/>
    <n v="-73.90598"/>
    <x v="434"/>
    <s v="FLATLANDS AVENUE"/>
    <s v="1400      PELHAM PARKWAY SOUTH"/>
    <n v="0"/>
    <n v="0"/>
    <n v="0"/>
    <n v="0"/>
    <x v="2"/>
    <n v="4456048"/>
    <x v="2"/>
    <s v="Sedan"/>
    <s v="2021-12"/>
    <n v="6"/>
    <n v="0"/>
    <n v="0"/>
    <x v="1"/>
  </r>
  <r>
    <x v="132"/>
    <s v="23:35:00"/>
    <s v="Apr"/>
    <x v="0"/>
    <n v="11207"/>
    <n v="40.677394999999997"/>
    <n v="-73.898970000000006"/>
    <x v="8"/>
    <s v="3 AVENUE"/>
    <s v="15        JAMAICA AVENUE"/>
    <n v="0"/>
    <n v="0"/>
    <n v="0"/>
    <n v="0"/>
    <x v="15"/>
    <n v="4408823"/>
    <x v="0"/>
    <s v="Sedan"/>
    <s v="2021-04"/>
    <n v="23"/>
    <n v="0"/>
    <n v="0"/>
    <x v="1"/>
  </r>
  <r>
    <x v="132"/>
    <s v="14:04:00"/>
    <s v="Apr"/>
    <x v="0"/>
    <n v="10879.98965307365"/>
    <n v="40.825200000000002"/>
    <n v="-73.867714000000007"/>
    <x v="80"/>
    <s v="ROSEDALE AVENUE"/>
    <s v="1400      PELHAM PARKWAY SOUTH"/>
    <n v="0"/>
    <n v="0"/>
    <n v="0"/>
    <n v="0"/>
    <x v="15"/>
    <n v="4408487"/>
    <x v="0"/>
    <s v="Box Truck"/>
    <s v="2021-04"/>
    <n v="14"/>
    <n v="0"/>
    <n v="0"/>
    <x v="1"/>
  </r>
  <r>
    <x v="132"/>
    <s v="14:10:00"/>
    <s v="Apr"/>
    <x v="0"/>
    <n v="11230"/>
    <n v="40.618442999999999"/>
    <n v="-73.969406000000006"/>
    <x v="8"/>
    <s v="3 AVENUE"/>
    <s v="1236      OCEAN PARKWAY"/>
    <n v="1"/>
    <n v="0"/>
    <n v="1"/>
    <n v="0"/>
    <x v="2"/>
    <n v="4408576"/>
    <x v="0"/>
    <s v="Sedan"/>
    <s v="2021-04"/>
    <n v="14"/>
    <n v="2"/>
    <n v="0"/>
    <x v="0"/>
  </r>
  <r>
    <x v="7"/>
    <s v="12:40:00"/>
    <s v="Apr"/>
    <x v="0"/>
    <n v="10879.98965307365"/>
    <n v="40.790622999999997"/>
    <n v="-73.942443999999995"/>
    <x v="277"/>
    <s v="3 AVENUE"/>
    <s v="1400      PELHAM PARKWAY SOUTH"/>
    <n v="1"/>
    <n v="0"/>
    <n v="0"/>
    <n v="0"/>
    <x v="0"/>
    <n v="4408905"/>
    <x v="9"/>
    <s v="Sedan"/>
    <s v="2021-04"/>
    <n v="12"/>
    <n v="1"/>
    <n v="0"/>
    <x v="0"/>
  </r>
  <r>
    <x v="132"/>
    <s v="00:20:00"/>
    <s v="Apr"/>
    <x v="0"/>
    <n v="10879.98965307365"/>
    <n v="40.849167000000001"/>
    <n v="-73.923929999999999"/>
    <x v="41"/>
    <s v="3 AVENUE"/>
    <s v="1400      PELHAM PARKWAY SOUTH"/>
    <n v="2"/>
    <n v="0"/>
    <n v="0"/>
    <n v="0"/>
    <x v="14"/>
    <n v="4408587"/>
    <x v="0"/>
    <s v="Sedan"/>
    <s v="2021-04"/>
    <n v="0"/>
    <n v="2"/>
    <n v="0"/>
    <x v="0"/>
  </r>
  <r>
    <x v="132"/>
    <s v="19:30:00"/>
    <s v="Apr"/>
    <x v="0"/>
    <n v="11217"/>
    <n v="40.680079999999997"/>
    <n v="-73.971405000000004"/>
    <x v="143"/>
    <s v="CARLTON AVENUE"/>
    <s v="1400      PELHAM PARKWAY SOUTH"/>
    <n v="0"/>
    <n v="0"/>
    <n v="0"/>
    <n v="0"/>
    <x v="15"/>
    <n v="4408923"/>
    <x v="9"/>
    <s v="Bike"/>
    <s v="2021-04"/>
    <n v="19"/>
    <n v="0"/>
    <n v="0"/>
    <x v="1"/>
  </r>
  <r>
    <x v="132"/>
    <s v="00:48:00"/>
    <s v="Apr"/>
    <x v="0"/>
    <n v="11236"/>
    <n v="40.644863000000001"/>
    <n v="-73.91113"/>
    <x v="285"/>
    <s v="REMSEN AVENUE"/>
    <s v="1400      PELHAM PARKWAY SOUTH"/>
    <n v="1"/>
    <n v="0"/>
    <n v="0"/>
    <n v="0"/>
    <x v="2"/>
    <n v="4408029"/>
    <x v="0"/>
    <s v="Sedan"/>
    <s v="2021-04"/>
    <n v="0"/>
    <n v="1"/>
    <n v="0"/>
    <x v="0"/>
  </r>
  <r>
    <x v="132"/>
    <s v="16:30:00"/>
    <s v="Apr"/>
    <x v="0"/>
    <n v="10879.98965307365"/>
    <n v="40.734577000000002"/>
    <n v="-74.010024999999999"/>
    <x v="836"/>
    <s v="3 AVENUE"/>
    <s v="1400      PELHAM PARKWAY SOUTH"/>
    <n v="0"/>
    <n v="0"/>
    <n v="0"/>
    <n v="0"/>
    <x v="24"/>
    <n v="4409063"/>
    <x v="0"/>
    <s v="Convertible"/>
    <s v="2021-04"/>
    <n v="16"/>
    <n v="0"/>
    <n v="0"/>
    <x v="1"/>
  </r>
  <r>
    <x v="105"/>
    <s v="22:20:00"/>
    <s v="Apr"/>
    <x v="0"/>
    <n v="11236"/>
    <n v="40.644329999999997"/>
    <n v="-73.919914000000006"/>
    <x v="251"/>
    <s v="CANARSIE LANE"/>
    <s v="1400      PELHAM PARKWAY SOUTH"/>
    <n v="0"/>
    <n v="0"/>
    <n v="0"/>
    <n v="0"/>
    <x v="15"/>
    <n v="4408987"/>
    <x v="0"/>
    <s v="Station Wagon"/>
    <s v="2021-04"/>
    <n v="22"/>
    <n v="0"/>
    <n v="0"/>
    <x v="1"/>
  </r>
  <r>
    <x v="132"/>
    <s v="14:00:00"/>
    <s v="Apr"/>
    <x v="0"/>
    <n v="10879.98965307365"/>
    <n v="40.779488000000001"/>
    <n v="-73.920135000000002"/>
    <x v="837"/>
    <s v="3 AVENUE"/>
    <s v="1400      PELHAM PARKWAY SOUTH"/>
    <n v="0"/>
    <n v="0"/>
    <n v="0"/>
    <n v="0"/>
    <x v="11"/>
    <n v="4408382"/>
    <x v="2"/>
    <s v="Station Wagon"/>
    <s v="2021-04"/>
    <n v="14"/>
    <n v="0"/>
    <n v="0"/>
    <x v="1"/>
  </r>
  <r>
    <x v="132"/>
    <s v="02:00:00"/>
    <s v="Apr"/>
    <x v="0"/>
    <n v="10879.98965307365"/>
    <n v="40.520114816772221"/>
    <n v="-73.54743161629176"/>
    <x v="801"/>
    <s v="3 AVENUE"/>
    <s v="1400      PELHAM PARKWAY SOUTH"/>
    <n v="1"/>
    <n v="0"/>
    <n v="0"/>
    <n v="0"/>
    <x v="15"/>
    <n v="4408751"/>
    <x v="14"/>
    <s v="Sedan"/>
    <s v="2021-04"/>
    <n v="2"/>
    <n v="1"/>
    <n v="0"/>
    <x v="0"/>
  </r>
  <r>
    <x v="132"/>
    <s v="17:19:00"/>
    <s v="Apr"/>
    <x v="3"/>
    <n v="11693"/>
    <n v="40.584454000000001"/>
    <n v="-73.812965000000005"/>
    <x v="838"/>
    <s v="BEACH 91 STREET"/>
    <s v="1400      PELHAM PARKWAY SOUTH"/>
    <n v="0"/>
    <n v="0"/>
    <n v="0"/>
    <n v="0"/>
    <x v="15"/>
    <n v="4408247"/>
    <x v="0"/>
    <s v="Sedan"/>
    <s v="2021-04"/>
    <n v="17"/>
    <n v="0"/>
    <n v="0"/>
    <x v="1"/>
  </r>
  <r>
    <x v="132"/>
    <s v="06:26:00"/>
    <s v="Apr"/>
    <x v="3"/>
    <n v="11432"/>
    <n v="40.520114816772221"/>
    <n v="-73.54743161629176"/>
    <x v="8"/>
    <s v="3 AVENUE"/>
    <s v="8647      164 street"/>
    <n v="1"/>
    <n v="0"/>
    <n v="0"/>
    <n v="0"/>
    <x v="10"/>
    <n v="4408715"/>
    <x v="0"/>
    <s v="Sedan"/>
    <s v="2021-04"/>
    <n v="6"/>
    <n v="1"/>
    <n v="0"/>
    <x v="0"/>
  </r>
  <r>
    <x v="132"/>
    <s v="18:02:00"/>
    <s v="Apr"/>
    <x v="0"/>
    <n v="10879.98965307365"/>
    <n v="40.657769999999999"/>
    <n v="-73.939620000000005"/>
    <x v="536"/>
    <s v="3 AVENUE"/>
    <s v="1400      PELHAM PARKWAY SOUTH"/>
    <n v="2"/>
    <n v="0"/>
    <n v="0"/>
    <n v="0"/>
    <x v="15"/>
    <n v="4409009"/>
    <x v="6"/>
    <s v="Station Wagon"/>
    <s v="2021-04"/>
    <n v="18"/>
    <n v="2"/>
    <n v="0"/>
    <x v="0"/>
  </r>
  <r>
    <x v="132"/>
    <s v="22:00:00"/>
    <s v="Apr"/>
    <x v="0"/>
    <n v="10879.98965307365"/>
    <n v="40.780552"/>
    <n v="-73.944270000000003"/>
    <x v="26"/>
    <s v="3 AVENUE"/>
    <s v="1400      PELHAM PARKWAY SOUTH"/>
    <n v="0"/>
    <n v="0"/>
    <n v="0"/>
    <n v="0"/>
    <x v="7"/>
    <n v="4408863"/>
    <x v="0"/>
    <s v="Sedan"/>
    <s v="2021-04"/>
    <n v="22"/>
    <n v="0"/>
    <n v="0"/>
    <x v="1"/>
  </r>
  <r>
    <x v="132"/>
    <s v="16:26:00"/>
    <s v="Apr"/>
    <x v="0"/>
    <n v="10879.98965307365"/>
    <n v="40.657679999999999"/>
    <n v="-73.925415000000001"/>
    <x v="434"/>
    <s v="CLARKSON AVENUE"/>
    <s v="1400      PELHAM PARKWAY SOUTH"/>
    <n v="1"/>
    <n v="0"/>
    <n v="0"/>
    <n v="0"/>
    <x v="2"/>
    <n v="4408500"/>
    <x v="0"/>
    <s v="Sedan"/>
    <s v="2021-04"/>
    <n v="16"/>
    <n v="1"/>
    <n v="0"/>
    <x v="0"/>
  </r>
  <r>
    <x v="113"/>
    <s v="06:30:00"/>
    <s v="Dec"/>
    <x v="0"/>
    <n v="10879.98965307365"/>
    <n v="40.691679999999998"/>
    <n v="-73.999343999999994"/>
    <x v="11"/>
    <s v="3 AVENUE"/>
    <s v="1400      PELHAM PARKWAY SOUTH"/>
    <n v="0"/>
    <n v="0"/>
    <n v="0"/>
    <n v="0"/>
    <x v="3"/>
    <n v="4456193"/>
    <x v="0"/>
    <s v="Sedan"/>
    <s v="2021-12"/>
    <n v="6"/>
    <n v="0"/>
    <n v="0"/>
    <x v="1"/>
  </r>
  <r>
    <x v="105"/>
    <s v="12:20:00"/>
    <s v="Apr"/>
    <x v="0"/>
    <n v="11207"/>
    <n v="40.66386"/>
    <n v="-73.885955999999993"/>
    <x v="839"/>
    <s v="SCHENCK AVENUE"/>
    <s v="1400      PELHAM PARKWAY SOUTH"/>
    <n v="0"/>
    <n v="0"/>
    <n v="0"/>
    <n v="0"/>
    <x v="17"/>
    <n v="4408819"/>
    <x v="12"/>
    <s v="Station Wagon"/>
    <s v="2021-04"/>
    <n v="12"/>
    <n v="0"/>
    <n v="0"/>
    <x v="1"/>
  </r>
  <r>
    <x v="132"/>
    <s v="21:07:00"/>
    <s v="Apr"/>
    <x v="0"/>
    <n v="10879.98965307365"/>
    <n v="40.85154"/>
    <n v="-73.918334999999999"/>
    <x v="840"/>
    <s v="3 AVENUE"/>
    <s v="1400      PELHAM PARKWAY SOUTH"/>
    <n v="0"/>
    <n v="0"/>
    <n v="0"/>
    <n v="0"/>
    <x v="2"/>
    <n v="4408631"/>
    <x v="0"/>
    <s v="Sedan"/>
    <s v="2021-04"/>
    <n v="21"/>
    <n v="0"/>
    <n v="0"/>
    <x v="1"/>
  </r>
  <r>
    <x v="132"/>
    <s v="02:15:00"/>
    <s v="Apr"/>
    <x v="0"/>
    <n v="10879.98965307365"/>
    <n v="40.766616999999997"/>
    <n v="-73.838899999999995"/>
    <x v="0"/>
    <s v="3 AVENUE"/>
    <s v="1400      PELHAM PARKWAY SOUTH"/>
    <n v="1"/>
    <n v="0"/>
    <n v="0"/>
    <n v="0"/>
    <x v="9"/>
    <n v="4408292"/>
    <x v="0"/>
    <s v="Station Wagon"/>
    <s v="2021-04"/>
    <n v="2"/>
    <n v="1"/>
    <n v="0"/>
    <x v="0"/>
  </r>
  <r>
    <x v="132"/>
    <s v="23:37:00"/>
    <s v="Apr"/>
    <x v="0"/>
    <n v="10879.98965307365"/>
    <n v="40.643203999999997"/>
    <n v="-73.909289999999999"/>
    <x v="443"/>
    <s v="3 AVENUE"/>
    <s v="1400      PELHAM PARKWAY SOUTH"/>
    <n v="0"/>
    <n v="0"/>
    <n v="0"/>
    <n v="0"/>
    <x v="13"/>
    <n v="4408336"/>
    <x v="6"/>
    <s v="Sedan"/>
    <s v="2021-04"/>
    <n v="23"/>
    <n v="0"/>
    <n v="0"/>
    <x v="1"/>
  </r>
  <r>
    <x v="132"/>
    <s v="10:50:00"/>
    <s v="Apr"/>
    <x v="0"/>
    <n v="11214"/>
    <n v="40.591880000000003"/>
    <n v="-73.991110000000006"/>
    <x v="841"/>
    <s v="BAY 41 STREET"/>
    <s v="1400      PELHAM PARKWAY SOUTH"/>
    <n v="0"/>
    <n v="0"/>
    <n v="0"/>
    <n v="0"/>
    <x v="15"/>
    <n v="4408183"/>
    <x v="0"/>
    <s v="Station Wagon"/>
    <s v="2021-04"/>
    <n v="10"/>
    <n v="0"/>
    <n v="0"/>
    <x v="1"/>
  </r>
  <r>
    <x v="132"/>
    <s v="14:52:00"/>
    <s v="Apr"/>
    <x v="0"/>
    <n v="11207"/>
    <n v="40.689790000000002"/>
    <n v="-73.906549999999996"/>
    <x v="798"/>
    <s v="DECATUR STREET"/>
    <s v="1400      PELHAM PARKWAY SOUTH"/>
    <n v="0"/>
    <n v="0"/>
    <n v="0"/>
    <n v="0"/>
    <x v="15"/>
    <n v="4408671"/>
    <x v="2"/>
    <s v="Sedan"/>
    <s v="2021-04"/>
    <n v="14"/>
    <n v="0"/>
    <n v="0"/>
    <x v="1"/>
  </r>
  <r>
    <x v="132"/>
    <s v="22:27:00"/>
    <s v="Apr"/>
    <x v="0"/>
    <n v="10879.98965307365"/>
    <n v="40.520114816772221"/>
    <n v="-73.54743161629176"/>
    <x v="16"/>
    <s v="135 AVENUE"/>
    <s v="1400      PELHAM PARKWAY SOUTH"/>
    <n v="0"/>
    <n v="0"/>
    <n v="0"/>
    <n v="0"/>
    <x v="6"/>
    <n v="4408425"/>
    <x v="2"/>
    <s v="Sedan"/>
    <s v="2021-04"/>
    <n v="22"/>
    <n v="0"/>
    <n v="0"/>
    <x v="1"/>
  </r>
  <r>
    <x v="105"/>
    <s v="20:58:00"/>
    <s v="Apr"/>
    <x v="1"/>
    <n v="10459"/>
    <n v="40.820990000000002"/>
    <n v="-73.895889999999994"/>
    <x v="668"/>
    <s v="KELLY STREET"/>
    <s v="1400      PELHAM PARKWAY SOUTH"/>
    <n v="0"/>
    <n v="0"/>
    <n v="0"/>
    <n v="0"/>
    <x v="3"/>
    <n v="4409055"/>
    <x v="2"/>
    <s v="Sedan"/>
    <s v="2021-04"/>
    <n v="20"/>
    <n v="0"/>
    <n v="0"/>
    <x v="1"/>
  </r>
  <r>
    <x v="132"/>
    <s v="07:40:00"/>
    <s v="Apr"/>
    <x v="3"/>
    <n v="11356"/>
    <n v="40.778602999999997"/>
    <n v="-73.846114999999998"/>
    <x v="433"/>
    <s v="COLLEGE POINT BOULEVARD"/>
    <s v="1400      PELHAM PARKWAY SOUTH"/>
    <n v="0"/>
    <n v="0"/>
    <n v="0"/>
    <n v="0"/>
    <x v="7"/>
    <n v="4408295"/>
    <x v="2"/>
    <s v="Sedan"/>
    <s v="2021-04"/>
    <n v="7"/>
    <n v="0"/>
    <n v="0"/>
    <x v="1"/>
  </r>
  <r>
    <x v="132"/>
    <s v="18:06:00"/>
    <s v="Apr"/>
    <x v="0"/>
    <n v="11235"/>
    <n v="40.577908000000001"/>
    <n v="-73.943539999999999"/>
    <x v="842"/>
    <s v="ORIENTAL BOULEVARD"/>
    <s v="1400      PELHAM PARKWAY SOUTH"/>
    <n v="1"/>
    <n v="0"/>
    <n v="0"/>
    <n v="0"/>
    <x v="15"/>
    <n v="4408343"/>
    <x v="0"/>
    <s v="Sedan"/>
    <s v="2021-04"/>
    <n v="18"/>
    <n v="1"/>
    <n v="0"/>
    <x v="0"/>
  </r>
  <r>
    <x v="132"/>
    <s v="17:45:00"/>
    <s v="Apr"/>
    <x v="0"/>
    <n v="11208"/>
    <n v="40.687213999999997"/>
    <n v="-73.867149999999995"/>
    <x v="8"/>
    <s v="3 AVENUE"/>
    <s v="164       ELDERTS LANE"/>
    <n v="1"/>
    <n v="0"/>
    <n v="1"/>
    <n v="0"/>
    <x v="15"/>
    <n v="4408824"/>
    <x v="0"/>
    <s v="Station Wagon"/>
    <s v="2021-04"/>
    <n v="17"/>
    <n v="2"/>
    <n v="0"/>
    <x v="0"/>
  </r>
  <r>
    <x v="105"/>
    <s v="23:35:00"/>
    <s v="Apr"/>
    <x v="0"/>
    <n v="10879.98965307365"/>
    <n v="40.668118"/>
    <n v="-73.892920000000004"/>
    <x v="364"/>
    <s v="3 AVENUE"/>
    <s v="1400      PELHAM PARKWAY SOUTH"/>
    <n v="1"/>
    <n v="0"/>
    <n v="0"/>
    <n v="0"/>
    <x v="13"/>
    <n v="4408794"/>
    <x v="0"/>
    <s v="Station Wagon"/>
    <s v="2021-04"/>
    <n v="23"/>
    <n v="1"/>
    <n v="0"/>
    <x v="0"/>
  </r>
  <r>
    <x v="105"/>
    <s v="16:16:00"/>
    <s v="Apr"/>
    <x v="0"/>
    <n v="11207"/>
    <n v="40.67098"/>
    <n v="-73.884383999999997"/>
    <x v="95"/>
    <s v="ASHFORD STREET"/>
    <s v="1400      PELHAM PARKWAY SOUTH"/>
    <n v="1"/>
    <n v="0"/>
    <n v="0"/>
    <n v="0"/>
    <x v="2"/>
    <n v="4408803"/>
    <x v="0"/>
    <s v="Sedan"/>
    <s v="2021-04"/>
    <n v="16"/>
    <n v="1"/>
    <n v="0"/>
    <x v="0"/>
  </r>
  <r>
    <x v="132"/>
    <s v="00:57:00"/>
    <s v="Apr"/>
    <x v="0"/>
    <n v="11219"/>
    <n v="40.626582999999997"/>
    <n v="-74.000900000000001"/>
    <x v="843"/>
    <s v="13 AVENUE"/>
    <s v="1400      PELHAM PARKWAY SOUTH"/>
    <n v="0"/>
    <n v="0"/>
    <n v="0"/>
    <n v="0"/>
    <x v="15"/>
    <n v="4408177"/>
    <x v="0"/>
    <s v="Sedan"/>
    <s v="2021-04"/>
    <n v="0"/>
    <n v="0"/>
    <n v="0"/>
    <x v="1"/>
  </r>
  <r>
    <x v="132"/>
    <s v="17:25:00"/>
    <s v="Apr"/>
    <x v="0"/>
    <n v="11230"/>
    <n v="40.630282999999999"/>
    <n v="-73.977099999999993"/>
    <x v="8"/>
    <s v="3 AVENUE"/>
    <s v="968       MC DONALD AVENUE"/>
    <n v="1"/>
    <n v="0"/>
    <n v="0"/>
    <n v="0"/>
    <x v="2"/>
    <n v="4408572"/>
    <x v="0"/>
    <s v="Sedan"/>
    <s v="2021-04"/>
    <n v="17"/>
    <n v="1"/>
    <n v="0"/>
    <x v="0"/>
  </r>
  <r>
    <x v="132"/>
    <s v="15:13:00"/>
    <s v="Apr"/>
    <x v="0"/>
    <n v="10879.98965307365"/>
    <n v="40.520114816772221"/>
    <n v="-73.54743161629176"/>
    <x v="124"/>
    <s v="3 AVENUE"/>
    <s v="1400      PELHAM PARKWAY SOUTH"/>
    <n v="0"/>
    <n v="0"/>
    <n v="0"/>
    <n v="0"/>
    <x v="15"/>
    <n v="4408243"/>
    <x v="0"/>
    <s v="Motorcycle"/>
    <s v="2021-04"/>
    <n v="15"/>
    <n v="0"/>
    <n v="0"/>
    <x v="1"/>
  </r>
  <r>
    <x v="132"/>
    <s v="00:00:00"/>
    <s v="Apr"/>
    <x v="0"/>
    <n v="10879.98965307365"/>
    <n v="40.763343999999996"/>
    <n v="-73.757909999999995"/>
    <x v="124"/>
    <s v="3 AVENUE"/>
    <s v="1400      PELHAM PARKWAY SOUTH"/>
    <n v="0"/>
    <n v="0"/>
    <n v="0"/>
    <n v="0"/>
    <x v="2"/>
    <n v="4408692"/>
    <x v="0"/>
    <s v="Sedan"/>
    <s v="2021-04"/>
    <n v="0"/>
    <n v="0"/>
    <n v="0"/>
    <x v="1"/>
  </r>
  <r>
    <x v="132"/>
    <s v="00:35:00"/>
    <s v="Apr"/>
    <x v="1"/>
    <n v="10458"/>
    <n v="40.520114816772221"/>
    <n v="-73.54743161629176"/>
    <x v="844"/>
    <s v="EAST FORDHAM ROAD"/>
    <s v="1400      PELHAM PARKWAY SOUTH"/>
    <n v="0"/>
    <n v="0"/>
    <n v="0"/>
    <n v="0"/>
    <x v="15"/>
    <n v="4408145"/>
    <x v="6"/>
    <s v="Sedan"/>
    <s v="2021-04"/>
    <n v="0"/>
    <n v="0"/>
    <n v="0"/>
    <x v="1"/>
  </r>
  <r>
    <x v="132"/>
    <s v="21:30:00"/>
    <s v="Apr"/>
    <x v="0"/>
    <n v="11249"/>
    <n v="40.700232999999997"/>
    <n v="-73.959879999999998"/>
    <x v="653"/>
    <s v="RUTLEDGE STREET"/>
    <s v="1400      PELHAM PARKWAY SOUTH"/>
    <n v="0"/>
    <n v="0"/>
    <n v="0"/>
    <n v="0"/>
    <x v="15"/>
    <n v="4408358"/>
    <x v="0"/>
    <s v="Station Wagon"/>
    <s v="2021-04"/>
    <n v="21"/>
    <n v="0"/>
    <n v="0"/>
    <x v="1"/>
  </r>
  <r>
    <x v="132"/>
    <s v="22:05:00"/>
    <s v="Apr"/>
    <x v="2"/>
    <n v="10032"/>
    <n v="40.833489999999998"/>
    <n v="-73.941580000000002"/>
    <x v="845"/>
    <s v="AMSTERDAM AVENUE"/>
    <s v="1400      PELHAM PARKWAY SOUTH"/>
    <n v="3"/>
    <n v="0"/>
    <n v="1"/>
    <n v="0"/>
    <x v="10"/>
    <n v="4408787"/>
    <x v="0"/>
    <s v="Station Wagon"/>
    <s v="2021-04"/>
    <n v="22"/>
    <n v="4"/>
    <n v="0"/>
    <x v="0"/>
  </r>
  <r>
    <x v="132"/>
    <s v="23:00:00"/>
    <s v="Apr"/>
    <x v="0"/>
    <n v="10879.98965307365"/>
    <n v="40.635739999999998"/>
    <n v="-74.026049999999998"/>
    <x v="12"/>
    <s v="3 AVENUE"/>
    <s v="1400      PELHAM PARKWAY SOUTH"/>
    <n v="0"/>
    <n v="0"/>
    <n v="0"/>
    <n v="0"/>
    <x v="2"/>
    <n v="4408627"/>
    <x v="0"/>
    <s v="Sedan"/>
    <s v="2021-04"/>
    <n v="23"/>
    <n v="0"/>
    <n v="0"/>
    <x v="1"/>
  </r>
  <r>
    <x v="132"/>
    <s v="15:50:00"/>
    <s v="Apr"/>
    <x v="2"/>
    <n v="10010"/>
    <n v="40.743569999999998"/>
    <n v="-73.992324999999994"/>
    <x v="846"/>
    <s v="AVENUE OF THE AMERICAS"/>
    <s v="1400      PELHAM PARKWAY SOUTH"/>
    <n v="1"/>
    <n v="0"/>
    <n v="0"/>
    <n v="0"/>
    <x v="15"/>
    <n v="4408281"/>
    <x v="2"/>
    <s v="Station Wagon"/>
    <s v="2021-04"/>
    <n v="15"/>
    <n v="1"/>
    <n v="0"/>
    <x v="0"/>
  </r>
  <r>
    <x v="132"/>
    <s v="09:13:00"/>
    <s v="Apr"/>
    <x v="0"/>
    <n v="11225"/>
    <n v="40.657170000000001"/>
    <n v="-73.949209999999994"/>
    <x v="8"/>
    <s v="3 AVENUE"/>
    <s v="325       WINTHROP STREET"/>
    <n v="0"/>
    <n v="0"/>
    <n v="0"/>
    <n v="0"/>
    <x v="36"/>
    <n v="4409003"/>
    <x v="0"/>
    <s v="Sedan"/>
    <s v="2021-04"/>
    <n v="9"/>
    <n v="0"/>
    <n v="0"/>
    <x v="1"/>
  </r>
  <r>
    <x v="69"/>
    <s v="13:17:00"/>
    <s v="Apr"/>
    <x v="0"/>
    <n v="10879.98965307365"/>
    <n v="40.520114816772221"/>
    <n v="-73.54743161629176"/>
    <x v="498"/>
    <s v="3 AVENUE"/>
    <s v="1400      PELHAM PARKWAY SOUTH"/>
    <n v="1"/>
    <n v="0"/>
    <n v="0"/>
    <n v="0"/>
    <x v="4"/>
    <n v="4408930"/>
    <x v="19"/>
    <s v="Taxi"/>
    <s v="2021-04"/>
    <n v="13"/>
    <n v="1"/>
    <n v="0"/>
    <x v="0"/>
  </r>
  <r>
    <x v="132"/>
    <s v="08:00:00"/>
    <s v="Apr"/>
    <x v="0"/>
    <n v="11211"/>
    <n v="40.712864000000003"/>
    <n v="-73.940129999999996"/>
    <x v="847"/>
    <s v="JUDGE STREET"/>
    <s v="1400      PELHAM PARKWAY SOUTH"/>
    <n v="0"/>
    <n v="0"/>
    <n v="0"/>
    <n v="0"/>
    <x v="4"/>
    <n v="4408444"/>
    <x v="0"/>
    <s v="Sedan"/>
    <s v="2021-04"/>
    <n v="8"/>
    <n v="0"/>
    <n v="0"/>
    <x v="1"/>
  </r>
  <r>
    <x v="132"/>
    <s v="23:00:00"/>
    <s v="Apr"/>
    <x v="3"/>
    <n v="11434"/>
    <n v="40.680489999999999"/>
    <n v="-73.774704"/>
    <x v="203"/>
    <s v="BEDELL STREET"/>
    <s v="1400      PELHAM PARKWAY SOUTH"/>
    <n v="0"/>
    <n v="0"/>
    <n v="0"/>
    <n v="0"/>
    <x v="13"/>
    <n v="4408399"/>
    <x v="2"/>
    <s v="Sedan"/>
    <s v="2021-04"/>
    <n v="23"/>
    <n v="0"/>
    <n v="0"/>
    <x v="1"/>
  </r>
  <r>
    <x v="132"/>
    <s v="04:00:00"/>
    <s v="Apr"/>
    <x v="0"/>
    <n v="11207"/>
    <n v="40.678714999999997"/>
    <n v="-73.892809999999997"/>
    <x v="8"/>
    <s v="3 AVENUE"/>
    <s v="110       MILLER AVENUE"/>
    <n v="0"/>
    <n v="0"/>
    <n v="0"/>
    <n v="0"/>
    <x v="2"/>
    <n v="4408835"/>
    <x v="2"/>
    <s v="Sedan"/>
    <s v="2021-04"/>
    <n v="4"/>
    <n v="0"/>
    <n v="0"/>
    <x v="1"/>
  </r>
  <r>
    <x v="16"/>
    <s v="09:05:00"/>
    <s v="Apr"/>
    <x v="2"/>
    <n v="10065"/>
    <n v="40.765779999999999"/>
    <n v="-73.964950000000002"/>
    <x v="8"/>
    <s v="3 AVENUE"/>
    <s v="151       EAST 65 STREET"/>
    <n v="0"/>
    <n v="0"/>
    <n v="0"/>
    <n v="0"/>
    <x v="11"/>
    <n v="4408890"/>
    <x v="2"/>
    <s v="Station Wagon"/>
    <s v="2021-04"/>
    <n v="9"/>
    <n v="0"/>
    <n v="0"/>
    <x v="1"/>
  </r>
  <r>
    <x v="132"/>
    <s v="03:40:00"/>
    <s v="Apr"/>
    <x v="0"/>
    <n v="10879.98965307365"/>
    <n v="40.520114816772221"/>
    <n v="-73.54743161629176"/>
    <x v="204"/>
    <s v="3 AVENUE"/>
    <s v="1400      PELHAM PARKWAY SOUTH"/>
    <n v="2"/>
    <n v="0"/>
    <n v="0"/>
    <n v="0"/>
    <x v="15"/>
    <n v="4408477"/>
    <x v="0"/>
    <s v="Sedan"/>
    <s v="2021-04"/>
    <n v="3"/>
    <n v="2"/>
    <n v="0"/>
    <x v="0"/>
  </r>
  <r>
    <x v="132"/>
    <s v="19:15:00"/>
    <s v="Apr"/>
    <x v="0"/>
    <n v="10879.98965307365"/>
    <n v="40.734479999999998"/>
    <n v="-73.922430000000006"/>
    <x v="11"/>
    <s v="3 AVENUE"/>
    <s v="1400      PELHAM PARKWAY SOUTH"/>
    <n v="0"/>
    <n v="0"/>
    <n v="0"/>
    <n v="0"/>
    <x v="7"/>
    <n v="4408268"/>
    <x v="2"/>
    <s v="Sedan"/>
    <s v="2021-04"/>
    <n v="19"/>
    <n v="0"/>
    <n v="0"/>
    <x v="1"/>
  </r>
  <r>
    <x v="132"/>
    <s v="16:14:00"/>
    <s v="Apr"/>
    <x v="2"/>
    <n v="10019"/>
    <n v="40.762729999999998"/>
    <n v="-73.978350000000006"/>
    <x v="8"/>
    <s v="3 AVENUE"/>
    <s v="1350      AVENUE OF THE AMERICAS"/>
    <n v="0"/>
    <n v="0"/>
    <n v="0"/>
    <n v="0"/>
    <x v="24"/>
    <n v="4408237"/>
    <x v="7"/>
    <s v="Sedan"/>
    <s v="2021-04"/>
    <n v="16"/>
    <n v="0"/>
    <n v="0"/>
    <x v="1"/>
  </r>
  <r>
    <x v="92"/>
    <s v="23:00:00"/>
    <s v="Mar"/>
    <x v="0"/>
    <n v="11236"/>
    <n v="40.651440000000001"/>
    <n v="-73.895390000000006"/>
    <x v="8"/>
    <s v="3 AVENUE"/>
    <s v="620       EAST 108 STREET"/>
    <n v="0"/>
    <n v="0"/>
    <n v="0"/>
    <n v="0"/>
    <x v="19"/>
    <n v="4409023"/>
    <x v="2"/>
    <s v="Station Wagon"/>
    <s v="2021-03"/>
    <n v="23"/>
    <n v="0"/>
    <n v="0"/>
    <x v="1"/>
  </r>
  <r>
    <x v="132"/>
    <s v="17:33:00"/>
    <s v="Apr"/>
    <x v="0"/>
    <n v="10879.98965307365"/>
    <n v="40.520114816772221"/>
    <n v="-73.54743161629176"/>
    <x v="374"/>
    <s v="3 AVENUE"/>
    <s v="1400      PELHAM PARKWAY SOUTH"/>
    <n v="1"/>
    <n v="0"/>
    <n v="0"/>
    <n v="0"/>
    <x v="3"/>
    <n v="4408702"/>
    <x v="17"/>
    <s v="Motorcycle"/>
    <s v="2021-04"/>
    <n v="17"/>
    <n v="1"/>
    <n v="0"/>
    <x v="0"/>
  </r>
  <r>
    <x v="132"/>
    <s v="08:55:00"/>
    <s v="Apr"/>
    <x v="0"/>
    <n v="11207"/>
    <n v="40.675713000000002"/>
    <n v="-73.897354000000007"/>
    <x v="8"/>
    <s v="3 AVENUE"/>
    <s v="2629      ATLANTIC AVENUE"/>
    <n v="2"/>
    <n v="0"/>
    <n v="0"/>
    <n v="0"/>
    <x v="16"/>
    <n v="4408807"/>
    <x v="0"/>
    <s v="Sedan"/>
    <s v="2021-04"/>
    <n v="8"/>
    <n v="2"/>
    <n v="0"/>
    <x v="0"/>
  </r>
  <r>
    <x v="132"/>
    <s v="20:20:00"/>
    <s v="Apr"/>
    <x v="3"/>
    <n v="11354"/>
    <n v="40.520114816772221"/>
    <n v="-73.54743161629176"/>
    <x v="366"/>
    <s v="PRINCE STREET"/>
    <s v="1400      PELHAM PARKWAY SOUTH"/>
    <n v="0"/>
    <n v="0"/>
    <n v="0"/>
    <n v="0"/>
    <x v="9"/>
    <n v="4408311"/>
    <x v="0"/>
    <s v="Station Wagon"/>
    <s v="2021-04"/>
    <n v="20"/>
    <n v="0"/>
    <n v="0"/>
    <x v="1"/>
  </r>
  <r>
    <x v="132"/>
    <s v="07:00:00"/>
    <s v="Apr"/>
    <x v="0"/>
    <n v="10879.98965307365"/>
    <n v="40.60266"/>
    <n v="-74.184079999999994"/>
    <x v="682"/>
    <s v="TRAVIS AVENUE"/>
    <s v="1400      PELHAM PARKWAY SOUTH"/>
    <n v="1"/>
    <n v="0"/>
    <n v="0"/>
    <n v="0"/>
    <x v="27"/>
    <n v="4408514"/>
    <x v="2"/>
    <s v="Station Wagon"/>
    <s v="2021-04"/>
    <n v="7"/>
    <n v="1"/>
    <n v="0"/>
    <x v="0"/>
  </r>
  <r>
    <x v="113"/>
    <s v="16:21:00"/>
    <s v="Dec"/>
    <x v="0"/>
    <n v="10879.98965307365"/>
    <n v="40.520114816772221"/>
    <n v="-73.54743161629176"/>
    <x v="848"/>
    <s v="Cypress hill street"/>
    <s v="1400      PELHAM PARKWAY SOUTH"/>
    <n v="1"/>
    <n v="0"/>
    <n v="0"/>
    <n v="0"/>
    <x v="7"/>
    <n v="4456348"/>
    <x v="0"/>
    <s v="MOPED"/>
    <s v="2021-12"/>
    <n v="16"/>
    <n v="1"/>
    <n v="0"/>
    <x v="0"/>
  </r>
  <r>
    <x v="113"/>
    <s v="18:14:00"/>
    <s v="Dec"/>
    <x v="1"/>
    <n v="10457"/>
    <n v="40.844340000000003"/>
    <n v="-73.903589999999994"/>
    <x v="534"/>
    <s v="CARTER AVENUE"/>
    <s v="1400      PELHAM PARKWAY SOUTH"/>
    <n v="0"/>
    <n v="0"/>
    <n v="0"/>
    <n v="0"/>
    <x v="8"/>
    <n v="4456502"/>
    <x v="2"/>
    <s v="E-Scooter"/>
    <s v="2021-12"/>
    <n v="18"/>
    <n v="0"/>
    <n v="0"/>
    <x v="1"/>
  </r>
  <r>
    <x v="132"/>
    <s v="09:30:00"/>
    <s v="Apr"/>
    <x v="0"/>
    <n v="11226"/>
    <n v="40.647976"/>
    <n v="-73.959564"/>
    <x v="8"/>
    <s v="3 AVENUE"/>
    <s v="266       EAST 21 STREET"/>
    <n v="0"/>
    <n v="0"/>
    <n v="0"/>
    <n v="0"/>
    <x v="2"/>
    <n v="4408219"/>
    <x v="2"/>
    <s v="Sedan"/>
    <s v="2021-04"/>
    <n v="9"/>
    <n v="0"/>
    <n v="0"/>
    <x v="1"/>
  </r>
  <r>
    <x v="132"/>
    <s v="00:15:00"/>
    <s v="Apr"/>
    <x v="0"/>
    <n v="10879.98965307365"/>
    <n v="40.768740000000001"/>
    <n v="-73.908810000000003"/>
    <x v="173"/>
    <s v="3 AVENUE"/>
    <s v="1400      PELHAM PARKWAY SOUTH"/>
    <n v="0"/>
    <n v="0"/>
    <n v="0"/>
    <n v="0"/>
    <x v="7"/>
    <n v="4408133"/>
    <x v="0"/>
    <s v="Sedan"/>
    <s v="2021-04"/>
    <n v="0"/>
    <n v="0"/>
    <n v="0"/>
    <x v="1"/>
  </r>
  <r>
    <x v="132"/>
    <s v="16:30:00"/>
    <s v="Apr"/>
    <x v="0"/>
    <n v="11235"/>
    <n v="40.578625000000002"/>
    <n v="-73.966674999999995"/>
    <x v="849"/>
    <s v="OCEANVIEW AVENUE"/>
    <s v="1400      PELHAM PARKWAY SOUTH"/>
    <n v="3"/>
    <n v="0"/>
    <n v="0"/>
    <n v="0"/>
    <x v="12"/>
    <n v="4408372"/>
    <x v="0"/>
    <s v="Sedan"/>
    <s v="2021-04"/>
    <n v="16"/>
    <n v="3"/>
    <n v="0"/>
    <x v="0"/>
  </r>
  <r>
    <x v="132"/>
    <s v="22:21:00"/>
    <s v="Apr"/>
    <x v="0"/>
    <n v="10879.98965307365"/>
    <n v="40.604095000000001"/>
    <n v="-74.020354999999995"/>
    <x v="8"/>
    <s v="3 AVENUE"/>
    <s v="1400      PELHAM PARKWAY SOUTH"/>
    <n v="0"/>
    <n v="0"/>
    <n v="0"/>
    <n v="0"/>
    <x v="28"/>
    <n v="4408535"/>
    <x v="0"/>
    <s v="Sedan"/>
    <s v="2021-04"/>
    <n v="22"/>
    <n v="0"/>
    <n v="0"/>
    <x v="1"/>
  </r>
  <r>
    <x v="132"/>
    <s v="18:30:00"/>
    <s v="Apr"/>
    <x v="0"/>
    <n v="10879.98965307365"/>
    <n v="40.736046000000002"/>
    <n v="-73.926730000000006"/>
    <x v="19"/>
    <s v="3 AVENUE"/>
    <s v="1400      PELHAM PARKWAY SOUTH"/>
    <n v="0"/>
    <n v="0"/>
    <n v="0"/>
    <n v="0"/>
    <x v="15"/>
    <n v="4408326"/>
    <x v="17"/>
    <s v="Sedan"/>
    <s v="2021-04"/>
    <n v="18"/>
    <n v="0"/>
    <n v="0"/>
    <x v="1"/>
  </r>
  <r>
    <x v="132"/>
    <s v="15:30:00"/>
    <s v="Apr"/>
    <x v="0"/>
    <n v="11221"/>
    <n v="40.687331999999998"/>
    <n v="-73.927795000000003"/>
    <x v="8"/>
    <s v="3 AVENUE"/>
    <s v="758       MADISON STREET"/>
    <n v="0"/>
    <n v="0"/>
    <n v="0"/>
    <n v="0"/>
    <x v="2"/>
    <n v="4408946"/>
    <x v="2"/>
    <s v="Sedan"/>
    <s v="2021-04"/>
    <n v="15"/>
    <n v="0"/>
    <n v="0"/>
    <x v="1"/>
  </r>
  <r>
    <x v="105"/>
    <s v="08:50:00"/>
    <s v="Apr"/>
    <x v="0"/>
    <n v="10879.98965307365"/>
    <n v="40.663604999999997"/>
    <n v="-73.934394999999995"/>
    <x v="68"/>
    <s v="3 AVENUE"/>
    <s v="1400      PELHAM PARKWAY SOUTH"/>
    <n v="0"/>
    <n v="0"/>
    <n v="0"/>
    <n v="0"/>
    <x v="15"/>
    <n v="4408999"/>
    <x v="2"/>
    <s v="Sedan"/>
    <s v="2021-04"/>
    <n v="8"/>
    <n v="0"/>
    <n v="0"/>
    <x v="1"/>
  </r>
  <r>
    <x v="105"/>
    <s v="19:30:00"/>
    <s v="Apr"/>
    <x v="0"/>
    <n v="10879.98965307365"/>
    <n v="40.520114816772221"/>
    <n v="-73.54743161629176"/>
    <x v="346"/>
    <s v="MACOMBS DAM BRIDGE"/>
    <s v="1400      PELHAM PARKWAY SOUTH"/>
    <n v="0"/>
    <n v="0"/>
    <n v="0"/>
    <n v="0"/>
    <x v="39"/>
    <n v="4408853"/>
    <x v="6"/>
    <s v="Sedan"/>
    <s v="2021-04"/>
    <n v="19"/>
    <n v="0"/>
    <n v="0"/>
    <x v="1"/>
  </r>
  <r>
    <x v="69"/>
    <s v="07:10:00"/>
    <s v="Apr"/>
    <x v="1"/>
    <n v="10457"/>
    <n v="40.844883000000003"/>
    <n v="-73.91028"/>
    <x v="850"/>
    <s v="EAST 174 STREET"/>
    <s v="1400      PELHAM PARKWAY SOUTH"/>
    <n v="1"/>
    <n v="0"/>
    <n v="1"/>
    <n v="0"/>
    <x v="5"/>
    <n v="4409071"/>
    <x v="2"/>
    <s v="Sedan"/>
    <s v="2021-04"/>
    <n v="7"/>
    <n v="2"/>
    <n v="0"/>
    <x v="0"/>
  </r>
  <r>
    <x v="132"/>
    <s v="16:38:00"/>
    <s v="Apr"/>
    <x v="3"/>
    <n v="11106"/>
    <n v="40.761969999999998"/>
    <n v="-73.925389999999993"/>
    <x v="851"/>
    <s v="BROADWAY"/>
    <s v="1400      PELHAM PARKWAY SOUTH"/>
    <n v="3"/>
    <n v="0"/>
    <n v="0"/>
    <n v="0"/>
    <x v="6"/>
    <n v="4408384"/>
    <x v="2"/>
    <s v="Station Wagon"/>
    <s v="2021-04"/>
    <n v="16"/>
    <n v="3"/>
    <n v="0"/>
    <x v="0"/>
  </r>
  <r>
    <x v="105"/>
    <s v="21:55:00"/>
    <s v="Apr"/>
    <x v="3"/>
    <n v="11368"/>
    <n v="40.757792999999999"/>
    <n v="-73.861915999999994"/>
    <x v="852"/>
    <s v="NORTHERN BOULEVARD"/>
    <s v="1400      PELHAM PARKWAY SOUTH"/>
    <n v="0"/>
    <n v="0"/>
    <n v="0"/>
    <n v="0"/>
    <x v="15"/>
    <n v="4408884"/>
    <x v="2"/>
    <s v="Sedan"/>
    <s v="2021-04"/>
    <n v="21"/>
    <n v="0"/>
    <n v="0"/>
    <x v="1"/>
  </r>
  <r>
    <x v="132"/>
    <s v="00:53:00"/>
    <s v="Apr"/>
    <x v="0"/>
    <n v="11206"/>
    <n v="40.700726000000003"/>
    <n v="-73.941940000000002"/>
    <x v="15"/>
    <s v="FLUSHING AVENUE"/>
    <s v="1400      PELHAM PARKWAY SOUTH"/>
    <n v="2"/>
    <n v="0"/>
    <n v="0"/>
    <n v="0"/>
    <x v="15"/>
    <n v="4408674"/>
    <x v="0"/>
    <s v="Sedan"/>
    <s v="2021-04"/>
    <n v="0"/>
    <n v="2"/>
    <n v="0"/>
    <x v="0"/>
  </r>
  <r>
    <x v="132"/>
    <s v="12:38:00"/>
    <s v="Apr"/>
    <x v="0"/>
    <n v="10879.98965307365"/>
    <n v="40.652954000000001"/>
    <n v="-74.00215"/>
    <x v="231"/>
    <s v="3 AVENUE"/>
    <s v="1400      PELHAM PARKWAY SOUTH"/>
    <n v="1"/>
    <n v="0"/>
    <n v="0"/>
    <n v="0"/>
    <x v="15"/>
    <n v="4408248"/>
    <x v="2"/>
    <s v="Bike"/>
    <s v="2021-04"/>
    <n v="12"/>
    <n v="1"/>
    <n v="0"/>
    <x v="0"/>
  </r>
  <r>
    <x v="132"/>
    <s v="15:08:00"/>
    <s v="Apr"/>
    <x v="3"/>
    <n v="11436"/>
    <n v="40.674309999999998"/>
    <n v="-73.800644000000005"/>
    <x v="600"/>
    <s v="ROCKAWAY BOULEVARD"/>
    <s v="1400      PELHAM PARKWAY SOUTH"/>
    <n v="0"/>
    <n v="0"/>
    <n v="0"/>
    <n v="0"/>
    <x v="9"/>
    <n v="4408757"/>
    <x v="2"/>
    <s v="Sedan"/>
    <s v="2021-04"/>
    <n v="15"/>
    <n v="0"/>
    <n v="0"/>
    <x v="1"/>
  </r>
  <r>
    <x v="132"/>
    <s v="04:45:00"/>
    <s v="Apr"/>
    <x v="3"/>
    <n v="11368"/>
    <n v="40.747135"/>
    <n v="-73.859780000000001"/>
    <x v="8"/>
    <s v="3 AVENUE"/>
    <s v="104-32    45 AVENUE"/>
    <n v="0"/>
    <n v="0"/>
    <n v="0"/>
    <n v="0"/>
    <x v="2"/>
    <n v="4409049"/>
    <x v="2"/>
    <s v="Sedan"/>
    <s v="2021-04"/>
    <n v="4"/>
    <n v="0"/>
    <n v="0"/>
    <x v="1"/>
  </r>
  <r>
    <x v="132"/>
    <s v="13:00:00"/>
    <s v="Apr"/>
    <x v="0"/>
    <n v="11215"/>
    <n v="40.659863000000001"/>
    <n v="-73.977519999999998"/>
    <x v="853"/>
    <s v="10 AVENUE"/>
    <s v="1400      PELHAM PARKWAY SOUTH"/>
    <n v="1"/>
    <n v="0"/>
    <n v="0"/>
    <n v="0"/>
    <x v="8"/>
    <n v="4408634"/>
    <x v="2"/>
    <s v="Sedan"/>
    <s v="2021-04"/>
    <n v="13"/>
    <n v="1"/>
    <n v="0"/>
    <x v="0"/>
  </r>
  <r>
    <x v="132"/>
    <s v="16:24:00"/>
    <s v="Apr"/>
    <x v="3"/>
    <n v="11422"/>
    <n v="40.665256999999997"/>
    <n v="-73.739554999999996"/>
    <x v="241"/>
    <s v="BROOKVILLE BOULEVARD"/>
    <s v="1400      PELHAM PARKWAY SOUTH"/>
    <n v="0"/>
    <n v="0"/>
    <n v="0"/>
    <n v="0"/>
    <x v="15"/>
    <n v="4408241"/>
    <x v="2"/>
    <s v="Sedan"/>
    <s v="2021-04"/>
    <n v="16"/>
    <n v="0"/>
    <n v="0"/>
    <x v="1"/>
  </r>
  <r>
    <x v="113"/>
    <s v="18:19:00"/>
    <s v="Dec"/>
    <x v="0"/>
    <n v="10879.98965307365"/>
    <n v="40.784157"/>
    <n v="-73.984870000000001"/>
    <x v="46"/>
    <s v="3 AVENUE"/>
    <s v="1400      PELHAM PARKWAY SOUTH"/>
    <n v="1"/>
    <n v="0"/>
    <n v="0"/>
    <n v="0"/>
    <x v="11"/>
    <n v="4457046"/>
    <x v="0"/>
    <s v="Sedan"/>
    <s v="2021-12"/>
    <n v="18"/>
    <n v="1"/>
    <n v="0"/>
    <x v="0"/>
  </r>
  <r>
    <x v="69"/>
    <s v="07:00:00"/>
    <s v="Apr"/>
    <x v="0"/>
    <n v="11208"/>
    <n v="40.520114816772221"/>
    <n v="-73.54743161629176"/>
    <x v="8"/>
    <s v="3 AVENUE"/>
    <s v="1258      BLAKE AVENUE"/>
    <n v="0"/>
    <n v="0"/>
    <n v="0"/>
    <n v="0"/>
    <x v="3"/>
    <n v="4408815"/>
    <x v="0"/>
    <s v="Sedan"/>
    <s v="2021-04"/>
    <n v="7"/>
    <n v="0"/>
    <n v="0"/>
    <x v="1"/>
  </r>
  <r>
    <x v="132"/>
    <s v="00:15:00"/>
    <s v="Apr"/>
    <x v="0"/>
    <n v="11207"/>
    <n v="40.658577000000001"/>
    <n v="-73.890630000000002"/>
    <x v="192"/>
    <s v="PENNSYLVANIA AVENUE"/>
    <s v="1400      PELHAM PARKWAY SOUTH"/>
    <n v="1"/>
    <n v="0"/>
    <n v="0"/>
    <n v="0"/>
    <x v="2"/>
    <n v="4408804"/>
    <x v="2"/>
    <s v="Station Wagon"/>
    <s v="2021-04"/>
    <n v="0"/>
    <n v="1"/>
    <n v="0"/>
    <x v="0"/>
  </r>
  <r>
    <x v="132"/>
    <s v="07:24:00"/>
    <s v="Apr"/>
    <x v="0"/>
    <n v="10879.98965307365"/>
    <n v="40.857165999999999"/>
    <n v="-73.928240000000002"/>
    <x v="854"/>
    <s v="3 AVENUE"/>
    <s v="1400      PELHAM PARKWAY SOUTH"/>
    <n v="1"/>
    <n v="0"/>
    <n v="0"/>
    <n v="0"/>
    <x v="10"/>
    <n v="4408192"/>
    <x v="0"/>
    <s v="Sedan"/>
    <s v="2021-04"/>
    <n v="7"/>
    <n v="1"/>
    <n v="0"/>
    <x v="0"/>
  </r>
  <r>
    <x v="154"/>
    <s v="18:05:00"/>
    <s v="Jun"/>
    <x v="0"/>
    <n v="10879.98965307365"/>
    <n v="40.771037999999997"/>
    <n v="-73.834130000000002"/>
    <x v="0"/>
    <s v="3 AVENUE"/>
    <s v="1400      PELHAM PARKWAY SOUTH"/>
    <n v="0"/>
    <n v="1"/>
    <n v="0"/>
    <n v="0"/>
    <x v="9"/>
    <n v="4345591"/>
    <x v="2"/>
    <s v="Motorcycle"/>
    <s v="2020-06"/>
    <n v="18"/>
    <n v="0"/>
    <n v="1"/>
    <x v="0"/>
  </r>
  <r>
    <x v="132"/>
    <s v="08:45:00"/>
    <s v="Apr"/>
    <x v="0"/>
    <n v="11211"/>
    <n v="40.715139999999998"/>
    <n v="-73.947869999999995"/>
    <x v="8"/>
    <s v="3 AVENUE"/>
    <s v="316       LEONARD STREET"/>
    <n v="0"/>
    <n v="0"/>
    <n v="0"/>
    <n v="0"/>
    <x v="12"/>
    <n v="4408869"/>
    <x v="0"/>
    <s v="Sedan"/>
    <s v="2021-04"/>
    <n v="8"/>
    <n v="0"/>
    <n v="0"/>
    <x v="1"/>
  </r>
  <r>
    <x v="132"/>
    <s v="21:20:00"/>
    <s v="Apr"/>
    <x v="0"/>
    <n v="11212"/>
    <n v="40.654162999999997"/>
    <n v="-73.911630000000002"/>
    <x v="8"/>
    <s v="3 AVENUE"/>
    <s v="1         BROOKDALE PLAZA"/>
    <n v="1"/>
    <n v="0"/>
    <n v="1"/>
    <n v="0"/>
    <x v="2"/>
    <n v="4408485"/>
    <x v="0"/>
    <s v="Sedan"/>
    <s v="2021-04"/>
    <n v="21"/>
    <n v="2"/>
    <n v="0"/>
    <x v="0"/>
  </r>
  <r>
    <x v="69"/>
    <s v="21:36:00"/>
    <s v="Apr"/>
    <x v="0"/>
    <n v="10879.98965307365"/>
    <n v="40.520114816772221"/>
    <n v="-73.54743161629176"/>
    <x v="242"/>
    <s v="3 AVENUE"/>
    <s v="1400      PELHAM PARKWAY SOUTH"/>
    <n v="0"/>
    <n v="0"/>
    <n v="0"/>
    <n v="0"/>
    <x v="2"/>
    <n v="4408980"/>
    <x v="0"/>
    <s v="Sedan"/>
    <s v="2021-04"/>
    <n v="21"/>
    <n v="0"/>
    <n v="0"/>
    <x v="1"/>
  </r>
  <r>
    <x v="86"/>
    <s v="15:00:00"/>
    <s v="Nov"/>
    <x v="0"/>
    <n v="10879.98965307365"/>
    <n v="40.830737999999997"/>
    <n v="-73.910499999999999"/>
    <x v="419"/>
    <s v="3 AVENUE"/>
    <s v="1400      PELHAM PARKWAY SOUTH"/>
    <n v="1"/>
    <n v="0"/>
    <n v="0"/>
    <n v="0"/>
    <x v="22"/>
    <n v="4408989"/>
    <x v="0"/>
    <s v="Bus"/>
    <s v="2021-11"/>
    <n v="15"/>
    <n v="1"/>
    <n v="0"/>
    <x v="0"/>
  </r>
  <r>
    <x v="132"/>
    <s v="00:00:00"/>
    <s v="Apr"/>
    <x v="3"/>
    <n v="11429"/>
    <n v="40.7087"/>
    <n v="-73.747649999999993"/>
    <x v="855"/>
    <s v="210 STREET"/>
    <s v="1400      PELHAM PARKWAY SOUTH"/>
    <n v="2"/>
    <n v="0"/>
    <n v="0"/>
    <n v="0"/>
    <x v="27"/>
    <n v="4408081"/>
    <x v="0"/>
    <s v="Sedan"/>
    <s v="2021-04"/>
    <n v="0"/>
    <n v="2"/>
    <n v="0"/>
    <x v="0"/>
  </r>
  <r>
    <x v="132"/>
    <s v="15:40:00"/>
    <s v="Apr"/>
    <x v="0"/>
    <n v="10879.98965307365"/>
    <n v="40.851799999999997"/>
    <n v="-73.909225000000006"/>
    <x v="109"/>
    <s v="3 AVENUE"/>
    <s v="1400      PELHAM PARKWAY SOUTH"/>
    <n v="1"/>
    <n v="0"/>
    <n v="0"/>
    <n v="0"/>
    <x v="15"/>
    <n v="4408567"/>
    <x v="36"/>
    <s v="Sedan"/>
    <s v="2021-04"/>
    <n v="15"/>
    <n v="1"/>
    <n v="0"/>
    <x v="0"/>
  </r>
  <r>
    <x v="132"/>
    <s v="21:00:00"/>
    <s v="Apr"/>
    <x v="0"/>
    <n v="10879.98965307365"/>
    <n v="40.740940000000002"/>
    <n v="-74.007484000000005"/>
    <x v="856"/>
    <s v="3 AVENUE"/>
    <s v="1400      PELHAM PARKWAY SOUTH"/>
    <n v="0"/>
    <n v="0"/>
    <n v="0"/>
    <n v="0"/>
    <x v="7"/>
    <n v="4409064"/>
    <x v="0"/>
    <s v="Sedan"/>
    <s v="2021-04"/>
    <n v="21"/>
    <n v="0"/>
    <n v="0"/>
    <x v="1"/>
  </r>
  <r>
    <x v="132"/>
    <s v="03:40:00"/>
    <s v="Apr"/>
    <x v="3"/>
    <n v="11105"/>
    <n v="40.773859999999999"/>
    <n v="-73.907489999999996"/>
    <x v="857"/>
    <s v="37 STREET"/>
    <s v="1400      PELHAM PARKWAY SOUTH"/>
    <n v="1"/>
    <n v="0"/>
    <n v="0"/>
    <n v="0"/>
    <x v="19"/>
    <n v="4408381"/>
    <x v="0"/>
    <s v="Dump"/>
    <s v="2021-04"/>
    <n v="3"/>
    <n v="1"/>
    <n v="0"/>
    <x v="0"/>
  </r>
  <r>
    <x v="132"/>
    <s v="04:15:00"/>
    <s v="Apr"/>
    <x v="0"/>
    <n v="11207"/>
    <n v="40.659930000000003"/>
    <n v="-73.891655"/>
    <x v="436"/>
    <s v="HEGEMAN AVENUE"/>
    <s v="1400      PELHAM PARKWAY SOUTH"/>
    <n v="0"/>
    <n v="0"/>
    <n v="0"/>
    <n v="0"/>
    <x v="15"/>
    <n v="4408820"/>
    <x v="0"/>
    <s v="Station Wagon"/>
    <s v="2021-04"/>
    <n v="4"/>
    <n v="0"/>
    <n v="0"/>
    <x v="1"/>
  </r>
  <r>
    <x v="132"/>
    <s v="16:30:00"/>
    <s v="Apr"/>
    <x v="3"/>
    <n v="11412"/>
    <n v="40.69238"/>
    <n v="-73.762435999999994"/>
    <x v="858"/>
    <s v="FARMERS BOULEVARD"/>
    <s v="1400      PELHAM PARKWAY SOUTH"/>
    <n v="0"/>
    <n v="0"/>
    <n v="0"/>
    <n v="0"/>
    <x v="7"/>
    <n v="4408423"/>
    <x v="2"/>
    <s v="Sedan"/>
    <s v="2021-04"/>
    <n v="16"/>
    <n v="0"/>
    <n v="0"/>
    <x v="1"/>
  </r>
  <r>
    <x v="132"/>
    <s v="02:50:00"/>
    <s v="Apr"/>
    <x v="0"/>
    <n v="10879.98965307365"/>
    <n v="40.520114816772221"/>
    <n v="-73.54743161629176"/>
    <x v="174"/>
    <s v="3 AVENUE"/>
    <s v="1400      PELHAM PARKWAY SOUTH"/>
    <n v="0"/>
    <n v="0"/>
    <n v="0"/>
    <n v="0"/>
    <x v="2"/>
    <n v="4408581"/>
    <x v="0"/>
    <s v="Sedan"/>
    <s v="2021-04"/>
    <n v="2"/>
    <n v="0"/>
    <n v="0"/>
    <x v="1"/>
  </r>
  <r>
    <x v="132"/>
    <s v="10:08:00"/>
    <s v="Apr"/>
    <x v="2"/>
    <n v="10032"/>
    <n v="40.83907"/>
    <n v="-73.943529999999996"/>
    <x v="8"/>
    <s v="3 AVENUE"/>
    <s v="115       FORT WASHINGTON AVENUE"/>
    <n v="0"/>
    <n v="0"/>
    <n v="0"/>
    <n v="0"/>
    <x v="4"/>
    <n v="4408291"/>
    <x v="0"/>
    <s v="Sedan"/>
    <s v="2021-04"/>
    <n v="10"/>
    <n v="0"/>
    <n v="0"/>
    <x v="1"/>
  </r>
  <r>
    <x v="132"/>
    <s v="00:30:00"/>
    <s v="Apr"/>
    <x v="0"/>
    <n v="10879.98965307365"/>
    <n v="40.879196"/>
    <n v="-73.861590000000007"/>
    <x v="731"/>
    <s v="EAST 214 STREET"/>
    <s v="1400      PELHAM PARKWAY SOUTH"/>
    <n v="2"/>
    <n v="0"/>
    <n v="0"/>
    <n v="0"/>
    <x v="11"/>
    <n v="4408175"/>
    <x v="2"/>
    <s v="Sedan"/>
    <s v="2021-04"/>
    <n v="0"/>
    <n v="2"/>
    <n v="0"/>
    <x v="0"/>
  </r>
  <r>
    <x v="132"/>
    <s v="20:30:00"/>
    <s v="Apr"/>
    <x v="3"/>
    <n v="11432"/>
    <n v="40.720623000000003"/>
    <n v="-73.804329999999993"/>
    <x v="8"/>
    <s v="3 AVENUE"/>
    <s v="80-64     164 STREET"/>
    <n v="1"/>
    <n v="0"/>
    <n v="0"/>
    <n v="0"/>
    <x v="7"/>
    <n v="4408716"/>
    <x v="0"/>
    <s v="Dirt Bike"/>
    <s v="2021-04"/>
    <n v="20"/>
    <n v="1"/>
    <n v="0"/>
    <x v="0"/>
  </r>
  <r>
    <x v="105"/>
    <s v="03:05:00"/>
    <s v="Apr"/>
    <x v="0"/>
    <n v="10879.98965307365"/>
    <n v="40.642539999999997"/>
    <n v="-73.876519999999999"/>
    <x v="8"/>
    <s v="3 AVENUE"/>
    <s v="1400      PELHAM PARKWAY SOUTH"/>
    <n v="2"/>
    <n v="0"/>
    <n v="0"/>
    <n v="0"/>
    <x v="11"/>
    <n v="4408832"/>
    <x v="0"/>
    <s v="Sedan"/>
    <s v="2021-04"/>
    <n v="3"/>
    <n v="2"/>
    <n v="0"/>
    <x v="0"/>
  </r>
  <r>
    <x v="132"/>
    <s v="14:00:00"/>
    <s v="Apr"/>
    <x v="1"/>
    <n v="10457"/>
    <n v="40.842677999999999"/>
    <n v="-73.899376000000004"/>
    <x v="534"/>
    <s v="BATHGATE AVENUE"/>
    <s v="1400      PELHAM PARKWAY SOUTH"/>
    <n v="0"/>
    <n v="0"/>
    <n v="0"/>
    <n v="0"/>
    <x v="2"/>
    <n v="4408344"/>
    <x v="2"/>
    <s v="Sedan"/>
    <s v="2021-04"/>
    <n v="14"/>
    <n v="0"/>
    <n v="0"/>
    <x v="1"/>
  </r>
  <r>
    <x v="132"/>
    <s v="18:59:00"/>
    <s v="Apr"/>
    <x v="0"/>
    <n v="11228"/>
    <n v="40.62677"/>
    <n v="-74.015010000000004"/>
    <x v="83"/>
    <s v="73 STREET"/>
    <s v="1400      PELHAM PARKWAY SOUTH"/>
    <n v="1"/>
    <n v="0"/>
    <n v="0"/>
    <n v="0"/>
    <x v="13"/>
    <n v="4408335"/>
    <x v="2"/>
    <s v="Station Wagon"/>
    <s v="2021-04"/>
    <n v="18"/>
    <n v="1"/>
    <n v="0"/>
    <x v="0"/>
  </r>
  <r>
    <x v="69"/>
    <s v="00:00:00"/>
    <s v="Apr"/>
    <x v="0"/>
    <n v="11208"/>
    <n v="40.685180000000003"/>
    <n v="-73.873665000000003"/>
    <x v="232"/>
    <s v="PINE STREET"/>
    <s v="1400      PELHAM PARKWAY SOUTH"/>
    <n v="0"/>
    <n v="0"/>
    <n v="0"/>
    <n v="0"/>
    <x v="2"/>
    <n v="4408797"/>
    <x v="19"/>
    <s v="Sedan"/>
    <s v="2021-04"/>
    <n v="0"/>
    <n v="0"/>
    <n v="0"/>
    <x v="1"/>
  </r>
  <r>
    <x v="132"/>
    <s v="14:45:00"/>
    <s v="Apr"/>
    <x v="0"/>
    <n v="10879.98965307365"/>
    <n v="40.695312000000001"/>
    <n v="-73.799109999999999"/>
    <x v="859"/>
    <s v="3 AVENUE"/>
    <s v="1400      PELHAM PARKWAY SOUTH"/>
    <n v="0"/>
    <n v="0"/>
    <n v="0"/>
    <n v="0"/>
    <x v="11"/>
    <n v="4408410"/>
    <x v="2"/>
    <s v="Station Wagon"/>
    <s v="2021-04"/>
    <n v="14"/>
    <n v="0"/>
    <n v="0"/>
    <x v="1"/>
  </r>
  <r>
    <x v="132"/>
    <s v="18:25:00"/>
    <s v="Apr"/>
    <x v="0"/>
    <n v="10879.98965307365"/>
    <n v="40.641894999999998"/>
    <n v="-73.933239999999998"/>
    <x v="431"/>
    <s v="3 AVENUE"/>
    <s v="1400      PELHAM PARKWAY SOUTH"/>
    <n v="1"/>
    <n v="0"/>
    <n v="1"/>
    <n v="0"/>
    <x v="15"/>
    <n v="4408494"/>
    <x v="2"/>
    <s v="Sedan"/>
    <s v="2021-04"/>
    <n v="18"/>
    <n v="2"/>
    <n v="0"/>
    <x v="0"/>
  </r>
  <r>
    <x v="105"/>
    <s v="21:40:00"/>
    <s v="Apr"/>
    <x v="0"/>
    <n v="11225"/>
    <n v="40.661915"/>
    <n v="-73.944916000000006"/>
    <x v="8"/>
    <s v="3 AVENUE"/>
    <s v="532       EAST NEW YORK AVENUE"/>
    <n v="0"/>
    <n v="0"/>
    <n v="0"/>
    <n v="0"/>
    <x v="15"/>
    <n v="4409008"/>
    <x v="0"/>
    <s v="Sedan"/>
    <s v="2021-04"/>
    <n v="21"/>
    <n v="0"/>
    <n v="0"/>
    <x v="1"/>
  </r>
  <r>
    <x v="132"/>
    <s v="22:44:00"/>
    <s v="Apr"/>
    <x v="0"/>
    <n v="11217"/>
    <n v="40.684049999999999"/>
    <n v="-73.977459999999994"/>
    <x v="64"/>
    <s v="ATLANTIC AVENUE"/>
    <s v="1400      PELHAM PARKWAY SOUTH"/>
    <n v="0"/>
    <n v="0"/>
    <n v="0"/>
    <n v="0"/>
    <x v="15"/>
    <n v="4408924"/>
    <x v="0"/>
    <s v="Sedan"/>
    <s v="2021-04"/>
    <n v="22"/>
    <n v="0"/>
    <n v="0"/>
    <x v="1"/>
  </r>
  <r>
    <x v="132"/>
    <s v="00:33:00"/>
    <s v="Apr"/>
    <x v="0"/>
    <n v="11201"/>
    <n v="40.696033"/>
    <n v="-73.984530000000007"/>
    <x v="304"/>
    <s v="TILLARY STREET"/>
    <s v="1400      PELHAM PARKWAY SOUTH"/>
    <n v="0"/>
    <n v="0"/>
    <n v="0"/>
    <n v="0"/>
    <x v="14"/>
    <n v="4408542"/>
    <x v="2"/>
    <s v="Sedan"/>
    <s v="2021-04"/>
    <n v="0"/>
    <n v="0"/>
    <n v="0"/>
    <x v="1"/>
  </r>
  <r>
    <x v="132"/>
    <s v="22:34:00"/>
    <s v="Apr"/>
    <x v="0"/>
    <n v="11233"/>
    <n v="40.676174000000003"/>
    <n v="-73.919309999999996"/>
    <x v="8"/>
    <s v="3 AVENUE"/>
    <s v="334       HOWARD AVENUE"/>
    <n v="0"/>
    <n v="0"/>
    <n v="0"/>
    <n v="0"/>
    <x v="2"/>
    <n v="4408386"/>
    <x v="0"/>
    <s v="Sedan"/>
    <s v="2021-04"/>
    <n v="22"/>
    <n v="0"/>
    <n v="0"/>
    <x v="1"/>
  </r>
  <r>
    <x v="16"/>
    <s v="17:35:00"/>
    <s v="Apr"/>
    <x v="0"/>
    <n v="10879.98965307365"/>
    <n v="40.76981"/>
    <n v="-73.867729999999995"/>
    <x v="173"/>
    <s v="3 AVENUE"/>
    <s v="1400      PELHAM PARKWAY SOUTH"/>
    <n v="1"/>
    <n v="0"/>
    <n v="0"/>
    <n v="0"/>
    <x v="15"/>
    <n v="4408886"/>
    <x v="0"/>
    <s v="Sedan"/>
    <s v="2021-04"/>
    <n v="17"/>
    <n v="1"/>
    <n v="0"/>
    <x v="0"/>
  </r>
  <r>
    <x v="132"/>
    <s v="14:30:00"/>
    <s v="Apr"/>
    <x v="0"/>
    <n v="11218"/>
    <n v="40.643149999999999"/>
    <n v="-73.975480000000005"/>
    <x v="860"/>
    <s v="BEVERLEY ROAD"/>
    <s v="1400      PELHAM PARKWAY SOUTH"/>
    <n v="2"/>
    <n v="0"/>
    <n v="0"/>
    <n v="0"/>
    <x v="15"/>
    <n v="4408902"/>
    <x v="2"/>
    <s v="Sedan"/>
    <s v="2021-04"/>
    <n v="14"/>
    <n v="2"/>
    <n v="0"/>
    <x v="0"/>
  </r>
  <r>
    <x v="132"/>
    <s v="16:10:00"/>
    <s v="Apr"/>
    <x v="0"/>
    <n v="10879.98965307365"/>
    <n v="40.698962999999999"/>
    <n v="-73.918639999999996"/>
    <x v="460"/>
    <s v="3 AVENUE"/>
    <s v="1400      PELHAM PARKWAY SOUTH"/>
    <n v="0"/>
    <n v="0"/>
    <n v="0"/>
    <n v="0"/>
    <x v="15"/>
    <n v="4408932"/>
    <x v="0"/>
    <s v="Sedan"/>
    <s v="2021-04"/>
    <n v="16"/>
    <n v="0"/>
    <n v="0"/>
    <x v="1"/>
  </r>
  <r>
    <x v="132"/>
    <s v="16:05:00"/>
    <s v="Apr"/>
    <x v="2"/>
    <n v="10001"/>
    <n v="40.747275999999999"/>
    <n v="-73.989624000000006"/>
    <x v="120"/>
    <s v="WEST 30 STREET"/>
    <s v="1400      PELHAM PARKWAY SOUTH"/>
    <n v="0"/>
    <n v="0"/>
    <n v="0"/>
    <n v="0"/>
    <x v="7"/>
    <n v="4408447"/>
    <x v="2"/>
    <s v="Sedan"/>
    <s v="2021-04"/>
    <n v="16"/>
    <n v="0"/>
    <n v="0"/>
    <x v="1"/>
  </r>
  <r>
    <x v="67"/>
    <s v="14:50:00"/>
    <s v="May"/>
    <x v="0"/>
    <n v="10879.98965307365"/>
    <n v="40.783160000000002"/>
    <n v="-73.98048"/>
    <x v="15"/>
    <s v="3 AVENUE"/>
    <s v="1400      PELHAM PARKWAY SOUTH"/>
    <n v="1"/>
    <n v="0"/>
    <n v="0"/>
    <n v="0"/>
    <x v="5"/>
    <n v="4457215"/>
    <x v="6"/>
    <s v="Station Wagon"/>
    <s v="2021-05"/>
    <n v="14"/>
    <n v="1"/>
    <n v="0"/>
    <x v="0"/>
  </r>
  <r>
    <x v="113"/>
    <s v="11:28:00"/>
    <s v="Dec"/>
    <x v="1"/>
    <n v="10463"/>
    <n v="40.883769999999998"/>
    <n v="-73.89828"/>
    <x v="8"/>
    <s v="3 AVENUE"/>
    <s v="3650      BAILEY AVENUE"/>
    <n v="2"/>
    <n v="0"/>
    <n v="0"/>
    <n v="0"/>
    <x v="8"/>
    <n v="4456246"/>
    <x v="0"/>
    <s v="Sedan"/>
    <s v="2021-12"/>
    <n v="11"/>
    <n v="2"/>
    <n v="0"/>
    <x v="0"/>
  </r>
  <r>
    <x v="113"/>
    <s v="03:40:00"/>
    <s v="Dec"/>
    <x v="0"/>
    <n v="10879.98965307365"/>
    <n v="40.653550000000003"/>
    <n v="-73.862319999999997"/>
    <x v="8"/>
    <s v="3 AVENUE"/>
    <s v="1400      PELHAM PARKWAY SOUTH"/>
    <n v="1"/>
    <n v="0"/>
    <n v="0"/>
    <n v="0"/>
    <x v="15"/>
    <n v="4456318"/>
    <x v="0"/>
    <s v="Sedan"/>
    <s v="2021-12"/>
    <n v="3"/>
    <n v="1"/>
    <n v="0"/>
    <x v="0"/>
  </r>
  <r>
    <x v="102"/>
    <s v="09:15:00"/>
    <s v="Aug"/>
    <x v="2"/>
    <n v="10035"/>
    <n v="40.80574"/>
    <n v="-73.942763999999997"/>
    <x v="231"/>
    <s v="WEST 124 STREET"/>
    <s v="1400      PELHAM PARKWAY SOUTH"/>
    <n v="1"/>
    <n v="1"/>
    <n v="1"/>
    <n v="1"/>
    <x v="2"/>
    <n v="4457151"/>
    <x v="0"/>
    <s v="Sedan"/>
    <s v="2021-08"/>
    <n v="9"/>
    <n v="2"/>
    <n v="2"/>
    <x v="0"/>
  </r>
  <r>
    <x v="113"/>
    <s v="09:25:00"/>
    <s v="Dec"/>
    <x v="1"/>
    <n v="10458"/>
    <n v="40.856403"/>
    <n v="-73.892129999999995"/>
    <x v="295"/>
    <s v="EAST 185 STREET"/>
    <s v="1400      PELHAM PARKWAY SOUTH"/>
    <n v="0"/>
    <n v="0"/>
    <n v="0"/>
    <n v="0"/>
    <x v="7"/>
    <n v="4456103"/>
    <x v="0"/>
    <s v="Station Wagon"/>
    <s v="2021-12"/>
    <n v="9"/>
    <n v="0"/>
    <n v="0"/>
    <x v="1"/>
  </r>
  <r>
    <x v="113"/>
    <s v="16:45:00"/>
    <s v="Dec"/>
    <x v="3"/>
    <n v="11360"/>
    <n v="40.777596000000003"/>
    <n v="-73.779724000000002"/>
    <x v="8"/>
    <s v="3 AVENUE"/>
    <s v="210-31    26 AVENUE"/>
    <n v="0"/>
    <n v="0"/>
    <n v="0"/>
    <n v="0"/>
    <x v="8"/>
    <n v="4456954"/>
    <x v="2"/>
    <s v="Station Wagon"/>
    <s v="2021-12"/>
    <n v="16"/>
    <n v="0"/>
    <n v="0"/>
    <x v="1"/>
  </r>
  <r>
    <x v="113"/>
    <s v="00:40:00"/>
    <s v="Dec"/>
    <x v="2"/>
    <n v="10035"/>
    <n v="40.801918000000001"/>
    <n v="-73.943439999999995"/>
    <x v="470"/>
    <s v="MADISON AVENUE"/>
    <s v="1400      PELHAM PARKWAY SOUTH"/>
    <n v="0"/>
    <n v="0"/>
    <n v="0"/>
    <n v="0"/>
    <x v="10"/>
    <n v="4456552"/>
    <x v="0"/>
    <s v="Sedan"/>
    <s v="2021-12"/>
    <n v="0"/>
    <n v="0"/>
    <n v="0"/>
    <x v="1"/>
  </r>
  <r>
    <x v="113"/>
    <s v="22:20:00"/>
    <s v="Dec"/>
    <x v="0"/>
    <n v="10879.98965307365"/>
    <n v="40.56935"/>
    <n v="-74.110889999999998"/>
    <x v="348"/>
    <s v="3 AVENUE"/>
    <s v="1400      PELHAM PARKWAY SOUTH"/>
    <n v="0"/>
    <n v="0"/>
    <n v="0"/>
    <n v="0"/>
    <x v="7"/>
    <n v="4456747"/>
    <x v="2"/>
    <s v="Station Wagon"/>
    <s v="2021-12"/>
    <n v="22"/>
    <n v="0"/>
    <n v="0"/>
    <x v="1"/>
  </r>
  <r>
    <x v="113"/>
    <s v="15:50:00"/>
    <s v="Dec"/>
    <x v="3"/>
    <n v="11432"/>
    <n v="40.708644999999997"/>
    <n v="-73.789406"/>
    <x v="8"/>
    <s v="3 AVENUE"/>
    <s v="90-16     171 STREET"/>
    <n v="0"/>
    <n v="0"/>
    <n v="0"/>
    <n v="0"/>
    <x v="15"/>
    <n v="4456896"/>
    <x v="0"/>
    <s v="Sedan"/>
    <s v="2021-12"/>
    <n v="15"/>
    <n v="0"/>
    <n v="0"/>
    <x v="1"/>
  </r>
  <r>
    <x v="76"/>
    <s v="13:47:00"/>
    <s v="Jan"/>
    <x v="0"/>
    <n v="10879.98965307365"/>
    <n v="40.609363999999999"/>
    <n v="-74.121279999999999"/>
    <x v="861"/>
    <s v="SOUTH GANNON AVENUE"/>
    <s v="1400      PELHAM PARKWAY SOUTH"/>
    <n v="1"/>
    <n v="0"/>
    <n v="0"/>
    <n v="0"/>
    <x v="3"/>
    <n v="4457118"/>
    <x v="0"/>
    <s v="Sedan"/>
    <s v="2021-01"/>
    <n v="13"/>
    <n v="1"/>
    <n v="0"/>
    <x v="0"/>
  </r>
  <r>
    <x v="113"/>
    <s v="03:58:00"/>
    <s v="Dec"/>
    <x v="0"/>
    <n v="11237"/>
    <n v="0"/>
    <n v="0"/>
    <x v="284"/>
    <s v="METROPOLITAN AVENUE"/>
    <s v="1400      PELHAM PARKWAY SOUTH"/>
    <n v="1"/>
    <n v="0"/>
    <n v="0"/>
    <n v="0"/>
    <x v="15"/>
    <n v="4456379"/>
    <x v="0"/>
    <s v="Sedan"/>
    <s v="2021-12"/>
    <n v="3"/>
    <n v="1"/>
    <n v="0"/>
    <x v="0"/>
  </r>
  <r>
    <x v="60"/>
    <s v="18:25:00"/>
    <s v="Jun"/>
    <x v="4"/>
    <n v="10301"/>
    <n v="40.642242000000003"/>
    <n v="-74.075199999999995"/>
    <x v="862"/>
    <s v="BAY STREET"/>
    <s v="1400      PELHAM PARKWAY SOUTH"/>
    <n v="0"/>
    <n v="0"/>
    <n v="0"/>
    <n v="0"/>
    <x v="2"/>
    <n v="4457079"/>
    <x v="0"/>
    <s v="Station Wagon"/>
    <s v="2021-06"/>
    <n v="18"/>
    <n v="0"/>
    <n v="0"/>
    <x v="1"/>
  </r>
  <r>
    <x v="113"/>
    <s v="14:50:00"/>
    <s v="Dec"/>
    <x v="0"/>
    <n v="10879.98965307365"/>
    <n v="40.586002000000001"/>
    <n v="-73.972210000000004"/>
    <x v="586"/>
    <s v="3 AVENUE"/>
    <s v="1400      PELHAM PARKWAY SOUTH"/>
    <n v="0"/>
    <n v="0"/>
    <n v="0"/>
    <n v="0"/>
    <x v="2"/>
    <n v="4456413"/>
    <x v="0"/>
    <s v="Sedan"/>
    <s v="2021-12"/>
    <n v="14"/>
    <n v="0"/>
    <n v="0"/>
    <x v="1"/>
  </r>
  <r>
    <x v="113"/>
    <s v="10:25:00"/>
    <s v="Dec"/>
    <x v="0"/>
    <n v="11208"/>
    <n v="0"/>
    <n v="0"/>
    <x v="863"/>
    <s v="ELTON STREET"/>
    <s v="1400      PELHAM PARKWAY SOUTH"/>
    <n v="0"/>
    <n v="0"/>
    <n v="0"/>
    <n v="0"/>
    <x v="20"/>
    <n v="4456327"/>
    <x v="6"/>
    <s v="Sedan"/>
    <s v="2021-12"/>
    <n v="10"/>
    <n v="0"/>
    <n v="0"/>
    <x v="1"/>
  </r>
  <r>
    <x v="113"/>
    <s v="10:34:00"/>
    <s v="Dec"/>
    <x v="1"/>
    <n v="10454"/>
    <n v="40.805087999999998"/>
    <n v="-73.915610000000001"/>
    <x v="8"/>
    <s v="3 AVENUE"/>
    <s v="600       EAST 137 STREET"/>
    <n v="1"/>
    <n v="0"/>
    <n v="1"/>
    <n v="0"/>
    <x v="2"/>
    <n v="4456479"/>
    <x v="0"/>
    <s v="Sedan"/>
    <s v="2021-12"/>
    <n v="10"/>
    <n v="2"/>
    <n v="0"/>
    <x v="0"/>
  </r>
  <r>
    <x v="0"/>
    <s v="03:01:00"/>
    <s v="Nov"/>
    <x v="0"/>
    <n v="10879.98965307365"/>
    <n v="40.520114816772221"/>
    <n v="-73.54743161629176"/>
    <x v="864"/>
    <s v="3 AVENUE"/>
    <s v="1400      PELHAM PARKWAY SOUTH"/>
    <n v="2"/>
    <n v="1"/>
    <n v="0"/>
    <n v="0"/>
    <x v="19"/>
    <n v="4457192"/>
    <x v="0"/>
    <s v="Motorcycle"/>
    <s v="2021-11"/>
    <n v="3"/>
    <n v="2"/>
    <n v="1"/>
    <x v="0"/>
  </r>
  <r>
    <x v="113"/>
    <s v="05:20:00"/>
    <s v="Dec"/>
    <x v="3"/>
    <n v="11356"/>
    <n v="40.790717999999998"/>
    <n v="-73.849909999999994"/>
    <x v="865"/>
    <s v="7 AVENUE"/>
    <s v="1400      PELHAM PARKWAY SOUTH"/>
    <n v="0"/>
    <n v="0"/>
    <n v="0"/>
    <n v="0"/>
    <x v="12"/>
    <n v="4456256"/>
    <x v="2"/>
    <s v="Sedan"/>
    <s v="2021-12"/>
    <n v="5"/>
    <n v="0"/>
    <n v="0"/>
    <x v="1"/>
  </r>
  <r>
    <x v="113"/>
    <s v="22:25:00"/>
    <s v="Dec"/>
    <x v="0"/>
    <n v="11206"/>
    <n v="40.702190000000002"/>
    <n v="-73.928344999999993"/>
    <x v="798"/>
    <s v="JEFFERSON STREET"/>
    <s v="1400      PELHAM PARKWAY SOUTH"/>
    <n v="0"/>
    <n v="0"/>
    <n v="0"/>
    <n v="0"/>
    <x v="27"/>
    <n v="4457023"/>
    <x v="2"/>
    <s v="Sedan"/>
    <s v="2021-12"/>
    <n v="22"/>
    <n v="0"/>
    <n v="0"/>
    <x v="1"/>
  </r>
  <r>
    <x v="110"/>
    <s v="20:49:00"/>
    <s v="Aug"/>
    <x v="0"/>
    <n v="10879.98965307365"/>
    <n v="40.724136000000001"/>
    <n v="-73.992615000000001"/>
    <x v="866"/>
    <s v="3 AVENUE"/>
    <s v="1400      PELHAM PARKWAY SOUTH"/>
    <n v="0"/>
    <n v="0"/>
    <n v="0"/>
    <n v="0"/>
    <x v="11"/>
    <n v="4457219"/>
    <x v="0"/>
    <s v="Sedan"/>
    <s v="2021-08"/>
    <n v="20"/>
    <n v="0"/>
    <n v="0"/>
    <x v="1"/>
  </r>
  <r>
    <x v="113"/>
    <s v="13:19:00"/>
    <s v="Dec"/>
    <x v="3"/>
    <n v="11103"/>
    <n v="40.758602000000003"/>
    <n v="-73.913790000000006"/>
    <x v="867"/>
    <s v="NEWTOWN ROAD"/>
    <s v="1400      PELHAM PARKWAY SOUTH"/>
    <n v="1"/>
    <n v="0"/>
    <n v="0"/>
    <n v="0"/>
    <x v="5"/>
    <n v="4456444"/>
    <x v="0"/>
    <s v="Bike"/>
    <s v="2021-12"/>
    <n v="13"/>
    <n v="1"/>
    <n v="0"/>
    <x v="0"/>
  </r>
  <r>
    <x v="113"/>
    <s v="14:00:00"/>
    <s v="Dec"/>
    <x v="0"/>
    <n v="10879.98965307365"/>
    <n v="40.641303999999998"/>
    <n v="-73.942760000000007"/>
    <x v="671"/>
    <s v="3 AVENUE"/>
    <s v="1400      PELHAM PARKWAY SOUTH"/>
    <n v="1"/>
    <n v="0"/>
    <n v="0"/>
    <n v="0"/>
    <x v="2"/>
    <n v="4456339"/>
    <x v="2"/>
    <s v="E-Bike"/>
    <s v="2021-12"/>
    <n v="14"/>
    <n v="1"/>
    <n v="0"/>
    <x v="0"/>
  </r>
  <r>
    <x v="113"/>
    <s v="14:11:00"/>
    <s v="Dec"/>
    <x v="3"/>
    <n v="11103"/>
    <n v="40.759819999999998"/>
    <n v="-73.914559999999994"/>
    <x v="8"/>
    <s v="3 AVENUE"/>
    <s v="43-12     NEWTOWN ROAD"/>
    <n v="0"/>
    <n v="0"/>
    <n v="0"/>
    <n v="0"/>
    <x v="2"/>
    <n v="4456445"/>
    <x v="6"/>
    <s v="Sedan"/>
    <s v="2021-12"/>
    <n v="14"/>
    <n v="0"/>
    <n v="0"/>
    <x v="1"/>
  </r>
  <r>
    <x v="113"/>
    <s v="22:12:00"/>
    <s v="Dec"/>
    <x v="0"/>
    <n v="10879.98965307365"/>
    <n v="40.520114816772221"/>
    <n v="-73.54743161629176"/>
    <x v="801"/>
    <s v="3 AVENUE"/>
    <s v="1400      PELHAM PARKWAY SOUTH"/>
    <n v="1"/>
    <n v="0"/>
    <n v="0"/>
    <n v="0"/>
    <x v="9"/>
    <n v="4456394"/>
    <x v="12"/>
    <s v="Station Wagon"/>
    <s v="2021-12"/>
    <n v="22"/>
    <n v="1"/>
    <n v="0"/>
    <x v="0"/>
  </r>
  <r>
    <x v="155"/>
    <s v="05:25:00"/>
    <s v="Aug"/>
    <x v="0"/>
    <n v="10879.98965307365"/>
    <n v="40.603493"/>
    <n v="-74.067345000000003"/>
    <x v="34"/>
    <s v="3 AVENUE"/>
    <s v="1400      PELHAM PARKWAY SOUTH"/>
    <n v="0"/>
    <n v="0"/>
    <n v="0"/>
    <n v="0"/>
    <x v="9"/>
    <n v="4457092"/>
    <x v="2"/>
    <s v="Carry All"/>
    <s v="2021-08"/>
    <n v="5"/>
    <n v="0"/>
    <n v="0"/>
    <x v="1"/>
  </r>
  <r>
    <x v="113"/>
    <s v="01:39:00"/>
    <s v="Dec"/>
    <x v="0"/>
    <n v="10879.98965307365"/>
    <n v="40.711875999999997"/>
    <n v="-73.730289999999997"/>
    <x v="581"/>
    <s v="3 AVENUE"/>
    <s v="1400      PELHAM PARKWAY SOUTH"/>
    <n v="0"/>
    <n v="0"/>
    <n v="0"/>
    <n v="0"/>
    <x v="15"/>
    <n v="4455939"/>
    <x v="0"/>
    <s v="Sedan"/>
    <s v="2021-12"/>
    <n v="1"/>
    <n v="0"/>
    <n v="0"/>
    <x v="1"/>
  </r>
  <r>
    <x v="51"/>
    <s v="17:09:00"/>
    <s v="Oct"/>
    <x v="0"/>
    <n v="11211"/>
    <n v="40.715479999999999"/>
    <n v="-73.942850000000007"/>
    <x v="8"/>
    <s v="3 AVENUE"/>
    <s v="387       HUMBOLDT STREET"/>
    <n v="0"/>
    <n v="0"/>
    <n v="0"/>
    <n v="0"/>
    <x v="9"/>
    <n v="4457159"/>
    <x v="2"/>
    <s v="Pick-up Truck"/>
    <s v="2021-10"/>
    <n v="17"/>
    <n v="0"/>
    <n v="0"/>
    <x v="1"/>
  </r>
  <r>
    <x v="113"/>
    <s v="00:00:00"/>
    <s v="Dec"/>
    <x v="0"/>
    <n v="11207"/>
    <n v="40.670856000000001"/>
    <n v="-73.885199999999998"/>
    <x v="95"/>
    <s v="WARWICK STREET"/>
    <s v="1400      PELHAM PARKWAY SOUTH"/>
    <n v="3"/>
    <n v="0"/>
    <n v="0"/>
    <n v="0"/>
    <x v="15"/>
    <n v="4456299"/>
    <x v="0"/>
    <s v="Sedan"/>
    <s v="2021-12"/>
    <n v="0"/>
    <n v="3"/>
    <n v="0"/>
    <x v="0"/>
  </r>
  <r>
    <x v="113"/>
    <s v="22:05:00"/>
    <s v="Dec"/>
    <x v="0"/>
    <n v="10879.98965307365"/>
    <n v="40.736496000000002"/>
    <n v="-73.909225000000006"/>
    <x v="868"/>
    <s v="LAUREL HILL BOULEVARD"/>
    <s v="1400      PELHAM PARKWAY SOUTH"/>
    <n v="0"/>
    <n v="0"/>
    <n v="0"/>
    <n v="0"/>
    <x v="15"/>
    <n v="4456877"/>
    <x v="10"/>
    <s v="Sedan"/>
    <s v="2021-12"/>
    <n v="22"/>
    <n v="0"/>
    <n v="0"/>
    <x v="1"/>
  </r>
  <r>
    <x v="73"/>
    <s v="01:30:00"/>
    <s v="Aug"/>
    <x v="2"/>
    <n v="10023"/>
    <n v="40.770769999999999"/>
    <n v="-73.980675000000005"/>
    <x v="8"/>
    <s v="3 AVENUE"/>
    <s v="15        WEST 63 STREET"/>
    <n v="0"/>
    <n v="0"/>
    <n v="0"/>
    <n v="0"/>
    <x v="15"/>
    <n v="4457218"/>
    <x v="6"/>
    <s v="Sedan"/>
    <s v="2021-08"/>
    <n v="1"/>
    <n v="0"/>
    <n v="0"/>
    <x v="1"/>
  </r>
  <r>
    <x v="51"/>
    <s v="20:45:00"/>
    <s v="Oct"/>
    <x v="3"/>
    <n v="11355"/>
    <n v="40.749825000000001"/>
    <n v="-73.818275"/>
    <x v="869"/>
    <s v="KISSENA BOULEVARD"/>
    <s v="1400      PELHAM PARKWAY SOUTH"/>
    <n v="0"/>
    <n v="0"/>
    <n v="0"/>
    <n v="0"/>
    <x v="7"/>
    <n v="4457070"/>
    <x v="0"/>
    <s v="Sedan"/>
    <s v="2021-10"/>
    <n v="20"/>
    <n v="0"/>
    <n v="0"/>
    <x v="1"/>
  </r>
  <r>
    <x v="113"/>
    <s v="03:20:00"/>
    <s v="Dec"/>
    <x v="0"/>
    <n v="11211"/>
    <n v="40.703434000000001"/>
    <n v="-73.960350000000005"/>
    <x v="201"/>
    <s v="WILLIAMSBURG STREET WEST"/>
    <s v="1400      PELHAM PARKWAY SOUTH"/>
    <n v="1"/>
    <n v="0"/>
    <n v="0"/>
    <n v="0"/>
    <x v="8"/>
    <n v="4455955"/>
    <x v="2"/>
    <s v="Tractor Truck Diesel"/>
    <s v="2021-12"/>
    <n v="3"/>
    <n v="1"/>
    <n v="0"/>
    <x v="0"/>
  </r>
  <r>
    <x v="72"/>
    <s v="04:56:00"/>
    <s v="Nov"/>
    <x v="0"/>
    <n v="10879.98965307365"/>
    <n v="40.859444000000003"/>
    <n v="-73.915985000000006"/>
    <x v="41"/>
    <s v="3 AVENUE"/>
    <s v="1400      PELHAM PARKWAY SOUTH"/>
    <n v="0"/>
    <n v="0"/>
    <n v="0"/>
    <n v="0"/>
    <x v="11"/>
    <n v="4457106"/>
    <x v="0"/>
    <s v="PK"/>
    <s v="2021-11"/>
    <n v="4"/>
    <n v="0"/>
    <n v="0"/>
    <x v="1"/>
  </r>
  <r>
    <x v="113"/>
    <s v="10:15:00"/>
    <s v="Dec"/>
    <x v="3"/>
    <n v="11358"/>
    <n v="40.765357999999999"/>
    <n v="-73.802369999999996"/>
    <x v="870"/>
    <s v="35 AVENUE"/>
    <s v="1400      PELHAM PARKWAY SOUTH"/>
    <n v="2"/>
    <n v="0"/>
    <n v="0"/>
    <n v="0"/>
    <x v="28"/>
    <n v="4456255"/>
    <x v="2"/>
    <s v="Station Wagon"/>
    <s v="2021-12"/>
    <n v="10"/>
    <n v="2"/>
    <n v="0"/>
    <x v="0"/>
  </r>
  <r>
    <x v="113"/>
    <s v="07:55:00"/>
    <s v="Dec"/>
    <x v="1"/>
    <n v="10458"/>
    <n v="40.856403"/>
    <n v="-73.892129999999995"/>
    <x v="295"/>
    <s v="EAST 185 STREET"/>
    <s v="1400      PELHAM PARKWAY SOUTH"/>
    <n v="3"/>
    <n v="0"/>
    <n v="0"/>
    <n v="0"/>
    <x v="20"/>
    <n v="4456398"/>
    <x v="0"/>
    <s v="Sedan"/>
    <s v="2021-12"/>
    <n v="7"/>
    <n v="3"/>
    <n v="0"/>
    <x v="0"/>
  </r>
  <r>
    <x v="0"/>
    <s v="04:00:00"/>
    <s v="Nov"/>
    <x v="0"/>
    <n v="11222"/>
    <n v="40.735225999999997"/>
    <n v="-73.958466000000001"/>
    <x v="8"/>
    <s v="3 AVENUE"/>
    <s v="268       FRANKLIN STREET"/>
    <n v="0"/>
    <n v="0"/>
    <n v="0"/>
    <n v="0"/>
    <x v="4"/>
    <n v="4457170"/>
    <x v="2"/>
    <s v="Box Truck"/>
    <s v="2021-11"/>
    <n v="4"/>
    <n v="0"/>
    <n v="0"/>
    <x v="1"/>
  </r>
  <r>
    <x v="113"/>
    <s v="09:50:00"/>
    <s v="Dec"/>
    <x v="0"/>
    <n v="10879.98965307365"/>
    <n v="40.666305999999999"/>
    <n v="-73.791709999999995"/>
    <x v="8"/>
    <s v="3 AVENUE"/>
    <s v="1400      PELHAM PARKWAY SOUTH"/>
    <n v="2"/>
    <n v="0"/>
    <n v="0"/>
    <n v="0"/>
    <x v="3"/>
    <n v="4456330"/>
    <x v="2"/>
    <s v="Sedan"/>
    <s v="2021-12"/>
    <n v="9"/>
    <n v="2"/>
    <n v="0"/>
    <x v="0"/>
  </r>
  <r>
    <x v="113"/>
    <s v="16:32:00"/>
    <s v="Dec"/>
    <x v="0"/>
    <n v="11219"/>
    <n v="40.626182999999997"/>
    <n v="-73.994156000000004"/>
    <x v="693"/>
    <s v="15 AVENUE"/>
    <s v="1400      PELHAM PARKWAY SOUTH"/>
    <n v="0"/>
    <n v="0"/>
    <n v="0"/>
    <n v="0"/>
    <x v="6"/>
    <n v="4456842"/>
    <x v="0"/>
    <s v="Moped"/>
    <s v="2021-12"/>
    <n v="16"/>
    <n v="0"/>
    <n v="0"/>
    <x v="1"/>
  </r>
  <r>
    <x v="113"/>
    <s v="17:00:00"/>
    <s v="Dec"/>
    <x v="0"/>
    <n v="10879.98965307365"/>
    <n v="40.882393"/>
    <n v="-73.83623"/>
    <x v="35"/>
    <s v="BOLLER AVENUE"/>
    <s v="1400      PELHAM PARKWAY SOUTH"/>
    <n v="1"/>
    <n v="0"/>
    <n v="0"/>
    <n v="0"/>
    <x v="4"/>
    <n v="4457008"/>
    <x v="0"/>
    <s v="Station Wagon"/>
    <s v="2021-12"/>
    <n v="17"/>
    <n v="1"/>
    <n v="0"/>
    <x v="0"/>
  </r>
  <r>
    <x v="113"/>
    <s v="02:52:00"/>
    <s v="Dec"/>
    <x v="2"/>
    <n v="10031"/>
    <n v="40.825138000000003"/>
    <n v="-73.951400000000007"/>
    <x v="15"/>
    <s v="WEST 143 STREET"/>
    <s v="1400      PELHAM PARKWAY SOUTH"/>
    <n v="0"/>
    <n v="0"/>
    <n v="0"/>
    <n v="0"/>
    <x v="4"/>
    <n v="4456366"/>
    <x v="0"/>
    <s v="Station Wagon"/>
    <s v="2021-12"/>
    <n v="2"/>
    <n v="0"/>
    <n v="0"/>
    <x v="1"/>
  </r>
  <r>
    <x v="113"/>
    <s v="23:40:00"/>
    <s v="Dec"/>
    <x v="0"/>
    <n v="11220"/>
    <n v="40.637756000000003"/>
    <n v="-74.007210000000001"/>
    <x v="871"/>
    <s v="8 AVENUE"/>
    <s v="1400      PELHAM PARKWAY SOUTH"/>
    <n v="1"/>
    <n v="0"/>
    <n v="0"/>
    <n v="0"/>
    <x v="2"/>
    <n v="4457149"/>
    <x v="2"/>
    <s v="Bike"/>
    <s v="2021-12"/>
    <n v="23"/>
    <n v="1"/>
    <n v="0"/>
    <x v="0"/>
  </r>
  <r>
    <x v="113"/>
    <s v="09:13:00"/>
    <s v="Dec"/>
    <x v="0"/>
    <n v="10879.98965307365"/>
    <n v="40.840229999999998"/>
    <n v="-73.880104000000003"/>
    <x v="261"/>
    <s v="BOSTON ROAD"/>
    <s v="1400      PELHAM PARKWAY SOUTH"/>
    <n v="0"/>
    <n v="0"/>
    <n v="0"/>
    <n v="0"/>
    <x v="3"/>
    <n v="4456101"/>
    <x v="6"/>
    <s v="Box Truck"/>
    <s v="2021-12"/>
    <n v="9"/>
    <n v="0"/>
    <n v="0"/>
    <x v="1"/>
  </r>
  <r>
    <x v="113"/>
    <s v="01:30:00"/>
    <s v="Dec"/>
    <x v="0"/>
    <n v="10879.98965307365"/>
    <n v="40.520114816772221"/>
    <n v="-73.54743161629176"/>
    <x v="8"/>
    <s v="3 AVENUE"/>
    <s v="1400      PELHAM PARKWAY SOUTH"/>
    <n v="3"/>
    <n v="0"/>
    <n v="0"/>
    <n v="0"/>
    <x v="3"/>
    <n v="4456139"/>
    <x v="2"/>
    <s v="Station Wagon"/>
    <s v="2021-12"/>
    <n v="1"/>
    <n v="3"/>
    <n v="0"/>
    <x v="0"/>
  </r>
  <r>
    <x v="113"/>
    <s v="00:34:00"/>
    <s v="Dec"/>
    <x v="0"/>
    <n v="10879.98965307365"/>
    <n v="40.7605"/>
    <n v="-73.956990000000005"/>
    <x v="98"/>
    <s v="3 AVENUE"/>
    <s v="1400      PELHAM PARKWAY SOUTH"/>
    <n v="1"/>
    <n v="0"/>
    <n v="0"/>
    <n v="0"/>
    <x v="6"/>
    <n v="4456524"/>
    <x v="2"/>
    <s v="Sedan"/>
    <s v="2021-12"/>
    <n v="0"/>
    <n v="1"/>
    <n v="0"/>
    <x v="0"/>
  </r>
  <r>
    <x v="113"/>
    <s v="03:41:00"/>
    <s v="Dec"/>
    <x v="3"/>
    <n v="11378"/>
    <n v="40.728146000000002"/>
    <n v="-73.900300000000001"/>
    <x v="8"/>
    <s v="3 AVENUE"/>
    <s v="53-62     65 PLACE"/>
    <n v="0"/>
    <n v="0"/>
    <n v="0"/>
    <n v="0"/>
    <x v="2"/>
    <n v="4457240"/>
    <x v="0"/>
    <s v="Station Wagon"/>
    <s v="2021-12"/>
    <n v="3"/>
    <n v="0"/>
    <n v="0"/>
    <x v="1"/>
  </r>
  <r>
    <x v="113"/>
    <s v="16:05:00"/>
    <s v="Dec"/>
    <x v="0"/>
    <n v="10879.98965307365"/>
    <n v="40.627070000000003"/>
    <n v="-74.018649999999994"/>
    <x v="208"/>
    <s v="3 AVENUE"/>
    <s v="1400      PELHAM PARKWAY SOUTH"/>
    <n v="1"/>
    <n v="0"/>
    <n v="0"/>
    <n v="0"/>
    <x v="8"/>
    <n v="4456270"/>
    <x v="0"/>
    <s v="Station Wagon"/>
    <s v="2021-12"/>
    <n v="16"/>
    <n v="1"/>
    <n v="0"/>
    <x v="0"/>
  </r>
  <r>
    <x v="113"/>
    <s v="14:30:00"/>
    <s v="Dec"/>
    <x v="0"/>
    <n v="11235"/>
    <n v="40.577800000000003"/>
    <n v="-73.960570000000004"/>
    <x v="166"/>
    <s v="BRIGHTON 7 STREET"/>
    <s v="1400      PELHAM PARKWAY SOUTH"/>
    <n v="0"/>
    <n v="0"/>
    <n v="0"/>
    <n v="0"/>
    <x v="14"/>
    <n v="4456823"/>
    <x v="2"/>
    <s v="Station Wagon"/>
    <s v="2021-12"/>
    <n v="14"/>
    <n v="0"/>
    <n v="0"/>
    <x v="1"/>
  </r>
  <r>
    <x v="0"/>
    <s v="21:49:00"/>
    <s v="Nov"/>
    <x v="0"/>
    <n v="10879.98965307365"/>
    <n v="40.638522999999999"/>
    <n v="-73.973190000000002"/>
    <x v="2"/>
    <s v="3 AVENUE"/>
    <s v="1400      PELHAM PARKWAY SOUTH"/>
    <n v="2"/>
    <n v="0"/>
    <n v="0"/>
    <n v="0"/>
    <x v="2"/>
    <n v="4457183"/>
    <x v="44"/>
    <s v="Bike"/>
    <s v="2021-11"/>
    <n v="21"/>
    <n v="2"/>
    <n v="0"/>
    <x v="0"/>
  </r>
  <r>
    <x v="113"/>
    <s v="01:54:00"/>
    <s v="Dec"/>
    <x v="2"/>
    <n v="10001"/>
    <n v="40.750988"/>
    <n v="-73.990629999999996"/>
    <x v="465"/>
    <s v="7 AVENUE"/>
    <s v="1400      PELHAM PARKWAY SOUTH"/>
    <n v="0"/>
    <n v="0"/>
    <n v="0"/>
    <n v="0"/>
    <x v="15"/>
    <n v="4456082"/>
    <x v="0"/>
    <s v="Sedan"/>
    <s v="2021-12"/>
    <n v="1"/>
    <n v="0"/>
    <n v="0"/>
    <x v="1"/>
  </r>
  <r>
    <x v="113"/>
    <s v="18:21:00"/>
    <s v="Dec"/>
    <x v="0"/>
    <n v="11230"/>
    <n v="40.630512000000003"/>
    <n v="-73.957306000000003"/>
    <x v="828"/>
    <s v="AVENUE H"/>
    <s v="1400      PELHAM PARKWAY SOUTH"/>
    <n v="2"/>
    <n v="0"/>
    <n v="0"/>
    <n v="0"/>
    <x v="2"/>
    <n v="4456452"/>
    <x v="2"/>
    <s v="Sedan"/>
    <s v="2021-12"/>
    <n v="18"/>
    <n v="2"/>
    <n v="0"/>
    <x v="0"/>
  </r>
  <r>
    <x v="113"/>
    <s v="01:41:00"/>
    <s v="Dec"/>
    <x v="2"/>
    <n v="10035"/>
    <n v="40.803699999999999"/>
    <n v="-73.935820000000007"/>
    <x v="339"/>
    <s v="3 AVENUE"/>
    <s v="1400      PELHAM PARKWAY SOUTH"/>
    <n v="1"/>
    <n v="0"/>
    <n v="0"/>
    <n v="0"/>
    <x v="2"/>
    <n v="4456553"/>
    <x v="0"/>
    <s v="Sedan"/>
    <s v="2021-12"/>
    <n v="1"/>
    <n v="1"/>
    <n v="0"/>
    <x v="0"/>
  </r>
  <r>
    <x v="113"/>
    <s v="07:44:00"/>
    <s v="Dec"/>
    <x v="0"/>
    <n v="11230"/>
    <n v="40.611849999999997"/>
    <n v="-73.959810000000004"/>
    <x v="8"/>
    <s v="3 AVENUE"/>
    <s v="1535      EAST 14 STREET"/>
    <n v="0"/>
    <n v="0"/>
    <n v="0"/>
    <n v="0"/>
    <x v="15"/>
    <n v="4456126"/>
    <x v="2"/>
    <s v="Sedan"/>
    <s v="2021-12"/>
    <n v="7"/>
    <n v="0"/>
    <n v="0"/>
    <x v="1"/>
  </r>
  <r>
    <x v="113"/>
    <s v="18:00:00"/>
    <s v="Dec"/>
    <x v="0"/>
    <n v="10879.98965307365"/>
    <n v="40.754899999999999"/>
    <n v="-73.745480000000001"/>
    <x v="124"/>
    <s v="3 AVENUE"/>
    <s v="1400      PELHAM PARKWAY SOUTH"/>
    <n v="0"/>
    <n v="0"/>
    <n v="0"/>
    <n v="0"/>
    <x v="3"/>
    <n v="4456344"/>
    <x v="2"/>
    <s v="Sedan"/>
    <s v="2021-12"/>
    <n v="18"/>
    <n v="0"/>
    <n v="0"/>
    <x v="1"/>
  </r>
  <r>
    <x v="52"/>
    <s v="21:00:00"/>
    <s v="Sep"/>
    <x v="2"/>
    <n v="10036"/>
    <n v="40.757384999999999"/>
    <n v="-73.982259999999997"/>
    <x v="120"/>
    <s v="WEST 46 STREET"/>
    <s v="1400      PELHAM PARKWAY SOUTH"/>
    <n v="1"/>
    <n v="0"/>
    <n v="0"/>
    <n v="0"/>
    <x v="2"/>
    <n v="4457047"/>
    <x v="0"/>
    <s v="Bike"/>
    <s v="2021-09"/>
    <n v="21"/>
    <n v="1"/>
    <n v="0"/>
    <x v="0"/>
  </r>
  <r>
    <x v="51"/>
    <s v="10:46:00"/>
    <s v="Oct"/>
    <x v="0"/>
    <n v="11230"/>
    <n v="40.617004000000001"/>
    <n v="-73.969120000000004"/>
    <x v="325"/>
    <s v="OCEAN PARKWAY"/>
    <s v="1400      PELHAM PARKWAY SOUTH"/>
    <n v="0"/>
    <n v="0"/>
    <n v="0"/>
    <n v="0"/>
    <x v="2"/>
    <n v="4457113"/>
    <x v="2"/>
    <s v="Station Wagon"/>
    <s v="2021-10"/>
    <n v="10"/>
    <n v="0"/>
    <n v="0"/>
    <x v="1"/>
  </r>
  <r>
    <x v="113"/>
    <s v="17:13:00"/>
    <s v="Dec"/>
    <x v="0"/>
    <n v="11212"/>
    <n v="40.669249999999998"/>
    <n v="-73.913709999999995"/>
    <x v="8"/>
    <s v="3 AVENUE"/>
    <s v="1619      PITKIN AVENUE"/>
    <n v="1"/>
    <n v="0"/>
    <n v="1"/>
    <n v="0"/>
    <x v="2"/>
    <n v="4456837"/>
    <x v="2"/>
    <s v="Sedan"/>
    <s v="2021-12"/>
    <n v="17"/>
    <n v="2"/>
    <n v="0"/>
    <x v="0"/>
  </r>
  <r>
    <x v="113"/>
    <s v="14:20:00"/>
    <s v="Dec"/>
    <x v="0"/>
    <n v="10879.98965307365"/>
    <n v="40.520114816772221"/>
    <n v="-73.54743161629176"/>
    <x v="872"/>
    <s v="213 PLACE"/>
    <s v="1400      PELHAM PARKWAY SOUTH"/>
    <n v="0"/>
    <n v="0"/>
    <n v="0"/>
    <n v="0"/>
    <x v="24"/>
    <n v="4456261"/>
    <x v="0"/>
    <s v="Station Wagon"/>
    <s v="2021-12"/>
    <n v="14"/>
    <n v="0"/>
    <n v="0"/>
    <x v="1"/>
  </r>
  <r>
    <x v="113"/>
    <s v="17:00:00"/>
    <s v="Dec"/>
    <x v="0"/>
    <n v="10879.98965307365"/>
    <n v="40.744194"/>
    <n v="-73.971329999999995"/>
    <x v="98"/>
    <s v="3 AVENUE"/>
    <s v="1400      PELHAM PARKWAY SOUTH"/>
    <n v="0"/>
    <n v="0"/>
    <n v="0"/>
    <n v="0"/>
    <x v="15"/>
    <n v="4456357"/>
    <x v="0"/>
    <s v="Sedan"/>
    <s v="2021-12"/>
    <n v="17"/>
    <n v="0"/>
    <n v="0"/>
    <x v="1"/>
  </r>
  <r>
    <x v="0"/>
    <s v="03:05:00"/>
    <s v="Nov"/>
    <x v="0"/>
    <n v="11216"/>
    <n v="40.686509999999998"/>
    <n v="-73.954543999999999"/>
    <x v="201"/>
    <s v="QUINCY STREET"/>
    <s v="1400      PELHAM PARKWAY SOUTH"/>
    <n v="3"/>
    <n v="0"/>
    <n v="0"/>
    <n v="0"/>
    <x v="15"/>
    <n v="4457197"/>
    <x v="0"/>
    <s v="Sedan"/>
    <s v="2021-11"/>
    <n v="3"/>
    <n v="3"/>
    <n v="0"/>
    <x v="0"/>
  </r>
  <r>
    <x v="97"/>
    <s v="14:20:00"/>
    <s v="Aug"/>
    <x v="0"/>
    <n v="11237"/>
    <n v="40.699024000000001"/>
    <n v="-73.916229999999999"/>
    <x v="13"/>
    <s v="MENAHAN STREET"/>
    <s v="1400      PELHAM PARKWAY SOUTH"/>
    <n v="1"/>
    <n v="0"/>
    <n v="0"/>
    <n v="0"/>
    <x v="3"/>
    <n v="4457038"/>
    <x v="1"/>
    <s v="Station Wagon"/>
    <s v="2021-08"/>
    <n v="14"/>
    <n v="1"/>
    <n v="0"/>
    <x v="0"/>
  </r>
  <r>
    <x v="113"/>
    <s v="00:53:00"/>
    <s v="Dec"/>
    <x v="0"/>
    <n v="11236"/>
    <n v="40.627856999999999"/>
    <n v="-73.900750000000002"/>
    <x v="315"/>
    <s v="PAERDEGAT 15 STREET"/>
    <s v="1400      PELHAM PARKWAY SOUTH"/>
    <n v="1"/>
    <n v="0"/>
    <n v="0"/>
    <n v="0"/>
    <x v="14"/>
    <n v="4456506"/>
    <x v="2"/>
    <s v="Sedan"/>
    <s v="2021-12"/>
    <n v="0"/>
    <n v="1"/>
    <n v="0"/>
    <x v="0"/>
  </r>
  <r>
    <x v="113"/>
    <s v="02:12:00"/>
    <s v="Dec"/>
    <x v="3"/>
    <n v="11374"/>
    <n v="40.734271999999997"/>
    <n v="-73.8626"/>
    <x v="707"/>
    <s v="HORACE HARDING EXPRESSWAY"/>
    <s v="1400      PELHAM PARKWAY SOUTH"/>
    <n v="0"/>
    <n v="0"/>
    <n v="0"/>
    <n v="0"/>
    <x v="2"/>
    <n v="4455961"/>
    <x v="2"/>
    <s v="Sedan"/>
    <s v="2021-12"/>
    <n v="2"/>
    <n v="0"/>
    <n v="0"/>
    <x v="1"/>
  </r>
  <r>
    <x v="113"/>
    <s v="22:00:00"/>
    <s v="Dec"/>
    <x v="0"/>
    <n v="10879.98965307365"/>
    <n v="40.722087999999999"/>
    <n v="-73.757980000000003"/>
    <x v="649"/>
    <s v="3 AVENUE"/>
    <s v="1400      PELHAM PARKWAY SOUTH"/>
    <n v="1"/>
    <n v="0"/>
    <n v="1"/>
    <n v="0"/>
    <x v="15"/>
    <n v="4456814"/>
    <x v="0"/>
    <s v="Sedan"/>
    <s v="2021-12"/>
    <n v="22"/>
    <n v="2"/>
    <n v="0"/>
    <x v="0"/>
  </r>
  <r>
    <x v="113"/>
    <s v="12:20:00"/>
    <s v="Dec"/>
    <x v="0"/>
    <n v="11226"/>
    <n v="40.655276999999998"/>
    <n v="-73.952389999999994"/>
    <x v="8"/>
    <s v="3 AVENUE"/>
    <s v="214       CLARKSON AVENUE"/>
    <n v="0"/>
    <n v="0"/>
    <n v="0"/>
    <n v="0"/>
    <x v="2"/>
    <n v="4456210"/>
    <x v="0"/>
    <s v="Sedan"/>
    <s v="2021-12"/>
    <n v="12"/>
    <n v="0"/>
    <n v="0"/>
    <x v="1"/>
  </r>
  <r>
    <x v="113"/>
    <s v="15:50:00"/>
    <s v="Dec"/>
    <x v="2"/>
    <n v="10027"/>
    <n v="40.819374000000003"/>
    <n v="-73.959329999999994"/>
    <x v="873"/>
    <s v="12 AVENUE"/>
    <s v="1400      PELHAM PARKWAY SOUTH"/>
    <n v="0"/>
    <n v="0"/>
    <n v="0"/>
    <n v="0"/>
    <x v="5"/>
    <n v="4456720"/>
    <x v="0"/>
    <s v="Motorbike"/>
    <s v="2021-12"/>
    <n v="15"/>
    <n v="0"/>
    <n v="0"/>
    <x v="1"/>
  </r>
  <r>
    <x v="113"/>
    <s v="01:44:00"/>
    <s v="Dec"/>
    <x v="0"/>
    <n v="10879.98965307365"/>
    <n v="40.809044"/>
    <n v="-73.928560000000004"/>
    <x v="395"/>
    <s v="LINCOLN AVENUE"/>
    <s v="1400      PELHAM PARKWAY SOUTH"/>
    <n v="0"/>
    <n v="0"/>
    <n v="0"/>
    <n v="0"/>
    <x v="2"/>
    <n v="4456467"/>
    <x v="6"/>
    <s v="Sedan"/>
    <s v="2021-12"/>
    <n v="1"/>
    <n v="0"/>
    <n v="0"/>
    <x v="1"/>
  </r>
  <r>
    <x v="113"/>
    <s v="04:40:00"/>
    <s v="Dec"/>
    <x v="0"/>
    <n v="10879.98965307365"/>
    <n v="40.684887000000003"/>
    <n v="-74.001109999999997"/>
    <x v="11"/>
    <s v="3 AVENUE"/>
    <s v="1400      PELHAM PARKWAY SOUTH"/>
    <n v="3"/>
    <n v="0"/>
    <n v="0"/>
    <n v="0"/>
    <x v="3"/>
    <n v="4456382"/>
    <x v="0"/>
    <s v="Sedan"/>
    <s v="2021-12"/>
    <n v="4"/>
    <n v="3"/>
    <n v="0"/>
    <x v="0"/>
  </r>
  <r>
    <x v="51"/>
    <s v="12:00:00"/>
    <s v="Oct"/>
    <x v="0"/>
    <n v="11212"/>
    <n v="40.661087000000002"/>
    <n v="-73.922960000000003"/>
    <x v="8"/>
    <s v="3 AVENUE"/>
    <s v="201       EAST 95 STREET"/>
    <n v="0"/>
    <n v="0"/>
    <n v="0"/>
    <n v="0"/>
    <x v="2"/>
    <n v="4457131"/>
    <x v="2"/>
    <s v="Pick-up Truck"/>
    <s v="2021-10"/>
    <n v="12"/>
    <n v="0"/>
    <n v="0"/>
    <x v="1"/>
  </r>
  <r>
    <x v="113"/>
    <s v="17:24:00"/>
    <s v="Dec"/>
    <x v="0"/>
    <n v="10879.98965307365"/>
    <n v="40.732259999999997"/>
    <n v="-73.835220000000007"/>
    <x v="160"/>
    <s v="3 AVENUE"/>
    <s v="1400      PELHAM PARKWAY SOUTH"/>
    <n v="0"/>
    <n v="0"/>
    <n v="0"/>
    <n v="0"/>
    <x v="2"/>
    <n v="4456416"/>
    <x v="2"/>
    <s v="Sedan"/>
    <s v="2021-12"/>
    <n v="17"/>
    <n v="0"/>
    <n v="0"/>
    <x v="1"/>
  </r>
  <r>
    <x v="156"/>
    <s v="02:54:00"/>
    <s v="Aug"/>
    <x v="0"/>
    <n v="11221"/>
    <n v="40.696629999999999"/>
    <n v="-73.918570000000003"/>
    <x v="363"/>
    <s v="WILSON AVENUE"/>
    <s v="1400      PELHAM PARKWAY SOUTH"/>
    <n v="0"/>
    <n v="0"/>
    <n v="0"/>
    <n v="0"/>
    <x v="19"/>
    <n v="4457039"/>
    <x v="0"/>
    <s v="Station Wagon"/>
    <s v="2021-08"/>
    <n v="2"/>
    <n v="0"/>
    <n v="0"/>
    <x v="1"/>
  </r>
  <r>
    <x v="113"/>
    <s v="14:28:00"/>
    <s v="Dec"/>
    <x v="0"/>
    <n v="11207"/>
    <n v="40.671889999999998"/>
    <n v="-73.895874000000006"/>
    <x v="436"/>
    <s v="PITKIN AVENUE"/>
    <s v="1400      PELHAM PARKWAY SOUTH"/>
    <n v="0"/>
    <n v="0"/>
    <n v="0"/>
    <n v="0"/>
    <x v="2"/>
    <n v="4456302"/>
    <x v="2"/>
    <s v="Sedan"/>
    <s v="2021-12"/>
    <n v="14"/>
    <n v="0"/>
    <n v="0"/>
    <x v="1"/>
  </r>
  <r>
    <x v="113"/>
    <s v="14:00:00"/>
    <s v="Dec"/>
    <x v="3"/>
    <n v="11367"/>
    <n v="40.717274000000003"/>
    <n v="-73.825325000000007"/>
    <x v="190"/>
    <s v="PARK DRIVE EAST"/>
    <s v="1400      PELHAM PARKWAY SOUTH"/>
    <n v="1"/>
    <n v="0"/>
    <n v="0"/>
    <n v="0"/>
    <x v="10"/>
    <n v="4456825"/>
    <x v="0"/>
    <s v="Sedan"/>
    <s v="2021-12"/>
    <n v="14"/>
    <n v="1"/>
    <n v="0"/>
    <x v="0"/>
  </r>
  <r>
    <x v="113"/>
    <s v="12:42:00"/>
    <s v="Dec"/>
    <x v="0"/>
    <n v="11238"/>
    <n v="40.681767000000001"/>
    <n v="-73.96754"/>
    <x v="170"/>
    <s v="VANDERBILT AVENUE"/>
    <s v="1400      PELHAM PARKWAY SOUTH"/>
    <n v="0"/>
    <n v="0"/>
    <n v="0"/>
    <n v="0"/>
    <x v="5"/>
    <n v="4456901"/>
    <x v="0"/>
    <s v="Station Wagon"/>
    <s v="2021-12"/>
    <n v="12"/>
    <n v="0"/>
    <n v="0"/>
    <x v="1"/>
  </r>
  <r>
    <x v="113"/>
    <s v="15:27:00"/>
    <s v="Dec"/>
    <x v="0"/>
    <n v="10879.98965307365"/>
    <n v="40.845190000000002"/>
    <n v="-73.911199999999994"/>
    <x v="40"/>
    <s v="3 AVENUE"/>
    <s v="1400      PELHAM PARKWAY SOUTH"/>
    <n v="0"/>
    <n v="0"/>
    <n v="0"/>
    <n v="0"/>
    <x v="15"/>
    <n v="4456353"/>
    <x v="0"/>
    <s v="Station Wagon"/>
    <s v="2021-12"/>
    <n v="15"/>
    <n v="0"/>
    <n v="0"/>
    <x v="1"/>
  </r>
  <r>
    <x v="113"/>
    <s v="23:30:00"/>
    <s v="Dec"/>
    <x v="2"/>
    <n v="10006"/>
    <n v="40.709834999999998"/>
    <n v="-74.014885000000007"/>
    <x v="142"/>
    <s v="ALBANY STREET"/>
    <s v="1400      PELHAM PARKWAY SOUTH"/>
    <n v="0"/>
    <n v="0"/>
    <n v="0"/>
    <n v="0"/>
    <x v="3"/>
    <n v="4456725"/>
    <x v="0"/>
    <s v="Sedan"/>
    <s v="2021-12"/>
    <n v="23"/>
    <n v="0"/>
    <n v="0"/>
    <x v="1"/>
  </r>
  <r>
    <x v="113"/>
    <s v="00:30:00"/>
    <s v="Dec"/>
    <x v="0"/>
    <n v="11210"/>
    <n v="40.633277999999997"/>
    <n v="-73.949430000000007"/>
    <x v="8"/>
    <s v="3 AVENUE"/>
    <s v="113       KENILWORTH PLACE"/>
    <n v="0"/>
    <n v="0"/>
    <n v="0"/>
    <n v="0"/>
    <x v="2"/>
    <n v="4455986"/>
    <x v="0"/>
    <s v="Sedan"/>
    <s v="2021-12"/>
    <n v="0"/>
    <n v="0"/>
    <n v="0"/>
    <x v="1"/>
  </r>
  <r>
    <x v="113"/>
    <s v="19:21:00"/>
    <s v="Dec"/>
    <x v="1"/>
    <n v="10456"/>
    <n v="40.832279999999997"/>
    <n v="-73.909630000000007"/>
    <x v="99"/>
    <s v="WEBSTER AVENUE"/>
    <s v="1400      PELHAM PARKWAY SOUTH"/>
    <n v="3"/>
    <n v="0"/>
    <n v="0"/>
    <n v="0"/>
    <x v="13"/>
    <n v="4456431"/>
    <x v="0"/>
    <s v="Moped"/>
    <s v="2021-12"/>
    <n v="19"/>
    <n v="3"/>
    <n v="0"/>
    <x v="0"/>
  </r>
  <r>
    <x v="113"/>
    <s v="10:25:00"/>
    <s v="Dec"/>
    <x v="0"/>
    <n v="10879.98965307365"/>
    <n v="40.683723000000001"/>
    <n v="-73.967969999999994"/>
    <x v="24"/>
    <s v="3 AVENUE"/>
    <s v="1400      PELHAM PARKWAY SOUTH"/>
    <n v="0"/>
    <n v="0"/>
    <n v="0"/>
    <n v="0"/>
    <x v="15"/>
    <n v="4456175"/>
    <x v="0"/>
    <s v="Bike"/>
    <s v="2021-12"/>
    <n v="10"/>
    <n v="0"/>
    <n v="0"/>
    <x v="1"/>
  </r>
  <r>
    <x v="113"/>
    <s v="14:29:00"/>
    <s v="Dec"/>
    <x v="3"/>
    <n v="11106"/>
    <n v="40.763286999999998"/>
    <n v="-73.925439999999995"/>
    <x v="8"/>
    <s v="3 AVENUE"/>
    <s v="31-64     30 STREET"/>
    <n v="0"/>
    <n v="0"/>
    <n v="0"/>
    <n v="0"/>
    <x v="2"/>
    <n v="4456446"/>
    <x v="17"/>
    <s v="Sedan"/>
    <s v="2021-12"/>
    <n v="14"/>
    <n v="0"/>
    <n v="0"/>
    <x v="1"/>
  </r>
  <r>
    <x v="113"/>
    <s v="01:00:00"/>
    <s v="Dec"/>
    <x v="0"/>
    <n v="10879.98965307365"/>
    <n v="40.520114816772221"/>
    <n v="-73.54743161629176"/>
    <x v="0"/>
    <s v="3 AVENUE"/>
    <s v="1400      PELHAM PARKWAY SOUTH"/>
    <n v="0"/>
    <n v="0"/>
    <n v="0"/>
    <n v="0"/>
    <x v="2"/>
    <n v="4456283"/>
    <x v="2"/>
    <s v="Station Wagon"/>
    <s v="2021-12"/>
    <n v="1"/>
    <n v="0"/>
    <n v="0"/>
    <x v="1"/>
  </r>
  <r>
    <x v="113"/>
    <s v="20:58:00"/>
    <s v="Dec"/>
    <x v="0"/>
    <n v="10879.98965307365"/>
    <n v="40.593001999999998"/>
    <n v="-73.988740000000007"/>
    <x v="874"/>
    <s v="3 AVENUE"/>
    <s v="1400      PELHAM PARKWAY SOUTH"/>
    <n v="0"/>
    <n v="0"/>
    <n v="0"/>
    <n v="0"/>
    <x v="19"/>
    <n v="4456422"/>
    <x v="0"/>
    <s v="Sedan"/>
    <s v="2021-12"/>
    <n v="20"/>
    <n v="0"/>
    <n v="0"/>
    <x v="1"/>
  </r>
  <r>
    <x v="0"/>
    <s v="12:50:00"/>
    <s v="Nov"/>
    <x v="0"/>
    <n v="10879.98965307365"/>
    <n v="40.836295999999997"/>
    <n v="-73.873689999999996"/>
    <x v="40"/>
    <s v="3 AVENUE"/>
    <s v="1400      PELHAM PARKWAY SOUTH"/>
    <n v="2"/>
    <n v="0"/>
    <n v="0"/>
    <n v="0"/>
    <x v="2"/>
    <n v="4457077"/>
    <x v="2"/>
    <s v="Station Wagon"/>
    <s v="2021-11"/>
    <n v="12"/>
    <n v="2"/>
    <n v="0"/>
    <x v="0"/>
  </r>
  <r>
    <x v="113"/>
    <s v="18:40:00"/>
    <s v="Dec"/>
    <x v="0"/>
    <n v="11207"/>
    <n v="40.520114816772221"/>
    <n v="-73.54743161629176"/>
    <x v="875"/>
    <s v="SUTTER AVENUE"/>
    <s v="1400      PELHAM PARKWAY SOUTH"/>
    <n v="2"/>
    <n v="0"/>
    <n v="0"/>
    <n v="0"/>
    <x v="15"/>
    <n v="4456378"/>
    <x v="2"/>
    <s v="E-Bike"/>
    <s v="2021-12"/>
    <n v="18"/>
    <n v="2"/>
    <n v="0"/>
    <x v="0"/>
  </r>
  <r>
    <x v="109"/>
    <s v="11:25:00"/>
    <s v="Jul"/>
    <x v="0"/>
    <n v="11212"/>
    <n v="40.670789999999997"/>
    <n v="-73.903274999999994"/>
    <x v="396"/>
    <s v="PITKIN AVENUE"/>
    <s v="1400      PELHAM PARKWAY SOUTH"/>
    <n v="1"/>
    <n v="0"/>
    <n v="1"/>
    <n v="0"/>
    <x v="2"/>
    <n v="4457093"/>
    <x v="0"/>
    <s v="Sedan"/>
    <s v="2021-07"/>
    <n v="11"/>
    <n v="2"/>
    <n v="0"/>
    <x v="0"/>
  </r>
  <r>
    <x v="113"/>
    <s v="00:35:00"/>
    <s v="Dec"/>
    <x v="3"/>
    <n v="11422"/>
    <n v="40.662773000000001"/>
    <n v="-73.741159999999994"/>
    <x v="216"/>
    <s v="WELLER AVENUE"/>
    <s v="1400      PELHAM PARKWAY SOUTH"/>
    <n v="0"/>
    <n v="0"/>
    <n v="0"/>
    <n v="0"/>
    <x v="2"/>
    <n v="4455940"/>
    <x v="0"/>
    <s v="Sedan"/>
    <s v="2021-12"/>
    <n v="0"/>
    <n v="0"/>
    <n v="0"/>
    <x v="1"/>
  </r>
  <r>
    <x v="0"/>
    <s v="02:30:00"/>
    <s v="Nov"/>
    <x v="0"/>
    <n v="11249"/>
    <n v="40.717269999999999"/>
    <n v="-73.962860000000006"/>
    <x v="653"/>
    <s v="NORTH 3 STREET"/>
    <s v="1400      PELHAM PARKWAY SOUTH"/>
    <n v="0"/>
    <n v="0"/>
    <n v="0"/>
    <n v="0"/>
    <x v="13"/>
    <n v="4457162"/>
    <x v="0"/>
    <s v="Sedan"/>
    <s v="2021-11"/>
    <n v="2"/>
    <n v="0"/>
    <n v="0"/>
    <x v="1"/>
  </r>
  <r>
    <x v="113"/>
    <s v="05:45:00"/>
    <s v="Dec"/>
    <x v="0"/>
    <n v="10879.98965307365"/>
    <n v="40.8827"/>
    <n v="-73.892844999999994"/>
    <x v="498"/>
    <s v="STEVENSON PLACE"/>
    <s v="1400      PELHAM PARKWAY SOUTH"/>
    <n v="4"/>
    <n v="0"/>
    <n v="0"/>
    <n v="0"/>
    <x v="13"/>
    <n v="4456866"/>
    <x v="0"/>
    <s v="Sedan"/>
    <s v="2021-12"/>
    <n v="5"/>
    <n v="4"/>
    <n v="0"/>
    <x v="0"/>
  </r>
  <r>
    <x v="113"/>
    <s v="03:40:00"/>
    <s v="Dec"/>
    <x v="3"/>
    <n v="11378"/>
    <n v="40.723120000000002"/>
    <n v="-73.90607"/>
    <x v="8"/>
    <s v="3 AVENUE"/>
    <s v="60-07     MASPETH AVENUE"/>
    <n v="0"/>
    <n v="0"/>
    <n v="0"/>
    <n v="0"/>
    <x v="2"/>
    <n v="4457241"/>
    <x v="0"/>
    <s v="Sedan"/>
    <s v="2021-12"/>
    <n v="3"/>
    <n v="0"/>
    <n v="0"/>
    <x v="1"/>
  </r>
  <r>
    <x v="113"/>
    <s v="03:20:00"/>
    <s v="Dec"/>
    <x v="2"/>
    <n v="10035"/>
    <n v="40.800507000000003"/>
    <n v="-73.938156000000006"/>
    <x v="97"/>
    <s v="3 AVENUE"/>
    <s v="1400      PELHAM PARKWAY SOUTH"/>
    <n v="0"/>
    <n v="0"/>
    <n v="0"/>
    <n v="0"/>
    <x v="2"/>
    <n v="4456554"/>
    <x v="6"/>
    <s v="Sedan"/>
    <s v="2021-12"/>
    <n v="3"/>
    <n v="0"/>
    <n v="0"/>
    <x v="1"/>
  </r>
  <r>
    <x v="113"/>
    <s v="07:47:00"/>
    <s v="Dec"/>
    <x v="0"/>
    <n v="11209"/>
    <n v="40.626220000000004"/>
    <n v="-74.023359999999997"/>
    <x v="8"/>
    <s v="3 AVENUE"/>
    <s v="509       79 STREET"/>
    <n v="0"/>
    <n v="0"/>
    <n v="0"/>
    <n v="0"/>
    <x v="4"/>
    <n v="4456120"/>
    <x v="0"/>
    <s v="Sedan"/>
    <s v="2021-12"/>
    <n v="7"/>
    <n v="0"/>
    <n v="0"/>
    <x v="1"/>
  </r>
  <r>
    <x v="113"/>
    <s v="12:45:00"/>
    <s v="Dec"/>
    <x v="0"/>
    <n v="11226"/>
    <n v="40.520114816772221"/>
    <n v="-73.54743161629176"/>
    <x v="8"/>
    <s v="3 AVENUE"/>
    <s v="976       OCEAN AVENUE"/>
    <n v="0"/>
    <n v="0"/>
    <n v="0"/>
    <n v="0"/>
    <x v="2"/>
    <n v="4456127"/>
    <x v="0"/>
    <s v="Station Wagon"/>
    <s v="2021-12"/>
    <n v="12"/>
    <n v="0"/>
    <n v="0"/>
    <x v="1"/>
  </r>
  <r>
    <x v="113"/>
    <s v="07:25:00"/>
    <s v="Dec"/>
    <x v="1"/>
    <n v="10466"/>
    <n v="40.890239999999999"/>
    <n v="-73.860305999999994"/>
    <x v="876"/>
    <s v="LOWERRE PLACE"/>
    <s v="1400      PELHAM PARKWAY SOUTH"/>
    <n v="1"/>
    <n v="0"/>
    <n v="0"/>
    <n v="0"/>
    <x v="10"/>
    <n v="4456487"/>
    <x v="0"/>
    <s v="Sedan"/>
    <s v="2021-12"/>
    <n v="7"/>
    <n v="1"/>
    <n v="0"/>
    <x v="0"/>
  </r>
  <r>
    <x v="51"/>
    <s v="17:07:00"/>
    <s v="Oct"/>
    <x v="0"/>
    <n v="11249"/>
    <n v="40.720523999999997"/>
    <n v="-73.962059999999994"/>
    <x v="8"/>
    <s v="3 AVENUE"/>
    <s v="34        NORTH 7 STREET"/>
    <n v="0"/>
    <n v="0"/>
    <n v="0"/>
    <n v="0"/>
    <x v="8"/>
    <n v="4457157"/>
    <x v="0"/>
    <s v="Sedan"/>
    <s v="2021-10"/>
    <n v="17"/>
    <n v="0"/>
    <n v="0"/>
    <x v="1"/>
  </r>
  <r>
    <x v="113"/>
    <s v="14:25:00"/>
    <s v="Dec"/>
    <x v="0"/>
    <n v="10879.98965307365"/>
    <n v="40.746220000000001"/>
    <n v="-73.877549999999999"/>
    <x v="877"/>
    <s v="3 AVENUE"/>
    <s v="1400      PELHAM PARKWAY SOUTH"/>
    <n v="0"/>
    <n v="0"/>
    <n v="0"/>
    <n v="0"/>
    <x v="6"/>
    <n v="4456189"/>
    <x v="0"/>
    <s v="Sedan"/>
    <s v="2021-12"/>
    <n v="14"/>
    <n v="0"/>
    <n v="0"/>
    <x v="1"/>
  </r>
  <r>
    <x v="113"/>
    <s v="13:02:00"/>
    <s v="Dec"/>
    <x v="0"/>
    <n v="10879.98965307365"/>
    <n v="40.781933000000002"/>
    <n v="-73.944280000000006"/>
    <x v="98"/>
    <s v="3 AVENUE"/>
    <s v="1400      PELHAM PARKWAY SOUTH"/>
    <n v="1"/>
    <n v="0"/>
    <n v="0"/>
    <n v="0"/>
    <x v="3"/>
    <n v="4456525"/>
    <x v="2"/>
    <s v="Station Wagon"/>
    <s v="2021-12"/>
    <n v="13"/>
    <n v="1"/>
    <n v="0"/>
    <x v="0"/>
  </r>
  <r>
    <x v="0"/>
    <s v="18:18:00"/>
    <s v="Nov"/>
    <x v="0"/>
    <n v="11238"/>
    <n v="40.684204000000001"/>
    <n v="-73.968059999999994"/>
    <x v="878"/>
    <s v="GATES AVENUE"/>
    <s v="1400      PELHAM PARKWAY SOUTH"/>
    <n v="3"/>
    <n v="1"/>
    <n v="1"/>
    <n v="1"/>
    <x v="10"/>
    <n v="4457191"/>
    <x v="0"/>
    <s v="Sedan"/>
    <s v="2021-11"/>
    <n v="18"/>
    <n v="4"/>
    <n v="2"/>
    <x v="0"/>
  </r>
  <r>
    <x v="113"/>
    <s v="10:00:00"/>
    <s v="Dec"/>
    <x v="0"/>
    <n v="10879.98965307365"/>
    <n v="40.757164000000003"/>
    <n v="-73.822119999999998"/>
    <x v="144"/>
    <s v="3 AVENUE"/>
    <s v="1400      PELHAM PARKWAY SOUTH"/>
    <n v="0"/>
    <n v="0"/>
    <n v="0"/>
    <n v="0"/>
    <x v="2"/>
    <n v="4456260"/>
    <x v="0"/>
    <s v="Station Wagon"/>
    <s v="2021-12"/>
    <n v="10"/>
    <n v="0"/>
    <n v="0"/>
    <x v="1"/>
  </r>
  <r>
    <x v="113"/>
    <s v="13:00:00"/>
    <s v="Dec"/>
    <x v="2"/>
    <n v="10019"/>
    <n v="40.764651999999998"/>
    <n v="-73.977980000000002"/>
    <x v="8"/>
    <s v="3 AVENUE"/>
    <s v="119       WEST 57 STREET"/>
    <n v="0"/>
    <n v="0"/>
    <n v="0"/>
    <n v="0"/>
    <x v="15"/>
    <n v="4456760"/>
    <x v="2"/>
    <s v="Sedan"/>
    <s v="2021-12"/>
    <n v="13"/>
    <n v="0"/>
    <n v="0"/>
    <x v="1"/>
  </r>
  <r>
    <x v="113"/>
    <s v="02:03:00"/>
    <s v="Dec"/>
    <x v="3"/>
    <n v="11379"/>
    <n v="40.714739999999999"/>
    <n v="-73.886979999999994"/>
    <x v="879"/>
    <s v="69 STREET"/>
    <s v="1400      PELHAM PARKWAY SOUTH"/>
    <n v="0"/>
    <n v="0"/>
    <n v="0"/>
    <n v="0"/>
    <x v="15"/>
    <n v="4457239"/>
    <x v="0"/>
    <s v="Sedan"/>
    <s v="2021-12"/>
    <n v="2"/>
    <n v="0"/>
    <n v="0"/>
    <x v="1"/>
  </r>
  <r>
    <x v="113"/>
    <s v="01:14:00"/>
    <s v="Dec"/>
    <x v="0"/>
    <n v="11204"/>
    <n v="40.620510000000003"/>
    <n v="-73.99248"/>
    <x v="103"/>
    <s v="17 AVENUE"/>
    <s v="1400      PELHAM PARKWAY SOUTH"/>
    <n v="3"/>
    <n v="0"/>
    <n v="0"/>
    <n v="0"/>
    <x v="10"/>
    <n v="4456002"/>
    <x v="0"/>
    <s v="Sedan"/>
    <s v="2021-12"/>
    <n v="1"/>
    <n v="3"/>
    <n v="0"/>
    <x v="0"/>
  </r>
  <r>
    <x v="113"/>
    <s v="21:45:00"/>
    <s v="Dec"/>
    <x v="1"/>
    <n v="10466"/>
    <n v="40.892432999999997"/>
    <n v="-73.845839999999995"/>
    <x v="8"/>
    <s v="3 AVENUE"/>
    <s v="1911      EDENWALD AVENUE"/>
    <n v="0"/>
    <n v="0"/>
    <n v="0"/>
    <n v="0"/>
    <x v="6"/>
    <n v="4456492"/>
    <x v="0"/>
    <s v="Motorcycle"/>
    <s v="2021-12"/>
    <n v="21"/>
    <n v="0"/>
    <n v="0"/>
    <x v="1"/>
  </r>
  <r>
    <x v="113"/>
    <s v="08:35:00"/>
    <s v="Dec"/>
    <x v="3"/>
    <n v="11421"/>
    <n v="40.686447000000001"/>
    <n v="-73.854849999999999"/>
    <x v="435"/>
    <s v="ATLANTIC AVENUE"/>
    <s v="1400      PELHAM PARKWAY SOUTH"/>
    <n v="0"/>
    <n v="0"/>
    <n v="0"/>
    <n v="0"/>
    <x v="7"/>
    <n v="4456733"/>
    <x v="0"/>
    <s v="Motorcycle"/>
    <s v="2021-12"/>
    <n v="8"/>
    <n v="0"/>
    <n v="0"/>
    <x v="1"/>
  </r>
  <r>
    <x v="113"/>
    <s v="17:00:00"/>
    <s v="Dec"/>
    <x v="0"/>
    <n v="10879.98965307365"/>
    <n v="40.589042999999997"/>
    <n v="-73.983810000000005"/>
    <x v="880"/>
    <s v="3 AVENUE"/>
    <s v="1400      PELHAM PARKWAY SOUTH"/>
    <n v="0"/>
    <n v="0"/>
    <n v="0"/>
    <n v="0"/>
    <x v="5"/>
    <n v="4456822"/>
    <x v="0"/>
    <s v="Station Wagon"/>
    <s v="2021-12"/>
    <n v="17"/>
    <n v="0"/>
    <n v="0"/>
    <x v="1"/>
  </r>
  <r>
    <x v="113"/>
    <s v="01:50:00"/>
    <s v="Dec"/>
    <x v="0"/>
    <n v="10879.98965307365"/>
    <n v="40.657383000000003"/>
    <n v="-73.911513999999997"/>
    <x v="881"/>
    <s v="3 AVENUE"/>
    <s v="1400      PELHAM PARKWAY SOUTH"/>
    <n v="0"/>
    <n v="0"/>
    <n v="0"/>
    <n v="0"/>
    <x v="14"/>
    <n v="4456083"/>
    <x v="2"/>
    <s v="Station Wagon"/>
    <s v="2021-12"/>
    <n v="1"/>
    <n v="0"/>
    <n v="0"/>
    <x v="1"/>
  </r>
  <r>
    <x v="113"/>
    <s v="06:25:00"/>
    <s v="Dec"/>
    <x v="3"/>
    <n v="11373"/>
    <n v="40.745792000000002"/>
    <n v="-73.876564000000002"/>
    <x v="8"/>
    <s v="3 AVENUE"/>
    <s v="41-85     FORLEY STREET"/>
    <n v="0"/>
    <n v="0"/>
    <n v="0"/>
    <n v="0"/>
    <x v="37"/>
    <n v="4456188"/>
    <x v="0"/>
    <s v="Station Wagon"/>
    <s v="2021-12"/>
    <n v="6"/>
    <n v="0"/>
    <n v="0"/>
    <x v="1"/>
  </r>
  <r>
    <x v="102"/>
    <s v="16:30:00"/>
    <s v="Aug"/>
    <x v="0"/>
    <n v="10879.98965307365"/>
    <n v="40.651352000000003"/>
    <n v="-73.892750000000007"/>
    <x v="146"/>
    <s v="3 AVENUE"/>
    <s v="1400      PELHAM PARKWAY SOUTH"/>
    <n v="2"/>
    <n v="0"/>
    <n v="0"/>
    <n v="0"/>
    <x v="2"/>
    <n v="4457207"/>
    <x v="0"/>
    <s v="Bike"/>
    <s v="2021-08"/>
    <n v="16"/>
    <n v="2"/>
    <n v="0"/>
    <x v="0"/>
  </r>
  <r>
    <x v="51"/>
    <s v="19:15:00"/>
    <s v="Oct"/>
    <x v="0"/>
    <n v="10879.98965307365"/>
    <n v="40.702747000000002"/>
    <n v="-73.86242"/>
    <x v="449"/>
    <s v="FOREST PARK DRIVE EAST"/>
    <s v="1400      PELHAM PARKWAY SOUTH"/>
    <n v="0"/>
    <n v="0"/>
    <n v="0"/>
    <n v="0"/>
    <x v="8"/>
    <n v="4457217"/>
    <x v="2"/>
    <s v="Sedan"/>
    <s v="2021-10"/>
    <n v="19"/>
    <n v="0"/>
    <n v="0"/>
    <x v="1"/>
  </r>
  <r>
    <x v="113"/>
    <s v="16:30:00"/>
    <s v="Dec"/>
    <x v="0"/>
    <n v="10879.98965307365"/>
    <n v="40.520114816772221"/>
    <n v="-73.54743161629176"/>
    <x v="882"/>
    <s v="3 AVENUE"/>
    <s v="1400      PELHAM PARKWAY SOUTH"/>
    <n v="0"/>
    <n v="0"/>
    <n v="0"/>
    <n v="0"/>
    <x v="4"/>
    <n v="4456248"/>
    <x v="0"/>
    <s v="Sedan"/>
    <s v="2021-12"/>
    <n v="16"/>
    <n v="0"/>
    <n v="0"/>
    <x v="1"/>
  </r>
  <r>
    <x v="113"/>
    <s v="01:00:00"/>
    <s v="Dec"/>
    <x v="0"/>
    <n v="10879.98965307365"/>
    <n v="40.843530000000001"/>
    <n v="-73.894009999999994"/>
    <x v="40"/>
    <s v="3 AVENUE"/>
    <s v="1400      PELHAM PARKWAY SOUTH"/>
    <n v="1"/>
    <n v="0"/>
    <n v="0"/>
    <n v="0"/>
    <x v="8"/>
    <n v="4456400"/>
    <x v="0"/>
    <s v="Convertible"/>
    <s v="2021-12"/>
    <n v="1"/>
    <n v="1"/>
    <n v="0"/>
    <x v="0"/>
  </r>
  <r>
    <x v="52"/>
    <s v="16:55:00"/>
    <s v="Sep"/>
    <x v="0"/>
    <n v="11205"/>
    <n v="40.694575999999998"/>
    <n v="-73.956149999999994"/>
    <x v="201"/>
    <s v="MYRTLE AVENUE"/>
    <s v="1400      PELHAM PARKWAY SOUTH"/>
    <n v="0"/>
    <n v="0"/>
    <n v="0"/>
    <n v="0"/>
    <x v="15"/>
    <n v="4457193"/>
    <x v="2"/>
    <s v="Station Wagon"/>
    <s v="2021-09"/>
    <n v="16"/>
    <n v="0"/>
    <n v="0"/>
    <x v="1"/>
  </r>
  <r>
    <x v="113"/>
    <s v="02:00:00"/>
    <s v="Dec"/>
    <x v="0"/>
    <n v="10879.98965307365"/>
    <n v="40.704582000000002"/>
    <n v="-73.784859999999995"/>
    <x v="158"/>
    <s v="3 AVENUE"/>
    <s v="1400      PELHAM PARKWAY SOUTH"/>
    <n v="0"/>
    <n v="0"/>
    <n v="0"/>
    <n v="0"/>
    <x v="15"/>
    <n v="4456855"/>
    <x v="0"/>
    <s v="Sedan"/>
    <s v="2021-12"/>
    <n v="2"/>
    <n v="0"/>
    <n v="0"/>
    <x v="1"/>
  </r>
  <r>
    <x v="52"/>
    <s v="10:40:00"/>
    <s v="Sep"/>
    <x v="3"/>
    <n v="11411"/>
    <n v="40.701186999999997"/>
    <n v="-73.741479999999996"/>
    <x v="14"/>
    <s v="115 AVENUE"/>
    <s v="1400      PELHAM PARKWAY SOUTH"/>
    <n v="3"/>
    <n v="0"/>
    <n v="0"/>
    <n v="0"/>
    <x v="2"/>
    <n v="4457146"/>
    <x v="5"/>
    <s v="Sedan"/>
    <s v="2021-09"/>
    <n v="10"/>
    <n v="3"/>
    <n v="0"/>
    <x v="0"/>
  </r>
  <r>
    <x v="113"/>
    <s v="09:17:00"/>
    <s v="Dec"/>
    <x v="3"/>
    <n v="11356"/>
    <n v="40.784520000000001"/>
    <n v="-73.843969999999999"/>
    <x v="883"/>
    <s v="15 AVENUE"/>
    <s v="1400      PELHAM PARKWAY SOUTH"/>
    <n v="0"/>
    <n v="0"/>
    <n v="0"/>
    <n v="0"/>
    <x v="7"/>
    <n v="4456099"/>
    <x v="0"/>
    <s v="Station Wagon"/>
    <s v="2021-12"/>
    <n v="9"/>
    <n v="0"/>
    <n v="0"/>
    <x v="1"/>
  </r>
  <r>
    <x v="113"/>
    <s v="02:20:00"/>
    <s v="Dec"/>
    <x v="0"/>
    <n v="11207"/>
    <n v="40.679560000000002"/>
    <n v="-73.898899999999998"/>
    <x v="884"/>
    <s v="FANCHON PLACE"/>
    <s v="1400      PELHAM PARKWAY SOUTH"/>
    <n v="0"/>
    <n v="0"/>
    <n v="0"/>
    <n v="0"/>
    <x v="3"/>
    <n v="4456281"/>
    <x v="0"/>
    <s v="Station Wagon"/>
    <s v="2021-12"/>
    <n v="2"/>
    <n v="0"/>
    <n v="0"/>
    <x v="1"/>
  </r>
  <r>
    <x v="113"/>
    <s v="00:40:00"/>
    <s v="Dec"/>
    <x v="0"/>
    <n v="11228"/>
    <n v="40.618940000000002"/>
    <n v="-74.022009999999995"/>
    <x v="183"/>
    <s v="BATTERY AVENUE"/>
    <s v="1400      PELHAM PARKWAY SOUTH"/>
    <n v="1"/>
    <n v="0"/>
    <n v="0"/>
    <n v="0"/>
    <x v="15"/>
    <n v="4455975"/>
    <x v="0"/>
    <s v="Bike"/>
    <s v="2021-12"/>
    <n v="0"/>
    <n v="1"/>
    <n v="0"/>
    <x v="0"/>
  </r>
  <r>
    <x v="113"/>
    <s v="15:00:00"/>
    <s v="Dec"/>
    <x v="0"/>
    <n v="11203"/>
    <n v="40.646639999999998"/>
    <n v="-73.924599999999998"/>
    <x v="70"/>
    <s v="BEVERLEY ROAD"/>
    <s v="1400      PELHAM PARKWAY SOUTH"/>
    <n v="0"/>
    <n v="0"/>
    <n v="0"/>
    <n v="0"/>
    <x v="8"/>
    <n v="4456211"/>
    <x v="17"/>
    <s v="Sedan"/>
    <s v="2021-12"/>
    <n v="15"/>
    <n v="0"/>
    <n v="0"/>
    <x v="1"/>
  </r>
  <r>
    <x v="113"/>
    <s v="11:33:00"/>
    <s v="Dec"/>
    <x v="1"/>
    <n v="10465"/>
    <n v="40.520114816772221"/>
    <n v="-73.54743161629176"/>
    <x v="885"/>
    <s v="CROSS BRONX EXPRESSWAY"/>
    <s v="1400      PELHAM PARKWAY SOUTH"/>
    <n v="0"/>
    <n v="0"/>
    <n v="0"/>
    <n v="0"/>
    <x v="2"/>
    <n v="4456472"/>
    <x v="2"/>
    <s v="Ambulance"/>
    <s v="2021-12"/>
    <n v="11"/>
    <n v="0"/>
    <n v="0"/>
    <x v="1"/>
  </r>
  <r>
    <x v="113"/>
    <s v="11:29:00"/>
    <s v="Dec"/>
    <x v="0"/>
    <n v="11236"/>
    <n v="40.641100000000002"/>
    <n v="-73.904629999999997"/>
    <x v="863"/>
    <s v="EAST 92 STREET"/>
    <s v="1400      PELHAM PARKWAY SOUTH"/>
    <n v="1"/>
    <n v="0"/>
    <n v="0"/>
    <n v="0"/>
    <x v="15"/>
    <n v="4456199"/>
    <x v="2"/>
    <s v="Sedan"/>
    <s v="2021-12"/>
    <n v="11"/>
    <n v="1"/>
    <n v="0"/>
    <x v="0"/>
  </r>
  <r>
    <x v="0"/>
    <s v="09:09:00"/>
    <s v="Nov"/>
    <x v="0"/>
    <n v="10879.98965307365"/>
    <n v="40.520114816772221"/>
    <n v="-73.54743161629176"/>
    <x v="374"/>
    <s v="3 AVENUE"/>
    <s v="1400      PELHAM PARKWAY SOUTH"/>
    <n v="0"/>
    <n v="0"/>
    <n v="0"/>
    <n v="0"/>
    <x v="3"/>
    <n v="4457075"/>
    <x v="2"/>
    <s v="Sedan"/>
    <s v="2021-11"/>
    <n v="9"/>
    <n v="0"/>
    <n v="0"/>
    <x v="1"/>
  </r>
  <r>
    <x v="113"/>
    <s v="18:17:00"/>
    <s v="Dec"/>
    <x v="0"/>
    <n v="10879.98965307365"/>
    <n v="40.761609999999997"/>
    <n v="-73.970759999999999"/>
    <x v="292"/>
    <s v="3 AVENUE"/>
    <s v="1400      PELHAM PARKWAY SOUTH"/>
    <n v="2"/>
    <n v="0"/>
    <n v="0"/>
    <n v="0"/>
    <x v="5"/>
    <n v="4456762"/>
    <x v="6"/>
    <s v="Taxi"/>
    <s v="2021-12"/>
    <n v="18"/>
    <n v="2"/>
    <n v="0"/>
    <x v="0"/>
  </r>
  <r>
    <x v="113"/>
    <s v="13:30:00"/>
    <s v="Dec"/>
    <x v="3"/>
    <n v="11372"/>
    <n v="40.74662"/>
    <n v="-73.893590000000003"/>
    <x v="181"/>
    <s v="ROOSEVELT AVENUE"/>
    <s v="1400      PELHAM PARKWAY SOUTH"/>
    <n v="1"/>
    <n v="0"/>
    <n v="0"/>
    <n v="0"/>
    <x v="8"/>
    <n v="4456334"/>
    <x v="10"/>
    <s v="Sedan"/>
    <s v="2021-12"/>
    <n v="13"/>
    <n v="1"/>
    <n v="0"/>
    <x v="0"/>
  </r>
  <r>
    <x v="113"/>
    <s v="12:20:00"/>
    <s v="Dec"/>
    <x v="3"/>
    <n v="11385"/>
    <n v="40.704439999999998"/>
    <n v="-73.893739999999994"/>
    <x v="8"/>
    <s v="3 AVENUE"/>
    <s v="64-02     CATALPA AVENUE"/>
    <n v="0"/>
    <n v="0"/>
    <n v="0"/>
    <n v="0"/>
    <x v="4"/>
    <n v="4456515"/>
    <x v="0"/>
    <s v="Sedan"/>
    <s v="2021-12"/>
    <n v="12"/>
    <n v="0"/>
    <n v="0"/>
    <x v="1"/>
  </r>
  <r>
    <x v="113"/>
    <s v="14:00:00"/>
    <s v="Dec"/>
    <x v="3"/>
    <n v="11374"/>
    <n v="40.733432999999998"/>
    <n v="-73.864180000000005"/>
    <x v="8"/>
    <s v="3 AVENUE"/>
    <s v="61-35     JUNCTION BOULEVARD"/>
    <n v="1"/>
    <n v="0"/>
    <n v="1"/>
    <n v="0"/>
    <x v="15"/>
    <n v="4456802"/>
    <x v="2"/>
    <s v="Sedan"/>
    <s v="2021-12"/>
    <n v="14"/>
    <n v="2"/>
    <n v="0"/>
    <x v="0"/>
  </r>
  <r>
    <x v="113"/>
    <s v="15:30:00"/>
    <s v="Dec"/>
    <x v="2"/>
    <n v="10012"/>
    <n v="40.725349999999999"/>
    <n v="-73.999049999999997"/>
    <x v="8"/>
    <s v="3 AVENUE"/>
    <s v="140       GREENE STREET"/>
    <n v="0"/>
    <n v="0"/>
    <n v="0"/>
    <n v="0"/>
    <x v="4"/>
    <n v="4456724"/>
    <x v="2"/>
    <s v="Sedan"/>
    <s v="2021-12"/>
    <n v="15"/>
    <n v="0"/>
    <n v="0"/>
    <x v="1"/>
  </r>
  <r>
    <x v="113"/>
    <s v="21:53:00"/>
    <s v="Dec"/>
    <x v="0"/>
    <n v="11223"/>
    <n v="40.591557000000002"/>
    <n v="-73.970410000000001"/>
    <x v="8"/>
    <s v="3 AVENUE"/>
    <s v="2353      WEST STREET"/>
    <n v="0"/>
    <n v="0"/>
    <n v="0"/>
    <n v="0"/>
    <x v="0"/>
    <n v="4456387"/>
    <x v="2"/>
    <s v="Station Wagon"/>
    <s v="2021-12"/>
    <n v="21"/>
    <n v="0"/>
    <n v="0"/>
    <x v="1"/>
  </r>
  <r>
    <x v="113"/>
    <s v="18:40:00"/>
    <s v="Dec"/>
    <x v="1"/>
    <n v="10467"/>
    <n v="40.876353999999999"/>
    <n v="-73.863200000000006"/>
    <x v="8"/>
    <s v="3 AVENUE"/>
    <s v="765       EAST GUN HILL ROAD"/>
    <n v="0"/>
    <n v="0"/>
    <n v="0"/>
    <n v="0"/>
    <x v="8"/>
    <n v="4457007"/>
    <x v="0"/>
    <s v="Sedan"/>
    <s v="2021-12"/>
    <n v="18"/>
    <n v="0"/>
    <n v="0"/>
    <x v="1"/>
  </r>
  <r>
    <x v="113"/>
    <s v="13:00:00"/>
    <s v="Dec"/>
    <x v="0"/>
    <n v="11234"/>
    <n v="40.616549999999997"/>
    <n v="-73.916499999999999"/>
    <x v="886"/>
    <s v="AVENUE T"/>
    <s v="1400      PELHAM PARKWAY SOUTH"/>
    <n v="0"/>
    <n v="0"/>
    <n v="0"/>
    <n v="0"/>
    <x v="2"/>
    <n v="4457182"/>
    <x v="2"/>
    <s v="Pick-up Truck"/>
    <s v="2021-12"/>
    <n v="13"/>
    <n v="0"/>
    <n v="0"/>
    <x v="1"/>
  </r>
  <r>
    <x v="113"/>
    <s v="20:16:00"/>
    <s v="Dec"/>
    <x v="0"/>
    <n v="11219"/>
    <n v="40.630110000000002"/>
    <n v="-74.010009999999994"/>
    <x v="887"/>
    <s v="FORT HAMILTON PARKWAY"/>
    <s v="1400      PELHAM PARKWAY SOUTH"/>
    <n v="1"/>
    <n v="0"/>
    <n v="1"/>
    <n v="0"/>
    <x v="24"/>
    <n v="4456321"/>
    <x v="2"/>
    <s v="Sedan"/>
    <s v="2021-12"/>
    <n v="20"/>
    <n v="2"/>
    <n v="0"/>
    <x v="0"/>
  </r>
  <r>
    <x v="60"/>
    <s v="23:53:00"/>
    <s v="Jun"/>
    <x v="0"/>
    <n v="10879.98965307365"/>
    <n v="40.777904999999997"/>
    <n v="-73.982089999999999"/>
    <x v="322"/>
    <s v="3 AVENUE"/>
    <s v="1400      PELHAM PARKWAY SOUTH"/>
    <n v="1"/>
    <n v="0"/>
    <n v="1"/>
    <n v="0"/>
    <x v="6"/>
    <n v="4457048"/>
    <x v="0"/>
    <s v="Sedan"/>
    <s v="2021-06"/>
    <n v="23"/>
    <n v="2"/>
    <n v="0"/>
    <x v="0"/>
  </r>
  <r>
    <x v="113"/>
    <s v="11:00:00"/>
    <s v="Dec"/>
    <x v="0"/>
    <n v="11239"/>
    <n v="40.655450000000002"/>
    <n v="-73.863335000000006"/>
    <x v="8"/>
    <s v="3 AVENUE"/>
    <s v="501       GATEWAY DRIVE"/>
    <n v="0"/>
    <n v="0"/>
    <n v="0"/>
    <n v="0"/>
    <x v="2"/>
    <n v="4456301"/>
    <x v="0"/>
    <s v="Sedan"/>
    <s v="2021-12"/>
    <n v="11"/>
    <n v="0"/>
    <n v="0"/>
    <x v="1"/>
  </r>
  <r>
    <x v="113"/>
    <s v="04:45:00"/>
    <s v="Dec"/>
    <x v="0"/>
    <n v="10879.98965307365"/>
    <n v="40.757668000000002"/>
    <n v="-73.959149999999994"/>
    <x v="98"/>
    <s v="3 AVENUE"/>
    <s v="1400      PELHAM PARKWAY SOUTH"/>
    <n v="0"/>
    <n v="0"/>
    <n v="0"/>
    <n v="0"/>
    <x v="15"/>
    <n v="4455959"/>
    <x v="2"/>
    <s v="Station Wagon"/>
    <s v="2021-12"/>
    <n v="4"/>
    <n v="0"/>
    <n v="0"/>
    <x v="1"/>
  </r>
  <r>
    <x v="113"/>
    <s v="17:00:00"/>
    <s v="Dec"/>
    <x v="1"/>
    <n v="10467"/>
    <n v="40.877673999999999"/>
    <n v="-73.874880000000005"/>
    <x v="8"/>
    <s v="3 AVENUE"/>
    <s v="3321      PERRY AVENUE"/>
    <n v="0"/>
    <n v="0"/>
    <n v="0"/>
    <n v="0"/>
    <x v="14"/>
    <n v="4457098"/>
    <x v="0"/>
    <s v="Sedan"/>
    <s v="2021-12"/>
    <n v="17"/>
    <n v="0"/>
    <n v="0"/>
    <x v="1"/>
  </r>
  <r>
    <x v="113"/>
    <s v="03:33:00"/>
    <s v="Dec"/>
    <x v="0"/>
    <n v="11216"/>
    <n v="40.680199999999999"/>
    <n v="-73.953284999999994"/>
    <x v="201"/>
    <s v="BREVOORT PLACE"/>
    <s v="1400      PELHAM PARKWAY SOUTH"/>
    <n v="1"/>
    <n v="0"/>
    <n v="0"/>
    <n v="0"/>
    <x v="10"/>
    <n v="4456161"/>
    <x v="6"/>
    <s v="Sedan"/>
    <s v="2021-12"/>
    <n v="3"/>
    <n v="1"/>
    <n v="0"/>
    <x v="0"/>
  </r>
  <r>
    <x v="113"/>
    <s v="18:35:00"/>
    <s v="Dec"/>
    <x v="0"/>
    <n v="11205"/>
    <n v="40.520114816772221"/>
    <n v="-73.54743161629176"/>
    <x v="878"/>
    <s v="WILLOUGHBY AVENUE"/>
    <s v="1400      PELHAM PARKWAY SOUTH"/>
    <n v="0"/>
    <n v="0"/>
    <n v="0"/>
    <n v="0"/>
    <x v="2"/>
    <n v="4456358"/>
    <x v="0"/>
    <s v="Station Wagon"/>
    <s v="2021-12"/>
    <n v="18"/>
    <n v="0"/>
    <n v="0"/>
    <x v="1"/>
  </r>
  <r>
    <x v="110"/>
    <s v="09:35:00"/>
    <s v="Aug"/>
    <x v="0"/>
    <n v="11211"/>
    <n v="40.716175"/>
    <n v="-73.949714999999998"/>
    <x v="515"/>
    <s v="JACKSON STREET"/>
    <s v="1400      PELHAM PARKWAY SOUTH"/>
    <n v="0"/>
    <n v="0"/>
    <n v="0"/>
    <n v="0"/>
    <x v="15"/>
    <n v="4457171"/>
    <x v="2"/>
    <s v="Van"/>
    <s v="2021-08"/>
    <n v="9"/>
    <n v="0"/>
    <n v="0"/>
    <x v="1"/>
  </r>
  <r>
    <x v="113"/>
    <s v="16:00:00"/>
    <s v="Dec"/>
    <x v="0"/>
    <n v="11210"/>
    <n v="40.626175000000003"/>
    <n v="-73.940640000000002"/>
    <x v="8"/>
    <s v="3 AVENUE"/>
    <s v="1798      FLATBUSH AVENUE"/>
    <n v="0"/>
    <n v="0"/>
    <n v="0"/>
    <n v="0"/>
    <x v="15"/>
    <n v="4456887"/>
    <x v="2"/>
    <s v="Sedan"/>
    <s v="2021-12"/>
    <n v="16"/>
    <n v="0"/>
    <n v="0"/>
    <x v="1"/>
  </r>
  <r>
    <x v="113"/>
    <s v="00:00:00"/>
    <s v="Dec"/>
    <x v="0"/>
    <n v="10879.98965307365"/>
    <n v="40.520114816772221"/>
    <n v="-73.54743161629176"/>
    <x v="8"/>
    <s v="3 AVENUE"/>
    <s v="78        WEST DRIVE"/>
    <n v="2"/>
    <n v="0"/>
    <n v="0"/>
    <n v="0"/>
    <x v="3"/>
    <n v="4456369"/>
    <x v="9"/>
    <s v="Bike"/>
    <s v="2021-12"/>
    <n v="0"/>
    <n v="2"/>
    <n v="0"/>
    <x v="0"/>
  </r>
  <r>
    <x v="113"/>
    <s v="01:17:00"/>
    <s v="Dec"/>
    <x v="0"/>
    <n v="10879.98965307365"/>
    <n v="40.520114816772221"/>
    <n v="-73.54743161629176"/>
    <x v="41"/>
    <s v="3 AVENUE"/>
    <s v="1400      PELHAM PARKWAY SOUTH"/>
    <n v="0"/>
    <n v="0"/>
    <n v="0"/>
    <n v="0"/>
    <x v="2"/>
    <n v="4456466"/>
    <x v="0"/>
    <s v="Sedan"/>
    <s v="2021-12"/>
    <n v="1"/>
    <n v="0"/>
    <n v="0"/>
    <x v="1"/>
  </r>
  <r>
    <x v="113"/>
    <s v="22:08:00"/>
    <s v="Dec"/>
    <x v="0"/>
    <n v="11234"/>
    <n v="40.621161999999998"/>
    <n v="-73.939994999999996"/>
    <x v="70"/>
    <s v="EAST 36 STREET"/>
    <s v="1400      PELHAM PARKWAY SOUTH"/>
    <n v="1"/>
    <n v="0"/>
    <n v="0"/>
    <n v="0"/>
    <x v="40"/>
    <n v="4456931"/>
    <x v="0"/>
    <s v="Station Wagon"/>
    <s v="2021-12"/>
    <n v="22"/>
    <n v="1"/>
    <n v="0"/>
    <x v="0"/>
  </r>
  <r>
    <x v="113"/>
    <s v="18:43:00"/>
    <s v="Dec"/>
    <x v="3"/>
    <n v="11004"/>
    <n v="40.738365000000002"/>
    <n v="-73.712609999999998"/>
    <x v="888"/>
    <s v="83 AVENUE"/>
    <s v="1400      PELHAM PARKWAY SOUTH"/>
    <n v="1"/>
    <n v="0"/>
    <n v="0"/>
    <n v="0"/>
    <x v="15"/>
    <n v="4456342"/>
    <x v="2"/>
    <s v="Bike"/>
    <s v="2021-12"/>
    <n v="18"/>
    <n v="1"/>
    <n v="0"/>
    <x v="0"/>
  </r>
  <r>
    <x v="113"/>
    <s v="09:00:00"/>
    <s v="Dec"/>
    <x v="0"/>
    <n v="11218"/>
    <n v="40.647624999999998"/>
    <n v="-73.977270000000004"/>
    <x v="889"/>
    <s v="CATON AVENUE"/>
    <s v="1400      PELHAM PARKWAY SOUTH"/>
    <n v="0"/>
    <n v="0"/>
    <n v="0"/>
    <n v="0"/>
    <x v="2"/>
    <n v="4456263"/>
    <x v="0"/>
    <s v="Sedan"/>
    <s v="2021-12"/>
    <n v="9"/>
    <n v="0"/>
    <n v="0"/>
    <x v="1"/>
  </r>
  <r>
    <x v="61"/>
    <s v="16:00:00"/>
    <s v="Jul"/>
    <x v="0"/>
    <n v="10879.98965307365"/>
    <n v="40.868040000000001"/>
    <n v="-73.879104999999996"/>
    <x v="664"/>
    <s v="3 AVENUE"/>
    <s v="1400      PELHAM PARKWAY SOUTH"/>
    <n v="0"/>
    <n v="0"/>
    <n v="0"/>
    <n v="0"/>
    <x v="5"/>
    <n v="4457083"/>
    <x v="2"/>
    <s v="Station Wagon"/>
    <s v="2021-07"/>
    <n v="16"/>
    <n v="0"/>
    <n v="0"/>
    <x v="1"/>
  </r>
  <r>
    <x v="113"/>
    <s v="09:23:00"/>
    <s v="Dec"/>
    <x v="0"/>
    <n v="11204"/>
    <n v="40.624313000000001"/>
    <n v="-73.977744999999999"/>
    <x v="8"/>
    <s v="3 AVENUE"/>
    <s v="5111      20 AVENUE"/>
    <n v="0"/>
    <n v="0"/>
    <n v="0"/>
    <n v="0"/>
    <x v="2"/>
    <n v="4457111"/>
    <x v="2"/>
    <s v="PK"/>
    <s v="2021-12"/>
    <n v="9"/>
    <n v="0"/>
    <n v="0"/>
    <x v="1"/>
  </r>
  <r>
    <x v="113"/>
    <s v="18:40:00"/>
    <s v="Dec"/>
    <x v="1"/>
    <n v="10453"/>
    <n v="40.858089999999997"/>
    <n v="-73.901923999999994"/>
    <x v="328"/>
    <s v="MORRIS AVENUE"/>
    <s v="1400      PELHAM PARKWAY SOUTH"/>
    <n v="0"/>
    <n v="0"/>
    <n v="0"/>
    <n v="0"/>
    <x v="3"/>
    <n v="4456505"/>
    <x v="0"/>
    <s v="Station Wagon"/>
    <s v="2021-12"/>
    <n v="18"/>
    <n v="0"/>
    <n v="0"/>
    <x v="1"/>
  </r>
  <r>
    <x v="113"/>
    <s v="18:10:00"/>
    <s v="Dec"/>
    <x v="0"/>
    <n v="11212"/>
    <n v="40.661427000000003"/>
    <n v="-73.905749999999998"/>
    <x v="356"/>
    <s v="WATKINS STREET"/>
    <s v="1400      PELHAM PARKWAY SOUTH"/>
    <n v="0"/>
    <n v="0"/>
    <n v="0"/>
    <n v="0"/>
    <x v="15"/>
    <n v="4456838"/>
    <x v="0"/>
    <s v="Sedan"/>
    <s v="2021-12"/>
    <n v="18"/>
    <n v="0"/>
    <n v="0"/>
    <x v="1"/>
  </r>
  <r>
    <x v="113"/>
    <s v="14:54:00"/>
    <s v="Dec"/>
    <x v="0"/>
    <n v="11206"/>
    <n v="40.699863000000001"/>
    <n v="-73.9559"/>
    <x v="890"/>
    <s v="MIDDLETON STREET"/>
    <s v="1400      PELHAM PARKWAY SOUTH"/>
    <n v="0"/>
    <n v="0"/>
    <n v="0"/>
    <n v="0"/>
    <x v="7"/>
    <n v="4456381"/>
    <x v="2"/>
    <s v="Bus"/>
    <s v="2021-12"/>
    <n v="14"/>
    <n v="0"/>
    <n v="0"/>
    <x v="1"/>
  </r>
  <r>
    <x v="113"/>
    <s v="22:47:00"/>
    <s v="Dec"/>
    <x v="1"/>
    <n v="10456"/>
    <n v="40.833539999999999"/>
    <n v="-73.89631"/>
    <x v="35"/>
    <s v="PROSPECT AVENUE"/>
    <s v="1400      PELHAM PARKWAY SOUTH"/>
    <n v="3"/>
    <n v="0"/>
    <n v="0"/>
    <n v="0"/>
    <x v="5"/>
    <n v="4456432"/>
    <x v="0"/>
    <s v="Sedan"/>
    <s v="2021-12"/>
    <n v="22"/>
    <n v="3"/>
    <n v="0"/>
    <x v="0"/>
  </r>
  <r>
    <x v="148"/>
    <s v="02:21:00"/>
    <s v="Jan"/>
    <x v="0"/>
    <n v="10879.98965307365"/>
    <n v="40.725450000000002"/>
    <n v="-73.837776000000005"/>
    <x v="173"/>
    <s v="3 AVENUE"/>
    <s v="1400      PELHAM PARKWAY SOUTH"/>
    <n v="1"/>
    <n v="0"/>
    <n v="0"/>
    <n v="0"/>
    <x v="7"/>
    <n v="4598078"/>
    <x v="2"/>
    <s v="Sedan"/>
    <s v="2023-01"/>
    <n v="2"/>
    <n v="1"/>
    <n v="0"/>
    <x v="0"/>
  </r>
  <r>
    <x v="157"/>
    <s v="02:49:00"/>
    <s v="Aug"/>
    <x v="0"/>
    <n v="11206"/>
    <n v="40.698264999999999"/>
    <n v="-73.933989999999994"/>
    <x v="107"/>
    <s v="JEFFERSON STREET"/>
    <s v="1400      PELHAM PARKWAY SOUTH"/>
    <n v="0"/>
    <n v="0"/>
    <n v="0"/>
    <n v="0"/>
    <x v="14"/>
    <n v="4457036"/>
    <x v="17"/>
    <s v="FIRETRUCK"/>
    <s v="2021-08"/>
    <n v="2"/>
    <n v="0"/>
    <n v="0"/>
    <x v="1"/>
  </r>
  <r>
    <x v="113"/>
    <s v="00:00:00"/>
    <s v="Dec"/>
    <x v="0"/>
    <n v="10879.98965307365"/>
    <n v="40.814632000000003"/>
    <n v="-73.944199999999995"/>
    <x v="891"/>
    <s v="3 AVENUE"/>
    <s v="1400      PELHAM PARKWAY SOUTH"/>
    <n v="1"/>
    <n v="0"/>
    <n v="0"/>
    <n v="0"/>
    <x v="15"/>
    <n v="4456448"/>
    <x v="0"/>
    <s v="Bike"/>
    <s v="2021-12"/>
    <n v="0"/>
    <n v="1"/>
    <n v="0"/>
    <x v="0"/>
  </r>
  <r>
    <x v="113"/>
    <s v="04:25:00"/>
    <s v="Dec"/>
    <x v="3"/>
    <n v="11385"/>
    <n v="40.692799999999998"/>
    <n v="-73.895065000000002"/>
    <x v="8"/>
    <s v="3 AVENUE"/>
    <s v="80-64     CYPRESS AVENUE"/>
    <n v="0"/>
    <n v="0"/>
    <n v="0"/>
    <n v="0"/>
    <x v="19"/>
    <n v="4457245"/>
    <x v="2"/>
    <s v="Station Wagon"/>
    <s v="2021-12"/>
    <n v="4"/>
    <n v="0"/>
    <n v="0"/>
    <x v="1"/>
  </r>
  <r>
    <x v="155"/>
    <s v="15:15:00"/>
    <s v="Aug"/>
    <x v="0"/>
    <n v="10879.98965307365"/>
    <n v="40.6952"/>
    <n v="-73.928439999999995"/>
    <x v="107"/>
    <s v="3 AVENUE"/>
    <s v="1400      PELHAM PARKWAY SOUTH"/>
    <n v="1"/>
    <n v="0"/>
    <n v="0"/>
    <n v="0"/>
    <x v="15"/>
    <n v="4457041"/>
    <x v="17"/>
    <s v="Sedan"/>
    <s v="2021-08"/>
    <n v="15"/>
    <n v="1"/>
    <n v="0"/>
    <x v="0"/>
  </r>
  <r>
    <x v="113"/>
    <s v="00:32:00"/>
    <s v="Dec"/>
    <x v="0"/>
    <n v="10879.98965307365"/>
    <n v="40.646254999999996"/>
    <n v="-73.908905000000004"/>
    <x v="26"/>
    <s v="3 AVENUE"/>
    <s v="1400      PELHAM PARKWAY SOUTH"/>
    <n v="0"/>
    <n v="0"/>
    <n v="0"/>
    <n v="0"/>
    <x v="7"/>
    <n v="4455946"/>
    <x v="0"/>
    <s v="Motorcycle"/>
    <s v="2021-12"/>
    <n v="0"/>
    <n v="0"/>
    <n v="0"/>
    <x v="1"/>
  </r>
  <r>
    <x v="51"/>
    <s v="20:00:00"/>
    <s v="Oct"/>
    <x v="0"/>
    <n v="11222"/>
    <n v="40.727310000000003"/>
    <n v="-73.957189999999997"/>
    <x v="8"/>
    <s v="3 AVENUE"/>
    <s v="53        FRANKLIN STREET"/>
    <n v="0"/>
    <n v="0"/>
    <n v="0"/>
    <n v="0"/>
    <x v="2"/>
    <n v="4457163"/>
    <x v="0"/>
    <s v="Sedan"/>
    <s v="2021-10"/>
    <n v="20"/>
    <n v="0"/>
    <n v="0"/>
    <x v="1"/>
  </r>
  <r>
    <x v="73"/>
    <s v="10:45:00"/>
    <s v="Aug"/>
    <x v="0"/>
    <n v="10879.98965307365"/>
    <n v="40.603645"/>
    <n v="-74.077324000000004"/>
    <x v="348"/>
    <s v="3 AVENUE"/>
    <s v="1400      PELHAM PARKWAY SOUTH"/>
    <n v="0"/>
    <n v="0"/>
    <n v="0"/>
    <n v="0"/>
    <x v="7"/>
    <n v="4457087"/>
    <x v="2"/>
    <s v="Dump"/>
    <s v="2021-08"/>
    <n v="10"/>
    <n v="0"/>
    <n v="0"/>
    <x v="1"/>
  </r>
  <r>
    <x v="113"/>
    <s v="00:00:00"/>
    <s v="Dec"/>
    <x v="0"/>
    <n v="11208"/>
    <n v="40.668483999999999"/>
    <n v="-73.86936"/>
    <x v="8"/>
    <s v="3 AVENUE"/>
    <s v="2568      LINDEN BOULEVARD"/>
    <n v="0"/>
    <n v="0"/>
    <n v="0"/>
    <n v="0"/>
    <x v="2"/>
    <n v="4456320"/>
    <x v="2"/>
    <s v="Station Wagon"/>
    <s v="2021-12"/>
    <n v="0"/>
    <n v="0"/>
    <n v="0"/>
    <x v="1"/>
  </r>
  <r>
    <x v="113"/>
    <s v="02:00:00"/>
    <s v="Dec"/>
    <x v="0"/>
    <n v="10879.98965307365"/>
    <n v="40.520114816772221"/>
    <n v="-73.54743161629176"/>
    <x v="417"/>
    <s v="3 AVENUE"/>
    <s v="1400      PELHAM PARKWAY SOUTH"/>
    <n v="0"/>
    <n v="0"/>
    <n v="0"/>
    <n v="0"/>
    <x v="9"/>
    <n v="4456555"/>
    <x v="2"/>
    <s v="Sedan"/>
    <s v="2021-12"/>
    <n v="2"/>
    <n v="0"/>
    <n v="0"/>
    <x v="1"/>
  </r>
  <r>
    <x v="113"/>
    <s v="08:25:00"/>
    <s v="Dec"/>
    <x v="1"/>
    <n v="10469"/>
    <n v="40.864452"/>
    <n v="-73.834819999999993"/>
    <x v="8"/>
    <s v="3 AVENUE"/>
    <s v="1750      EAST GUN HILL ROAD"/>
    <n v="0"/>
    <n v="0"/>
    <n v="0"/>
    <n v="0"/>
    <x v="6"/>
    <n v="4456129"/>
    <x v="2"/>
    <s v="Sedan"/>
    <s v="2021-12"/>
    <n v="8"/>
    <n v="0"/>
    <n v="0"/>
    <x v="1"/>
  </r>
  <r>
    <x v="113"/>
    <s v="23:34:00"/>
    <s v="Dec"/>
    <x v="0"/>
    <n v="10879.98965307365"/>
    <n v="40.829407000000003"/>
    <n v="-73.885459999999995"/>
    <x v="892"/>
    <s v="3 AVENUE"/>
    <s v="1400      PELHAM PARKWAY SOUTH"/>
    <n v="1"/>
    <n v="0"/>
    <n v="0"/>
    <n v="0"/>
    <x v="3"/>
    <n v="4456532"/>
    <x v="2"/>
    <s v="Sedan"/>
    <s v="2021-12"/>
    <n v="23"/>
    <n v="1"/>
    <n v="0"/>
    <x v="0"/>
  </r>
  <r>
    <x v="0"/>
    <s v="14:06:00"/>
    <s v="Nov"/>
    <x v="0"/>
    <n v="11203"/>
    <n v="40.646639999999998"/>
    <n v="-73.924599999999998"/>
    <x v="70"/>
    <s v="BEVERLEY ROAD"/>
    <s v="1400      PELHAM PARKWAY SOUTH"/>
    <n v="0"/>
    <n v="0"/>
    <n v="0"/>
    <n v="0"/>
    <x v="2"/>
    <n v="4457129"/>
    <x v="0"/>
    <s v="Sedan"/>
    <s v="2021-11"/>
    <n v="14"/>
    <n v="0"/>
    <n v="0"/>
    <x v="1"/>
  </r>
  <r>
    <x v="113"/>
    <s v="04:25:00"/>
    <s v="Dec"/>
    <x v="3"/>
    <n v="11372"/>
    <n v="40.755850000000002"/>
    <n v="-73.882589999999993"/>
    <x v="366"/>
    <s v="85 STREET"/>
    <s v="1400      PELHAM PARKWAY SOUTH"/>
    <n v="0"/>
    <n v="0"/>
    <n v="0"/>
    <n v="0"/>
    <x v="15"/>
    <n v="4456893"/>
    <x v="2"/>
    <s v="Sedan"/>
    <s v="2021-12"/>
    <n v="4"/>
    <n v="0"/>
    <n v="0"/>
    <x v="1"/>
  </r>
  <r>
    <x v="113"/>
    <s v="19:24:00"/>
    <s v="Dec"/>
    <x v="0"/>
    <n v="11235"/>
    <n v="40.591926999999998"/>
    <n v="-73.957679999999996"/>
    <x v="880"/>
    <s v="SHEEPSHEAD BAY ROAD"/>
    <s v="1400      PELHAM PARKWAY SOUTH"/>
    <n v="1"/>
    <n v="0"/>
    <n v="0"/>
    <n v="0"/>
    <x v="5"/>
    <n v="4456386"/>
    <x v="0"/>
    <s v="Station Wagon"/>
    <s v="2021-12"/>
    <n v="19"/>
    <n v="1"/>
    <n v="0"/>
    <x v="0"/>
  </r>
  <r>
    <x v="113"/>
    <s v="17:30:00"/>
    <s v="Dec"/>
    <x v="1"/>
    <n v="10468"/>
    <n v="40.880687999999999"/>
    <n v="-73.885704000000004"/>
    <x v="664"/>
    <s v="PAUL AVENUE"/>
    <s v="1400      PELHAM PARKWAY SOUTH"/>
    <n v="0"/>
    <n v="0"/>
    <n v="0"/>
    <n v="0"/>
    <x v="10"/>
    <n v="4456415"/>
    <x v="0"/>
    <s v="Sedan"/>
    <s v="2021-12"/>
    <n v="17"/>
    <n v="0"/>
    <n v="0"/>
    <x v="1"/>
  </r>
  <r>
    <x v="113"/>
    <s v="19:51:00"/>
    <s v="Dec"/>
    <x v="3"/>
    <n v="11367"/>
    <n v="40.728282999999998"/>
    <n v="-73.829409999999996"/>
    <x v="609"/>
    <s v="136 STREET"/>
    <s v="1400      PELHAM PARKWAY SOUTH"/>
    <n v="1"/>
    <n v="0"/>
    <n v="0"/>
    <n v="0"/>
    <x v="2"/>
    <n v="4456826"/>
    <x v="0"/>
    <s v="Bike"/>
    <s v="2021-12"/>
    <n v="19"/>
    <n v="1"/>
    <n v="0"/>
    <x v="0"/>
  </r>
  <r>
    <x v="113"/>
    <s v="07:20:00"/>
    <s v="Dec"/>
    <x v="1"/>
    <n v="10466"/>
    <n v="40.892040000000001"/>
    <n v="-73.858140000000006"/>
    <x v="77"/>
    <s v="EAST 231 STREET"/>
    <s v="1400      PELHAM PARKWAY SOUTH"/>
    <n v="0"/>
    <n v="0"/>
    <n v="0"/>
    <n v="0"/>
    <x v="13"/>
    <n v="4456475"/>
    <x v="2"/>
    <s v="Sedan"/>
    <s v="2021-12"/>
    <n v="7"/>
    <n v="0"/>
    <n v="0"/>
    <x v="1"/>
  </r>
  <r>
    <x v="113"/>
    <s v="00:15:00"/>
    <s v="Dec"/>
    <x v="0"/>
    <n v="10879.98965307365"/>
    <n v="40.520114816772221"/>
    <n v="-73.54743161629176"/>
    <x v="893"/>
    <s v="Roosevelt ave"/>
    <s v="1400      PELHAM PARKWAY SOUTH"/>
    <n v="5"/>
    <n v="0"/>
    <n v="0"/>
    <n v="0"/>
    <x v="15"/>
    <n v="4456197"/>
    <x v="0"/>
    <s v="Station Wagon"/>
    <s v="2021-12"/>
    <n v="0"/>
    <n v="5"/>
    <n v="0"/>
    <x v="0"/>
  </r>
  <r>
    <x v="113"/>
    <s v="18:30:00"/>
    <s v="Dec"/>
    <x v="3"/>
    <n v="11354"/>
    <n v="40.520114816772221"/>
    <n v="-73.54743161629176"/>
    <x v="8"/>
    <s v="3 AVENUE"/>
    <s v="40-24     COLLEGE POINT BOULEVARD"/>
    <n v="0"/>
    <n v="0"/>
    <n v="0"/>
    <n v="0"/>
    <x v="14"/>
    <n v="4456258"/>
    <x v="2"/>
    <s v="Sedan"/>
    <s v="2021-12"/>
    <n v="18"/>
    <n v="0"/>
    <n v="0"/>
    <x v="1"/>
  </r>
  <r>
    <x v="51"/>
    <s v="17:15:00"/>
    <s v="Oct"/>
    <x v="3"/>
    <n v="11385"/>
    <n v="40.700496999999999"/>
    <n v="-73.900210000000001"/>
    <x v="246"/>
    <s v="MYRTLE AVENUE"/>
    <s v="1400      PELHAM PARKWAY SOUTH"/>
    <n v="1"/>
    <n v="0"/>
    <n v="0"/>
    <n v="0"/>
    <x v="5"/>
    <n v="4457238"/>
    <x v="0"/>
    <s v="Bike"/>
    <s v="2021-10"/>
    <n v="17"/>
    <n v="1"/>
    <n v="0"/>
    <x v="0"/>
  </r>
  <r>
    <x v="113"/>
    <s v="00:25:00"/>
    <s v="Dec"/>
    <x v="0"/>
    <n v="10879.98965307365"/>
    <n v="40.520114816772221"/>
    <n v="-73.54743161629176"/>
    <x v="894"/>
    <s v="SHEEPSHEAD BAY ROAD"/>
    <s v="1400      PELHAM PARKWAY SOUTH"/>
    <n v="0"/>
    <n v="0"/>
    <n v="0"/>
    <n v="0"/>
    <x v="24"/>
    <n v="4456025"/>
    <x v="0"/>
    <s v="Sedan"/>
    <s v="2021-12"/>
    <n v="0"/>
    <n v="0"/>
    <n v="0"/>
    <x v="1"/>
  </r>
  <r>
    <x v="110"/>
    <s v="18:30:00"/>
    <s v="Aug"/>
    <x v="3"/>
    <n v="11413"/>
    <n v="40.666392999999999"/>
    <n v="-73.751769999999993"/>
    <x v="16"/>
    <s v="225 STREET"/>
    <s v="1400      PELHAM PARKWAY SOUTH"/>
    <n v="0"/>
    <n v="0"/>
    <n v="0"/>
    <n v="0"/>
    <x v="15"/>
    <n v="4457194"/>
    <x v="2"/>
    <s v="Sedan"/>
    <s v="2021-08"/>
    <n v="18"/>
    <n v="0"/>
    <n v="0"/>
    <x v="1"/>
  </r>
  <r>
    <x v="113"/>
    <s v="01:45:00"/>
    <s v="Dec"/>
    <x v="0"/>
    <n v="10879.98965307365"/>
    <n v="40.845059999999997"/>
    <n v="-73.916854999999998"/>
    <x v="40"/>
    <s v="3 AVENUE"/>
    <s v="1400      PELHAM PARKWAY SOUTH"/>
    <n v="0"/>
    <n v="0"/>
    <n v="0"/>
    <n v="0"/>
    <x v="10"/>
    <n v="4456499"/>
    <x v="2"/>
    <s v="Sedan"/>
    <s v="2021-12"/>
    <n v="1"/>
    <n v="0"/>
    <n v="0"/>
    <x v="1"/>
  </r>
  <r>
    <x v="158"/>
    <s v="17:53:00"/>
    <s v="Oct"/>
    <x v="0"/>
    <n v="11207"/>
    <n v="40.658577000000001"/>
    <n v="-73.890630000000002"/>
    <x v="192"/>
    <s v="PENNSYLVANIA AVENUE"/>
    <s v="1400      PELHAM PARKWAY SOUTH"/>
    <n v="0"/>
    <n v="0"/>
    <n v="0"/>
    <n v="0"/>
    <x v="2"/>
    <n v="4598241"/>
    <x v="17"/>
    <s v="Pick-up Truck"/>
    <s v="2023-10"/>
    <n v="17"/>
    <n v="0"/>
    <n v="0"/>
    <x v="1"/>
  </r>
  <r>
    <x v="110"/>
    <s v="17:30:00"/>
    <s v="Aug"/>
    <x v="1"/>
    <n v="10459"/>
    <n v="40.817363999999998"/>
    <n v="-73.895133999999999"/>
    <x v="8"/>
    <s v="3 AVENUE"/>
    <s v="840       SOUTHERN BOULEVARD"/>
    <n v="0"/>
    <n v="0"/>
    <n v="0"/>
    <n v="0"/>
    <x v="2"/>
    <n v="4457155"/>
    <x v="2"/>
    <s v="Sedan"/>
    <s v="2021-08"/>
    <n v="17"/>
    <n v="0"/>
    <n v="0"/>
    <x v="1"/>
  </r>
  <r>
    <x v="113"/>
    <s v="04:00:00"/>
    <s v="Dec"/>
    <x v="0"/>
    <n v="11226"/>
    <n v="40.646009999999997"/>
    <n v="-73.954080000000005"/>
    <x v="8"/>
    <s v="3 AVENUE"/>
    <s v="157       LOTT STREET"/>
    <n v="0"/>
    <n v="0"/>
    <n v="0"/>
    <n v="0"/>
    <x v="15"/>
    <n v="4456207"/>
    <x v="0"/>
    <s v="Sedan"/>
    <s v="2021-12"/>
    <n v="4"/>
    <n v="0"/>
    <n v="0"/>
    <x v="1"/>
  </r>
  <r>
    <x v="113"/>
    <s v="03:49:00"/>
    <s v="Dec"/>
    <x v="1"/>
    <n v="10455"/>
    <n v="40.520114816772221"/>
    <n v="-73.54743161629176"/>
    <x v="8"/>
    <s v="3 AVENUE"/>
    <s v="903       AVENUE SAINT JOHN"/>
    <n v="1"/>
    <n v="0"/>
    <n v="0"/>
    <n v="0"/>
    <x v="8"/>
    <n v="4456264"/>
    <x v="17"/>
    <s v="Taxi"/>
    <s v="2021-12"/>
    <n v="3"/>
    <n v="1"/>
    <n v="0"/>
    <x v="0"/>
  </r>
  <r>
    <x v="113"/>
    <s v="08:20:00"/>
    <s v="Dec"/>
    <x v="0"/>
    <n v="11226"/>
    <n v="40.656295999999998"/>
    <n v="-73.949449999999999"/>
    <x v="8"/>
    <s v="3 AVENUE"/>
    <s v="712       PARKSIDE AVENUE"/>
    <n v="0"/>
    <n v="0"/>
    <n v="0"/>
    <n v="0"/>
    <x v="15"/>
    <n v="4456840"/>
    <x v="2"/>
    <s v="Station Wagon"/>
    <s v="2021-12"/>
    <n v="8"/>
    <n v="0"/>
    <n v="0"/>
    <x v="1"/>
  </r>
  <r>
    <x v="113"/>
    <s v="03:12:00"/>
    <s v="Dec"/>
    <x v="3"/>
    <n v="11419"/>
    <n v="40.688243999999997"/>
    <n v="-73.823989999999995"/>
    <x v="359"/>
    <s v="103 AVENUE"/>
    <s v="1400      PELHAM PARKWAY SOUTH"/>
    <n v="1"/>
    <n v="0"/>
    <n v="0"/>
    <n v="0"/>
    <x v="6"/>
    <n v="4456736"/>
    <x v="2"/>
    <s v="Sedan"/>
    <s v="2021-12"/>
    <n v="3"/>
    <n v="1"/>
    <n v="0"/>
    <x v="0"/>
  </r>
  <r>
    <x v="113"/>
    <s v="13:25:00"/>
    <s v="Dec"/>
    <x v="3"/>
    <n v="11415"/>
    <n v="40.706043000000001"/>
    <n v="-73.829430000000002"/>
    <x v="8"/>
    <s v="3 AVENUE"/>
    <s v="82-08     BREVOORT STREET"/>
    <n v="0"/>
    <n v="0"/>
    <n v="0"/>
    <n v="0"/>
    <x v="7"/>
    <n v="4456776"/>
    <x v="0"/>
    <s v="Sedan"/>
    <s v="2021-12"/>
    <n v="13"/>
    <n v="0"/>
    <n v="0"/>
    <x v="1"/>
  </r>
  <r>
    <x v="113"/>
    <s v="00:22:00"/>
    <s v="Dec"/>
    <x v="0"/>
    <n v="11226"/>
    <n v="40.656292000000001"/>
    <n v="-73.949489999999997"/>
    <x v="8"/>
    <s v="3 AVENUE"/>
    <s v="710       PARKSIDE AVENUE"/>
    <n v="0"/>
    <n v="0"/>
    <n v="0"/>
    <n v="0"/>
    <x v="15"/>
    <n v="4455989"/>
    <x v="0"/>
    <s v="Sedan"/>
    <s v="2021-12"/>
    <n v="0"/>
    <n v="0"/>
    <n v="0"/>
    <x v="1"/>
  </r>
  <r>
    <x v="113"/>
    <s v="10:37:00"/>
    <s v="Dec"/>
    <x v="0"/>
    <n v="11230"/>
    <n v="40.619579999999999"/>
    <n v="-73.968010000000007"/>
    <x v="8"/>
    <s v="3 AVENUE"/>
    <s v="705       AVENUE L"/>
    <n v="0"/>
    <n v="0"/>
    <n v="0"/>
    <n v="0"/>
    <x v="2"/>
    <n v="4456421"/>
    <x v="2"/>
    <s v="Sedan"/>
    <s v="2021-12"/>
    <n v="10"/>
    <n v="0"/>
    <n v="0"/>
    <x v="1"/>
  </r>
  <r>
    <x v="113"/>
    <s v="05:44:00"/>
    <s v="Dec"/>
    <x v="0"/>
    <n v="10879.98965307365"/>
    <n v="40.610190000000003"/>
    <n v="-74.035340000000005"/>
    <x v="8"/>
    <s v="3 AVENUE"/>
    <s v="1400      PELHAM PARKWAY SOUTH"/>
    <n v="0"/>
    <n v="0"/>
    <n v="0"/>
    <n v="0"/>
    <x v="26"/>
    <n v="4456119"/>
    <x v="0"/>
    <s v="Sedan"/>
    <s v="2021-12"/>
    <n v="5"/>
    <n v="0"/>
    <n v="0"/>
    <x v="1"/>
  </r>
  <r>
    <x v="113"/>
    <s v="14:30:00"/>
    <s v="Dec"/>
    <x v="0"/>
    <n v="11234"/>
    <n v="40.629353000000002"/>
    <n v="-73.884765999999999"/>
    <x v="8"/>
    <s v="3 AVENUE"/>
    <s v="2200      ROCKAWAY PARKWAY"/>
    <n v="1"/>
    <n v="0"/>
    <n v="0"/>
    <n v="0"/>
    <x v="5"/>
    <n v="4456504"/>
    <x v="2"/>
    <s v="Bike"/>
    <s v="2021-12"/>
    <n v="14"/>
    <n v="1"/>
    <n v="0"/>
    <x v="0"/>
  </r>
  <r>
    <x v="113"/>
    <s v="04:45:00"/>
    <s v="Dec"/>
    <x v="0"/>
    <n v="10879.98965307365"/>
    <n v="40.830905999999999"/>
    <n v="-73.873599999999996"/>
    <x v="38"/>
    <s v="3 AVENUE"/>
    <s v="1400      PELHAM PARKWAY SOUTH"/>
    <n v="1"/>
    <n v="0"/>
    <n v="0"/>
    <n v="0"/>
    <x v="15"/>
    <n v="4455971"/>
    <x v="7"/>
    <s v="Sedan"/>
    <s v="2021-12"/>
    <n v="4"/>
    <n v="1"/>
    <n v="0"/>
    <x v="0"/>
  </r>
  <r>
    <x v="113"/>
    <s v="13:20:00"/>
    <s v="Dec"/>
    <x v="0"/>
    <n v="11207"/>
    <n v="40.6646"/>
    <n v="-73.895020000000002"/>
    <x v="789"/>
    <s v="SHEFFIELD AVENUE"/>
    <s v="1400      PELHAM PARKWAY SOUTH"/>
    <n v="0"/>
    <n v="0"/>
    <n v="0"/>
    <n v="0"/>
    <x v="20"/>
    <n v="4456282"/>
    <x v="45"/>
    <s v="Station Wagon"/>
    <s v="2021-12"/>
    <n v="13"/>
    <n v="0"/>
    <n v="0"/>
    <x v="1"/>
  </r>
  <r>
    <x v="113"/>
    <s v="15:53:00"/>
    <s v="Dec"/>
    <x v="0"/>
    <n v="11215"/>
    <n v="40.664949999999997"/>
    <n v="-73.993354999999994"/>
    <x v="895"/>
    <s v="4 AVENUE"/>
    <s v="1400      PELHAM PARKWAY SOUTH"/>
    <n v="1"/>
    <n v="0"/>
    <n v="0"/>
    <n v="0"/>
    <x v="2"/>
    <n v="4456729"/>
    <x v="0"/>
    <s v="Sedan"/>
    <s v="2021-12"/>
    <n v="15"/>
    <n v="1"/>
    <n v="0"/>
    <x v="0"/>
  </r>
  <r>
    <x v="113"/>
    <s v="19:15:00"/>
    <s v="Dec"/>
    <x v="1"/>
    <n v="10451"/>
    <n v="40.816929999999999"/>
    <n v="-73.921036000000001"/>
    <x v="8"/>
    <s v="3 AVENUE"/>
    <s v="300       EAST 149 STREET"/>
    <n v="0"/>
    <n v="0"/>
    <n v="0"/>
    <n v="0"/>
    <x v="2"/>
    <n v="4456469"/>
    <x v="0"/>
    <s v="E-Bike"/>
    <s v="2021-12"/>
    <n v="19"/>
    <n v="0"/>
    <n v="0"/>
    <x v="1"/>
  </r>
  <r>
    <x v="113"/>
    <s v="16:25:00"/>
    <s v="Dec"/>
    <x v="3"/>
    <n v="11362"/>
    <n v="40.764229999999998"/>
    <n v="-73.742419999999996"/>
    <x v="8"/>
    <s v="3 AVENUE"/>
    <s v="243-11    ALAMEDA AVENUE"/>
    <n v="0"/>
    <n v="0"/>
    <n v="0"/>
    <n v="0"/>
    <x v="2"/>
    <n v="4456185"/>
    <x v="0"/>
    <s v="Sedan"/>
    <s v="2021-12"/>
    <n v="16"/>
    <n v="0"/>
    <n v="0"/>
    <x v="1"/>
  </r>
  <r>
    <x v="73"/>
    <s v="05:20:00"/>
    <s v="Aug"/>
    <x v="0"/>
    <n v="10879.98965307365"/>
    <n v="40.866669999999999"/>
    <n v="-73.909239999999997"/>
    <x v="41"/>
    <s v="3 AVENUE"/>
    <s v="1400      PELHAM PARKWAY SOUTH"/>
    <n v="0"/>
    <n v="0"/>
    <n v="0"/>
    <n v="0"/>
    <x v="15"/>
    <n v="4457108"/>
    <x v="2"/>
    <s v="Sedan"/>
    <s v="2021-08"/>
    <n v="5"/>
    <n v="0"/>
    <n v="0"/>
    <x v="1"/>
  </r>
  <r>
    <x v="113"/>
    <s v="21:37:00"/>
    <s v="Dec"/>
    <x v="2"/>
    <n v="10019"/>
    <n v="40.767879999999998"/>
    <n v="-73.981499999999997"/>
    <x v="896"/>
    <s v="CENTRAL PARK SOUTH"/>
    <s v="1400      PELHAM PARKWAY SOUTH"/>
    <n v="1"/>
    <n v="0"/>
    <n v="0"/>
    <n v="0"/>
    <x v="2"/>
    <n v="4457049"/>
    <x v="12"/>
    <s v="Bike"/>
    <s v="2021-12"/>
    <n v="21"/>
    <n v="1"/>
    <n v="0"/>
    <x v="0"/>
  </r>
  <r>
    <x v="113"/>
    <s v="16:13:00"/>
    <s v="Dec"/>
    <x v="0"/>
    <n v="11214"/>
    <n v="40.592402999999997"/>
    <n v="-73.995400000000004"/>
    <x v="8"/>
    <s v="3 AVENUE"/>
    <s v="1730      SHORE PARKWAY"/>
    <n v="1"/>
    <n v="0"/>
    <n v="0"/>
    <n v="0"/>
    <x v="15"/>
    <n v="4456360"/>
    <x v="2"/>
    <s v="Bike"/>
    <s v="2021-12"/>
    <n v="16"/>
    <n v="1"/>
    <n v="0"/>
    <x v="0"/>
  </r>
  <r>
    <x v="113"/>
    <s v="17:30:00"/>
    <s v="Dec"/>
    <x v="0"/>
    <n v="11203"/>
    <n v="40.639792999999997"/>
    <n v="-73.929114999999996"/>
    <x v="48"/>
    <s v="FOSTER AVENUE"/>
    <s v="1400      PELHAM PARKWAY SOUTH"/>
    <n v="1"/>
    <n v="0"/>
    <n v="0"/>
    <n v="0"/>
    <x v="13"/>
    <n v="4456337"/>
    <x v="0"/>
    <s v="Station Wagon"/>
    <s v="2021-12"/>
    <n v="17"/>
    <n v="1"/>
    <n v="0"/>
    <x v="0"/>
  </r>
  <r>
    <x v="113"/>
    <s v="21:28:00"/>
    <s v="Dec"/>
    <x v="1"/>
    <n v="10468"/>
    <n v="40.85868"/>
    <n v="-73.89922"/>
    <x v="100"/>
    <s v="FIELD PLACE"/>
    <s v="1400      PELHAM PARKWAY SOUTH"/>
    <n v="1"/>
    <n v="0"/>
    <n v="0"/>
    <n v="0"/>
    <x v="15"/>
    <n v="4456850"/>
    <x v="0"/>
    <s v="E-Bike"/>
    <s v="2021-12"/>
    <n v="21"/>
    <n v="1"/>
    <n v="0"/>
    <x v="0"/>
  </r>
  <r>
    <x v="113"/>
    <s v="21:31:00"/>
    <s v="Dec"/>
    <x v="1"/>
    <n v="10455"/>
    <n v="40.809364000000002"/>
    <n v="-73.906554999999997"/>
    <x v="8"/>
    <s v="3 AVENUE"/>
    <s v="431       TIMPSON PLACE"/>
    <n v="0"/>
    <n v="0"/>
    <n v="0"/>
    <n v="0"/>
    <x v="2"/>
    <n v="4456989"/>
    <x v="0"/>
    <s v="Sedan"/>
    <s v="2021-12"/>
    <n v="21"/>
    <n v="0"/>
    <n v="0"/>
    <x v="1"/>
  </r>
  <r>
    <x v="113"/>
    <s v="20:34:00"/>
    <s v="Dec"/>
    <x v="2"/>
    <n v="10025"/>
    <n v="40.79166"/>
    <n v="-73.964690000000004"/>
    <x v="651"/>
    <s v="CENTRAL PARK WEST"/>
    <s v="1400      PELHAM PARKWAY SOUTH"/>
    <n v="0"/>
    <n v="0"/>
    <n v="0"/>
    <n v="0"/>
    <x v="5"/>
    <n v="4456375"/>
    <x v="0"/>
    <s v="Bike"/>
    <s v="2021-12"/>
    <n v="20"/>
    <n v="0"/>
    <n v="0"/>
    <x v="1"/>
  </r>
  <r>
    <x v="113"/>
    <s v="06:07:00"/>
    <s v="Dec"/>
    <x v="4"/>
    <n v="10305"/>
    <n v="40.616590000000002"/>
    <n v="-74.067999999999998"/>
    <x v="8"/>
    <s v="3 AVENUE"/>
    <s v="1082      BAY STREET"/>
    <n v="0"/>
    <n v="0"/>
    <n v="0"/>
    <n v="0"/>
    <x v="19"/>
    <n v="4456166"/>
    <x v="0"/>
    <s v="Sedan"/>
    <s v="2021-12"/>
    <n v="6"/>
    <n v="0"/>
    <n v="0"/>
    <x v="1"/>
  </r>
  <r>
    <x v="113"/>
    <s v="03:50:00"/>
    <s v="Dec"/>
    <x v="3"/>
    <n v="11369"/>
    <n v="40.762656999999997"/>
    <n v="-73.873260000000002"/>
    <x v="611"/>
    <s v="96 STREET"/>
    <s v="1400      PELHAM PARKWAY SOUTH"/>
    <n v="3"/>
    <n v="0"/>
    <n v="0"/>
    <n v="0"/>
    <x v="15"/>
    <n v="4456093"/>
    <x v="0"/>
    <s v="Station Wagon"/>
    <s v="2021-12"/>
    <n v="3"/>
    <n v="3"/>
    <n v="0"/>
    <x v="0"/>
  </r>
  <r>
    <x v="108"/>
    <s v="22:50:00"/>
    <s v="Aug"/>
    <x v="0"/>
    <n v="10879.98965307365"/>
    <n v="40.73518"/>
    <n v="-73.836290000000005"/>
    <x v="160"/>
    <s v="3 AVENUE"/>
    <s v="1400      PELHAM PARKWAY SOUTH"/>
    <n v="1"/>
    <n v="0"/>
    <n v="0"/>
    <n v="0"/>
    <x v="10"/>
    <n v="4457141"/>
    <x v="21"/>
    <s v="Station Wagon"/>
    <s v="2021-08"/>
    <n v="22"/>
    <n v="1"/>
    <n v="0"/>
    <x v="0"/>
  </r>
  <r>
    <x v="113"/>
    <s v="16:40:00"/>
    <s v="Dec"/>
    <x v="2"/>
    <n v="10065"/>
    <n v="40.520114816772221"/>
    <n v="-73.54743161629176"/>
    <x v="8"/>
    <s v="3 AVENUE"/>
    <s v="854       5 AVENUE"/>
    <n v="0"/>
    <n v="0"/>
    <n v="0"/>
    <n v="0"/>
    <x v="15"/>
    <n v="4456513"/>
    <x v="2"/>
    <s v="Bike"/>
    <s v="2021-12"/>
    <n v="16"/>
    <n v="0"/>
    <n v="0"/>
    <x v="1"/>
  </r>
  <r>
    <x v="113"/>
    <s v="15:30:00"/>
    <s v="Dec"/>
    <x v="0"/>
    <n v="10879.98965307365"/>
    <n v="40.623069999999998"/>
    <n v="-74.149315000000001"/>
    <x v="8"/>
    <s v="3 AVENUE"/>
    <s v="985       RICHMOND AVENUE"/>
    <n v="0"/>
    <n v="0"/>
    <n v="0"/>
    <n v="0"/>
    <x v="2"/>
    <n v="4456796"/>
    <x v="0"/>
    <s v="Sedan"/>
    <s v="2021-12"/>
    <n v="15"/>
    <n v="0"/>
    <n v="0"/>
    <x v="1"/>
  </r>
  <r>
    <x v="113"/>
    <s v="13:13:00"/>
    <s v="Dec"/>
    <x v="3"/>
    <n v="11429"/>
    <n v="40.717689999999997"/>
    <n v="-73.737369999999999"/>
    <x v="8"/>
    <s v="3 AVENUE"/>
    <s v="95-001    218 STREET"/>
    <n v="0"/>
    <n v="0"/>
    <n v="0"/>
    <n v="0"/>
    <x v="15"/>
    <n v="4456219"/>
    <x v="2"/>
    <s v="Station Wagon"/>
    <s v="2021-12"/>
    <n v="13"/>
    <n v="0"/>
    <n v="0"/>
    <x v="1"/>
  </r>
  <r>
    <x v="113"/>
    <s v="18:10:00"/>
    <s v="Dec"/>
    <x v="1"/>
    <n v="10468"/>
    <n v="40.520114816772221"/>
    <n v="-73.54743161629176"/>
    <x v="102"/>
    <s v="CEDAR AVENUE"/>
    <s v="1400      PELHAM PARKWAY SOUTH"/>
    <n v="0"/>
    <n v="0"/>
    <n v="0"/>
    <n v="0"/>
    <x v="3"/>
    <n v="4456392"/>
    <x v="0"/>
    <s v="Sedan"/>
    <s v="2021-12"/>
    <n v="18"/>
    <n v="0"/>
    <n v="0"/>
    <x v="1"/>
  </r>
  <r>
    <x v="113"/>
    <s v="18:45:00"/>
    <s v="Dec"/>
    <x v="2"/>
    <n v="10027"/>
    <n v="40.814185999999999"/>
    <n v="-73.950869999999995"/>
    <x v="897"/>
    <s v="WEST 130 STREET"/>
    <s v="1400      PELHAM PARKWAY SOUTH"/>
    <n v="0"/>
    <n v="0"/>
    <n v="0"/>
    <n v="0"/>
    <x v="15"/>
    <n v="4456723"/>
    <x v="2"/>
    <s v="Station Wagon"/>
    <s v="2021-12"/>
    <n v="18"/>
    <n v="0"/>
    <n v="0"/>
    <x v="1"/>
  </r>
  <r>
    <x v="159"/>
    <s v="08:47:00"/>
    <s v="Apr"/>
    <x v="0"/>
    <n v="11206"/>
    <n v="40.520114816772221"/>
    <n v="-73.54743161629176"/>
    <x v="8"/>
    <s v="3 AVENUE"/>
    <s v="9         MARCUS GARVEY BOULEVARD"/>
    <n v="0"/>
    <n v="0"/>
    <n v="0"/>
    <n v="0"/>
    <x v="2"/>
    <n v="4408944"/>
    <x v="2"/>
    <s v="Sedan"/>
    <s v="2021-04"/>
    <n v="8"/>
    <n v="0"/>
    <n v="0"/>
    <x v="1"/>
  </r>
  <r>
    <x v="113"/>
    <s v="15:38:00"/>
    <s v="Dec"/>
    <x v="1"/>
    <n v="10455"/>
    <n v="40.816319999999997"/>
    <n v="-73.903014999999996"/>
    <x v="898"/>
    <s v="PROSPECT AVENUE"/>
    <s v="1400      PELHAM PARKWAY SOUTH"/>
    <n v="0"/>
    <n v="0"/>
    <n v="0"/>
    <n v="0"/>
    <x v="2"/>
    <n v="4456461"/>
    <x v="2"/>
    <s v="Sedan"/>
    <s v="2021-12"/>
    <n v="15"/>
    <n v="0"/>
    <n v="0"/>
    <x v="1"/>
  </r>
  <r>
    <x v="113"/>
    <s v="03:05:00"/>
    <s v="Dec"/>
    <x v="0"/>
    <n v="11212"/>
    <n v="40.670659999999998"/>
    <n v="-73.904205000000005"/>
    <x v="227"/>
    <s v="POWELL STREET"/>
    <s v="1400      PELHAM PARKWAY SOUTH"/>
    <n v="0"/>
    <n v="0"/>
    <n v="0"/>
    <n v="0"/>
    <x v="14"/>
    <n v="4456084"/>
    <x v="0"/>
    <s v="Sedan"/>
    <s v="2021-12"/>
    <n v="3"/>
    <n v="0"/>
    <n v="0"/>
    <x v="1"/>
  </r>
  <r>
    <x v="113"/>
    <s v="08:50:00"/>
    <s v="Dec"/>
    <x v="0"/>
    <n v="11208"/>
    <n v="40.683838000000002"/>
    <n v="-73.871499999999997"/>
    <x v="8"/>
    <s v="3 AVENUE"/>
    <s v="3366      FULTON STREET"/>
    <n v="0"/>
    <n v="0"/>
    <n v="0"/>
    <n v="0"/>
    <x v="2"/>
    <n v="4456300"/>
    <x v="0"/>
    <s v="Sedan"/>
    <s v="2021-12"/>
    <n v="8"/>
    <n v="0"/>
    <n v="0"/>
    <x v="1"/>
  </r>
  <r>
    <x v="148"/>
    <s v="09:00:00"/>
    <s v="Jan"/>
    <x v="0"/>
    <n v="10879.98965307365"/>
    <n v="40.827773999999998"/>
    <n v="-73.945755000000005"/>
    <x v="322"/>
    <s v="3 AVENUE"/>
    <s v="1400      PELHAM PARKWAY SOUTH"/>
    <n v="1"/>
    <n v="0"/>
    <n v="0"/>
    <n v="0"/>
    <x v="19"/>
    <n v="4597614"/>
    <x v="9"/>
    <s v="Sedan"/>
    <s v="2023-01"/>
    <n v="9"/>
    <n v="1"/>
    <n v="0"/>
    <x v="0"/>
  </r>
  <r>
    <x v="113"/>
    <s v="04:00:00"/>
    <s v="Dec"/>
    <x v="1"/>
    <n v="10458"/>
    <n v="40.855553"/>
    <n v="-73.887569999999997"/>
    <x v="829"/>
    <s v="ARTHUR AVENUE"/>
    <s v="1400      PELHAM PARKWAY SOUTH"/>
    <n v="0"/>
    <n v="0"/>
    <n v="0"/>
    <n v="0"/>
    <x v="10"/>
    <n v="4456405"/>
    <x v="0"/>
    <s v="Sedan"/>
    <s v="2021-12"/>
    <n v="4"/>
    <n v="0"/>
    <n v="0"/>
    <x v="1"/>
  </r>
  <r>
    <x v="113"/>
    <s v="15:15:00"/>
    <s v="Dec"/>
    <x v="1"/>
    <n v="10463"/>
    <n v="40.876475999999997"/>
    <n v="-73.904494999999997"/>
    <x v="899"/>
    <s v="MAJOR DEEGAN EXPRESSWAY"/>
    <s v="1400      PELHAM PARKWAY SOUTH"/>
    <n v="0"/>
    <n v="0"/>
    <n v="0"/>
    <n v="0"/>
    <x v="2"/>
    <n v="4456247"/>
    <x v="0"/>
    <s v="Sedan"/>
    <s v="2021-12"/>
    <n v="15"/>
    <n v="0"/>
    <n v="0"/>
    <x v="1"/>
  </r>
  <r>
    <x v="0"/>
    <s v="15:25:00"/>
    <s v="Nov"/>
    <x v="0"/>
    <n v="10879.98965307365"/>
    <n v="40.520114816772221"/>
    <n v="-73.54743161629176"/>
    <x v="374"/>
    <s v="3 AVENUE"/>
    <s v="1400      PELHAM PARKWAY SOUTH"/>
    <n v="0"/>
    <n v="0"/>
    <n v="0"/>
    <n v="0"/>
    <x v="3"/>
    <n v="4457073"/>
    <x v="0"/>
    <s v="Station Wagon"/>
    <s v="2021-11"/>
    <n v="15"/>
    <n v="0"/>
    <n v="0"/>
    <x v="1"/>
  </r>
  <r>
    <x v="104"/>
    <s v="04:10:00"/>
    <s v="Apr"/>
    <x v="2"/>
    <n v="10002"/>
    <n v="40.719337000000003"/>
    <n v="-73.985916000000003"/>
    <x v="900"/>
    <s v="RIVINGTON STREET"/>
    <s v="1400      PELHAM PARKWAY SOUTH"/>
    <n v="0"/>
    <n v="0"/>
    <n v="0"/>
    <n v="0"/>
    <x v="2"/>
    <n v="4457103"/>
    <x v="0"/>
    <s v="Sedan"/>
    <s v="2021-04"/>
    <n v="4"/>
    <n v="0"/>
    <n v="0"/>
    <x v="1"/>
  </r>
  <r>
    <x v="113"/>
    <s v="12:27:00"/>
    <s v="Dec"/>
    <x v="2"/>
    <n v="10003"/>
    <n v="40.733289999999997"/>
    <n v="-73.987189999999998"/>
    <x v="901"/>
    <s v="3 AVENUE"/>
    <s v="1400      PELHAM PARKWAY SOUTH"/>
    <n v="0"/>
    <n v="0"/>
    <n v="0"/>
    <n v="0"/>
    <x v="7"/>
    <n v="4456881"/>
    <x v="0"/>
    <s v="E-Bike"/>
    <s v="2021-12"/>
    <n v="12"/>
    <n v="0"/>
    <n v="0"/>
    <x v="1"/>
  </r>
  <r>
    <x v="0"/>
    <s v="21:45:00"/>
    <s v="Nov"/>
    <x v="2"/>
    <n v="10013"/>
    <n v="40.719127999999998"/>
    <n v="-74.005170000000007"/>
    <x v="8"/>
    <s v="3 AVENUE"/>
    <s v="2         AVENUE OF THE AMERICAS"/>
    <n v="1"/>
    <n v="0"/>
    <n v="0"/>
    <n v="0"/>
    <x v="15"/>
    <n v="4457175"/>
    <x v="6"/>
    <s v="Sedan"/>
    <s v="2021-11"/>
    <n v="21"/>
    <n v="1"/>
    <n v="0"/>
    <x v="0"/>
  </r>
  <r>
    <x v="113"/>
    <s v="06:00:00"/>
    <s v="Dec"/>
    <x v="0"/>
    <n v="11239"/>
    <n v="40.655757999999999"/>
    <n v="-73.873504999999994"/>
    <x v="8"/>
    <s v="3 AVENUE"/>
    <s v="1179      ELTON STREET"/>
    <n v="0"/>
    <n v="0"/>
    <n v="0"/>
    <n v="0"/>
    <x v="2"/>
    <n v="4456325"/>
    <x v="0"/>
    <s v="Sedan"/>
    <s v="2021-12"/>
    <n v="6"/>
    <n v="0"/>
    <n v="0"/>
    <x v="1"/>
  </r>
  <r>
    <x v="113"/>
    <s v="15:00:00"/>
    <s v="Dec"/>
    <x v="0"/>
    <n v="11249"/>
    <n v="40.707389999999997"/>
    <n v="-73.965230000000005"/>
    <x v="8"/>
    <s v="3 AVENUE"/>
    <s v="89        DIVISION AVENUE"/>
    <n v="0"/>
    <n v="0"/>
    <n v="0"/>
    <n v="0"/>
    <x v="24"/>
    <n v="4456937"/>
    <x v="2"/>
    <s v="Sedan"/>
    <s v="2021-12"/>
    <n v="15"/>
    <n v="0"/>
    <n v="0"/>
    <x v="1"/>
  </r>
  <r>
    <x v="0"/>
    <s v="16:15:00"/>
    <s v="Nov"/>
    <x v="0"/>
    <n v="10879.98965307365"/>
    <n v="40.669550000000001"/>
    <n v="-73.944969999999998"/>
    <x v="125"/>
    <s v="3 AVENUE"/>
    <s v="1400      PELHAM PARKWAY SOUTH"/>
    <n v="0"/>
    <n v="0"/>
    <n v="0"/>
    <n v="0"/>
    <x v="15"/>
    <n v="4457212"/>
    <x v="2"/>
    <s v="Sedan"/>
    <s v="2021-11"/>
    <n v="16"/>
    <n v="0"/>
    <n v="0"/>
    <x v="1"/>
  </r>
  <r>
    <x v="113"/>
    <s v="12:43:00"/>
    <s v="Dec"/>
    <x v="0"/>
    <n v="10879.98965307365"/>
    <n v="40.834515000000003"/>
    <n v="-73.91771"/>
    <x v="161"/>
    <s v="3 AVENUE"/>
    <s v="1400      PELHAM PARKWAY SOUTH"/>
    <n v="1"/>
    <n v="0"/>
    <n v="0"/>
    <n v="0"/>
    <x v="20"/>
    <n v="4456500"/>
    <x v="0"/>
    <s v="Moped"/>
    <s v="2021-12"/>
    <n v="12"/>
    <n v="1"/>
    <n v="0"/>
    <x v="0"/>
  </r>
  <r>
    <x v="113"/>
    <s v="00:40:00"/>
    <s v="Dec"/>
    <x v="3"/>
    <n v="11419"/>
    <n v="40.684382999999997"/>
    <n v="-73.823265000000006"/>
    <x v="902"/>
    <s v="LEFFERTS BOULEVARD"/>
    <s v="1400      PELHAM PARKWAY SOUTH"/>
    <n v="0"/>
    <n v="0"/>
    <n v="0"/>
    <n v="0"/>
    <x v="15"/>
    <n v="4456135"/>
    <x v="0"/>
    <s v="Sedan"/>
    <s v="2021-12"/>
    <n v="0"/>
    <n v="0"/>
    <n v="0"/>
    <x v="1"/>
  </r>
  <r>
    <x v="113"/>
    <s v="15:00:00"/>
    <s v="Dec"/>
    <x v="2"/>
    <n v="10013"/>
    <n v="40.721229999999998"/>
    <n v="-74.006550000000004"/>
    <x v="8"/>
    <s v="3 AVENUE"/>
    <s v="50        VARICK STREET"/>
    <n v="0"/>
    <n v="0"/>
    <n v="0"/>
    <n v="0"/>
    <x v="4"/>
    <n v="4456719"/>
    <x v="2"/>
    <s v="Station Wagon"/>
    <s v="2021-12"/>
    <n v="15"/>
    <n v="0"/>
    <n v="0"/>
    <x v="1"/>
  </r>
  <r>
    <x v="113"/>
    <s v="17:13:00"/>
    <s v="Dec"/>
    <x v="1"/>
    <n v="10455"/>
    <n v="40.813094999999997"/>
    <n v="-73.898269999999997"/>
    <x v="80"/>
    <s v="LEGGETT AVENUE"/>
    <s v="1400      PELHAM PARKWAY SOUTH"/>
    <n v="4"/>
    <n v="0"/>
    <n v="0"/>
    <n v="0"/>
    <x v="20"/>
    <n v="4457154"/>
    <x v="0"/>
    <s v="Sedan"/>
    <s v="2021-12"/>
    <n v="17"/>
    <n v="4"/>
    <n v="0"/>
    <x v="0"/>
  </r>
  <r>
    <x v="113"/>
    <s v="12:08:00"/>
    <s v="Dec"/>
    <x v="0"/>
    <n v="10879.98965307365"/>
    <n v="40.675446000000001"/>
    <n v="-73.813540000000003"/>
    <x v="883"/>
    <s v="ROCKAWAY BOULEVARD"/>
    <s v="1400      PELHAM PARKWAY SOUTH"/>
    <n v="0"/>
    <n v="0"/>
    <n v="0"/>
    <n v="0"/>
    <x v="3"/>
    <n v="4456478"/>
    <x v="2"/>
    <s v="Station Wagon"/>
    <s v="2021-12"/>
    <n v="12"/>
    <n v="0"/>
    <n v="0"/>
    <x v="1"/>
  </r>
  <r>
    <x v="113"/>
    <s v="11:00:00"/>
    <s v="Dec"/>
    <x v="3"/>
    <n v="11377"/>
    <n v="40.739964000000001"/>
    <n v="-73.894239999999996"/>
    <x v="73"/>
    <s v="70 STREET"/>
    <s v="1400      PELHAM PARKWAY SOUTH"/>
    <n v="1"/>
    <n v="0"/>
    <n v="1"/>
    <n v="0"/>
    <x v="5"/>
    <n v="4456111"/>
    <x v="0"/>
    <s v="Sedan"/>
    <s v="2021-12"/>
    <n v="11"/>
    <n v="2"/>
    <n v="0"/>
    <x v="0"/>
  </r>
  <r>
    <x v="113"/>
    <s v="05:50:00"/>
    <s v="Dec"/>
    <x v="0"/>
    <n v="11203"/>
    <n v="40.656799999999997"/>
    <n v="-73.927999999999997"/>
    <x v="903"/>
    <s v="EAST 53 STREET"/>
    <s v="1400      PELHAM PARKWAY SOUTH"/>
    <n v="2"/>
    <n v="0"/>
    <n v="0"/>
    <n v="0"/>
    <x v="2"/>
    <n v="4456208"/>
    <x v="0"/>
    <s v="Sedan"/>
    <s v="2021-12"/>
    <n v="5"/>
    <n v="2"/>
    <n v="0"/>
    <x v="0"/>
  </r>
  <r>
    <x v="113"/>
    <s v="00:00:00"/>
    <s v="Dec"/>
    <x v="3"/>
    <n v="11413"/>
    <n v="40.669849999999997"/>
    <n v="-73.743250000000003"/>
    <x v="8"/>
    <s v="3 AVENUE"/>
    <s v="138-56    230 PLACE"/>
    <n v="0"/>
    <n v="0"/>
    <n v="0"/>
    <n v="0"/>
    <x v="15"/>
    <n v="4456818"/>
    <x v="2"/>
    <s v="Sedan"/>
    <s v="2021-12"/>
    <n v="0"/>
    <n v="0"/>
    <n v="0"/>
    <x v="1"/>
  </r>
  <r>
    <x v="113"/>
    <s v="00:16:00"/>
    <s v="Dec"/>
    <x v="0"/>
    <n v="10879.98965307365"/>
    <n v="40.587147000000002"/>
    <n v="-74.153909999999996"/>
    <x v="904"/>
    <s v="KLONDIKE AVENUE"/>
    <s v="1400      PELHAM PARKWAY SOUTH"/>
    <n v="0"/>
    <n v="0"/>
    <n v="0"/>
    <n v="0"/>
    <x v="15"/>
    <n v="4456790"/>
    <x v="2"/>
    <s v="Sedan"/>
    <s v="2021-12"/>
    <n v="0"/>
    <n v="0"/>
    <n v="0"/>
    <x v="1"/>
  </r>
  <r>
    <x v="113"/>
    <s v="03:45:00"/>
    <s v="Dec"/>
    <x v="0"/>
    <n v="11216"/>
    <n v="40.688946000000001"/>
    <n v="-73.947013999999996"/>
    <x v="8"/>
    <s v="3 AVENUE"/>
    <s v="545       GREENE AVENUE"/>
    <n v="0"/>
    <n v="0"/>
    <n v="0"/>
    <n v="0"/>
    <x v="2"/>
    <n v="4456037"/>
    <x v="2"/>
    <s v="Sedan"/>
    <s v="2021-12"/>
    <n v="3"/>
    <n v="0"/>
    <n v="0"/>
    <x v="1"/>
  </r>
  <r>
    <x v="0"/>
    <s v="00:00:00"/>
    <s v="Nov"/>
    <x v="0"/>
    <n v="10879.98965307365"/>
    <n v="40.520114816772221"/>
    <n v="-73.54743161629176"/>
    <x v="3"/>
    <s v="3 AVENUE"/>
    <s v="1400      PELHAM PARKWAY SOUTH"/>
    <n v="0"/>
    <n v="0"/>
    <n v="0"/>
    <n v="0"/>
    <x v="2"/>
    <n v="4457179"/>
    <x v="0"/>
    <s v="Sedan"/>
    <s v="2021-11"/>
    <n v="0"/>
    <n v="0"/>
    <n v="0"/>
    <x v="1"/>
  </r>
  <r>
    <x v="113"/>
    <s v="21:43:00"/>
    <s v="Dec"/>
    <x v="3"/>
    <n v="11368"/>
    <n v="40.756985"/>
    <n v="-73.867379999999997"/>
    <x v="8"/>
    <s v="3 AVENUE"/>
    <s v="33-15     101 STREET"/>
    <n v="0"/>
    <n v="0"/>
    <n v="0"/>
    <n v="0"/>
    <x v="2"/>
    <n v="4456894"/>
    <x v="0"/>
    <s v="Sedan"/>
    <s v="2021-12"/>
    <n v="21"/>
    <n v="0"/>
    <n v="0"/>
    <x v="1"/>
  </r>
  <r>
    <x v="113"/>
    <s v="12:25:00"/>
    <s v="Dec"/>
    <x v="0"/>
    <n v="11206"/>
    <n v="40.708046000000003"/>
    <n v="-73.943659999999994"/>
    <x v="8"/>
    <s v="3 AVENUE"/>
    <s v="147       MESEROLE STREET"/>
    <n v="0"/>
    <n v="0"/>
    <n v="0"/>
    <n v="0"/>
    <x v="3"/>
    <n v="4456380"/>
    <x v="2"/>
    <s v="MOPED"/>
    <s v="2021-12"/>
    <n v="12"/>
    <n v="0"/>
    <n v="0"/>
    <x v="1"/>
  </r>
  <r>
    <x v="113"/>
    <s v="10:30:00"/>
    <s v="Dec"/>
    <x v="4"/>
    <n v="10305"/>
    <n v="40.617510000000003"/>
    <n v="-74.073049999999995"/>
    <x v="404"/>
    <s v="DITSON STREET"/>
    <s v="1400      PELHAM PARKWAY SOUTH"/>
    <n v="2"/>
    <n v="0"/>
    <n v="0"/>
    <n v="0"/>
    <x v="15"/>
    <n v="4457080"/>
    <x v="0"/>
    <s v="Sedan"/>
    <s v="2021-12"/>
    <n v="10"/>
    <n v="2"/>
    <n v="0"/>
    <x v="0"/>
  </r>
  <r>
    <x v="61"/>
    <s v="19:03:00"/>
    <s v="Jul"/>
    <x v="0"/>
    <n v="10879.98965307365"/>
    <n v="40.865406"/>
    <n v="-73.868380000000002"/>
    <x v="905"/>
    <s v="3 AVENUE"/>
    <s v="1400      PELHAM PARKWAY SOUTH"/>
    <n v="1"/>
    <n v="0"/>
    <n v="1"/>
    <n v="0"/>
    <x v="2"/>
    <n v="4457090"/>
    <x v="0"/>
    <s v="Sedan"/>
    <s v="2021-07"/>
    <n v="19"/>
    <n v="2"/>
    <n v="0"/>
    <x v="0"/>
  </r>
  <r>
    <x v="113"/>
    <s v="03:41:00"/>
    <s v="Dec"/>
    <x v="0"/>
    <n v="11212"/>
    <n v="40.668709999999997"/>
    <n v="-73.917310000000001"/>
    <x v="9"/>
    <s v="PITKIN AVENUE"/>
    <s v="1400      PELHAM PARKWAY SOUTH"/>
    <n v="1"/>
    <n v="0"/>
    <n v="0"/>
    <n v="0"/>
    <x v="2"/>
    <n v="4455948"/>
    <x v="2"/>
    <s v="Sedan"/>
    <s v="2021-12"/>
    <n v="3"/>
    <n v="1"/>
    <n v="0"/>
    <x v="0"/>
  </r>
  <r>
    <x v="113"/>
    <s v="22:30:00"/>
    <s v="Dec"/>
    <x v="3"/>
    <n v="11101"/>
    <n v="40.748913000000002"/>
    <n v="-73.937399999999997"/>
    <x v="73"/>
    <s v="JACKSON AVENUE"/>
    <s v="1400      PELHAM PARKWAY SOUTH"/>
    <n v="1"/>
    <n v="0"/>
    <n v="1"/>
    <n v="0"/>
    <x v="15"/>
    <n v="4457225"/>
    <x v="10"/>
    <s v="Sedan"/>
    <s v="2021-12"/>
    <n v="22"/>
    <n v="2"/>
    <n v="0"/>
    <x v="0"/>
  </r>
  <r>
    <x v="113"/>
    <s v="19:07:00"/>
    <s v="Dec"/>
    <x v="0"/>
    <n v="10879.98965307365"/>
    <n v="40.588886000000002"/>
    <n v="-73.965644999999995"/>
    <x v="67"/>
    <s v="3 AVENUE"/>
    <s v="1400      PELHAM PARKWAY SOUTH"/>
    <n v="4"/>
    <n v="0"/>
    <n v="0"/>
    <n v="0"/>
    <x v="10"/>
    <n v="4456419"/>
    <x v="0"/>
    <s v="Sedan"/>
    <s v="2021-12"/>
    <n v="19"/>
    <n v="4"/>
    <n v="0"/>
    <x v="0"/>
  </r>
  <r>
    <x v="113"/>
    <s v="15:21:00"/>
    <s v="Dec"/>
    <x v="2"/>
    <n v="10027"/>
    <n v="40.810276000000002"/>
    <n v="-73.947379999999995"/>
    <x v="155"/>
    <s v="WEST 127 STREET"/>
    <s v="1400      PELHAM PARKWAY SOUTH"/>
    <n v="2"/>
    <n v="0"/>
    <n v="0"/>
    <n v="0"/>
    <x v="5"/>
    <n v="4456450"/>
    <x v="2"/>
    <s v="Moped"/>
    <s v="2021-12"/>
    <n v="15"/>
    <n v="2"/>
    <n v="0"/>
    <x v="0"/>
  </r>
  <r>
    <x v="0"/>
    <s v="18:50:00"/>
    <s v="Nov"/>
    <x v="0"/>
    <n v="11211"/>
    <n v="40.718155000000003"/>
    <n v="-73.948390000000003"/>
    <x v="8"/>
    <s v="3 AVENUE"/>
    <s v="395       LEONARD STREET"/>
    <n v="0"/>
    <n v="0"/>
    <n v="0"/>
    <n v="0"/>
    <x v="2"/>
    <n v="4457164"/>
    <x v="0"/>
    <s v="Sedan"/>
    <s v="2021-11"/>
    <n v="18"/>
    <n v="0"/>
    <n v="0"/>
    <x v="1"/>
  </r>
  <r>
    <x v="113"/>
    <s v="04:00:00"/>
    <s v="Dec"/>
    <x v="0"/>
    <n v="11207"/>
    <n v="40.666397000000003"/>
    <n v="-73.886825999999999"/>
    <x v="8"/>
    <s v="3 AVENUE"/>
    <s v="573       SCHENCK AVENUE"/>
    <n v="0"/>
    <n v="0"/>
    <n v="0"/>
    <n v="0"/>
    <x v="15"/>
    <n v="4456319"/>
    <x v="0"/>
    <s v="Sedan"/>
    <s v="2021-12"/>
    <n v="4"/>
    <n v="0"/>
    <n v="0"/>
    <x v="1"/>
  </r>
  <r>
    <x v="113"/>
    <s v="01:00:00"/>
    <s v="Dec"/>
    <x v="3"/>
    <n v="11435"/>
    <n v="40.708350000000003"/>
    <n v="-73.813249999999996"/>
    <x v="906"/>
    <s v="143 STREET"/>
    <s v="1400      PELHAM PARKWAY SOUTH"/>
    <n v="0"/>
    <n v="0"/>
    <n v="0"/>
    <n v="0"/>
    <x v="2"/>
    <n v="4456832"/>
    <x v="0"/>
    <s v="Sedan"/>
    <s v="2021-12"/>
    <n v="1"/>
    <n v="0"/>
    <n v="0"/>
    <x v="1"/>
  </r>
  <r>
    <x v="113"/>
    <s v="04:33:00"/>
    <s v="Dec"/>
    <x v="0"/>
    <n v="10879.98965307365"/>
    <n v="40.830905999999999"/>
    <n v="-73.873599999999996"/>
    <x v="38"/>
    <s v="3 AVENUE"/>
    <s v="1400      PELHAM PARKWAY SOUTH"/>
    <n v="3"/>
    <n v="0"/>
    <n v="0"/>
    <n v="0"/>
    <x v="10"/>
    <n v="4456351"/>
    <x v="2"/>
    <s v="Station Wagon"/>
    <s v="2021-12"/>
    <n v="4"/>
    <n v="3"/>
    <n v="0"/>
    <x v="0"/>
  </r>
  <r>
    <x v="52"/>
    <s v="00:05:00"/>
    <s v="Sep"/>
    <x v="0"/>
    <n v="11216"/>
    <n v="40.685462999999999"/>
    <n v="-73.950599999999994"/>
    <x v="907"/>
    <s v="NOSTRAND AVENUE"/>
    <s v="1400      PELHAM PARKWAY SOUTH"/>
    <n v="0"/>
    <n v="0"/>
    <n v="0"/>
    <n v="0"/>
    <x v="7"/>
    <n v="4457195"/>
    <x v="2"/>
    <s v="Sedan"/>
    <s v="2021-09"/>
    <n v="0"/>
    <n v="0"/>
    <n v="0"/>
    <x v="1"/>
  </r>
  <r>
    <x v="113"/>
    <s v="10:35:00"/>
    <s v="Dec"/>
    <x v="3"/>
    <n v="11102"/>
    <n v="40.769435999999999"/>
    <n v="-73.917109999999994"/>
    <x v="8"/>
    <s v="3 AVENUE"/>
    <s v="25-59     33 STREET"/>
    <n v="0"/>
    <n v="0"/>
    <n v="0"/>
    <n v="0"/>
    <x v="2"/>
    <n v="4456438"/>
    <x v="0"/>
    <s v="Sedan"/>
    <s v="2021-12"/>
    <n v="10"/>
    <n v="0"/>
    <n v="0"/>
    <x v="1"/>
  </r>
  <r>
    <x v="113"/>
    <s v="00:19:00"/>
    <s v="Dec"/>
    <x v="0"/>
    <n v="10879.98965307365"/>
    <n v="40.520114816772221"/>
    <n v="-73.54743161629176"/>
    <x v="908"/>
    <s v="BOAT BASIN PLACE"/>
    <s v="1400      PELHAM PARKWAY SOUTH"/>
    <n v="0"/>
    <n v="0"/>
    <n v="0"/>
    <n v="0"/>
    <x v="3"/>
    <n v="4456194"/>
    <x v="2"/>
    <s v="Station Wagon"/>
    <s v="2021-12"/>
    <n v="0"/>
    <n v="0"/>
    <n v="0"/>
    <x v="1"/>
  </r>
  <r>
    <x v="113"/>
    <s v="05:25:00"/>
    <s v="Dec"/>
    <x v="0"/>
    <n v="11213"/>
    <n v="40.666640000000001"/>
    <n v="-73.931330000000003"/>
    <x v="8"/>
    <s v="3 AVENUE"/>
    <s v="331       UTICA AVENUE"/>
    <n v="0"/>
    <n v="0"/>
    <n v="0"/>
    <n v="0"/>
    <x v="15"/>
    <n v="4455988"/>
    <x v="0"/>
    <s v="Sedan"/>
    <s v="2021-12"/>
    <n v="5"/>
    <n v="0"/>
    <n v="0"/>
    <x v="1"/>
  </r>
  <r>
    <x v="113"/>
    <s v="21:20:00"/>
    <s v="Dec"/>
    <x v="0"/>
    <n v="10879.98965307365"/>
    <n v="40.611094999999999"/>
    <n v="-74.114670000000004"/>
    <x v="34"/>
    <s v="3 AVENUE"/>
    <s v="1400      PELHAM PARKWAY SOUTH"/>
    <n v="3"/>
    <n v="0"/>
    <n v="0"/>
    <n v="0"/>
    <x v="10"/>
    <n v="4456539"/>
    <x v="0"/>
    <s v="Station Wagon"/>
    <s v="2021-12"/>
    <n v="21"/>
    <n v="3"/>
    <n v="0"/>
    <x v="0"/>
  </r>
  <r>
    <x v="113"/>
    <s v="21:45:00"/>
    <s v="Dec"/>
    <x v="0"/>
    <n v="11233"/>
    <n v="40.682445999999999"/>
    <n v="-73.911674000000005"/>
    <x v="365"/>
    <s v="ROCKAWAY AVENUE"/>
    <s v="1400      PELHAM PARKWAY SOUTH"/>
    <n v="1"/>
    <n v="0"/>
    <n v="1"/>
    <n v="0"/>
    <x v="2"/>
    <n v="4456841"/>
    <x v="0"/>
    <s v="Sedan"/>
    <s v="2021-12"/>
    <n v="21"/>
    <n v="2"/>
    <n v="0"/>
    <x v="0"/>
  </r>
  <r>
    <x v="113"/>
    <s v="15:00:00"/>
    <s v="Dec"/>
    <x v="0"/>
    <n v="11236"/>
    <n v="40.640372999999997"/>
    <n v="-73.897019999999998"/>
    <x v="177"/>
    <s v="AVENUE K"/>
    <s v="1400      PELHAM PARKWAY SOUTH"/>
    <n v="0"/>
    <n v="0"/>
    <n v="0"/>
    <n v="0"/>
    <x v="15"/>
    <n v="4456265"/>
    <x v="0"/>
    <s v="Sedan"/>
    <s v="2021-12"/>
    <n v="15"/>
    <n v="0"/>
    <n v="0"/>
    <x v="1"/>
  </r>
  <r>
    <x v="113"/>
    <s v="16:00:00"/>
    <s v="Dec"/>
    <x v="3"/>
    <n v="11356"/>
    <n v="40.783225999999999"/>
    <n v="-73.843130000000002"/>
    <x v="909"/>
    <s v="18 AVENUE"/>
    <s v="1400      PELHAM PARKWAY SOUTH"/>
    <n v="0"/>
    <n v="0"/>
    <n v="0"/>
    <n v="0"/>
    <x v="5"/>
    <n v="4456257"/>
    <x v="0"/>
    <s v="Sedan"/>
    <s v="2021-12"/>
    <n v="16"/>
    <n v="0"/>
    <n v="0"/>
    <x v="1"/>
  </r>
  <r>
    <x v="113"/>
    <s v="18:00:00"/>
    <s v="Dec"/>
    <x v="3"/>
    <n v="11416"/>
    <n v="40.520114816772221"/>
    <n v="-73.54743161629176"/>
    <x v="655"/>
    <s v="99 STREET"/>
    <s v="1400      PELHAM PARKWAY SOUTH"/>
    <n v="1"/>
    <n v="0"/>
    <n v="0"/>
    <n v="0"/>
    <x v="13"/>
    <n v="4456737"/>
    <x v="0"/>
    <s v="E-Scooter"/>
    <s v="2021-12"/>
    <n v="18"/>
    <n v="1"/>
    <n v="0"/>
    <x v="0"/>
  </r>
  <r>
    <x v="60"/>
    <s v="00:35:00"/>
    <s v="Jun"/>
    <x v="2"/>
    <n v="10010"/>
    <n v="40.739165999999997"/>
    <n v="-73.979969999999994"/>
    <x v="910"/>
    <s v="2 AVENUE"/>
    <s v="1400      PELHAM PARKWAY SOUTH"/>
    <n v="0"/>
    <n v="0"/>
    <n v="0"/>
    <n v="0"/>
    <x v="2"/>
    <n v="4457186"/>
    <x v="6"/>
    <s v="Sedan"/>
    <s v="2021-06"/>
    <n v="0"/>
    <n v="0"/>
    <n v="0"/>
    <x v="1"/>
  </r>
  <r>
    <x v="113"/>
    <s v="01:15:00"/>
    <s v="Dec"/>
    <x v="0"/>
    <n v="11215"/>
    <n v="40.666775000000001"/>
    <n v="-73.978359999999995"/>
    <x v="8"/>
    <s v="3 AVENUE"/>
    <s v="723       8 AVENUE"/>
    <n v="0"/>
    <n v="0"/>
    <n v="0"/>
    <n v="0"/>
    <x v="2"/>
    <n v="4456341"/>
    <x v="0"/>
    <s v="Sedan"/>
    <s v="2021-12"/>
    <n v="1"/>
    <n v="0"/>
    <n v="0"/>
    <x v="1"/>
  </r>
  <r>
    <x v="113"/>
    <s v="12:15:00"/>
    <s v="Dec"/>
    <x v="0"/>
    <n v="11235"/>
    <n v="40.520114816772221"/>
    <n v="-73.54743161629176"/>
    <x v="8"/>
    <s v="3 AVENUE"/>
    <s v="2814      AVENUE X"/>
    <n v="0"/>
    <n v="0"/>
    <n v="0"/>
    <n v="0"/>
    <x v="2"/>
    <n v="4456384"/>
    <x v="0"/>
    <s v="Sedan"/>
    <s v="2021-12"/>
    <n v="12"/>
    <n v="0"/>
    <n v="0"/>
    <x v="1"/>
  </r>
  <r>
    <x v="113"/>
    <s v="07:45:00"/>
    <s v="Dec"/>
    <x v="0"/>
    <n v="10879.98965307365"/>
    <n v="40.640552999999997"/>
    <n v="-74.004300000000001"/>
    <x v="352"/>
    <s v="3 AVENUE"/>
    <s v="1400      PELHAM PARKWAY SOUTH"/>
    <n v="0"/>
    <n v="0"/>
    <n v="0"/>
    <n v="0"/>
    <x v="11"/>
    <n v="4457127"/>
    <x v="0"/>
    <s v="Sedan"/>
    <s v="2021-12"/>
    <n v="7"/>
    <n v="0"/>
    <n v="0"/>
    <x v="1"/>
  </r>
  <r>
    <x v="76"/>
    <s v="16:26:00"/>
    <s v="Jan"/>
    <x v="0"/>
    <n v="11229"/>
    <n v="40.596310000000003"/>
    <n v="-73.93732"/>
    <x v="8"/>
    <s v="3 AVENUE"/>
    <s v="2976      AVENUE W"/>
    <n v="0"/>
    <n v="0"/>
    <n v="0"/>
    <n v="0"/>
    <x v="2"/>
    <n v="4457042"/>
    <x v="0"/>
    <s v="Sedan"/>
    <s v="2021-01"/>
    <n v="16"/>
    <n v="0"/>
    <n v="0"/>
    <x v="1"/>
  </r>
  <r>
    <x v="113"/>
    <s v="14:41:00"/>
    <s v="Dec"/>
    <x v="0"/>
    <n v="10879.98965307365"/>
    <n v="40.741970000000002"/>
    <n v="-73.841160000000002"/>
    <x v="19"/>
    <s v="3 AVENUE"/>
    <s v="1400      PELHAM PARKWAY SOUTH"/>
    <n v="0"/>
    <n v="0"/>
    <n v="0"/>
    <n v="0"/>
    <x v="15"/>
    <n v="4456414"/>
    <x v="0"/>
    <s v="Sedan"/>
    <s v="2021-12"/>
    <n v="14"/>
    <n v="0"/>
    <n v="0"/>
    <x v="1"/>
  </r>
  <r>
    <x v="113"/>
    <s v="09:10:00"/>
    <s v="Dec"/>
    <x v="0"/>
    <n v="10879.98965307365"/>
    <n v="40.67398"/>
    <n v="-73.899315000000001"/>
    <x v="158"/>
    <s v="3 AVENUE"/>
    <s v="1400      PELHAM PARKWAY SOUTH"/>
    <n v="0"/>
    <n v="0"/>
    <n v="0"/>
    <n v="0"/>
    <x v="2"/>
    <n v="4456326"/>
    <x v="2"/>
    <s v="Sedan"/>
    <s v="2021-12"/>
    <n v="9"/>
    <n v="0"/>
    <n v="0"/>
    <x v="1"/>
  </r>
  <r>
    <x v="113"/>
    <s v="16:50:00"/>
    <s v="Dec"/>
    <x v="0"/>
    <n v="11211"/>
    <n v="40.711295999999997"/>
    <n v="-73.961299999999994"/>
    <x v="8"/>
    <s v="3 AVENUE"/>
    <s v="166       SOUTH 4 STREET"/>
    <n v="0"/>
    <n v="0"/>
    <n v="0"/>
    <n v="0"/>
    <x v="7"/>
    <n v="4456940"/>
    <x v="0"/>
    <s v="Station Wagon"/>
    <s v="2021-12"/>
    <n v="16"/>
    <n v="0"/>
    <n v="0"/>
    <x v="1"/>
  </r>
  <r>
    <x v="113"/>
    <s v="13:30:00"/>
    <s v="Dec"/>
    <x v="0"/>
    <n v="10879.98965307365"/>
    <n v="40.520114816772221"/>
    <n v="-73.54743161629176"/>
    <x v="107"/>
    <s v="3 AVENUE"/>
    <s v="1400      PELHAM PARKWAY SOUTH"/>
    <n v="0"/>
    <n v="0"/>
    <n v="0"/>
    <n v="0"/>
    <x v="5"/>
    <n v="4457025"/>
    <x v="0"/>
    <s v="Sedan"/>
    <s v="2021-12"/>
    <n v="13"/>
    <n v="0"/>
    <n v="0"/>
    <x v="1"/>
  </r>
  <r>
    <x v="67"/>
    <s v="10:06:00"/>
    <s v="May"/>
    <x v="0"/>
    <n v="11230"/>
    <n v="40.618214000000002"/>
    <n v="-73.958150000000003"/>
    <x v="325"/>
    <s v="EAST 17 STREET"/>
    <s v="1400      PELHAM PARKWAY SOUTH"/>
    <n v="0"/>
    <n v="0"/>
    <n v="0"/>
    <n v="0"/>
    <x v="0"/>
    <n v="4457064"/>
    <x v="2"/>
    <s v="Station Wagon"/>
    <s v="2021-05"/>
    <n v="10"/>
    <n v="0"/>
    <n v="0"/>
    <x v="1"/>
  </r>
  <r>
    <x v="113"/>
    <s v="19:11:00"/>
    <s v="Dec"/>
    <x v="0"/>
    <n v="10879.98965307365"/>
    <n v="40.849711999999997"/>
    <n v="-73.943010000000001"/>
    <x v="40"/>
    <s v="3 AVENUE"/>
    <s v="1400      PELHAM PARKWAY SOUTH"/>
    <n v="0"/>
    <n v="0"/>
    <n v="0"/>
    <n v="0"/>
    <x v="19"/>
    <n v="4456361"/>
    <x v="2"/>
    <s v="Sedan"/>
    <s v="2021-12"/>
    <n v="19"/>
    <n v="0"/>
    <n v="0"/>
    <x v="1"/>
  </r>
  <r>
    <x v="32"/>
    <s v="15:00:00"/>
    <s v="Aug"/>
    <x v="3"/>
    <n v="11358"/>
    <n v="40.762239999999998"/>
    <n v="-73.806569999999994"/>
    <x v="911"/>
    <s v="DEPOT ROAD"/>
    <s v="1400      PELHAM PARKWAY SOUTH"/>
    <n v="0"/>
    <n v="0"/>
    <n v="0"/>
    <n v="0"/>
    <x v="7"/>
    <n v="4484770"/>
    <x v="2"/>
    <s v="Sedan"/>
    <s v="2021-08"/>
    <n v="15"/>
    <n v="0"/>
    <n v="0"/>
    <x v="1"/>
  </r>
  <r>
    <x v="148"/>
    <s v="06:55:00"/>
    <s v="Jan"/>
    <x v="0"/>
    <n v="10879.98965307365"/>
    <n v="40.751750000000001"/>
    <n v="-74.007935000000003"/>
    <x v="912"/>
    <s v="3 AVENUE"/>
    <s v="1400      PELHAM PARKWAY SOUTH"/>
    <n v="0"/>
    <n v="0"/>
    <n v="0"/>
    <n v="0"/>
    <x v="14"/>
    <n v="4598094"/>
    <x v="2"/>
    <s v="Sedan"/>
    <s v="2023-01"/>
    <n v="6"/>
    <n v="0"/>
    <n v="0"/>
    <x v="1"/>
  </r>
  <r>
    <x v="148"/>
    <s v="02:21:00"/>
    <s v="Jan"/>
    <x v="0"/>
    <n v="10879.98965307365"/>
    <n v="40.738574999999997"/>
    <n v="-73.845344999999995"/>
    <x v="173"/>
    <s v="3 AVENUE"/>
    <s v="1400      PELHAM PARKWAY SOUTH"/>
    <n v="0"/>
    <n v="0"/>
    <n v="0"/>
    <n v="0"/>
    <x v="3"/>
    <n v="4598316"/>
    <x v="0"/>
    <s v="Sedan"/>
    <s v="2023-01"/>
    <n v="2"/>
    <n v="0"/>
    <n v="0"/>
    <x v="1"/>
  </r>
  <r>
    <x v="160"/>
    <s v="09:00:00"/>
    <s v="Jan"/>
    <x v="0"/>
    <n v="10879.98965307365"/>
    <n v="40.645344000000001"/>
    <n v="-73.878969999999995"/>
    <x v="436"/>
    <s v="HORNELL LOOP"/>
    <s v="1400      PELHAM PARKWAY SOUTH"/>
    <n v="0"/>
    <n v="0"/>
    <n v="0"/>
    <n v="0"/>
    <x v="2"/>
    <n v="4598222"/>
    <x v="2"/>
    <s v="Sedan"/>
    <s v="2023-01"/>
    <n v="9"/>
    <n v="0"/>
    <n v="0"/>
    <x v="1"/>
  </r>
  <r>
    <x v="148"/>
    <s v="12:00:00"/>
    <s v="Jan"/>
    <x v="0"/>
    <n v="11206"/>
    <n v="40.707016000000003"/>
    <n v="-73.948234999999997"/>
    <x v="8"/>
    <s v="3 AVENUE"/>
    <s v="331       LORIMER STREET"/>
    <n v="0"/>
    <n v="0"/>
    <n v="0"/>
    <n v="0"/>
    <x v="2"/>
    <n v="4597663"/>
    <x v="0"/>
    <s v="Station Wagon"/>
    <s v="2023-01"/>
    <n v="12"/>
    <n v="0"/>
    <n v="0"/>
    <x v="1"/>
  </r>
  <r>
    <x v="148"/>
    <s v="23:31:00"/>
    <s v="Jan"/>
    <x v="4"/>
    <n v="10306"/>
    <n v="40.576405000000001"/>
    <n v="-74.127075000000005"/>
    <x v="913"/>
    <s v="RICHMOND ROAD"/>
    <s v="1400      PELHAM PARKWAY SOUTH"/>
    <n v="0"/>
    <n v="0"/>
    <n v="0"/>
    <n v="0"/>
    <x v="15"/>
    <n v="4597845"/>
    <x v="2"/>
    <s v="Pick-up Truck"/>
    <s v="2023-01"/>
    <n v="23"/>
    <n v="0"/>
    <n v="0"/>
    <x v="1"/>
  </r>
  <r>
    <x v="160"/>
    <s v="23:15:00"/>
    <s v="Jan"/>
    <x v="0"/>
    <n v="10879.98965307365"/>
    <n v="40.702354"/>
    <n v="-73.818755999999993"/>
    <x v="914"/>
    <s v="3 AVENUE"/>
    <s v="1400      PELHAM PARKWAY SOUTH"/>
    <n v="0"/>
    <n v="0"/>
    <n v="0"/>
    <n v="0"/>
    <x v="3"/>
    <n v="4598125"/>
    <x v="0"/>
    <s v="Sedan"/>
    <s v="2023-01"/>
    <n v="23"/>
    <n v="0"/>
    <n v="0"/>
    <x v="1"/>
  </r>
  <r>
    <x v="143"/>
    <s v="15:40:00"/>
    <s v="Dec"/>
    <x v="0"/>
    <n v="10879.98965307365"/>
    <n v="40.669403000000003"/>
    <n v="-73.942210000000003"/>
    <x v="125"/>
    <s v="3 AVENUE"/>
    <s v="1400      PELHAM PARKWAY SOUTH"/>
    <n v="1"/>
    <n v="0"/>
    <n v="0"/>
    <n v="0"/>
    <x v="10"/>
    <n v="4598139"/>
    <x v="14"/>
    <s v="Taxi"/>
    <s v="2022-12"/>
    <n v="15"/>
    <n v="1"/>
    <n v="0"/>
    <x v="0"/>
  </r>
  <r>
    <x v="15"/>
    <s v="17:20:00"/>
    <s v="Dec"/>
    <x v="1"/>
    <n v="10467"/>
    <n v="40.883262999999999"/>
    <n v="-73.865584999999996"/>
    <x v="8"/>
    <s v="3 AVENUE"/>
    <s v="3756      OLINVILLE AVENUE"/>
    <n v="0"/>
    <n v="0"/>
    <n v="0"/>
    <n v="0"/>
    <x v="12"/>
    <n v="4598182"/>
    <x v="0"/>
    <s v="Pick-up Truck"/>
    <s v="2023-12"/>
    <n v="17"/>
    <n v="0"/>
    <n v="0"/>
    <x v="1"/>
  </r>
  <r>
    <x v="160"/>
    <s v="20:45:00"/>
    <s v="Jan"/>
    <x v="1"/>
    <n v="10472"/>
    <n v="40.83278"/>
    <n v="-73.877279999999999"/>
    <x v="8"/>
    <s v="3 AVENUE"/>
    <s v="1330      MANOR AVENUE"/>
    <n v="0"/>
    <n v="0"/>
    <n v="0"/>
    <n v="0"/>
    <x v="2"/>
    <n v="4598200"/>
    <x v="2"/>
    <s v="Station Wagon"/>
    <s v="2023-01"/>
    <n v="20"/>
    <n v="0"/>
    <n v="0"/>
    <x v="1"/>
  </r>
  <r>
    <x v="148"/>
    <s v="17:40:00"/>
    <s v="Jan"/>
    <x v="0"/>
    <n v="11234"/>
    <n v="40.625824000000001"/>
    <n v="-73.927620000000005"/>
    <x v="48"/>
    <s v="AVENUE K"/>
    <s v="1400      PELHAM PARKWAY SOUTH"/>
    <n v="0"/>
    <n v="0"/>
    <n v="0"/>
    <n v="0"/>
    <x v="19"/>
    <n v="4597793"/>
    <x v="2"/>
    <s v="Station Wagon"/>
    <s v="2023-01"/>
    <n v="17"/>
    <n v="0"/>
    <n v="0"/>
    <x v="1"/>
  </r>
  <r>
    <x v="148"/>
    <s v="14:06:00"/>
    <s v="Jan"/>
    <x v="0"/>
    <n v="11218"/>
    <n v="40.649943999999998"/>
    <n v="-73.979609999999994"/>
    <x v="915"/>
    <s v="GREENWOOD AVENUE"/>
    <s v="1400      PELHAM PARKWAY SOUTH"/>
    <n v="0"/>
    <n v="0"/>
    <n v="0"/>
    <n v="0"/>
    <x v="2"/>
    <n v="4597710"/>
    <x v="0"/>
    <s v="Sedan"/>
    <s v="2023-01"/>
    <n v="14"/>
    <n v="0"/>
    <n v="0"/>
    <x v="1"/>
  </r>
  <r>
    <x v="148"/>
    <s v="11:30:00"/>
    <s v="Jan"/>
    <x v="3"/>
    <n v="11429"/>
    <n v="40.711005999999998"/>
    <n v="-73.729675"/>
    <x v="916"/>
    <s v="103 AVENUE"/>
    <s v="1400      PELHAM PARKWAY SOUTH"/>
    <n v="0"/>
    <n v="0"/>
    <n v="0"/>
    <n v="0"/>
    <x v="5"/>
    <n v="4597771"/>
    <x v="2"/>
    <s v="Sedan"/>
    <s v="2023-01"/>
    <n v="11"/>
    <n v="0"/>
    <n v="0"/>
    <x v="1"/>
  </r>
  <r>
    <x v="148"/>
    <s v="16:26:00"/>
    <s v="Jan"/>
    <x v="0"/>
    <n v="10879.98965307365"/>
    <n v="40.520114816772221"/>
    <n v="-73.54743161629176"/>
    <x v="853"/>
    <s v="PARK CIRCLE"/>
    <s v="1400      PELHAM PARKWAY SOUTH"/>
    <n v="0"/>
    <n v="0"/>
    <n v="0"/>
    <n v="0"/>
    <x v="9"/>
    <n v="4597712"/>
    <x v="2"/>
    <s v="Station Wagon"/>
    <s v="2023-01"/>
    <n v="16"/>
    <n v="0"/>
    <n v="0"/>
    <x v="1"/>
  </r>
  <r>
    <x v="15"/>
    <s v="12:00:00"/>
    <s v="Dec"/>
    <x v="0"/>
    <n v="11222"/>
    <n v="40.721670000000003"/>
    <n v="-73.944839999999999"/>
    <x v="8"/>
    <s v="3 AVENUE"/>
    <s v="154       ENGERT AVENUE"/>
    <n v="0"/>
    <n v="0"/>
    <n v="0"/>
    <n v="0"/>
    <x v="15"/>
    <n v="4598334"/>
    <x v="2"/>
    <s v="Sedan"/>
    <s v="2023-12"/>
    <n v="12"/>
    <n v="0"/>
    <n v="0"/>
    <x v="1"/>
  </r>
  <r>
    <x v="148"/>
    <s v="00:01:00"/>
    <s v="Jan"/>
    <x v="3"/>
    <n v="11103"/>
    <n v="40.768234"/>
    <n v="-73.907089999999997"/>
    <x v="611"/>
    <s v="44 STREET"/>
    <s v="1400      PELHAM PARKWAY SOUTH"/>
    <n v="1"/>
    <n v="0"/>
    <n v="0"/>
    <n v="0"/>
    <x v="13"/>
    <n v="4597833"/>
    <x v="0"/>
    <s v="Sedan"/>
    <s v="2023-01"/>
    <n v="0"/>
    <n v="1"/>
    <n v="0"/>
    <x v="0"/>
  </r>
  <r>
    <x v="148"/>
    <s v="13:30:00"/>
    <s v="Jan"/>
    <x v="3"/>
    <n v="11372"/>
    <n v="40.746825999999999"/>
    <n v="-73.891716000000002"/>
    <x v="8"/>
    <s v="3 AVENUE"/>
    <s v="73-19     ROOSEVELT AVENUE"/>
    <n v="0"/>
    <n v="0"/>
    <n v="0"/>
    <n v="0"/>
    <x v="15"/>
    <n v="4597676"/>
    <x v="9"/>
    <s v="Sedan"/>
    <s v="2023-01"/>
    <n v="13"/>
    <n v="0"/>
    <n v="0"/>
    <x v="1"/>
  </r>
  <r>
    <x v="15"/>
    <s v="17:00:00"/>
    <s v="Dec"/>
    <x v="1"/>
    <n v="10473"/>
    <n v="0"/>
    <n v="0"/>
    <x v="8"/>
    <s v="3 AVENUE"/>
    <s v="941       WHEELER AVENUE"/>
    <n v="0"/>
    <n v="0"/>
    <n v="0"/>
    <n v="0"/>
    <x v="2"/>
    <n v="4598199"/>
    <x v="2"/>
    <s v="Sedan"/>
    <s v="2023-12"/>
    <n v="17"/>
    <n v="0"/>
    <n v="0"/>
    <x v="1"/>
  </r>
  <r>
    <x v="148"/>
    <s v="12:27:00"/>
    <s v="Jan"/>
    <x v="0"/>
    <n v="11222"/>
    <n v="40.7226"/>
    <n v="-73.937110000000004"/>
    <x v="110"/>
    <s v="LOMBARDY STREET"/>
    <s v="1400      PELHAM PARKWAY SOUTH"/>
    <n v="0"/>
    <n v="0"/>
    <n v="0"/>
    <n v="0"/>
    <x v="3"/>
    <n v="4598059"/>
    <x v="2"/>
    <s v="Sedan"/>
    <s v="2023-01"/>
    <n v="12"/>
    <n v="0"/>
    <n v="0"/>
    <x v="1"/>
  </r>
  <r>
    <x v="148"/>
    <s v="16:00:00"/>
    <s v="Jan"/>
    <x v="0"/>
    <n v="10879.98965307365"/>
    <n v="40.711539999999999"/>
    <n v="-73.836240000000004"/>
    <x v="220"/>
    <s v="3 AVENUE"/>
    <s v="1400      PELHAM PARKWAY SOUTH"/>
    <n v="0"/>
    <n v="0"/>
    <n v="0"/>
    <n v="0"/>
    <x v="11"/>
    <n v="4598099"/>
    <x v="2"/>
    <s v="Station Wagon"/>
    <s v="2023-01"/>
    <n v="16"/>
    <n v="0"/>
    <n v="0"/>
    <x v="1"/>
  </r>
  <r>
    <x v="161"/>
    <s v="13:20:00"/>
    <s v="Aug"/>
    <x v="0"/>
    <n v="11208"/>
    <n v="40.673943000000001"/>
    <n v="-73.863929999999996"/>
    <x v="95"/>
    <s v="ELDERTS LANE"/>
    <s v="1400      PELHAM PARKWAY SOUTH"/>
    <n v="0"/>
    <n v="0"/>
    <n v="0"/>
    <n v="0"/>
    <x v="2"/>
    <n v="4598215"/>
    <x v="2"/>
    <s v="Sedan"/>
    <s v="2023-08"/>
    <n v="13"/>
    <n v="0"/>
    <n v="0"/>
    <x v="1"/>
  </r>
  <r>
    <x v="160"/>
    <s v="10:50:00"/>
    <s v="Jan"/>
    <x v="1"/>
    <n v="10451"/>
    <n v="40.816696"/>
    <n v="-73.923096000000001"/>
    <x v="917"/>
    <s v="MORRIS AVENUE"/>
    <s v="1400      PELHAM PARKWAY SOUTH"/>
    <n v="1"/>
    <n v="0"/>
    <n v="0"/>
    <n v="0"/>
    <x v="5"/>
    <n v="4598151"/>
    <x v="2"/>
    <s v="Motorcycle"/>
    <s v="2023-01"/>
    <n v="10"/>
    <n v="1"/>
    <n v="0"/>
    <x v="0"/>
  </r>
  <r>
    <x v="148"/>
    <s v="00:15:00"/>
    <s v="Jan"/>
    <x v="0"/>
    <n v="11213"/>
    <n v="40.668129999999998"/>
    <n v="-73.936750000000004"/>
    <x v="402"/>
    <s v="UNION STREET"/>
    <s v="1400      PELHAM PARKWAY SOUTH"/>
    <n v="0"/>
    <n v="0"/>
    <n v="0"/>
    <n v="0"/>
    <x v="15"/>
    <n v="4598206"/>
    <x v="2"/>
    <s v="Sedan"/>
    <s v="2023-01"/>
    <n v="0"/>
    <n v="0"/>
    <n v="0"/>
    <x v="1"/>
  </r>
  <r>
    <x v="148"/>
    <s v="16:50:00"/>
    <s v="Jan"/>
    <x v="0"/>
    <n v="11220"/>
    <n v="40.640625"/>
    <n v="-74.014983999999998"/>
    <x v="868"/>
    <s v="5 AVENUE"/>
    <s v="1400      PELHAM PARKWAY SOUTH"/>
    <n v="0"/>
    <n v="0"/>
    <n v="0"/>
    <n v="0"/>
    <x v="2"/>
    <n v="4597704"/>
    <x v="2"/>
    <s v="Station Wagon"/>
    <s v="2023-01"/>
    <n v="16"/>
    <n v="0"/>
    <n v="0"/>
    <x v="1"/>
  </r>
  <r>
    <x v="148"/>
    <s v="21:35:00"/>
    <s v="Jan"/>
    <x v="2"/>
    <n v="10016"/>
    <n v="40.743139999999997"/>
    <n v="-73.981705000000005"/>
    <x v="8"/>
    <s v="3 AVENUE"/>
    <s v="133       EAST 29 STREET"/>
    <n v="0"/>
    <n v="0"/>
    <n v="0"/>
    <n v="0"/>
    <x v="15"/>
    <n v="4597817"/>
    <x v="0"/>
    <s v="Taxi"/>
    <s v="2023-01"/>
    <n v="21"/>
    <n v="0"/>
    <n v="0"/>
    <x v="1"/>
  </r>
  <r>
    <x v="162"/>
    <s v="07:36:00"/>
    <s v="Mar"/>
    <x v="0"/>
    <n v="10879.98965307365"/>
    <n v="40.520114816772221"/>
    <n v="-73.54743161629176"/>
    <x v="776"/>
    <s v="3 AVENUE"/>
    <s v="1400      PELHAM PARKWAY SOUTH"/>
    <n v="0"/>
    <n v="0"/>
    <n v="0"/>
    <n v="0"/>
    <x v="10"/>
    <n v="4513904"/>
    <x v="12"/>
    <s v="Sedan"/>
    <s v="2022-03"/>
    <n v="7"/>
    <n v="0"/>
    <n v="0"/>
    <x v="1"/>
  </r>
  <r>
    <x v="159"/>
    <s v="17:30:00"/>
    <s v="Apr"/>
    <x v="0"/>
    <n v="11212"/>
    <n v="40.655853"/>
    <n v="-73.910126000000005"/>
    <x v="471"/>
    <s v="HEGEMAN AVENUE"/>
    <s v="1400      PELHAM PARKWAY SOUTH"/>
    <n v="1"/>
    <n v="0"/>
    <n v="1"/>
    <n v="0"/>
    <x v="2"/>
    <n v="4409250"/>
    <x v="0"/>
    <s v="Sedan"/>
    <s v="2021-04"/>
    <n v="17"/>
    <n v="2"/>
    <n v="0"/>
    <x v="0"/>
  </r>
  <r>
    <x v="163"/>
    <s v="13:52:00"/>
    <s v="Oct"/>
    <x v="0"/>
    <n v="11223"/>
    <n v="40.520114816772221"/>
    <n v="-73.54743161629176"/>
    <x v="142"/>
    <s v="AVENUE Z"/>
    <s v="1400      PELHAM PARKWAY SOUTH"/>
    <n v="0"/>
    <n v="0"/>
    <n v="0"/>
    <n v="0"/>
    <x v="10"/>
    <n v="4487744"/>
    <x v="0"/>
    <s v="Sedan"/>
    <s v="2021-10"/>
    <n v="13"/>
    <n v="0"/>
    <n v="0"/>
    <x v="1"/>
  </r>
  <r>
    <x v="148"/>
    <s v="20:24:00"/>
    <s v="Jan"/>
    <x v="0"/>
    <n v="11229"/>
    <n v="40.605434000000002"/>
    <n v="-73.952550000000002"/>
    <x v="8"/>
    <s v="3 AVENUE"/>
    <s v="2301      OCEAN AVENUE"/>
    <n v="2"/>
    <n v="0"/>
    <n v="0"/>
    <n v="0"/>
    <x v="2"/>
    <n v="4598007"/>
    <x v="0"/>
    <s v="Station Wagon"/>
    <s v="2023-01"/>
    <n v="20"/>
    <n v="2"/>
    <n v="0"/>
    <x v="0"/>
  </r>
  <r>
    <x v="164"/>
    <s v="08:50:00"/>
    <s v="Dec"/>
    <x v="1"/>
    <n v="10458"/>
    <n v="40.857425999999997"/>
    <n v="-73.891109999999998"/>
    <x v="829"/>
    <s v="3 AVENUE"/>
    <s v="1400      PELHAM PARKWAY SOUTH"/>
    <n v="0"/>
    <n v="0"/>
    <n v="0"/>
    <n v="0"/>
    <x v="7"/>
    <n v="4598138"/>
    <x v="0"/>
    <s v="Box Truck"/>
    <s v="2022-12"/>
    <n v="8"/>
    <n v="0"/>
    <n v="0"/>
    <x v="1"/>
  </r>
  <r>
    <x v="15"/>
    <s v="15:26:00"/>
    <s v="Dec"/>
    <x v="0"/>
    <n v="10879.98965307365"/>
    <n v="40.776739999999997"/>
    <n v="-73.824330000000003"/>
    <x v="116"/>
    <s v="WILLETS POINT BOULEVARD"/>
    <s v="1400      PELHAM PARKWAY SOUTH"/>
    <n v="1"/>
    <n v="0"/>
    <n v="1"/>
    <n v="0"/>
    <x v="5"/>
    <n v="4598263"/>
    <x v="7"/>
    <s v="Sedan"/>
    <s v="2023-12"/>
    <n v="15"/>
    <n v="2"/>
    <n v="0"/>
    <x v="0"/>
  </r>
  <r>
    <x v="148"/>
    <s v="17:00:00"/>
    <s v="Jan"/>
    <x v="0"/>
    <n v="10879.98965307365"/>
    <n v="40.7179"/>
    <n v="-73.83202"/>
    <x v="173"/>
    <s v="3 AVENUE"/>
    <s v="1400      PELHAM PARKWAY SOUTH"/>
    <n v="0"/>
    <n v="0"/>
    <n v="0"/>
    <n v="0"/>
    <x v="3"/>
    <n v="4597846"/>
    <x v="17"/>
    <s v="Sedan"/>
    <s v="2023-01"/>
    <n v="17"/>
    <n v="0"/>
    <n v="0"/>
    <x v="1"/>
  </r>
  <r>
    <x v="148"/>
    <s v="22:30:00"/>
    <s v="Jan"/>
    <x v="0"/>
    <n v="10879.98965307365"/>
    <n v="40.596620000000001"/>
    <n v="-74.002309999999994"/>
    <x v="8"/>
    <s v="3 AVENUE"/>
    <s v="1400      PELHAM PARKWAY SOUTH"/>
    <n v="1"/>
    <n v="0"/>
    <n v="0"/>
    <n v="0"/>
    <x v="15"/>
    <n v="4597940"/>
    <x v="0"/>
    <s v="Sedan"/>
    <s v="2023-01"/>
    <n v="22"/>
    <n v="1"/>
    <n v="0"/>
    <x v="0"/>
  </r>
  <r>
    <x v="15"/>
    <s v="18:15:00"/>
    <s v="Dec"/>
    <x v="0"/>
    <n v="11218"/>
    <n v="40.64076"/>
    <n v="-73.975020000000001"/>
    <x v="918"/>
    <s v="EAST 5 STREET"/>
    <s v="1400      PELHAM PARKWAY SOUTH"/>
    <n v="1"/>
    <n v="0"/>
    <n v="1"/>
    <n v="0"/>
    <x v="2"/>
    <n v="4598344"/>
    <x v="0"/>
    <s v="Sedan"/>
    <s v="2023-12"/>
    <n v="18"/>
    <n v="2"/>
    <n v="0"/>
    <x v="0"/>
  </r>
  <r>
    <x v="148"/>
    <s v="00:15:00"/>
    <s v="Jan"/>
    <x v="0"/>
    <n v="10879.98965307365"/>
    <n v="40.520114816772221"/>
    <n v="-73.54743161629176"/>
    <x v="919"/>
    <s v="GRAND CENTRAL PARKWAY"/>
    <s v="1400      PELHAM PARKWAY SOUTH"/>
    <n v="0"/>
    <n v="0"/>
    <n v="0"/>
    <n v="0"/>
    <x v="15"/>
    <n v="4597750"/>
    <x v="2"/>
    <s v="Station Wagon"/>
    <s v="2023-01"/>
    <n v="0"/>
    <n v="0"/>
    <n v="0"/>
    <x v="1"/>
  </r>
  <r>
    <x v="148"/>
    <s v="15:00:00"/>
    <s v="Jan"/>
    <x v="0"/>
    <n v="11208"/>
    <n v="40.668390000000002"/>
    <n v="-73.880319999999998"/>
    <x v="300"/>
    <s v="ESSEX STREET"/>
    <s v="1400      PELHAM PARKWAY SOUTH"/>
    <n v="0"/>
    <n v="0"/>
    <n v="0"/>
    <n v="0"/>
    <x v="2"/>
    <n v="4598240"/>
    <x v="0"/>
    <s v="Taxi"/>
    <s v="2023-01"/>
    <n v="15"/>
    <n v="0"/>
    <n v="0"/>
    <x v="1"/>
  </r>
  <r>
    <x v="148"/>
    <s v="13:00:00"/>
    <s v="Jan"/>
    <x v="3"/>
    <n v="11362"/>
    <n v="40.770069999999997"/>
    <n v="-73.735979999999998"/>
    <x v="8"/>
    <s v="3 AVENUE"/>
    <s v="252-34    NORTHERN BOULEVARD"/>
    <n v="0"/>
    <n v="0"/>
    <n v="0"/>
    <n v="0"/>
    <x v="14"/>
    <n v="4598168"/>
    <x v="0"/>
    <s v="Station Wagon"/>
    <s v="2023-01"/>
    <n v="13"/>
    <n v="0"/>
    <n v="0"/>
    <x v="1"/>
  </r>
  <r>
    <x v="165"/>
    <s v="06:36:00"/>
    <s v="Dec"/>
    <x v="0"/>
    <n v="10879.98965307365"/>
    <n v="40.823535999999997"/>
    <n v="-73.931079999999994"/>
    <x v="41"/>
    <s v="3 AVENUE"/>
    <s v="1400      PELHAM PARKWAY SOUTH"/>
    <n v="0"/>
    <n v="0"/>
    <n v="0"/>
    <n v="0"/>
    <x v="28"/>
    <n v="4598194"/>
    <x v="2"/>
    <s v="Sedan"/>
    <s v="2022-12"/>
    <n v="6"/>
    <n v="0"/>
    <n v="0"/>
    <x v="1"/>
  </r>
  <r>
    <x v="148"/>
    <s v="15:57:00"/>
    <s v="Jan"/>
    <x v="2"/>
    <n v="10012"/>
    <n v="40.727004999999998"/>
    <n v="-73.993080000000006"/>
    <x v="8"/>
    <s v="3 AVENUE"/>
    <s v="27        GREAT JONES STREET"/>
    <n v="0"/>
    <n v="0"/>
    <n v="0"/>
    <n v="0"/>
    <x v="2"/>
    <n v="4598323"/>
    <x v="6"/>
    <s v="FDNY TRUCK"/>
    <s v="2023-01"/>
    <n v="15"/>
    <n v="0"/>
    <n v="0"/>
    <x v="1"/>
  </r>
  <r>
    <x v="148"/>
    <s v="10:46:00"/>
    <s v="Jan"/>
    <x v="0"/>
    <n v="11222"/>
    <n v="40.723889999999997"/>
    <n v="-73.934950000000001"/>
    <x v="8"/>
    <s v="3 AVENUE"/>
    <s v="96        ANTHONY STREET"/>
    <n v="0"/>
    <n v="0"/>
    <n v="0"/>
    <n v="0"/>
    <x v="2"/>
    <n v="4598054"/>
    <x v="2"/>
    <s v="Sedan"/>
    <s v="2023-01"/>
    <n v="10"/>
    <n v="0"/>
    <n v="0"/>
    <x v="1"/>
  </r>
  <r>
    <x v="166"/>
    <s v="07:50:00"/>
    <s v="May"/>
    <x v="0"/>
    <n v="10879.98965307365"/>
    <n v="40.666533999999999"/>
    <n v="-73.809950000000001"/>
    <x v="8"/>
    <s v="3 AVENUE"/>
    <s v="1400      PELHAM PARKWAY SOUTH"/>
    <n v="0"/>
    <n v="0"/>
    <n v="0"/>
    <n v="0"/>
    <x v="2"/>
    <n v="4598282"/>
    <x v="0"/>
    <s v="Sedan"/>
    <s v="2023-05"/>
    <n v="7"/>
    <n v="0"/>
    <n v="0"/>
    <x v="1"/>
  </r>
  <r>
    <x v="148"/>
    <s v="03:00:00"/>
    <s v="Jan"/>
    <x v="3"/>
    <n v="11421"/>
    <n v="40.692515999999998"/>
    <n v="-73.859110000000001"/>
    <x v="52"/>
    <s v="85 STREET"/>
    <s v="1400      PELHAM PARKWAY SOUTH"/>
    <n v="0"/>
    <n v="0"/>
    <n v="0"/>
    <n v="0"/>
    <x v="20"/>
    <n v="4598095"/>
    <x v="5"/>
    <s v="Sedan"/>
    <s v="2023-01"/>
    <n v="3"/>
    <n v="0"/>
    <n v="0"/>
    <x v="1"/>
  </r>
  <r>
    <x v="148"/>
    <s v="17:32:00"/>
    <s v="Jan"/>
    <x v="0"/>
    <n v="10879.98965307365"/>
    <n v="40.768875000000001"/>
    <n v="-73.948980000000006"/>
    <x v="98"/>
    <s v="3 AVENUE"/>
    <s v="1400      PELHAM PARKWAY SOUTH"/>
    <n v="1"/>
    <n v="0"/>
    <n v="0"/>
    <n v="0"/>
    <x v="3"/>
    <n v="4597980"/>
    <x v="2"/>
    <s v="Taxi"/>
    <s v="2023-01"/>
    <n v="17"/>
    <n v="1"/>
    <n v="0"/>
    <x v="0"/>
  </r>
  <r>
    <x v="167"/>
    <s v="13:40:00"/>
    <s v="Dec"/>
    <x v="1"/>
    <n v="10458"/>
    <n v="40.856242999999999"/>
    <n v="-73.895583999999999"/>
    <x v="419"/>
    <s v="EAST 183 STREET"/>
    <s v="1400      PELHAM PARKWAY SOUTH"/>
    <n v="0"/>
    <n v="0"/>
    <n v="0"/>
    <n v="0"/>
    <x v="14"/>
    <n v="4598132"/>
    <x v="0"/>
    <s v="Sedan"/>
    <s v="2022-12"/>
    <n v="13"/>
    <n v="0"/>
    <n v="0"/>
    <x v="1"/>
  </r>
  <r>
    <x v="148"/>
    <s v="15:40:00"/>
    <s v="Jan"/>
    <x v="3"/>
    <n v="11368"/>
    <n v="40.745080000000002"/>
    <n v="-73.864379999999997"/>
    <x v="920"/>
    <s v="NATIONAL STREET"/>
    <s v="1400      PELHAM PARKWAY SOUTH"/>
    <n v="1"/>
    <n v="0"/>
    <n v="0"/>
    <n v="0"/>
    <x v="18"/>
    <n v="4597852"/>
    <x v="9"/>
    <s v="Pick-up Truck"/>
    <s v="2023-01"/>
    <n v="15"/>
    <n v="1"/>
    <n v="0"/>
    <x v="0"/>
  </r>
  <r>
    <x v="160"/>
    <s v="23:00:00"/>
    <s v="Jan"/>
    <x v="0"/>
    <n v="11208"/>
    <n v="40.686615000000003"/>
    <n v="-73.879599999999996"/>
    <x v="8"/>
    <s v="3 AVENUE"/>
    <s v="666       JAMAICA AVENUE"/>
    <n v="0"/>
    <n v="0"/>
    <n v="0"/>
    <n v="0"/>
    <x v="4"/>
    <n v="4598247"/>
    <x v="2"/>
    <s v="Station Wagon"/>
    <s v="2023-01"/>
    <n v="23"/>
    <n v="0"/>
    <n v="0"/>
    <x v="1"/>
  </r>
  <r>
    <x v="139"/>
    <s v="15:30:00"/>
    <s v="Nov"/>
    <x v="2"/>
    <n v="10002"/>
    <n v="40.714194999999997"/>
    <n v="-73.994960000000006"/>
    <x v="8"/>
    <s v="3 AVENUE"/>
    <s v="35        DIVISION STREET"/>
    <n v="0"/>
    <n v="0"/>
    <n v="0"/>
    <n v="0"/>
    <x v="2"/>
    <n v="4598110"/>
    <x v="0"/>
    <s v="Sedan"/>
    <s v="2023-11"/>
    <n v="15"/>
    <n v="0"/>
    <n v="0"/>
    <x v="1"/>
  </r>
  <r>
    <x v="148"/>
    <s v="12:00:00"/>
    <s v="Jan"/>
    <x v="3"/>
    <n v="11379"/>
    <n v="40.712200000000003"/>
    <n v="-73.885909999999996"/>
    <x v="8"/>
    <s v="3 AVENUE"/>
    <s v="69-15     METROPOLITAN AVENUE"/>
    <n v="0"/>
    <n v="0"/>
    <n v="0"/>
    <n v="0"/>
    <x v="3"/>
    <n v="4597996"/>
    <x v="0"/>
    <s v="Moped"/>
    <s v="2023-01"/>
    <n v="12"/>
    <n v="0"/>
    <n v="0"/>
    <x v="1"/>
  </r>
  <r>
    <x v="144"/>
    <s v="16:45:00"/>
    <s v="Sep"/>
    <x v="0"/>
    <n v="11206"/>
    <n v="40.710453000000001"/>
    <n v="-73.937340000000006"/>
    <x v="438"/>
    <s v="MEADOW STREET"/>
    <s v="1400      PELHAM PARKWAY SOUTH"/>
    <n v="0"/>
    <n v="0"/>
    <n v="0"/>
    <n v="0"/>
    <x v="4"/>
    <n v="4598111"/>
    <x v="0"/>
    <s v="Sedan"/>
    <s v="2023-09"/>
    <n v="16"/>
    <n v="0"/>
    <n v="0"/>
    <x v="1"/>
  </r>
  <r>
    <x v="148"/>
    <s v="21:00:00"/>
    <s v="Jan"/>
    <x v="0"/>
    <n v="10879.98965307365"/>
    <n v="40.726813999999997"/>
    <n v="-73.838459999999998"/>
    <x v="173"/>
    <s v="3 AVENUE"/>
    <s v="1400      PELHAM PARKWAY SOUTH"/>
    <n v="1"/>
    <n v="0"/>
    <n v="0"/>
    <n v="0"/>
    <x v="10"/>
    <n v="4598081"/>
    <x v="0"/>
    <s v="Station Wagon"/>
    <s v="2023-01"/>
    <n v="21"/>
    <n v="1"/>
    <n v="0"/>
    <x v="0"/>
  </r>
  <r>
    <x v="146"/>
    <s v="15:42:00"/>
    <s v="Dec"/>
    <x v="1"/>
    <n v="10474"/>
    <n v="40.815539999999999"/>
    <n v="-73.885819999999995"/>
    <x v="8"/>
    <s v="3 AVENUE"/>
    <s v="735       BRYANT AVENUE"/>
    <n v="0"/>
    <n v="0"/>
    <n v="0"/>
    <n v="0"/>
    <x v="2"/>
    <n v="4598311"/>
    <x v="7"/>
    <s v="Sedan"/>
    <s v="2022-12"/>
    <n v="15"/>
    <n v="0"/>
    <n v="0"/>
    <x v="1"/>
  </r>
  <r>
    <x v="148"/>
    <s v="01:05:00"/>
    <s v="Jan"/>
    <x v="0"/>
    <n v="10879.98965307365"/>
    <n v="40.661312000000002"/>
    <n v="-73.775220000000004"/>
    <x v="112"/>
    <s v="146 AVENUE"/>
    <s v="1400      PELHAM PARKWAY SOUTH"/>
    <n v="1"/>
    <n v="0"/>
    <n v="0"/>
    <n v="0"/>
    <x v="10"/>
    <n v="4597591"/>
    <x v="0"/>
    <s v="Station Wagon"/>
    <s v="2023-01"/>
    <n v="1"/>
    <n v="1"/>
    <n v="0"/>
    <x v="0"/>
  </r>
  <r>
    <x v="168"/>
    <s v="05:55:00"/>
    <s v="Jan"/>
    <x v="1"/>
    <n v="10453"/>
    <n v="40.861862000000002"/>
    <n v="-73.912750000000003"/>
    <x v="41"/>
    <s v="WEST FORDHAM ROAD"/>
    <s v="1400      PELHAM PARKWAY SOUTH"/>
    <n v="0"/>
    <n v="0"/>
    <n v="0"/>
    <n v="0"/>
    <x v="3"/>
    <n v="4598358"/>
    <x v="0"/>
    <s v="Station Wagon"/>
    <s v="2022-01"/>
    <n v="5"/>
    <n v="0"/>
    <n v="0"/>
    <x v="1"/>
  </r>
  <r>
    <x v="169"/>
    <s v="08:42:00"/>
    <s v="Sep"/>
    <x v="0"/>
    <n v="10879.98965307365"/>
    <n v="40.520114816772221"/>
    <n v="-73.54743161629176"/>
    <x v="50"/>
    <s v="101 AVENUE"/>
    <s v="1400      PELHAM PARKWAY SOUTH"/>
    <n v="1"/>
    <n v="0"/>
    <n v="0"/>
    <n v="0"/>
    <x v="8"/>
    <n v="4456858"/>
    <x v="0"/>
    <s v="Sedan"/>
    <s v="2021-09"/>
    <n v="8"/>
    <n v="1"/>
    <n v="0"/>
    <x v="0"/>
  </r>
  <r>
    <x v="162"/>
    <s v="08:42:00"/>
    <s v="Mar"/>
    <x v="0"/>
    <n v="10879.98965307365"/>
    <n v="40.520114816772221"/>
    <n v="-73.54743161629176"/>
    <x v="215"/>
    <s v="3 AVENUE"/>
    <s v="1400      PELHAM PARKWAY SOUTH"/>
    <n v="0"/>
    <n v="0"/>
    <n v="0"/>
    <n v="0"/>
    <x v="10"/>
    <n v="4513936"/>
    <x v="0"/>
    <s v="Sedan"/>
    <s v="2022-03"/>
    <n v="8"/>
    <n v="0"/>
    <n v="0"/>
    <x v="1"/>
  </r>
  <r>
    <x v="170"/>
    <s v="08:51:00"/>
    <s v="Dec"/>
    <x v="0"/>
    <n v="10879.98965307365"/>
    <n v="40.520114816772221"/>
    <n v="-73.54743161629176"/>
    <x v="752"/>
    <s v="PARK AVENUE"/>
    <s v="1400      PELHAM PARKWAY SOUTH"/>
    <n v="1"/>
    <n v="0"/>
    <n v="0"/>
    <n v="0"/>
    <x v="13"/>
    <n v="4487785"/>
    <x v="17"/>
    <s v="Bike"/>
    <s v="2021-12"/>
    <n v="8"/>
    <n v="1"/>
    <n v="0"/>
    <x v="0"/>
  </r>
  <r>
    <x v="45"/>
    <s v="10:00:00"/>
    <s v="Apr"/>
    <x v="2"/>
    <n v="10010"/>
    <n v="40.737803999999997"/>
    <n v="-73.982759999999999"/>
    <x v="8"/>
    <s v="3 AVENUE"/>
    <s v="235       EAST 22 STREET"/>
    <n v="0"/>
    <n v="0"/>
    <n v="0"/>
    <n v="0"/>
    <x v="19"/>
    <n v="4408078"/>
    <x v="2"/>
    <s v="Sedan"/>
    <s v="2021-04"/>
    <n v="10"/>
    <n v="0"/>
    <n v="0"/>
    <x v="1"/>
  </r>
  <r>
    <x v="84"/>
    <s v="19:30:00"/>
    <s v="Dec"/>
    <x v="0"/>
    <n v="10879.98965307365"/>
    <n v="40.67642"/>
    <n v="-73.941540000000003"/>
    <x v="921"/>
    <s v="3 AVENUE"/>
    <s v="1400      PELHAM PARKWAY SOUTH"/>
    <n v="6"/>
    <n v="0"/>
    <n v="0"/>
    <n v="0"/>
    <x v="12"/>
    <n v="4408273"/>
    <x v="12"/>
    <s v="Station Wagon"/>
    <s v="2021-12"/>
    <n v="19"/>
    <n v="6"/>
    <n v="0"/>
    <x v="0"/>
  </r>
  <r>
    <x v="88"/>
    <s v="19:55:00"/>
    <s v="Aug"/>
    <x v="1"/>
    <n v="10459"/>
    <n v="40.830306999999998"/>
    <n v="-73.89873"/>
    <x v="8"/>
    <s v="3 AVENUE"/>
    <s v="1281      UNION AVENUE"/>
    <n v="0"/>
    <n v="1"/>
    <n v="0"/>
    <n v="0"/>
    <x v="6"/>
    <n v="4407509"/>
    <x v="10"/>
    <s v="Sedan"/>
    <s v="2021-08"/>
    <n v="19"/>
    <n v="0"/>
    <n v="1"/>
    <x v="0"/>
  </r>
  <r>
    <x v="148"/>
    <s v="22:30:00"/>
    <s v="Jan"/>
    <x v="0"/>
    <n v="10879.98965307365"/>
    <n v="40.811480000000003"/>
    <n v="-73.926400000000001"/>
    <x v="922"/>
    <s v="3 AVENUE"/>
    <s v="1400      PELHAM PARKWAY SOUTH"/>
    <n v="0"/>
    <n v="0"/>
    <n v="0"/>
    <n v="0"/>
    <x v="2"/>
    <n v="4597920"/>
    <x v="0"/>
    <s v="Sedan"/>
    <s v="2023-01"/>
    <n v="22"/>
    <n v="0"/>
    <n v="0"/>
    <x v="1"/>
  </r>
  <r>
    <x v="15"/>
    <s v="07:30:00"/>
    <s v="Dec"/>
    <x v="0"/>
    <n v="11208"/>
    <n v="40.670516999999997"/>
    <n v="-73.863106000000002"/>
    <x v="8"/>
    <s v="3 AVENUE"/>
    <s v="790       ELDERTS LANE"/>
    <n v="0"/>
    <n v="0"/>
    <n v="0"/>
    <n v="0"/>
    <x v="4"/>
    <n v="4598229"/>
    <x v="2"/>
    <s v="Sedan"/>
    <s v="2023-12"/>
    <n v="7"/>
    <n v="0"/>
    <n v="0"/>
    <x v="1"/>
  </r>
  <r>
    <x v="148"/>
    <s v="15:45:00"/>
    <s v="Jan"/>
    <x v="0"/>
    <n v="11234"/>
    <n v="40.611286"/>
    <n v="-73.920203999999998"/>
    <x v="8"/>
    <s v="3 AVENUE"/>
    <s v="5400      AVENUE U"/>
    <n v="0"/>
    <n v="0"/>
    <n v="0"/>
    <n v="0"/>
    <x v="14"/>
    <n v="4598273"/>
    <x v="0"/>
    <s v="Sedan"/>
    <s v="2023-01"/>
    <n v="15"/>
    <n v="0"/>
    <n v="0"/>
    <x v="1"/>
  </r>
  <r>
    <x v="148"/>
    <s v="04:10:00"/>
    <s v="Jan"/>
    <x v="0"/>
    <n v="10879.98965307365"/>
    <n v="40.743164"/>
    <n v="-73.777330000000006"/>
    <x v="19"/>
    <s v="3 AVENUE"/>
    <s v="1400      PELHAM PARKWAY SOUTH"/>
    <n v="1"/>
    <n v="0"/>
    <n v="0"/>
    <n v="0"/>
    <x v="15"/>
    <n v="4597652"/>
    <x v="17"/>
    <s v="Sedan"/>
    <s v="2023-01"/>
    <n v="4"/>
    <n v="1"/>
    <n v="0"/>
    <x v="0"/>
  </r>
  <r>
    <x v="15"/>
    <s v="19:00:00"/>
    <s v="Dec"/>
    <x v="0"/>
    <n v="10879.98965307365"/>
    <n v="40.727093000000004"/>
    <n v="-73.991560000000007"/>
    <x v="866"/>
    <s v="3 AVENUE"/>
    <s v="1400      PELHAM PARKWAY SOUTH"/>
    <n v="1"/>
    <n v="0"/>
    <n v="1"/>
    <n v="0"/>
    <x v="10"/>
    <n v="4598317"/>
    <x v="9"/>
    <s v="Sedan"/>
    <s v="2023-12"/>
    <n v="19"/>
    <n v="2"/>
    <n v="0"/>
    <x v="0"/>
  </r>
  <r>
    <x v="148"/>
    <s v="14:30:00"/>
    <s v="Jan"/>
    <x v="3"/>
    <n v="11368"/>
    <n v="40.738619999999997"/>
    <n v="-73.850800000000007"/>
    <x v="923"/>
    <s v="SAULTELL AVENUE"/>
    <s v="1400      PELHAM PARKWAY SOUTH"/>
    <n v="0"/>
    <n v="0"/>
    <n v="0"/>
    <n v="0"/>
    <x v="15"/>
    <n v="4597851"/>
    <x v="0"/>
    <s v="Sedan"/>
    <s v="2023-01"/>
    <n v="14"/>
    <n v="0"/>
    <n v="0"/>
    <x v="1"/>
  </r>
  <r>
    <x v="148"/>
    <s v="09:12:00"/>
    <s v="Jan"/>
    <x v="1"/>
    <n v="10456"/>
    <n v="40.825848000000001"/>
    <n v="-73.909930000000003"/>
    <x v="295"/>
    <s v="EAST 164 STREET"/>
    <s v="1400      PELHAM PARKWAY SOUTH"/>
    <n v="0"/>
    <n v="0"/>
    <n v="0"/>
    <n v="0"/>
    <x v="3"/>
    <n v="4598083"/>
    <x v="0"/>
    <s v="Sedan"/>
    <s v="2023-01"/>
    <n v="9"/>
    <n v="0"/>
    <n v="0"/>
    <x v="1"/>
  </r>
  <r>
    <x v="148"/>
    <s v="06:00:00"/>
    <s v="Jan"/>
    <x v="0"/>
    <n v="10879.98965307365"/>
    <n v="40.847907999999997"/>
    <n v="-73.871210000000005"/>
    <x v="38"/>
    <s v="3 AVENUE"/>
    <s v="1400      PELHAM PARKWAY SOUTH"/>
    <n v="1"/>
    <n v="0"/>
    <n v="0"/>
    <n v="0"/>
    <x v="10"/>
    <n v="4597981"/>
    <x v="0"/>
    <s v="Sedan"/>
    <s v="2023-01"/>
    <n v="6"/>
    <n v="1"/>
    <n v="0"/>
    <x v="0"/>
  </r>
  <r>
    <x v="160"/>
    <s v="01:44:00"/>
    <s v="Jan"/>
    <x v="0"/>
    <n v="11207"/>
    <n v="40.680669999999999"/>
    <n v="-73.885825999999994"/>
    <x v="924"/>
    <s v="CLEVELAND STREET"/>
    <s v="1400      PELHAM PARKWAY SOUTH"/>
    <n v="0"/>
    <n v="0"/>
    <n v="0"/>
    <n v="0"/>
    <x v="19"/>
    <n v="4598221"/>
    <x v="0"/>
    <s v="Sedan"/>
    <s v="2023-01"/>
    <n v="1"/>
    <n v="0"/>
    <n v="0"/>
    <x v="1"/>
  </r>
  <r>
    <x v="160"/>
    <s v="08:20:00"/>
    <s v="Jan"/>
    <x v="0"/>
    <n v="11207"/>
    <n v="40.668166999999997"/>
    <n v="-73.897840000000002"/>
    <x v="8"/>
    <s v="3 AVENUE"/>
    <s v="330       ALABAMA AVENUE"/>
    <n v="1"/>
    <n v="0"/>
    <n v="1"/>
    <n v="0"/>
    <x v="2"/>
    <n v="4598246"/>
    <x v="0"/>
    <s v="Sedan"/>
    <s v="2023-01"/>
    <n v="8"/>
    <n v="2"/>
    <n v="0"/>
    <x v="0"/>
  </r>
  <r>
    <x v="148"/>
    <s v="02:30:00"/>
    <s v="Jan"/>
    <x v="3"/>
    <n v="11423"/>
    <n v="40.711742000000001"/>
    <n v="-73.781149999999997"/>
    <x v="8"/>
    <s v="3 AVENUE"/>
    <s v="89-08     181 STREET"/>
    <n v="0"/>
    <n v="0"/>
    <n v="0"/>
    <n v="0"/>
    <x v="10"/>
    <n v="4598042"/>
    <x v="2"/>
    <s v="Sedan"/>
    <s v="2023-01"/>
    <n v="2"/>
    <n v="0"/>
    <n v="0"/>
    <x v="1"/>
  </r>
  <r>
    <x v="148"/>
    <s v="20:25:00"/>
    <s v="Jan"/>
    <x v="3"/>
    <n v="11374"/>
    <n v="40.732734999999998"/>
    <n v="-73.860789999999994"/>
    <x v="925"/>
    <s v="97 PLACE"/>
    <s v="1400      PELHAM PARKWAY SOUTH"/>
    <n v="1"/>
    <n v="0"/>
    <n v="0"/>
    <n v="0"/>
    <x v="15"/>
    <n v="4598342"/>
    <x v="0"/>
    <s v="Bike"/>
    <s v="2023-01"/>
    <n v="20"/>
    <n v="1"/>
    <n v="0"/>
    <x v="0"/>
  </r>
  <r>
    <x v="148"/>
    <s v="18:35:00"/>
    <s v="Jan"/>
    <x v="0"/>
    <n v="11203"/>
    <n v="40.63485"/>
    <n v="-73.934139999999999"/>
    <x v="8"/>
    <s v="3 AVENUE"/>
    <s v="4417      GLENWOOD ROAD"/>
    <n v="4"/>
    <n v="0"/>
    <n v="0"/>
    <n v="0"/>
    <x v="14"/>
    <n v="4597718"/>
    <x v="0"/>
    <s v="Sedan"/>
    <s v="2023-01"/>
    <n v="18"/>
    <n v="4"/>
    <n v="0"/>
    <x v="0"/>
  </r>
  <r>
    <x v="148"/>
    <s v="20:45:00"/>
    <s v="Jan"/>
    <x v="0"/>
    <n v="10879.98965307365"/>
    <n v="40.520114816772221"/>
    <n v="-73.54743161629176"/>
    <x v="124"/>
    <s v="HILLSIDE AVENUE"/>
    <s v="1400      PELHAM PARKWAY SOUTH"/>
    <n v="3"/>
    <n v="0"/>
    <n v="0"/>
    <n v="0"/>
    <x v="2"/>
    <n v="4597773"/>
    <x v="2"/>
    <s v="Station Wagon"/>
    <s v="2023-01"/>
    <n v="20"/>
    <n v="3"/>
    <n v="0"/>
    <x v="0"/>
  </r>
  <r>
    <x v="171"/>
    <s v="08:00:00"/>
    <s v="Jul"/>
    <x v="0"/>
    <n v="10879.98965307365"/>
    <n v="40.520114816772221"/>
    <n v="-73.54743161629176"/>
    <x v="170"/>
    <s v="ROUTE 678I NORTH"/>
    <s v="1400      PELHAM PARKWAY SOUTH"/>
    <n v="0"/>
    <n v="0"/>
    <n v="0"/>
    <n v="0"/>
    <x v="9"/>
    <n v="4598154"/>
    <x v="2"/>
    <s v="Sedan"/>
    <s v="2022-07"/>
    <n v="8"/>
    <n v="0"/>
    <n v="0"/>
    <x v="1"/>
  </r>
  <r>
    <x v="148"/>
    <s v="22:26:00"/>
    <s v="Jan"/>
    <x v="0"/>
    <n v="10879.98965307365"/>
    <n v="40.611614000000003"/>
    <n v="-73.974590000000006"/>
    <x v="926"/>
    <s v="3 AVENUE"/>
    <s v="1400      PELHAM PARKWAY SOUTH"/>
    <n v="0"/>
    <n v="0"/>
    <n v="0"/>
    <n v="0"/>
    <x v="10"/>
    <n v="4597893"/>
    <x v="2"/>
    <s v="Station Wagon"/>
    <s v="2023-01"/>
    <n v="22"/>
    <n v="0"/>
    <n v="0"/>
    <x v="1"/>
  </r>
  <r>
    <x v="15"/>
    <s v="15:15:00"/>
    <s v="Dec"/>
    <x v="0"/>
    <n v="11207"/>
    <n v="40.658577000000001"/>
    <n v="-73.890630000000002"/>
    <x v="192"/>
    <s v="PENNSYLVANIA AVENUE"/>
    <s v="1400      PELHAM PARKWAY SOUTH"/>
    <n v="3"/>
    <n v="0"/>
    <n v="0"/>
    <n v="0"/>
    <x v="2"/>
    <n v="4598209"/>
    <x v="2"/>
    <s v="Station Wagon"/>
    <s v="2023-12"/>
    <n v="15"/>
    <n v="3"/>
    <n v="0"/>
    <x v="0"/>
  </r>
  <r>
    <x v="148"/>
    <s v="17:10:00"/>
    <s v="Jan"/>
    <x v="0"/>
    <n v="11220"/>
    <n v="40.635483000000001"/>
    <n v="-74.011129999999994"/>
    <x v="8"/>
    <s v="3 AVENUE"/>
    <s v="758       61 STREET"/>
    <n v="0"/>
    <n v="0"/>
    <n v="0"/>
    <n v="0"/>
    <x v="15"/>
    <n v="4597705"/>
    <x v="2"/>
    <s v="Van"/>
    <s v="2023-01"/>
    <n v="17"/>
    <n v="0"/>
    <n v="0"/>
    <x v="1"/>
  </r>
  <r>
    <x v="144"/>
    <s v="07:15:00"/>
    <s v="Sep"/>
    <x v="0"/>
    <n v="11236"/>
    <n v="40.634506000000002"/>
    <n v="-73.899609999999996"/>
    <x v="8"/>
    <s v="3 AVENUE"/>
    <s v="1498      REMSEN AVENUE"/>
    <n v="0"/>
    <n v="0"/>
    <n v="0"/>
    <n v="0"/>
    <x v="2"/>
    <n v="4598116"/>
    <x v="2"/>
    <s v="Sedan"/>
    <s v="2023-09"/>
    <n v="7"/>
    <n v="0"/>
    <n v="0"/>
    <x v="1"/>
  </r>
  <r>
    <x v="139"/>
    <s v="19:20:00"/>
    <s v="Nov"/>
    <x v="2"/>
    <n v="10029"/>
    <n v="40.796233999999998"/>
    <n v="-73.938109999999995"/>
    <x v="8"/>
    <s v="3 AVENUE"/>
    <s v="247       EAST 115 STREET"/>
    <n v="1"/>
    <n v="0"/>
    <n v="0"/>
    <n v="0"/>
    <x v="27"/>
    <n v="4598169"/>
    <x v="2"/>
    <s v="Sedan"/>
    <s v="2023-11"/>
    <n v="19"/>
    <n v="1"/>
    <n v="0"/>
    <x v="0"/>
  </r>
  <r>
    <x v="148"/>
    <s v="00:20:00"/>
    <s v="Jan"/>
    <x v="2"/>
    <n v="10001"/>
    <n v="40.748806000000002"/>
    <n v="-73.99221"/>
    <x v="8"/>
    <s v="3 AVENUE"/>
    <s v="371       7 AVENUE"/>
    <n v="0"/>
    <n v="0"/>
    <n v="0"/>
    <n v="0"/>
    <x v="5"/>
    <n v="4597759"/>
    <x v="2"/>
    <s v="Sedan"/>
    <s v="2023-01"/>
    <n v="0"/>
    <n v="0"/>
    <n v="0"/>
    <x v="1"/>
  </r>
  <r>
    <x v="148"/>
    <s v="15:25:00"/>
    <s v="Jan"/>
    <x v="0"/>
    <n v="10879.98965307365"/>
    <n v="40.520114816772221"/>
    <n v="-73.54743161629176"/>
    <x v="8"/>
    <s v="3 AVENUE"/>
    <s v="1400      PELHAM PARKWAY SOUTH"/>
    <n v="0"/>
    <n v="0"/>
    <n v="0"/>
    <n v="0"/>
    <x v="3"/>
    <n v="4598006"/>
    <x v="0"/>
    <s v="Sedan"/>
    <s v="2023-01"/>
    <n v="15"/>
    <n v="0"/>
    <n v="0"/>
    <x v="1"/>
  </r>
  <r>
    <x v="139"/>
    <s v="22:27:00"/>
    <s v="Nov"/>
    <x v="0"/>
    <n v="11236"/>
    <n v="40.641170000000002"/>
    <n v="-73.90625"/>
    <x v="8"/>
    <s v="3 AVENUE"/>
    <s v="17        CONKLIN AVENUE"/>
    <n v="0"/>
    <n v="0"/>
    <n v="0"/>
    <n v="0"/>
    <x v="7"/>
    <n v="4598264"/>
    <x v="2"/>
    <s v="Sedan"/>
    <s v="2023-11"/>
    <n v="22"/>
    <n v="0"/>
    <n v="0"/>
    <x v="1"/>
  </r>
  <r>
    <x v="148"/>
    <s v="14:30:00"/>
    <s v="Jan"/>
    <x v="2"/>
    <n v="10009"/>
    <n v="40.723350000000003"/>
    <n v="-73.975250000000003"/>
    <x v="8"/>
    <s v="3 AVENUE"/>
    <s v="390       EAST 8 STREET"/>
    <n v="0"/>
    <n v="0"/>
    <n v="0"/>
    <n v="0"/>
    <x v="2"/>
    <n v="4598322"/>
    <x v="0"/>
    <s v="Sedan"/>
    <s v="2023-01"/>
    <n v="14"/>
    <n v="0"/>
    <n v="0"/>
    <x v="1"/>
  </r>
  <r>
    <x v="169"/>
    <s v="21:03:00"/>
    <s v="Sep"/>
    <x v="0"/>
    <n v="10879.98965307365"/>
    <n v="40.520114816772221"/>
    <n v="-73.54743161629176"/>
    <x v="8"/>
    <s v="3 AVENUE"/>
    <s v="79        WEST DRIVE"/>
    <n v="0"/>
    <n v="0"/>
    <n v="0"/>
    <n v="0"/>
    <x v="2"/>
    <n v="4456923"/>
    <x v="9"/>
    <s v="Sedan"/>
    <s v="2021-09"/>
    <n v="21"/>
    <n v="0"/>
    <n v="0"/>
    <x v="1"/>
  </r>
  <r>
    <x v="159"/>
    <s v="13:20:00"/>
    <s v="Apr"/>
    <x v="3"/>
    <n v="11004"/>
    <n v="40.741233999999999"/>
    <n v="-73.706800000000001"/>
    <x v="8"/>
    <s v="3 AVENUE"/>
    <s v="82-29     263 STREET"/>
    <n v="2"/>
    <n v="0"/>
    <n v="0"/>
    <n v="0"/>
    <x v="15"/>
    <n v="4408654"/>
    <x v="0"/>
    <s v="Station Wagon"/>
    <s v="2021-04"/>
    <n v="13"/>
    <n v="2"/>
    <n v="0"/>
    <x v="0"/>
  </r>
  <r>
    <x v="159"/>
    <s v="15:30:00"/>
    <s v="Apr"/>
    <x v="1"/>
    <n v="10451"/>
    <n v="40.822304000000003"/>
    <n v="-73.914850000000001"/>
    <x v="544"/>
    <s v="EAST 158 STREET"/>
    <s v="1400      PELHAM PARKWAY SOUTH"/>
    <n v="0"/>
    <n v="0"/>
    <n v="0"/>
    <n v="0"/>
    <x v="13"/>
    <n v="4408771"/>
    <x v="2"/>
    <s v="E-Bike"/>
    <s v="2021-04"/>
    <n v="15"/>
    <n v="0"/>
    <n v="0"/>
    <x v="1"/>
  </r>
  <r>
    <x v="159"/>
    <s v="21:59:00"/>
    <s v="Apr"/>
    <x v="3"/>
    <n v="11367"/>
    <n v="40.729607000000001"/>
    <n v="-73.824889999999996"/>
    <x v="927"/>
    <s v="JEWEL AVENUE"/>
    <s v="1400      PELHAM PARKWAY SOUTH"/>
    <n v="3"/>
    <n v="0"/>
    <n v="0"/>
    <n v="0"/>
    <x v="2"/>
    <n v="4408717"/>
    <x v="0"/>
    <s v="Sedan"/>
    <s v="2021-04"/>
    <n v="21"/>
    <n v="3"/>
    <n v="0"/>
    <x v="0"/>
  </r>
  <r>
    <x v="159"/>
    <s v="16:30:00"/>
    <s v="Apr"/>
    <x v="0"/>
    <n v="11206"/>
    <n v="40.703761999999998"/>
    <n v="-73.942620000000005"/>
    <x v="928"/>
    <s v="GRAHAM AVENUE"/>
    <s v="1400      PELHAM PARKWAY SOUTH"/>
    <n v="0"/>
    <n v="0"/>
    <n v="0"/>
    <n v="0"/>
    <x v="4"/>
    <n v="4409401"/>
    <x v="0"/>
    <s v="Sedan"/>
    <s v="2021-04"/>
    <n v="16"/>
    <n v="0"/>
    <n v="0"/>
    <x v="1"/>
  </r>
  <r>
    <x v="69"/>
    <s v="07:30:00"/>
    <s v="Apr"/>
    <x v="2"/>
    <n v="10027"/>
    <n v="40.806778000000001"/>
    <n v="-73.943115000000006"/>
    <x v="8"/>
    <s v="3 AVENUE"/>
    <s v="17        WEST 125 STREET"/>
    <n v="0"/>
    <n v="0"/>
    <n v="0"/>
    <n v="0"/>
    <x v="2"/>
    <n v="4409170"/>
    <x v="0"/>
    <s v="Sedan"/>
    <s v="2021-04"/>
    <n v="7"/>
    <n v="0"/>
    <n v="0"/>
    <x v="1"/>
  </r>
  <r>
    <x v="7"/>
    <s v="07:55:00"/>
    <s v="Apr"/>
    <x v="2"/>
    <n v="10037"/>
    <n v="40.819282999999999"/>
    <n v="-73.937095999999997"/>
    <x v="8"/>
    <s v="3 AVENUE"/>
    <s v="665       LENOX AVENUE"/>
    <n v="0"/>
    <n v="0"/>
    <n v="0"/>
    <n v="0"/>
    <x v="2"/>
    <n v="4409122"/>
    <x v="0"/>
    <s v="Sedan"/>
    <s v="2021-04"/>
    <n v="7"/>
    <n v="0"/>
    <n v="0"/>
    <x v="1"/>
  </r>
  <r>
    <x v="159"/>
    <s v="00:04:00"/>
    <s v="Apr"/>
    <x v="0"/>
    <n v="10879.98965307365"/>
    <n v="40.774560000000001"/>
    <n v="-73.766019999999997"/>
    <x v="124"/>
    <s v="3 AVENUE"/>
    <s v="1400      PELHAM PARKWAY SOUTH"/>
    <n v="0"/>
    <n v="0"/>
    <n v="0"/>
    <n v="0"/>
    <x v="36"/>
    <n v="4408324"/>
    <x v="0"/>
    <s v="Sedan"/>
    <s v="2021-04"/>
    <n v="0"/>
    <n v="0"/>
    <n v="0"/>
    <x v="1"/>
  </r>
  <r>
    <x v="159"/>
    <s v="03:25:00"/>
    <s v="Apr"/>
    <x v="0"/>
    <n v="10879.98965307365"/>
    <n v="40.768886999999999"/>
    <n v="-73.906909999999996"/>
    <x v="611"/>
    <s v="43 STREET"/>
    <s v="1400      PELHAM PARKWAY SOUTH"/>
    <n v="0"/>
    <n v="0"/>
    <n v="0"/>
    <n v="0"/>
    <x v="15"/>
    <n v="4408693"/>
    <x v="6"/>
    <s v="Taxi"/>
    <s v="2021-04"/>
    <n v="3"/>
    <n v="0"/>
    <n v="0"/>
    <x v="1"/>
  </r>
  <r>
    <x v="159"/>
    <s v="10:45:00"/>
    <s v="Apr"/>
    <x v="0"/>
    <n v="10879.98965307365"/>
    <n v="40.637805999999998"/>
    <n v="-74.128876000000005"/>
    <x v="8"/>
    <s v="3 AVENUE"/>
    <s v="1920      RICHMOND TERRACE"/>
    <n v="0"/>
    <n v="0"/>
    <n v="0"/>
    <n v="0"/>
    <x v="15"/>
    <n v="4408845"/>
    <x v="2"/>
    <s v="Station Wagon"/>
    <s v="2021-04"/>
    <n v="10"/>
    <n v="0"/>
    <n v="0"/>
    <x v="1"/>
  </r>
  <r>
    <x v="159"/>
    <s v="08:45:00"/>
    <s v="Apr"/>
    <x v="0"/>
    <n v="11226"/>
    <n v="40.644404999999999"/>
    <n v="-73.964095999999998"/>
    <x v="400"/>
    <s v="EAST 16 STREET"/>
    <s v="1400      PELHAM PARKWAY SOUTH"/>
    <n v="0"/>
    <n v="0"/>
    <n v="0"/>
    <n v="0"/>
    <x v="2"/>
    <n v="4408735"/>
    <x v="7"/>
    <s v="Sedan"/>
    <s v="2021-04"/>
    <n v="8"/>
    <n v="0"/>
    <n v="0"/>
    <x v="1"/>
  </r>
  <r>
    <x v="159"/>
    <s v="22:40:00"/>
    <s v="Apr"/>
    <x v="1"/>
    <n v="10456"/>
    <n v="40.821240000000003"/>
    <n v="-73.90992"/>
    <x v="437"/>
    <s v="EAST 159 STREET"/>
    <s v="1400      PELHAM PARKWAY SOUTH"/>
    <n v="1"/>
    <n v="0"/>
    <n v="0"/>
    <n v="0"/>
    <x v="2"/>
    <n v="4409044"/>
    <x v="2"/>
    <s v="MOPED"/>
    <s v="2021-04"/>
    <n v="22"/>
    <n v="1"/>
    <n v="0"/>
    <x v="0"/>
  </r>
  <r>
    <x v="159"/>
    <s v="11:15:00"/>
    <s v="Apr"/>
    <x v="2"/>
    <n v="10011"/>
    <n v="40.743332000000002"/>
    <n v="-73.99991"/>
    <x v="8"/>
    <s v="3 AVENUE"/>
    <s v="196       8 AVENUE"/>
    <n v="0"/>
    <n v="0"/>
    <n v="0"/>
    <n v="0"/>
    <x v="15"/>
    <n v="4409216"/>
    <x v="12"/>
    <s v="Sedan"/>
    <s v="2021-04"/>
    <n v="11"/>
    <n v="0"/>
    <n v="0"/>
    <x v="1"/>
  </r>
  <r>
    <x v="105"/>
    <s v="16:22:00"/>
    <s v="Apr"/>
    <x v="2"/>
    <n v="10012"/>
    <n v="40.724235999999998"/>
    <n v="-73.997794999999996"/>
    <x v="256"/>
    <s v="BROADWAY"/>
    <s v="1400      PELHAM PARKWAY SOUTH"/>
    <n v="0"/>
    <n v="0"/>
    <n v="0"/>
    <n v="0"/>
    <x v="2"/>
    <n v="4409308"/>
    <x v="2"/>
    <s v="Bike"/>
    <s v="2021-04"/>
    <n v="16"/>
    <n v="0"/>
    <n v="0"/>
    <x v="1"/>
  </r>
  <r>
    <x v="159"/>
    <s v="02:15:00"/>
    <s v="Apr"/>
    <x v="3"/>
    <n v="11420"/>
    <n v="40.67306"/>
    <n v="-73.82593"/>
    <x v="8"/>
    <s v="3 AVENUE"/>
    <s v="133-14    114 STREET"/>
    <n v="0"/>
    <n v="0"/>
    <n v="0"/>
    <n v="0"/>
    <x v="4"/>
    <n v="4408420"/>
    <x v="2"/>
    <s v="Sedan"/>
    <s v="2021-04"/>
    <n v="2"/>
    <n v="0"/>
    <n v="0"/>
    <x v="1"/>
  </r>
  <r>
    <x v="159"/>
    <s v="15:39:00"/>
    <s v="Apr"/>
    <x v="0"/>
    <n v="11226"/>
    <n v="40.643329999999999"/>
    <n v="-73.959729999999993"/>
    <x v="929"/>
    <s v="OCEAN AVENUE"/>
    <s v="1400      PELHAM PARKWAY SOUTH"/>
    <n v="0"/>
    <n v="0"/>
    <n v="0"/>
    <n v="0"/>
    <x v="5"/>
    <n v="4408742"/>
    <x v="2"/>
    <s v="Sedan"/>
    <s v="2021-04"/>
    <n v="15"/>
    <n v="0"/>
    <n v="0"/>
    <x v="1"/>
  </r>
  <r>
    <x v="159"/>
    <s v="19:08:00"/>
    <s v="Apr"/>
    <x v="3"/>
    <n v="11105"/>
    <n v="40.777152999999998"/>
    <n v="-73.920869999999994"/>
    <x v="51"/>
    <s v="23 TERRACE"/>
    <s v="1400      PELHAM PARKWAY SOUTH"/>
    <n v="0"/>
    <n v="0"/>
    <n v="0"/>
    <n v="0"/>
    <x v="2"/>
    <n v="4409162"/>
    <x v="10"/>
    <s v="Sedan"/>
    <s v="2021-04"/>
    <n v="19"/>
    <n v="0"/>
    <n v="0"/>
    <x v="1"/>
  </r>
  <r>
    <x v="159"/>
    <s v="09:00:00"/>
    <s v="Apr"/>
    <x v="1"/>
    <n v="10457"/>
    <n v="40.853172000000001"/>
    <n v="-73.88964"/>
    <x v="930"/>
    <s v="EAST 183 STREET"/>
    <s v="1400      PELHAM PARKWAY SOUTH"/>
    <n v="1"/>
    <n v="0"/>
    <n v="0"/>
    <n v="0"/>
    <x v="15"/>
    <n v="4409203"/>
    <x v="0"/>
    <s v="Bike"/>
    <s v="2021-04"/>
    <n v="9"/>
    <n v="1"/>
    <n v="0"/>
    <x v="0"/>
  </r>
  <r>
    <x v="159"/>
    <s v="09:30:00"/>
    <s v="Apr"/>
    <x v="0"/>
    <n v="10879.98965307365"/>
    <n v="40.824157999999997"/>
    <n v="-73.874619999999993"/>
    <x v="152"/>
    <s v="3 AVENUE"/>
    <s v="1400      PELHAM PARKWAY SOUTH"/>
    <n v="0"/>
    <n v="0"/>
    <n v="0"/>
    <n v="0"/>
    <x v="5"/>
    <n v="4408914"/>
    <x v="0"/>
    <s v="Taxi"/>
    <s v="2021-04"/>
    <n v="9"/>
    <n v="0"/>
    <n v="0"/>
    <x v="1"/>
  </r>
  <r>
    <x v="159"/>
    <s v="06:40:00"/>
    <s v="Apr"/>
    <x v="2"/>
    <n v="10022"/>
    <n v="40.758633000000003"/>
    <n v="-73.965789999999998"/>
    <x v="277"/>
    <s v="EAST 56 STREET"/>
    <s v="1400      PELHAM PARKWAY SOUTH"/>
    <n v="1"/>
    <n v="0"/>
    <n v="0"/>
    <n v="0"/>
    <x v="15"/>
    <n v="4408463"/>
    <x v="6"/>
    <s v="Station Wagon"/>
    <s v="2021-04"/>
    <n v="6"/>
    <n v="1"/>
    <n v="0"/>
    <x v="0"/>
  </r>
  <r>
    <x v="159"/>
    <s v="08:00:00"/>
    <s v="Apr"/>
    <x v="2"/>
    <n v="10016"/>
    <n v="40.739494000000001"/>
    <n v="-73.97663"/>
    <x v="8"/>
    <s v="3 AVENUE"/>
    <s v="462       1 AVENUE"/>
    <n v="0"/>
    <n v="0"/>
    <n v="0"/>
    <n v="0"/>
    <x v="15"/>
    <n v="4408637"/>
    <x v="2"/>
    <s v="Bus"/>
    <s v="2021-04"/>
    <n v="8"/>
    <n v="0"/>
    <n v="0"/>
    <x v="1"/>
  </r>
  <r>
    <x v="159"/>
    <s v="17:48:00"/>
    <s v="Apr"/>
    <x v="1"/>
    <n v="10451"/>
    <n v="40.823658000000002"/>
    <n v="-73.912059999999997"/>
    <x v="487"/>
    <s v="ELTON AVENUE"/>
    <s v="1400      PELHAM PARKWAY SOUTH"/>
    <n v="1"/>
    <n v="0"/>
    <n v="0"/>
    <n v="0"/>
    <x v="2"/>
    <n v="4408776"/>
    <x v="9"/>
    <s v="Sedan"/>
    <s v="2021-04"/>
    <n v="17"/>
    <n v="1"/>
    <n v="0"/>
    <x v="0"/>
  </r>
  <r>
    <x v="159"/>
    <s v="11:21:00"/>
    <s v="Apr"/>
    <x v="0"/>
    <n v="11208"/>
    <n v="40.679707000000001"/>
    <n v="-73.87979"/>
    <x v="8"/>
    <s v="3 AVENUE"/>
    <s v="227       HALE AVENUE"/>
    <n v="0"/>
    <n v="0"/>
    <n v="0"/>
    <n v="0"/>
    <x v="2"/>
    <n v="4408800"/>
    <x v="2"/>
    <s v="Sedan"/>
    <s v="2021-04"/>
    <n v="11"/>
    <n v="0"/>
    <n v="0"/>
    <x v="1"/>
  </r>
  <r>
    <x v="159"/>
    <s v="00:00:00"/>
    <s v="Apr"/>
    <x v="0"/>
    <n v="10879.98965307365"/>
    <n v="40.817898"/>
    <n v="-73.938095000000004"/>
    <x v="931"/>
    <s v="3 AVENUE"/>
    <s v="1400      PELHAM PARKWAY SOUTH"/>
    <n v="1"/>
    <n v="0"/>
    <n v="0"/>
    <n v="0"/>
    <x v="2"/>
    <n v="4408851"/>
    <x v="10"/>
    <s v="Station Wagon"/>
    <s v="2021-04"/>
    <n v="0"/>
    <n v="1"/>
    <n v="0"/>
    <x v="0"/>
  </r>
  <r>
    <x v="159"/>
    <s v="09:40:00"/>
    <s v="Apr"/>
    <x v="1"/>
    <n v="10461"/>
    <n v="40.841340000000002"/>
    <n v="-73.831689999999995"/>
    <x v="8"/>
    <s v="3 AVENUE"/>
    <s v="2936      DUDLEY AVENUE"/>
    <n v="0"/>
    <n v="0"/>
    <n v="0"/>
    <n v="0"/>
    <x v="2"/>
    <n v="4408871"/>
    <x v="0"/>
    <s v="Box Truck"/>
    <s v="2021-04"/>
    <n v="9"/>
    <n v="0"/>
    <n v="0"/>
    <x v="1"/>
  </r>
  <r>
    <x v="159"/>
    <s v="11:10:00"/>
    <s v="Apr"/>
    <x v="3"/>
    <n v="11377"/>
    <n v="40.740740000000002"/>
    <n v="-73.907790000000006"/>
    <x v="686"/>
    <s v="58 STREET"/>
    <s v="1400      PELHAM PARKWAY SOUTH"/>
    <n v="0"/>
    <n v="0"/>
    <n v="0"/>
    <n v="0"/>
    <x v="15"/>
    <n v="4408611"/>
    <x v="0"/>
    <s v="Sedan"/>
    <s v="2021-04"/>
    <n v="11"/>
    <n v="0"/>
    <n v="0"/>
    <x v="1"/>
  </r>
  <r>
    <x v="159"/>
    <s v="10:18:00"/>
    <s v="Apr"/>
    <x v="2"/>
    <n v="10065"/>
    <n v="40.763109999999998"/>
    <n v="-73.962524000000002"/>
    <x v="277"/>
    <s v="EAST 63 STREET"/>
    <s v="1400      PELHAM PARKWAY SOUTH"/>
    <n v="0"/>
    <n v="0"/>
    <n v="0"/>
    <n v="0"/>
    <x v="8"/>
    <n v="4408562"/>
    <x v="0"/>
    <s v="util truck"/>
    <s v="2021-04"/>
    <n v="10"/>
    <n v="0"/>
    <n v="0"/>
    <x v="1"/>
  </r>
  <r>
    <x v="69"/>
    <s v="19:20:00"/>
    <s v="Apr"/>
    <x v="3"/>
    <n v="11385"/>
    <n v="40.693843999999999"/>
    <n v="-73.896919999999994"/>
    <x v="848"/>
    <s v="CABOT ROAD"/>
    <s v="1400      PELHAM PARKWAY SOUTH"/>
    <n v="0"/>
    <n v="0"/>
    <n v="0"/>
    <n v="0"/>
    <x v="15"/>
    <n v="4409259"/>
    <x v="0"/>
    <s v="Sedan"/>
    <s v="2021-04"/>
    <n v="19"/>
    <n v="0"/>
    <n v="0"/>
    <x v="1"/>
  </r>
  <r>
    <x v="132"/>
    <s v="18:48:00"/>
    <s v="Apr"/>
    <x v="3"/>
    <n v="11379"/>
    <n v="40.717334999999999"/>
    <n v="-73.887410000000003"/>
    <x v="8"/>
    <s v="3 AVENUE"/>
    <s v="62-41     69 PLACE"/>
    <n v="0"/>
    <n v="0"/>
    <n v="0"/>
    <n v="0"/>
    <x v="7"/>
    <n v="4409297"/>
    <x v="0"/>
    <s v="Station Wagon"/>
    <s v="2021-04"/>
    <n v="18"/>
    <n v="0"/>
    <n v="0"/>
    <x v="1"/>
  </r>
  <r>
    <x v="132"/>
    <s v="20:30:00"/>
    <s v="Apr"/>
    <x v="4"/>
    <n v="10301"/>
    <n v="40.644649999999999"/>
    <n v="-74.085075000000003"/>
    <x v="932"/>
    <s v="CLEVELAND STREET"/>
    <s v="1400      PELHAM PARKWAY SOUTH"/>
    <n v="1"/>
    <n v="0"/>
    <n v="1"/>
    <n v="0"/>
    <x v="15"/>
    <n v="4409337"/>
    <x v="0"/>
    <s v="Sedan"/>
    <s v="2021-04"/>
    <n v="20"/>
    <n v="2"/>
    <n v="0"/>
    <x v="0"/>
  </r>
  <r>
    <x v="159"/>
    <s v="13:30:00"/>
    <s v="Apr"/>
    <x v="1"/>
    <n v="10474"/>
    <n v="40.805779999999999"/>
    <n v="-73.877303999999995"/>
    <x v="8"/>
    <s v="3 AVENUE"/>
    <s v="355       FOOD CENTER DRIVE"/>
    <n v="0"/>
    <n v="0"/>
    <n v="0"/>
    <n v="0"/>
    <x v="2"/>
    <n v="4408605"/>
    <x v="0"/>
    <s v="Tractor Truck Diesel"/>
    <s v="2021-04"/>
    <n v="13"/>
    <n v="0"/>
    <n v="0"/>
    <x v="1"/>
  </r>
  <r>
    <x v="159"/>
    <s v="01:55:00"/>
    <s v="Apr"/>
    <x v="1"/>
    <n v="10458"/>
    <n v="40.858443999999999"/>
    <n v="-73.898510000000002"/>
    <x v="804"/>
    <s v="FIELD PLACE"/>
    <s v="1400      PELHAM PARKWAY SOUTH"/>
    <n v="1"/>
    <n v="0"/>
    <n v="0"/>
    <n v="0"/>
    <x v="15"/>
    <n v="4408569"/>
    <x v="0"/>
    <s v="Sedan"/>
    <s v="2021-04"/>
    <n v="1"/>
    <n v="1"/>
    <n v="0"/>
    <x v="0"/>
  </r>
  <r>
    <x v="159"/>
    <s v="09:30:00"/>
    <s v="Apr"/>
    <x v="0"/>
    <n v="10879.98965307365"/>
    <n v="40.60069"/>
    <n v="-74.010056000000006"/>
    <x v="8"/>
    <s v="3 AVENUE"/>
    <s v="1400      PELHAM PARKWAY SOUTH"/>
    <n v="0"/>
    <n v="0"/>
    <n v="0"/>
    <n v="0"/>
    <x v="13"/>
    <n v="4409181"/>
    <x v="12"/>
    <s v="Sedan"/>
    <s v="2021-04"/>
    <n v="9"/>
    <n v="0"/>
    <n v="0"/>
    <x v="1"/>
  </r>
  <r>
    <x v="159"/>
    <s v="10:22:00"/>
    <s v="Apr"/>
    <x v="1"/>
    <n v="10453"/>
    <n v="40.855730000000001"/>
    <n v="-73.910415999999998"/>
    <x v="270"/>
    <s v="UNIVERSITY AVENUE"/>
    <s v="1400      PELHAM PARKWAY SOUTH"/>
    <n v="1"/>
    <n v="0"/>
    <n v="0"/>
    <n v="0"/>
    <x v="3"/>
    <n v="4408630"/>
    <x v="2"/>
    <s v="Sedan"/>
    <s v="2021-04"/>
    <n v="10"/>
    <n v="1"/>
    <n v="0"/>
    <x v="0"/>
  </r>
  <r>
    <x v="159"/>
    <s v="06:00:00"/>
    <s v="Apr"/>
    <x v="0"/>
    <n v="10879.98965307365"/>
    <n v="40.644530000000003"/>
    <n v="-73.945989999999995"/>
    <x v="929"/>
    <s v="3 AVENUE"/>
    <s v="1400      PELHAM PARKWAY SOUTH"/>
    <n v="0"/>
    <n v="0"/>
    <n v="0"/>
    <n v="0"/>
    <x v="2"/>
    <n v="4408501"/>
    <x v="2"/>
    <s v="Station Wagon"/>
    <s v="2021-04"/>
    <n v="6"/>
    <n v="0"/>
    <n v="0"/>
    <x v="1"/>
  </r>
  <r>
    <x v="159"/>
    <s v="10:00:00"/>
    <s v="Apr"/>
    <x v="2"/>
    <n v="10028"/>
    <n v="40.779719999999998"/>
    <n v="-73.944339999999997"/>
    <x v="673"/>
    <s v="EAST 92 STREET"/>
    <s v="1400      PELHAM PARKWAY SOUTH"/>
    <n v="1"/>
    <n v="0"/>
    <n v="0"/>
    <n v="0"/>
    <x v="3"/>
    <n v="4408867"/>
    <x v="2"/>
    <s v="Station Wagon"/>
    <s v="2021-04"/>
    <n v="10"/>
    <n v="1"/>
    <n v="0"/>
    <x v="0"/>
  </r>
  <r>
    <x v="159"/>
    <s v="06:55:00"/>
    <s v="Apr"/>
    <x v="0"/>
    <n v="10879.98965307365"/>
    <n v="40.574300000000001"/>
    <n v="-73.988669999999999"/>
    <x v="933"/>
    <s v="3 AVENUE"/>
    <s v="1400      PELHAM PARKWAY SOUTH"/>
    <n v="0"/>
    <n v="0"/>
    <n v="0"/>
    <n v="0"/>
    <x v="27"/>
    <n v="4408729"/>
    <x v="0"/>
    <s v="Sedan"/>
    <s v="2021-04"/>
    <n v="6"/>
    <n v="0"/>
    <n v="0"/>
    <x v="1"/>
  </r>
  <r>
    <x v="159"/>
    <s v="16:10:00"/>
    <s v="Apr"/>
    <x v="3"/>
    <n v="11373"/>
    <n v="40.744590000000002"/>
    <n v="-73.884674000000004"/>
    <x v="934"/>
    <s v="LAYTON STREET"/>
    <s v="1400      PELHAM PARKWAY SOUTH"/>
    <n v="0"/>
    <n v="0"/>
    <n v="0"/>
    <n v="0"/>
    <x v="15"/>
    <n v="4408748"/>
    <x v="11"/>
    <s v="Van"/>
    <s v="2021-04"/>
    <n v="16"/>
    <n v="0"/>
    <n v="0"/>
    <x v="1"/>
  </r>
  <r>
    <x v="159"/>
    <s v="11:30:00"/>
    <s v="Apr"/>
    <x v="0"/>
    <n v="11219"/>
    <n v="40.63897"/>
    <n v="-73.994470000000007"/>
    <x v="8"/>
    <s v="3 AVENUE"/>
    <s v="4610      NEW UTRECHT AVENUE"/>
    <n v="1"/>
    <n v="0"/>
    <n v="0"/>
    <n v="0"/>
    <x v="2"/>
    <n v="4408903"/>
    <x v="2"/>
    <s v="Bike"/>
    <s v="2021-04"/>
    <n v="11"/>
    <n v="1"/>
    <n v="0"/>
    <x v="0"/>
  </r>
  <r>
    <x v="159"/>
    <s v="01:30:00"/>
    <s v="Apr"/>
    <x v="0"/>
    <n v="11207"/>
    <n v="40.672333000000002"/>
    <n v="-73.901764"/>
    <x v="935"/>
    <s v="GLENMORE AVENUE"/>
    <s v="1400      PELHAM PARKWAY SOUTH"/>
    <n v="0"/>
    <n v="0"/>
    <n v="0"/>
    <n v="0"/>
    <x v="13"/>
    <n v="4408825"/>
    <x v="2"/>
    <s v="Sedan"/>
    <s v="2021-04"/>
    <n v="1"/>
    <n v="0"/>
    <n v="0"/>
    <x v="1"/>
  </r>
  <r>
    <x v="159"/>
    <s v="15:14:00"/>
    <s v="Apr"/>
    <x v="0"/>
    <n v="11233"/>
    <n v="40.674469999999999"/>
    <n v="-73.905829999999995"/>
    <x v="485"/>
    <s v="EAST NEW YORK AVENUE"/>
    <s v="1400      PELHAM PARKWAY SOUTH"/>
    <n v="0"/>
    <n v="0"/>
    <n v="0"/>
    <n v="0"/>
    <x v="5"/>
    <n v="4408882"/>
    <x v="2"/>
    <s v="Sedan"/>
    <s v="2021-04"/>
    <n v="15"/>
    <n v="0"/>
    <n v="0"/>
    <x v="1"/>
  </r>
  <r>
    <x v="159"/>
    <s v="09:22:00"/>
    <s v="Apr"/>
    <x v="2"/>
    <n v="10016"/>
    <n v="40.747680000000003"/>
    <n v="-73.974980000000002"/>
    <x v="8"/>
    <s v="3 AVENUE"/>
    <s v="240       EAST 38 STREET"/>
    <n v="0"/>
    <n v="0"/>
    <n v="0"/>
    <n v="0"/>
    <x v="15"/>
    <n v="4408553"/>
    <x v="5"/>
    <s v="Sedan"/>
    <s v="2021-04"/>
    <n v="9"/>
    <n v="0"/>
    <n v="0"/>
    <x v="1"/>
  </r>
  <r>
    <x v="159"/>
    <s v="09:40:00"/>
    <s v="Apr"/>
    <x v="0"/>
    <n v="10879.98965307365"/>
    <n v="40.75826"/>
    <n v="-73.768289999999993"/>
    <x v="263"/>
    <s v="3 AVENUE"/>
    <s v="1400      PELHAM PARKWAY SOUTH"/>
    <n v="0"/>
    <n v="0"/>
    <n v="0"/>
    <n v="0"/>
    <x v="15"/>
    <n v="4408619"/>
    <x v="0"/>
    <s v="Station Wagon"/>
    <s v="2021-04"/>
    <n v="9"/>
    <n v="0"/>
    <n v="0"/>
    <x v="1"/>
  </r>
  <r>
    <x v="159"/>
    <s v="18:19:00"/>
    <s v="Apr"/>
    <x v="0"/>
    <n v="10879.98965307365"/>
    <n v="40.654769999999999"/>
    <n v="-74.007080000000002"/>
    <x v="259"/>
    <s v="3 AVENUE"/>
    <s v="1400      PELHAM PARKWAY SOUTH"/>
    <n v="1"/>
    <n v="0"/>
    <n v="0"/>
    <n v="0"/>
    <x v="2"/>
    <n v="4408705"/>
    <x v="0"/>
    <s v="Sedan"/>
    <s v="2021-04"/>
    <n v="18"/>
    <n v="1"/>
    <n v="0"/>
    <x v="0"/>
  </r>
  <r>
    <x v="132"/>
    <s v="19:00:00"/>
    <s v="Apr"/>
    <x v="0"/>
    <n v="10879.98965307365"/>
    <n v="40.889740000000003"/>
    <n v="-73.845910000000003"/>
    <x v="76"/>
    <s v="3 AVENUE"/>
    <s v="1400      PELHAM PARKWAY SOUTH"/>
    <n v="0"/>
    <n v="0"/>
    <n v="0"/>
    <n v="0"/>
    <x v="15"/>
    <n v="4409248"/>
    <x v="0"/>
    <s v="Station Wagon"/>
    <s v="2021-04"/>
    <n v="19"/>
    <n v="0"/>
    <n v="0"/>
    <x v="1"/>
  </r>
  <r>
    <x v="159"/>
    <s v="10:04:00"/>
    <s v="Apr"/>
    <x v="0"/>
    <n v="10879.98965307365"/>
    <n v="40.720979999999997"/>
    <n v="-73.986959999999996"/>
    <x v="8"/>
    <s v="3 AVENUE"/>
    <s v="ESSEX STREET"/>
    <n v="0"/>
    <n v="0"/>
    <n v="0"/>
    <n v="0"/>
    <x v="17"/>
    <n v="4409360"/>
    <x v="12"/>
    <s v="Bus"/>
    <s v="2021-04"/>
    <n v="10"/>
    <n v="0"/>
    <n v="0"/>
    <x v="1"/>
  </r>
  <r>
    <x v="159"/>
    <s v="10:41:00"/>
    <s v="Apr"/>
    <x v="0"/>
    <n v="11217"/>
    <n v="40.687702000000002"/>
    <n v="-73.975719999999995"/>
    <x v="8"/>
    <s v="3 AVENUE"/>
    <s v="76        SOUTH ELLIOTT PLACE"/>
    <n v="0"/>
    <n v="0"/>
    <n v="0"/>
    <n v="0"/>
    <x v="15"/>
    <n v="4408795"/>
    <x v="0"/>
    <s v="Concrete Mixer"/>
    <s v="2021-04"/>
    <n v="10"/>
    <n v="0"/>
    <n v="0"/>
    <x v="1"/>
  </r>
  <r>
    <x v="132"/>
    <s v="19:38:00"/>
    <s v="Apr"/>
    <x v="0"/>
    <n v="11213"/>
    <n v="40.677624000000002"/>
    <n v="-73.933080000000004"/>
    <x v="68"/>
    <s v="ATLANTIC AVENUE"/>
    <s v="1400      PELHAM PARKWAY SOUTH"/>
    <n v="0"/>
    <n v="0"/>
    <n v="0"/>
    <n v="0"/>
    <x v="15"/>
    <n v="4409111"/>
    <x v="0"/>
    <s v="Box Truck"/>
    <s v="2021-04"/>
    <n v="19"/>
    <n v="0"/>
    <n v="0"/>
    <x v="1"/>
  </r>
  <r>
    <x v="86"/>
    <s v="18:09:00"/>
    <s v="Nov"/>
    <x v="2"/>
    <n v="10024"/>
    <n v="40.787838000000001"/>
    <n v="-73.977519999999998"/>
    <x v="8"/>
    <s v="3 AVENUE"/>
    <s v="252       WEST 85 STREET"/>
    <n v="1"/>
    <n v="0"/>
    <n v="0"/>
    <n v="0"/>
    <x v="4"/>
    <n v="4409272"/>
    <x v="0"/>
    <s v="Sedan"/>
    <s v="2021-11"/>
    <n v="18"/>
    <n v="1"/>
    <n v="0"/>
    <x v="0"/>
  </r>
  <r>
    <x v="159"/>
    <s v="12:30:00"/>
    <s v="Apr"/>
    <x v="2"/>
    <n v="10010"/>
    <n v="40.735435000000003"/>
    <n v="-73.979560000000006"/>
    <x v="8"/>
    <s v="3 AVENUE"/>
    <s v="357       1 AVENUE"/>
    <n v="0"/>
    <n v="0"/>
    <n v="0"/>
    <n v="0"/>
    <x v="24"/>
    <n v="4408638"/>
    <x v="4"/>
    <s v="Station Wagon"/>
    <s v="2021-04"/>
    <n v="12"/>
    <n v="0"/>
    <n v="0"/>
    <x v="1"/>
  </r>
  <r>
    <x v="7"/>
    <s v="14:52:00"/>
    <s v="Apr"/>
    <x v="0"/>
    <n v="10879.98965307365"/>
    <n v="40.634430000000002"/>
    <n v="-74.016059999999996"/>
    <x v="11"/>
    <s v="3 AVENUE"/>
    <s v="1400      PELHAM PARKWAY SOUTH"/>
    <n v="1"/>
    <n v="0"/>
    <n v="0"/>
    <n v="0"/>
    <x v="15"/>
    <n v="4409324"/>
    <x v="2"/>
    <s v="Station Wagon"/>
    <s v="2021-04"/>
    <n v="14"/>
    <n v="1"/>
    <n v="0"/>
    <x v="0"/>
  </r>
  <r>
    <x v="159"/>
    <s v="17:32:00"/>
    <s v="Apr"/>
    <x v="0"/>
    <n v="10879.98965307365"/>
    <n v="40.696660000000001"/>
    <n v="-73.931089999999998"/>
    <x v="107"/>
    <s v="3 AVENUE"/>
    <s v="1400      PELHAM PARKWAY SOUTH"/>
    <n v="1"/>
    <n v="0"/>
    <n v="0"/>
    <n v="0"/>
    <x v="8"/>
    <n v="4408675"/>
    <x v="0"/>
    <s v="Bike"/>
    <s v="2021-04"/>
    <n v="17"/>
    <n v="1"/>
    <n v="0"/>
    <x v="0"/>
  </r>
  <r>
    <x v="105"/>
    <s v="21:57:00"/>
    <s v="Apr"/>
    <x v="0"/>
    <n v="11211"/>
    <n v="40.714058000000001"/>
    <n v="-73.951830000000001"/>
    <x v="8"/>
    <s v="3 AVENUE"/>
    <s v="518       METROPOLITAN AVENUE"/>
    <n v="1"/>
    <n v="0"/>
    <n v="0"/>
    <n v="0"/>
    <x v="5"/>
    <n v="4409192"/>
    <x v="2"/>
    <s v="Bike"/>
    <s v="2021-04"/>
    <n v="21"/>
    <n v="1"/>
    <n v="0"/>
    <x v="0"/>
  </r>
  <r>
    <x v="159"/>
    <s v="10:00:00"/>
    <s v="Apr"/>
    <x v="0"/>
    <n v="10879.98965307365"/>
    <n v="40.8307"/>
    <n v="-73.885189999999994"/>
    <x v="892"/>
    <s v="3 AVENUE"/>
    <s v="1400      PELHAM PARKWAY SOUTH"/>
    <n v="1"/>
    <n v="0"/>
    <n v="0"/>
    <n v="0"/>
    <x v="0"/>
    <n v="4408590"/>
    <x v="6"/>
    <s v="Station Wagon"/>
    <s v="2021-04"/>
    <n v="10"/>
    <n v="1"/>
    <n v="0"/>
    <x v="0"/>
  </r>
  <r>
    <x v="159"/>
    <s v="10:32:00"/>
    <s v="Apr"/>
    <x v="0"/>
    <n v="11222"/>
    <n v="40.726855999999998"/>
    <n v="-73.940899999999999"/>
    <x v="8"/>
    <s v="3 AVENUE"/>
    <s v="115       SUTTON STREET"/>
    <n v="0"/>
    <n v="0"/>
    <n v="0"/>
    <n v="0"/>
    <x v="15"/>
    <n v="4409034"/>
    <x v="0"/>
    <s v="Box Truck"/>
    <s v="2021-04"/>
    <n v="10"/>
    <n v="0"/>
    <n v="0"/>
    <x v="1"/>
  </r>
  <r>
    <x v="159"/>
    <s v="19:42:00"/>
    <s v="Apr"/>
    <x v="0"/>
    <n v="11207"/>
    <n v="40.673878000000002"/>
    <n v="-73.885959999999997"/>
    <x v="8"/>
    <s v="3 AVENUE"/>
    <s v="401       WARWICK STREET"/>
    <n v="0"/>
    <n v="0"/>
    <n v="0"/>
    <n v="0"/>
    <x v="2"/>
    <n v="4408837"/>
    <x v="0"/>
    <s v="Bike"/>
    <s v="2021-04"/>
    <n v="19"/>
    <n v="0"/>
    <n v="0"/>
    <x v="1"/>
  </r>
  <r>
    <x v="159"/>
    <s v="13:00:00"/>
    <s v="Apr"/>
    <x v="0"/>
    <n v="10879.98965307365"/>
    <n v="40.759790000000002"/>
    <n v="-73.987930000000006"/>
    <x v="352"/>
    <s v="3 AVENUE"/>
    <s v="1400      PELHAM PARKWAY SOUTH"/>
    <n v="0"/>
    <n v="0"/>
    <n v="0"/>
    <n v="0"/>
    <x v="8"/>
    <n v="4408859"/>
    <x v="12"/>
    <s v="Station Wagon"/>
    <s v="2021-04"/>
    <n v="13"/>
    <n v="0"/>
    <n v="0"/>
    <x v="1"/>
  </r>
  <r>
    <x v="159"/>
    <s v="21:56:00"/>
    <s v="Apr"/>
    <x v="4"/>
    <n v="10305"/>
    <n v="40.605473000000003"/>
    <n v="-74.064644000000001"/>
    <x v="8"/>
    <s v="3 AVENUE"/>
    <s v="119       SCHOOL ROAD"/>
    <n v="0"/>
    <n v="0"/>
    <n v="0"/>
    <n v="0"/>
    <x v="15"/>
    <n v="4409338"/>
    <x v="0"/>
    <s v="Sedan"/>
    <s v="2021-04"/>
    <n v="21"/>
    <n v="0"/>
    <n v="0"/>
    <x v="1"/>
  </r>
  <r>
    <x v="159"/>
    <s v="09:40:00"/>
    <s v="Apr"/>
    <x v="0"/>
    <n v="11226"/>
    <n v="40.642887000000002"/>
    <n v="-73.954539999999994"/>
    <x v="817"/>
    <s v="BEDFORD AVENUE"/>
    <s v="1400      PELHAM PARKWAY SOUTH"/>
    <n v="2"/>
    <n v="0"/>
    <n v="0"/>
    <n v="0"/>
    <x v="2"/>
    <n v="4408973"/>
    <x v="0"/>
    <s v="Van"/>
    <s v="2021-04"/>
    <n v="9"/>
    <n v="2"/>
    <n v="0"/>
    <x v="0"/>
  </r>
  <r>
    <x v="98"/>
    <s v="15:00:00"/>
    <s v="Jul"/>
    <x v="3"/>
    <n v="11105"/>
    <n v="40.773910000000001"/>
    <n v="-73.913430000000005"/>
    <x v="8"/>
    <s v="3 AVENUE"/>
    <s v="23-10     31 STREET"/>
    <n v="0"/>
    <n v="0"/>
    <n v="0"/>
    <n v="0"/>
    <x v="2"/>
    <n v="4409174"/>
    <x v="30"/>
    <s v="Carry All"/>
    <s v="2021-07"/>
    <n v="15"/>
    <n v="0"/>
    <n v="0"/>
    <x v="1"/>
  </r>
  <r>
    <x v="159"/>
    <s v="21:10:00"/>
    <s v="Apr"/>
    <x v="0"/>
    <n v="10879.98965307365"/>
    <n v="0"/>
    <n v="0"/>
    <x v="936"/>
    <s v="3 AVENUE"/>
    <s v="1400      PELHAM PARKWAY SOUTH"/>
    <n v="0"/>
    <n v="0"/>
    <n v="0"/>
    <n v="0"/>
    <x v="4"/>
    <n v="4408723"/>
    <x v="5"/>
    <s v="Sedan"/>
    <s v="2021-04"/>
    <n v="21"/>
    <n v="0"/>
    <n v="0"/>
    <x v="1"/>
  </r>
  <r>
    <x v="86"/>
    <s v="14:00:00"/>
    <s v="Nov"/>
    <x v="2"/>
    <n v="10019"/>
    <n v="40.765149999999998"/>
    <n v="-73.985114999999993"/>
    <x v="8"/>
    <s v="3 AVENUE"/>
    <s v="321       WEST 54 STREET"/>
    <n v="0"/>
    <n v="0"/>
    <n v="0"/>
    <n v="0"/>
    <x v="2"/>
    <n v="4409134"/>
    <x v="2"/>
    <s v="Sedan"/>
    <s v="2021-11"/>
    <n v="14"/>
    <n v="0"/>
    <n v="0"/>
    <x v="1"/>
  </r>
  <r>
    <x v="159"/>
    <s v="18:37:00"/>
    <s v="Apr"/>
    <x v="2"/>
    <n v="10021"/>
    <n v="40.771954000000001"/>
    <n v="-73.958984000000001"/>
    <x v="8"/>
    <s v="3 AVENUE"/>
    <s v="1317      3 AVENUE"/>
    <n v="1"/>
    <n v="0"/>
    <n v="0"/>
    <n v="0"/>
    <x v="14"/>
    <n v="4408743"/>
    <x v="12"/>
    <s v="Sedan"/>
    <s v="2021-04"/>
    <n v="18"/>
    <n v="1"/>
    <n v="0"/>
    <x v="0"/>
  </r>
  <r>
    <x v="159"/>
    <s v="17:10:00"/>
    <s v="Apr"/>
    <x v="3"/>
    <n v="11355"/>
    <n v="40.753005999999999"/>
    <n v="-73.832599999999999"/>
    <x v="605"/>
    <s v="POPLE AVENUE"/>
    <s v="1400      PELHAM PARKWAY SOUTH"/>
    <n v="1"/>
    <n v="0"/>
    <n v="0"/>
    <n v="0"/>
    <x v="5"/>
    <n v="4408688"/>
    <x v="0"/>
    <s v="Sedan"/>
    <s v="2021-04"/>
    <n v="17"/>
    <n v="1"/>
    <n v="0"/>
    <x v="0"/>
  </r>
  <r>
    <x v="159"/>
    <s v="14:00:00"/>
    <s v="Apr"/>
    <x v="3"/>
    <n v="11419"/>
    <n v="40.690334"/>
    <n v="-73.812169999999995"/>
    <x v="8"/>
    <s v="3 AVENUE"/>
    <s v="104-41    134 STREET"/>
    <n v="0"/>
    <n v="0"/>
    <n v="0"/>
    <n v="0"/>
    <x v="4"/>
    <n v="4408788"/>
    <x v="0"/>
    <s v="Sedan"/>
    <s v="2021-04"/>
    <n v="14"/>
    <n v="0"/>
    <n v="0"/>
    <x v="1"/>
  </r>
  <r>
    <x v="132"/>
    <s v="00:00:00"/>
    <s v="Apr"/>
    <x v="0"/>
    <n v="11215"/>
    <n v="40.674602999999998"/>
    <n v="-73.981780000000001"/>
    <x v="231"/>
    <s v="GARFIELD PLACE"/>
    <s v="1400      PELHAM PARKWAY SOUTH"/>
    <n v="1"/>
    <n v="0"/>
    <n v="1"/>
    <n v="0"/>
    <x v="5"/>
    <n v="4409227"/>
    <x v="0"/>
    <s v="Sedan"/>
    <s v="2021-04"/>
    <n v="0"/>
    <n v="2"/>
    <n v="0"/>
    <x v="0"/>
  </r>
  <r>
    <x v="159"/>
    <s v="13:30:00"/>
    <s v="Apr"/>
    <x v="0"/>
    <n v="10879.98965307365"/>
    <n v="40.520114816772221"/>
    <n v="-73.54743161629176"/>
    <x v="50"/>
    <s v="FOCH BOULEVARD"/>
    <s v="1400      PELHAM PARKWAY SOUTH"/>
    <n v="0"/>
    <n v="0"/>
    <n v="0"/>
    <n v="0"/>
    <x v="6"/>
    <n v="4408645"/>
    <x v="0"/>
    <s v="Station Wagon"/>
    <s v="2021-04"/>
    <n v="13"/>
    <n v="0"/>
    <n v="0"/>
    <x v="1"/>
  </r>
  <r>
    <x v="159"/>
    <s v="01:51:00"/>
    <s v="Apr"/>
    <x v="0"/>
    <n v="10879.98965307365"/>
    <n v="40.845059999999997"/>
    <n v="-73.916854999999998"/>
    <x v="40"/>
    <s v="3 AVENUE"/>
    <s v="1400      PELHAM PARKWAY SOUTH"/>
    <n v="6"/>
    <n v="0"/>
    <n v="0"/>
    <n v="0"/>
    <x v="3"/>
    <n v="4409074"/>
    <x v="6"/>
    <s v="Sedan"/>
    <s v="2021-04"/>
    <n v="1"/>
    <n v="6"/>
    <n v="0"/>
    <x v="0"/>
  </r>
  <r>
    <x v="105"/>
    <s v="21:56:00"/>
    <s v="Apr"/>
    <x v="3"/>
    <n v="11434"/>
    <n v="40.681843000000001"/>
    <n v="-73.783585000000002"/>
    <x v="937"/>
    <s v="119 AVENUE"/>
    <s v="1400      PELHAM PARKWAY SOUTH"/>
    <n v="0"/>
    <n v="0"/>
    <n v="0"/>
    <n v="0"/>
    <x v="26"/>
    <n v="4409283"/>
    <x v="0"/>
    <s v="Sedan"/>
    <s v="2021-04"/>
    <n v="21"/>
    <n v="0"/>
    <n v="0"/>
    <x v="1"/>
  </r>
  <r>
    <x v="159"/>
    <s v="22:30:00"/>
    <s v="Apr"/>
    <x v="1"/>
    <n v="10454"/>
    <n v="40.804695000000002"/>
    <n v="-73.922389999999993"/>
    <x v="80"/>
    <s v="BROWN PLACE"/>
    <s v="1400      PELHAM PARKWAY SOUTH"/>
    <n v="0"/>
    <n v="0"/>
    <n v="0"/>
    <n v="0"/>
    <x v="19"/>
    <n v="4408760"/>
    <x v="2"/>
    <s v="Sedan"/>
    <s v="2021-04"/>
    <n v="22"/>
    <n v="0"/>
    <n v="0"/>
    <x v="1"/>
  </r>
  <r>
    <x v="15"/>
    <s v="22:00:00"/>
    <s v="Dec"/>
    <x v="0"/>
    <n v="11207"/>
    <n v="40.659633999999997"/>
    <n v="-73.878780000000006"/>
    <x v="8"/>
    <s v="3 AVENUE"/>
    <s v="403       WORTMAN AVENUE"/>
    <n v="0"/>
    <n v="0"/>
    <n v="0"/>
    <n v="0"/>
    <x v="2"/>
    <n v="4598216"/>
    <x v="2"/>
    <s v="Sedan"/>
    <s v="2023-12"/>
    <n v="22"/>
    <n v="0"/>
    <n v="0"/>
    <x v="1"/>
  </r>
  <r>
    <x v="159"/>
    <s v="07:30:00"/>
    <s v="Apr"/>
    <x v="2"/>
    <n v="10019"/>
    <n v="40.765419999999999"/>
    <n v="-73.983829999999998"/>
    <x v="938"/>
    <s v="8 AVENUE"/>
    <s v="1400      PELHAM PARKWAY SOUTH"/>
    <n v="0"/>
    <n v="0"/>
    <n v="0"/>
    <n v="0"/>
    <x v="15"/>
    <n v="4408763"/>
    <x v="2"/>
    <s v="Van"/>
    <s v="2021-04"/>
    <n v="7"/>
    <n v="0"/>
    <n v="0"/>
    <x v="1"/>
  </r>
  <r>
    <x v="159"/>
    <s v="23:06:00"/>
    <s v="Apr"/>
    <x v="0"/>
    <n v="10879.98965307365"/>
    <n v="40.772326999999997"/>
    <n v="-73.945310000000006"/>
    <x v="98"/>
    <s v="3 AVENUE"/>
    <s v="1400      PELHAM PARKWAY SOUTH"/>
    <n v="0"/>
    <n v="0"/>
    <n v="0"/>
    <n v="0"/>
    <x v="2"/>
    <n v="4408737"/>
    <x v="0"/>
    <s v="Sedan"/>
    <s v="2021-04"/>
    <n v="23"/>
    <n v="0"/>
    <n v="0"/>
    <x v="1"/>
  </r>
  <r>
    <x v="89"/>
    <s v="14:35:00"/>
    <s v="May"/>
    <x v="3"/>
    <n v="11105"/>
    <n v="40.778576000000001"/>
    <n v="-73.901725999999996"/>
    <x v="8"/>
    <s v="3 AVENUE"/>
    <s v="19-37     37 STREET"/>
    <n v="0"/>
    <n v="0"/>
    <n v="0"/>
    <n v="0"/>
    <x v="2"/>
    <n v="4409156"/>
    <x v="0"/>
    <s v="Sedan"/>
    <s v="2021-05"/>
    <n v="14"/>
    <n v="0"/>
    <n v="0"/>
    <x v="1"/>
  </r>
  <r>
    <x v="159"/>
    <s v="00:16:00"/>
    <s v="Apr"/>
    <x v="0"/>
    <n v="10879.98965307365"/>
    <n v="40.745235000000001"/>
    <n v="-73.937706000000006"/>
    <x v="49"/>
    <s v="3 AVENUE"/>
    <s v="1400      PELHAM PARKWAY SOUTH"/>
    <n v="0"/>
    <n v="0"/>
    <n v="0"/>
    <n v="0"/>
    <x v="15"/>
    <n v="4408329"/>
    <x v="0"/>
    <s v="Sedan"/>
    <s v="2021-04"/>
    <n v="0"/>
    <n v="0"/>
    <n v="0"/>
    <x v="1"/>
  </r>
  <r>
    <x v="7"/>
    <s v="06:50:00"/>
    <s v="Apr"/>
    <x v="0"/>
    <n v="10879.98965307365"/>
    <n v="40.520114816772221"/>
    <n v="-73.54743161629176"/>
    <x v="939"/>
    <s v="3 AVENUE"/>
    <s v="1400      PELHAM PARKWAY SOUTH"/>
    <n v="0"/>
    <n v="0"/>
    <n v="0"/>
    <n v="0"/>
    <x v="6"/>
    <n v="4409196"/>
    <x v="17"/>
    <s v="Station Wagon"/>
    <s v="2021-04"/>
    <n v="6"/>
    <n v="0"/>
    <n v="0"/>
    <x v="1"/>
  </r>
  <r>
    <x v="105"/>
    <s v="15:20:00"/>
    <s v="Apr"/>
    <x v="0"/>
    <n v="11218"/>
    <n v="40.647427"/>
    <n v="-73.979125999999994"/>
    <x v="454"/>
    <s v="EAST 2 STREET"/>
    <s v="1400      PELHAM PARKWAY SOUTH"/>
    <n v="0"/>
    <n v="0"/>
    <n v="0"/>
    <n v="0"/>
    <x v="2"/>
    <n v="4409318"/>
    <x v="2"/>
    <s v="Sedan"/>
    <s v="2021-04"/>
    <n v="15"/>
    <n v="0"/>
    <n v="0"/>
    <x v="1"/>
  </r>
  <r>
    <x v="159"/>
    <s v="17:10:00"/>
    <s v="Apr"/>
    <x v="0"/>
    <n v="10879.98965307365"/>
    <n v="40.654434000000002"/>
    <n v="-73.860839999999996"/>
    <x v="8"/>
    <s v="3 AVENUE"/>
    <s v="1400      PELHAM PARKWAY SOUTH"/>
    <n v="1"/>
    <n v="0"/>
    <n v="0"/>
    <n v="0"/>
    <x v="3"/>
    <n v="4408661"/>
    <x v="2"/>
    <s v="Sedan"/>
    <s v="2021-04"/>
    <n v="17"/>
    <n v="1"/>
    <n v="0"/>
    <x v="0"/>
  </r>
  <r>
    <x v="159"/>
    <s v="12:17:00"/>
    <s v="Apr"/>
    <x v="0"/>
    <n v="11233"/>
    <n v="40.678870000000003"/>
    <n v="-73.92165"/>
    <x v="251"/>
    <s v="FULTON STREET"/>
    <s v="1400      PELHAM PARKWAY SOUTH"/>
    <n v="0"/>
    <n v="0"/>
    <n v="0"/>
    <n v="0"/>
    <x v="5"/>
    <n v="4408945"/>
    <x v="2"/>
    <s v="Station Wagon"/>
    <s v="2021-04"/>
    <n v="12"/>
    <n v="0"/>
    <n v="0"/>
    <x v="1"/>
  </r>
  <r>
    <x v="69"/>
    <s v="19:22:00"/>
    <s v="Apr"/>
    <x v="2"/>
    <n v="10010"/>
    <n v="40.738247000000001"/>
    <n v="-73.98066"/>
    <x v="8"/>
    <s v="3 AVENUE"/>
    <s v="411       2 AVENUE"/>
    <n v="0"/>
    <n v="0"/>
    <n v="0"/>
    <n v="0"/>
    <x v="19"/>
    <n v="4409307"/>
    <x v="0"/>
    <s v="Sedan"/>
    <s v="2021-04"/>
    <n v="19"/>
    <n v="0"/>
    <n v="0"/>
    <x v="1"/>
  </r>
  <r>
    <x v="159"/>
    <s v="18:52:00"/>
    <s v="Apr"/>
    <x v="0"/>
    <n v="10879.98965307365"/>
    <n v="40.784610000000001"/>
    <n v="-73.969840000000005"/>
    <x v="816"/>
    <s v="3 AVENUE"/>
    <s v="1400      PELHAM PARKWAY SOUTH"/>
    <n v="0"/>
    <n v="0"/>
    <n v="0"/>
    <n v="0"/>
    <x v="14"/>
    <n v="4409279"/>
    <x v="6"/>
    <s v="Sedan"/>
    <s v="2021-04"/>
    <n v="18"/>
    <n v="0"/>
    <n v="0"/>
    <x v="1"/>
  </r>
  <r>
    <x v="69"/>
    <s v="18:00:00"/>
    <s v="Apr"/>
    <x v="2"/>
    <n v="10030"/>
    <n v="40.815975000000002"/>
    <n v="-73.943219999999997"/>
    <x v="940"/>
    <s v="7 AVENUE"/>
    <s v="1400      PELHAM PARKWAY SOUTH"/>
    <n v="0"/>
    <n v="0"/>
    <n v="0"/>
    <n v="0"/>
    <x v="5"/>
    <n v="4409121"/>
    <x v="6"/>
    <s v="Station Wagon"/>
    <s v="2021-04"/>
    <n v="18"/>
    <n v="0"/>
    <n v="0"/>
    <x v="1"/>
  </r>
  <r>
    <x v="159"/>
    <s v="00:17:00"/>
    <s v="Apr"/>
    <x v="1"/>
    <n v="10466"/>
    <n v="40.890971999999998"/>
    <n v="-73.849686000000005"/>
    <x v="8"/>
    <s v="3 AVENUE"/>
    <s v="969       EAST 233 STREET"/>
    <n v="1"/>
    <n v="0"/>
    <n v="0"/>
    <n v="0"/>
    <x v="8"/>
    <n v="4408421"/>
    <x v="0"/>
    <s v="Sedan"/>
    <s v="2021-04"/>
    <n v="0"/>
    <n v="1"/>
    <n v="0"/>
    <x v="0"/>
  </r>
  <r>
    <x v="105"/>
    <s v="13:18:00"/>
    <s v="Apr"/>
    <x v="3"/>
    <n v="11423"/>
    <n v="40.520114816772221"/>
    <n v="-73.54743161629176"/>
    <x v="8"/>
    <s v="3 AVENUE"/>
    <s v="196-03    GRAND CENTRAL PARKWAY"/>
    <n v="1"/>
    <n v="0"/>
    <n v="0"/>
    <n v="0"/>
    <x v="15"/>
    <n v="4409169"/>
    <x v="2"/>
    <s v="Sedan"/>
    <s v="2021-04"/>
    <n v="13"/>
    <n v="1"/>
    <n v="0"/>
    <x v="0"/>
  </r>
  <r>
    <x v="159"/>
    <s v="06:00:00"/>
    <s v="Apr"/>
    <x v="3"/>
    <n v="11423"/>
    <n v="40.719110000000001"/>
    <n v="-73.76679"/>
    <x v="8"/>
    <s v="3 AVENUE"/>
    <s v="196-23    DUNTON AVENUE"/>
    <n v="0"/>
    <n v="0"/>
    <n v="0"/>
    <n v="0"/>
    <x v="4"/>
    <n v="4408644"/>
    <x v="2"/>
    <s v="Sedan"/>
    <s v="2021-04"/>
    <n v="6"/>
    <n v="0"/>
    <n v="0"/>
    <x v="1"/>
  </r>
  <r>
    <x v="159"/>
    <s v="09:40:00"/>
    <s v="Apr"/>
    <x v="0"/>
    <n v="10879.98965307365"/>
    <n v="40.636325999999997"/>
    <n v="-73.958404999999999"/>
    <x v="828"/>
    <s v="3 AVENUE"/>
    <s v="1400      PELHAM PARKWAY SOUTH"/>
    <n v="1"/>
    <n v="0"/>
    <n v="1"/>
    <n v="0"/>
    <x v="2"/>
    <n v="4408739"/>
    <x v="2"/>
    <s v="Sedan"/>
    <s v="2021-04"/>
    <n v="9"/>
    <n v="2"/>
    <n v="0"/>
    <x v="0"/>
  </r>
  <r>
    <x v="82"/>
    <s v="20:00:00"/>
    <s v="Jun"/>
    <x v="1"/>
    <n v="10466"/>
    <n v="40.891734999999997"/>
    <n v="-73.848950000000002"/>
    <x v="941"/>
    <s v="GUNTHER AVENUE"/>
    <s v="1400      PELHAM PARKWAY SOUTH"/>
    <n v="0"/>
    <n v="0"/>
    <n v="0"/>
    <n v="0"/>
    <x v="10"/>
    <n v="4409206"/>
    <x v="0"/>
    <s v="Sedan"/>
    <s v="2021-06"/>
    <n v="20"/>
    <n v="0"/>
    <n v="0"/>
    <x v="1"/>
  </r>
  <r>
    <x v="159"/>
    <s v="02:15:00"/>
    <s v="Apr"/>
    <x v="0"/>
    <n v="10879.98965307365"/>
    <n v="40.753720000000001"/>
    <n v="-73.832830000000001"/>
    <x v="942"/>
    <s v="3 AVENUE"/>
    <s v="1400      PELHAM PARKWAY SOUTH"/>
    <n v="0"/>
    <n v="0"/>
    <n v="0"/>
    <n v="0"/>
    <x v="8"/>
    <n v="4408689"/>
    <x v="19"/>
    <s v="Station Wagon"/>
    <s v="2021-04"/>
    <n v="2"/>
    <n v="0"/>
    <n v="0"/>
    <x v="1"/>
  </r>
  <r>
    <x v="148"/>
    <s v="13:00:00"/>
    <s v="Jan"/>
    <x v="4"/>
    <n v="10304"/>
    <n v="40.591830000000002"/>
    <n v="-74.100980000000007"/>
    <x v="430"/>
    <s v="GARRETSON AVENUE"/>
    <s v="1400      PELHAM PARKWAY SOUTH"/>
    <n v="0"/>
    <n v="0"/>
    <n v="0"/>
    <n v="0"/>
    <x v="20"/>
    <n v="4597878"/>
    <x v="0"/>
    <s v="Sedan"/>
    <s v="2023-01"/>
    <n v="13"/>
    <n v="0"/>
    <n v="0"/>
    <x v="1"/>
  </r>
  <r>
    <x v="159"/>
    <s v="19:10:00"/>
    <s v="Apr"/>
    <x v="1"/>
    <n v="10452"/>
    <n v="40.843822000000003"/>
    <n v="-73.916565000000006"/>
    <x v="943"/>
    <s v="INWOOD AVENUE"/>
    <s v="1400      PELHAM PARKWAY SOUTH"/>
    <n v="0"/>
    <n v="0"/>
    <n v="0"/>
    <n v="0"/>
    <x v="6"/>
    <n v="4409073"/>
    <x v="12"/>
    <s v="Station Wagon"/>
    <s v="2021-04"/>
    <n v="19"/>
    <n v="0"/>
    <n v="0"/>
    <x v="1"/>
  </r>
  <r>
    <x v="159"/>
    <s v="22:54:00"/>
    <s v="Apr"/>
    <x v="0"/>
    <n v="11211"/>
    <n v="40.520114816772221"/>
    <n v="-73.54743161629176"/>
    <x v="25"/>
    <s v="VANDERVORT AVENUE"/>
    <s v="1400      PELHAM PARKWAY SOUTH"/>
    <n v="1"/>
    <n v="0"/>
    <n v="0"/>
    <n v="0"/>
    <x v="19"/>
    <n v="4408718"/>
    <x v="0"/>
    <s v="Station Wagon"/>
    <s v="2021-04"/>
    <n v="22"/>
    <n v="1"/>
    <n v="0"/>
    <x v="0"/>
  </r>
  <r>
    <x v="7"/>
    <s v="19:50:00"/>
    <s v="Apr"/>
    <x v="2"/>
    <n v="10065"/>
    <n v="40.760536000000002"/>
    <n v="-73.958359999999999"/>
    <x v="673"/>
    <s v="EAST 62 STREET"/>
    <s v="1400      PELHAM PARKWAY SOUTH"/>
    <n v="0"/>
    <n v="0"/>
    <n v="0"/>
    <n v="0"/>
    <x v="3"/>
    <n v="4409421"/>
    <x v="2"/>
    <s v="Station Wagon"/>
    <s v="2021-04"/>
    <n v="19"/>
    <n v="0"/>
    <n v="0"/>
    <x v="1"/>
  </r>
  <r>
    <x v="69"/>
    <s v="23:28:00"/>
    <s v="Apr"/>
    <x v="3"/>
    <n v="11385"/>
    <n v="40.707275000000003"/>
    <n v="-73.896484000000001"/>
    <x v="8"/>
    <s v="3 AVENUE"/>
    <s v="61-32     MADISON STREET"/>
    <n v="0"/>
    <n v="0"/>
    <n v="0"/>
    <n v="0"/>
    <x v="15"/>
    <n v="4409298"/>
    <x v="0"/>
    <s v="Sedan"/>
    <s v="2021-04"/>
    <n v="23"/>
    <n v="0"/>
    <n v="0"/>
    <x v="1"/>
  </r>
  <r>
    <x v="159"/>
    <s v="15:15:00"/>
    <s v="Apr"/>
    <x v="0"/>
    <n v="10879.98965307365"/>
    <n v="40.520114816772221"/>
    <n v="-73.54743161629176"/>
    <x v="111"/>
    <s v="3 AVENUE"/>
    <s v="1400      PELHAM PARKWAY SOUTH"/>
    <n v="0"/>
    <n v="0"/>
    <n v="0"/>
    <n v="0"/>
    <x v="3"/>
    <n v="4409188"/>
    <x v="0"/>
    <s v="Station Wagon"/>
    <s v="2021-04"/>
    <n v="15"/>
    <n v="0"/>
    <n v="0"/>
    <x v="1"/>
  </r>
  <r>
    <x v="159"/>
    <s v="11:00:00"/>
    <s v="Apr"/>
    <x v="0"/>
    <n v="10879.98965307365"/>
    <n v="40.666573"/>
    <n v="-73.811774999999997"/>
    <x v="8"/>
    <s v="3 AVENUE"/>
    <s v="1400      PELHAM PARKWAY SOUTH"/>
    <n v="1"/>
    <n v="0"/>
    <n v="0"/>
    <n v="0"/>
    <x v="3"/>
    <n v="4408578"/>
    <x v="2"/>
    <s v="Sedan"/>
    <s v="2021-04"/>
    <n v="11"/>
    <n v="1"/>
    <n v="0"/>
    <x v="0"/>
  </r>
  <r>
    <x v="159"/>
    <s v="12:20:00"/>
    <s v="Apr"/>
    <x v="0"/>
    <n v="11204"/>
    <n v="40.623966000000003"/>
    <n v="-73.990499999999997"/>
    <x v="8"/>
    <s v="3 AVENUE"/>
    <s v="1662      60 STREET"/>
    <n v="0"/>
    <n v="0"/>
    <n v="0"/>
    <n v="0"/>
    <x v="2"/>
    <n v="4408607"/>
    <x v="0"/>
    <s v="Sedan"/>
    <s v="2021-04"/>
    <n v="12"/>
    <n v="0"/>
    <n v="0"/>
    <x v="1"/>
  </r>
  <r>
    <x v="159"/>
    <s v="19:50:00"/>
    <s v="Apr"/>
    <x v="0"/>
    <n v="11208"/>
    <n v="40.676909999999999"/>
    <n v="-73.879450000000006"/>
    <x v="8"/>
    <s v="3 AVENUE"/>
    <s v="816       LIBERTY AVENUE"/>
    <n v="0"/>
    <n v="0"/>
    <n v="0"/>
    <n v="0"/>
    <x v="7"/>
    <n v="4408828"/>
    <x v="0"/>
    <s v="Sedan"/>
    <s v="2021-04"/>
    <n v="19"/>
    <n v="0"/>
    <n v="0"/>
    <x v="1"/>
  </r>
  <r>
    <x v="16"/>
    <s v="06:40:00"/>
    <s v="Apr"/>
    <x v="0"/>
    <n v="10879.98965307365"/>
    <n v="40.730846"/>
    <n v="-73.891459999999995"/>
    <x v="944"/>
    <s v="53 ROAD"/>
    <s v="1400      PELHAM PARKWAY SOUTH"/>
    <n v="0"/>
    <n v="0"/>
    <n v="0"/>
    <n v="0"/>
    <x v="6"/>
    <n v="4409291"/>
    <x v="2"/>
    <s v="Station Wagon"/>
    <s v="2021-04"/>
    <n v="6"/>
    <n v="0"/>
    <n v="0"/>
    <x v="1"/>
  </r>
  <r>
    <x v="159"/>
    <s v="15:54:00"/>
    <s v="Apr"/>
    <x v="3"/>
    <n v="11411"/>
    <n v="40.692383"/>
    <n v="-73.731449999999995"/>
    <x v="192"/>
    <s v="230 STREET"/>
    <s v="1400      PELHAM PARKWAY SOUTH"/>
    <n v="1"/>
    <n v="0"/>
    <n v="0"/>
    <n v="0"/>
    <x v="2"/>
    <n v="4408655"/>
    <x v="2"/>
    <s v="Sedan"/>
    <s v="2021-04"/>
    <n v="15"/>
    <n v="1"/>
    <n v="0"/>
    <x v="0"/>
  </r>
  <r>
    <x v="159"/>
    <s v="20:30:00"/>
    <s v="Apr"/>
    <x v="0"/>
    <n v="11207"/>
    <n v="40.682929999999999"/>
    <n v="-73.910515000000004"/>
    <x v="8"/>
    <s v="3 AVENUE"/>
    <s v="1746      BROADWAY"/>
    <n v="0"/>
    <n v="0"/>
    <n v="0"/>
    <n v="0"/>
    <x v="10"/>
    <n v="4408887"/>
    <x v="0"/>
    <s v="Sedan"/>
    <s v="2021-04"/>
    <n v="20"/>
    <n v="0"/>
    <n v="0"/>
    <x v="1"/>
  </r>
  <r>
    <x v="159"/>
    <s v="00:53:00"/>
    <s v="Apr"/>
    <x v="2"/>
    <n v="10029"/>
    <n v="40.799984000000002"/>
    <n v="-73.944855000000004"/>
    <x v="945"/>
    <s v="MADISON AVENUE"/>
    <s v="1400      PELHAM PARKWAY SOUTH"/>
    <n v="1"/>
    <n v="0"/>
    <n v="0"/>
    <n v="0"/>
    <x v="14"/>
    <n v="4408556"/>
    <x v="0"/>
    <s v="Bike"/>
    <s v="2021-04"/>
    <n v="0"/>
    <n v="1"/>
    <n v="0"/>
    <x v="0"/>
  </r>
  <r>
    <x v="159"/>
    <s v="08:55:00"/>
    <s v="Apr"/>
    <x v="0"/>
    <n v="10879.98965307365"/>
    <n v="40.817659999999997"/>
    <n v="-73.930760000000006"/>
    <x v="41"/>
    <s v="3 AVENUE"/>
    <s v="1400      PELHAM PARKWAY SOUTH"/>
    <n v="0"/>
    <n v="0"/>
    <n v="0"/>
    <n v="0"/>
    <x v="15"/>
    <n v="4408770"/>
    <x v="0"/>
    <s v="Sedan"/>
    <s v="2021-04"/>
    <n v="8"/>
    <n v="0"/>
    <n v="0"/>
    <x v="1"/>
  </r>
  <r>
    <x v="159"/>
    <s v="22:40:00"/>
    <s v="Apr"/>
    <x v="0"/>
    <n v="11207"/>
    <n v="40.675735000000003"/>
    <n v="-73.896860000000004"/>
    <x v="436"/>
    <s v="ATLANTIC AVENUE"/>
    <s v="1400      PELHAM PARKWAY SOUTH"/>
    <n v="0"/>
    <n v="0"/>
    <n v="0"/>
    <n v="0"/>
    <x v="5"/>
    <n v="4408838"/>
    <x v="2"/>
    <s v="Sedan"/>
    <s v="2021-04"/>
    <n v="22"/>
    <n v="0"/>
    <n v="0"/>
    <x v="1"/>
  </r>
  <r>
    <x v="159"/>
    <s v="13:30:00"/>
    <s v="Apr"/>
    <x v="3"/>
    <n v="11434"/>
    <n v="40.679969999999997"/>
    <n v="-73.776240000000001"/>
    <x v="8"/>
    <s v="3 AVENUE"/>
    <s v="167-02    BAISLEY BOULEVARD"/>
    <n v="0"/>
    <n v="0"/>
    <n v="0"/>
    <n v="0"/>
    <x v="2"/>
    <n v="4408600"/>
    <x v="46"/>
    <s v="Armored Truck"/>
    <s v="2021-04"/>
    <n v="13"/>
    <n v="0"/>
    <n v="0"/>
    <x v="1"/>
  </r>
  <r>
    <x v="159"/>
    <s v="17:35:00"/>
    <s v="Apr"/>
    <x v="0"/>
    <n v="10879.98965307365"/>
    <n v="40.520114816772221"/>
    <n v="-73.54743161629176"/>
    <x v="946"/>
    <s v="3 AVENUE"/>
    <s v="1400      PELHAM PARKWAY SOUTH"/>
    <n v="0"/>
    <n v="0"/>
    <n v="0"/>
    <n v="0"/>
    <x v="6"/>
    <n v="4408704"/>
    <x v="2"/>
    <s v="Station Wagon"/>
    <s v="2021-04"/>
    <n v="17"/>
    <n v="0"/>
    <n v="0"/>
    <x v="1"/>
  </r>
  <r>
    <x v="105"/>
    <s v="12:30:00"/>
    <s v="Apr"/>
    <x v="0"/>
    <n v="11233"/>
    <n v="40.668373000000003"/>
    <n v="-73.922640000000001"/>
    <x v="125"/>
    <s v="RALPH AVENUE"/>
    <s v="1400      PELHAM PARKWAY SOUTH"/>
    <n v="0"/>
    <n v="0"/>
    <n v="0"/>
    <n v="0"/>
    <x v="2"/>
    <n v="4409116"/>
    <x v="0"/>
    <s v="Sedan"/>
    <s v="2021-04"/>
    <n v="12"/>
    <n v="0"/>
    <n v="0"/>
    <x v="1"/>
  </r>
  <r>
    <x v="105"/>
    <s v="12:50:00"/>
    <s v="Apr"/>
    <x v="0"/>
    <n v="11212"/>
    <n v="40.654896000000001"/>
    <n v="-73.918499999999995"/>
    <x v="8"/>
    <s v="3 AVENUE"/>
    <s v="501       EAST 93 STREET"/>
    <n v="0"/>
    <n v="0"/>
    <n v="0"/>
    <n v="0"/>
    <x v="2"/>
    <n v="4409173"/>
    <x v="0"/>
    <s v="Sedan"/>
    <s v="2021-04"/>
    <n v="12"/>
    <n v="0"/>
    <n v="0"/>
    <x v="1"/>
  </r>
  <r>
    <x v="159"/>
    <s v="00:49:00"/>
    <s v="Apr"/>
    <x v="0"/>
    <n v="10879.98965307365"/>
    <n v="40.786140000000003"/>
    <n v="-73.93929"/>
    <x v="98"/>
    <s v="3 AVENUE"/>
    <s v="1400      PELHAM PARKWAY SOUTH"/>
    <n v="0"/>
    <n v="0"/>
    <n v="0"/>
    <n v="0"/>
    <x v="9"/>
    <n v="4408904"/>
    <x v="0"/>
    <s v="Sedan"/>
    <s v="2021-04"/>
    <n v="0"/>
    <n v="0"/>
    <n v="0"/>
    <x v="1"/>
  </r>
  <r>
    <x v="159"/>
    <s v="16:30:00"/>
    <s v="Apr"/>
    <x v="0"/>
    <n v="10879.98965307365"/>
    <n v="40.701180000000001"/>
    <n v="-73.987780000000001"/>
    <x v="11"/>
    <s v="3 AVENUE"/>
    <s v="1400      PELHAM PARKWAY SOUTH"/>
    <n v="0"/>
    <n v="0"/>
    <n v="0"/>
    <n v="0"/>
    <x v="2"/>
    <n v="4408649"/>
    <x v="0"/>
    <s v="Sedan"/>
    <s v="2021-04"/>
    <n v="16"/>
    <n v="0"/>
    <n v="0"/>
    <x v="1"/>
  </r>
  <r>
    <x v="159"/>
    <s v="18:57:00"/>
    <s v="Apr"/>
    <x v="3"/>
    <n v="11355"/>
    <n v="40.75855"/>
    <n v="-73.829639999999998"/>
    <x v="644"/>
    <s v="KISSENA BOULEVARD"/>
    <s v="1400      PELHAM PARKWAY SOUTH"/>
    <n v="0"/>
    <n v="0"/>
    <n v="0"/>
    <n v="0"/>
    <x v="15"/>
    <n v="4408709"/>
    <x v="0"/>
    <s v="Bus"/>
    <s v="2021-04"/>
    <n v="18"/>
    <n v="0"/>
    <n v="0"/>
    <x v="1"/>
  </r>
  <r>
    <x v="84"/>
    <s v="16:54:00"/>
    <s v="Dec"/>
    <x v="0"/>
    <n v="10879.98965307365"/>
    <n v="40.784942999999998"/>
    <n v="-73.946594000000005"/>
    <x v="947"/>
    <s v="3 AVENUE"/>
    <s v="1400      PELHAM PARKWAY SOUTH"/>
    <n v="1"/>
    <n v="0"/>
    <n v="0"/>
    <n v="0"/>
    <x v="5"/>
    <n v="4409391"/>
    <x v="2"/>
    <s v="Bike"/>
    <s v="2021-12"/>
    <n v="16"/>
    <n v="1"/>
    <n v="0"/>
    <x v="0"/>
  </r>
  <r>
    <x v="16"/>
    <s v="10:42:00"/>
    <s v="Apr"/>
    <x v="3"/>
    <n v="11692"/>
    <n v="40.592846000000002"/>
    <n v="-73.79616"/>
    <x v="54"/>
    <s v="BEACH 67 STREET"/>
    <s v="1400      PELHAM PARKWAY SOUTH"/>
    <n v="0"/>
    <n v="0"/>
    <n v="0"/>
    <n v="0"/>
    <x v="6"/>
    <n v="4409354"/>
    <x v="12"/>
    <s v="Station Wagon"/>
    <s v="2021-04"/>
    <n v="10"/>
    <n v="0"/>
    <n v="0"/>
    <x v="1"/>
  </r>
  <r>
    <x v="159"/>
    <s v="08:12:00"/>
    <s v="Apr"/>
    <x v="2"/>
    <n v="10018"/>
    <n v="40.757064999999997"/>
    <n v="-74.001059999999995"/>
    <x v="652"/>
    <s v="WEST 36 STREET"/>
    <s v="1400      PELHAM PARKWAY SOUTH"/>
    <n v="1"/>
    <n v="0"/>
    <n v="0"/>
    <n v="0"/>
    <x v="5"/>
    <n v="4409215"/>
    <x v="3"/>
    <s v="E-Scooter"/>
    <s v="2021-04"/>
    <n v="8"/>
    <n v="1"/>
    <n v="0"/>
    <x v="0"/>
  </r>
  <r>
    <x v="16"/>
    <s v="12:53:00"/>
    <s v="Apr"/>
    <x v="1"/>
    <n v="10461"/>
    <n v="40.849711999999997"/>
    <n v="-73.830380000000005"/>
    <x v="8"/>
    <s v="3 AVENUE"/>
    <s v="3151      WESTCHESTER AVENUE"/>
    <n v="1"/>
    <n v="0"/>
    <n v="1"/>
    <n v="0"/>
    <x v="20"/>
    <n v="4409089"/>
    <x v="0"/>
    <s v="Sedan"/>
    <s v="2021-04"/>
    <n v="12"/>
    <n v="2"/>
    <n v="0"/>
    <x v="0"/>
  </r>
  <r>
    <x v="84"/>
    <s v="16:20:00"/>
    <s v="Dec"/>
    <x v="3"/>
    <n v="11375"/>
    <n v="40.722973000000003"/>
    <n v="-73.839330000000004"/>
    <x v="948"/>
    <s v="71 AVENUE"/>
    <s v="1400      PELHAM PARKWAY SOUTH"/>
    <n v="0"/>
    <n v="0"/>
    <n v="0"/>
    <n v="0"/>
    <x v="2"/>
    <n v="4409332"/>
    <x v="0"/>
    <s v="Sedan"/>
    <s v="2021-12"/>
    <n v="16"/>
    <n v="0"/>
    <n v="0"/>
    <x v="1"/>
  </r>
  <r>
    <x v="159"/>
    <s v="13:07:00"/>
    <s v="Apr"/>
    <x v="0"/>
    <n v="11207"/>
    <n v="40.667636999999999"/>
    <n v="-73.899600000000007"/>
    <x v="8"/>
    <s v="3 AVENUE"/>
    <s v="309       HINSDALE STREET"/>
    <n v="0"/>
    <n v="0"/>
    <n v="0"/>
    <n v="0"/>
    <x v="8"/>
    <n v="4408812"/>
    <x v="0"/>
    <s v="Sedan"/>
    <s v="2021-04"/>
    <n v="13"/>
    <n v="0"/>
    <n v="0"/>
    <x v="1"/>
  </r>
  <r>
    <x v="159"/>
    <s v="02:10:00"/>
    <s v="Apr"/>
    <x v="2"/>
    <n v="10018"/>
    <n v="40.753979999999999"/>
    <n v="-73.993729999999999"/>
    <x v="8"/>
    <s v="3 AVENUE"/>
    <s v="338       WEST 36 STREET"/>
    <n v="0"/>
    <n v="0"/>
    <n v="0"/>
    <n v="0"/>
    <x v="15"/>
    <n v="4408450"/>
    <x v="0"/>
    <s v="Station Wagon"/>
    <s v="2021-04"/>
    <n v="2"/>
    <n v="0"/>
    <n v="0"/>
    <x v="1"/>
  </r>
  <r>
    <x v="159"/>
    <s v="08:33:00"/>
    <s v="Apr"/>
    <x v="0"/>
    <n v="11212"/>
    <n v="40.666589999999999"/>
    <n v="-73.903199999999998"/>
    <x v="949"/>
    <s v="BLAKE AVENUE"/>
    <s v="1400      PELHAM PARKWAY SOUTH"/>
    <n v="0"/>
    <n v="0"/>
    <n v="0"/>
    <n v="0"/>
    <x v="15"/>
    <n v="4408881"/>
    <x v="2"/>
    <s v="Sedan"/>
    <s v="2021-04"/>
    <n v="8"/>
    <n v="0"/>
    <n v="0"/>
    <x v="1"/>
  </r>
  <r>
    <x v="159"/>
    <s v="08:00:00"/>
    <s v="Apr"/>
    <x v="0"/>
    <n v="10879.98965307365"/>
    <n v="40.650596999999998"/>
    <n v="-73.972089999999994"/>
    <x v="950"/>
    <s v="3 AVENUE"/>
    <s v="1400      PELHAM PARKWAY SOUTH"/>
    <n v="0"/>
    <n v="0"/>
    <n v="0"/>
    <n v="0"/>
    <x v="5"/>
    <n v="4408632"/>
    <x v="0"/>
    <s v="Pick-up Truck"/>
    <s v="2021-04"/>
    <n v="8"/>
    <n v="0"/>
    <n v="0"/>
    <x v="1"/>
  </r>
  <r>
    <x v="159"/>
    <s v="22:15:00"/>
    <s v="Apr"/>
    <x v="4"/>
    <n v="10306"/>
    <n v="40.576504"/>
    <n v="-74.103700000000003"/>
    <x v="348"/>
    <s v="LINCOLN AVENUE"/>
    <s v="1400      PELHAM PARKWAY SOUTH"/>
    <n v="0"/>
    <n v="0"/>
    <n v="0"/>
    <n v="0"/>
    <x v="5"/>
    <n v="4408844"/>
    <x v="0"/>
    <s v="Station Wagon"/>
    <s v="2021-04"/>
    <n v="22"/>
    <n v="0"/>
    <n v="0"/>
    <x v="1"/>
  </r>
  <r>
    <x v="159"/>
    <s v="17:27:00"/>
    <s v="Apr"/>
    <x v="1"/>
    <n v="10451"/>
    <n v="40.824806000000002"/>
    <n v="-73.913520000000005"/>
    <x v="39"/>
    <s v="MELROSE AVENUE"/>
    <s v="1400      PELHAM PARKWAY SOUTH"/>
    <n v="0"/>
    <n v="0"/>
    <n v="0"/>
    <n v="0"/>
    <x v="2"/>
    <n v="4408775"/>
    <x v="0"/>
    <s v="Sedan"/>
    <s v="2021-04"/>
    <n v="17"/>
    <n v="0"/>
    <n v="0"/>
    <x v="1"/>
  </r>
  <r>
    <x v="159"/>
    <s v="10:45:00"/>
    <s v="Apr"/>
    <x v="0"/>
    <n v="10879.98965307365"/>
    <n v="40.701659999999997"/>
    <n v="-73.961464000000007"/>
    <x v="653"/>
    <s v="3 AVENUE"/>
    <s v="1400      PELHAM PARKWAY SOUTH"/>
    <n v="0"/>
    <n v="0"/>
    <n v="0"/>
    <n v="0"/>
    <x v="5"/>
    <n v="4408728"/>
    <x v="2"/>
    <s v="Tractor Truck Diesel"/>
    <s v="2021-04"/>
    <n v="10"/>
    <n v="0"/>
    <n v="0"/>
    <x v="1"/>
  </r>
  <r>
    <x v="69"/>
    <s v="18:00:00"/>
    <s v="Apr"/>
    <x v="0"/>
    <n v="10879.98965307365"/>
    <n v="40.764266999999997"/>
    <n v="-73.722945999999993"/>
    <x v="19"/>
    <s v="3 AVENUE"/>
    <s v="1400      PELHAM PARKWAY SOUTH"/>
    <n v="0"/>
    <n v="0"/>
    <n v="0"/>
    <n v="0"/>
    <x v="9"/>
    <n v="4409375"/>
    <x v="0"/>
    <s v="Sedan"/>
    <s v="2021-04"/>
    <n v="18"/>
    <n v="0"/>
    <n v="0"/>
    <x v="1"/>
  </r>
  <r>
    <x v="69"/>
    <s v="16:30:00"/>
    <s v="Apr"/>
    <x v="3"/>
    <n v="11105"/>
    <n v="40.777957999999998"/>
    <n v="-73.908469999999994"/>
    <x v="951"/>
    <s v="31 STREET"/>
    <s v="1400      PELHAM PARKWAY SOUTH"/>
    <n v="0"/>
    <n v="0"/>
    <n v="0"/>
    <n v="0"/>
    <x v="2"/>
    <n v="4409178"/>
    <x v="0"/>
    <s v="Sedan"/>
    <s v="2021-04"/>
    <n v="16"/>
    <n v="0"/>
    <n v="0"/>
    <x v="1"/>
  </r>
  <r>
    <x v="159"/>
    <s v="13:45:00"/>
    <s v="Apr"/>
    <x v="0"/>
    <n v="10879.98965307365"/>
    <n v="40.733536000000001"/>
    <n v="-73.870350000000002"/>
    <x v="369"/>
    <s v="3 AVENUE"/>
    <s v="1400      PELHAM PARKWAY SOUTH"/>
    <n v="1"/>
    <n v="0"/>
    <n v="1"/>
    <n v="0"/>
    <x v="15"/>
    <n v="4408747"/>
    <x v="2"/>
    <s v="Sedan"/>
    <s v="2021-04"/>
    <n v="13"/>
    <n v="2"/>
    <n v="0"/>
    <x v="0"/>
  </r>
  <r>
    <x v="159"/>
    <s v="20:25:00"/>
    <s v="Apr"/>
    <x v="2"/>
    <n v="10032"/>
    <n v="40.834679999999999"/>
    <n v="-73.944434999999999"/>
    <x v="15"/>
    <s v="WEST 158 STREET"/>
    <s v="1400      PELHAM PARKWAY SOUTH"/>
    <n v="0"/>
    <n v="0"/>
    <n v="0"/>
    <n v="0"/>
    <x v="15"/>
    <n v="4409091"/>
    <x v="2"/>
    <s v="Station Wagon"/>
    <s v="2021-04"/>
    <n v="20"/>
    <n v="0"/>
    <n v="0"/>
    <x v="1"/>
  </r>
  <r>
    <x v="151"/>
    <s v="16:20:00"/>
    <s v="Mar"/>
    <x v="0"/>
    <n v="10879.98965307365"/>
    <n v="40.737797"/>
    <n v="-73.850700000000003"/>
    <x v="19"/>
    <s v="3 AVENUE"/>
    <s v="1400      PELHAM PARKWAY SOUTH"/>
    <n v="1"/>
    <n v="0"/>
    <n v="0"/>
    <n v="0"/>
    <x v="15"/>
    <n v="4402282"/>
    <x v="2"/>
    <s v="Motorcycle"/>
    <s v="2021-03"/>
    <n v="16"/>
    <n v="1"/>
    <n v="0"/>
    <x v="0"/>
  </r>
  <r>
    <x v="159"/>
    <s v="17:55:00"/>
    <s v="Apr"/>
    <x v="3"/>
    <n v="11377"/>
    <n v="40.742485000000002"/>
    <n v="-73.912834000000004"/>
    <x v="73"/>
    <s v="52 STREET"/>
    <s v="1400      PELHAM PARKWAY SOUTH"/>
    <n v="0"/>
    <n v="0"/>
    <n v="0"/>
    <n v="0"/>
    <x v="3"/>
    <n v="4408673"/>
    <x v="0"/>
    <s v="Sedan"/>
    <s v="2021-04"/>
    <n v="17"/>
    <n v="0"/>
    <n v="0"/>
    <x v="1"/>
  </r>
  <r>
    <x v="159"/>
    <s v="15:10:00"/>
    <s v="Apr"/>
    <x v="0"/>
    <n v="10879.98965307365"/>
    <n v="40.753692999999998"/>
    <n v="-73.898309999999995"/>
    <x v="11"/>
    <s v="3 AVENUE"/>
    <s v="1400      PELHAM PARKWAY SOUTH"/>
    <n v="2"/>
    <n v="0"/>
    <n v="0"/>
    <n v="0"/>
    <x v="3"/>
    <n v="4408891"/>
    <x v="0"/>
    <s v="Sedan"/>
    <s v="2021-04"/>
    <n v="15"/>
    <n v="2"/>
    <n v="0"/>
    <x v="0"/>
  </r>
  <r>
    <x v="159"/>
    <s v="23:17:00"/>
    <s v="Apr"/>
    <x v="1"/>
    <n v="10461"/>
    <n v="40.843162999999997"/>
    <n v="-73.828119999999998"/>
    <x v="952"/>
    <s v="HOLLYWOOD AVENUE"/>
    <s v="1400      PELHAM PARKWAY SOUTH"/>
    <n v="0"/>
    <n v="0"/>
    <n v="0"/>
    <n v="0"/>
    <x v="2"/>
    <n v="4408978"/>
    <x v="2"/>
    <s v="Sedan"/>
    <s v="2021-04"/>
    <n v="23"/>
    <n v="0"/>
    <n v="0"/>
    <x v="1"/>
  </r>
  <r>
    <x v="159"/>
    <s v="22:00:00"/>
    <s v="Apr"/>
    <x v="0"/>
    <n v="10879.98965307365"/>
    <n v="40.651676000000002"/>
    <n v="-74.010634999999994"/>
    <x v="12"/>
    <s v="3 AVENUE"/>
    <s v="1400      PELHAM PARKWAY SOUTH"/>
    <n v="0"/>
    <n v="0"/>
    <n v="0"/>
    <n v="0"/>
    <x v="2"/>
    <n v="4408708"/>
    <x v="6"/>
    <s v="Sedan"/>
    <s v="2021-04"/>
    <n v="22"/>
    <n v="0"/>
    <n v="0"/>
    <x v="1"/>
  </r>
  <r>
    <x v="159"/>
    <s v="15:30:00"/>
    <s v="Apr"/>
    <x v="0"/>
    <n v="10879.98965307365"/>
    <n v="40.842196999999999"/>
    <n v="-73.872150000000005"/>
    <x v="38"/>
    <s v="3 AVENUE"/>
    <s v="1400      PELHAM PARKWAY SOUTH"/>
    <n v="2"/>
    <n v="0"/>
    <n v="0"/>
    <n v="0"/>
    <x v="11"/>
    <n v="4408850"/>
    <x v="2"/>
    <s v="Station Wagon"/>
    <s v="2021-04"/>
    <n v="15"/>
    <n v="2"/>
    <n v="0"/>
    <x v="0"/>
  </r>
  <r>
    <x v="159"/>
    <s v="08:06:00"/>
    <s v="Apr"/>
    <x v="1"/>
    <n v="10472"/>
    <n v="40.829889999999999"/>
    <n v="-73.873276000000004"/>
    <x v="38"/>
    <s v="WESTCHESTER AVENUE"/>
    <s v="1400      PELHAM PARKWAY SOUTH"/>
    <n v="0"/>
    <n v="0"/>
    <n v="0"/>
    <n v="0"/>
    <x v="15"/>
    <n v="4408492"/>
    <x v="0"/>
    <s v="Sedan"/>
    <s v="2021-04"/>
    <n v="8"/>
    <n v="0"/>
    <n v="0"/>
    <x v="1"/>
  </r>
  <r>
    <x v="159"/>
    <s v="17:44:00"/>
    <s v="Apr"/>
    <x v="3"/>
    <n v="11105"/>
    <n v="40.776287000000004"/>
    <n v="-73.908516000000006"/>
    <x v="8"/>
    <s v="3 AVENUE"/>
    <s v="21-52     33 STREET"/>
    <n v="0"/>
    <n v="0"/>
    <n v="0"/>
    <n v="0"/>
    <x v="4"/>
    <n v="4408754"/>
    <x v="7"/>
    <s v="Sedan"/>
    <s v="2021-04"/>
    <n v="17"/>
    <n v="0"/>
    <n v="0"/>
    <x v="1"/>
  </r>
  <r>
    <x v="148"/>
    <s v="01:00:00"/>
    <s v="Jan"/>
    <x v="0"/>
    <n v="11233"/>
    <n v="40.67698"/>
    <n v="-73.908029999999997"/>
    <x v="8"/>
    <s v="3 AVENUE"/>
    <s v="1891      EASTERN PARKWAY"/>
    <n v="0"/>
    <n v="0"/>
    <n v="0"/>
    <n v="0"/>
    <x v="2"/>
    <n v="4598027"/>
    <x v="2"/>
    <s v="Sedan"/>
    <s v="2023-01"/>
    <n v="1"/>
    <n v="0"/>
    <n v="0"/>
    <x v="1"/>
  </r>
  <r>
    <x v="159"/>
    <s v="16:06:00"/>
    <s v="Apr"/>
    <x v="1"/>
    <n v="10454"/>
    <n v="40.805366999999997"/>
    <n v="-73.921899999999994"/>
    <x v="953"/>
    <s v="BROWN PLACE"/>
    <s v="1400      PELHAM PARKWAY SOUTH"/>
    <n v="0"/>
    <n v="0"/>
    <n v="0"/>
    <n v="0"/>
    <x v="2"/>
    <n v="4408767"/>
    <x v="19"/>
    <s v="Sedan"/>
    <s v="2021-04"/>
    <n v="16"/>
    <n v="0"/>
    <n v="0"/>
    <x v="1"/>
  </r>
  <r>
    <x v="159"/>
    <s v="16:15:00"/>
    <s v="Apr"/>
    <x v="0"/>
    <n v="10879.98965307365"/>
    <n v="40.520114816772221"/>
    <n v="-73.54743161629176"/>
    <x v="954"/>
    <s v="3 AVENUE"/>
    <s v="1400      PELHAM PARKWAY SOUTH"/>
    <n v="0"/>
    <n v="0"/>
    <n v="0"/>
    <n v="0"/>
    <x v="2"/>
    <n v="4408658"/>
    <x v="0"/>
    <s v="Sedan"/>
    <s v="2021-04"/>
    <n v="16"/>
    <n v="0"/>
    <n v="0"/>
    <x v="1"/>
  </r>
  <r>
    <x v="159"/>
    <s v="13:50:00"/>
    <s v="Apr"/>
    <x v="3"/>
    <n v="11373"/>
    <n v="40.739395000000002"/>
    <n v="-73.877920000000003"/>
    <x v="15"/>
    <s v="CORONA AVENUE"/>
    <s v="1400      PELHAM PARKWAY SOUTH"/>
    <n v="1"/>
    <n v="0"/>
    <n v="0"/>
    <n v="0"/>
    <x v="15"/>
    <n v="4408753"/>
    <x v="10"/>
    <s v="Sedan"/>
    <s v="2021-04"/>
    <n v="13"/>
    <n v="1"/>
    <n v="0"/>
    <x v="0"/>
  </r>
  <r>
    <x v="159"/>
    <s v="08:25:00"/>
    <s v="Apr"/>
    <x v="0"/>
    <n v="10879.98965307365"/>
    <n v="40.827205999999997"/>
    <n v="-73.942459999999997"/>
    <x v="955"/>
    <s v="3 AVENUE"/>
    <s v="1400      PELHAM PARKWAY SOUTH"/>
    <n v="1"/>
    <n v="0"/>
    <n v="1"/>
    <n v="0"/>
    <x v="25"/>
    <n v="4409128"/>
    <x v="0"/>
    <s v="Sedan"/>
    <s v="2021-04"/>
    <n v="8"/>
    <n v="2"/>
    <n v="0"/>
    <x v="0"/>
  </r>
  <r>
    <x v="159"/>
    <s v="20:20:00"/>
    <s v="Apr"/>
    <x v="1"/>
    <n v="10458"/>
    <n v="40.876162999999998"/>
    <n v="-73.881516000000005"/>
    <x v="956"/>
    <s v="EAST MOSHOLU PARKWAY NORTH"/>
    <s v="1400      PELHAM PARKWAY SOUTH"/>
    <n v="1"/>
    <n v="0"/>
    <n v="0"/>
    <n v="0"/>
    <x v="15"/>
    <n v="4408722"/>
    <x v="2"/>
    <s v="Van"/>
    <s v="2021-04"/>
    <n v="20"/>
    <n v="1"/>
    <n v="0"/>
    <x v="0"/>
  </r>
  <r>
    <x v="7"/>
    <s v="16:00:00"/>
    <s v="Apr"/>
    <x v="3"/>
    <n v="11105"/>
    <n v="40.78228"/>
    <n v="-73.914603999999997"/>
    <x v="51"/>
    <s v="21 AVENUE"/>
    <s v="1400      PELHAM PARKWAY SOUTH"/>
    <n v="1"/>
    <n v="0"/>
    <n v="0"/>
    <n v="0"/>
    <x v="6"/>
    <n v="4409158"/>
    <x v="6"/>
    <s v="Bike"/>
    <s v="2021-04"/>
    <n v="16"/>
    <n v="1"/>
    <n v="0"/>
    <x v="0"/>
  </r>
  <r>
    <x v="159"/>
    <s v="01:15:00"/>
    <s v="Apr"/>
    <x v="0"/>
    <n v="10879.98965307365"/>
    <n v="40.798575999999997"/>
    <n v="-73.973159999999993"/>
    <x v="957"/>
    <s v="WEST 100 STREET"/>
    <s v="1400      PELHAM PARKWAY SOUTH"/>
    <n v="1"/>
    <n v="0"/>
    <n v="0"/>
    <n v="0"/>
    <x v="27"/>
    <n v="4408337"/>
    <x v="0"/>
    <s v="Sedan"/>
    <s v="2021-04"/>
    <n v="1"/>
    <n v="1"/>
    <n v="0"/>
    <x v="0"/>
  </r>
  <r>
    <x v="69"/>
    <s v="19:45:00"/>
    <s v="Apr"/>
    <x v="2"/>
    <n v="10029"/>
    <n v="40.791046000000001"/>
    <n v="-73.95138"/>
    <x v="958"/>
    <s v="MADISON AVENUE"/>
    <s v="1400      PELHAM PARKWAY SOUTH"/>
    <n v="1"/>
    <n v="0"/>
    <n v="0"/>
    <n v="0"/>
    <x v="13"/>
    <n v="4409197"/>
    <x v="2"/>
    <s v="Bike"/>
    <s v="2021-04"/>
    <n v="19"/>
    <n v="1"/>
    <n v="0"/>
    <x v="0"/>
  </r>
  <r>
    <x v="132"/>
    <s v="22:30:00"/>
    <s v="Apr"/>
    <x v="0"/>
    <n v="10879.98965307365"/>
    <n v="40.77178"/>
    <n v="-73.979200000000006"/>
    <x v="763"/>
    <s v="3 AVENUE"/>
    <s v="1400      PELHAM PARKWAY SOUTH"/>
    <n v="0"/>
    <n v="0"/>
    <n v="0"/>
    <n v="0"/>
    <x v="15"/>
    <n v="4409313"/>
    <x v="0"/>
    <s v="Sedan"/>
    <s v="2021-04"/>
    <n v="22"/>
    <n v="0"/>
    <n v="0"/>
    <x v="1"/>
  </r>
  <r>
    <x v="159"/>
    <s v="19:00:00"/>
    <s v="Apr"/>
    <x v="0"/>
    <n v="10879.98965307365"/>
    <n v="40.692345000000003"/>
    <n v="-73.881789999999995"/>
    <x v="220"/>
    <s v="3 AVENUE"/>
    <s v="1400      PELHAM PARKWAY SOUTH"/>
    <n v="0"/>
    <n v="0"/>
    <n v="0"/>
    <n v="0"/>
    <x v="7"/>
    <n v="4409292"/>
    <x v="0"/>
    <s v="Sedan"/>
    <s v="2021-04"/>
    <n v="19"/>
    <n v="0"/>
    <n v="0"/>
    <x v="1"/>
  </r>
  <r>
    <x v="159"/>
    <s v="23:40:00"/>
    <s v="Apr"/>
    <x v="0"/>
    <n v="11207"/>
    <n v="40.675735000000003"/>
    <n v="-73.896860000000004"/>
    <x v="170"/>
    <s v="PENNSYLVANIA AVENUE"/>
    <s v="1400      PELHAM PARKWAY SOUTH"/>
    <n v="0"/>
    <n v="0"/>
    <n v="0"/>
    <n v="0"/>
    <x v="0"/>
    <n v="4408839"/>
    <x v="0"/>
    <s v="Sedan"/>
    <s v="2021-04"/>
    <n v="23"/>
    <n v="0"/>
    <n v="0"/>
    <x v="1"/>
  </r>
  <r>
    <x v="159"/>
    <s v="10:00:00"/>
    <s v="Apr"/>
    <x v="0"/>
    <n v="10879.98965307365"/>
    <n v="40.744576000000002"/>
    <n v="-73.825810000000004"/>
    <x v="644"/>
    <s v="3 AVENUE"/>
    <s v="1400      PELHAM PARKWAY SOUTH"/>
    <n v="1"/>
    <n v="0"/>
    <n v="0"/>
    <n v="0"/>
    <x v="5"/>
    <n v="4408596"/>
    <x v="0"/>
    <s v="Motorcycle"/>
    <s v="2021-04"/>
    <n v="10"/>
    <n v="1"/>
    <n v="0"/>
    <x v="0"/>
  </r>
  <r>
    <x v="159"/>
    <s v="14:30:00"/>
    <s v="Apr"/>
    <x v="0"/>
    <n v="11206"/>
    <n v="40.699629999999999"/>
    <n v="-73.932760000000002"/>
    <x v="8"/>
    <s v="3 AVENUE"/>
    <s v="138       MELROSE STREET"/>
    <n v="0"/>
    <n v="0"/>
    <n v="0"/>
    <n v="0"/>
    <x v="2"/>
    <n v="4408601"/>
    <x v="0"/>
    <s v="Station Wagon"/>
    <s v="2021-04"/>
    <n v="14"/>
    <n v="0"/>
    <n v="0"/>
    <x v="1"/>
  </r>
  <r>
    <x v="159"/>
    <s v="14:15:00"/>
    <s v="Apr"/>
    <x v="0"/>
    <n v="10879.98965307365"/>
    <n v="40.664839999999998"/>
    <n v="-73.822289999999995"/>
    <x v="8"/>
    <s v="3 AVENUE"/>
    <s v="1400      PELHAM PARKWAY SOUTH"/>
    <n v="0"/>
    <n v="0"/>
    <n v="0"/>
    <n v="0"/>
    <x v="10"/>
    <n v="4408789"/>
    <x v="2"/>
    <s v="Station Wagon"/>
    <s v="2021-04"/>
    <n v="14"/>
    <n v="0"/>
    <n v="0"/>
    <x v="1"/>
  </r>
  <r>
    <x v="159"/>
    <s v="14:30:00"/>
    <s v="Apr"/>
    <x v="3"/>
    <n v="11385"/>
    <n v="40.703952999999998"/>
    <n v="-73.890519999999995"/>
    <x v="8"/>
    <s v="3 AVENUE"/>
    <s v="65-15     70 AVENUE"/>
    <n v="0"/>
    <n v="0"/>
    <n v="0"/>
    <n v="0"/>
    <x v="4"/>
    <n v="4409195"/>
    <x v="2"/>
    <s v="Sedan"/>
    <s v="2021-04"/>
    <n v="14"/>
    <n v="0"/>
    <n v="0"/>
    <x v="1"/>
  </r>
  <r>
    <x v="159"/>
    <s v="15:50:00"/>
    <s v="Apr"/>
    <x v="0"/>
    <n v="10879.98965307365"/>
    <n v="40.600425999999999"/>
    <n v="-73.941895000000002"/>
    <x v="108"/>
    <s v="3 AVENUE"/>
    <s v="1400      PELHAM PARKWAY SOUTH"/>
    <n v="1"/>
    <n v="0"/>
    <n v="1"/>
    <n v="0"/>
    <x v="2"/>
    <n v="4408618"/>
    <x v="2"/>
    <s v="Sedan"/>
    <s v="2021-04"/>
    <n v="15"/>
    <n v="2"/>
    <n v="0"/>
    <x v="0"/>
  </r>
  <r>
    <x v="159"/>
    <s v="21:15:00"/>
    <s v="Apr"/>
    <x v="0"/>
    <n v="11208"/>
    <n v="40.663490000000003"/>
    <n v="-73.87921"/>
    <x v="192"/>
    <s v="ELTON STREET"/>
    <s v="1400      PELHAM PARKWAY SOUTH"/>
    <n v="0"/>
    <n v="0"/>
    <n v="0"/>
    <n v="0"/>
    <x v="15"/>
    <n v="4408829"/>
    <x v="12"/>
    <s v="Ambulance"/>
    <s v="2021-04"/>
    <n v="21"/>
    <n v="0"/>
    <n v="0"/>
    <x v="1"/>
  </r>
  <r>
    <x v="105"/>
    <s v="14:40:00"/>
    <s v="Apr"/>
    <x v="1"/>
    <n v="10460"/>
    <n v="40.845984999999999"/>
    <n v="-73.884476000000006"/>
    <x v="298"/>
    <s v="EAST 180 STREET"/>
    <s v="1400      PELHAM PARKWAY SOUTH"/>
    <n v="1"/>
    <n v="0"/>
    <n v="0"/>
    <n v="0"/>
    <x v="15"/>
    <n v="4409226"/>
    <x v="2"/>
    <s v="Bike"/>
    <s v="2021-04"/>
    <n v="14"/>
    <n v="1"/>
    <n v="0"/>
    <x v="0"/>
  </r>
  <r>
    <x v="159"/>
    <s v="15:30:00"/>
    <s v="Apr"/>
    <x v="0"/>
    <n v="11201"/>
    <n v="40.692055000000003"/>
    <n v="-73.982544000000004"/>
    <x v="304"/>
    <s v="WILLOUGHBY STREET"/>
    <s v="1400      PELHAM PARKWAY SOUTH"/>
    <n v="3"/>
    <n v="0"/>
    <n v="0"/>
    <n v="0"/>
    <x v="15"/>
    <n v="4408648"/>
    <x v="0"/>
    <s v="Sedan"/>
    <s v="2021-04"/>
    <n v="15"/>
    <n v="3"/>
    <n v="0"/>
    <x v="0"/>
  </r>
  <r>
    <x v="159"/>
    <s v="14:29:00"/>
    <s v="Apr"/>
    <x v="1"/>
    <n v="10467"/>
    <n v="40.875300000000003"/>
    <n v="-73.868129999999994"/>
    <x v="905"/>
    <s v="MAGENTA STREET"/>
    <s v="1400      PELHAM PARKWAY SOUTH"/>
    <n v="0"/>
    <n v="0"/>
    <n v="0"/>
    <n v="0"/>
    <x v="2"/>
    <n v="4408860"/>
    <x v="0"/>
    <s v="Sedan"/>
    <s v="2021-04"/>
    <n v="14"/>
    <n v="0"/>
    <n v="0"/>
    <x v="1"/>
  </r>
  <r>
    <x v="159"/>
    <s v="14:10:00"/>
    <s v="Apr"/>
    <x v="3"/>
    <n v="11378"/>
    <n v="40.718544000000001"/>
    <n v="-73.917839999999998"/>
    <x v="8"/>
    <s v="3 AVENUE"/>
    <s v="58-38     PAGE PLACE"/>
    <n v="0"/>
    <n v="0"/>
    <n v="0"/>
    <n v="0"/>
    <x v="14"/>
    <n v="4409289"/>
    <x v="2"/>
    <s v="Sedan"/>
    <s v="2021-04"/>
    <n v="14"/>
    <n v="0"/>
    <n v="0"/>
    <x v="1"/>
  </r>
  <r>
    <x v="159"/>
    <s v="09:00:00"/>
    <s v="Apr"/>
    <x v="0"/>
    <n v="10879.98965307365"/>
    <n v="40.605890000000002"/>
    <n v="-73.989720000000005"/>
    <x v="959"/>
    <s v="3 AVENUE"/>
    <s v="1400      PELHAM PARKWAY SOUTH"/>
    <n v="0"/>
    <n v="0"/>
    <n v="0"/>
    <n v="0"/>
    <x v="15"/>
    <n v="4408538"/>
    <x v="11"/>
    <s v="Pick-up Truck"/>
    <s v="2021-04"/>
    <n v="9"/>
    <n v="0"/>
    <n v="0"/>
    <x v="1"/>
  </r>
  <r>
    <x v="159"/>
    <s v="17:00:00"/>
    <s v="Apr"/>
    <x v="3"/>
    <n v="11414"/>
    <n v="40.656860000000002"/>
    <n v="-73.839299999999994"/>
    <x v="8"/>
    <s v="3 AVENUE"/>
    <s v="160-40    CROSS BAY BOULEVARD"/>
    <n v="0"/>
    <n v="0"/>
    <n v="0"/>
    <n v="0"/>
    <x v="24"/>
    <n v="4408790"/>
    <x v="2"/>
    <s v="Sedan"/>
    <s v="2021-04"/>
    <n v="17"/>
    <n v="0"/>
    <n v="0"/>
    <x v="1"/>
  </r>
  <r>
    <x v="159"/>
    <s v="09:50:00"/>
    <s v="Apr"/>
    <x v="1"/>
    <n v="10466"/>
    <n v="40.887486000000003"/>
    <n v="-73.862110000000001"/>
    <x v="8"/>
    <s v="3 AVENUE"/>
    <s v="666       EAST 224 STREET"/>
    <n v="0"/>
    <n v="0"/>
    <n v="0"/>
    <n v="0"/>
    <x v="7"/>
    <n v="4408855"/>
    <x v="0"/>
    <s v="Sedan"/>
    <s v="2021-04"/>
    <n v="9"/>
    <n v="0"/>
    <n v="0"/>
    <x v="1"/>
  </r>
  <r>
    <x v="159"/>
    <s v="14:00:00"/>
    <s v="Apr"/>
    <x v="3"/>
    <n v="11369"/>
    <n v="40.762301999999998"/>
    <n v="-73.871219999999994"/>
    <x v="8"/>
    <s v="3 AVENUE"/>
    <s v="98-02     ASTORIA BOULEVARD"/>
    <n v="0"/>
    <n v="0"/>
    <n v="0"/>
    <n v="0"/>
    <x v="15"/>
    <n v="4408885"/>
    <x v="5"/>
    <s v="Station Wagon"/>
    <s v="2021-04"/>
    <n v="14"/>
    <n v="0"/>
    <n v="0"/>
    <x v="1"/>
  </r>
  <r>
    <x v="159"/>
    <s v="10:35:00"/>
    <s v="Apr"/>
    <x v="1"/>
    <n v="10458"/>
    <n v="40.865561999999997"/>
    <n v="-73.889650000000003"/>
    <x v="8"/>
    <s v="3 AVENUE"/>
    <s v="2705      MARION AVENUE"/>
    <n v="0"/>
    <n v="0"/>
    <n v="0"/>
    <n v="0"/>
    <x v="24"/>
    <n v="4408560"/>
    <x v="13"/>
    <s v="Station Wagon"/>
    <s v="2021-04"/>
    <n v="10"/>
    <n v="0"/>
    <n v="0"/>
    <x v="1"/>
  </r>
  <r>
    <x v="159"/>
    <s v="08:00:00"/>
    <s v="Apr"/>
    <x v="0"/>
    <n v="10879.98965307365"/>
    <n v="40.692355999999997"/>
    <n v="-73.942819999999998"/>
    <x v="240"/>
    <s v="3 AVENUE"/>
    <s v="1400      PELHAM PARKWAY SOUTH"/>
    <n v="0"/>
    <n v="0"/>
    <n v="0"/>
    <n v="0"/>
    <x v="11"/>
    <n v="4408616"/>
    <x v="5"/>
    <s v="Sedan"/>
    <s v="2021-04"/>
    <n v="8"/>
    <n v="0"/>
    <n v="0"/>
    <x v="1"/>
  </r>
  <r>
    <x v="16"/>
    <s v="16:00:00"/>
    <s v="Apr"/>
    <x v="3"/>
    <n v="11433"/>
    <n v="40.694470000000003"/>
    <n v="-73.781469999999999"/>
    <x v="302"/>
    <s v="MERRICK BOULEVARD"/>
    <s v="1400      PELHAM PARKWAY SOUTH"/>
    <n v="0"/>
    <n v="0"/>
    <n v="0"/>
    <n v="0"/>
    <x v="1"/>
    <n v="4409251"/>
    <x v="0"/>
    <s v="Sedan"/>
    <s v="2021-04"/>
    <n v="16"/>
    <n v="0"/>
    <n v="0"/>
    <x v="1"/>
  </r>
  <r>
    <x v="159"/>
    <s v="14:30:00"/>
    <s v="Apr"/>
    <x v="2"/>
    <n v="10033"/>
    <n v="40.850166000000002"/>
    <n v="-73.935760000000002"/>
    <x v="15"/>
    <s v="WEST 181 STREET"/>
    <s v="1400      PELHAM PARKWAY SOUTH"/>
    <n v="1"/>
    <n v="0"/>
    <n v="0"/>
    <n v="0"/>
    <x v="13"/>
    <n v="4409278"/>
    <x v="0"/>
    <s v="Bike"/>
    <s v="2021-04"/>
    <n v="14"/>
    <n v="1"/>
    <n v="0"/>
    <x v="0"/>
  </r>
  <r>
    <x v="159"/>
    <s v="08:44:00"/>
    <s v="Apr"/>
    <x v="0"/>
    <n v="11201"/>
    <n v="40.689804000000002"/>
    <n v="-73.977940000000004"/>
    <x v="240"/>
    <s v="SAINT FELIX STREET"/>
    <s v="1400      PELHAM PARKWAY SOUTH"/>
    <n v="0"/>
    <n v="0"/>
    <n v="0"/>
    <n v="0"/>
    <x v="7"/>
    <n v="4408643"/>
    <x v="2"/>
    <s v="E-Bike"/>
    <s v="2021-04"/>
    <n v="8"/>
    <n v="0"/>
    <n v="0"/>
    <x v="1"/>
  </r>
  <r>
    <x v="159"/>
    <s v="13:29:00"/>
    <s v="Apr"/>
    <x v="0"/>
    <n v="10879.98965307365"/>
    <n v="40.780692999999999"/>
    <n v="-73.946600000000004"/>
    <x v="960"/>
    <s v="3 AVENUE"/>
    <s v="1400      PELHAM PARKWAY SOUTH"/>
    <n v="0"/>
    <n v="0"/>
    <n v="0"/>
    <n v="0"/>
    <x v="2"/>
    <n v="4408740"/>
    <x v="5"/>
    <s v="Bike"/>
    <s v="2021-04"/>
    <n v="13"/>
    <n v="0"/>
    <n v="0"/>
    <x v="1"/>
  </r>
  <r>
    <x v="85"/>
    <s v="02:00:00"/>
    <s v="Oct"/>
    <x v="1"/>
    <n v="10460"/>
    <n v="40.844593000000003"/>
    <n v="-73.88167"/>
    <x v="961"/>
    <s v="DALY AVENUE"/>
    <s v="1400      PELHAM PARKWAY SOUTH"/>
    <n v="0"/>
    <n v="0"/>
    <n v="0"/>
    <n v="0"/>
    <x v="15"/>
    <n v="4409229"/>
    <x v="0"/>
    <s v="Sedan"/>
    <s v="2021-10"/>
    <n v="2"/>
    <n v="0"/>
    <n v="0"/>
    <x v="1"/>
  </r>
  <r>
    <x v="159"/>
    <s v="18:00:00"/>
    <s v="Apr"/>
    <x v="0"/>
    <n v="11229"/>
    <n v="40.599907000000002"/>
    <n v="-73.946640000000002"/>
    <x v="201"/>
    <s v="AVENUE U"/>
    <s v="1400      PELHAM PARKWAY SOUTH"/>
    <n v="0"/>
    <n v="0"/>
    <n v="0"/>
    <n v="0"/>
    <x v="15"/>
    <n v="4408941"/>
    <x v="0"/>
    <s v="Bike"/>
    <s v="2021-04"/>
    <n v="18"/>
    <n v="0"/>
    <n v="0"/>
    <x v="1"/>
  </r>
  <r>
    <x v="69"/>
    <s v="21:28:00"/>
    <s v="Apr"/>
    <x v="4"/>
    <n v="10309"/>
    <n v="40.514412"/>
    <n v="-74.206249999999997"/>
    <x v="348"/>
    <s v="WOODVALE AVENUE"/>
    <s v="1400      PELHAM PARKWAY SOUTH"/>
    <n v="6"/>
    <n v="0"/>
    <n v="0"/>
    <n v="0"/>
    <x v="5"/>
    <n v="4409183"/>
    <x v="2"/>
    <s v="Sedan"/>
    <s v="2021-04"/>
    <n v="21"/>
    <n v="6"/>
    <n v="0"/>
    <x v="0"/>
  </r>
  <r>
    <x v="159"/>
    <s v="11:10:00"/>
    <s v="Apr"/>
    <x v="0"/>
    <n v="10879.98965307365"/>
    <n v="40.520114816772221"/>
    <n v="-73.54743161629176"/>
    <x v="962"/>
    <s v="LAWTON AVENUE"/>
    <s v="1400      PELHAM PARKWAY SOUTH"/>
    <n v="0"/>
    <n v="0"/>
    <n v="0"/>
    <n v="0"/>
    <x v="11"/>
    <n v="4408577"/>
    <x v="17"/>
    <s v="Station Wagon"/>
    <s v="2021-04"/>
    <n v="11"/>
    <n v="0"/>
    <n v="0"/>
    <x v="1"/>
  </r>
  <r>
    <x v="159"/>
    <s v="18:08:00"/>
    <s v="Apr"/>
    <x v="3"/>
    <n v="11101"/>
    <n v="40.750239999999998"/>
    <n v="-73.942080000000004"/>
    <x v="963"/>
    <s v="24 STREET"/>
    <s v="1400      PELHAM PARKWAY SOUTH"/>
    <n v="1"/>
    <n v="0"/>
    <n v="0"/>
    <n v="0"/>
    <x v="15"/>
    <n v="4408656"/>
    <x v="2"/>
    <s v="Sedan"/>
    <s v="2021-04"/>
    <n v="18"/>
    <n v="1"/>
    <n v="0"/>
    <x v="0"/>
  </r>
  <r>
    <x v="159"/>
    <s v="07:17:00"/>
    <s v="Apr"/>
    <x v="3"/>
    <n v="11415"/>
    <n v="40.702793"/>
    <n v="-73.832139999999995"/>
    <x v="458"/>
    <s v="85 AVENUE"/>
    <s v="1400      PELHAM PARKWAY SOUTH"/>
    <n v="2"/>
    <n v="0"/>
    <n v="0"/>
    <n v="0"/>
    <x v="13"/>
    <n v="4408467"/>
    <x v="2"/>
    <s v="Station Wagon"/>
    <s v="2021-04"/>
    <n v="7"/>
    <n v="2"/>
    <n v="0"/>
    <x v="0"/>
  </r>
  <r>
    <x v="159"/>
    <s v="13:00:00"/>
    <s v="Apr"/>
    <x v="0"/>
    <n v="10879.98965307365"/>
    <n v="40.664949999999997"/>
    <n v="-73.993354999999994"/>
    <x v="895"/>
    <s v="3 AVENUE"/>
    <s v="1400      PELHAM PARKWAY SOUTH"/>
    <n v="0"/>
    <n v="0"/>
    <n v="0"/>
    <n v="0"/>
    <x v="2"/>
    <n v="4408635"/>
    <x v="2"/>
    <s v="Dump"/>
    <s v="2021-04"/>
    <n v="13"/>
    <n v="0"/>
    <n v="0"/>
    <x v="1"/>
  </r>
  <r>
    <x v="7"/>
    <s v="11:10:00"/>
    <s v="Apr"/>
    <x v="0"/>
    <n v="11221"/>
    <n v="40.686619999999998"/>
    <n v="-73.934166000000005"/>
    <x v="8"/>
    <s v="3 AVENUE"/>
    <s v="583       MADISON STREET"/>
    <n v="0"/>
    <n v="0"/>
    <n v="0"/>
    <n v="0"/>
    <x v="15"/>
    <n v="4409319"/>
    <x v="0"/>
    <s v="Sedan"/>
    <s v="2021-04"/>
    <n v="11"/>
    <n v="0"/>
    <n v="0"/>
    <x v="1"/>
  </r>
  <r>
    <x v="159"/>
    <s v="13:00:00"/>
    <s v="Apr"/>
    <x v="1"/>
    <n v="10459"/>
    <n v="40.824997000000003"/>
    <n v="-73.892960000000002"/>
    <x v="8"/>
    <s v="3 AVENUE"/>
    <s v="1059      SIMPSON STREET"/>
    <n v="0"/>
    <n v="0"/>
    <n v="0"/>
    <n v="0"/>
    <x v="10"/>
    <n v="4408779"/>
    <x v="0"/>
    <s v="Sedan"/>
    <s v="2021-04"/>
    <n v="13"/>
    <n v="0"/>
    <n v="0"/>
    <x v="1"/>
  </r>
  <r>
    <x v="159"/>
    <s v="16:05:00"/>
    <s v="Apr"/>
    <x v="0"/>
    <n v="11204"/>
    <n v="40.614989999999999"/>
    <n v="-73.994354000000001"/>
    <x v="8"/>
    <s v="3 AVENUE"/>
    <s v="7213      18 AVENUE"/>
    <n v="1"/>
    <n v="0"/>
    <n v="0"/>
    <n v="0"/>
    <x v="15"/>
    <n v="4408624"/>
    <x v="2"/>
    <s v="Sedan"/>
    <s v="2021-04"/>
    <n v="16"/>
    <n v="1"/>
    <n v="0"/>
    <x v="0"/>
  </r>
  <r>
    <x v="7"/>
    <s v="10:45:00"/>
    <s v="Apr"/>
    <x v="0"/>
    <n v="11231"/>
    <n v="40.676765000000003"/>
    <n v="-73.999695000000003"/>
    <x v="8"/>
    <s v="3 AVENUE"/>
    <s v="153       NELSON STREET"/>
    <n v="1"/>
    <n v="0"/>
    <n v="0"/>
    <n v="0"/>
    <x v="5"/>
    <n v="4409423"/>
    <x v="2"/>
    <s v="Sedan"/>
    <s v="2021-04"/>
    <n v="10"/>
    <n v="1"/>
    <n v="0"/>
    <x v="0"/>
  </r>
  <r>
    <x v="159"/>
    <s v="14:10:00"/>
    <s v="Apr"/>
    <x v="0"/>
    <n v="10879.98965307365"/>
    <n v="40.827342999999999"/>
    <n v="-73.942790000000002"/>
    <x v="88"/>
    <s v="3 AVENUE"/>
    <s v="1400      PELHAM PARKWAY SOUTH"/>
    <n v="0"/>
    <n v="0"/>
    <n v="0"/>
    <n v="0"/>
    <x v="14"/>
    <n v="4409126"/>
    <x v="6"/>
    <s v="Sedan"/>
    <s v="2021-04"/>
    <n v="14"/>
    <n v="0"/>
    <n v="0"/>
    <x v="1"/>
  </r>
  <r>
    <x v="159"/>
    <s v="16:10:00"/>
    <s v="Apr"/>
    <x v="1"/>
    <n v="10466"/>
    <n v="40.520114816772221"/>
    <n v="-73.54743161629176"/>
    <x v="8"/>
    <s v="3 AVENUE"/>
    <s v="1920      SCHIEFELIN AVENUE"/>
    <n v="0"/>
    <n v="0"/>
    <n v="0"/>
    <n v="0"/>
    <x v="15"/>
    <n v="4408861"/>
    <x v="2"/>
    <s v="Station Wagon"/>
    <s v="2021-04"/>
    <n v="16"/>
    <n v="0"/>
    <n v="0"/>
    <x v="1"/>
  </r>
  <r>
    <x v="159"/>
    <s v="17:11:00"/>
    <s v="Apr"/>
    <x v="0"/>
    <n v="10879.98965307365"/>
    <n v="40.777610000000003"/>
    <n v="-73.743650000000002"/>
    <x v="964"/>
    <s v="GRAND CENTRAL PARKWAY"/>
    <s v="1400      PELHAM PARKWAY SOUTH"/>
    <n v="0"/>
    <n v="0"/>
    <n v="0"/>
    <n v="0"/>
    <x v="15"/>
    <n v="4408690"/>
    <x v="0"/>
    <s v="Sedan"/>
    <s v="2021-04"/>
    <n v="17"/>
    <n v="0"/>
    <n v="0"/>
    <x v="1"/>
  </r>
  <r>
    <x v="159"/>
    <s v="10:40:00"/>
    <s v="Apr"/>
    <x v="0"/>
    <n v="11207"/>
    <n v="40.660217000000003"/>
    <n v="-73.896749999999997"/>
    <x v="406"/>
    <s v="WILLIAMS AVENUE"/>
    <s v="1400      PELHAM PARKWAY SOUTH"/>
    <n v="0"/>
    <n v="0"/>
    <n v="0"/>
    <n v="0"/>
    <x v="3"/>
    <n v="4408827"/>
    <x v="11"/>
    <s v="Station Wagon"/>
    <s v="2021-04"/>
    <n v="10"/>
    <n v="0"/>
    <n v="0"/>
    <x v="1"/>
  </r>
  <r>
    <x v="159"/>
    <s v="15:40:00"/>
    <s v="Apr"/>
    <x v="0"/>
    <n v="11233"/>
    <n v="40.671897999999999"/>
    <n v="-73.922309999999996"/>
    <x v="251"/>
    <s v="PARK PLACE"/>
    <s v="1400      PELHAM PARKWAY SOUTH"/>
    <n v="0"/>
    <n v="0"/>
    <n v="0"/>
    <n v="0"/>
    <x v="13"/>
    <n v="4408880"/>
    <x v="0"/>
    <s v="Station Wagon"/>
    <s v="2021-04"/>
    <n v="15"/>
    <n v="0"/>
    <n v="0"/>
    <x v="1"/>
  </r>
  <r>
    <x v="159"/>
    <s v="07:45:00"/>
    <s v="Apr"/>
    <x v="0"/>
    <n v="10879.98965307365"/>
    <n v="40.520114816772221"/>
    <n v="-73.54743161629176"/>
    <x v="34"/>
    <s v="3 AVENUE"/>
    <s v="1400      PELHAM PARKWAY SOUTH"/>
    <n v="0"/>
    <n v="0"/>
    <n v="0"/>
    <n v="0"/>
    <x v="9"/>
    <n v="4408849"/>
    <x v="2"/>
    <s v="Station Wagon"/>
    <s v="2021-04"/>
    <n v="7"/>
    <n v="0"/>
    <n v="0"/>
    <x v="1"/>
  </r>
  <r>
    <x v="159"/>
    <s v="00:00:00"/>
    <s v="Apr"/>
    <x v="2"/>
    <n v="10007"/>
    <n v="40.712063000000001"/>
    <n v="-74.010159999999999"/>
    <x v="965"/>
    <s v="VESEY STREET"/>
    <s v="1400      PELHAM PARKWAY SOUTH"/>
    <n v="1"/>
    <n v="0"/>
    <n v="0"/>
    <n v="0"/>
    <x v="7"/>
    <n v="4408733"/>
    <x v="2"/>
    <s v="Bike"/>
    <s v="2021-04"/>
    <n v="0"/>
    <n v="1"/>
    <n v="0"/>
    <x v="0"/>
  </r>
  <r>
    <x v="159"/>
    <s v="15:55:00"/>
    <s v="Apr"/>
    <x v="1"/>
    <n v="10452"/>
    <n v="40.836109999999998"/>
    <n v="-73.922380000000004"/>
    <x v="109"/>
    <s v="EAST 167 STREET"/>
    <s v="1400      PELHAM PARKWAY SOUTH"/>
    <n v="0"/>
    <n v="0"/>
    <n v="0"/>
    <n v="0"/>
    <x v="5"/>
    <n v="4409072"/>
    <x v="0"/>
    <s v="Sedan"/>
    <s v="2021-04"/>
    <n v="15"/>
    <n v="0"/>
    <n v="0"/>
    <x v="1"/>
  </r>
  <r>
    <x v="159"/>
    <s v="07:30:00"/>
    <s v="Apr"/>
    <x v="1"/>
    <n v="10466"/>
    <n v="40.893664999999999"/>
    <n v="-73.86063"/>
    <x v="966"/>
    <s v="CARPENTER AVENUE"/>
    <s v="1400      PELHAM PARKWAY SOUTH"/>
    <n v="0"/>
    <n v="0"/>
    <n v="0"/>
    <n v="0"/>
    <x v="2"/>
    <n v="4409213"/>
    <x v="0"/>
    <s v="Sedan"/>
    <s v="2021-04"/>
    <n v="7"/>
    <n v="0"/>
    <n v="0"/>
    <x v="1"/>
  </r>
  <r>
    <x v="159"/>
    <s v="19:25:00"/>
    <s v="Apr"/>
    <x v="0"/>
    <n v="11206"/>
    <n v="40.696983000000003"/>
    <n v="-73.935233999999994"/>
    <x v="13"/>
    <s v="BROADWAY"/>
    <s v="1400      PELHAM PARKWAY SOUTH"/>
    <n v="1"/>
    <n v="0"/>
    <n v="0"/>
    <n v="0"/>
    <x v="4"/>
    <n v="4408684"/>
    <x v="0"/>
    <s v="Bike"/>
    <s v="2021-04"/>
    <n v="19"/>
    <n v="1"/>
    <n v="0"/>
    <x v="0"/>
  </r>
  <r>
    <x v="7"/>
    <s v="19:56:00"/>
    <s v="Apr"/>
    <x v="0"/>
    <n v="11213"/>
    <n v="40.668647999999997"/>
    <n v="-73.928349999999995"/>
    <x v="125"/>
    <s v="ROCHESTER AVENUE"/>
    <s v="1400      PELHAM PARKWAY SOUTH"/>
    <n v="1"/>
    <n v="0"/>
    <n v="1"/>
    <n v="0"/>
    <x v="15"/>
    <n v="4409117"/>
    <x v="0"/>
    <s v="Sedan"/>
    <s v="2021-04"/>
    <n v="19"/>
    <n v="2"/>
    <n v="0"/>
    <x v="0"/>
  </r>
  <r>
    <x v="159"/>
    <s v="20:30:00"/>
    <s v="Apr"/>
    <x v="3"/>
    <n v="11368"/>
    <n v="40.756287"/>
    <n v="-73.860725000000002"/>
    <x v="696"/>
    <s v="108 STREET"/>
    <s v="1400      PELHAM PARKWAY SOUTH"/>
    <n v="0"/>
    <n v="0"/>
    <n v="0"/>
    <n v="0"/>
    <x v="2"/>
    <n v="4408670"/>
    <x v="2"/>
    <s v="Sedan"/>
    <s v="2021-04"/>
    <n v="20"/>
    <n v="0"/>
    <n v="0"/>
    <x v="1"/>
  </r>
  <r>
    <x v="159"/>
    <s v="02:30:00"/>
    <s v="Apr"/>
    <x v="3"/>
    <n v="11422"/>
    <n v="40.675460000000001"/>
    <n v="-73.733850000000004"/>
    <x v="694"/>
    <s v="LAURELTON PARKWAY"/>
    <s v="1400      PELHAM PARKWAY SOUTH"/>
    <n v="0"/>
    <n v="0"/>
    <n v="0"/>
    <n v="0"/>
    <x v="10"/>
    <n v="4408432"/>
    <x v="2"/>
    <s v="Sedan"/>
    <s v="2021-04"/>
    <n v="2"/>
    <n v="0"/>
    <n v="0"/>
    <x v="1"/>
  </r>
  <r>
    <x v="105"/>
    <s v="18:14:00"/>
    <s v="Apr"/>
    <x v="3"/>
    <n v="11106"/>
    <n v="40.766815000000001"/>
    <n v="-73.938599999999994"/>
    <x v="967"/>
    <s v="VERNON BOULEVARD"/>
    <s v="1400      PELHAM PARKWAY SOUTH"/>
    <n v="2"/>
    <n v="0"/>
    <n v="0"/>
    <n v="0"/>
    <x v="2"/>
    <n v="4409160"/>
    <x v="0"/>
    <s v="Sedan"/>
    <s v="2021-04"/>
    <n v="18"/>
    <n v="2"/>
    <n v="0"/>
    <x v="0"/>
  </r>
  <r>
    <x v="105"/>
    <s v="04:25:00"/>
    <s v="Apr"/>
    <x v="0"/>
    <n v="10879.98965307365"/>
    <n v="40.61242"/>
    <n v="-74.099360000000004"/>
    <x v="968"/>
    <s v="3 AVENUE"/>
    <s v="1400      PELHAM PARKWAY SOUTH"/>
    <n v="0"/>
    <n v="0"/>
    <n v="0"/>
    <n v="0"/>
    <x v="2"/>
    <n v="4409333"/>
    <x v="2"/>
    <s v="Sedan"/>
    <s v="2021-04"/>
    <n v="4"/>
    <n v="0"/>
    <n v="0"/>
    <x v="1"/>
  </r>
  <r>
    <x v="159"/>
    <s v="15:15:00"/>
    <s v="Apr"/>
    <x v="4"/>
    <n v="10306"/>
    <n v="40.568429999999999"/>
    <n v="-74.141319999999993"/>
    <x v="969"/>
    <s v="MCKINLEY AVENUE"/>
    <s v="1400      PELHAM PARKWAY SOUTH"/>
    <n v="2"/>
    <n v="0"/>
    <n v="0"/>
    <n v="0"/>
    <x v="5"/>
    <n v="4408608"/>
    <x v="2"/>
    <s v="Station Wagon"/>
    <s v="2021-04"/>
    <n v="15"/>
    <n v="2"/>
    <n v="0"/>
    <x v="0"/>
  </r>
  <r>
    <x v="159"/>
    <s v="20:25:00"/>
    <s v="Apr"/>
    <x v="0"/>
    <n v="10879.98965307365"/>
    <n v="40.749606999999997"/>
    <n v="-73.896870000000007"/>
    <x v="11"/>
    <s v="3 AVENUE"/>
    <s v="1400      PELHAM PARKWAY SOUTH"/>
    <n v="1"/>
    <n v="0"/>
    <n v="0"/>
    <n v="0"/>
    <x v="15"/>
    <n v="4408712"/>
    <x v="0"/>
    <s v="Sedan"/>
    <s v="2021-04"/>
    <n v="20"/>
    <n v="1"/>
    <n v="0"/>
    <x v="0"/>
  </r>
  <r>
    <x v="89"/>
    <s v="17:49:00"/>
    <s v="May"/>
    <x v="3"/>
    <n v="11385"/>
    <n v="40.702784999999999"/>
    <n v="-73.857050000000001"/>
    <x v="13"/>
    <s v="88 LANE"/>
    <s v="1400      PELHAM PARKWAY SOUTH"/>
    <n v="1"/>
    <n v="0"/>
    <n v="0"/>
    <n v="0"/>
    <x v="10"/>
    <n v="4409299"/>
    <x v="2"/>
    <s v="Bike"/>
    <s v="2021-05"/>
    <n v="17"/>
    <n v="1"/>
    <n v="0"/>
    <x v="0"/>
  </r>
  <r>
    <x v="159"/>
    <s v="00:00:00"/>
    <s v="Apr"/>
    <x v="0"/>
    <n v="11212"/>
    <n v="40.657893999999999"/>
    <n v="-73.920820000000006"/>
    <x v="8"/>
    <s v="3 AVENUE"/>
    <s v="9327      KINGS HIGHWAY"/>
    <n v="0"/>
    <n v="0"/>
    <n v="0"/>
    <n v="0"/>
    <x v="2"/>
    <n v="4409207"/>
    <x v="0"/>
    <s v="Sedan"/>
    <s v="2021-04"/>
    <n v="0"/>
    <n v="0"/>
    <n v="0"/>
    <x v="1"/>
  </r>
  <r>
    <x v="159"/>
    <s v="22:10:00"/>
    <s v="Apr"/>
    <x v="0"/>
    <n v="11204"/>
    <n v="40.621837999999997"/>
    <n v="-73.985373999999993"/>
    <x v="8"/>
    <s v="3 AVENUE"/>
    <s v="1863      59 STREET"/>
    <n v="0"/>
    <n v="0"/>
    <n v="0"/>
    <n v="0"/>
    <x v="2"/>
    <n v="4408949"/>
    <x v="2"/>
    <s v="Sedan"/>
    <s v="2021-04"/>
    <n v="22"/>
    <n v="0"/>
    <n v="0"/>
    <x v="1"/>
  </r>
  <r>
    <x v="144"/>
    <s v="13:07:00"/>
    <s v="Sep"/>
    <x v="0"/>
    <n v="10879.98965307365"/>
    <n v="40.785029999999999"/>
    <n v="-73.940579999999997"/>
    <x v="98"/>
    <s v="3 AVENUE"/>
    <s v="1400      PELHAM PARKWAY SOUTH"/>
    <n v="0"/>
    <n v="0"/>
    <n v="0"/>
    <n v="0"/>
    <x v="0"/>
    <n v="4598255"/>
    <x v="0"/>
    <s v="Sedan"/>
    <s v="2023-09"/>
    <n v="13"/>
    <n v="0"/>
    <n v="0"/>
    <x v="1"/>
  </r>
  <r>
    <x v="159"/>
    <s v="10:09:00"/>
    <s v="Apr"/>
    <x v="3"/>
    <n v="11432"/>
    <n v="40.709117999999997"/>
    <n v="-73.797839999999994"/>
    <x v="8"/>
    <s v="3 AVENUE"/>
    <s v="164-30    HILLSIDE AVENUE"/>
    <n v="1"/>
    <n v="0"/>
    <n v="0"/>
    <n v="0"/>
    <x v="15"/>
    <n v="4409350"/>
    <x v="0"/>
    <s v="Sedan"/>
    <s v="2021-04"/>
    <n v="10"/>
    <n v="1"/>
    <n v="0"/>
    <x v="0"/>
  </r>
  <r>
    <x v="159"/>
    <s v="23:12:00"/>
    <s v="Apr"/>
    <x v="1"/>
    <n v="10451"/>
    <n v="40.81738"/>
    <n v="-73.925700000000006"/>
    <x v="8"/>
    <s v="3 AVENUE"/>
    <s v="2824      PARK AVENUE"/>
    <n v="0"/>
    <n v="0"/>
    <n v="0"/>
    <n v="0"/>
    <x v="2"/>
    <n v="4408773"/>
    <x v="0"/>
    <s v="Sedan"/>
    <s v="2021-04"/>
    <n v="23"/>
    <n v="0"/>
    <n v="0"/>
    <x v="1"/>
  </r>
  <r>
    <x v="159"/>
    <s v="19:24:00"/>
    <s v="Apr"/>
    <x v="0"/>
    <n v="11236"/>
    <n v="40.632260000000002"/>
    <n v="-73.900880000000001"/>
    <x v="751"/>
    <s v="AVENUE M"/>
    <s v="1400      PELHAM PARKWAY SOUTH"/>
    <n v="1"/>
    <n v="0"/>
    <n v="0"/>
    <n v="0"/>
    <x v="2"/>
    <n v="4408981"/>
    <x v="2"/>
    <s v="Sedan"/>
    <s v="2021-04"/>
    <n v="19"/>
    <n v="1"/>
    <n v="0"/>
    <x v="0"/>
  </r>
  <r>
    <x v="159"/>
    <s v="18:20:00"/>
    <s v="Apr"/>
    <x v="0"/>
    <n v="11228"/>
    <n v="40.614666"/>
    <n v="-74.013300000000001"/>
    <x v="343"/>
    <s v="13 AVENUE"/>
    <s v="1400      PELHAM PARKWAY SOUTH"/>
    <n v="0"/>
    <n v="0"/>
    <n v="0"/>
    <n v="0"/>
    <x v="5"/>
    <n v="4408700"/>
    <x v="0"/>
    <s v="Sedan"/>
    <s v="2021-04"/>
    <n v="18"/>
    <n v="0"/>
    <n v="0"/>
    <x v="1"/>
  </r>
  <r>
    <x v="159"/>
    <s v="00:00:00"/>
    <s v="Apr"/>
    <x v="0"/>
    <n v="10879.98965307365"/>
    <n v="40.697575000000001"/>
    <n v="-73.984054999999998"/>
    <x v="970"/>
    <s v="3 AVENUE"/>
    <s v="1400      PELHAM PARKWAY SOUTH"/>
    <n v="0"/>
    <n v="0"/>
    <n v="0"/>
    <n v="0"/>
    <x v="2"/>
    <n v="4408650"/>
    <x v="0"/>
    <s v="Sedan"/>
    <s v="2021-04"/>
    <n v="0"/>
    <n v="0"/>
    <n v="0"/>
    <x v="1"/>
  </r>
  <r>
    <x v="159"/>
    <s v="17:15:00"/>
    <s v="Apr"/>
    <x v="0"/>
    <n v="10879.98965307365"/>
    <n v="40.520114816772221"/>
    <n v="-73.54743161629176"/>
    <x v="971"/>
    <s v="3 AVENUE"/>
    <s v="1400      PELHAM PARKWAY SOUTH"/>
    <n v="0"/>
    <n v="0"/>
    <n v="0"/>
    <n v="0"/>
    <x v="2"/>
    <n v="4409149"/>
    <x v="2"/>
    <s v="Sedan"/>
    <s v="2021-04"/>
    <n v="17"/>
    <n v="0"/>
    <n v="0"/>
    <x v="1"/>
  </r>
  <r>
    <x v="105"/>
    <s v="10:45:00"/>
    <s v="Apr"/>
    <x v="2"/>
    <n v="10027"/>
    <n v="40.807389999999998"/>
    <n v="-73.946700000000007"/>
    <x v="8"/>
    <s v="3 AVENUE"/>
    <s v="114       WEST 124 STREET"/>
    <n v="0"/>
    <n v="0"/>
    <n v="0"/>
    <n v="0"/>
    <x v="2"/>
    <n v="4409172"/>
    <x v="6"/>
    <s v="Sedan"/>
    <s v="2021-04"/>
    <n v="10"/>
    <n v="0"/>
    <n v="0"/>
    <x v="1"/>
  </r>
  <r>
    <x v="159"/>
    <s v="11:00:00"/>
    <s v="Apr"/>
    <x v="0"/>
    <n v="11207"/>
    <n v="40.653329999999997"/>
    <n v="-73.890010000000004"/>
    <x v="8"/>
    <s v="3 AVENUE"/>
    <s v="960       ALABAMA AVENUE"/>
    <n v="0"/>
    <n v="0"/>
    <n v="0"/>
    <n v="0"/>
    <x v="2"/>
    <n v="4408811"/>
    <x v="2"/>
    <s v="BOX"/>
    <s v="2021-04"/>
    <n v="11"/>
    <n v="0"/>
    <n v="0"/>
    <x v="1"/>
  </r>
  <r>
    <x v="159"/>
    <s v="10:32:00"/>
    <s v="Apr"/>
    <x v="0"/>
    <n v="10879.98965307365"/>
    <n v="40.787750000000003"/>
    <n v="-73.947463999999997"/>
    <x v="12"/>
    <s v="3 AVENUE"/>
    <s v="1400      PELHAM PARKWAY SOUTH"/>
    <n v="1"/>
    <n v="0"/>
    <n v="1"/>
    <n v="0"/>
    <x v="5"/>
    <n v="4408906"/>
    <x v="2"/>
    <s v="Sedan"/>
    <s v="2021-04"/>
    <n v="10"/>
    <n v="2"/>
    <n v="0"/>
    <x v="0"/>
  </r>
  <r>
    <x v="159"/>
    <s v="09:44:00"/>
    <s v="Apr"/>
    <x v="0"/>
    <n v="11249"/>
    <n v="40.709052999999997"/>
    <n v="-73.967110000000005"/>
    <x v="653"/>
    <s v="SOUTH 9 STREET"/>
    <s v="1400      PELHAM PARKWAY SOUTH"/>
    <n v="0"/>
    <n v="0"/>
    <n v="0"/>
    <n v="0"/>
    <x v="15"/>
    <n v="4408727"/>
    <x v="0"/>
    <s v="Sedan"/>
    <s v="2021-04"/>
    <n v="9"/>
    <n v="0"/>
    <n v="0"/>
    <x v="1"/>
  </r>
  <r>
    <x v="105"/>
    <s v="21:52:00"/>
    <s v="Apr"/>
    <x v="2"/>
    <n v="10029"/>
    <n v="40.788578000000001"/>
    <n v="-73.939705000000004"/>
    <x v="8"/>
    <s v="3 AVENUE"/>
    <s v="430       EAST 105 STREET"/>
    <n v="0"/>
    <n v="0"/>
    <n v="0"/>
    <n v="0"/>
    <x v="24"/>
    <n v="4409392"/>
    <x v="0"/>
    <s v="Sedan"/>
    <s v="2021-04"/>
    <n v="21"/>
    <n v="0"/>
    <n v="0"/>
    <x v="1"/>
  </r>
  <r>
    <x v="159"/>
    <s v="08:05:00"/>
    <s v="Apr"/>
    <x v="1"/>
    <n v="10455"/>
    <n v="40.816433000000004"/>
    <n v="-73.919105999999999"/>
    <x v="8"/>
    <s v="3 AVENUE"/>
    <s v="358       EAST 149 STREET"/>
    <n v="1"/>
    <n v="0"/>
    <n v="0"/>
    <n v="0"/>
    <x v="15"/>
    <n v="4408758"/>
    <x v="0"/>
    <s v="Sedan"/>
    <s v="2021-04"/>
    <n v="8"/>
    <n v="1"/>
    <n v="0"/>
    <x v="0"/>
  </r>
  <r>
    <x v="159"/>
    <s v="22:40:00"/>
    <s v="Apr"/>
    <x v="0"/>
    <n v="11233"/>
    <n v="40.676093999999999"/>
    <n v="-73.904365999999996"/>
    <x v="170"/>
    <s v="HAVENS PLACE"/>
    <s v="1400      PELHAM PARKWAY SOUTH"/>
    <n v="0"/>
    <n v="0"/>
    <n v="0"/>
    <n v="0"/>
    <x v="2"/>
    <n v="4409220"/>
    <x v="2"/>
    <s v="Sedan"/>
    <s v="2021-04"/>
    <n v="22"/>
    <n v="0"/>
    <n v="0"/>
    <x v="1"/>
  </r>
  <r>
    <x v="159"/>
    <s v="17:00:00"/>
    <s v="Apr"/>
    <x v="1"/>
    <n v="10457"/>
    <n v="40.838500000000003"/>
    <n v="-73.905090000000001"/>
    <x v="8"/>
    <s v="3 AVENUE"/>
    <s v="1504      BROOK AVENUE"/>
    <n v="0"/>
    <n v="0"/>
    <n v="0"/>
    <n v="0"/>
    <x v="4"/>
    <n v="4409087"/>
    <x v="2"/>
    <s v="Bus"/>
    <s v="2021-04"/>
    <n v="17"/>
    <n v="0"/>
    <n v="0"/>
    <x v="1"/>
  </r>
  <r>
    <x v="7"/>
    <s v="18:14:00"/>
    <s v="Apr"/>
    <x v="2"/>
    <n v="10003"/>
    <n v="40.73715"/>
    <n v="-73.988590000000002"/>
    <x v="972"/>
    <s v="EAST 18 STREET"/>
    <s v="1400      PELHAM PARKWAY SOUTH"/>
    <n v="1"/>
    <n v="0"/>
    <n v="0"/>
    <n v="0"/>
    <x v="32"/>
    <n v="4409306"/>
    <x v="0"/>
    <s v="Bike"/>
    <s v="2021-04"/>
    <n v="18"/>
    <n v="1"/>
    <n v="0"/>
    <x v="0"/>
  </r>
  <r>
    <x v="159"/>
    <s v="15:20:00"/>
    <s v="Apr"/>
    <x v="0"/>
    <n v="10879.98965307365"/>
    <n v="40.804699999999997"/>
    <n v="-73.912430000000001"/>
    <x v="578"/>
    <s v="BRUCKNER BOULEVARD"/>
    <s v="1400      PELHAM PARKWAY SOUTH"/>
    <n v="0"/>
    <n v="0"/>
    <n v="0"/>
    <n v="0"/>
    <x v="15"/>
    <n v="4408768"/>
    <x v="7"/>
    <s v="Station Wagon"/>
    <s v="2021-04"/>
    <n v="15"/>
    <n v="0"/>
    <n v="0"/>
    <x v="1"/>
  </r>
  <r>
    <x v="45"/>
    <s v="06:45:00"/>
    <s v="Apr"/>
    <x v="0"/>
    <n v="10879.98965307365"/>
    <n v="40.681655999999997"/>
    <n v="-73.762379999999993"/>
    <x v="973"/>
    <s v="3 AVENUE"/>
    <s v="1400      PELHAM PARKWAY SOUTH"/>
    <n v="0"/>
    <n v="0"/>
    <n v="0"/>
    <n v="0"/>
    <x v="24"/>
    <n v="4409294"/>
    <x v="0"/>
    <s v="Sedan"/>
    <s v="2021-04"/>
    <n v="6"/>
    <n v="0"/>
    <n v="0"/>
    <x v="1"/>
  </r>
  <r>
    <x v="69"/>
    <s v="20:42:00"/>
    <s v="Apr"/>
    <x v="0"/>
    <n v="10879.98965307365"/>
    <n v="40.520114816772221"/>
    <n v="-73.54743161629176"/>
    <x v="3"/>
    <s v="3 AVENUE"/>
    <s v="1400      PELHAM PARKWAY SOUTH"/>
    <n v="2"/>
    <n v="0"/>
    <n v="0"/>
    <n v="0"/>
    <x v="23"/>
    <n v="4409101"/>
    <x v="0"/>
    <s v="Sedan"/>
    <s v="2021-04"/>
    <n v="20"/>
    <n v="2"/>
    <n v="0"/>
    <x v="0"/>
  </r>
  <r>
    <x v="159"/>
    <s v="01:51:00"/>
    <s v="Apr"/>
    <x v="0"/>
    <n v="10879.98965307365"/>
    <n v="40.84487"/>
    <n v="-73.920680000000004"/>
    <x v="40"/>
    <s v="3 AVENUE"/>
    <s v="1400      PELHAM PARKWAY SOUTH"/>
    <n v="0"/>
    <n v="0"/>
    <n v="0"/>
    <n v="0"/>
    <x v="10"/>
    <n v="4408339"/>
    <x v="0"/>
    <s v="Sedan"/>
    <s v="2021-04"/>
    <n v="1"/>
    <n v="0"/>
    <n v="0"/>
    <x v="1"/>
  </r>
  <r>
    <x v="84"/>
    <s v="15:00:00"/>
    <s v="Dec"/>
    <x v="0"/>
    <n v="10879.98965307365"/>
    <n v="40.787506"/>
    <n v="-73.938299999999998"/>
    <x v="98"/>
    <s v="3 AVENUE"/>
    <s v="1400      PELHAM PARKWAY SOUTH"/>
    <n v="1"/>
    <n v="0"/>
    <n v="0"/>
    <n v="0"/>
    <x v="3"/>
    <n v="4409199"/>
    <x v="0"/>
    <s v="Station Wagon"/>
    <s v="2021-12"/>
    <n v="15"/>
    <n v="1"/>
    <n v="0"/>
    <x v="0"/>
  </r>
  <r>
    <x v="159"/>
    <s v="11:06:00"/>
    <s v="Apr"/>
    <x v="3"/>
    <n v="11436"/>
    <n v="40.674225"/>
    <n v="-73.799859999999995"/>
    <x v="927"/>
    <s v="ROCKAWAY BOULEVARD"/>
    <s v="1400      PELHAM PARKWAY SOUTH"/>
    <n v="1"/>
    <n v="0"/>
    <n v="1"/>
    <n v="0"/>
    <x v="15"/>
    <n v="4409151"/>
    <x v="0"/>
    <s v="Sedan"/>
    <s v="2021-04"/>
    <n v="11"/>
    <n v="2"/>
    <n v="0"/>
    <x v="0"/>
  </r>
  <r>
    <x v="159"/>
    <s v="20:50:00"/>
    <s v="Apr"/>
    <x v="0"/>
    <n v="11217"/>
    <n v="40.686500000000002"/>
    <n v="-73.987870000000001"/>
    <x v="485"/>
    <s v="HOYT STREET"/>
    <s v="1400      PELHAM PARKWAY SOUTH"/>
    <n v="1"/>
    <n v="0"/>
    <n v="0"/>
    <n v="0"/>
    <x v="10"/>
    <n v="4408679"/>
    <x v="9"/>
    <s v="Sedan"/>
    <s v="2021-04"/>
    <n v="20"/>
    <n v="1"/>
    <n v="0"/>
    <x v="0"/>
  </r>
  <r>
    <x v="159"/>
    <s v="16:23:00"/>
    <s v="Apr"/>
    <x v="1"/>
    <n v="10462"/>
    <n v="40.834829999999997"/>
    <n v="-73.859459999999999"/>
    <x v="8"/>
    <s v="3 AVENUE"/>
    <s v="1949      MCGRAW AVENUE"/>
    <n v="0"/>
    <n v="0"/>
    <n v="0"/>
    <n v="0"/>
    <x v="4"/>
    <n v="4408842"/>
    <x v="2"/>
    <s v="Sedan"/>
    <s v="2021-04"/>
    <n v="16"/>
    <n v="0"/>
    <n v="0"/>
    <x v="1"/>
  </r>
  <r>
    <x v="159"/>
    <s v="10:30:00"/>
    <s v="Apr"/>
    <x v="0"/>
    <n v="10879.98965307365"/>
    <n v="40.610911999999999"/>
    <n v="-74.161420000000007"/>
    <x v="8"/>
    <s v="3 AVENUE"/>
    <s v="40        JARDINE AVENUE"/>
    <n v="1"/>
    <n v="0"/>
    <n v="0"/>
    <n v="0"/>
    <x v="15"/>
    <n v="4408602"/>
    <x v="2"/>
    <s v="Station Wagon"/>
    <s v="2021-04"/>
    <n v="10"/>
    <n v="1"/>
    <n v="0"/>
    <x v="0"/>
  </r>
  <r>
    <x v="159"/>
    <s v="14:57:00"/>
    <s v="Apr"/>
    <x v="0"/>
    <n v="10879.98965307365"/>
    <n v="40.679485"/>
    <n v="-73.897025999999997"/>
    <x v="220"/>
    <s v="3 AVENUE"/>
    <s v="1400      PELHAM PARKWAY SOUTH"/>
    <n v="0"/>
    <n v="0"/>
    <n v="0"/>
    <n v="0"/>
    <x v="2"/>
    <n v="4408830"/>
    <x v="5"/>
    <s v="PK"/>
    <s v="2021-04"/>
    <n v="14"/>
    <n v="0"/>
    <n v="0"/>
    <x v="1"/>
  </r>
  <r>
    <x v="16"/>
    <s v="18:00:00"/>
    <s v="Apr"/>
    <x v="0"/>
    <n v="10879.98965307365"/>
    <n v="40.773364999999998"/>
    <n v="-73.906800000000004"/>
    <x v="857"/>
    <s v="3 AVENUE"/>
    <s v="1400      PELHAM PARKWAY SOUTH"/>
    <n v="0"/>
    <n v="0"/>
    <n v="0"/>
    <n v="0"/>
    <x v="15"/>
    <n v="4409177"/>
    <x v="0"/>
    <s v="Station Wagon"/>
    <s v="2021-04"/>
    <n v="18"/>
    <n v="0"/>
    <n v="0"/>
    <x v="1"/>
  </r>
  <r>
    <x v="159"/>
    <s v="15:46:00"/>
    <s v="Apr"/>
    <x v="0"/>
    <n v="11204"/>
    <n v="40.624946999999999"/>
    <n v="-73.977119999999999"/>
    <x v="974"/>
    <s v="DAHILL ROAD"/>
    <s v="1400      PELHAM PARKWAY SOUTH"/>
    <n v="0"/>
    <n v="0"/>
    <n v="0"/>
    <n v="0"/>
    <x v="2"/>
    <n v="4408950"/>
    <x v="11"/>
    <s v="Station Wagon"/>
    <s v="2021-04"/>
    <n v="15"/>
    <n v="0"/>
    <n v="0"/>
    <x v="1"/>
  </r>
  <r>
    <x v="159"/>
    <s v="17:00:00"/>
    <s v="Apr"/>
    <x v="0"/>
    <n v="10879.98965307365"/>
    <n v="40.575336"/>
    <n v="-73.996444999999994"/>
    <x v="342"/>
    <s v="3 AVENUE"/>
    <s v="1400      PELHAM PARKWAY SOUTH"/>
    <n v="0"/>
    <n v="0"/>
    <n v="0"/>
    <n v="0"/>
    <x v="15"/>
    <n v="4408731"/>
    <x v="2"/>
    <s v="Sedan"/>
    <s v="2021-04"/>
    <n v="17"/>
    <n v="0"/>
    <n v="0"/>
    <x v="1"/>
  </r>
  <r>
    <x v="159"/>
    <s v="09:55:00"/>
    <s v="Apr"/>
    <x v="0"/>
    <n v="10879.98965307365"/>
    <n v="40.679737000000003"/>
    <n v="-73.761619999999994"/>
    <x v="729"/>
    <s v="3 AVENUE"/>
    <s v="1400      PELHAM PARKWAY SOUTH"/>
    <n v="1"/>
    <n v="0"/>
    <n v="0"/>
    <n v="0"/>
    <x v="2"/>
    <n v="4408745"/>
    <x v="2"/>
    <s v="Box Truck"/>
    <s v="2021-04"/>
    <n v="9"/>
    <n v="1"/>
    <n v="0"/>
    <x v="0"/>
  </r>
  <r>
    <x v="159"/>
    <s v="00:01:00"/>
    <s v="Apr"/>
    <x v="0"/>
    <n v="10879.98965307365"/>
    <n v="40.689101999999998"/>
    <n v="-73.945070000000001"/>
    <x v="316"/>
    <s v="3 AVENUE"/>
    <s v="1400      PELHAM PARKWAY SOUTH"/>
    <n v="1"/>
    <n v="0"/>
    <n v="0"/>
    <n v="0"/>
    <x v="6"/>
    <n v="4408892"/>
    <x v="0"/>
    <s v="Sedan"/>
    <s v="2021-04"/>
    <n v="0"/>
    <n v="1"/>
    <n v="0"/>
    <x v="0"/>
  </r>
  <r>
    <x v="159"/>
    <s v="13:49:00"/>
    <s v="Apr"/>
    <x v="1"/>
    <n v="10474"/>
    <n v="40.818429999999999"/>
    <n v="-73.887535"/>
    <x v="8"/>
    <s v="3 AVENUE"/>
    <s v="861       FAILE STREET"/>
    <n v="0"/>
    <n v="0"/>
    <n v="0"/>
    <n v="0"/>
    <x v="2"/>
    <n v="4408780"/>
    <x v="0"/>
    <s v="Sedan"/>
    <s v="2021-04"/>
    <n v="13"/>
    <n v="0"/>
    <n v="0"/>
    <x v="1"/>
  </r>
  <r>
    <x v="159"/>
    <s v="05:57:00"/>
    <s v="Apr"/>
    <x v="0"/>
    <n v="10879.98965307365"/>
    <n v="40.727730000000001"/>
    <n v="-73.906739999999999"/>
    <x v="362"/>
    <s v="3 AVENUE"/>
    <s v="1400      PELHAM PARKWAY SOUTH"/>
    <n v="0"/>
    <n v="0"/>
    <n v="0"/>
    <n v="0"/>
    <x v="15"/>
    <n v="4408621"/>
    <x v="0"/>
    <s v="Carry All"/>
    <s v="2021-04"/>
    <n v="5"/>
    <n v="0"/>
    <n v="0"/>
    <x v="1"/>
  </r>
  <r>
    <x v="159"/>
    <s v="09:00:00"/>
    <s v="Apr"/>
    <x v="0"/>
    <n v="10879.98965307365"/>
    <n v="40.743274999999997"/>
    <n v="-73.775720000000007"/>
    <x v="19"/>
    <s v="3 AVENUE"/>
    <s v="1400      PELHAM PARKWAY SOUTH"/>
    <n v="0"/>
    <n v="0"/>
    <n v="0"/>
    <n v="0"/>
    <x v="9"/>
    <n v="4408647"/>
    <x v="2"/>
    <s v="Sedan"/>
    <s v="2021-04"/>
    <n v="9"/>
    <n v="0"/>
    <n v="0"/>
    <x v="1"/>
  </r>
  <r>
    <x v="159"/>
    <s v="10:53:00"/>
    <s v="Apr"/>
    <x v="3"/>
    <n v="11378"/>
    <n v="40.723835000000001"/>
    <n v="-73.90634"/>
    <x v="975"/>
    <s v="60 STREET"/>
    <s v="1400      PELHAM PARKWAY SOUTH"/>
    <n v="0"/>
    <n v="0"/>
    <n v="0"/>
    <n v="0"/>
    <x v="14"/>
    <n v="4409288"/>
    <x v="20"/>
    <s v="Station Wagon"/>
    <s v="2021-04"/>
    <n v="10"/>
    <n v="0"/>
    <n v="0"/>
    <x v="1"/>
  </r>
  <r>
    <x v="159"/>
    <s v="09:30:00"/>
    <s v="Apr"/>
    <x v="4"/>
    <n v="10306"/>
    <n v="40.564300000000003"/>
    <n v="-74.103485000000006"/>
    <x v="8"/>
    <s v="3 AVENUE"/>
    <s v="91        FINLEY AVENUE"/>
    <n v="0"/>
    <n v="0"/>
    <n v="0"/>
    <n v="0"/>
    <x v="4"/>
    <n v="4408545"/>
    <x v="0"/>
    <s v="Sedan"/>
    <s v="2021-04"/>
    <n v="9"/>
    <n v="0"/>
    <n v="0"/>
    <x v="1"/>
  </r>
  <r>
    <x v="159"/>
    <s v="08:00:00"/>
    <s v="Apr"/>
    <x v="1"/>
    <n v="10460"/>
    <n v="40.845225999999997"/>
    <n v="-73.880790000000005"/>
    <x v="8"/>
    <s v="3 AVENUE"/>
    <s v="924       EAST 181 STREET"/>
    <n v="0"/>
    <n v="0"/>
    <n v="0"/>
    <n v="0"/>
    <x v="4"/>
    <n v="4409230"/>
    <x v="0"/>
    <s v="Sedan"/>
    <s v="2021-04"/>
    <n v="8"/>
    <n v="0"/>
    <n v="0"/>
    <x v="1"/>
  </r>
  <r>
    <x v="159"/>
    <s v="16:48:00"/>
    <s v="Apr"/>
    <x v="3"/>
    <n v="11420"/>
    <n v="40.668999999999997"/>
    <n v="-73.8048"/>
    <x v="694"/>
    <s v="134 STREET"/>
    <s v="1400      PELHAM PARKWAY SOUTH"/>
    <n v="0"/>
    <n v="0"/>
    <n v="0"/>
    <n v="0"/>
    <x v="4"/>
    <n v="4408791"/>
    <x v="6"/>
    <s v="Sedan"/>
    <s v="2021-04"/>
    <n v="16"/>
    <n v="0"/>
    <n v="0"/>
    <x v="1"/>
  </r>
  <r>
    <x v="159"/>
    <s v="01:35:00"/>
    <s v="Apr"/>
    <x v="0"/>
    <n v="11215"/>
    <n v="40.655833999999999"/>
    <n v="-73.981229999999996"/>
    <x v="837"/>
    <s v="10 AVENUE"/>
    <s v="1400      PELHAM PARKWAY SOUTH"/>
    <n v="1"/>
    <n v="0"/>
    <n v="0"/>
    <n v="0"/>
    <x v="4"/>
    <n v="4408707"/>
    <x v="2"/>
    <s v="Sedan"/>
    <s v="2021-04"/>
    <n v="1"/>
    <n v="1"/>
    <n v="0"/>
    <x v="0"/>
  </r>
  <r>
    <x v="132"/>
    <s v="14:30:00"/>
    <s v="Apr"/>
    <x v="0"/>
    <n v="10879.98965307365"/>
    <n v="40.736145"/>
    <n v="-73.926509999999993"/>
    <x v="19"/>
    <s v="3 AVENUE"/>
    <s v="1400      PELHAM PARKWAY SOUTH"/>
    <n v="1"/>
    <n v="0"/>
    <n v="0"/>
    <n v="0"/>
    <x v="14"/>
    <n v="4409369"/>
    <x v="2"/>
    <s v="Sedan"/>
    <s v="2021-04"/>
    <n v="14"/>
    <n v="1"/>
    <n v="0"/>
    <x v="0"/>
  </r>
  <r>
    <x v="84"/>
    <s v="15:32:00"/>
    <s v="Dec"/>
    <x v="0"/>
    <n v="10879.98965307365"/>
    <n v="40.700854999999997"/>
    <n v="-73.868369999999999"/>
    <x v="220"/>
    <s v="3 AVENUE"/>
    <s v="1400      PELHAM PARKWAY SOUTH"/>
    <n v="0"/>
    <n v="0"/>
    <n v="0"/>
    <n v="0"/>
    <x v="15"/>
    <n v="4409194"/>
    <x v="5"/>
    <s v="Station Wagon"/>
    <s v="2021-12"/>
    <n v="15"/>
    <n v="0"/>
    <n v="0"/>
    <x v="1"/>
  </r>
  <r>
    <x v="7"/>
    <s v="18:15:00"/>
    <s v="Apr"/>
    <x v="2"/>
    <n v="10023"/>
    <n v="40.772865000000003"/>
    <n v="-73.989549999999994"/>
    <x v="317"/>
    <s v="WEST 61 STREET"/>
    <s v="1400      PELHAM PARKWAY SOUTH"/>
    <n v="0"/>
    <n v="0"/>
    <n v="0"/>
    <n v="0"/>
    <x v="15"/>
    <n v="4409312"/>
    <x v="2"/>
    <s v="Station Wagon"/>
    <s v="2021-04"/>
    <n v="18"/>
    <n v="0"/>
    <n v="0"/>
    <x v="1"/>
  </r>
  <r>
    <x v="159"/>
    <s v="13:49:00"/>
    <s v="Apr"/>
    <x v="0"/>
    <n v="11214"/>
    <n v="40.592869999999998"/>
    <n v="-73.996070000000003"/>
    <x v="8"/>
    <s v="3 AVENUE"/>
    <s v="1752      SHORE PARKWAY"/>
    <n v="0"/>
    <n v="0"/>
    <n v="0"/>
    <n v="0"/>
    <x v="2"/>
    <n v="4408625"/>
    <x v="0"/>
    <s v="Sedan"/>
    <s v="2021-04"/>
    <n v="13"/>
    <n v="0"/>
    <n v="0"/>
    <x v="1"/>
  </r>
  <r>
    <x v="159"/>
    <s v="17:34:00"/>
    <s v="Apr"/>
    <x v="3"/>
    <n v="11413"/>
    <n v="40.676116999999998"/>
    <n v="-73.740459999999999"/>
    <x v="244"/>
    <s v="230 STREET"/>
    <s v="1400      PELHAM PARKWAY SOUTH"/>
    <n v="0"/>
    <n v="0"/>
    <n v="0"/>
    <n v="0"/>
    <x v="3"/>
    <n v="4408651"/>
    <x v="0"/>
    <s v="Station Wagon"/>
    <s v="2021-04"/>
    <n v="17"/>
    <n v="0"/>
    <n v="0"/>
    <x v="1"/>
  </r>
  <r>
    <x v="159"/>
    <s v="02:16:00"/>
    <s v="Apr"/>
    <x v="3"/>
    <n v="11385"/>
    <n v="40.710777"/>
    <n v="-73.865020000000001"/>
    <x v="273"/>
    <s v="88 STREET"/>
    <s v="1400      PELHAM PARKWAY SOUTH"/>
    <n v="0"/>
    <n v="0"/>
    <n v="0"/>
    <n v="0"/>
    <x v="2"/>
    <n v="4408908"/>
    <x v="2"/>
    <s v="Sedan"/>
    <s v="2021-04"/>
    <n v="2"/>
    <n v="0"/>
    <n v="0"/>
    <x v="1"/>
  </r>
  <r>
    <x v="159"/>
    <s v="15:50:00"/>
    <s v="Apr"/>
    <x v="1"/>
    <n v="10461"/>
    <n v="40.846400000000003"/>
    <n v="-73.843410000000006"/>
    <x v="8"/>
    <s v="3 AVENUE"/>
    <s v="1552      WATERS PLACE"/>
    <n v="0"/>
    <n v="0"/>
    <n v="0"/>
    <n v="0"/>
    <x v="8"/>
    <n v="4408856"/>
    <x v="0"/>
    <s v="Bike"/>
    <s v="2021-04"/>
    <n v="15"/>
    <n v="0"/>
    <n v="0"/>
    <x v="1"/>
  </r>
  <r>
    <x v="159"/>
    <s v="16:51:00"/>
    <s v="Apr"/>
    <x v="1"/>
    <n v="10469"/>
    <n v="40.8733"/>
    <n v="-73.853645"/>
    <x v="35"/>
    <s v="EAST GUN HILL ROAD"/>
    <s v="1400      PELHAM PARKWAY SOUTH"/>
    <n v="0"/>
    <n v="0"/>
    <n v="0"/>
    <n v="0"/>
    <x v="15"/>
    <n v="4408864"/>
    <x v="5"/>
    <s v="Station Wagon"/>
    <s v="2021-04"/>
    <n v="16"/>
    <n v="0"/>
    <n v="0"/>
    <x v="1"/>
  </r>
  <r>
    <x v="105"/>
    <s v="00:39:00"/>
    <s v="Apr"/>
    <x v="0"/>
    <n v="10879.98965307365"/>
    <n v="40.79486"/>
    <n v="-73.946489999999997"/>
    <x v="367"/>
    <s v="3 AVENUE"/>
    <s v="1400      PELHAM PARKWAY SOUTH"/>
    <n v="0"/>
    <n v="0"/>
    <n v="0"/>
    <n v="0"/>
    <x v="13"/>
    <n v="4409393"/>
    <x v="0"/>
    <s v="Sedan"/>
    <s v="2021-04"/>
    <n v="0"/>
    <n v="0"/>
    <n v="0"/>
    <x v="1"/>
  </r>
  <r>
    <x v="159"/>
    <s v="08:40:00"/>
    <s v="Apr"/>
    <x v="0"/>
    <n v="10879.98965307365"/>
    <n v="40.580959999999997"/>
    <n v="-73.964659999999995"/>
    <x v="446"/>
    <s v="3 AVENUE"/>
    <s v="1400      PELHAM PARKWAY SOUTH"/>
    <n v="0"/>
    <n v="0"/>
    <n v="0"/>
    <n v="0"/>
    <x v="36"/>
    <n v="4408529"/>
    <x v="0"/>
    <s v="Sedan"/>
    <s v="2021-04"/>
    <n v="8"/>
    <n v="0"/>
    <n v="0"/>
    <x v="1"/>
  </r>
  <r>
    <x v="159"/>
    <s v="23:14:00"/>
    <s v="Apr"/>
    <x v="3"/>
    <n v="11373"/>
    <n v="40.739581999999999"/>
    <n v="-73.873720000000006"/>
    <x v="8"/>
    <s v="3 AVENUE"/>
    <s v="90-09     51 AVENUE"/>
    <n v="0"/>
    <n v="0"/>
    <n v="0"/>
    <n v="0"/>
    <x v="7"/>
    <n v="4408750"/>
    <x v="0"/>
    <s v="Sedan"/>
    <s v="2021-04"/>
    <n v="23"/>
    <n v="0"/>
    <n v="0"/>
    <x v="1"/>
  </r>
  <r>
    <x v="159"/>
    <s v="03:49:00"/>
    <s v="Apr"/>
    <x v="0"/>
    <n v="10879.98965307365"/>
    <n v="40.762802000000001"/>
    <n v="-73.965675000000005"/>
    <x v="12"/>
    <s v="3 AVENUE"/>
    <s v="1400      PELHAM PARKWAY SOUTH"/>
    <n v="0"/>
    <n v="0"/>
    <n v="0"/>
    <n v="0"/>
    <x v="13"/>
    <n v="4409434"/>
    <x v="6"/>
    <s v="Sedan"/>
    <s v="2021-04"/>
    <n v="3"/>
    <n v="0"/>
    <n v="0"/>
    <x v="1"/>
  </r>
  <r>
    <x v="159"/>
    <s v="00:00:00"/>
    <s v="Apr"/>
    <x v="2"/>
    <n v="10030"/>
    <n v="40.816369999999999"/>
    <n v="-73.940299999999993"/>
    <x v="8"/>
    <s v="3 AVENUE"/>
    <s v="120       WEST 138 STREET"/>
    <n v="0"/>
    <n v="0"/>
    <n v="0"/>
    <n v="0"/>
    <x v="2"/>
    <n v="4408592"/>
    <x v="2"/>
    <s v="Sedan"/>
    <s v="2021-04"/>
    <n v="0"/>
    <n v="0"/>
    <n v="0"/>
    <x v="1"/>
  </r>
  <r>
    <x v="159"/>
    <s v="23:30:00"/>
    <s v="Apr"/>
    <x v="0"/>
    <n v="10879.98965307365"/>
    <n v="40.719760000000001"/>
    <n v="-73.944760000000002"/>
    <x v="11"/>
    <s v="3 AVENUE"/>
    <s v="1400      PELHAM PARKWAY SOUTH"/>
    <n v="2"/>
    <n v="0"/>
    <n v="0"/>
    <n v="0"/>
    <x v="36"/>
    <n v="4409429"/>
    <x v="0"/>
    <s v="Station Wagon"/>
    <s v="2021-04"/>
    <n v="23"/>
    <n v="2"/>
    <n v="0"/>
    <x v="0"/>
  </r>
  <r>
    <x v="159"/>
    <s v="00:25:00"/>
    <s v="Apr"/>
    <x v="0"/>
    <n v="11207"/>
    <n v="40.678677"/>
    <n v="-73.892799999999994"/>
    <x v="8"/>
    <s v="3 AVENUE"/>
    <s v="112       MILLER AVENUE"/>
    <n v="0"/>
    <n v="0"/>
    <n v="0"/>
    <n v="0"/>
    <x v="4"/>
    <n v="4408810"/>
    <x v="2"/>
    <s v="Station Wagon"/>
    <s v="2021-04"/>
    <n v="0"/>
    <n v="0"/>
    <n v="0"/>
    <x v="1"/>
  </r>
  <r>
    <x v="159"/>
    <s v="08:40:00"/>
    <s v="Apr"/>
    <x v="1"/>
    <n v="10459"/>
    <n v="40.828235999999997"/>
    <n v="-73.886020000000002"/>
    <x v="976"/>
    <s v="FREEMAN STREET"/>
    <s v="1400      PELHAM PARKWAY SOUTH"/>
    <n v="1"/>
    <n v="0"/>
    <n v="0"/>
    <n v="0"/>
    <x v="5"/>
    <n v="4408464"/>
    <x v="0"/>
    <s v="Tractor Truck Diesel"/>
    <s v="2021-04"/>
    <n v="8"/>
    <n v="1"/>
    <n v="0"/>
    <x v="0"/>
  </r>
  <r>
    <x v="159"/>
    <s v="18:50:00"/>
    <s v="Apr"/>
    <x v="0"/>
    <n v="10879.98965307365"/>
    <n v="40.520114816772221"/>
    <n v="-73.54743161629176"/>
    <x v="112"/>
    <s v="BROOKVILLE BOULEVARD"/>
    <s v="1400      PELHAM PARKWAY SOUTH"/>
    <n v="0"/>
    <n v="0"/>
    <n v="0"/>
    <n v="0"/>
    <x v="10"/>
    <n v="4408657"/>
    <x v="0"/>
    <s v="Sedan"/>
    <s v="2021-04"/>
    <n v="18"/>
    <n v="0"/>
    <n v="0"/>
    <x v="1"/>
  </r>
  <r>
    <x v="159"/>
    <s v="19:30:00"/>
    <s v="Apr"/>
    <x v="1"/>
    <n v="10467"/>
    <n v="40.865448000000001"/>
    <n v="-73.866349999999997"/>
    <x v="401"/>
    <s v="CRUGER AVENUE"/>
    <s v="1400      PELHAM PARKWAY SOUTH"/>
    <n v="1"/>
    <n v="0"/>
    <n v="1"/>
    <n v="0"/>
    <x v="5"/>
    <n v="4408854"/>
    <x v="0"/>
    <s v="Sedan"/>
    <s v="2021-04"/>
    <n v="19"/>
    <n v="2"/>
    <n v="0"/>
    <x v="0"/>
  </r>
  <r>
    <x v="105"/>
    <s v="15:00:00"/>
    <s v="Apr"/>
    <x v="0"/>
    <n v="10879.98965307365"/>
    <n v="40.696983000000003"/>
    <n v="-73.935233999999994"/>
    <x v="15"/>
    <s v="3 AVENUE"/>
    <s v="1400      PELHAM PARKWAY SOUTH"/>
    <n v="1"/>
    <n v="0"/>
    <n v="1"/>
    <n v="0"/>
    <x v="15"/>
    <n v="4409321"/>
    <x v="0"/>
    <s v="Sedan"/>
    <s v="2021-04"/>
    <n v="15"/>
    <n v="2"/>
    <n v="0"/>
    <x v="0"/>
  </r>
  <r>
    <x v="159"/>
    <s v="07:45:00"/>
    <s v="Apr"/>
    <x v="1"/>
    <n v="10454"/>
    <n v="40.806840000000001"/>
    <n v="-73.927499999999995"/>
    <x v="80"/>
    <s v="ALEXANDER AVENUE"/>
    <s v="1400      PELHAM PARKWAY SOUTH"/>
    <n v="0"/>
    <n v="0"/>
    <n v="0"/>
    <n v="0"/>
    <x v="2"/>
    <n v="4408777"/>
    <x v="5"/>
    <s v="Sedan"/>
    <s v="2021-04"/>
    <n v="7"/>
    <n v="0"/>
    <n v="0"/>
    <x v="1"/>
  </r>
  <r>
    <x v="159"/>
    <s v="13:30:00"/>
    <s v="Apr"/>
    <x v="3"/>
    <n v="11101"/>
    <n v="40.736870000000003"/>
    <n v="-73.928505000000001"/>
    <x v="833"/>
    <s v="39 STREET"/>
    <s v="1400      PELHAM PARKWAY SOUTH"/>
    <n v="0"/>
    <n v="0"/>
    <n v="0"/>
    <n v="0"/>
    <x v="15"/>
    <n v="4408612"/>
    <x v="5"/>
    <s v="Sedan"/>
    <s v="2021-04"/>
    <n v="13"/>
    <n v="0"/>
    <n v="0"/>
    <x v="1"/>
  </r>
  <r>
    <x v="105"/>
    <s v="01:00:00"/>
    <s v="Apr"/>
    <x v="2"/>
    <n v="10027"/>
    <n v="40.809604999999998"/>
    <n v="-73.949809999999999"/>
    <x v="8"/>
    <s v="3 AVENUE"/>
    <s v="253       WEST 125 STREET"/>
    <n v="0"/>
    <n v="0"/>
    <n v="0"/>
    <n v="0"/>
    <x v="15"/>
    <n v="4409171"/>
    <x v="0"/>
    <s v="Station Wagon"/>
    <s v="2021-04"/>
    <n v="1"/>
    <n v="0"/>
    <n v="0"/>
    <x v="1"/>
  </r>
  <r>
    <x v="69"/>
    <s v="13:55:00"/>
    <s v="Apr"/>
    <x v="1"/>
    <n v="10460"/>
    <n v="40.840637000000001"/>
    <n v="-73.866240000000005"/>
    <x v="8"/>
    <s v="3 AVENUE"/>
    <s v="1841      EAST TREMONT AVENUE"/>
    <n v="3"/>
    <n v="0"/>
    <n v="0"/>
    <n v="0"/>
    <x v="14"/>
    <n v="4409118"/>
    <x v="7"/>
    <s v="Sedan"/>
    <s v="2021-04"/>
    <n v="13"/>
    <n v="3"/>
    <n v="0"/>
    <x v="0"/>
  </r>
  <r>
    <x v="159"/>
    <s v="21:05:00"/>
    <s v="Apr"/>
    <x v="0"/>
    <n v="10879.98965307365"/>
    <n v="40.697192999999999"/>
    <n v="-73.727519999999998"/>
    <x v="124"/>
    <s v="115 AVENUE"/>
    <s v="1400      PELHAM PARKWAY SOUTH"/>
    <n v="2"/>
    <n v="0"/>
    <n v="0"/>
    <n v="0"/>
    <x v="5"/>
    <n v="4408713"/>
    <x v="2"/>
    <s v="Station Wagon"/>
    <s v="2021-04"/>
    <n v="21"/>
    <n v="2"/>
    <n v="0"/>
    <x v="0"/>
  </r>
  <r>
    <x v="159"/>
    <s v="16:36:00"/>
    <s v="Apr"/>
    <x v="0"/>
    <n v="10879.98965307365"/>
    <n v="40.520114816772221"/>
    <n v="-73.54743161629176"/>
    <x v="977"/>
    <s v="HORACE HARDING EXPRESSWAY"/>
    <s v="1400      PELHAM PARKWAY SOUTH"/>
    <n v="1"/>
    <n v="0"/>
    <n v="0"/>
    <n v="0"/>
    <x v="15"/>
    <n v="4408691"/>
    <x v="2"/>
    <s v="Pick-up Truck"/>
    <s v="2021-04"/>
    <n v="16"/>
    <n v="1"/>
    <n v="0"/>
    <x v="0"/>
  </r>
  <r>
    <x v="159"/>
    <s v="10:20:00"/>
    <s v="Apr"/>
    <x v="0"/>
    <n v="11215"/>
    <n v="40.520114816772221"/>
    <n v="-73.54743161629176"/>
    <x v="978"/>
    <s v="UNION STREET"/>
    <s v="1400      PELHAM PARKWAY SOUTH"/>
    <n v="0"/>
    <n v="0"/>
    <n v="0"/>
    <n v="0"/>
    <x v="24"/>
    <n v="4408926"/>
    <x v="17"/>
    <s v="Tractor Truck Gasoline"/>
    <s v="2021-04"/>
    <n v="10"/>
    <n v="0"/>
    <n v="0"/>
    <x v="1"/>
  </r>
  <r>
    <x v="159"/>
    <s v="07:50:00"/>
    <s v="Apr"/>
    <x v="2"/>
    <n v="10003"/>
    <n v="40.730457000000001"/>
    <n v="-73.993660000000006"/>
    <x v="8"/>
    <s v="3 AVENUE"/>
    <s v="300       MERCER STREET"/>
    <n v="0"/>
    <n v="0"/>
    <n v="0"/>
    <n v="0"/>
    <x v="15"/>
    <n v="4409066"/>
    <x v="12"/>
    <s v="Tanker"/>
    <s v="2021-04"/>
    <n v="7"/>
    <n v="0"/>
    <n v="0"/>
    <x v="1"/>
  </r>
  <r>
    <x v="126"/>
    <s v="13:43:00"/>
    <s v="May"/>
    <x v="0"/>
    <n v="10879.98965307365"/>
    <n v="40.520114816772221"/>
    <n v="-73.54743161629176"/>
    <x v="363"/>
    <s v="3 AVENUE"/>
    <s v="1400      PELHAM PARKWAY SOUTH"/>
    <n v="0"/>
    <n v="0"/>
    <n v="0"/>
    <n v="0"/>
    <x v="15"/>
    <n v="4761112"/>
    <x v="2"/>
    <s v="Sedan"/>
    <s v="2024-05"/>
    <n v="13"/>
    <n v="0"/>
    <n v="0"/>
    <x v="1"/>
  </r>
  <r>
    <x v="159"/>
    <s v="20:12:00"/>
    <s v="Apr"/>
    <x v="3"/>
    <n v="11414"/>
    <n v="40.652949999999997"/>
    <n v="-73.847030000000004"/>
    <x v="954"/>
    <s v="162 AVENUE"/>
    <s v="1400      PELHAM PARKWAY SOUTH"/>
    <n v="1"/>
    <n v="0"/>
    <n v="0"/>
    <n v="0"/>
    <x v="13"/>
    <n v="4408720"/>
    <x v="0"/>
    <s v="Station Wagon"/>
    <s v="2021-04"/>
    <n v="20"/>
    <n v="1"/>
    <n v="0"/>
    <x v="0"/>
  </r>
  <r>
    <x v="105"/>
    <s v="19:31:00"/>
    <s v="Apr"/>
    <x v="4"/>
    <n v="10301"/>
    <n v="40.618332000000002"/>
    <n v="-74.093956000000006"/>
    <x v="8"/>
    <s v="3 AVENUE"/>
    <s v="580       HOWARD AVENUE"/>
    <n v="0"/>
    <n v="0"/>
    <n v="0"/>
    <n v="0"/>
    <x v="2"/>
    <n v="4409334"/>
    <x v="0"/>
    <s v="Sedan"/>
    <s v="2021-04"/>
    <n v="19"/>
    <n v="0"/>
    <n v="0"/>
    <x v="1"/>
  </r>
  <r>
    <x v="159"/>
    <s v="06:52:00"/>
    <s v="Apr"/>
    <x v="3"/>
    <n v="11101"/>
    <n v="40.520114816772221"/>
    <n v="-73.54743161629176"/>
    <x v="979"/>
    <s v="48 AVENUE"/>
    <s v="1400      PELHAM PARKWAY SOUTH"/>
    <n v="0"/>
    <n v="0"/>
    <n v="0"/>
    <n v="0"/>
    <x v="15"/>
    <n v="4408609"/>
    <x v="2"/>
    <s v="Tractor Truck Diesel"/>
    <s v="2021-04"/>
    <n v="6"/>
    <n v="0"/>
    <n v="0"/>
    <x v="1"/>
  </r>
  <r>
    <x v="159"/>
    <s v="00:00:00"/>
    <s v="Apr"/>
    <x v="3"/>
    <n v="11385"/>
    <n v="40.704844999999999"/>
    <n v="-73.892135999999994"/>
    <x v="103"/>
    <s v="CATALPA AVENUE"/>
    <s v="1400      PELHAM PARKWAY SOUTH"/>
    <n v="0"/>
    <n v="0"/>
    <n v="0"/>
    <n v="0"/>
    <x v="2"/>
    <n v="4409300"/>
    <x v="0"/>
    <s v="Sedan"/>
    <s v="2021-04"/>
    <n v="0"/>
    <n v="0"/>
    <n v="0"/>
    <x v="1"/>
  </r>
  <r>
    <x v="159"/>
    <s v="10:00:00"/>
    <s v="Apr"/>
    <x v="0"/>
    <n v="11218"/>
    <n v="40.638733000000002"/>
    <n v="-73.984679999999997"/>
    <x v="337"/>
    <s v="40 STREET"/>
    <s v="1400      PELHAM PARKWAY SOUTH"/>
    <n v="0"/>
    <n v="0"/>
    <n v="0"/>
    <n v="0"/>
    <x v="2"/>
    <n v="4408575"/>
    <x v="0"/>
    <s v="Carry All"/>
    <s v="2021-04"/>
    <n v="10"/>
    <n v="0"/>
    <n v="0"/>
    <x v="1"/>
  </r>
  <r>
    <x v="16"/>
    <s v="17:19:00"/>
    <s v="Apr"/>
    <x v="0"/>
    <n v="11219"/>
    <n v="40.637053999999999"/>
    <n v="-73.986429999999999"/>
    <x v="337"/>
    <s v="43 STREET"/>
    <s v="1400      PELHAM PARKWAY SOUTH"/>
    <n v="1"/>
    <n v="0"/>
    <n v="1"/>
    <n v="0"/>
    <x v="2"/>
    <n v="4409182"/>
    <x v="2"/>
    <s v="Sedan"/>
    <s v="2021-04"/>
    <n v="17"/>
    <n v="2"/>
    <n v="0"/>
    <x v="0"/>
  </r>
  <r>
    <x v="159"/>
    <s v="14:00:00"/>
    <s v="Apr"/>
    <x v="0"/>
    <n v="11207"/>
    <n v="40.653323999999998"/>
    <n v="-73.886700000000005"/>
    <x v="8"/>
    <s v="3 AVENUE"/>
    <s v="1115      PENNSYLVANIA AVENUE"/>
    <n v="0"/>
    <n v="0"/>
    <n v="0"/>
    <n v="0"/>
    <x v="2"/>
    <n v="4408826"/>
    <x v="2"/>
    <s v="Sedan"/>
    <s v="2021-04"/>
    <n v="14"/>
    <n v="0"/>
    <n v="0"/>
    <x v="1"/>
  </r>
  <r>
    <x v="159"/>
    <s v="18:56:00"/>
    <s v="Apr"/>
    <x v="0"/>
    <n v="11212"/>
    <n v="40.655700000000003"/>
    <n v="-73.911095000000003"/>
    <x v="299"/>
    <s v="AMBOY STREET"/>
    <s v="1400      PELHAM PARKWAY SOUTH"/>
    <n v="1"/>
    <n v="0"/>
    <n v="1"/>
    <n v="0"/>
    <x v="2"/>
    <n v="4408878"/>
    <x v="2"/>
    <s v="Sedan"/>
    <s v="2021-04"/>
    <n v="18"/>
    <n v="2"/>
    <n v="0"/>
    <x v="0"/>
  </r>
  <r>
    <x v="159"/>
    <s v="00:00:00"/>
    <s v="Apr"/>
    <x v="0"/>
    <n v="10879.98965307365"/>
    <n v="40.654769999999999"/>
    <n v="-74.007080000000002"/>
    <x v="259"/>
    <s v="3 AVENUE"/>
    <s v="1400      PELHAM PARKWAY SOUTH"/>
    <n v="1"/>
    <n v="0"/>
    <n v="0"/>
    <n v="0"/>
    <x v="2"/>
    <n v="4408636"/>
    <x v="0"/>
    <s v="Sedan"/>
    <s v="2021-04"/>
    <n v="0"/>
    <n v="1"/>
    <n v="0"/>
    <x v="0"/>
  </r>
  <r>
    <x v="159"/>
    <s v="18:30:00"/>
    <s v="Apr"/>
    <x v="2"/>
    <n v="10014"/>
    <n v="40.72766"/>
    <n v="-74.003159999999994"/>
    <x v="120"/>
    <s v="KING STREET"/>
    <s v="1400      PELHAM PARKWAY SOUTH"/>
    <n v="1"/>
    <n v="0"/>
    <n v="0"/>
    <n v="0"/>
    <x v="5"/>
    <n v="4408734"/>
    <x v="9"/>
    <s v="E-Scooter"/>
    <s v="2021-04"/>
    <n v="18"/>
    <n v="1"/>
    <n v="0"/>
    <x v="0"/>
  </r>
  <r>
    <x v="159"/>
    <s v="00:00:00"/>
    <s v="Apr"/>
    <x v="1"/>
    <n v="10473"/>
    <n v="40.823112000000002"/>
    <n v="-73.867900000000006"/>
    <x v="8"/>
    <s v="3 AVENUE"/>
    <s v="902       SOUND VIEW AVENUE"/>
    <n v="1"/>
    <n v="0"/>
    <n v="1"/>
    <n v="0"/>
    <x v="15"/>
    <n v="4408846"/>
    <x v="25"/>
    <s v="Sedan"/>
    <s v="2021-04"/>
    <n v="0"/>
    <n v="2"/>
    <n v="0"/>
    <x v="0"/>
  </r>
  <r>
    <x v="159"/>
    <s v="16:50:00"/>
    <s v="Apr"/>
    <x v="1"/>
    <n v="10451"/>
    <n v="40.520114816772221"/>
    <n v="-73.54743161629176"/>
    <x v="578"/>
    <s v="EXTERIOR STREET"/>
    <s v="1400      PELHAM PARKWAY SOUTH"/>
    <n v="0"/>
    <n v="0"/>
    <n v="0"/>
    <n v="0"/>
    <x v="15"/>
    <n v="4408772"/>
    <x v="0"/>
    <s v="Sedan"/>
    <s v="2021-04"/>
    <n v="16"/>
    <n v="0"/>
    <n v="0"/>
    <x v="1"/>
  </r>
  <r>
    <x v="159"/>
    <s v="07:30:00"/>
    <s v="Apr"/>
    <x v="2"/>
    <n v="10005"/>
    <n v="40.706721999999999"/>
    <n v="-74.006789999999995"/>
    <x v="980"/>
    <s v="PEARL STREET"/>
    <s v="1400      PELHAM PARKWAY SOUTH"/>
    <n v="0"/>
    <n v="0"/>
    <n v="0"/>
    <n v="0"/>
    <x v="4"/>
    <n v="4408561"/>
    <x v="0"/>
    <s v="Box Truck"/>
    <s v="2021-04"/>
    <n v="7"/>
    <n v="0"/>
    <n v="0"/>
    <x v="1"/>
  </r>
  <r>
    <x v="159"/>
    <s v="00:00:00"/>
    <s v="Apr"/>
    <x v="3"/>
    <n v="11429"/>
    <n v="40.713070000000002"/>
    <n v="-73.753619999999998"/>
    <x v="385"/>
    <s v="99 AVENUE"/>
    <s v="1400      PELHAM PARKWAY SOUTH"/>
    <n v="1"/>
    <n v="0"/>
    <n v="0"/>
    <n v="0"/>
    <x v="32"/>
    <n v="4408433"/>
    <x v="14"/>
    <s v="Sedan"/>
    <s v="2021-04"/>
    <n v="0"/>
    <n v="1"/>
    <n v="0"/>
    <x v="0"/>
  </r>
  <r>
    <x v="159"/>
    <s v="19:00:00"/>
    <s v="Apr"/>
    <x v="3"/>
    <n v="11427"/>
    <n v="40.729748000000001"/>
    <n v="-73.741619999999998"/>
    <x v="8"/>
    <s v="3 AVENUE"/>
    <s v="221-09    BRADDOCK AVENUE"/>
    <n v="0"/>
    <n v="0"/>
    <n v="0"/>
    <n v="0"/>
    <x v="15"/>
    <n v="4408669"/>
    <x v="0"/>
    <s v="Pick-up Truck"/>
    <s v="2021-04"/>
    <n v="19"/>
    <n v="0"/>
    <n v="0"/>
    <x v="1"/>
  </r>
  <r>
    <x v="69"/>
    <s v="11:50:00"/>
    <s v="Apr"/>
    <x v="0"/>
    <n v="10879.98965307365"/>
    <n v="40.784354999999998"/>
    <n v="-73.981170000000006"/>
    <x v="386"/>
    <s v="3 AVENUE"/>
    <s v="1400      PELHAM PARKWAY SOUTH"/>
    <n v="0"/>
    <n v="0"/>
    <n v="0"/>
    <n v="0"/>
    <x v="24"/>
    <n v="4409274"/>
    <x v="0"/>
    <s v="Sedan"/>
    <s v="2021-04"/>
    <n v="11"/>
    <n v="0"/>
    <n v="0"/>
    <x v="1"/>
  </r>
  <r>
    <x v="159"/>
    <s v="14:40:00"/>
    <s v="Apr"/>
    <x v="0"/>
    <n v="11230"/>
    <n v="40.630600000000001"/>
    <n v="-73.970309999999998"/>
    <x v="285"/>
    <s v="EAST 7 STREET"/>
    <s v="1400      PELHAM PARKWAY SOUTH"/>
    <n v="0"/>
    <n v="0"/>
    <n v="0"/>
    <n v="0"/>
    <x v="2"/>
    <n v="4408741"/>
    <x v="2"/>
    <s v="PK"/>
    <s v="2021-04"/>
    <n v="14"/>
    <n v="0"/>
    <n v="0"/>
    <x v="1"/>
  </r>
  <r>
    <x v="159"/>
    <s v="15:10:00"/>
    <s v="Apr"/>
    <x v="3"/>
    <n v="11377"/>
    <n v="40.741672999999999"/>
    <n v="-73.895743999999993"/>
    <x v="981"/>
    <s v="69 STREET"/>
    <s v="1400      PELHAM PARKWAY SOUTH"/>
    <n v="0"/>
    <n v="0"/>
    <n v="0"/>
    <n v="0"/>
    <x v="3"/>
    <n v="4408639"/>
    <x v="2"/>
    <s v="Sedan"/>
    <s v="2021-04"/>
    <n v="15"/>
    <n v="0"/>
    <n v="0"/>
    <x v="1"/>
  </r>
  <r>
    <x v="69"/>
    <s v="13:25:00"/>
    <s v="Apr"/>
    <x v="4"/>
    <n v="10301"/>
    <n v="40.61965"/>
    <n v="-74.099689999999995"/>
    <x v="982"/>
    <s v="VICTORY BOULEVARD"/>
    <s v="1400      PELHAM PARKWAY SOUTH"/>
    <n v="1"/>
    <n v="0"/>
    <n v="0"/>
    <n v="0"/>
    <x v="15"/>
    <n v="4409124"/>
    <x v="0"/>
    <s v="Sedan"/>
    <s v="2021-04"/>
    <n v="13"/>
    <n v="1"/>
    <n v="0"/>
    <x v="0"/>
  </r>
  <r>
    <x v="105"/>
    <s v="17:20:00"/>
    <s v="Apr"/>
    <x v="3"/>
    <n v="11370"/>
    <n v="40.769184000000003"/>
    <n v="-73.896389999999997"/>
    <x v="8"/>
    <s v="3 AVENUE"/>
    <s v="21-54     73 STREET"/>
    <n v="0"/>
    <n v="0"/>
    <n v="0"/>
    <n v="0"/>
    <x v="2"/>
    <n v="4409161"/>
    <x v="0"/>
    <s v="Sedan"/>
    <s v="2021-04"/>
    <n v="17"/>
    <n v="0"/>
    <n v="0"/>
    <x v="1"/>
  </r>
  <r>
    <x v="159"/>
    <s v="18:35:00"/>
    <s v="Apr"/>
    <x v="0"/>
    <n v="11233"/>
    <n v="40.685158000000001"/>
    <n v="-73.927300000000002"/>
    <x v="8"/>
    <s v="3 AVENUE"/>
    <s v="699       HANCOCK STREET"/>
    <n v="1"/>
    <n v="0"/>
    <n v="0"/>
    <n v="0"/>
    <x v="26"/>
    <n v="4408947"/>
    <x v="9"/>
    <s v="Taxi"/>
    <s v="2021-04"/>
    <n v="18"/>
    <n v="1"/>
    <n v="0"/>
    <x v="0"/>
  </r>
  <r>
    <x v="159"/>
    <s v="18:10:00"/>
    <s v="Apr"/>
    <x v="0"/>
    <n v="10879.98965307365"/>
    <n v="40.870289999999997"/>
    <n v="-73.843180000000004"/>
    <x v="28"/>
    <s v="3 AVENUE"/>
    <s v="1400      PELHAM PARKWAY SOUTH"/>
    <n v="0"/>
    <n v="0"/>
    <n v="0"/>
    <n v="0"/>
    <x v="2"/>
    <n v="4409210"/>
    <x v="0"/>
    <s v="Station Wagon"/>
    <s v="2021-04"/>
    <n v="18"/>
    <n v="0"/>
    <n v="0"/>
    <x v="1"/>
  </r>
  <r>
    <x v="159"/>
    <s v="18:30:00"/>
    <s v="Apr"/>
    <x v="3"/>
    <n v="11357"/>
    <n v="40.78058"/>
    <n v="-73.814310000000006"/>
    <x v="439"/>
    <s v="20 ROAD"/>
    <s v="1400      PELHAM PARKWAY SOUTH"/>
    <n v="0"/>
    <n v="0"/>
    <n v="0"/>
    <n v="0"/>
    <x v="7"/>
    <n v="4408686"/>
    <x v="2"/>
    <s v="Sedan"/>
    <s v="2021-04"/>
    <n v="18"/>
    <n v="0"/>
    <n v="0"/>
    <x v="1"/>
  </r>
  <r>
    <x v="159"/>
    <s v="15:16:00"/>
    <s v="Apr"/>
    <x v="2"/>
    <n v="10025"/>
    <n v="40.79166"/>
    <n v="-73.964690000000004"/>
    <x v="651"/>
    <s v="CENTRAL PARK WEST"/>
    <s v="1400      PELHAM PARKWAY SOUTH"/>
    <n v="0"/>
    <n v="0"/>
    <n v="0"/>
    <n v="0"/>
    <x v="15"/>
    <n v="4408985"/>
    <x v="30"/>
    <s v="Station Wagon"/>
    <s v="2021-04"/>
    <n v="15"/>
    <n v="0"/>
    <n v="0"/>
    <x v="1"/>
  </r>
  <r>
    <x v="85"/>
    <s v="19:20:00"/>
    <s v="Oct"/>
    <x v="3"/>
    <n v="11385"/>
    <n v="40.709057000000001"/>
    <n v="-73.863240000000005"/>
    <x v="8"/>
    <s v="3 AVENUE"/>
    <s v="88-01     RUTLEDGE AVENUE"/>
    <n v="0"/>
    <n v="0"/>
    <n v="0"/>
    <n v="0"/>
    <x v="2"/>
    <n v="4409256"/>
    <x v="0"/>
    <s v="Sedan"/>
    <s v="2021-10"/>
    <n v="19"/>
    <n v="0"/>
    <n v="0"/>
    <x v="1"/>
  </r>
  <r>
    <x v="159"/>
    <s v="09:10:00"/>
    <s v="Apr"/>
    <x v="3"/>
    <n v="11691"/>
    <n v="40.599753999999997"/>
    <n v="-73.750084000000001"/>
    <x v="8"/>
    <s v="3 AVENUE"/>
    <s v="17-20     NEW HAVEN AVENUE"/>
    <n v="0"/>
    <n v="0"/>
    <n v="0"/>
    <n v="0"/>
    <x v="14"/>
    <n v="4408793"/>
    <x v="3"/>
    <s v="Sedan"/>
    <s v="2021-04"/>
    <n v="9"/>
    <n v="0"/>
    <n v="0"/>
    <x v="1"/>
  </r>
  <r>
    <x v="159"/>
    <s v="14:50:00"/>
    <s v="Apr"/>
    <x v="0"/>
    <n v="10879.98965307365"/>
    <n v="40.725364999999996"/>
    <n v="-73.894540000000006"/>
    <x v="19"/>
    <s v="3 AVENUE"/>
    <s v="1400      PELHAM PARKWAY SOUTH"/>
    <n v="0"/>
    <n v="0"/>
    <n v="0"/>
    <n v="0"/>
    <x v="5"/>
    <n v="4409295"/>
    <x v="0"/>
    <s v="Bus"/>
    <s v="2021-04"/>
    <n v="14"/>
    <n v="0"/>
    <n v="0"/>
    <x v="1"/>
  </r>
  <r>
    <x v="159"/>
    <s v="18:35:00"/>
    <s v="Apr"/>
    <x v="0"/>
    <n v="11201"/>
    <n v="40.688904000000001"/>
    <n v="-73.980934000000005"/>
    <x v="24"/>
    <s v="FLATBUSH AVENUE EXTENSION"/>
    <s v="1400      PELHAM PARKWAY SOUTH"/>
    <n v="1"/>
    <n v="0"/>
    <n v="0"/>
    <n v="0"/>
    <x v="7"/>
    <n v="4409323"/>
    <x v="0"/>
    <s v="Taxi"/>
    <s v="2021-04"/>
    <n v="18"/>
    <n v="1"/>
    <n v="0"/>
    <x v="0"/>
  </r>
  <r>
    <x v="159"/>
    <s v="06:00:00"/>
    <s v="Apr"/>
    <x v="0"/>
    <n v="10879.98965307365"/>
    <n v="40.825504000000002"/>
    <n v="-73.886086000000006"/>
    <x v="892"/>
    <s v="3 AVENUE"/>
    <s v="1400      PELHAM PARKWAY SOUTH"/>
    <n v="1"/>
    <n v="0"/>
    <n v="0"/>
    <n v="0"/>
    <x v="2"/>
    <n v="4408604"/>
    <x v="0"/>
    <s v="Station Wagon"/>
    <s v="2021-04"/>
    <n v="6"/>
    <n v="1"/>
    <n v="0"/>
    <x v="0"/>
  </r>
  <r>
    <x v="159"/>
    <s v="21:25:00"/>
    <s v="Apr"/>
    <x v="2"/>
    <n v="10016"/>
    <n v="40.741500000000002"/>
    <n v="-73.977810000000005"/>
    <x v="8"/>
    <s v="3 AVENUE"/>
    <s v="301       EAST 29 STREET"/>
    <n v="0"/>
    <n v="0"/>
    <n v="0"/>
    <n v="0"/>
    <x v="2"/>
    <n v="4408843"/>
    <x v="2"/>
    <s v="Sedan"/>
    <s v="2021-04"/>
    <n v="21"/>
    <n v="0"/>
    <n v="0"/>
    <x v="1"/>
  </r>
  <r>
    <x v="91"/>
    <s v="01:30:00"/>
    <s v="Apr"/>
    <x v="0"/>
    <n v="10879.98965307365"/>
    <n v="40.791404999999997"/>
    <n v="-73.935689999999994"/>
    <x v="98"/>
    <s v="3 AVENUE"/>
    <s v="1400      PELHAM PARKWAY SOUTH"/>
    <n v="5"/>
    <n v="0"/>
    <n v="0"/>
    <n v="0"/>
    <x v="14"/>
    <n v="4409193"/>
    <x v="0"/>
    <s v="Sedan"/>
    <s v="2021-04"/>
    <n v="1"/>
    <n v="5"/>
    <n v="0"/>
    <x v="0"/>
  </r>
  <r>
    <x v="159"/>
    <s v="08:00:00"/>
    <s v="Apr"/>
    <x v="3"/>
    <n v="11691"/>
    <n v="40.593646999999997"/>
    <n v="-73.783460000000005"/>
    <x v="8"/>
    <s v="3 AVENUE"/>
    <s v="334       BEACH 53 STREET"/>
    <n v="0"/>
    <n v="0"/>
    <n v="0"/>
    <n v="0"/>
    <x v="14"/>
    <n v="4408783"/>
    <x v="0"/>
    <s v="Sedan"/>
    <s v="2021-04"/>
    <n v="8"/>
    <n v="0"/>
    <n v="0"/>
    <x v="1"/>
  </r>
  <r>
    <x v="159"/>
    <s v="12:00:00"/>
    <s v="Apr"/>
    <x v="2"/>
    <n v="10030"/>
    <n v="40.818469999999998"/>
    <n v="-73.941400000000002"/>
    <x v="155"/>
    <s v="WEST 140 STREET"/>
    <s v="1400      PELHAM PARKWAY SOUTH"/>
    <n v="0"/>
    <n v="0"/>
    <n v="0"/>
    <n v="0"/>
    <x v="15"/>
    <n v="4408591"/>
    <x v="0"/>
    <s v="Sedan"/>
    <s v="2021-04"/>
    <n v="12"/>
    <n v="0"/>
    <n v="0"/>
    <x v="1"/>
  </r>
  <r>
    <x v="159"/>
    <s v="10:00:00"/>
    <s v="Apr"/>
    <x v="0"/>
    <n v="10879.98965307365"/>
    <n v="40.520114816772221"/>
    <n v="-73.54743161629176"/>
    <x v="93"/>
    <s v="3 AVENUE"/>
    <s v="1400      PELHAM PARKWAY SOUTH"/>
    <n v="0"/>
    <n v="0"/>
    <n v="0"/>
    <n v="0"/>
    <x v="15"/>
    <n v="4408628"/>
    <x v="0"/>
    <s v="Sedan"/>
    <s v="2021-04"/>
    <n v="10"/>
    <n v="0"/>
    <n v="0"/>
    <x v="1"/>
  </r>
  <r>
    <x v="159"/>
    <s v="14:47:00"/>
    <s v="Apr"/>
    <x v="0"/>
    <n v="11212"/>
    <n v="40.662277000000003"/>
    <n v="-73.910780000000003"/>
    <x v="789"/>
    <s v="BRISTOL STREET"/>
    <s v="1400      PELHAM PARKWAY SOUTH"/>
    <n v="5"/>
    <n v="0"/>
    <n v="0"/>
    <n v="0"/>
    <x v="14"/>
    <n v="4408883"/>
    <x v="0"/>
    <s v="Station Wagon"/>
    <s v="2021-04"/>
    <n v="14"/>
    <n v="5"/>
    <n v="0"/>
    <x v="0"/>
  </r>
  <r>
    <x v="159"/>
    <s v="14:22:00"/>
    <s v="Apr"/>
    <x v="1"/>
    <n v="10466"/>
    <n v="40.887413000000002"/>
    <n v="-73.860699999999994"/>
    <x v="8"/>
    <s v="3 AVENUE"/>
    <s v="3959      WHITE PLAINS ROAD"/>
    <n v="0"/>
    <n v="0"/>
    <n v="0"/>
    <n v="0"/>
    <x v="15"/>
    <n v="4408865"/>
    <x v="0"/>
    <s v="Sedan"/>
    <s v="2021-04"/>
    <n v="14"/>
    <n v="0"/>
    <n v="0"/>
    <x v="1"/>
  </r>
  <r>
    <x v="121"/>
    <s v="02:28:00"/>
    <s v="Feb"/>
    <x v="3"/>
    <n v="11429"/>
    <n v="40.711734999999997"/>
    <n v="-73.736620000000002"/>
    <x v="8"/>
    <s v="3 AVENUE"/>
    <s v="104-27    SPRINGFIELD BOULEVARD"/>
    <n v="0"/>
    <n v="0"/>
    <n v="0"/>
    <n v="0"/>
    <x v="2"/>
    <n v="4503863"/>
    <x v="0"/>
    <s v="Sedan"/>
    <s v="2022-02"/>
    <n v="2"/>
    <n v="0"/>
    <n v="0"/>
    <x v="1"/>
  </r>
  <r>
    <x v="7"/>
    <s v="00:00:00"/>
    <s v="Apr"/>
    <x v="1"/>
    <n v="10466"/>
    <n v="40.888950000000001"/>
    <n v="-73.82884"/>
    <x v="8"/>
    <s v="3 AVENUE"/>
    <s v="1614      EAST 233 STREET"/>
    <n v="0"/>
    <n v="0"/>
    <n v="0"/>
    <n v="0"/>
    <x v="19"/>
    <n v="4409212"/>
    <x v="0"/>
    <s v="Sedan"/>
    <s v="2021-04"/>
    <n v="0"/>
    <n v="0"/>
    <n v="0"/>
    <x v="1"/>
  </r>
  <r>
    <x v="69"/>
    <s v="14:10:00"/>
    <s v="Apr"/>
    <x v="0"/>
    <n v="10879.98965307365"/>
    <n v="40.689489999999999"/>
    <n v="-73.922070000000005"/>
    <x v="983"/>
    <s v="3 AVENUE"/>
    <s v="1400      PELHAM PARKWAY SOUTH"/>
    <n v="2"/>
    <n v="0"/>
    <n v="0"/>
    <n v="0"/>
    <x v="17"/>
    <n v="4409301"/>
    <x v="2"/>
    <s v="Station Wagon"/>
    <s v="2021-04"/>
    <n v="14"/>
    <n v="2"/>
    <n v="0"/>
    <x v="0"/>
  </r>
  <r>
    <x v="159"/>
    <s v="19:13:00"/>
    <s v="Apr"/>
    <x v="2"/>
    <n v="10039"/>
    <n v="40.822890000000001"/>
    <n v="-73.942080000000004"/>
    <x v="8"/>
    <s v="3 AVENUE"/>
    <s v="300       WEST 145 STREET"/>
    <n v="0"/>
    <n v="1"/>
    <n v="0"/>
    <n v="1"/>
    <x v="15"/>
    <n v="4408961"/>
    <x v="19"/>
    <s v="Sedan"/>
    <s v="2021-04"/>
    <n v="19"/>
    <n v="0"/>
    <n v="2"/>
    <x v="0"/>
  </r>
  <r>
    <x v="159"/>
    <s v="14:30:00"/>
    <s v="Apr"/>
    <x v="2"/>
    <n v="10002"/>
    <n v="40.721344000000002"/>
    <n v="-73.986755000000002"/>
    <x v="8"/>
    <s v="3 AVENUE"/>
    <s v="166       ESSEX STREET"/>
    <n v="0"/>
    <n v="0"/>
    <n v="0"/>
    <n v="0"/>
    <x v="5"/>
    <n v="4409361"/>
    <x v="5"/>
    <s v="Sedan"/>
    <s v="2021-04"/>
    <n v="14"/>
    <n v="0"/>
    <n v="0"/>
    <x v="1"/>
  </r>
  <r>
    <x v="159"/>
    <s v="21:53:00"/>
    <s v="Apr"/>
    <x v="1"/>
    <n v="10467"/>
    <n v="40.884182000000003"/>
    <n v="-73.878990000000002"/>
    <x v="8"/>
    <s v="3 AVENUE"/>
    <s v="3569      DEKALB AVENUE"/>
    <n v="0"/>
    <n v="0"/>
    <n v="0"/>
    <n v="0"/>
    <x v="2"/>
    <n v="4408724"/>
    <x v="0"/>
    <s v="Sedan"/>
    <s v="2021-04"/>
    <n v="21"/>
    <n v="0"/>
    <n v="0"/>
    <x v="1"/>
  </r>
  <r>
    <x v="16"/>
    <s v="23:00:00"/>
    <s v="Apr"/>
    <x v="0"/>
    <n v="10879.98965307365"/>
    <n v="40.520114816772221"/>
    <n v="-73.54743161629176"/>
    <x v="984"/>
    <s v="3 AVENUE"/>
    <s v="1400      PELHAM PARKWAY SOUTH"/>
    <n v="0"/>
    <n v="0"/>
    <n v="0"/>
    <n v="0"/>
    <x v="5"/>
    <n v="4409136"/>
    <x v="6"/>
    <s v="Sedan"/>
    <s v="2021-04"/>
    <n v="23"/>
    <n v="0"/>
    <n v="0"/>
    <x v="1"/>
  </r>
  <r>
    <x v="132"/>
    <s v="16:40:00"/>
    <s v="Apr"/>
    <x v="0"/>
    <n v="10879.98965307365"/>
    <n v="40.520114816772221"/>
    <n v="-73.54743161629176"/>
    <x v="417"/>
    <s v="3 AVENUE"/>
    <s v="1400      PELHAM PARKWAY SOUTH"/>
    <n v="0"/>
    <n v="0"/>
    <n v="0"/>
    <n v="0"/>
    <x v="3"/>
    <n v="4409153"/>
    <x v="2"/>
    <s v="Station Wagon"/>
    <s v="2021-04"/>
    <n v="16"/>
    <n v="0"/>
    <n v="0"/>
    <x v="1"/>
  </r>
  <r>
    <x v="159"/>
    <s v="02:03:00"/>
    <s v="Apr"/>
    <x v="0"/>
    <n v="10879.98965307365"/>
    <n v="40.654769999999999"/>
    <n v="-74.007080000000002"/>
    <x v="259"/>
    <s v="3 AVENUE"/>
    <s v="1400      PELHAM PARKWAY SOUTH"/>
    <n v="0"/>
    <n v="0"/>
    <n v="0"/>
    <n v="0"/>
    <x v="3"/>
    <n v="4408350"/>
    <x v="19"/>
    <s v="Sedan"/>
    <s v="2021-04"/>
    <n v="2"/>
    <n v="0"/>
    <n v="0"/>
    <x v="1"/>
  </r>
  <r>
    <x v="132"/>
    <s v="23:30:00"/>
    <s v="Apr"/>
    <x v="3"/>
    <n v="11369"/>
    <n v="40.761425000000003"/>
    <n v="-73.860529999999997"/>
    <x v="857"/>
    <s v="31 DRIVE"/>
    <s v="1400      PELHAM PARKWAY SOUTH"/>
    <n v="0"/>
    <n v="0"/>
    <n v="0"/>
    <n v="0"/>
    <x v="24"/>
    <n v="4409285"/>
    <x v="2"/>
    <s v="Station Wagon"/>
    <s v="2021-04"/>
    <n v="23"/>
    <n v="0"/>
    <n v="0"/>
    <x v="1"/>
  </r>
  <r>
    <x v="159"/>
    <s v="15:29:00"/>
    <s v="Apr"/>
    <x v="3"/>
    <n v="11436"/>
    <n v="40.676597999999998"/>
    <n v="-73.795944000000006"/>
    <x v="985"/>
    <s v="144 STREET"/>
    <s v="1400      PELHAM PARKWAY SOUTH"/>
    <n v="1"/>
    <n v="0"/>
    <n v="0"/>
    <n v="0"/>
    <x v="10"/>
    <n v="4408749"/>
    <x v="0"/>
    <s v="Station Wagon"/>
    <s v="2021-04"/>
    <n v="15"/>
    <n v="1"/>
    <n v="0"/>
    <x v="0"/>
  </r>
  <r>
    <x v="159"/>
    <s v="20:48:00"/>
    <s v="Apr"/>
    <x v="1"/>
    <n v="10456"/>
    <n v="40.833939999999998"/>
    <n v="-73.908699999999996"/>
    <x v="419"/>
    <s v="EAST 169 STREET"/>
    <s v="1400      PELHAM PARKWAY SOUTH"/>
    <n v="1"/>
    <n v="0"/>
    <n v="1"/>
    <n v="0"/>
    <x v="2"/>
    <n v="4408769"/>
    <x v="0"/>
    <s v="Sedan"/>
    <s v="2021-04"/>
    <n v="20"/>
    <n v="2"/>
    <n v="0"/>
    <x v="0"/>
  </r>
  <r>
    <x v="105"/>
    <s v="20:30:00"/>
    <s v="Apr"/>
    <x v="2"/>
    <n v="10001"/>
    <n v="40.752051999999999"/>
    <n v="-74.000984000000003"/>
    <x v="87"/>
    <s v="10 AVENUE"/>
    <s v="1400      PELHAM PARKWAY SOUTH"/>
    <n v="1"/>
    <n v="0"/>
    <n v="1"/>
    <n v="0"/>
    <x v="5"/>
    <n v="4409200"/>
    <x v="0"/>
    <s v="Sedan"/>
    <s v="2021-04"/>
    <n v="20"/>
    <n v="2"/>
    <n v="0"/>
    <x v="0"/>
  </r>
  <r>
    <x v="159"/>
    <s v="00:00:00"/>
    <s v="Apr"/>
    <x v="0"/>
    <n v="11237"/>
    <n v="40.694557000000003"/>
    <n v="-73.906554999999997"/>
    <x v="563"/>
    <s v="HALSEY STREET"/>
    <s v="1400      PELHAM PARKWAY SOUTH"/>
    <n v="1"/>
    <n v="0"/>
    <n v="0"/>
    <n v="0"/>
    <x v="10"/>
    <n v="4408678"/>
    <x v="0"/>
    <s v="Sedan"/>
    <s v="2021-04"/>
    <n v="0"/>
    <n v="1"/>
    <n v="0"/>
    <x v="0"/>
  </r>
  <r>
    <x v="159"/>
    <s v="10:30:00"/>
    <s v="Apr"/>
    <x v="0"/>
    <n v="10879.98965307365"/>
    <n v="40.862392"/>
    <n v="-73.918019999999999"/>
    <x v="687"/>
    <s v="3 AVENUE"/>
    <s v="1400      PELHAM PARKWAY SOUTH"/>
    <n v="1"/>
    <n v="0"/>
    <n v="0"/>
    <n v="0"/>
    <x v="8"/>
    <n v="4408898"/>
    <x v="0"/>
    <s v="Sedan"/>
    <s v="2021-04"/>
    <n v="10"/>
    <n v="1"/>
    <n v="0"/>
    <x v="0"/>
  </r>
  <r>
    <x v="159"/>
    <s v="17:25:00"/>
    <s v="Apr"/>
    <x v="0"/>
    <n v="11220"/>
    <n v="40.644660000000002"/>
    <n v="-74.005070000000003"/>
    <x v="8"/>
    <s v="3 AVENUE"/>
    <s v="662       47 STREET"/>
    <n v="0"/>
    <n v="0"/>
    <n v="0"/>
    <n v="0"/>
    <x v="24"/>
    <n v="4408706"/>
    <x v="0"/>
    <s v="Sedan"/>
    <s v="2021-04"/>
    <n v="17"/>
    <n v="0"/>
    <n v="0"/>
    <x v="1"/>
  </r>
  <r>
    <x v="132"/>
    <s v="17:45:00"/>
    <s v="Apr"/>
    <x v="1"/>
    <n v="10457"/>
    <n v="40.845970000000001"/>
    <n v="-73.896545000000003"/>
    <x v="8"/>
    <s v="3 AVENUE"/>
    <s v="4183      3 AVENUE"/>
    <n v="0"/>
    <n v="0"/>
    <n v="0"/>
    <n v="0"/>
    <x v="15"/>
    <n v="4409235"/>
    <x v="2"/>
    <s v="Station Wagon"/>
    <s v="2021-04"/>
    <n v="17"/>
    <n v="0"/>
    <n v="0"/>
    <x v="1"/>
  </r>
  <r>
    <x v="132"/>
    <s v="08:55:00"/>
    <s v="Apr"/>
    <x v="0"/>
    <n v="10879.98965307365"/>
    <n v="40.520114816772221"/>
    <n v="-73.54743161629176"/>
    <x v="410"/>
    <s v="3 AVENUE"/>
    <s v="1400      PELHAM PARKWAY SOUTH"/>
    <n v="0"/>
    <n v="0"/>
    <n v="0"/>
    <n v="0"/>
    <x v="10"/>
    <n v="4409396"/>
    <x v="2"/>
    <s v="Sedan"/>
    <s v="2021-04"/>
    <n v="8"/>
    <n v="0"/>
    <n v="0"/>
    <x v="1"/>
  </r>
  <r>
    <x v="159"/>
    <s v="17:03:00"/>
    <s v="Apr"/>
    <x v="1"/>
    <n v="10454"/>
    <n v="40.807555999999998"/>
    <n v="-73.919235"/>
    <x v="578"/>
    <s v="BROOK AVENUE"/>
    <s v="1400      PELHAM PARKWAY SOUTH"/>
    <n v="0"/>
    <n v="0"/>
    <n v="0"/>
    <n v="0"/>
    <x v="14"/>
    <n v="4408759"/>
    <x v="2"/>
    <s v="Sedan"/>
    <s v="2021-04"/>
    <n v="17"/>
    <n v="0"/>
    <n v="0"/>
    <x v="1"/>
  </r>
  <r>
    <x v="159"/>
    <s v="11:26:00"/>
    <s v="Apr"/>
    <x v="0"/>
    <n v="10879.98965307365"/>
    <n v="40.754986000000002"/>
    <n v="-73.745350000000002"/>
    <x v="124"/>
    <s v="3 AVENUE"/>
    <s v="1400      PELHAM PARKWAY SOUTH"/>
    <n v="0"/>
    <n v="0"/>
    <n v="0"/>
    <n v="0"/>
    <x v="3"/>
    <n v="4408620"/>
    <x v="0"/>
    <s v="Station Wagon"/>
    <s v="2021-04"/>
    <n v="11"/>
    <n v="0"/>
    <n v="0"/>
    <x v="1"/>
  </r>
  <r>
    <x v="159"/>
    <s v="03:35:00"/>
    <s v="Apr"/>
    <x v="0"/>
    <n v="11226"/>
    <n v="40.644950000000001"/>
    <n v="-73.951859999999996"/>
    <x v="480"/>
    <s v="BEVERLEY ROAD"/>
    <s v="1400      PELHAM PARKWAY SOUTH"/>
    <n v="1"/>
    <n v="0"/>
    <n v="0"/>
    <n v="0"/>
    <x v="13"/>
    <n v="4408504"/>
    <x v="0"/>
    <s v="Sedan"/>
    <s v="2021-04"/>
    <n v="3"/>
    <n v="1"/>
    <n v="0"/>
    <x v="0"/>
  </r>
  <r>
    <x v="159"/>
    <s v="00:17:00"/>
    <s v="Apr"/>
    <x v="0"/>
    <n v="11207"/>
    <n v="40.664529999999999"/>
    <n v="-73.895449999999997"/>
    <x v="8"/>
    <s v="3 AVENUE"/>
    <s v="590       LIVONIA AVENUE"/>
    <n v="0"/>
    <n v="0"/>
    <n v="0"/>
    <n v="0"/>
    <x v="3"/>
    <n v="4408836"/>
    <x v="0"/>
    <s v="Sedan"/>
    <s v="2021-04"/>
    <n v="0"/>
    <n v="0"/>
    <n v="0"/>
    <x v="1"/>
  </r>
  <r>
    <x v="159"/>
    <s v="17:30:00"/>
    <s v="Apr"/>
    <x v="0"/>
    <n v="11203"/>
    <n v="40.652316999999996"/>
    <n v="-73.927520000000001"/>
    <x v="398"/>
    <s v="CHURCH AVENUE"/>
    <s v="1400      PELHAM PARKWAY SOUTH"/>
    <n v="0"/>
    <n v="0"/>
    <n v="0"/>
    <n v="0"/>
    <x v="15"/>
    <n v="4408910"/>
    <x v="2"/>
    <s v="Station Wagon"/>
    <s v="2021-04"/>
    <n v="17"/>
    <n v="0"/>
    <n v="0"/>
    <x v="1"/>
  </r>
  <r>
    <x v="159"/>
    <s v="14:35:00"/>
    <s v="Apr"/>
    <x v="0"/>
    <n v="10879.98965307365"/>
    <n v="40.666960000000003"/>
    <n v="-73.770780000000002"/>
    <x v="241"/>
    <s v="3 AVENUE"/>
    <s v="1400      PELHAM PARKWAY SOUTH"/>
    <n v="0"/>
    <n v="0"/>
    <n v="0"/>
    <n v="0"/>
    <x v="9"/>
    <n v="4408653"/>
    <x v="2"/>
    <s v="Sedan"/>
    <s v="2021-04"/>
    <n v="14"/>
    <n v="0"/>
    <n v="0"/>
    <x v="1"/>
  </r>
  <r>
    <x v="159"/>
    <s v="14:30:00"/>
    <s v="Apr"/>
    <x v="2"/>
    <n v="10018"/>
    <n v="40.752228000000002"/>
    <n v="-73.983850000000004"/>
    <x v="8"/>
    <s v="3 AVENUE"/>
    <s v="48        WEST 39 STREET"/>
    <n v="0"/>
    <n v="0"/>
    <n v="0"/>
    <n v="0"/>
    <x v="24"/>
    <n v="4408646"/>
    <x v="2"/>
    <s v="Sedan"/>
    <s v="2021-04"/>
    <n v="14"/>
    <n v="0"/>
    <n v="0"/>
    <x v="1"/>
  </r>
  <r>
    <x v="159"/>
    <s v="16:20:00"/>
    <s v="Apr"/>
    <x v="0"/>
    <n v="10879.98965307365"/>
    <n v="40.520114816772221"/>
    <n v="-73.54743161629176"/>
    <x v="783"/>
    <s v="3 AVENUE"/>
    <s v="1400      PELHAM PARKWAY SOUTH"/>
    <n v="1"/>
    <n v="0"/>
    <n v="0"/>
    <n v="0"/>
    <x v="3"/>
    <n v="4408857"/>
    <x v="2"/>
    <s v="Station Wagon"/>
    <s v="2021-04"/>
    <n v="16"/>
    <n v="1"/>
    <n v="0"/>
    <x v="0"/>
  </r>
  <r>
    <x v="159"/>
    <s v="22:15:00"/>
    <s v="Apr"/>
    <x v="1"/>
    <n v="10475"/>
    <n v="40.868499999999997"/>
    <n v="-73.832595999999995"/>
    <x v="242"/>
    <s v="BARTOW AVENUE"/>
    <s v="1400      PELHAM PARKWAY SOUTH"/>
    <n v="1"/>
    <n v="0"/>
    <n v="0"/>
    <n v="0"/>
    <x v="2"/>
    <n v="4409217"/>
    <x v="0"/>
    <s v="Sedan"/>
    <s v="2021-04"/>
    <n v="22"/>
    <n v="1"/>
    <n v="0"/>
    <x v="0"/>
  </r>
  <r>
    <x v="159"/>
    <s v="16:00:00"/>
    <s v="Apr"/>
    <x v="0"/>
    <n v="11220"/>
    <n v="40.638120000000001"/>
    <n v="-74.024760000000001"/>
    <x v="986"/>
    <s v="3 AVENUE"/>
    <s v="1400      PELHAM PARKWAY SOUTH"/>
    <n v="1"/>
    <n v="0"/>
    <n v="0"/>
    <n v="0"/>
    <x v="2"/>
    <n v="4408699"/>
    <x v="0"/>
    <s v="Sedan"/>
    <s v="2021-04"/>
    <n v="16"/>
    <n v="1"/>
    <n v="0"/>
    <x v="0"/>
  </r>
  <r>
    <x v="159"/>
    <s v="16:45:00"/>
    <s v="Apr"/>
    <x v="0"/>
    <n v="10879.98965307365"/>
    <n v="40.579802999999998"/>
    <n v="-73.97184"/>
    <x v="987"/>
    <s v="3 AVENUE"/>
    <s v="1400      PELHAM PARKWAY SOUTH"/>
    <n v="0"/>
    <n v="0"/>
    <n v="0"/>
    <n v="0"/>
    <x v="4"/>
    <n v="4408730"/>
    <x v="2"/>
    <s v="Sedan"/>
    <s v="2021-04"/>
    <n v="16"/>
    <n v="0"/>
    <n v="0"/>
    <x v="1"/>
  </r>
  <r>
    <x v="84"/>
    <s v="06:00:00"/>
    <s v="Dec"/>
    <x v="0"/>
    <n v="10879.98965307365"/>
    <n v="40.520114816772221"/>
    <n v="-73.54743161629176"/>
    <x v="988"/>
    <s v="welling ct"/>
    <s v="1400      PELHAM PARKWAY SOUTH"/>
    <n v="1"/>
    <n v="0"/>
    <n v="0"/>
    <n v="0"/>
    <x v="13"/>
    <n v="4409175"/>
    <x v="9"/>
    <s v="Sedan"/>
    <s v="2021-12"/>
    <n v="6"/>
    <n v="1"/>
    <n v="0"/>
    <x v="0"/>
  </r>
  <r>
    <x v="159"/>
    <s v="14:25:00"/>
    <s v="Apr"/>
    <x v="0"/>
    <n v="10879.98965307365"/>
    <n v="40.520114816772221"/>
    <n v="-73.54743161629176"/>
    <x v="892"/>
    <s v="3 AVENUE"/>
    <s v="1400      PELHAM PARKWAY SOUTH"/>
    <n v="0"/>
    <n v="0"/>
    <n v="0"/>
    <n v="0"/>
    <x v="10"/>
    <n v="4409108"/>
    <x v="0"/>
    <s v="Sedan"/>
    <s v="2021-04"/>
    <n v="14"/>
    <n v="0"/>
    <n v="0"/>
    <x v="1"/>
  </r>
  <r>
    <x v="69"/>
    <s v="21:17:00"/>
    <s v="Apr"/>
    <x v="0"/>
    <n v="10879.98965307365"/>
    <n v="40.520114816772221"/>
    <n v="-73.54743161629176"/>
    <x v="989"/>
    <s v="BAY STREET"/>
    <s v="1400      PELHAM PARKWAY SOUTH"/>
    <n v="1"/>
    <n v="0"/>
    <n v="0"/>
    <n v="0"/>
    <x v="18"/>
    <n v="4409349"/>
    <x v="0"/>
    <s v="Bike"/>
    <s v="2021-04"/>
    <n v="21"/>
    <n v="1"/>
    <n v="0"/>
    <x v="0"/>
  </r>
  <r>
    <x v="84"/>
    <s v="19:00:00"/>
    <s v="Dec"/>
    <x v="0"/>
    <n v="10879.98965307365"/>
    <n v="40.520114816772221"/>
    <n v="-73.54743161629176"/>
    <x v="990"/>
    <s v="MACOMBS ROAD"/>
    <s v="1400      PELHAM PARKWAY SOUTH"/>
    <n v="1"/>
    <n v="0"/>
    <n v="1"/>
    <n v="0"/>
    <x v="15"/>
    <n v="4409432"/>
    <x v="0"/>
    <s v="Sedan"/>
    <s v="2021-12"/>
    <n v="19"/>
    <n v="2"/>
    <n v="0"/>
    <x v="0"/>
  </r>
  <r>
    <x v="159"/>
    <s v="15:00:00"/>
    <s v="Apr"/>
    <x v="0"/>
    <n v="11210"/>
    <n v="40.633457"/>
    <n v="-73.947730000000007"/>
    <x v="8"/>
    <s v="3 AVENUE"/>
    <s v="2131      NOSTRAND AVENUE"/>
    <n v="0"/>
    <n v="0"/>
    <n v="0"/>
    <n v="0"/>
    <x v="2"/>
    <n v="4408744"/>
    <x v="2"/>
    <s v="Sedan"/>
    <s v="2021-04"/>
    <n v="15"/>
    <n v="0"/>
    <n v="0"/>
    <x v="1"/>
  </r>
  <r>
    <x v="159"/>
    <s v="14:00:00"/>
    <s v="Apr"/>
    <x v="0"/>
    <n v="10879.98965307365"/>
    <n v="40.748069999999998"/>
    <n v="-73.830749999999995"/>
    <x v="991"/>
    <s v="3 AVENUE"/>
    <s v="1400      PELHAM PARKWAY SOUTH"/>
    <n v="1"/>
    <n v="0"/>
    <n v="1"/>
    <n v="0"/>
    <x v="8"/>
    <n v="4408687"/>
    <x v="2"/>
    <s v="Sedan"/>
    <s v="2021-04"/>
    <n v="14"/>
    <n v="2"/>
    <n v="0"/>
    <x v="0"/>
  </r>
  <r>
    <x v="86"/>
    <s v="01:35:00"/>
    <s v="Nov"/>
    <x v="3"/>
    <n v="11429"/>
    <n v="40.713070000000002"/>
    <n v="-73.753619999999998"/>
    <x v="385"/>
    <s v="99 AVENUE"/>
    <s v="1400      PELHAM PARKWAY SOUTH"/>
    <n v="0"/>
    <n v="0"/>
    <n v="0"/>
    <n v="0"/>
    <x v="15"/>
    <n v="4409310"/>
    <x v="2"/>
    <s v="Station Wagon"/>
    <s v="2021-11"/>
    <n v="1"/>
    <n v="0"/>
    <n v="0"/>
    <x v="1"/>
  </r>
  <r>
    <x v="159"/>
    <s v="21:10:00"/>
    <s v="Apr"/>
    <x v="3"/>
    <n v="11375"/>
    <n v="40.730946000000003"/>
    <n v="-73.848590000000002"/>
    <x v="648"/>
    <s v="65 ROAD"/>
    <s v="1400      PELHAM PARKWAY SOUTH"/>
    <n v="3"/>
    <n v="0"/>
    <n v="0"/>
    <n v="0"/>
    <x v="15"/>
    <n v="4408996"/>
    <x v="0"/>
    <s v="Station Wagon"/>
    <s v="2021-04"/>
    <n v="21"/>
    <n v="3"/>
    <n v="0"/>
    <x v="0"/>
  </r>
  <r>
    <x v="69"/>
    <s v="13:23:00"/>
    <s v="Apr"/>
    <x v="1"/>
    <n v="10453"/>
    <n v="40.854762999999998"/>
    <n v="-73.907650000000004"/>
    <x v="291"/>
    <s v="WEST 180 STREET"/>
    <s v="1400      PELHAM PARKWAY SOUTH"/>
    <n v="0"/>
    <n v="0"/>
    <n v="0"/>
    <n v="0"/>
    <x v="2"/>
    <n v="4409081"/>
    <x v="19"/>
    <s v="Station Wagon"/>
    <s v="2021-04"/>
    <n v="13"/>
    <n v="0"/>
    <n v="0"/>
    <x v="1"/>
  </r>
  <r>
    <x v="69"/>
    <s v="18:00:00"/>
    <s v="Apr"/>
    <x v="0"/>
    <n v="10879.98965307365"/>
    <n v="40.832026999999997"/>
    <n v="-73.935280000000006"/>
    <x v="346"/>
    <s v="3 AVENUE"/>
    <s v="1400      PELHAM PARKWAY SOUTH"/>
    <n v="3"/>
    <n v="0"/>
    <n v="0"/>
    <n v="0"/>
    <x v="14"/>
    <n v="4409119"/>
    <x v="2"/>
    <s v="Sedan"/>
    <s v="2021-04"/>
    <n v="18"/>
    <n v="3"/>
    <n v="0"/>
    <x v="0"/>
  </r>
  <r>
    <x v="159"/>
    <s v="23:45:00"/>
    <s v="Apr"/>
    <x v="0"/>
    <n v="10879.98965307365"/>
    <n v="40.747239999999998"/>
    <n v="-73.736959999999996"/>
    <x v="124"/>
    <s v="3 AVENUE"/>
    <s v="1400      PELHAM PARKWAY SOUTH"/>
    <n v="0"/>
    <n v="0"/>
    <n v="0"/>
    <n v="0"/>
    <x v="9"/>
    <n v="4408714"/>
    <x v="0"/>
    <s v="Station Wagon"/>
    <s v="2021-04"/>
    <n v="23"/>
    <n v="0"/>
    <n v="0"/>
    <x v="1"/>
  </r>
  <r>
    <x v="161"/>
    <s v="01:55:00"/>
    <s v="Aug"/>
    <x v="1"/>
    <n v="10460"/>
    <n v="40.845325000000003"/>
    <n v="-73.883156"/>
    <x v="8"/>
    <s v="3 AVENUE"/>
    <s v="868       EAST 180 STREET"/>
    <n v="0"/>
    <n v="0"/>
    <n v="0"/>
    <n v="0"/>
    <x v="14"/>
    <n v="4598144"/>
    <x v="2"/>
    <s v="Sedan"/>
    <s v="2023-08"/>
    <n v="1"/>
    <n v="0"/>
    <n v="0"/>
    <x v="1"/>
  </r>
  <r>
    <x v="148"/>
    <s v="07:10:00"/>
    <s v="Jan"/>
    <x v="0"/>
    <n v="10879.98965307365"/>
    <n v="40.700496999999999"/>
    <n v="-73.962554999999995"/>
    <x v="338"/>
    <s v="KENT AVENUE"/>
    <s v="1400      PELHAM PARKWAY SOUTH"/>
    <n v="0"/>
    <n v="0"/>
    <n v="0"/>
    <n v="0"/>
    <x v="4"/>
    <n v="4597660"/>
    <x v="19"/>
    <s v="Sedan"/>
    <s v="2023-01"/>
    <n v="7"/>
    <n v="0"/>
    <n v="0"/>
    <x v="1"/>
  </r>
  <r>
    <x v="148"/>
    <s v="18:00:00"/>
    <s v="Jan"/>
    <x v="0"/>
    <n v="11225"/>
    <n v="40.667140000000003"/>
    <n v="-73.959249999999997"/>
    <x v="144"/>
    <s v="CROWN STREET"/>
    <s v="1400      PELHAM PARKWAY SOUTH"/>
    <n v="0"/>
    <n v="0"/>
    <n v="0"/>
    <n v="0"/>
    <x v="15"/>
    <n v="4598204"/>
    <x v="0"/>
    <s v="Sedan"/>
    <s v="2023-01"/>
    <n v="18"/>
    <n v="0"/>
    <n v="0"/>
    <x v="1"/>
  </r>
  <r>
    <x v="148"/>
    <s v="21:45:00"/>
    <s v="Jan"/>
    <x v="3"/>
    <n v="11373"/>
    <n v="40.743057"/>
    <n v="-73.877690000000001"/>
    <x v="992"/>
    <s v="JUDGE STREET"/>
    <s v="1400      PELHAM PARKWAY SOUTH"/>
    <n v="0"/>
    <n v="0"/>
    <n v="0"/>
    <n v="0"/>
    <x v="15"/>
    <n v="4597839"/>
    <x v="0"/>
    <s v="Station Wagon"/>
    <s v="2023-01"/>
    <n v="21"/>
    <n v="0"/>
    <n v="0"/>
    <x v="1"/>
  </r>
  <r>
    <x v="172"/>
    <s v="17:55:00"/>
    <s v="Jun"/>
    <x v="1"/>
    <n v="10469"/>
    <n v="40.870567000000001"/>
    <n v="-73.839070000000007"/>
    <x v="993"/>
    <s v="ADEE AVENUE"/>
    <s v="1400      PELHAM PARKWAY SOUTH"/>
    <n v="1"/>
    <n v="0"/>
    <n v="1"/>
    <n v="0"/>
    <x v="15"/>
    <n v="4598174"/>
    <x v="2"/>
    <s v="Sedan"/>
    <s v="2023-06"/>
    <n v="17"/>
    <n v="2"/>
    <n v="0"/>
    <x v="0"/>
  </r>
  <r>
    <x v="161"/>
    <s v="11:40:00"/>
    <s v="Aug"/>
    <x v="3"/>
    <n v="11368"/>
    <n v="40.745266000000001"/>
    <n v="-73.855959999999996"/>
    <x v="496"/>
    <s v="108 STREET"/>
    <s v="1400      PELHAM PARKWAY SOUTH"/>
    <n v="0"/>
    <n v="0"/>
    <n v="0"/>
    <n v="0"/>
    <x v="24"/>
    <n v="4598123"/>
    <x v="2"/>
    <s v="Sedan"/>
    <s v="2023-08"/>
    <n v="11"/>
    <n v="0"/>
    <n v="0"/>
    <x v="1"/>
  </r>
  <r>
    <x v="148"/>
    <s v="14:52:00"/>
    <s v="Jan"/>
    <x v="3"/>
    <n v="11423"/>
    <n v="40.710814999999997"/>
    <n v="-73.770669999999996"/>
    <x v="52"/>
    <s v="188 STREET"/>
    <s v="1400      PELHAM PARKWAY SOUTH"/>
    <n v="0"/>
    <n v="0"/>
    <n v="0"/>
    <n v="0"/>
    <x v="2"/>
    <n v="4598058"/>
    <x v="2"/>
    <s v="E-Scooter"/>
    <s v="2023-01"/>
    <n v="14"/>
    <n v="0"/>
    <n v="0"/>
    <x v="1"/>
  </r>
  <r>
    <x v="15"/>
    <s v="19:52:00"/>
    <s v="Dec"/>
    <x v="0"/>
    <n v="10879.98965307365"/>
    <n v="40.520114816772221"/>
    <n v="-73.54743161629176"/>
    <x v="994"/>
    <s v="3 AVENUE"/>
    <s v="1400      PELHAM PARKWAY SOUTH"/>
    <n v="0"/>
    <n v="0"/>
    <n v="0"/>
    <n v="0"/>
    <x v="8"/>
    <n v="4598332"/>
    <x v="0"/>
    <s v="Pick-up Truck"/>
    <s v="2023-12"/>
    <n v="19"/>
    <n v="0"/>
    <n v="0"/>
    <x v="1"/>
  </r>
  <r>
    <x v="148"/>
    <s v="00:00:00"/>
    <s v="Jan"/>
    <x v="1"/>
    <n v="10460"/>
    <n v="40.835236000000002"/>
    <n v="-73.884810000000002"/>
    <x v="8"/>
    <s v="3 AVENUE"/>
    <s v="1700      LONGFELLOW AVENUE"/>
    <n v="0"/>
    <n v="0"/>
    <n v="0"/>
    <n v="0"/>
    <x v="2"/>
    <n v="4598098"/>
    <x v="2"/>
    <s v="Ambulance"/>
    <s v="2023-01"/>
    <n v="0"/>
    <n v="0"/>
    <n v="0"/>
    <x v="1"/>
  </r>
  <r>
    <x v="15"/>
    <s v="11:42:00"/>
    <s v="Dec"/>
    <x v="0"/>
    <n v="10879.98965307365"/>
    <n v="40.667076000000002"/>
    <n v="-73.782660000000007"/>
    <x v="8"/>
    <s v="3 AVENUE"/>
    <s v="1400      PELHAM PARKWAY SOUTH"/>
    <n v="0"/>
    <n v="0"/>
    <n v="0"/>
    <n v="0"/>
    <x v="2"/>
    <n v="4598256"/>
    <x v="0"/>
    <s v="Sedan"/>
    <s v="2023-12"/>
    <n v="11"/>
    <n v="0"/>
    <n v="0"/>
    <x v="1"/>
  </r>
  <r>
    <x v="148"/>
    <s v="05:10:00"/>
    <s v="Jan"/>
    <x v="0"/>
    <n v="11203"/>
    <n v="40.644634000000003"/>
    <n v="-73.926469999999995"/>
    <x v="8"/>
    <s v="3 AVENUE"/>
    <s v="5313      CLARENDON ROAD"/>
    <n v="0"/>
    <n v="0"/>
    <n v="0"/>
    <n v="0"/>
    <x v="2"/>
    <n v="4597936"/>
    <x v="0"/>
    <s v="Station Wagon"/>
    <s v="2023-01"/>
    <n v="5"/>
    <n v="0"/>
    <n v="0"/>
    <x v="1"/>
  </r>
  <r>
    <x v="161"/>
    <s v="17:00:00"/>
    <s v="Aug"/>
    <x v="1"/>
    <n v="10466"/>
    <n v="40.89087"/>
    <n v="-73.859700000000004"/>
    <x v="8"/>
    <s v="3 AVENUE"/>
    <s v="680       EAST 229 STREET"/>
    <n v="0"/>
    <n v="0"/>
    <n v="0"/>
    <n v="0"/>
    <x v="2"/>
    <n v="4598212"/>
    <x v="2"/>
    <s v="Sedan"/>
    <s v="2023-08"/>
    <n v="17"/>
    <n v="0"/>
    <n v="0"/>
    <x v="1"/>
  </r>
  <r>
    <x v="148"/>
    <s v="11:50:00"/>
    <s v="Jan"/>
    <x v="0"/>
    <n v="11207"/>
    <n v="40.675089999999997"/>
    <n v="-73.891869999999997"/>
    <x v="158"/>
    <s v="MILLER AVENUE"/>
    <s v="1400      PELHAM PARKWAY SOUTH"/>
    <n v="0"/>
    <n v="0"/>
    <n v="0"/>
    <n v="0"/>
    <x v="2"/>
    <n v="4598235"/>
    <x v="0"/>
    <s v="Sedan"/>
    <s v="2023-01"/>
    <n v="11"/>
    <n v="0"/>
    <n v="0"/>
    <x v="1"/>
  </r>
  <r>
    <x v="148"/>
    <s v="11:20:00"/>
    <s v="Jan"/>
    <x v="0"/>
    <n v="11215"/>
    <n v="40.665689999999998"/>
    <n v="-73.982590000000002"/>
    <x v="830"/>
    <s v="7 AVENUE"/>
    <s v="1400      PELHAM PARKWAY SOUTH"/>
    <n v="1"/>
    <n v="0"/>
    <n v="0"/>
    <n v="0"/>
    <x v="15"/>
    <n v="4598016"/>
    <x v="0"/>
    <s v="Bike"/>
    <s v="2023-01"/>
    <n v="11"/>
    <n v="1"/>
    <n v="0"/>
    <x v="0"/>
  </r>
  <r>
    <x v="148"/>
    <s v="22:00:00"/>
    <s v="Jan"/>
    <x v="1"/>
    <n v="10466"/>
    <n v="40.887374999999999"/>
    <n v="-73.850549999999998"/>
    <x v="8"/>
    <s v="3 AVENUE"/>
    <s v="4058      PAULDING AVENUE"/>
    <n v="0"/>
    <n v="0"/>
    <n v="0"/>
    <n v="0"/>
    <x v="2"/>
    <n v="4598178"/>
    <x v="0"/>
    <s v="Sedan"/>
    <s v="2023-01"/>
    <n v="22"/>
    <n v="0"/>
    <n v="0"/>
    <x v="1"/>
  </r>
  <r>
    <x v="148"/>
    <s v="00:00:00"/>
    <s v="Jan"/>
    <x v="1"/>
    <n v="10467"/>
    <n v="40.87921"/>
    <n v="-73.862624999999994"/>
    <x v="8"/>
    <s v="3 AVENUE"/>
    <s v="768       EAST 214 STREET"/>
    <n v="0"/>
    <n v="0"/>
    <n v="0"/>
    <n v="0"/>
    <x v="7"/>
    <n v="4597675"/>
    <x v="0"/>
    <s v="Sedan"/>
    <s v="2023-01"/>
    <n v="0"/>
    <n v="0"/>
    <n v="0"/>
    <x v="1"/>
  </r>
  <r>
    <x v="148"/>
    <s v="23:30:00"/>
    <s v="Jan"/>
    <x v="0"/>
    <n v="10879.98965307365"/>
    <n v="40.687325000000001"/>
    <n v="-73.835250000000002"/>
    <x v="648"/>
    <s v="101 AVENUE"/>
    <s v="1400      PELHAM PARKWAY SOUTH"/>
    <n v="0"/>
    <n v="0"/>
    <n v="0"/>
    <n v="0"/>
    <x v="19"/>
    <n v="4598105"/>
    <x v="0"/>
    <s v="Station Wagon"/>
    <s v="2023-01"/>
    <n v="23"/>
    <n v="0"/>
    <n v="0"/>
    <x v="1"/>
  </r>
  <r>
    <x v="148"/>
    <s v="17:00:00"/>
    <s v="Jan"/>
    <x v="4"/>
    <n v="10301"/>
    <n v="40.615344999999998"/>
    <n v="-74.104190000000003"/>
    <x v="995"/>
    <s v="SENECA AVENUE"/>
    <s v="1400      PELHAM PARKWAY SOUTH"/>
    <n v="0"/>
    <n v="0"/>
    <n v="0"/>
    <n v="0"/>
    <x v="2"/>
    <n v="4597782"/>
    <x v="0"/>
    <s v="Sedan"/>
    <s v="2023-01"/>
    <n v="17"/>
    <n v="0"/>
    <n v="0"/>
    <x v="1"/>
  </r>
  <r>
    <x v="172"/>
    <s v="17:28:00"/>
    <s v="Jun"/>
    <x v="2"/>
    <n v="10013"/>
    <n v="40.717278"/>
    <n v="-73.995440000000002"/>
    <x v="596"/>
    <s v="BOWERY"/>
    <s v="1400      PELHAM PARKWAY SOUTH"/>
    <n v="0"/>
    <n v="0"/>
    <n v="0"/>
    <n v="0"/>
    <x v="2"/>
    <n v="4598112"/>
    <x v="7"/>
    <s v="Sedan"/>
    <s v="2023-06"/>
    <n v="17"/>
    <n v="0"/>
    <n v="0"/>
    <x v="1"/>
  </r>
  <r>
    <x v="148"/>
    <s v="22:40:00"/>
    <s v="Jan"/>
    <x v="2"/>
    <n v="10017"/>
    <n v="40.750762999999999"/>
    <n v="-73.974450000000004"/>
    <x v="288"/>
    <s v="3 AVENUE"/>
    <s v="1400      PELHAM PARKWAY SOUTH"/>
    <n v="1"/>
    <n v="0"/>
    <n v="0"/>
    <n v="0"/>
    <x v="18"/>
    <n v="4597914"/>
    <x v="0"/>
    <s v="E-Bike"/>
    <s v="2023-01"/>
    <n v="22"/>
    <n v="1"/>
    <n v="0"/>
    <x v="0"/>
  </r>
  <r>
    <x v="148"/>
    <s v="11:00:00"/>
    <s v="Jan"/>
    <x v="0"/>
    <n v="10879.98965307365"/>
    <n v="40.689475999999999"/>
    <n v="-73.827690000000004"/>
    <x v="996"/>
    <s v="3 AVENUE"/>
    <s v="1400      PELHAM PARKWAY SOUTH"/>
    <n v="0"/>
    <n v="0"/>
    <n v="0"/>
    <n v="0"/>
    <x v="10"/>
    <n v="4598104"/>
    <x v="2"/>
    <s v="Sedan"/>
    <s v="2023-01"/>
    <n v="11"/>
    <n v="0"/>
    <n v="0"/>
    <x v="1"/>
  </r>
  <r>
    <x v="173"/>
    <s v="00:00:00"/>
    <s v="Dec"/>
    <x v="1"/>
    <n v="10466"/>
    <n v="40.901713999999998"/>
    <n v="-73.846010000000007"/>
    <x v="8"/>
    <s v="3 AVENUE"/>
    <s v="888       EAST 241 STREET"/>
    <n v="0"/>
    <n v="0"/>
    <n v="0"/>
    <n v="0"/>
    <x v="24"/>
    <n v="4598280"/>
    <x v="2"/>
    <s v="Station Wagon"/>
    <s v="2022-12"/>
    <n v="0"/>
    <n v="0"/>
    <n v="0"/>
    <x v="1"/>
  </r>
  <r>
    <x v="148"/>
    <s v="02:40:00"/>
    <s v="Jan"/>
    <x v="0"/>
    <n v="10879.98965307365"/>
    <n v="40.689807999999999"/>
    <n v="-73.809309999999996"/>
    <x v="160"/>
    <s v="3 AVENUE"/>
    <s v="1400      PELHAM PARKWAY SOUTH"/>
    <n v="1"/>
    <n v="0"/>
    <n v="0"/>
    <n v="0"/>
    <x v="4"/>
    <n v="4598052"/>
    <x v="0"/>
    <s v="Sedan"/>
    <s v="2023-01"/>
    <n v="2"/>
    <n v="1"/>
    <n v="0"/>
    <x v="0"/>
  </r>
  <r>
    <x v="15"/>
    <s v="13:04:00"/>
    <s v="Dec"/>
    <x v="2"/>
    <n v="10128"/>
    <n v="40.779434000000002"/>
    <n v="-73.947519999999997"/>
    <x v="53"/>
    <s v="EAST 90 STREET"/>
    <s v="1400      PELHAM PARKWAY SOUTH"/>
    <n v="1"/>
    <n v="0"/>
    <n v="1"/>
    <n v="0"/>
    <x v="15"/>
    <n v="4598312"/>
    <x v="6"/>
    <s v="Sedan"/>
    <s v="2023-12"/>
    <n v="13"/>
    <n v="2"/>
    <n v="0"/>
    <x v="0"/>
  </r>
  <r>
    <x v="148"/>
    <s v="03:30:00"/>
    <s v="Jan"/>
    <x v="0"/>
    <n v="11229"/>
    <n v="40.593510000000002"/>
    <n v="-73.949234000000004"/>
    <x v="8"/>
    <s v="3 AVENUE"/>
    <s v="2421      EAST 21 STREET"/>
    <n v="0"/>
    <n v="0"/>
    <n v="0"/>
    <n v="0"/>
    <x v="15"/>
    <n v="4597603"/>
    <x v="2"/>
    <s v="Station Wagon"/>
    <s v="2023-01"/>
    <n v="3"/>
    <n v="0"/>
    <n v="0"/>
    <x v="1"/>
  </r>
  <r>
    <x v="139"/>
    <s v="21:20:00"/>
    <s v="Nov"/>
    <x v="0"/>
    <n v="10879.98965307365"/>
    <n v="40.844577999999998"/>
    <n v="-73.902694999999994"/>
    <x v="419"/>
    <s v="CROSS BRONX EXPRESSWAY"/>
    <s v="1400      PELHAM PARKWAY SOUTH"/>
    <n v="0"/>
    <n v="0"/>
    <n v="0"/>
    <n v="0"/>
    <x v="2"/>
    <n v="4598360"/>
    <x v="0"/>
    <s v="Sedan"/>
    <s v="2023-11"/>
    <n v="21"/>
    <n v="0"/>
    <n v="0"/>
    <x v="1"/>
  </r>
  <r>
    <x v="15"/>
    <s v="20:00:00"/>
    <s v="Dec"/>
    <x v="0"/>
    <n v="11207"/>
    <n v="40.660299999999999"/>
    <n v="-73.894069999999999"/>
    <x v="8"/>
    <s v="3 AVENUE"/>
    <s v="663       GEORGIA AVENUE"/>
    <n v="0"/>
    <n v="0"/>
    <n v="0"/>
    <n v="0"/>
    <x v="15"/>
    <n v="4598228"/>
    <x v="2"/>
    <s v="Sedan"/>
    <s v="2023-12"/>
    <n v="20"/>
    <n v="0"/>
    <n v="0"/>
    <x v="1"/>
  </r>
  <r>
    <x v="112"/>
    <s v="17:16:00"/>
    <s v="Dec"/>
    <x v="0"/>
    <n v="10879.98965307365"/>
    <n v="40.520114816772221"/>
    <n v="-73.54743161629176"/>
    <x v="487"/>
    <s v="MACOMBS DAM BRIDGE"/>
    <s v="1400      PELHAM PARKWAY SOUTH"/>
    <n v="0"/>
    <n v="0"/>
    <n v="0"/>
    <n v="0"/>
    <x v="3"/>
    <n v="4487984"/>
    <x v="0"/>
    <s v="Sedan"/>
    <s v="2021-12"/>
    <n v="17"/>
    <n v="0"/>
    <n v="0"/>
    <x v="1"/>
  </r>
  <r>
    <x v="174"/>
    <s v="15:00:00"/>
    <s v="May"/>
    <x v="2"/>
    <n v="10035"/>
    <n v="40.808956000000002"/>
    <n v="-73.94041"/>
    <x v="231"/>
    <s v="WEST 129 STREET"/>
    <s v="1400      PELHAM PARKWAY SOUTH"/>
    <n v="4"/>
    <n v="0"/>
    <n v="0"/>
    <n v="0"/>
    <x v="15"/>
    <n v="4475081"/>
    <x v="5"/>
    <s v="Sedan"/>
    <s v="2021-05"/>
    <n v="15"/>
    <n v="4"/>
    <n v="0"/>
    <x v="0"/>
  </r>
  <r>
    <x v="170"/>
    <s v="18:20:00"/>
    <s v="Dec"/>
    <x v="0"/>
    <n v="11230"/>
    <n v="40.623824999999997"/>
    <n v="-73.973699999999994"/>
    <x v="43"/>
    <s v="EAST 3 STREET"/>
    <s v="1400      PELHAM PARKWAY SOUTH"/>
    <n v="1"/>
    <n v="0"/>
    <n v="0"/>
    <n v="0"/>
    <x v="2"/>
    <n v="4486856"/>
    <x v="0"/>
    <s v="Sedan"/>
    <s v="2021-12"/>
    <n v="18"/>
    <n v="1"/>
    <n v="0"/>
    <x v="0"/>
  </r>
  <r>
    <x v="12"/>
    <s v="13:09:00"/>
    <s v="Dec"/>
    <x v="2"/>
    <n v="10002"/>
    <n v="40.722610000000003"/>
    <n v="-73.992419999999996"/>
    <x v="8"/>
    <s v="3 AVENUE"/>
    <s v="9         STANTON STREET"/>
    <n v="0"/>
    <n v="0"/>
    <n v="0"/>
    <n v="0"/>
    <x v="6"/>
    <n v="4488018"/>
    <x v="0"/>
    <s v="Sedan"/>
    <s v="2021-12"/>
    <n v="13"/>
    <n v="0"/>
    <n v="0"/>
    <x v="1"/>
  </r>
  <r>
    <x v="12"/>
    <s v="19:30:00"/>
    <s v="Dec"/>
    <x v="0"/>
    <n v="10879.98965307365"/>
    <n v="40.604570000000002"/>
    <n v="-73.753550000000004"/>
    <x v="128"/>
    <s v="3 AVENUE"/>
    <s v="1400      PELHAM PARKWAY SOUTH"/>
    <n v="0"/>
    <n v="0"/>
    <n v="0"/>
    <n v="0"/>
    <x v="7"/>
    <n v="4488020"/>
    <x v="2"/>
    <s v="Station Wagon"/>
    <s v="2021-12"/>
    <n v="19"/>
    <n v="0"/>
    <n v="0"/>
    <x v="1"/>
  </r>
  <r>
    <x v="10"/>
    <s v="00:00:00"/>
    <s v="Dec"/>
    <x v="3"/>
    <n v="11101"/>
    <n v="40.748913000000002"/>
    <n v="-73.937399999999997"/>
    <x v="366"/>
    <s v="QUEENS BOULEVARD"/>
    <s v="1400      PELHAM PARKWAY SOUTH"/>
    <n v="0"/>
    <n v="0"/>
    <n v="0"/>
    <n v="0"/>
    <x v="15"/>
    <n v="4485745"/>
    <x v="2"/>
    <s v="Sedan"/>
    <s v="2021-12"/>
    <n v="0"/>
    <n v="0"/>
    <n v="0"/>
    <x v="1"/>
  </r>
  <r>
    <x v="12"/>
    <s v="14:45:00"/>
    <s v="Dec"/>
    <x v="3"/>
    <n v="11373"/>
    <n v="40.729030000000002"/>
    <n v="-73.881775000000005"/>
    <x v="8"/>
    <s v="3 AVENUE"/>
    <s v="81-17     57 AVENUE"/>
    <n v="0"/>
    <n v="0"/>
    <n v="0"/>
    <n v="0"/>
    <x v="7"/>
    <n v="4488022"/>
    <x v="0"/>
    <s v="Sedan"/>
    <s v="2021-12"/>
    <n v="14"/>
    <n v="0"/>
    <n v="0"/>
    <x v="1"/>
  </r>
  <r>
    <x v="112"/>
    <s v="08:01:00"/>
    <s v="Dec"/>
    <x v="3"/>
    <n v="11691"/>
    <n v="40.594580000000001"/>
    <n v="-73.758399999999995"/>
    <x v="8"/>
    <s v="3 AVENUE"/>
    <s v="179       BEACH 25 STREET"/>
    <n v="0"/>
    <n v="0"/>
    <n v="0"/>
    <n v="0"/>
    <x v="10"/>
    <n v="4488023"/>
    <x v="2"/>
    <s v="Sedan"/>
    <s v="2021-12"/>
    <n v="8"/>
    <n v="0"/>
    <n v="0"/>
    <x v="1"/>
  </r>
  <r>
    <x v="175"/>
    <s v="22:20:00"/>
    <s v="Jun"/>
    <x v="0"/>
    <n v="11207"/>
    <n v="40.661385000000003"/>
    <n v="-73.884100000000004"/>
    <x v="192"/>
    <s v="SCHENCK AVENUE"/>
    <s v="1400      PELHAM PARKWAY SOUTH"/>
    <n v="0"/>
    <n v="0"/>
    <n v="0"/>
    <n v="0"/>
    <x v="15"/>
    <n v="4504569"/>
    <x v="2"/>
    <s v="E-Bike"/>
    <s v="2022-06"/>
    <n v="22"/>
    <n v="0"/>
    <n v="0"/>
    <x v="1"/>
  </r>
  <r>
    <x v="134"/>
    <s v="16:45:00"/>
    <s v="Feb"/>
    <x v="3"/>
    <n v="11101"/>
    <n v="40.751648000000003"/>
    <n v="-73.950419999999994"/>
    <x v="8"/>
    <s v="3 AVENUE"/>
    <s v="43-35     9 STREET"/>
    <n v="0"/>
    <n v="0"/>
    <n v="0"/>
    <n v="0"/>
    <x v="24"/>
    <n v="4504479"/>
    <x v="2"/>
    <s v="Sedan"/>
    <s v="2022-02"/>
    <n v="16"/>
    <n v="0"/>
    <n v="0"/>
    <x v="1"/>
  </r>
  <r>
    <x v="121"/>
    <s v="14:30:00"/>
    <s v="Feb"/>
    <x v="3"/>
    <n v="11355"/>
    <n v="40.747300000000003"/>
    <n v="-73.828995000000006"/>
    <x v="991"/>
    <s v="136 STREET"/>
    <s v="1400      PELHAM PARKWAY SOUTH"/>
    <n v="1"/>
    <n v="0"/>
    <n v="0"/>
    <n v="0"/>
    <x v="13"/>
    <n v="4503979"/>
    <x v="2"/>
    <s v="Station Wagon"/>
    <s v="2022-02"/>
    <n v="14"/>
    <n v="1"/>
    <n v="0"/>
    <x v="0"/>
  </r>
  <r>
    <x v="121"/>
    <s v="17:40:00"/>
    <s v="Feb"/>
    <x v="0"/>
    <n v="10879.98965307365"/>
    <n v="40.75855"/>
    <n v="-73.829639999999998"/>
    <x v="997"/>
    <s v="3 AVENUE"/>
    <s v="1400      PELHAM PARKWAY SOUTH"/>
    <n v="0"/>
    <n v="0"/>
    <n v="0"/>
    <n v="0"/>
    <x v="4"/>
    <n v="4503986"/>
    <x v="2"/>
    <s v="Station Wagon"/>
    <s v="2022-02"/>
    <n v="17"/>
    <n v="0"/>
    <n v="0"/>
    <x v="1"/>
  </r>
  <r>
    <x v="176"/>
    <s v="05:38:00"/>
    <s v="May"/>
    <x v="0"/>
    <n v="10879.98965307365"/>
    <n v="40.520114816772221"/>
    <n v="-73.54743161629176"/>
    <x v="417"/>
    <s v="3 AVENUE"/>
    <s v="1400      PELHAM PARKWAY SOUTH"/>
    <n v="2"/>
    <n v="0"/>
    <n v="0"/>
    <n v="0"/>
    <x v="19"/>
    <n v="4504447"/>
    <x v="0"/>
    <s v="Pick-up Truck"/>
    <s v="2022-05"/>
    <n v="5"/>
    <n v="2"/>
    <n v="0"/>
    <x v="0"/>
  </r>
  <r>
    <x v="121"/>
    <s v="08:45:00"/>
    <s v="Feb"/>
    <x v="1"/>
    <n v="10456"/>
    <n v="40.824066000000002"/>
    <n v="-73.908714000000003"/>
    <x v="668"/>
    <s v="3 AVENUE"/>
    <s v="1400      PELHAM PARKWAY SOUTH"/>
    <n v="1"/>
    <n v="0"/>
    <n v="1"/>
    <n v="0"/>
    <x v="2"/>
    <n v="4504016"/>
    <x v="2"/>
    <s v="Sedan"/>
    <s v="2022-02"/>
    <n v="8"/>
    <n v="2"/>
    <n v="0"/>
    <x v="0"/>
  </r>
  <r>
    <x v="121"/>
    <s v="14:30:00"/>
    <s v="Feb"/>
    <x v="0"/>
    <n v="10879.98965307365"/>
    <n v="40.711539999999999"/>
    <n v="-73.836240000000004"/>
    <x v="220"/>
    <s v="3 AVENUE"/>
    <s v="1400      PELHAM PARKWAY SOUTH"/>
    <n v="0"/>
    <n v="0"/>
    <n v="0"/>
    <n v="0"/>
    <x v="3"/>
    <n v="4504467"/>
    <x v="0"/>
    <s v="Station Wagon"/>
    <s v="2022-02"/>
    <n v="14"/>
    <n v="0"/>
    <n v="0"/>
    <x v="1"/>
  </r>
  <r>
    <x v="121"/>
    <s v="04:52:00"/>
    <s v="Feb"/>
    <x v="1"/>
    <n v="10456"/>
    <n v="40.831184"/>
    <n v="-73.913284000000004"/>
    <x v="161"/>
    <s v="FINDLAY AVENUE"/>
    <s v="1400      PELHAM PARKWAY SOUTH"/>
    <n v="0"/>
    <n v="0"/>
    <n v="0"/>
    <n v="0"/>
    <x v="10"/>
    <n v="4504098"/>
    <x v="2"/>
    <s v="Station Wagon"/>
    <s v="2022-02"/>
    <n v="4"/>
    <n v="0"/>
    <n v="0"/>
    <x v="1"/>
  </r>
  <r>
    <x v="121"/>
    <s v="18:30:00"/>
    <s v="Feb"/>
    <x v="0"/>
    <n v="10879.98965307365"/>
    <n v="40.704493999999997"/>
    <n v="-73.817430000000002"/>
    <x v="160"/>
    <s v="3 AVENUE"/>
    <s v="1400      PELHAM PARKWAY SOUTH"/>
    <n v="0"/>
    <n v="0"/>
    <n v="0"/>
    <n v="0"/>
    <x v="3"/>
    <n v="4504510"/>
    <x v="0"/>
    <s v="Sedan"/>
    <s v="2022-02"/>
    <n v="18"/>
    <n v="0"/>
    <n v="0"/>
    <x v="1"/>
  </r>
  <r>
    <x v="121"/>
    <s v="04:20:00"/>
    <s v="Feb"/>
    <x v="1"/>
    <n v="10468"/>
    <n v="40.861730000000001"/>
    <n v="-73.911820000000006"/>
    <x v="569"/>
    <s v="WEST FORDHAM ROAD"/>
    <s v="1400      PELHAM PARKWAY SOUTH"/>
    <n v="1"/>
    <n v="0"/>
    <n v="0"/>
    <n v="0"/>
    <x v="15"/>
    <n v="4503930"/>
    <x v="2"/>
    <s v="Sedan"/>
    <s v="2022-02"/>
    <n v="4"/>
    <n v="1"/>
    <n v="0"/>
    <x v="0"/>
  </r>
  <r>
    <x v="135"/>
    <s v="08:00:00"/>
    <s v="Feb"/>
    <x v="0"/>
    <n v="10879.98965307365"/>
    <n v="40.520114816772221"/>
    <n v="-73.54743161629176"/>
    <x v="417"/>
    <s v="3 AVENUE"/>
    <s v="1400      PELHAM PARKWAY SOUTH"/>
    <n v="0"/>
    <n v="0"/>
    <n v="0"/>
    <n v="0"/>
    <x v="3"/>
    <n v="4504448"/>
    <x v="2"/>
    <s v="Station Wagon"/>
    <s v="2022-02"/>
    <n v="8"/>
    <n v="0"/>
    <n v="0"/>
    <x v="1"/>
  </r>
  <r>
    <x v="135"/>
    <s v="14:03:00"/>
    <s v="Feb"/>
    <x v="4"/>
    <n v="10304"/>
    <n v="40.623524000000003"/>
    <n v="-74.083015000000003"/>
    <x v="8"/>
    <s v="3 AVENUE"/>
    <s v="217       BROAD STREET"/>
    <n v="1"/>
    <n v="0"/>
    <n v="1"/>
    <n v="0"/>
    <x v="15"/>
    <n v="4504501"/>
    <x v="0"/>
    <s v="Sedan"/>
    <s v="2022-02"/>
    <n v="14"/>
    <n v="2"/>
    <n v="0"/>
    <x v="0"/>
  </r>
  <r>
    <x v="121"/>
    <s v="06:40:00"/>
    <s v="Feb"/>
    <x v="0"/>
    <n v="10879.98965307365"/>
    <n v="40.520114816772221"/>
    <n v="-73.54743161629176"/>
    <x v="531"/>
    <s v="RODMAN STREET"/>
    <s v="1400      PELHAM PARKWAY SOUTH"/>
    <n v="0"/>
    <n v="0"/>
    <n v="0"/>
    <n v="0"/>
    <x v="7"/>
    <n v="4504543"/>
    <x v="2"/>
    <s v="Dump"/>
    <s v="2022-02"/>
    <n v="6"/>
    <n v="0"/>
    <n v="0"/>
    <x v="1"/>
  </r>
  <r>
    <x v="121"/>
    <s v="01:28:00"/>
    <s v="Feb"/>
    <x v="2"/>
    <n v="10013"/>
    <n v="40.720374999999997"/>
    <n v="-74.003264999999999"/>
    <x v="614"/>
    <s v="GREENE STREET"/>
    <s v="1400      PELHAM PARKWAY SOUTH"/>
    <n v="2"/>
    <n v="0"/>
    <n v="0"/>
    <n v="0"/>
    <x v="21"/>
    <n v="4503942"/>
    <x v="2"/>
    <s v="Sedan"/>
    <s v="2022-02"/>
    <n v="1"/>
    <n v="2"/>
    <n v="0"/>
    <x v="0"/>
  </r>
  <r>
    <x v="121"/>
    <s v="18:02:00"/>
    <s v="Feb"/>
    <x v="0"/>
    <n v="11236"/>
    <n v="40.634650000000001"/>
    <n v="-73.914599999999993"/>
    <x v="8"/>
    <s v="3 AVENUE"/>
    <s v="7812      FLATLANDS AVENUE"/>
    <n v="1"/>
    <n v="0"/>
    <n v="0"/>
    <n v="0"/>
    <x v="15"/>
    <n v="4504008"/>
    <x v="0"/>
    <s v="Station Wagon"/>
    <s v="2022-02"/>
    <n v="18"/>
    <n v="1"/>
    <n v="0"/>
    <x v="0"/>
  </r>
  <r>
    <x v="148"/>
    <s v="13:57:00"/>
    <s v="Jan"/>
    <x v="2"/>
    <n v="10035"/>
    <n v="40.801006000000001"/>
    <n v="-73.939353999999994"/>
    <x v="8"/>
    <s v="3 AVENUE"/>
    <s v="160       EAST 120 STREET"/>
    <n v="0"/>
    <n v="0"/>
    <n v="0"/>
    <n v="0"/>
    <x v="2"/>
    <n v="4598170"/>
    <x v="2"/>
    <s v="Sedan"/>
    <s v="2023-01"/>
    <n v="13"/>
    <n v="0"/>
    <n v="0"/>
    <x v="1"/>
  </r>
  <r>
    <x v="148"/>
    <s v="12:14:00"/>
    <s v="Jan"/>
    <x v="0"/>
    <n v="11207"/>
    <n v="40.691690000000001"/>
    <n v="-73.905850000000001"/>
    <x v="998"/>
    <s v="KNICKERBOCKER AVENUE"/>
    <s v="1400      PELHAM PARKWAY SOUTH"/>
    <n v="0"/>
    <n v="0"/>
    <n v="0"/>
    <n v="0"/>
    <x v="4"/>
    <n v="4597755"/>
    <x v="5"/>
    <s v="Sedan"/>
    <s v="2023-01"/>
    <n v="12"/>
    <n v="0"/>
    <n v="0"/>
    <x v="1"/>
  </r>
  <r>
    <x v="148"/>
    <s v="15:40:00"/>
    <s v="Jan"/>
    <x v="0"/>
    <n v="11204"/>
    <n v="40.620913999999999"/>
    <n v="-73.975300000000004"/>
    <x v="440"/>
    <s v="MC DONALD AVENUE"/>
    <s v="1400      PELHAM PARKWAY SOUTH"/>
    <n v="0"/>
    <n v="0"/>
    <n v="0"/>
    <n v="0"/>
    <x v="2"/>
    <n v="4597763"/>
    <x v="0"/>
    <s v="Sedan"/>
    <s v="2023-01"/>
    <n v="15"/>
    <n v="0"/>
    <n v="0"/>
    <x v="1"/>
  </r>
  <r>
    <x v="177"/>
    <s v="09:15:00"/>
    <s v="Dec"/>
    <x v="1"/>
    <n v="10460"/>
    <n v="40.838844000000002"/>
    <n v="-73.878169999999997"/>
    <x v="999"/>
    <s v="SHERIDAN BOULEVARD"/>
    <s v="1400      PELHAM PARKWAY SOUTH"/>
    <n v="0"/>
    <n v="0"/>
    <n v="0"/>
    <n v="0"/>
    <x v="15"/>
    <n v="4598133"/>
    <x v="0"/>
    <s v="Sedan"/>
    <s v="2022-12"/>
    <n v="9"/>
    <n v="0"/>
    <n v="0"/>
    <x v="1"/>
  </r>
  <r>
    <x v="148"/>
    <s v="10:39:00"/>
    <s v="Jan"/>
    <x v="0"/>
    <n v="11209"/>
    <n v="40.633609999999997"/>
    <n v="-74.023619999999994"/>
    <x v="8"/>
    <s v="3 AVENUE"/>
    <s v="379       OVINGTON AVENUE"/>
    <n v="0"/>
    <n v="0"/>
    <n v="0"/>
    <n v="0"/>
    <x v="2"/>
    <n v="4598357"/>
    <x v="0"/>
    <s v="Sedan"/>
    <s v="2023-01"/>
    <n v="10"/>
    <n v="0"/>
    <n v="0"/>
    <x v="1"/>
  </r>
  <r>
    <x v="32"/>
    <s v="03:00:00"/>
    <s v="Aug"/>
    <x v="1"/>
    <n v="10462"/>
    <n v="40.842739999999999"/>
    <n v="-73.854484999999997"/>
    <x v="8"/>
    <s v="3 AVENUE"/>
    <s v="1514      BRONXDALE AVENUE"/>
    <n v="0"/>
    <n v="0"/>
    <n v="0"/>
    <n v="0"/>
    <x v="2"/>
    <n v="4487625"/>
    <x v="2"/>
    <s v="Sedan"/>
    <s v="2021-08"/>
    <n v="3"/>
    <n v="0"/>
    <n v="0"/>
    <x v="1"/>
  </r>
  <r>
    <x v="170"/>
    <s v="22:20:00"/>
    <s v="Dec"/>
    <x v="0"/>
    <n v="10879.98965307365"/>
    <n v="40.696663000000001"/>
    <n v="-73.980850000000004"/>
    <x v="11"/>
    <s v="3 AVENUE"/>
    <s v="1400      PELHAM PARKWAY SOUTH"/>
    <n v="0"/>
    <n v="0"/>
    <n v="0"/>
    <n v="0"/>
    <x v="10"/>
    <n v="4486817"/>
    <x v="2"/>
    <s v="Station Wagon"/>
    <s v="2021-12"/>
    <n v="22"/>
    <n v="0"/>
    <n v="0"/>
    <x v="1"/>
  </r>
  <r>
    <x v="112"/>
    <s v="23:55:00"/>
    <s v="Dec"/>
    <x v="0"/>
    <n v="10879.98965307365"/>
    <n v="40.644072999999999"/>
    <n v="-73.935394000000002"/>
    <x v="817"/>
    <s v="3 AVENUE"/>
    <s v="1400      PELHAM PARKWAY SOUTH"/>
    <n v="0"/>
    <n v="0"/>
    <n v="0"/>
    <n v="0"/>
    <x v="15"/>
    <n v="4487596"/>
    <x v="0"/>
    <s v="Station Wagon"/>
    <s v="2021-12"/>
    <n v="23"/>
    <n v="0"/>
    <n v="0"/>
    <x v="1"/>
  </r>
  <r>
    <x v="112"/>
    <s v="09:30:00"/>
    <s v="Dec"/>
    <x v="3"/>
    <n v="11421"/>
    <n v="40.697560000000003"/>
    <n v="-73.85275"/>
    <x v="369"/>
    <s v="PARK LANE SOUTH"/>
    <s v="1400      PELHAM PARKWAY SOUTH"/>
    <n v="0"/>
    <n v="0"/>
    <n v="0"/>
    <n v="0"/>
    <x v="7"/>
    <n v="4487242"/>
    <x v="0"/>
    <s v="Sedan"/>
    <s v="2021-12"/>
    <n v="9"/>
    <n v="0"/>
    <n v="0"/>
    <x v="1"/>
  </r>
  <r>
    <x v="170"/>
    <s v="21:25:00"/>
    <s v="Dec"/>
    <x v="0"/>
    <n v="11221"/>
    <n v="40.69706"/>
    <n v="-73.919330000000002"/>
    <x v="798"/>
    <s v="BLEECKER STREET"/>
    <s v="1400      PELHAM PARKWAY SOUTH"/>
    <n v="1"/>
    <n v="0"/>
    <n v="0"/>
    <n v="0"/>
    <x v="11"/>
    <n v="4486921"/>
    <x v="2"/>
    <s v="Sedan"/>
    <s v="2021-12"/>
    <n v="21"/>
    <n v="1"/>
    <n v="0"/>
    <x v="0"/>
  </r>
  <r>
    <x v="178"/>
    <s v="11:44:00"/>
    <s v="Dec"/>
    <x v="0"/>
    <n v="11221"/>
    <n v="40.692680000000003"/>
    <n v="-73.939980000000006"/>
    <x v="240"/>
    <s v="MARCUS GARVEY BOULEVARD"/>
    <s v="1400      PELHAM PARKWAY SOUTH"/>
    <n v="0"/>
    <n v="0"/>
    <n v="0"/>
    <n v="0"/>
    <x v="2"/>
    <n v="4487831"/>
    <x v="0"/>
    <s v="Sedan"/>
    <s v="2021-12"/>
    <n v="11"/>
    <n v="0"/>
    <n v="0"/>
    <x v="1"/>
  </r>
  <r>
    <x v="170"/>
    <s v="02:39:00"/>
    <s v="Dec"/>
    <x v="2"/>
    <n v="10024"/>
    <n v="40.788356999999998"/>
    <n v="-73.974530000000001"/>
    <x v="1000"/>
    <s v="AMSTERDAM AVENUE"/>
    <s v="1400      PELHAM PARKWAY SOUTH"/>
    <n v="1"/>
    <n v="0"/>
    <n v="0"/>
    <n v="0"/>
    <x v="13"/>
    <n v="4486858"/>
    <x v="13"/>
    <s v="Station Wagon"/>
    <s v="2021-12"/>
    <n v="2"/>
    <n v="1"/>
    <n v="0"/>
    <x v="0"/>
  </r>
  <r>
    <x v="12"/>
    <s v="17:15:00"/>
    <s v="Dec"/>
    <x v="2"/>
    <n v="10017"/>
    <n v="40.755240000000001"/>
    <n v="-73.973280000000003"/>
    <x v="613"/>
    <s v="LEXINGTON AVENUE"/>
    <s v="1400      PELHAM PARKWAY SOUTH"/>
    <n v="0"/>
    <n v="0"/>
    <n v="0"/>
    <n v="0"/>
    <x v="14"/>
    <n v="4487367"/>
    <x v="2"/>
    <s v="Station Wagon"/>
    <s v="2021-12"/>
    <n v="17"/>
    <n v="0"/>
    <n v="0"/>
    <x v="1"/>
  </r>
  <r>
    <x v="12"/>
    <s v="21:05:00"/>
    <s v="Dec"/>
    <x v="2"/>
    <n v="10022"/>
    <n v="40.760365"/>
    <n v="-73.973770000000002"/>
    <x v="457"/>
    <s v="EAST 54 STREET"/>
    <s v="1400      PELHAM PARKWAY SOUTH"/>
    <n v="1"/>
    <n v="0"/>
    <n v="0"/>
    <n v="0"/>
    <x v="8"/>
    <n v="4487224"/>
    <x v="0"/>
    <s v="Sedan"/>
    <s v="2021-12"/>
    <n v="21"/>
    <n v="1"/>
    <n v="0"/>
    <x v="0"/>
  </r>
  <r>
    <x v="112"/>
    <s v="01:25:00"/>
    <s v="Dec"/>
    <x v="0"/>
    <n v="11203"/>
    <n v="40.643894000000003"/>
    <n v="-73.93826"/>
    <x v="817"/>
    <s v="ALBANY AVENUE"/>
    <s v="1400      PELHAM PARKWAY SOUTH"/>
    <n v="0"/>
    <n v="0"/>
    <n v="0"/>
    <n v="0"/>
    <x v="2"/>
    <n v="4487595"/>
    <x v="0"/>
    <s v="Sedan"/>
    <s v="2021-12"/>
    <n v="1"/>
    <n v="0"/>
    <n v="0"/>
    <x v="1"/>
  </r>
  <r>
    <x v="12"/>
    <s v="13:00:00"/>
    <s v="Dec"/>
    <x v="0"/>
    <n v="11225"/>
    <n v="40.663359999999997"/>
    <n v="-73.95975"/>
    <x v="1001"/>
    <s v="EMPIRE BOULEVARD"/>
    <s v="1400      PELHAM PARKWAY SOUTH"/>
    <n v="0"/>
    <n v="0"/>
    <n v="0"/>
    <n v="0"/>
    <x v="15"/>
    <n v="4487112"/>
    <x v="0"/>
    <s v="Sedan"/>
    <s v="2021-12"/>
    <n v="13"/>
    <n v="0"/>
    <n v="0"/>
    <x v="1"/>
  </r>
  <r>
    <x v="6"/>
    <s v="07:20:00"/>
    <s v="Dec"/>
    <x v="2"/>
    <n v="10024"/>
    <n v="40.785170000000001"/>
    <n v="-73.973145000000002"/>
    <x v="129"/>
    <s v="COLUMBUS AVENUE"/>
    <s v="1400      PELHAM PARKWAY SOUTH"/>
    <n v="0"/>
    <n v="0"/>
    <n v="0"/>
    <n v="0"/>
    <x v="3"/>
    <n v="4487420"/>
    <x v="47"/>
    <s v="Sedan"/>
    <s v="2021-12"/>
    <n v="7"/>
    <n v="0"/>
    <n v="0"/>
    <x v="1"/>
  </r>
  <r>
    <x v="10"/>
    <s v="12:22:00"/>
    <s v="Dec"/>
    <x v="2"/>
    <n v="10022"/>
    <n v="40.520114816772221"/>
    <n v="-73.54743161629176"/>
    <x v="642"/>
    <s v="2 AVENUE"/>
    <s v="1400      PELHAM PARKWAY SOUTH"/>
    <n v="1"/>
    <n v="0"/>
    <n v="0"/>
    <n v="0"/>
    <x v="15"/>
    <n v="4487352"/>
    <x v="0"/>
    <s v="Station Wagon"/>
    <s v="2021-12"/>
    <n v="12"/>
    <n v="1"/>
    <n v="0"/>
    <x v="0"/>
  </r>
  <r>
    <x v="12"/>
    <s v="16:20:00"/>
    <s v="Dec"/>
    <x v="3"/>
    <n v="11364"/>
    <n v="40.744239999999998"/>
    <n v="-73.776179999999997"/>
    <x v="385"/>
    <s v="HOLLIS COURT BOULEVARD"/>
    <s v="1400      PELHAM PARKWAY SOUTH"/>
    <n v="0"/>
    <n v="0"/>
    <n v="0"/>
    <n v="0"/>
    <x v="15"/>
    <n v="4487093"/>
    <x v="17"/>
    <s v="Sedan"/>
    <s v="2021-12"/>
    <n v="16"/>
    <n v="0"/>
    <n v="0"/>
    <x v="1"/>
  </r>
  <r>
    <x v="170"/>
    <s v="01:22:00"/>
    <s v="Dec"/>
    <x v="3"/>
    <n v="11374"/>
    <n v="40.711776999999998"/>
    <n v="-73.859279999999998"/>
    <x v="8"/>
    <s v="3 AVENUE"/>
    <s v="90-13     METROPOLITAN AVENUE"/>
    <n v="0"/>
    <n v="0"/>
    <n v="0"/>
    <n v="0"/>
    <x v="0"/>
    <n v="4486545"/>
    <x v="0"/>
    <s v="Sedan"/>
    <s v="2021-12"/>
    <n v="1"/>
    <n v="0"/>
    <n v="0"/>
    <x v="1"/>
  </r>
  <r>
    <x v="31"/>
    <s v="23:40:00"/>
    <s v="Apr"/>
    <x v="0"/>
    <n v="10879.98965307365"/>
    <n v="40.520114816772221"/>
    <n v="-73.54743161629176"/>
    <x v="1002"/>
    <s v="SOUTH CONDUIT AVENUE"/>
    <s v="1400      PELHAM PARKWAY SOUTH"/>
    <n v="0"/>
    <n v="0"/>
    <n v="0"/>
    <n v="0"/>
    <x v="36"/>
    <n v="4487896"/>
    <x v="0"/>
    <s v="Sedan"/>
    <s v="2021-04"/>
    <n v="23"/>
    <n v="0"/>
    <n v="0"/>
    <x v="1"/>
  </r>
  <r>
    <x v="10"/>
    <s v="22:00:00"/>
    <s v="Dec"/>
    <x v="4"/>
    <n v="10306"/>
    <n v="40.560104000000003"/>
    <n v="-74.124404999999996"/>
    <x v="8"/>
    <s v="3 AVENUE"/>
    <s v="153       CHAMPLAIN AVENUE"/>
    <n v="0"/>
    <n v="0"/>
    <n v="0"/>
    <n v="0"/>
    <x v="2"/>
    <n v="4487477"/>
    <x v="2"/>
    <s v="Sedan"/>
    <s v="2021-12"/>
    <n v="22"/>
    <n v="0"/>
    <n v="0"/>
    <x v="1"/>
  </r>
  <r>
    <x v="12"/>
    <s v="09:10:00"/>
    <s v="Dec"/>
    <x v="0"/>
    <n v="10879.98965307365"/>
    <n v="40.857109999999999"/>
    <n v="-73.935609999999997"/>
    <x v="770"/>
    <s v="3 AVENUE"/>
    <s v="1400      PELHAM PARKWAY SOUTH"/>
    <n v="3"/>
    <n v="0"/>
    <n v="0"/>
    <n v="0"/>
    <x v="24"/>
    <n v="4487661"/>
    <x v="0"/>
    <s v="Station Wagon"/>
    <s v="2021-12"/>
    <n v="9"/>
    <n v="3"/>
    <n v="0"/>
    <x v="0"/>
  </r>
  <r>
    <x v="170"/>
    <s v="16:55:00"/>
    <s v="Dec"/>
    <x v="0"/>
    <n v="11229"/>
    <n v="40.602302999999999"/>
    <n v="-73.935659999999999"/>
    <x v="8"/>
    <s v="3 AVENUE"/>
    <s v="2165      GERRITSEN AVENUE"/>
    <n v="0"/>
    <n v="0"/>
    <n v="0"/>
    <n v="0"/>
    <x v="5"/>
    <n v="4486842"/>
    <x v="2"/>
    <s v="Box Truck"/>
    <s v="2021-12"/>
    <n v="16"/>
    <n v="0"/>
    <n v="0"/>
    <x v="1"/>
  </r>
  <r>
    <x v="12"/>
    <s v="20:15:00"/>
    <s v="Dec"/>
    <x v="3"/>
    <n v="11101"/>
    <n v="40.753467999999998"/>
    <n v="-73.913550000000001"/>
    <x v="366"/>
    <s v="49 STREET"/>
    <s v="1400      PELHAM PARKWAY SOUTH"/>
    <n v="1"/>
    <n v="0"/>
    <n v="0"/>
    <n v="0"/>
    <x v="15"/>
    <n v="4487369"/>
    <x v="2"/>
    <s v="Station Wagon"/>
    <s v="2021-12"/>
    <n v="20"/>
    <n v="1"/>
    <n v="0"/>
    <x v="0"/>
  </r>
  <r>
    <x v="112"/>
    <s v="09:00:00"/>
    <s v="Dec"/>
    <x v="3"/>
    <n v="11354"/>
    <n v="40.764650000000003"/>
    <n v="-73.823493999999997"/>
    <x v="366"/>
    <s v="PARSONS BOULEVARD"/>
    <s v="1400      PELHAM PARKWAY SOUTH"/>
    <n v="0"/>
    <n v="0"/>
    <n v="0"/>
    <n v="0"/>
    <x v="17"/>
    <n v="4487229"/>
    <x v="2"/>
    <s v="Box Truck"/>
    <s v="2021-12"/>
    <n v="9"/>
    <n v="0"/>
    <n v="0"/>
    <x v="1"/>
  </r>
  <r>
    <x v="112"/>
    <s v="10:45:00"/>
    <s v="Dec"/>
    <x v="0"/>
    <n v="10879.98965307365"/>
    <n v="40.713729999999998"/>
    <n v="-74.013850000000005"/>
    <x v="142"/>
    <s v="3 AVENUE"/>
    <s v="1400      PELHAM PARKWAY SOUTH"/>
    <n v="4"/>
    <n v="0"/>
    <n v="0"/>
    <n v="0"/>
    <x v="3"/>
    <n v="4487285"/>
    <x v="0"/>
    <s v="Taxi"/>
    <s v="2021-12"/>
    <n v="10"/>
    <n v="4"/>
    <n v="0"/>
    <x v="0"/>
  </r>
  <r>
    <x v="12"/>
    <s v="00:40:00"/>
    <s v="Dec"/>
    <x v="2"/>
    <n v="10013"/>
    <n v="40.718240000000002"/>
    <n v="-74.000725000000003"/>
    <x v="8"/>
    <s v="3 AVENUE"/>
    <s v="114       LAFAYETTE STREET"/>
    <n v="0"/>
    <n v="0"/>
    <n v="0"/>
    <n v="0"/>
    <x v="3"/>
    <n v="4486977"/>
    <x v="2"/>
    <s v="Sedan"/>
    <s v="2021-12"/>
    <n v="0"/>
    <n v="0"/>
    <n v="0"/>
    <x v="1"/>
  </r>
  <r>
    <x v="112"/>
    <s v="16:50:00"/>
    <s v="Dec"/>
    <x v="0"/>
    <n v="10879.98965307365"/>
    <n v="40.753985999999998"/>
    <n v="-73.807689999999994"/>
    <x v="911"/>
    <s v="3 AVENUE"/>
    <s v="1400      PELHAM PARKWAY SOUTH"/>
    <n v="1"/>
    <n v="0"/>
    <n v="0"/>
    <n v="0"/>
    <x v="5"/>
    <n v="4487431"/>
    <x v="2"/>
    <s v="Bike"/>
    <s v="2021-12"/>
    <n v="16"/>
    <n v="1"/>
    <n v="0"/>
    <x v="0"/>
  </r>
  <r>
    <x v="31"/>
    <s v="18:04:00"/>
    <s v="Apr"/>
    <x v="0"/>
    <n v="11233"/>
    <n v="40.674950000000003"/>
    <n v="-73.914749999999998"/>
    <x v="8"/>
    <s v="3 AVENUE"/>
    <s v="2208      DEAN STREET"/>
    <n v="0"/>
    <n v="0"/>
    <n v="0"/>
    <n v="0"/>
    <x v="2"/>
    <n v="4487532"/>
    <x v="2"/>
    <s v="Sedan"/>
    <s v="2021-04"/>
    <n v="18"/>
    <n v="0"/>
    <n v="0"/>
    <x v="1"/>
  </r>
  <r>
    <x v="179"/>
    <s v="17:48:00"/>
    <s v="Apr"/>
    <x v="0"/>
    <n v="11208"/>
    <n v="40.673943000000001"/>
    <n v="-73.863929999999996"/>
    <x v="95"/>
    <s v="ELDERTS LANE"/>
    <s v="1400      PELHAM PARKWAY SOUTH"/>
    <n v="1"/>
    <n v="0"/>
    <n v="1"/>
    <n v="0"/>
    <x v="25"/>
    <n v="4408969"/>
    <x v="0"/>
    <s v="Sedan"/>
    <s v="2021-04"/>
    <n v="17"/>
    <n v="2"/>
    <n v="0"/>
    <x v="0"/>
  </r>
  <r>
    <x v="10"/>
    <s v="03:50:00"/>
    <s v="Dec"/>
    <x v="0"/>
    <n v="11221"/>
    <n v="40.689169999999997"/>
    <n v="-73.936279999999996"/>
    <x v="8"/>
    <s v="3 AVENUE"/>
    <s v="211       LEWIS AVENUE"/>
    <n v="1"/>
    <n v="0"/>
    <n v="0"/>
    <n v="0"/>
    <x v="15"/>
    <n v="4487834"/>
    <x v="0"/>
    <s v="Sedan"/>
    <s v="2021-12"/>
    <n v="3"/>
    <n v="1"/>
    <n v="0"/>
    <x v="0"/>
  </r>
  <r>
    <x v="170"/>
    <s v="12:30:00"/>
    <s v="Dec"/>
    <x v="0"/>
    <n v="10879.98965307365"/>
    <n v="40.746130000000001"/>
    <n v="-73.83605"/>
    <x v="160"/>
    <s v="3 AVENUE"/>
    <s v="1400      PELHAM PARKWAY SOUTH"/>
    <n v="2"/>
    <n v="0"/>
    <n v="0"/>
    <n v="0"/>
    <x v="15"/>
    <n v="4486884"/>
    <x v="2"/>
    <s v="Sedan"/>
    <s v="2021-12"/>
    <n v="12"/>
    <n v="2"/>
    <n v="0"/>
    <x v="0"/>
  </r>
  <r>
    <x v="8"/>
    <s v="00:00:00"/>
    <s v="Dec"/>
    <x v="2"/>
    <n v="10033"/>
    <n v="40.847059999999999"/>
    <n v="-73.938180000000003"/>
    <x v="8"/>
    <s v="3 AVENUE"/>
    <s v="4162      BROADWAY"/>
    <n v="0"/>
    <n v="0"/>
    <n v="0"/>
    <n v="0"/>
    <x v="15"/>
    <n v="4487695"/>
    <x v="0"/>
    <s v="Sedan"/>
    <s v="2021-12"/>
    <n v="0"/>
    <n v="0"/>
    <n v="0"/>
    <x v="1"/>
  </r>
  <r>
    <x v="10"/>
    <s v="17:12:00"/>
    <s v="Dec"/>
    <x v="0"/>
    <n v="11233"/>
    <n v="40.677810000000001"/>
    <n v="-73.930269999999993"/>
    <x v="8"/>
    <s v="3 AVENUE"/>
    <s v="41        UTICA AVENUE"/>
    <n v="0"/>
    <n v="0"/>
    <n v="0"/>
    <n v="0"/>
    <x v="15"/>
    <n v="4487775"/>
    <x v="5"/>
    <s v="Station Wagon"/>
    <s v="2021-12"/>
    <n v="17"/>
    <n v="0"/>
    <n v="0"/>
    <x v="1"/>
  </r>
  <r>
    <x v="170"/>
    <s v="17:50:00"/>
    <s v="Dec"/>
    <x v="0"/>
    <n v="11234"/>
    <n v="40.621735000000001"/>
    <n v="-73.927189999999996"/>
    <x v="8"/>
    <s v="3 AVENUE"/>
    <s v="2040      UTICA AVENUE"/>
    <n v="1"/>
    <n v="0"/>
    <n v="1"/>
    <n v="0"/>
    <x v="11"/>
    <n v="4487061"/>
    <x v="2"/>
    <s v="Sedan"/>
    <s v="2021-12"/>
    <n v="17"/>
    <n v="2"/>
    <n v="0"/>
    <x v="0"/>
  </r>
  <r>
    <x v="12"/>
    <s v="16:10:00"/>
    <s v="Dec"/>
    <x v="2"/>
    <n v="10013"/>
    <n v="40.722121999999999"/>
    <n v="-74.009770000000003"/>
    <x v="1003"/>
    <s v="GREENWICH STREET"/>
    <s v="1400      PELHAM PARKWAY SOUTH"/>
    <n v="1"/>
    <n v="0"/>
    <n v="1"/>
    <n v="0"/>
    <x v="2"/>
    <n v="4487142"/>
    <x v="0"/>
    <s v="Sedan"/>
    <s v="2021-12"/>
    <n v="16"/>
    <n v="2"/>
    <n v="0"/>
    <x v="0"/>
  </r>
  <r>
    <x v="12"/>
    <s v="18:15:00"/>
    <s v="Dec"/>
    <x v="1"/>
    <n v="10475"/>
    <n v="40.868319999999997"/>
    <n v="-73.833169999999996"/>
    <x v="361"/>
    <s v="EDSON AVENUE"/>
    <s v="1400      PELHAM PARKWAY SOUTH"/>
    <n v="0"/>
    <n v="0"/>
    <n v="0"/>
    <n v="0"/>
    <x v="2"/>
    <n v="4487795"/>
    <x v="0"/>
    <s v="Sedan"/>
    <s v="2021-12"/>
    <n v="18"/>
    <n v="0"/>
    <n v="0"/>
    <x v="1"/>
  </r>
  <r>
    <x v="170"/>
    <s v="03:30:00"/>
    <s v="Dec"/>
    <x v="0"/>
    <n v="10879.98965307365"/>
    <n v="40.711219999999997"/>
    <n v="-73.728269999999995"/>
    <x v="124"/>
    <s v="HEMPSTEAD AVENUE"/>
    <s v="1400      PELHAM PARKWAY SOUTH"/>
    <n v="1"/>
    <n v="0"/>
    <n v="1"/>
    <n v="0"/>
    <x v="2"/>
    <n v="4486583"/>
    <x v="0"/>
    <s v="Station Wagon"/>
    <s v="2021-12"/>
    <n v="3"/>
    <n v="2"/>
    <n v="0"/>
    <x v="0"/>
  </r>
  <r>
    <x v="12"/>
    <s v="19:45:00"/>
    <s v="Dec"/>
    <x v="3"/>
    <n v="11368"/>
    <n v="40.73939"/>
    <n v="-73.854780000000005"/>
    <x v="8"/>
    <s v="3 AVENUE"/>
    <s v="105-39    OTIS AVENUE"/>
    <n v="0"/>
    <n v="0"/>
    <n v="0"/>
    <n v="0"/>
    <x v="15"/>
    <n v="4487327"/>
    <x v="6"/>
    <s v="Sedan"/>
    <s v="2021-12"/>
    <n v="19"/>
    <n v="0"/>
    <n v="0"/>
    <x v="1"/>
  </r>
  <r>
    <x v="12"/>
    <s v="03:30:00"/>
    <s v="Dec"/>
    <x v="3"/>
    <n v="11373"/>
    <n v="40.743792999999997"/>
    <n v="-73.884720000000002"/>
    <x v="15"/>
    <s v="80 STREET"/>
    <s v="1400      PELHAM PARKWAY SOUTH"/>
    <n v="2"/>
    <n v="0"/>
    <n v="0"/>
    <n v="0"/>
    <x v="2"/>
    <n v="4486891"/>
    <x v="2"/>
    <s v="E-Bike"/>
    <s v="2021-12"/>
    <n v="3"/>
    <n v="2"/>
    <n v="0"/>
    <x v="0"/>
  </r>
  <r>
    <x v="12"/>
    <s v="09:00:00"/>
    <s v="Dec"/>
    <x v="2"/>
    <n v="10029"/>
    <n v="40.800617000000003"/>
    <n v="-73.9465"/>
    <x v="8"/>
    <s v="3 AVENUE"/>
    <s v="1385      5 AVENUE"/>
    <n v="0"/>
    <n v="0"/>
    <n v="0"/>
    <n v="0"/>
    <x v="2"/>
    <n v="4487110"/>
    <x v="0"/>
    <s v="NYC FIRE T"/>
    <s v="2021-12"/>
    <n v="9"/>
    <n v="0"/>
    <n v="0"/>
    <x v="1"/>
  </r>
  <r>
    <x v="12"/>
    <s v="16:30:00"/>
    <s v="Dec"/>
    <x v="0"/>
    <n v="10879.98965307365"/>
    <n v="40.520114816772221"/>
    <n v="-73.54743161629176"/>
    <x v="8"/>
    <s v="3 AVENUE"/>
    <s v="71        EAST DRIVE"/>
    <n v="1"/>
    <n v="0"/>
    <n v="0"/>
    <n v="0"/>
    <x v="15"/>
    <n v="4487256"/>
    <x v="9"/>
    <s v="Bike"/>
    <s v="2021-12"/>
    <n v="16"/>
    <n v="1"/>
    <n v="0"/>
    <x v="0"/>
  </r>
  <r>
    <x v="12"/>
    <s v="11:45:00"/>
    <s v="Dec"/>
    <x v="0"/>
    <n v="10879.98965307365"/>
    <n v="40.583056999999997"/>
    <n v="-73.973113999999995"/>
    <x v="8"/>
    <s v="3 AVENUE"/>
    <s v="1400      PELHAM PARKWAY SOUTH"/>
    <n v="0"/>
    <n v="0"/>
    <n v="0"/>
    <n v="0"/>
    <x v="15"/>
    <n v="4487317"/>
    <x v="0"/>
    <s v="Sedan"/>
    <s v="2021-12"/>
    <n v="11"/>
    <n v="0"/>
    <n v="0"/>
    <x v="1"/>
  </r>
  <r>
    <x v="12"/>
    <s v="10:13:00"/>
    <s v="Dec"/>
    <x v="0"/>
    <n v="10879.98965307365"/>
    <n v="40.520114816772221"/>
    <n v="-73.54743161629176"/>
    <x v="1004"/>
    <s v="3 AVENUE"/>
    <s v="1400      PELHAM PARKWAY SOUTH"/>
    <n v="1"/>
    <n v="0"/>
    <n v="0"/>
    <n v="0"/>
    <x v="15"/>
    <n v="4487642"/>
    <x v="2"/>
    <s v="Sedan"/>
    <s v="2021-12"/>
    <n v="10"/>
    <n v="1"/>
    <n v="0"/>
    <x v="0"/>
  </r>
  <r>
    <x v="32"/>
    <s v="12:30:00"/>
    <s v="Aug"/>
    <x v="2"/>
    <n v="10033"/>
    <n v="40.84619"/>
    <n v="-73.938460000000006"/>
    <x v="15"/>
    <s v="WEST 175 STREET"/>
    <s v="1400      PELHAM PARKWAY SOUTH"/>
    <n v="1"/>
    <n v="0"/>
    <n v="0"/>
    <n v="0"/>
    <x v="14"/>
    <n v="4487407"/>
    <x v="9"/>
    <s v="Sedan"/>
    <s v="2021-08"/>
    <n v="12"/>
    <n v="1"/>
    <n v="0"/>
    <x v="0"/>
  </r>
  <r>
    <x v="12"/>
    <s v="23:11:00"/>
    <s v="Dec"/>
    <x v="0"/>
    <n v="11214"/>
    <n v="40.591045000000001"/>
    <n v="-73.992069999999998"/>
    <x v="734"/>
    <s v="BAY 41 STREET"/>
    <s v="1400      PELHAM PARKWAY SOUTH"/>
    <n v="1"/>
    <n v="0"/>
    <n v="0"/>
    <n v="0"/>
    <x v="13"/>
    <n v="4487576"/>
    <x v="0"/>
    <s v="Sedan"/>
    <s v="2021-12"/>
    <n v="23"/>
    <n v="1"/>
    <n v="0"/>
    <x v="0"/>
  </r>
  <r>
    <x v="12"/>
    <s v="11:38:00"/>
    <s v="Dec"/>
    <x v="2"/>
    <n v="10128"/>
    <n v="40.78257"/>
    <n v="-73.945220000000006"/>
    <x v="1005"/>
    <s v="1 AVENUE"/>
    <s v="1400      PELHAM PARKWAY SOUTH"/>
    <n v="0"/>
    <n v="0"/>
    <n v="0"/>
    <n v="0"/>
    <x v="15"/>
    <n v="4487134"/>
    <x v="0"/>
    <s v="Sedan"/>
    <s v="2021-12"/>
    <n v="11"/>
    <n v="0"/>
    <n v="0"/>
    <x v="1"/>
  </r>
  <r>
    <x v="112"/>
    <s v="08:24:00"/>
    <s v="Dec"/>
    <x v="0"/>
    <n v="10879.98965307365"/>
    <n v="40.734794999999998"/>
    <n v="-73.801150000000007"/>
    <x v="523"/>
    <s v="3 AVENUE"/>
    <s v="1400      PELHAM PARKWAY SOUTH"/>
    <n v="1"/>
    <n v="0"/>
    <n v="0"/>
    <n v="0"/>
    <x v="5"/>
    <n v="4487678"/>
    <x v="0"/>
    <s v="Sedan"/>
    <s v="2021-12"/>
    <n v="8"/>
    <n v="1"/>
    <n v="0"/>
    <x v="0"/>
  </r>
  <r>
    <x v="12"/>
    <s v="10:35:00"/>
    <s v="Dec"/>
    <x v="1"/>
    <n v="10472"/>
    <n v="40.828685999999998"/>
    <n v="-73.877989999999997"/>
    <x v="8"/>
    <s v="3 AVENUE"/>
    <s v="1537      WESTCHESTER AVENUE"/>
    <n v="1"/>
    <n v="0"/>
    <n v="0"/>
    <n v="0"/>
    <x v="9"/>
    <n v="4487037"/>
    <x v="0"/>
    <s v="E-Bike"/>
    <s v="2021-12"/>
    <n v="10"/>
    <n v="1"/>
    <n v="0"/>
    <x v="0"/>
  </r>
  <r>
    <x v="12"/>
    <s v="01:42:00"/>
    <s v="Dec"/>
    <x v="2"/>
    <n v="10029"/>
    <n v="40.793816"/>
    <n v="-73.940119999999993"/>
    <x v="224"/>
    <s v="2 AVENUE"/>
    <s v="1400      PELHAM PARKWAY SOUTH"/>
    <n v="1"/>
    <n v="0"/>
    <n v="1"/>
    <n v="0"/>
    <x v="10"/>
    <n v="4487552"/>
    <x v="9"/>
    <s v="Sedan"/>
    <s v="2021-12"/>
    <n v="1"/>
    <n v="2"/>
    <n v="0"/>
    <x v="0"/>
  </r>
  <r>
    <x v="170"/>
    <s v="04:00:00"/>
    <s v="Dec"/>
    <x v="3"/>
    <n v="11413"/>
    <n v="40.689734999999999"/>
    <n v="-73.747290000000007"/>
    <x v="1006"/>
    <s v="SPRINGFIELD BOULEVARD"/>
    <s v="1400      PELHAM PARKWAY SOUTH"/>
    <n v="1"/>
    <n v="0"/>
    <n v="0"/>
    <n v="0"/>
    <x v="3"/>
    <n v="4486639"/>
    <x v="2"/>
    <s v="Sedan"/>
    <s v="2021-12"/>
    <n v="4"/>
    <n v="1"/>
    <n v="0"/>
    <x v="0"/>
  </r>
  <r>
    <x v="12"/>
    <s v="15:30:00"/>
    <s v="Dec"/>
    <x v="0"/>
    <n v="10879.98965307365"/>
    <n v="40.767049999999998"/>
    <n v="-73.887184000000005"/>
    <x v="173"/>
    <s v="3 AVENUE"/>
    <s v="1400      PELHAM PARKWAY SOUTH"/>
    <n v="2"/>
    <n v="0"/>
    <n v="0"/>
    <n v="0"/>
    <x v="2"/>
    <n v="4487262"/>
    <x v="2"/>
    <s v="Sedan"/>
    <s v="2021-12"/>
    <n v="15"/>
    <n v="2"/>
    <n v="0"/>
    <x v="0"/>
  </r>
  <r>
    <x v="12"/>
    <s v="17:55:00"/>
    <s v="Dec"/>
    <x v="3"/>
    <n v="11369"/>
    <n v="40.758659999999999"/>
    <n v="-73.876464999999996"/>
    <x v="1007"/>
    <s v="32 AVENUE"/>
    <s v="1400      PELHAM PARKWAY SOUTH"/>
    <n v="1"/>
    <n v="0"/>
    <n v="0"/>
    <n v="0"/>
    <x v="15"/>
    <n v="4487261"/>
    <x v="2"/>
    <s v="Sedan"/>
    <s v="2021-12"/>
    <n v="17"/>
    <n v="1"/>
    <n v="0"/>
    <x v="0"/>
  </r>
  <r>
    <x v="170"/>
    <s v="04:00:00"/>
    <s v="Dec"/>
    <x v="3"/>
    <n v="11365"/>
    <n v="40.730069999999998"/>
    <n v="-73.807180000000002"/>
    <x v="8"/>
    <s v="3 AVENUE"/>
    <s v="71-02     162 STREET"/>
    <n v="0"/>
    <n v="0"/>
    <n v="0"/>
    <n v="0"/>
    <x v="2"/>
    <n v="4486787"/>
    <x v="0"/>
    <s v="Sedan"/>
    <s v="2021-12"/>
    <n v="4"/>
    <n v="0"/>
    <n v="0"/>
    <x v="1"/>
  </r>
  <r>
    <x v="12"/>
    <s v="13:50:00"/>
    <s v="Dec"/>
    <x v="3"/>
    <n v="11357"/>
    <n v="40.786445999999998"/>
    <n v="-73.819239999999994"/>
    <x v="1008"/>
    <s v="15 AVENUE"/>
    <s v="1400      PELHAM PARKWAY SOUTH"/>
    <n v="0"/>
    <n v="0"/>
    <n v="0"/>
    <n v="0"/>
    <x v="2"/>
    <n v="4487445"/>
    <x v="0"/>
    <s v="Sedan"/>
    <s v="2021-12"/>
    <n v="13"/>
    <n v="0"/>
    <n v="0"/>
    <x v="1"/>
  </r>
  <r>
    <x v="112"/>
    <s v="10:30:00"/>
    <s v="Dec"/>
    <x v="4"/>
    <n v="10305"/>
    <n v="40.593986999999998"/>
    <n v="-74.076840000000004"/>
    <x v="8"/>
    <s v="3 AVENUE"/>
    <s v="130       LAMPORT BOULEVARD"/>
    <n v="0"/>
    <n v="0"/>
    <n v="0"/>
    <n v="0"/>
    <x v="2"/>
    <n v="4487469"/>
    <x v="0"/>
    <s v="Sedan"/>
    <s v="2021-12"/>
    <n v="10"/>
    <n v="0"/>
    <n v="0"/>
    <x v="1"/>
  </r>
  <r>
    <x v="170"/>
    <s v="11:03:00"/>
    <s v="Dec"/>
    <x v="0"/>
    <n v="11234"/>
    <n v="40.62444"/>
    <n v="-73.927480000000003"/>
    <x v="8"/>
    <s v="3 AVENUE"/>
    <s v="1950      UTICA AVENUE"/>
    <n v="2"/>
    <n v="0"/>
    <n v="0"/>
    <n v="0"/>
    <x v="15"/>
    <n v="4486935"/>
    <x v="2"/>
    <s v="Sedan"/>
    <s v="2021-12"/>
    <n v="11"/>
    <n v="2"/>
    <n v="0"/>
    <x v="0"/>
  </r>
  <r>
    <x v="12"/>
    <s v="00:00:00"/>
    <s v="Dec"/>
    <x v="2"/>
    <n v="10036"/>
    <n v="40.758533"/>
    <n v="-73.988849999999999"/>
    <x v="524"/>
    <s v="8 AVENUE"/>
    <s v="1400      PELHAM PARKWAY SOUTH"/>
    <n v="0"/>
    <n v="0"/>
    <n v="0"/>
    <n v="0"/>
    <x v="15"/>
    <n v="4487393"/>
    <x v="11"/>
    <s v="Sedan"/>
    <s v="2021-12"/>
    <n v="0"/>
    <n v="0"/>
    <n v="0"/>
    <x v="1"/>
  </r>
  <r>
    <x v="33"/>
    <s v="03:35:00"/>
    <s v="Jan"/>
    <x v="0"/>
    <n v="10879.98965307365"/>
    <n v="40.838757000000001"/>
    <n v="-73.882903999999996"/>
    <x v="40"/>
    <s v="3 AVENUE"/>
    <s v="1400      PELHAM PARKWAY SOUTH"/>
    <n v="0"/>
    <n v="0"/>
    <n v="0"/>
    <n v="0"/>
    <x v="15"/>
    <n v="4487951"/>
    <x v="0"/>
    <s v="Sedan"/>
    <s v="2021-01"/>
    <n v="3"/>
    <n v="0"/>
    <n v="0"/>
    <x v="1"/>
  </r>
  <r>
    <x v="112"/>
    <s v="08:50:00"/>
    <s v="Dec"/>
    <x v="0"/>
    <n v="10879.98965307365"/>
    <n v="40.585160000000002"/>
    <n v="-73.987399999999994"/>
    <x v="734"/>
    <s v="3 AVENUE"/>
    <s v="1400      PELHAM PARKWAY SOUTH"/>
    <n v="1"/>
    <n v="0"/>
    <n v="0"/>
    <n v="0"/>
    <x v="18"/>
    <n v="4487741"/>
    <x v="0"/>
    <s v="Bike"/>
    <s v="2021-12"/>
    <n v="8"/>
    <n v="1"/>
    <n v="0"/>
    <x v="0"/>
  </r>
  <r>
    <x v="123"/>
    <s v="17:15:00"/>
    <s v="Feb"/>
    <x v="2"/>
    <n v="10036"/>
    <n v="40.762749999999997"/>
    <n v="-73.996920000000003"/>
    <x v="1009"/>
    <s v="11 AVENUE"/>
    <s v="1400      PELHAM PARKWAY SOUTH"/>
    <n v="0"/>
    <n v="0"/>
    <n v="0"/>
    <n v="0"/>
    <x v="7"/>
    <n v="4487356"/>
    <x v="2"/>
    <s v="Sedan"/>
    <s v="2021-02"/>
    <n v="17"/>
    <n v="0"/>
    <n v="0"/>
    <x v="1"/>
  </r>
  <r>
    <x v="178"/>
    <s v="12:30:00"/>
    <s v="Dec"/>
    <x v="2"/>
    <n v="10030"/>
    <n v="40.821342000000001"/>
    <n v="-73.940449999999998"/>
    <x v="8"/>
    <s v="3 AVENUE"/>
    <s v="219       WEST 144 STREET"/>
    <n v="0"/>
    <n v="0"/>
    <n v="0"/>
    <n v="0"/>
    <x v="2"/>
    <n v="4487996"/>
    <x v="2"/>
    <s v="Sedan"/>
    <s v="2021-12"/>
    <n v="12"/>
    <n v="0"/>
    <n v="0"/>
    <x v="1"/>
  </r>
  <r>
    <x v="112"/>
    <s v="07:50:00"/>
    <s v="Dec"/>
    <x v="3"/>
    <n v="11385"/>
    <n v="40.702083999999999"/>
    <n v="-73.889660000000006"/>
    <x v="8"/>
    <s v="3 AVENUE"/>
    <s v="71-28     65 PLACE"/>
    <n v="0"/>
    <n v="0"/>
    <n v="0"/>
    <n v="0"/>
    <x v="2"/>
    <n v="4487719"/>
    <x v="2"/>
    <s v="Sedan"/>
    <s v="2021-12"/>
    <n v="7"/>
    <n v="0"/>
    <n v="0"/>
    <x v="1"/>
  </r>
  <r>
    <x v="112"/>
    <s v="17:19:00"/>
    <s v="Dec"/>
    <x v="1"/>
    <n v="10470"/>
    <n v="40.895373999999997"/>
    <n v="-73.863560000000007"/>
    <x v="330"/>
    <s v="WEBSTER AVENUE"/>
    <s v="1400      PELHAM PARKWAY SOUTH"/>
    <n v="0"/>
    <n v="0"/>
    <n v="0"/>
    <n v="0"/>
    <x v="6"/>
    <n v="4487802"/>
    <x v="2"/>
    <s v="Station Wagon"/>
    <s v="2021-12"/>
    <n v="17"/>
    <n v="0"/>
    <n v="0"/>
    <x v="1"/>
  </r>
  <r>
    <x v="9"/>
    <s v="03:51:00"/>
    <s v="Nov"/>
    <x v="1"/>
    <n v="10466"/>
    <n v="40.88955"/>
    <n v="-73.845240000000004"/>
    <x v="441"/>
    <s v="EAST 233 STREET"/>
    <s v="1400      PELHAM PARKWAY SOUTH"/>
    <n v="1"/>
    <n v="0"/>
    <n v="1"/>
    <n v="0"/>
    <x v="18"/>
    <n v="4487217"/>
    <x v="0"/>
    <s v="Sedan"/>
    <s v="2021-11"/>
    <n v="3"/>
    <n v="2"/>
    <n v="0"/>
    <x v="0"/>
  </r>
  <r>
    <x v="12"/>
    <s v="08:20:00"/>
    <s v="Dec"/>
    <x v="1"/>
    <n v="10456"/>
    <n v="40.823334000000003"/>
    <n v="-73.905739999999994"/>
    <x v="668"/>
    <s v="TRINITY AVENUE"/>
    <s v="1400      PELHAM PARKWAY SOUTH"/>
    <n v="0"/>
    <n v="0"/>
    <n v="0"/>
    <n v="0"/>
    <x v="10"/>
    <n v="4487452"/>
    <x v="5"/>
    <s v="Sedan"/>
    <s v="2021-12"/>
    <n v="8"/>
    <n v="0"/>
    <n v="0"/>
    <x v="1"/>
  </r>
  <r>
    <x v="170"/>
    <s v="08:44:00"/>
    <s v="Dec"/>
    <x v="0"/>
    <n v="11226"/>
    <n v="40.650917"/>
    <n v="-73.947463999999997"/>
    <x v="8"/>
    <s v="3 AVENUE"/>
    <s v="3209      CHURCH AVENUE"/>
    <n v="1"/>
    <n v="0"/>
    <n v="0"/>
    <n v="0"/>
    <x v="2"/>
    <n v="4486956"/>
    <x v="12"/>
    <s v="Bike"/>
    <s v="2021-12"/>
    <n v="8"/>
    <n v="1"/>
    <n v="0"/>
    <x v="0"/>
  </r>
  <r>
    <x v="35"/>
    <s v="13:52:00"/>
    <s v="Jul"/>
    <x v="3"/>
    <n v="11101"/>
    <n v="40.749732999999999"/>
    <n v="-73.936104"/>
    <x v="366"/>
    <s v="41 AVENUE"/>
    <s v="1400      PELHAM PARKWAY SOUTH"/>
    <n v="0"/>
    <n v="0"/>
    <n v="0"/>
    <n v="0"/>
    <x v="15"/>
    <n v="4487668"/>
    <x v="2"/>
    <s v="Sedan"/>
    <s v="2021-07"/>
    <n v="13"/>
    <n v="0"/>
    <n v="0"/>
    <x v="1"/>
  </r>
  <r>
    <x v="180"/>
    <s v="08:15:00"/>
    <s v="Oct"/>
    <x v="3"/>
    <n v="11040"/>
    <n v="40.520114816772221"/>
    <n v="-73.54743161629176"/>
    <x v="1010"/>
    <s v="79 AVENUE"/>
    <s v="1400      PELHAM PARKWAY SOUTH"/>
    <n v="1"/>
    <n v="0"/>
    <n v="0"/>
    <n v="0"/>
    <x v="13"/>
    <n v="4467016"/>
    <x v="0"/>
    <s v="Station Wagon"/>
    <s v="2021-10"/>
    <n v="8"/>
    <n v="1"/>
    <n v="0"/>
    <x v="0"/>
  </r>
  <r>
    <x v="170"/>
    <s v="03:00:00"/>
    <s v="Dec"/>
    <x v="0"/>
    <n v="10879.98965307365"/>
    <n v="40.565235000000001"/>
    <n v="-74.181404000000001"/>
    <x v="562"/>
    <s v="3 AVENUE"/>
    <s v="1400      PELHAM PARKWAY SOUTH"/>
    <n v="0"/>
    <n v="0"/>
    <n v="0"/>
    <n v="0"/>
    <x v="30"/>
    <n v="4486986"/>
    <x v="2"/>
    <s v="Sedan"/>
    <s v="2021-12"/>
    <n v="3"/>
    <n v="0"/>
    <n v="0"/>
    <x v="1"/>
  </r>
  <r>
    <x v="170"/>
    <s v="22:15:00"/>
    <s v="Dec"/>
    <x v="3"/>
    <n v="11368"/>
    <n v="40.755203000000002"/>
    <n v="-73.870999999999995"/>
    <x v="707"/>
    <s v="34 AVENUE"/>
    <s v="1400      PELHAM PARKWAY SOUTH"/>
    <n v="0"/>
    <n v="0"/>
    <n v="0"/>
    <n v="0"/>
    <x v="2"/>
    <n v="4487281"/>
    <x v="2"/>
    <s v="Sedan"/>
    <s v="2021-12"/>
    <n v="22"/>
    <n v="0"/>
    <n v="0"/>
    <x v="1"/>
  </r>
  <r>
    <x v="12"/>
    <s v="05:00:00"/>
    <s v="Dec"/>
    <x v="0"/>
    <n v="10879.98965307365"/>
    <n v="40.732430000000001"/>
    <n v="-73.835120000000003"/>
    <x v="160"/>
    <s v="3 AVENUE"/>
    <s v="1400      PELHAM PARKWAY SOUTH"/>
    <n v="0"/>
    <n v="0"/>
    <n v="0"/>
    <n v="0"/>
    <x v="9"/>
    <n v="4487005"/>
    <x v="0"/>
    <s v="Sedan"/>
    <s v="2021-12"/>
    <n v="5"/>
    <n v="0"/>
    <n v="0"/>
    <x v="1"/>
  </r>
  <r>
    <x v="170"/>
    <s v="05:44:00"/>
    <s v="Dec"/>
    <x v="2"/>
    <n v="10002"/>
    <n v="40.71987"/>
    <n v="-73.983710000000002"/>
    <x v="8"/>
    <s v="3 AVENUE"/>
    <s v="141       ATTORNEY STREET"/>
    <n v="0"/>
    <n v="0"/>
    <n v="0"/>
    <n v="0"/>
    <x v="27"/>
    <n v="4486763"/>
    <x v="0"/>
    <s v="Sedan"/>
    <s v="2021-12"/>
    <n v="5"/>
    <n v="0"/>
    <n v="0"/>
    <x v="1"/>
  </r>
  <r>
    <x v="29"/>
    <s v="18:42:00"/>
    <s v="Sep"/>
    <x v="2"/>
    <n v="10128"/>
    <n v="40.783054"/>
    <n v="-73.944884999999999"/>
    <x v="8"/>
    <s v="3 AVENUE"/>
    <s v="1855      1 AVENUE"/>
    <n v="0"/>
    <n v="0"/>
    <n v="0"/>
    <n v="0"/>
    <x v="15"/>
    <n v="4487906"/>
    <x v="0"/>
    <s v="Bike"/>
    <s v="2021-09"/>
    <n v="18"/>
    <n v="0"/>
    <n v="0"/>
    <x v="1"/>
  </r>
  <r>
    <x v="12"/>
    <s v="20:00:00"/>
    <s v="Dec"/>
    <x v="0"/>
    <n v="11216"/>
    <n v="40.678722"/>
    <n v="-73.952995000000001"/>
    <x v="170"/>
    <s v="BEDFORD AVENUE"/>
    <s v="1400      PELHAM PARKWAY SOUTH"/>
    <n v="1"/>
    <n v="0"/>
    <n v="0"/>
    <n v="0"/>
    <x v="2"/>
    <n v="4487734"/>
    <x v="48"/>
    <s v="Motorcycle"/>
    <s v="2021-12"/>
    <n v="20"/>
    <n v="1"/>
    <n v="0"/>
    <x v="0"/>
  </r>
  <r>
    <x v="112"/>
    <s v="03:26:00"/>
    <s v="Dec"/>
    <x v="0"/>
    <n v="10879.98965307365"/>
    <n v="40.663905999999997"/>
    <n v="-73.950980000000001"/>
    <x v="108"/>
    <s v="3 AVENUE"/>
    <s v="1400      PELHAM PARKWAY SOUTH"/>
    <n v="0"/>
    <n v="0"/>
    <n v="0"/>
    <n v="0"/>
    <x v="14"/>
    <n v="4487294"/>
    <x v="0"/>
    <s v="Sedan"/>
    <s v="2021-12"/>
    <n v="3"/>
    <n v="0"/>
    <n v="0"/>
    <x v="1"/>
  </r>
  <r>
    <x v="170"/>
    <s v="10:35:00"/>
    <s v="Dec"/>
    <x v="2"/>
    <n v="10016"/>
    <n v="40.746389999999998"/>
    <n v="-73.977645999999993"/>
    <x v="492"/>
    <s v="3 AVENUE"/>
    <s v="1400      PELHAM PARKWAY SOUTH"/>
    <n v="0"/>
    <n v="0"/>
    <n v="0"/>
    <n v="0"/>
    <x v="4"/>
    <n v="4486715"/>
    <x v="2"/>
    <s v="Sedan"/>
    <s v="2021-12"/>
    <n v="10"/>
    <n v="0"/>
    <n v="0"/>
    <x v="1"/>
  </r>
  <r>
    <x v="12"/>
    <s v="20:25:00"/>
    <s v="Dec"/>
    <x v="0"/>
    <n v="10879.98965307365"/>
    <n v="40.753304"/>
    <n v="-73.912575000000004"/>
    <x v="366"/>
    <s v="3 AVENUE"/>
    <s v="1400      PELHAM PARKWAY SOUTH"/>
    <n v="1"/>
    <n v="0"/>
    <n v="0"/>
    <n v="0"/>
    <x v="5"/>
    <n v="4487163"/>
    <x v="2"/>
    <s v="Bike"/>
    <s v="2021-12"/>
    <n v="20"/>
    <n v="1"/>
    <n v="0"/>
    <x v="0"/>
  </r>
  <r>
    <x v="112"/>
    <s v="05:30:00"/>
    <s v="Dec"/>
    <x v="0"/>
    <n v="11232"/>
    <n v="40.656643000000003"/>
    <n v="-74.005269999999996"/>
    <x v="12"/>
    <s v="34 STREET"/>
    <s v="1400      PELHAM PARKWAY SOUTH"/>
    <n v="0"/>
    <n v="0"/>
    <n v="0"/>
    <n v="0"/>
    <x v="13"/>
    <n v="4487178"/>
    <x v="0"/>
    <s v="Sedan"/>
    <s v="2021-12"/>
    <n v="5"/>
    <n v="0"/>
    <n v="0"/>
    <x v="1"/>
  </r>
  <r>
    <x v="12"/>
    <s v="21:17:00"/>
    <s v="Dec"/>
    <x v="0"/>
    <n v="10879.98965307365"/>
    <n v="40.850050000000003"/>
    <n v="-73.916060000000002"/>
    <x v="456"/>
    <s v="MACOMBS ROAD"/>
    <s v="1400      PELHAM PARKWAY SOUTH"/>
    <n v="1"/>
    <n v="0"/>
    <n v="0"/>
    <n v="0"/>
    <x v="15"/>
    <n v="4487197"/>
    <x v="5"/>
    <s v="E-Bike"/>
    <s v="2021-12"/>
    <n v="21"/>
    <n v="1"/>
    <n v="0"/>
    <x v="0"/>
  </r>
  <r>
    <x v="112"/>
    <s v="23:50:00"/>
    <s v="Dec"/>
    <x v="4"/>
    <n v="10312"/>
    <n v="40.547924000000002"/>
    <n v="-74.166954000000004"/>
    <x v="8"/>
    <s v="3 AVENUE"/>
    <s v="3687      RICHMOND AVENUE"/>
    <n v="1"/>
    <n v="1"/>
    <n v="0"/>
    <n v="0"/>
    <x v="10"/>
    <n v="4487497"/>
    <x v="0"/>
    <s v="Sedan"/>
    <s v="2021-12"/>
    <n v="23"/>
    <n v="1"/>
    <n v="1"/>
    <x v="0"/>
  </r>
  <r>
    <x v="170"/>
    <s v="10:10:00"/>
    <s v="Dec"/>
    <x v="0"/>
    <n v="10879.98965307365"/>
    <n v="40.592815000000002"/>
    <n v="-73.908079999999998"/>
    <x v="8"/>
    <s v="3 AVENUE"/>
    <s v="1400      PELHAM PARKWAY SOUTH"/>
    <n v="0"/>
    <n v="0"/>
    <n v="0"/>
    <n v="0"/>
    <x v="15"/>
    <n v="4487313"/>
    <x v="0"/>
    <s v="Station Wagon"/>
    <s v="2021-12"/>
    <n v="10"/>
    <n v="0"/>
    <n v="0"/>
    <x v="1"/>
  </r>
  <r>
    <x v="170"/>
    <s v="11:06:00"/>
    <s v="Dec"/>
    <x v="0"/>
    <n v="11229"/>
    <n v="40.59449"/>
    <n v="-73.957279999999997"/>
    <x v="8"/>
    <s v="3 AVENUE"/>
    <s v="1309      GRAVESEND NECK ROAD"/>
    <n v="0"/>
    <n v="0"/>
    <n v="0"/>
    <n v="0"/>
    <x v="15"/>
    <n v="4486749"/>
    <x v="3"/>
    <s v="Sedan"/>
    <s v="2021-12"/>
    <n v="11"/>
    <n v="0"/>
    <n v="0"/>
    <x v="1"/>
  </r>
  <r>
    <x v="170"/>
    <s v="11:36:00"/>
    <s v="Dec"/>
    <x v="3"/>
    <n v="11361"/>
    <n v="40.756909999999998"/>
    <n v="-73.767679999999999"/>
    <x v="263"/>
    <s v="47 AVENUE"/>
    <s v="1400      PELHAM PARKWAY SOUTH"/>
    <n v="5"/>
    <n v="0"/>
    <n v="0"/>
    <n v="0"/>
    <x v="2"/>
    <n v="4486716"/>
    <x v="2"/>
    <s v="Station Wagon"/>
    <s v="2021-12"/>
    <n v="11"/>
    <n v="5"/>
    <n v="0"/>
    <x v="0"/>
  </r>
  <r>
    <x v="8"/>
    <s v="12:19:00"/>
    <s v="Dec"/>
    <x v="0"/>
    <n v="11226"/>
    <n v="40.645189999999999"/>
    <n v="-73.947999999999993"/>
    <x v="1011"/>
    <s v="BEVERLEY ROAD"/>
    <s v="1400      PELHAM PARKWAY SOUTH"/>
    <n v="0"/>
    <n v="0"/>
    <n v="0"/>
    <n v="0"/>
    <x v="2"/>
    <n v="4487636"/>
    <x v="0"/>
    <s v="Sedan"/>
    <s v="2021-12"/>
    <n v="12"/>
    <n v="0"/>
    <n v="0"/>
    <x v="1"/>
  </r>
  <r>
    <x v="12"/>
    <s v="14:39:00"/>
    <s v="Dec"/>
    <x v="2"/>
    <n v="10016"/>
    <n v="40.74456"/>
    <n v="-73.971374999999995"/>
    <x v="98"/>
    <s v="EAST 36 STREET"/>
    <s v="1400      PELHAM PARKWAY SOUTH"/>
    <n v="0"/>
    <n v="0"/>
    <n v="0"/>
    <n v="0"/>
    <x v="3"/>
    <n v="4487120"/>
    <x v="2"/>
    <s v="Station Wagon"/>
    <s v="2021-12"/>
    <n v="14"/>
    <n v="0"/>
    <n v="0"/>
    <x v="1"/>
  </r>
  <r>
    <x v="36"/>
    <s v="20:00:00"/>
    <s v="May"/>
    <x v="2"/>
    <n v="10006"/>
    <n v="40.707929999999998"/>
    <n v="-74.015563999999998"/>
    <x v="8"/>
    <s v="3 AVENUE"/>
    <s v="47        WEST STREET"/>
    <n v="0"/>
    <n v="0"/>
    <n v="0"/>
    <n v="0"/>
    <x v="2"/>
    <n v="4487266"/>
    <x v="0"/>
    <s v="Sedan"/>
    <s v="2021-05"/>
    <n v="20"/>
    <n v="0"/>
    <n v="0"/>
    <x v="1"/>
  </r>
  <r>
    <x v="170"/>
    <s v="09:15:00"/>
    <s v="Dec"/>
    <x v="0"/>
    <n v="10879.98965307365"/>
    <n v="40.856625000000001"/>
    <n v="-73.831900000000005"/>
    <x v="6"/>
    <s v="3 AVENUE"/>
    <s v="1400      PELHAM PARKWAY SOUTH"/>
    <n v="0"/>
    <n v="0"/>
    <n v="0"/>
    <n v="0"/>
    <x v="6"/>
    <n v="4486776"/>
    <x v="2"/>
    <s v="Station Wagon"/>
    <s v="2021-12"/>
    <n v="9"/>
    <n v="0"/>
    <n v="0"/>
    <x v="1"/>
  </r>
  <r>
    <x v="112"/>
    <s v="01:30:00"/>
    <s v="Dec"/>
    <x v="2"/>
    <n v="10029"/>
    <n v="40.797150000000002"/>
    <n v="-73.949020000000004"/>
    <x v="8"/>
    <s v="3 AVENUE"/>
    <s v="1295      5 AVENUE"/>
    <n v="0"/>
    <n v="0"/>
    <n v="0"/>
    <n v="0"/>
    <x v="2"/>
    <n v="4487753"/>
    <x v="2"/>
    <s v="Sedan"/>
    <s v="2021-12"/>
    <n v="1"/>
    <n v="0"/>
    <n v="0"/>
    <x v="1"/>
  </r>
  <r>
    <x v="170"/>
    <s v="10:52:00"/>
    <s v="Dec"/>
    <x v="0"/>
    <n v="10879.98965307365"/>
    <n v="40.594549999999998"/>
    <n v="-73.997574"/>
    <x v="8"/>
    <s v="3 AVENUE"/>
    <s v="1400      PELHAM PARKWAY SOUTH"/>
    <n v="0"/>
    <n v="0"/>
    <n v="0"/>
    <n v="0"/>
    <x v="36"/>
    <n v="4486670"/>
    <x v="0"/>
    <s v="Sedan"/>
    <s v="2021-12"/>
    <n v="10"/>
    <n v="0"/>
    <n v="0"/>
    <x v="1"/>
  </r>
  <r>
    <x v="112"/>
    <s v="14:30:00"/>
    <s v="Dec"/>
    <x v="3"/>
    <n v="11373"/>
    <n v="40.743682999999997"/>
    <n v="-73.886955"/>
    <x v="8"/>
    <s v="3 AVENUE"/>
    <s v="78-02     WOODSIDE AVENUE"/>
    <n v="1"/>
    <n v="0"/>
    <n v="0"/>
    <n v="0"/>
    <x v="15"/>
    <n v="4487514"/>
    <x v="0"/>
    <s v="Sedan"/>
    <s v="2021-12"/>
    <n v="14"/>
    <n v="1"/>
    <n v="0"/>
    <x v="0"/>
  </r>
  <r>
    <x v="12"/>
    <s v="09:08:00"/>
    <s v="Dec"/>
    <x v="1"/>
    <n v="10461"/>
    <n v="40.852955000000001"/>
    <n v="-73.843159999999997"/>
    <x v="1012"/>
    <s v="EASTCHESTER ROAD"/>
    <s v="1400      PELHAM PARKWAY SOUTH"/>
    <n v="1"/>
    <n v="0"/>
    <n v="0"/>
    <n v="0"/>
    <x v="5"/>
    <n v="4487004"/>
    <x v="15"/>
    <s v="Sedan"/>
    <s v="2021-12"/>
    <n v="9"/>
    <n v="1"/>
    <n v="0"/>
    <x v="0"/>
  </r>
  <r>
    <x v="112"/>
    <s v="16:57:00"/>
    <s v="Dec"/>
    <x v="0"/>
    <n v="11224"/>
    <n v="40.574986000000003"/>
    <n v="-73.999619999999993"/>
    <x v="342"/>
    <s v="WEST 33 STREET"/>
    <s v="1400      PELHAM PARKWAY SOUTH"/>
    <n v="1"/>
    <n v="0"/>
    <n v="1"/>
    <n v="0"/>
    <x v="15"/>
    <n v="4487746"/>
    <x v="17"/>
    <s v="Sedan"/>
    <s v="2021-12"/>
    <n v="16"/>
    <n v="2"/>
    <n v="0"/>
    <x v="0"/>
  </r>
  <r>
    <x v="32"/>
    <s v="15:00:00"/>
    <s v="Aug"/>
    <x v="0"/>
    <n v="11249"/>
    <n v="40.710810000000002"/>
    <n v="-73.968400000000003"/>
    <x v="8"/>
    <s v="3 AVENUE"/>
    <s v="11        BROADWAY"/>
    <n v="0"/>
    <n v="0"/>
    <n v="0"/>
    <n v="0"/>
    <x v="3"/>
    <n v="4487920"/>
    <x v="2"/>
    <s v="Sedan"/>
    <s v="2021-08"/>
    <n v="15"/>
    <n v="0"/>
    <n v="0"/>
    <x v="1"/>
  </r>
  <r>
    <x v="112"/>
    <s v="00:00:00"/>
    <s v="Dec"/>
    <x v="2"/>
    <n v="10128"/>
    <n v="40.780500000000004"/>
    <n v="-73.95196"/>
    <x v="8"/>
    <s v="3 AVENUE"/>
    <s v="219       EAST 89 STREET"/>
    <n v="0"/>
    <n v="0"/>
    <n v="0"/>
    <n v="0"/>
    <x v="15"/>
    <n v="4487249"/>
    <x v="0"/>
    <s v="Sedan"/>
    <s v="2021-12"/>
    <n v="0"/>
    <n v="0"/>
    <n v="0"/>
    <x v="1"/>
  </r>
  <r>
    <x v="112"/>
    <s v="07:50:00"/>
    <s v="Dec"/>
    <x v="2"/>
    <n v="10001"/>
    <n v="40.749595999999997"/>
    <n v="-73.987300000000005"/>
    <x v="8"/>
    <s v="3 AVENUE"/>
    <s v="33        WEST 34 STREET"/>
    <n v="0"/>
    <n v="0"/>
    <n v="0"/>
    <n v="0"/>
    <x v="8"/>
    <n v="4487398"/>
    <x v="6"/>
    <s v="Sedan"/>
    <s v="2021-12"/>
    <n v="7"/>
    <n v="0"/>
    <n v="0"/>
    <x v="1"/>
  </r>
  <r>
    <x v="170"/>
    <s v="16:44:00"/>
    <s v="Dec"/>
    <x v="2"/>
    <n v="10036"/>
    <n v="40.759790000000002"/>
    <n v="-73.987930000000006"/>
    <x v="622"/>
    <s v="8 AVENUE"/>
    <s v="1400      PELHAM PARKWAY SOUTH"/>
    <n v="1"/>
    <n v="0"/>
    <n v="1"/>
    <n v="0"/>
    <x v="5"/>
    <n v="4486878"/>
    <x v="17"/>
    <s v="Sedan"/>
    <s v="2021-12"/>
    <n v="16"/>
    <n v="2"/>
    <n v="0"/>
    <x v="0"/>
  </r>
  <r>
    <x v="30"/>
    <s v="09:10:00"/>
    <s v="Jun"/>
    <x v="0"/>
    <n v="11204"/>
    <n v="40.613840000000003"/>
    <n v="-73.981444999999994"/>
    <x v="440"/>
    <s v="65 STREET"/>
    <s v="1400      PELHAM PARKWAY SOUTH"/>
    <n v="2"/>
    <n v="0"/>
    <n v="0"/>
    <n v="0"/>
    <x v="6"/>
    <n v="4487540"/>
    <x v="2"/>
    <s v="Station Wagon"/>
    <s v="2021-06"/>
    <n v="9"/>
    <n v="2"/>
    <n v="0"/>
    <x v="0"/>
  </r>
  <r>
    <x v="29"/>
    <s v="22:30:00"/>
    <s v="Sep"/>
    <x v="0"/>
    <n v="11234"/>
    <n v="40.612810000000003"/>
    <n v="-73.922290000000004"/>
    <x v="612"/>
    <s v="AVENUE T"/>
    <s v="1400      PELHAM PARKWAY SOUTH"/>
    <n v="1"/>
    <n v="0"/>
    <n v="0"/>
    <n v="0"/>
    <x v="3"/>
    <n v="4487582"/>
    <x v="0"/>
    <s v="Sedan"/>
    <s v="2021-09"/>
    <n v="22"/>
    <n v="1"/>
    <n v="0"/>
    <x v="0"/>
  </r>
  <r>
    <x v="112"/>
    <s v="08:58:00"/>
    <s v="Dec"/>
    <x v="3"/>
    <n v="11379"/>
    <n v="40.712296000000002"/>
    <n v="-73.889529999999993"/>
    <x v="8"/>
    <s v="3 AVENUE"/>
    <s v="67-36     METROPOLITAN AVENUE"/>
    <n v="0"/>
    <n v="0"/>
    <n v="0"/>
    <n v="0"/>
    <x v="2"/>
    <n v="4487726"/>
    <x v="6"/>
    <s v="Sedan"/>
    <s v="2021-12"/>
    <n v="8"/>
    <n v="0"/>
    <n v="0"/>
    <x v="1"/>
  </r>
  <r>
    <x v="29"/>
    <s v="10:00:00"/>
    <s v="Sep"/>
    <x v="1"/>
    <n v="10466"/>
    <n v="40.883457"/>
    <n v="-73.845320000000001"/>
    <x v="8"/>
    <s v="3 AVENUE"/>
    <s v="1870      SCHIEFELIN AVENUE"/>
    <n v="0"/>
    <n v="0"/>
    <n v="0"/>
    <n v="0"/>
    <x v="14"/>
    <n v="4487809"/>
    <x v="0"/>
    <s v="Sedan"/>
    <s v="2021-09"/>
    <n v="10"/>
    <n v="0"/>
    <n v="0"/>
    <x v="1"/>
  </r>
  <r>
    <x v="12"/>
    <s v="07:00:00"/>
    <s v="Dec"/>
    <x v="0"/>
    <n v="10879.98965307365"/>
    <n v="40.845059999999997"/>
    <n v="-73.916854999999998"/>
    <x v="40"/>
    <s v="3 AVENUE"/>
    <s v="1400      PELHAM PARKWAY SOUTH"/>
    <n v="0"/>
    <n v="0"/>
    <n v="0"/>
    <n v="0"/>
    <x v="7"/>
    <n v="4487964"/>
    <x v="5"/>
    <s v="PK"/>
    <s v="2021-12"/>
    <n v="7"/>
    <n v="0"/>
    <n v="0"/>
    <x v="1"/>
  </r>
  <r>
    <x v="170"/>
    <s v="13:50:00"/>
    <s v="Dec"/>
    <x v="3"/>
    <n v="11368"/>
    <n v="40.745080000000002"/>
    <n v="-73.864379999999997"/>
    <x v="727"/>
    <s v="CORONA AVENUE"/>
    <s v="1400      PELHAM PARKWAY SOUTH"/>
    <n v="0"/>
    <n v="0"/>
    <n v="0"/>
    <n v="0"/>
    <x v="8"/>
    <n v="4486899"/>
    <x v="2"/>
    <s v="Sedan"/>
    <s v="2021-12"/>
    <n v="13"/>
    <n v="0"/>
    <n v="0"/>
    <x v="1"/>
  </r>
  <r>
    <x v="12"/>
    <s v="22:30:00"/>
    <s v="Dec"/>
    <x v="1"/>
    <n v="10466"/>
    <n v="40.88955"/>
    <n v="-73.845240000000004"/>
    <x v="1013"/>
    <s v="ELY AVENUE"/>
    <s v="1400      PELHAM PARKWAY SOUTH"/>
    <n v="1"/>
    <n v="0"/>
    <n v="0"/>
    <n v="0"/>
    <x v="15"/>
    <n v="4487221"/>
    <x v="2"/>
    <s v="Sedan"/>
    <s v="2021-12"/>
    <n v="22"/>
    <n v="1"/>
    <n v="0"/>
    <x v="0"/>
  </r>
  <r>
    <x v="12"/>
    <s v="00:04:00"/>
    <s v="Dec"/>
    <x v="0"/>
    <n v="10879.98965307365"/>
    <n v="40.855330000000002"/>
    <n v="-73.933319999999995"/>
    <x v="15"/>
    <s v="3 AVENUE"/>
    <s v="1400      PELHAM PARKWAY SOUTH"/>
    <n v="0"/>
    <n v="0"/>
    <n v="0"/>
    <n v="0"/>
    <x v="33"/>
    <n v="4487234"/>
    <x v="2"/>
    <s v="Station Wagon"/>
    <s v="2021-12"/>
    <n v="0"/>
    <n v="0"/>
    <n v="0"/>
    <x v="1"/>
  </r>
  <r>
    <x v="170"/>
    <s v="18:53:00"/>
    <s v="Dec"/>
    <x v="3"/>
    <n v="11415"/>
    <n v="40.707030000000003"/>
    <n v="-73.831665000000001"/>
    <x v="458"/>
    <s v="ABINGDON ROAD"/>
    <s v="1400      PELHAM PARKWAY SOUTH"/>
    <n v="1"/>
    <n v="0"/>
    <n v="0"/>
    <n v="0"/>
    <x v="5"/>
    <n v="4487030"/>
    <x v="12"/>
    <s v="E-Bike"/>
    <s v="2021-12"/>
    <n v="18"/>
    <n v="1"/>
    <n v="0"/>
    <x v="0"/>
  </r>
  <r>
    <x v="170"/>
    <s v="16:10:00"/>
    <s v="Dec"/>
    <x v="1"/>
    <n v="10456"/>
    <n v="40.829456"/>
    <n v="-73.911209999999997"/>
    <x v="8"/>
    <s v="3 AVENUE"/>
    <s v="1104      WEBSTER AVENUE"/>
    <n v="0"/>
    <n v="0"/>
    <n v="0"/>
    <n v="0"/>
    <x v="2"/>
    <n v="4487460"/>
    <x v="2"/>
    <s v="Sedan"/>
    <s v="2021-12"/>
    <n v="16"/>
    <n v="0"/>
    <n v="0"/>
    <x v="1"/>
  </r>
  <r>
    <x v="170"/>
    <s v="09:45:00"/>
    <s v="Dec"/>
    <x v="0"/>
    <n v="10879.98965307365"/>
    <n v="40.678722"/>
    <n v="-73.952995000000001"/>
    <x v="201"/>
    <s v="3 AVENUE"/>
    <s v="1400      PELHAM PARKWAY SOUTH"/>
    <n v="0"/>
    <n v="0"/>
    <n v="0"/>
    <n v="0"/>
    <x v="20"/>
    <n v="4487343"/>
    <x v="49"/>
    <s v="Sedan"/>
    <s v="2021-12"/>
    <n v="9"/>
    <n v="0"/>
    <n v="0"/>
    <x v="1"/>
  </r>
  <r>
    <x v="112"/>
    <s v="18:10:00"/>
    <s v="Dec"/>
    <x v="0"/>
    <n v="10879.98965307365"/>
    <n v="40.843902999999997"/>
    <n v="-73.927284"/>
    <x v="41"/>
    <s v="3 AVENUE"/>
    <s v="1400      PELHAM PARKWAY SOUTH"/>
    <n v="0"/>
    <n v="0"/>
    <n v="0"/>
    <n v="0"/>
    <x v="15"/>
    <n v="4488002"/>
    <x v="2"/>
    <s v="Station Wagon"/>
    <s v="2021-12"/>
    <n v="18"/>
    <n v="0"/>
    <n v="0"/>
    <x v="1"/>
  </r>
  <r>
    <x v="112"/>
    <s v="15:28:00"/>
    <s v="Dec"/>
    <x v="0"/>
    <n v="11229"/>
    <n v="40.615704000000001"/>
    <n v="-73.944755999999998"/>
    <x v="8"/>
    <s v="3 AVENUE"/>
    <s v="2801      NOSTRAND AVENUE"/>
    <n v="0"/>
    <n v="0"/>
    <n v="0"/>
    <n v="0"/>
    <x v="5"/>
    <n v="4487485"/>
    <x v="5"/>
    <s v="Bus"/>
    <s v="2021-12"/>
    <n v="15"/>
    <n v="0"/>
    <n v="0"/>
    <x v="1"/>
  </r>
  <r>
    <x v="6"/>
    <s v="09:10:00"/>
    <s v="Dec"/>
    <x v="3"/>
    <n v="11377"/>
    <n v="40.736989999999999"/>
    <n v="-73.898960000000002"/>
    <x v="887"/>
    <s v="50 AVENUE"/>
    <s v="1400      PELHAM PARKWAY SOUTH"/>
    <n v="0"/>
    <n v="0"/>
    <n v="0"/>
    <n v="0"/>
    <x v="15"/>
    <n v="4487616"/>
    <x v="0"/>
    <s v="Station Wagon"/>
    <s v="2021-12"/>
    <n v="9"/>
    <n v="0"/>
    <n v="0"/>
    <x v="1"/>
  </r>
  <r>
    <x v="170"/>
    <s v="02:25:00"/>
    <s v="Dec"/>
    <x v="0"/>
    <n v="10879.98965307365"/>
    <n v="40.817596000000002"/>
    <n v="-73.953190000000006"/>
    <x v="322"/>
    <s v="3 AVENUE"/>
    <s v="1400      PELHAM PARKWAY SOUTH"/>
    <n v="0"/>
    <n v="0"/>
    <n v="0"/>
    <n v="0"/>
    <x v="36"/>
    <n v="4487012"/>
    <x v="2"/>
    <s v="Station Wagon"/>
    <s v="2021-12"/>
    <n v="2"/>
    <n v="0"/>
    <n v="0"/>
    <x v="1"/>
  </r>
  <r>
    <x v="170"/>
    <s v="02:26:00"/>
    <s v="Dec"/>
    <x v="1"/>
    <n v="10473"/>
    <n v="40.821804"/>
    <n v="-73.876639999999995"/>
    <x v="1014"/>
    <s v="STORY AVENUE"/>
    <s v="1400      PELHAM PARKWAY SOUTH"/>
    <n v="0"/>
    <n v="0"/>
    <n v="0"/>
    <n v="0"/>
    <x v="2"/>
    <n v="4486704"/>
    <x v="0"/>
    <s v="Sedan"/>
    <s v="2021-12"/>
    <n v="2"/>
    <n v="0"/>
    <n v="0"/>
    <x v="1"/>
  </r>
  <r>
    <x v="61"/>
    <s v="22:30:00"/>
    <s v="Jul"/>
    <x v="0"/>
    <n v="10879.98965307365"/>
    <n v="40.520114816772221"/>
    <n v="-73.54743161629176"/>
    <x v="192"/>
    <s v="VANWYCK EXPRESSWAY"/>
    <s v="1400      PELHAM PARKWAY SOUTH"/>
    <n v="0"/>
    <n v="0"/>
    <n v="0"/>
    <n v="0"/>
    <x v="2"/>
    <n v="4457394"/>
    <x v="0"/>
    <s v="Sedan"/>
    <s v="2021-07"/>
    <n v="22"/>
    <n v="0"/>
    <n v="0"/>
    <x v="1"/>
  </r>
  <r>
    <x v="112"/>
    <s v="18:00:00"/>
    <s v="Dec"/>
    <x v="0"/>
    <n v="10879.98965307365"/>
    <n v="40.520114816772221"/>
    <n v="-73.54743161629176"/>
    <x v="8"/>
    <s v="3 AVENUE"/>
    <s v="25        WILLIAMSBURG STREET WEST"/>
    <n v="1"/>
    <n v="0"/>
    <n v="0"/>
    <n v="0"/>
    <x v="2"/>
    <n v="4487298"/>
    <x v="0"/>
    <s v="Station Wagon"/>
    <s v="2021-12"/>
    <n v="18"/>
    <n v="1"/>
    <n v="0"/>
    <x v="0"/>
  </r>
  <r>
    <x v="170"/>
    <s v="05:45:00"/>
    <s v="Dec"/>
    <x v="0"/>
    <n v="11226"/>
    <n v="40.652926999999998"/>
    <n v="-73.959334999999996"/>
    <x v="454"/>
    <s v="FLATBUSH AVENUE"/>
    <s v="1400      PELHAM PARKWAY SOUTH"/>
    <n v="0"/>
    <n v="0"/>
    <n v="0"/>
    <n v="0"/>
    <x v="2"/>
    <n v="4486770"/>
    <x v="2"/>
    <s v="Sedan"/>
    <s v="2021-12"/>
    <n v="5"/>
    <n v="0"/>
    <n v="0"/>
    <x v="1"/>
  </r>
  <r>
    <x v="170"/>
    <s v="20:03:00"/>
    <s v="Dec"/>
    <x v="2"/>
    <n v="10282"/>
    <n v="40.716940000000001"/>
    <n v="-74.016304000000005"/>
    <x v="8"/>
    <s v="3 AVENUE"/>
    <s v="20        RIVER TERRACE"/>
    <n v="0"/>
    <n v="0"/>
    <n v="0"/>
    <n v="0"/>
    <x v="24"/>
    <n v="4486847"/>
    <x v="0"/>
    <s v="Sedan"/>
    <s v="2021-12"/>
    <n v="20"/>
    <n v="0"/>
    <n v="0"/>
    <x v="1"/>
  </r>
  <r>
    <x v="12"/>
    <s v="11:00:00"/>
    <s v="Dec"/>
    <x v="0"/>
    <n v="11229"/>
    <n v="40.602469999999997"/>
    <n v="-73.944249999999997"/>
    <x v="1015"/>
    <s v="EAST 28 STREET"/>
    <s v="1400      PELHAM PARKWAY SOUTH"/>
    <n v="3"/>
    <n v="0"/>
    <n v="0"/>
    <n v="0"/>
    <x v="13"/>
    <n v="4487153"/>
    <x v="6"/>
    <s v="Sedan"/>
    <s v="2021-12"/>
    <n v="11"/>
    <n v="3"/>
    <n v="0"/>
    <x v="0"/>
  </r>
  <r>
    <x v="12"/>
    <s v="05:30:00"/>
    <s v="Dec"/>
    <x v="0"/>
    <n v="11233"/>
    <n v="40.674309999999998"/>
    <n v="-73.917389999999997"/>
    <x v="8"/>
    <s v="3 AVENUE"/>
    <s v="1932      BERGEN STREET"/>
    <n v="0"/>
    <n v="0"/>
    <n v="0"/>
    <n v="0"/>
    <x v="10"/>
    <n v="4487857"/>
    <x v="2"/>
    <s v="Sedan"/>
    <s v="2021-12"/>
    <n v="5"/>
    <n v="0"/>
    <n v="0"/>
    <x v="1"/>
  </r>
  <r>
    <x v="12"/>
    <s v="09:08:00"/>
    <s v="Dec"/>
    <x v="0"/>
    <n v="11213"/>
    <n v="40.664012999999997"/>
    <n v="-73.931563999999995"/>
    <x v="8"/>
    <s v="3 AVENUE"/>
    <s v="423       UTICA AVENUE"/>
    <n v="0"/>
    <n v="0"/>
    <n v="0"/>
    <n v="0"/>
    <x v="15"/>
    <n v="4487293"/>
    <x v="2"/>
    <s v="Bus"/>
    <s v="2021-12"/>
    <n v="9"/>
    <n v="0"/>
    <n v="0"/>
    <x v="1"/>
  </r>
  <r>
    <x v="12"/>
    <s v="17:22:00"/>
    <s v="Dec"/>
    <x v="1"/>
    <n v="10463"/>
    <n v="40.876475999999997"/>
    <n v="-73.904494999999997"/>
    <x v="41"/>
    <s v="WEST 230 STREET"/>
    <s v="1400      PELHAM PARKWAY SOUTH"/>
    <n v="0"/>
    <n v="0"/>
    <n v="0"/>
    <n v="0"/>
    <x v="8"/>
    <n v="4487202"/>
    <x v="2"/>
    <s v="Sedan"/>
    <s v="2021-12"/>
    <n v="17"/>
    <n v="0"/>
    <n v="0"/>
    <x v="1"/>
  </r>
  <r>
    <x v="12"/>
    <s v="08:15:00"/>
    <s v="Dec"/>
    <x v="0"/>
    <n v="11212"/>
    <n v="40.660828000000002"/>
    <n v="-73.922700000000006"/>
    <x v="8"/>
    <s v="3 AVENUE"/>
    <s v="220       EAST 95 STREET"/>
    <n v="0"/>
    <n v="0"/>
    <n v="0"/>
    <n v="0"/>
    <x v="2"/>
    <n v="4486954"/>
    <x v="0"/>
    <s v="Sedan"/>
    <s v="2021-12"/>
    <n v="8"/>
    <n v="0"/>
    <n v="0"/>
    <x v="1"/>
  </r>
  <r>
    <x v="12"/>
    <s v="17:34:00"/>
    <s v="Dec"/>
    <x v="0"/>
    <n v="10879.98965307365"/>
    <n v="40.520114816772221"/>
    <n v="-73.54743161629176"/>
    <x v="38"/>
    <s v="EAST FORDHAM ROAD"/>
    <s v="1400      PELHAM PARKWAY SOUTH"/>
    <n v="0"/>
    <n v="0"/>
    <n v="0"/>
    <n v="0"/>
    <x v="3"/>
    <n v="4487083"/>
    <x v="2"/>
    <s v="Station Wagon"/>
    <s v="2021-12"/>
    <n v="17"/>
    <n v="0"/>
    <n v="0"/>
    <x v="1"/>
  </r>
  <r>
    <x v="12"/>
    <s v="23:40:00"/>
    <s v="Dec"/>
    <x v="1"/>
    <n v="10465"/>
    <n v="40.816369999999999"/>
    <n v="-73.838970000000003"/>
    <x v="1016"/>
    <s v="SCHLEY AVENUE"/>
    <s v="1400      PELHAM PARKWAY SOUTH"/>
    <n v="1"/>
    <n v="0"/>
    <n v="0"/>
    <n v="0"/>
    <x v="14"/>
    <n v="4487164"/>
    <x v="0"/>
    <s v="Sedan"/>
    <s v="2021-12"/>
    <n v="23"/>
    <n v="1"/>
    <n v="0"/>
    <x v="0"/>
  </r>
  <r>
    <x v="112"/>
    <s v="22:30:00"/>
    <s v="Dec"/>
    <x v="3"/>
    <n v="11372"/>
    <n v="40.755949999999999"/>
    <n v="-73.881649999999993"/>
    <x v="183"/>
    <s v="NORTHERN BOULEVARD"/>
    <s v="1400      PELHAM PARKWAY SOUTH"/>
    <n v="0"/>
    <n v="0"/>
    <n v="0"/>
    <n v="0"/>
    <x v="15"/>
    <n v="4487326"/>
    <x v="2"/>
    <s v="Sedan"/>
    <s v="2021-12"/>
    <n v="22"/>
    <n v="0"/>
    <n v="0"/>
    <x v="1"/>
  </r>
  <r>
    <x v="170"/>
    <s v="17:10:00"/>
    <s v="Dec"/>
    <x v="0"/>
    <n v="10879.98965307365"/>
    <n v="40.520114816772221"/>
    <n v="-73.54743161629176"/>
    <x v="1017"/>
    <s v="HORACE HARDING EXPRESSWAY"/>
    <s v="1400      PELHAM PARKWAY SOUTH"/>
    <n v="0"/>
    <n v="0"/>
    <n v="0"/>
    <n v="0"/>
    <x v="3"/>
    <n v="4486788"/>
    <x v="2"/>
    <s v="Sedan"/>
    <s v="2021-12"/>
    <n v="17"/>
    <n v="0"/>
    <n v="0"/>
    <x v="1"/>
  </r>
  <r>
    <x v="12"/>
    <s v="20:15:00"/>
    <s v="Dec"/>
    <x v="0"/>
    <n v="11207"/>
    <n v="40.659930000000003"/>
    <n v="-73.891655"/>
    <x v="436"/>
    <s v="HEGEMAN AVENUE"/>
    <s v="1400      PELHAM PARKWAY SOUTH"/>
    <n v="1"/>
    <n v="0"/>
    <n v="0"/>
    <n v="0"/>
    <x v="2"/>
    <n v="4487193"/>
    <x v="2"/>
    <s v="Sedan"/>
    <s v="2021-12"/>
    <n v="20"/>
    <n v="1"/>
    <n v="0"/>
    <x v="0"/>
  </r>
  <r>
    <x v="170"/>
    <s v="21:00:00"/>
    <s v="Dec"/>
    <x v="3"/>
    <n v="11436"/>
    <n v="40.676699999999997"/>
    <n v="-73.795000000000002"/>
    <x v="985"/>
    <s v="145 STREET"/>
    <s v="1400      PELHAM PARKWAY SOUTH"/>
    <n v="1"/>
    <n v="0"/>
    <n v="0"/>
    <n v="0"/>
    <x v="5"/>
    <n v="4486831"/>
    <x v="0"/>
    <s v="Sedan"/>
    <s v="2021-12"/>
    <n v="21"/>
    <n v="1"/>
    <n v="0"/>
    <x v="0"/>
  </r>
  <r>
    <x v="12"/>
    <s v="17:50:00"/>
    <s v="Dec"/>
    <x v="0"/>
    <n v="10879.98965307365"/>
    <n v="40.742330000000003"/>
    <n v="-73.837639999999993"/>
    <x v="160"/>
    <s v="3 AVENUE"/>
    <s v="1400      PELHAM PARKWAY SOUTH"/>
    <n v="0"/>
    <n v="0"/>
    <n v="0"/>
    <n v="0"/>
    <x v="15"/>
    <n v="4487125"/>
    <x v="0"/>
    <s v="Sedan"/>
    <s v="2021-12"/>
    <n v="17"/>
    <n v="0"/>
    <n v="0"/>
    <x v="1"/>
  </r>
  <r>
    <x v="170"/>
    <s v="12:00:00"/>
    <s v="Dec"/>
    <x v="2"/>
    <n v="10005"/>
    <n v="40.704937000000001"/>
    <n v="-74.007069999999999"/>
    <x v="8"/>
    <s v="3 AVENUE"/>
    <s v="101       WALL STREET"/>
    <n v="0"/>
    <n v="0"/>
    <n v="0"/>
    <n v="0"/>
    <x v="2"/>
    <n v="4486733"/>
    <x v="0"/>
    <s v="Sedan"/>
    <s v="2021-12"/>
    <n v="12"/>
    <n v="0"/>
    <n v="0"/>
    <x v="1"/>
  </r>
  <r>
    <x v="170"/>
    <s v="17:30:00"/>
    <s v="Dec"/>
    <x v="0"/>
    <n v="11234"/>
    <n v="40.639052999999997"/>
    <n v="-73.921300000000002"/>
    <x v="285"/>
    <s v="EAST 58 STREET"/>
    <s v="1400      PELHAM PARKWAY SOUTH"/>
    <n v="1"/>
    <n v="0"/>
    <n v="1"/>
    <n v="0"/>
    <x v="15"/>
    <n v="4487060"/>
    <x v="0"/>
    <s v="Sedan"/>
    <s v="2021-12"/>
    <n v="17"/>
    <n v="2"/>
    <n v="0"/>
    <x v="0"/>
  </r>
  <r>
    <x v="112"/>
    <s v="12:15:00"/>
    <s v="Dec"/>
    <x v="3"/>
    <n v="11427"/>
    <n v="40.733733999999998"/>
    <n v="-73.740679999999998"/>
    <x v="8"/>
    <s v="3 AVENUE"/>
    <s v="224-36    MANOR ROAD"/>
    <n v="0"/>
    <n v="0"/>
    <n v="0"/>
    <n v="0"/>
    <x v="35"/>
    <n v="4487359"/>
    <x v="23"/>
    <s v="Station Wagon"/>
    <s v="2021-12"/>
    <n v="12"/>
    <n v="0"/>
    <n v="0"/>
    <x v="1"/>
  </r>
  <r>
    <x v="112"/>
    <s v="19:06:00"/>
    <s v="Dec"/>
    <x v="2"/>
    <n v="10024"/>
    <n v="40.787219999999998"/>
    <n v="-73.967929999999996"/>
    <x v="1018"/>
    <s v="CENTRAL PARK WEST"/>
    <s v="1400      PELHAM PARKWAY SOUTH"/>
    <n v="1"/>
    <n v="0"/>
    <n v="1"/>
    <n v="0"/>
    <x v="5"/>
    <n v="4487384"/>
    <x v="0"/>
    <s v="Sedan"/>
    <s v="2021-12"/>
    <n v="19"/>
    <n v="2"/>
    <n v="0"/>
    <x v="0"/>
  </r>
  <r>
    <x v="170"/>
    <s v="14:20:00"/>
    <s v="Dec"/>
    <x v="3"/>
    <n v="11368"/>
    <n v="40.755299999999998"/>
    <n v="-73.870090000000005"/>
    <x v="1019"/>
    <s v="34 AVENUE"/>
    <s v="1400      PELHAM PARKWAY SOUTH"/>
    <n v="0"/>
    <n v="0"/>
    <n v="0"/>
    <n v="0"/>
    <x v="15"/>
    <n v="4486970"/>
    <x v="0"/>
    <s v="Pick-up Truck"/>
    <s v="2021-12"/>
    <n v="14"/>
    <n v="0"/>
    <n v="0"/>
    <x v="1"/>
  </r>
  <r>
    <x v="6"/>
    <s v="23:13:00"/>
    <s v="Dec"/>
    <x v="1"/>
    <n v="10467"/>
    <n v="40.876150000000003"/>
    <n v="-73.868099999999998"/>
    <x v="8"/>
    <s v="3 AVENUE"/>
    <s v="3428      OLINVILLE AVENUE"/>
    <n v="0"/>
    <n v="0"/>
    <n v="0"/>
    <n v="0"/>
    <x v="15"/>
    <n v="4487818"/>
    <x v="0"/>
    <s v="Sedan"/>
    <s v="2021-12"/>
    <n v="23"/>
    <n v="0"/>
    <n v="0"/>
    <x v="1"/>
  </r>
  <r>
    <x v="6"/>
    <s v="20:00:00"/>
    <s v="Dec"/>
    <x v="0"/>
    <n v="11230"/>
    <n v="40.619396000000002"/>
    <n v="-73.969573999999994"/>
    <x v="2"/>
    <s v="AVENUE L"/>
    <s v="1400      PELHAM PARKWAY SOUTH"/>
    <n v="1"/>
    <n v="0"/>
    <n v="0"/>
    <n v="0"/>
    <x v="15"/>
    <n v="4487935"/>
    <x v="2"/>
    <s v="Bike"/>
    <s v="2021-12"/>
    <n v="20"/>
    <n v="1"/>
    <n v="0"/>
    <x v="0"/>
  </r>
  <r>
    <x v="170"/>
    <s v="21:25:00"/>
    <s v="Dec"/>
    <x v="0"/>
    <n v="10879.98965307365"/>
    <n v="40.520114816772221"/>
    <n v="-73.54743161629176"/>
    <x v="454"/>
    <s v="3 AVENUE"/>
    <s v="1400      PELHAM PARKWAY SOUTH"/>
    <n v="1"/>
    <n v="0"/>
    <n v="0"/>
    <n v="0"/>
    <x v="2"/>
    <n v="4486995"/>
    <x v="0"/>
    <s v="Tractor Truck Diesel"/>
    <s v="2021-12"/>
    <n v="21"/>
    <n v="1"/>
    <n v="0"/>
    <x v="0"/>
  </r>
  <r>
    <x v="12"/>
    <s v="17:00:00"/>
    <s v="Dec"/>
    <x v="0"/>
    <n v="11226"/>
    <n v="40.648403000000002"/>
    <n v="-73.962879999999998"/>
    <x v="23"/>
    <s v="TENNIS COURT"/>
    <s v="1400      PELHAM PARKWAY SOUTH"/>
    <n v="1"/>
    <n v="0"/>
    <n v="1"/>
    <n v="0"/>
    <x v="24"/>
    <n v="4487545"/>
    <x v="2"/>
    <s v="Sedan"/>
    <s v="2021-12"/>
    <n v="17"/>
    <n v="2"/>
    <n v="0"/>
    <x v="0"/>
  </r>
  <r>
    <x v="181"/>
    <s v="23:34:00"/>
    <s v="Nov"/>
    <x v="0"/>
    <n v="11207"/>
    <n v="40.689169999999997"/>
    <n v="-73.909499999999994"/>
    <x v="128"/>
    <s v="COVERT STREET"/>
    <s v="1400      PELHAM PARKWAY SOUTH"/>
    <n v="3"/>
    <n v="0"/>
    <n v="0"/>
    <n v="0"/>
    <x v="15"/>
    <n v="4487321"/>
    <x v="0"/>
    <s v="Van Camper"/>
    <s v="2021-11"/>
    <n v="23"/>
    <n v="3"/>
    <n v="0"/>
    <x v="0"/>
  </r>
  <r>
    <x v="170"/>
    <s v="22:35:00"/>
    <s v="Dec"/>
    <x v="0"/>
    <n v="10879.98965307365"/>
    <n v="40.675735000000003"/>
    <n v="-73.896860000000004"/>
    <x v="436"/>
    <s v="3 AVENUE"/>
    <s v="1400      PELHAM PARKWAY SOUTH"/>
    <n v="2"/>
    <n v="0"/>
    <n v="0"/>
    <n v="0"/>
    <x v="10"/>
    <n v="4487198"/>
    <x v="6"/>
    <s v="Station Wagon"/>
    <s v="2021-12"/>
    <n v="22"/>
    <n v="2"/>
    <n v="0"/>
    <x v="0"/>
  </r>
  <r>
    <x v="6"/>
    <s v="22:05:00"/>
    <s v="Dec"/>
    <x v="3"/>
    <n v="11426"/>
    <n v="40.729553000000003"/>
    <n v="-73.726070000000007"/>
    <x v="8"/>
    <s v="3 AVENUE"/>
    <s v="88-01     241 STREET"/>
    <n v="0"/>
    <n v="0"/>
    <n v="0"/>
    <n v="0"/>
    <x v="3"/>
    <n v="4487253"/>
    <x v="0"/>
    <s v="Sedan"/>
    <s v="2021-12"/>
    <n v="22"/>
    <n v="0"/>
    <n v="0"/>
    <x v="1"/>
  </r>
  <r>
    <x v="170"/>
    <s v="17:00:00"/>
    <s v="Dec"/>
    <x v="0"/>
    <n v="11225"/>
    <n v="40.663089999999997"/>
    <n v="-73.962395000000001"/>
    <x v="64"/>
    <s v="EMPIRE BOULEVARD"/>
    <s v="1400      PELHAM PARKWAY SOUTH"/>
    <n v="0"/>
    <n v="0"/>
    <n v="0"/>
    <n v="0"/>
    <x v="9"/>
    <n v="4487589"/>
    <x v="0"/>
    <s v="Ambulance"/>
    <s v="2021-12"/>
    <n v="17"/>
    <n v="0"/>
    <n v="0"/>
    <x v="1"/>
  </r>
  <r>
    <x v="12"/>
    <s v="08:25:00"/>
    <s v="Dec"/>
    <x v="0"/>
    <n v="10879.98965307365"/>
    <n v="40.795326000000003"/>
    <n v="-73.971299999999999"/>
    <x v="1020"/>
    <s v="3 AVENUE"/>
    <s v="1400      PELHAM PARKWAY SOUTH"/>
    <n v="1"/>
    <n v="0"/>
    <n v="0"/>
    <n v="0"/>
    <x v="3"/>
    <n v="4487053"/>
    <x v="0"/>
    <s v="Station Wagon"/>
    <s v="2021-12"/>
    <n v="8"/>
    <n v="1"/>
    <n v="0"/>
    <x v="0"/>
  </r>
  <r>
    <x v="12"/>
    <s v="17:39:00"/>
    <s v="Dec"/>
    <x v="0"/>
    <n v="11236"/>
    <n v="40.653289999999998"/>
    <n v="-73.91919"/>
    <x v="1021"/>
    <s v="CHURCH AVENUE"/>
    <s v="1400      PELHAM PARKWAY SOUTH"/>
    <n v="2"/>
    <n v="0"/>
    <n v="0"/>
    <n v="0"/>
    <x v="2"/>
    <n v="4487626"/>
    <x v="0"/>
    <s v="Bus"/>
    <s v="2021-12"/>
    <n v="17"/>
    <n v="2"/>
    <n v="0"/>
    <x v="0"/>
  </r>
  <r>
    <x v="12"/>
    <s v="22:43:00"/>
    <s v="Dec"/>
    <x v="0"/>
    <n v="11205"/>
    <n v="40.699176999999999"/>
    <n v="-73.955376000000001"/>
    <x v="8"/>
    <s v="3 AVENUE"/>
    <s v="495       FLUSHING AVENUE"/>
    <n v="1"/>
    <n v="0"/>
    <n v="1"/>
    <n v="0"/>
    <x v="18"/>
    <n v="4487116"/>
    <x v="0"/>
    <s v="Sedan"/>
    <s v="2021-12"/>
    <n v="22"/>
    <n v="2"/>
    <n v="0"/>
    <x v="0"/>
  </r>
  <r>
    <x v="12"/>
    <s v="23:30:00"/>
    <s v="Dec"/>
    <x v="0"/>
    <n v="10879.98965307365"/>
    <n v="40.520114816772221"/>
    <n v="-73.54743161629176"/>
    <x v="62"/>
    <s v="3 AVENUE"/>
    <s v="1400      PELHAM PARKWAY SOUTH"/>
    <n v="0"/>
    <n v="0"/>
    <n v="0"/>
    <n v="0"/>
    <x v="3"/>
    <n v="4487375"/>
    <x v="2"/>
    <s v="Sedan"/>
    <s v="2021-12"/>
    <n v="23"/>
    <n v="0"/>
    <n v="0"/>
    <x v="1"/>
  </r>
  <r>
    <x v="170"/>
    <s v="08:00:00"/>
    <s v="Dec"/>
    <x v="0"/>
    <n v="10879.98965307365"/>
    <n v="40.734977999999998"/>
    <n v="-73.861400000000003"/>
    <x v="19"/>
    <s v="3 AVENUE"/>
    <s v="1400      PELHAM PARKWAY SOUTH"/>
    <n v="0"/>
    <n v="0"/>
    <n v="0"/>
    <n v="0"/>
    <x v="15"/>
    <n v="4486867"/>
    <x v="2"/>
    <s v="Sedan"/>
    <s v="2021-12"/>
    <n v="8"/>
    <n v="0"/>
    <n v="0"/>
    <x v="1"/>
  </r>
  <r>
    <x v="12"/>
    <s v="15:25:00"/>
    <s v="Dec"/>
    <x v="0"/>
    <n v="10879.98965307365"/>
    <n v="40.690162999999998"/>
    <n v="-73.987110000000001"/>
    <x v="1022"/>
    <s v="3 AVENUE"/>
    <s v="1400      PELHAM PARKWAY SOUTH"/>
    <n v="0"/>
    <n v="0"/>
    <n v="0"/>
    <n v="0"/>
    <x v="15"/>
    <n v="4487100"/>
    <x v="5"/>
    <s v="Station Wagon"/>
    <s v="2021-12"/>
    <n v="15"/>
    <n v="0"/>
    <n v="0"/>
    <x v="1"/>
  </r>
  <r>
    <x v="12"/>
    <s v="03:10:00"/>
    <s v="Dec"/>
    <x v="0"/>
    <n v="10879.98965307365"/>
    <n v="40.520114816772221"/>
    <n v="-73.54743161629176"/>
    <x v="174"/>
    <s v="3 AVENUE"/>
    <s v="1400      PELHAM PARKWAY SOUTH"/>
    <n v="0"/>
    <n v="0"/>
    <n v="0"/>
    <n v="0"/>
    <x v="10"/>
    <n v="4486892"/>
    <x v="2"/>
    <s v="Sedan"/>
    <s v="2021-12"/>
    <n v="3"/>
    <n v="0"/>
    <n v="0"/>
    <x v="1"/>
  </r>
  <r>
    <x v="6"/>
    <s v="10:00:00"/>
    <s v="Dec"/>
    <x v="3"/>
    <n v="11427"/>
    <n v="40.738900000000001"/>
    <n v="-73.733779999999996"/>
    <x v="190"/>
    <s v="WINCHESTER BOULEVARD"/>
    <s v="1400      PELHAM PARKWAY SOUTH"/>
    <n v="0"/>
    <n v="0"/>
    <n v="0"/>
    <n v="0"/>
    <x v="2"/>
    <n v="4487413"/>
    <x v="2"/>
    <s v="Sedan"/>
    <s v="2021-12"/>
    <n v="10"/>
    <n v="0"/>
    <n v="0"/>
    <x v="1"/>
  </r>
  <r>
    <x v="170"/>
    <s v="12:14:00"/>
    <s v="Dec"/>
    <x v="0"/>
    <n v="10879.98965307365"/>
    <n v="40.812572000000003"/>
    <n v="-73.950935000000001"/>
    <x v="1023"/>
    <s v="SAINT NICHOLAS AVENUE"/>
    <s v="1400      PELHAM PARKWAY SOUTH"/>
    <n v="0"/>
    <n v="0"/>
    <n v="0"/>
    <n v="0"/>
    <x v="7"/>
    <n v="4487225"/>
    <x v="0"/>
    <s v="Box Truck"/>
    <s v="2021-12"/>
    <n v="12"/>
    <n v="0"/>
    <n v="0"/>
    <x v="1"/>
  </r>
  <r>
    <x v="112"/>
    <s v="12:55:00"/>
    <s v="Dec"/>
    <x v="0"/>
    <n v="11236"/>
    <n v="40.644849999999998"/>
    <n v="-73.911124999999998"/>
    <x v="434"/>
    <s v="FOSTER AVENUE"/>
    <s v="1400      PELHAM PARKWAY SOUTH"/>
    <n v="1"/>
    <n v="0"/>
    <n v="0"/>
    <n v="0"/>
    <x v="15"/>
    <n v="4487520"/>
    <x v="0"/>
    <s v="Sedan"/>
    <s v="2021-12"/>
    <n v="12"/>
    <n v="1"/>
    <n v="0"/>
    <x v="0"/>
  </r>
  <r>
    <x v="33"/>
    <s v="18:20:00"/>
    <s v="Jan"/>
    <x v="1"/>
    <n v="10460"/>
    <n v="40.841929999999998"/>
    <n v="-73.885819999999995"/>
    <x v="298"/>
    <s v="ELSMERE PLACE"/>
    <s v="1400      PELHAM PARKWAY SOUTH"/>
    <n v="1"/>
    <n v="0"/>
    <n v="0"/>
    <n v="0"/>
    <x v="15"/>
    <n v="4487971"/>
    <x v="0"/>
    <s v="Motorcycle"/>
    <s v="2021-01"/>
    <n v="18"/>
    <n v="1"/>
    <n v="0"/>
    <x v="0"/>
  </r>
  <r>
    <x v="170"/>
    <s v="09:18:00"/>
    <s v="Dec"/>
    <x v="0"/>
    <n v="11249"/>
    <n v="40.706733999999997"/>
    <n v="-73.963356000000005"/>
    <x v="8"/>
    <s v="3 AVENUE"/>
    <s v="130       CLYMER STREET"/>
    <n v="0"/>
    <n v="0"/>
    <n v="0"/>
    <n v="0"/>
    <x v="15"/>
    <n v="4486838"/>
    <x v="3"/>
    <s v="Bus"/>
    <s v="2021-12"/>
    <n v="9"/>
    <n v="0"/>
    <n v="0"/>
    <x v="1"/>
  </r>
  <r>
    <x v="112"/>
    <s v="05:26:00"/>
    <s v="Dec"/>
    <x v="0"/>
    <n v="10879.98965307365"/>
    <n v="40.743426999999997"/>
    <n v="-73.775475"/>
    <x v="19"/>
    <s v="3 AVENUE"/>
    <s v="1400      PELHAM PARKWAY SOUTH"/>
    <n v="0"/>
    <n v="0"/>
    <n v="0"/>
    <n v="0"/>
    <x v="7"/>
    <n v="4487230"/>
    <x v="2"/>
    <s v="Tractor Truck Diesel"/>
    <s v="2021-12"/>
    <n v="5"/>
    <n v="0"/>
    <n v="0"/>
    <x v="1"/>
  </r>
  <r>
    <x v="12"/>
    <s v="09:20:00"/>
    <s v="Dec"/>
    <x v="3"/>
    <n v="11691"/>
    <n v="40.601322000000003"/>
    <n v="-73.75788"/>
    <x v="1024"/>
    <s v="NEW HAVEN AVENUE"/>
    <s v="1400      PELHAM PARKWAY SOUTH"/>
    <n v="0"/>
    <n v="0"/>
    <n v="0"/>
    <n v="0"/>
    <x v="4"/>
    <n v="4488014"/>
    <x v="19"/>
    <s v="Sedan"/>
    <s v="2021-12"/>
    <n v="9"/>
    <n v="0"/>
    <n v="0"/>
    <x v="1"/>
  </r>
  <r>
    <x v="6"/>
    <s v="09:37:00"/>
    <s v="Dec"/>
    <x v="2"/>
    <n v="10016"/>
    <n v="40.748539999999998"/>
    <n v="-73.973150000000004"/>
    <x v="1025"/>
    <s v="2 AVENUE"/>
    <s v="1400      PELHAM PARKWAY SOUTH"/>
    <n v="1"/>
    <n v="0"/>
    <n v="0"/>
    <n v="0"/>
    <x v="15"/>
    <n v="4487368"/>
    <x v="0"/>
    <s v="E-Scooter"/>
    <s v="2021-12"/>
    <n v="9"/>
    <n v="1"/>
    <n v="0"/>
    <x v="0"/>
  </r>
  <r>
    <x v="112"/>
    <s v="22:30:00"/>
    <s v="Dec"/>
    <x v="0"/>
    <n v="10879.98965307365"/>
    <n v="40.591239999999999"/>
    <n v="-73.994020000000006"/>
    <x v="8"/>
    <s v="3 AVENUE"/>
    <s v="1400      PELHAM PARKWAY SOUTH"/>
    <n v="0"/>
    <n v="0"/>
    <n v="0"/>
    <n v="0"/>
    <x v="11"/>
    <n v="4487558"/>
    <x v="2"/>
    <s v="Station Wagon"/>
    <s v="2021-12"/>
    <n v="22"/>
    <n v="0"/>
    <n v="0"/>
    <x v="1"/>
  </r>
  <r>
    <x v="29"/>
    <s v="16:03:00"/>
    <s v="Sep"/>
    <x v="0"/>
    <n v="11233"/>
    <n v="40.676937000000002"/>
    <n v="-73.92183"/>
    <x v="251"/>
    <s v="ATLANTIC AVENUE"/>
    <s v="1400      PELHAM PARKWAY SOUTH"/>
    <n v="1"/>
    <n v="0"/>
    <n v="0"/>
    <n v="0"/>
    <x v="15"/>
    <n v="4487842"/>
    <x v="10"/>
    <s v="Station Wagon"/>
    <s v="2021-09"/>
    <n v="16"/>
    <n v="1"/>
    <n v="0"/>
    <x v="0"/>
  </r>
  <r>
    <x v="12"/>
    <s v="08:00:00"/>
    <s v="Dec"/>
    <x v="0"/>
    <n v="10879.98965307365"/>
    <n v="40.520114816772221"/>
    <n v="-73.54743161629176"/>
    <x v="192"/>
    <s v="SOUTH CONDUIT AVENUE"/>
    <s v="1400      PELHAM PARKWAY SOUTH"/>
    <n v="2"/>
    <n v="0"/>
    <n v="0"/>
    <n v="0"/>
    <x v="15"/>
    <n v="4486942"/>
    <x v="0"/>
    <s v="Sedan"/>
    <s v="2021-12"/>
    <n v="8"/>
    <n v="2"/>
    <n v="0"/>
    <x v="0"/>
  </r>
  <r>
    <x v="112"/>
    <s v="13:40:00"/>
    <s v="Dec"/>
    <x v="3"/>
    <n v="11433"/>
    <n v="40.701377999999998"/>
    <n v="-73.790085000000005"/>
    <x v="8"/>
    <s v="3 AVENUE"/>
    <s v="104-15    MERRICK BOULEVARD"/>
    <n v="1"/>
    <n v="0"/>
    <n v="0"/>
    <n v="0"/>
    <x v="3"/>
    <n v="4487274"/>
    <x v="2"/>
    <s v="Station Wagon"/>
    <s v="2021-12"/>
    <n v="13"/>
    <n v="1"/>
    <n v="0"/>
    <x v="0"/>
  </r>
  <r>
    <x v="33"/>
    <s v="23:07:00"/>
    <s v="Jan"/>
    <x v="0"/>
    <n v="11206"/>
    <n v="40.69529"/>
    <n v="-73.943389999999994"/>
    <x v="1026"/>
    <s v="THROOP AVENUE"/>
    <s v="1400      PELHAM PARKWAY SOUTH"/>
    <n v="1"/>
    <n v="0"/>
    <n v="0"/>
    <n v="0"/>
    <x v="10"/>
    <n v="4487702"/>
    <x v="0"/>
    <s v="Sedan"/>
    <s v="2021-01"/>
    <n v="23"/>
    <n v="1"/>
    <n v="0"/>
    <x v="0"/>
  </r>
  <r>
    <x v="12"/>
    <s v="11:59:00"/>
    <s v="Dec"/>
    <x v="2"/>
    <n v="10019"/>
    <n v="40.768140000000002"/>
    <n v="-73.986220000000003"/>
    <x v="8"/>
    <s v="3 AVENUE"/>
    <s v="405       WEST 57 STREET"/>
    <n v="1"/>
    <n v="0"/>
    <n v="0"/>
    <n v="0"/>
    <x v="15"/>
    <n v="4487148"/>
    <x v="11"/>
    <s v="E-Bike"/>
    <s v="2021-12"/>
    <n v="11"/>
    <n v="1"/>
    <n v="0"/>
    <x v="0"/>
  </r>
  <r>
    <x v="170"/>
    <s v="09:20:00"/>
    <s v="Dec"/>
    <x v="3"/>
    <n v="11355"/>
    <n v="40.758139999999997"/>
    <n v="-73.816535999999999"/>
    <x v="1027"/>
    <s v="BEECH AVENUE"/>
    <s v="1400      PELHAM PARKWAY SOUTH"/>
    <n v="1"/>
    <n v="0"/>
    <n v="0"/>
    <n v="0"/>
    <x v="2"/>
    <n v="4486796"/>
    <x v="2"/>
    <s v="Sedan"/>
    <s v="2021-12"/>
    <n v="9"/>
    <n v="1"/>
    <n v="0"/>
    <x v="0"/>
  </r>
  <r>
    <x v="112"/>
    <s v="14:40:00"/>
    <s v="Dec"/>
    <x v="0"/>
    <n v="11203"/>
    <n v="40.653564000000003"/>
    <n v="-73.934494000000001"/>
    <x v="192"/>
    <s v="EAST 46 STREET"/>
    <s v="1400      PELHAM PARKWAY SOUTH"/>
    <n v="1"/>
    <n v="0"/>
    <n v="0"/>
    <n v="0"/>
    <x v="3"/>
    <n v="4487605"/>
    <x v="0"/>
    <s v="Station Wagon"/>
    <s v="2021-12"/>
    <n v="14"/>
    <n v="1"/>
    <n v="0"/>
    <x v="0"/>
  </r>
  <r>
    <x v="10"/>
    <s v="03:00:00"/>
    <s v="Dec"/>
    <x v="0"/>
    <n v="11210"/>
    <n v="40.631860000000003"/>
    <n v="-73.944400000000002"/>
    <x v="8"/>
    <s v="3 AVENUE"/>
    <s v="3315      AVENUE H"/>
    <n v="0"/>
    <n v="0"/>
    <n v="0"/>
    <n v="0"/>
    <x v="15"/>
    <n v="4487710"/>
    <x v="0"/>
    <s v="Sedan"/>
    <s v="2021-12"/>
    <n v="3"/>
    <n v="0"/>
    <n v="0"/>
    <x v="1"/>
  </r>
  <r>
    <x v="6"/>
    <s v="22:28:00"/>
    <s v="Dec"/>
    <x v="0"/>
    <n v="11213"/>
    <n v="40.679645999999998"/>
    <n v="-73.936059999999998"/>
    <x v="8"/>
    <s v="3 AVENUE"/>
    <s v="1620      FULTON STREET"/>
    <n v="1"/>
    <n v="0"/>
    <n v="0"/>
    <n v="0"/>
    <x v="8"/>
    <n v="4487780"/>
    <x v="0"/>
    <s v="Sedan"/>
    <s v="2021-12"/>
    <n v="22"/>
    <n v="1"/>
    <n v="0"/>
    <x v="0"/>
  </r>
  <r>
    <x v="12"/>
    <s v="02:25:00"/>
    <s v="Dec"/>
    <x v="0"/>
    <n v="11236"/>
    <n v="40.641727000000003"/>
    <n v="-73.905360000000002"/>
    <x v="1028"/>
    <s v="EAST 92 STREET"/>
    <s v="1400      PELHAM PARKWAY SOUTH"/>
    <n v="0"/>
    <n v="0"/>
    <n v="0"/>
    <n v="0"/>
    <x v="13"/>
    <n v="4487067"/>
    <x v="0"/>
    <s v="Sedan"/>
    <s v="2021-12"/>
    <n v="2"/>
    <n v="0"/>
    <n v="0"/>
    <x v="1"/>
  </r>
  <r>
    <x v="112"/>
    <s v="00:00:00"/>
    <s v="Dec"/>
    <x v="0"/>
    <n v="10879.98965307365"/>
    <n v="40.845466999999999"/>
    <n v="-73.928129999999996"/>
    <x v="40"/>
    <s v="3 AVENUE"/>
    <s v="1400      PELHAM PARKWAY SOUTH"/>
    <n v="0"/>
    <n v="0"/>
    <n v="0"/>
    <n v="0"/>
    <x v="14"/>
    <n v="4487169"/>
    <x v="0"/>
    <s v="Tractor Truck Diesel"/>
    <s v="2021-12"/>
    <n v="0"/>
    <n v="0"/>
    <n v="0"/>
    <x v="1"/>
  </r>
  <r>
    <x v="51"/>
    <s v="18:30:00"/>
    <s v="Oct"/>
    <x v="0"/>
    <n v="10879.98965307365"/>
    <n v="40.520114816772221"/>
    <n v="-73.54743161629176"/>
    <x v="1029"/>
    <s v="3 AVENUE"/>
    <s v="1400      PELHAM PARKWAY SOUTH"/>
    <n v="0"/>
    <n v="0"/>
    <n v="0"/>
    <n v="0"/>
    <x v="3"/>
    <n v="4457592"/>
    <x v="6"/>
    <s v="Station Wagon"/>
    <s v="2021-10"/>
    <n v="18"/>
    <n v="0"/>
    <n v="0"/>
    <x v="1"/>
  </r>
  <r>
    <x v="112"/>
    <s v="09:15:00"/>
    <s v="Dec"/>
    <x v="2"/>
    <n v="10029"/>
    <n v="40.795955999999997"/>
    <n v="-73.945220000000006"/>
    <x v="8"/>
    <s v="3 AVENUE"/>
    <s v="100       EAST 111 STREET"/>
    <n v="0"/>
    <n v="0"/>
    <n v="0"/>
    <n v="0"/>
    <x v="4"/>
    <n v="4487335"/>
    <x v="2"/>
    <s v="Sedan"/>
    <s v="2021-12"/>
    <n v="9"/>
    <n v="0"/>
    <n v="0"/>
    <x v="1"/>
  </r>
  <r>
    <x v="170"/>
    <s v="22:49:00"/>
    <s v="Dec"/>
    <x v="3"/>
    <n v="11419"/>
    <n v="40.688040000000001"/>
    <n v="-73.832750000000004"/>
    <x v="643"/>
    <s v="101 AVENUE"/>
    <s v="1400      PELHAM PARKWAY SOUTH"/>
    <n v="1"/>
    <n v="0"/>
    <n v="1"/>
    <n v="0"/>
    <x v="5"/>
    <n v="4486914"/>
    <x v="0"/>
    <s v="Sedan"/>
    <s v="2021-12"/>
    <n v="22"/>
    <n v="2"/>
    <n v="0"/>
    <x v="0"/>
  </r>
  <r>
    <x v="10"/>
    <s v="18:11:00"/>
    <s v="Dec"/>
    <x v="0"/>
    <n v="10879.98965307365"/>
    <n v="40.520114816772221"/>
    <n v="-73.54743161629176"/>
    <x v="50"/>
    <s v="FOCH BOULEVARD"/>
    <s v="1400      PELHAM PARKWAY SOUTH"/>
    <n v="0"/>
    <n v="0"/>
    <n v="0"/>
    <n v="0"/>
    <x v="5"/>
    <n v="4487889"/>
    <x v="0"/>
    <s v="Lift Boom"/>
    <s v="2021-12"/>
    <n v="18"/>
    <n v="0"/>
    <n v="0"/>
    <x v="1"/>
  </r>
  <r>
    <x v="12"/>
    <s v="16:53:00"/>
    <s v="Dec"/>
    <x v="3"/>
    <n v="11433"/>
    <n v="40.520114816772221"/>
    <n v="-73.54743161629176"/>
    <x v="1030"/>
    <s v="160 STREET"/>
    <s v="1400      PELHAM PARKWAY SOUTH"/>
    <n v="1"/>
    <n v="0"/>
    <n v="1"/>
    <n v="0"/>
    <x v="2"/>
    <n v="4487273"/>
    <x v="0"/>
    <s v="Sedan"/>
    <s v="2021-12"/>
    <n v="16"/>
    <n v="2"/>
    <n v="0"/>
    <x v="0"/>
  </r>
  <r>
    <x v="170"/>
    <s v="17:30:00"/>
    <s v="Dec"/>
    <x v="1"/>
    <n v="10474"/>
    <n v="40.816845000000001"/>
    <n v="-73.886660000000006"/>
    <x v="8"/>
    <s v="3 AVENUE"/>
    <s v="1308      LAFAYETTE AVENUE"/>
    <n v="1"/>
    <n v="0"/>
    <n v="0"/>
    <n v="0"/>
    <x v="2"/>
    <n v="4486843"/>
    <x v="0"/>
    <s v="Sedan"/>
    <s v="2021-12"/>
    <n v="17"/>
    <n v="1"/>
    <n v="0"/>
    <x v="0"/>
  </r>
  <r>
    <x v="170"/>
    <s v="20:30:00"/>
    <s v="Dec"/>
    <x v="3"/>
    <n v="11419"/>
    <n v="40.685898000000002"/>
    <n v="-73.830690000000004"/>
    <x v="8"/>
    <s v="3 AVENUE"/>
    <s v="103-25    112 STREET"/>
    <n v="0"/>
    <n v="0"/>
    <n v="0"/>
    <n v="0"/>
    <x v="15"/>
    <n v="4486915"/>
    <x v="17"/>
    <s v="Sedan"/>
    <s v="2021-12"/>
    <n v="20"/>
    <n v="0"/>
    <n v="0"/>
    <x v="1"/>
  </r>
  <r>
    <x v="53"/>
    <s v="11:30:00"/>
    <s v="Nov"/>
    <x v="0"/>
    <n v="11230"/>
    <n v="40.629939999999998"/>
    <n v="-73.958410000000001"/>
    <x v="8"/>
    <s v="3 AVENUE"/>
    <s v="855       EAST 19 STREET"/>
    <n v="0"/>
    <n v="0"/>
    <n v="0"/>
    <n v="0"/>
    <x v="2"/>
    <n v="4487654"/>
    <x v="0"/>
    <s v="Sedan"/>
    <s v="2021-11"/>
    <n v="11"/>
    <n v="0"/>
    <n v="0"/>
    <x v="1"/>
  </r>
  <r>
    <x v="112"/>
    <s v="10:45:00"/>
    <s v="Dec"/>
    <x v="0"/>
    <n v="10879.98965307365"/>
    <n v="40.846465999999999"/>
    <n v="-73.871229999999997"/>
    <x v="38"/>
    <s v="3 AVENUE"/>
    <s v="1400      PELHAM PARKWAY SOUTH"/>
    <n v="1"/>
    <n v="0"/>
    <n v="0"/>
    <n v="0"/>
    <x v="15"/>
    <n v="4487288"/>
    <x v="6"/>
    <s v="Taxi"/>
    <s v="2021-12"/>
    <n v="10"/>
    <n v="1"/>
    <n v="0"/>
    <x v="0"/>
  </r>
  <r>
    <x v="170"/>
    <s v="10:05:00"/>
    <s v="Dec"/>
    <x v="2"/>
    <n v="10000"/>
    <n v="40.781162000000002"/>
    <n v="-73.961780000000005"/>
    <x v="8"/>
    <s v="3 AVENUE"/>
    <s v="27        TRANSVERSE ROAD NUMBER THREE"/>
    <n v="0"/>
    <n v="0"/>
    <n v="0"/>
    <n v="0"/>
    <x v="3"/>
    <n v="4486885"/>
    <x v="0"/>
    <s v="Pick-up Truck"/>
    <s v="2021-12"/>
    <n v="10"/>
    <n v="0"/>
    <n v="0"/>
    <x v="1"/>
  </r>
  <r>
    <x v="12"/>
    <s v="19:11:00"/>
    <s v="Dec"/>
    <x v="3"/>
    <n v="11423"/>
    <n v="40.714709999999997"/>
    <n v="-73.754710000000003"/>
    <x v="385"/>
    <s v="94 AVENUE"/>
    <s v="1400      PELHAM PARKWAY SOUTH"/>
    <n v="1"/>
    <n v="0"/>
    <n v="1"/>
    <n v="0"/>
    <x v="15"/>
    <n v="4487105"/>
    <x v="17"/>
    <s v="Sedan"/>
    <s v="2021-12"/>
    <n v="19"/>
    <n v="2"/>
    <n v="0"/>
    <x v="0"/>
  </r>
  <r>
    <x v="112"/>
    <s v="12:38:00"/>
    <s v="Dec"/>
    <x v="3"/>
    <n v="11368"/>
    <n v="40.757033999999997"/>
    <n v="-73.87133"/>
    <x v="707"/>
    <s v="NORTHERN BOULEVARD"/>
    <s v="1400      PELHAM PARKWAY SOUTH"/>
    <n v="1"/>
    <n v="0"/>
    <n v="0"/>
    <n v="0"/>
    <x v="15"/>
    <n v="4487305"/>
    <x v="2"/>
    <s v="Box Truck"/>
    <s v="2021-12"/>
    <n v="12"/>
    <n v="1"/>
    <n v="0"/>
    <x v="0"/>
  </r>
  <r>
    <x v="170"/>
    <s v="02:10:00"/>
    <s v="Dec"/>
    <x v="0"/>
    <n v="10879.98965307365"/>
    <n v="40.520114816772221"/>
    <n v="-73.54743161629176"/>
    <x v="1031"/>
    <s v="3 AVENUE"/>
    <s v="1400      PELHAM PARKWAY SOUTH"/>
    <n v="0"/>
    <n v="0"/>
    <n v="0"/>
    <n v="0"/>
    <x v="6"/>
    <n v="4486557"/>
    <x v="0"/>
    <s v="Sedan"/>
    <s v="2021-12"/>
    <n v="2"/>
    <n v="0"/>
    <n v="0"/>
    <x v="1"/>
  </r>
  <r>
    <x v="148"/>
    <s v="07:24:00"/>
    <s v="Jan"/>
    <x v="0"/>
    <n v="10879.98965307365"/>
    <n v="40.836554999999997"/>
    <n v="-73.871350000000007"/>
    <x v="772"/>
    <s v="NOBLE AVENUE"/>
    <s v="1400      PELHAM PARKWAY SOUTH"/>
    <n v="0"/>
    <n v="0"/>
    <n v="0"/>
    <n v="0"/>
    <x v="24"/>
    <n v="4597807"/>
    <x v="2"/>
    <s v="Station Wagon"/>
    <s v="2023-01"/>
    <n v="7"/>
    <n v="0"/>
    <n v="0"/>
    <x v="1"/>
  </r>
  <r>
    <x v="112"/>
    <s v="18:40:00"/>
    <s v="Dec"/>
    <x v="2"/>
    <n v="10017"/>
    <n v="40.754779999999997"/>
    <n v="-73.979939999999999"/>
    <x v="1032"/>
    <s v="5 AVENUE"/>
    <s v="1400      PELHAM PARKWAY SOUTH"/>
    <n v="0"/>
    <n v="0"/>
    <n v="0"/>
    <n v="0"/>
    <x v="15"/>
    <n v="4487402"/>
    <x v="2"/>
    <s v="Pedicab"/>
    <s v="2021-12"/>
    <n v="18"/>
    <n v="0"/>
    <n v="0"/>
    <x v="1"/>
  </r>
  <r>
    <x v="112"/>
    <s v="02:30:00"/>
    <s v="Dec"/>
    <x v="3"/>
    <n v="11375"/>
    <n v="40.727719999999998"/>
    <n v="-73.849140000000006"/>
    <x v="1033"/>
    <s v="YELLOWSTONE BOULEVARD"/>
    <s v="1400      PELHAM PARKWAY SOUTH"/>
    <n v="0"/>
    <n v="0"/>
    <n v="0"/>
    <n v="0"/>
    <x v="15"/>
    <n v="4487438"/>
    <x v="0"/>
    <s v="Sedan"/>
    <s v="2021-12"/>
    <n v="2"/>
    <n v="0"/>
    <n v="0"/>
    <x v="1"/>
  </r>
  <r>
    <x v="12"/>
    <s v="12:30:00"/>
    <s v="Dec"/>
    <x v="0"/>
    <n v="11207"/>
    <n v="40.652766999999997"/>
    <n v="-73.886300000000006"/>
    <x v="863"/>
    <s v="PENNSYLVANIA AVENUE"/>
    <s v="1400      PELHAM PARKWAY SOUTH"/>
    <n v="3"/>
    <n v="0"/>
    <n v="0"/>
    <n v="0"/>
    <x v="15"/>
    <n v="4487189"/>
    <x v="2"/>
    <s v="Sedan"/>
    <s v="2021-12"/>
    <n v="12"/>
    <n v="3"/>
    <n v="0"/>
    <x v="0"/>
  </r>
  <r>
    <x v="170"/>
    <s v="21:30:00"/>
    <s v="Dec"/>
    <x v="3"/>
    <n v="11413"/>
    <n v="40.666449999999998"/>
    <n v="-73.757639999999995"/>
    <x v="16"/>
    <s v="SPRINGFIELD BOULEVARD"/>
    <s v="1400      PELHAM PARKWAY SOUTH"/>
    <n v="0"/>
    <n v="0"/>
    <n v="0"/>
    <n v="0"/>
    <x v="10"/>
    <n v="4486822"/>
    <x v="0"/>
    <s v="Station Wagon"/>
    <s v="2021-12"/>
    <n v="21"/>
    <n v="0"/>
    <n v="0"/>
    <x v="1"/>
  </r>
  <r>
    <x v="12"/>
    <s v="09:07:00"/>
    <s v="Dec"/>
    <x v="3"/>
    <n v="11378"/>
    <n v="40.731279999999998"/>
    <n v="-73.923469999999995"/>
    <x v="1034"/>
    <s v="44 STREET"/>
    <s v="1400      PELHAM PARKWAY SOUTH"/>
    <n v="2"/>
    <n v="0"/>
    <n v="0"/>
    <n v="0"/>
    <x v="15"/>
    <n v="4487045"/>
    <x v="2"/>
    <s v="Box Truck"/>
    <s v="2021-12"/>
    <n v="9"/>
    <n v="2"/>
    <n v="0"/>
    <x v="0"/>
  </r>
  <r>
    <x v="12"/>
    <s v="06:30:00"/>
    <s v="Dec"/>
    <x v="0"/>
    <n v="11207"/>
    <n v="40.673706000000003"/>
    <n v="-73.901179999999997"/>
    <x v="158"/>
    <s v="HINSDALE STREET"/>
    <s v="1400      PELHAM PARKWAY SOUTH"/>
    <n v="1"/>
    <n v="0"/>
    <n v="1"/>
    <n v="0"/>
    <x v="2"/>
    <n v="4487184"/>
    <x v="0"/>
    <s v="Sedan"/>
    <s v="2021-12"/>
    <n v="6"/>
    <n v="2"/>
    <n v="0"/>
    <x v="0"/>
  </r>
  <r>
    <x v="170"/>
    <s v="14:46:00"/>
    <s v="Dec"/>
    <x v="3"/>
    <n v="11101"/>
    <n v="40.744453"/>
    <n v="-73.929829999999995"/>
    <x v="1035"/>
    <s v="QUEENS BOULEVARD"/>
    <s v="1400      PELHAM PARKWAY SOUTH"/>
    <n v="0"/>
    <n v="0"/>
    <n v="0"/>
    <n v="0"/>
    <x v="15"/>
    <n v="4487168"/>
    <x v="2"/>
    <s v="Sedan"/>
    <s v="2021-12"/>
    <n v="14"/>
    <n v="0"/>
    <n v="0"/>
    <x v="1"/>
  </r>
  <r>
    <x v="12"/>
    <s v="14:30:00"/>
    <s v="Dec"/>
    <x v="0"/>
    <n v="11232"/>
    <n v="40.66778"/>
    <n v="-73.996184999999997"/>
    <x v="8"/>
    <s v="3 AVENUE"/>
    <s v="550       HAMILTON AVENUE"/>
    <n v="0"/>
    <n v="0"/>
    <n v="0"/>
    <n v="0"/>
    <x v="2"/>
    <n v="4487090"/>
    <x v="0"/>
    <s v="Sedan"/>
    <s v="2021-12"/>
    <n v="14"/>
    <n v="0"/>
    <n v="0"/>
    <x v="1"/>
  </r>
  <r>
    <x v="112"/>
    <s v="06:09:00"/>
    <s v="Dec"/>
    <x v="2"/>
    <n v="10029"/>
    <n v="40.790970000000002"/>
    <n v="-73.953156000000007"/>
    <x v="8"/>
    <s v="3 AVENUE"/>
    <s v="3         EAST 101 STREET"/>
    <n v="0"/>
    <n v="0"/>
    <n v="0"/>
    <n v="0"/>
    <x v="20"/>
    <n v="4487334"/>
    <x v="19"/>
    <s v="Tractor Truck Diesel"/>
    <s v="2021-12"/>
    <n v="6"/>
    <n v="0"/>
    <n v="0"/>
    <x v="1"/>
  </r>
  <r>
    <x v="170"/>
    <s v="02:20:00"/>
    <s v="Dec"/>
    <x v="0"/>
    <n v="11206"/>
    <n v="40.709829999999997"/>
    <n v="-73.947680000000005"/>
    <x v="8"/>
    <s v="3 AVENUE"/>
    <s v="69        TEN EYCK STREET"/>
    <n v="0"/>
    <n v="0"/>
    <n v="0"/>
    <n v="0"/>
    <x v="14"/>
    <n v="4486592"/>
    <x v="2"/>
    <s v="Sedan"/>
    <s v="2021-12"/>
    <n v="2"/>
    <n v="0"/>
    <n v="0"/>
    <x v="1"/>
  </r>
  <r>
    <x v="170"/>
    <s v="14:38:00"/>
    <s v="Dec"/>
    <x v="0"/>
    <n v="10879.98965307365"/>
    <n v="40.684814000000003"/>
    <n v="-73.983530000000002"/>
    <x v="485"/>
    <s v="3 AVENUE"/>
    <s v="1400      PELHAM PARKWAY SOUTH"/>
    <n v="1"/>
    <n v="0"/>
    <n v="0"/>
    <n v="0"/>
    <x v="3"/>
    <n v="4487111"/>
    <x v="0"/>
    <s v="VAn"/>
    <s v="2021-12"/>
    <n v="14"/>
    <n v="1"/>
    <n v="0"/>
    <x v="0"/>
  </r>
  <r>
    <x v="170"/>
    <s v="15:00:00"/>
    <s v="Dec"/>
    <x v="3"/>
    <n v="11354"/>
    <n v="40.763668000000003"/>
    <n v="-73.823030000000003"/>
    <x v="116"/>
    <s v="37 AVENUE"/>
    <s v="1400      PELHAM PARKWAY SOUTH"/>
    <n v="0"/>
    <n v="0"/>
    <n v="0"/>
    <n v="0"/>
    <x v="7"/>
    <n v="4486795"/>
    <x v="2"/>
    <s v="Sedan"/>
    <s v="2021-12"/>
    <n v="15"/>
    <n v="0"/>
    <n v="0"/>
    <x v="1"/>
  </r>
  <r>
    <x v="12"/>
    <s v="17:04:00"/>
    <s v="Dec"/>
    <x v="1"/>
    <n v="10460"/>
    <n v="40.839995999999999"/>
    <n v="-73.868319999999997"/>
    <x v="261"/>
    <s v="SAINT LAWRENCE AVENUE"/>
    <s v="1400      PELHAM PARKWAY SOUTH"/>
    <n v="1"/>
    <n v="0"/>
    <n v="1"/>
    <n v="0"/>
    <x v="5"/>
    <n v="4487257"/>
    <x v="2"/>
    <s v="Sedan"/>
    <s v="2021-12"/>
    <n v="17"/>
    <n v="2"/>
    <n v="0"/>
    <x v="0"/>
  </r>
  <r>
    <x v="169"/>
    <s v="15:36:00"/>
    <s v="Sep"/>
    <x v="0"/>
    <n v="10879.98965307365"/>
    <n v="40.63082"/>
    <n v="-73.886359999999996"/>
    <x v="391"/>
    <s v="ROCKAWAY PARKWAY"/>
    <s v="1400      PELHAM PARKWAY SOUTH"/>
    <n v="0"/>
    <n v="0"/>
    <n v="0"/>
    <n v="0"/>
    <x v="3"/>
    <n v="4456925"/>
    <x v="2"/>
    <s v="Sedan"/>
    <s v="2021-09"/>
    <n v="15"/>
    <n v="0"/>
    <n v="0"/>
    <x v="1"/>
  </r>
  <r>
    <x v="169"/>
    <s v="10:30:00"/>
    <s v="Sep"/>
    <x v="1"/>
    <n v="10460"/>
    <n v="40.853344"/>
    <n v="-73.881675999999999"/>
    <x v="298"/>
    <s v="EAST 187 STREET"/>
    <s v="1400      PELHAM PARKWAY SOUTH"/>
    <n v="1"/>
    <n v="0"/>
    <n v="1"/>
    <n v="0"/>
    <x v="5"/>
    <n v="4457037"/>
    <x v="0"/>
    <s v="Sedan"/>
    <s v="2021-09"/>
    <n v="10"/>
    <n v="2"/>
    <n v="0"/>
    <x v="0"/>
  </r>
  <r>
    <x v="169"/>
    <s v="23:00:00"/>
    <s v="Sep"/>
    <x v="0"/>
    <n v="10879.98965307365"/>
    <n v="40.520114816772221"/>
    <n v="-73.54743161629176"/>
    <x v="647"/>
    <s v="SHORE PARKWAY"/>
    <s v="1400      PELHAM PARKWAY SOUTH"/>
    <n v="1"/>
    <n v="0"/>
    <n v="0"/>
    <n v="0"/>
    <x v="20"/>
    <n v="4456968"/>
    <x v="2"/>
    <s v="Sedan"/>
    <s v="2021-09"/>
    <n v="23"/>
    <n v="1"/>
    <n v="0"/>
    <x v="0"/>
  </r>
  <r>
    <x v="169"/>
    <s v="09:30:00"/>
    <s v="Sep"/>
    <x v="0"/>
    <n v="10879.98965307365"/>
    <n v="40.583056999999997"/>
    <n v="-73.973113999999995"/>
    <x v="8"/>
    <s v="3 AVENUE"/>
    <s v="1400      PELHAM PARKWAY SOUTH"/>
    <n v="0"/>
    <n v="0"/>
    <n v="0"/>
    <n v="0"/>
    <x v="15"/>
    <n v="4457665"/>
    <x v="19"/>
    <s v="Sedan"/>
    <s v="2021-09"/>
    <n v="9"/>
    <n v="0"/>
    <n v="0"/>
    <x v="1"/>
  </r>
  <r>
    <x v="157"/>
    <s v="10:21:00"/>
    <s v="Aug"/>
    <x v="0"/>
    <n v="11230"/>
    <n v="40.520114816772221"/>
    <n v="-73.54743161629176"/>
    <x v="828"/>
    <s v="AVENUE H"/>
    <s v="1400      PELHAM PARKWAY SOUTH"/>
    <n v="1"/>
    <n v="0"/>
    <n v="0"/>
    <n v="0"/>
    <x v="18"/>
    <n v="4457601"/>
    <x v="0"/>
    <s v="Station Wagon"/>
    <s v="2021-08"/>
    <n v="10"/>
    <n v="1"/>
    <n v="0"/>
    <x v="0"/>
  </r>
  <r>
    <x v="169"/>
    <s v="22:35:00"/>
    <s v="Sep"/>
    <x v="0"/>
    <n v="11207"/>
    <n v="40.65945"/>
    <n v="-73.898470000000003"/>
    <x v="935"/>
    <s v="NEW LOTS AVENUE"/>
    <s v="1400      PELHAM PARKWAY SOUTH"/>
    <n v="1"/>
    <n v="0"/>
    <n v="0"/>
    <n v="0"/>
    <x v="5"/>
    <n v="4457391"/>
    <x v="0"/>
    <s v="Sedan"/>
    <s v="2021-09"/>
    <n v="22"/>
    <n v="1"/>
    <n v="0"/>
    <x v="0"/>
  </r>
  <r>
    <x v="64"/>
    <s v="17:10:00"/>
    <s v="Feb"/>
    <x v="2"/>
    <n v="10010"/>
    <n v="40.73883"/>
    <n v="-73.983153999999999"/>
    <x v="718"/>
    <s v="3 AVENUE"/>
    <s v="1400      PELHAM PARKWAY SOUTH"/>
    <n v="1"/>
    <n v="0"/>
    <n v="0"/>
    <n v="0"/>
    <x v="15"/>
    <n v="4457360"/>
    <x v="2"/>
    <s v="Bus"/>
    <s v="2021-02"/>
    <n v="17"/>
    <n v="1"/>
    <n v="0"/>
    <x v="0"/>
  </r>
  <r>
    <x v="65"/>
    <s v="12:05:00"/>
    <s v="Aug"/>
    <x v="3"/>
    <n v="11106"/>
    <n v="40.763890000000004"/>
    <n v="-73.938239999999993"/>
    <x v="8"/>
    <s v="3 AVENUE"/>
    <s v="34-37     11 STREET"/>
    <n v="1"/>
    <n v="0"/>
    <n v="1"/>
    <n v="0"/>
    <x v="15"/>
    <n v="4451884"/>
    <x v="0"/>
    <s v="Sedan"/>
    <s v="2021-08"/>
    <n v="12"/>
    <n v="2"/>
    <n v="0"/>
    <x v="0"/>
  </r>
  <r>
    <x v="169"/>
    <s v="00:27:00"/>
    <s v="Sep"/>
    <x v="0"/>
    <n v="10879.98965307365"/>
    <n v="40.710814999999997"/>
    <n v="-73.983260000000001"/>
    <x v="98"/>
    <s v="3 AVENUE"/>
    <s v="1400      PELHAM PARKWAY SOUTH"/>
    <n v="0"/>
    <n v="0"/>
    <n v="0"/>
    <n v="0"/>
    <x v="19"/>
    <n v="4456952"/>
    <x v="0"/>
    <s v="Sedan"/>
    <s v="2021-09"/>
    <n v="0"/>
    <n v="0"/>
    <n v="0"/>
    <x v="1"/>
  </r>
  <r>
    <x v="67"/>
    <s v="22:30:00"/>
    <s v="May"/>
    <x v="0"/>
    <n v="10879.98965307365"/>
    <n v="40.693522999999999"/>
    <n v="-73.952200000000005"/>
    <x v="705"/>
    <s v="3 AVENUE"/>
    <s v="1400      PELHAM PARKWAY SOUTH"/>
    <n v="0"/>
    <n v="0"/>
    <n v="0"/>
    <n v="0"/>
    <x v="15"/>
    <n v="4457680"/>
    <x v="2"/>
    <s v="Sedan"/>
    <s v="2021-05"/>
    <n v="22"/>
    <n v="0"/>
    <n v="0"/>
    <x v="1"/>
  </r>
  <r>
    <x v="169"/>
    <s v="17:15:00"/>
    <s v="Sep"/>
    <x v="0"/>
    <n v="11214"/>
    <n v="40.597023"/>
    <n v="-73.988150000000005"/>
    <x v="8"/>
    <s v="3 AVENUE"/>
    <s v="8646      25 AVENUE"/>
    <n v="0"/>
    <n v="0"/>
    <n v="0"/>
    <n v="0"/>
    <x v="24"/>
    <n v="4457100"/>
    <x v="2"/>
    <s v="Sedan"/>
    <s v="2021-09"/>
    <n v="17"/>
    <n v="0"/>
    <n v="0"/>
    <x v="1"/>
  </r>
  <r>
    <x v="169"/>
    <s v="07:06:00"/>
    <s v="Sep"/>
    <x v="3"/>
    <n v="11691"/>
    <n v="40.606017999999999"/>
    <n v="-73.751239999999996"/>
    <x v="8"/>
    <s v="3 AVENUE"/>
    <s v="13-11     BAYPORT PLACE"/>
    <n v="0"/>
    <n v="0"/>
    <n v="0"/>
    <n v="0"/>
    <x v="24"/>
    <n v="4456997"/>
    <x v="0"/>
    <s v="Concrete Mixer"/>
    <s v="2021-09"/>
    <n v="7"/>
    <n v="0"/>
    <n v="0"/>
    <x v="1"/>
  </r>
  <r>
    <x v="169"/>
    <s v="00:00:00"/>
    <s v="Sep"/>
    <x v="2"/>
    <n v="10022"/>
    <n v="40.754480000000001"/>
    <n v="-73.967560000000006"/>
    <x v="8"/>
    <s v="3 AVENUE"/>
    <s v="337       EAST 50 STREET"/>
    <n v="0"/>
    <n v="0"/>
    <n v="0"/>
    <n v="0"/>
    <x v="7"/>
    <n v="4457283"/>
    <x v="0"/>
    <s v="Sedan"/>
    <s v="2021-09"/>
    <n v="0"/>
    <n v="0"/>
    <n v="0"/>
    <x v="1"/>
  </r>
  <r>
    <x v="113"/>
    <s v="19:30:00"/>
    <s v="Dec"/>
    <x v="2"/>
    <n v="10001"/>
    <n v="40.748435999999998"/>
    <n v="-73.996200000000002"/>
    <x v="658"/>
    <s v="8 AVENUE"/>
    <s v="1400      PELHAM PARKWAY SOUTH"/>
    <n v="1"/>
    <n v="0"/>
    <n v="0"/>
    <n v="0"/>
    <x v="3"/>
    <n v="4457439"/>
    <x v="9"/>
    <s v="Moped"/>
    <s v="2021-12"/>
    <n v="19"/>
    <n v="1"/>
    <n v="0"/>
    <x v="0"/>
  </r>
  <r>
    <x v="0"/>
    <s v="03:50:00"/>
    <s v="Nov"/>
    <x v="0"/>
    <n v="10879.98965307365"/>
    <n v="40.696570000000001"/>
    <n v="-73.958439999999996"/>
    <x v="144"/>
    <s v="3 AVENUE"/>
    <s v="1400      PELHAM PARKWAY SOUTH"/>
    <n v="0"/>
    <n v="0"/>
    <n v="0"/>
    <n v="0"/>
    <x v="3"/>
    <n v="4457526"/>
    <x v="2"/>
    <s v="Station Wagon"/>
    <s v="2021-11"/>
    <n v="3"/>
    <n v="0"/>
    <n v="0"/>
    <x v="1"/>
  </r>
  <r>
    <x v="169"/>
    <s v="06:43:00"/>
    <s v="Sep"/>
    <x v="0"/>
    <n v="10879.98965307365"/>
    <n v="40.863705000000003"/>
    <n v="-73.872069999999994"/>
    <x v="38"/>
    <s v="3 AVENUE"/>
    <s v="1400      PELHAM PARKWAY SOUTH"/>
    <n v="0"/>
    <n v="0"/>
    <n v="0"/>
    <n v="0"/>
    <x v="3"/>
    <n v="4456530"/>
    <x v="0"/>
    <s v="Sedan"/>
    <s v="2021-09"/>
    <n v="6"/>
    <n v="0"/>
    <n v="0"/>
    <x v="1"/>
  </r>
  <r>
    <x v="169"/>
    <s v="21:53:00"/>
    <s v="Sep"/>
    <x v="0"/>
    <n v="10879.98965307365"/>
    <n v="40.685760000000002"/>
    <n v="-73.915503999999999"/>
    <x v="15"/>
    <s v="3 AVENUE"/>
    <s v="1400      PELHAM PARKWAY SOUTH"/>
    <n v="1"/>
    <n v="0"/>
    <n v="0"/>
    <n v="0"/>
    <x v="15"/>
    <n v="4457005"/>
    <x v="0"/>
    <s v="E-Scooter"/>
    <s v="2021-09"/>
    <n v="21"/>
    <n v="1"/>
    <n v="0"/>
    <x v="0"/>
  </r>
  <r>
    <x v="0"/>
    <s v="06:46:00"/>
    <s v="Nov"/>
    <x v="0"/>
    <n v="10879.98965307365"/>
    <n v="40.691096999999999"/>
    <n v="-73.922960000000003"/>
    <x v="1036"/>
    <s v="3 AVENUE"/>
    <s v="1400      PELHAM PARKWAY SOUTH"/>
    <n v="0"/>
    <n v="0"/>
    <n v="0"/>
    <n v="0"/>
    <x v="17"/>
    <n v="4457386"/>
    <x v="2"/>
    <s v="Sedan"/>
    <s v="2021-11"/>
    <n v="6"/>
    <n v="0"/>
    <n v="0"/>
    <x v="1"/>
  </r>
  <r>
    <x v="169"/>
    <s v="14:40:00"/>
    <s v="Sep"/>
    <x v="0"/>
    <n v="10879.98965307365"/>
    <n v="40.520114816772221"/>
    <n v="-73.54743161629176"/>
    <x v="1037"/>
    <s v="12 AVENUE"/>
    <s v="1400      PELHAM PARKWAY SOUTH"/>
    <n v="0"/>
    <n v="0"/>
    <n v="0"/>
    <n v="0"/>
    <x v="3"/>
    <n v="4457422"/>
    <x v="0"/>
    <s v="Station Wagon"/>
    <s v="2021-09"/>
    <n v="14"/>
    <n v="0"/>
    <n v="0"/>
    <x v="1"/>
  </r>
  <r>
    <x v="169"/>
    <s v="13:38:00"/>
    <s v="Sep"/>
    <x v="0"/>
    <n v="11215"/>
    <n v="40.661971999999999"/>
    <n v="-73.979065000000006"/>
    <x v="8"/>
    <s v="3 AVENUE"/>
    <s v="182       PROSPECT PARK WEST"/>
    <n v="0"/>
    <n v="0"/>
    <n v="0"/>
    <n v="0"/>
    <x v="7"/>
    <n v="4457226"/>
    <x v="2"/>
    <s v="Station Wagon"/>
    <s v="2021-09"/>
    <n v="13"/>
    <n v="0"/>
    <n v="0"/>
    <x v="1"/>
  </r>
  <r>
    <x v="169"/>
    <s v="07:25:00"/>
    <s v="Sep"/>
    <x v="2"/>
    <n v="10007"/>
    <n v="40.715519999999998"/>
    <n v="-74.009249999999994"/>
    <x v="148"/>
    <s v="WEST BROADWAY"/>
    <s v="1400      PELHAM PARKWAY SOUTH"/>
    <n v="1"/>
    <n v="0"/>
    <n v="0"/>
    <n v="0"/>
    <x v="13"/>
    <n v="4456727"/>
    <x v="9"/>
    <s v="Pick-up Truck"/>
    <s v="2021-09"/>
    <n v="7"/>
    <n v="1"/>
    <n v="0"/>
    <x v="0"/>
  </r>
  <r>
    <x v="169"/>
    <s v="21:00:00"/>
    <s v="Sep"/>
    <x v="3"/>
    <n v="11362"/>
    <n v="40.768459999999997"/>
    <n v="-73.737465"/>
    <x v="8"/>
    <s v="3 AVENUE"/>
    <s v="250-02    NORTHERN BOULEVARD"/>
    <n v="1"/>
    <n v="0"/>
    <n v="0"/>
    <n v="0"/>
    <x v="2"/>
    <n v="4456907"/>
    <x v="0"/>
    <s v="Sedan"/>
    <s v="2021-09"/>
    <n v="21"/>
    <n v="1"/>
    <n v="0"/>
    <x v="0"/>
  </r>
  <r>
    <x v="170"/>
    <s v="08:35:00"/>
    <s v="Dec"/>
    <x v="2"/>
    <n v="10000"/>
    <n v="40.780434"/>
    <n v="-73.961600000000004"/>
    <x v="8"/>
    <s v="3 AVENUE"/>
    <s v="2         TRANSVERSE ROAD NUMBER THREE"/>
    <n v="1"/>
    <n v="0"/>
    <n v="0"/>
    <n v="0"/>
    <x v="3"/>
    <n v="4486886"/>
    <x v="5"/>
    <s v="Sedan"/>
    <s v="2021-12"/>
    <n v="8"/>
    <n v="1"/>
    <n v="0"/>
    <x v="0"/>
  </r>
  <r>
    <x v="169"/>
    <s v="22:00:00"/>
    <s v="Sep"/>
    <x v="3"/>
    <n v="11432"/>
    <n v="40.717396000000001"/>
    <n v="-73.796369999999996"/>
    <x v="8"/>
    <s v="3 AVENUE"/>
    <s v="83-01     169 STREET"/>
    <n v="0"/>
    <n v="0"/>
    <n v="0"/>
    <n v="0"/>
    <x v="6"/>
    <n v="4457637"/>
    <x v="0"/>
    <s v="Sedan"/>
    <s v="2021-09"/>
    <n v="22"/>
    <n v="0"/>
    <n v="0"/>
    <x v="1"/>
  </r>
  <r>
    <x v="169"/>
    <s v="08:44:00"/>
    <s v="Sep"/>
    <x v="0"/>
    <n v="11210"/>
    <n v="40.613593999999999"/>
    <n v="-73.953199999999995"/>
    <x v="8"/>
    <s v="3 AVENUE"/>
    <s v="2020      AVENUE O"/>
    <n v="0"/>
    <n v="0"/>
    <n v="0"/>
    <n v="0"/>
    <x v="15"/>
    <n v="4457063"/>
    <x v="0"/>
    <s v="Box Truck"/>
    <s v="2021-09"/>
    <n v="8"/>
    <n v="0"/>
    <n v="0"/>
    <x v="1"/>
  </r>
  <r>
    <x v="169"/>
    <s v="05:11:00"/>
    <s v="Sep"/>
    <x v="0"/>
    <n v="10879.98965307365"/>
    <n v="40.696297000000001"/>
    <n v="-73.977159999999998"/>
    <x v="11"/>
    <s v="3 AVENUE"/>
    <s v="1400      PELHAM PARKWAY SOUTH"/>
    <n v="0"/>
    <n v="0"/>
    <n v="0"/>
    <n v="0"/>
    <x v="2"/>
    <n v="4457117"/>
    <x v="0"/>
    <s v="Sedan"/>
    <s v="2021-09"/>
    <n v="5"/>
    <n v="0"/>
    <n v="0"/>
    <x v="1"/>
  </r>
  <r>
    <x v="169"/>
    <s v="21:09:00"/>
    <s v="Sep"/>
    <x v="1"/>
    <n v="10459"/>
    <n v="40.818798000000001"/>
    <n v="-73.892129999999995"/>
    <x v="80"/>
    <s v="BARRETTO STREET"/>
    <s v="1400      PELHAM PARKWAY SOUTH"/>
    <n v="1"/>
    <n v="0"/>
    <n v="0"/>
    <n v="0"/>
    <x v="7"/>
    <n v="4457156"/>
    <x v="0"/>
    <s v="Taxi"/>
    <s v="2021-09"/>
    <n v="21"/>
    <n v="1"/>
    <n v="0"/>
    <x v="0"/>
  </r>
  <r>
    <x v="169"/>
    <s v="16:05:00"/>
    <s v="Sep"/>
    <x v="0"/>
    <n v="11225"/>
    <n v="40.663257999999999"/>
    <n v="-73.944159999999997"/>
    <x v="8"/>
    <s v="3 AVENUE"/>
    <s v="33        LAMONT COURT"/>
    <n v="0"/>
    <n v="0"/>
    <n v="0"/>
    <n v="0"/>
    <x v="6"/>
    <n v="4456874"/>
    <x v="2"/>
    <s v="Station Wagon"/>
    <s v="2021-09"/>
    <n v="16"/>
    <n v="0"/>
    <n v="0"/>
    <x v="1"/>
  </r>
  <r>
    <x v="169"/>
    <s v="10:12:00"/>
    <s v="Sep"/>
    <x v="1"/>
    <n v="10463"/>
    <n v="40.874614999999999"/>
    <n v="-73.904719999999998"/>
    <x v="1038"/>
    <s v="WEST 229 STREET"/>
    <s v="1400      PELHAM PARKWAY SOUTH"/>
    <n v="1"/>
    <n v="0"/>
    <n v="0"/>
    <n v="0"/>
    <x v="2"/>
    <n v="4456808"/>
    <x v="2"/>
    <s v="Sedan"/>
    <s v="2021-09"/>
    <n v="10"/>
    <n v="1"/>
    <n v="0"/>
    <x v="0"/>
  </r>
  <r>
    <x v="179"/>
    <s v="11:30:00"/>
    <s v="Apr"/>
    <x v="0"/>
    <n v="10879.98965307365"/>
    <n v="40.520114816772221"/>
    <n v="-73.54743161629176"/>
    <x v="192"/>
    <s v="VANWYCK EXPRESSWAY"/>
    <s v="1400      PELHAM PARKWAY SOUTH"/>
    <n v="0"/>
    <n v="0"/>
    <n v="0"/>
    <n v="0"/>
    <x v="2"/>
    <n v="4409583"/>
    <x v="0"/>
    <s v="Sedan"/>
    <s v="2021-04"/>
    <n v="11"/>
    <n v="0"/>
    <n v="0"/>
    <x v="1"/>
  </r>
  <r>
    <x v="169"/>
    <s v="11:13:00"/>
    <s v="Sep"/>
    <x v="3"/>
    <n v="11102"/>
    <n v="40.767646999999997"/>
    <n v="-73.920779999999993"/>
    <x v="851"/>
    <s v="NEWTOWN AVENUE"/>
    <s v="1400      PELHAM PARKWAY SOUTH"/>
    <n v="1"/>
    <n v="0"/>
    <n v="1"/>
    <n v="0"/>
    <x v="10"/>
    <n v="4457457"/>
    <x v="0"/>
    <s v="Sedan"/>
    <s v="2021-09"/>
    <n v="11"/>
    <n v="2"/>
    <n v="0"/>
    <x v="0"/>
  </r>
  <r>
    <x v="51"/>
    <s v="12:20:00"/>
    <s v="Oct"/>
    <x v="0"/>
    <n v="11217"/>
    <n v="40.674950000000003"/>
    <n v="-73.975149999999999"/>
    <x v="8"/>
    <s v="3 AVENUE"/>
    <s v="80        7 AVENUE"/>
    <n v="0"/>
    <n v="0"/>
    <n v="0"/>
    <n v="0"/>
    <x v="12"/>
    <n v="4457504"/>
    <x v="7"/>
    <s v="Station Wagon"/>
    <s v="2021-10"/>
    <n v="12"/>
    <n v="0"/>
    <n v="0"/>
    <x v="1"/>
  </r>
  <r>
    <x v="169"/>
    <s v="17:20:00"/>
    <s v="Sep"/>
    <x v="0"/>
    <n v="10879.98965307365"/>
    <n v="40.702564000000002"/>
    <n v="-73.790565000000001"/>
    <x v="244"/>
    <s v="3 AVENUE"/>
    <s v="1400      PELHAM PARKWAY SOUTH"/>
    <n v="0"/>
    <n v="0"/>
    <n v="0"/>
    <n v="0"/>
    <x v="7"/>
    <n v="4457556"/>
    <x v="0"/>
    <s v="Sedan"/>
    <s v="2021-09"/>
    <n v="17"/>
    <n v="0"/>
    <n v="0"/>
    <x v="1"/>
  </r>
  <r>
    <x v="169"/>
    <s v="14:17:00"/>
    <s v="Sep"/>
    <x v="3"/>
    <n v="11416"/>
    <n v="40.682369999999999"/>
    <n v="-73.864104999999995"/>
    <x v="812"/>
    <s v="DREW STREET"/>
    <s v="1400      PELHAM PARKWAY SOUTH"/>
    <n v="1"/>
    <n v="0"/>
    <n v="0"/>
    <n v="0"/>
    <x v="5"/>
    <n v="4456862"/>
    <x v="2"/>
    <s v="Sedan"/>
    <s v="2021-09"/>
    <n v="14"/>
    <n v="1"/>
    <n v="0"/>
    <x v="0"/>
  </r>
  <r>
    <x v="169"/>
    <s v="11:05:00"/>
    <s v="Sep"/>
    <x v="0"/>
    <n v="11236"/>
    <n v="40.638385999999997"/>
    <n v="-73.887054000000006"/>
    <x v="1039"/>
    <s v="AVENUE N"/>
    <s v="1400      PELHAM PARKWAY SOUTH"/>
    <n v="0"/>
    <n v="0"/>
    <n v="0"/>
    <n v="0"/>
    <x v="13"/>
    <n v="4456809"/>
    <x v="0"/>
    <s v="Station Wagon"/>
    <s v="2021-09"/>
    <n v="11"/>
    <n v="0"/>
    <n v="0"/>
    <x v="1"/>
  </r>
  <r>
    <x v="0"/>
    <s v="15:55:00"/>
    <s v="Nov"/>
    <x v="2"/>
    <n v="10011"/>
    <n v="40.743209999999998"/>
    <n v="-74.008619999999993"/>
    <x v="1040"/>
    <s v="11 AVENUE"/>
    <s v="1400      PELHAM PARKWAY SOUTH"/>
    <n v="0"/>
    <n v="0"/>
    <n v="0"/>
    <n v="0"/>
    <x v="3"/>
    <n v="4457405"/>
    <x v="6"/>
    <s v="Station Wagon"/>
    <s v="2021-11"/>
    <n v="15"/>
    <n v="0"/>
    <n v="0"/>
    <x v="1"/>
  </r>
  <r>
    <x v="169"/>
    <s v="10:15:00"/>
    <s v="Sep"/>
    <x v="0"/>
    <n v="10879.98965307365"/>
    <n v="40.689495000000001"/>
    <n v="-73.752830000000003"/>
    <x v="1041"/>
    <s v="120 AVENUE"/>
    <s v="1400      PELHAM PARKWAY SOUTH"/>
    <n v="0"/>
    <n v="0"/>
    <n v="0"/>
    <n v="0"/>
    <x v="4"/>
    <n v="4456902"/>
    <x v="18"/>
    <s v="Station Wagon"/>
    <s v="2021-09"/>
    <n v="10"/>
    <n v="0"/>
    <n v="0"/>
    <x v="1"/>
  </r>
  <r>
    <x v="169"/>
    <s v="08:19:00"/>
    <s v="Sep"/>
    <x v="4"/>
    <n v="10310"/>
    <n v="40.520114816772221"/>
    <n v="-73.54743161629176"/>
    <x v="8"/>
    <s v="3 AVENUE"/>
    <s v="1153      FOREST AVENUE"/>
    <n v="1"/>
    <n v="0"/>
    <n v="0"/>
    <n v="0"/>
    <x v="27"/>
    <n v="4456772"/>
    <x v="0"/>
    <s v="Sedan"/>
    <s v="2021-09"/>
    <n v="8"/>
    <n v="1"/>
    <n v="0"/>
    <x v="0"/>
  </r>
  <r>
    <x v="169"/>
    <s v="08:50:00"/>
    <s v="Sep"/>
    <x v="3"/>
    <n v="11365"/>
    <n v="40.740561999999997"/>
    <n v="-73.797280000000001"/>
    <x v="1042"/>
    <s v="59 AVENUE"/>
    <s v="1400      PELHAM PARKWAY SOUTH"/>
    <n v="0"/>
    <n v="0"/>
    <n v="0"/>
    <n v="0"/>
    <x v="11"/>
    <n v="4457152"/>
    <x v="5"/>
    <s v="Box Truck"/>
    <s v="2021-09"/>
    <n v="8"/>
    <n v="0"/>
    <n v="0"/>
    <x v="1"/>
  </r>
  <r>
    <x v="169"/>
    <s v="14:57:00"/>
    <s v="Sep"/>
    <x v="1"/>
    <n v="10456"/>
    <n v="40.838900000000002"/>
    <n v="-73.912384000000003"/>
    <x v="8"/>
    <s v="3 AVENUE"/>
    <s v="1420      SHERIDAN AVENUE"/>
    <n v="0"/>
    <n v="0"/>
    <n v="0"/>
    <n v="0"/>
    <x v="7"/>
    <n v="4456985"/>
    <x v="5"/>
    <s v="Van"/>
    <s v="2021-09"/>
    <n v="14"/>
    <n v="0"/>
    <n v="0"/>
    <x v="1"/>
  </r>
  <r>
    <x v="169"/>
    <s v="08:00:00"/>
    <s v="Sep"/>
    <x v="1"/>
    <n v="10470"/>
    <n v="40.895373999999997"/>
    <n v="-73.863560000000007"/>
    <x v="419"/>
    <s v="EAST 233 STREET"/>
    <s v="1400      PELHAM PARKWAY SOUTH"/>
    <n v="0"/>
    <n v="0"/>
    <n v="0"/>
    <n v="0"/>
    <x v="15"/>
    <n v="4457014"/>
    <x v="2"/>
    <s v="Station Wagon"/>
    <s v="2021-09"/>
    <n v="8"/>
    <n v="0"/>
    <n v="0"/>
    <x v="1"/>
  </r>
  <r>
    <x v="169"/>
    <s v="18:20:00"/>
    <s v="Sep"/>
    <x v="0"/>
    <n v="10879.98965307365"/>
    <n v="40.666294000000001"/>
    <n v="-73.802670000000006"/>
    <x v="8"/>
    <s v="3 AVENUE"/>
    <s v="1400      PELHAM PARKWAY SOUTH"/>
    <n v="1"/>
    <n v="0"/>
    <n v="0"/>
    <n v="0"/>
    <x v="11"/>
    <n v="4457652"/>
    <x v="14"/>
    <s v="Sedan"/>
    <s v="2021-09"/>
    <n v="18"/>
    <n v="1"/>
    <n v="0"/>
    <x v="0"/>
  </r>
  <r>
    <x v="169"/>
    <s v="22:02:00"/>
    <s v="Sep"/>
    <x v="0"/>
    <n v="10879.98965307365"/>
    <n v="40.577244"/>
    <n v="-74.000039999999998"/>
    <x v="446"/>
    <s v="3 AVENUE"/>
    <s v="1400      PELHAM PARKWAY SOUTH"/>
    <n v="0"/>
    <n v="0"/>
    <n v="0"/>
    <n v="0"/>
    <x v="15"/>
    <n v="4457707"/>
    <x v="0"/>
    <s v="Moped"/>
    <s v="2021-09"/>
    <n v="22"/>
    <n v="0"/>
    <n v="0"/>
    <x v="1"/>
  </r>
  <r>
    <x v="169"/>
    <s v="22:57:00"/>
    <s v="Sep"/>
    <x v="0"/>
    <n v="11234"/>
    <n v="40.623739999999998"/>
    <n v="-73.924480000000003"/>
    <x v="1043"/>
    <s v="EAST 53 STREET"/>
    <s v="1400      PELHAM PARKWAY SOUTH"/>
    <n v="0"/>
    <n v="0"/>
    <n v="0"/>
    <n v="0"/>
    <x v="15"/>
    <n v="4457178"/>
    <x v="2"/>
    <s v="Station Wagon"/>
    <s v="2021-09"/>
    <n v="22"/>
    <n v="0"/>
    <n v="0"/>
    <x v="1"/>
  </r>
  <r>
    <x v="169"/>
    <s v="05:50:00"/>
    <s v="Sep"/>
    <x v="0"/>
    <n v="10879.98965307365"/>
    <n v="40.730930000000001"/>
    <n v="-73.864586000000003"/>
    <x v="73"/>
    <s v="3 AVENUE"/>
    <s v="1400      PELHAM PARKWAY SOUTH"/>
    <n v="0"/>
    <n v="0"/>
    <n v="0"/>
    <n v="0"/>
    <x v="2"/>
    <n v="4457068"/>
    <x v="0"/>
    <s v="Sedan"/>
    <s v="2021-09"/>
    <n v="5"/>
    <n v="0"/>
    <n v="0"/>
    <x v="1"/>
  </r>
  <r>
    <x v="169"/>
    <s v="10:55:00"/>
    <s v="Sep"/>
    <x v="0"/>
    <n v="11222"/>
    <n v="40.725160000000002"/>
    <n v="-73.946600000000004"/>
    <x v="1044"/>
    <s v="NASSAU AVENUE"/>
    <s v="1400      PELHAM PARKWAY SOUTH"/>
    <n v="0"/>
    <n v="0"/>
    <n v="0"/>
    <n v="0"/>
    <x v="8"/>
    <n v="4457165"/>
    <x v="5"/>
    <s v="Station Wagon"/>
    <s v="2021-09"/>
    <n v="10"/>
    <n v="0"/>
    <n v="0"/>
    <x v="1"/>
  </r>
  <r>
    <x v="169"/>
    <s v="04:12:00"/>
    <s v="Sep"/>
    <x v="0"/>
    <n v="10879.98965307365"/>
    <n v="40.609720000000003"/>
    <n v="-74.165099999999995"/>
    <x v="8"/>
    <s v="3 AVENUE"/>
    <s v="330       ARLENE STREET"/>
    <n v="0"/>
    <n v="0"/>
    <n v="0"/>
    <n v="0"/>
    <x v="6"/>
    <n v="4456799"/>
    <x v="2"/>
    <s v="Sedan"/>
    <s v="2021-09"/>
    <n v="4"/>
    <n v="0"/>
    <n v="0"/>
    <x v="1"/>
  </r>
  <r>
    <x v="169"/>
    <s v="06:40:00"/>
    <s v="Sep"/>
    <x v="3"/>
    <n v="11370"/>
    <n v="40.764850000000003"/>
    <n v="-73.886120000000005"/>
    <x v="611"/>
    <s v="83 STREET"/>
    <s v="1400      PELHAM PARKWAY SOUTH"/>
    <n v="1"/>
    <n v="0"/>
    <n v="0"/>
    <n v="0"/>
    <x v="15"/>
    <n v="4456888"/>
    <x v="0"/>
    <s v="Station Wagon"/>
    <s v="2021-09"/>
    <n v="6"/>
    <n v="1"/>
    <n v="0"/>
    <x v="0"/>
  </r>
  <r>
    <x v="169"/>
    <s v="19:45:00"/>
    <s v="Sep"/>
    <x v="3"/>
    <n v="11417"/>
    <n v="40.667113999999998"/>
    <n v="-73.834655999999995"/>
    <x v="16"/>
    <s v="COHANCY STREET"/>
    <s v="1400      PELHAM PARKWAY SOUTH"/>
    <n v="0"/>
    <n v="0"/>
    <n v="0"/>
    <n v="0"/>
    <x v="9"/>
    <n v="4456959"/>
    <x v="2"/>
    <s v="Station Wagon"/>
    <s v="2021-09"/>
    <n v="19"/>
    <n v="0"/>
    <n v="0"/>
    <x v="1"/>
  </r>
  <r>
    <x v="169"/>
    <s v="15:05:00"/>
    <s v="Sep"/>
    <x v="0"/>
    <n v="11208"/>
    <n v="40.666469999999997"/>
    <n v="-73.882514999999998"/>
    <x v="789"/>
    <s v="CLEVELAND STREET"/>
    <s v="1400      PELHAM PARKWAY SOUTH"/>
    <n v="0"/>
    <n v="0"/>
    <n v="0"/>
    <n v="0"/>
    <x v="7"/>
    <n v="4457450"/>
    <x v="2"/>
    <s v="Sedan"/>
    <s v="2021-09"/>
    <n v="15"/>
    <n v="0"/>
    <n v="0"/>
    <x v="1"/>
  </r>
  <r>
    <x v="0"/>
    <s v="16:35:00"/>
    <s v="Nov"/>
    <x v="0"/>
    <n v="11234"/>
    <n v="40.609810000000003"/>
    <n v="-73.922510000000003"/>
    <x v="132"/>
    <s v="FLATBUSH AVENUE"/>
    <s v="1400      PELHAM PARKWAY SOUTH"/>
    <n v="1"/>
    <n v="0"/>
    <n v="0"/>
    <n v="0"/>
    <x v="5"/>
    <n v="4457576"/>
    <x v="5"/>
    <s v="Sedan"/>
    <s v="2021-11"/>
    <n v="16"/>
    <n v="1"/>
    <n v="0"/>
    <x v="0"/>
  </r>
  <r>
    <x v="169"/>
    <s v="10:19:00"/>
    <s v="Sep"/>
    <x v="2"/>
    <n v="10065"/>
    <n v="40.761485999999998"/>
    <n v="-73.960610000000003"/>
    <x v="86"/>
    <s v="1 AVENUE"/>
    <s v="1400      PELHAM PARKWAY SOUTH"/>
    <n v="0"/>
    <n v="0"/>
    <n v="0"/>
    <n v="0"/>
    <x v="14"/>
    <n v="4457062"/>
    <x v="2"/>
    <s v="Sedan"/>
    <s v="2021-09"/>
    <n v="10"/>
    <n v="0"/>
    <n v="0"/>
    <x v="1"/>
  </r>
  <r>
    <x v="113"/>
    <s v="13:15:00"/>
    <s v="Dec"/>
    <x v="2"/>
    <n v="10019"/>
    <n v="40.520114816772221"/>
    <n v="-73.54743161629176"/>
    <x v="8"/>
    <s v="3 AVENUE"/>
    <s v="109       WEST 56 STREET"/>
    <n v="1"/>
    <n v="0"/>
    <n v="1"/>
    <n v="0"/>
    <x v="6"/>
    <n v="4457350"/>
    <x v="0"/>
    <s v="Sedan"/>
    <s v="2021-12"/>
    <n v="13"/>
    <n v="2"/>
    <n v="0"/>
    <x v="0"/>
  </r>
  <r>
    <x v="169"/>
    <s v="09:30:00"/>
    <s v="Sep"/>
    <x v="3"/>
    <n v="11103"/>
    <n v="40.761400000000002"/>
    <n v="-73.911490000000001"/>
    <x v="867"/>
    <s v="30 ROAD"/>
    <s v="1400      PELHAM PARKWAY SOUTH"/>
    <n v="0"/>
    <n v="0"/>
    <n v="0"/>
    <n v="0"/>
    <x v="5"/>
    <n v="4457460"/>
    <x v="6"/>
    <s v="Sedan"/>
    <s v="2021-09"/>
    <n v="9"/>
    <n v="0"/>
    <n v="0"/>
    <x v="1"/>
  </r>
  <r>
    <x v="169"/>
    <s v="15:00:00"/>
    <s v="Sep"/>
    <x v="0"/>
    <n v="10879.98965307365"/>
    <n v="40.762889999999999"/>
    <n v="-73.733840000000001"/>
    <x v="303"/>
    <s v="3 AVENUE"/>
    <s v="1400      PELHAM PARKWAY SOUTH"/>
    <n v="0"/>
    <n v="0"/>
    <n v="0"/>
    <n v="0"/>
    <x v="4"/>
    <n v="4456908"/>
    <x v="2"/>
    <s v="Station Wagon"/>
    <s v="2021-09"/>
    <n v="15"/>
    <n v="0"/>
    <n v="0"/>
    <x v="1"/>
  </r>
  <r>
    <x v="113"/>
    <s v="17:15:00"/>
    <s v="Dec"/>
    <x v="0"/>
    <n v="11213"/>
    <n v="40.665916000000003"/>
    <n v="-73.925470000000004"/>
    <x v="477"/>
    <s v="ROCKAWAY PARKWAY"/>
    <s v="1400      PELHAM PARKWAY SOUTH"/>
    <n v="1"/>
    <n v="0"/>
    <n v="0"/>
    <n v="0"/>
    <x v="2"/>
    <n v="4457546"/>
    <x v="0"/>
    <s v="Sedan"/>
    <s v="2021-12"/>
    <n v="17"/>
    <n v="1"/>
    <n v="0"/>
    <x v="0"/>
  </r>
  <r>
    <x v="112"/>
    <s v="22:17:00"/>
    <s v="Dec"/>
    <x v="0"/>
    <n v="10879.98965307365"/>
    <n v="40.845565999999998"/>
    <n v="-73.928489999999996"/>
    <x v="1045"/>
    <s v="3 AVENUE"/>
    <s v="1400      PELHAM PARKWAY SOUTH"/>
    <n v="0"/>
    <n v="0"/>
    <n v="0"/>
    <n v="0"/>
    <x v="9"/>
    <n v="4487408"/>
    <x v="19"/>
    <s v="Sedan"/>
    <s v="2021-12"/>
    <n v="22"/>
    <n v="0"/>
    <n v="0"/>
    <x v="1"/>
  </r>
  <r>
    <x v="69"/>
    <s v="21:45:00"/>
    <s v="Apr"/>
    <x v="0"/>
    <n v="10879.98965307365"/>
    <n v="40.520114816772221"/>
    <n v="-73.54743161629176"/>
    <x v="1046"/>
    <s v="KRAMER AVENUE"/>
    <s v="1400      PELHAM PARKWAY SOUTH"/>
    <n v="0"/>
    <n v="0"/>
    <n v="0"/>
    <n v="0"/>
    <x v="9"/>
    <n v="4409609"/>
    <x v="0"/>
    <s v="Sedan"/>
    <s v="2021-04"/>
    <n v="21"/>
    <n v="0"/>
    <n v="0"/>
    <x v="1"/>
  </r>
  <r>
    <x v="105"/>
    <s v="20:27:00"/>
    <s v="Apr"/>
    <x v="1"/>
    <n v="10459"/>
    <n v="40.820971999999998"/>
    <n v="-73.892844999999994"/>
    <x v="668"/>
    <s v="SIMPSON STREET"/>
    <s v="1400      PELHAM PARKWAY SOUTH"/>
    <n v="2"/>
    <n v="0"/>
    <n v="0"/>
    <n v="0"/>
    <x v="15"/>
    <n v="4408317"/>
    <x v="2"/>
    <s v="Sedan"/>
    <s v="2021-04"/>
    <n v="20"/>
    <n v="2"/>
    <n v="0"/>
    <x v="0"/>
  </r>
  <r>
    <x v="169"/>
    <s v="13:00:00"/>
    <s v="Sep"/>
    <x v="0"/>
    <n v="11206"/>
    <n v="40.700912000000002"/>
    <n v="-73.941159999999996"/>
    <x v="8"/>
    <s v="3 AVENUE"/>
    <s v="785       FLUSHING AVENUE"/>
    <n v="1"/>
    <n v="0"/>
    <n v="0"/>
    <n v="0"/>
    <x v="15"/>
    <n v="4456938"/>
    <x v="0"/>
    <s v="E-Bike"/>
    <s v="2021-09"/>
    <n v="13"/>
    <n v="1"/>
    <n v="0"/>
    <x v="0"/>
  </r>
  <r>
    <x v="179"/>
    <s v="05:30:00"/>
    <s v="Apr"/>
    <x v="0"/>
    <n v="10879.98965307365"/>
    <n v="40.520114816772221"/>
    <n v="-73.54743161629176"/>
    <x v="801"/>
    <s v="3 AVENUE"/>
    <s v="1400      PELHAM PARKWAY SOUTH"/>
    <n v="0"/>
    <n v="0"/>
    <n v="0"/>
    <n v="0"/>
    <x v="8"/>
    <n v="4409683"/>
    <x v="2"/>
    <s v="Station Wagon"/>
    <s v="2021-04"/>
    <n v="5"/>
    <n v="0"/>
    <n v="0"/>
    <x v="1"/>
  </r>
  <r>
    <x v="159"/>
    <s v="16:30:00"/>
    <s v="Apr"/>
    <x v="0"/>
    <n v="11222"/>
    <n v="40.737520000000004"/>
    <n v="-73.952759999999998"/>
    <x v="1047"/>
    <s v="PAIDGE AVENUE"/>
    <s v="1400      PELHAM PARKWAY SOUTH"/>
    <n v="0"/>
    <n v="0"/>
    <n v="0"/>
    <n v="0"/>
    <x v="3"/>
    <n v="4409682"/>
    <x v="0"/>
    <s v="Sedan"/>
    <s v="2021-04"/>
    <n v="16"/>
    <n v="0"/>
    <n v="0"/>
    <x v="1"/>
  </r>
  <r>
    <x v="16"/>
    <s v="16:10:00"/>
    <s v="Apr"/>
    <x v="0"/>
    <n v="10879.98965307365"/>
    <n v="40.520114816772221"/>
    <n v="-73.54743161629176"/>
    <x v="1048"/>
    <s v="82 avenue"/>
    <s v="1400      PELHAM PARKWAY SOUTH"/>
    <n v="0"/>
    <n v="0"/>
    <n v="0"/>
    <n v="0"/>
    <x v="5"/>
    <n v="4409690"/>
    <x v="0"/>
    <s v="Sedan"/>
    <s v="2021-04"/>
    <n v="16"/>
    <n v="0"/>
    <n v="0"/>
    <x v="1"/>
  </r>
  <r>
    <x v="69"/>
    <s v="16:00:00"/>
    <s v="Apr"/>
    <x v="0"/>
    <n v="10879.98965307365"/>
    <n v="40.725679999999997"/>
    <n v="-73.857280000000003"/>
    <x v="1049"/>
    <s v="3 AVENUE"/>
    <s v="1400      PELHAM PARKWAY SOUTH"/>
    <n v="0"/>
    <n v="0"/>
    <n v="0"/>
    <n v="0"/>
    <x v="2"/>
    <n v="4409669"/>
    <x v="2"/>
    <s v="Sedan"/>
    <s v="2021-04"/>
    <n v="16"/>
    <n v="0"/>
    <n v="0"/>
    <x v="1"/>
  </r>
  <r>
    <x v="179"/>
    <s v="21:57:00"/>
    <s v="Apr"/>
    <x v="3"/>
    <n v="11367"/>
    <n v="40.720840000000003"/>
    <n v="-73.810400000000001"/>
    <x v="859"/>
    <s v="79 AVENUE"/>
    <s v="1400      PELHAM PARKWAY SOUTH"/>
    <n v="1"/>
    <n v="0"/>
    <n v="0"/>
    <n v="0"/>
    <x v="15"/>
    <n v="4409689"/>
    <x v="0"/>
    <s v="E-Scooter"/>
    <s v="2021-04"/>
    <n v="21"/>
    <n v="1"/>
    <n v="0"/>
    <x v="0"/>
  </r>
  <r>
    <x v="51"/>
    <s v="21:55:00"/>
    <s v="Oct"/>
    <x v="2"/>
    <n v="10001"/>
    <n v="40.757019999999997"/>
    <n v="-74.004940000000005"/>
    <x v="465"/>
    <s v="12 AVENUE"/>
    <s v="1400      PELHAM PARKWAY SOUTH"/>
    <n v="1"/>
    <n v="0"/>
    <n v="0"/>
    <n v="0"/>
    <x v="3"/>
    <n v="4457411"/>
    <x v="0"/>
    <s v="Station Wagon"/>
    <s v="2021-10"/>
    <n v="21"/>
    <n v="1"/>
    <n v="0"/>
    <x v="0"/>
  </r>
  <r>
    <x v="169"/>
    <s v="09:30:00"/>
    <s v="Sep"/>
    <x v="0"/>
    <n v="11224"/>
    <n v="40.578938000000001"/>
    <n v="-73.985219999999998"/>
    <x v="413"/>
    <s v="NEPTUNE AVENUE"/>
    <s v="1400      PELHAM PARKWAY SOUTH"/>
    <n v="0"/>
    <n v="0"/>
    <n v="0"/>
    <n v="0"/>
    <x v="15"/>
    <n v="4456828"/>
    <x v="2"/>
    <s v="Station Wagon"/>
    <s v="2021-09"/>
    <n v="9"/>
    <n v="0"/>
    <n v="0"/>
    <x v="1"/>
  </r>
  <r>
    <x v="169"/>
    <s v="13:00:00"/>
    <s v="Sep"/>
    <x v="3"/>
    <n v="11377"/>
    <n v="40.737679999999997"/>
    <n v="-73.897735999999995"/>
    <x v="1050"/>
    <s v="49 AVENUE"/>
    <s v="1400      PELHAM PARKWAY SOUTH"/>
    <n v="0"/>
    <n v="0"/>
    <n v="0"/>
    <n v="0"/>
    <x v="15"/>
    <n v="4457279"/>
    <x v="0"/>
    <s v="Carry All"/>
    <s v="2021-09"/>
    <n v="13"/>
    <n v="0"/>
    <n v="0"/>
    <x v="1"/>
  </r>
  <r>
    <x v="169"/>
    <s v="12:24:00"/>
    <s v="Sep"/>
    <x v="4"/>
    <n v="10310"/>
    <n v="40.640568000000002"/>
    <n v="-74.117999999999995"/>
    <x v="862"/>
    <s v="BROADWAY"/>
    <s v="1400      PELHAM PARKWAY SOUTH"/>
    <n v="1"/>
    <n v="0"/>
    <n v="0"/>
    <n v="0"/>
    <x v="2"/>
    <n v="4457091"/>
    <x v="0"/>
    <s v="Sedan"/>
    <s v="2021-09"/>
    <n v="12"/>
    <n v="1"/>
    <n v="0"/>
    <x v="0"/>
  </r>
  <r>
    <x v="169"/>
    <s v="09:10:00"/>
    <s v="Sep"/>
    <x v="0"/>
    <n v="11207"/>
    <n v="40.669370000000001"/>
    <n v="-73.895229999999998"/>
    <x v="436"/>
    <s v="SUTTER AVENUE"/>
    <s v="1400      PELHAM PARKWAY SOUTH"/>
    <n v="1"/>
    <n v="0"/>
    <n v="0"/>
    <n v="0"/>
    <x v="3"/>
    <n v="4457134"/>
    <x v="2"/>
    <s v="Motorcycle"/>
    <s v="2021-09"/>
    <n v="9"/>
    <n v="1"/>
    <n v="0"/>
    <x v="0"/>
  </r>
  <r>
    <x v="52"/>
    <s v="12:29:00"/>
    <s v="Sep"/>
    <x v="4"/>
    <n v="10306"/>
    <n v="40.581240000000001"/>
    <n v="-74.09845"/>
    <x v="348"/>
    <s v="JEFFERSON AVENUE"/>
    <s v="1400      PELHAM PARKWAY SOUTH"/>
    <n v="1"/>
    <n v="0"/>
    <n v="0"/>
    <n v="0"/>
    <x v="5"/>
    <n v="4457558"/>
    <x v="0"/>
    <s v="Bus"/>
    <s v="2021-09"/>
    <n v="12"/>
    <n v="1"/>
    <n v="0"/>
    <x v="0"/>
  </r>
  <r>
    <x v="169"/>
    <s v="19:20:00"/>
    <s v="Sep"/>
    <x v="0"/>
    <n v="10879.98965307365"/>
    <n v="40.730193999999997"/>
    <n v="-73.887566000000007"/>
    <x v="164"/>
    <s v="GRAND AVENUE"/>
    <s v="1400      PELHAM PARKWAY SOUTH"/>
    <n v="1"/>
    <n v="0"/>
    <n v="0"/>
    <n v="0"/>
    <x v="5"/>
    <n v="4457250"/>
    <x v="0"/>
    <s v="Bike"/>
    <s v="2021-09"/>
    <n v="19"/>
    <n v="1"/>
    <n v="0"/>
    <x v="0"/>
  </r>
  <r>
    <x v="182"/>
    <s v="00:20:00"/>
    <s v="Aug"/>
    <x v="0"/>
    <n v="10879.98965307365"/>
    <n v="40.520114816772221"/>
    <n v="-73.54743161629176"/>
    <x v="1051"/>
    <s v="160 steet"/>
    <s v="1400      PELHAM PARKWAY SOUTH"/>
    <n v="1"/>
    <n v="0"/>
    <n v="0"/>
    <n v="0"/>
    <x v="4"/>
    <n v="4457397"/>
    <x v="2"/>
    <s v="Tractor Truck Diesel"/>
    <s v="2021-08"/>
    <n v="0"/>
    <n v="1"/>
    <n v="0"/>
    <x v="0"/>
  </r>
  <r>
    <x v="169"/>
    <s v="21:10:00"/>
    <s v="Sep"/>
    <x v="0"/>
    <n v="10879.98965307365"/>
    <n v="40.667059999999999"/>
    <n v="-73.739199999999997"/>
    <x v="802"/>
    <s v="3 AVENUE"/>
    <s v="1400      PELHAM PARKWAY SOUTH"/>
    <n v="0"/>
    <n v="0"/>
    <n v="0"/>
    <n v="0"/>
    <x v="7"/>
    <n v="4456975"/>
    <x v="0"/>
    <s v="Sedan"/>
    <s v="2021-09"/>
    <n v="21"/>
    <n v="0"/>
    <n v="0"/>
    <x v="1"/>
  </r>
  <r>
    <x v="52"/>
    <s v="15:15:00"/>
    <s v="Sep"/>
    <x v="2"/>
    <n v="10003"/>
    <n v="40.729950000000002"/>
    <n v="-73.988410000000002"/>
    <x v="8"/>
    <s v="3 AVENUE"/>
    <s v="19        STUYVESANT STREET"/>
    <n v="0"/>
    <n v="0"/>
    <n v="0"/>
    <n v="0"/>
    <x v="2"/>
    <n v="4457364"/>
    <x v="0"/>
    <s v="E-Bike"/>
    <s v="2021-09"/>
    <n v="15"/>
    <n v="0"/>
    <n v="0"/>
    <x v="1"/>
  </r>
  <r>
    <x v="169"/>
    <s v="17:05:00"/>
    <s v="Sep"/>
    <x v="0"/>
    <n v="11206"/>
    <n v="40.697116999999999"/>
    <n v="-73.934010000000001"/>
    <x v="13"/>
    <s v="TROUTMAN STREET"/>
    <s v="1400      PELHAM PARKWAY SOUTH"/>
    <n v="0"/>
    <n v="0"/>
    <n v="0"/>
    <n v="0"/>
    <x v="24"/>
    <n v="4457009"/>
    <x v="2"/>
    <s v="Station Wagon"/>
    <s v="2021-09"/>
    <n v="17"/>
    <n v="0"/>
    <n v="0"/>
    <x v="1"/>
  </r>
  <r>
    <x v="73"/>
    <s v="17:50:00"/>
    <s v="Aug"/>
    <x v="0"/>
    <n v="11216"/>
    <n v="40.678317999999997"/>
    <n v="-73.946929999999995"/>
    <x v="170"/>
    <s v="NEW YORK AVENUE"/>
    <s v="1400      PELHAM PARKWAY SOUTH"/>
    <n v="1"/>
    <n v="0"/>
    <n v="0"/>
    <n v="0"/>
    <x v="5"/>
    <n v="4457667"/>
    <x v="2"/>
    <s v="E-Bike"/>
    <s v="2021-08"/>
    <n v="17"/>
    <n v="1"/>
    <n v="0"/>
    <x v="0"/>
  </r>
  <r>
    <x v="169"/>
    <s v="15:00:00"/>
    <s v="Sep"/>
    <x v="0"/>
    <n v="10879.98965307365"/>
    <n v="40.646923000000001"/>
    <n v="-73.920190000000005"/>
    <x v="251"/>
    <s v="3 AVENUE"/>
    <s v="1400      PELHAM PARKWAY SOUTH"/>
    <n v="1"/>
    <n v="0"/>
    <n v="0"/>
    <n v="0"/>
    <x v="3"/>
    <n v="4456947"/>
    <x v="2"/>
    <s v="Station Wagon"/>
    <s v="2021-09"/>
    <n v="15"/>
    <n v="1"/>
    <n v="0"/>
    <x v="0"/>
  </r>
  <r>
    <x v="113"/>
    <s v="02:10:00"/>
    <s v="Dec"/>
    <x v="3"/>
    <n v="11377"/>
    <n v="40.743484000000002"/>
    <n v="-73.899079999999998"/>
    <x v="1052"/>
    <s v="WOODSIDE AVENUE"/>
    <s v="1400      PELHAM PARKWAY SOUTH"/>
    <n v="0"/>
    <n v="0"/>
    <n v="0"/>
    <n v="0"/>
    <x v="15"/>
    <n v="4457681"/>
    <x v="2"/>
    <s v="Sedan"/>
    <s v="2021-12"/>
    <n v="2"/>
    <n v="0"/>
    <n v="0"/>
    <x v="1"/>
  </r>
  <r>
    <x v="169"/>
    <s v="21:20:00"/>
    <s v="Sep"/>
    <x v="3"/>
    <n v="11418"/>
    <n v="40.695281999999999"/>
    <n v="-73.841139999999996"/>
    <x v="1053"/>
    <s v="JAMAICA AVENUE"/>
    <s v="1400      PELHAM PARKWAY SOUTH"/>
    <n v="0"/>
    <n v="0"/>
    <n v="0"/>
    <n v="0"/>
    <x v="7"/>
    <n v="4457054"/>
    <x v="0"/>
    <s v="Station Wagon"/>
    <s v="2021-09"/>
    <n v="21"/>
    <n v="0"/>
    <n v="0"/>
    <x v="1"/>
  </r>
  <r>
    <x v="169"/>
    <s v="19:30:00"/>
    <s v="Sep"/>
    <x v="0"/>
    <n v="10879.98965307365"/>
    <n v="40.677577999999997"/>
    <n v="-73.886020000000002"/>
    <x v="170"/>
    <s v="3 AVENUE"/>
    <s v="1400      PELHAM PARKWAY SOUTH"/>
    <n v="0"/>
    <n v="0"/>
    <n v="0"/>
    <n v="0"/>
    <x v="7"/>
    <n v="4457443"/>
    <x v="0"/>
    <s v="Station Wagon"/>
    <s v="2021-09"/>
    <n v="19"/>
    <n v="0"/>
    <n v="0"/>
    <x v="1"/>
  </r>
  <r>
    <x v="169"/>
    <s v="15:30:00"/>
    <s v="Sep"/>
    <x v="0"/>
    <n v="10879.98965307365"/>
    <n v="40.740467000000002"/>
    <n v="-73.972949999999997"/>
    <x v="98"/>
    <s v="3 AVENUE"/>
    <s v="1400      PELHAM PARKWAY SOUTH"/>
    <n v="0"/>
    <n v="0"/>
    <n v="0"/>
    <n v="0"/>
    <x v="7"/>
    <n v="4456912"/>
    <x v="0"/>
    <s v="Sedan"/>
    <s v="2021-09"/>
    <n v="15"/>
    <n v="0"/>
    <n v="0"/>
    <x v="1"/>
  </r>
  <r>
    <x v="169"/>
    <s v="00:00:00"/>
    <s v="Sep"/>
    <x v="2"/>
    <n v="10000"/>
    <n v="40.777119999999996"/>
    <n v="-73.963949999999997"/>
    <x v="8"/>
    <s v="3 AVENUE"/>
    <s v="1         TRANSVERSE ROAD NUMBER TWO"/>
    <n v="0"/>
    <n v="0"/>
    <n v="0"/>
    <n v="0"/>
    <x v="2"/>
    <n v="4457323"/>
    <x v="0"/>
    <s v="Station Wagon"/>
    <s v="2021-09"/>
    <n v="0"/>
    <n v="0"/>
    <n v="0"/>
    <x v="1"/>
  </r>
  <r>
    <x v="169"/>
    <s v="13:27:00"/>
    <s v="Sep"/>
    <x v="0"/>
    <n v="11208"/>
    <n v="40.671596999999998"/>
    <n v="-73.880179999999996"/>
    <x v="95"/>
    <s v="SHEPHERD AVENUE"/>
    <s v="1400      PELHAM PARKWAY SOUTH"/>
    <n v="2"/>
    <n v="0"/>
    <n v="0"/>
    <n v="0"/>
    <x v="15"/>
    <n v="4457472"/>
    <x v="0"/>
    <s v="Station Wagon"/>
    <s v="2021-09"/>
    <n v="13"/>
    <n v="2"/>
    <n v="0"/>
    <x v="0"/>
  </r>
  <r>
    <x v="169"/>
    <s v="14:34:00"/>
    <s v="Sep"/>
    <x v="0"/>
    <n v="10879.98965307365"/>
    <n v="40.520114816772221"/>
    <n v="-73.54743161629176"/>
    <x v="12"/>
    <s v="EAST 161 STREET"/>
    <s v="1400      PELHAM PARKWAY SOUTH"/>
    <n v="0"/>
    <n v="0"/>
    <n v="0"/>
    <n v="0"/>
    <x v="15"/>
    <n v="4457028"/>
    <x v="6"/>
    <s v="Sedan"/>
    <s v="2021-09"/>
    <n v="14"/>
    <n v="0"/>
    <n v="0"/>
    <x v="1"/>
  </r>
  <r>
    <x v="179"/>
    <s v="17:00:00"/>
    <s v="Apr"/>
    <x v="3"/>
    <n v="11101"/>
    <n v="40.742229999999999"/>
    <n v="-73.928375000000003"/>
    <x v="1054"/>
    <s v="47 AVENUE"/>
    <s v="1400      PELHAM PARKWAY SOUTH"/>
    <n v="0"/>
    <n v="0"/>
    <n v="0"/>
    <n v="0"/>
    <x v="15"/>
    <n v="4408983"/>
    <x v="0"/>
    <s v="Sedan"/>
    <s v="2021-04"/>
    <n v="17"/>
    <n v="0"/>
    <n v="0"/>
    <x v="1"/>
  </r>
  <r>
    <x v="179"/>
    <s v="19:45:00"/>
    <s v="Apr"/>
    <x v="3"/>
    <n v="11434"/>
    <n v="40.683098000000001"/>
    <n v="-73.784319999999994"/>
    <x v="937"/>
    <s v="118 AVENUE"/>
    <s v="1400      PELHAM PARKWAY SOUTH"/>
    <n v="0"/>
    <n v="0"/>
    <n v="0"/>
    <n v="0"/>
    <x v="13"/>
    <n v="4409105"/>
    <x v="0"/>
    <s v="Sedan"/>
    <s v="2021-04"/>
    <n v="19"/>
    <n v="0"/>
    <n v="0"/>
    <x v="1"/>
  </r>
  <r>
    <x v="179"/>
    <s v="18:50:00"/>
    <s v="Apr"/>
    <x v="1"/>
    <n v="10456"/>
    <n v="40.819682999999998"/>
    <n v="-73.904359999999997"/>
    <x v="8"/>
    <s v="3 AVENUE"/>
    <s v="814       TINTON AVENUE"/>
    <n v="0"/>
    <n v="0"/>
    <n v="0"/>
    <n v="0"/>
    <x v="15"/>
    <n v="4409041"/>
    <x v="0"/>
    <s v="Bus"/>
    <s v="2021-04"/>
    <n v="18"/>
    <n v="0"/>
    <n v="0"/>
    <x v="1"/>
  </r>
  <r>
    <x v="16"/>
    <s v="17:05:00"/>
    <s v="Apr"/>
    <x v="0"/>
    <n v="11215"/>
    <n v="40.655833999999999"/>
    <n v="-73.981229999999996"/>
    <x v="837"/>
    <s v="10 AVENUE"/>
    <s v="1400      PELHAM PARKWAY SOUTH"/>
    <n v="1"/>
    <n v="0"/>
    <n v="0"/>
    <n v="0"/>
    <x v="15"/>
    <n v="4409652"/>
    <x v="2"/>
    <s v="Sedan"/>
    <s v="2021-04"/>
    <n v="17"/>
    <n v="1"/>
    <n v="0"/>
    <x v="0"/>
  </r>
  <r>
    <x v="179"/>
    <s v="11:00:00"/>
    <s v="Apr"/>
    <x v="0"/>
    <n v="11219"/>
    <n v="40.631546"/>
    <n v="-73.995766000000003"/>
    <x v="8"/>
    <s v="3 AVENUE"/>
    <s v="5510      13 AVENUE"/>
    <n v="0"/>
    <n v="0"/>
    <n v="0"/>
    <n v="0"/>
    <x v="2"/>
    <n v="4409482"/>
    <x v="12"/>
    <s v="Sedan"/>
    <s v="2021-04"/>
    <n v="11"/>
    <n v="0"/>
    <n v="0"/>
    <x v="1"/>
  </r>
  <r>
    <x v="95"/>
    <s v="10:30:00"/>
    <s v="Mar"/>
    <x v="1"/>
    <n v="10451"/>
    <n v="40.823383"/>
    <n v="-73.918340000000001"/>
    <x v="504"/>
    <s v="PARK AVENUE"/>
    <s v="1400      PELHAM PARKWAY SOUTH"/>
    <n v="0"/>
    <n v="0"/>
    <n v="0"/>
    <n v="0"/>
    <x v="17"/>
    <n v="4409457"/>
    <x v="0"/>
    <s v="Van"/>
    <s v="2021-03"/>
    <n v="10"/>
    <n v="0"/>
    <n v="0"/>
    <x v="1"/>
  </r>
  <r>
    <x v="179"/>
    <s v="00:24:00"/>
    <s v="Apr"/>
    <x v="0"/>
    <n v="11238"/>
    <n v="40.688502999999997"/>
    <n v="-73.963369999999998"/>
    <x v="8"/>
    <s v="3 AVENUE"/>
    <s v="333       LAFAYETTE AVENUE"/>
    <n v="0"/>
    <n v="0"/>
    <n v="0"/>
    <n v="0"/>
    <x v="2"/>
    <n v="4408698"/>
    <x v="6"/>
    <s v="Sedan"/>
    <s v="2021-04"/>
    <n v="0"/>
    <n v="0"/>
    <n v="0"/>
    <x v="1"/>
  </r>
  <r>
    <x v="179"/>
    <s v="23:25:00"/>
    <s v="Apr"/>
    <x v="3"/>
    <n v="11354"/>
    <n v="40.760254000000003"/>
    <n v="-73.83493"/>
    <x v="605"/>
    <s v="37 AVENUE"/>
    <s v="1400      PELHAM PARKWAY SOUTH"/>
    <n v="1"/>
    <n v="0"/>
    <n v="0"/>
    <n v="0"/>
    <x v="2"/>
    <n v="4409022"/>
    <x v="1"/>
    <s v="Sedan"/>
    <s v="2021-04"/>
    <n v="23"/>
    <n v="1"/>
    <n v="0"/>
    <x v="0"/>
  </r>
  <r>
    <x v="179"/>
    <s v="09:00:00"/>
    <s v="Apr"/>
    <x v="0"/>
    <n v="10879.98965307365"/>
    <n v="40.520114816772221"/>
    <n v="-73.54743161629176"/>
    <x v="1055"/>
    <s v="SHORE PARKWAY"/>
    <s v="1400      PELHAM PARKWAY SOUTH"/>
    <n v="2"/>
    <n v="0"/>
    <n v="0"/>
    <n v="0"/>
    <x v="11"/>
    <n v="4409198"/>
    <x v="0"/>
    <s v="Sedan"/>
    <s v="2021-04"/>
    <n v="9"/>
    <n v="2"/>
    <n v="0"/>
    <x v="0"/>
  </r>
  <r>
    <x v="179"/>
    <s v="18:25:00"/>
    <s v="Apr"/>
    <x v="2"/>
    <n v="10016"/>
    <n v="40.748435999999998"/>
    <n v="-73.984566000000001"/>
    <x v="231"/>
    <s v="WEST 34 STREET"/>
    <s v="1400      PELHAM PARKWAY SOUTH"/>
    <n v="1"/>
    <n v="0"/>
    <n v="0"/>
    <n v="0"/>
    <x v="2"/>
    <n v="4409075"/>
    <x v="9"/>
    <s v="Box Truck"/>
    <s v="2021-04"/>
    <n v="18"/>
    <n v="1"/>
    <n v="0"/>
    <x v="0"/>
  </r>
  <r>
    <x v="179"/>
    <s v="18:25:00"/>
    <s v="Apr"/>
    <x v="1"/>
    <n v="10454"/>
    <n v="40.80321"/>
    <n v="-73.91892"/>
    <x v="80"/>
    <s v="SAINT ANNS PLACE"/>
    <s v="1400      PELHAM PARKWAY SOUTH"/>
    <n v="1"/>
    <n v="0"/>
    <n v="0"/>
    <n v="0"/>
    <x v="15"/>
    <n v="4409390"/>
    <x v="2"/>
    <s v="Box Truck"/>
    <s v="2021-04"/>
    <n v="18"/>
    <n v="1"/>
    <n v="0"/>
    <x v="0"/>
  </r>
  <r>
    <x v="159"/>
    <s v="15:51:00"/>
    <s v="Apr"/>
    <x v="0"/>
    <n v="10879.98965307365"/>
    <n v="40.703130000000002"/>
    <n v="-73.816794999999999"/>
    <x v="160"/>
    <s v="3 AVENUE"/>
    <s v="1400      PELHAM PARKWAY SOUTH"/>
    <n v="0"/>
    <n v="0"/>
    <n v="0"/>
    <n v="0"/>
    <x v="7"/>
    <n v="4409547"/>
    <x v="12"/>
    <s v="Sedan"/>
    <s v="2021-04"/>
    <n v="15"/>
    <n v="0"/>
    <n v="0"/>
    <x v="1"/>
  </r>
  <r>
    <x v="45"/>
    <s v="15:20:00"/>
    <s v="Apr"/>
    <x v="0"/>
    <n v="10879.98965307365"/>
    <n v="40.541297999999998"/>
    <n v="-74.204239999999999"/>
    <x v="1056"/>
    <s v="3 AVENUE"/>
    <s v="1400      PELHAM PARKWAY SOUTH"/>
    <n v="4"/>
    <n v="0"/>
    <n v="0"/>
    <n v="0"/>
    <x v="34"/>
    <n v="4409599"/>
    <x v="0"/>
    <s v="Sedan"/>
    <s v="2021-04"/>
    <n v="15"/>
    <n v="4"/>
    <n v="0"/>
    <x v="0"/>
  </r>
  <r>
    <x v="179"/>
    <s v="07:15:00"/>
    <s v="Apr"/>
    <x v="3"/>
    <n v="11691"/>
    <n v="40.595444000000001"/>
    <n v="-73.779044999999996"/>
    <x v="54"/>
    <s v="BEACH 48 STREET"/>
    <s v="1400      PELHAM PARKWAY SOUTH"/>
    <n v="3"/>
    <n v="0"/>
    <n v="0"/>
    <n v="0"/>
    <x v="15"/>
    <n v="4408796"/>
    <x v="2"/>
    <s v="Sedan"/>
    <s v="2021-04"/>
    <n v="7"/>
    <n v="3"/>
    <n v="0"/>
    <x v="0"/>
  </r>
  <r>
    <x v="179"/>
    <s v="11:25:00"/>
    <s v="Apr"/>
    <x v="1"/>
    <n v="10456"/>
    <n v="40.832965999999999"/>
    <n v="-73.902940000000001"/>
    <x v="8"/>
    <s v="3 AVENUE"/>
    <s v="1320      FULTON AVENUE"/>
    <n v="0"/>
    <n v="0"/>
    <n v="0"/>
    <n v="0"/>
    <x v="2"/>
    <n v="4409080"/>
    <x v="2"/>
    <s v="Sedan"/>
    <s v="2021-04"/>
    <n v="11"/>
    <n v="0"/>
    <n v="0"/>
    <x v="1"/>
  </r>
  <r>
    <x v="69"/>
    <s v="18:00:00"/>
    <s v="Apr"/>
    <x v="0"/>
    <n v="11204"/>
    <n v="40.620964000000001"/>
    <n v="-73.977670000000003"/>
    <x v="8"/>
    <s v="3 AVENUE"/>
    <s v="5474      21 AVENUE"/>
    <n v="0"/>
    <n v="0"/>
    <n v="0"/>
    <n v="0"/>
    <x v="2"/>
    <n v="4409480"/>
    <x v="2"/>
    <s v="Sedan"/>
    <s v="2021-04"/>
    <n v="18"/>
    <n v="0"/>
    <n v="0"/>
    <x v="1"/>
  </r>
  <r>
    <x v="179"/>
    <s v="19:20:00"/>
    <s v="Apr"/>
    <x v="3"/>
    <n v="11385"/>
    <n v="40.695039999999999"/>
    <n v="-73.901089999999996"/>
    <x v="8"/>
    <s v="3 AVENUE"/>
    <s v="1635      DECATUR STREET"/>
    <n v="0"/>
    <n v="0"/>
    <n v="0"/>
    <n v="0"/>
    <x v="4"/>
    <n v="4409522"/>
    <x v="0"/>
    <s v="Station Wagon"/>
    <s v="2021-04"/>
    <n v="19"/>
    <n v="0"/>
    <n v="0"/>
    <x v="1"/>
  </r>
  <r>
    <x v="179"/>
    <s v="22:20:00"/>
    <s v="Apr"/>
    <x v="3"/>
    <n v="11369"/>
    <n v="40.762523999999999"/>
    <n v="-73.865555000000001"/>
    <x v="1057"/>
    <s v="29 AVENUE"/>
    <s v="1400      PELHAM PARKWAY SOUTH"/>
    <n v="2"/>
    <n v="0"/>
    <n v="0"/>
    <n v="0"/>
    <x v="15"/>
    <n v="4409282"/>
    <x v="0"/>
    <s v="Bike"/>
    <s v="2021-04"/>
    <n v="22"/>
    <n v="2"/>
    <n v="0"/>
    <x v="0"/>
  </r>
  <r>
    <x v="179"/>
    <s v="08:45:00"/>
    <s v="Apr"/>
    <x v="0"/>
    <n v="10879.98965307365"/>
    <n v="40.575023999999999"/>
    <n v="-74.118300000000005"/>
    <x v="349"/>
    <s v="3 AVENUE"/>
    <s v="1400      PELHAM PARKWAY SOUTH"/>
    <n v="1"/>
    <n v="0"/>
    <n v="1"/>
    <n v="0"/>
    <x v="5"/>
    <n v="4408841"/>
    <x v="0"/>
    <s v="Sedan"/>
    <s v="2021-04"/>
    <n v="8"/>
    <n v="2"/>
    <n v="0"/>
    <x v="0"/>
  </r>
  <r>
    <x v="179"/>
    <s v="13:15:00"/>
    <s v="Apr"/>
    <x v="3"/>
    <n v="11356"/>
    <n v="40.78322"/>
    <n v="-73.845860000000002"/>
    <x v="605"/>
    <s v="18 AVENUE"/>
    <s v="1400      PELHAM PARKWAY SOUTH"/>
    <n v="0"/>
    <n v="0"/>
    <n v="0"/>
    <n v="0"/>
    <x v="24"/>
    <n v="4408965"/>
    <x v="0"/>
    <s v="Sedan"/>
    <s v="2021-04"/>
    <n v="13"/>
    <n v="0"/>
    <n v="0"/>
    <x v="1"/>
  </r>
  <r>
    <x v="179"/>
    <s v="17:47:00"/>
    <s v="Apr"/>
    <x v="0"/>
    <n v="10879.98965307365"/>
    <n v="40.824084999999997"/>
    <n v="-73.874343999999994"/>
    <x v="152"/>
    <s v="3 AVENUE"/>
    <s v="1400      PELHAM PARKWAY SOUTH"/>
    <n v="2"/>
    <n v="0"/>
    <n v="0"/>
    <n v="0"/>
    <x v="3"/>
    <n v="4409114"/>
    <x v="0"/>
    <s v="Sedan"/>
    <s v="2021-04"/>
    <n v="17"/>
    <n v="2"/>
    <n v="0"/>
    <x v="0"/>
  </r>
  <r>
    <x v="169"/>
    <s v="00:00:00"/>
    <s v="Sep"/>
    <x v="3"/>
    <n v="11358"/>
    <n v="40.520114816772221"/>
    <n v="-73.54743161629176"/>
    <x v="366"/>
    <s v="172 STREET"/>
    <s v="1400      PELHAM PARKWAY SOUTH"/>
    <n v="0"/>
    <n v="0"/>
    <n v="0"/>
    <n v="0"/>
    <x v="8"/>
    <n v="4456955"/>
    <x v="0"/>
    <s v="Sedan"/>
    <s v="2021-09"/>
    <n v="0"/>
    <n v="0"/>
    <n v="0"/>
    <x v="1"/>
  </r>
  <r>
    <x v="179"/>
    <s v="16:24:00"/>
    <s v="Apr"/>
    <x v="1"/>
    <n v="10466"/>
    <n v="40.895069999999997"/>
    <n v="-73.85445"/>
    <x v="1058"/>
    <s v="EAST 236 STREET"/>
    <s v="1400      PELHAM PARKWAY SOUTH"/>
    <n v="0"/>
    <n v="0"/>
    <n v="0"/>
    <n v="0"/>
    <x v="8"/>
    <n v="4409221"/>
    <x v="19"/>
    <s v="Sedan"/>
    <s v="2021-04"/>
    <n v="16"/>
    <n v="0"/>
    <n v="0"/>
    <x v="1"/>
  </r>
  <r>
    <x v="179"/>
    <s v="14:00:00"/>
    <s v="Apr"/>
    <x v="0"/>
    <n v="11233"/>
    <n v="40.676119999999997"/>
    <n v="-73.916510000000002"/>
    <x v="8"/>
    <s v="3 AVENUE"/>
    <s v="283       SARATOGA AVENUE"/>
    <n v="0"/>
    <n v="0"/>
    <n v="0"/>
    <n v="0"/>
    <x v="14"/>
    <n v="4409243"/>
    <x v="2"/>
    <s v="Sedan"/>
    <s v="2021-04"/>
    <n v="14"/>
    <n v="0"/>
    <n v="0"/>
    <x v="1"/>
  </r>
  <r>
    <x v="179"/>
    <s v="12:30:00"/>
    <s v="Apr"/>
    <x v="0"/>
    <n v="10879.98965307365"/>
    <n v="40.520114816772221"/>
    <n v="-73.54743161629176"/>
    <x v="391"/>
    <s v="KNAPP STREET"/>
    <s v="1400      PELHAM PARKWAY SOUTH"/>
    <n v="0"/>
    <n v="0"/>
    <n v="0"/>
    <n v="0"/>
    <x v="13"/>
    <n v="4408940"/>
    <x v="0"/>
    <s v="Sedan"/>
    <s v="2021-04"/>
    <n v="12"/>
    <n v="0"/>
    <n v="0"/>
    <x v="1"/>
  </r>
  <r>
    <x v="179"/>
    <s v="08:29:00"/>
    <s v="Apr"/>
    <x v="4"/>
    <n v="10305"/>
    <n v="40.592677999999999"/>
    <n v="-74.075980000000001"/>
    <x v="1059"/>
    <s v="FOCH AVENUE"/>
    <s v="1400      PELHAM PARKWAY SOUTH"/>
    <n v="2"/>
    <n v="0"/>
    <n v="0"/>
    <n v="0"/>
    <x v="5"/>
    <n v="4408907"/>
    <x v="0"/>
    <s v="Station Wagon"/>
    <s v="2021-04"/>
    <n v="8"/>
    <n v="2"/>
    <n v="0"/>
    <x v="0"/>
  </r>
  <r>
    <x v="7"/>
    <s v="21:31:00"/>
    <s v="Apr"/>
    <x v="2"/>
    <n v="10026"/>
    <n v="40.801340000000003"/>
    <n v="-73.948049999999995"/>
    <x v="8"/>
    <s v="3 AVENUE"/>
    <s v="49        WEST 116 STREET"/>
    <n v="0"/>
    <n v="0"/>
    <n v="0"/>
    <n v="0"/>
    <x v="15"/>
    <n v="4409568"/>
    <x v="2"/>
    <s v="Box Truck"/>
    <s v="2021-04"/>
    <n v="21"/>
    <n v="0"/>
    <n v="0"/>
    <x v="1"/>
  </r>
  <r>
    <x v="160"/>
    <s v="18:46:00"/>
    <s v="Jan"/>
    <x v="1"/>
    <n v="10468"/>
    <n v="40.520114816772221"/>
    <n v="-73.54743161629176"/>
    <x v="8"/>
    <s v="3 AVENUE"/>
    <s v="2371      EXTERIOR STREET"/>
    <n v="0"/>
    <n v="0"/>
    <n v="0"/>
    <n v="0"/>
    <x v="15"/>
    <n v="4598155"/>
    <x v="21"/>
    <s v="Sedan"/>
    <s v="2023-01"/>
    <n v="18"/>
    <n v="0"/>
    <n v="0"/>
    <x v="1"/>
  </r>
  <r>
    <x v="84"/>
    <s v="14:52:00"/>
    <s v="Dec"/>
    <x v="0"/>
    <n v="10879.98965307365"/>
    <n v="40.679737000000003"/>
    <n v="-73.761619999999994"/>
    <x v="244"/>
    <s v="3 AVENUE"/>
    <s v="1400      PELHAM PARKWAY SOUTH"/>
    <n v="0"/>
    <n v="0"/>
    <n v="0"/>
    <n v="0"/>
    <x v="3"/>
    <n v="4409581"/>
    <x v="5"/>
    <s v="Sedan"/>
    <s v="2021-12"/>
    <n v="14"/>
    <n v="0"/>
    <n v="0"/>
    <x v="1"/>
  </r>
  <r>
    <x v="118"/>
    <s v="18:46:00"/>
    <s v="Mar"/>
    <x v="0"/>
    <n v="10879.98965307365"/>
    <n v="40.753937000000001"/>
    <n v="-73.860299999999995"/>
    <x v="648"/>
    <s v="37 AVENUE"/>
    <s v="1400      PELHAM PARKWAY SOUTH"/>
    <n v="0"/>
    <n v="0"/>
    <n v="0"/>
    <n v="0"/>
    <x v="15"/>
    <n v="4409621"/>
    <x v="0"/>
    <s v="Sedan"/>
    <s v="2021-03"/>
    <n v="18"/>
    <n v="0"/>
    <n v="0"/>
    <x v="1"/>
  </r>
  <r>
    <x v="179"/>
    <s v="10:26:00"/>
    <s v="Apr"/>
    <x v="0"/>
    <n v="10879.98965307365"/>
    <n v="40.691499999999998"/>
    <n v="-73.909559999999999"/>
    <x v="1060"/>
    <s v="3 AVENUE"/>
    <s v="1400      PELHAM PARKWAY SOUTH"/>
    <n v="0"/>
    <n v="0"/>
    <n v="0"/>
    <n v="0"/>
    <x v="4"/>
    <n v="4408934"/>
    <x v="2"/>
    <s v="Sedan"/>
    <s v="2021-04"/>
    <n v="10"/>
    <n v="0"/>
    <n v="0"/>
    <x v="1"/>
  </r>
  <r>
    <x v="179"/>
    <s v="12:30:00"/>
    <s v="Apr"/>
    <x v="4"/>
    <n v="10306"/>
    <n v="40.557265999999998"/>
    <n v="-74.125799999999998"/>
    <x v="8"/>
    <s v="3 AVENUE"/>
    <s v="280       CHESTERTON AVENUE"/>
    <n v="0"/>
    <n v="0"/>
    <n v="0"/>
    <n v="0"/>
    <x v="15"/>
    <n v="4408909"/>
    <x v="11"/>
    <s v="Station Wagon"/>
    <s v="2021-04"/>
    <n v="12"/>
    <n v="0"/>
    <n v="0"/>
    <x v="1"/>
  </r>
  <r>
    <x v="159"/>
    <s v="16:30:00"/>
    <s v="Apr"/>
    <x v="0"/>
    <n v="10879.98965307365"/>
    <n v="40.625984000000003"/>
    <n v="-74.148589999999999"/>
    <x v="8"/>
    <s v="3 AVENUE"/>
    <s v="508       MORNINGSTAR ROAD"/>
    <n v="0"/>
    <n v="0"/>
    <n v="0"/>
    <n v="0"/>
    <x v="2"/>
    <n v="4409498"/>
    <x v="2"/>
    <s v="Sedan"/>
    <s v="2021-04"/>
    <n v="16"/>
    <n v="0"/>
    <n v="0"/>
    <x v="1"/>
  </r>
  <r>
    <x v="179"/>
    <s v="07:20:00"/>
    <s v="Apr"/>
    <x v="3"/>
    <n v="11374"/>
    <n v="40.725147"/>
    <n v="-73.869709999999998"/>
    <x v="369"/>
    <s v="62 DRIVE"/>
    <s v="1400      PELHAM PARKWAY SOUTH"/>
    <n v="2"/>
    <n v="0"/>
    <n v="0"/>
    <n v="0"/>
    <x v="2"/>
    <n v="4408959"/>
    <x v="0"/>
    <s v="Motorcycle"/>
    <s v="2021-04"/>
    <n v="7"/>
    <n v="2"/>
    <n v="0"/>
    <x v="0"/>
  </r>
  <r>
    <x v="179"/>
    <s v="02:55:00"/>
    <s v="Apr"/>
    <x v="0"/>
    <n v="10879.98965307365"/>
    <n v="40.810139999999997"/>
    <n v="-73.935029999999998"/>
    <x v="346"/>
    <s v="3 AVENUE"/>
    <s v="1400      PELHAM PARKWAY SOUTH"/>
    <n v="0"/>
    <n v="0"/>
    <n v="0"/>
    <n v="0"/>
    <x v="0"/>
    <n v="4408870"/>
    <x v="0"/>
    <s v="Sedan"/>
    <s v="2021-04"/>
    <n v="2"/>
    <n v="0"/>
    <n v="0"/>
    <x v="1"/>
  </r>
  <r>
    <x v="179"/>
    <s v="15:30:00"/>
    <s v="Apr"/>
    <x v="0"/>
    <n v="11212"/>
    <n v="40.654730000000001"/>
    <n v="-73.90692"/>
    <x v="192"/>
    <s v="ROCKAWAY AVENUE"/>
    <s v="1400      PELHAM PARKWAY SOUTH"/>
    <n v="0"/>
    <n v="0"/>
    <n v="0"/>
    <n v="0"/>
    <x v="14"/>
    <n v="4409241"/>
    <x v="0"/>
    <s v="Sedan"/>
    <s v="2021-04"/>
    <n v="15"/>
    <n v="0"/>
    <n v="0"/>
    <x v="1"/>
  </r>
  <r>
    <x v="179"/>
    <s v="17:41:00"/>
    <s v="Apr"/>
    <x v="2"/>
    <n v="10065"/>
    <n v="40.763596"/>
    <n v="-73.957880000000003"/>
    <x v="8"/>
    <s v="3 AVENUE"/>
    <s v="436       EAST 66 STREET"/>
    <n v="0"/>
    <n v="0"/>
    <n v="0"/>
    <n v="0"/>
    <x v="15"/>
    <n v="4409054"/>
    <x v="0"/>
    <s v="Sedan"/>
    <s v="2021-04"/>
    <n v="17"/>
    <n v="0"/>
    <n v="0"/>
    <x v="1"/>
  </r>
  <r>
    <x v="179"/>
    <s v="16:00:00"/>
    <s v="Apr"/>
    <x v="2"/>
    <n v="10016"/>
    <n v="40.745289999999997"/>
    <n v="-73.977130000000002"/>
    <x v="8"/>
    <s v="3 AVENUE"/>
    <s v="220       EAST 34 STREET"/>
    <n v="1"/>
    <n v="0"/>
    <n v="0"/>
    <n v="0"/>
    <x v="3"/>
    <n v="4409086"/>
    <x v="0"/>
    <s v="Taxi"/>
    <s v="2021-04"/>
    <n v="16"/>
    <n v="1"/>
    <n v="0"/>
    <x v="0"/>
  </r>
  <r>
    <x v="179"/>
    <s v="23:00:00"/>
    <s v="Apr"/>
    <x v="0"/>
    <n v="10879.98965307365"/>
    <n v="40.520114816772221"/>
    <n v="-73.54743161629176"/>
    <x v="0"/>
    <s v="3 AVENUE"/>
    <s v="1400      PELHAM PARKWAY SOUTH"/>
    <n v="0"/>
    <n v="0"/>
    <n v="0"/>
    <n v="0"/>
    <x v="15"/>
    <n v="4409267"/>
    <x v="2"/>
    <s v="Sedan"/>
    <s v="2021-04"/>
    <n v="23"/>
    <n v="0"/>
    <n v="0"/>
    <x v="1"/>
  </r>
  <r>
    <x v="179"/>
    <s v="18:44:00"/>
    <s v="Apr"/>
    <x v="0"/>
    <n v="11210"/>
    <n v="40.630294999999997"/>
    <n v="-73.947450000000003"/>
    <x v="8"/>
    <s v="3 AVENUE"/>
    <s v="2236      NOSTRAND AVENUE"/>
    <n v="0"/>
    <n v="0"/>
    <n v="0"/>
    <n v="0"/>
    <x v="2"/>
    <n v="4409143"/>
    <x v="0"/>
    <s v="Sedan"/>
    <s v="2021-04"/>
    <n v="18"/>
    <n v="0"/>
    <n v="0"/>
    <x v="1"/>
  </r>
  <r>
    <x v="179"/>
    <s v="13:20:00"/>
    <s v="Apr"/>
    <x v="0"/>
    <n v="10879.98965307365"/>
    <n v="40.664230000000003"/>
    <n v="-73.919105999999999"/>
    <x v="260"/>
    <s v="BLAKE AVENUE"/>
    <s v="1400      PELHAM PARKWAY SOUTH"/>
    <n v="2"/>
    <n v="0"/>
    <n v="0"/>
    <n v="0"/>
    <x v="14"/>
    <n v="4409249"/>
    <x v="0"/>
    <s v="Sedan"/>
    <s v="2021-04"/>
    <n v="13"/>
    <n v="2"/>
    <n v="0"/>
    <x v="0"/>
  </r>
  <r>
    <x v="179"/>
    <s v="09:15:00"/>
    <s v="Apr"/>
    <x v="3"/>
    <n v="11420"/>
    <n v="40.678032000000002"/>
    <n v="-73.82302"/>
    <x v="192"/>
    <s v="116 STREET"/>
    <s v="1400      PELHAM PARKWAY SOUTH"/>
    <n v="2"/>
    <n v="0"/>
    <n v="0"/>
    <n v="0"/>
    <x v="13"/>
    <n v="4408895"/>
    <x v="2"/>
    <s v="Station Wagon"/>
    <s v="2021-04"/>
    <n v="9"/>
    <n v="2"/>
    <n v="0"/>
    <x v="0"/>
  </r>
  <r>
    <x v="179"/>
    <s v="12:06:00"/>
    <s v="Apr"/>
    <x v="0"/>
    <n v="10879.98965307365"/>
    <n v="40.603831999999997"/>
    <n v="-74.068950000000001"/>
    <x v="34"/>
    <s v="3 AVENUE"/>
    <s v="1400      PELHAM PARKWAY SOUTH"/>
    <n v="1"/>
    <n v="0"/>
    <n v="0"/>
    <n v="0"/>
    <x v="10"/>
    <n v="4408952"/>
    <x v="2"/>
    <s v="Station Wagon"/>
    <s v="2021-04"/>
    <n v="12"/>
    <n v="1"/>
    <n v="0"/>
    <x v="0"/>
  </r>
  <r>
    <x v="179"/>
    <s v="17:30:00"/>
    <s v="Apr"/>
    <x v="0"/>
    <n v="11220"/>
    <n v="40.647587000000001"/>
    <n v="-74.006905000000003"/>
    <x v="8"/>
    <s v="3 AVENUE"/>
    <s v="512       45 STREET"/>
    <n v="1"/>
    <n v="0"/>
    <n v="0"/>
    <n v="0"/>
    <x v="15"/>
    <n v="4409030"/>
    <x v="0"/>
    <s v="Bike"/>
    <s v="2021-04"/>
    <n v="17"/>
    <n v="1"/>
    <n v="0"/>
    <x v="0"/>
  </r>
  <r>
    <x v="7"/>
    <s v="12:00:00"/>
    <s v="Apr"/>
    <x v="0"/>
    <n v="10879.98965307365"/>
    <n v="40.805835999999999"/>
    <n v="-73.946910000000003"/>
    <x v="287"/>
    <s v="3 AVENUE"/>
    <s v="1400      PELHAM PARKWAY SOUTH"/>
    <n v="0"/>
    <n v="0"/>
    <n v="0"/>
    <n v="0"/>
    <x v="2"/>
    <n v="4409564"/>
    <x v="2"/>
    <s v="Sedan"/>
    <s v="2021-04"/>
    <n v="12"/>
    <n v="0"/>
    <n v="0"/>
    <x v="1"/>
  </r>
  <r>
    <x v="179"/>
    <s v="10:26:00"/>
    <s v="Apr"/>
    <x v="2"/>
    <n v="10023"/>
    <n v="40.779921999999999"/>
    <n v="-73.980680000000007"/>
    <x v="322"/>
    <s v="WEST 74 STREET"/>
    <s v="1400      PELHAM PARKWAY SOUTH"/>
    <n v="0"/>
    <n v="0"/>
    <n v="0"/>
    <n v="0"/>
    <x v="24"/>
    <n v="4409629"/>
    <x v="2"/>
    <s v="Sedan"/>
    <s v="2021-04"/>
    <n v="10"/>
    <n v="0"/>
    <n v="0"/>
    <x v="1"/>
  </r>
  <r>
    <x v="179"/>
    <s v="09:15:00"/>
    <s v="Apr"/>
    <x v="0"/>
    <n v="10879.98965307365"/>
    <n v="40.865963000000001"/>
    <n v="-73.929860000000005"/>
    <x v="957"/>
    <s v="3 AVENUE"/>
    <s v="1400      PELHAM PARKWAY SOUTH"/>
    <n v="0"/>
    <n v="0"/>
    <n v="0"/>
    <n v="0"/>
    <x v="3"/>
    <n v="4409138"/>
    <x v="0"/>
    <s v="Sedan"/>
    <s v="2021-04"/>
    <n v="9"/>
    <n v="0"/>
    <n v="0"/>
    <x v="1"/>
  </r>
  <r>
    <x v="69"/>
    <s v="13:38:00"/>
    <s v="Apr"/>
    <x v="1"/>
    <n v="10452"/>
    <n v="40.834324000000002"/>
    <n v="-73.919914000000006"/>
    <x v="532"/>
    <s v="TUDOR PLACE"/>
    <s v="1400      PELHAM PARKWAY SOUTH"/>
    <n v="0"/>
    <n v="0"/>
    <n v="0"/>
    <n v="0"/>
    <x v="3"/>
    <n v="4409448"/>
    <x v="0"/>
    <s v="Sedan"/>
    <s v="2021-04"/>
    <n v="13"/>
    <n v="0"/>
    <n v="0"/>
    <x v="1"/>
  </r>
  <r>
    <x v="179"/>
    <s v="15:23:00"/>
    <s v="Apr"/>
    <x v="0"/>
    <n v="10879.98965307365"/>
    <n v="40.806334999999997"/>
    <n v="-73.955879999999993"/>
    <x v="1061"/>
    <s v="3 AVENUE"/>
    <s v="1400      PELHAM PARKWAY SOUTH"/>
    <n v="2"/>
    <n v="0"/>
    <n v="0"/>
    <n v="0"/>
    <x v="2"/>
    <n v="4409569"/>
    <x v="0"/>
    <s v="Box Truck"/>
    <s v="2021-04"/>
    <n v="15"/>
    <n v="2"/>
    <n v="0"/>
    <x v="0"/>
  </r>
  <r>
    <x v="179"/>
    <s v="13:41:00"/>
    <s v="Apr"/>
    <x v="3"/>
    <n v="11356"/>
    <n v="40.789180000000002"/>
    <n v="-73.838170000000005"/>
    <x v="1062"/>
    <s v="9 AVENUE"/>
    <s v="1400      PELHAM PARKWAY SOUTH"/>
    <n v="0"/>
    <n v="0"/>
    <n v="0"/>
    <n v="0"/>
    <x v="3"/>
    <n v="4408966"/>
    <x v="13"/>
    <s v="Sedan"/>
    <s v="2021-04"/>
    <n v="13"/>
    <n v="0"/>
    <n v="0"/>
    <x v="1"/>
  </r>
  <r>
    <x v="179"/>
    <s v="21:50:00"/>
    <s v="Apr"/>
    <x v="0"/>
    <n v="11204"/>
    <n v="40.614829999999998"/>
    <n v="-73.998379999999997"/>
    <x v="208"/>
    <s v="17 AVENUE"/>
    <s v="1400      PELHAM PARKWAY SOUTH"/>
    <n v="0"/>
    <n v="0"/>
    <n v="0"/>
    <n v="0"/>
    <x v="2"/>
    <n v="4409614"/>
    <x v="0"/>
    <s v="4 dr sedan"/>
    <s v="2021-04"/>
    <n v="21"/>
    <n v="0"/>
    <n v="0"/>
    <x v="1"/>
  </r>
  <r>
    <x v="179"/>
    <s v="08:00:00"/>
    <s v="Apr"/>
    <x v="2"/>
    <n v="10004"/>
    <n v="40.701576000000003"/>
    <n v="-74.012150000000005"/>
    <x v="8"/>
    <s v="3 AVENUE"/>
    <s v="5         SOUTH STREET"/>
    <n v="0"/>
    <n v="0"/>
    <n v="0"/>
    <n v="0"/>
    <x v="2"/>
    <n v="4409010"/>
    <x v="5"/>
    <s v="PK"/>
    <s v="2021-04"/>
    <n v="8"/>
    <n v="0"/>
    <n v="0"/>
    <x v="1"/>
  </r>
  <r>
    <x v="159"/>
    <s v="19:01:00"/>
    <s v="Apr"/>
    <x v="0"/>
    <n v="10879.98965307365"/>
    <n v="40.847614"/>
    <n v="-73.887794"/>
    <x v="961"/>
    <s v="3 AVENUE"/>
    <s v="1400      PELHAM PARKWAY SOUTH"/>
    <n v="0"/>
    <n v="0"/>
    <n v="0"/>
    <n v="0"/>
    <x v="5"/>
    <n v="4409505"/>
    <x v="0"/>
    <s v="Station Wagon"/>
    <s v="2021-04"/>
    <n v="19"/>
    <n v="0"/>
    <n v="0"/>
    <x v="1"/>
  </r>
  <r>
    <x v="179"/>
    <s v="10:20:00"/>
    <s v="Apr"/>
    <x v="2"/>
    <n v="10033"/>
    <n v="40.844245999999998"/>
    <n v="-73.933719999999994"/>
    <x v="322"/>
    <s v="WEST 175 STREET"/>
    <s v="1400      PELHAM PARKWAY SOUTH"/>
    <n v="0"/>
    <n v="0"/>
    <n v="0"/>
    <n v="0"/>
    <x v="25"/>
    <n v="4408917"/>
    <x v="0"/>
    <s v="Station Wagon"/>
    <s v="2021-04"/>
    <n v="10"/>
    <n v="0"/>
    <n v="0"/>
    <x v="1"/>
  </r>
  <r>
    <x v="179"/>
    <s v="10:28:00"/>
    <s v="Apr"/>
    <x v="2"/>
    <n v="10002"/>
    <n v="40.716442000000001"/>
    <n v="-73.988370000000003"/>
    <x v="25"/>
    <s v="NORFOLK STREET"/>
    <s v="1400      PELHAM PARKWAY SOUTH"/>
    <n v="0"/>
    <n v="0"/>
    <n v="0"/>
    <n v="0"/>
    <x v="15"/>
    <n v="4409362"/>
    <x v="2"/>
    <s v="Sedan"/>
    <s v="2021-04"/>
    <n v="10"/>
    <n v="0"/>
    <n v="0"/>
    <x v="1"/>
  </r>
  <r>
    <x v="179"/>
    <s v="19:00:00"/>
    <s v="Apr"/>
    <x v="4"/>
    <n v="10314"/>
    <n v="40.610100000000003"/>
    <n v="-74.116680000000002"/>
    <x v="1063"/>
    <s v="LORTEL AVENUE"/>
    <s v="1400      PELHAM PARKWAY SOUTH"/>
    <n v="0"/>
    <n v="0"/>
    <n v="0"/>
    <n v="0"/>
    <x v="15"/>
    <n v="4409184"/>
    <x v="2"/>
    <s v="Sedan"/>
    <s v="2021-04"/>
    <n v="19"/>
    <n v="0"/>
    <n v="0"/>
    <x v="1"/>
  </r>
  <r>
    <x v="179"/>
    <s v="18:25:00"/>
    <s v="Apr"/>
    <x v="1"/>
    <n v="10457"/>
    <n v="40.855324000000003"/>
    <n v="-73.896169999999998"/>
    <x v="8"/>
    <s v="3 AVENUE"/>
    <s v="2248      WEBSTER AVENUE"/>
    <n v="1"/>
    <n v="0"/>
    <n v="0"/>
    <n v="0"/>
    <x v="7"/>
    <n v="4409231"/>
    <x v="0"/>
    <s v="Sedan"/>
    <s v="2021-04"/>
    <n v="18"/>
    <n v="1"/>
    <n v="0"/>
    <x v="0"/>
  </r>
  <r>
    <x v="86"/>
    <s v="14:50:00"/>
    <s v="Nov"/>
    <x v="2"/>
    <n v="10023"/>
    <n v="40.778606000000003"/>
    <n v="-73.981629999999996"/>
    <x v="1064"/>
    <s v="AMSTERDAM AVENUE"/>
    <s v="1400      PELHAM PARKWAY SOUTH"/>
    <n v="1"/>
    <n v="0"/>
    <n v="0"/>
    <n v="0"/>
    <x v="15"/>
    <n v="4409624"/>
    <x v="2"/>
    <s v="Bike"/>
    <s v="2021-11"/>
    <n v="14"/>
    <n v="1"/>
    <n v="0"/>
    <x v="0"/>
  </r>
  <r>
    <x v="179"/>
    <s v="00:45:00"/>
    <s v="Apr"/>
    <x v="4"/>
    <n v="10301"/>
    <n v="40.646362000000003"/>
    <n v="-74.086439999999996"/>
    <x v="8"/>
    <s v="3 AVENUE"/>
    <s v="52        WESTERVELT AVENUE"/>
    <n v="0"/>
    <n v="0"/>
    <n v="0"/>
    <n v="0"/>
    <x v="14"/>
    <n v="4409339"/>
    <x v="0"/>
    <s v="Sedan"/>
    <s v="2021-04"/>
    <n v="0"/>
    <n v="0"/>
    <n v="0"/>
    <x v="1"/>
  </r>
  <r>
    <x v="159"/>
    <s v="11:36:00"/>
    <s v="Apr"/>
    <x v="0"/>
    <n v="11204"/>
    <n v="40.625210000000003"/>
    <n v="-73.980400000000003"/>
    <x v="1065"/>
    <s v="19 AVENUE"/>
    <s v="1400      PELHAM PARKWAY SOUTH"/>
    <n v="0"/>
    <n v="0"/>
    <n v="0"/>
    <n v="0"/>
    <x v="5"/>
    <n v="4409493"/>
    <x v="2"/>
    <s v="Sedan"/>
    <s v="2021-04"/>
    <n v="11"/>
    <n v="0"/>
    <n v="0"/>
    <x v="1"/>
  </r>
  <r>
    <x v="179"/>
    <s v="00:00:00"/>
    <s v="Apr"/>
    <x v="3"/>
    <n v="11373"/>
    <n v="40.745710000000003"/>
    <n v="-73.878203999999997"/>
    <x v="8"/>
    <s v="3 AVENUE"/>
    <s v="41-46     GLEANE STREET"/>
    <n v="0"/>
    <n v="0"/>
    <n v="0"/>
    <n v="0"/>
    <x v="2"/>
    <n v="4409050"/>
    <x v="0"/>
    <s v="Sedan"/>
    <s v="2021-04"/>
    <n v="0"/>
    <n v="0"/>
    <n v="0"/>
    <x v="1"/>
  </r>
  <r>
    <x v="85"/>
    <s v="00:00:00"/>
    <s v="Oct"/>
    <x v="0"/>
    <n v="10879.98965307365"/>
    <n v="40.520114816772221"/>
    <n v="-73.54743161629176"/>
    <x v="1066"/>
    <s v="3 AVENUE"/>
    <s v="1400      PELHAM PARKWAY SOUTH"/>
    <n v="0"/>
    <n v="0"/>
    <n v="0"/>
    <n v="0"/>
    <x v="4"/>
    <n v="4409463"/>
    <x v="0"/>
    <s v="Sedan"/>
    <s v="2021-10"/>
    <n v="0"/>
    <n v="0"/>
    <n v="0"/>
    <x v="1"/>
  </r>
  <r>
    <x v="179"/>
    <s v="14:30:00"/>
    <s v="Apr"/>
    <x v="0"/>
    <n v="10879.98965307365"/>
    <n v="40.603783"/>
    <n v="-73.745580000000004"/>
    <x v="214"/>
    <s v="EMPIRE AVENUE"/>
    <s v="1400      PELHAM PARKWAY SOUTH"/>
    <n v="2"/>
    <n v="0"/>
    <n v="0"/>
    <n v="0"/>
    <x v="14"/>
    <n v="4409082"/>
    <x v="2"/>
    <s v="Station Wagon"/>
    <s v="2021-04"/>
    <n v="14"/>
    <n v="2"/>
    <n v="0"/>
    <x v="0"/>
  </r>
  <r>
    <x v="179"/>
    <s v="16:45:00"/>
    <s v="Apr"/>
    <x v="0"/>
    <n v="11201"/>
    <n v="40.689929999999997"/>
    <n v="-73.981480000000005"/>
    <x v="304"/>
    <s v="DE KALB AVENUE"/>
    <s v="1400      PELHAM PARKWAY SOUTH"/>
    <n v="0"/>
    <n v="0"/>
    <n v="0"/>
    <n v="0"/>
    <x v="15"/>
    <n v="4409016"/>
    <x v="0"/>
    <s v="Sedan"/>
    <s v="2021-04"/>
    <n v="16"/>
    <n v="0"/>
    <n v="0"/>
    <x v="1"/>
  </r>
  <r>
    <x v="179"/>
    <s v="21:00:00"/>
    <s v="Apr"/>
    <x v="0"/>
    <n v="10879.98965307365"/>
    <n v="40.520114816772221"/>
    <n v="-73.54743161629176"/>
    <x v="98"/>
    <s v="3 AVENUE"/>
    <s v="1400      PELHAM PARKWAY SOUTH"/>
    <n v="1"/>
    <n v="0"/>
    <n v="0"/>
    <n v="0"/>
    <x v="2"/>
    <n v="4409130"/>
    <x v="0"/>
    <s v="Station Wagon"/>
    <s v="2021-04"/>
    <n v="21"/>
    <n v="1"/>
    <n v="0"/>
    <x v="0"/>
  </r>
  <r>
    <x v="159"/>
    <s v="11:21:00"/>
    <s v="Apr"/>
    <x v="2"/>
    <n v="10017"/>
    <n v="40.752597999999999"/>
    <n v="-73.967020000000005"/>
    <x v="613"/>
    <s v="1 AVENUE"/>
    <s v="1400      PELHAM PARKWAY SOUTH"/>
    <n v="1"/>
    <n v="0"/>
    <n v="1"/>
    <n v="0"/>
    <x v="15"/>
    <n v="4409558"/>
    <x v="6"/>
    <s v="Sedan"/>
    <s v="2021-04"/>
    <n v="11"/>
    <n v="2"/>
    <n v="0"/>
    <x v="0"/>
  </r>
  <r>
    <x v="179"/>
    <s v="17:20:00"/>
    <s v="Apr"/>
    <x v="0"/>
    <n v="11207"/>
    <n v="40.671979999999998"/>
    <n v="-73.886409999999998"/>
    <x v="442"/>
    <s v="JEROME STREET"/>
    <s v="1400      PELHAM PARKWAY SOUTH"/>
    <n v="0"/>
    <n v="0"/>
    <n v="0"/>
    <n v="0"/>
    <x v="15"/>
    <n v="4408970"/>
    <x v="2"/>
    <s v="Sedan"/>
    <s v="2021-04"/>
    <n v="17"/>
    <n v="0"/>
    <n v="0"/>
    <x v="1"/>
  </r>
  <r>
    <x v="179"/>
    <s v="07:20:00"/>
    <s v="Apr"/>
    <x v="0"/>
    <n v="11201"/>
    <n v="40.684809999999999"/>
    <n v="-73.991770000000002"/>
    <x v="494"/>
    <s v="BALTIC STREET"/>
    <s v="1400      PELHAM PARKWAY SOUTH"/>
    <n v="1"/>
    <n v="0"/>
    <n v="0"/>
    <n v="0"/>
    <x v="5"/>
    <n v="4409428"/>
    <x v="7"/>
    <s v="Sedan"/>
    <s v="2021-04"/>
    <n v="7"/>
    <n v="1"/>
    <n v="0"/>
    <x v="0"/>
  </r>
  <r>
    <x v="183"/>
    <s v="08:20:00"/>
    <s v="Mar"/>
    <x v="2"/>
    <n v="10027"/>
    <n v="40.807842000000001"/>
    <n v="-73.955573999999999"/>
    <x v="8"/>
    <s v="3 AVENUE"/>
    <s v="370       WEST 120 STREET"/>
    <n v="0"/>
    <n v="0"/>
    <n v="0"/>
    <n v="0"/>
    <x v="15"/>
    <n v="4409573"/>
    <x v="2"/>
    <s v="Station Wagon"/>
    <s v="2021-03"/>
    <n v="8"/>
    <n v="0"/>
    <n v="0"/>
    <x v="1"/>
  </r>
  <r>
    <x v="179"/>
    <s v="03:45:00"/>
    <s v="Apr"/>
    <x v="0"/>
    <n v="10879.98965307365"/>
    <n v="40.828316000000001"/>
    <n v="-73.931179999999998"/>
    <x v="762"/>
    <s v="MAJOR DEEGAN EXPRESSWAY"/>
    <s v="1400      PELHAM PARKWAY SOUTH"/>
    <n v="5"/>
    <n v="0"/>
    <n v="0"/>
    <n v="0"/>
    <x v="13"/>
    <n v="4409096"/>
    <x v="2"/>
    <s v="Taxi"/>
    <s v="2021-04"/>
    <n v="3"/>
    <n v="5"/>
    <n v="0"/>
    <x v="0"/>
  </r>
  <r>
    <x v="179"/>
    <s v="22:00:00"/>
    <s v="Apr"/>
    <x v="0"/>
    <n v="11236"/>
    <n v="40.641407000000001"/>
    <n v="-73.912289999999999"/>
    <x v="443"/>
    <s v="EAST 86 STREET"/>
    <s v="1400      PELHAM PARKWAY SOUTH"/>
    <n v="1"/>
    <n v="0"/>
    <n v="0"/>
    <n v="0"/>
    <x v="2"/>
    <n v="4409024"/>
    <x v="0"/>
    <s v="Sedan"/>
    <s v="2021-04"/>
    <n v="22"/>
    <n v="1"/>
    <n v="0"/>
    <x v="0"/>
  </r>
  <r>
    <x v="179"/>
    <s v="00:27:00"/>
    <s v="Apr"/>
    <x v="0"/>
    <n v="10879.98965307365"/>
    <n v="40.835383999999998"/>
    <n v="-73.930959999999999"/>
    <x v="41"/>
    <s v="3 AVENUE"/>
    <s v="1400      PELHAM PARKWAY SOUTH"/>
    <n v="1"/>
    <n v="0"/>
    <n v="0"/>
    <n v="0"/>
    <x v="10"/>
    <n v="4409099"/>
    <x v="0"/>
    <s v="Sedan"/>
    <s v="2021-04"/>
    <n v="0"/>
    <n v="1"/>
    <n v="0"/>
    <x v="0"/>
  </r>
  <r>
    <x v="179"/>
    <s v="00:40:00"/>
    <s v="Apr"/>
    <x v="0"/>
    <n v="10879.98965307365"/>
    <n v="40.852879999999999"/>
    <n v="-73.920249999999996"/>
    <x v="41"/>
    <s v="3 AVENUE"/>
    <s v="1400      PELHAM PARKWAY SOUTH"/>
    <n v="0"/>
    <n v="0"/>
    <n v="0"/>
    <n v="0"/>
    <x v="14"/>
    <n v="4409076"/>
    <x v="0"/>
    <s v="Station Wagon"/>
    <s v="2021-04"/>
    <n v="0"/>
    <n v="0"/>
    <n v="0"/>
    <x v="1"/>
  </r>
  <r>
    <x v="159"/>
    <s v="21:35:00"/>
    <s v="Apr"/>
    <x v="0"/>
    <n v="10879.98965307365"/>
    <n v="40.858787999999997"/>
    <n v="-73.922910000000002"/>
    <x v="346"/>
    <s v="3 AVENUE"/>
    <s v="1400      PELHAM PARKWAY SOUTH"/>
    <n v="0"/>
    <n v="0"/>
    <n v="0"/>
    <n v="0"/>
    <x v="34"/>
    <n v="4409474"/>
    <x v="0"/>
    <s v="Sedan"/>
    <s v="2021-04"/>
    <n v="21"/>
    <n v="0"/>
    <n v="0"/>
    <x v="1"/>
  </r>
  <r>
    <x v="179"/>
    <s v="00:45:00"/>
    <s v="Apr"/>
    <x v="0"/>
    <n v="10879.98965307365"/>
    <n v="40.742060000000002"/>
    <n v="-73.824529999999996"/>
    <x v="19"/>
    <s v="3 AVENUE"/>
    <s v="1400      PELHAM PARKWAY SOUTH"/>
    <n v="2"/>
    <n v="0"/>
    <n v="0"/>
    <n v="0"/>
    <x v="3"/>
    <n v="4408701"/>
    <x v="2"/>
    <s v="Sedan"/>
    <s v="2021-04"/>
    <n v="0"/>
    <n v="2"/>
    <n v="0"/>
    <x v="0"/>
  </r>
  <r>
    <x v="179"/>
    <s v="11:00:00"/>
    <s v="Apr"/>
    <x v="1"/>
    <n v="10475"/>
    <n v="40.869335"/>
    <n v="-73.825500000000005"/>
    <x v="8"/>
    <s v="3 AVENUE"/>
    <s v="2100      BARTOW AVENUE"/>
    <n v="0"/>
    <n v="0"/>
    <n v="0"/>
    <n v="0"/>
    <x v="2"/>
    <n v="4409517"/>
    <x v="0"/>
    <s v="Sedan"/>
    <s v="2021-04"/>
    <n v="11"/>
    <n v="0"/>
    <n v="0"/>
    <x v="1"/>
  </r>
  <r>
    <x v="69"/>
    <s v="11:30:00"/>
    <s v="Apr"/>
    <x v="4"/>
    <n v="10312"/>
    <n v="40.532603999999999"/>
    <n v="-74.190510000000003"/>
    <x v="8"/>
    <s v="3 AVENUE"/>
    <s v="5411      AMBOY ROAD"/>
    <n v="0"/>
    <n v="0"/>
    <n v="0"/>
    <n v="0"/>
    <x v="24"/>
    <n v="4409606"/>
    <x v="11"/>
    <s v="firetruck"/>
    <s v="2021-04"/>
    <n v="11"/>
    <n v="0"/>
    <n v="0"/>
    <x v="1"/>
  </r>
  <r>
    <x v="179"/>
    <s v="15:30:00"/>
    <s v="Apr"/>
    <x v="0"/>
    <n v="10879.98965307365"/>
    <n v="40.848624999999998"/>
    <n v="-73.927530000000004"/>
    <x v="346"/>
    <s v="3 AVENUE"/>
    <s v="1400      PELHAM PARKWAY SOUTH"/>
    <n v="0"/>
    <n v="0"/>
    <n v="0"/>
    <n v="0"/>
    <x v="9"/>
    <n v="4408993"/>
    <x v="2"/>
    <s v="Pick-up Truck"/>
    <s v="2021-04"/>
    <n v="15"/>
    <n v="0"/>
    <n v="0"/>
    <x v="1"/>
  </r>
  <r>
    <x v="179"/>
    <s v="15:00:00"/>
    <s v="Apr"/>
    <x v="3"/>
    <n v="11412"/>
    <n v="40.692207000000003"/>
    <n v="-73.754390000000001"/>
    <x v="8"/>
    <s v="3 AVENUE"/>
    <s v="118-27    197 STREET"/>
    <n v="0"/>
    <n v="0"/>
    <n v="0"/>
    <n v="0"/>
    <x v="15"/>
    <n v="4409293"/>
    <x v="2"/>
    <s v="Sedan"/>
    <s v="2021-04"/>
    <n v="15"/>
    <n v="0"/>
    <n v="0"/>
    <x v="1"/>
  </r>
  <r>
    <x v="179"/>
    <s v="15:33:00"/>
    <s v="Apr"/>
    <x v="3"/>
    <n v="11433"/>
    <n v="40.691580000000002"/>
    <n v="-73.793189999999996"/>
    <x v="1067"/>
    <s v="110 AVENUE"/>
    <s v="1400      PELHAM PARKWAY SOUTH"/>
    <n v="0"/>
    <n v="0"/>
    <n v="0"/>
    <n v="0"/>
    <x v="7"/>
    <n v="4409597"/>
    <x v="0"/>
    <s v="Bus"/>
    <s v="2021-04"/>
    <n v="15"/>
    <n v="0"/>
    <n v="0"/>
    <x v="1"/>
  </r>
  <r>
    <x v="118"/>
    <s v="16:29:00"/>
    <s v="Mar"/>
    <x v="2"/>
    <n v="10026"/>
    <n v="40.799712999999997"/>
    <n v="-73.955950000000001"/>
    <x v="8"/>
    <s v="3 AVENUE"/>
    <s v="217       WEST 110 STREET"/>
    <n v="0"/>
    <n v="0"/>
    <n v="0"/>
    <n v="0"/>
    <x v="41"/>
    <n v="4409572"/>
    <x v="2"/>
    <s v="Sedan"/>
    <s v="2021-03"/>
    <n v="16"/>
    <n v="0"/>
    <n v="0"/>
    <x v="1"/>
  </r>
  <r>
    <x v="85"/>
    <s v="14:55:00"/>
    <s v="Oct"/>
    <x v="0"/>
    <n v="10879.98965307365"/>
    <n v="40.836390000000002"/>
    <n v="-73.915880000000001"/>
    <x v="100"/>
    <s v="3 AVENUE"/>
    <s v="1400      PELHAM PARKWAY SOUTH"/>
    <n v="0"/>
    <n v="0"/>
    <n v="0"/>
    <n v="0"/>
    <x v="10"/>
    <n v="4409456"/>
    <x v="0"/>
    <s v="Sedan"/>
    <s v="2021-10"/>
    <n v="14"/>
    <n v="0"/>
    <n v="0"/>
    <x v="1"/>
  </r>
  <r>
    <x v="179"/>
    <s v="01:50:00"/>
    <s v="Apr"/>
    <x v="0"/>
    <n v="11208"/>
    <n v="40.681175000000003"/>
    <n v="-73.873630000000006"/>
    <x v="170"/>
    <s v="EUCLID AVENUE"/>
    <s v="1400      PELHAM PARKWAY SOUTH"/>
    <n v="0"/>
    <n v="0"/>
    <n v="0"/>
    <n v="0"/>
    <x v="7"/>
    <n v="4408799"/>
    <x v="5"/>
    <s v="Sedan"/>
    <s v="2021-04"/>
    <n v="1"/>
    <n v="0"/>
    <n v="0"/>
    <x v="1"/>
  </r>
  <r>
    <x v="81"/>
    <s v="00:23:00"/>
    <s v="Mar"/>
    <x v="0"/>
    <n v="10879.98965307365"/>
    <n v="40.770054000000002"/>
    <n v="-73.914406"/>
    <x v="1035"/>
    <s v="ASTORIA BOULEVARD"/>
    <s v="1400      PELHAM PARKWAY SOUTH"/>
    <n v="0"/>
    <n v="0"/>
    <n v="0"/>
    <n v="0"/>
    <x v="13"/>
    <n v="4409481"/>
    <x v="0"/>
    <s v="Motorbike"/>
    <s v="2021-03"/>
    <n v="0"/>
    <n v="0"/>
    <n v="0"/>
    <x v="1"/>
  </r>
  <r>
    <x v="179"/>
    <s v="18:47:00"/>
    <s v="Apr"/>
    <x v="1"/>
    <n v="10456"/>
    <n v="40.826275000000003"/>
    <n v="-73.907814000000002"/>
    <x v="8"/>
    <s v="3 AVENUE"/>
    <s v="3326      3 AVENUE"/>
    <n v="0"/>
    <n v="0"/>
    <n v="0"/>
    <n v="0"/>
    <x v="10"/>
    <n v="4409077"/>
    <x v="2"/>
    <s v="E-Bike"/>
    <s v="2021-04"/>
    <n v="18"/>
    <n v="0"/>
    <n v="0"/>
    <x v="1"/>
  </r>
  <r>
    <x v="69"/>
    <s v="08:42:00"/>
    <s v="Apr"/>
    <x v="3"/>
    <n v="11385"/>
    <n v="40.700122999999998"/>
    <n v="-73.906220000000005"/>
    <x v="13"/>
    <s v="CYPRESS AVENUE"/>
    <s v="1400      PELHAM PARKWAY SOUTH"/>
    <n v="1"/>
    <n v="0"/>
    <n v="1"/>
    <n v="0"/>
    <x v="15"/>
    <n v="4409523"/>
    <x v="0"/>
    <s v="Sedan"/>
    <s v="2021-04"/>
    <n v="8"/>
    <n v="2"/>
    <n v="0"/>
    <x v="0"/>
  </r>
  <r>
    <x v="179"/>
    <s v="22:20:00"/>
    <s v="Apr"/>
    <x v="0"/>
    <n v="10879.98965307365"/>
    <n v="40.520114816772221"/>
    <n v="-73.54743161629176"/>
    <x v="433"/>
    <s v="3 AVENUE"/>
    <s v="1400      PELHAM PARKWAY SOUTH"/>
    <n v="0"/>
    <n v="0"/>
    <n v="0"/>
    <n v="0"/>
    <x v="2"/>
    <n v="4409017"/>
    <x v="0"/>
    <s v="Sedan"/>
    <s v="2021-04"/>
    <n v="22"/>
    <n v="0"/>
    <n v="0"/>
    <x v="1"/>
  </r>
  <r>
    <x v="179"/>
    <s v="01:30:00"/>
    <s v="Apr"/>
    <x v="2"/>
    <n v="10023"/>
    <n v="40.774807000000003"/>
    <n v="-73.98442"/>
    <x v="322"/>
    <s v="WEST 66 STREET"/>
    <s v="1400      PELHAM PARKWAY SOUTH"/>
    <n v="0"/>
    <n v="0"/>
    <n v="0"/>
    <n v="0"/>
    <x v="15"/>
    <n v="4409281"/>
    <x v="7"/>
    <s v="Sedan"/>
    <s v="2021-04"/>
    <n v="1"/>
    <n v="0"/>
    <n v="0"/>
    <x v="1"/>
  </r>
  <r>
    <x v="179"/>
    <s v="19:35:00"/>
    <s v="Apr"/>
    <x v="0"/>
    <n v="10879.98965307365"/>
    <n v="40.520114816772221"/>
    <n v="-73.54743161629176"/>
    <x v="1068"/>
    <s v="COLUMBIA STREET"/>
    <s v="1400      PELHAM PARKWAY SOUTH"/>
    <n v="2"/>
    <n v="0"/>
    <n v="0"/>
    <n v="0"/>
    <x v="2"/>
    <n v="4409427"/>
    <x v="0"/>
    <s v="Sedan"/>
    <s v="2021-04"/>
    <n v="19"/>
    <n v="2"/>
    <n v="0"/>
    <x v="0"/>
  </r>
  <r>
    <x v="179"/>
    <s v="10:00:00"/>
    <s v="Apr"/>
    <x v="1"/>
    <n v="10454"/>
    <n v="40.804904999999998"/>
    <n v="-73.91883"/>
    <x v="437"/>
    <s v="EAST 135 STREET"/>
    <s v="1400      PELHAM PARKWAY SOUTH"/>
    <n v="0"/>
    <n v="0"/>
    <n v="0"/>
    <n v="0"/>
    <x v="14"/>
    <n v="4409045"/>
    <x v="12"/>
    <s v="Sedan"/>
    <s v="2021-04"/>
    <n v="10"/>
    <n v="0"/>
    <n v="0"/>
    <x v="1"/>
  </r>
  <r>
    <x v="83"/>
    <s v="10:30:00"/>
    <s v="Sep"/>
    <x v="0"/>
    <n v="11214"/>
    <n v="40.614227"/>
    <n v="-73.999009999999998"/>
    <x v="710"/>
    <s v="17 AVENUE"/>
    <s v="1400      PELHAM PARKWAY SOUTH"/>
    <n v="0"/>
    <n v="0"/>
    <n v="0"/>
    <n v="0"/>
    <x v="2"/>
    <n v="4409662"/>
    <x v="0"/>
    <s v="Station Wagon"/>
    <s v="2021-09"/>
    <n v="10"/>
    <n v="0"/>
    <n v="0"/>
    <x v="1"/>
  </r>
  <r>
    <x v="179"/>
    <s v="14:10:00"/>
    <s v="Apr"/>
    <x v="3"/>
    <n v="11432"/>
    <n v="40.703341999999999"/>
    <n v="-73.800210000000007"/>
    <x v="116"/>
    <s v="JAMAICA AVENUE"/>
    <s v="1400      PELHAM PARKWAY SOUTH"/>
    <n v="0"/>
    <n v="0"/>
    <n v="0"/>
    <n v="0"/>
    <x v="6"/>
    <n v="4409582"/>
    <x v="0"/>
    <s v="Box Truck"/>
    <s v="2021-04"/>
    <n v="14"/>
    <n v="0"/>
    <n v="0"/>
    <x v="1"/>
  </r>
  <r>
    <x v="159"/>
    <s v="18:00:00"/>
    <s v="Apr"/>
    <x v="1"/>
    <n v="10460"/>
    <n v="40.844279999999998"/>
    <n v="-73.888859999999994"/>
    <x v="8"/>
    <s v="3 AVENUE"/>
    <s v="760       EAST TREMONT AVENUE"/>
    <n v="1"/>
    <n v="0"/>
    <n v="0"/>
    <n v="0"/>
    <x v="20"/>
    <n v="4409504"/>
    <x v="2"/>
    <s v="E-Bike"/>
    <s v="2021-04"/>
    <n v="18"/>
    <n v="1"/>
    <n v="0"/>
    <x v="0"/>
  </r>
  <r>
    <x v="179"/>
    <s v="00:00:00"/>
    <s v="Apr"/>
    <x v="1"/>
    <n v="10468"/>
    <n v="40.869230000000002"/>
    <n v="-73.896039999999999"/>
    <x v="109"/>
    <s v="EAST 196 STREET"/>
    <s v="1400      PELHAM PARKWAY SOUTH"/>
    <n v="1"/>
    <n v="0"/>
    <n v="0"/>
    <n v="0"/>
    <x v="0"/>
    <n v="4408916"/>
    <x v="0"/>
    <s v="Motorcycle"/>
    <s v="2021-04"/>
    <n v="0"/>
    <n v="1"/>
    <n v="0"/>
    <x v="0"/>
  </r>
  <r>
    <x v="179"/>
    <s v="11:00:00"/>
    <s v="Apr"/>
    <x v="1"/>
    <n v="10457"/>
    <n v="40.847065000000001"/>
    <n v="-73.891599999999997"/>
    <x v="8"/>
    <s v="3 AVENUE"/>
    <s v="1997      HUGHES AVENUE"/>
    <n v="0"/>
    <n v="0"/>
    <n v="0"/>
    <n v="0"/>
    <x v="15"/>
    <n v="4408935"/>
    <x v="2"/>
    <s v="Station Wagon"/>
    <s v="2021-04"/>
    <n v="11"/>
    <n v="0"/>
    <n v="0"/>
    <x v="1"/>
  </r>
  <r>
    <x v="179"/>
    <s v="23:48:00"/>
    <s v="Apr"/>
    <x v="2"/>
    <n v="10037"/>
    <n v="40.809525000000001"/>
    <n v="-73.937889999999996"/>
    <x v="1069"/>
    <s v="MADISON AVENUE"/>
    <s v="1400      PELHAM PARKWAY SOUTH"/>
    <n v="0"/>
    <n v="0"/>
    <n v="0"/>
    <n v="0"/>
    <x v="14"/>
    <n v="4409150"/>
    <x v="0"/>
    <s v="Sedan"/>
    <s v="2021-04"/>
    <n v="23"/>
    <n v="0"/>
    <n v="0"/>
    <x v="1"/>
  </r>
  <r>
    <x v="115"/>
    <s v="01:15:00"/>
    <s v="Mar"/>
    <x v="0"/>
    <n v="10879.98965307365"/>
    <n v="0"/>
    <n v="0"/>
    <x v="155"/>
    <s v="3 AVENUE"/>
    <s v="1400      PELHAM PARKWAY SOUTH"/>
    <n v="1"/>
    <n v="0"/>
    <n v="0"/>
    <n v="0"/>
    <x v="19"/>
    <n v="4409577"/>
    <x v="2"/>
    <s v="Sedan"/>
    <s v="2021-03"/>
    <n v="1"/>
    <n v="1"/>
    <n v="0"/>
    <x v="0"/>
  </r>
  <r>
    <x v="179"/>
    <s v="16:00:00"/>
    <s v="Apr"/>
    <x v="0"/>
    <n v="10879.98965307365"/>
    <n v="40.520114816772221"/>
    <n v="-73.54743161629176"/>
    <x v="64"/>
    <s v="3 AVENUE"/>
    <s v="1400      PELHAM PARKWAY SOUTH"/>
    <n v="0"/>
    <n v="0"/>
    <n v="0"/>
    <n v="0"/>
    <x v="26"/>
    <n v="4408984"/>
    <x v="50"/>
    <s v="Station Wagon"/>
    <s v="2021-04"/>
    <n v="16"/>
    <n v="0"/>
    <n v="0"/>
    <x v="1"/>
  </r>
  <r>
    <x v="179"/>
    <s v="19:35:00"/>
    <s v="Apr"/>
    <x v="0"/>
    <n v="10879.98965307365"/>
    <n v="40.665154000000001"/>
    <n v="-73.827740000000006"/>
    <x v="8"/>
    <s v="3 AVENUE"/>
    <s v="1400      PELHAM PARKWAY SOUTH"/>
    <n v="0"/>
    <n v="0"/>
    <n v="0"/>
    <n v="0"/>
    <x v="5"/>
    <n v="4409260"/>
    <x v="0"/>
    <s v="Sedan"/>
    <s v="2021-04"/>
    <n v="19"/>
    <n v="0"/>
    <n v="0"/>
    <x v="1"/>
  </r>
  <r>
    <x v="159"/>
    <s v="14:40:00"/>
    <s v="Apr"/>
    <x v="3"/>
    <n v="11416"/>
    <n v="40.683566999999996"/>
    <n v="-73.864204000000001"/>
    <x v="8"/>
    <s v="3 AVENUE"/>
    <s v="94-13     75 STREET"/>
    <n v="0"/>
    <n v="0"/>
    <n v="0"/>
    <n v="0"/>
    <x v="4"/>
    <n v="4409546"/>
    <x v="2"/>
    <s v="Station Wagon"/>
    <s v="2021-04"/>
    <n v="14"/>
    <n v="0"/>
    <n v="0"/>
    <x v="1"/>
  </r>
  <r>
    <x v="179"/>
    <s v="09:39:00"/>
    <s v="Apr"/>
    <x v="0"/>
    <n v="10879.98965307365"/>
    <n v="40.819243999999998"/>
    <n v="-73.891364999999993"/>
    <x v="892"/>
    <s v="3 AVENUE"/>
    <s v="1400      PELHAM PARKWAY SOUTH"/>
    <n v="0"/>
    <n v="0"/>
    <n v="0"/>
    <n v="0"/>
    <x v="15"/>
    <n v="4408897"/>
    <x v="2"/>
    <s v="Sedan"/>
    <s v="2021-04"/>
    <n v="9"/>
    <n v="0"/>
    <n v="0"/>
    <x v="1"/>
  </r>
  <r>
    <x v="179"/>
    <s v="18:51:00"/>
    <s v="Apr"/>
    <x v="0"/>
    <n v="10879.98965307365"/>
    <n v="40.520114816772221"/>
    <n v="-73.54743161629176"/>
    <x v="60"/>
    <s v="3 AVENUE"/>
    <s v="1400      PELHAM PARKWAY SOUTH"/>
    <n v="0"/>
    <n v="0"/>
    <n v="0"/>
    <n v="0"/>
    <x v="2"/>
    <n v="4409104"/>
    <x v="0"/>
    <s v="Sedan"/>
    <s v="2021-04"/>
    <n v="18"/>
    <n v="0"/>
    <n v="0"/>
    <x v="1"/>
  </r>
  <r>
    <x v="179"/>
    <s v="23:30:00"/>
    <s v="Apr"/>
    <x v="3"/>
    <n v="11367"/>
    <n v="40.728043"/>
    <n v="-73.830100000000002"/>
    <x v="8"/>
    <s v="3 AVENUE"/>
    <s v="135-16    JEWEL AVENUE"/>
    <n v="0"/>
    <n v="0"/>
    <n v="0"/>
    <n v="0"/>
    <x v="15"/>
    <n v="4409185"/>
    <x v="10"/>
    <s v="Sedan"/>
    <s v="2021-04"/>
    <n v="23"/>
    <n v="0"/>
    <n v="0"/>
    <x v="1"/>
  </r>
  <r>
    <x v="179"/>
    <s v="08:47:00"/>
    <s v="Apr"/>
    <x v="0"/>
    <n v="10879.98965307365"/>
    <n v="40.747973999999999"/>
    <n v="-73.759990000000002"/>
    <x v="19"/>
    <s v="3 AVENUE"/>
    <s v="1400      PELHAM PARKWAY SOUTH"/>
    <n v="0"/>
    <n v="0"/>
    <n v="0"/>
    <n v="0"/>
    <x v="5"/>
    <n v="4408921"/>
    <x v="2"/>
    <s v="PRIVATE"/>
    <s v="2021-04"/>
    <n v="8"/>
    <n v="0"/>
    <n v="0"/>
    <x v="1"/>
  </r>
  <r>
    <x v="179"/>
    <s v="11:15:00"/>
    <s v="Apr"/>
    <x v="0"/>
    <n v="11220"/>
    <n v="40.644337"/>
    <n v="-74.007540000000006"/>
    <x v="106"/>
    <s v="6 AVENUE"/>
    <s v="1400      PELHAM PARKWAY SOUTH"/>
    <n v="2"/>
    <n v="0"/>
    <n v="0"/>
    <n v="0"/>
    <x v="15"/>
    <n v="4409029"/>
    <x v="0"/>
    <s v="Sedan"/>
    <s v="2021-04"/>
    <n v="11"/>
    <n v="2"/>
    <n v="0"/>
    <x v="0"/>
  </r>
  <r>
    <x v="69"/>
    <s v="08:40:00"/>
    <s v="Apr"/>
    <x v="1"/>
    <n v="10452"/>
    <n v="40.833916000000002"/>
    <n v="-73.927019999999999"/>
    <x v="1070"/>
    <s v="WOODYCREST AVENUE"/>
    <s v="1400      PELHAM PARKWAY SOUTH"/>
    <n v="1"/>
    <n v="0"/>
    <n v="1"/>
    <n v="0"/>
    <x v="5"/>
    <n v="4409450"/>
    <x v="0"/>
    <s v="Sedan"/>
    <s v="2021-04"/>
    <n v="8"/>
    <n v="2"/>
    <n v="0"/>
    <x v="0"/>
  </r>
  <r>
    <x v="179"/>
    <s v="12:00:00"/>
    <s v="Apr"/>
    <x v="0"/>
    <n v="10879.98965307365"/>
    <n v="40.520114816772221"/>
    <n v="-73.54743161629176"/>
    <x v="8"/>
    <s v="3 AVENUE"/>
    <s v="85-53     VANWYCK EXPRESSWAY"/>
    <n v="1"/>
    <n v="0"/>
    <n v="0"/>
    <n v="0"/>
    <x v="15"/>
    <n v="4409490"/>
    <x v="20"/>
    <s v="Sedan"/>
    <s v="2021-04"/>
    <n v="12"/>
    <n v="1"/>
    <n v="0"/>
    <x v="0"/>
  </r>
  <r>
    <x v="179"/>
    <s v="16:00:00"/>
    <s v="Apr"/>
    <x v="0"/>
    <n v="10879.98965307365"/>
    <n v="40.866759999999999"/>
    <n v="-73.920615999999995"/>
    <x v="1071"/>
    <s v="3 AVENUE"/>
    <s v="1400      PELHAM PARKWAY SOUTH"/>
    <n v="1"/>
    <n v="0"/>
    <n v="0"/>
    <n v="0"/>
    <x v="20"/>
    <n v="4409268"/>
    <x v="0"/>
    <s v="Station Wagon"/>
    <s v="2021-04"/>
    <n v="16"/>
    <n v="1"/>
    <n v="0"/>
    <x v="0"/>
  </r>
  <r>
    <x v="179"/>
    <s v="15:00:00"/>
    <s v="Apr"/>
    <x v="0"/>
    <n v="10879.98965307365"/>
    <n v="40.859444000000003"/>
    <n v="-73.915985000000006"/>
    <x v="41"/>
    <s v="3 AVENUE"/>
    <s v="1400      PELHAM PARKWAY SOUTH"/>
    <n v="0"/>
    <n v="0"/>
    <n v="0"/>
    <n v="0"/>
    <x v="7"/>
    <n v="4408975"/>
    <x v="2"/>
    <s v="Box Truck"/>
    <s v="2021-04"/>
    <n v="15"/>
    <n v="0"/>
    <n v="0"/>
    <x v="1"/>
  </r>
  <r>
    <x v="179"/>
    <s v="17:36:00"/>
    <s v="Apr"/>
    <x v="3"/>
    <n v="11414"/>
    <n v="40.660373999999997"/>
    <n v="-73.831519999999998"/>
    <x v="1072"/>
    <s v="159 AVENUE"/>
    <s v="1400      PELHAM PARKWAY SOUTH"/>
    <n v="1"/>
    <n v="0"/>
    <n v="1"/>
    <n v="0"/>
    <x v="15"/>
    <n v="4409037"/>
    <x v="0"/>
    <s v="Sedan"/>
    <s v="2021-04"/>
    <n v="17"/>
    <n v="2"/>
    <n v="0"/>
    <x v="0"/>
  </r>
  <r>
    <x v="159"/>
    <s v="08:03:00"/>
    <s v="Apr"/>
    <x v="2"/>
    <n v="10002"/>
    <n v="40.712994000000002"/>
    <n v="-73.988529999999997"/>
    <x v="8"/>
    <s v="3 AVENUE"/>
    <s v="38        JEFFERSON STREET"/>
    <n v="0"/>
    <n v="0"/>
    <n v="0"/>
    <n v="0"/>
    <x v="15"/>
    <n v="4409641"/>
    <x v="2"/>
    <s v="Box Truck"/>
    <s v="2021-04"/>
    <n v="8"/>
    <n v="0"/>
    <n v="0"/>
    <x v="1"/>
  </r>
  <r>
    <x v="179"/>
    <s v="10:20:00"/>
    <s v="Apr"/>
    <x v="3"/>
    <n v="11413"/>
    <n v="40.680236999999998"/>
    <n v="-73.750839999999997"/>
    <x v="323"/>
    <s v="133 ROAD"/>
    <s v="1400      PELHAM PARKWAY SOUTH"/>
    <n v="0"/>
    <n v="0"/>
    <n v="0"/>
    <n v="0"/>
    <x v="7"/>
    <n v="4409628"/>
    <x v="0"/>
    <s v="Sedan"/>
    <s v="2021-04"/>
    <n v="10"/>
    <n v="0"/>
    <n v="0"/>
    <x v="1"/>
  </r>
  <r>
    <x v="179"/>
    <s v="13:04:00"/>
    <s v="Apr"/>
    <x v="2"/>
    <n v="10027"/>
    <n v="40.808407000000003"/>
    <n v="-73.952479999999994"/>
    <x v="8"/>
    <s v="3 AVENUE"/>
    <s v="2271      8 AVENUE"/>
    <n v="0"/>
    <n v="0"/>
    <n v="0"/>
    <n v="0"/>
    <x v="15"/>
    <n v="4409565"/>
    <x v="2"/>
    <s v="Motorcycle"/>
    <s v="2021-04"/>
    <n v="13"/>
    <n v="0"/>
    <n v="0"/>
    <x v="1"/>
  </r>
  <r>
    <x v="159"/>
    <s v="08:50:00"/>
    <s v="Apr"/>
    <x v="2"/>
    <n v="10033"/>
    <n v="40.847259999999999"/>
    <n v="-73.935233999999994"/>
    <x v="8"/>
    <s v="3 AVENUE"/>
    <s v="1358      SAINT NICHOLAS AVENUE"/>
    <n v="0"/>
    <n v="0"/>
    <n v="0"/>
    <n v="0"/>
    <x v="15"/>
    <n v="4409444"/>
    <x v="2"/>
    <s v="Station Wagon"/>
    <s v="2021-04"/>
    <n v="8"/>
    <n v="0"/>
    <n v="0"/>
    <x v="1"/>
  </r>
  <r>
    <x v="7"/>
    <s v="16:00:00"/>
    <s v="Apr"/>
    <x v="0"/>
    <n v="11204"/>
    <n v="40.614325999999998"/>
    <n v="-73.989869999999996"/>
    <x v="8"/>
    <s v="3 AVENUE"/>
    <s v="1953      70 STREET"/>
    <n v="0"/>
    <n v="0"/>
    <n v="0"/>
    <n v="0"/>
    <x v="15"/>
    <n v="4409615"/>
    <x v="17"/>
    <s v="E-Bike"/>
    <s v="2021-04"/>
    <n v="16"/>
    <n v="0"/>
    <n v="0"/>
    <x v="1"/>
  </r>
  <r>
    <x v="179"/>
    <s v="16:19:00"/>
    <s v="Apr"/>
    <x v="0"/>
    <n v="11226"/>
    <n v="40.640822999999997"/>
    <n v="-73.965310000000002"/>
    <x v="1073"/>
    <s v="CORTELYOU ROAD"/>
    <s v="1400      PELHAM PARKWAY SOUTH"/>
    <n v="1"/>
    <n v="0"/>
    <n v="0"/>
    <n v="0"/>
    <x v="2"/>
    <n v="4409142"/>
    <x v="9"/>
    <s v="Sedan"/>
    <s v="2021-04"/>
    <n v="16"/>
    <n v="1"/>
    <n v="0"/>
    <x v="0"/>
  </r>
  <r>
    <x v="179"/>
    <s v="08:30:00"/>
    <s v="Apr"/>
    <x v="4"/>
    <n v="10306"/>
    <n v="40.563164"/>
    <n v="-74.115105"/>
    <x v="1074"/>
    <s v="PRIMROSE PLACE"/>
    <s v="1400      PELHAM PARKWAY SOUTH"/>
    <n v="0"/>
    <n v="0"/>
    <n v="0"/>
    <n v="0"/>
    <x v="10"/>
    <n v="4408840"/>
    <x v="5"/>
    <s v="Sedan"/>
    <s v="2021-04"/>
    <n v="8"/>
    <n v="0"/>
    <n v="0"/>
    <x v="1"/>
  </r>
  <r>
    <x v="179"/>
    <s v="15:50:00"/>
    <s v="Apr"/>
    <x v="0"/>
    <n v="10879.98965307365"/>
    <n v="40.73639"/>
    <n v="-73.909719999999993"/>
    <x v="11"/>
    <s v="3 AVENUE"/>
    <s v="1400      PELHAM PARKWAY SOUTH"/>
    <n v="0"/>
    <n v="0"/>
    <n v="0"/>
    <n v="0"/>
    <x v="15"/>
    <n v="4409247"/>
    <x v="39"/>
    <s v="Sedan"/>
    <s v="2021-04"/>
    <n v="15"/>
    <n v="0"/>
    <n v="0"/>
    <x v="1"/>
  </r>
  <r>
    <x v="169"/>
    <s v="16:54:00"/>
    <s v="Sep"/>
    <x v="1"/>
    <n v="10457"/>
    <n v="40.838196000000003"/>
    <n v="-73.901184000000001"/>
    <x v="12"/>
    <s v="CLAREMONT PARKWAY"/>
    <s v="1400      PELHAM PARKWAY SOUTH"/>
    <n v="0"/>
    <n v="0"/>
    <n v="0"/>
    <n v="0"/>
    <x v="2"/>
    <n v="4457029"/>
    <x v="11"/>
    <s v="Station Wagon"/>
    <s v="2021-09"/>
    <n v="16"/>
    <n v="0"/>
    <n v="0"/>
    <x v="1"/>
  </r>
  <r>
    <x v="179"/>
    <s v="11:58:00"/>
    <s v="Apr"/>
    <x v="0"/>
    <n v="11211"/>
    <n v="40.706673000000002"/>
    <n v="-73.954430000000002"/>
    <x v="1075"/>
    <s v="HOOPER STREET"/>
    <s v="1400      PELHAM PARKWAY SOUTH"/>
    <n v="1"/>
    <n v="0"/>
    <n v="0"/>
    <n v="0"/>
    <x v="15"/>
    <n v="4409191"/>
    <x v="0"/>
    <s v="Pedicab"/>
    <s v="2021-04"/>
    <n v="11"/>
    <n v="1"/>
    <n v="0"/>
    <x v="0"/>
  </r>
  <r>
    <x v="179"/>
    <s v="16:30:00"/>
    <s v="Apr"/>
    <x v="0"/>
    <n v="10879.98965307365"/>
    <n v="40.616782999999998"/>
    <n v="-73.89716"/>
    <x v="8"/>
    <s v="3 AVENUE"/>
    <s v="1400      PELHAM PARKWAY SOUTH"/>
    <n v="4"/>
    <n v="0"/>
    <n v="0"/>
    <n v="0"/>
    <x v="9"/>
    <n v="4409112"/>
    <x v="2"/>
    <s v="Sedan"/>
    <s v="2021-04"/>
    <n v="16"/>
    <n v="4"/>
    <n v="0"/>
    <x v="0"/>
  </r>
  <r>
    <x v="179"/>
    <s v="13:52:00"/>
    <s v="Apr"/>
    <x v="2"/>
    <n v="10028"/>
    <n v="40.775919999999999"/>
    <n v="-73.95317"/>
    <x v="277"/>
    <s v="EAST 83 STREET"/>
    <s v="1400      PELHAM PARKWAY SOUTH"/>
    <n v="0"/>
    <n v="0"/>
    <n v="0"/>
    <n v="0"/>
    <x v="2"/>
    <n v="4409053"/>
    <x v="6"/>
    <s v="Motorscooter"/>
    <s v="2021-04"/>
    <n v="13"/>
    <n v="0"/>
    <n v="0"/>
    <x v="1"/>
  </r>
  <r>
    <x v="179"/>
    <s v="11:49:00"/>
    <s v="Apr"/>
    <x v="0"/>
    <n v="10879.98965307365"/>
    <n v="40.692459999999997"/>
    <n v="-73.726875000000007"/>
    <x v="124"/>
    <s v="3 AVENUE"/>
    <s v="1400      PELHAM PARKWAY SOUTH"/>
    <n v="1"/>
    <n v="0"/>
    <n v="0"/>
    <n v="0"/>
    <x v="2"/>
    <n v="4409637"/>
    <x v="2"/>
    <s v="Station Wagon"/>
    <s v="2021-04"/>
    <n v="11"/>
    <n v="1"/>
    <n v="0"/>
    <x v="0"/>
  </r>
  <r>
    <x v="93"/>
    <s v="19:17:00"/>
    <s v="Feb"/>
    <x v="0"/>
    <n v="10879.98965307365"/>
    <n v="40.893160000000002"/>
    <n v="-73.852424999999997"/>
    <x v="1076"/>
    <s v="BRONXWOOD AVENUE"/>
    <s v="1400      PELHAM PARKWAY SOUTH"/>
    <n v="1"/>
    <n v="0"/>
    <n v="1"/>
    <n v="0"/>
    <x v="15"/>
    <n v="4409497"/>
    <x v="0"/>
    <s v="Sedan"/>
    <s v="2021-02"/>
    <n v="19"/>
    <n v="2"/>
    <n v="0"/>
    <x v="0"/>
  </r>
  <r>
    <x v="179"/>
    <s v="12:40:00"/>
    <s v="Apr"/>
    <x v="2"/>
    <n v="10016"/>
    <n v="40.744450000000001"/>
    <n v="-73.973039999999997"/>
    <x v="492"/>
    <s v="1 AVENUE"/>
    <s v="1400      PELHAM PARKWAY SOUTH"/>
    <n v="1"/>
    <n v="0"/>
    <n v="0"/>
    <n v="0"/>
    <x v="20"/>
    <n v="4409085"/>
    <x v="2"/>
    <s v="Bike"/>
    <s v="2021-04"/>
    <n v="12"/>
    <n v="1"/>
    <n v="0"/>
    <x v="0"/>
  </r>
  <r>
    <x v="179"/>
    <s v="20:20:00"/>
    <s v="Apr"/>
    <x v="0"/>
    <n v="10879.98965307365"/>
    <n v="40.835160000000002"/>
    <n v="-73.945610000000002"/>
    <x v="845"/>
    <s v="RIVERSIDE DRIVE"/>
    <s v="1400      PELHAM PARKWAY SOUTH"/>
    <n v="0"/>
    <n v="0"/>
    <n v="0"/>
    <n v="0"/>
    <x v="4"/>
    <n v="4409445"/>
    <x v="0"/>
    <s v="Sedan"/>
    <s v="2021-04"/>
    <n v="20"/>
    <n v="0"/>
    <n v="0"/>
    <x v="1"/>
  </r>
  <r>
    <x v="179"/>
    <s v="16:39:00"/>
    <s v="Apr"/>
    <x v="0"/>
    <n v="10879.98965307365"/>
    <n v="40.669857"/>
    <n v="-73.950509999999994"/>
    <x v="125"/>
    <s v="3 AVENUE"/>
    <s v="1400      PELHAM PARKWAY SOUTH"/>
    <n v="1"/>
    <n v="0"/>
    <n v="0"/>
    <n v="0"/>
    <x v="3"/>
    <n v="4409004"/>
    <x v="5"/>
    <s v="Pick-up Truck"/>
    <s v="2021-04"/>
    <n v="16"/>
    <n v="1"/>
    <n v="0"/>
    <x v="0"/>
  </r>
  <r>
    <x v="179"/>
    <s v="16:50:00"/>
    <s v="Apr"/>
    <x v="0"/>
    <n v="10879.98965307365"/>
    <n v="40.520114816772221"/>
    <n v="-73.54743161629176"/>
    <x v="385"/>
    <s v="CROSS ISLAND PARKWAY"/>
    <s v="1400      PELHAM PARKWAY SOUTH"/>
    <n v="0"/>
    <n v="0"/>
    <n v="0"/>
    <n v="0"/>
    <x v="5"/>
    <n v="4409261"/>
    <x v="5"/>
    <s v="Station Wagon"/>
    <s v="2021-04"/>
    <n v="16"/>
    <n v="0"/>
    <n v="0"/>
    <x v="1"/>
  </r>
  <r>
    <x v="179"/>
    <s v="13:00:00"/>
    <s v="Apr"/>
    <x v="4"/>
    <n v="10301"/>
    <n v="40.635933000000001"/>
    <n v="-74.075850000000003"/>
    <x v="539"/>
    <s v="HANNAH STREET"/>
    <s v="1400      PELHAM PARKWAY SOUTH"/>
    <n v="0"/>
    <n v="0"/>
    <n v="0"/>
    <n v="0"/>
    <x v="15"/>
    <n v="4409344"/>
    <x v="2"/>
    <s v="Sedan"/>
    <s v="2021-04"/>
    <n v="13"/>
    <n v="0"/>
    <n v="0"/>
    <x v="1"/>
  </r>
  <r>
    <x v="179"/>
    <s v="15:15:00"/>
    <s v="Apr"/>
    <x v="0"/>
    <n v="11201"/>
    <n v="40.691000000000003"/>
    <n v="-73.989333999999999"/>
    <x v="1022"/>
    <s v="BOERUM PLACE"/>
    <s v="1400      PELHAM PARKWAY SOUTH"/>
    <n v="0"/>
    <n v="0"/>
    <n v="0"/>
    <n v="0"/>
    <x v="0"/>
    <n v="4409036"/>
    <x v="0"/>
    <s v="Station Wagon"/>
    <s v="2021-04"/>
    <n v="15"/>
    <n v="0"/>
    <n v="0"/>
    <x v="1"/>
  </r>
  <r>
    <x v="179"/>
    <s v="14:20:00"/>
    <s v="Apr"/>
    <x v="4"/>
    <n v="10306"/>
    <n v="40.577168"/>
    <n v="-74.118039999999993"/>
    <x v="430"/>
    <s v="BURBANK AVENUE"/>
    <s v="1400      PELHAM PARKWAY SOUTH"/>
    <n v="0"/>
    <n v="0"/>
    <n v="0"/>
    <n v="0"/>
    <x v="15"/>
    <n v="4409214"/>
    <x v="17"/>
    <s v="Sedan"/>
    <s v="2021-04"/>
    <n v="14"/>
    <n v="0"/>
    <n v="0"/>
    <x v="1"/>
  </r>
  <r>
    <x v="179"/>
    <s v="09:22:00"/>
    <s v="Apr"/>
    <x v="2"/>
    <n v="10021"/>
    <n v="40.768486000000003"/>
    <n v="-73.963620000000006"/>
    <x v="1077"/>
    <s v="LEXINGTON AVENUE"/>
    <s v="1400      PELHAM PARKWAY SOUTH"/>
    <n v="1"/>
    <n v="0"/>
    <n v="1"/>
    <n v="0"/>
    <x v="24"/>
    <n v="4408868"/>
    <x v="2"/>
    <s v="Sedan"/>
    <s v="2021-04"/>
    <n v="9"/>
    <n v="2"/>
    <n v="0"/>
    <x v="0"/>
  </r>
  <r>
    <x v="179"/>
    <s v="19:25:00"/>
    <s v="Apr"/>
    <x v="0"/>
    <n v="10879.98965307365"/>
    <n v="40.603783"/>
    <n v="-73.745580000000004"/>
    <x v="214"/>
    <s v="EMPIRE AVENUE"/>
    <s v="1400      PELHAM PARKWAY SOUTH"/>
    <n v="0"/>
    <n v="0"/>
    <n v="0"/>
    <n v="0"/>
    <x v="14"/>
    <n v="4409093"/>
    <x v="0"/>
    <s v="Sedan"/>
    <s v="2021-04"/>
    <n v="19"/>
    <n v="0"/>
    <n v="0"/>
    <x v="1"/>
  </r>
  <r>
    <x v="179"/>
    <s v="11:00:00"/>
    <s v="Apr"/>
    <x v="0"/>
    <n v="11229"/>
    <n v="40.604106999999999"/>
    <n v="-73.942604000000003"/>
    <x v="8"/>
    <s v="3 AVENUE"/>
    <s v="3280      NOSTRAND AVENUE"/>
    <n v="0"/>
    <n v="0"/>
    <n v="0"/>
    <n v="0"/>
    <x v="24"/>
    <n v="4408939"/>
    <x v="2"/>
    <s v="Bus"/>
    <s v="2021-04"/>
    <n v="11"/>
    <n v="0"/>
    <n v="0"/>
    <x v="1"/>
  </r>
  <r>
    <x v="179"/>
    <s v="14:11:00"/>
    <s v="Apr"/>
    <x v="0"/>
    <n v="10879.98965307365"/>
    <n v="40.520114816772221"/>
    <n v="-73.54743161629176"/>
    <x v="1045"/>
    <s v="3 AVENUE"/>
    <s v="1400      PELHAM PARKWAY SOUTH"/>
    <n v="0"/>
    <n v="0"/>
    <n v="0"/>
    <n v="0"/>
    <x v="9"/>
    <n v="4409100"/>
    <x v="0"/>
    <s v="Box Truck"/>
    <s v="2021-04"/>
    <n v="14"/>
    <n v="0"/>
    <n v="0"/>
    <x v="1"/>
  </r>
  <r>
    <x v="179"/>
    <s v="08:30:00"/>
    <s v="Apr"/>
    <x v="3"/>
    <n v="11360"/>
    <n v="40.777023"/>
    <n v="-73.775540000000007"/>
    <x v="263"/>
    <s v="28 AVENUE"/>
    <s v="1400      PELHAM PARKWAY SOUTH"/>
    <n v="1"/>
    <n v="0"/>
    <n v="1"/>
    <n v="0"/>
    <x v="15"/>
    <n v="4408992"/>
    <x v="2"/>
    <s v="Sedan"/>
    <s v="2021-04"/>
    <n v="8"/>
    <n v="2"/>
    <n v="0"/>
    <x v="0"/>
  </r>
  <r>
    <x v="179"/>
    <s v="04:30:00"/>
    <s v="Apr"/>
    <x v="0"/>
    <n v="10879.98965307365"/>
    <n v="40.839599999999997"/>
    <n v="-73.929473999999999"/>
    <x v="41"/>
    <s v="3 AVENUE"/>
    <s v="1400      PELHAM PARKWAY SOUTH"/>
    <n v="0"/>
    <n v="0"/>
    <n v="0"/>
    <n v="0"/>
    <x v="3"/>
    <n v="4409092"/>
    <x v="51"/>
    <s v="Station Wagon"/>
    <s v="2021-04"/>
    <n v="4"/>
    <n v="0"/>
    <n v="0"/>
    <x v="1"/>
  </r>
  <r>
    <x v="16"/>
    <s v="21:29:00"/>
    <s v="Apr"/>
    <x v="1"/>
    <n v="10452"/>
    <n v="40.840649999999997"/>
    <n v="-73.919020000000003"/>
    <x v="1078"/>
    <s v="INWOOD AVENUE"/>
    <s v="1400      PELHAM PARKWAY SOUTH"/>
    <n v="0"/>
    <n v="0"/>
    <n v="0"/>
    <n v="0"/>
    <x v="4"/>
    <n v="4409462"/>
    <x v="0"/>
    <s v="Sedan"/>
    <s v="2021-04"/>
    <n v="21"/>
    <n v="0"/>
    <n v="0"/>
    <x v="1"/>
  </r>
  <r>
    <x v="179"/>
    <s v="07:35:00"/>
    <s v="Apr"/>
    <x v="0"/>
    <n v="10879.98965307365"/>
    <n v="40.738415000000003"/>
    <n v="-73.848990000000001"/>
    <x v="19"/>
    <s v="3 AVENUE"/>
    <s v="1400      PELHAM PARKWAY SOUTH"/>
    <n v="0"/>
    <n v="0"/>
    <n v="0"/>
    <n v="0"/>
    <x v="2"/>
    <n v="4409048"/>
    <x v="0"/>
    <s v="Sedan"/>
    <s v="2021-04"/>
    <n v="7"/>
    <n v="0"/>
    <n v="0"/>
    <x v="1"/>
  </r>
  <r>
    <x v="16"/>
    <s v="19:51:00"/>
    <s v="Apr"/>
    <x v="0"/>
    <n v="11218"/>
    <n v="40.638669999999998"/>
    <n v="-73.971819999999994"/>
    <x v="929"/>
    <s v="EAST 7 STREET"/>
    <s v="1400      PELHAM PARKWAY SOUTH"/>
    <n v="1"/>
    <n v="0"/>
    <n v="1"/>
    <n v="0"/>
    <x v="2"/>
    <n v="4409477"/>
    <x v="0"/>
    <s v="Sedan"/>
    <s v="2021-04"/>
    <n v="19"/>
    <n v="2"/>
    <n v="0"/>
    <x v="0"/>
  </r>
  <r>
    <x v="169"/>
    <s v="17:45:00"/>
    <s v="Sep"/>
    <x v="0"/>
    <n v="10879.98965307365"/>
    <n v="40.520114816772221"/>
    <n v="-73.54743161629176"/>
    <x v="1079"/>
    <s v="3 AVENUE"/>
    <s v="1400      PELHAM PARKWAY SOUTH"/>
    <n v="0"/>
    <n v="0"/>
    <n v="0"/>
    <n v="0"/>
    <x v="2"/>
    <n v="4456999"/>
    <x v="0"/>
    <s v="Sedan"/>
    <s v="2021-09"/>
    <n v="17"/>
    <n v="0"/>
    <n v="0"/>
    <x v="1"/>
  </r>
  <r>
    <x v="179"/>
    <s v="00:10:00"/>
    <s v="Apr"/>
    <x v="0"/>
    <n v="10879.98965307365"/>
    <n v="40.682194000000003"/>
    <n v="-74.002390000000005"/>
    <x v="11"/>
    <s v="3 AVENUE"/>
    <s v="1400      PELHAM PARKWAY SOUTH"/>
    <n v="1"/>
    <n v="0"/>
    <n v="0"/>
    <n v="0"/>
    <x v="2"/>
    <n v="4408725"/>
    <x v="2"/>
    <s v="Station Wagon"/>
    <s v="2021-04"/>
    <n v="0"/>
    <n v="1"/>
    <n v="0"/>
    <x v="0"/>
  </r>
  <r>
    <x v="132"/>
    <s v="10:00:00"/>
    <s v="Apr"/>
    <x v="1"/>
    <n v="10457"/>
    <n v="40.850192999999997"/>
    <n v="-73.886240000000001"/>
    <x v="8"/>
    <s v="3 AVENUE"/>
    <s v="715       EAST 182 STREET"/>
    <n v="0"/>
    <n v="0"/>
    <n v="0"/>
    <n v="0"/>
    <x v="2"/>
    <n v="4409518"/>
    <x v="0"/>
    <s v="Sedan"/>
    <s v="2021-04"/>
    <n v="10"/>
    <n v="0"/>
    <n v="0"/>
    <x v="1"/>
  </r>
  <r>
    <x v="179"/>
    <s v="20:10:00"/>
    <s v="Apr"/>
    <x v="0"/>
    <n v="10879.98965307365"/>
    <n v="40.704560000000001"/>
    <n v="-73.856735"/>
    <x v="369"/>
    <s v="3 AVENUE"/>
    <s v="1400      PELHAM PARKWAY SOUTH"/>
    <n v="0"/>
    <n v="0"/>
    <n v="0"/>
    <n v="0"/>
    <x v="3"/>
    <n v="4409290"/>
    <x v="2"/>
    <s v="Station Wagon"/>
    <s v="2021-04"/>
    <n v="20"/>
    <n v="0"/>
    <n v="0"/>
    <x v="1"/>
  </r>
  <r>
    <x v="7"/>
    <s v="12:45:00"/>
    <s v="Apr"/>
    <x v="4"/>
    <n v="10312"/>
    <n v="40.561860000000003"/>
    <n v="-74.176599999999993"/>
    <x v="8"/>
    <s v="3 AVENUE"/>
    <s v="86        TOKEN STREET"/>
    <n v="0"/>
    <n v="0"/>
    <n v="0"/>
    <n v="0"/>
    <x v="2"/>
    <n v="4409605"/>
    <x v="2"/>
    <s v="Pick-up Truck"/>
    <s v="2021-04"/>
    <n v="12"/>
    <n v="0"/>
    <n v="0"/>
    <x v="1"/>
  </r>
  <r>
    <x v="119"/>
    <s v="03:45:00"/>
    <s v="Mar"/>
    <x v="2"/>
    <n v="10027"/>
    <n v="40.808407000000003"/>
    <n v="-73.952479999999994"/>
    <x v="8"/>
    <s v="3 AVENUE"/>
    <s v="2271      8 AVENUE"/>
    <n v="3"/>
    <n v="0"/>
    <n v="0"/>
    <n v="0"/>
    <x v="19"/>
    <n v="4409578"/>
    <x v="2"/>
    <s v="Station Wagon"/>
    <s v="2021-03"/>
    <n v="3"/>
    <n v="3"/>
    <n v="0"/>
    <x v="0"/>
  </r>
  <r>
    <x v="179"/>
    <s v="16:10:00"/>
    <s v="Apr"/>
    <x v="0"/>
    <n v="10879.98965307365"/>
    <n v="40.579174000000002"/>
    <n v="-74.114829999999998"/>
    <x v="430"/>
    <s v="3 AVENUE"/>
    <s v="1400      PELHAM PARKWAY SOUTH"/>
    <n v="2"/>
    <n v="0"/>
    <n v="0"/>
    <n v="0"/>
    <x v="15"/>
    <n v="4409186"/>
    <x v="2"/>
    <s v="Station Wagon"/>
    <s v="2021-04"/>
    <n v="16"/>
    <n v="2"/>
    <n v="0"/>
    <x v="0"/>
  </r>
  <r>
    <x v="179"/>
    <s v="10:13:00"/>
    <s v="Apr"/>
    <x v="1"/>
    <n v="10472"/>
    <n v="40.828429999999997"/>
    <n v="-73.881050000000002"/>
    <x v="749"/>
    <s v="EVERGREEN AVENUE"/>
    <s v="1400      PELHAM PARKWAY SOUTH"/>
    <n v="0"/>
    <n v="0"/>
    <n v="0"/>
    <n v="0"/>
    <x v="10"/>
    <n v="4408920"/>
    <x v="8"/>
    <s v="Sedan"/>
    <s v="2021-04"/>
    <n v="10"/>
    <n v="0"/>
    <n v="0"/>
    <x v="1"/>
  </r>
  <r>
    <x v="179"/>
    <s v="11:40:00"/>
    <s v="Apr"/>
    <x v="0"/>
    <n v="10879.98965307365"/>
    <n v="40.520114816772221"/>
    <n v="-73.54743161629176"/>
    <x v="64"/>
    <s v="GRAND ARMY PLAZA"/>
    <s v="1400      PELHAM PARKWAY SOUTH"/>
    <n v="1"/>
    <n v="0"/>
    <n v="0"/>
    <n v="0"/>
    <x v="7"/>
    <n v="4408925"/>
    <x v="7"/>
    <s v="Sedan"/>
    <s v="2021-04"/>
    <n v="11"/>
    <n v="1"/>
    <n v="0"/>
    <x v="0"/>
  </r>
  <r>
    <x v="179"/>
    <s v="13:50:00"/>
    <s v="Apr"/>
    <x v="0"/>
    <n v="11236"/>
    <n v="40.64208"/>
    <n v="-73.919669999999996"/>
    <x v="251"/>
    <s v="CHASE COURT"/>
    <s v="1400      PELHAM PARKWAY SOUTH"/>
    <n v="4"/>
    <n v="0"/>
    <n v="0"/>
    <n v="0"/>
    <x v="9"/>
    <n v="4409131"/>
    <x v="5"/>
    <s v="PK"/>
    <s v="2021-04"/>
    <n v="13"/>
    <n v="4"/>
    <n v="0"/>
    <x v="0"/>
  </r>
  <r>
    <x v="179"/>
    <s v="15:36:00"/>
    <s v="Apr"/>
    <x v="0"/>
    <n v="10879.98965307365"/>
    <n v="40.807769999999998"/>
    <n v="-73.945490000000007"/>
    <x v="283"/>
    <s v="3 AVENUE"/>
    <s v="1400      PELHAM PARKWAY SOUTH"/>
    <n v="2"/>
    <n v="0"/>
    <n v="0"/>
    <n v="0"/>
    <x v="3"/>
    <n v="4409515"/>
    <x v="2"/>
    <s v="Sedan"/>
    <s v="2021-04"/>
    <n v="15"/>
    <n v="2"/>
    <n v="0"/>
    <x v="0"/>
  </r>
  <r>
    <x v="179"/>
    <s v="08:38:00"/>
    <s v="Apr"/>
    <x v="0"/>
    <n v="10879.98965307365"/>
    <n v="40.629649999999998"/>
    <n v="-73.990555000000001"/>
    <x v="1080"/>
    <s v="54 STREET"/>
    <s v="1400      PELHAM PARKWAY SOUTH"/>
    <n v="0"/>
    <n v="0"/>
    <n v="0"/>
    <n v="0"/>
    <x v="2"/>
    <n v="4408951"/>
    <x v="2"/>
    <s v="Dump"/>
    <s v="2021-04"/>
    <n v="8"/>
    <n v="0"/>
    <n v="0"/>
    <x v="1"/>
  </r>
  <r>
    <x v="169"/>
    <s v="19:15:00"/>
    <s v="Sep"/>
    <x v="0"/>
    <n v="11207"/>
    <n v="40.678260000000002"/>
    <n v="-73.897934000000006"/>
    <x v="1081"/>
    <s v="BUSHWICK AVENUE"/>
    <s v="1400      PELHAM PARKWAY SOUTH"/>
    <n v="0"/>
    <n v="0"/>
    <n v="0"/>
    <n v="0"/>
    <x v="2"/>
    <n v="4457379"/>
    <x v="0"/>
    <s v="Sedan"/>
    <s v="2021-09"/>
    <n v="19"/>
    <n v="0"/>
    <n v="0"/>
    <x v="1"/>
  </r>
  <r>
    <x v="179"/>
    <s v="23:10:00"/>
    <s v="Apr"/>
    <x v="0"/>
    <n v="11207"/>
    <n v="40.675669999999997"/>
    <n v="-73.897850000000005"/>
    <x v="170"/>
    <s v="SHEFFIELD AVENUE"/>
    <s v="1400      PELHAM PARKWAY SOUTH"/>
    <n v="1"/>
    <n v="0"/>
    <n v="0"/>
    <n v="0"/>
    <x v="3"/>
    <n v="4409550"/>
    <x v="2"/>
    <s v="Sedan"/>
    <s v="2021-04"/>
    <n v="23"/>
    <n v="1"/>
    <n v="0"/>
    <x v="0"/>
  </r>
  <r>
    <x v="179"/>
    <s v="13:55:00"/>
    <s v="Apr"/>
    <x v="0"/>
    <n v="11203"/>
    <n v="40.652769999999997"/>
    <n v="-73.930509999999998"/>
    <x v="8"/>
    <s v="3 AVENUE"/>
    <s v="836       UTICA AVENUE"/>
    <n v="1"/>
    <n v="0"/>
    <n v="1"/>
    <n v="0"/>
    <x v="15"/>
    <n v="4408974"/>
    <x v="0"/>
    <s v="Sedan"/>
    <s v="2021-04"/>
    <n v="13"/>
    <n v="2"/>
    <n v="0"/>
    <x v="0"/>
  </r>
  <r>
    <x v="179"/>
    <s v="11:00:00"/>
    <s v="Apr"/>
    <x v="0"/>
    <n v="11233"/>
    <n v="40.520114816772221"/>
    <n v="-73.54743161629176"/>
    <x v="8"/>
    <s v="3 AVENUE"/>
    <s v="510       chauncey street"/>
    <n v="0"/>
    <n v="0"/>
    <n v="0"/>
    <n v="0"/>
    <x v="2"/>
    <n v="4409234"/>
    <x v="0"/>
    <s v="Sedan"/>
    <s v="2021-04"/>
    <n v="11"/>
    <n v="0"/>
    <n v="0"/>
    <x v="1"/>
  </r>
  <r>
    <x v="183"/>
    <s v="17:15:00"/>
    <s v="Mar"/>
    <x v="0"/>
    <n v="10879.98965307365"/>
    <n v="0"/>
    <n v="0"/>
    <x v="155"/>
    <s v="3 AVENUE"/>
    <s v="1400      PELHAM PARKWAY SOUTH"/>
    <n v="1"/>
    <n v="0"/>
    <n v="0"/>
    <n v="0"/>
    <x v="15"/>
    <n v="4409576"/>
    <x v="6"/>
    <s v="Sedan"/>
    <s v="2021-03"/>
    <n v="17"/>
    <n v="1"/>
    <n v="0"/>
    <x v="0"/>
  </r>
  <r>
    <x v="179"/>
    <s v="07:20:00"/>
    <s v="Apr"/>
    <x v="0"/>
    <n v="10879.98965307365"/>
    <n v="40.755222000000003"/>
    <n v="-73.961349999999996"/>
    <x v="98"/>
    <s v="3 AVENUE"/>
    <s v="1400      PELHAM PARKWAY SOUTH"/>
    <n v="0"/>
    <n v="0"/>
    <n v="0"/>
    <n v="0"/>
    <x v="15"/>
    <n v="4408876"/>
    <x v="17"/>
    <s v="Bus"/>
    <s v="2021-04"/>
    <n v="7"/>
    <n v="0"/>
    <n v="0"/>
    <x v="1"/>
  </r>
  <r>
    <x v="179"/>
    <s v="13:30:00"/>
    <s v="Apr"/>
    <x v="0"/>
    <n v="10879.98965307365"/>
    <n v="40.715473000000003"/>
    <n v="-73.951849999999993"/>
    <x v="17"/>
    <s v="3 AVENUE"/>
    <s v="1400      PELHAM PARKWAY SOUTH"/>
    <n v="0"/>
    <n v="0"/>
    <n v="0"/>
    <n v="0"/>
    <x v="2"/>
    <n v="4409133"/>
    <x v="0"/>
    <s v="Box Truck"/>
    <s v="2021-04"/>
    <n v="13"/>
    <n v="0"/>
    <n v="0"/>
    <x v="1"/>
  </r>
  <r>
    <x v="179"/>
    <s v="13:00:00"/>
    <s v="Apr"/>
    <x v="1"/>
    <n v="10469"/>
    <n v="40.871605000000002"/>
    <n v="-73.842460000000003"/>
    <x v="1082"/>
    <s v="MICKLE AVENUE"/>
    <s v="1400      PELHAM PARKWAY SOUTH"/>
    <n v="0"/>
    <n v="0"/>
    <n v="0"/>
    <n v="0"/>
    <x v="15"/>
    <n v="4409223"/>
    <x v="0"/>
    <s v="Sedan"/>
    <s v="2021-04"/>
    <n v="13"/>
    <n v="0"/>
    <n v="0"/>
    <x v="1"/>
  </r>
  <r>
    <x v="179"/>
    <s v="14:25:00"/>
    <s v="Apr"/>
    <x v="3"/>
    <n v="11385"/>
    <n v="40.703789999999998"/>
    <n v="-73.884600000000006"/>
    <x v="128"/>
    <s v="68 PLACE"/>
    <s v="1400      PELHAM PARKWAY SOUTH"/>
    <n v="1"/>
    <n v="0"/>
    <n v="1"/>
    <n v="0"/>
    <x v="5"/>
    <n v="4409258"/>
    <x v="17"/>
    <s v="Sedan"/>
    <s v="2021-04"/>
    <n v="14"/>
    <n v="2"/>
    <n v="0"/>
    <x v="0"/>
  </r>
  <r>
    <x v="179"/>
    <s v="09:15:00"/>
    <s v="Apr"/>
    <x v="3"/>
    <n v="11102"/>
    <n v="40.767060000000001"/>
    <n v="-73.919060000000002"/>
    <x v="8"/>
    <s v="3 AVENUE"/>
    <s v="28-32     33 STREET"/>
    <n v="0"/>
    <n v="0"/>
    <n v="0"/>
    <n v="0"/>
    <x v="2"/>
    <n v="4408900"/>
    <x v="0"/>
    <s v="Sedan"/>
    <s v="2021-04"/>
    <n v="9"/>
    <n v="0"/>
    <n v="0"/>
    <x v="1"/>
  </r>
  <r>
    <x v="179"/>
    <s v="12:40:00"/>
    <s v="Apr"/>
    <x v="0"/>
    <n v="10879.98965307365"/>
    <n v="40.716520000000003"/>
    <n v="-73.774253999999999"/>
    <x v="1083"/>
    <s v="3 AVENUE"/>
    <s v="1400      PELHAM PARKWAY SOUTH"/>
    <n v="1"/>
    <n v="0"/>
    <n v="0"/>
    <n v="0"/>
    <x v="2"/>
    <n v="4408948"/>
    <x v="16"/>
    <s v="Station Wagon"/>
    <s v="2021-04"/>
    <n v="12"/>
    <n v="1"/>
    <n v="0"/>
    <x v="0"/>
  </r>
  <r>
    <x v="179"/>
    <s v="16:04:00"/>
    <s v="Apr"/>
    <x v="2"/>
    <n v="10026"/>
    <n v="40.801189999999998"/>
    <n v="-73.955690000000004"/>
    <x v="8"/>
    <s v="3 AVENUE"/>
    <s v="242       WEST 112 STREET"/>
    <n v="0"/>
    <n v="0"/>
    <n v="0"/>
    <n v="0"/>
    <x v="20"/>
    <n v="4409566"/>
    <x v="5"/>
    <s v="Sedan"/>
    <s v="2021-04"/>
    <n v="16"/>
    <n v="0"/>
    <n v="0"/>
    <x v="1"/>
  </r>
  <r>
    <x v="153"/>
    <s v="09:00:00"/>
    <s v="Mar"/>
    <x v="0"/>
    <n v="10879.98965307365"/>
    <n v="40.806705000000001"/>
    <n v="-73.952866"/>
    <x v="88"/>
    <s v="3 AVENUE"/>
    <s v="1400      PELHAM PARKWAY SOUTH"/>
    <n v="1"/>
    <n v="0"/>
    <n v="0"/>
    <n v="0"/>
    <x v="13"/>
    <n v="4409571"/>
    <x v="9"/>
    <s v="Sedan"/>
    <s v="2021-03"/>
    <n v="9"/>
    <n v="1"/>
    <n v="0"/>
    <x v="0"/>
  </r>
  <r>
    <x v="179"/>
    <s v="14:32:00"/>
    <s v="Apr"/>
    <x v="0"/>
    <n v="11208"/>
    <n v="40.663544000000002"/>
    <n v="-73.869489999999999"/>
    <x v="1084"/>
    <s v="FOUNTAIN AVENUE"/>
    <s v="1400      PELHAM PARKWAY SOUTH"/>
    <n v="0"/>
    <n v="0"/>
    <n v="0"/>
    <n v="0"/>
    <x v="2"/>
    <n v="4408968"/>
    <x v="0"/>
    <s v="Sedan"/>
    <s v="2021-04"/>
    <n v="14"/>
    <n v="0"/>
    <n v="0"/>
    <x v="1"/>
  </r>
  <r>
    <x v="179"/>
    <s v="10:30:00"/>
    <s v="Apr"/>
    <x v="0"/>
    <n v="10879.98965307365"/>
    <n v="40.694670000000002"/>
    <n v="-73.931150000000002"/>
    <x v="1085"/>
    <s v="3 AVENUE"/>
    <s v="1400      PELHAM PARKWAY SOUTH"/>
    <n v="0"/>
    <n v="0"/>
    <n v="0"/>
    <n v="0"/>
    <x v="15"/>
    <n v="4409078"/>
    <x v="0"/>
    <s v="Box Truck"/>
    <s v="2021-04"/>
    <n v="10"/>
    <n v="0"/>
    <n v="0"/>
    <x v="1"/>
  </r>
  <r>
    <x v="179"/>
    <s v="18:40:00"/>
    <s v="Apr"/>
    <x v="0"/>
    <n v="10879.98965307365"/>
    <n v="40.804523000000003"/>
    <n v="-73.951580000000007"/>
    <x v="155"/>
    <s v="3 AVENUE"/>
    <s v="1400      PELHAM PARKWAY SOUTH"/>
    <n v="0"/>
    <n v="0"/>
    <n v="0"/>
    <n v="0"/>
    <x v="15"/>
    <n v="4409559"/>
    <x v="6"/>
    <s v="SCOOTER"/>
    <s v="2021-04"/>
    <n v="18"/>
    <n v="0"/>
    <n v="0"/>
    <x v="1"/>
  </r>
  <r>
    <x v="179"/>
    <s v="13:01:00"/>
    <s v="Apr"/>
    <x v="2"/>
    <n v="10024"/>
    <n v="40.782463"/>
    <n v="-73.978830000000002"/>
    <x v="1086"/>
    <s v="AMSTERDAM AVENUE"/>
    <s v="1400      PELHAM PARKWAY SOUTH"/>
    <n v="1"/>
    <n v="0"/>
    <n v="0"/>
    <n v="0"/>
    <x v="15"/>
    <n v="4409287"/>
    <x v="6"/>
    <s v="Bike"/>
    <s v="2021-04"/>
    <n v="13"/>
    <n v="1"/>
    <n v="0"/>
    <x v="0"/>
  </r>
  <r>
    <x v="7"/>
    <s v="21:51:00"/>
    <s v="Apr"/>
    <x v="1"/>
    <n v="10457"/>
    <n v="40.846530000000001"/>
    <n v="-73.891300000000001"/>
    <x v="8"/>
    <s v="3 AVENUE"/>
    <s v="1986      BELMONT AVENUE"/>
    <n v="0"/>
    <n v="0"/>
    <n v="0"/>
    <n v="0"/>
    <x v="4"/>
    <n v="4409502"/>
    <x v="2"/>
    <s v="Sedan"/>
    <s v="2021-04"/>
    <n v="21"/>
    <n v="0"/>
    <n v="0"/>
    <x v="1"/>
  </r>
  <r>
    <x v="179"/>
    <s v="11:00:00"/>
    <s v="Apr"/>
    <x v="0"/>
    <n v="10879.98965307365"/>
    <n v="40.795963"/>
    <n v="-73.970839999999995"/>
    <x v="1087"/>
    <s v="3 AVENUE"/>
    <s v="1400      PELHAM PARKWAY SOUTH"/>
    <n v="0"/>
    <n v="0"/>
    <n v="0"/>
    <n v="0"/>
    <x v="26"/>
    <n v="4408915"/>
    <x v="2"/>
    <s v="Station Wagon"/>
    <s v="2021-04"/>
    <n v="11"/>
    <n v="0"/>
    <n v="0"/>
    <x v="1"/>
  </r>
  <r>
    <x v="179"/>
    <s v="20:20:00"/>
    <s v="Apr"/>
    <x v="0"/>
    <n v="10879.98965307365"/>
    <n v="40.622635000000002"/>
    <n v="-74.160809999999998"/>
    <x v="8"/>
    <s v="3 AVENUE"/>
    <s v="105       LUDWIG LANE"/>
    <n v="0"/>
    <n v="0"/>
    <n v="0"/>
    <n v="0"/>
    <x v="15"/>
    <n v="4408988"/>
    <x v="2"/>
    <s v="Sedan"/>
    <s v="2021-04"/>
    <n v="20"/>
    <n v="0"/>
    <n v="0"/>
    <x v="1"/>
  </r>
  <r>
    <x v="179"/>
    <s v="07:00:00"/>
    <s v="Apr"/>
    <x v="0"/>
    <n v="10879.98965307365"/>
    <n v="40.520114816772221"/>
    <n v="-73.54743161629176"/>
    <x v="19"/>
    <s v="3 AVENUE"/>
    <s v="1400      PELHAM PARKWAY SOUTH"/>
    <n v="0"/>
    <n v="0"/>
    <n v="0"/>
    <n v="0"/>
    <x v="15"/>
    <n v="4408866"/>
    <x v="17"/>
    <s v="Tractor Truck Diesel"/>
    <s v="2021-04"/>
    <n v="7"/>
    <n v="0"/>
    <n v="0"/>
    <x v="1"/>
  </r>
  <r>
    <x v="179"/>
    <s v="15:07:00"/>
    <s v="Apr"/>
    <x v="0"/>
    <n v="10879.98965307365"/>
    <n v="40.683480000000003"/>
    <n v="-73.966896000000006"/>
    <x v="24"/>
    <s v="3 AVENUE"/>
    <s v="1400      PELHAM PARKWAY SOUTH"/>
    <n v="1"/>
    <n v="0"/>
    <n v="0"/>
    <n v="0"/>
    <x v="2"/>
    <n v="4408962"/>
    <x v="18"/>
    <s v="Moped"/>
    <s v="2021-04"/>
    <n v="15"/>
    <n v="1"/>
    <n v="0"/>
    <x v="0"/>
  </r>
  <r>
    <x v="179"/>
    <s v="17:00:00"/>
    <s v="Apr"/>
    <x v="1"/>
    <n v="10458"/>
    <n v="40.855600000000003"/>
    <n v="-73.885149999999996"/>
    <x v="8"/>
    <s v="3 AVENUE"/>
    <s v="660       EAST 188 STREET"/>
    <n v="0"/>
    <n v="0"/>
    <n v="0"/>
    <n v="0"/>
    <x v="7"/>
    <n v="4409125"/>
    <x v="0"/>
    <s v="Sedan"/>
    <s v="2021-04"/>
    <n v="17"/>
    <n v="0"/>
    <n v="0"/>
    <x v="1"/>
  </r>
  <r>
    <x v="179"/>
    <s v="16:45:00"/>
    <s v="Apr"/>
    <x v="0"/>
    <n v="11204"/>
    <n v="40.625827999999998"/>
    <n v="-73.990949999999998"/>
    <x v="8"/>
    <s v="3 AVENUE"/>
    <s v="5822      16 AVENUE"/>
    <n v="0"/>
    <n v="0"/>
    <n v="0"/>
    <n v="0"/>
    <x v="2"/>
    <n v="4408955"/>
    <x v="0"/>
    <s v="Sedan"/>
    <s v="2021-04"/>
    <n v="16"/>
    <n v="0"/>
    <n v="0"/>
    <x v="1"/>
  </r>
  <r>
    <x v="179"/>
    <s v="18:35:00"/>
    <s v="Apr"/>
    <x v="0"/>
    <n v="11214"/>
    <n v="40.60548"/>
    <n v="-73.999724999999998"/>
    <x v="183"/>
    <s v="BAY 22 STREET"/>
    <s v="1400      PELHAM PARKWAY SOUTH"/>
    <n v="1"/>
    <n v="0"/>
    <n v="0"/>
    <n v="0"/>
    <x v="6"/>
    <n v="4409665"/>
    <x v="9"/>
    <s v="Sedan"/>
    <s v="2021-04"/>
    <n v="18"/>
    <n v="1"/>
    <n v="0"/>
    <x v="0"/>
  </r>
  <r>
    <x v="69"/>
    <s v="00:00:00"/>
    <s v="Apr"/>
    <x v="1"/>
    <n v="10457"/>
    <n v="40.843001999999998"/>
    <n v="-73.903589999999994"/>
    <x v="1088"/>
    <s v="WEBSTER AVENUE"/>
    <s v="1400      PELHAM PARKWAY SOUTH"/>
    <n v="0"/>
    <n v="0"/>
    <n v="0"/>
    <n v="0"/>
    <x v="15"/>
    <n v="4409461"/>
    <x v="0"/>
    <s v="Station Wagon"/>
    <s v="2021-04"/>
    <n v="0"/>
    <n v="0"/>
    <n v="0"/>
    <x v="1"/>
  </r>
  <r>
    <x v="179"/>
    <s v="22:55:00"/>
    <s v="Apr"/>
    <x v="1"/>
    <n v="10458"/>
    <n v="40.855879999999999"/>
    <n v="-73.884280000000004"/>
    <x v="8"/>
    <s v="3 AVENUE"/>
    <s v="2449      CAMBRELENG AVENUE"/>
    <n v="1"/>
    <n v="0"/>
    <n v="0"/>
    <n v="0"/>
    <x v="15"/>
    <n v="4409236"/>
    <x v="2"/>
    <s v="Station Wagon"/>
    <s v="2021-04"/>
    <n v="22"/>
    <n v="1"/>
    <n v="0"/>
    <x v="0"/>
  </r>
  <r>
    <x v="179"/>
    <s v="17:50:00"/>
    <s v="Apr"/>
    <x v="3"/>
    <n v="11355"/>
    <n v="40.746143000000004"/>
    <n v="-73.827179999999998"/>
    <x v="1089"/>
    <s v="57 ROAD"/>
    <s v="1400      PELHAM PARKWAY SOUTH"/>
    <n v="0"/>
    <n v="0"/>
    <n v="0"/>
    <n v="0"/>
    <x v="5"/>
    <n v="4409018"/>
    <x v="2"/>
    <s v="Sedan"/>
    <s v="2021-04"/>
    <n v="17"/>
    <n v="0"/>
    <n v="0"/>
    <x v="1"/>
  </r>
  <r>
    <x v="169"/>
    <s v="01:10:00"/>
    <s v="Sep"/>
    <x v="0"/>
    <n v="10879.98965307365"/>
    <n v="40.781100000000002"/>
    <n v="-73.77"/>
    <x v="124"/>
    <s v="3 AVENUE"/>
    <s v="1400      PELHAM PARKWAY SOUTH"/>
    <n v="5"/>
    <n v="0"/>
    <n v="0"/>
    <n v="0"/>
    <x v="10"/>
    <n v="4456372"/>
    <x v="0"/>
    <s v="Sedan"/>
    <s v="2021-09"/>
    <n v="1"/>
    <n v="5"/>
    <n v="0"/>
    <x v="0"/>
  </r>
  <r>
    <x v="179"/>
    <s v="09:00:00"/>
    <s v="Apr"/>
    <x v="0"/>
    <n v="11224"/>
    <n v="40.582912"/>
    <n v="-73.974580000000003"/>
    <x v="894"/>
    <s v="SHORE PARKWAY"/>
    <s v="1400      PELHAM PARKWAY SOUTH"/>
    <n v="2"/>
    <n v="0"/>
    <n v="0"/>
    <n v="0"/>
    <x v="2"/>
    <n v="4409246"/>
    <x v="0"/>
    <s v="Sedan"/>
    <s v="2021-04"/>
    <n v="9"/>
    <n v="2"/>
    <n v="0"/>
    <x v="0"/>
  </r>
  <r>
    <x v="179"/>
    <s v="22:30:00"/>
    <s v="Apr"/>
    <x v="2"/>
    <n v="10001"/>
    <n v="40.755184"/>
    <n v="-74.000600000000006"/>
    <x v="8"/>
    <s v="3 AVENUE"/>
    <s v="550       WEST 34 STREET"/>
    <n v="0"/>
    <n v="0"/>
    <n v="0"/>
    <n v="0"/>
    <x v="17"/>
    <n v="4409204"/>
    <x v="4"/>
    <s v="Sedan"/>
    <s v="2021-04"/>
    <n v="22"/>
    <n v="0"/>
    <n v="0"/>
    <x v="1"/>
  </r>
  <r>
    <x v="179"/>
    <s v="08:15:00"/>
    <s v="Apr"/>
    <x v="1"/>
    <n v="10468"/>
    <n v="40.860329999999998"/>
    <n v="-73.898285000000001"/>
    <x v="100"/>
    <s v="EAST 187 STREET"/>
    <s v="1400      PELHAM PARKWAY SOUTH"/>
    <n v="1"/>
    <n v="0"/>
    <n v="1"/>
    <n v="0"/>
    <x v="8"/>
    <n v="4409067"/>
    <x v="2"/>
    <s v="Sedan"/>
    <s v="2021-04"/>
    <n v="8"/>
    <n v="2"/>
    <n v="0"/>
    <x v="0"/>
  </r>
  <r>
    <x v="179"/>
    <s v="07:29:00"/>
    <s v="Apr"/>
    <x v="0"/>
    <n v="10879.98965307365"/>
    <n v="40.520114816772221"/>
    <n v="-73.54743161629176"/>
    <x v="374"/>
    <s v="3 AVENUE"/>
    <s v="1400      PELHAM PARKWAY SOUTH"/>
    <n v="0"/>
    <n v="0"/>
    <n v="0"/>
    <n v="0"/>
    <x v="3"/>
    <n v="4409408"/>
    <x v="2"/>
    <s v="Station Wagon"/>
    <s v="2021-04"/>
    <n v="7"/>
    <n v="0"/>
    <n v="0"/>
    <x v="1"/>
  </r>
  <r>
    <x v="179"/>
    <s v="18:20:00"/>
    <s v="Apr"/>
    <x v="3"/>
    <n v="11418"/>
    <n v="40.694915999999999"/>
    <n v="-73.832210000000003"/>
    <x v="1090"/>
    <s v="91 AVENUE"/>
    <s v="1400      PELHAM PARKWAY SOUTH"/>
    <n v="0"/>
    <n v="0"/>
    <n v="0"/>
    <n v="0"/>
    <x v="5"/>
    <n v="4409542"/>
    <x v="0"/>
    <s v="Station Wagon"/>
    <s v="2021-04"/>
    <n v="18"/>
    <n v="0"/>
    <n v="0"/>
    <x v="1"/>
  </r>
  <r>
    <x v="179"/>
    <s v="16:55:00"/>
    <s v="Apr"/>
    <x v="0"/>
    <n v="10879.98965307365"/>
    <n v="40.715820000000001"/>
    <n v="-73.817589999999996"/>
    <x v="173"/>
    <s v="3 AVENUE"/>
    <s v="1400      PELHAM PARKWAY SOUTH"/>
    <n v="1"/>
    <n v="0"/>
    <n v="0"/>
    <n v="0"/>
    <x v="2"/>
    <n v="4409013"/>
    <x v="14"/>
    <s v="Sedan"/>
    <s v="2021-04"/>
    <n v="16"/>
    <n v="1"/>
    <n v="0"/>
    <x v="0"/>
  </r>
  <r>
    <x v="16"/>
    <s v="19:00:00"/>
    <s v="Apr"/>
    <x v="1"/>
    <n v="10452"/>
    <n v="40.840649999999997"/>
    <n v="-73.919020000000003"/>
    <x v="1091"/>
    <s v="WEST 170 STREET"/>
    <s v="1400      PELHAM PARKWAY SOUTH"/>
    <n v="0"/>
    <n v="0"/>
    <n v="0"/>
    <n v="0"/>
    <x v="4"/>
    <n v="4409451"/>
    <x v="17"/>
    <s v="Sedan"/>
    <s v="2021-04"/>
    <n v="19"/>
    <n v="0"/>
    <n v="0"/>
    <x v="1"/>
  </r>
  <r>
    <x v="179"/>
    <s v="09:20:00"/>
    <s v="Apr"/>
    <x v="0"/>
    <n v="10879.98965307365"/>
    <n v="40.586239999999997"/>
    <n v="-73.813199999999995"/>
    <x v="1092"/>
    <s v="HOLLAND AVENUE"/>
    <s v="1400      PELHAM PARKWAY SOUTH"/>
    <n v="0"/>
    <n v="0"/>
    <n v="0"/>
    <n v="0"/>
    <x v="24"/>
    <n v="4408997"/>
    <x v="12"/>
    <s v="Sedan"/>
    <s v="2021-04"/>
    <n v="9"/>
    <n v="0"/>
    <n v="0"/>
    <x v="1"/>
  </r>
  <r>
    <x v="113"/>
    <s v="16:55:00"/>
    <s v="Dec"/>
    <x v="2"/>
    <n v="10018"/>
    <n v="40.758339999999997"/>
    <n v="-73.996414000000001"/>
    <x v="590"/>
    <s v="WEST 40 STREET"/>
    <s v="1400      PELHAM PARKWAY SOUTH"/>
    <n v="0"/>
    <n v="0"/>
    <n v="0"/>
    <n v="0"/>
    <x v="3"/>
    <n v="4457415"/>
    <x v="0"/>
    <s v="Sedan"/>
    <s v="2021-12"/>
    <n v="16"/>
    <n v="0"/>
    <n v="0"/>
    <x v="1"/>
  </r>
  <r>
    <x v="179"/>
    <s v="16:45:00"/>
    <s v="Apr"/>
    <x v="0"/>
    <n v="11219"/>
    <n v="40.637894000000003"/>
    <n v="-73.999889999999994"/>
    <x v="590"/>
    <s v="51 STREET"/>
    <s v="1400      PELHAM PARKWAY SOUTH"/>
    <n v="0"/>
    <n v="0"/>
    <n v="0"/>
    <n v="0"/>
    <x v="15"/>
    <n v="4409478"/>
    <x v="11"/>
    <s v="Station Wagon"/>
    <s v="2021-04"/>
    <n v="16"/>
    <n v="0"/>
    <n v="0"/>
    <x v="1"/>
  </r>
  <r>
    <x v="179"/>
    <s v="12:20:00"/>
    <s v="Apr"/>
    <x v="0"/>
    <n v="10879.98965307365"/>
    <n v="40.785094999999998"/>
    <n v="-73.976910000000004"/>
    <x v="322"/>
    <s v="3 AVENUE"/>
    <s v="1400      PELHAM PARKWAY SOUTH"/>
    <n v="0"/>
    <n v="0"/>
    <n v="0"/>
    <n v="0"/>
    <x v="24"/>
    <n v="4409617"/>
    <x v="0"/>
    <s v="Box Truck"/>
    <s v="2021-04"/>
    <n v="12"/>
    <n v="0"/>
    <n v="0"/>
    <x v="1"/>
  </r>
  <r>
    <x v="179"/>
    <s v="09:40:00"/>
    <s v="Apr"/>
    <x v="0"/>
    <n v="10879.98965307365"/>
    <n v="40.847439999999999"/>
    <n v="-73.899680000000004"/>
    <x v="261"/>
    <s v="3 AVENUE"/>
    <s v="1400      PELHAM PARKWAY SOUTH"/>
    <n v="0"/>
    <n v="0"/>
    <n v="0"/>
    <n v="0"/>
    <x v="3"/>
    <n v="4408936"/>
    <x v="0"/>
    <s v="Sedan"/>
    <s v="2021-04"/>
    <n v="9"/>
    <n v="0"/>
    <n v="0"/>
    <x v="1"/>
  </r>
  <r>
    <x v="179"/>
    <s v="15:29:00"/>
    <s v="Apr"/>
    <x v="1"/>
    <n v="10451"/>
    <n v="40.807859999999998"/>
    <n v="-73.931820000000002"/>
    <x v="8"/>
    <s v="3 AVENUE"/>
    <s v="3 AVENUE BRIDGE"/>
    <n v="1"/>
    <n v="0"/>
    <n v="1"/>
    <n v="0"/>
    <x v="2"/>
    <n v="4409038"/>
    <x v="0"/>
    <s v="Sedan"/>
    <s v="2021-04"/>
    <n v="15"/>
    <n v="2"/>
    <n v="0"/>
    <x v="0"/>
  </r>
  <r>
    <x v="69"/>
    <s v="09:00:00"/>
    <s v="Apr"/>
    <x v="3"/>
    <n v="11368"/>
    <n v="40.739834000000002"/>
    <n v="-73.867149999999995"/>
    <x v="1093"/>
    <s v="JUNCTION BOULEVARD"/>
    <s v="1400      PELHAM PARKWAY SOUTH"/>
    <n v="0"/>
    <n v="0"/>
    <n v="0"/>
    <n v="0"/>
    <x v="2"/>
    <n v="4409524"/>
    <x v="2"/>
    <s v="Sedan"/>
    <s v="2021-04"/>
    <n v="9"/>
    <n v="0"/>
    <n v="0"/>
    <x v="1"/>
  </r>
  <r>
    <x v="169"/>
    <s v="20:10:00"/>
    <s v="Sep"/>
    <x v="0"/>
    <n v="10879.98965307365"/>
    <n v="40.700029999999998"/>
    <n v="-73.788730000000001"/>
    <x v="244"/>
    <s v="107 AVENUE"/>
    <s v="1400      PELHAM PARKWAY SOUTH"/>
    <n v="1"/>
    <n v="0"/>
    <n v="1"/>
    <n v="0"/>
    <x v="2"/>
    <n v="4457537"/>
    <x v="5"/>
    <s v="Sedan"/>
    <s v="2021-09"/>
    <n v="20"/>
    <n v="2"/>
    <n v="0"/>
    <x v="0"/>
  </r>
  <r>
    <x v="179"/>
    <s v="16:23:00"/>
    <s v="Apr"/>
    <x v="1"/>
    <n v="10455"/>
    <n v="40.814266000000003"/>
    <n v="-73.912964000000002"/>
    <x v="437"/>
    <s v="EAST 149 STREET"/>
    <s v="1400      PELHAM PARKWAY SOUTH"/>
    <n v="0"/>
    <n v="0"/>
    <n v="0"/>
    <n v="0"/>
    <x v="2"/>
    <n v="4409046"/>
    <x v="0"/>
    <s v="Bus"/>
    <s v="2021-04"/>
    <n v="16"/>
    <n v="0"/>
    <n v="0"/>
    <x v="1"/>
  </r>
  <r>
    <x v="45"/>
    <s v="06:17:00"/>
    <s v="Apr"/>
    <x v="0"/>
    <n v="10879.98965307365"/>
    <n v="40.786484000000002"/>
    <n v="-73.972179999999994"/>
    <x v="1094"/>
    <s v="3 AVENUE"/>
    <s v="1400      PELHAM PARKWAY SOUTH"/>
    <n v="0"/>
    <n v="0"/>
    <n v="0"/>
    <n v="0"/>
    <x v="15"/>
    <n v="4409627"/>
    <x v="6"/>
    <s v="Bus"/>
    <s v="2021-04"/>
    <n v="6"/>
    <n v="0"/>
    <n v="0"/>
    <x v="1"/>
  </r>
  <r>
    <x v="179"/>
    <s v="23:25:00"/>
    <s v="Apr"/>
    <x v="0"/>
    <n v="10879.98965307365"/>
    <n v="40.594616000000002"/>
    <n v="-73.997429999999994"/>
    <x v="8"/>
    <s v="3 AVENUE"/>
    <s v="1400      PELHAM PARKWAY SOUTH"/>
    <n v="4"/>
    <n v="0"/>
    <n v="0"/>
    <n v="0"/>
    <x v="9"/>
    <n v="4409110"/>
    <x v="0"/>
    <s v="Station Wagon"/>
    <s v="2021-04"/>
    <n v="23"/>
    <n v="4"/>
    <n v="0"/>
    <x v="0"/>
  </r>
  <r>
    <x v="179"/>
    <s v="21:40:00"/>
    <s v="Apr"/>
    <x v="0"/>
    <n v="10879.98965307365"/>
    <n v="40.691679999999998"/>
    <n v="-73.999343999999994"/>
    <x v="11"/>
    <s v="3 AVENUE"/>
    <s v="1400      PELHAM PARKWAY SOUTH"/>
    <n v="2"/>
    <n v="0"/>
    <n v="0"/>
    <n v="0"/>
    <x v="15"/>
    <n v="4409355"/>
    <x v="2"/>
    <s v="Sedan"/>
    <s v="2021-04"/>
    <n v="21"/>
    <n v="2"/>
    <n v="0"/>
    <x v="0"/>
  </r>
  <r>
    <x v="179"/>
    <s v="08:48:00"/>
    <s v="Apr"/>
    <x v="0"/>
    <n v="10879.98965307365"/>
    <n v="40.642547999999998"/>
    <n v="-74.016655"/>
    <x v="306"/>
    <s v="3 AVENUE"/>
    <s v="1400      PELHAM PARKWAY SOUTH"/>
    <n v="1"/>
    <n v="0"/>
    <n v="0"/>
    <n v="0"/>
    <x v="5"/>
    <n v="4409028"/>
    <x v="2"/>
    <s v="E-Bike"/>
    <s v="2021-04"/>
    <n v="8"/>
    <n v="1"/>
    <n v="0"/>
    <x v="0"/>
  </r>
  <r>
    <x v="179"/>
    <s v="17:10:00"/>
    <s v="Apr"/>
    <x v="0"/>
    <n v="10879.98965307365"/>
    <n v="40.86309"/>
    <n v="-73.88946"/>
    <x v="419"/>
    <s v="3 AVENUE"/>
    <s v="1400      PELHAM PARKWAY SOUTH"/>
    <n v="0"/>
    <n v="0"/>
    <n v="0"/>
    <n v="0"/>
    <x v="15"/>
    <n v="4408976"/>
    <x v="2"/>
    <s v="Sedan"/>
    <s v="2021-04"/>
    <n v="17"/>
    <n v="0"/>
    <n v="0"/>
    <x v="1"/>
  </r>
  <r>
    <x v="179"/>
    <s v="07:50:00"/>
    <s v="Apr"/>
    <x v="2"/>
    <n v="10030"/>
    <n v="40.819454"/>
    <n v="-73.940690000000004"/>
    <x v="8"/>
    <s v="3 AVENUE"/>
    <s v="2430      7 AVENUE"/>
    <n v="0"/>
    <n v="0"/>
    <n v="0"/>
    <n v="0"/>
    <x v="14"/>
    <n v="4409469"/>
    <x v="5"/>
    <s v="Sedan"/>
    <s v="2021-04"/>
    <n v="7"/>
    <n v="0"/>
    <n v="0"/>
    <x v="1"/>
  </r>
  <r>
    <x v="84"/>
    <s v="06:30:00"/>
    <s v="Dec"/>
    <x v="0"/>
    <n v="11204"/>
    <n v="40.623367000000002"/>
    <n v="-73.989493999999993"/>
    <x v="1095"/>
    <s v="60 STREET"/>
    <s v="1400      PELHAM PARKWAY SOUTH"/>
    <n v="0"/>
    <n v="0"/>
    <n v="0"/>
    <n v="0"/>
    <x v="15"/>
    <n v="4409486"/>
    <x v="5"/>
    <s v="Sedan"/>
    <s v="2021-12"/>
    <n v="6"/>
    <n v="0"/>
    <n v="0"/>
    <x v="1"/>
  </r>
  <r>
    <x v="179"/>
    <s v="17:02:00"/>
    <s v="Apr"/>
    <x v="0"/>
    <n v="10879.98965307365"/>
    <n v="40.636650000000003"/>
    <n v="-73.968050000000005"/>
    <x v="123"/>
    <s v="DITMAS AVENUE"/>
    <s v="1400      PELHAM PARKWAY SOUTH"/>
    <n v="0"/>
    <n v="0"/>
    <n v="0"/>
    <n v="0"/>
    <x v="15"/>
    <n v="4409141"/>
    <x v="5"/>
    <s v="Sedan"/>
    <s v="2021-04"/>
    <n v="17"/>
    <n v="0"/>
    <n v="0"/>
    <x v="1"/>
  </r>
  <r>
    <x v="179"/>
    <s v="16:00:00"/>
    <s v="Apr"/>
    <x v="3"/>
    <n v="11356"/>
    <n v="40.783225999999999"/>
    <n v="-73.839519999999993"/>
    <x v="182"/>
    <s v="129 STREET"/>
    <s v="1400      PELHAM PARKWAY SOUTH"/>
    <n v="0"/>
    <n v="0"/>
    <n v="0"/>
    <n v="0"/>
    <x v="2"/>
    <n v="4409271"/>
    <x v="0"/>
    <s v="Sedan"/>
    <s v="2021-04"/>
    <n v="16"/>
    <n v="0"/>
    <n v="0"/>
    <x v="1"/>
  </r>
  <r>
    <x v="179"/>
    <s v="07:02:00"/>
    <s v="Apr"/>
    <x v="0"/>
    <n v="10879.98965307365"/>
    <n v="40.828074999999998"/>
    <n v="-73.885429999999999"/>
    <x v="892"/>
    <s v="WESTCHESTER AVENUE"/>
    <s v="1400      PELHAM PARKWAY SOUTH"/>
    <n v="1"/>
    <n v="0"/>
    <n v="0"/>
    <n v="0"/>
    <x v="2"/>
    <n v="4409052"/>
    <x v="2"/>
    <s v="Station Wagon"/>
    <s v="2021-04"/>
    <n v="7"/>
    <n v="1"/>
    <n v="0"/>
    <x v="0"/>
  </r>
  <r>
    <x v="105"/>
    <s v="16:08:00"/>
    <s v="Apr"/>
    <x v="4"/>
    <n v="10312"/>
    <n v="40.546529999999997"/>
    <n v="-74.180435000000003"/>
    <x v="1096"/>
    <s v="DRUMGOOLE ROAD EAST"/>
    <s v="1400      PELHAM PARKWAY SOUTH"/>
    <n v="0"/>
    <n v="0"/>
    <n v="0"/>
    <n v="0"/>
    <x v="20"/>
    <n v="4409646"/>
    <x v="0"/>
    <s v="Station Wagon"/>
    <s v="2021-04"/>
    <n v="16"/>
    <n v="0"/>
    <n v="0"/>
    <x v="1"/>
  </r>
  <r>
    <x v="179"/>
    <s v="03:34:00"/>
    <s v="Apr"/>
    <x v="0"/>
    <n v="10879.98965307365"/>
    <n v="40.834094999999998"/>
    <n v="-73.949830000000006"/>
    <x v="46"/>
    <s v="3 AVENUE"/>
    <s v="1400      PELHAM PARKWAY SOUTH"/>
    <n v="0"/>
    <n v="0"/>
    <n v="0"/>
    <n v="0"/>
    <x v="27"/>
    <n v="4409094"/>
    <x v="0"/>
    <s v="Sedan"/>
    <s v="2021-04"/>
    <n v="3"/>
    <n v="0"/>
    <n v="0"/>
    <x v="1"/>
  </r>
  <r>
    <x v="179"/>
    <s v="21:25:00"/>
    <s v="Apr"/>
    <x v="0"/>
    <n v="11208"/>
    <n v="40.665474000000003"/>
    <n v="-73.867519999999999"/>
    <x v="1097"/>
    <s v="CRESCENT STREET"/>
    <s v="1400      PELHAM PARKWAY SOUTH"/>
    <n v="0"/>
    <n v="0"/>
    <n v="0"/>
    <n v="0"/>
    <x v="15"/>
    <n v="4409549"/>
    <x v="12"/>
    <s v="Station Wagon"/>
    <s v="2021-04"/>
    <n v="21"/>
    <n v="0"/>
    <n v="0"/>
    <x v="1"/>
  </r>
  <r>
    <x v="179"/>
    <s v="08:15:00"/>
    <s v="Apr"/>
    <x v="2"/>
    <n v="10032"/>
    <n v="40.844673"/>
    <n v="-73.942449999999994"/>
    <x v="8"/>
    <s v="3 AVENUE"/>
    <s v="104       HAVEN AVENUE"/>
    <n v="0"/>
    <n v="0"/>
    <n v="0"/>
    <n v="0"/>
    <x v="14"/>
    <n v="4409443"/>
    <x v="2"/>
    <s v="Sedan"/>
    <s v="2021-04"/>
    <n v="8"/>
    <n v="0"/>
    <n v="0"/>
    <x v="1"/>
  </r>
  <r>
    <x v="105"/>
    <s v="00:42:00"/>
    <s v="Apr"/>
    <x v="0"/>
    <n v="10879.98965307365"/>
    <n v="40.694862000000001"/>
    <n v="-73.818420000000003"/>
    <x v="812"/>
    <s v="3 AVENUE"/>
    <s v="1400      PELHAM PARKWAY SOUTH"/>
    <n v="0"/>
    <n v="0"/>
    <n v="0"/>
    <n v="0"/>
    <x v="15"/>
    <n v="4409594"/>
    <x v="2"/>
    <s v="Station Wagon"/>
    <s v="2021-04"/>
    <n v="0"/>
    <n v="0"/>
    <n v="0"/>
    <x v="1"/>
  </r>
  <r>
    <x v="179"/>
    <s v="16:55:00"/>
    <s v="Apr"/>
    <x v="1"/>
    <n v="10451"/>
    <n v="40.819201999999997"/>
    <n v="-73.925970000000007"/>
    <x v="1098"/>
    <s v="GRIFFIN PLACE"/>
    <s v="1400      PELHAM PARKWAY SOUTH"/>
    <n v="1"/>
    <n v="0"/>
    <n v="0"/>
    <n v="0"/>
    <x v="23"/>
    <n v="4409102"/>
    <x v="2"/>
    <s v="Sedan"/>
    <s v="2021-04"/>
    <n v="16"/>
    <n v="1"/>
    <n v="0"/>
    <x v="0"/>
  </r>
  <r>
    <x v="184"/>
    <s v="12:56:00"/>
    <s v="Mar"/>
    <x v="2"/>
    <n v="10027"/>
    <n v="40.808860000000003"/>
    <n v="-73.952129999999997"/>
    <x v="352"/>
    <s v="WEST 123 STREET"/>
    <s v="1400      PELHAM PARKWAY SOUTH"/>
    <n v="0"/>
    <n v="0"/>
    <n v="0"/>
    <n v="0"/>
    <x v="31"/>
    <n v="4409579"/>
    <x v="0"/>
    <s v="Sedan"/>
    <s v="2021-03"/>
    <n v="12"/>
    <n v="0"/>
    <n v="0"/>
    <x v="1"/>
  </r>
  <r>
    <x v="179"/>
    <s v="22:30:00"/>
    <s v="Apr"/>
    <x v="0"/>
    <n v="10879.98965307365"/>
    <n v="40.840496000000002"/>
    <n v="-73.945989999999995"/>
    <x v="46"/>
    <s v="3 AVENUE"/>
    <s v="1400      PELHAM PARKWAY SOUTH"/>
    <n v="0"/>
    <n v="0"/>
    <n v="0"/>
    <n v="0"/>
    <x v="9"/>
    <n v="4409446"/>
    <x v="0"/>
    <s v="Sedan"/>
    <s v="2021-04"/>
    <n v="22"/>
    <n v="0"/>
    <n v="0"/>
    <x v="1"/>
  </r>
  <r>
    <x v="179"/>
    <s v="00:02:00"/>
    <s v="Apr"/>
    <x v="2"/>
    <n v="10036"/>
    <n v="40.759726999999998"/>
    <n v="-73.991690000000006"/>
    <x v="524"/>
    <s v="9 AVENUE"/>
    <s v="1400      PELHAM PARKWAY SOUTH"/>
    <n v="1"/>
    <n v="0"/>
    <n v="0"/>
    <n v="0"/>
    <x v="13"/>
    <n v="4408732"/>
    <x v="0"/>
    <s v="Sedan"/>
    <s v="2021-04"/>
    <n v="0"/>
    <n v="1"/>
    <n v="0"/>
    <x v="0"/>
  </r>
  <r>
    <x v="132"/>
    <s v="16:00:00"/>
    <s v="Apr"/>
    <x v="1"/>
    <n v="10460"/>
    <n v="40.845714999999998"/>
    <n v="-73.880849999999995"/>
    <x v="8"/>
    <s v="3 AVENUE"/>
    <s v="2155      DALY AVENUE"/>
    <n v="0"/>
    <n v="0"/>
    <n v="0"/>
    <n v="0"/>
    <x v="4"/>
    <n v="4409519"/>
    <x v="2"/>
    <s v="Sedan"/>
    <s v="2021-04"/>
    <n v="16"/>
    <n v="0"/>
    <n v="0"/>
    <x v="1"/>
  </r>
  <r>
    <x v="69"/>
    <s v="13:55:00"/>
    <s v="Apr"/>
    <x v="2"/>
    <n v="10027"/>
    <n v="40.814579999999999"/>
    <n v="-73.947950000000006"/>
    <x v="352"/>
    <s v="WEST 132 STREET"/>
    <s v="1400      PELHAM PARKWAY SOUTH"/>
    <n v="1"/>
    <n v="0"/>
    <n v="0"/>
    <n v="0"/>
    <x v="15"/>
    <n v="4409470"/>
    <x v="17"/>
    <s v="WHEELCHAIR"/>
    <s v="2021-04"/>
    <n v="13"/>
    <n v="1"/>
    <n v="0"/>
    <x v="0"/>
  </r>
  <r>
    <x v="179"/>
    <s v="18:30:00"/>
    <s v="Apr"/>
    <x v="0"/>
    <n v="11217"/>
    <n v="40.682983"/>
    <n v="-73.973349999999996"/>
    <x v="8"/>
    <s v="3 AVENUE"/>
    <s v="677       ATLANTIC AVENUE"/>
    <n v="0"/>
    <n v="0"/>
    <n v="0"/>
    <n v="0"/>
    <x v="15"/>
    <n v="4409012"/>
    <x v="0"/>
    <s v="Station Wagon"/>
    <s v="2021-04"/>
    <n v="18"/>
    <n v="0"/>
    <n v="0"/>
    <x v="1"/>
  </r>
  <r>
    <x v="179"/>
    <s v="18:15:00"/>
    <s v="Apr"/>
    <x v="4"/>
    <n v="10312"/>
    <n v="40.560899999999997"/>
    <n v="-74.16901"/>
    <x v="8"/>
    <s v="3 AVENUE"/>
    <s v="854       ARTHUR KILL ROAD"/>
    <n v="0"/>
    <n v="0"/>
    <n v="0"/>
    <n v="0"/>
    <x v="3"/>
    <n v="4409187"/>
    <x v="0"/>
    <s v="Sedan"/>
    <s v="2021-04"/>
    <n v="18"/>
    <n v="0"/>
    <n v="0"/>
    <x v="1"/>
  </r>
  <r>
    <x v="179"/>
    <s v="07:24:00"/>
    <s v="Apr"/>
    <x v="0"/>
    <n v="11221"/>
    <n v="40.694699999999997"/>
    <n v="-73.927504999999996"/>
    <x v="107"/>
    <s v="STOCKHOLM STREET"/>
    <s v="1400      PELHAM PARKWAY SOUTH"/>
    <n v="1"/>
    <n v="0"/>
    <n v="0"/>
    <n v="0"/>
    <x v="15"/>
    <n v="4408931"/>
    <x v="5"/>
    <s v="Sedan"/>
    <s v="2021-04"/>
    <n v="7"/>
    <n v="1"/>
    <n v="0"/>
    <x v="0"/>
  </r>
  <r>
    <x v="179"/>
    <s v="19:05:00"/>
    <s v="Apr"/>
    <x v="0"/>
    <n v="11226"/>
    <n v="40.651769999999999"/>
    <n v="-73.955969999999994"/>
    <x v="8"/>
    <s v="3 AVENUE"/>
    <s v="2150      BEDFORD AVENUE"/>
    <n v="0"/>
    <n v="0"/>
    <n v="0"/>
    <n v="0"/>
    <x v="2"/>
    <n v="4409154"/>
    <x v="0"/>
    <s v="Sedan"/>
    <s v="2021-04"/>
    <n v="19"/>
    <n v="0"/>
    <n v="0"/>
    <x v="1"/>
  </r>
  <r>
    <x v="179"/>
    <s v="11:20:00"/>
    <s v="Apr"/>
    <x v="0"/>
    <n v="11218"/>
    <n v="40.641970000000001"/>
    <n v="-73.991569999999996"/>
    <x v="8"/>
    <s v="3 AVENUE"/>
    <s v="1102      41 STREET"/>
    <n v="1"/>
    <n v="0"/>
    <n v="0"/>
    <n v="0"/>
    <x v="2"/>
    <n v="4409496"/>
    <x v="0"/>
    <s v="Station Wagon"/>
    <s v="2021-04"/>
    <n v="11"/>
    <n v="1"/>
    <n v="0"/>
    <x v="0"/>
  </r>
  <r>
    <x v="179"/>
    <s v="17:43:00"/>
    <s v="Apr"/>
    <x v="0"/>
    <n v="11233"/>
    <n v="40.685609999999997"/>
    <n v="-73.923259999999999"/>
    <x v="251"/>
    <s v="HANCOCK STREET"/>
    <s v="1400      PELHAM PARKWAY SOUTH"/>
    <n v="0"/>
    <n v="0"/>
    <n v="0"/>
    <n v="0"/>
    <x v="7"/>
    <n v="4409320"/>
    <x v="0"/>
    <s v="Bus"/>
    <s v="2021-04"/>
    <n v="17"/>
    <n v="0"/>
    <n v="0"/>
    <x v="1"/>
  </r>
  <r>
    <x v="179"/>
    <s v="09:51:00"/>
    <s v="Apr"/>
    <x v="1"/>
    <n v="10459"/>
    <n v="40.818893000000003"/>
    <n v="-73.892290000000003"/>
    <x v="1099"/>
    <s v="BRUCKNER BOULEVARD"/>
    <s v="1400      PELHAM PARKWAY SOUTH"/>
    <n v="0"/>
    <n v="0"/>
    <n v="0"/>
    <n v="0"/>
    <x v="2"/>
    <n v="4409060"/>
    <x v="0"/>
    <s v="Box Truck"/>
    <s v="2021-04"/>
    <n v="9"/>
    <n v="0"/>
    <n v="0"/>
    <x v="1"/>
  </r>
  <r>
    <x v="69"/>
    <s v="14:30:00"/>
    <s v="Apr"/>
    <x v="0"/>
    <n v="10879.98965307365"/>
    <n v="40.691679999999998"/>
    <n v="-73.999343999999994"/>
    <x v="11"/>
    <s v="3 AVENUE"/>
    <s v="1400      PELHAM PARKWAY SOUTH"/>
    <n v="0"/>
    <n v="0"/>
    <n v="0"/>
    <n v="0"/>
    <x v="2"/>
    <n v="4407902"/>
    <x v="2"/>
    <s v="Station Wagon"/>
    <s v="2021-04"/>
    <n v="14"/>
    <n v="0"/>
    <n v="0"/>
    <x v="1"/>
  </r>
  <r>
    <x v="179"/>
    <s v="17:19:00"/>
    <s v="Apr"/>
    <x v="1"/>
    <n v="10456"/>
    <n v="40.832279999999997"/>
    <n v="-73.909630000000007"/>
    <x v="99"/>
    <s v="WEBSTER AVENUE"/>
    <s v="1400      PELHAM PARKWAY SOUTH"/>
    <n v="0"/>
    <n v="0"/>
    <n v="0"/>
    <n v="0"/>
    <x v="2"/>
    <n v="4409084"/>
    <x v="6"/>
    <s v="Sedan"/>
    <s v="2021-04"/>
    <n v="17"/>
    <n v="0"/>
    <n v="0"/>
    <x v="1"/>
  </r>
  <r>
    <x v="179"/>
    <s v="15:07:00"/>
    <s v="Apr"/>
    <x v="3"/>
    <n v="11691"/>
    <n v="40.596699999999998"/>
    <n v="-73.774879999999996"/>
    <x v="8"/>
    <s v="3 AVENUE"/>
    <s v="416       BEACH 43 STREET"/>
    <n v="0"/>
    <n v="0"/>
    <n v="0"/>
    <n v="0"/>
    <x v="2"/>
    <n v="4409264"/>
    <x v="0"/>
    <s v="Sedan"/>
    <s v="2021-04"/>
    <n v="15"/>
    <n v="0"/>
    <n v="0"/>
    <x v="1"/>
  </r>
  <r>
    <x v="179"/>
    <s v="13:58:00"/>
    <s v="Apr"/>
    <x v="2"/>
    <n v="10035"/>
    <n v="40.802444000000001"/>
    <n v="-73.938834999999997"/>
    <x v="1100"/>
    <s v="LEXINGTON AVENUE"/>
    <s v="1400      PELHAM PARKWAY SOUTH"/>
    <n v="0"/>
    <n v="0"/>
    <n v="0"/>
    <n v="0"/>
    <x v="15"/>
    <n v="4409127"/>
    <x v="52"/>
    <s v="Sedan"/>
    <s v="2021-04"/>
    <n v="13"/>
    <n v="0"/>
    <n v="0"/>
    <x v="1"/>
  </r>
  <r>
    <x v="179"/>
    <s v="07:50:00"/>
    <s v="Apr"/>
    <x v="0"/>
    <n v="10879.98965307365"/>
    <n v="40.620438"/>
    <n v="-74.167199999999994"/>
    <x v="34"/>
    <s v="3 AVENUE"/>
    <s v="1400      PELHAM PARKWAY SOUTH"/>
    <n v="0"/>
    <n v="0"/>
    <n v="0"/>
    <n v="0"/>
    <x v="9"/>
    <n v="4408954"/>
    <x v="0"/>
    <s v="Box Truck"/>
    <s v="2021-04"/>
    <n v="7"/>
    <n v="0"/>
    <n v="0"/>
    <x v="1"/>
  </r>
  <r>
    <x v="179"/>
    <s v="12:13:00"/>
    <s v="Apr"/>
    <x v="3"/>
    <n v="11040"/>
    <n v="0"/>
    <n v="0"/>
    <x v="8"/>
    <s v="3 AVENUE"/>
    <s v="78-40     271 STREET"/>
    <n v="1"/>
    <n v="0"/>
    <n v="0"/>
    <n v="0"/>
    <x v="14"/>
    <n v="4408972"/>
    <x v="53"/>
    <s v="Sedan"/>
    <s v="2021-04"/>
    <n v="12"/>
    <n v="1"/>
    <n v="0"/>
    <x v="0"/>
  </r>
  <r>
    <x v="115"/>
    <s v="09:33:00"/>
    <s v="Mar"/>
    <x v="0"/>
    <n v="10879.98965307365"/>
    <n v="40.80641"/>
    <n v="-73.942269999999994"/>
    <x v="231"/>
    <s v="3 AVENUE"/>
    <s v="1400      PELHAM PARKWAY SOUTH"/>
    <n v="0"/>
    <n v="0"/>
    <n v="0"/>
    <n v="0"/>
    <x v="3"/>
    <n v="4409575"/>
    <x v="32"/>
    <s v="Sedan"/>
    <s v="2021-03"/>
    <n v="9"/>
    <n v="0"/>
    <n v="0"/>
    <x v="1"/>
  </r>
  <r>
    <x v="179"/>
    <s v="10:00:00"/>
    <s v="Apr"/>
    <x v="0"/>
    <n v="10879.98965307365"/>
    <n v="40.857117000000002"/>
    <n v="-73.899069999999995"/>
    <x v="804"/>
    <s v="3 AVENUE"/>
    <s v="1400      PELHAM PARKWAY SOUTH"/>
    <n v="0"/>
    <n v="0"/>
    <n v="0"/>
    <n v="0"/>
    <x v="2"/>
    <n v="4408879"/>
    <x v="2"/>
    <s v="Box Truck"/>
    <s v="2021-04"/>
    <n v="10"/>
    <n v="0"/>
    <n v="0"/>
    <x v="1"/>
  </r>
  <r>
    <x v="118"/>
    <s v="20:40:00"/>
    <s v="Mar"/>
    <x v="2"/>
    <n v="10026"/>
    <n v="40.801430000000003"/>
    <n v="-73.950109999999995"/>
    <x v="8"/>
    <s v="3 AVENUE"/>
    <s v="100       LENOX AVENUE"/>
    <n v="0"/>
    <n v="0"/>
    <n v="0"/>
    <n v="0"/>
    <x v="2"/>
    <n v="4409562"/>
    <x v="0"/>
    <s v="Sedan"/>
    <s v="2021-03"/>
    <n v="20"/>
    <n v="0"/>
    <n v="0"/>
    <x v="1"/>
  </r>
  <r>
    <x v="179"/>
    <s v="15:30:00"/>
    <s v="Apr"/>
    <x v="2"/>
    <n v="10003"/>
    <n v="40.735990000000001"/>
    <n v="-73.989459999999994"/>
    <x v="217"/>
    <s v="UNION SQUARE EAST"/>
    <s v="1400      PELHAM PARKWAY SOUTH"/>
    <n v="1"/>
    <n v="0"/>
    <n v="1"/>
    <n v="0"/>
    <x v="15"/>
    <n v="4409135"/>
    <x v="2"/>
    <s v="Sedan"/>
    <s v="2021-04"/>
    <n v="15"/>
    <n v="2"/>
    <n v="0"/>
    <x v="0"/>
  </r>
  <r>
    <x v="179"/>
    <s v="22:00:00"/>
    <s v="Apr"/>
    <x v="0"/>
    <n v="10879.98965307365"/>
    <n v="40.644455000000001"/>
    <n v="-74.018299999999996"/>
    <x v="12"/>
    <s v="3 AVENUE"/>
    <s v="1400      PELHAM PARKWAY SOUTH"/>
    <n v="1"/>
    <n v="0"/>
    <n v="0"/>
    <n v="0"/>
    <x v="3"/>
    <n v="4409032"/>
    <x v="0"/>
    <s v="Sedan"/>
    <s v="2021-04"/>
    <n v="22"/>
    <n v="1"/>
    <n v="0"/>
    <x v="0"/>
  </r>
  <r>
    <x v="89"/>
    <s v="09:05:00"/>
    <s v="May"/>
    <x v="0"/>
    <n v="10879.98965307365"/>
    <n v="40.645110000000003"/>
    <n v="-73.874886000000004"/>
    <x v="8"/>
    <s v="3 AVENUE"/>
    <s v="1400      PELHAM PARKWAY SOUTH"/>
    <n v="0"/>
    <n v="0"/>
    <n v="0"/>
    <n v="0"/>
    <x v="32"/>
    <n v="4409636"/>
    <x v="0"/>
    <s v="Sedan"/>
    <s v="2021-05"/>
    <n v="9"/>
    <n v="0"/>
    <n v="0"/>
    <x v="1"/>
  </r>
  <r>
    <x v="169"/>
    <s v="18:30:00"/>
    <s v="Sep"/>
    <x v="0"/>
    <n v="10879.98965307365"/>
    <n v="40.714066000000003"/>
    <n v="-73.949380000000005"/>
    <x v="269"/>
    <s v="3 AVENUE"/>
    <s v="1400      PELHAM PARKWAY SOUTH"/>
    <n v="0"/>
    <n v="0"/>
    <n v="0"/>
    <n v="0"/>
    <x v="7"/>
    <n v="4456933"/>
    <x v="2"/>
    <s v="Sedan"/>
    <s v="2021-09"/>
    <n v="18"/>
    <n v="0"/>
    <n v="0"/>
    <x v="1"/>
  </r>
  <r>
    <x v="7"/>
    <s v="13:20:00"/>
    <s v="Apr"/>
    <x v="4"/>
    <n v="10312"/>
    <n v="40.552309999999999"/>
    <n v="-74.190950000000001"/>
    <x v="8"/>
    <s v="3 AVENUE"/>
    <s v="262       ARDEN AVENUE"/>
    <n v="0"/>
    <n v="0"/>
    <n v="0"/>
    <n v="0"/>
    <x v="15"/>
    <n v="4409601"/>
    <x v="2"/>
    <s v="Sedan"/>
    <s v="2021-04"/>
    <n v="13"/>
    <n v="0"/>
    <n v="0"/>
    <x v="1"/>
  </r>
  <r>
    <x v="179"/>
    <s v="17:16:00"/>
    <s v="Apr"/>
    <x v="0"/>
    <n v="11204"/>
    <n v="40.61824"/>
    <n v="-73.984080000000006"/>
    <x v="974"/>
    <s v="62 STREET"/>
    <s v="1400      PELHAM PARKWAY SOUTH"/>
    <n v="0"/>
    <n v="0"/>
    <n v="0"/>
    <n v="0"/>
    <x v="15"/>
    <n v="4408956"/>
    <x v="2"/>
    <s v="Box Truck"/>
    <s v="2021-04"/>
    <n v="17"/>
    <n v="0"/>
    <n v="0"/>
    <x v="1"/>
  </r>
  <r>
    <x v="179"/>
    <s v="18:03:00"/>
    <s v="Apr"/>
    <x v="0"/>
    <n v="11207"/>
    <n v="40.690452999999998"/>
    <n v="-73.911760000000001"/>
    <x v="1101"/>
    <s v="CENTRAL AVENUE"/>
    <s v="1400      PELHAM PARKWAY SOUTH"/>
    <n v="0"/>
    <n v="0"/>
    <n v="0"/>
    <n v="0"/>
    <x v="2"/>
    <n v="4408979"/>
    <x v="0"/>
    <s v="Sedan"/>
    <s v="2021-04"/>
    <n v="18"/>
    <n v="0"/>
    <n v="0"/>
    <x v="1"/>
  </r>
  <r>
    <x v="179"/>
    <s v="16:20:00"/>
    <s v="Apr"/>
    <x v="0"/>
    <n v="10879.98965307365"/>
    <n v="40.659649999999999"/>
    <n v="-73.773833999999994"/>
    <x v="112"/>
    <s v="NASSAU EXPRESSWAY"/>
    <s v="1400      PELHAM PARKWAY SOUTH"/>
    <n v="1"/>
    <n v="0"/>
    <n v="0"/>
    <n v="0"/>
    <x v="15"/>
    <n v="4409276"/>
    <x v="2"/>
    <s v="Station Wagon"/>
    <s v="2021-04"/>
    <n v="16"/>
    <n v="1"/>
    <n v="0"/>
    <x v="0"/>
  </r>
  <r>
    <x v="179"/>
    <s v="22:30:00"/>
    <s v="Apr"/>
    <x v="1"/>
    <n v="10469"/>
    <n v="40.880992999999997"/>
    <n v="-73.839455000000001"/>
    <x v="8"/>
    <s v="3 AVENUE"/>
    <s v="3762      BOSTON ROAD"/>
    <n v="0"/>
    <n v="0"/>
    <n v="0"/>
    <n v="0"/>
    <x v="4"/>
    <n v="4409224"/>
    <x v="0"/>
    <s v="Station Wagon"/>
    <s v="2021-04"/>
    <n v="22"/>
    <n v="0"/>
    <n v="0"/>
    <x v="1"/>
  </r>
  <r>
    <x v="179"/>
    <s v="13:55:00"/>
    <s v="Apr"/>
    <x v="0"/>
    <n v="10879.98965307365"/>
    <n v="40.852305999999999"/>
    <n v="-73.898110000000003"/>
    <x v="419"/>
    <s v="EAST 180 STREET"/>
    <s v="1400      PELHAM PARKWAY SOUTH"/>
    <n v="1"/>
    <n v="0"/>
    <n v="0"/>
    <n v="0"/>
    <x v="24"/>
    <n v="4409237"/>
    <x v="0"/>
    <s v="Motorscooter"/>
    <s v="2021-04"/>
    <n v="13"/>
    <n v="1"/>
    <n v="0"/>
    <x v="0"/>
  </r>
  <r>
    <x v="132"/>
    <s v="15:00:00"/>
    <s v="Apr"/>
    <x v="0"/>
    <n v="10879.98965307365"/>
    <n v="40.54833"/>
    <n v="-74.193979999999996"/>
    <x v="577"/>
    <s v="3 AVENUE"/>
    <s v="1400      PELHAM PARKWAY SOUTH"/>
    <n v="0"/>
    <n v="0"/>
    <n v="0"/>
    <n v="0"/>
    <x v="2"/>
    <n v="4409647"/>
    <x v="0"/>
    <s v="Sedan"/>
    <s v="2021-04"/>
    <n v="15"/>
    <n v="0"/>
    <n v="0"/>
    <x v="1"/>
  </r>
  <r>
    <x v="179"/>
    <s v="09:58:00"/>
    <s v="Apr"/>
    <x v="2"/>
    <n v="10035"/>
    <n v="40.797930000000001"/>
    <n v="-73.933999999999997"/>
    <x v="470"/>
    <s v="1 AVENUE"/>
    <s v="1400      PELHAM PARKWAY SOUTH"/>
    <n v="1"/>
    <n v="0"/>
    <n v="0"/>
    <n v="0"/>
    <x v="15"/>
    <n v="4408874"/>
    <x v="14"/>
    <s v="Sedan"/>
    <s v="2021-04"/>
    <n v="9"/>
    <n v="1"/>
    <n v="0"/>
    <x v="0"/>
  </r>
  <r>
    <x v="179"/>
    <s v="17:47:00"/>
    <s v="Apr"/>
    <x v="3"/>
    <n v="11691"/>
    <n v="40.605334999999997"/>
    <n v="-73.755279999999999"/>
    <x v="1102"/>
    <s v="BEACH CHANNEL DRIVE"/>
    <s v="1400      PELHAM PARKWAY SOUTH"/>
    <n v="0"/>
    <n v="0"/>
    <n v="0"/>
    <n v="0"/>
    <x v="14"/>
    <n v="4409090"/>
    <x v="0"/>
    <s v="Sedan"/>
    <s v="2021-04"/>
    <n v="17"/>
    <n v="0"/>
    <n v="0"/>
    <x v="1"/>
  </r>
  <r>
    <x v="179"/>
    <s v="09:00:00"/>
    <s v="Apr"/>
    <x v="0"/>
    <n v="11216"/>
    <n v="40.686199999999999"/>
    <n v="-73.950744999999998"/>
    <x v="983"/>
    <s v="NOSTRAND AVENUE"/>
    <s v="1400      PELHAM PARKWAY SOUTH"/>
    <n v="0"/>
    <n v="0"/>
    <n v="0"/>
    <n v="0"/>
    <x v="15"/>
    <n v="4408919"/>
    <x v="0"/>
    <s v="Sedan"/>
    <s v="2021-04"/>
    <n v="9"/>
    <n v="0"/>
    <n v="0"/>
    <x v="1"/>
  </r>
  <r>
    <x v="86"/>
    <s v="00:00:00"/>
    <s v="Nov"/>
    <x v="0"/>
    <n v="11214"/>
    <n v="40.604435000000002"/>
    <n v="-73.99485"/>
    <x v="951"/>
    <s v="84 STREET"/>
    <s v="1400      PELHAM PARKWAY SOUTH"/>
    <n v="1"/>
    <n v="0"/>
    <n v="0"/>
    <n v="0"/>
    <x v="6"/>
    <n v="4409666"/>
    <x v="2"/>
    <s v="Station Wagon"/>
    <s v="2021-11"/>
    <n v="0"/>
    <n v="1"/>
    <n v="0"/>
    <x v="0"/>
  </r>
  <r>
    <x v="179"/>
    <s v="14:56:00"/>
    <s v="Apr"/>
    <x v="0"/>
    <n v="10879.98965307365"/>
    <n v="40.631706000000001"/>
    <n v="-73.946489999999997"/>
    <x v="64"/>
    <s v="3 AVENUE"/>
    <s v="1400      PELHAM PARKWAY SOUTH"/>
    <n v="0"/>
    <n v="0"/>
    <n v="0"/>
    <n v="0"/>
    <x v="2"/>
    <n v="4409140"/>
    <x v="0"/>
    <s v="Sedan"/>
    <s v="2021-04"/>
    <n v="14"/>
    <n v="0"/>
    <n v="0"/>
    <x v="1"/>
  </r>
  <r>
    <x v="179"/>
    <s v="07:36:00"/>
    <s v="Apr"/>
    <x v="0"/>
    <n v="10879.98965307365"/>
    <n v="40.772326999999997"/>
    <n v="-73.945310000000006"/>
    <x v="98"/>
    <s v="3 AVENUE"/>
    <s v="1400      PELHAM PARKWAY SOUTH"/>
    <n v="0"/>
    <n v="0"/>
    <n v="0"/>
    <n v="0"/>
    <x v="3"/>
    <n v="4408862"/>
    <x v="2"/>
    <s v="Sedan"/>
    <s v="2021-04"/>
    <n v="7"/>
    <n v="0"/>
    <n v="0"/>
    <x v="1"/>
  </r>
  <r>
    <x v="179"/>
    <s v="18:30:00"/>
    <s v="Apr"/>
    <x v="0"/>
    <n v="10879.98965307365"/>
    <n v="40.683720000000001"/>
    <n v="-73.784679999999994"/>
    <x v="1103"/>
    <s v="3 AVENUE"/>
    <s v="1400      PELHAM PARKWAY SOUTH"/>
    <n v="0"/>
    <n v="0"/>
    <n v="0"/>
    <n v="0"/>
    <x v="2"/>
    <n v="4408990"/>
    <x v="0"/>
    <s v="Sedan"/>
    <s v="2021-04"/>
    <n v="18"/>
    <n v="0"/>
    <n v="0"/>
    <x v="1"/>
  </r>
  <r>
    <x v="179"/>
    <s v="17:00:00"/>
    <s v="Apr"/>
    <x v="1"/>
    <n v="10466"/>
    <n v="40.894207000000002"/>
    <n v="-73.848945999999998"/>
    <x v="1076"/>
    <s v="WICKHAM AVENUE"/>
    <s v="1400      PELHAM PARKWAY SOUTH"/>
    <n v="0"/>
    <n v="0"/>
    <n v="0"/>
    <n v="0"/>
    <x v="13"/>
    <n v="4409222"/>
    <x v="2"/>
    <s v="Sedan"/>
    <s v="2021-04"/>
    <n v="17"/>
    <n v="0"/>
    <n v="0"/>
    <x v="1"/>
  </r>
  <r>
    <x v="7"/>
    <s v="17:30:00"/>
    <s v="Apr"/>
    <x v="0"/>
    <n v="11213"/>
    <n v="40.672190000000001"/>
    <n v="-73.927549999999997"/>
    <x v="8"/>
    <s v="3 AVENUE"/>
    <s v="1493      PARK PLACE"/>
    <n v="0"/>
    <n v="0"/>
    <n v="0"/>
    <n v="0"/>
    <x v="15"/>
    <n v="4409611"/>
    <x v="0"/>
    <s v="Sedan"/>
    <s v="2021-04"/>
    <n v="17"/>
    <n v="0"/>
    <n v="0"/>
    <x v="1"/>
  </r>
  <r>
    <x v="179"/>
    <s v="09:00:00"/>
    <s v="Apr"/>
    <x v="2"/>
    <n v="10039"/>
    <n v="40.831257000000001"/>
    <n v="-73.935739999999996"/>
    <x v="8"/>
    <s v="3 AVENUE"/>
    <s v="2999      8 AVENUE"/>
    <n v="0"/>
    <n v="0"/>
    <n v="0"/>
    <n v="0"/>
    <x v="2"/>
    <n v="4409120"/>
    <x v="0"/>
    <s v="Sedan"/>
    <s v="2021-04"/>
    <n v="9"/>
    <n v="0"/>
    <n v="0"/>
    <x v="1"/>
  </r>
  <r>
    <x v="179"/>
    <s v="15:40:00"/>
    <s v="Apr"/>
    <x v="1"/>
    <n v="10467"/>
    <n v="40.878773000000002"/>
    <n v="-73.872879999999995"/>
    <x v="8"/>
    <s v="3 AVENUE"/>
    <s v="348       EAST GUN HILL ROAD"/>
    <n v="1"/>
    <n v="0"/>
    <n v="1"/>
    <n v="0"/>
    <x v="22"/>
    <n v="4408942"/>
    <x v="0"/>
    <s v="Sedan"/>
    <s v="2021-04"/>
    <n v="15"/>
    <n v="2"/>
    <n v="0"/>
    <x v="0"/>
  </r>
  <r>
    <x v="179"/>
    <s v="11:40:00"/>
    <s v="Apr"/>
    <x v="0"/>
    <n v="11218"/>
    <n v="40.635264999999997"/>
    <n v="-73.973979999999997"/>
    <x v="8"/>
    <s v="3 AVENUE"/>
    <s v="686       EAST 5 STREET"/>
    <n v="0"/>
    <n v="0"/>
    <n v="0"/>
    <n v="0"/>
    <x v="2"/>
    <n v="4409484"/>
    <x v="0"/>
    <s v="Box Truck"/>
    <s v="2021-04"/>
    <n v="11"/>
    <n v="0"/>
    <n v="0"/>
    <x v="1"/>
  </r>
  <r>
    <x v="45"/>
    <s v="15:05:00"/>
    <s v="Apr"/>
    <x v="0"/>
    <n v="10879.98965307365"/>
    <n v="40.839269999999999"/>
    <n v="-73.922569999999993"/>
    <x v="512"/>
    <s v="3 AVENUE"/>
    <s v="1400      PELHAM PARKWAY SOUTH"/>
    <n v="0"/>
    <n v="0"/>
    <n v="0"/>
    <n v="0"/>
    <x v="3"/>
    <n v="4409452"/>
    <x v="2"/>
    <s v="Sedan"/>
    <s v="2021-04"/>
    <n v="15"/>
    <n v="0"/>
    <n v="0"/>
    <x v="1"/>
  </r>
  <r>
    <x v="179"/>
    <s v="17:04:00"/>
    <s v="Apr"/>
    <x v="1"/>
    <n v="10454"/>
    <n v="40.802914000000001"/>
    <n v="-73.920289999999994"/>
    <x v="437"/>
    <s v="EAST 132 STREET"/>
    <s v="1400      PELHAM PARKWAY SOUTH"/>
    <n v="0"/>
    <n v="0"/>
    <n v="0"/>
    <n v="0"/>
    <x v="15"/>
    <n v="4409039"/>
    <x v="2"/>
    <s v="Sedan"/>
    <s v="2021-04"/>
    <n v="17"/>
    <n v="0"/>
    <n v="0"/>
    <x v="1"/>
  </r>
  <r>
    <x v="179"/>
    <s v="20:23:00"/>
    <s v="Apr"/>
    <x v="0"/>
    <n v="10879.98965307365"/>
    <n v="40.880527000000001"/>
    <n v="-73.901793999999995"/>
    <x v="41"/>
    <s v="3 AVENUE"/>
    <s v="1400      PELHAM PARKWAY SOUTH"/>
    <n v="1"/>
    <n v="0"/>
    <n v="0"/>
    <n v="0"/>
    <x v="2"/>
    <n v="4409020"/>
    <x v="2"/>
    <s v="Sedan"/>
    <s v="2021-04"/>
    <n v="20"/>
    <n v="1"/>
    <n v="0"/>
    <x v="0"/>
  </r>
  <r>
    <x v="179"/>
    <s v="19:07:00"/>
    <s v="Apr"/>
    <x v="2"/>
    <n v="10069"/>
    <n v="40.520114816772221"/>
    <n v="-73.54743161629176"/>
    <x v="1104"/>
    <s v="WEST 62 STREET"/>
    <s v="1400      PELHAM PARKWAY SOUTH"/>
    <n v="1"/>
    <n v="0"/>
    <n v="0"/>
    <n v="0"/>
    <x v="24"/>
    <n v="4409284"/>
    <x v="6"/>
    <s v="Motorcycle"/>
    <s v="2021-04"/>
    <n v="19"/>
    <n v="1"/>
    <n v="0"/>
    <x v="0"/>
  </r>
  <r>
    <x v="179"/>
    <s v="18:15:00"/>
    <s v="Apr"/>
    <x v="0"/>
    <n v="10879.98965307365"/>
    <n v="40.613894999999999"/>
    <n v="-73.992189999999994"/>
    <x v="1105"/>
    <s v="3 AVENUE"/>
    <s v="1400      PELHAM PARKWAY SOUTH"/>
    <n v="3"/>
    <n v="0"/>
    <n v="2"/>
    <n v="0"/>
    <x v="15"/>
    <n v="4409395"/>
    <x v="0"/>
    <s v="Sedan"/>
    <s v="2021-04"/>
    <n v="18"/>
    <n v="5"/>
    <n v="0"/>
    <x v="0"/>
  </r>
  <r>
    <x v="179"/>
    <s v="15:50:00"/>
    <s v="Apr"/>
    <x v="0"/>
    <n v="10879.98965307365"/>
    <n v="40.804699999999997"/>
    <n v="-73.912430000000001"/>
    <x v="578"/>
    <s v="BRUCKNER BOULEVARD"/>
    <s v="1400      PELHAM PARKWAY SOUTH"/>
    <n v="0"/>
    <n v="0"/>
    <n v="0"/>
    <n v="0"/>
    <x v="2"/>
    <n v="4409047"/>
    <x v="2"/>
    <s v="Bus"/>
    <s v="2021-04"/>
    <n v="15"/>
    <n v="0"/>
    <n v="0"/>
    <x v="1"/>
  </r>
  <r>
    <x v="179"/>
    <s v="02:45:00"/>
    <s v="Apr"/>
    <x v="3"/>
    <n v="11434"/>
    <n v="40.658430000000003"/>
    <n v="-73.767430000000004"/>
    <x v="8"/>
    <s v="3 AVENUE"/>
    <s v="179-30    149 AVENUE"/>
    <n v="0"/>
    <n v="0"/>
    <n v="0"/>
    <n v="0"/>
    <x v="24"/>
    <n v="4409619"/>
    <x v="12"/>
    <s v="Sedan"/>
    <s v="2021-04"/>
    <n v="2"/>
    <n v="0"/>
    <n v="0"/>
    <x v="1"/>
  </r>
  <r>
    <x v="179"/>
    <s v="15:00:00"/>
    <s v="Apr"/>
    <x v="4"/>
    <n v="10306"/>
    <n v="40.520114816772221"/>
    <n v="-73.54743161629176"/>
    <x v="1106"/>
    <s v="Midland ave"/>
    <s v="1400      PELHAM PARKWAY SOUTH"/>
    <n v="0"/>
    <n v="0"/>
    <n v="0"/>
    <n v="0"/>
    <x v="6"/>
    <n v="4408938"/>
    <x v="2"/>
    <s v="Station Wagon"/>
    <s v="2021-04"/>
    <n v="15"/>
    <n v="0"/>
    <n v="0"/>
    <x v="1"/>
  </r>
  <r>
    <x v="159"/>
    <s v="09:40:00"/>
    <s v="Apr"/>
    <x v="3"/>
    <n v="11418"/>
    <n v="40.692726"/>
    <n v="-73.810649999999995"/>
    <x v="50"/>
    <s v="LLOYD ROAD"/>
    <s v="1400      PELHAM PARKWAY SOUTH"/>
    <n v="1"/>
    <n v="0"/>
    <n v="0"/>
    <n v="0"/>
    <x v="17"/>
    <n v="4409586"/>
    <x v="0"/>
    <s v="Dump"/>
    <s v="2021-04"/>
    <n v="9"/>
    <n v="1"/>
    <n v="0"/>
    <x v="0"/>
  </r>
  <r>
    <x v="179"/>
    <s v="07:45:00"/>
    <s v="Apr"/>
    <x v="0"/>
    <n v="11225"/>
    <n v="40.661223999999997"/>
    <n v="-73.956370000000007"/>
    <x v="8"/>
    <s v="3 AVENUE"/>
    <s v="177       LINCOLN ROAD"/>
    <n v="0"/>
    <n v="0"/>
    <n v="0"/>
    <n v="0"/>
    <x v="15"/>
    <n v="4408912"/>
    <x v="19"/>
    <s v="Station Wagon"/>
    <s v="2021-04"/>
    <n v="7"/>
    <n v="0"/>
    <n v="0"/>
    <x v="1"/>
  </r>
  <r>
    <x v="105"/>
    <s v="15:43:00"/>
    <s v="Apr"/>
    <x v="3"/>
    <n v="11368"/>
    <n v="40.75714"/>
    <n v="-73.865600000000001"/>
    <x v="8"/>
    <s v="3 AVENUE"/>
    <s v="33-12     103 STREET"/>
    <n v="0"/>
    <n v="0"/>
    <n v="0"/>
    <n v="0"/>
    <x v="15"/>
    <n v="4409501"/>
    <x v="0"/>
    <s v="Sedan"/>
    <s v="2021-04"/>
    <n v="15"/>
    <n v="0"/>
    <n v="0"/>
    <x v="1"/>
  </r>
  <r>
    <x v="179"/>
    <s v="22:00:00"/>
    <s v="Apr"/>
    <x v="0"/>
    <n v="11226"/>
    <n v="40.647039999999997"/>
    <n v="-73.962424999999996"/>
    <x v="8"/>
    <s v="3 AVENUE"/>
    <s v="1809      ALBEMARLE ROAD"/>
    <n v="1"/>
    <n v="0"/>
    <n v="1"/>
    <n v="0"/>
    <x v="2"/>
    <n v="4409145"/>
    <x v="10"/>
    <s v="Sedan"/>
    <s v="2021-04"/>
    <n v="22"/>
    <n v="2"/>
    <n v="0"/>
    <x v="0"/>
  </r>
  <r>
    <x v="179"/>
    <s v="13:27:00"/>
    <s v="Apr"/>
    <x v="0"/>
    <n v="11201"/>
    <n v="40.690468000000003"/>
    <n v="-73.987899999999996"/>
    <x v="1022"/>
    <s v="SMITH STREET"/>
    <s v="1400      PELHAM PARKWAY SOUTH"/>
    <n v="1"/>
    <n v="0"/>
    <n v="1"/>
    <n v="0"/>
    <x v="5"/>
    <n v="4409244"/>
    <x v="0"/>
    <s v="Sedan"/>
    <s v="2021-04"/>
    <n v="13"/>
    <n v="2"/>
    <n v="0"/>
    <x v="0"/>
  </r>
  <r>
    <x v="179"/>
    <s v="15:45:00"/>
    <s v="Apr"/>
    <x v="0"/>
    <n v="11236"/>
    <n v="40.638489999999997"/>
    <n v="-73.904030000000006"/>
    <x v="8"/>
    <s v="3 AVENUE"/>
    <s v="1293      REMSEN AVENUE"/>
    <n v="0"/>
    <n v="0"/>
    <n v="0"/>
    <n v="0"/>
    <x v="15"/>
    <n v="4408963"/>
    <x v="0"/>
    <s v="Bus"/>
    <s v="2021-04"/>
    <n v="15"/>
    <n v="0"/>
    <n v="0"/>
    <x v="1"/>
  </r>
  <r>
    <x v="179"/>
    <s v="20:10:00"/>
    <s v="Apr"/>
    <x v="1"/>
    <n v="10469"/>
    <n v="40.867980000000003"/>
    <n v="-73.843209999999999"/>
    <x v="8"/>
    <s v="3 AVENUE"/>
    <s v="2933      ONEIL PLACE"/>
    <n v="0"/>
    <n v="0"/>
    <n v="0"/>
    <n v="0"/>
    <x v="2"/>
    <n v="4409068"/>
    <x v="2"/>
    <s v="Sedan"/>
    <s v="2021-04"/>
    <n v="20"/>
    <n v="0"/>
    <n v="0"/>
    <x v="1"/>
  </r>
  <r>
    <x v="179"/>
    <s v="19:25:00"/>
    <s v="Apr"/>
    <x v="0"/>
    <n v="10879.98965307365"/>
    <n v="40.747204000000004"/>
    <n v="-73.997110000000006"/>
    <x v="8"/>
    <s v="3 AVENUE"/>
    <s v="8 AVENUE"/>
    <n v="0"/>
    <n v="0"/>
    <n v="0"/>
    <n v="0"/>
    <x v="13"/>
    <n v="4409202"/>
    <x v="15"/>
    <s v="E-Bike"/>
    <s v="2021-04"/>
    <n v="19"/>
    <n v="0"/>
    <n v="0"/>
    <x v="1"/>
  </r>
  <r>
    <x v="179"/>
    <s v="13:40:00"/>
    <s v="Apr"/>
    <x v="0"/>
    <n v="10879.98965307365"/>
    <n v="40.617924000000002"/>
    <n v="-74.155784999999995"/>
    <x v="206"/>
    <s v="DEPPE PLACE"/>
    <s v="1400      PELHAM PARKWAY SOUTH"/>
    <n v="0"/>
    <n v="0"/>
    <n v="0"/>
    <n v="0"/>
    <x v="31"/>
    <n v="4409109"/>
    <x v="0"/>
    <s v="Station Wagon"/>
    <s v="2021-04"/>
    <n v="13"/>
    <n v="0"/>
    <n v="0"/>
    <x v="1"/>
  </r>
  <r>
    <x v="179"/>
    <s v="00:32:00"/>
    <s v="Apr"/>
    <x v="0"/>
    <n v="11219"/>
    <n v="40.630015999999998"/>
    <n v="-73.995900000000006"/>
    <x v="725"/>
    <s v="57 STREET"/>
    <s v="1400      PELHAM PARKWAY SOUTH"/>
    <n v="1"/>
    <n v="0"/>
    <n v="0"/>
    <n v="0"/>
    <x v="2"/>
    <n v="4408901"/>
    <x v="0"/>
    <s v="Sedan"/>
    <s v="2021-04"/>
    <n v="0"/>
    <n v="1"/>
    <n v="0"/>
    <x v="0"/>
  </r>
  <r>
    <x v="179"/>
    <s v="01:30:00"/>
    <s v="Apr"/>
    <x v="0"/>
    <n v="11207"/>
    <n v="40.672580000000004"/>
    <n v="-73.891220000000004"/>
    <x v="227"/>
    <s v="MILLER AVENUE"/>
    <s v="1400      PELHAM PARKWAY SOUTH"/>
    <n v="2"/>
    <n v="0"/>
    <n v="0"/>
    <n v="0"/>
    <x v="13"/>
    <n v="4408831"/>
    <x v="0"/>
    <s v="Sedan"/>
    <s v="2021-04"/>
    <n v="1"/>
    <n v="2"/>
    <n v="0"/>
    <x v="0"/>
  </r>
  <r>
    <x v="179"/>
    <s v="12:15:00"/>
    <s v="Apr"/>
    <x v="0"/>
    <n v="10879.98965307365"/>
    <n v="40.732610000000001"/>
    <n v="-73.868600000000001"/>
    <x v="19"/>
    <s v="3 AVENUE"/>
    <s v="1400      PELHAM PARKWAY SOUTH"/>
    <n v="1"/>
    <n v="0"/>
    <n v="0"/>
    <n v="0"/>
    <x v="7"/>
    <n v="4408995"/>
    <x v="2"/>
    <s v="Pick-up Truck"/>
    <s v="2021-04"/>
    <n v="12"/>
    <n v="1"/>
    <n v="0"/>
    <x v="0"/>
  </r>
  <r>
    <x v="95"/>
    <s v="09:15:00"/>
    <s v="Mar"/>
    <x v="2"/>
    <n v="10026"/>
    <n v="40.802531999999999"/>
    <n v="-73.953029999999998"/>
    <x v="155"/>
    <s v="WEST 115 STREET"/>
    <s v="1400      PELHAM PARKWAY SOUTH"/>
    <n v="1"/>
    <n v="0"/>
    <n v="0"/>
    <n v="0"/>
    <x v="9"/>
    <n v="4409570"/>
    <x v="21"/>
    <s v="Sedan"/>
    <s v="2021-03"/>
    <n v="9"/>
    <n v="1"/>
    <n v="0"/>
    <x v="0"/>
  </r>
  <r>
    <x v="32"/>
    <s v="09:00:00"/>
    <s v="Aug"/>
    <x v="2"/>
    <n v="10031"/>
    <n v="40.825108"/>
    <n v="-73.951329999999999"/>
    <x v="8"/>
    <s v="3 AVENUE"/>
    <s v="561       WEST 143 STREET"/>
    <n v="0"/>
    <n v="0"/>
    <n v="0"/>
    <n v="0"/>
    <x v="2"/>
    <n v="4485390"/>
    <x v="0"/>
    <s v="Sedan"/>
    <s v="2021-08"/>
    <n v="9"/>
    <n v="0"/>
    <n v="0"/>
    <x v="1"/>
  </r>
  <r>
    <x v="179"/>
    <s v="12:25:00"/>
    <s v="Apr"/>
    <x v="0"/>
    <n v="10879.98965307365"/>
    <n v="40.65945"/>
    <n v="-73.898470000000003"/>
    <x v="935"/>
    <s v="3 AVENUE"/>
    <s v="1400      PELHAM PARKWAY SOUTH"/>
    <n v="0"/>
    <n v="0"/>
    <n v="0"/>
    <n v="0"/>
    <x v="15"/>
    <n v="4408967"/>
    <x v="2"/>
    <s v="Carry All"/>
    <s v="2021-04"/>
    <n v="12"/>
    <n v="0"/>
    <n v="0"/>
    <x v="1"/>
  </r>
  <r>
    <x v="132"/>
    <s v="01:03:00"/>
    <s v="Apr"/>
    <x v="1"/>
    <n v="10452"/>
    <n v="40.831740000000003"/>
    <n v="-73.921440000000004"/>
    <x v="8"/>
    <s v="3 AVENUE"/>
    <s v="1083      WALTON AVENUE"/>
    <n v="0"/>
    <n v="0"/>
    <n v="0"/>
    <n v="0"/>
    <x v="15"/>
    <n v="4409460"/>
    <x v="0"/>
    <s v="Motorcycle"/>
    <s v="2021-04"/>
    <n v="1"/>
    <n v="0"/>
    <n v="0"/>
    <x v="1"/>
  </r>
  <r>
    <x v="179"/>
    <s v="20:08:00"/>
    <s v="Apr"/>
    <x v="0"/>
    <n v="11219"/>
    <n v="40.637894000000003"/>
    <n v="-73.998379999999997"/>
    <x v="1107"/>
    <s v="FORT HAMILTON PARKWAY"/>
    <s v="1400      PELHAM PARKWAY SOUTH"/>
    <n v="0"/>
    <n v="0"/>
    <n v="0"/>
    <n v="0"/>
    <x v="15"/>
    <n v="4409479"/>
    <x v="2"/>
    <s v="Sedan"/>
    <s v="2021-04"/>
    <n v="20"/>
    <n v="0"/>
    <n v="0"/>
    <x v="1"/>
  </r>
  <r>
    <x v="179"/>
    <s v="21:00:00"/>
    <s v="Apr"/>
    <x v="3"/>
    <n v="11385"/>
    <n v="40.709632999999997"/>
    <n v="-73.902230000000003"/>
    <x v="1108"/>
    <s v="GROVE STREET"/>
    <s v="1400      PELHAM PARKWAY SOUTH"/>
    <n v="1"/>
    <n v="0"/>
    <n v="0"/>
    <n v="0"/>
    <x v="5"/>
    <n v="4409303"/>
    <x v="0"/>
    <s v="Station Wagon"/>
    <s v="2021-04"/>
    <n v="21"/>
    <n v="1"/>
    <n v="0"/>
    <x v="0"/>
  </r>
  <r>
    <x v="179"/>
    <s v="08:55:00"/>
    <s v="Apr"/>
    <x v="0"/>
    <n v="11230"/>
    <n v="40.625186999999997"/>
    <n v="-73.961250000000007"/>
    <x v="8"/>
    <s v="3 AVENUE"/>
    <s v="1502      AVENUE J"/>
    <n v="1"/>
    <n v="0"/>
    <n v="0"/>
    <n v="0"/>
    <x v="2"/>
    <n v="4409526"/>
    <x v="0"/>
    <s v="Sedan"/>
    <s v="2021-04"/>
    <n v="8"/>
    <n v="1"/>
    <n v="0"/>
    <x v="0"/>
  </r>
  <r>
    <x v="179"/>
    <s v="14:50:00"/>
    <s v="Apr"/>
    <x v="3"/>
    <n v="11367"/>
    <n v="40.743180000000002"/>
    <n v="-73.835499999999996"/>
    <x v="8"/>
    <s v="3 AVENUE"/>
    <s v="130-04    HORACE HARDING EXPRESSWAY"/>
    <n v="0"/>
    <n v="0"/>
    <n v="0"/>
    <n v="0"/>
    <x v="2"/>
    <n v="4409014"/>
    <x v="2"/>
    <s v="Sedan"/>
    <s v="2021-04"/>
    <n v="14"/>
    <n v="0"/>
    <n v="0"/>
    <x v="1"/>
  </r>
  <r>
    <x v="179"/>
    <s v="08:45:00"/>
    <s v="Apr"/>
    <x v="0"/>
    <n v="10879.98965307365"/>
    <n v="40.718864000000004"/>
    <n v="-73.974829999999997"/>
    <x v="98"/>
    <s v="3 AVENUE"/>
    <s v="1400      PELHAM PARKWAY SOUTH"/>
    <n v="0"/>
    <n v="0"/>
    <n v="0"/>
    <n v="0"/>
    <x v="2"/>
    <n v="4409358"/>
    <x v="0"/>
    <s v="Sedan"/>
    <s v="2021-04"/>
    <n v="8"/>
    <n v="0"/>
    <n v="0"/>
    <x v="1"/>
  </r>
  <r>
    <x v="84"/>
    <s v="15:50:00"/>
    <s v="Dec"/>
    <x v="2"/>
    <n v="10027"/>
    <n v="40.806614000000003"/>
    <n v="-73.944860000000006"/>
    <x v="8"/>
    <s v="3 AVENUE"/>
    <s v="62        WEST 124 STREET"/>
    <n v="0"/>
    <n v="0"/>
    <n v="0"/>
    <n v="0"/>
    <x v="18"/>
    <n v="4409567"/>
    <x v="0"/>
    <s v="Pick-up Truck"/>
    <s v="2021-12"/>
    <n v="15"/>
    <n v="0"/>
    <n v="0"/>
    <x v="1"/>
  </r>
  <r>
    <x v="179"/>
    <s v="06:55:00"/>
    <s v="Apr"/>
    <x v="0"/>
    <n v="10879.98965307365"/>
    <n v="40.628117000000003"/>
    <n v="-73.956856000000002"/>
    <x v="691"/>
    <s v="3 AVENUE"/>
    <s v="1400      PELHAM PARKWAY SOUTH"/>
    <n v="0"/>
    <n v="0"/>
    <n v="0"/>
    <n v="0"/>
    <x v="2"/>
    <n v="4409137"/>
    <x v="9"/>
    <s v="Station Wagon"/>
    <s v="2021-04"/>
    <n v="6"/>
    <n v="0"/>
    <n v="0"/>
    <x v="1"/>
  </r>
  <r>
    <x v="132"/>
    <s v="15:10:00"/>
    <s v="Apr"/>
    <x v="0"/>
    <n v="10879.98965307365"/>
    <n v="40.705660000000002"/>
    <n v="-73.818470000000005"/>
    <x v="1109"/>
    <s v="3 AVENUE"/>
    <s v="1400      PELHAM PARKWAY SOUTH"/>
    <n v="0"/>
    <n v="0"/>
    <n v="0"/>
    <n v="0"/>
    <x v="7"/>
    <n v="4409580"/>
    <x v="2"/>
    <s v="Sedan"/>
    <s v="2021-04"/>
    <n v="15"/>
    <n v="0"/>
    <n v="0"/>
    <x v="1"/>
  </r>
  <r>
    <x v="169"/>
    <s v="12:35:00"/>
    <s v="Sep"/>
    <x v="3"/>
    <n v="11379"/>
    <n v="40.72728"/>
    <n v="-73.872460000000004"/>
    <x v="8"/>
    <s v="3 AVENUE"/>
    <s v="61-40     85 STREET"/>
    <n v="1"/>
    <n v="0"/>
    <n v="0"/>
    <n v="0"/>
    <x v="15"/>
    <n v="4457243"/>
    <x v="2"/>
    <s v="Sedan"/>
    <s v="2021-09"/>
    <n v="12"/>
    <n v="1"/>
    <n v="0"/>
    <x v="0"/>
  </r>
  <r>
    <x v="179"/>
    <s v="08:45:00"/>
    <s v="Apr"/>
    <x v="0"/>
    <n v="10879.98965307365"/>
    <n v="40.692481999999998"/>
    <n v="-73.920299999999997"/>
    <x v="882"/>
    <s v="3 AVENUE"/>
    <s v="1400      PELHAM PARKWAY SOUTH"/>
    <n v="0"/>
    <n v="0"/>
    <n v="0"/>
    <n v="0"/>
    <x v="4"/>
    <n v="4408933"/>
    <x v="17"/>
    <s v="Sedan"/>
    <s v="2021-04"/>
    <n v="8"/>
    <n v="0"/>
    <n v="0"/>
    <x v="1"/>
  </r>
  <r>
    <x v="179"/>
    <s v="14:30:00"/>
    <s v="Apr"/>
    <x v="0"/>
    <n v="11237"/>
    <n v="40.712420000000002"/>
    <n v="-73.923869999999994"/>
    <x v="1110"/>
    <s v="SCOTT AVENUE"/>
    <s v="1400      PELHAM PARKWAY SOUTH"/>
    <n v="0"/>
    <n v="0"/>
    <n v="0"/>
    <n v="0"/>
    <x v="11"/>
    <n v="4409189"/>
    <x v="3"/>
    <s v="Station Wagon"/>
    <s v="2021-04"/>
    <n v="14"/>
    <n v="0"/>
    <n v="0"/>
    <x v="1"/>
  </r>
  <r>
    <x v="179"/>
    <s v="17:28:00"/>
    <s v="Apr"/>
    <x v="1"/>
    <n v="10460"/>
    <n v="40.839165000000001"/>
    <n v="-73.883330000000001"/>
    <x v="772"/>
    <s v="BRYANT AVENUE"/>
    <s v="1400      PELHAM PARKWAY SOUTH"/>
    <n v="1"/>
    <n v="0"/>
    <n v="0"/>
    <n v="0"/>
    <x v="9"/>
    <n v="4409506"/>
    <x v="19"/>
    <s v="Station Wagon"/>
    <s v="2021-04"/>
    <n v="17"/>
    <n v="1"/>
    <n v="0"/>
    <x v="0"/>
  </r>
  <r>
    <x v="179"/>
    <s v="15:00:00"/>
    <s v="Apr"/>
    <x v="0"/>
    <n v="10879.98965307365"/>
    <n v="40.831566000000002"/>
    <n v="-73.942986000000005"/>
    <x v="468"/>
    <s v="3 AVENUE"/>
    <s v="1400      PELHAM PARKWAY SOUTH"/>
    <n v="0"/>
    <n v="0"/>
    <n v="0"/>
    <n v="0"/>
    <x v="2"/>
    <n v="4409129"/>
    <x v="2"/>
    <s v="Sedan"/>
    <s v="2021-04"/>
    <n v="15"/>
    <n v="0"/>
    <n v="0"/>
    <x v="1"/>
  </r>
  <r>
    <x v="179"/>
    <s v="12:25:00"/>
    <s v="Apr"/>
    <x v="1"/>
    <n v="10472"/>
    <n v="40.828299999999999"/>
    <n v="-73.882959999999997"/>
    <x v="749"/>
    <s v="BRONX RIVER AVENUE"/>
    <s v="1400      PELHAM PARKWAY SOUTH"/>
    <n v="0"/>
    <n v="0"/>
    <n v="0"/>
    <n v="0"/>
    <x v="2"/>
    <n v="4408918"/>
    <x v="17"/>
    <s v="Sedan"/>
    <s v="2021-04"/>
    <n v="12"/>
    <n v="0"/>
    <n v="0"/>
    <x v="1"/>
  </r>
  <r>
    <x v="179"/>
    <s v="09:00:00"/>
    <s v="Apr"/>
    <x v="0"/>
    <n v="11214"/>
    <n v="40.597282"/>
    <n v="-73.996260000000007"/>
    <x v="8"/>
    <s v="3 AVENUE"/>
    <s v="180       BAY 32 STREET"/>
    <n v="0"/>
    <n v="0"/>
    <n v="0"/>
    <n v="0"/>
    <x v="0"/>
    <n v="4408958"/>
    <x v="0"/>
    <s v="Sedan"/>
    <s v="2021-04"/>
    <n v="9"/>
    <n v="0"/>
    <n v="0"/>
    <x v="1"/>
  </r>
  <r>
    <x v="179"/>
    <s v="22:00:00"/>
    <s v="Apr"/>
    <x v="3"/>
    <n v="11385"/>
    <n v="40.71022"/>
    <n v="-73.89931"/>
    <x v="8"/>
    <s v="3 AVENUE"/>
    <s v="64-06     FRESH POND ROAD"/>
    <n v="0"/>
    <n v="0"/>
    <n v="0"/>
    <n v="0"/>
    <x v="15"/>
    <n v="4409255"/>
    <x v="2"/>
    <s v="Sedan"/>
    <s v="2021-04"/>
    <n v="22"/>
    <n v="0"/>
    <n v="0"/>
    <x v="1"/>
  </r>
  <r>
    <x v="179"/>
    <s v="12:29:00"/>
    <s v="Apr"/>
    <x v="0"/>
    <n v="10879.98965307365"/>
    <n v="40.520114816772221"/>
    <n v="-73.54743161629176"/>
    <x v="718"/>
    <s v="FDR DRIVE"/>
    <s v="1400      PELHAM PARKWAY SOUTH"/>
    <n v="0"/>
    <n v="0"/>
    <n v="0"/>
    <n v="0"/>
    <x v="2"/>
    <n v="4409240"/>
    <x v="0"/>
    <s v="Sedan"/>
    <s v="2021-04"/>
    <n v="12"/>
    <n v="0"/>
    <n v="0"/>
    <x v="1"/>
  </r>
  <r>
    <x v="179"/>
    <s v="08:55:00"/>
    <s v="Apr"/>
    <x v="3"/>
    <n v="11420"/>
    <n v="40.674469999999999"/>
    <n v="-73.802700000000002"/>
    <x v="153"/>
    <s v="ROCKAWAY BOULEVARD"/>
    <s v="1400      PELHAM PARKWAY SOUTH"/>
    <n v="0"/>
    <n v="0"/>
    <n v="0"/>
    <n v="0"/>
    <x v="3"/>
    <n v="4408894"/>
    <x v="0"/>
    <s v="Sedan"/>
    <s v="2021-04"/>
    <n v="8"/>
    <n v="0"/>
    <n v="0"/>
    <x v="1"/>
  </r>
  <r>
    <x v="159"/>
    <s v="10:15:00"/>
    <s v="Apr"/>
    <x v="2"/>
    <n v="10011"/>
    <n v="40.744354000000001"/>
    <n v="-73.99624"/>
    <x v="8"/>
    <s v="3 AVENUE"/>
    <s v="209       WEST 23 STREET"/>
    <n v="0"/>
    <n v="0"/>
    <n v="0"/>
    <n v="0"/>
    <x v="15"/>
    <n v="4409528"/>
    <x v="0"/>
    <s v="Bike"/>
    <s v="2021-04"/>
    <n v="10"/>
    <n v="0"/>
    <n v="0"/>
    <x v="1"/>
  </r>
  <r>
    <x v="159"/>
    <s v="02:00:00"/>
    <s v="Apr"/>
    <x v="0"/>
    <n v="10879.98965307365"/>
    <n v="40.811329999999998"/>
    <n v="-73.964029999999994"/>
    <x v="957"/>
    <s v="3 AVENUE"/>
    <s v="1400      PELHAM PARKWAY SOUTH"/>
    <n v="1"/>
    <n v="0"/>
    <n v="0"/>
    <n v="0"/>
    <x v="15"/>
    <n v="4409590"/>
    <x v="0"/>
    <s v="Sedan"/>
    <s v="2021-04"/>
    <n v="2"/>
    <n v="1"/>
    <n v="0"/>
    <x v="0"/>
  </r>
  <r>
    <x v="179"/>
    <s v="15:32:00"/>
    <s v="Apr"/>
    <x v="0"/>
    <n v="11236"/>
    <n v="40.635505999999999"/>
    <n v="-73.913284000000004"/>
    <x v="315"/>
    <s v="FLATLANDS AVENUE"/>
    <s v="1400      PELHAM PARKWAY SOUTH"/>
    <n v="1"/>
    <n v="0"/>
    <n v="0"/>
    <n v="0"/>
    <x v="7"/>
    <n v="4409335"/>
    <x v="6"/>
    <s v="Sedan"/>
    <s v="2021-04"/>
    <n v="15"/>
    <n v="1"/>
    <n v="0"/>
    <x v="0"/>
  </r>
  <r>
    <x v="132"/>
    <s v="20:05:00"/>
    <s v="Apr"/>
    <x v="0"/>
    <n v="10879.98965307365"/>
    <n v="40.691690000000001"/>
    <n v="-73.905850000000001"/>
    <x v="460"/>
    <s v="3 AVENUE"/>
    <s v="1400      PELHAM PARKWAY SOUTH"/>
    <n v="0"/>
    <n v="0"/>
    <n v="0"/>
    <n v="0"/>
    <x v="7"/>
    <n v="4409633"/>
    <x v="2"/>
    <s v="Sedan"/>
    <s v="2021-04"/>
    <n v="20"/>
    <n v="0"/>
    <n v="0"/>
    <x v="1"/>
  </r>
  <r>
    <x v="179"/>
    <s v="13:13:00"/>
    <s v="Apr"/>
    <x v="0"/>
    <n v="10879.98965307365"/>
    <n v="40.520114816772221"/>
    <n v="-73.54743161629176"/>
    <x v="1111"/>
    <s v="Shea road"/>
    <s v="1400      PELHAM PARKWAY SOUTH"/>
    <n v="0"/>
    <n v="0"/>
    <n v="0"/>
    <n v="0"/>
    <x v="2"/>
    <n v="4409051"/>
    <x v="0"/>
    <s v="Sedan"/>
    <s v="2021-04"/>
    <n v="13"/>
    <n v="0"/>
    <n v="0"/>
    <x v="1"/>
  </r>
  <r>
    <x v="179"/>
    <s v="17:20:00"/>
    <s v="Apr"/>
    <x v="1"/>
    <n v="10472"/>
    <n v="40.828659999999999"/>
    <n v="-73.878240000000005"/>
    <x v="749"/>
    <s v="BOYNTON AVENUE"/>
    <s v="1400      PELHAM PARKWAY SOUTH"/>
    <n v="2"/>
    <n v="0"/>
    <n v="0"/>
    <n v="0"/>
    <x v="13"/>
    <n v="4409466"/>
    <x v="0"/>
    <s v="Sedan"/>
    <s v="2021-04"/>
    <n v="17"/>
    <n v="2"/>
    <n v="0"/>
    <x v="0"/>
  </r>
  <r>
    <x v="185"/>
    <s v="15:10:00"/>
    <s v="Mar"/>
    <x v="0"/>
    <n v="10879.98965307365"/>
    <n v="40.817844000000001"/>
    <n v="-73.941850000000002"/>
    <x v="1112"/>
    <s v="3 AVENUE"/>
    <s v="1400      PELHAM PARKWAY SOUTH"/>
    <n v="1"/>
    <n v="0"/>
    <n v="0"/>
    <n v="0"/>
    <x v="7"/>
    <n v="4409471"/>
    <x v="0"/>
    <s v="Sedan"/>
    <s v="2021-03"/>
    <n v="15"/>
    <n v="1"/>
    <n v="0"/>
    <x v="0"/>
  </r>
  <r>
    <x v="179"/>
    <s v="08:10:00"/>
    <s v="Apr"/>
    <x v="0"/>
    <n v="10879.98965307365"/>
    <n v="40.520114816772221"/>
    <n v="-73.54743161629176"/>
    <x v="241"/>
    <s v="LINDEN BOULEVARD"/>
    <s v="1400      PELHAM PARKWAY SOUTH"/>
    <n v="0"/>
    <n v="0"/>
    <n v="0"/>
    <n v="0"/>
    <x v="10"/>
    <n v="4408786"/>
    <x v="2"/>
    <s v="Sedan"/>
    <s v="2021-04"/>
    <n v="8"/>
    <n v="0"/>
    <n v="0"/>
    <x v="1"/>
  </r>
  <r>
    <x v="92"/>
    <s v="03:30:00"/>
    <s v="Mar"/>
    <x v="2"/>
    <n v="10027"/>
    <n v="40.808439999999997"/>
    <n v="-73.947100000000006"/>
    <x v="8"/>
    <s v="3 AVENUE"/>
    <s v="158       WEST 125 STREET"/>
    <n v="1"/>
    <n v="0"/>
    <n v="0"/>
    <n v="0"/>
    <x v="15"/>
    <n v="4409574"/>
    <x v="2"/>
    <s v="Sedan"/>
    <s v="2021-03"/>
    <n v="3"/>
    <n v="1"/>
    <n v="0"/>
    <x v="0"/>
  </r>
  <r>
    <x v="179"/>
    <s v="15:29:00"/>
    <s v="Apr"/>
    <x v="3"/>
    <n v="11691"/>
    <n v="40.605533999999999"/>
    <n v="-73.748474000000002"/>
    <x v="8"/>
    <s v="3 AVENUE"/>
    <s v="11-28     NEILSON STREET"/>
    <n v="0"/>
    <n v="0"/>
    <n v="0"/>
    <n v="0"/>
    <x v="14"/>
    <n v="4409088"/>
    <x v="2"/>
    <s v="Sedan"/>
    <s v="2021-04"/>
    <n v="15"/>
    <n v="0"/>
    <n v="0"/>
    <x v="1"/>
  </r>
  <r>
    <x v="179"/>
    <s v="16:49:00"/>
    <s v="Apr"/>
    <x v="0"/>
    <n v="10879.98965307365"/>
    <n v="40.841876999999997"/>
    <n v="-73.917959999999994"/>
    <x v="1091"/>
    <s v="3 AVENUE"/>
    <s v="1400      PELHAM PARKWAY SOUTH"/>
    <n v="1"/>
    <n v="0"/>
    <n v="1"/>
    <n v="0"/>
    <x v="24"/>
    <n v="4409103"/>
    <x v="0"/>
    <s v="Sedan"/>
    <s v="2021-04"/>
    <n v="16"/>
    <n v="2"/>
    <n v="0"/>
    <x v="0"/>
  </r>
  <r>
    <x v="132"/>
    <s v="15:27:00"/>
    <s v="Apr"/>
    <x v="4"/>
    <n v="10307"/>
    <n v="40.505732999999999"/>
    <n v="-74.244839999999996"/>
    <x v="8"/>
    <s v="3 AVENUE"/>
    <s v="146       CHELSEA STREET"/>
    <n v="2"/>
    <n v="0"/>
    <n v="0"/>
    <n v="0"/>
    <x v="2"/>
    <n v="4409521"/>
    <x v="17"/>
    <s v="Sedan"/>
    <s v="2021-04"/>
    <n v="15"/>
    <n v="2"/>
    <n v="0"/>
    <x v="0"/>
  </r>
  <r>
    <x v="179"/>
    <s v="19:45:00"/>
    <s v="Apr"/>
    <x v="0"/>
    <n v="10879.98965307365"/>
    <n v="40.715229999999998"/>
    <n v="-74.013339999999999"/>
    <x v="142"/>
    <s v="3 AVENUE"/>
    <s v="1400      PELHAM PARKWAY SOUTH"/>
    <n v="1"/>
    <n v="0"/>
    <n v="0"/>
    <n v="0"/>
    <x v="15"/>
    <n v="4409011"/>
    <x v="0"/>
    <s v="Bike"/>
    <s v="2021-04"/>
    <n v="19"/>
    <n v="1"/>
    <n v="0"/>
    <x v="0"/>
  </r>
  <r>
    <x v="179"/>
    <s v="18:40:00"/>
    <s v="Apr"/>
    <x v="0"/>
    <n v="10879.98965307365"/>
    <n v="40.737864999999999"/>
    <n v="-73.904409999999999"/>
    <x v="11"/>
    <s v="3 AVENUE"/>
    <s v="1400      PELHAM PARKWAY SOUTH"/>
    <n v="0"/>
    <n v="0"/>
    <n v="0"/>
    <n v="0"/>
    <x v="15"/>
    <n v="4409266"/>
    <x v="2"/>
    <s v="Station Wagon"/>
    <s v="2021-04"/>
    <n v="18"/>
    <n v="0"/>
    <n v="0"/>
    <x v="1"/>
  </r>
  <r>
    <x v="179"/>
    <s v="18:11:00"/>
    <s v="Apr"/>
    <x v="0"/>
    <n v="10879.98965307365"/>
    <n v="40.657252999999997"/>
    <n v="-74.004769999999994"/>
    <x v="12"/>
    <s v="3 AVENUE"/>
    <s v="1400      PELHAM PARKWAY SOUTH"/>
    <n v="0"/>
    <n v="0"/>
    <n v="0"/>
    <n v="0"/>
    <x v="2"/>
    <n v="4409031"/>
    <x v="2"/>
    <s v="Station Wagon"/>
    <s v="2021-04"/>
    <n v="18"/>
    <n v="0"/>
    <n v="0"/>
    <x v="1"/>
  </r>
  <r>
    <x v="81"/>
    <s v="08:36:00"/>
    <s v="Mar"/>
    <x v="2"/>
    <n v="10026"/>
    <n v="40.8035"/>
    <n v="-73.949164999999994"/>
    <x v="8"/>
    <s v="3 AVENUE"/>
    <s v="100       WEST 118 STREET"/>
    <n v="0"/>
    <n v="0"/>
    <n v="0"/>
    <n v="0"/>
    <x v="15"/>
    <n v="4409563"/>
    <x v="2"/>
    <s v="Station Wagon"/>
    <s v="2021-03"/>
    <n v="8"/>
    <n v="0"/>
    <n v="0"/>
    <x v="1"/>
  </r>
  <r>
    <x v="179"/>
    <s v="20:27:00"/>
    <s v="Apr"/>
    <x v="4"/>
    <n v="10312"/>
    <n v="40.561633999999998"/>
    <n v="-74.178275999999997"/>
    <x v="1113"/>
    <s v="KENMORE STREET"/>
    <s v="1400      PELHAM PARKWAY SOUTH"/>
    <n v="1"/>
    <n v="0"/>
    <n v="1"/>
    <n v="0"/>
    <x v="5"/>
    <n v="4409650"/>
    <x v="2"/>
    <s v="Sedan"/>
    <s v="2021-04"/>
    <n v="20"/>
    <n v="2"/>
    <n v="0"/>
    <x v="0"/>
  </r>
  <r>
    <x v="179"/>
    <s v="05:30:00"/>
    <s v="Apr"/>
    <x v="0"/>
    <n v="10879.98965307365"/>
    <n v="40.520114816772221"/>
    <n v="-73.54743161629176"/>
    <x v="174"/>
    <s v="3 AVENUE"/>
    <s v="1400      PELHAM PARKWAY SOUTH"/>
    <n v="0"/>
    <n v="0"/>
    <n v="0"/>
    <n v="0"/>
    <x v="3"/>
    <n v="4409095"/>
    <x v="2"/>
    <s v="Station Wagon"/>
    <s v="2021-04"/>
    <n v="5"/>
    <n v="0"/>
    <n v="0"/>
    <x v="1"/>
  </r>
  <r>
    <x v="179"/>
    <s v="07:40:00"/>
    <s v="Apr"/>
    <x v="0"/>
    <n v="10879.98965307365"/>
    <n v="40.620438"/>
    <n v="-74.167199999999994"/>
    <x v="34"/>
    <s v="3 AVENUE"/>
    <s v="1400      PELHAM PARKWAY SOUTH"/>
    <n v="1"/>
    <n v="0"/>
    <n v="0"/>
    <n v="0"/>
    <x v="3"/>
    <n v="4408953"/>
    <x v="0"/>
    <s v="Station Wagon"/>
    <s v="2021-04"/>
    <n v="7"/>
    <n v="1"/>
    <n v="0"/>
    <x v="0"/>
  </r>
  <r>
    <x v="179"/>
    <s v="05:35:00"/>
    <s v="Apr"/>
    <x v="0"/>
    <n v="10879.98965307365"/>
    <n v="40.738266000000003"/>
    <n v="-73.797060000000002"/>
    <x v="19"/>
    <s v="3 AVENUE"/>
    <s v="1400      PELHAM PARKWAY SOUTH"/>
    <n v="0"/>
    <n v="0"/>
    <n v="0"/>
    <n v="0"/>
    <x v="11"/>
    <n v="4408872"/>
    <x v="0"/>
    <s v="Station Wagon"/>
    <s v="2021-04"/>
    <n v="5"/>
    <n v="0"/>
    <n v="0"/>
    <x v="1"/>
  </r>
  <r>
    <x v="179"/>
    <s v="10:50:00"/>
    <s v="Apr"/>
    <x v="3"/>
    <n v="11103"/>
    <n v="40.763893000000003"/>
    <n v="-73.915000000000006"/>
    <x v="1114"/>
    <s v="30 AVENUE"/>
    <s v="1400      PELHAM PARKWAY SOUTH"/>
    <n v="1"/>
    <n v="0"/>
    <n v="0"/>
    <n v="0"/>
    <x v="5"/>
    <n v="4409164"/>
    <x v="10"/>
    <s v="Sedan"/>
    <s v="2021-04"/>
    <n v="10"/>
    <n v="1"/>
    <n v="0"/>
    <x v="0"/>
  </r>
  <r>
    <x v="179"/>
    <s v="19:45:00"/>
    <s v="Apr"/>
    <x v="3"/>
    <n v="11368"/>
    <n v="40.755222000000003"/>
    <n v="-73.870760000000004"/>
    <x v="8"/>
    <s v="3 AVENUE"/>
    <s v="97-10     34 AVENUE"/>
    <n v="1"/>
    <n v="0"/>
    <n v="0"/>
    <n v="0"/>
    <x v="15"/>
    <n v="4409277"/>
    <x v="2"/>
    <s v="Bike"/>
    <s v="2021-04"/>
    <n v="19"/>
    <n v="1"/>
    <n v="0"/>
    <x v="0"/>
  </r>
  <r>
    <x v="179"/>
    <s v="18:13:00"/>
    <s v="Apr"/>
    <x v="0"/>
    <n v="10879.98965307365"/>
    <n v="40.695995000000003"/>
    <n v="-73.967420000000004"/>
    <x v="367"/>
    <s v="3 AVENUE"/>
    <s v="1400      PELHAM PARKWAY SOUTH"/>
    <n v="0"/>
    <n v="0"/>
    <n v="0"/>
    <n v="0"/>
    <x v="3"/>
    <n v="4408982"/>
    <x v="0"/>
    <s v="Sedan"/>
    <s v="2021-04"/>
    <n v="18"/>
    <n v="0"/>
    <n v="0"/>
    <x v="1"/>
  </r>
  <r>
    <x v="179"/>
    <s v="14:20:00"/>
    <s v="Apr"/>
    <x v="1"/>
    <n v="10473"/>
    <n v="40.824207000000001"/>
    <n v="-73.875290000000007"/>
    <x v="1115"/>
    <s v="BRUCKNER BOULEVARD"/>
    <s v="1400      PELHAM PARKWAY SOUTH"/>
    <n v="0"/>
    <n v="0"/>
    <n v="0"/>
    <n v="0"/>
    <x v="3"/>
    <n v="4408971"/>
    <x v="2"/>
    <s v="Pick-up Truck"/>
    <s v="2021-04"/>
    <n v="14"/>
    <n v="0"/>
    <n v="0"/>
    <x v="1"/>
  </r>
  <r>
    <x v="179"/>
    <s v="18:05:00"/>
    <s v="Apr"/>
    <x v="2"/>
    <n v="10035"/>
    <n v="40.520114816772221"/>
    <n v="-73.54743161629176"/>
    <x v="470"/>
    <s v="PLEASANT AVENUE"/>
    <s v="1400      PELHAM PARKWAY SOUTH"/>
    <n v="1"/>
    <n v="0"/>
    <n v="1"/>
    <n v="0"/>
    <x v="2"/>
    <n v="4409228"/>
    <x v="9"/>
    <s v="Sedan"/>
    <s v="2021-04"/>
    <n v="18"/>
    <n v="2"/>
    <n v="0"/>
    <x v="0"/>
  </r>
  <r>
    <x v="179"/>
    <s v="17:46:00"/>
    <s v="Apr"/>
    <x v="3"/>
    <n v="11434"/>
    <n v="40.680959999999999"/>
    <n v="-73.773574999999994"/>
    <x v="203"/>
    <s v="MARSDEN STREET"/>
    <s v="1400      PELHAM PARKWAY SOUTH"/>
    <n v="0"/>
    <n v="0"/>
    <n v="0"/>
    <n v="0"/>
    <x v="2"/>
    <n v="4409548"/>
    <x v="0"/>
    <s v="Sedan"/>
    <s v="2021-04"/>
    <n v="17"/>
    <n v="0"/>
    <n v="0"/>
    <x v="1"/>
  </r>
  <r>
    <x v="179"/>
    <s v="00:00:00"/>
    <s v="Apr"/>
    <x v="0"/>
    <n v="11220"/>
    <n v="40.638339999999999"/>
    <n v="-74.017359999999996"/>
    <x v="231"/>
    <s v="62 STREET"/>
    <s v="1400      PELHAM PARKWAY SOUTH"/>
    <n v="1"/>
    <n v="0"/>
    <n v="1"/>
    <n v="0"/>
    <x v="5"/>
    <n v="4409027"/>
    <x v="2"/>
    <s v="Sedan"/>
    <s v="2021-04"/>
    <n v="0"/>
    <n v="2"/>
    <n v="0"/>
    <x v="0"/>
  </r>
  <r>
    <x v="179"/>
    <s v="23:31:00"/>
    <s v="Apr"/>
    <x v="1"/>
    <n v="10459"/>
    <n v="40.820984000000003"/>
    <n v="-73.891623999999993"/>
    <x v="668"/>
    <s v="SOUTHERN BOULEVARD"/>
    <s v="1400      PELHAM PARKWAY SOUTH"/>
    <n v="1"/>
    <n v="0"/>
    <n v="0"/>
    <n v="0"/>
    <x v="2"/>
    <n v="4409056"/>
    <x v="0"/>
    <s v="Sedan"/>
    <s v="2021-04"/>
    <n v="23"/>
    <n v="1"/>
    <n v="0"/>
    <x v="0"/>
  </r>
  <r>
    <x v="7"/>
    <s v="16:20:00"/>
    <s v="Apr"/>
    <x v="0"/>
    <n v="11204"/>
    <n v="40.623367000000002"/>
    <n v="-73.989493999999993"/>
    <x v="1095"/>
    <s v="60 STREET"/>
    <s v="1400      PELHAM PARKWAY SOUTH"/>
    <n v="1"/>
    <n v="0"/>
    <n v="0"/>
    <n v="0"/>
    <x v="2"/>
    <n v="4409494"/>
    <x v="5"/>
    <s v="Bike"/>
    <s v="2021-04"/>
    <n v="16"/>
    <n v="1"/>
    <n v="0"/>
    <x v="0"/>
  </r>
  <r>
    <x v="179"/>
    <s v="17:28:00"/>
    <s v="Apr"/>
    <x v="1"/>
    <n v="10452"/>
    <n v="40.842334999999999"/>
    <n v="-73.91619"/>
    <x v="698"/>
    <s v="JEROME AVENUE"/>
    <s v="1400      PELHAM PARKWAY SOUTH"/>
    <n v="2"/>
    <n v="0"/>
    <n v="0"/>
    <n v="0"/>
    <x v="19"/>
    <n v="4409447"/>
    <x v="0"/>
    <s v="Station Wagon"/>
    <s v="2021-04"/>
    <n v="17"/>
    <n v="2"/>
    <n v="0"/>
    <x v="0"/>
  </r>
  <r>
    <x v="179"/>
    <s v="11:49:00"/>
    <s v="Apr"/>
    <x v="0"/>
    <n v="10879.98965307365"/>
    <n v="40.692459999999997"/>
    <n v="-73.726875000000007"/>
    <x v="124"/>
    <s v="3 AVENUE"/>
    <s v="1400      PELHAM PARKWAY SOUTH"/>
    <n v="2"/>
    <n v="0"/>
    <n v="0"/>
    <n v="0"/>
    <x v="10"/>
    <n v="4409626"/>
    <x v="2"/>
    <s v="Station Wagon"/>
    <s v="2021-04"/>
    <n v="11"/>
    <n v="2"/>
    <n v="0"/>
    <x v="0"/>
  </r>
  <r>
    <x v="179"/>
    <s v="17:06:00"/>
    <s v="Apr"/>
    <x v="0"/>
    <n v="10879.98965307365"/>
    <n v="40.850456000000001"/>
    <n v="-73.899315000000001"/>
    <x v="419"/>
    <s v="3 AVENUE"/>
    <s v="1400      PELHAM PARKWAY SOUTH"/>
    <n v="1"/>
    <n v="0"/>
    <n v="0"/>
    <n v="0"/>
    <x v="3"/>
    <n v="4409083"/>
    <x v="0"/>
    <s v="Sedan"/>
    <s v="2021-04"/>
    <n v="17"/>
    <n v="1"/>
    <n v="0"/>
    <x v="0"/>
  </r>
  <r>
    <x v="179"/>
    <s v="18:15:00"/>
    <s v="Apr"/>
    <x v="0"/>
    <n v="10879.98965307365"/>
    <n v="40.738796000000001"/>
    <n v="-73.808459999999997"/>
    <x v="531"/>
    <s v="160 STREET"/>
    <s v="1400      PELHAM PARKWAY SOUTH"/>
    <n v="0"/>
    <n v="0"/>
    <n v="0"/>
    <n v="0"/>
    <x v="2"/>
    <n v="4409015"/>
    <x v="0"/>
    <s v="Sedan"/>
    <s v="2021-04"/>
    <n v="18"/>
    <n v="0"/>
    <n v="0"/>
    <x v="1"/>
  </r>
  <r>
    <x v="7"/>
    <s v="19:15:00"/>
    <s v="Apr"/>
    <x v="4"/>
    <n v="10309"/>
    <n v="40.523314999999997"/>
    <n v="-74.239220000000003"/>
    <x v="8"/>
    <s v="3 AVENUE"/>
    <s v="4888      ARTHUR KILL ROAD"/>
    <n v="0"/>
    <n v="0"/>
    <n v="0"/>
    <n v="0"/>
    <x v="15"/>
    <n v="4409600"/>
    <x v="2"/>
    <s v="Sedan"/>
    <s v="2021-04"/>
    <n v="19"/>
    <n v="0"/>
    <n v="0"/>
    <x v="1"/>
  </r>
  <r>
    <x v="179"/>
    <s v="08:20:00"/>
    <s v="Apr"/>
    <x v="0"/>
    <n v="10879.98965307365"/>
    <n v="40.709809999999997"/>
    <n v="-73.991780000000006"/>
    <x v="1116"/>
    <s v="3 AVENUE"/>
    <s v="1400      PELHAM PARKWAY SOUTH"/>
    <n v="0"/>
    <n v="0"/>
    <n v="0"/>
    <n v="0"/>
    <x v="20"/>
    <n v="4409359"/>
    <x v="5"/>
    <s v="Sedan"/>
    <s v="2021-04"/>
    <n v="8"/>
    <n v="0"/>
    <n v="0"/>
    <x v="1"/>
  </r>
  <r>
    <x v="159"/>
    <s v="11:00:00"/>
    <s v="Apr"/>
    <x v="2"/>
    <n v="10033"/>
    <n v="40.848681999999997"/>
    <n v="-73.939223999999996"/>
    <x v="770"/>
    <s v="WEST 178 STREET"/>
    <s v="1400      PELHAM PARKWAY SOUTH"/>
    <n v="0"/>
    <n v="0"/>
    <n v="0"/>
    <n v="0"/>
    <x v="3"/>
    <n v="4409442"/>
    <x v="2"/>
    <s v="Sedan"/>
    <s v="2021-04"/>
    <n v="11"/>
    <n v="0"/>
    <n v="0"/>
    <x v="1"/>
  </r>
  <r>
    <x v="69"/>
    <s v="21:00:00"/>
    <s v="Apr"/>
    <x v="1"/>
    <n v="10451"/>
    <n v="40.823456"/>
    <n v="-73.924440000000004"/>
    <x v="100"/>
    <s v="EAST 156 STREET"/>
    <s v="1400      PELHAM PARKWAY SOUTH"/>
    <n v="0"/>
    <n v="0"/>
    <n v="0"/>
    <n v="0"/>
    <x v="2"/>
    <n v="4409455"/>
    <x v="2"/>
    <s v="Sedan"/>
    <s v="2021-04"/>
    <n v="21"/>
    <n v="0"/>
    <n v="0"/>
    <x v="1"/>
  </r>
  <r>
    <x v="179"/>
    <s v="17:06:00"/>
    <s v="Apr"/>
    <x v="1"/>
    <n v="10454"/>
    <n v="0"/>
    <n v="0"/>
    <x v="437"/>
    <s v="EAST 132 STREET"/>
    <s v="1400      PELHAM PARKWAY SOUTH"/>
    <n v="0"/>
    <n v="0"/>
    <n v="0"/>
    <n v="0"/>
    <x v="15"/>
    <n v="4409040"/>
    <x v="0"/>
    <s v="Sedan"/>
    <s v="2021-04"/>
    <n v="17"/>
    <n v="0"/>
    <n v="0"/>
    <x v="1"/>
  </r>
  <r>
    <x v="113"/>
    <s v="03:15:00"/>
    <s v="Dec"/>
    <x v="2"/>
    <n v="10036"/>
    <n v="40.756329999999998"/>
    <n v="-73.987669999999994"/>
    <x v="8"/>
    <s v="3 AVENUE"/>
    <s v="214       WEST 42 STREET"/>
    <n v="2"/>
    <n v="0"/>
    <n v="0"/>
    <n v="0"/>
    <x v="34"/>
    <n v="4457523"/>
    <x v="49"/>
    <s v="Sedan"/>
    <s v="2021-12"/>
    <n v="3"/>
    <n v="2"/>
    <n v="0"/>
    <x v="0"/>
  </r>
  <r>
    <x v="169"/>
    <s v="05:59:00"/>
    <s v="Sep"/>
    <x v="0"/>
    <n v="11208"/>
    <n v="40.681216999999997"/>
    <n v="-73.882109999999997"/>
    <x v="199"/>
    <s v="ARLINGTON AVENUE"/>
    <s v="1400      PELHAM PARKWAY SOUTH"/>
    <n v="0"/>
    <n v="0"/>
    <n v="0"/>
    <n v="0"/>
    <x v="2"/>
    <n v="4457471"/>
    <x v="19"/>
    <s v="Station Wagon"/>
    <s v="2021-09"/>
    <n v="5"/>
    <n v="0"/>
    <n v="0"/>
    <x v="1"/>
  </r>
  <r>
    <x v="113"/>
    <s v="13:46:00"/>
    <s v="Dec"/>
    <x v="0"/>
    <n v="10879.98965307365"/>
    <n v="40.605567999999998"/>
    <n v="-74.004429999999999"/>
    <x v="182"/>
    <s v="BENSON AVENUE"/>
    <s v="1400      PELHAM PARKWAY SOUTH"/>
    <n v="0"/>
    <n v="0"/>
    <n v="0"/>
    <n v="0"/>
    <x v="8"/>
    <n v="4457358"/>
    <x v="2"/>
    <s v="Box Truck"/>
    <s v="2021-12"/>
    <n v="13"/>
    <n v="0"/>
    <n v="0"/>
    <x v="1"/>
  </r>
  <r>
    <x v="169"/>
    <s v="05:29:00"/>
    <s v="Sep"/>
    <x v="1"/>
    <n v="10472"/>
    <n v="40.826050000000002"/>
    <n v="-73.861620000000002"/>
    <x v="8"/>
    <s v="3 AVENUE"/>
    <s v="1851      BRUCKNER BOULEVARD"/>
    <n v="0"/>
    <n v="0"/>
    <n v="0"/>
    <n v="0"/>
    <x v="9"/>
    <n v="4456533"/>
    <x v="2"/>
    <s v="Sedan"/>
    <s v="2021-09"/>
    <n v="5"/>
    <n v="0"/>
    <n v="0"/>
    <x v="1"/>
  </r>
  <r>
    <x v="0"/>
    <s v="16:15:00"/>
    <s v="Nov"/>
    <x v="3"/>
    <n v="11416"/>
    <n v="40.680283000000003"/>
    <n v="-73.854709999999997"/>
    <x v="954"/>
    <s v="102 ROAD"/>
    <s v="1400      PELHAM PARKWAY SOUTH"/>
    <n v="0"/>
    <n v="0"/>
    <n v="0"/>
    <n v="0"/>
    <x v="13"/>
    <n v="4457390"/>
    <x v="10"/>
    <s v="Sedan"/>
    <s v="2021-11"/>
    <n v="16"/>
    <n v="0"/>
    <n v="0"/>
    <x v="1"/>
  </r>
  <r>
    <x v="169"/>
    <s v="17:50:00"/>
    <s v="Sep"/>
    <x v="2"/>
    <n v="10016"/>
    <n v="40.743225000000002"/>
    <n v="-73.984139999999996"/>
    <x v="8"/>
    <s v="3 AVENUE"/>
    <s v="401       PARK AVENUE SOUTH"/>
    <n v="0"/>
    <n v="0"/>
    <n v="0"/>
    <n v="0"/>
    <x v="20"/>
    <n v="4456911"/>
    <x v="9"/>
    <s v="Sedan"/>
    <s v="2021-09"/>
    <n v="17"/>
    <n v="0"/>
    <n v="0"/>
    <x v="1"/>
  </r>
  <r>
    <x v="169"/>
    <s v="08:05:00"/>
    <s v="Sep"/>
    <x v="3"/>
    <n v="11691"/>
    <n v="40.600501999999999"/>
    <n v="-73.762219999999999"/>
    <x v="8"/>
    <s v="3 AVENUE"/>
    <s v="24-45     BEACH CHANNEL DRIVE"/>
    <n v="0"/>
    <n v="0"/>
    <n v="0"/>
    <n v="0"/>
    <x v="2"/>
    <n v="4457001"/>
    <x v="0"/>
    <s v="Sedan"/>
    <s v="2021-09"/>
    <n v="8"/>
    <n v="0"/>
    <n v="0"/>
    <x v="1"/>
  </r>
  <r>
    <x v="169"/>
    <s v="22:22:00"/>
    <s v="Sep"/>
    <x v="2"/>
    <n v="10029"/>
    <n v="40.792929999999998"/>
    <n v="-73.950005000000004"/>
    <x v="247"/>
    <s v="MADISON AVENUE"/>
    <s v="1400      PELHAM PARKWAY SOUTH"/>
    <n v="1"/>
    <n v="0"/>
    <n v="0"/>
    <n v="0"/>
    <x v="7"/>
    <n v="4457424"/>
    <x v="0"/>
    <s v="Sedan"/>
    <s v="2021-09"/>
    <n v="22"/>
    <n v="1"/>
    <n v="0"/>
    <x v="0"/>
  </r>
  <r>
    <x v="169"/>
    <s v="09:10:00"/>
    <s v="Sep"/>
    <x v="2"/>
    <n v="10002"/>
    <n v="40.718704000000002"/>
    <n v="-73.985259999999997"/>
    <x v="8"/>
    <s v="3 AVENUE"/>
    <s v="80        CLINTON STREET"/>
    <n v="0"/>
    <n v="0"/>
    <n v="0"/>
    <n v="0"/>
    <x v="17"/>
    <n v="4456948"/>
    <x v="2"/>
    <s v="Dump"/>
    <s v="2021-09"/>
    <n v="9"/>
    <n v="0"/>
    <n v="0"/>
    <x v="1"/>
  </r>
  <r>
    <x v="169"/>
    <s v="18:57:00"/>
    <s v="Sep"/>
    <x v="0"/>
    <n v="10879.98965307365"/>
    <n v="40.67342"/>
    <n v="-73.95017"/>
    <x v="1117"/>
    <s v="3 AVENUE"/>
    <s v="1400      PELHAM PARKWAY SOUTH"/>
    <n v="0"/>
    <n v="0"/>
    <n v="0"/>
    <n v="0"/>
    <x v="2"/>
    <n v="4457213"/>
    <x v="0"/>
    <s v="Station Wagon"/>
    <s v="2021-09"/>
    <n v="18"/>
    <n v="0"/>
    <n v="0"/>
    <x v="1"/>
  </r>
  <r>
    <x v="169"/>
    <s v="23:30:00"/>
    <s v="Sep"/>
    <x v="3"/>
    <n v="11417"/>
    <n v="40.677985999999997"/>
    <n v="-73.840900000000005"/>
    <x v="8"/>
    <s v="3 AVENUE"/>
    <s v="109-06    97 STREET"/>
    <n v="0"/>
    <n v="0"/>
    <n v="0"/>
    <n v="0"/>
    <x v="19"/>
    <n v="4457306"/>
    <x v="2"/>
    <s v="Station Wagon"/>
    <s v="2021-09"/>
    <n v="23"/>
    <n v="0"/>
    <n v="0"/>
    <x v="1"/>
  </r>
  <r>
    <x v="169"/>
    <s v="22:10:00"/>
    <s v="Sep"/>
    <x v="3"/>
    <n v="11420"/>
    <n v="40.681759999999997"/>
    <n v="-73.823905999999994"/>
    <x v="996"/>
    <s v="109 AVENUE"/>
    <s v="1400      PELHAM PARKWAY SOUTH"/>
    <n v="0"/>
    <n v="0"/>
    <n v="0"/>
    <n v="0"/>
    <x v="19"/>
    <n v="4456969"/>
    <x v="2"/>
    <s v="Sedan"/>
    <s v="2021-09"/>
    <n v="22"/>
    <n v="0"/>
    <n v="0"/>
    <x v="1"/>
  </r>
  <r>
    <x v="169"/>
    <s v="22:00:00"/>
    <s v="Sep"/>
    <x v="0"/>
    <n v="10879.98965307365"/>
    <n v="40.74091"/>
    <n v="-73.837270000000004"/>
    <x v="160"/>
    <s v="3 AVENUE"/>
    <s v="1400      PELHAM PARKWAY SOUTH"/>
    <n v="0"/>
    <n v="0"/>
    <n v="0"/>
    <n v="0"/>
    <x v="15"/>
    <n v="4457608"/>
    <x v="3"/>
    <s v="Sedan"/>
    <s v="2021-09"/>
    <n v="22"/>
    <n v="0"/>
    <n v="0"/>
    <x v="1"/>
  </r>
  <r>
    <x v="169"/>
    <s v="02:00:00"/>
    <s v="Sep"/>
    <x v="0"/>
    <n v="10879.98965307365"/>
    <n v="40.625785999999998"/>
    <n v="-73.893090000000001"/>
    <x v="8"/>
    <s v="3 AVENUE"/>
    <s v="1400      PELHAM PARKWAY SOUTH"/>
    <n v="1"/>
    <n v="0"/>
    <n v="0"/>
    <n v="0"/>
    <x v="7"/>
    <n v="4457510"/>
    <x v="2"/>
    <s v="Sedan"/>
    <s v="2021-09"/>
    <n v="2"/>
    <n v="1"/>
    <n v="0"/>
    <x v="0"/>
  </r>
  <r>
    <x v="52"/>
    <s v="08:20:00"/>
    <s v="Sep"/>
    <x v="2"/>
    <n v="10011"/>
    <n v="40.744205000000001"/>
    <n v="-74.005324999999999"/>
    <x v="8"/>
    <s v="3 AVENUE"/>
    <s v="425       WEST 18 STREET"/>
    <n v="0"/>
    <n v="0"/>
    <n v="0"/>
    <n v="0"/>
    <x v="24"/>
    <n v="4457410"/>
    <x v="0"/>
    <s v="Sedan"/>
    <s v="2021-09"/>
    <n v="8"/>
    <n v="0"/>
    <n v="0"/>
    <x v="1"/>
  </r>
  <r>
    <x v="52"/>
    <s v="20:30:00"/>
    <s v="Sep"/>
    <x v="0"/>
    <n v="10879.98965307365"/>
    <n v="40.687959999999997"/>
    <n v="-73.941940000000002"/>
    <x v="1118"/>
    <s v="3 AVENUE"/>
    <s v="1400      PELHAM PARKWAY SOUTH"/>
    <n v="0"/>
    <n v="0"/>
    <n v="0"/>
    <n v="0"/>
    <x v="4"/>
    <n v="4457668"/>
    <x v="0"/>
    <s v="Sedan"/>
    <s v="2021-09"/>
    <n v="20"/>
    <n v="0"/>
    <n v="0"/>
    <x v="1"/>
  </r>
  <r>
    <x v="169"/>
    <s v="11:15:00"/>
    <s v="Sep"/>
    <x v="3"/>
    <n v="11413"/>
    <n v="40.671019999999999"/>
    <n v="-73.748930000000001"/>
    <x v="722"/>
    <s v="225 STREET"/>
    <s v="1400      PELHAM PARKWAY SOUTH"/>
    <n v="0"/>
    <n v="0"/>
    <n v="0"/>
    <n v="0"/>
    <x v="2"/>
    <n v="4456820"/>
    <x v="2"/>
    <s v="Station Wagon"/>
    <s v="2021-09"/>
    <n v="11"/>
    <n v="0"/>
    <n v="0"/>
    <x v="1"/>
  </r>
  <r>
    <x v="169"/>
    <s v="12:20:00"/>
    <s v="Sep"/>
    <x v="0"/>
    <n v="11203"/>
    <n v="40.662543999999997"/>
    <n v="-73.935100000000006"/>
    <x v="8"/>
    <s v="3 AVENUE"/>
    <s v="843       EAST NEW YORK AVENUE"/>
    <n v="0"/>
    <n v="0"/>
    <n v="0"/>
    <n v="0"/>
    <x v="24"/>
    <n v="4456863"/>
    <x v="2"/>
    <s v="Sedan"/>
    <s v="2021-09"/>
    <n v="12"/>
    <n v="0"/>
    <n v="0"/>
    <x v="1"/>
  </r>
  <r>
    <x v="169"/>
    <s v="08:00:00"/>
    <s v="Sep"/>
    <x v="1"/>
    <n v="10462"/>
    <n v="40.852339999999998"/>
    <n v="-73.863556000000003"/>
    <x v="8"/>
    <s v="3 AVENUE"/>
    <s v="809       BRADY AVENUE"/>
    <n v="0"/>
    <n v="0"/>
    <n v="0"/>
    <n v="0"/>
    <x v="2"/>
    <n v="4457082"/>
    <x v="2"/>
    <s v="Sedan"/>
    <s v="2021-09"/>
    <n v="8"/>
    <n v="0"/>
    <n v="0"/>
    <x v="1"/>
  </r>
  <r>
    <x v="169"/>
    <s v="22:50:00"/>
    <s v="Sep"/>
    <x v="0"/>
    <n v="11207"/>
    <n v="40.675735000000003"/>
    <n v="-73.896860000000004"/>
    <x v="436"/>
    <s v="ATLANTIC AVENUE"/>
    <s v="1400      PELHAM PARKWAY SOUTH"/>
    <n v="0"/>
    <n v="0"/>
    <n v="0"/>
    <n v="0"/>
    <x v="2"/>
    <n v="4457476"/>
    <x v="0"/>
    <s v="Sedan"/>
    <s v="2021-09"/>
    <n v="22"/>
    <n v="0"/>
    <n v="0"/>
    <x v="1"/>
  </r>
  <r>
    <x v="169"/>
    <s v="00:00:00"/>
    <s v="Sep"/>
    <x v="0"/>
    <n v="11236"/>
    <n v="40.63917"/>
    <n v="-73.916039999999995"/>
    <x v="1119"/>
    <s v="FARRAGUT ROAD"/>
    <s v="1400      PELHAM PARKWAY SOUTH"/>
    <n v="0"/>
    <n v="0"/>
    <n v="0"/>
    <n v="0"/>
    <x v="15"/>
    <n v="4456926"/>
    <x v="2"/>
    <s v="Station Wagon"/>
    <s v="2021-09"/>
    <n v="0"/>
    <n v="0"/>
    <n v="0"/>
    <x v="1"/>
  </r>
  <r>
    <x v="169"/>
    <s v="07:50:00"/>
    <s v="Sep"/>
    <x v="3"/>
    <n v="11434"/>
    <n v="40.680959999999999"/>
    <n v="-73.773574999999994"/>
    <x v="203"/>
    <s v="MARSDEN STREET"/>
    <s v="1400      PELHAM PARKWAY SOUTH"/>
    <n v="0"/>
    <n v="0"/>
    <n v="0"/>
    <n v="0"/>
    <x v="3"/>
    <n v="4457172"/>
    <x v="5"/>
    <s v="Motorcycle"/>
    <s v="2021-09"/>
    <n v="7"/>
    <n v="0"/>
    <n v="0"/>
    <x v="1"/>
  </r>
  <r>
    <x v="155"/>
    <s v="19:00:00"/>
    <s v="Aug"/>
    <x v="3"/>
    <n v="11101"/>
    <n v="40.757705999999999"/>
    <n v="-73.941270000000003"/>
    <x v="8"/>
    <s v="3 AVENUE"/>
    <s v="38-78     12 STREET"/>
    <n v="0"/>
    <n v="0"/>
    <n v="0"/>
    <n v="0"/>
    <x v="2"/>
    <n v="4457438"/>
    <x v="0"/>
    <s v="Sedan"/>
    <s v="2021-08"/>
    <n v="19"/>
    <n v="0"/>
    <n v="0"/>
    <x v="1"/>
  </r>
  <r>
    <x v="169"/>
    <s v="09:20:00"/>
    <s v="Sep"/>
    <x v="4"/>
    <n v="10305"/>
    <n v="40.603645"/>
    <n v="-74.077324000000004"/>
    <x v="1120"/>
    <s v="OLGA PLACE"/>
    <s v="1400      PELHAM PARKWAY SOUTH"/>
    <n v="0"/>
    <n v="0"/>
    <n v="0"/>
    <n v="0"/>
    <x v="10"/>
    <n v="4456801"/>
    <x v="0"/>
    <s v="Sedan"/>
    <s v="2021-09"/>
    <n v="9"/>
    <n v="0"/>
    <n v="0"/>
    <x v="1"/>
  </r>
  <r>
    <x v="169"/>
    <s v="20:48:00"/>
    <s v="Sep"/>
    <x v="1"/>
    <n v="10457"/>
    <n v="40.520114816772221"/>
    <n v="-73.54743161629176"/>
    <x v="930"/>
    <s v="EAST 183 STREET"/>
    <s v="1400      PELHAM PARKWAY SOUTH"/>
    <n v="1"/>
    <n v="0"/>
    <n v="0"/>
    <n v="0"/>
    <x v="5"/>
    <n v="4457035"/>
    <x v="0"/>
    <s v="Sedan"/>
    <s v="2021-09"/>
    <n v="20"/>
    <n v="1"/>
    <n v="0"/>
    <x v="0"/>
  </r>
  <r>
    <x v="169"/>
    <s v="15:30:00"/>
    <s v="Sep"/>
    <x v="1"/>
    <n v="10458"/>
    <n v="40.866700000000002"/>
    <n v="-73.887749999999997"/>
    <x v="8"/>
    <s v="3 AVENUE"/>
    <s v="2780      MARION AVENUE"/>
    <n v="0"/>
    <n v="0"/>
    <n v="0"/>
    <n v="0"/>
    <x v="2"/>
    <n v="4457094"/>
    <x v="2"/>
    <s v="Sedan"/>
    <s v="2021-09"/>
    <n v="15"/>
    <n v="0"/>
    <n v="0"/>
    <x v="1"/>
  </r>
  <r>
    <x v="169"/>
    <s v="07:09:00"/>
    <s v="Sep"/>
    <x v="3"/>
    <n v="11435"/>
    <n v="40.692149999999998"/>
    <n v="-73.80247"/>
    <x v="1121"/>
    <s v="SHORE AVENUE"/>
    <s v="1400      PELHAM PARKWAY SOUTH"/>
    <n v="0"/>
    <n v="0"/>
    <n v="0"/>
    <n v="0"/>
    <x v="5"/>
    <n v="4456848"/>
    <x v="6"/>
    <s v="Sedan"/>
    <s v="2021-09"/>
    <n v="7"/>
    <n v="0"/>
    <n v="0"/>
    <x v="1"/>
  </r>
  <r>
    <x v="169"/>
    <s v="07:45:00"/>
    <s v="Sep"/>
    <x v="3"/>
    <n v="11417"/>
    <n v="40.681263000000001"/>
    <n v="-73.83954"/>
    <x v="158"/>
    <s v="101 STREET"/>
    <s v="1400      PELHAM PARKWAY SOUTH"/>
    <n v="4"/>
    <n v="0"/>
    <n v="0"/>
    <n v="0"/>
    <x v="15"/>
    <n v="4456958"/>
    <x v="0"/>
    <s v="Bus"/>
    <s v="2021-09"/>
    <n v="7"/>
    <n v="4"/>
    <n v="0"/>
    <x v="0"/>
  </r>
  <r>
    <x v="104"/>
    <s v="16:00:00"/>
    <s v="Apr"/>
    <x v="0"/>
    <n v="10879.98965307365"/>
    <n v="40.722020000000001"/>
    <n v="-73.983450000000005"/>
    <x v="1122"/>
    <s v="3 AVENUE"/>
    <s v="1400      PELHAM PARKWAY SOUTH"/>
    <n v="1"/>
    <n v="0"/>
    <n v="0"/>
    <n v="0"/>
    <x v="18"/>
    <n v="4457352"/>
    <x v="9"/>
    <s v="Sedan"/>
    <s v="2021-04"/>
    <n v="16"/>
    <n v="1"/>
    <n v="0"/>
    <x v="0"/>
  </r>
  <r>
    <x v="169"/>
    <s v="21:32:00"/>
    <s v="Sep"/>
    <x v="2"/>
    <n v="10001"/>
    <n v="40.748466000000001"/>
    <n v="-73.992469999999997"/>
    <x v="87"/>
    <s v="7 AVENUE"/>
    <s v="1400      PELHAM PARKWAY SOUTH"/>
    <n v="0"/>
    <n v="0"/>
    <n v="0"/>
    <n v="0"/>
    <x v="15"/>
    <n v="4457395"/>
    <x v="0"/>
    <s v="Sedan"/>
    <s v="2021-09"/>
    <n v="21"/>
    <n v="0"/>
    <n v="0"/>
    <x v="1"/>
  </r>
  <r>
    <x v="169"/>
    <s v="21:43:00"/>
    <s v="Sep"/>
    <x v="0"/>
    <n v="11234"/>
    <n v="40.615124000000002"/>
    <n v="-73.936065999999997"/>
    <x v="1123"/>
    <s v="EAST 37 STREET"/>
    <s v="1400      PELHAM PARKWAY SOUTH"/>
    <n v="0"/>
    <n v="0"/>
    <n v="0"/>
    <n v="0"/>
    <x v="2"/>
    <n v="4457181"/>
    <x v="2"/>
    <s v="Station Wagon"/>
    <s v="2021-09"/>
    <n v="21"/>
    <n v="0"/>
    <n v="0"/>
    <x v="1"/>
  </r>
  <r>
    <x v="169"/>
    <s v="22:07:00"/>
    <s v="Sep"/>
    <x v="3"/>
    <n v="11101"/>
    <n v="40.747790000000002"/>
    <n v="-73.949849999999998"/>
    <x v="830"/>
    <s v="45 AVENUE"/>
    <s v="1400      PELHAM PARKWAY SOUTH"/>
    <n v="1"/>
    <n v="0"/>
    <n v="0"/>
    <n v="0"/>
    <x v="11"/>
    <n v="4456918"/>
    <x v="15"/>
    <s v="Sedan"/>
    <s v="2021-09"/>
    <n v="22"/>
    <n v="1"/>
    <n v="0"/>
    <x v="0"/>
  </r>
  <r>
    <x v="169"/>
    <s v="10:56:00"/>
    <s v="Sep"/>
    <x v="0"/>
    <n v="10879.98965307365"/>
    <n v="40.520114816772221"/>
    <n v="-73.54743161629176"/>
    <x v="64"/>
    <s v="3 AVENUE"/>
    <s v="1400      PELHAM PARKWAY SOUTH"/>
    <n v="0"/>
    <n v="0"/>
    <n v="0"/>
    <n v="0"/>
    <x v="11"/>
    <n v="4456964"/>
    <x v="6"/>
    <s v="Sedan"/>
    <s v="2021-09"/>
    <n v="10"/>
    <n v="0"/>
    <n v="0"/>
    <x v="1"/>
  </r>
  <r>
    <x v="51"/>
    <s v="11:10:00"/>
    <s v="Oct"/>
    <x v="4"/>
    <n v="10304"/>
    <n v="40.613308000000004"/>
    <n v="-74.087220000000002"/>
    <x v="430"/>
    <s v="VANDUZER STREET"/>
    <s v="1400      PELHAM PARKWAY SOUTH"/>
    <n v="0"/>
    <n v="0"/>
    <n v="0"/>
    <n v="0"/>
    <x v="2"/>
    <n v="4457591"/>
    <x v="2"/>
    <s v="Sedan"/>
    <s v="2021-10"/>
    <n v="11"/>
    <n v="0"/>
    <n v="0"/>
    <x v="1"/>
  </r>
  <r>
    <x v="0"/>
    <s v="08:40:00"/>
    <s v="Nov"/>
    <x v="3"/>
    <n v="11693"/>
    <n v="40.586314999999999"/>
    <n v="-73.806529999999995"/>
    <x v="838"/>
    <s v="BEACH 81 STREET"/>
    <s v="1400      PELHAM PARKWAY SOUTH"/>
    <n v="0"/>
    <n v="0"/>
    <n v="0"/>
    <n v="0"/>
    <x v="15"/>
    <n v="4457575"/>
    <x v="2"/>
    <s v="Sedan"/>
    <s v="2021-11"/>
    <n v="8"/>
    <n v="0"/>
    <n v="0"/>
    <x v="1"/>
  </r>
  <r>
    <x v="113"/>
    <s v="02:45:00"/>
    <s v="Dec"/>
    <x v="3"/>
    <n v="11101"/>
    <n v="40.752029999999998"/>
    <n v="-73.929150000000007"/>
    <x v="1035"/>
    <s v="NORTHERN BOULEVARD"/>
    <s v="1400      PELHAM PARKWAY SOUTH"/>
    <n v="0"/>
    <n v="0"/>
    <n v="0"/>
    <n v="0"/>
    <x v="23"/>
    <n v="4457452"/>
    <x v="6"/>
    <s v="Taxi"/>
    <s v="2021-12"/>
    <n v="2"/>
    <n v="0"/>
    <n v="0"/>
    <x v="1"/>
  </r>
  <r>
    <x v="0"/>
    <s v="14:00:00"/>
    <s v="Nov"/>
    <x v="0"/>
    <n v="11237"/>
    <n v="40.700355999999999"/>
    <n v="-73.912575000000004"/>
    <x v="882"/>
    <s v="WYCKOFF AVENUE"/>
    <s v="1400      PELHAM PARKWAY SOUTH"/>
    <n v="0"/>
    <n v="0"/>
    <n v="0"/>
    <n v="0"/>
    <x v="4"/>
    <n v="4457339"/>
    <x v="2"/>
    <s v="Sedan"/>
    <s v="2021-11"/>
    <n v="14"/>
    <n v="0"/>
    <n v="0"/>
    <x v="1"/>
  </r>
  <r>
    <x v="169"/>
    <s v="12:00:00"/>
    <s v="Sep"/>
    <x v="3"/>
    <n v="11432"/>
    <n v="40.711834000000003"/>
    <n v="-73.787459999999996"/>
    <x v="8"/>
    <s v="3 AVENUE"/>
    <s v="175-06    HILLSIDE AVENUE"/>
    <n v="0"/>
    <n v="0"/>
    <n v="0"/>
    <n v="0"/>
    <x v="15"/>
    <n v="4457549"/>
    <x v="0"/>
    <s v="Station Wagon"/>
    <s v="2021-09"/>
    <n v="12"/>
    <n v="0"/>
    <n v="0"/>
    <x v="1"/>
  </r>
  <r>
    <x v="169"/>
    <s v="01:00:00"/>
    <s v="Sep"/>
    <x v="0"/>
    <n v="10879.98965307365"/>
    <n v="40.845100000000002"/>
    <n v="-73.918779999999998"/>
    <x v="40"/>
    <s v="3 AVENUE"/>
    <s v="1400      PELHAM PARKWAY SOUTH"/>
    <n v="0"/>
    <n v="0"/>
    <n v="0"/>
    <n v="0"/>
    <x v="14"/>
    <n v="4457067"/>
    <x v="0"/>
    <s v="Station Wagon"/>
    <s v="2021-09"/>
    <n v="1"/>
    <n v="0"/>
    <n v="0"/>
    <x v="1"/>
  </r>
  <r>
    <x v="169"/>
    <s v="05:35:00"/>
    <s v="Sep"/>
    <x v="0"/>
    <n v="11205"/>
    <n v="40.688809999999997"/>
    <n v="-73.965950000000007"/>
    <x v="8"/>
    <s v="3 AVENUE"/>
    <s v="333       WASHINGTON AVENUE"/>
    <n v="0"/>
    <n v="0"/>
    <n v="0"/>
    <n v="0"/>
    <x v="15"/>
    <n v="4456559"/>
    <x v="2"/>
    <s v="Sedan"/>
    <s v="2021-09"/>
    <n v="5"/>
    <n v="0"/>
    <n v="0"/>
    <x v="1"/>
  </r>
  <r>
    <x v="169"/>
    <s v="19:20:00"/>
    <s v="Sep"/>
    <x v="0"/>
    <n v="11211"/>
    <n v="40.71752"/>
    <n v="-73.952809999999999"/>
    <x v="8"/>
    <s v="3 AVENUE"/>
    <s v="250       NORTH 10 STREET"/>
    <n v="0"/>
    <n v="0"/>
    <n v="0"/>
    <n v="0"/>
    <x v="2"/>
    <n v="4457161"/>
    <x v="0"/>
    <s v="Sedan"/>
    <s v="2021-09"/>
    <n v="19"/>
    <n v="0"/>
    <n v="0"/>
    <x v="1"/>
  </r>
  <r>
    <x v="169"/>
    <s v="13:12:00"/>
    <s v="Sep"/>
    <x v="2"/>
    <n v="10017"/>
    <n v="40.748800000000003"/>
    <n v="-73.969859999999997"/>
    <x v="288"/>
    <s v="1 AVENUE"/>
    <s v="1400      PELHAM PARKWAY SOUTH"/>
    <n v="1"/>
    <n v="0"/>
    <n v="1"/>
    <n v="0"/>
    <x v="15"/>
    <n v="4456904"/>
    <x v="2"/>
    <s v="Sedan"/>
    <s v="2021-09"/>
    <n v="13"/>
    <n v="2"/>
    <n v="0"/>
    <x v="0"/>
  </r>
  <r>
    <x v="169"/>
    <s v="07:15:00"/>
    <s v="Sep"/>
    <x v="0"/>
    <n v="11223"/>
    <n v="40.584060000000001"/>
    <n v="-73.969009999999997"/>
    <x v="391"/>
    <s v="WEST STREET"/>
    <s v="1400      PELHAM PARKWAY SOUTH"/>
    <n v="0"/>
    <n v="0"/>
    <n v="0"/>
    <n v="0"/>
    <x v="15"/>
    <n v="4457705"/>
    <x v="2"/>
    <s v="Sedan"/>
    <s v="2021-09"/>
    <n v="7"/>
    <n v="0"/>
    <n v="0"/>
    <x v="1"/>
  </r>
  <r>
    <x v="169"/>
    <s v="21:45:00"/>
    <s v="Sep"/>
    <x v="0"/>
    <n v="10879.98965307365"/>
    <n v="40.846527000000002"/>
    <n v="-73.871459999999999"/>
    <x v="38"/>
    <s v="3 AVENUE"/>
    <s v="1400      PELHAM PARKWAY SOUTH"/>
    <n v="3"/>
    <n v="0"/>
    <n v="0"/>
    <n v="0"/>
    <x v="15"/>
    <n v="4457099"/>
    <x v="0"/>
    <s v="Sedan"/>
    <s v="2021-09"/>
    <n v="21"/>
    <n v="3"/>
    <n v="0"/>
    <x v="0"/>
  </r>
  <r>
    <x v="169"/>
    <s v="13:07:00"/>
    <s v="Sep"/>
    <x v="0"/>
    <n v="10879.98965307365"/>
    <n v="40.855544999999999"/>
    <n v="-73.909139999999994"/>
    <x v="1075"/>
    <s v="3 AVENUE"/>
    <s v="1400      PELHAM PARKWAY SOUTH"/>
    <n v="0"/>
    <n v="0"/>
    <n v="0"/>
    <n v="0"/>
    <x v="6"/>
    <n v="4457044"/>
    <x v="2"/>
    <s v="Ambulance"/>
    <s v="2021-09"/>
    <n v="13"/>
    <n v="0"/>
    <n v="0"/>
    <x v="1"/>
  </r>
  <r>
    <x v="169"/>
    <s v="14:45:00"/>
    <s v="Sep"/>
    <x v="2"/>
    <n v="10005"/>
    <n v="40.708114999999999"/>
    <n v="-74.008769999999998"/>
    <x v="8"/>
    <s v="3 AVENUE"/>
    <s v="28        LIBERTY STREET"/>
    <n v="0"/>
    <n v="0"/>
    <n v="0"/>
    <n v="0"/>
    <x v="7"/>
    <n v="4456981"/>
    <x v="0"/>
    <s v="Station Wagon"/>
    <s v="2021-09"/>
    <n v="14"/>
    <n v="0"/>
    <n v="0"/>
    <x v="1"/>
  </r>
  <r>
    <x v="0"/>
    <s v="11:00:00"/>
    <s v="Nov"/>
    <x v="3"/>
    <n v="11377"/>
    <n v="40.757846999999998"/>
    <n v="-73.89922"/>
    <x v="481"/>
    <s v="68 STREET"/>
    <s v="1400      PELHAM PARKWAY SOUTH"/>
    <n v="0"/>
    <n v="0"/>
    <n v="0"/>
    <n v="0"/>
    <x v="15"/>
    <n v="4457584"/>
    <x v="0"/>
    <s v="Sedan"/>
    <s v="2021-11"/>
    <n v="11"/>
    <n v="0"/>
    <n v="0"/>
    <x v="1"/>
  </r>
  <r>
    <x v="0"/>
    <s v="15:25:00"/>
    <s v="Nov"/>
    <x v="2"/>
    <n v="10011"/>
    <n v="40.744059999999998"/>
    <n v="-74.006820000000005"/>
    <x v="413"/>
    <s v="10 AVENUE"/>
    <s v="1400      PELHAM PARKWAY SOUTH"/>
    <n v="1"/>
    <n v="0"/>
    <n v="0"/>
    <n v="0"/>
    <x v="13"/>
    <n v="4457404"/>
    <x v="0"/>
    <s v="Bike"/>
    <s v="2021-11"/>
    <n v="15"/>
    <n v="1"/>
    <n v="0"/>
    <x v="0"/>
  </r>
  <r>
    <x v="169"/>
    <s v="08:00:00"/>
    <s v="Sep"/>
    <x v="1"/>
    <n v="10466"/>
    <n v="40.888454000000003"/>
    <n v="-73.841970000000003"/>
    <x v="1124"/>
    <s v="BAYCHESTER AVENUE"/>
    <s v="1400      PELHAM PARKWAY SOUTH"/>
    <n v="0"/>
    <n v="0"/>
    <n v="0"/>
    <n v="0"/>
    <x v="4"/>
    <n v="4457013"/>
    <x v="7"/>
    <s v="Station Wagon"/>
    <s v="2021-09"/>
    <n v="8"/>
    <n v="0"/>
    <n v="0"/>
    <x v="1"/>
  </r>
  <r>
    <x v="169"/>
    <s v="14:00:00"/>
    <s v="Sep"/>
    <x v="0"/>
    <n v="10879.98965307365"/>
    <n v="40.827556999999999"/>
    <n v="-73.914764000000005"/>
    <x v="1125"/>
    <s v="3 AVENUE"/>
    <s v="1400      PELHAM PARKWAY SOUTH"/>
    <n v="0"/>
    <n v="0"/>
    <n v="0"/>
    <n v="0"/>
    <x v="15"/>
    <n v="4457341"/>
    <x v="0"/>
    <s v="TOW TRUCK"/>
    <s v="2021-09"/>
    <n v="14"/>
    <n v="0"/>
    <n v="0"/>
    <x v="1"/>
  </r>
  <r>
    <x v="169"/>
    <s v="15:05:00"/>
    <s v="Sep"/>
    <x v="0"/>
    <n v="10879.98965307365"/>
    <n v="40.587566000000002"/>
    <n v="-73.811263999999994"/>
    <x v="8"/>
    <s v="3 AVENUE"/>
    <s v="BEACH 86 STREET"/>
    <n v="1"/>
    <n v="0"/>
    <n v="1"/>
    <n v="0"/>
    <x v="2"/>
    <n v="4457631"/>
    <x v="0"/>
    <s v="Sedan"/>
    <s v="2021-09"/>
    <n v="15"/>
    <n v="2"/>
    <n v="0"/>
    <x v="0"/>
  </r>
  <r>
    <x v="169"/>
    <s v="16:40:00"/>
    <s v="Sep"/>
    <x v="0"/>
    <n v="11211"/>
    <n v="40.711440000000003"/>
    <n v="-73.945946000000006"/>
    <x v="8"/>
    <s v="3 AVENUE"/>
    <s v="666       GRAND STREET"/>
    <n v="0"/>
    <n v="0"/>
    <n v="0"/>
    <n v="0"/>
    <x v="24"/>
    <n v="4456936"/>
    <x v="15"/>
    <s v="Sedan"/>
    <s v="2021-09"/>
    <n v="16"/>
    <n v="0"/>
    <n v="0"/>
    <x v="1"/>
  </r>
  <r>
    <x v="186"/>
    <s v="04:30:00"/>
    <s v="Apr"/>
    <x v="0"/>
    <n v="10879.98965307365"/>
    <n v="40.520114816772221"/>
    <n v="-73.54743161629176"/>
    <x v="10"/>
    <s v="3 AVENUE"/>
    <s v="1400      PELHAM PARKWAY SOUTH"/>
    <n v="0"/>
    <n v="0"/>
    <n v="0"/>
    <n v="0"/>
    <x v="9"/>
    <n v="4409098"/>
    <x v="0"/>
    <s v="Box Truck"/>
    <s v="2021-04"/>
    <n v="4"/>
    <n v="0"/>
    <n v="0"/>
    <x v="1"/>
  </r>
  <r>
    <x v="169"/>
    <s v="19:05:00"/>
    <s v="Sep"/>
    <x v="2"/>
    <n v="10012"/>
    <n v="40.723564000000003"/>
    <n v="-73.998374999999996"/>
    <x v="8"/>
    <s v="3 AVENUE"/>
    <s v="545       BROADWAY"/>
    <n v="0"/>
    <n v="0"/>
    <n v="0"/>
    <n v="0"/>
    <x v="6"/>
    <n v="4457174"/>
    <x v="0"/>
    <s v="Sedan"/>
    <s v="2021-09"/>
    <n v="19"/>
    <n v="0"/>
    <n v="0"/>
    <x v="1"/>
  </r>
  <r>
    <x v="169"/>
    <s v="19:37:00"/>
    <s v="Sep"/>
    <x v="3"/>
    <n v="11427"/>
    <n v="40.722569999999997"/>
    <n v="-73.757289999999998"/>
    <x v="1126"/>
    <s v="HILLSIDE AVENUE"/>
    <s v="1400      PELHAM PARKWAY SOUTH"/>
    <n v="3"/>
    <n v="0"/>
    <n v="0"/>
    <n v="0"/>
    <x v="2"/>
    <n v="4457255"/>
    <x v="0"/>
    <s v="Sedan"/>
    <s v="2021-09"/>
    <n v="19"/>
    <n v="3"/>
    <n v="0"/>
    <x v="0"/>
  </r>
  <r>
    <x v="169"/>
    <s v="12:20:00"/>
    <s v="Sep"/>
    <x v="0"/>
    <n v="11223"/>
    <n v="40.602466999999997"/>
    <n v="-73.966380000000001"/>
    <x v="2"/>
    <s v="AVENUE S"/>
    <s v="1400      PELHAM PARKWAY SOUTH"/>
    <n v="1"/>
    <n v="0"/>
    <n v="0"/>
    <n v="0"/>
    <x v="15"/>
    <n v="4456963"/>
    <x v="0"/>
    <s v="Bike"/>
    <s v="2021-09"/>
    <n v="12"/>
    <n v="1"/>
    <n v="0"/>
    <x v="0"/>
  </r>
  <r>
    <x v="169"/>
    <s v="11:00:00"/>
    <s v="Sep"/>
    <x v="1"/>
    <n v="10461"/>
    <n v="40.846359999999997"/>
    <n v="-73.844629999999995"/>
    <x v="1127"/>
    <s v="EASTCHESTER ROAD"/>
    <s v="1400      PELHAM PARKWAY SOUTH"/>
    <n v="1"/>
    <n v="0"/>
    <n v="1"/>
    <n v="0"/>
    <x v="5"/>
    <n v="4457115"/>
    <x v="17"/>
    <s v="Sedan"/>
    <s v="2021-09"/>
    <n v="11"/>
    <n v="2"/>
    <n v="0"/>
    <x v="0"/>
  </r>
  <r>
    <x v="169"/>
    <s v="08:00:00"/>
    <s v="Sep"/>
    <x v="2"/>
    <n v="10019"/>
    <n v="40.771610000000003"/>
    <n v="-73.990459999999999"/>
    <x v="652"/>
    <s v="WEST 59 STREET"/>
    <s v="1400      PELHAM PARKWAY SOUTH"/>
    <n v="0"/>
    <n v="0"/>
    <n v="0"/>
    <n v="0"/>
    <x v="2"/>
    <n v="4456763"/>
    <x v="4"/>
    <s v="PK"/>
    <s v="2021-09"/>
    <n v="8"/>
    <n v="0"/>
    <n v="0"/>
    <x v="1"/>
  </r>
  <r>
    <x v="169"/>
    <s v="23:26:00"/>
    <s v="Sep"/>
    <x v="1"/>
    <n v="10466"/>
    <n v="40.890839999999997"/>
    <n v="-73.862174999999993"/>
    <x v="876"/>
    <s v="CARPENTER AVENUE"/>
    <s v="1400      PELHAM PARKWAY SOUTH"/>
    <n v="1"/>
    <n v="0"/>
    <n v="0"/>
    <n v="0"/>
    <x v="15"/>
    <n v="4457020"/>
    <x v="17"/>
    <s v="Sedan"/>
    <s v="2021-09"/>
    <n v="23"/>
    <n v="1"/>
    <n v="0"/>
    <x v="0"/>
  </r>
  <r>
    <x v="169"/>
    <s v="13:42:00"/>
    <s v="Sep"/>
    <x v="0"/>
    <n v="10879.98965307365"/>
    <n v="40.733989999999999"/>
    <n v="-73.780410000000003"/>
    <x v="264"/>
    <s v="3 AVENUE"/>
    <s v="1400      PELHAM PARKWAY SOUTH"/>
    <n v="1"/>
    <n v="0"/>
    <n v="0"/>
    <n v="0"/>
    <x v="15"/>
    <n v="4456873"/>
    <x v="0"/>
    <s v="Sedan"/>
    <s v="2021-09"/>
    <n v="13"/>
    <n v="1"/>
    <n v="0"/>
    <x v="0"/>
  </r>
  <r>
    <x v="187"/>
    <s v="06:05:00"/>
    <s v="Apr"/>
    <x v="0"/>
    <n v="10879.98965307365"/>
    <n v="40.520114816772221"/>
    <n v="-73.54743161629176"/>
    <x v="1128"/>
    <s v="3 AVENUE"/>
    <s v="1400      PELHAM PARKWAY SOUTH"/>
    <n v="1"/>
    <n v="0"/>
    <n v="1"/>
    <n v="0"/>
    <x v="15"/>
    <n v="4761546"/>
    <x v="0"/>
    <s v="Sedan"/>
    <s v="2024-04"/>
    <n v="6"/>
    <n v="2"/>
    <n v="0"/>
    <x v="0"/>
  </r>
  <r>
    <x v="169"/>
    <s v="11:51:00"/>
    <s v="Sep"/>
    <x v="1"/>
    <n v="10456"/>
    <n v="40.825313999999999"/>
    <n v="-73.90822"/>
    <x v="12"/>
    <s v="EAST 164 STREET"/>
    <s v="1400      PELHAM PARKWAY SOUTH"/>
    <n v="0"/>
    <n v="0"/>
    <n v="0"/>
    <n v="0"/>
    <x v="6"/>
    <n v="4457031"/>
    <x v="2"/>
    <s v="Moped"/>
    <s v="2021-09"/>
    <n v="11"/>
    <n v="0"/>
    <n v="0"/>
    <x v="1"/>
  </r>
  <r>
    <x v="169"/>
    <s v="15:50:00"/>
    <s v="Sep"/>
    <x v="0"/>
    <n v="11206"/>
    <n v="40.708390000000001"/>
    <n v="-73.939964000000003"/>
    <x v="107"/>
    <s v="MESEROLE STREET"/>
    <s v="1400      PELHAM PARKWAY SOUTH"/>
    <n v="0"/>
    <n v="0"/>
    <n v="0"/>
    <n v="0"/>
    <x v="20"/>
    <n v="4456930"/>
    <x v="0"/>
    <s v="E-Scooter"/>
    <s v="2021-09"/>
    <n v="15"/>
    <n v="0"/>
    <n v="0"/>
    <x v="1"/>
  </r>
  <r>
    <x v="169"/>
    <s v="11:40:00"/>
    <s v="Sep"/>
    <x v="1"/>
    <n v="10469"/>
    <n v="40.876182999999997"/>
    <n v="-73.854454000000004"/>
    <x v="76"/>
    <s v="EAST 213 STREET"/>
    <s v="1400      PELHAM PARKWAY SOUTH"/>
    <n v="0"/>
    <n v="0"/>
    <n v="0"/>
    <n v="0"/>
    <x v="5"/>
    <n v="4457019"/>
    <x v="12"/>
    <s v="Sedan"/>
    <s v="2021-09"/>
    <n v="11"/>
    <n v="0"/>
    <n v="0"/>
    <x v="1"/>
  </r>
  <r>
    <x v="169"/>
    <s v="16:25:00"/>
    <s v="Sep"/>
    <x v="0"/>
    <n v="10879.98965307365"/>
    <n v="40.520114816772221"/>
    <n v="-73.54743161629176"/>
    <x v="147"/>
    <s v="3 AVENUE"/>
    <s v="1400      PELHAM PARKWAY SOUTH"/>
    <n v="0"/>
    <n v="0"/>
    <n v="0"/>
    <n v="0"/>
    <x v="2"/>
    <n v="4457649"/>
    <x v="2"/>
    <s v="Sedan"/>
    <s v="2021-09"/>
    <n v="16"/>
    <n v="0"/>
    <n v="0"/>
    <x v="1"/>
  </r>
  <r>
    <x v="52"/>
    <s v="04:49:00"/>
    <s v="Sep"/>
    <x v="0"/>
    <n v="11214"/>
    <n v="40.6081"/>
    <n v="-73.999390000000005"/>
    <x v="8"/>
    <s v="3 AVENUE"/>
    <s v="1869      83 STREET"/>
    <n v="0"/>
    <n v="0"/>
    <n v="0"/>
    <n v="0"/>
    <x v="2"/>
    <n v="4457363"/>
    <x v="0"/>
    <s v="Sedan"/>
    <s v="2021-09"/>
    <n v="4"/>
    <n v="0"/>
    <n v="0"/>
    <x v="1"/>
  </r>
  <r>
    <x v="169"/>
    <s v="16:11:00"/>
    <s v="Sep"/>
    <x v="0"/>
    <n v="10879.98965307365"/>
    <n v="40.711219999999997"/>
    <n v="-73.728269999999995"/>
    <x v="124"/>
    <s v="HEMPSTEAD AVENUE"/>
    <s v="1400      PELHAM PARKWAY SOUTH"/>
    <n v="0"/>
    <n v="0"/>
    <n v="0"/>
    <n v="0"/>
    <x v="3"/>
    <n v="4456974"/>
    <x v="2"/>
    <s v="Sedan"/>
    <s v="2021-09"/>
    <n v="16"/>
    <n v="0"/>
    <n v="0"/>
    <x v="1"/>
  </r>
  <r>
    <x v="169"/>
    <s v="10:28:00"/>
    <s v="Sep"/>
    <x v="1"/>
    <n v="10457"/>
    <n v="40.851467"/>
    <n v="-73.895570000000006"/>
    <x v="295"/>
    <s v="EAST 180 STREET"/>
    <s v="1400      PELHAM PARKWAY SOUTH"/>
    <n v="0"/>
    <n v="0"/>
    <n v="0"/>
    <n v="0"/>
    <x v="24"/>
    <n v="4457380"/>
    <x v="2"/>
    <s v="Sedan"/>
    <s v="2021-09"/>
    <n v="10"/>
    <n v="0"/>
    <n v="0"/>
    <x v="1"/>
  </r>
  <r>
    <x v="169"/>
    <s v="03:10:00"/>
    <s v="Sep"/>
    <x v="0"/>
    <n v="11231"/>
    <n v="40.676155000000001"/>
    <n v="-74.000174999999999"/>
    <x v="8"/>
    <s v="3 AVENUE"/>
    <s v="148       HUNTINGTON STREET"/>
    <n v="0"/>
    <n v="0"/>
    <n v="0"/>
    <n v="0"/>
    <x v="6"/>
    <n v="4456462"/>
    <x v="0"/>
    <s v="Station Wagon"/>
    <s v="2021-09"/>
    <n v="3"/>
    <n v="0"/>
    <n v="0"/>
    <x v="1"/>
  </r>
  <r>
    <x v="169"/>
    <s v="20:00:00"/>
    <s v="Sep"/>
    <x v="3"/>
    <n v="11691"/>
    <n v="40.60098"/>
    <n v="-73.755549999999999"/>
    <x v="615"/>
    <s v="BEACH 22 STREET"/>
    <s v="1400      PELHAM PARKWAY SOUTH"/>
    <n v="0"/>
    <n v="0"/>
    <n v="0"/>
    <n v="0"/>
    <x v="4"/>
    <n v="4457722"/>
    <x v="0"/>
    <s v="Sedan"/>
    <s v="2021-09"/>
    <n v="20"/>
    <n v="0"/>
    <n v="0"/>
    <x v="1"/>
  </r>
  <r>
    <x v="169"/>
    <s v="11:09:00"/>
    <s v="Sep"/>
    <x v="3"/>
    <n v="11385"/>
    <n v="40.700859999999999"/>
    <n v="-73.882453999999996"/>
    <x v="777"/>
    <s v="COOPER AVENUE"/>
    <s v="1400      PELHAM PARKWAY SOUTH"/>
    <n v="0"/>
    <n v="0"/>
    <n v="0"/>
    <n v="0"/>
    <x v="10"/>
    <n v="4457242"/>
    <x v="17"/>
    <s v="Sedan"/>
    <s v="2021-09"/>
    <n v="11"/>
    <n v="0"/>
    <n v="0"/>
    <x v="1"/>
  </r>
  <r>
    <x v="169"/>
    <s v="15:00:00"/>
    <s v="Sep"/>
    <x v="0"/>
    <n v="10879.98965307365"/>
    <n v="40.597549999999998"/>
    <n v="-74.140770000000003"/>
    <x v="640"/>
    <s v="WALCOTT AVENUE"/>
    <s v="1400      PELHAM PARKWAY SOUTH"/>
    <n v="1"/>
    <n v="0"/>
    <n v="1"/>
    <n v="0"/>
    <x v="2"/>
    <n v="4457534"/>
    <x v="0"/>
    <s v="Sedan"/>
    <s v="2021-09"/>
    <n v="15"/>
    <n v="2"/>
    <n v="0"/>
    <x v="0"/>
  </r>
  <r>
    <x v="113"/>
    <s v="04:00:00"/>
    <s v="Dec"/>
    <x v="0"/>
    <n v="11207"/>
    <n v="40.679183999999999"/>
    <n v="-73.89385"/>
    <x v="8"/>
    <s v="3 AVENUE"/>
    <s v="11        BRADFORD STREET"/>
    <n v="0"/>
    <n v="0"/>
    <n v="0"/>
    <n v="0"/>
    <x v="15"/>
    <n v="4457487"/>
    <x v="2"/>
    <s v="Sedan"/>
    <s v="2021-12"/>
    <n v="4"/>
    <n v="0"/>
    <n v="0"/>
    <x v="1"/>
  </r>
  <r>
    <x v="169"/>
    <s v="18:30:00"/>
    <s v="Sep"/>
    <x v="1"/>
    <n v="10467"/>
    <n v="40.878642999999997"/>
    <n v="-73.871605000000002"/>
    <x v="419"/>
    <s v="EAST GUN HILL ROAD"/>
    <s v="1400      PELHAM PARKWAY SOUTH"/>
    <n v="0"/>
    <n v="0"/>
    <n v="0"/>
    <n v="0"/>
    <x v="2"/>
    <n v="4457095"/>
    <x v="0"/>
    <s v="Sedan"/>
    <s v="2021-09"/>
    <n v="18"/>
    <n v="0"/>
    <n v="0"/>
    <x v="1"/>
  </r>
  <r>
    <x v="112"/>
    <s v="13:22:00"/>
    <s v="Dec"/>
    <x v="1"/>
    <n v="10459"/>
    <n v="40.823936000000003"/>
    <n v="-73.894880000000001"/>
    <x v="799"/>
    <s v="TIFFANY STREET"/>
    <s v="1400      PELHAM PARKWAY SOUTH"/>
    <n v="1"/>
    <n v="0"/>
    <n v="0"/>
    <n v="0"/>
    <x v="2"/>
    <n v="4487316"/>
    <x v="6"/>
    <s v="Station Wagon"/>
    <s v="2021-12"/>
    <n v="13"/>
    <n v="1"/>
    <n v="0"/>
    <x v="0"/>
  </r>
  <r>
    <x v="169"/>
    <s v="06:55:00"/>
    <s v="Sep"/>
    <x v="3"/>
    <n v="11423"/>
    <n v="40.712494"/>
    <n v="-73.768690000000007"/>
    <x v="52"/>
    <s v="191 STREET"/>
    <s v="1400      PELHAM PARKWAY SOUTH"/>
    <n v="0"/>
    <n v="0"/>
    <n v="0"/>
    <n v="0"/>
    <x v="3"/>
    <n v="4456852"/>
    <x v="0"/>
    <s v="Sedan"/>
    <s v="2021-09"/>
    <n v="6"/>
    <n v="0"/>
    <n v="0"/>
    <x v="1"/>
  </r>
  <r>
    <x v="169"/>
    <s v="09:00:00"/>
    <s v="Sep"/>
    <x v="3"/>
    <n v="11364"/>
    <n v="40.737526000000003"/>
    <n v="-73.741849999999999"/>
    <x v="8"/>
    <s v="3 AVENUE"/>
    <s v="229-11    GRAND CENTRAL PARKWAY"/>
    <n v="0"/>
    <n v="0"/>
    <n v="0"/>
    <n v="0"/>
    <x v="15"/>
    <n v="4457057"/>
    <x v="2"/>
    <s v="Station Wagon"/>
    <s v="2021-09"/>
    <n v="9"/>
    <n v="0"/>
    <n v="0"/>
    <x v="1"/>
  </r>
  <r>
    <x v="0"/>
    <s v="16:45:00"/>
    <s v="Nov"/>
    <x v="2"/>
    <n v="10011"/>
    <n v="40.742615000000001"/>
    <n v="-73.997919999999993"/>
    <x v="8"/>
    <s v="3 AVENUE"/>
    <s v="215       WEST 20 STREET"/>
    <n v="1"/>
    <n v="0"/>
    <n v="1"/>
    <n v="0"/>
    <x v="7"/>
    <n v="4457414"/>
    <x v="6"/>
    <s v="Sedan"/>
    <s v="2021-11"/>
    <n v="16"/>
    <n v="2"/>
    <n v="0"/>
    <x v="0"/>
  </r>
  <r>
    <x v="169"/>
    <s v="12:24:00"/>
    <s v="Sep"/>
    <x v="0"/>
    <n v="10879.98965307365"/>
    <n v="40.785972999999998"/>
    <n v="-73.968860000000006"/>
    <x v="1000"/>
    <s v="3 AVENUE"/>
    <s v="1400      PELHAM PARKWAY SOUTH"/>
    <n v="0"/>
    <n v="0"/>
    <n v="0"/>
    <n v="0"/>
    <x v="7"/>
    <n v="4456886"/>
    <x v="0"/>
    <s v="Sedan"/>
    <s v="2021-09"/>
    <n v="12"/>
    <n v="0"/>
    <n v="0"/>
    <x v="1"/>
  </r>
  <r>
    <x v="169"/>
    <s v="12:00:00"/>
    <s v="Sep"/>
    <x v="4"/>
    <n v="10301"/>
    <n v="40.647469999999998"/>
    <n v="-74.084729999999993"/>
    <x v="1129"/>
    <s v="SAINT PETERS PLACE"/>
    <s v="1400      PELHAM PARKWAY SOUTH"/>
    <n v="0"/>
    <n v="0"/>
    <n v="0"/>
    <n v="0"/>
    <x v="10"/>
    <n v="4457085"/>
    <x v="0"/>
    <s v="Sedan"/>
    <s v="2021-09"/>
    <n v="12"/>
    <n v="0"/>
    <n v="0"/>
    <x v="1"/>
  </r>
  <r>
    <x v="0"/>
    <s v="22:05:00"/>
    <s v="Nov"/>
    <x v="3"/>
    <n v="11106"/>
    <n v="40.761099999999999"/>
    <n v="-73.939989999999995"/>
    <x v="1130"/>
    <s v="11 STREET"/>
    <s v="1400      PELHAM PARKWAY SOUTH"/>
    <n v="1"/>
    <n v="0"/>
    <n v="0"/>
    <n v="0"/>
    <x v="13"/>
    <n v="4457442"/>
    <x v="9"/>
    <s v="Sedan"/>
    <s v="2021-11"/>
    <n v="22"/>
    <n v="1"/>
    <n v="0"/>
    <x v="0"/>
  </r>
  <r>
    <x v="169"/>
    <s v="03:20:00"/>
    <s v="Sep"/>
    <x v="2"/>
    <n v="10001"/>
    <n v="40.749099999999999"/>
    <n v="-73.992009999999993"/>
    <x v="1131"/>
    <s v="7 AVENUE"/>
    <s v="1400      PELHAM PARKWAY SOUTH"/>
    <n v="2"/>
    <n v="0"/>
    <n v="0"/>
    <n v="0"/>
    <x v="11"/>
    <n v="4457416"/>
    <x v="0"/>
    <s v="Dump"/>
    <s v="2021-09"/>
    <n v="3"/>
    <n v="2"/>
    <n v="0"/>
    <x v="0"/>
  </r>
  <r>
    <x v="169"/>
    <s v="18:30:00"/>
    <s v="Sep"/>
    <x v="3"/>
    <n v="11377"/>
    <n v="40.739629999999998"/>
    <n v="-73.922259999999994"/>
    <x v="408"/>
    <s v="48 AVENUE"/>
    <s v="1400      PELHAM PARKWAY SOUTH"/>
    <n v="0"/>
    <n v="0"/>
    <n v="0"/>
    <n v="0"/>
    <x v="15"/>
    <n v="4456917"/>
    <x v="0"/>
    <s v="Sedan"/>
    <s v="2021-09"/>
    <n v="18"/>
    <n v="0"/>
    <n v="0"/>
    <x v="1"/>
  </r>
  <r>
    <x v="169"/>
    <s v="12:47:00"/>
    <s v="Sep"/>
    <x v="2"/>
    <n v="10030"/>
    <n v="40.815826000000001"/>
    <n v="-73.947044000000005"/>
    <x v="891"/>
    <s v="8 AVENUE"/>
    <s v="1400      PELHAM PARKWAY SOUTH"/>
    <n v="1"/>
    <n v="0"/>
    <n v="0"/>
    <n v="0"/>
    <x v="15"/>
    <n v="4457136"/>
    <x v="9"/>
    <s v="Sedan"/>
    <s v="2021-09"/>
    <n v="12"/>
    <n v="1"/>
    <n v="0"/>
    <x v="0"/>
  </r>
  <r>
    <x v="169"/>
    <s v="19:30:00"/>
    <s v="Sep"/>
    <x v="0"/>
    <n v="11208"/>
    <n v="40.677430000000001"/>
    <n v="-73.875910000000005"/>
    <x v="158"/>
    <s v="FOUNTAIN AVENUE"/>
    <s v="1400      PELHAM PARKWAY SOUTH"/>
    <n v="0"/>
    <n v="0"/>
    <n v="0"/>
    <n v="0"/>
    <x v="15"/>
    <n v="4457475"/>
    <x v="0"/>
    <s v="E-Bike"/>
    <s v="2021-09"/>
    <n v="19"/>
    <n v="0"/>
    <n v="0"/>
    <x v="1"/>
  </r>
  <r>
    <x v="169"/>
    <s v="07:54:00"/>
    <s v="Sep"/>
    <x v="1"/>
    <n v="10473"/>
    <n v="40.806168"/>
    <n v="-73.849699999999999"/>
    <x v="218"/>
    <s v="BRONX RIVER AVENUE"/>
    <s v="1400      PELHAM PARKWAY SOUTH"/>
    <n v="0"/>
    <n v="0"/>
    <n v="0"/>
    <n v="0"/>
    <x v="24"/>
    <n v="4456792"/>
    <x v="17"/>
    <s v="Station Wagon"/>
    <s v="2021-09"/>
    <n v="7"/>
    <n v="0"/>
    <n v="0"/>
    <x v="1"/>
  </r>
  <r>
    <x v="169"/>
    <s v="13:00:00"/>
    <s v="Sep"/>
    <x v="3"/>
    <n v="11358"/>
    <n v="40.757874000000001"/>
    <n v="-73.788505999999998"/>
    <x v="670"/>
    <s v="NORTHERN BOULEVARD"/>
    <s v="1400      PELHAM PARKWAY SOUTH"/>
    <n v="0"/>
    <n v="0"/>
    <n v="0"/>
    <n v="0"/>
    <x v="17"/>
    <n v="4457058"/>
    <x v="12"/>
    <s v="Station Wagon"/>
    <s v="2021-09"/>
    <n v="13"/>
    <n v="0"/>
    <n v="0"/>
    <x v="1"/>
  </r>
  <r>
    <x v="169"/>
    <s v="14:45:00"/>
    <s v="Sep"/>
    <x v="0"/>
    <n v="10879.98965307365"/>
    <n v="40.622356000000003"/>
    <n v="-74.16798"/>
    <x v="8"/>
    <s v="3 AVENUE"/>
    <s v="700       SOUTH AVENUE"/>
    <n v="0"/>
    <n v="0"/>
    <n v="0"/>
    <n v="0"/>
    <x v="16"/>
    <n v="4457121"/>
    <x v="0"/>
    <s v="Sedan"/>
    <s v="2021-09"/>
    <n v="14"/>
    <n v="0"/>
    <n v="0"/>
    <x v="1"/>
  </r>
  <r>
    <x v="169"/>
    <s v="15:30:00"/>
    <s v="Sep"/>
    <x v="0"/>
    <n v="11222"/>
    <n v="40.722991999999998"/>
    <n v="-73.9452"/>
    <x v="8"/>
    <s v="3 AVENUE"/>
    <s v="168       DRIGGS AVENUE"/>
    <n v="0"/>
    <n v="0"/>
    <n v="0"/>
    <n v="0"/>
    <x v="24"/>
    <n v="4457168"/>
    <x v="5"/>
    <s v="Sedan"/>
    <s v="2021-09"/>
    <n v="15"/>
    <n v="0"/>
    <n v="0"/>
    <x v="1"/>
  </r>
  <r>
    <x v="169"/>
    <s v="08:38:00"/>
    <s v="Sep"/>
    <x v="1"/>
    <n v="10457"/>
    <n v="40.846209999999999"/>
    <n v="-73.892769999999999"/>
    <x v="8"/>
    <s v="3 AVENUE"/>
    <s v="615       EAST TREMONT AVENUE"/>
    <n v="1"/>
    <n v="0"/>
    <n v="1"/>
    <n v="0"/>
    <x v="15"/>
    <n v="4456804"/>
    <x v="0"/>
    <s v="Sedan"/>
    <s v="2021-09"/>
    <n v="8"/>
    <n v="2"/>
    <n v="0"/>
    <x v="0"/>
  </r>
  <r>
    <x v="169"/>
    <s v="12:50:00"/>
    <s v="Sep"/>
    <x v="3"/>
    <n v="11101"/>
    <n v="40.749831999999998"/>
    <n v="-73.948419999999999"/>
    <x v="8"/>
    <s v="3 AVENUE"/>
    <s v="12-04     44 AVENUE"/>
    <n v="1"/>
    <n v="0"/>
    <n v="1"/>
    <n v="0"/>
    <x v="15"/>
    <n v="4456883"/>
    <x v="0"/>
    <s v="Sedan"/>
    <s v="2021-09"/>
    <n v="12"/>
    <n v="2"/>
    <n v="0"/>
    <x v="0"/>
  </r>
  <r>
    <x v="169"/>
    <s v="08:40:00"/>
    <s v="Sep"/>
    <x v="3"/>
    <n v="11105"/>
    <n v="40.781253999999997"/>
    <n v="-73.917969999999997"/>
    <x v="837"/>
    <s v="DITMARS BOULEVARD"/>
    <s v="1400      PELHAM PARKWAY SOUTH"/>
    <n v="0"/>
    <n v="0"/>
    <n v="0"/>
    <n v="0"/>
    <x v="7"/>
    <n v="4457453"/>
    <x v="2"/>
    <s v="Sedan"/>
    <s v="2021-09"/>
    <n v="8"/>
    <n v="0"/>
    <n v="0"/>
    <x v="1"/>
  </r>
  <r>
    <x v="52"/>
    <s v="00:00:00"/>
    <s v="Sep"/>
    <x v="3"/>
    <n v="11040"/>
    <n v="40.750022999999999"/>
    <n v="-73.706310000000002"/>
    <x v="1132"/>
    <s v="UNION TURNPIKE"/>
    <s v="1400      PELHAM PARKWAY SOUTH"/>
    <n v="1"/>
    <n v="0"/>
    <n v="0"/>
    <n v="0"/>
    <x v="3"/>
    <n v="4457465"/>
    <x v="2"/>
    <s v="Sedan"/>
    <s v="2021-09"/>
    <n v="0"/>
    <n v="1"/>
    <n v="0"/>
    <x v="0"/>
  </r>
  <r>
    <x v="169"/>
    <s v="15:30:00"/>
    <s v="Sep"/>
    <x v="2"/>
    <n v="10027"/>
    <n v="40.814929999999997"/>
    <n v="-73.956406000000001"/>
    <x v="8"/>
    <s v="3 AVENUE"/>
    <s v="526       WEST 126 STREET"/>
    <n v="0"/>
    <n v="0"/>
    <n v="0"/>
    <n v="0"/>
    <x v="2"/>
    <n v="4456910"/>
    <x v="0"/>
    <s v="Sedan"/>
    <s v="2021-09"/>
    <n v="15"/>
    <n v="0"/>
    <n v="0"/>
    <x v="1"/>
  </r>
  <r>
    <x v="169"/>
    <s v="07:35:00"/>
    <s v="Sep"/>
    <x v="3"/>
    <n v="11691"/>
    <n v="40.608339999999998"/>
    <n v="-73.755380000000002"/>
    <x v="8"/>
    <s v="3 AVENUE"/>
    <s v="22-29     NAMEOKE AVENUE"/>
    <n v="0"/>
    <n v="0"/>
    <n v="0"/>
    <n v="0"/>
    <x v="2"/>
    <n v="4457002"/>
    <x v="0"/>
    <s v="Sedan"/>
    <s v="2021-09"/>
    <n v="7"/>
    <n v="0"/>
    <n v="0"/>
    <x v="1"/>
  </r>
  <r>
    <x v="113"/>
    <s v="12:00:00"/>
    <s v="Dec"/>
    <x v="0"/>
    <n v="11208"/>
    <n v="40.682220000000001"/>
    <n v="-73.877250000000004"/>
    <x v="8"/>
    <s v="3 AVENUE"/>
    <s v="3187      FULTON STREET"/>
    <n v="0"/>
    <n v="0"/>
    <n v="0"/>
    <n v="0"/>
    <x v="15"/>
    <n v="4457445"/>
    <x v="2"/>
    <s v="Sedan"/>
    <s v="2021-12"/>
    <n v="12"/>
    <n v="0"/>
    <n v="0"/>
    <x v="1"/>
  </r>
  <r>
    <x v="169"/>
    <s v="10:18:00"/>
    <s v="Sep"/>
    <x v="0"/>
    <n v="10879.98965307365"/>
    <n v="40.701134000000003"/>
    <n v="-73.99306"/>
    <x v="502"/>
    <s v="3 AVENUE"/>
    <s v="1400      PELHAM PARKWAY SOUTH"/>
    <n v="0"/>
    <n v="0"/>
    <n v="0"/>
    <n v="0"/>
    <x v="8"/>
    <n v="4457237"/>
    <x v="19"/>
    <s v="Sedan"/>
    <s v="2021-09"/>
    <n v="10"/>
    <n v="0"/>
    <n v="0"/>
    <x v="1"/>
  </r>
  <r>
    <x v="61"/>
    <s v="17:00:00"/>
    <s v="Jul"/>
    <x v="2"/>
    <n v="10018"/>
    <n v="40.757280000000002"/>
    <n v="-73.997209999999995"/>
    <x v="8"/>
    <s v="3 AVENUE"/>
    <s v="501       10 AVENUE"/>
    <n v="0"/>
    <n v="0"/>
    <n v="0"/>
    <n v="0"/>
    <x v="24"/>
    <n v="4457409"/>
    <x v="2"/>
    <s v="Station Wagon"/>
    <s v="2021-07"/>
    <n v="17"/>
    <n v="0"/>
    <n v="0"/>
    <x v="1"/>
  </r>
  <r>
    <x v="169"/>
    <s v="08:35:00"/>
    <s v="Sep"/>
    <x v="0"/>
    <n v="11212"/>
    <n v="40.658639999999998"/>
    <n v="-73.913740000000004"/>
    <x v="1133"/>
    <s v="NEWPORT STREET"/>
    <s v="1400      PELHAM PARKWAY SOUTH"/>
    <n v="0"/>
    <n v="0"/>
    <n v="0"/>
    <n v="0"/>
    <x v="2"/>
    <n v="4456813"/>
    <x v="0"/>
    <s v="Sedan"/>
    <s v="2021-09"/>
    <n v="8"/>
    <n v="0"/>
    <n v="0"/>
    <x v="1"/>
  </r>
  <r>
    <x v="169"/>
    <s v="17:35:00"/>
    <s v="Sep"/>
    <x v="0"/>
    <n v="10879.98965307365"/>
    <n v="40.632370000000002"/>
    <n v="-73.883189999999999"/>
    <x v="8"/>
    <s v="3 AVENUE"/>
    <s v="1400      PELHAM PARKWAY SOUTH"/>
    <n v="0"/>
    <n v="0"/>
    <n v="0"/>
    <n v="0"/>
    <x v="2"/>
    <n v="4456927"/>
    <x v="5"/>
    <s v="Sedan"/>
    <s v="2021-09"/>
    <n v="17"/>
    <n v="0"/>
    <n v="0"/>
    <x v="1"/>
  </r>
  <r>
    <x v="169"/>
    <s v="08:20:00"/>
    <s v="Sep"/>
    <x v="0"/>
    <n v="10879.98965307365"/>
    <n v="40.585880000000003"/>
    <n v="-73.912704000000005"/>
    <x v="8"/>
    <s v="3 AVENUE"/>
    <s v="1400      PELHAM PARKWAY SOUTH"/>
    <n v="0"/>
    <n v="0"/>
    <n v="0"/>
    <n v="0"/>
    <x v="3"/>
    <n v="4456738"/>
    <x v="2"/>
    <s v="Station Wagon"/>
    <s v="2021-09"/>
    <n v="8"/>
    <n v="0"/>
    <n v="0"/>
    <x v="1"/>
  </r>
  <r>
    <x v="169"/>
    <s v="11:30:00"/>
    <s v="Sep"/>
    <x v="3"/>
    <n v="11434"/>
    <n v="40.692065999999997"/>
    <n v="-73.7654"/>
    <x v="192"/>
    <s v="NEWBURG STREET"/>
    <s v="1400      PELHAM PARKWAY SOUTH"/>
    <n v="0"/>
    <n v="0"/>
    <n v="0"/>
    <n v="0"/>
    <x v="15"/>
    <n v="4456905"/>
    <x v="2"/>
    <s v="Bus"/>
    <s v="2021-09"/>
    <n v="11"/>
    <n v="0"/>
    <n v="0"/>
    <x v="1"/>
  </r>
  <r>
    <x v="169"/>
    <s v="21:20:00"/>
    <s v="Sep"/>
    <x v="3"/>
    <n v="11435"/>
    <n v="40.698692000000001"/>
    <n v="-73.805700000000002"/>
    <x v="812"/>
    <s v="147 PLACE"/>
    <s v="1400      PELHAM PARKWAY SOUTH"/>
    <n v="1"/>
    <n v="0"/>
    <n v="0"/>
    <n v="0"/>
    <x v="15"/>
    <n v="4457538"/>
    <x v="0"/>
    <s v="E-Bike"/>
    <s v="2021-09"/>
    <n v="21"/>
    <n v="1"/>
    <n v="0"/>
    <x v="0"/>
  </r>
  <r>
    <x v="169"/>
    <s v="01:50:00"/>
    <s v="Sep"/>
    <x v="0"/>
    <n v="10879.98965307365"/>
    <n v="40.846877999999997"/>
    <n v="-73.920615999999995"/>
    <x v="456"/>
    <s v="3 AVENUE"/>
    <s v="1400      PELHAM PARKWAY SOUTH"/>
    <n v="0"/>
    <n v="0"/>
    <n v="0"/>
    <n v="0"/>
    <x v="19"/>
    <n v="4457051"/>
    <x v="0"/>
    <s v="Sedan"/>
    <s v="2021-09"/>
    <n v="1"/>
    <n v="0"/>
    <n v="0"/>
    <x v="1"/>
  </r>
  <r>
    <x v="169"/>
    <s v="15:00:00"/>
    <s v="Sep"/>
    <x v="0"/>
    <n v="10879.98965307365"/>
    <n v="40.740450000000003"/>
    <n v="-73.844375999999997"/>
    <x v="19"/>
    <s v="3 AVENUE"/>
    <s v="1400      PELHAM PARKWAY SOUTH"/>
    <n v="1"/>
    <n v="0"/>
    <n v="0"/>
    <n v="0"/>
    <x v="3"/>
    <n v="4456898"/>
    <x v="17"/>
    <s v="Sedan"/>
    <s v="2021-09"/>
    <n v="15"/>
    <n v="1"/>
    <n v="0"/>
    <x v="0"/>
  </r>
  <r>
    <x v="169"/>
    <s v="16:15:00"/>
    <s v="Sep"/>
    <x v="3"/>
    <n v="11365"/>
    <n v="40.728479999999998"/>
    <n v="-73.805229999999995"/>
    <x v="497"/>
    <s v="72 AVENUE"/>
    <s v="1400      PELHAM PARKWAY SOUTH"/>
    <n v="0"/>
    <n v="0"/>
    <n v="0"/>
    <n v="0"/>
    <x v="5"/>
    <n v="4457616"/>
    <x v="2"/>
    <s v="Sedan"/>
    <s v="2021-09"/>
    <n v="16"/>
    <n v="0"/>
    <n v="0"/>
    <x v="1"/>
  </r>
  <r>
    <x v="60"/>
    <s v="19:38:00"/>
    <s v="Jun"/>
    <x v="0"/>
    <n v="10879.98965307365"/>
    <n v="40.694305"/>
    <n v="-73.918520000000001"/>
    <x v="128"/>
    <s v="3 AVENUE"/>
    <s v="1400      PELHAM PARKWAY SOUTH"/>
    <n v="0"/>
    <n v="0"/>
    <n v="0"/>
    <n v="0"/>
    <x v="15"/>
    <n v="4457362"/>
    <x v="2"/>
    <s v="Sedan"/>
    <s v="2021-06"/>
    <n v="19"/>
    <n v="0"/>
    <n v="0"/>
    <x v="1"/>
  </r>
  <r>
    <x v="169"/>
    <s v="16:43:00"/>
    <s v="Sep"/>
    <x v="0"/>
    <n v="10879.98965307365"/>
    <n v="40.825380000000003"/>
    <n v="-73.940060000000003"/>
    <x v="717"/>
    <s v="3 AVENUE"/>
    <s v="1400      PELHAM PARKWAY SOUTH"/>
    <n v="1"/>
    <n v="0"/>
    <n v="0"/>
    <n v="0"/>
    <x v="18"/>
    <n v="4457138"/>
    <x v="9"/>
    <s v="Sedan"/>
    <s v="2021-09"/>
    <n v="16"/>
    <n v="1"/>
    <n v="0"/>
    <x v="0"/>
  </r>
  <r>
    <x v="52"/>
    <s v="02:18:00"/>
    <s v="Sep"/>
    <x v="0"/>
    <n v="10879.98965307365"/>
    <n v="40.712116000000002"/>
    <n v="-73.731179999999995"/>
    <x v="581"/>
    <s v="3 AVENUE"/>
    <s v="1400      PELHAM PARKWAY SOUTH"/>
    <n v="0"/>
    <n v="0"/>
    <n v="0"/>
    <n v="0"/>
    <x v="2"/>
    <n v="4457672"/>
    <x v="0"/>
    <s v="Sedan"/>
    <s v="2021-09"/>
    <n v="2"/>
    <n v="0"/>
    <n v="0"/>
    <x v="1"/>
  </r>
  <r>
    <x v="169"/>
    <s v="22:56:00"/>
    <s v="Sep"/>
    <x v="0"/>
    <n v="11210"/>
    <n v="40.635993999999997"/>
    <n v="-73.939319999999995"/>
    <x v="8"/>
    <s v="3 AVENUE"/>
    <s v="855       EAST 39 STREET"/>
    <n v="3"/>
    <n v="0"/>
    <n v="0"/>
    <n v="0"/>
    <x v="2"/>
    <n v="4456949"/>
    <x v="2"/>
    <s v="Sedan"/>
    <s v="2021-09"/>
    <n v="22"/>
    <n v="3"/>
    <n v="0"/>
    <x v="0"/>
  </r>
  <r>
    <x v="169"/>
    <s v="08:05:00"/>
    <s v="Sep"/>
    <x v="0"/>
    <n v="11223"/>
    <n v="40.601179999999999"/>
    <n v="-73.983189999999993"/>
    <x v="8"/>
    <s v="3 AVENUE"/>
    <s v="1887      WEST 11 STREET"/>
    <n v="0"/>
    <n v="0"/>
    <n v="0"/>
    <n v="0"/>
    <x v="24"/>
    <n v="4457081"/>
    <x v="2"/>
    <s v="Sedan"/>
    <s v="2021-09"/>
    <n v="8"/>
    <n v="0"/>
    <n v="0"/>
    <x v="1"/>
  </r>
  <r>
    <x v="169"/>
    <s v="15:05:00"/>
    <s v="Sep"/>
    <x v="0"/>
    <n v="10879.98965307365"/>
    <n v="40.735866999999999"/>
    <n v="-73.955200000000005"/>
    <x v="78"/>
    <s v="3 AVENUE"/>
    <s v="1400      PELHAM PARKWAY SOUTH"/>
    <n v="0"/>
    <n v="0"/>
    <n v="0"/>
    <n v="0"/>
    <x v="15"/>
    <n v="4457160"/>
    <x v="2"/>
    <s v="Station Wagon"/>
    <s v="2021-09"/>
    <n v="15"/>
    <n v="0"/>
    <n v="0"/>
    <x v="1"/>
  </r>
  <r>
    <x v="169"/>
    <s v="15:50:00"/>
    <s v="Sep"/>
    <x v="0"/>
    <n v="11218"/>
    <n v="40.645057999999999"/>
    <n v="-73.974720000000005"/>
    <x v="8"/>
    <s v="3 AVENUE"/>
    <s v="200       OCEAN PARKWAY"/>
    <n v="0"/>
    <n v="0"/>
    <n v="0"/>
    <n v="0"/>
    <x v="2"/>
    <n v="4457114"/>
    <x v="0"/>
    <s v="Box Truck"/>
    <s v="2021-09"/>
    <n v="15"/>
    <n v="0"/>
    <n v="0"/>
    <x v="1"/>
  </r>
  <r>
    <x v="169"/>
    <s v="10:45:00"/>
    <s v="Sep"/>
    <x v="0"/>
    <n v="10879.98965307365"/>
    <n v="40.809643000000001"/>
    <n v="-73.91037"/>
    <x v="237"/>
    <s v="3 AVENUE"/>
    <s v="1400      PELHAM PARKWAY SOUTH"/>
    <n v="0"/>
    <n v="0"/>
    <n v="0"/>
    <n v="0"/>
    <x v="4"/>
    <n v="4456993"/>
    <x v="2"/>
    <s v="Pick-up Truck"/>
    <s v="2021-09"/>
    <n v="10"/>
    <n v="0"/>
    <n v="0"/>
    <x v="1"/>
  </r>
  <r>
    <x v="169"/>
    <s v="21:13:00"/>
    <s v="Sep"/>
    <x v="0"/>
    <n v="11211"/>
    <n v="40.708683000000001"/>
    <n v="-73.953010000000006"/>
    <x v="8"/>
    <s v="3 AVENUE"/>
    <s v="354       HOOPER STREET"/>
    <n v="0"/>
    <n v="0"/>
    <n v="0"/>
    <n v="0"/>
    <x v="24"/>
    <n v="4457288"/>
    <x v="0"/>
    <s v="Station Wagon"/>
    <s v="2021-09"/>
    <n v="21"/>
    <n v="0"/>
    <n v="0"/>
    <x v="1"/>
  </r>
  <r>
    <x v="155"/>
    <s v="17:20:00"/>
    <s v="Aug"/>
    <x v="3"/>
    <n v="11102"/>
    <n v="40.767727000000001"/>
    <n v="-73.919820000000001"/>
    <x v="8"/>
    <s v="3 AVENUE"/>
    <s v="31-34     28 ROAD"/>
    <n v="0"/>
    <n v="0"/>
    <n v="0"/>
    <n v="0"/>
    <x v="15"/>
    <n v="4457434"/>
    <x v="0"/>
    <s v="Station Wagon"/>
    <s v="2021-08"/>
    <n v="17"/>
    <n v="0"/>
    <n v="0"/>
    <x v="1"/>
  </r>
  <r>
    <x v="169"/>
    <s v="16:04:00"/>
    <s v="Sep"/>
    <x v="0"/>
    <n v="11220"/>
    <n v="40.632010000000001"/>
    <n v="-74.013180000000006"/>
    <x v="887"/>
    <s v="8 AVENUE"/>
    <s v="1400      PELHAM PARKWAY SOUTH"/>
    <n v="0"/>
    <n v="0"/>
    <n v="0"/>
    <n v="0"/>
    <x v="2"/>
    <n v="4456944"/>
    <x v="0"/>
    <s v="Sedan"/>
    <s v="2021-09"/>
    <n v="16"/>
    <n v="0"/>
    <n v="0"/>
    <x v="1"/>
  </r>
  <r>
    <x v="169"/>
    <s v="07:48:00"/>
    <s v="Sep"/>
    <x v="0"/>
    <n v="10879.98965307365"/>
    <n v="40.701332000000001"/>
    <n v="-73.926839999999999"/>
    <x v="798"/>
    <s v="3 AVENUE"/>
    <s v="1400      PELHAM PARKWAY SOUTH"/>
    <n v="0"/>
    <n v="0"/>
    <n v="0"/>
    <n v="0"/>
    <x v="4"/>
    <n v="4457353"/>
    <x v="2"/>
    <s v="Dump"/>
    <s v="2021-09"/>
    <n v="7"/>
    <n v="0"/>
    <n v="0"/>
    <x v="1"/>
  </r>
  <r>
    <x v="169"/>
    <s v="16:45:00"/>
    <s v="Sep"/>
    <x v="0"/>
    <n v="10879.98965307365"/>
    <n v="40.708305000000003"/>
    <n v="-73.948425"/>
    <x v="1110"/>
    <s v="3 AVENUE"/>
    <s v="1400      PELHAM PARKWAY SOUTH"/>
    <n v="1"/>
    <n v="0"/>
    <n v="0"/>
    <n v="0"/>
    <x v="20"/>
    <n v="4456935"/>
    <x v="2"/>
    <s v="E-Bike"/>
    <s v="2021-09"/>
    <n v="16"/>
    <n v="1"/>
    <n v="0"/>
    <x v="0"/>
  </r>
  <r>
    <x v="169"/>
    <s v="03:00:00"/>
    <s v="Sep"/>
    <x v="0"/>
    <n v="10879.98965307365"/>
    <n v="40.666156999999998"/>
    <n v="-73.799040000000005"/>
    <x v="8"/>
    <s v="3 AVENUE"/>
    <s v="1400      PELHAM PARKWAY SOUTH"/>
    <n v="1"/>
    <n v="0"/>
    <n v="0"/>
    <n v="0"/>
    <x v="10"/>
    <n v="4456545"/>
    <x v="0"/>
    <s v="Sedan"/>
    <s v="2021-09"/>
    <n v="3"/>
    <n v="1"/>
    <n v="0"/>
    <x v="0"/>
  </r>
  <r>
    <x v="169"/>
    <s v="07:30:00"/>
    <s v="Sep"/>
    <x v="0"/>
    <n v="11207"/>
    <n v="40.657589999999999"/>
    <n v="-73.883499999999998"/>
    <x v="720"/>
    <s v="WORTMAN AVENUE"/>
    <s v="1400      PELHAM PARKWAY SOUTH"/>
    <n v="1"/>
    <n v="0"/>
    <n v="0"/>
    <n v="0"/>
    <x v="2"/>
    <n v="4457382"/>
    <x v="0"/>
    <s v="Bike"/>
    <s v="2021-09"/>
    <n v="7"/>
    <n v="1"/>
    <n v="0"/>
    <x v="0"/>
  </r>
  <r>
    <x v="113"/>
    <s v="14:00:00"/>
    <s v="Dec"/>
    <x v="0"/>
    <n v="11236"/>
    <n v="40.648266"/>
    <n v="-73.905810000000002"/>
    <x v="177"/>
    <s v="FOSTER AVENUE"/>
    <s v="1400      PELHAM PARKWAY SOUTH"/>
    <n v="0"/>
    <n v="0"/>
    <n v="0"/>
    <n v="0"/>
    <x v="15"/>
    <n v="4457551"/>
    <x v="2"/>
    <s v="Sedan"/>
    <s v="2021-12"/>
    <n v="14"/>
    <n v="0"/>
    <n v="0"/>
    <x v="1"/>
  </r>
  <r>
    <x v="169"/>
    <s v="14:33:00"/>
    <s v="Sep"/>
    <x v="0"/>
    <n v="10879.98965307365"/>
    <n v="40.874637999999997"/>
    <n v="-73.909744000000003"/>
    <x v="15"/>
    <s v="WEST 225 STREET"/>
    <s v="1400      PELHAM PARKWAY SOUTH"/>
    <n v="0"/>
    <n v="0"/>
    <n v="0"/>
    <n v="0"/>
    <x v="8"/>
    <n v="4456868"/>
    <x v="2"/>
    <s v="Station Wagon"/>
    <s v="2021-09"/>
    <n v="14"/>
    <n v="0"/>
    <n v="0"/>
    <x v="1"/>
  </r>
  <r>
    <x v="169"/>
    <s v="15:30:00"/>
    <s v="Sep"/>
    <x v="0"/>
    <n v="11235"/>
    <n v="40.592619999999997"/>
    <n v="-73.951355000000007"/>
    <x v="880"/>
    <s v="EAST 19 STREET"/>
    <s v="1400      PELHAM PARKWAY SOUTH"/>
    <n v="1"/>
    <n v="0"/>
    <n v="0"/>
    <n v="0"/>
    <x v="2"/>
    <n v="4456965"/>
    <x v="2"/>
    <s v="Station Wagon"/>
    <s v="2021-09"/>
    <n v="15"/>
    <n v="1"/>
    <n v="0"/>
    <x v="0"/>
  </r>
  <r>
    <x v="64"/>
    <s v="12:21:00"/>
    <s v="Feb"/>
    <x v="1"/>
    <n v="10459"/>
    <n v="40.820984000000003"/>
    <n v="-73.891623999999993"/>
    <x v="1134"/>
    <s v="SOUTHERN BOULEVARD"/>
    <s v="1400      PELHAM PARKWAY SOUTH"/>
    <n v="1"/>
    <n v="0"/>
    <n v="0"/>
    <n v="0"/>
    <x v="2"/>
    <n v="4457512"/>
    <x v="0"/>
    <s v="E-Bike"/>
    <s v="2021-02"/>
    <n v="12"/>
    <n v="1"/>
    <n v="0"/>
    <x v="0"/>
  </r>
  <r>
    <x v="169"/>
    <s v="18:10:00"/>
    <s v="Sep"/>
    <x v="2"/>
    <n v="10027"/>
    <n v="40.815154999999997"/>
    <n v="-73.957840000000004"/>
    <x v="425"/>
    <s v="OLD BROADWAY"/>
    <s v="1400      PELHAM PARKWAY SOUTH"/>
    <n v="1"/>
    <n v="0"/>
    <n v="0"/>
    <n v="0"/>
    <x v="3"/>
    <n v="4457428"/>
    <x v="2"/>
    <s v="E-Scooter"/>
    <s v="2021-09"/>
    <n v="18"/>
    <n v="1"/>
    <n v="0"/>
    <x v="0"/>
  </r>
  <r>
    <x v="169"/>
    <s v="16:44:00"/>
    <s v="Sep"/>
    <x v="0"/>
    <n v="11234"/>
    <n v="40.610950000000003"/>
    <n v="-73.913200000000003"/>
    <x v="1135"/>
    <s v="STRICKLAND AVENUE"/>
    <s v="1400      PELHAM PARKWAY SOUTH"/>
    <n v="0"/>
    <n v="0"/>
    <n v="0"/>
    <n v="0"/>
    <x v="2"/>
    <n v="4457247"/>
    <x v="0"/>
    <s v="Station Wagon"/>
    <s v="2021-09"/>
    <n v="16"/>
    <n v="0"/>
    <n v="0"/>
    <x v="1"/>
  </r>
  <r>
    <x v="52"/>
    <s v="22:20:00"/>
    <s v="Sep"/>
    <x v="2"/>
    <n v="10002"/>
    <n v="40.720073999999997"/>
    <n v="-73.988365000000002"/>
    <x v="1136"/>
    <s v="RIVINGTON STREET"/>
    <s v="1400      PELHAM PARKWAY SOUTH"/>
    <n v="0"/>
    <n v="0"/>
    <n v="0"/>
    <n v="0"/>
    <x v="24"/>
    <n v="4457659"/>
    <x v="0"/>
    <s v="Sedan"/>
    <s v="2021-09"/>
    <n v="22"/>
    <n v="0"/>
    <n v="0"/>
    <x v="1"/>
  </r>
  <r>
    <x v="169"/>
    <s v="18:10:00"/>
    <s v="Sep"/>
    <x v="0"/>
    <n v="11217"/>
    <n v="40.676650000000002"/>
    <n v="-73.980289999999997"/>
    <x v="8"/>
    <s v="3 AVENUE"/>
    <s v="199       5 AVENUE"/>
    <n v="0"/>
    <n v="0"/>
    <n v="0"/>
    <n v="0"/>
    <x v="4"/>
    <n v="4456972"/>
    <x v="0"/>
    <s v="Box Truck"/>
    <s v="2021-09"/>
    <n v="18"/>
    <n v="0"/>
    <n v="0"/>
    <x v="1"/>
  </r>
  <r>
    <x v="0"/>
    <s v="12:45:00"/>
    <s v="Nov"/>
    <x v="2"/>
    <n v="10010"/>
    <n v="40.741028"/>
    <n v="-73.994169999999997"/>
    <x v="120"/>
    <s v="WEST 20 STREET"/>
    <s v="1400      PELHAM PARKWAY SOUTH"/>
    <n v="0"/>
    <n v="0"/>
    <n v="0"/>
    <n v="0"/>
    <x v="2"/>
    <n v="4457572"/>
    <x v="9"/>
    <s v="Sedan"/>
    <s v="2021-11"/>
    <n v="12"/>
    <n v="0"/>
    <n v="0"/>
    <x v="1"/>
  </r>
  <r>
    <x v="169"/>
    <s v="22:42:00"/>
    <s v="Sep"/>
    <x v="1"/>
    <n v="10457"/>
    <n v="40.847700000000003"/>
    <n v="-73.900970000000001"/>
    <x v="419"/>
    <s v="EAST TREMONT AVENUE"/>
    <s v="1400      PELHAM PARKWAY SOUTH"/>
    <n v="0"/>
    <n v="0"/>
    <n v="0"/>
    <n v="0"/>
    <x v="7"/>
    <n v="4457043"/>
    <x v="0"/>
    <s v="Bike"/>
    <s v="2021-09"/>
    <n v="22"/>
    <n v="0"/>
    <n v="0"/>
    <x v="1"/>
  </r>
  <r>
    <x v="169"/>
    <s v="11:51:00"/>
    <s v="Sep"/>
    <x v="0"/>
    <n v="11231"/>
    <n v="40.678849999999997"/>
    <n v="-74.001580000000004"/>
    <x v="8"/>
    <s v="3 AVENUE"/>
    <s v="3         4 PLACE"/>
    <n v="0"/>
    <n v="0"/>
    <n v="0"/>
    <n v="0"/>
    <x v="4"/>
    <n v="4457260"/>
    <x v="0"/>
    <s v="Box Truck"/>
    <s v="2021-09"/>
    <n v="11"/>
    <n v="0"/>
    <n v="0"/>
    <x v="1"/>
  </r>
  <r>
    <x v="169"/>
    <s v="15:10:00"/>
    <s v="Sep"/>
    <x v="0"/>
    <n v="10879.98965307365"/>
    <n v="40.766815000000001"/>
    <n v="-73.830380000000005"/>
    <x v="1137"/>
    <s v="3 AVENUE"/>
    <s v="1400      PELHAM PARKWAY SOUTH"/>
    <n v="1"/>
    <n v="0"/>
    <n v="0"/>
    <n v="0"/>
    <x v="5"/>
    <n v="4456957"/>
    <x v="0"/>
    <s v="Sedan"/>
    <s v="2021-09"/>
    <n v="15"/>
    <n v="1"/>
    <n v="0"/>
    <x v="0"/>
  </r>
  <r>
    <x v="169"/>
    <s v="13:30:00"/>
    <s v="Sep"/>
    <x v="0"/>
    <n v="10879.98965307365"/>
    <n v="40.673965000000003"/>
    <n v="-73.999979999999994"/>
    <x v="195"/>
    <s v="CENTRE STREET"/>
    <s v="1400      PELHAM PARKWAY SOUTH"/>
    <n v="0"/>
    <n v="0"/>
    <n v="0"/>
    <n v="0"/>
    <x v="12"/>
    <n v="4456920"/>
    <x v="0"/>
    <s v="pickup tru"/>
    <s v="2021-09"/>
    <n v="13"/>
    <n v="0"/>
    <n v="0"/>
    <x v="1"/>
  </r>
  <r>
    <x v="188"/>
    <s v="07:15:00"/>
    <s v="Aug"/>
    <x v="2"/>
    <n v="10001"/>
    <n v="40.747140000000002"/>
    <n v="-73.99342"/>
    <x v="8"/>
    <s v="3 AVENUE"/>
    <s v="317       7 AVENUE"/>
    <n v="0"/>
    <n v="0"/>
    <n v="0"/>
    <n v="0"/>
    <x v="2"/>
    <n v="4457371"/>
    <x v="6"/>
    <s v="Sedan"/>
    <s v="2021-08"/>
    <n v="7"/>
    <n v="0"/>
    <n v="0"/>
    <x v="1"/>
  </r>
  <r>
    <x v="169"/>
    <s v="18:46:00"/>
    <s v="Sep"/>
    <x v="0"/>
    <n v="11226"/>
    <n v="40.520114816772221"/>
    <n v="-73.54743161629176"/>
    <x v="1138"/>
    <s v="parkside avenue"/>
    <s v="1400      PELHAM PARKWAY SOUTH"/>
    <n v="0"/>
    <n v="0"/>
    <n v="0"/>
    <n v="0"/>
    <x v="2"/>
    <n v="4457066"/>
    <x v="2"/>
    <s v="Sedan"/>
    <s v="2021-09"/>
    <n v="18"/>
    <n v="0"/>
    <n v="0"/>
    <x v="1"/>
  </r>
  <r>
    <x v="169"/>
    <s v="13:10:00"/>
    <s v="Sep"/>
    <x v="0"/>
    <n v="10879.98965307365"/>
    <n v="40.833064999999998"/>
    <n v="-73.859740000000002"/>
    <x v="40"/>
    <s v="3 AVENUE"/>
    <s v="1400      PELHAM PARKWAY SOUTH"/>
    <n v="0"/>
    <n v="0"/>
    <n v="0"/>
    <n v="0"/>
    <x v="3"/>
    <n v="4457190"/>
    <x v="0"/>
    <s v="Tractor Truck Diesel"/>
    <s v="2021-09"/>
    <n v="13"/>
    <n v="0"/>
    <n v="0"/>
    <x v="1"/>
  </r>
  <r>
    <x v="169"/>
    <s v="22:00:00"/>
    <s v="Sep"/>
    <x v="3"/>
    <n v="11422"/>
    <n v="40.665557999999997"/>
    <n v="-73.729849999999999"/>
    <x v="743"/>
    <s v="SUNRISE HIGHWAY"/>
    <s v="1400      PELHAM PARKWAY SOUTH"/>
    <n v="0"/>
    <n v="0"/>
    <n v="0"/>
    <n v="0"/>
    <x v="7"/>
    <n v="4456977"/>
    <x v="0"/>
    <s v="Station Wagon"/>
    <s v="2021-09"/>
    <n v="22"/>
    <n v="0"/>
    <n v="0"/>
    <x v="1"/>
  </r>
  <r>
    <x v="169"/>
    <s v="20:20:00"/>
    <s v="Sep"/>
    <x v="0"/>
    <n v="11219"/>
    <n v="40.631926999999997"/>
    <n v="-73.991749999999996"/>
    <x v="8"/>
    <s v="3 AVENUE"/>
    <s v="5201      14 AVENUE"/>
    <n v="0"/>
    <n v="0"/>
    <n v="0"/>
    <n v="0"/>
    <x v="19"/>
    <n v="4457024"/>
    <x v="0"/>
    <s v="Station Wagon"/>
    <s v="2021-09"/>
    <n v="20"/>
    <n v="0"/>
    <n v="0"/>
    <x v="1"/>
  </r>
  <r>
    <x v="73"/>
    <s v="13:25:00"/>
    <s v="Aug"/>
    <x v="0"/>
    <n v="11217"/>
    <n v="40.687869999999997"/>
    <n v="-73.978354999999993"/>
    <x v="24"/>
    <s v="ASHLAND PLACE"/>
    <s v="1400      PELHAM PARKWAY SOUTH"/>
    <n v="1"/>
    <n v="0"/>
    <n v="0"/>
    <n v="0"/>
    <x v="20"/>
    <n v="4457441"/>
    <x v="2"/>
    <s v="Bike"/>
    <s v="2021-08"/>
    <n v="13"/>
    <n v="1"/>
    <n v="0"/>
    <x v="0"/>
  </r>
  <r>
    <x v="0"/>
    <s v="15:20:00"/>
    <s v="Nov"/>
    <x v="3"/>
    <n v="11419"/>
    <n v="40.690044"/>
    <n v="-73.814809999999994"/>
    <x v="75"/>
    <s v="LIBERTY AVENUE"/>
    <s v="1400      PELHAM PARKWAY SOUTH"/>
    <n v="1"/>
    <n v="0"/>
    <n v="0"/>
    <n v="0"/>
    <x v="15"/>
    <n v="4457337"/>
    <x v="2"/>
    <s v="Sedan"/>
    <s v="2021-11"/>
    <n v="15"/>
    <n v="1"/>
    <n v="0"/>
    <x v="0"/>
  </r>
  <r>
    <x v="61"/>
    <s v="17:20:00"/>
    <s v="Jul"/>
    <x v="0"/>
    <n v="10879.98965307365"/>
    <n v="40.825904999999999"/>
    <n v="-73.947119999999998"/>
    <x v="322"/>
    <s v="3 AVENUE"/>
    <s v="1400      PELHAM PARKWAY SOUTH"/>
    <n v="0"/>
    <n v="0"/>
    <n v="0"/>
    <n v="0"/>
    <x v="14"/>
    <n v="4457522"/>
    <x v="2"/>
    <s v="Sedan"/>
    <s v="2021-07"/>
    <n v="17"/>
    <n v="0"/>
    <n v="0"/>
    <x v="1"/>
  </r>
  <r>
    <x v="169"/>
    <s v="17:30:00"/>
    <s v="Sep"/>
    <x v="0"/>
    <n v="10879.98965307365"/>
    <n v="40.828277999999997"/>
    <n v="-73.907036000000005"/>
    <x v="12"/>
    <s v="EAST 166 STREET"/>
    <s v="1400      PELHAM PARKWAY SOUTH"/>
    <n v="0"/>
    <n v="0"/>
    <n v="0"/>
    <n v="0"/>
    <x v="2"/>
    <n v="4457033"/>
    <x v="2"/>
    <s v="Moped"/>
    <s v="2021-09"/>
    <n v="17"/>
    <n v="0"/>
    <n v="0"/>
    <x v="1"/>
  </r>
  <r>
    <x v="76"/>
    <s v="13:55:00"/>
    <s v="Jan"/>
    <x v="0"/>
    <n v="11201"/>
    <n v="40.701656"/>
    <n v="-73.991299999999995"/>
    <x v="8"/>
    <s v="3 AVENUE"/>
    <s v="BROOKLYN BRIDGE"/>
    <n v="0"/>
    <n v="0"/>
    <n v="0"/>
    <n v="0"/>
    <x v="15"/>
    <n v="4457491"/>
    <x v="2"/>
    <s v="Sedan"/>
    <s v="2021-01"/>
    <n v="13"/>
    <n v="0"/>
    <n v="0"/>
    <x v="1"/>
  </r>
  <r>
    <x v="169"/>
    <s v="00:19:00"/>
    <s v="Sep"/>
    <x v="0"/>
    <n v="10879.98965307365"/>
    <n v="40.832830000000001"/>
    <n v="-73.911289999999994"/>
    <x v="377"/>
    <s v="3 AVENUE"/>
    <s v="1400      PELHAM PARKWAY SOUTH"/>
    <n v="0"/>
    <n v="0"/>
    <n v="0"/>
    <n v="0"/>
    <x v="2"/>
    <n v="4457342"/>
    <x v="2"/>
    <s v="Station Wagon"/>
    <s v="2021-09"/>
    <n v="0"/>
    <n v="0"/>
    <n v="0"/>
    <x v="1"/>
  </r>
  <r>
    <x v="169"/>
    <s v="07:10:00"/>
    <s v="Sep"/>
    <x v="0"/>
    <n v="11226"/>
    <n v="40.649529999999999"/>
    <n v="-73.962829999999997"/>
    <x v="8"/>
    <s v="3 AVENUE"/>
    <s v="1818      CHURCH AVENUE"/>
    <n v="0"/>
    <n v="0"/>
    <n v="0"/>
    <n v="0"/>
    <x v="4"/>
    <n v="4456509"/>
    <x v="2"/>
    <s v="Sedan"/>
    <s v="2021-09"/>
    <n v="7"/>
    <n v="0"/>
    <n v="0"/>
    <x v="1"/>
  </r>
  <r>
    <x v="169"/>
    <s v="22:05:00"/>
    <s v="Sep"/>
    <x v="2"/>
    <n v="10018"/>
    <n v="40.753549999999997"/>
    <n v="-73.985050000000001"/>
    <x v="1139"/>
    <s v="AVENUE OF THE AMERICAS"/>
    <s v="1400      PELHAM PARKWAY SOUTH"/>
    <n v="0"/>
    <n v="0"/>
    <n v="0"/>
    <n v="0"/>
    <x v="18"/>
    <n v="4457417"/>
    <x v="0"/>
    <s v="E-Bike"/>
    <s v="2021-09"/>
    <n v="22"/>
    <n v="0"/>
    <n v="0"/>
    <x v="1"/>
  </r>
  <r>
    <x v="169"/>
    <s v="15:30:00"/>
    <s v="Sep"/>
    <x v="1"/>
    <n v="10453"/>
    <n v="40.853149999999999"/>
    <n v="-73.905609999999996"/>
    <x v="1140"/>
    <s v="MORRIS AVENUE"/>
    <s v="1400      PELHAM PARKWAY SOUTH"/>
    <n v="0"/>
    <n v="0"/>
    <n v="0"/>
    <n v="0"/>
    <x v="4"/>
    <n v="4457374"/>
    <x v="0"/>
    <s v="Box Truck"/>
    <s v="2021-09"/>
    <n v="15"/>
    <n v="0"/>
    <n v="0"/>
    <x v="1"/>
  </r>
  <r>
    <x v="169"/>
    <s v="22:15:00"/>
    <s v="Sep"/>
    <x v="0"/>
    <n v="10879.98965307365"/>
    <n v="40.702399999999997"/>
    <n v="-73.960499999999996"/>
    <x v="11"/>
    <s v="3 AVENUE"/>
    <s v="1400      PELHAM PARKWAY SOUTH"/>
    <n v="0"/>
    <n v="0"/>
    <n v="0"/>
    <n v="0"/>
    <x v="17"/>
    <n v="4456943"/>
    <x v="2"/>
    <s v="Station Wagon"/>
    <s v="2021-09"/>
    <n v="22"/>
    <n v="0"/>
    <n v="0"/>
    <x v="1"/>
  </r>
  <r>
    <x v="169"/>
    <s v="23:50:00"/>
    <s v="Sep"/>
    <x v="4"/>
    <n v="10306"/>
    <n v="40.564704999999996"/>
    <n v="-74.127210000000005"/>
    <x v="1141"/>
    <s v="GUYON AVENUE"/>
    <s v="1400      PELHAM PARKWAY SOUTH"/>
    <n v="0"/>
    <n v="0"/>
    <n v="0"/>
    <n v="0"/>
    <x v="2"/>
    <n v="4457096"/>
    <x v="2"/>
    <s v="Sedan"/>
    <s v="2021-09"/>
    <n v="23"/>
    <n v="0"/>
    <n v="0"/>
    <x v="1"/>
  </r>
  <r>
    <x v="169"/>
    <s v="10:42:00"/>
    <s v="Sep"/>
    <x v="2"/>
    <n v="10002"/>
    <n v="40.71358"/>
    <n v="-73.996009999999998"/>
    <x v="8"/>
    <s v="3 AVENUE"/>
    <s v="42        EAST BROADWAY"/>
    <n v="0"/>
    <n v="0"/>
    <n v="0"/>
    <n v="0"/>
    <x v="15"/>
    <n v="4456854"/>
    <x v="2"/>
    <s v="Bike"/>
    <s v="2021-09"/>
    <n v="10"/>
    <n v="0"/>
    <n v="0"/>
    <x v="1"/>
  </r>
  <r>
    <x v="169"/>
    <s v="15:55:00"/>
    <s v="Sep"/>
    <x v="0"/>
    <n v="10879.98965307365"/>
    <n v="40.553314"/>
    <n v="-74.163399999999996"/>
    <x v="1142"/>
    <s v="3 AVENUE"/>
    <s v="1400      PELHAM PARKWAY SOUTH"/>
    <n v="2"/>
    <n v="0"/>
    <n v="0"/>
    <n v="0"/>
    <x v="13"/>
    <n v="4457088"/>
    <x v="0"/>
    <s v="Station Wagon"/>
    <s v="2021-09"/>
    <n v="15"/>
    <n v="2"/>
    <n v="0"/>
    <x v="0"/>
  </r>
  <r>
    <x v="113"/>
    <s v="01:00:00"/>
    <s v="Dec"/>
    <x v="3"/>
    <n v="11369"/>
    <n v="40.759450000000001"/>
    <n v="-73.872690000000006"/>
    <x v="8"/>
    <s v="3 AVENUE"/>
    <s v="31-40     96 STREET"/>
    <n v="0"/>
    <n v="0"/>
    <n v="0"/>
    <n v="0"/>
    <x v="15"/>
    <n v="4457400"/>
    <x v="2"/>
    <s v="Sedan"/>
    <s v="2021-12"/>
    <n v="1"/>
    <n v="0"/>
    <n v="0"/>
    <x v="1"/>
  </r>
  <r>
    <x v="169"/>
    <s v="13:30:00"/>
    <s v="Sep"/>
    <x v="3"/>
    <n v="11379"/>
    <n v="40.719430000000003"/>
    <n v="-73.879170000000002"/>
    <x v="1143"/>
    <s v="77 STREET"/>
    <s v="1400      PELHAM PARKWAY SOUTH"/>
    <n v="1"/>
    <n v="0"/>
    <n v="0"/>
    <n v="0"/>
    <x v="15"/>
    <n v="4457248"/>
    <x v="2"/>
    <s v="Station Wagon"/>
    <s v="2021-09"/>
    <n v="13"/>
    <n v="1"/>
    <n v="0"/>
    <x v="0"/>
  </r>
  <r>
    <x v="169"/>
    <s v="18:00:00"/>
    <s v="Sep"/>
    <x v="1"/>
    <n v="10454"/>
    <n v="40.808779999999999"/>
    <n v="-73.923140000000004"/>
    <x v="8"/>
    <s v="3 AVENUE"/>
    <s v="225       WILLIS AVENUE"/>
    <n v="1"/>
    <n v="0"/>
    <n v="0"/>
    <n v="0"/>
    <x v="15"/>
    <n v="4456990"/>
    <x v="2"/>
    <s v="E-Scooter"/>
    <s v="2021-09"/>
    <n v="18"/>
    <n v="1"/>
    <n v="0"/>
    <x v="0"/>
  </r>
  <r>
    <x v="169"/>
    <s v="18:04:00"/>
    <s v="Sep"/>
    <x v="3"/>
    <n v="11379"/>
    <n v="40.720534999999998"/>
    <n v="-73.888850000000005"/>
    <x v="702"/>
    <s v="ELIOT AVENUE"/>
    <s v="1400      PELHAM PARKWAY SOUTH"/>
    <n v="0"/>
    <n v="0"/>
    <n v="0"/>
    <n v="0"/>
    <x v="5"/>
    <n v="4457648"/>
    <x v="0"/>
    <s v="Station Wagon"/>
    <s v="2021-09"/>
    <n v="18"/>
    <n v="0"/>
    <n v="0"/>
    <x v="1"/>
  </r>
  <r>
    <x v="169"/>
    <s v="14:29:00"/>
    <s v="Sep"/>
    <x v="2"/>
    <n v="10017"/>
    <n v="40.751452999999998"/>
    <n v="-73.978160000000003"/>
    <x v="367"/>
    <s v="EAST 41 STREET"/>
    <s v="1400      PELHAM PARKWAY SOUTH"/>
    <n v="0"/>
    <n v="0"/>
    <n v="0"/>
    <n v="0"/>
    <x v="15"/>
    <n v="4457011"/>
    <x v="6"/>
    <s v="Sedan"/>
    <s v="2021-09"/>
    <n v="14"/>
    <n v="0"/>
    <n v="0"/>
    <x v="1"/>
  </r>
  <r>
    <x v="73"/>
    <s v="13:00:00"/>
    <s v="Aug"/>
    <x v="3"/>
    <n v="11106"/>
    <n v="40.762830000000001"/>
    <n v="-73.929010000000005"/>
    <x v="1144"/>
    <s v="CRESCENT STREET"/>
    <s v="1400      PELHAM PARKWAY SOUTH"/>
    <n v="0"/>
    <n v="0"/>
    <n v="0"/>
    <n v="0"/>
    <x v="15"/>
    <n v="4457704"/>
    <x v="2"/>
    <s v="Sedan"/>
    <s v="2021-08"/>
    <n v="13"/>
    <n v="0"/>
    <n v="0"/>
    <x v="1"/>
  </r>
  <r>
    <x v="169"/>
    <s v="09:20:00"/>
    <s v="Sep"/>
    <x v="1"/>
    <n v="10462"/>
    <n v="40.520114816772221"/>
    <n v="-73.54743161629176"/>
    <x v="8"/>
    <s v="3 AVENUE"/>
    <s v="2213      MANNING STREET"/>
    <n v="0"/>
    <n v="0"/>
    <n v="0"/>
    <n v="0"/>
    <x v="2"/>
    <n v="4457176"/>
    <x v="11"/>
    <s v="Station Wagon"/>
    <s v="2021-09"/>
    <n v="9"/>
    <n v="0"/>
    <n v="0"/>
    <x v="1"/>
  </r>
  <r>
    <x v="169"/>
    <s v="16:12:00"/>
    <s v="Sep"/>
    <x v="1"/>
    <n v="10453"/>
    <n v="40.849452999999997"/>
    <n v="-73.906006000000005"/>
    <x v="100"/>
    <s v="EAST TREMONT AVENUE"/>
    <s v="1400      PELHAM PARKWAY SOUTH"/>
    <n v="0"/>
    <n v="0"/>
    <n v="0"/>
    <n v="0"/>
    <x v="3"/>
    <n v="4457052"/>
    <x v="7"/>
    <s v="Sedan"/>
    <s v="2021-09"/>
    <n v="16"/>
    <n v="0"/>
    <n v="0"/>
    <x v="1"/>
  </r>
  <r>
    <x v="169"/>
    <s v="01:43:00"/>
    <s v="Sep"/>
    <x v="3"/>
    <n v="11368"/>
    <n v="40.757441999999998"/>
    <n v="-73.867469999999997"/>
    <x v="366"/>
    <s v="101 STREET"/>
    <s v="1400      PELHAM PARKWAY SOUTH"/>
    <n v="1"/>
    <n v="0"/>
    <n v="0"/>
    <n v="0"/>
    <x v="15"/>
    <n v="4456892"/>
    <x v="2"/>
    <s v="Station Wagon"/>
    <s v="2021-09"/>
    <n v="1"/>
    <n v="1"/>
    <n v="0"/>
    <x v="0"/>
  </r>
  <r>
    <x v="169"/>
    <s v="16:00:00"/>
    <s v="Sep"/>
    <x v="3"/>
    <n v="11435"/>
    <n v="40.710644000000002"/>
    <n v="-73.810294999999996"/>
    <x v="8"/>
    <s v="3 AVENUE"/>
    <s v="85-15     148 STREET"/>
    <n v="0"/>
    <n v="0"/>
    <n v="0"/>
    <n v="0"/>
    <x v="15"/>
    <n v="4456914"/>
    <x v="0"/>
    <s v="Sedan"/>
    <s v="2021-09"/>
    <n v="16"/>
    <n v="0"/>
    <n v="0"/>
    <x v="1"/>
  </r>
  <r>
    <x v="169"/>
    <s v="18:40:00"/>
    <s v="Sep"/>
    <x v="0"/>
    <n v="10879.98965307365"/>
    <n v="40.682186000000002"/>
    <n v="-73.869820000000004"/>
    <x v="170"/>
    <s v="3 AVENUE"/>
    <s v="1400      PELHAM PARKWAY SOUTH"/>
    <n v="1"/>
    <n v="0"/>
    <n v="0"/>
    <n v="0"/>
    <x v="15"/>
    <n v="4457474"/>
    <x v="0"/>
    <s v="Bike"/>
    <s v="2021-09"/>
    <n v="18"/>
    <n v="1"/>
    <n v="0"/>
    <x v="0"/>
  </r>
  <r>
    <x v="169"/>
    <s v="07:20:00"/>
    <s v="Sep"/>
    <x v="0"/>
    <n v="10879.98965307365"/>
    <n v="40.520114816772221"/>
    <n v="-73.54743161629176"/>
    <x v="775"/>
    <s v="BRUCKNER BOULEVARD"/>
    <s v="1400      PELHAM PARKWAY SOUTH"/>
    <n v="0"/>
    <n v="0"/>
    <n v="0"/>
    <n v="0"/>
    <x v="2"/>
    <n v="4456793"/>
    <x v="2"/>
    <s v="Station Wagon"/>
    <s v="2021-09"/>
    <n v="7"/>
    <n v="0"/>
    <n v="0"/>
    <x v="1"/>
  </r>
  <r>
    <x v="169"/>
    <s v="08:45:00"/>
    <s v="Sep"/>
    <x v="0"/>
    <n v="11208"/>
    <n v="40.681216999999997"/>
    <n v="-73.882109999999997"/>
    <x v="199"/>
    <s v="ARLINGTON AVENUE"/>
    <s v="1400      PELHAM PARKWAY SOUTH"/>
    <n v="0"/>
    <n v="0"/>
    <n v="0"/>
    <n v="0"/>
    <x v="2"/>
    <n v="4457447"/>
    <x v="2"/>
    <s v="Sedan"/>
    <s v="2021-09"/>
    <n v="8"/>
    <n v="0"/>
    <n v="0"/>
    <x v="1"/>
  </r>
  <r>
    <x v="169"/>
    <s v="10:20:00"/>
    <s v="Sep"/>
    <x v="0"/>
    <n v="10879.98965307365"/>
    <n v="40.768875000000001"/>
    <n v="-73.948980000000006"/>
    <x v="98"/>
    <s v="3 AVENUE"/>
    <s v="1400      PELHAM PARKWAY SOUTH"/>
    <n v="0"/>
    <n v="0"/>
    <n v="0"/>
    <n v="0"/>
    <x v="15"/>
    <n v="4457060"/>
    <x v="2"/>
    <s v="Station Wagon"/>
    <s v="2021-09"/>
    <n v="10"/>
    <n v="0"/>
    <n v="0"/>
    <x v="1"/>
  </r>
  <r>
    <x v="169"/>
    <s v="10:50:00"/>
    <s v="Sep"/>
    <x v="0"/>
    <n v="11215"/>
    <n v="40.67042"/>
    <n v="-73.983649999999997"/>
    <x v="8"/>
    <s v="3 AVENUE"/>
    <s v="376       6 STREET"/>
    <n v="0"/>
    <n v="0"/>
    <n v="0"/>
    <n v="0"/>
    <x v="3"/>
    <n v="4456962"/>
    <x v="2"/>
    <s v="Sedan"/>
    <s v="2021-09"/>
    <n v="10"/>
    <n v="0"/>
    <n v="0"/>
    <x v="1"/>
  </r>
  <r>
    <x v="52"/>
    <s v="08:25:00"/>
    <s v="Sep"/>
    <x v="0"/>
    <n v="10879.98965307365"/>
    <n v="40.76294"/>
    <n v="-73.860669999999999"/>
    <x v="173"/>
    <s v="3 AVENUE"/>
    <s v="1400      PELHAM PARKWAY SOUTH"/>
    <n v="0"/>
    <n v="0"/>
    <n v="0"/>
    <n v="0"/>
    <x v="15"/>
    <n v="4457583"/>
    <x v="0"/>
    <s v="Sedan"/>
    <s v="2021-09"/>
    <n v="8"/>
    <n v="0"/>
    <n v="0"/>
    <x v="1"/>
  </r>
  <r>
    <x v="0"/>
    <s v="19:00:00"/>
    <s v="Nov"/>
    <x v="2"/>
    <n v="10001"/>
    <n v="40.746174000000003"/>
    <n v="-73.994699999999995"/>
    <x v="8"/>
    <s v="3 AVENUE"/>
    <s v="200       WEST 26 STREET"/>
    <n v="0"/>
    <n v="0"/>
    <n v="0"/>
    <n v="0"/>
    <x v="7"/>
    <n v="4457413"/>
    <x v="0"/>
    <s v="Station Wagon"/>
    <s v="2021-11"/>
    <n v="19"/>
    <n v="0"/>
    <n v="0"/>
    <x v="1"/>
  </r>
  <r>
    <x v="60"/>
    <s v="17:47:00"/>
    <s v="Jun"/>
    <x v="2"/>
    <n v="10010"/>
    <n v="40.739510000000003"/>
    <n v="-73.984750000000005"/>
    <x v="718"/>
    <s v="LEXINGTON AVENUE"/>
    <s v="1400      PELHAM PARKWAY SOUTH"/>
    <n v="1"/>
    <n v="0"/>
    <n v="0"/>
    <n v="0"/>
    <x v="15"/>
    <n v="4457533"/>
    <x v="2"/>
    <s v="Sedan"/>
    <s v="2021-06"/>
    <n v="17"/>
    <n v="1"/>
    <n v="0"/>
    <x v="0"/>
  </r>
  <r>
    <x v="169"/>
    <s v="16:04:00"/>
    <s v="Sep"/>
    <x v="0"/>
    <n v="10879.98965307365"/>
    <n v="40.765822999999997"/>
    <n v="-73.823729999999998"/>
    <x v="27"/>
    <s v="3 AVENUE"/>
    <s v="1400      PELHAM PARKWAY SOUTH"/>
    <n v="1"/>
    <n v="0"/>
    <n v="0"/>
    <n v="0"/>
    <x v="7"/>
    <n v="4456899"/>
    <x v="2"/>
    <s v="E-Bike"/>
    <s v="2021-09"/>
    <n v="16"/>
    <n v="1"/>
    <n v="0"/>
    <x v="0"/>
  </r>
  <r>
    <x v="169"/>
    <s v="18:30:00"/>
    <s v="Sep"/>
    <x v="0"/>
    <n v="11233"/>
    <n v="40.679603999999998"/>
    <n v="-73.910259999999994"/>
    <x v="8"/>
    <s v="3 AVENUE"/>
    <s v="138       HULL STREET"/>
    <n v="1"/>
    <n v="0"/>
    <n v="1"/>
    <n v="0"/>
    <x v="2"/>
    <n v="4456922"/>
    <x v="0"/>
    <s v="Sedan"/>
    <s v="2021-09"/>
    <n v="18"/>
    <n v="2"/>
    <n v="0"/>
    <x v="0"/>
  </r>
  <r>
    <x v="169"/>
    <s v="19:39:00"/>
    <s v="Sep"/>
    <x v="1"/>
    <n v="10460"/>
    <n v="40.840057000000002"/>
    <n v="-73.870964000000001"/>
    <x v="1145"/>
    <s v="EAST 180 STREET"/>
    <s v="1400      PELHAM PARKWAY SOUTH"/>
    <n v="0"/>
    <n v="0"/>
    <n v="0"/>
    <n v="0"/>
    <x v="8"/>
    <n v="4457201"/>
    <x v="6"/>
    <s v="Sedan"/>
    <s v="2021-09"/>
    <n v="19"/>
    <n v="0"/>
    <n v="0"/>
    <x v="1"/>
  </r>
  <r>
    <x v="169"/>
    <s v="08:00:00"/>
    <s v="Sep"/>
    <x v="0"/>
    <n v="10879.98965307365"/>
    <n v="40.582050000000002"/>
    <n v="-74.157799999999995"/>
    <x v="8"/>
    <s v="3 AVENUE"/>
    <s v="47        ESSEX DRIVE"/>
    <n v="0"/>
    <n v="0"/>
    <n v="0"/>
    <n v="0"/>
    <x v="2"/>
    <n v="4457122"/>
    <x v="0"/>
    <s v="Sedan"/>
    <s v="2021-09"/>
    <n v="8"/>
    <n v="0"/>
    <n v="0"/>
    <x v="1"/>
  </r>
  <r>
    <x v="169"/>
    <s v="14:41:00"/>
    <s v="Sep"/>
    <x v="3"/>
    <n v="11377"/>
    <n v="40.746139999999997"/>
    <n v="-73.91431"/>
    <x v="1107"/>
    <s v="SKILLMAN AVENUE"/>
    <s v="1400      PELHAM PARKWAY SOUTH"/>
    <n v="0"/>
    <n v="0"/>
    <n v="0"/>
    <n v="0"/>
    <x v="2"/>
    <n v="4457145"/>
    <x v="2"/>
    <s v="Sedan"/>
    <s v="2021-09"/>
    <n v="14"/>
    <n v="0"/>
    <n v="0"/>
    <x v="1"/>
  </r>
  <r>
    <x v="113"/>
    <s v="12:00:00"/>
    <s v="Dec"/>
    <x v="1"/>
    <n v="10458"/>
    <n v="40.866325000000003"/>
    <n v="-73.888369999999995"/>
    <x v="464"/>
    <s v="EAST 197 STREET"/>
    <s v="1400      PELHAM PARKWAY SOUTH"/>
    <n v="0"/>
    <n v="0"/>
    <n v="0"/>
    <n v="0"/>
    <x v="15"/>
    <n v="4457593"/>
    <x v="2"/>
    <s v="Sedan"/>
    <s v="2021-12"/>
    <n v="12"/>
    <n v="0"/>
    <n v="0"/>
    <x v="1"/>
  </r>
  <r>
    <x v="169"/>
    <s v="08:50:00"/>
    <s v="Sep"/>
    <x v="0"/>
    <n v="11231"/>
    <n v="40.67474"/>
    <n v="-73.997770000000003"/>
    <x v="494"/>
    <s v="9 STREET"/>
    <s v="1400      PELHAM PARKWAY SOUTH"/>
    <n v="0"/>
    <n v="0"/>
    <n v="0"/>
    <n v="0"/>
    <x v="15"/>
    <n v="4456777"/>
    <x v="3"/>
    <s v="Sedan"/>
    <s v="2021-09"/>
    <n v="8"/>
    <n v="0"/>
    <n v="0"/>
    <x v="1"/>
  </r>
  <r>
    <x v="169"/>
    <s v="08:10:00"/>
    <s v="Sep"/>
    <x v="0"/>
    <n v="10879.98965307365"/>
    <n v="40.70091"/>
    <n v="-73.926094000000006"/>
    <x v="798"/>
    <s v="3 AVENUE"/>
    <s v="1400      PELHAM PARKWAY SOUTH"/>
    <n v="0"/>
    <n v="0"/>
    <n v="0"/>
    <n v="0"/>
    <x v="14"/>
    <n v="4457017"/>
    <x v="2"/>
    <s v="Sedan"/>
    <s v="2021-09"/>
    <n v="8"/>
    <n v="0"/>
    <n v="0"/>
    <x v="1"/>
  </r>
  <r>
    <x v="169"/>
    <s v="07:40:00"/>
    <s v="Sep"/>
    <x v="0"/>
    <n v="10879.98965307365"/>
    <n v="40.520114816772221"/>
    <n v="-73.54743161629176"/>
    <x v="98"/>
    <s v="3 AVENUE"/>
    <s v="1400      PELHAM PARKWAY SOUTH"/>
    <n v="0"/>
    <n v="0"/>
    <n v="0"/>
    <n v="0"/>
    <x v="6"/>
    <n v="4457627"/>
    <x v="12"/>
    <s v="Sedan"/>
    <s v="2021-09"/>
    <n v="7"/>
    <n v="0"/>
    <n v="0"/>
    <x v="1"/>
  </r>
  <r>
    <x v="169"/>
    <s v="15:01:00"/>
    <s v="Sep"/>
    <x v="2"/>
    <n v="10003"/>
    <n v="40.724556"/>
    <n v="-73.991519999999994"/>
    <x v="8"/>
    <s v="3 AVENUE"/>
    <s v="11        EAST 1 STREET"/>
    <n v="1"/>
    <n v="0"/>
    <n v="0"/>
    <n v="0"/>
    <x v="15"/>
    <n v="4457717"/>
    <x v="0"/>
    <s v="Bike"/>
    <s v="2021-09"/>
    <n v="15"/>
    <n v="1"/>
    <n v="0"/>
    <x v="0"/>
  </r>
  <r>
    <x v="169"/>
    <s v="12:40:00"/>
    <s v="Sep"/>
    <x v="1"/>
    <n v="10458"/>
    <n v="40.858418"/>
    <n v="-73.885140000000007"/>
    <x v="127"/>
    <s v="ARTHUR AVENUE"/>
    <s v="1400      PELHAM PARKWAY SOUTH"/>
    <n v="1"/>
    <n v="0"/>
    <n v="0"/>
    <n v="0"/>
    <x v="15"/>
    <n v="4456836"/>
    <x v="0"/>
    <s v="Sedan"/>
    <s v="2021-09"/>
    <n v="12"/>
    <n v="1"/>
    <n v="0"/>
    <x v="0"/>
  </r>
  <r>
    <x v="113"/>
    <s v="13:41:00"/>
    <s v="Dec"/>
    <x v="4"/>
    <n v="10310"/>
    <n v="40.633670000000002"/>
    <n v="-74.128479999999996"/>
    <x v="1146"/>
    <s v="RECTOR STREET"/>
    <s v="1400      PELHAM PARKWAY SOUTH"/>
    <n v="2"/>
    <n v="0"/>
    <n v="0"/>
    <n v="0"/>
    <x v="15"/>
    <n v="4457619"/>
    <x v="0"/>
    <s v="Sedan"/>
    <s v="2021-12"/>
    <n v="13"/>
    <n v="2"/>
    <n v="0"/>
    <x v="0"/>
  </r>
  <r>
    <x v="169"/>
    <s v="17:19:00"/>
    <s v="Sep"/>
    <x v="0"/>
    <n v="11226"/>
    <n v="40.648375999999999"/>
    <n v="-73.965789999999998"/>
    <x v="1147"/>
    <s v="CHURCH AVENUE"/>
    <s v="1400      PELHAM PARKWAY SOUTH"/>
    <n v="0"/>
    <n v="0"/>
    <n v="0"/>
    <n v="0"/>
    <x v="2"/>
    <n v="4457065"/>
    <x v="0"/>
    <s v="Sedan"/>
    <s v="2021-09"/>
    <n v="17"/>
    <n v="0"/>
    <n v="0"/>
    <x v="1"/>
  </r>
  <r>
    <x v="169"/>
    <s v="04:06:00"/>
    <s v="Sep"/>
    <x v="3"/>
    <n v="11419"/>
    <n v="40.694049999999997"/>
    <n v="-73.828019999999995"/>
    <x v="170"/>
    <s v="LEFFERTS BOULEVARD"/>
    <s v="1400      PELHAM PARKWAY SOUTH"/>
    <n v="1"/>
    <n v="0"/>
    <n v="0"/>
    <n v="0"/>
    <x v="13"/>
    <n v="4456730"/>
    <x v="0"/>
    <s v="Sedan"/>
    <s v="2021-09"/>
    <n v="4"/>
    <n v="1"/>
    <n v="0"/>
    <x v="0"/>
  </r>
  <r>
    <x v="169"/>
    <s v="21:09:00"/>
    <s v="Sep"/>
    <x v="0"/>
    <n v="11236"/>
    <n v="40.634433999999999"/>
    <n v="-73.888710000000003"/>
    <x v="8"/>
    <s v="3 AVENUE"/>
    <s v="9738      SEAVIEW AVENUE"/>
    <n v="0"/>
    <n v="0"/>
    <n v="0"/>
    <n v="0"/>
    <x v="15"/>
    <n v="4456928"/>
    <x v="14"/>
    <s v="Station Wagon"/>
    <s v="2021-09"/>
    <n v="21"/>
    <n v="0"/>
    <n v="0"/>
    <x v="1"/>
  </r>
  <r>
    <x v="169"/>
    <s v="22:00:00"/>
    <s v="Sep"/>
    <x v="0"/>
    <n v="10879.98965307365"/>
    <n v="40.625103000000003"/>
    <n v="-74.148769999999999"/>
    <x v="246"/>
    <s v="RICHMOND AVENUE"/>
    <s v="1400      PELHAM PARKWAY SOUTH"/>
    <n v="0"/>
    <n v="0"/>
    <n v="0"/>
    <n v="0"/>
    <x v="15"/>
    <n v="4457120"/>
    <x v="2"/>
    <s v="Station Wagon"/>
    <s v="2021-09"/>
    <n v="22"/>
    <n v="0"/>
    <n v="0"/>
    <x v="1"/>
  </r>
  <r>
    <x v="51"/>
    <s v="06:30:00"/>
    <s v="Oct"/>
    <x v="3"/>
    <n v="11432"/>
    <n v="40.708075999999998"/>
    <n v="-73.792569999999998"/>
    <x v="1148"/>
    <s v="90 AVENUE"/>
    <s v="1400      PELHAM PARKWAY SOUTH"/>
    <n v="0"/>
    <n v="0"/>
    <n v="0"/>
    <n v="0"/>
    <x v="39"/>
    <n v="4457540"/>
    <x v="0"/>
    <s v="Sedan"/>
    <s v="2021-10"/>
    <n v="6"/>
    <n v="0"/>
    <n v="0"/>
    <x v="1"/>
  </r>
  <r>
    <x v="169"/>
    <s v="13:29:00"/>
    <s v="Sep"/>
    <x v="1"/>
    <n v="10453"/>
    <n v="40.852145999999998"/>
    <n v="-73.917410000000004"/>
    <x v="1149"/>
    <s v="PHELAN PLACE"/>
    <s v="1400      PELHAM PARKWAY SOUTH"/>
    <n v="0"/>
    <n v="0"/>
    <n v="0"/>
    <n v="0"/>
    <x v="4"/>
    <n v="4457050"/>
    <x v="2"/>
    <s v="Sedan"/>
    <s v="2021-09"/>
    <n v="13"/>
    <n v="0"/>
    <n v="0"/>
    <x v="1"/>
  </r>
  <r>
    <x v="169"/>
    <s v="13:47:00"/>
    <s v="Sep"/>
    <x v="2"/>
    <n v="10003"/>
    <n v="40.735669999999999"/>
    <n v="-73.988690000000005"/>
    <x v="8"/>
    <s v="3 AVENUE"/>
    <s v="109       EAST 16 STREET"/>
    <n v="0"/>
    <n v="0"/>
    <n v="0"/>
    <n v="0"/>
    <x v="3"/>
    <n v="4456882"/>
    <x v="0"/>
    <s v="Station Wagon"/>
    <s v="2021-09"/>
    <n v="13"/>
    <n v="0"/>
    <n v="0"/>
    <x v="1"/>
  </r>
  <r>
    <x v="0"/>
    <s v="00:00:00"/>
    <s v="Nov"/>
    <x v="0"/>
    <n v="10879.98965307365"/>
    <n v="40.520114816772221"/>
    <n v="-73.54743161629176"/>
    <x v="158"/>
    <s v="VANWYCK EXPRESSWAY"/>
    <s v="1400      PELHAM PARKWAY SOUTH"/>
    <n v="0"/>
    <n v="0"/>
    <n v="0"/>
    <n v="0"/>
    <x v="13"/>
    <n v="4457392"/>
    <x v="0"/>
    <s v="Sedan"/>
    <s v="2021-11"/>
    <n v="0"/>
    <n v="0"/>
    <n v="0"/>
    <x v="1"/>
  </r>
  <r>
    <x v="0"/>
    <s v="19:10:00"/>
    <s v="Nov"/>
    <x v="2"/>
    <n v="10027"/>
    <n v="40.806624999999997"/>
    <n v="-73.942750000000004"/>
    <x v="8"/>
    <s v="3 AVENUE"/>
    <s v="1         WEST 125 STREET"/>
    <n v="1"/>
    <n v="0"/>
    <n v="1"/>
    <n v="0"/>
    <x v="15"/>
    <n v="4457356"/>
    <x v="0"/>
    <s v="Sedan"/>
    <s v="2021-11"/>
    <n v="19"/>
    <n v="2"/>
    <n v="0"/>
    <x v="0"/>
  </r>
  <r>
    <x v="169"/>
    <s v="23:20:00"/>
    <s v="Sep"/>
    <x v="0"/>
    <n v="11235"/>
    <n v="40.593384"/>
    <n v="-73.944419999999994"/>
    <x v="880"/>
    <s v="EAST 26 STREET"/>
    <s v="1400      PELHAM PARKWAY SOUTH"/>
    <n v="2"/>
    <n v="0"/>
    <n v="0"/>
    <n v="0"/>
    <x v="15"/>
    <n v="4456966"/>
    <x v="6"/>
    <s v="Sedan"/>
    <s v="2021-09"/>
    <n v="23"/>
    <n v="2"/>
    <n v="0"/>
    <x v="0"/>
  </r>
  <r>
    <x v="169"/>
    <s v="22:45:00"/>
    <s v="Sep"/>
    <x v="2"/>
    <n v="10002"/>
    <n v="40.720191999999997"/>
    <n v="-73.987369999999999"/>
    <x v="8"/>
    <s v="3 AVENUE"/>
    <s v="137       ESSEX STREET"/>
    <n v="0"/>
    <n v="0"/>
    <n v="0"/>
    <n v="0"/>
    <x v="15"/>
    <n v="4456951"/>
    <x v="0"/>
    <s v="Bike"/>
    <s v="2021-09"/>
    <n v="22"/>
    <n v="0"/>
    <n v="0"/>
    <x v="1"/>
  </r>
  <r>
    <x v="169"/>
    <s v="17:10:00"/>
    <s v="Sep"/>
    <x v="0"/>
    <n v="10879.98965307365"/>
    <n v="40.674145000000003"/>
    <n v="-73.930620000000005"/>
    <x v="44"/>
    <s v="3 AVENUE"/>
    <s v="1400      PELHAM PARKWAY SOUTH"/>
    <n v="0"/>
    <n v="0"/>
    <n v="0"/>
    <n v="0"/>
    <x v="14"/>
    <n v="4457234"/>
    <x v="21"/>
    <s v="Sedan"/>
    <s v="2021-09"/>
    <n v="17"/>
    <n v="0"/>
    <n v="0"/>
    <x v="1"/>
  </r>
  <r>
    <x v="169"/>
    <s v="18:20:00"/>
    <s v="Sep"/>
    <x v="0"/>
    <n v="11212"/>
    <n v="40.665905000000002"/>
    <n v="-73.918539999999993"/>
    <x v="95"/>
    <s v="GRAFTON STREET"/>
    <s v="1400      PELHAM PARKWAY SOUTH"/>
    <n v="1"/>
    <n v="0"/>
    <n v="0"/>
    <n v="0"/>
    <x v="13"/>
    <n v="4457287"/>
    <x v="0"/>
    <s v="Sedan"/>
    <s v="2021-09"/>
    <n v="18"/>
    <n v="1"/>
    <n v="0"/>
    <x v="0"/>
  </r>
  <r>
    <x v="169"/>
    <s v="16:50:00"/>
    <s v="Sep"/>
    <x v="3"/>
    <n v="11040"/>
    <n v="40.740893999999997"/>
    <n v="-73.700839999999999"/>
    <x v="1150"/>
    <s v="83 AVENUE"/>
    <s v="1400      PELHAM PARKWAY SOUTH"/>
    <n v="0"/>
    <n v="0"/>
    <n v="0"/>
    <n v="0"/>
    <x v="2"/>
    <n v="4456973"/>
    <x v="2"/>
    <s v="Sedan"/>
    <s v="2021-09"/>
    <n v="16"/>
    <n v="0"/>
    <n v="0"/>
    <x v="1"/>
  </r>
  <r>
    <x v="61"/>
    <s v="18:40:00"/>
    <s v="Jul"/>
    <x v="0"/>
    <n v="11203"/>
    <n v="40.649929999999998"/>
    <n v="-73.933120000000002"/>
    <x v="700"/>
    <s v="SCHENECTADY AVENUE"/>
    <s v="1400      PELHAM PARKWAY SOUTH"/>
    <n v="0"/>
    <n v="0"/>
    <n v="0"/>
    <n v="0"/>
    <x v="2"/>
    <n v="4457555"/>
    <x v="0"/>
    <s v="Sedan"/>
    <s v="2021-07"/>
    <n v="18"/>
    <n v="0"/>
    <n v="0"/>
    <x v="1"/>
  </r>
  <r>
    <x v="169"/>
    <s v="09:52:00"/>
    <s v="Sep"/>
    <x v="1"/>
    <n v="10463"/>
    <n v="0"/>
    <n v="0"/>
    <x v="1151"/>
    <s v="BAILEY AVENUE"/>
    <s v="1400      PELHAM PARKWAY SOUTH"/>
    <n v="2"/>
    <n v="0"/>
    <n v="0"/>
    <n v="0"/>
    <x v="5"/>
    <n v="4456870"/>
    <x v="10"/>
    <s v="Sedan"/>
    <s v="2021-09"/>
    <n v="9"/>
    <n v="2"/>
    <n v="0"/>
    <x v="0"/>
  </r>
  <r>
    <x v="76"/>
    <s v="22:30:00"/>
    <s v="Jan"/>
    <x v="3"/>
    <n v="11368"/>
    <n v="40.736846999999997"/>
    <n v="-73.865070000000003"/>
    <x v="8"/>
    <s v="3 AVENUE"/>
    <s v="96-02     57 AVENUE"/>
    <n v="0"/>
    <n v="0"/>
    <n v="0"/>
    <n v="0"/>
    <x v="2"/>
    <n v="4457513"/>
    <x v="0"/>
    <s v="Sedan"/>
    <s v="2021-01"/>
    <n v="22"/>
    <n v="0"/>
    <n v="0"/>
    <x v="1"/>
  </r>
  <r>
    <x v="169"/>
    <s v="08:40:00"/>
    <s v="Sep"/>
    <x v="0"/>
    <n v="11233"/>
    <n v="40.677810000000001"/>
    <n v="-73.907899999999998"/>
    <x v="8"/>
    <s v="3 AVENUE"/>
    <s v="1922      EASTERN PARKWAY"/>
    <n v="1"/>
    <n v="0"/>
    <n v="0"/>
    <n v="0"/>
    <x v="3"/>
    <n v="4456811"/>
    <x v="2"/>
    <s v="Sedan"/>
    <s v="2021-09"/>
    <n v="8"/>
    <n v="1"/>
    <n v="0"/>
    <x v="0"/>
  </r>
  <r>
    <x v="113"/>
    <s v="03:23:00"/>
    <s v="Dec"/>
    <x v="0"/>
    <n v="10879.98965307365"/>
    <n v="40.750304999999997"/>
    <n v="-74.008369999999999"/>
    <x v="60"/>
    <s v="3 AVENUE"/>
    <s v="1400      PELHAM PARKWAY SOUTH"/>
    <n v="2"/>
    <n v="0"/>
    <n v="0"/>
    <n v="0"/>
    <x v="37"/>
    <n v="4457408"/>
    <x v="2"/>
    <s v="Sedan"/>
    <s v="2021-12"/>
    <n v="3"/>
    <n v="2"/>
    <n v="0"/>
    <x v="0"/>
  </r>
  <r>
    <x v="169"/>
    <s v="10:55:00"/>
    <s v="Sep"/>
    <x v="0"/>
    <n v="10879.98965307365"/>
    <n v="40.520114816772221"/>
    <n v="-73.54743161629176"/>
    <x v="374"/>
    <s v="3 AVENUE"/>
    <s v="1400      PELHAM PARKWAY SOUTH"/>
    <n v="0"/>
    <n v="0"/>
    <n v="0"/>
    <n v="0"/>
    <x v="3"/>
    <n v="4457074"/>
    <x v="0"/>
    <s v="Station Wagon"/>
    <s v="2021-09"/>
    <n v="10"/>
    <n v="0"/>
    <n v="0"/>
    <x v="1"/>
  </r>
  <r>
    <x v="113"/>
    <s v="22:34:00"/>
    <s v="Dec"/>
    <x v="2"/>
    <n v="10022"/>
    <n v="40.76155"/>
    <n v="-73.966589999999997"/>
    <x v="12"/>
    <s v="EAST 59 STREET"/>
    <s v="1400      PELHAM PARKWAY SOUTH"/>
    <n v="0"/>
    <n v="0"/>
    <n v="0"/>
    <n v="0"/>
    <x v="4"/>
    <n v="4457678"/>
    <x v="2"/>
    <s v="Taxi"/>
    <s v="2021-12"/>
    <n v="22"/>
    <n v="0"/>
    <n v="0"/>
    <x v="1"/>
  </r>
  <r>
    <x v="169"/>
    <s v="18:50:00"/>
    <s v="Sep"/>
    <x v="1"/>
    <n v="10455"/>
    <n v="0"/>
    <n v="0"/>
    <x v="80"/>
    <s v="LEGGETT AVENUE"/>
    <s v="1400      PELHAM PARKWAY SOUTH"/>
    <n v="0"/>
    <n v="0"/>
    <n v="0"/>
    <n v="0"/>
    <x v="2"/>
    <n v="4457158"/>
    <x v="0"/>
    <s v="Station Wagon"/>
    <s v="2021-09"/>
    <n v="18"/>
    <n v="0"/>
    <n v="0"/>
    <x v="1"/>
  </r>
  <r>
    <x v="169"/>
    <s v="17:50:00"/>
    <s v="Sep"/>
    <x v="3"/>
    <n v="11367"/>
    <n v="40.730809999999998"/>
    <n v="-73.823455999999993"/>
    <x v="8"/>
    <s v="3 AVENUE"/>
    <s v="144-33    69 ROAD"/>
    <n v="1"/>
    <n v="0"/>
    <n v="1"/>
    <n v="0"/>
    <x v="15"/>
    <n v="4456906"/>
    <x v="2"/>
    <s v="Sedan"/>
    <s v="2021-09"/>
    <n v="17"/>
    <n v="2"/>
    <n v="0"/>
    <x v="0"/>
  </r>
  <r>
    <x v="169"/>
    <s v="13:00:00"/>
    <s v="Sep"/>
    <x v="1"/>
    <n v="10455"/>
    <n v="40.81626"/>
    <n v="-73.914209999999997"/>
    <x v="318"/>
    <s v="WESTCHESTER AVENUE"/>
    <s v="1400      PELHAM PARKWAY SOUTH"/>
    <n v="0"/>
    <n v="0"/>
    <n v="0"/>
    <n v="0"/>
    <x v="14"/>
    <n v="4456994"/>
    <x v="2"/>
    <s v="Sedan"/>
    <s v="2021-09"/>
    <n v="13"/>
    <n v="0"/>
    <n v="0"/>
    <x v="1"/>
  </r>
  <r>
    <x v="169"/>
    <s v="23:21:00"/>
    <s v="Sep"/>
    <x v="0"/>
    <n v="10879.98965307365"/>
    <n v="40.666339999999998"/>
    <n v="-73.800809999999998"/>
    <x v="8"/>
    <s v="3 AVENUE"/>
    <s v="1400      PELHAM PARKWAY SOUTH"/>
    <n v="1"/>
    <n v="0"/>
    <n v="0"/>
    <n v="0"/>
    <x v="10"/>
    <n v="4457109"/>
    <x v="2"/>
    <s v="Station Wagon"/>
    <s v="2021-09"/>
    <n v="23"/>
    <n v="1"/>
    <n v="0"/>
    <x v="0"/>
  </r>
  <r>
    <x v="169"/>
    <s v="07:40:00"/>
    <s v="Sep"/>
    <x v="0"/>
    <n v="10879.98965307365"/>
    <n v="40.576042000000001"/>
    <n v="-73.990080000000006"/>
    <x v="712"/>
    <s v="3 AVENUE"/>
    <s v="1400      PELHAM PARKWAY SOUTH"/>
    <n v="0"/>
    <n v="0"/>
    <n v="0"/>
    <n v="0"/>
    <x v="2"/>
    <n v="4457040"/>
    <x v="2"/>
    <s v="Station Wagon"/>
    <s v="2021-09"/>
    <n v="7"/>
    <n v="0"/>
    <n v="0"/>
    <x v="1"/>
  </r>
  <r>
    <x v="169"/>
    <s v="11:00:00"/>
    <s v="Sep"/>
    <x v="0"/>
    <n v="10879.98965307365"/>
    <n v="40.756104000000001"/>
    <n v="-73.800803999999999"/>
    <x v="360"/>
    <s v="3 AVENUE"/>
    <s v="1400      PELHAM PARKWAY SOUTH"/>
    <n v="0"/>
    <n v="0"/>
    <n v="0"/>
    <n v="0"/>
    <x v="5"/>
    <n v="4456806"/>
    <x v="0"/>
    <s v="Sedan"/>
    <s v="2021-09"/>
    <n v="11"/>
    <n v="0"/>
    <n v="0"/>
    <x v="1"/>
  </r>
  <r>
    <x v="169"/>
    <s v="09:00:00"/>
    <s v="Sep"/>
    <x v="2"/>
    <n v="10035"/>
    <n v="40.804028000000002"/>
    <n v="-73.938730000000007"/>
    <x v="8"/>
    <s v="3 AVENUE"/>
    <s v="116       EAST 124 STREET"/>
    <n v="0"/>
    <n v="0"/>
    <n v="0"/>
    <n v="0"/>
    <x v="2"/>
    <n v="4456556"/>
    <x v="2"/>
    <s v="Sedan"/>
    <s v="2021-09"/>
    <n v="9"/>
    <n v="0"/>
    <n v="0"/>
    <x v="1"/>
  </r>
  <r>
    <x v="169"/>
    <s v="14:22:00"/>
    <s v="Sep"/>
    <x v="0"/>
    <n v="11249"/>
    <n v="40.701659999999997"/>
    <n v="-73.961464000000007"/>
    <x v="338"/>
    <s v="WYTHE AVENUE"/>
    <s v="1400      PELHAM PARKWAY SOUTH"/>
    <n v="0"/>
    <n v="0"/>
    <n v="0"/>
    <n v="0"/>
    <x v="15"/>
    <n v="4456934"/>
    <x v="2"/>
    <s v="Sedan"/>
    <s v="2021-09"/>
    <n v="14"/>
    <n v="0"/>
    <n v="0"/>
    <x v="1"/>
  </r>
  <r>
    <x v="60"/>
    <s v="06:00:00"/>
    <s v="Jun"/>
    <x v="0"/>
    <n v="10879.98965307365"/>
    <n v="40.520114816772221"/>
    <n v="-73.54743161629176"/>
    <x v="143"/>
    <s v="3 AVENUE"/>
    <s v="1400      PELHAM PARKWAY SOUTH"/>
    <n v="0"/>
    <n v="0"/>
    <n v="0"/>
    <n v="0"/>
    <x v="2"/>
    <n v="4457464"/>
    <x v="2"/>
    <s v="Sedan"/>
    <s v="2021-06"/>
    <n v="6"/>
    <n v="0"/>
    <n v="0"/>
    <x v="1"/>
  </r>
  <r>
    <x v="169"/>
    <s v="22:00:00"/>
    <s v="Sep"/>
    <x v="0"/>
    <n v="11225"/>
    <n v="40.6633"/>
    <n v="-73.944149999999993"/>
    <x v="8"/>
    <s v="3 AVENUE"/>
    <s v="31        LAMONT COURT"/>
    <n v="0"/>
    <n v="0"/>
    <n v="0"/>
    <n v="0"/>
    <x v="2"/>
    <n v="4457003"/>
    <x v="0"/>
    <s v="Sedan"/>
    <s v="2021-09"/>
    <n v="22"/>
    <n v="0"/>
    <n v="0"/>
    <x v="1"/>
  </r>
  <r>
    <x v="169"/>
    <s v="08:00:00"/>
    <s v="Sep"/>
    <x v="0"/>
    <n v="10879.98965307365"/>
    <n v="40.760379999999998"/>
    <n v="-73.758009999999999"/>
    <x v="1152"/>
    <s v="3 AVENUE"/>
    <s v="1400      PELHAM PARKWAY SOUTH"/>
    <n v="0"/>
    <n v="0"/>
    <n v="0"/>
    <n v="0"/>
    <x v="2"/>
    <n v="4456909"/>
    <x v="0"/>
    <s v="Sedan"/>
    <s v="2021-09"/>
    <n v="8"/>
    <n v="0"/>
    <n v="0"/>
    <x v="1"/>
  </r>
  <r>
    <x v="0"/>
    <s v="18:05:00"/>
    <s v="Nov"/>
    <x v="0"/>
    <n v="10879.98965307365"/>
    <n v="40.604205999999998"/>
    <n v="-73.991460000000004"/>
    <x v="440"/>
    <s v="3 AVENUE"/>
    <s v="1400      PELHAM PARKWAY SOUTH"/>
    <n v="0"/>
    <n v="0"/>
    <n v="0"/>
    <n v="0"/>
    <x v="14"/>
    <n v="4457361"/>
    <x v="0"/>
    <s v="Sedan"/>
    <s v="2021-11"/>
    <n v="18"/>
    <n v="0"/>
    <n v="0"/>
    <x v="1"/>
  </r>
  <r>
    <x v="113"/>
    <s v="17:45:00"/>
    <s v="Dec"/>
    <x v="0"/>
    <n v="11207"/>
    <n v="40.665714000000001"/>
    <n v="-73.887600000000006"/>
    <x v="789"/>
    <s v="HENDRIX STREET"/>
    <s v="1400      PELHAM PARKWAY SOUTH"/>
    <n v="5"/>
    <n v="0"/>
    <n v="0"/>
    <n v="0"/>
    <x v="13"/>
    <n v="4457383"/>
    <x v="0"/>
    <s v="Sedan"/>
    <s v="2021-12"/>
    <n v="17"/>
    <n v="5"/>
    <n v="0"/>
    <x v="0"/>
  </r>
  <r>
    <x v="169"/>
    <s v="08:50:00"/>
    <s v="Sep"/>
    <x v="3"/>
    <n v="11379"/>
    <n v="40.714703"/>
    <n v="-73.886579999999995"/>
    <x v="8"/>
    <s v="3 AVENUE"/>
    <s v="69-08     JUNIPER VALLEY ROAD"/>
    <n v="0"/>
    <n v="0"/>
    <n v="0"/>
    <n v="0"/>
    <x v="5"/>
    <n v="4457244"/>
    <x v="0"/>
    <s v="Station Wagon"/>
    <s v="2021-09"/>
    <n v="8"/>
    <n v="0"/>
    <n v="0"/>
    <x v="1"/>
  </r>
  <r>
    <x v="113"/>
    <s v="18:40:00"/>
    <s v="Dec"/>
    <x v="2"/>
    <n v="10011"/>
    <n v="40.746490000000001"/>
    <n v="-74.001334999999997"/>
    <x v="712"/>
    <s v="9 AVENUE"/>
    <s v="1400      PELHAM PARKWAY SOUTH"/>
    <n v="1"/>
    <n v="0"/>
    <n v="1"/>
    <n v="0"/>
    <x v="5"/>
    <n v="4457432"/>
    <x v="15"/>
    <s v="Sedan"/>
    <s v="2021-12"/>
    <n v="18"/>
    <n v="2"/>
    <n v="0"/>
    <x v="0"/>
  </r>
  <r>
    <x v="51"/>
    <s v="17:35:00"/>
    <s v="Oct"/>
    <x v="2"/>
    <n v="10002"/>
    <n v="40.713253000000002"/>
    <n v="-73.977590000000006"/>
    <x v="98"/>
    <s v="GRAND STREET"/>
    <s v="1400      PELHAM PARKWAY SOUTH"/>
    <n v="0"/>
    <n v="0"/>
    <n v="0"/>
    <n v="0"/>
    <x v="2"/>
    <n v="4457660"/>
    <x v="2"/>
    <s v="Sedan"/>
    <s v="2021-10"/>
    <n v="17"/>
    <n v="0"/>
    <n v="0"/>
    <x v="1"/>
  </r>
  <r>
    <x v="169"/>
    <s v="12:10:00"/>
    <s v="Sep"/>
    <x v="0"/>
    <n v="10879.98965307365"/>
    <n v="40.636980000000001"/>
    <n v="-73.936554000000001"/>
    <x v="443"/>
    <s v="3 AVENUE"/>
    <s v="1400      PELHAM PARKWAY SOUTH"/>
    <n v="0"/>
    <n v="0"/>
    <n v="0"/>
    <n v="0"/>
    <x v="5"/>
    <n v="4456945"/>
    <x v="0"/>
    <s v="Sedan"/>
    <s v="2021-09"/>
    <n v="12"/>
    <n v="0"/>
    <n v="0"/>
    <x v="1"/>
  </r>
  <r>
    <x v="169"/>
    <s v="08:00:00"/>
    <s v="Sep"/>
    <x v="0"/>
    <n v="10879.98965307365"/>
    <n v="40.719833000000001"/>
    <n v="-73.826239999999999"/>
    <x v="160"/>
    <s v="3 AVENUE"/>
    <s v="1400      PELHAM PARKWAY SOUTH"/>
    <n v="1"/>
    <n v="0"/>
    <n v="0"/>
    <n v="0"/>
    <x v="2"/>
    <n v="4457269"/>
    <x v="0"/>
    <s v="Chassis Cab"/>
    <s v="2021-09"/>
    <n v="8"/>
    <n v="1"/>
    <n v="0"/>
    <x v="0"/>
  </r>
  <r>
    <x v="76"/>
    <s v="19:53:00"/>
    <s v="Jan"/>
    <x v="0"/>
    <n v="11207"/>
    <n v="40.652766999999997"/>
    <n v="-73.886300000000006"/>
    <x v="863"/>
    <s v="PENNSYLVANIA AVENUE"/>
    <s v="1400      PELHAM PARKWAY SOUTH"/>
    <n v="0"/>
    <n v="0"/>
    <n v="0"/>
    <n v="0"/>
    <x v="14"/>
    <n v="4457455"/>
    <x v="2"/>
    <s v="Sedan"/>
    <s v="2021-01"/>
    <n v="19"/>
    <n v="0"/>
    <n v="0"/>
    <x v="1"/>
  </r>
  <r>
    <x v="169"/>
    <s v="02:30:00"/>
    <s v="Sep"/>
    <x v="0"/>
    <n v="10879.98965307365"/>
    <n v="40.761180000000003"/>
    <n v="-73.957909999999998"/>
    <x v="673"/>
    <s v="3 AVENUE"/>
    <s v="1400      PELHAM PARKWAY SOUTH"/>
    <n v="0"/>
    <n v="0"/>
    <n v="0"/>
    <n v="0"/>
    <x v="14"/>
    <n v="4457061"/>
    <x v="6"/>
    <s v="Sedan"/>
    <s v="2021-09"/>
    <n v="2"/>
    <n v="0"/>
    <n v="0"/>
    <x v="1"/>
  </r>
  <r>
    <x v="169"/>
    <s v="08:00:00"/>
    <s v="Sep"/>
    <x v="0"/>
    <n v="11207"/>
    <n v="40.676357000000003"/>
    <n v="-73.891754000000006"/>
    <x v="8"/>
    <s v="3 AVENUE"/>
    <s v="2777      ATLANTIC AVENUE"/>
    <n v="0"/>
    <n v="0"/>
    <n v="0"/>
    <n v="0"/>
    <x v="15"/>
    <n v="4457493"/>
    <x v="30"/>
    <s v="Sedan"/>
    <s v="2021-09"/>
    <n v="8"/>
    <n v="0"/>
    <n v="0"/>
    <x v="1"/>
  </r>
  <r>
    <x v="60"/>
    <s v="09:47:00"/>
    <s v="Jun"/>
    <x v="0"/>
    <n v="11203"/>
    <n v="40.637096"/>
    <n v="-73.934650000000005"/>
    <x v="443"/>
    <s v="TROY AVENUE"/>
    <s v="1400      PELHAM PARKWAY SOUTH"/>
    <n v="1"/>
    <n v="0"/>
    <n v="0"/>
    <n v="0"/>
    <x v="2"/>
    <n v="4457544"/>
    <x v="0"/>
    <s v="Sedan"/>
    <s v="2021-06"/>
    <n v="9"/>
    <n v="1"/>
    <n v="0"/>
    <x v="0"/>
  </r>
  <r>
    <x v="169"/>
    <s v="12:25:00"/>
    <s v="Sep"/>
    <x v="1"/>
    <n v="10458"/>
    <n v="40.867153000000002"/>
    <n v="-73.893540000000002"/>
    <x v="8"/>
    <s v="3 AVENUE"/>
    <s v="2676      GRAND CONCOURSE"/>
    <n v="0"/>
    <n v="0"/>
    <n v="0"/>
    <n v="0"/>
    <x v="2"/>
    <n v="4457097"/>
    <x v="0"/>
    <s v="Sedan"/>
    <s v="2021-09"/>
    <n v="12"/>
    <n v="0"/>
    <n v="0"/>
    <x v="1"/>
  </r>
  <r>
    <x v="0"/>
    <s v="21:55:00"/>
    <s v="Nov"/>
    <x v="2"/>
    <n v="10001"/>
    <n v="40.747593000000002"/>
    <n v="-73.994193999999993"/>
    <x v="8"/>
    <s v="3 AVENUE"/>
    <s v="221       WEST 28 STREET"/>
    <n v="1"/>
    <n v="0"/>
    <n v="0"/>
    <n v="0"/>
    <x v="32"/>
    <n v="4457412"/>
    <x v="9"/>
    <s v="Sedan"/>
    <s v="2021-11"/>
    <n v="21"/>
    <n v="1"/>
    <n v="0"/>
    <x v="0"/>
  </r>
  <r>
    <x v="169"/>
    <s v="17:00:00"/>
    <s v="Sep"/>
    <x v="1"/>
    <n v="10472"/>
    <n v="40.831642000000002"/>
    <n v="-73.876075999999998"/>
    <x v="1153"/>
    <s v="EAST 172 STREET"/>
    <s v="1400      PELHAM PARKWAY SOUTH"/>
    <n v="2"/>
    <n v="0"/>
    <n v="0"/>
    <n v="0"/>
    <x v="13"/>
    <n v="4457053"/>
    <x v="0"/>
    <s v="Station Wagon"/>
    <s v="2021-09"/>
    <n v="17"/>
    <n v="2"/>
    <n v="0"/>
    <x v="0"/>
  </r>
  <r>
    <x v="169"/>
    <s v="13:52:00"/>
    <s v="Sep"/>
    <x v="0"/>
    <n v="10879.98965307365"/>
    <n v="40.636670000000002"/>
    <n v="-74.025670000000005"/>
    <x v="12"/>
    <s v="68 STREET"/>
    <s v="1400      PELHAM PARKWAY SOUTH"/>
    <n v="1"/>
    <n v="0"/>
    <n v="0"/>
    <n v="0"/>
    <x v="5"/>
    <n v="4456835"/>
    <x v="0"/>
    <s v="Bike"/>
    <s v="2021-09"/>
    <n v="13"/>
    <n v="1"/>
    <n v="0"/>
    <x v="0"/>
  </r>
  <r>
    <x v="169"/>
    <s v="08:54:00"/>
    <s v="Sep"/>
    <x v="3"/>
    <n v="11434"/>
    <n v="40.673180000000002"/>
    <n v="-73.781030000000001"/>
    <x v="1154"/>
    <s v="157 STREET"/>
    <s v="1400      PELHAM PARKWAY SOUTH"/>
    <n v="2"/>
    <n v="0"/>
    <n v="0"/>
    <n v="0"/>
    <x v="5"/>
    <n v="4456900"/>
    <x v="0"/>
    <s v="Sedan"/>
    <s v="2021-09"/>
    <n v="8"/>
    <n v="2"/>
    <n v="0"/>
    <x v="0"/>
  </r>
  <r>
    <x v="169"/>
    <s v="13:35:00"/>
    <s v="Sep"/>
    <x v="0"/>
    <n v="11211"/>
    <n v="40.7149"/>
    <n v="-73.957480000000004"/>
    <x v="8"/>
    <s v="3 AVENUE"/>
    <s v="212       NORTH 4 STREET"/>
    <n v="0"/>
    <n v="0"/>
    <n v="0"/>
    <n v="0"/>
    <x v="15"/>
    <n v="4457167"/>
    <x v="54"/>
    <s v="Station Wagon"/>
    <s v="2021-09"/>
    <n v="13"/>
    <n v="0"/>
    <n v="0"/>
    <x v="1"/>
  </r>
  <r>
    <x v="169"/>
    <s v="07:40:00"/>
    <s v="Sep"/>
    <x v="3"/>
    <n v="11104"/>
    <n v="40.741363999999997"/>
    <n v="-73.920959999999994"/>
    <x v="686"/>
    <s v="GREENPOINT AVENUE"/>
    <s v="1400      PELHAM PARKWAY SOUTH"/>
    <n v="0"/>
    <n v="0"/>
    <n v="0"/>
    <n v="0"/>
    <x v="13"/>
    <n v="4457147"/>
    <x v="6"/>
    <s v="Sedan"/>
    <s v="2021-09"/>
    <n v="7"/>
    <n v="0"/>
    <n v="0"/>
    <x v="1"/>
  </r>
  <r>
    <x v="169"/>
    <s v="00:35:00"/>
    <s v="Sep"/>
    <x v="0"/>
    <n v="10879.98965307365"/>
    <n v="40.784942999999998"/>
    <n v="-73.946594000000005"/>
    <x v="947"/>
    <s v="3 AVENUE"/>
    <s v="1400      PELHAM PARKWAY SOUTH"/>
    <n v="1"/>
    <n v="0"/>
    <n v="0"/>
    <n v="0"/>
    <x v="13"/>
    <n v="4456797"/>
    <x v="2"/>
    <s v="Garbage or Refuse"/>
    <s v="2021-09"/>
    <n v="0"/>
    <n v="1"/>
    <n v="0"/>
    <x v="0"/>
  </r>
  <r>
    <x v="169"/>
    <s v="12:17:00"/>
    <s v="Sep"/>
    <x v="0"/>
    <n v="10879.98965307365"/>
    <n v="40.769604000000001"/>
    <n v="-73.911389999999997"/>
    <x v="416"/>
    <s v="ASTORIA BOULEVARD"/>
    <s v="1400      PELHAM PARKWAY SOUTH"/>
    <n v="1"/>
    <n v="0"/>
    <n v="0"/>
    <n v="0"/>
    <x v="3"/>
    <n v="4457433"/>
    <x v="3"/>
    <s v="Sedan"/>
    <s v="2021-09"/>
    <n v="12"/>
    <n v="1"/>
    <n v="0"/>
    <x v="0"/>
  </r>
  <r>
    <x v="113"/>
    <s v="20:33:00"/>
    <s v="Dec"/>
    <x v="2"/>
    <n v="10031"/>
    <n v="40.825783000000001"/>
    <n v="-73.943473999999995"/>
    <x v="8"/>
    <s v="3 AVENUE"/>
    <s v="752       SAINT NICHOLAS AVENUE"/>
    <n v="1"/>
    <n v="0"/>
    <n v="1"/>
    <n v="0"/>
    <x v="2"/>
    <n v="4457521"/>
    <x v="6"/>
    <s v="Sedan"/>
    <s v="2021-12"/>
    <n v="20"/>
    <n v="2"/>
    <n v="0"/>
    <x v="0"/>
  </r>
  <r>
    <x v="169"/>
    <s v="13:30:00"/>
    <s v="Sep"/>
    <x v="3"/>
    <n v="11378"/>
    <n v="40.72616"/>
    <n v="-73.900120000000001"/>
    <x v="1155"/>
    <s v="BORDEN AVENUE"/>
    <s v="1400      PELHAM PARKWAY SOUTH"/>
    <n v="0"/>
    <n v="0"/>
    <n v="0"/>
    <n v="0"/>
    <x v="7"/>
    <n v="4457249"/>
    <x v="2"/>
    <s v="Station Wagon"/>
    <s v="2021-09"/>
    <n v="13"/>
    <n v="0"/>
    <n v="0"/>
    <x v="1"/>
  </r>
  <r>
    <x v="0"/>
    <s v="14:30:00"/>
    <s v="Nov"/>
    <x v="0"/>
    <n v="10879.98965307365"/>
    <n v="40.588639999999998"/>
    <n v="-73.908739999999995"/>
    <x v="8"/>
    <s v="3 AVENUE"/>
    <s v="1400      PELHAM PARKWAY SOUTH"/>
    <n v="1"/>
    <n v="0"/>
    <n v="0"/>
    <n v="0"/>
    <x v="3"/>
    <n v="4457577"/>
    <x v="2"/>
    <s v="Station Wagon"/>
    <s v="2021-11"/>
    <n v="14"/>
    <n v="1"/>
    <n v="0"/>
    <x v="0"/>
  </r>
  <r>
    <x v="169"/>
    <s v="19:00:00"/>
    <s v="Sep"/>
    <x v="0"/>
    <n v="10879.98965307365"/>
    <n v="40.711033"/>
    <n v="-73.728099999999998"/>
    <x v="124"/>
    <s v="3 AVENUE"/>
    <s v="1400      PELHAM PARKWAY SOUTH"/>
    <n v="0"/>
    <n v="0"/>
    <n v="0"/>
    <n v="0"/>
    <x v="2"/>
    <n v="4456976"/>
    <x v="0"/>
    <s v="Station Wagon"/>
    <s v="2021-09"/>
    <n v="19"/>
    <n v="0"/>
    <n v="0"/>
    <x v="1"/>
  </r>
  <r>
    <x v="113"/>
    <s v="11:15:00"/>
    <s v="Dec"/>
    <x v="0"/>
    <n v="10879.98965307365"/>
    <n v="40.834890000000001"/>
    <n v="-73.866299999999995"/>
    <x v="40"/>
    <s v="3 AVENUE"/>
    <s v="1400      PELHAM PARKWAY SOUTH"/>
    <n v="0"/>
    <n v="0"/>
    <n v="0"/>
    <n v="0"/>
    <x v="2"/>
    <n v="4457367"/>
    <x v="0"/>
    <s v="Station Wagon"/>
    <s v="2021-12"/>
    <n v="11"/>
    <n v="0"/>
    <n v="0"/>
    <x v="1"/>
  </r>
  <r>
    <x v="51"/>
    <s v="16:38:00"/>
    <s v="Oct"/>
    <x v="3"/>
    <n v="11416"/>
    <n v="40.684204000000001"/>
    <n v="-73.858580000000003"/>
    <x v="112"/>
    <s v="82 STREET"/>
    <s v="1400      PELHAM PARKWAY SOUTH"/>
    <n v="1"/>
    <n v="0"/>
    <n v="0"/>
    <n v="0"/>
    <x v="3"/>
    <n v="4457377"/>
    <x v="0"/>
    <s v="Station Wagon"/>
    <s v="2021-10"/>
    <n v="16"/>
    <n v="1"/>
    <n v="0"/>
    <x v="0"/>
  </r>
  <r>
    <x v="169"/>
    <s v="00:21:00"/>
    <s v="Sep"/>
    <x v="2"/>
    <n v="10022"/>
    <n v="40.760599999999997"/>
    <n v="-73.964325000000002"/>
    <x v="277"/>
    <s v="EAST 59 STREET"/>
    <s v="1400      PELHAM PARKWAY SOUTH"/>
    <n v="0"/>
    <n v="0"/>
    <n v="0"/>
    <n v="0"/>
    <x v="6"/>
    <n v="4456528"/>
    <x v="0"/>
    <s v="Sedan"/>
    <s v="2021-09"/>
    <n v="0"/>
    <n v="0"/>
    <n v="0"/>
    <x v="1"/>
  </r>
  <r>
    <x v="169"/>
    <s v="16:20:00"/>
    <s v="Sep"/>
    <x v="0"/>
    <n v="11207"/>
    <n v="40.657814000000002"/>
    <n v="-73.896129999999999"/>
    <x v="1156"/>
    <s v="LINDEN BOULEVARD"/>
    <s v="1400      PELHAM PARKWAY SOUTH"/>
    <n v="0"/>
    <n v="0"/>
    <n v="0"/>
    <n v="0"/>
    <x v="15"/>
    <n v="4457473"/>
    <x v="0"/>
    <s v="Sedan"/>
    <s v="2021-09"/>
    <n v="16"/>
    <n v="0"/>
    <n v="0"/>
    <x v="1"/>
  </r>
  <r>
    <x v="169"/>
    <s v="08:00:00"/>
    <s v="Sep"/>
    <x v="0"/>
    <n v="10879.98965307365"/>
    <n v="40.695354000000002"/>
    <n v="-73.932370000000006"/>
    <x v="15"/>
    <s v="3 AVENUE"/>
    <s v="1400      PELHAM PARKWAY SOUTH"/>
    <n v="0"/>
    <n v="0"/>
    <n v="0"/>
    <n v="0"/>
    <x v="4"/>
    <n v="4457016"/>
    <x v="0"/>
    <s v="Sedan"/>
    <s v="2021-09"/>
    <n v="8"/>
    <n v="0"/>
    <n v="0"/>
    <x v="1"/>
  </r>
  <r>
    <x v="169"/>
    <s v="17:24:00"/>
    <s v="Sep"/>
    <x v="0"/>
    <n v="10879.98965307365"/>
    <n v="40.789940000000001"/>
    <n v="-73.980360000000005"/>
    <x v="957"/>
    <s v="3 AVENUE"/>
    <s v="1400      PELHAM PARKWAY SOUTH"/>
    <n v="0"/>
    <n v="0"/>
    <n v="0"/>
    <n v="0"/>
    <x v="5"/>
    <n v="4457034"/>
    <x v="14"/>
    <s v="Sedan"/>
    <s v="2021-09"/>
    <n v="17"/>
    <n v="0"/>
    <n v="0"/>
    <x v="1"/>
  </r>
  <r>
    <x v="189"/>
    <s v="18:30:00"/>
    <s v="Aug"/>
    <x v="0"/>
    <n v="11217"/>
    <n v="40.679732999999999"/>
    <n v="-73.974320000000006"/>
    <x v="64"/>
    <s v="SAINT MARKS AVENUE"/>
    <s v="1400      PELHAM PARKWAY SOUTH"/>
    <n v="0"/>
    <n v="0"/>
    <n v="0"/>
    <n v="0"/>
    <x v="23"/>
    <n v="4457645"/>
    <x v="2"/>
    <s v="Van"/>
    <s v="2021-08"/>
    <n v="18"/>
    <n v="0"/>
    <n v="0"/>
    <x v="1"/>
  </r>
  <r>
    <x v="73"/>
    <s v="13:05:00"/>
    <s v="Aug"/>
    <x v="0"/>
    <n v="10879.98965307365"/>
    <n v="40.796300000000002"/>
    <n v="-73.938289999999995"/>
    <x v="277"/>
    <s v="3 AVENUE"/>
    <s v="1400      PELHAM PARKWAY SOUTH"/>
    <n v="1"/>
    <n v="0"/>
    <n v="1"/>
    <n v="0"/>
    <x v="18"/>
    <n v="4457419"/>
    <x v="0"/>
    <s v="Sedan"/>
    <s v="2021-08"/>
    <n v="13"/>
    <n v="2"/>
    <n v="0"/>
    <x v="0"/>
  </r>
  <r>
    <x v="169"/>
    <s v="21:45:00"/>
    <s v="Sep"/>
    <x v="0"/>
    <n v="10879.98965307365"/>
    <n v="40.858376"/>
    <n v="-73.896370000000005"/>
    <x v="381"/>
    <s v="3 AVENUE"/>
    <s v="1400      PELHAM PARKWAY SOUTH"/>
    <n v="0"/>
    <n v="0"/>
    <n v="0"/>
    <n v="0"/>
    <x v="2"/>
    <n v="4457715"/>
    <x v="18"/>
    <s v="Sedan"/>
    <s v="2021-09"/>
    <n v="21"/>
    <n v="0"/>
    <n v="0"/>
    <x v="1"/>
  </r>
  <r>
    <x v="169"/>
    <s v="19:35:00"/>
    <s v="Sep"/>
    <x v="0"/>
    <n v="11206"/>
    <n v="40.711692999999997"/>
    <n v="-73.935813999999993"/>
    <x v="1157"/>
    <s v="TEN EYCK STREET"/>
    <s v="1400      PELHAM PARKWAY SOUTH"/>
    <n v="0"/>
    <n v="0"/>
    <n v="0"/>
    <n v="0"/>
    <x v="2"/>
    <n v="4456939"/>
    <x v="2"/>
    <s v="Sedan"/>
    <s v="2021-09"/>
    <n v="19"/>
    <n v="0"/>
    <n v="0"/>
    <x v="1"/>
  </r>
  <r>
    <x v="169"/>
    <s v="12:00:00"/>
    <s v="Sep"/>
    <x v="0"/>
    <n v="10879.98965307365"/>
    <n v="40.520114816772221"/>
    <n v="-73.54743161629176"/>
    <x v="3"/>
    <s v="3 AVENUE"/>
    <s v="1400      PELHAM PARKWAY SOUTH"/>
    <n v="0"/>
    <n v="0"/>
    <n v="0"/>
    <n v="0"/>
    <x v="2"/>
    <n v="4457177"/>
    <x v="2"/>
    <s v="Sedan"/>
    <s v="2021-09"/>
    <n v="12"/>
    <n v="0"/>
    <n v="0"/>
    <x v="1"/>
  </r>
  <r>
    <x v="169"/>
    <s v="08:45:00"/>
    <s v="Sep"/>
    <x v="0"/>
    <n v="11229"/>
    <n v="40.520114816772221"/>
    <n v="-73.54743161629176"/>
    <x v="257"/>
    <s v="AVENUE U"/>
    <s v="1400      PELHAM PARKWAY SOUTH"/>
    <n v="1"/>
    <n v="0"/>
    <n v="0"/>
    <n v="0"/>
    <x v="3"/>
    <n v="4456960"/>
    <x v="2"/>
    <s v="E-Bike"/>
    <s v="2021-09"/>
    <n v="8"/>
    <n v="1"/>
    <n v="0"/>
    <x v="0"/>
  </r>
  <r>
    <x v="169"/>
    <s v="07:34:00"/>
    <s v="Sep"/>
    <x v="3"/>
    <n v="11102"/>
    <n v="40.768436000000001"/>
    <n v="-73.919960000000003"/>
    <x v="851"/>
    <s v="28 AVENUE"/>
    <s v="1400      PELHAM PARKWAY SOUTH"/>
    <n v="1"/>
    <n v="0"/>
    <n v="1"/>
    <n v="0"/>
    <x v="6"/>
    <n v="4457449"/>
    <x v="14"/>
    <s v="Sedan"/>
    <s v="2021-09"/>
    <n v="7"/>
    <n v="2"/>
    <n v="0"/>
    <x v="0"/>
  </r>
  <r>
    <x v="156"/>
    <s v="18:51:00"/>
    <s v="Aug"/>
    <x v="0"/>
    <n v="11235"/>
    <n v="40.585140000000003"/>
    <n v="-73.96651"/>
    <x v="2"/>
    <s v="NIXON COURT"/>
    <s v="1400      PELHAM PARKWAY SOUTH"/>
    <n v="1"/>
    <n v="0"/>
    <n v="1"/>
    <n v="0"/>
    <x v="5"/>
    <n v="4457597"/>
    <x v="0"/>
    <s v="Sedan"/>
    <s v="2021-08"/>
    <n v="18"/>
    <n v="2"/>
    <n v="0"/>
    <x v="0"/>
  </r>
  <r>
    <x v="169"/>
    <s v="10:41:00"/>
    <s v="Sep"/>
    <x v="1"/>
    <n v="10456"/>
    <n v="40.824240000000003"/>
    <n v="-73.908619999999999"/>
    <x v="8"/>
    <s v="3 AVENUE"/>
    <s v="3250      3 AVENUE"/>
    <n v="0"/>
    <n v="0"/>
    <n v="0"/>
    <n v="0"/>
    <x v="15"/>
    <n v="4457027"/>
    <x v="0"/>
    <s v="Sedan"/>
    <s v="2021-09"/>
    <n v="10"/>
    <n v="0"/>
    <n v="0"/>
    <x v="1"/>
  </r>
  <r>
    <x v="169"/>
    <s v="13:50:00"/>
    <s v="Sep"/>
    <x v="3"/>
    <n v="11369"/>
    <n v="40.760306999999997"/>
    <n v="-73.875820000000004"/>
    <x v="481"/>
    <s v="93 STREET"/>
    <s v="1400      PELHAM PARKWAY SOUTH"/>
    <n v="2"/>
    <n v="0"/>
    <n v="0"/>
    <n v="0"/>
    <x v="2"/>
    <n v="4456891"/>
    <x v="17"/>
    <s v="Sedan"/>
    <s v="2021-09"/>
    <n v="13"/>
    <n v="2"/>
    <n v="0"/>
    <x v="0"/>
  </r>
  <r>
    <x v="169"/>
    <s v="09:47:00"/>
    <s v="Sep"/>
    <x v="0"/>
    <n v="11228"/>
    <n v="40.628203999999997"/>
    <n v="-74.012860000000003"/>
    <x v="83"/>
    <s v="70 STREET"/>
    <s v="1400      PELHAM PARKWAY SOUTH"/>
    <n v="0"/>
    <n v="0"/>
    <n v="0"/>
    <n v="0"/>
    <x v="7"/>
    <n v="4456774"/>
    <x v="0"/>
    <s v="Station Wagon"/>
    <s v="2021-09"/>
    <n v="9"/>
    <n v="0"/>
    <n v="0"/>
    <x v="1"/>
  </r>
  <r>
    <x v="169"/>
    <s v="08:45:00"/>
    <s v="Sep"/>
    <x v="0"/>
    <n v="10879.98965307365"/>
    <n v="40.616034999999997"/>
    <n v="-74.073943999999997"/>
    <x v="316"/>
    <s v="3 AVENUE"/>
    <s v="1400      PELHAM PARKWAY SOUTH"/>
    <n v="0"/>
    <n v="0"/>
    <n v="0"/>
    <n v="0"/>
    <x v="2"/>
    <n v="4457089"/>
    <x v="0"/>
    <s v="Sedan"/>
    <s v="2021-09"/>
    <n v="8"/>
    <n v="0"/>
    <n v="0"/>
    <x v="1"/>
  </r>
  <r>
    <x v="148"/>
    <s v="21:30:00"/>
    <s v="Jan"/>
    <x v="3"/>
    <n v="11101"/>
    <n v="40.745489999999997"/>
    <n v="-73.953180000000003"/>
    <x v="988"/>
    <s v="47 AVENUE"/>
    <s v="1400      PELHAM PARKWAY SOUTH"/>
    <n v="0"/>
    <n v="0"/>
    <n v="0"/>
    <n v="0"/>
    <x v="2"/>
    <n v="4597876"/>
    <x v="2"/>
    <s v="Sedan"/>
    <s v="2023-01"/>
    <n v="21"/>
    <n v="0"/>
    <n v="0"/>
    <x v="1"/>
  </r>
  <r>
    <x v="169"/>
    <s v="20:25:00"/>
    <s v="Sep"/>
    <x v="2"/>
    <n v="10010"/>
    <n v="40.742232999999999"/>
    <n v="-73.993300000000005"/>
    <x v="933"/>
    <s v="AVENUE OF THE AMERICAS"/>
    <s v="1400      PELHAM PARKWAY SOUTH"/>
    <n v="0"/>
    <n v="0"/>
    <n v="0"/>
    <n v="0"/>
    <x v="24"/>
    <n v="4456913"/>
    <x v="2"/>
    <s v="Station Wagon"/>
    <s v="2021-09"/>
    <n v="20"/>
    <n v="0"/>
    <n v="0"/>
    <x v="1"/>
  </r>
  <r>
    <x v="169"/>
    <s v="13:15:00"/>
    <s v="Sep"/>
    <x v="0"/>
    <n v="10879.98965307365"/>
    <n v="40.637590000000003"/>
    <n v="-73.927864"/>
    <x v="443"/>
    <s v="3 AVENUE"/>
    <s v="1400      PELHAM PARKWAY SOUTH"/>
    <n v="1"/>
    <n v="0"/>
    <n v="0"/>
    <n v="0"/>
    <x v="7"/>
    <n v="4457133"/>
    <x v="10"/>
    <s v="Sedan"/>
    <s v="2021-09"/>
    <n v="13"/>
    <n v="1"/>
    <n v="0"/>
    <x v="0"/>
  </r>
  <r>
    <x v="51"/>
    <s v="15:00:00"/>
    <s v="Oct"/>
    <x v="3"/>
    <n v="11106"/>
    <n v="40.766373000000002"/>
    <n v="-73.933580000000006"/>
    <x v="8"/>
    <s v="3 AVENUE"/>
    <s v="31-62     14 STREET"/>
    <n v="0"/>
    <n v="0"/>
    <n v="0"/>
    <n v="0"/>
    <x v="24"/>
    <n v="4457440"/>
    <x v="2"/>
    <s v="Box Truck"/>
    <s v="2021-10"/>
    <n v="15"/>
    <n v="0"/>
    <n v="0"/>
    <x v="1"/>
  </r>
  <r>
    <x v="169"/>
    <s v="21:26:00"/>
    <s v="Sep"/>
    <x v="3"/>
    <n v="11358"/>
    <n v="40.756397"/>
    <n v="-73.804535000000001"/>
    <x v="1158"/>
    <s v="45 AVENUE"/>
    <s v="1400      PELHAM PARKWAY SOUTH"/>
    <n v="1"/>
    <n v="0"/>
    <n v="0"/>
    <n v="0"/>
    <x v="4"/>
    <n v="4456956"/>
    <x v="2"/>
    <s v="Sedan"/>
    <s v="2021-09"/>
    <n v="21"/>
    <n v="1"/>
    <n v="0"/>
    <x v="0"/>
  </r>
  <r>
    <x v="169"/>
    <s v="12:00:00"/>
    <s v="Sep"/>
    <x v="0"/>
    <n v="10879.98965307365"/>
    <n v="40.829419999999999"/>
    <n v="-73.912260000000003"/>
    <x v="597"/>
    <s v="3 AVENUE"/>
    <s v="1400      PELHAM PARKWAY SOUTH"/>
    <n v="1"/>
    <n v="0"/>
    <n v="0"/>
    <n v="0"/>
    <x v="10"/>
    <n v="4456986"/>
    <x v="2"/>
    <s v="E-Bike"/>
    <s v="2021-09"/>
    <n v="12"/>
    <n v="1"/>
    <n v="0"/>
    <x v="0"/>
  </r>
  <r>
    <x v="169"/>
    <s v="16:08:00"/>
    <s v="Sep"/>
    <x v="3"/>
    <n v="11370"/>
    <n v="40.760044000000001"/>
    <n v="-73.897559999999999"/>
    <x v="478"/>
    <s v="70 STREET"/>
    <s v="1400      PELHAM PARKWAY SOUTH"/>
    <n v="1"/>
    <n v="0"/>
    <n v="0"/>
    <n v="0"/>
    <x v="13"/>
    <n v="4457398"/>
    <x v="2"/>
    <s v="Station Wagon"/>
    <s v="2021-09"/>
    <n v="16"/>
    <n v="1"/>
    <n v="0"/>
    <x v="0"/>
  </r>
  <r>
    <x v="113"/>
    <s v="07:46:00"/>
    <s v="Dec"/>
    <x v="2"/>
    <n v="10019"/>
    <n v="40.763669999999998"/>
    <n v="-73.988810000000001"/>
    <x v="8"/>
    <s v="3 AVENUE"/>
    <s v="746       9 AVENUE"/>
    <n v="1"/>
    <n v="0"/>
    <n v="0"/>
    <n v="0"/>
    <x v="15"/>
    <n v="4457348"/>
    <x v="2"/>
    <s v="Station Wagon"/>
    <s v="2021-12"/>
    <n v="7"/>
    <n v="1"/>
    <n v="0"/>
    <x v="0"/>
  </r>
  <r>
    <x v="169"/>
    <s v="09:30:00"/>
    <s v="Sep"/>
    <x v="3"/>
    <n v="11385"/>
    <n v="40.704017999999998"/>
    <n v="-73.897949999999994"/>
    <x v="1159"/>
    <s v="68 ROAD"/>
    <s v="1400      PELHAM PARKWAY SOUTH"/>
    <n v="0"/>
    <n v="0"/>
    <n v="0"/>
    <n v="0"/>
    <x v="8"/>
    <n v="4457562"/>
    <x v="2"/>
    <s v="Sedan"/>
    <s v="2021-09"/>
    <n v="9"/>
    <n v="0"/>
    <n v="0"/>
    <x v="1"/>
  </r>
  <r>
    <x v="113"/>
    <s v="22:35:00"/>
    <s v="Dec"/>
    <x v="0"/>
    <n v="10879.98965307365"/>
    <n v="40.820137000000003"/>
    <n v="-73.890289999999993"/>
    <x v="152"/>
    <s v="3 AVENUE"/>
    <s v="1400      PELHAM PARKWAY SOUTH"/>
    <n v="6"/>
    <n v="0"/>
    <n v="0"/>
    <n v="0"/>
    <x v="10"/>
    <n v="4457626"/>
    <x v="6"/>
    <s v="Sedan"/>
    <s v="2021-12"/>
    <n v="22"/>
    <n v="6"/>
    <n v="0"/>
    <x v="0"/>
  </r>
  <r>
    <x v="169"/>
    <s v="16:15:00"/>
    <s v="Sep"/>
    <x v="1"/>
    <n v="10466"/>
    <n v="40.894660000000002"/>
    <n v="-73.861369999999994"/>
    <x v="172"/>
    <s v="EAST 233 STREET"/>
    <s v="1400      PELHAM PARKWAY SOUTH"/>
    <n v="2"/>
    <n v="0"/>
    <n v="0"/>
    <n v="0"/>
    <x v="3"/>
    <n v="4457010"/>
    <x v="0"/>
    <s v="Station Wagon"/>
    <s v="2021-09"/>
    <n v="16"/>
    <n v="2"/>
    <n v="0"/>
    <x v="0"/>
  </r>
  <r>
    <x v="0"/>
    <s v="23:00:00"/>
    <s v="Nov"/>
    <x v="0"/>
    <n v="11235"/>
    <n v="40.594025000000002"/>
    <n v="-73.938720000000004"/>
    <x v="1160"/>
    <s v="AVENUE X"/>
    <s v="1400      PELHAM PARKWAY SOUTH"/>
    <n v="0"/>
    <n v="0"/>
    <n v="0"/>
    <n v="0"/>
    <x v="15"/>
    <n v="4457692"/>
    <x v="0"/>
    <s v="Sedan"/>
    <s v="2021-11"/>
    <n v="23"/>
    <n v="0"/>
    <n v="0"/>
    <x v="1"/>
  </r>
  <r>
    <x v="169"/>
    <s v="15:11:00"/>
    <s v="Sep"/>
    <x v="0"/>
    <n v="11212"/>
    <n v="40.660769999999999"/>
    <n v="-73.919749999999993"/>
    <x v="70"/>
    <s v="ROCKAWAY PARKWAY"/>
    <s v="1400      PELHAM PARKWAY SOUTH"/>
    <n v="2"/>
    <n v="0"/>
    <n v="0"/>
    <n v="0"/>
    <x v="2"/>
    <n v="4456946"/>
    <x v="2"/>
    <s v="Sedan"/>
    <s v="2021-09"/>
    <n v="15"/>
    <n v="2"/>
    <n v="0"/>
    <x v="0"/>
  </r>
  <r>
    <x v="57"/>
    <s v="04:20:00"/>
    <s v="Mar"/>
    <x v="2"/>
    <n v="10017"/>
    <n v="40.750762999999999"/>
    <n v="-73.974450000000004"/>
    <x v="12"/>
    <s v="EAST 42 STREET"/>
    <s v="1400      PELHAM PARKWAY SOUTH"/>
    <n v="0"/>
    <n v="0"/>
    <n v="0"/>
    <n v="0"/>
    <x v="14"/>
    <n v="4457529"/>
    <x v="2"/>
    <s v="Bike"/>
    <s v="2021-03"/>
    <n v="4"/>
    <n v="0"/>
    <n v="0"/>
    <x v="1"/>
  </r>
  <r>
    <x v="169"/>
    <s v="22:14:00"/>
    <s v="Sep"/>
    <x v="0"/>
    <n v="10879.98965307365"/>
    <n v="40.71123"/>
    <n v="-73.85575"/>
    <x v="269"/>
    <s v="69 AVENUE"/>
    <s v="1400      PELHAM PARKWAY SOUTH"/>
    <n v="1"/>
    <n v="0"/>
    <n v="0"/>
    <n v="0"/>
    <x v="20"/>
    <n v="4457271"/>
    <x v="0"/>
    <s v="Tractor Truck Diesel"/>
    <s v="2021-09"/>
    <n v="22"/>
    <n v="1"/>
    <n v="0"/>
    <x v="0"/>
  </r>
  <r>
    <x v="169"/>
    <s v="09:00:00"/>
    <s v="Sep"/>
    <x v="1"/>
    <n v="10458"/>
    <n v="40.856589999999997"/>
    <n v="-73.883650000000003"/>
    <x v="8"/>
    <s v="3 AVENUE"/>
    <s v="2468      CAMBRELENG AVENUE"/>
    <n v="0"/>
    <n v="0"/>
    <n v="0"/>
    <n v="0"/>
    <x v="11"/>
    <n v="4457336"/>
    <x v="2"/>
    <s v="Pick-up Truck"/>
    <s v="2021-09"/>
    <n v="9"/>
    <n v="0"/>
    <n v="0"/>
    <x v="1"/>
  </r>
  <r>
    <x v="182"/>
    <s v="21:00:00"/>
    <s v="Aug"/>
    <x v="2"/>
    <n v="10027"/>
    <n v="40.805759999999999"/>
    <n v="-73.948679999999996"/>
    <x v="8"/>
    <s v="3 AVENUE"/>
    <s v="140       WEST 121 STREET"/>
    <n v="0"/>
    <n v="0"/>
    <n v="0"/>
    <n v="0"/>
    <x v="15"/>
    <n v="4457357"/>
    <x v="2"/>
    <s v="Sedan"/>
    <s v="2021-08"/>
    <n v="21"/>
    <n v="0"/>
    <n v="0"/>
    <x v="1"/>
  </r>
  <r>
    <x v="169"/>
    <s v="08:30:00"/>
    <s v="Sep"/>
    <x v="3"/>
    <n v="11417"/>
    <n v="40.679962000000003"/>
    <n v="-73.839529999999996"/>
    <x v="739"/>
    <s v="ROCKAWAY BOULEVARD"/>
    <s v="1400      PELHAM PARKWAY SOUTH"/>
    <n v="0"/>
    <n v="0"/>
    <n v="0"/>
    <n v="0"/>
    <x v="7"/>
    <n v="4456967"/>
    <x v="3"/>
    <s v="Sedan"/>
    <s v="2021-09"/>
    <n v="8"/>
    <n v="0"/>
    <n v="0"/>
    <x v="1"/>
  </r>
  <r>
    <x v="34"/>
    <s v="21:00:00"/>
    <s v="Oct"/>
    <x v="2"/>
    <n v="10065"/>
    <n v="40.760480000000001"/>
    <n v="-73.958250000000007"/>
    <x v="8"/>
    <s v="3 AVENUE"/>
    <s v="500       EAST 62 STREET"/>
    <n v="0"/>
    <n v="0"/>
    <n v="0"/>
    <n v="0"/>
    <x v="4"/>
    <n v="4485731"/>
    <x v="2"/>
    <s v="Sedan"/>
    <s v="2021-10"/>
    <n v="21"/>
    <n v="0"/>
    <n v="0"/>
    <x v="1"/>
  </r>
  <r>
    <x v="30"/>
    <s v="21:15:00"/>
    <s v="Jun"/>
    <x v="0"/>
    <n v="10879.98965307365"/>
    <n v="40.541609999999999"/>
    <n v="-74.154526000000004"/>
    <x v="267"/>
    <s v="3 AVENUE"/>
    <s v="1400      PELHAM PARKWAY SOUTH"/>
    <n v="0"/>
    <n v="0"/>
    <n v="0"/>
    <n v="0"/>
    <x v="2"/>
    <n v="4485457"/>
    <x v="0"/>
    <s v="Sedan"/>
    <s v="2021-06"/>
    <n v="21"/>
    <n v="0"/>
    <n v="0"/>
    <x v="1"/>
  </r>
  <r>
    <x v="9"/>
    <s v="02:20:00"/>
    <s v="Nov"/>
    <x v="0"/>
    <n v="11233"/>
    <n v="40.671897999999999"/>
    <n v="-73.922309999999996"/>
    <x v="251"/>
    <s v="PARK PLACE"/>
    <s v="1400      PELHAM PARKWAY SOUTH"/>
    <n v="0"/>
    <n v="0"/>
    <n v="0"/>
    <n v="0"/>
    <x v="15"/>
    <n v="4487681"/>
    <x v="2"/>
    <s v="Station Wagon"/>
    <s v="2021-11"/>
    <n v="2"/>
    <n v="0"/>
    <n v="0"/>
    <x v="1"/>
  </r>
  <r>
    <x v="12"/>
    <s v="17:55:00"/>
    <s v="Dec"/>
    <x v="2"/>
    <n v="10128"/>
    <n v="40.779778"/>
    <n v="-73.947249999999997"/>
    <x v="8"/>
    <s v="3 AVENUE"/>
    <s v="1748      1 AVENUE"/>
    <n v="1"/>
    <n v="0"/>
    <n v="0"/>
    <n v="0"/>
    <x v="5"/>
    <n v="4487135"/>
    <x v="1"/>
    <s v="Sedan"/>
    <s v="2021-12"/>
    <n v="17"/>
    <n v="1"/>
    <n v="0"/>
    <x v="0"/>
  </r>
  <r>
    <x v="112"/>
    <s v="20:40:00"/>
    <s v="Dec"/>
    <x v="3"/>
    <n v="11356"/>
    <n v="40.787582"/>
    <n v="-73.849654999999998"/>
    <x v="1161"/>
    <s v="12 AVENUE"/>
    <s v="1400      PELHAM PARKWAY SOUTH"/>
    <n v="0"/>
    <n v="0"/>
    <n v="0"/>
    <n v="0"/>
    <x v="3"/>
    <n v="4487441"/>
    <x v="0"/>
    <s v="Sedan"/>
    <s v="2021-12"/>
    <n v="20"/>
    <n v="0"/>
    <n v="0"/>
    <x v="1"/>
  </r>
  <r>
    <x v="9"/>
    <s v="00:45:00"/>
    <s v="Nov"/>
    <x v="0"/>
    <n v="10879.98965307365"/>
    <n v="40.771304999999998"/>
    <n v="-73.876639999999995"/>
    <x v="173"/>
    <s v="3 AVENUE"/>
    <s v="1400      PELHAM PARKWAY SOUTH"/>
    <n v="0"/>
    <n v="0"/>
    <n v="0"/>
    <n v="0"/>
    <x v="0"/>
    <n v="4487656"/>
    <x v="0"/>
    <s v="Station Wagon"/>
    <s v="2021-11"/>
    <n v="0"/>
    <n v="0"/>
    <n v="0"/>
    <x v="1"/>
  </r>
  <r>
    <x v="12"/>
    <s v="12:16:00"/>
    <s v="Dec"/>
    <x v="4"/>
    <n v="10306"/>
    <n v="40.579174000000002"/>
    <n v="-74.114829999999998"/>
    <x v="1162"/>
    <s v="RICHMOND ROAD"/>
    <s v="1400      PELHAM PARKWAY SOUTH"/>
    <n v="2"/>
    <n v="0"/>
    <n v="0"/>
    <n v="0"/>
    <x v="5"/>
    <n v="4487465"/>
    <x v="2"/>
    <s v="Pick-up Truck"/>
    <s v="2021-12"/>
    <n v="12"/>
    <n v="2"/>
    <n v="0"/>
    <x v="0"/>
  </r>
  <r>
    <x v="112"/>
    <s v="21:25:00"/>
    <s v="Dec"/>
    <x v="2"/>
    <n v="10038"/>
    <n v="40.712874999999997"/>
    <n v="-73.998599999999996"/>
    <x v="8"/>
    <s v="3 AVENUE"/>
    <s v="59        SAINT JAMES PLACE"/>
    <n v="0"/>
    <n v="0"/>
    <n v="0"/>
    <n v="0"/>
    <x v="4"/>
    <n v="4487943"/>
    <x v="0"/>
    <s v="Sedan"/>
    <s v="2021-12"/>
    <n v="21"/>
    <n v="0"/>
    <n v="0"/>
    <x v="1"/>
  </r>
  <r>
    <x v="170"/>
    <s v="23:50:00"/>
    <s v="Dec"/>
    <x v="0"/>
    <n v="10879.98965307365"/>
    <n v="40.681472999999997"/>
    <n v="-73.727760000000004"/>
    <x v="802"/>
    <s v="3 AVENUE"/>
    <s v="1400      PELHAM PARKWAY SOUTH"/>
    <n v="1"/>
    <n v="0"/>
    <n v="0"/>
    <n v="0"/>
    <x v="11"/>
    <n v="4486839"/>
    <x v="2"/>
    <s v="Sedan"/>
    <s v="2021-12"/>
    <n v="23"/>
    <n v="1"/>
    <n v="0"/>
    <x v="0"/>
  </r>
  <r>
    <x v="12"/>
    <s v="09:10:00"/>
    <s v="Dec"/>
    <x v="1"/>
    <n v="10462"/>
    <n v="40.830289999999998"/>
    <n v="-73.850655000000003"/>
    <x v="1163"/>
    <s v="CROSS BRONX EXPRESSWAY"/>
    <s v="1400      PELHAM PARKWAY SOUTH"/>
    <n v="0"/>
    <n v="0"/>
    <n v="0"/>
    <n v="0"/>
    <x v="2"/>
    <n v="4487036"/>
    <x v="0"/>
    <s v="Sedan"/>
    <s v="2021-12"/>
    <n v="9"/>
    <n v="0"/>
    <n v="0"/>
    <x v="1"/>
  </r>
  <r>
    <x v="34"/>
    <s v="11:40:00"/>
    <s v="Oct"/>
    <x v="0"/>
    <n v="10879.98965307365"/>
    <n v="40.689630000000001"/>
    <n v="-73.927409999999995"/>
    <x v="1164"/>
    <s v="3 AVENUE"/>
    <s v="1400      PELHAM PARKWAY SOUTH"/>
    <n v="1"/>
    <n v="0"/>
    <n v="0"/>
    <n v="0"/>
    <x v="6"/>
    <n v="4487832"/>
    <x v="0"/>
    <s v="Sedan"/>
    <s v="2021-10"/>
    <n v="11"/>
    <n v="1"/>
    <n v="0"/>
    <x v="0"/>
  </r>
  <r>
    <x v="112"/>
    <s v="19:01:00"/>
    <s v="Dec"/>
    <x v="0"/>
    <n v="10879.98965307365"/>
    <n v="40.816659999999999"/>
    <n v="-73.938995000000006"/>
    <x v="1112"/>
    <s v="3 AVENUE"/>
    <s v="1400      PELHAM PARKWAY SOUTH"/>
    <n v="0"/>
    <n v="0"/>
    <n v="0"/>
    <n v="0"/>
    <x v="14"/>
    <n v="4487985"/>
    <x v="0"/>
    <s v="AMBULANCE"/>
    <s v="2021-12"/>
    <n v="19"/>
    <n v="0"/>
    <n v="0"/>
    <x v="1"/>
  </r>
  <r>
    <x v="112"/>
    <s v="10:45:00"/>
    <s v="Dec"/>
    <x v="0"/>
    <n v="11215"/>
    <n v="40.666134"/>
    <n v="-73.992239999999995"/>
    <x v="306"/>
    <s v="16 STREET"/>
    <s v="1400      PELHAM PARKWAY SOUTH"/>
    <n v="1"/>
    <n v="0"/>
    <n v="0"/>
    <n v="0"/>
    <x v="5"/>
    <n v="4487258"/>
    <x v="17"/>
    <s v="Bike"/>
    <s v="2021-12"/>
    <n v="10"/>
    <n v="1"/>
    <n v="0"/>
    <x v="0"/>
  </r>
  <r>
    <x v="12"/>
    <s v="09:00:00"/>
    <s v="Dec"/>
    <x v="0"/>
    <n v="11220"/>
    <n v="40.648150000000001"/>
    <n v="-74.010825999999994"/>
    <x v="92"/>
    <s v="4 AVENUE"/>
    <s v="1400      PELHAM PARKWAY SOUTH"/>
    <n v="0"/>
    <n v="0"/>
    <n v="0"/>
    <n v="0"/>
    <x v="2"/>
    <n v="4487065"/>
    <x v="0"/>
    <s v="Sedan"/>
    <s v="2021-12"/>
    <n v="9"/>
    <n v="0"/>
    <n v="0"/>
    <x v="1"/>
  </r>
  <r>
    <x v="112"/>
    <s v="09:00:00"/>
    <s v="Dec"/>
    <x v="0"/>
    <n v="10879.98965307365"/>
    <n v="40.595317999999999"/>
    <n v="-74.161510000000007"/>
    <x v="8"/>
    <s v="3 AVENUE"/>
    <s v="1325      ROCKLAND AVENUE"/>
    <n v="0"/>
    <n v="0"/>
    <n v="0"/>
    <n v="0"/>
    <x v="3"/>
    <n v="4487243"/>
    <x v="2"/>
    <s v="Sedan"/>
    <s v="2021-12"/>
    <n v="9"/>
    <n v="0"/>
    <n v="0"/>
    <x v="1"/>
  </r>
  <r>
    <x v="12"/>
    <s v="02:00:00"/>
    <s v="Dec"/>
    <x v="3"/>
    <n v="11360"/>
    <n v="40.786430000000003"/>
    <n v="-73.793273999999997"/>
    <x v="124"/>
    <s v="201 STREET"/>
    <s v="1400      PELHAM PARKWAY SOUTH"/>
    <n v="0"/>
    <n v="0"/>
    <n v="0"/>
    <n v="0"/>
    <x v="27"/>
    <n v="4487447"/>
    <x v="0"/>
    <s v="Sedan"/>
    <s v="2021-12"/>
    <n v="2"/>
    <n v="0"/>
    <n v="0"/>
    <x v="1"/>
  </r>
  <r>
    <x v="170"/>
    <s v="07:26:00"/>
    <s v="Dec"/>
    <x v="3"/>
    <n v="11691"/>
    <n v="40.593890000000002"/>
    <n v="-73.773679999999999"/>
    <x v="450"/>
    <s v="BEACH 42 STREET"/>
    <s v="1400      PELHAM PARKWAY SOUTH"/>
    <n v="0"/>
    <n v="0"/>
    <n v="0"/>
    <n v="0"/>
    <x v="5"/>
    <n v="4486860"/>
    <x v="11"/>
    <s v="Sedan"/>
    <s v="2021-12"/>
    <n v="7"/>
    <n v="0"/>
    <n v="0"/>
    <x v="1"/>
  </r>
  <r>
    <x v="12"/>
    <s v="07:15:00"/>
    <s v="Dec"/>
    <x v="0"/>
    <n v="11224"/>
    <n v="40.579680000000003"/>
    <n v="-73.971176"/>
    <x v="8"/>
    <s v="3 AVENUE"/>
    <s v="444       NEPTUNE AVENUE"/>
    <n v="0"/>
    <n v="0"/>
    <n v="0"/>
    <n v="0"/>
    <x v="15"/>
    <n v="4487740"/>
    <x v="6"/>
    <s v="Sedan"/>
    <s v="2021-12"/>
    <n v="7"/>
    <n v="0"/>
    <n v="0"/>
    <x v="1"/>
  </r>
  <r>
    <x v="190"/>
    <s v="11:30:00"/>
    <s v="Mar"/>
    <x v="1"/>
    <n v="10458"/>
    <n v="40.853909999999999"/>
    <n v="-73.88364"/>
    <x v="844"/>
    <s v="EAST 187 STREET"/>
    <s v="1400      PELHAM PARKWAY SOUTH"/>
    <n v="1"/>
    <n v="0"/>
    <n v="0"/>
    <n v="0"/>
    <x v="15"/>
    <n v="4487952"/>
    <x v="2"/>
    <s v="Sedan"/>
    <s v="2021-03"/>
    <n v="11"/>
    <n v="1"/>
    <n v="0"/>
    <x v="0"/>
  </r>
  <r>
    <x v="148"/>
    <s v="06:00:00"/>
    <s v="Jan"/>
    <x v="0"/>
    <n v="10879.98965307365"/>
    <n v="40.831184"/>
    <n v="-73.913284000000004"/>
    <x v="1165"/>
    <s v="3 AVENUE"/>
    <s v="1400      PELHAM PARKWAY SOUTH"/>
    <n v="0"/>
    <n v="0"/>
    <n v="0"/>
    <n v="0"/>
    <x v="15"/>
    <n v="4598195"/>
    <x v="2"/>
    <s v="Sedan"/>
    <s v="2023-01"/>
    <n v="6"/>
    <n v="0"/>
    <n v="0"/>
    <x v="1"/>
  </r>
  <r>
    <x v="112"/>
    <s v="14:20:00"/>
    <s v="Dec"/>
    <x v="1"/>
    <n v="10469"/>
    <n v="40.872326000000001"/>
    <n v="-73.835120000000003"/>
    <x v="8"/>
    <s v="3 AVENUE"/>
    <s v="3011      EDSON AVENUE"/>
    <n v="0"/>
    <n v="0"/>
    <n v="0"/>
    <n v="0"/>
    <x v="15"/>
    <n v="4487801"/>
    <x v="0"/>
    <s v="Station Wagon"/>
    <s v="2021-12"/>
    <n v="14"/>
    <n v="0"/>
    <n v="0"/>
    <x v="1"/>
  </r>
  <r>
    <x v="112"/>
    <s v="18:13:00"/>
    <s v="Dec"/>
    <x v="3"/>
    <n v="11434"/>
    <n v="40.68432"/>
    <n v="-73.769683999999998"/>
    <x v="203"/>
    <s v="120 AVENUE"/>
    <s v="1400      PELHAM PARKWAY SOUTH"/>
    <n v="1"/>
    <n v="0"/>
    <n v="1"/>
    <n v="0"/>
    <x v="13"/>
    <n v="4487897"/>
    <x v="2"/>
    <s v="Sedan"/>
    <s v="2021-12"/>
    <n v="18"/>
    <n v="2"/>
    <n v="0"/>
    <x v="0"/>
  </r>
  <r>
    <x v="10"/>
    <s v="17:37:00"/>
    <s v="Dec"/>
    <x v="0"/>
    <n v="10879.98965307365"/>
    <n v="40.886609999999997"/>
    <n v="-73.907039999999995"/>
    <x v="1166"/>
    <s v="RIVERDALE AVENUE"/>
    <s v="1400      PELHAM PARKWAY SOUTH"/>
    <n v="0"/>
    <n v="0"/>
    <n v="0"/>
    <n v="0"/>
    <x v="2"/>
    <n v="4487179"/>
    <x v="0"/>
    <s v="Sedan"/>
    <s v="2021-12"/>
    <n v="17"/>
    <n v="0"/>
    <n v="0"/>
    <x v="1"/>
  </r>
  <r>
    <x v="12"/>
    <s v="19:30:00"/>
    <s v="Dec"/>
    <x v="0"/>
    <n v="10879.98965307365"/>
    <n v="40.718223999999999"/>
    <n v="-73.79504"/>
    <x v="173"/>
    <s v="3 AVENUE"/>
    <s v="1400      PELHAM PARKWAY SOUTH"/>
    <n v="0"/>
    <n v="0"/>
    <n v="0"/>
    <n v="0"/>
    <x v="3"/>
    <n v="4487124"/>
    <x v="0"/>
    <s v="Station Wagon"/>
    <s v="2021-12"/>
    <n v="19"/>
    <n v="0"/>
    <n v="0"/>
    <x v="1"/>
  </r>
  <r>
    <x v="170"/>
    <s v="11:58:00"/>
    <s v="Dec"/>
    <x v="2"/>
    <n v="10039"/>
    <n v="40.828029999999998"/>
    <n v="-73.934844999999996"/>
    <x v="468"/>
    <s v="MACOMBS PLACE"/>
    <s v="1400      PELHAM PARKWAY SOUTH"/>
    <n v="3"/>
    <n v="0"/>
    <n v="0"/>
    <n v="0"/>
    <x v="15"/>
    <n v="4487226"/>
    <x v="2"/>
    <s v="Sedan"/>
    <s v="2021-12"/>
    <n v="11"/>
    <n v="3"/>
    <n v="0"/>
    <x v="0"/>
  </r>
  <r>
    <x v="170"/>
    <s v="13:24:00"/>
    <s v="Dec"/>
    <x v="2"/>
    <n v="10065"/>
    <n v="40.765309999999999"/>
    <n v="-73.963849999999994"/>
    <x v="12"/>
    <s v="EAST 65 STREET"/>
    <s v="1400      PELHAM PARKWAY SOUTH"/>
    <n v="0"/>
    <n v="0"/>
    <n v="0"/>
    <n v="0"/>
    <x v="5"/>
    <n v="4486727"/>
    <x v="6"/>
    <s v="Sedan"/>
    <s v="2021-12"/>
    <n v="13"/>
    <n v="0"/>
    <n v="0"/>
    <x v="1"/>
  </r>
  <r>
    <x v="170"/>
    <s v="06:27:00"/>
    <s v="Dec"/>
    <x v="2"/>
    <n v="10002"/>
    <n v="40.722239999999999"/>
    <n v="-73.9863"/>
    <x v="223"/>
    <s v="ESSEX STREET"/>
    <s v="1400      PELHAM PARKWAY SOUTH"/>
    <n v="0"/>
    <n v="0"/>
    <n v="0"/>
    <n v="0"/>
    <x v="2"/>
    <n v="4486751"/>
    <x v="6"/>
    <s v="Sedan"/>
    <s v="2021-12"/>
    <n v="6"/>
    <n v="0"/>
    <n v="0"/>
    <x v="1"/>
  </r>
  <r>
    <x v="112"/>
    <s v="20:02:00"/>
    <s v="Dec"/>
    <x v="0"/>
    <n v="11210"/>
    <n v="40.621470000000002"/>
    <n v="-73.950720000000004"/>
    <x v="201"/>
    <s v="AVENUE L"/>
    <s v="1400      PELHAM PARKWAY SOUTH"/>
    <n v="2"/>
    <n v="0"/>
    <n v="2"/>
    <n v="0"/>
    <x v="5"/>
    <n v="4487553"/>
    <x v="0"/>
    <s v="Sedan"/>
    <s v="2021-12"/>
    <n v="20"/>
    <n v="4"/>
    <n v="0"/>
    <x v="0"/>
  </r>
  <r>
    <x v="141"/>
    <s v="18:45:00"/>
    <s v="Jan"/>
    <x v="0"/>
    <n v="11219"/>
    <n v="40.630786999999998"/>
    <n v="-73.995679999999993"/>
    <x v="725"/>
    <s v="56 STREET"/>
    <s v="1400      PELHAM PARKWAY SOUTH"/>
    <n v="1"/>
    <n v="0"/>
    <n v="1"/>
    <n v="0"/>
    <x v="2"/>
    <n v="4598801"/>
    <x v="2"/>
    <s v="Sedan"/>
    <s v="2023-01"/>
    <n v="18"/>
    <n v="2"/>
    <n v="0"/>
    <x v="0"/>
  </r>
  <r>
    <x v="191"/>
    <s v="01:10:00"/>
    <s v="Apr"/>
    <x v="0"/>
    <n v="10879.98965307365"/>
    <n v="40.520114816772221"/>
    <n v="-73.54743161629176"/>
    <x v="50"/>
    <s v="LINDEN BOULEVARD"/>
    <s v="1400      PELHAM PARKWAY SOUTH"/>
    <n v="1"/>
    <n v="0"/>
    <n v="1"/>
    <n v="0"/>
    <x v="5"/>
    <n v="4409698"/>
    <x v="0"/>
    <s v="Sedan"/>
    <s v="2021-04"/>
    <n v="1"/>
    <n v="2"/>
    <n v="0"/>
    <x v="0"/>
  </r>
  <r>
    <x v="170"/>
    <s v="08:30:00"/>
    <s v="Dec"/>
    <x v="3"/>
    <n v="11422"/>
    <n v="40.659529999999997"/>
    <n v="-73.732609999999994"/>
    <x v="1167"/>
    <s v="MEMPHIS AVENUE"/>
    <s v="1400      PELHAM PARKWAY SOUTH"/>
    <n v="1"/>
    <n v="0"/>
    <n v="0"/>
    <n v="0"/>
    <x v="20"/>
    <n v="4486963"/>
    <x v="2"/>
    <s v="Station Wagon"/>
    <s v="2021-12"/>
    <n v="8"/>
    <n v="1"/>
    <n v="0"/>
    <x v="0"/>
  </r>
  <r>
    <x v="12"/>
    <s v="07:09:00"/>
    <s v="Dec"/>
    <x v="3"/>
    <n v="11691"/>
    <n v="40.595390000000002"/>
    <n v="-73.769615000000002"/>
    <x v="8"/>
    <s v="3 AVENUE"/>
    <s v="330       BEACH 37 STREET"/>
    <n v="0"/>
    <n v="0"/>
    <n v="0"/>
    <n v="0"/>
    <x v="7"/>
    <n v="4488007"/>
    <x v="2"/>
    <s v="Station Wagon"/>
    <s v="2021-12"/>
    <n v="7"/>
    <n v="0"/>
    <n v="0"/>
    <x v="1"/>
  </r>
  <r>
    <x v="112"/>
    <s v="15:30:00"/>
    <s v="Dec"/>
    <x v="3"/>
    <n v="11432"/>
    <n v="40.704326999999999"/>
    <n v="-73.797713999999999"/>
    <x v="1158"/>
    <s v="JAMAICA AVENUE"/>
    <s v="1400      PELHAM PARKWAY SOUTH"/>
    <n v="0"/>
    <n v="0"/>
    <n v="0"/>
    <n v="0"/>
    <x v="3"/>
    <n v="4487487"/>
    <x v="2"/>
    <s v="Bus"/>
    <s v="2021-12"/>
    <n v="15"/>
    <n v="0"/>
    <n v="0"/>
    <x v="1"/>
  </r>
  <r>
    <x v="12"/>
    <s v="15:40:00"/>
    <s v="Dec"/>
    <x v="2"/>
    <n v="10013"/>
    <n v="40.717469999999999"/>
    <n v="-74.0107"/>
    <x v="1168"/>
    <s v="DUANE STREET"/>
    <s v="1400      PELHAM PARKWAY SOUTH"/>
    <n v="0"/>
    <n v="0"/>
    <n v="0"/>
    <n v="0"/>
    <x v="15"/>
    <n v="4487269"/>
    <x v="9"/>
    <s v="Sedan"/>
    <s v="2021-12"/>
    <n v="15"/>
    <n v="0"/>
    <n v="0"/>
    <x v="1"/>
  </r>
  <r>
    <x v="170"/>
    <s v="23:30:00"/>
    <s v="Dec"/>
    <x v="3"/>
    <n v="11373"/>
    <n v="40.520114816772221"/>
    <n v="-73.54743161629176"/>
    <x v="8"/>
    <s v="3 AVENUE"/>
    <s v="46-02     74 street"/>
    <n v="0"/>
    <n v="0"/>
    <n v="0"/>
    <n v="0"/>
    <x v="0"/>
    <n v="4487174"/>
    <x v="2"/>
    <s v="Sedan"/>
    <s v="2021-12"/>
    <n v="23"/>
    <n v="0"/>
    <n v="0"/>
    <x v="1"/>
  </r>
  <r>
    <x v="170"/>
    <s v="17:18:00"/>
    <s v="Dec"/>
    <x v="0"/>
    <n v="11220"/>
    <n v="40.641987"/>
    <n v="-74.017240000000001"/>
    <x v="868"/>
    <s v="4 AVENUE"/>
    <s v="1400      PELHAM PARKWAY SOUTH"/>
    <n v="0"/>
    <n v="0"/>
    <n v="0"/>
    <n v="0"/>
    <x v="10"/>
    <n v="4486818"/>
    <x v="0"/>
    <s v="Station Wagon"/>
    <s v="2021-12"/>
    <n v="17"/>
    <n v="0"/>
    <n v="0"/>
    <x v="1"/>
  </r>
  <r>
    <x v="112"/>
    <s v="08:38:00"/>
    <s v="Dec"/>
    <x v="0"/>
    <n v="10879.98965307365"/>
    <n v="40.680923"/>
    <n v="-73.750649999999993"/>
    <x v="694"/>
    <s v="218 STREET"/>
    <s v="1400      PELHAM PARKWAY SOUTH"/>
    <n v="0"/>
    <n v="0"/>
    <n v="0"/>
    <n v="0"/>
    <x v="2"/>
    <n v="4487301"/>
    <x v="2"/>
    <s v="Sedan"/>
    <s v="2021-12"/>
    <n v="8"/>
    <n v="0"/>
    <n v="0"/>
    <x v="1"/>
  </r>
  <r>
    <x v="12"/>
    <s v="10:30:00"/>
    <s v="Dec"/>
    <x v="3"/>
    <n v="11368"/>
    <n v="40.520114816772221"/>
    <n v="-73.54743161629176"/>
    <x v="1169"/>
    <s v="114 STREET"/>
    <s v="1400      PELHAM PARKWAY SOUTH"/>
    <n v="0"/>
    <n v="0"/>
    <n v="0"/>
    <n v="0"/>
    <x v="15"/>
    <n v="4487018"/>
    <x v="0"/>
    <s v="Station Wagon"/>
    <s v="2021-12"/>
    <n v="10"/>
    <n v="0"/>
    <n v="0"/>
    <x v="1"/>
  </r>
  <r>
    <x v="112"/>
    <s v="15:50:00"/>
    <s v="Dec"/>
    <x v="1"/>
    <n v="10458"/>
    <n v="40.868015"/>
    <n v="-73.891289999999998"/>
    <x v="1170"/>
    <s v="VALENTINE AVENUE"/>
    <s v="1400      PELHAM PARKWAY SOUTH"/>
    <n v="0"/>
    <n v="0"/>
    <n v="0"/>
    <n v="0"/>
    <x v="7"/>
    <n v="4487284"/>
    <x v="2"/>
    <s v="Motorcycle"/>
    <s v="2021-12"/>
    <n v="15"/>
    <n v="0"/>
    <n v="0"/>
    <x v="1"/>
  </r>
  <r>
    <x v="112"/>
    <s v="04:10:00"/>
    <s v="Dec"/>
    <x v="2"/>
    <n v="10016"/>
    <n v="40.742645000000003"/>
    <n v="-73.982460000000003"/>
    <x v="21"/>
    <s v="EAST 28 STREET"/>
    <s v="1400      PELHAM PARKWAY SOUTH"/>
    <n v="0"/>
    <n v="0"/>
    <n v="0"/>
    <n v="0"/>
    <x v="15"/>
    <n v="4487711"/>
    <x v="6"/>
    <s v="Taxi"/>
    <s v="2021-12"/>
    <n v="4"/>
    <n v="0"/>
    <n v="0"/>
    <x v="1"/>
  </r>
  <r>
    <x v="34"/>
    <s v="17:35:00"/>
    <s v="Oct"/>
    <x v="0"/>
    <n v="10879.98965307365"/>
    <n v="40.677100000000003"/>
    <n v="-73.924790000000002"/>
    <x v="170"/>
    <s v="3 AVENUE"/>
    <s v="1400      PELHAM PARKWAY SOUTH"/>
    <n v="0"/>
    <n v="0"/>
    <n v="0"/>
    <n v="0"/>
    <x v="0"/>
    <n v="4487597"/>
    <x v="2"/>
    <s v="Sedan"/>
    <s v="2021-10"/>
    <n v="17"/>
    <n v="0"/>
    <n v="0"/>
    <x v="1"/>
  </r>
  <r>
    <x v="112"/>
    <s v="20:27:00"/>
    <s v="Dec"/>
    <x v="2"/>
    <n v="10036"/>
    <n v="40.761375000000001"/>
    <n v="-73.987809999999996"/>
    <x v="8"/>
    <s v="3 AVENUE"/>
    <s v="319       WEST 48 STREET"/>
    <n v="0"/>
    <n v="0"/>
    <n v="0"/>
    <n v="0"/>
    <x v="15"/>
    <n v="4487306"/>
    <x v="2"/>
    <s v="Pick-up Truck"/>
    <s v="2021-12"/>
    <n v="20"/>
    <n v="0"/>
    <n v="0"/>
    <x v="1"/>
  </r>
  <r>
    <x v="12"/>
    <s v="22:40:00"/>
    <s v="Dec"/>
    <x v="0"/>
    <n v="11232"/>
    <n v="40.652760000000001"/>
    <n v="-74.002350000000007"/>
    <x v="8"/>
    <s v="3 AVENUE"/>
    <s v="847       5 AVENUE"/>
    <n v="0"/>
    <n v="0"/>
    <n v="0"/>
    <n v="0"/>
    <x v="19"/>
    <n v="4487141"/>
    <x v="0"/>
    <s v="Sedan"/>
    <s v="2021-12"/>
    <n v="22"/>
    <n v="0"/>
    <n v="0"/>
    <x v="1"/>
  </r>
  <r>
    <x v="112"/>
    <s v="23:16:00"/>
    <s v="Dec"/>
    <x v="0"/>
    <n v="10879.98965307365"/>
    <n v="40.699176999999999"/>
    <n v="-73.960499999999996"/>
    <x v="575"/>
    <s v="3 AVENUE"/>
    <s v="1400      PELHAM PARKWAY SOUTH"/>
    <n v="0"/>
    <n v="0"/>
    <n v="0"/>
    <n v="0"/>
    <x v="3"/>
    <n v="4487925"/>
    <x v="0"/>
    <s v="Sedan"/>
    <s v="2021-12"/>
    <n v="23"/>
    <n v="0"/>
    <n v="0"/>
    <x v="1"/>
  </r>
  <r>
    <x v="170"/>
    <s v="08:10:00"/>
    <s v="Dec"/>
    <x v="0"/>
    <n v="10879.98965307365"/>
    <n v="40.840229999999998"/>
    <n v="-73.880104000000003"/>
    <x v="261"/>
    <s v="BOSTON ROAD"/>
    <s v="1400      PELHAM PARKWAY SOUTH"/>
    <n v="1"/>
    <n v="0"/>
    <n v="0"/>
    <n v="0"/>
    <x v="15"/>
    <n v="4486706"/>
    <x v="23"/>
    <s v="Sedan"/>
    <s v="2021-12"/>
    <n v="8"/>
    <n v="1"/>
    <n v="0"/>
    <x v="0"/>
  </r>
  <r>
    <x v="170"/>
    <s v="16:30:00"/>
    <s v="Dec"/>
    <x v="0"/>
    <n v="10879.98965307365"/>
    <n v="40.691265000000001"/>
    <n v="-73.905100000000004"/>
    <x v="460"/>
    <s v="3 AVENUE"/>
    <s v="1400      PELHAM PARKWAY SOUTH"/>
    <n v="1"/>
    <n v="0"/>
    <n v="1"/>
    <n v="0"/>
    <x v="5"/>
    <n v="4486920"/>
    <x v="0"/>
    <s v="Sedan"/>
    <s v="2021-12"/>
    <n v="16"/>
    <n v="2"/>
    <n v="0"/>
    <x v="0"/>
  </r>
  <r>
    <x v="170"/>
    <s v="17:09:00"/>
    <s v="Dec"/>
    <x v="3"/>
    <n v="11368"/>
    <n v="40.750619999999998"/>
    <n v="-73.870284999999996"/>
    <x v="8"/>
    <s v="3 AVENUE"/>
    <s v="37-47     JUNCTION BOULEVARD"/>
    <n v="1"/>
    <n v="0"/>
    <n v="0"/>
    <n v="0"/>
    <x v="15"/>
    <n v="4486971"/>
    <x v="15"/>
    <s v="Station Wagon"/>
    <s v="2021-12"/>
    <n v="17"/>
    <n v="1"/>
    <n v="0"/>
    <x v="0"/>
  </r>
  <r>
    <x v="112"/>
    <s v="10:15:00"/>
    <s v="Dec"/>
    <x v="3"/>
    <n v="11423"/>
    <n v="40.729210000000002"/>
    <n v="-73.781165999999999"/>
    <x v="190"/>
    <s v="188 STREET"/>
    <s v="1400      PELHAM PARKWAY SOUTH"/>
    <n v="0"/>
    <n v="0"/>
    <n v="0"/>
    <n v="0"/>
    <x v="15"/>
    <n v="4487999"/>
    <x v="13"/>
    <s v="Sedan"/>
    <s v="2021-12"/>
    <n v="10"/>
    <n v="0"/>
    <n v="0"/>
    <x v="1"/>
  </r>
  <r>
    <x v="170"/>
    <s v="19:21:00"/>
    <s v="Dec"/>
    <x v="0"/>
    <n v="11237"/>
    <n v="40.699390000000001"/>
    <n v="-73.919380000000004"/>
    <x v="1171"/>
    <s v="KNICKERBOCKER AVENUE"/>
    <s v="1400      PELHAM PARKWAY SOUTH"/>
    <n v="0"/>
    <n v="0"/>
    <n v="0"/>
    <n v="0"/>
    <x v="3"/>
    <n v="4487772"/>
    <x v="0"/>
    <s v="Station Wagon"/>
    <s v="2021-12"/>
    <n v="19"/>
    <n v="0"/>
    <n v="0"/>
    <x v="1"/>
  </r>
  <r>
    <x v="170"/>
    <s v="08:39:00"/>
    <s v="Dec"/>
    <x v="0"/>
    <n v="10879.98965307365"/>
    <n v="40.603070000000002"/>
    <n v="-74.016670000000005"/>
    <x v="8"/>
    <s v="3 AVENUE"/>
    <s v="1400      PELHAM PARKWAY SOUTH"/>
    <n v="3"/>
    <n v="0"/>
    <n v="0"/>
    <n v="0"/>
    <x v="2"/>
    <n v="4486741"/>
    <x v="0"/>
    <s v="Station Wagon"/>
    <s v="2021-12"/>
    <n v="8"/>
    <n v="3"/>
    <n v="0"/>
    <x v="0"/>
  </r>
  <r>
    <x v="170"/>
    <s v="19:00:00"/>
    <s v="Dec"/>
    <x v="0"/>
    <n v="10879.98965307365"/>
    <n v="40.619506999999999"/>
    <n v="-74.150360000000006"/>
    <x v="1172"/>
    <s v="3 AVENUE"/>
    <s v="1400      PELHAM PARKWAY SOUTH"/>
    <n v="1"/>
    <n v="0"/>
    <n v="0"/>
    <n v="0"/>
    <x v="3"/>
    <n v="4486846"/>
    <x v="2"/>
    <s v="Sedan"/>
    <s v="2021-12"/>
    <n v="19"/>
    <n v="1"/>
    <n v="0"/>
    <x v="0"/>
  </r>
  <r>
    <x v="112"/>
    <s v="15:50:00"/>
    <s v="Dec"/>
    <x v="3"/>
    <n v="11375"/>
    <n v="40.725636000000002"/>
    <n v="-73.843254000000002"/>
    <x v="778"/>
    <s v="69 AVENUE"/>
    <s v="1400      PELHAM PARKWAY SOUTH"/>
    <n v="0"/>
    <n v="0"/>
    <n v="0"/>
    <n v="0"/>
    <x v="15"/>
    <n v="4487351"/>
    <x v="11"/>
    <s v="Sedan"/>
    <s v="2021-12"/>
    <n v="15"/>
    <n v="0"/>
    <n v="0"/>
    <x v="1"/>
  </r>
  <r>
    <x v="170"/>
    <s v="22:00:00"/>
    <s v="Dec"/>
    <x v="1"/>
    <n v="10468"/>
    <n v="40.860599999999998"/>
    <n v="-73.911019999999994"/>
    <x v="498"/>
    <s v="WEST 183 STREET"/>
    <s v="1400      PELHAM PARKWAY SOUTH"/>
    <n v="0"/>
    <n v="0"/>
    <n v="0"/>
    <n v="0"/>
    <x v="2"/>
    <n v="4487084"/>
    <x v="2"/>
    <s v="Sedan"/>
    <s v="2021-12"/>
    <n v="22"/>
    <n v="0"/>
    <n v="0"/>
    <x v="1"/>
  </r>
  <r>
    <x v="31"/>
    <s v="22:18:00"/>
    <s v="Apr"/>
    <x v="0"/>
    <n v="10879.98965307365"/>
    <n v="40.563144999999999"/>
    <n v="-74.107870000000005"/>
    <x v="1173"/>
    <s v="3 AVENUE"/>
    <s v="1400      PELHAM PARKWAY SOUTH"/>
    <n v="1"/>
    <n v="1"/>
    <n v="0"/>
    <n v="0"/>
    <x v="7"/>
    <n v="4487498"/>
    <x v="0"/>
    <s v="Bus"/>
    <s v="2021-04"/>
    <n v="22"/>
    <n v="1"/>
    <n v="1"/>
    <x v="0"/>
  </r>
  <r>
    <x v="112"/>
    <s v="12:40:00"/>
    <s v="Dec"/>
    <x v="3"/>
    <n v="11103"/>
    <n v="40.758223999999998"/>
    <n v="-73.917410000000004"/>
    <x v="604"/>
    <s v="BROADWAY"/>
    <s v="1400      PELHAM PARKWAY SOUTH"/>
    <n v="1"/>
    <n v="0"/>
    <n v="0"/>
    <n v="0"/>
    <x v="3"/>
    <n v="4487373"/>
    <x v="0"/>
    <s v="Sedan"/>
    <s v="2021-12"/>
    <n v="12"/>
    <n v="1"/>
    <n v="0"/>
    <x v="0"/>
  </r>
  <r>
    <x v="170"/>
    <s v="09:00:00"/>
    <s v="Dec"/>
    <x v="0"/>
    <n v="11249"/>
    <n v="40.706800000000001"/>
    <n v="-73.963250000000002"/>
    <x v="8"/>
    <s v="3 AVENUE"/>
    <s v="133       CLYMER STREET"/>
    <n v="0"/>
    <n v="0"/>
    <n v="0"/>
    <n v="0"/>
    <x v="15"/>
    <n v="4487115"/>
    <x v="2"/>
    <s v="Sedan"/>
    <s v="2021-12"/>
    <n v="9"/>
    <n v="0"/>
    <n v="0"/>
    <x v="1"/>
  </r>
  <r>
    <x v="84"/>
    <s v="00:30:00"/>
    <s v="Dec"/>
    <x v="0"/>
    <n v="10879.98965307365"/>
    <n v="40.520114816772221"/>
    <n v="-73.54743161629176"/>
    <x v="8"/>
    <s v="3 AVENUE"/>
    <s v="163       VANPELT AVENUE"/>
    <n v="0"/>
    <n v="0"/>
    <n v="0"/>
    <n v="0"/>
    <x v="19"/>
    <n v="4409731"/>
    <x v="0"/>
    <s v="Sedan"/>
    <s v="2021-12"/>
    <n v="0"/>
    <n v="0"/>
    <n v="0"/>
    <x v="1"/>
  </r>
  <r>
    <x v="170"/>
    <s v="11:00:00"/>
    <s v="Dec"/>
    <x v="0"/>
    <n v="10879.98965307365"/>
    <n v="40.774611999999998"/>
    <n v="-73.923990000000003"/>
    <x v="51"/>
    <s v="3 AVENUE"/>
    <s v="1400      PELHAM PARKWAY SOUTH"/>
    <n v="1"/>
    <n v="0"/>
    <n v="1"/>
    <n v="0"/>
    <x v="5"/>
    <n v="4487031"/>
    <x v="2"/>
    <s v="Sedan"/>
    <s v="2021-12"/>
    <n v="11"/>
    <n v="2"/>
    <n v="0"/>
    <x v="0"/>
  </r>
  <r>
    <x v="8"/>
    <s v="08:50:00"/>
    <s v="Dec"/>
    <x v="0"/>
    <n v="11226"/>
    <n v="40.655422000000002"/>
    <n v="-73.950069999999997"/>
    <x v="108"/>
    <s v="CLARKSON AVENUE"/>
    <s v="1400      PELHAM PARKWAY SOUTH"/>
    <n v="0"/>
    <n v="0"/>
    <n v="0"/>
    <n v="0"/>
    <x v="8"/>
    <n v="4487238"/>
    <x v="5"/>
    <s v="Van"/>
    <s v="2021-12"/>
    <n v="8"/>
    <n v="0"/>
    <n v="0"/>
    <x v="1"/>
  </r>
  <r>
    <x v="170"/>
    <s v="22:25:00"/>
    <s v="Dec"/>
    <x v="0"/>
    <n v="10879.98965307365"/>
    <n v="40.696556000000001"/>
    <n v="-73.980909999999994"/>
    <x v="11"/>
    <s v="3 AVENUE"/>
    <s v="1400      PELHAM PARKWAY SOUTH"/>
    <n v="1"/>
    <n v="0"/>
    <n v="0"/>
    <n v="0"/>
    <x v="3"/>
    <n v="4486801"/>
    <x v="12"/>
    <s v="Station Wagon"/>
    <s v="2021-12"/>
    <n v="22"/>
    <n v="1"/>
    <n v="0"/>
    <x v="0"/>
  </r>
  <r>
    <x v="170"/>
    <s v="08:00:00"/>
    <s v="Dec"/>
    <x v="0"/>
    <n v="10879.98965307365"/>
    <n v="40.652267000000002"/>
    <n v="-73.920749999999998"/>
    <x v="251"/>
    <s v="3 AVENUE"/>
    <s v="1400      PELHAM PARKWAY SOUTH"/>
    <n v="1"/>
    <n v="0"/>
    <n v="0"/>
    <n v="0"/>
    <x v="8"/>
    <n v="4487591"/>
    <x v="0"/>
    <s v="Sedan"/>
    <s v="2021-12"/>
    <n v="8"/>
    <n v="1"/>
    <n v="0"/>
    <x v="0"/>
  </r>
  <r>
    <x v="112"/>
    <s v="16:46:00"/>
    <s v="Dec"/>
    <x v="3"/>
    <n v="11415"/>
    <n v="0"/>
    <n v="0"/>
    <x v="8"/>
    <s v="3 AVENUE"/>
    <s v="80-30     PARK LANE"/>
    <n v="0"/>
    <n v="0"/>
    <n v="0"/>
    <n v="0"/>
    <x v="2"/>
    <n v="4487312"/>
    <x v="2"/>
    <s v="Station Wagon"/>
    <s v="2021-12"/>
    <n v="16"/>
    <n v="0"/>
    <n v="0"/>
    <x v="1"/>
  </r>
  <r>
    <x v="170"/>
    <s v="12:40:00"/>
    <s v="Dec"/>
    <x v="0"/>
    <n v="11230"/>
    <n v="40.622962999999999"/>
    <n v="-73.965866000000005"/>
    <x v="8"/>
    <s v="3 AVENUE"/>
    <s v="1078      EAST 10 STREET"/>
    <n v="1"/>
    <n v="0"/>
    <n v="0"/>
    <n v="0"/>
    <x v="2"/>
    <n v="4486853"/>
    <x v="9"/>
    <s v="Station Wagon"/>
    <s v="2021-12"/>
    <n v="12"/>
    <n v="1"/>
    <n v="0"/>
    <x v="0"/>
  </r>
  <r>
    <x v="12"/>
    <s v="12:59:00"/>
    <s v="Dec"/>
    <x v="2"/>
    <n v="10027"/>
    <n v="40.810184"/>
    <n v="-73.951179999999994"/>
    <x v="8"/>
    <s v="3 AVENUE"/>
    <s v="249       WEST 125 STREET"/>
    <n v="1"/>
    <n v="0"/>
    <n v="0"/>
    <n v="0"/>
    <x v="7"/>
    <n v="4487206"/>
    <x v="15"/>
    <s v="Sedan"/>
    <s v="2021-12"/>
    <n v="12"/>
    <n v="1"/>
    <n v="0"/>
    <x v="0"/>
  </r>
  <r>
    <x v="170"/>
    <s v="14:40:00"/>
    <s v="Dec"/>
    <x v="2"/>
    <n v="10034"/>
    <n v="40.871879999999997"/>
    <n v="-73.911100000000005"/>
    <x v="8"/>
    <s v="3 AVENUE"/>
    <s v="4141      9 AVENUE"/>
    <n v="0"/>
    <n v="0"/>
    <n v="0"/>
    <n v="0"/>
    <x v="2"/>
    <n v="4487660"/>
    <x v="5"/>
    <s v="Sedan"/>
    <s v="2021-12"/>
    <n v="14"/>
    <n v="0"/>
    <n v="0"/>
    <x v="1"/>
  </r>
  <r>
    <x v="12"/>
    <s v="22:45:00"/>
    <s v="Dec"/>
    <x v="3"/>
    <n v="11368"/>
    <n v="40.755065999999999"/>
    <n v="-73.844189999999998"/>
    <x v="8"/>
    <s v="3 AVENUE"/>
    <s v="123-01    ROOSEVELT AVENUE"/>
    <n v="0"/>
    <n v="0"/>
    <n v="0"/>
    <n v="0"/>
    <x v="19"/>
    <n v="4487533"/>
    <x v="17"/>
    <s v="Sedan"/>
    <s v="2021-12"/>
    <n v="22"/>
    <n v="0"/>
    <n v="0"/>
    <x v="1"/>
  </r>
  <r>
    <x v="112"/>
    <s v="16:50:00"/>
    <s v="Dec"/>
    <x v="0"/>
    <n v="11207"/>
    <n v="40.684372000000003"/>
    <n v="-73.909130000000005"/>
    <x v="8"/>
    <s v="3 AVENUE"/>
    <s v="1419      BUSHWICK AVENUE"/>
    <n v="0"/>
    <n v="0"/>
    <n v="0"/>
    <n v="0"/>
    <x v="9"/>
    <n v="4487426"/>
    <x v="0"/>
    <s v="Sedan"/>
    <s v="2021-12"/>
    <n v="16"/>
    <n v="0"/>
    <n v="0"/>
    <x v="1"/>
  </r>
  <r>
    <x v="8"/>
    <s v="01:12:00"/>
    <s v="Dec"/>
    <x v="0"/>
    <n v="10879.98965307365"/>
    <n v="40.682537000000004"/>
    <n v="-73.950019999999995"/>
    <x v="678"/>
    <s v="3 AVENUE"/>
    <s v="1400      PELHAM PARKWAY SOUTH"/>
    <n v="0"/>
    <n v="0"/>
    <n v="0"/>
    <n v="0"/>
    <x v="19"/>
    <n v="4487344"/>
    <x v="0"/>
    <s v="Station Wagon"/>
    <s v="2021-12"/>
    <n v="1"/>
    <n v="0"/>
    <n v="0"/>
    <x v="1"/>
  </r>
  <r>
    <x v="12"/>
    <s v="16:40:00"/>
    <s v="Dec"/>
    <x v="0"/>
    <n v="11223"/>
    <n v="40.593966999999999"/>
    <n v="-73.978989999999996"/>
    <x v="8"/>
    <s v="3 AVENUE"/>
    <s v="2201      WEST 8 STREET"/>
    <n v="0"/>
    <n v="0"/>
    <n v="0"/>
    <n v="0"/>
    <x v="2"/>
    <n v="4487385"/>
    <x v="2"/>
    <s v="Sedan"/>
    <s v="2021-12"/>
    <n v="16"/>
    <n v="0"/>
    <n v="0"/>
    <x v="1"/>
  </r>
  <r>
    <x v="12"/>
    <s v="08:50:00"/>
    <s v="Dec"/>
    <x v="1"/>
    <n v="10466"/>
    <n v="40.889049999999997"/>
    <n v="-73.842209999999994"/>
    <x v="8"/>
    <s v="3 AVENUE"/>
    <s v="3929      BAYCHESTER AVENUE"/>
    <n v="0"/>
    <n v="0"/>
    <n v="0"/>
    <n v="0"/>
    <x v="5"/>
    <n v="4487819"/>
    <x v="0"/>
    <s v="Sedan"/>
    <s v="2021-12"/>
    <n v="8"/>
    <n v="0"/>
    <n v="0"/>
    <x v="1"/>
  </r>
  <r>
    <x v="12"/>
    <s v="12:30:00"/>
    <s v="Dec"/>
    <x v="2"/>
    <n v="10038"/>
    <n v="40.710299999999997"/>
    <n v="-74.001059999999995"/>
    <x v="8"/>
    <s v="3 AVENUE"/>
    <s v="375       PEARL STREET"/>
    <n v="0"/>
    <n v="0"/>
    <n v="0"/>
    <n v="0"/>
    <x v="15"/>
    <n v="4487692"/>
    <x v="2"/>
    <s v="Station Wagon"/>
    <s v="2021-12"/>
    <n v="12"/>
    <n v="0"/>
    <n v="0"/>
    <x v="1"/>
  </r>
  <r>
    <x v="112"/>
    <s v="22:46:00"/>
    <s v="Dec"/>
    <x v="4"/>
    <n v="10306"/>
    <n v="40.553489999999996"/>
    <n v="-74.131780000000006"/>
    <x v="348"/>
    <s v="JUSTIN AVENUE"/>
    <s v="1400      PELHAM PARKWAY SOUTH"/>
    <n v="1"/>
    <n v="0"/>
    <n v="0"/>
    <n v="0"/>
    <x v="15"/>
    <n v="4487471"/>
    <x v="2"/>
    <s v="Sedan"/>
    <s v="2021-12"/>
    <n v="22"/>
    <n v="1"/>
    <n v="0"/>
    <x v="0"/>
  </r>
  <r>
    <x v="55"/>
    <s v="11:30:00"/>
    <s v="Nov"/>
    <x v="0"/>
    <n v="11233"/>
    <n v="40.669272999999997"/>
    <n v="-73.922554000000005"/>
    <x v="251"/>
    <s v="LINCOLN PLACE"/>
    <s v="1400      PELHAM PARKWAY SOUTH"/>
    <n v="1"/>
    <n v="0"/>
    <n v="1"/>
    <n v="0"/>
    <x v="2"/>
    <n v="4487735"/>
    <x v="0"/>
    <s v="Sedan"/>
    <s v="2021-11"/>
    <n v="11"/>
    <n v="2"/>
    <n v="0"/>
    <x v="0"/>
  </r>
  <r>
    <x v="112"/>
    <s v="16:40:00"/>
    <s v="Dec"/>
    <x v="1"/>
    <n v="10469"/>
    <n v="40.861164000000002"/>
    <n v="-73.857574"/>
    <x v="428"/>
    <s v="WARING AVENUE"/>
    <s v="1400      PELHAM PARKWAY SOUTH"/>
    <n v="1"/>
    <n v="0"/>
    <n v="1"/>
    <n v="0"/>
    <x v="5"/>
    <n v="4487338"/>
    <x v="0"/>
    <s v="Sedan"/>
    <s v="2021-12"/>
    <n v="16"/>
    <n v="2"/>
    <n v="0"/>
    <x v="0"/>
  </r>
  <r>
    <x v="6"/>
    <s v="18:47:00"/>
    <s v="Dec"/>
    <x v="0"/>
    <n v="11208"/>
    <n v="40.681674999999998"/>
    <n v="-73.879135000000005"/>
    <x v="24"/>
    <s v="NORWOOD AVENUE"/>
    <s v="1400      PELHAM PARKWAY SOUTH"/>
    <n v="1"/>
    <n v="0"/>
    <n v="0"/>
    <n v="0"/>
    <x v="14"/>
    <n v="4487201"/>
    <x v="10"/>
    <s v="E-Bike"/>
    <s v="2021-12"/>
    <n v="18"/>
    <n v="1"/>
    <n v="0"/>
    <x v="0"/>
  </r>
  <r>
    <x v="170"/>
    <s v="07:11:00"/>
    <s v="Dec"/>
    <x v="2"/>
    <n v="10007"/>
    <n v="40.714950000000002"/>
    <n v="-74.009699999999995"/>
    <x v="1174"/>
    <s v="WARREN STREET"/>
    <s v="1400      PELHAM PARKWAY SOUTH"/>
    <n v="1"/>
    <n v="0"/>
    <n v="0"/>
    <n v="0"/>
    <x v="15"/>
    <n v="4487154"/>
    <x v="2"/>
    <s v="Concrete Mixer"/>
    <s v="2021-12"/>
    <n v="7"/>
    <n v="1"/>
    <n v="0"/>
    <x v="0"/>
  </r>
  <r>
    <x v="170"/>
    <s v="20:13:00"/>
    <s v="Dec"/>
    <x v="0"/>
    <n v="11236"/>
    <n v="40.645090000000003"/>
    <n v="-73.906369999999995"/>
    <x v="84"/>
    <s v="FARRAGUT ROAD"/>
    <s v="1400      PELHAM PARKWAY SOUTH"/>
    <n v="2"/>
    <n v="0"/>
    <n v="2"/>
    <n v="0"/>
    <x v="5"/>
    <n v="4487077"/>
    <x v="0"/>
    <s v="Sedan"/>
    <s v="2021-12"/>
    <n v="20"/>
    <n v="4"/>
    <n v="0"/>
    <x v="0"/>
  </r>
  <r>
    <x v="12"/>
    <s v="23:23:00"/>
    <s v="Dec"/>
    <x v="0"/>
    <n v="10879.98965307365"/>
    <n v="40.771087999999999"/>
    <n v="-73.983429999999998"/>
    <x v="1175"/>
    <s v="3 AVENUE"/>
    <s v="1400      PELHAM PARKWAY SOUTH"/>
    <n v="0"/>
    <n v="0"/>
    <n v="0"/>
    <n v="0"/>
    <x v="15"/>
    <n v="4487421"/>
    <x v="2"/>
    <s v="Stake or Rack"/>
    <s v="2021-12"/>
    <n v="23"/>
    <n v="0"/>
    <n v="0"/>
    <x v="1"/>
  </r>
  <r>
    <x v="112"/>
    <s v="17:23:00"/>
    <s v="Dec"/>
    <x v="1"/>
    <n v="10466"/>
    <n v="40.88899"/>
    <n v="-73.843609999999998"/>
    <x v="8"/>
    <s v="3 AVENUE"/>
    <s v="1196      EAST 233 STREET"/>
    <n v="0"/>
    <n v="0"/>
    <n v="0"/>
    <n v="0"/>
    <x v="15"/>
    <n v="4487796"/>
    <x v="2"/>
    <s v="Sedan"/>
    <s v="2021-12"/>
    <n v="17"/>
    <n v="0"/>
    <n v="0"/>
    <x v="1"/>
  </r>
  <r>
    <x v="12"/>
    <s v="14:04:00"/>
    <s v="Dec"/>
    <x v="0"/>
    <n v="10879.98965307365"/>
    <n v="40.682445999999999"/>
    <n v="-73.911674000000005"/>
    <x v="47"/>
    <s v="3 AVENUE"/>
    <s v="1400      PELHAM PARKWAY SOUTH"/>
    <n v="3"/>
    <n v="0"/>
    <n v="2"/>
    <n v="0"/>
    <x v="2"/>
    <n v="4487528"/>
    <x v="0"/>
    <s v="Sedan"/>
    <s v="2021-12"/>
    <n v="14"/>
    <n v="5"/>
    <n v="0"/>
    <x v="0"/>
  </r>
  <r>
    <x v="112"/>
    <s v="07:22:00"/>
    <s v="Dec"/>
    <x v="3"/>
    <n v="11385"/>
    <n v="40.700890000000001"/>
    <n v="-73.893360000000001"/>
    <x v="188"/>
    <s v="MYRTLE AVENUE"/>
    <s v="1400      PELHAM PARKWAY SOUTH"/>
    <n v="0"/>
    <n v="0"/>
    <n v="0"/>
    <n v="0"/>
    <x v="24"/>
    <n v="4487718"/>
    <x v="5"/>
    <s v="Station Wagon"/>
    <s v="2021-12"/>
    <n v="7"/>
    <n v="0"/>
    <n v="0"/>
    <x v="1"/>
  </r>
  <r>
    <x v="12"/>
    <s v="23:10:00"/>
    <s v="Dec"/>
    <x v="0"/>
    <n v="11208"/>
    <n v="40.690100000000001"/>
    <n v="-73.872140000000002"/>
    <x v="8"/>
    <s v="3 AVENUE"/>
    <s v="888       JAMAICA AVENUE"/>
    <n v="0"/>
    <n v="0"/>
    <n v="0"/>
    <n v="0"/>
    <x v="2"/>
    <n v="4487194"/>
    <x v="2"/>
    <s v="Station Wagon"/>
    <s v="2021-12"/>
    <n v="23"/>
    <n v="0"/>
    <n v="0"/>
    <x v="1"/>
  </r>
  <r>
    <x v="29"/>
    <s v="07:15:00"/>
    <s v="Sep"/>
    <x v="4"/>
    <n v="10301"/>
    <n v="40.643497000000004"/>
    <n v="-74.074179999999998"/>
    <x v="8"/>
    <s v="3 AVENUE"/>
    <s v="1         RICHMOND TERRACE"/>
    <n v="0"/>
    <n v="0"/>
    <n v="0"/>
    <n v="0"/>
    <x v="2"/>
    <n v="4487634"/>
    <x v="55"/>
    <s v="Sedan"/>
    <s v="2021-09"/>
    <n v="7"/>
    <n v="0"/>
    <n v="0"/>
    <x v="1"/>
  </r>
  <r>
    <x v="170"/>
    <s v="13:55:00"/>
    <s v="Dec"/>
    <x v="0"/>
    <n v="10879.98965307365"/>
    <n v="40.520114816772221"/>
    <n v="-73.54743161629176"/>
    <x v="749"/>
    <s v="EDGEWATER PLACE"/>
    <s v="1400      PELHAM PARKWAY SOUTH"/>
    <n v="0"/>
    <n v="0"/>
    <n v="0"/>
    <n v="0"/>
    <x v="4"/>
    <n v="4486959"/>
    <x v="2"/>
    <s v="Box Truck"/>
    <s v="2021-12"/>
    <n v="13"/>
    <n v="0"/>
    <n v="0"/>
    <x v="1"/>
  </r>
  <r>
    <x v="35"/>
    <s v="16:00:00"/>
    <s v="Jul"/>
    <x v="2"/>
    <n v="10029"/>
    <n v="40.788936999999997"/>
    <n v="-73.942539999999994"/>
    <x v="8"/>
    <s v="3 AVENUE"/>
    <s v="330       EAST 104 STREET"/>
    <n v="0"/>
    <n v="0"/>
    <n v="0"/>
    <n v="0"/>
    <x v="2"/>
    <n v="4487577"/>
    <x v="0"/>
    <s v="Sedan"/>
    <s v="2021-07"/>
    <n v="16"/>
    <n v="0"/>
    <n v="0"/>
    <x v="1"/>
  </r>
  <r>
    <x v="10"/>
    <s v="00:32:00"/>
    <s v="Dec"/>
    <x v="0"/>
    <n v="11213"/>
    <n v="40.678879999999999"/>
    <n v="-73.935609999999997"/>
    <x v="1176"/>
    <s v="TROY AVENUE"/>
    <s v="1400      PELHAM PARKWAY SOUTH"/>
    <n v="0"/>
    <n v="0"/>
    <n v="0"/>
    <n v="0"/>
    <x v="2"/>
    <n v="4487757"/>
    <x v="0"/>
    <s v="Sedan"/>
    <s v="2021-12"/>
    <n v="0"/>
    <n v="0"/>
    <n v="0"/>
    <x v="1"/>
  </r>
  <r>
    <x v="32"/>
    <s v="21:21:00"/>
    <s v="Aug"/>
    <x v="0"/>
    <n v="11206"/>
    <n v="40.695377000000001"/>
    <n v="-73.949209999999994"/>
    <x v="13"/>
    <s v="MARCY AVENUE"/>
    <s v="1400      PELHAM PARKWAY SOUTH"/>
    <n v="0"/>
    <n v="0"/>
    <n v="0"/>
    <n v="0"/>
    <x v="4"/>
    <n v="4487280"/>
    <x v="0"/>
    <s v="Sedan"/>
    <s v="2021-08"/>
    <n v="21"/>
    <n v="0"/>
    <n v="0"/>
    <x v="1"/>
  </r>
  <r>
    <x v="170"/>
    <s v="01:00:00"/>
    <s v="Dec"/>
    <x v="0"/>
    <n v="10879.98965307365"/>
    <n v="40.690980000000003"/>
    <n v="-73.748779999999996"/>
    <x v="985"/>
    <s v="201 PLACE"/>
    <s v="1400      PELHAM PARKWAY SOUTH"/>
    <n v="1"/>
    <n v="0"/>
    <n v="0"/>
    <n v="0"/>
    <x v="10"/>
    <n v="4486638"/>
    <x v="0"/>
    <s v="Sedan"/>
    <s v="2021-12"/>
    <n v="1"/>
    <n v="1"/>
    <n v="0"/>
    <x v="0"/>
  </r>
  <r>
    <x v="12"/>
    <s v="01:00:00"/>
    <s v="Dec"/>
    <x v="0"/>
    <n v="10879.98965307365"/>
    <n v="40.745876000000003"/>
    <n v="-73.77225"/>
    <x v="205"/>
    <s v="3 AVENUE"/>
    <s v="1400      PELHAM PARKWAY SOUTH"/>
    <n v="0"/>
    <n v="0"/>
    <n v="0"/>
    <n v="0"/>
    <x v="10"/>
    <n v="4487009"/>
    <x v="0"/>
    <s v="Sedan"/>
    <s v="2021-12"/>
    <n v="1"/>
    <n v="0"/>
    <n v="0"/>
    <x v="1"/>
  </r>
  <r>
    <x v="12"/>
    <s v="19:28:00"/>
    <s v="Dec"/>
    <x v="0"/>
    <n v="10879.98965307365"/>
    <n v="40.746788000000002"/>
    <n v="-73.827156000000002"/>
    <x v="991"/>
    <s v="3 AVENUE"/>
    <s v="1400      PELHAM PARKWAY SOUTH"/>
    <n v="2"/>
    <n v="0"/>
    <n v="0"/>
    <n v="0"/>
    <x v="10"/>
    <n v="4487265"/>
    <x v="0"/>
    <s v="Sedan"/>
    <s v="2021-12"/>
    <n v="19"/>
    <n v="2"/>
    <n v="0"/>
    <x v="0"/>
  </r>
  <r>
    <x v="170"/>
    <s v="14:55:00"/>
    <s v="Dec"/>
    <x v="0"/>
    <n v="11228"/>
    <n v="40.621250000000003"/>
    <n v="-74.008989999999997"/>
    <x v="8"/>
    <s v="3 AVENUE"/>
    <s v="1221      BAY RIDGE PARKWAY"/>
    <n v="0"/>
    <n v="0"/>
    <n v="0"/>
    <n v="0"/>
    <x v="2"/>
    <n v="4486780"/>
    <x v="2"/>
    <s v="Sedan"/>
    <s v="2021-12"/>
    <n v="14"/>
    <n v="0"/>
    <n v="0"/>
    <x v="1"/>
  </r>
  <r>
    <x v="12"/>
    <s v="13:10:00"/>
    <s v="Dec"/>
    <x v="1"/>
    <n v="10467"/>
    <n v="40.868557000000003"/>
    <n v="-73.870514"/>
    <x v="8"/>
    <s v="3 AVENUE"/>
    <s v="2910      BRONX PARK EAST"/>
    <n v="0"/>
    <n v="0"/>
    <n v="0"/>
    <n v="0"/>
    <x v="0"/>
    <n v="4487233"/>
    <x v="2"/>
    <s v="Station Wagon"/>
    <s v="2021-12"/>
    <n v="13"/>
    <n v="0"/>
    <n v="0"/>
    <x v="1"/>
  </r>
  <r>
    <x v="12"/>
    <s v="09:14:00"/>
    <s v="Dec"/>
    <x v="3"/>
    <n v="11434"/>
    <n v="40.680484999999997"/>
    <n v="-73.774704"/>
    <x v="203"/>
    <s v="BEDELL STREET"/>
    <s v="1400      PELHAM PARKWAY SOUTH"/>
    <n v="0"/>
    <n v="0"/>
    <n v="0"/>
    <n v="0"/>
    <x v="2"/>
    <n v="4486975"/>
    <x v="2"/>
    <s v="Sedan"/>
    <s v="2021-12"/>
    <n v="9"/>
    <n v="0"/>
    <n v="0"/>
    <x v="1"/>
  </r>
  <r>
    <x v="112"/>
    <s v="19:20:00"/>
    <s v="Dec"/>
    <x v="0"/>
    <n v="11214"/>
    <n v="40.603873999999998"/>
    <n v="-73.995440000000002"/>
    <x v="951"/>
    <s v="85 STREET"/>
    <s v="1400      PELHAM PARKWAY SOUTH"/>
    <n v="0"/>
    <n v="0"/>
    <n v="0"/>
    <n v="0"/>
    <x v="5"/>
    <n v="4487547"/>
    <x v="0"/>
    <s v="Bike"/>
    <s v="2021-12"/>
    <n v="19"/>
    <n v="0"/>
    <n v="0"/>
    <x v="1"/>
  </r>
  <r>
    <x v="170"/>
    <s v="17:34:00"/>
    <s v="Dec"/>
    <x v="0"/>
    <n v="10879.98965307365"/>
    <n v="40.631157000000002"/>
    <n v="-74.146919999999994"/>
    <x v="1177"/>
    <s v="WALKER STREET"/>
    <s v="1400      PELHAM PARKWAY SOUTH"/>
    <n v="0"/>
    <n v="0"/>
    <n v="0"/>
    <n v="0"/>
    <x v="5"/>
    <n v="4486930"/>
    <x v="2"/>
    <s v="Sedan"/>
    <s v="2021-12"/>
    <n v="17"/>
    <n v="0"/>
    <n v="0"/>
    <x v="1"/>
  </r>
  <r>
    <x v="112"/>
    <s v="08:23:00"/>
    <s v="Dec"/>
    <x v="0"/>
    <n v="10879.98965307365"/>
    <n v="40.615772"/>
    <n v="-73.983080000000001"/>
    <x v="843"/>
    <s v="3 AVENUE"/>
    <s v="1400      PELHAM PARKWAY SOUTH"/>
    <n v="0"/>
    <n v="0"/>
    <n v="0"/>
    <n v="0"/>
    <x v="4"/>
    <n v="4487572"/>
    <x v="2"/>
    <s v="Sedan"/>
    <s v="2021-12"/>
    <n v="8"/>
    <n v="0"/>
    <n v="0"/>
    <x v="1"/>
  </r>
  <r>
    <x v="8"/>
    <s v="02:56:00"/>
    <s v="Dec"/>
    <x v="0"/>
    <n v="10879.98965307365"/>
    <n v="40.812072999999998"/>
    <n v="-73.936040000000006"/>
    <x v="457"/>
    <s v="3 AVENUE"/>
    <s v="1400      PELHAM PARKWAY SOUTH"/>
    <n v="2"/>
    <n v="0"/>
    <n v="0"/>
    <n v="0"/>
    <x v="2"/>
    <n v="4487913"/>
    <x v="0"/>
    <s v="Sedan"/>
    <s v="2021-12"/>
    <n v="2"/>
    <n v="2"/>
    <n v="0"/>
    <x v="0"/>
  </r>
  <r>
    <x v="112"/>
    <s v="16:30:00"/>
    <s v="Dec"/>
    <x v="0"/>
    <n v="11206"/>
    <n v="40.706757000000003"/>
    <n v="-73.941410000000005"/>
    <x v="1178"/>
    <s v="JOHNSON AVENUE"/>
    <s v="1400      PELHAM PARKWAY SOUTH"/>
    <n v="0"/>
    <n v="0"/>
    <n v="0"/>
    <n v="0"/>
    <x v="17"/>
    <n v="4487297"/>
    <x v="19"/>
    <s v="Sedan"/>
    <s v="2021-12"/>
    <n v="16"/>
    <n v="0"/>
    <n v="0"/>
    <x v="1"/>
  </r>
  <r>
    <x v="12"/>
    <s v="12:40:00"/>
    <s v="Dec"/>
    <x v="2"/>
    <n v="10016"/>
    <n v="40.747771999999998"/>
    <n v="-73.985054000000005"/>
    <x v="219"/>
    <s v="5 AVENUE"/>
    <s v="1400      PELHAM PARKWAY SOUTH"/>
    <n v="0"/>
    <n v="0"/>
    <n v="0"/>
    <n v="0"/>
    <x v="5"/>
    <n v="4487392"/>
    <x v="5"/>
    <s v="Sedan"/>
    <s v="2021-12"/>
    <n v="12"/>
    <n v="0"/>
    <n v="0"/>
    <x v="1"/>
  </r>
  <r>
    <x v="12"/>
    <s v="00:35:00"/>
    <s v="Dec"/>
    <x v="0"/>
    <n v="10879.98965307365"/>
    <n v="40.753549999999997"/>
    <n v="-73.985050000000001"/>
    <x v="120"/>
    <s v="3 AVENUE"/>
    <s v="1400      PELHAM PARKWAY SOUTH"/>
    <n v="0"/>
    <n v="0"/>
    <n v="0"/>
    <n v="0"/>
    <x v="2"/>
    <n v="4486877"/>
    <x v="7"/>
    <s v="Sedan"/>
    <s v="2021-12"/>
    <n v="0"/>
    <n v="0"/>
    <n v="0"/>
    <x v="1"/>
  </r>
  <r>
    <x v="12"/>
    <s v="09:58:00"/>
    <s v="Dec"/>
    <x v="2"/>
    <n v="10027"/>
    <n v="40.810307000000002"/>
    <n v="-73.951515000000001"/>
    <x v="8"/>
    <s v="3 AVENUE"/>
    <s v="264       WEST 125 STREET"/>
    <n v="0"/>
    <n v="0"/>
    <n v="0"/>
    <n v="0"/>
    <x v="8"/>
    <n v="4487205"/>
    <x v="2"/>
    <s v="Bus"/>
    <s v="2021-12"/>
    <n v="9"/>
    <n v="0"/>
    <n v="0"/>
    <x v="1"/>
  </r>
  <r>
    <x v="112"/>
    <s v="18:55:00"/>
    <s v="Dec"/>
    <x v="3"/>
    <n v="11375"/>
    <n v="40.712634999999999"/>
    <n v="-73.834620000000001"/>
    <x v="8"/>
    <s v="3 AVENUE"/>
    <s v="118-17    UNION TURNPIKE"/>
    <n v="0"/>
    <n v="0"/>
    <n v="0"/>
    <n v="0"/>
    <x v="15"/>
    <n v="4487355"/>
    <x v="2"/>
    <s v="Sedan"/>
    <s v="2021-12"/>
    <n v="18"/>
    <n v="0"/>
    <n v="0"/>
    <x v="1"/>
  </r>
  <r>
    <x v="112"/>
    <s v="00:45:00"/>
    <s v="Dec"/>
    <x v="3"/>
    <n v="11428"/>
    <n v="40.716361999999997"/>
    <n v="-73.743904000000001"/>
    <x v="52"/>
    <s v="214 STREET"/>
    <s v="1400      PELHAM PARKWAY SOUTH"/>
    <n v="0"/>
    <n v="0"/>
    <n v="0"/>
    <n v="0"/>
    <x v="3"/>
    <n v="4487119"/>
    <x v="2"/>
    <s v="Sedan"/>
    <s v="2021-12"/>
    <n v="0"/>
    <n v="0"/>
    <n v="0"/>
    <x v="1"/>
  </r>
  <r>
    <x v="10"/>
    <s v="11:54:00"/>
    <s v="Dec"/>
    <x v="0"/>
    <n v="10879.98965307365"/>
    <n v="40.520114816772221"/>
    <n v="-73.54743161629176"/>
    <x v="1177"/>
    <s v="HOOKER PLACE"/>
    <s v="1400      PELHAM PARKWAY SOUTH"/>
    <n v="0"/>
    <n v="0"/>
    <n v="0"/>
    <n v="0"/>
    <x v="2"/>
    <n v="4487378"/>
    <x v="0"/>
    <s v="Station Wagon"/>
    <s v="2021-12"/>
    <n v="11"/>
    <n v="0"/>
    <n v="0"/>
    <x v="1"/>
  </r>
  <r>
    <x v="12"/>
    <s v="04:00:00"/>
    <s v="Dec"/>
    <x v="3"/>
    <n v="11373"/>
    <n v="40.74344"/>
    <n v="-73.876750000000001"/>
    <x v="8"/>
    <s v="3 AVENUE"/>
    <s v="43-22     ITHACA STREET"/>
    <n v="0"/>
    <n v="0"/>
    <n v="0"/>
    <n v="0"/>
    <x v="15"/>
    <n v="4486898"/>
    <x v="0"/>
    <s v="Station Wagon"/>
    <s v="2021-12"/>
    <n v="4"/>
    <n v="0"/>
    <n v="0"/>
    <x v="1"/>
  </r>
  <r>
    <x v="170"/>
    <s v="07:00:00"/>
    <s v="Dec"/>
    <x v="0"/>
    <n v="11207"/>
    <n v="40.676769999999998"/>
    <n v="-73.889489999999995"/>
    <x v="1179"/>
    <s v="ATLANTIC AVENUE"/>
    <s v="1400      PELHAM PARKWAY SOUTH"/>
    <n v="1"/>
    <n v="0"/>
    <n v="1"/>
    <n v="0"/>
    <x v="5"/>
    <n v="4487079"/>
    <x v="12"/>
    <s v="Sedan"/>
    <s v="2021-12"/>
    <n v="7"/>
    <n v="2"/>
    <n v="0"/>
    <x v="0"/>
  </r>
  <r>
    <x v="181"/>
    <s v="08:18:00"/>
    <s v="Nov"/>
    <x v="0"/>
    <n v="10879.98965307365"/>
    <n v="40.875492000000001"/>
    <n v="-73.860519999999994"/>
    <x v="372"/>
    <s v="3 AVENUE"/>
    <s v="1400      PELHAM PARKWAY SOUTH"/>
    <n v="0"/>
    <n v="0"/>
    <n v="0"/>
    <n v="0"/>
    <x v="15"/>
    <n v="4487216"/>
    <x v="0"/>
    <s v="Station Wagon"/>
    <s v="2021-11"/>
    <n v="8"/>
    <n v="0"/>
    <n v="0"/>
    <x v="1"/>
  </r>
  <r>
    <x v="170"/>
    <s v="16:01:00"/>
    <s v="Dec"/>
    <x v="3"/>
    <n v="11433"/>
    <n v="40.6922"/>
    <n v="-73.791730000000001"/>
    <x v="911"/>
    <s v="110 AVENUE"/>
    <s v="1400      PELHAM PARKWAY SOUTH"/>
    <n v="0"/>
    <n v="0"/>
    <n v="0"/>
    <n v="0"/>
    <x v="9"/>
    <n v="4486827"/>
    <x v="0"/>
    <s v="Station Wagon"/>
    <s v="2021-12"/>
    <n v="16"/>
    <n v="0"/>
    <n v="0"/>
    <x v="1"/>
  </r>
  <r>
    <x v="12"/>
    <s v="15:51:00"/>
    <s v="Dec"/>
    <x v="4"/>
    <n v="10314"/>
    <n v="40.608832999999997"/>
    <n v="-74.121179999999995"/>
    <x v="1180"/>
    <s v="MANOR ROAD"/>
    <s v="1400      PELHAM PARKWAY SOUTH"/>
    <n v="1"/>
    <n v="0"/>
    <n v="0"/>
    <n v="0"/>
    <x v="15"/>
    <n v="4487476"/>
    <x v="0"/>
    <s v="Sedan"/>
    <s v="2021-12"/>
    <n v="15"/>
    <n v="1"/>
    <n v="0"/>
    <x v="0"/>
  </r>
  <r>
    <x v="112"/>
    <s v="18:28:00"/>
    <s v="Dec"/>
    <x v="1"/>
    <n v="10467"/>
    <n v="40.88288"/>
    <n v="-73.863200000000006"/>
    <x v="1181"/>
    <s v="WHITE PLAINS ROAD"/>
    <s v="1400      PELHAM PARKWAY SOUTH"/>
    <n v="0"/>
    <n v="0"/>
    <n v="0"/>
    <n v="0"/>
    <x v="5"/>
    <n v="4487812"/>
    <x v="0"/>
    <s v="Sedan"/>
    <s v="2021-12"/>
    <n v="18"/>
    <n v="0"/>
    <n v="0"/>
    <x v="1"/>
  </r>
  <r>
    <x v="12"/>
    <s v="00:32:00"/>
    <s v="Dec"/>
    <x v="2"/>
    <n v="10035"/>
    <n v="40.798023000000001"/>
    <n v="-73.934200000000004"/>
    <x v="8"/>
    <s v="3 AVENUE"/>
    <s v="333       EAST 119 STREET"/>
    <n v="0"/>
    <n v="0"/>
    <n v="0"/>
    <n v="0"/>
    <x v="6"/>
    <n v="4487020"/>
    <x v="18"/>
    <s v="Sedan"/>
    <s v="2021-12"/>
    <n v="0"/>
    <n v="0"/>
    <n v="0"/>
    <x v="1"/>
  </r>
  <r>
    <x v="112"/>
    <s v="20:15:00"/>
    <s v="Dec"/>
    <x v="0"/>
    <n v="10879.98965307365"/>
    <n v="40.828209999999999"/>
    <n v="-73.835560000000001"/>
    <x v="1182"/>
    <s v="3 AVENUE"/>
    <s v="1400      PELHAM PARKWAY SOUTH"/>
    <n v="0"/>
    <n v="0"/>
    <n v="0"/>
    <n v="0"/>
    <x v="9"/>
    <n v="4487451"/>
    <x v="2"/>
    <s v="Sedan"/>
    <s v="2021-12"/>
    <n v="20"/>
    <n v="0"/>
    <n v="0"/>
    <x v="1"/>
  </r>
  <r>
    <x v="112"/>
    <s v="09:50:00"/>
    <s v="Dec"/>
    <x v="0"/>
    <n v="11219"/>
    <n v="40.634827000000001"/>
    <n v="-73.984260000000006"/>
    <x v="8"/>
    <s v="3 AVENUE"/>
    <s v="1514      44 STREET"/>
    <n v="0"/>
    <n v="0"/>
    <n v="0"/>
    <n v="0"/>
    <x v="2"/>
    <n v="4487667"/>
    <x v="0"/>
    <s v="Van"/>
    <s v="2021-12"/>
    <n v="9"/>
    <n v="0"/>
    <n v="0"/>
    <x v="1"/>
  </r>
  <r>
    <x v="112"/>
    <s v="19:35:00"/>
    <s v="Dec"/>
    <x v="0"/>
    <n v="10879.98965307365"/>
    <n v="40.69603"/>
    <n v="-73.943534999999997"/>
    <x v="45"/>
    <s v="3 AVENUE"/>
    <s v="1400      PELHAM PARKWAY SOUTH"/>
    <n v="1"/>
    <n v="0"/>
    <n v="0"/>
    <n v="0"/>
    <x v="15"/>
    <n v="4487701"/>
    <x v="0"/>
    <s v="E-Scooter"/>
    <s v="2021-12"/>
    <n v="19"/>
    <n v="1"/>
    <n v="0"/>
    <x v="0"/>
  </r>
  <r>
    <x v="112"/>
    <s v="10:30:00"/>
    <s v="Dec"/>
    <x v="1"/>
    <n v="10463"/>
    <n v="40.888953999999998"/>
    <n v="-73.898544000000001"/>
    <x v="8"/>
    <s v="3 AVENUE"/>
    <s v="5959      BROADWAY"/>
    <n v="0"/>
    <n v="0"/>
    <n v="0"/>
    <n v="0"/>
    <x v="15"/>
    <n v="4487360"/>
    <x v="12"/>
    <s v="Taxi"/>
    <s v="2021-12"/>
    <n v="10"/>
    <n v="0"/>
    <n v="0"/>
    <x v="1"/>
  </r>
  <r>
    <x v="170"/>
    <s v="16:50:00"/>
    <s v="Dec"/>
    <x v="0"/>
    <n v="10879.98965307365"/>
    <n v="40.67765"/>
    <n v="-73.949776"/>
    <x v="721"/>
    <s v="3 AVENUE"/>
    <s v="1400      PELHAM PARKWAY SOUTH"/>
    <n v="0"/>
    <n v="0"/>
    <n v="0"/>
    <n v="0"/>
    <x v="3"/>
    <n v="4487620"/>
    <x v="0"/>
    <s v="Sedan"/>
    <s v="2021-12"/>
    <n v="16"/>
    <n v="0"/>
    <n v="0"/>
    <x v="1"/>
  </r>
  <r>
    <x v="112"/>
    <s v="20:20:00"/>
    <s v="Dec"/>
    <x v="0"/>
    <n v="10879.98965307365"/>
    <n v="40.520114816772221"/>
    <n v="-73.54743161629176"/>
    <x v="1183"/>
    <s v="COLES STREET"/>
    <s v="1400      PELHAM PARKWAY SOUTH"/>
    <n v="0"/>
    <n v="0"/>
    <n v="0"/>
    <n v="0"/>
    <x v="3"/>
    <n v="4487437"/>
    <x v="2"/>
    <s v="Sedan"/>
    <s v="2021-12"/>
    <n v="20"/>
    <n v="0"/>
    <n v="0"/>
    <x v="1"/>
  </r>
  <r>
    <x v="170"/>
    <s v="20:15:00"/>
    <s v="Dec"/>
    <x v="0"/>
    <n v="10879.98965307365"/>
    <n v="40.641212000000003"/>
    <n v="-73.964439999999996"/>
    <x v="929"/>
    <s v="3 AVENUE"/>
    <s v="1400      PELHAM PARKWAY SOUTH"/>
    <n v="1"/>
    <n v="0"/>
    <n v="0"/>
    <n v="0"/>
    <x v="5"/>
    <n v="4487614"/>
    <x v="9"/>
    <s v="Sedan"/>
    <s v="2021-12"/>
    <n v="20"/>
    <n v="1"/>
    <n v="0"/>
    <x v="0"/>
  </r>
  <r>
    <x v="112"/>
    <s v="10:55:00"/>
    <s v="Dec"/>
    <x v="0"/>
    <n v="10879.98965307365"/>
    <n v="40.591926999999998"/>
    <n v="-74.13646"/>
    <x v="8"/>
    <s v="3 AVENUE"/>
    <s v="501       BRIELLE AVENUE"/>
    <n v="0"/>
    <n v="0"/>
    <n v="0"/>
    <n v="0"/>
    <x v="15"/>
    <n v="4487380"/>
    <x v="2"/>
    <s v="Pick-up Truck"/>
    <s v="2021-12"/>
    <n v="10"/>
    <n v="0"/>
    <n v="0"/>
    <x v="1"/>
  </r>
  <r>
    <x v="6"/>
    <s v="22:24:00"/>
    <s v="Dec"/>
    <x v="0"/>
    <n v="11226"/>
    <n v="40.639305"/>
    <n v="-73.958979999999997"/>
    <x v="828"/>
    <s v="DITMAS AVENUE"/>
    <s v="1400      PELHAM PARKWAY SOUTH"/>
    <n v="1"/>
    <n v="0"/>
    <n v="0"/>
    <n v="0"/>
    <x v="15"/>
    <n v="4487543"/>
    <x v="2"/>
    <s v="Sedan"/>
    <s v="2021-12"/>
    <n v="22"/>
    <n v="1"/>
    <n v="0"/>
    <x v="0"/>
  </r>
  <r>
    <x v="12"/>
    <s v="17:00:00"/>
    <s v="Dec"/>
    <x v="0"/>
    <n v="11216"/>
    <n v="40.671869999999998"/>
    <n v="-73.954639999999998"/>
    <x v="201"/>
    <s v="SAINT JOHNS PLACE"/>
    <s v="1400      PELHAM PARKWAY SOUTH"/>
    <n v="1"/>
    <n v="0"/>
    <n v="0"/>
    <n v="0"/>
    <x v="34"/>
    <n v="4487683"/>
    <x v="2"/>
    <s v="Motorcycle"/>
    <s v="2021-12"/>
    <n v="17"/>
    <n v="1"/>
    <n v="0"/>
    <x v="0"/>
  </r>
  <r>
    <x v="170"/>
    <s v="17:00:00"/>
    <s v="Dec"/>
    <x v="1"/>
    <n v="10461"/>
    <n v="40.848820000000003"/>
    <n v="-73.854669999999999"/>
    <x v="552"/>
    <s v="HONE AVENUE"/>
    <s v="1400      PELHAM PARKWAY SOUTH"/>
    <n v="1"/>
    <n v="0"/>
    <n v="0"/>
    <n v="0"/>
    <x v="14"/>
    <n v="4487055"/>
    <x v="2"/>
    <s v="Sedan"/>
    <s v="2021-12"/>
    <n v="17"/>
    <n v="1"/>
    <n v="0"/>
    <x v="0"/>
  </r>
  <r>
    <x v="10"/>
    <s v="07:30:00"/>
    <s v="Dec"/>
    <x v="0"/>
    <n v="10879.98965307365"/>
    <n v="40.673569999999998"/>
    <n v="-73.952939999999998"/>
    <x v="1117"/>
    <s v="3 AVENUE"/>
    <s v="1400      PELHAM PARKWAY SOUTH"/>
    <n v="0"/>
    <n v="0"/>
    <n v="0"/>
    <n v="0"/>
    <x v="15"/>
    <n v="4487731"/>
    <x v="0"/>
    <s v="Station Wagon"/>
    <s v="2021-12"/>
    <n v="7"/>
    <n v="0"/>
    <n v="0"/>
    <x v="1"/>
  </r>
  <r>
    <x v="170"/>
    <s v="08:50:00"/>
    <s v="Dec"/>
    <x v="0"/>
    <n v="10879.98965307365"/>
    <n v="40.724200000000003"/>
    <n v="-73.937650000000005"/>
    <x v="110"/>
    <s v="MEEKER AVENUE"/>
    <s v="1400      PELHAM PARKWAY SOUTH"/>
    <n v="1"/>
    <n v="0"/>
    <n v="1"/>
    <n v="0"/>
    <x v="15"/>
    <n v="4486851"/>
    <x v="2"/>
    <s v="Sedan"/>
    <s v="2021-12"/>
    <n v="8"/>
    <n v="2"/>
    <n v="0"/>
    <x v="0"/>
  </r>
  <r>
    <x v="12"/>
    <s v="11:50:00"/>
    <s v="Dec"/>
    <x v="0"/>
    <n v="11215"/>
    <n v="40.675434000000003"/>
    <n v="-73.977969999999999"/>
    <x v="113"/>
    <s v="6 AVENUE"/>
    <s v="1400      PELHAM PARKWAY SOUTH"/>
    <n v="1"/>
    <n v="0"/>
    <n v="0"/>
    <n v="0"/>
    <x v="5"/>
    <n v="4487588"/>
    <x v="9"/>
    <s v="Sedan"/>
    <s v="2021-12"/>
    <n v="11"/>
    <n v="1"/>
    <n v="0"/>
    <x v="0"/>
  </r>
  <r>
    <x v="8"/>
    <s v="14:33:00"/>
    <s v="Dec"/>
    <x v="2"/>
    <n v="10030"/>
    <n v="40.820984000000003"/>
    <n v="-73.939589999999995"/>
    <x v="8"/>
    <s v="3 AVENUE"/>
    <s v="141       WEST 144 STREET"/>
    <n v="0"/>
    <n v="0"/>
    <n v="0"/>
    <n v="0"/>
    <x v="4"/>
    <n v="4487270"/>
    <x v="11"/>
    <s v="Sedan"/>
    <s v="2021-12"/>
    <n v="14"/>
    <n v="0"/>
    <n v="0"/>
    <x v="1"/>
  </r>
  <r>
    <x v="6"/>
    <s v="11:45:00"/>
    <s v="Dec"/>
    <x v="2"/>
    <n v="10012"/>
    <n v="40.720709999999997"/>
    <n v="-73.995819999999995"/>
    <x v="8"/>
    <s v="3 AVENUE"/>
    <s v="186       MOTT STREET"/>
    <n v="1"/>
    <n v="0"/>
    <n v="0"/>
    <n v="0"/>
    <x v="6"/>
    <n v="4487630"/>
    <x v="12"/>
    <s v="E-Bike"/>
    <s v="2021-12"/>
    <n v="11"/>
    <n v="1"/>
    <n v="0"/>
    <x v="0"/>
  </r>
  <r>
    <x v="12"/>
    <s v="20:50:00"/>
    <s v="Dec"/>
    <x v="3"/>
    <n v="11385"/>
    <n v="40.708427"/>
    <n v="-73.905524999999997"/>
    <x v="1184"/>
    <s v="GROVE STREET"/>
    <s v="1400      PELHAM PARKWAY SOUTH"/>
    <n v="2"/>
    <n v="0"/>
    <n v="0"/>
    <n v="0"/>
    <x v="5"/>
    <n v="4487723"/>
    <x v="0"/>
    <s v="Sedan"/>
    <s v="2021-12"/>
    <n v="20"/>
    <n v="2"/>
    <n v="0"/>
    <x v="0"/>
  </r>
  <r>
    <x v="6"/>
    <s v="20:35:00"/>
    <s v="Dec"/>
    <x v="0"/>
    <n v="10879.98965307365"/>
    <n v="40.520114816772221"/>
    <n v="-73.54743161629176"/>
    <x v="605"/>
    <s v="HARDING EXPRESSWAY"/>
    <s v="1400      PELHAM PARKWAY SOUTH"/>
    <n v="2"/>
    <n v="0"/>
    <n v="0"/>
    <n v="0"/>
    <x v="7"/>
    <n v="4487414"/>
    <x v="0"/>
    <s v="Sedan"/>
    <s v="2021-12"/>
    <n v="20"/>
    <n v="2"/>
    <n v="0"/>
    <x v="0"/>
  </r>
  <r>
    <x v="192"/>
    <s v="20:30:00"/>
    <s v="Nov"/>
    <x v="0"/>
    <n v="10879.98965307365"/>
    <n v="40.520114816772221"/>
    <n v="-73.54743161629176"/>
    <x v="64"/>
    <s v="GRAND ARMY PLAZA"/>
    <s v="1400      PELHAM PARKWAY SOUTH"/>
    <n v="0"/>
    <n v="0"/>
    <n v="0"/>
    <n v="0"/>
    <x v="17"/>
    <n v="4487790"/>
    <x v="0"/>
    <s v="Box Truck"/>
    <s v="2021-11"/>
    <n v="20"/>
    <n v="0"/>
    <n v="0"/>
    <x v="1"/>
  </r>
  <r>
    <x v="9"/>
    <s v="14:25:00"/>
    <s v="Nov"/>
    <x v="2"/>
    <n v="10034"/>
    <n v="40.863689999999998"/>
    <n v="-73.917069999999995"/>
    <x v="665"/>
    <s v="9 AVENUE"/>
    <s v="1400      PELHAM PARKWAY SOUTH"/>
    <n v="1"/>
    <n v="0"/>
    <n v="0"/>
    <n v="0"/>
    <x v="15"/>
    <n v="4487641"/>
    <x v="0"/>
    <s v="Dump"/>
    <s v="2021-11"/>
    <n v="14"/>
    <n v="1"/>
    <n v="0"/>
    <x v="0"/>
  </r>
  <r>
    <x v="34"/>
    <s v="06:25:00"/>
    <s v="Oct"/>
    <x v="0"/>
    <n v="10879.98965307365"/>
    <n v="40.520114816772221"/>
    <n v="-73.54743161629176"/>
    <x v="261"/>
    <s v="3 AVENUE"/>
    <s v="1400      PELHAM PARKWAY SOUTH"/>
    <n v="1"/>
    <n v="0"/>
    <n v="0"/>
    <n v="0"/>
    <x v="5"/>
    <n v="4487339"/>
    <x v="2"/>
    <s v="Bike"/>
    <s v="2021-10"/>
    <n v="6"/>
    <n v="1"/>
    <n v="0"/>
    <x v="0"/>
  </r>
  <r>
    <x v="170"/>
    <s v="16:30:00"/>
    <s v="Dec"/>
    <x v="1"/>
    <n v="10461"/>
    <n v="40.842709999999997"/>
    <n v="-73.851166000000006"/>
    <x v="8"/>
    <s v="3 AVENUE"/>
    <s v="2460      EAST TREMONT AVENUE"/>
    <n v="0"/>
    <n v="0"/>
    <n v="0"/>
    <n v="0"/>
    <x v="2"/>
    <n v="4486981"/>
    <x v="0"/>
    <s v="Station Wagon"/>
    <s v="2021-12"/>
    <n v="16"/>
    <n v="0"/>
    <n v="0"/>
    <x v="1"/>
  </r>
  <r>
    <x v="6"/>
    <s v="02:15:00"/>
    <s v="Dec"/>
    <x v="0"/>
    <n v="11214"/>
    <n v="40.585160000000002"/>
    <n v="-73.987399999999994"/>
    <x v="734"/>
    <s v="BAY 50 STREET"/>
    <s v="1400      PELHAM PARKWAY SOUTH"/>
    <n v="0"/>
    <n v="0"/>
    <n v="0"/>
    <n v="0"/>
    <x v="15"/>
    <n v="4487748"/>
    <x v="0"/>
    <s v="Sedan"/>
    <s v="2021-12"/>
    <n v="2"/>
    <n v="0"/>
    <n v="0"/>
    <x v="1"/>
  </r>
  <r>
    <x v="170"/>
    <s v="03:00:00"/>
    <s v="Dec"/>
    <x v="0"/>
    <n v="10879.98965307365"/>
    <n v="40.733739999999997"/>
    <n v="-74.006299999999996"/>
    <x v="1185"/>
    <s v="3 AVENUE"/>
    <s v="1400      PELHAM PARKWAY SOUTH"/>
    <n v="0"/>
    <n v="0"/>
    <n v="0"/>
    <n v="0"/>
    <x v="15"/>
    <n v="4486669"/>
    <x v="2"/>
    <s v="Sedan"/>
    <s v="2021-12"/>
    <n v="3"/>
    <n v="0"/>
    <n v="0"/>
    <x v="1"/>
  </r>
  <r>
    <x v="170"/>
    <s v="18:07:00"/>
    <s v="Dec"/>
    <x v="1"/>
    <n v="10462"/>
    <n v="40.855243999999999"/>
    <n v="-73.868674999999996"/>
    <x v="8"/>
    <s v="3 AVENUE"/>
    <s v="2160      BOLTON STREET"/>
    <n v="0"/>
    <n v="0"/>
    <n v="0"/>
    <n v="0"/>
    <x v="4"/>
    <n v="4486909"/>
    <x v="2"/>
    <s v="Sedan"/>
    <s v="2021-12"/>
    <n v="18"/>
    <n v="0"/>
    <n v="0"/>
    <x v="1"/>
  </r>
  <r>
    <x v="112"/>
    <s v="19:43:00"/>
    <s v="Dec"/>
    <x v="0"/>
    <n v="11236"/>
    <n v="40.634354000000002"/>
    <n v="-73.910674999999998"/>
    <x v="1119"/>
    <s v="AVENUE J"/>
    <s v="1400      PELHAM PARKWAY SOUTH"/>
    <n v="0"/>
    <n v="0"/>
    <n v="0"/>
    <n v="0"/>
    <x v="2"/>
    <n v="4487511"/>
    <x v="2"/>
    <s v="Sedan"/>
    <s v="2021-12"/>
    <n v="19"/>
    <n v="0"/>
    <n v="0"/>
    <x v="1"/>
  </r>
  <r>
    <x v="170"/>
    <s v="16:05:00"/>
    <s v="Dec"/>
    <x v="2"/>
    <n v="10025"/>
    <n v="40.798817"/>
    <n v="-73.963939999999994"/>
    <x v="8"/>
    <s v="3 AVENUE"/>
    <s v="109       WEST 105 STREET"/>
    <n v="0"/>
    <n v="0"/>
    <n v="0"/>
    <n v="0"/>
    <x v="24"/>
    <n v="4486759"/>
    <x v="2"/>
    <s v="Sedan"/>
    <s v="2021-12"/>
    <n v="16"/>
    <n v="0"/>
    <n v="0"/>
    <x v="1"/>
  </r>
  <r>
    <x v="112"/>
    <s v="00:00:00"/>
    <s v="Dec"/>
    <x v="0"/>
    <n v="11249"/>
    <n v="40.698189999999997"/>
    <n v="-73.961910000000003"/>
    <x v="63"/>
    <s v="CLASSON AVENUE"/>
    <s v="1400      PELHAM PARKWAY SOUTH"/>
    <n v="0"/>
    <n v="0"/>
    <n v="0"/>
    <n v="0"/>
    <x v="15"/>
    <n v="4487900"/>
    <x v="0"/>
    <s v="Sedan"/>
    <s v="2021-12"/>
    <n v="0"/>
    <n v="0"/>
    <n v="0"/>
    <x v="1"/>
  </r>
  <r>
    <x v="112"/>
    <s v="06:40:00"/>
    <s v="Dec"/>
    <x v="0"/>
    <n v="10879.98965307365"/>
    <n v="40.776560000000003"/>
    <n v="-73.952709999999996"/>
    <x v="277"/>
    <s v="3 AVENUE"/>
    <s v="1400      PELHAM PARKWAY SOUTH"/>
    <n v="1"/>
    <n v="0"/>
    <n v="0"/>
    <n v="0"/>
    <x v="2"/>
    <n v="4487248"/>
    <x v="15"/>
    <s v="Sedan"/>
    <s v="2021-12"/>
    <n v="6"/>
    <n v="1"/>
    <n v="0"/>
    <x v="0"/>
  </r>
  <r>
    <x v="112"/>
    <s v="12:12:00"/>
    <s v="Dec"/>
    <x v="2"/>
    <n v="10018"/>
    <n v="40.754745"/>
    <n v="-73.993650000000002"/>
    <x v="8"/>
    <s v="3 AVENUE"/>
    <s v="356       WEST 37 STREET"/>
    <n v="0"/>
    <n v="0"/>
    <n v="0"/>
    <n v="0"/>
    <x v="7"/>
    <n v="4487397"/>
    <x v="2"/>
    <s v="Food cart"/>
    <s v="2021-12"/>
    <n v="12"/>
    <n v="0"/>
    <n v="0"/>
    <x v="1"/>
  </r>
  <r>
    <x v="12"/>
    <s v="21:50:00"/>
    <s v="Dec"/>
    <x v="2"/>
    <n v="10011"/>
    <n v="40.744576000000002"/>
    <n v="-73.996764999999996"/>
    <x v="8"/>
    <s v="3 AVENUE"/>
    <s v="235       WEST 23 STREET"/>
    <n v="1"/>
    <n v="0"/>
    <n v="0"/>
    <n v="0"/>
    <x v="13"/>
    <n v="4487563"/>
    <x v="0"/>
    <s v="Sedan"/>
    <s v="2021-12"/>
    <n v="21"/>
    <n v="1"/>
    <n v="0"/>
    <x v="0"/>
  </r>
  <r>
    <x v="12"/>
    <s v="00:56:00"/>
    <s v="Dec"/>
    <x v="0"/>
    <n v="10879.98965307365"/>
    <n v="40.520114816772221"/>
    <n v="-73.54743161629176"/>
    <x v="174"/>
    <s v="3 AVENUE"/>
    <s v="1400      PELHAM PARKWAY SOUTH"/>
    <n v="2"/>
    <n v="0"/>
    <n v="0"/>
    <n v="0"/>
    <x v="0"/>
    <n v="4486916"/>
    <x v="2"/>
    <s v="Sedan"/>
    <s v="2021-12"/>
    <n v="0"/>
    <n v="2"/>
    <n v="0"/>
    <x v="0"/>
  </r>
  <r>
    <x v="170"/>
    <s v="23:25:00"/>
    <s v="Dec"/>
    <x v="3"/>
    <n v="11429"/>
    <n v="40.707684"/>
    <n v="-73.727980000000002"/>
    <x v="902"/>
    <s v="CROSS ISLAND PARKWAY"/>
    <s v="1400      PELHAM PARKWAY SOUTH"/>
    <n v="0"/>
    <n v="0"/>
    <n v="0"/>
    <n v="0"/>
    <x v="2"/>
    <n v="4486821"/>
    <x v="17"/>
    <s v="Sedan"/>
    <s v="2021-12"/>
    <n v="23"/>
    <n v="0"/>
    <n v="0"/>
    <x v="1"/>
  </r>
  <r>
    <x v="170"/>
    <s v="16:40:00"/>
    <s v="Dec"/>
    <x v="2"/>
    <n v="10036"/>
    <n v="40.758533"/>
    <n v="-73.988849999999999"/>
    <x v="524"/>
    <s v="8 AVENUE"/>
    <s v="1400      PELHAM PARKWAY SOUTH"/>
    <n v="1"/>
    <n v="0"/>
    <n v="1"/>
    <n v="0"/>
    <x v="15"/>
    <n v="4486906"/>
    <x v="6"/>
    <s v="Sedan"/>
    <s v="2021-12"/>
    <n v="16"/>
    <n v="2"/>
    <n v="0"/>
    <x v="0"/>
  </r>
  <r>
    <x v="170"/>
    <s v="17:30:00"/>
    <s v="Dec"/>
    <x v="1"/>
    <n v="10467"/>
    <n v="40.877173999999997"/>
    <n v="-73.864570000000001"/>
    <x v="8"/>
    <s v="3 AVENUE"/>
    <s v="3514      HOLLAND AVENUE"/>
    <n v="0"/>
    <n v="0"/>
    <n v="0"/>
    <n v="0"/>
    <x v="15"/>
    <n v="4487220"/>
    <x v="2"/>
    <s v="Sedan"/>
    <s v="2021-12"/>
    <n v="17"/>
    <n v="0"/>
    <n v="0"/>
    <x v="1"/>
  </r>
  <r>
    <x v="12"/>
    <s v="16:57:00"/>
    <s v="Dec"/>
    <x v="0"/>
    <n v="10879.98965307365"/>
    <n v="40.692345000000003"/>
    <n v="-73.881789999999995"/>
    <x v="220"/>
    <s v="3 AVENUE"/>
    <s v="1400      PELHAM PARKWAY SOUTH"/>
    <n v="2"/>
    <n v="0"/>
    <n v="0"/>
    <n v="0"/>
    <x v="9"/>
    <n v="4487099"/>
    <x v="2"/>
    <s v="Sedan"/>
    <s v="2021-12"/>
    <n v="16"/>
    <n v="2"/>
    <n v="0"/>
    <x v="0"/>
  </r>
  <r>
    <x v="170"/>
    <s v="06:00:00"/>
    <s v="Dec"/>
    <x v="3"/>
    <n v="11373"/>
    <n v="40.73274"/>
    <n v="-73.868359999999996"/>
    <x v="19"/>
    <s v="QUEENS BOULEVARD"/>
    <s v="1400      PELHAM PARKWAY SOUTH"/>
    <n v="0"/>
    <n v="0"/>
    <n v="0"/>
    <n v="0"/>
    <x v="15"/>
    <n v="4486865"/>
    <x v="12"/>
    <s v="Sedan"/>
    <s v="2021-12"/>
    <n v="6"/>
    <n v="0"/>
    <n v="0"/>
    <x v="1"/>
  </r>
  <r>
    <x v="193"/>
    <s v="13:27:00"/>
    <s v="Sep"/>
    <x v="3"/>
    <n v="11422"/>
    <n v="40.671604000000002"/>
    <n v="-73.728070000000002"/>
    <x v="743"/>
    <s v="134 AVENUE"/>
    <s v="1400      PELHAM PARKWAY SOUTH"/>
    <n v="1"/>
    <n v="0"/>
    <n v="0"/>
    <n v="0"/>
    <x v="5"/>
    <n v="4546058"/>
    <x v="0"/>
    <s v="Station Wagon"/>
    <s v="2022-09"/>
    <n v="13"/>
    <n v="1"/>
    <n v="0"/>
    <x v="0"/>
  </r>
  <r>
    <x v="8"/>
    <s v="20:18:00"/>
    <s v="Dec"/>
    <x v="0"/>
    <n v="11219"/>
    <n v="40.639907999999998"/>
    <n v="-73.994354000000001"/>
    <x v="8"/>
    <s v="3 AVENUE"/>
    <s v="4502      NEW UTRECHT AVENUE"/>
    <n v="1"/>
    <n v="0"/>
    <n v="1"/>
    <n v="0"/>
    <x v="2"/>
    <n v="4487941"/>
    <x v="2"/>
    <s v="Sedan"/>
    <s v="2021-12"/>
    <n v="20"/>
    <n v="2"/>
    <n v="0"/>
    <x v="0"/>
  </r>
  <r>
    <x v="170"/>
    <s v="02:25:00"/>
    <s v="Dec"/>
    <x v="3"/>
    <n v="11417"/>
    <n v="40.674557"/>
    <n v="-73.859604000000004"/>
    <x v="16"/>
    <s v="SUTTER AVENUE"/>
    <s v="1400      PELHAM PARKWAY SOUTH"/>
    <n v="1"/>
    <n v="0"/>
    <n v="0"/>
    <n v="0"/>
    <x v="10"/>
    <n v="4486559"/>
    <x v="0"/>
    <s v="Station Wagon"/>
    <s v="2021-12"/>
    <n v="2"/>
    <n v="1"/>
    <n v="0"/>
    <x v="0"/>
  </r>
  <r>
    <x v="12"/>
    <s v="18:00:00"/>
    <s v="Dec"/>
    <x v="0"/>
    <n v="10879.98965307365"/>
    <n v="40.674840000000003"/>
    <n v="-73.823440000000005"/>
    <x v="1090"/>
    <s v="3 AVENUE"/>
    <s v="1400      PELHAM PARKWAY SOUTH"/>
    <n v="2"/>
    <n v="0"/>
    <n v="0"/>
    <n v="0"/>
    <x v="10"/>
    <n v="4487131"/>
    <x v="0"/>
    <s v="Pick-up Truck"/>
    <s v="2021-12"/>
    <n v="18"/>
    <n v="2"/>
    <n v="0"/>
    <x v="0"/>
  </r>
  <r>
    <x v="112"/>
    <s v="01:50:00"/>
    <s v="Dec"/>
    <x v="0"/>
    <n v="11203"/>
    <n v="40.653564000000003"/>
    <n v="-73.934494000000001"/>
    <x v="192"/>
    <s v="EAST 46 STREET"/>
    <s v="1400      PELHAM PARKWAY SOUTH"/>
    <n v="0"/>
    <n v="0"/>
    <n v="0"/>
    <n v="0"/>
    <x v="0"/>
    <n v="4487601"/>
    <x v="0"/>
    <s v="Sedan"/>
    <s v="2021-12"/>
    <n v="1"/>
    <n v="0"/>
    <n v="0"/>
    <x v="1"/>
  </r>
  <r>
    <x v="6"/>
    <s v="08:05:00"/>
    <s v="Dec"/>
    <x v="0"/>
    <n v="11210"/>
    <n v="40.628413999999999"/>
    <n v="-73.941389999999998"/>
    <x v="8"/>
    <s v="3 AVENUE"/>
    <s v="1830      BROOKLYN AVENUE"/>
    <n v="0"/>
    <n v="0"/>
    <n v="0"/>
    <n v="0"/>
    <x v="4"/>
    <n v="4487237"/>
    <x v="0"/>
    <s v="Bus"/>
    <s v="2021-12"/>
    <n v="8"/>
    <n v="0"/>
    <n v="0"/>
    <x v="1"/>
  </r>
  <r>
    <x v="12"/>
    <s v="18:11:00"/>
    <s v="Dec"/>
    <x v="1"/>
    <n v="10458"/>
    <n v="40.857129999999998"/>
    <n v="-73.880799999999994"/>
    <x v="298"/>
    <s v="EAST FORDHAM ROAD"/>
    <s v="1400      PELHAM PARKWAY SOUTH"/>
    <n v="1"/>
    <n v="0"/>
    <n v="0"/>
    <n v="0"/>
    <x v="14"/>
    <n v="4487967"/>
    <x v="0"/>
    <s v="Station Wagon"/>
    <s v="2021-12"/>
    <n v="18"/>
    <n v="1"/>
    <n v="0"/>
    <x v="0"/>
  </r>
  <r>
    <x v="170"/>
    <s v="07:59:00"/>
    <s v="Dec"/>
    <x v="1"/>
    <n v="10459"/>
    <n v="40.822234999999999"/>
    <n v="-73.887460000000004"/>
    <x v="152"/>
    <s v="SHERIDAN EXPRESSWAY"/>
    <s v="1400      PELHAM PARKWAY SOUTH"/>
    <n v="0"/>
    <n v="0"/>
    <n v="0"/>
    <n v="0"/>
    <x v="2"/>
    <n v="4487043"/>
    <x v="0"/>
    <s v="Station Wagon"/>
    <s v="2021-12"/>
    <n v="7"/>
    <n v="0"/>
    <n v="0"/>
    <x v="1"/>
  </r>
  <r>
    <x v="12"/>
    <s v="08:00:00"/>
    <s v="Dec"/>
    <x v="2"/>
    <n v="10032"/>
    <n v="40.840949999999999"/>
    <n v="-73.939475999999999"/>
    <x v="815"/>
    <s v="SAINT NICHOLAS AVENUE"/>
    <s v="1400      PELHAM PARKWAY SOUTH"/>
    <n v="2"/>
    <n v="0"/>
    <n v="1"/>
    <n v="0"/>
    <x v="2"/>
    <n v="4487403"/>
    <x v="9"/>
    <s v="Sedan"/>
    <s v="2021-12"/>
    <n v="8"/>
    <n v="3"/>
    <n v="0"/>
    <x v="0"/>
  </r>
  <r>
    <x v="6"/>
    <s v="17:49:00"/>
    <s v="Dec"/>
    <x v="0"/>
    <n v="11208"/>
    <n v="40.675682000000002"/>
    <n v="-73.866069999999993"/>
    <x v="8"/>
    <s v="3 AVENUE"/>
    <s v="640       CONDUIT BOULEVARD"/>
    <n v="0"/>
    <n v="0"/>
    <n v="0"/>
    <n v="0"/>
    <x v="7"/>
    <n v="4487188"/>
    <x v="0"/>
    <s v="Sedan"/>
    <s v="2021-12"/>
    <n v="17"/>
    <n v="0"/>
    <n v="0"/>
    <x v="1"/>
  </r>
  <r>
    <x v="10"/>
    <s v="15:10:00"/>
    <s v="Dec"/>
    <x v="0"/>
    <n v="10879.98965307365"/>
    <n v="40.710976000000002"/>
    <n v="-73.979619999999997"/>
    <x v="98"/>
    <s v="3 AVENUE"/>
    <s v="1400      PELHAM PARKWAY SOUTH"/>
    <n v="0"/>
    <n v="0"/>
    <n v="0"/>
    <n v="0"/>
    <x v="15"/>
    <n v="4487459"/>
    <x v="56"/>
    <s v="Sedan"/>
    <s v="2021-12"/>
    <n v="15"/>
    <n v="0"/>
    <n v="0"/>
    <x v="1"/>
  </r>
  <r>
    <x v="10"/>
    <s v="00:04:00"/>
    <s v="Dec"/>
    <x v="3"/>
    <n v="11370"/>
    <n v="40.768833000000001"/>
    <n v="-73.890630000000002"/>
    <x v="857"/>
    <s v="79 STREET"/>
    <s v="1400      PELHAM PARKWAY SOUTH"/>
    <n v="0"/>
    <n v="0"/>
    <n v="0"/>
    <n v="0"/>
    <x v="15"/>
    <n v="4487647"/>
    <x v="2"/>
    <s v="Sedan"/>
    <s v="2021-12"/>
    <n v="0"/>
    <n v="0"/>
    <n v="0"/>
    <x v="1"/>
  </r>
  <r>
    <x v="194"/>
    <s v="14:00:00"/>
    <s v="Nov"/>
    <x v="1"/>
    <n v="10470"/>
    <n v="40.902428"/>
    <n v="-73.851249999999993"/>
    <x v="8"/>
    <s v="3 AVENUE"/>
    <s v="4617      WHITE PLAINS ROAD"/>
    <n v="0"/>
    <n v="0"/>
    <n v="0"/>
    <n v="0"/>
    <x v="24"/>
    <n v="4487837"/>
    <x v="0"/>
    <s v="Sedan"/>
    <s v="2021-11"/>
    <n v="14"/>
    <n v="0"/>
    <n v="0"/>
    <x v="1"/>
  </r>
  <r>
    <x v="112"/>
    <s v="08:23:00"/>
    <s v="Dec"/>
    <x v="0"/>
    <n v="10879.98965307365"/>
    <n v="40.703074999999998"/>
    <n v="-73.790639999999996"/>
    <x v="158"/>
    <s v="168 STREET"/>
    <s v="1400      PELHAM PARKWAY SOUTH"/>
    <n v="0"/>
    <n v="0"/>
    <n v="0"/>
    <n v="0"/>
    <x v="3"/>
    <n v="4487275"/>
    <x v="0"/>
    <s v="Sedan"/>
    <s v="2021-12"/>
    <n v="8"/>
    <n v="0"/>
    <n v="0"/>
    <x v="1"/>
  </r>
  <r>
    <x v="112"/>
    <s v="15:30:00"/>
    <s v="Dec"/>
    <x v="0"/>
    <n v="11210"/>
    <n v="40.624229999999997"/>
    <n v="-73.938580000000002"/>
    <x v="1186"/>
    <s v="FLATBUSH AVENUE"/>
    <s v="1400      PELHAM PARKWAY SOUTH"/>
    <n v="0"/>
    <n v="0"/>
    <n v="0"/>
    <n v="0"/>
    <x v="5"/>
    <n v="4487483"/>
    <x v="0"/>
    <s v="Box Truck"/>
    <s v="2021-12"/>
    <n v="15"/>
    <n v="0"/>
    <n v="0"/>
    <x v="1"/>
  </r>
  <r>
    <x v="6"/>
    <s v="14:35:00"/>
    <s v="Dec"/>
    <x v="3"/>
    <n v="11432"/>
    <n v="40.709614000000002"/>
    <n v="-73.805115000000001"/>
    <x v="8"/>
    <s v="3 AVENUE"/>
    <s v="85-97     PARSONS BOULEVARD"/>
    <n v="2"/>
    <n v="0"/>
    <n v="0"/>
    <n v="0"/>
    <x v="2"/>
    <n v="4487674"/>
    <x v="2"/>
    <s v="Station Wagon"/>
    <s v="2021-12"/>
    <n v="14"/>
    <n v="2"/>
    <n v="0"/>
    <x v="0"/>
  </r>
  <r>
    <x v="12"/>
    <s v="17:15:00"/>
    <s v="Dec"/>
    <x v="0"/>
    <n v="10879.98965307365"/>
    <n v="40.738585999999998"/>
    <n v="-73.808390000000003"/>
    <x v="19"/>
    <s v="3 AVENUE"/>
    <s v="1400      PELHAM PARKWAY SOUTH"/>
    <n v="0"/>
    <n v="0"/>
    <n v="0"/>
    <n v="0"/>
    <x v="14"/>
    <n v="4487442"/>
    <x v="57"/>
    <s v="Sedan"/>
    <s v="2021-12"/>
    <n v="17"/>
    <n v="0"/>
    <n v="0"/>
    <x v="1"/>
  </r>
  <r>
    <x v="9"/>
    <s v="16:20:00"/>
    <s v="Nov"/>
    <x v="3"/>
    <n v="11434"/>
    <n v="40.679690000000001"/>
    <n v="-73.777090000000001"/>
    <x v="8"/>
    <s v="3 AVENUE"/>
    <s v="166-02    BAISLEY BOULEVARD"/>
    <n v="1"/>
    <n v="0"/>
    <n v="1"/>
    <n v="0"/>
    <x v="2"/>
    <n v="4487878"/>
    <x v="0"/>
    <s v="Sedan"/>
    <s v="2021-11"/>
    <n v="16"/>
    <n v="2"/>
    <n v="0"/>
    <x v="0"/>
  </r>
  <r>
    <x v="12"/>
    <s v="13:22:00"/>
    <s v="Dec"/>
    <x v="0"/>
    <n v="10879.98965307365"/>
    <n v="40.797930000000001"/>
    <n v="-73.933999999999997"/>
    <x v="53"/>
    <s v="3 AVENUE"/>
    <s v="1400      PELHAM PARKWAY SOUTH"/>
    <n v="1"/>
    <n v="0"/>
    <n v="0"/>
    <n v="0"/>
    <x v="18"/>
    <n v="4487944"/>
    <x v="6"/>
    <s v="E-Bike"/>
    <s v="2021-12"/>
    <n v="13"/>
    <n v="1"/>
    <n v="0"/>
    <x v="0"/>
  </r>
  <r>
    <x v="112"/>
    <s v="09:28:00"/>
    <s v="Dec"/>
    <x v="0"/>
    <n v="11234"/>
    <n v="40.634963999999997"/>
    <n v="-73.932075999999995"/>
    <x v="8"/>
    <s v="3 AVENUE"/>
    <s v="4612      GLENWOOD ROAD"/>
    <n v="1"/>
    <n v="0"/>
    <n v="0"/>
    <n v="0"/>
    <x v="18"/>
    <n v="4487539"/>
    <x v="2"/>
    <s v="Bike"/>
    <s v="2021-12"/>
    <n v="9"/>
    <n v="1"/>
    <n v="0"/>
    <x v="0"/>
  </r>
  <r>
    <x v="195"/>
    <s v="09:25:00"/>
    <s v="Sep"/>
    <x v="2"/>
    <n v="10001"/>
    <n v="40.520114816772221"/>
    <n v="-73.54743161629176"/>
    <x v="1187"/>
    <s v="9th avenue"/>
    <s v="1400      PELHAM PARKWAY SOUTH"/>
    <n v="0"/>
    <n v="0"/>
    <n v="0"/>
    <n v="0"/>
    <x v="2"/>
    <n v="4457402"/>
    <x v="0"/>
    <s v="Box Truck"/>
    <s v="2021-09"/>
    <n v="9"/>
    <n v="0"/>
    <n v="0"/>
    <x v="1"/>
  </r>
  <r>
    <x v="12"/>
    <s v="21:50:00"/>
    <s v="Dec"/>
    <x v="0"/>
    <n v="10879.98965307365"/>
    <n v="40.757190000000001"/>
    <n v="-73.890410000000003"/>
    <x v="1188"/>
    <s v="3 AVENUE"/>
    <s v="1400      PELHAM PARKWAY SOUTH"/>
    <n v="2"/>
    <n v="0"/>
    <n v="0"/>
    <n v="0"/>
    <x v="15"/>
    <n v="4487657"/>
    <x v="0"/>
    <s v="Sedan"/>
    <s v="2021-12"/>
    <n v="21"/>
    <n v="2"/>
    <n v="0"/>
    <x v="0"/>
  </r>
  <r>
    <x v="6"/>
    <s v="14:51:00"/>
    <s v="Dec"/>
    <x v="0"/>
    <n v="11224"/>
    <n v="40.581516000000001"/>
    <n v="-73.967339999999993"/>
    <x v="2"/>
    <s v="WEST AVENUE"/>
    <s v="1400      PELHAM PARKWAY SOUTH"/>
    <n v="1"/>
    <n v="0"/>
    <n v="0"/>
    <n v="0"/>
    <x v="15"/>
    <n v="4487745"/>
    <x v="36"/>
    <s v="Sedan"/>
    <s v="2021-12"/>
    <n v="14"/>
    <n v="1"/>
    <n v="0"/>
    <x v="0"/>
  </r>
  <r>
    <x v="194"/>
    <s v="15:18:00"/>
    <s v="Nov"/>
    <x v="3"/>
    <n v="11373"/>
    <n v="40.736640000000001"/>
    <n v="-73.865840000000006"/>
    <x v="1189"/>
    <s v="57 AVENUE"/>
    <s v="1400      PELHAM PARKWAY SOUTH"/>
    <n v="1"/>
    <n v="0"/>
    <n v="1"/>
    <n v="0"/>
    <x v="6"/>
    <n v="4487175"/>
    <x v="0"/>
    <s v="Sedan"/>
    <s v="2021-11"/>
    <n v="15"/>
    <n v="2"/>
    <n v="0"/>
    <x v="0"/>
  </r>
  <r>
    <x v="112"/>
    <s v="12:44:00"/>
    <s v="Dec"/>
    <x v="1"/>
    <n v="10468"/>
    <n v="40.872112000000001"/>
    <n v="-73.887860000000003"/>
    <x v="1190"/>
    <s v="GRAND CONCOURSE"/>
    <s v="1400      PELHAM PARKWAY SOUTH"/>
    <n v="2"/>
    <n v="0"/>
    <n v="0"/>
    <n v="0"/>
    <x v="5"/>
    <n v="4487289"/>
    <x v="0"/>
    <s v="Station Wagon"/>
    <s v="2021-12"/>
    <n v="12"/>
    <n v="2"/>
    <n v="0"/>
    <x v="0"/>
  </r>
  <r>
    <x v="6"/>
    <s v="14:09:00"/>
    <s v="Dec"/>
    <x v="1"/>
    <n v="10469"/>
    <n v="40.871315000000003"/>
    <n v="-73.860373999999993"/>
    <x v="137"/>
    <s v="RADCLIFF AVENUE"/>
    <s v="1400      PELHAM PARKWAY SOUTH"/>
    <n v="1"/>
    <n v="0"/>
    <n v="1"/>
    <n v="0"/>
    <x v="2"/>
    <n v="4487808"/>
    <x v="0"/>
    <s v="Sedan"/>
    <s v="2021-12"/>
    <n v="14"/>
    <n v="2"/>
    <n v="0"/>
    <x v="0"/>
  </r>
  <r>
    <x v="12"/>
    <s v="00:50:00"/>
    <s v="Dec"/>
    <x v="0"/>
    <n v="11214"/>
    <n v="40.600135999999999"/>
    <n v="-74.002709999999993"/>
    <x v="8"/>
    <s v="3 AVENUE"/>
    <s v="2001      CROPSEY AVENUE"/>
    <n v="0"/>
    <n v="0"/>
    <n v="0"/>
    <n v="0"/>
    <x v="24"/>
    <n v="4487580"/>
    <x v="0"/>
    <s v="Sedan"/>
    <s v="2021-12"/>
    <n v="0"/>
    <n v="0"/>
    <n v="0"/>
    <x v="1"/>
  </r>
  <r>
    <x v="12"/>
    <s v="09:52:00"/>
    <s v="Dec"/>
    <x v="3"/>
    <n v="11413"/>
    <n v="40.677619999999997"/>
    <n v="-73.750550000000004"/>
    <x v="1191"/>
    <s v="220 STREET"/>
    <s v="1400      PELHAM PARKWAY SOUTH"/>
    <n v="0"/>
    <n v="0"/>
    <n v="0"/>
    <n v="0"/>
    <x v="15"/>
    <n v="4487302"/>
    <x v="0"/>
    <s v="Sedan"/>
    <s v="2021-12"/>
    <n v="9"/>
    <n v="0"/>
    <n v="0"/>
    <x v="1"/>
  </r>
  <r>
    <x v="112"/>
    <s v="15:16:00"/>
    <s v="Dec"/>
    <x v="3"/>
    <n v="11101"/>
    <n v="40.742874"/>
    <n v="-73.933944999999994"/>
    <x v="321"/>
    <s v="47 AVENUE"/>
    <s v="1400      PELHAM PARKWAY SOUTH"/>
    <n v="1"/>
    <n v="0"/>
    <n v="0"/>
    <n v="0"/>
    <x v="15"/>
    <n v="4487410"/>
    <x v="6"/>
    <s v="Motorcycle"/>
    <s v="2021-12"/>
    <n v="15"/>
    <n v="1"/>
    <n v="0"/>
    <x v="0"/>
  </r>
  <r>
    <x v="8"/>
    <s v="14:15:00"/>
    <s v="Dec"/>
    <x v="1"/>
    <n v="10455"/>
    <n v="40.814934000000001"/>
    <n v="-73.897649999999999"/>
    <x v="298"/>
    <s v="EAST 156 STREET"/>
    <s v="1400      PELHAM PARKWAY SOUTH"/>
    <n v="2"/>
    <n v="0"/>
    <n v="0"/>
    <n v="0"/>
    <x v="2"/>
    <n v="4487307"/>
    <x v="2"/>
    <s v="Station Wagon"/>
    <s v="2021-12"/>
    <n v="14"/>
    <n v="2"/>
    <n v="0"/>
    <x v="0"/>
  </r>
  <r>
    <x v="170"/>
    <s v="13:50:00"/>
    <s v="Dec"/>
    <x v="0"/>
    <n v="10879.98965307365"/>
    <n v="40.812199999999997"/>
    <n v="-73.942260000000005"/>
    <x v="873"/>
    <s v="3 AVENUE"/>
    <s v="1400      PELHAM PARKWAY SOUTH"/>
    <n v="1"/>
    <n v="0"/>
    <n v="0"/>
    <n v="0"/>
    <x v="14"/>
    <n v="4488017"/>
    <x v="17"/>
    <s v="E-Bike"/>
    <s v="2021-12"/>
    <n v="13"/>
    <n v="1"/>
    <n v="0"/>
    <x v="0"/>
  </r>
  <r>
    <x v="170"/>
    <s v="18:33:00"/>
    <s v="Dec"/>
    <x v="3"/>
    <n v="11368"/>
    <n v="40.750731999999999"/>
    <n v="-73.870350000000002"/>
    <x v="8"/>
    <s v="3 AVENUE"/>
    <s v="37-39     JUNCTION BOULEVARD"/>
    <n v="0"/>
    <n v="0"/>
    <n v="0"/>
    <n v="0"/>
    <x v="15"/>
    <n v="4486972"/>
    <x v="11"/>
    <s v="Sedan"/>
    <s v="2021-12"/>
    <n v="18"/>
    <n v="0"/>
    <n v="0"/>
    <x v="1"/>
  </r>
  <r>
    <x v="170"/>
    <s v="00:10:00"/>
    <s v="Dec"/>
    <x v="2"/>
    <n v="10035"/>
    <n v="40.804375"/>
    <n v="-73.937420000000003"/>
    <x v="339"/>
    <s v="LEXINGTON AVENUE"/>
    <s v="1400      PELHAM PARKWAY SOUTH"/>
    <n v="1"/>
    <n v="0"/>
    <n v="0"/>
    <n v="0"/>
    <x v="13"/>
    <n v="4486740"/>
    <x v="0"/>
    <s v="Taxi"/>
    <s v="2021-12"/>
    <n v="0"/>
    <n v="1"/>
    <n v="0"/>
    <x v="0"/>
  </r>
  <r>
    <x v="170"/>
    <s v="12:00:00"/>
    <s v="Dec"/>
    <x v="3"/>
    <n v="11418"/>
    <n v="40.697997999999998"/>
    <n v="-73.840429999999998"/>
    <x v="8"/>
    <s v="3 AVENUE"/>
    <s v="108-17    86 AVENUE"/>
    <n v="0"/>
    <n v="0"/>
    <n v="0"/>
    <n v="0"/>
    <x v="4"/>
    <n v="4486744"/>
    <x v="0"/>
    <s v="Sedan"/>
    <s v="2021-12"/>
    <n v="12"/>
    <n v="0"/>
    <n v="0"/>
    <x v="1"/>
  </r>
  <r>
    <x v="170"/>
    <s v="13:40:00"/>
    <s v="Dec"/>
    <x v="2"/>
    <n v="10009"/>
    <n v="40.729064999999999"/>
    <n v="-73.984215000000006"/>
    <x v="8"/>
    <s v="3 AVENUE"/>
    <s v="172       1 AVENUE"/>
    <n v="0"/>
    <n v="0"/>
    <n v="0"/>
    <n v="0"/>
    <x v="2"/>
    <n v="4486947"/>
    <x v="6"/>
    <s v="Station Wagon"/>
    <s v="2021-12"/>
    <n v="13"/>
    <n v="0"/>
    <n v="0"/>
    <x v="1"/>
  </r>
  <r>
    <x v="12"/>
    <s v="13:47:00"/>
    <s v="Dec"/>
    <x v="3"/>
    <n v="11420"/>
    <n v="40.667079999999999"/>
    <n v="-73.810329999999993"/>
    <x v="16"/>
    <s v="130 STREET"/>
    <s v="1400      PELHAM PARKWAY SOUTH"/>
    <n v="1"/>
    <n v="0"/>
    <n v="0"/>
    <n v="0"/>
    <x v="10"/>
    <n v="4487129"/>
    <x v="19"/>
    <s v="Sedan"/>
    <s v="2021-12"/>
    <n v="13"/>
    <n v="1"/>
    <n v="0"/>
    <x v="0"/>
  </r>
  <r>
    <x v="170"/>
    <s v="15:23:00"/>
    <s v="Dec"/>
    <x v="3"/>
    <n v="11101"/>
    <n v="40.745040000000003"/>
    <n v="-73.936194999999998"/>
    <x v="8"/>
    <s v="3 AVENUE"/>
    <s v="30-30     THOMSON AVENUE"/>
    <n v="0"/>
    <n v="0"/>
    <n v="0"/>
    <n v="0"/>
    <x v="15"/>
    <n v="4486768"/>
    <x v="2"/>
    <s v="Station Wagon"/>
    <s v="2021-12"/>
    <n v="15"/>
    <n v="0"/>
    <n v="0"/>
    <x v="1"/>
  </r>
  <r>
    <x v="170"/>
    <s v="08:05:00"/>
    <s v="Dec"/>
    <x v="3"/>
    <n v="11369"/>
    <n v="40.759407000000003"/>
    <n v="-73.857129999999998"/>
    <x v="611"/>
    <s v="112 PLACE"/>
    <s v="1400      PELHAM PARKWAY SOUTH"/>
    <n v="0"/>
    <n v="0"/>
    <n v="0"/>
    <n v="0"/>
    <x v="15"/>
    <n v="4486964"/>
    <x v="0"/>
    <s v="Sedan"/>
    <s v="2021-12"/>
    <n v="8"/>
    <n v="0"/>
    <n v="0"/>
    <x v="1"/>
  </r>
  <r>
    <x v="8"/>
    <s v="18:00:00"/>
    <s v="Dec"/>
    <x v="1"/>
    <n v="10475"/>
    <n v="40.880929999999999"/>
    <n v="-73.833349999999996"/>
    <x v="8"/>
    <s v="3 AVENUE"/>
    <s v="3412      WRIGHT AVENUE"/>
    <n v="0"/>
    <n v="0"/>
    <n v="0"/>
    <n v="0"/>
    <x v="15"/>
    <n v="4487800"/>
    <x v="0"/>
    <s v="Sedan"/>
    <s v="2021-12"/>
    <n v="18"/>
    <n v="0"/>
    <n v="0"/>
    <x v="1"/>
  </r>
  <r>
    <x v="12"/>
    <s v="11:37:00"/>
    <s v="Dec"/>
    <x v="3"/>
    <n v="11357"/>
    <n v="40.776997000000001"/>
    <n v="-73.814800000000005"/>
    <x v="1192"/>
    <s v="150 STREET"/>
    <s v="1400      PELHAM PARKWAY SOUTH"/>
    <n v="2"/>
    <n v="0"/>
    <n v="0"/>
    <n v="0"/>
    <x v="13"/>
    <n v="4487147"/>
    <x v="2"/>
    <s v="Pick-up Truck"/>
    <s v="2021-12"/>
    <n v="11"/>
    <n v="2"/>
    <n v="0"/>
    <x v="0"/>
  </r>
  <r>
    <x v="170"/>
    <s v="14:10:00"/>
    <s v="Dec"/>
    <x v="0"/>
    <n v="11217"/>
    <n v="40.688834999999997"/>
    <n v="-73.976939999999999"/>
    <x v="8"/>
    <s v="3 AVENUE"/>
    <s v="28        FORT GREENE PLACE"/>
    <n v="0"/>
    <n v="0"/>
    <n v="0"/>
    <n v="0"/>
    <x v="2"/>
    <n v="4486800"/>
    <x v="0"/>
    <s v="Sedan"/>
    <s v="2021-12"/>
    <n v="14"/>
    <n v="0"/>
    <n v="0"/>
    <x v="1"/>
  </r>
  <r>
    <x v="6"/>
    <s v="22:30:00"/>
    <s v="Dec"/>
    <x v="0"/>
    <n v="11236"/>
    <n v="40.632010000000001"/>
    <n v="-73.905609999999996"/>
    <x v="1043"/>
    <s v="EAST 83 STREET"/>
    <s v="1400      PELHAM PARKWAY SOUTH"/>
    <n v="2"/>
    <n v="0"/>
    <n v="0"/>
    <n v="0"/>
    <x v="3"/>
    <n v="4487519"/>
    <x v="0"/>
    <s v="Station Wagon"/>
    <s v="2021-12"/>
    <n v="22"/>
    <n v="2"/>
    <n v="0"/>
    <x v="0"/>
  </r>
  <r>
    <x v="12"/>
    <s v="02:20:00"/>
    <s v="Dec"/>
    <x v="0"/>
    <n v="11226"/>
    <n v="40.642825999999999"/>
    <n v="-73.955505000000002"/>
    <x v="817"/>
    <s v="EAST 23 STREET"/>
    <s v="1400      PELHAM PARKWAY SOUTH"/>
    <n v="2"/>
    <n v="0"/>
    <n v="0"/>
    <n v="0"/>
    <x v="13"/>
    <n v="4486996"/>
    <x v="0"/>
    <s v="Sedan"/>
    <s v="2021-12"/>
    <n v="2"/>
    <n v="2"/>
    <n v="0"/>
    <x v="0"/>
  </r>
  <r>
    <x v="112"/>
    <s v="14:17:00"/>
    <s v="Dec"/>
    <x v="2"/>
    <n v="10016"/>
    <n v="40.741520000000001"/>
    <n v="-73.981740000000002"/>
    <x v="8"/>
    <s v="3 AVENUE"/>
    <s v="160       EAST 27 STREET"/>
    <n v="0"/>
    <n v="0"/>
    <n v="0"/>
    <n v="0"/>
    <x v="15"/>
    <n v="4487704"/>
    <x v="0"/>
    <s v="Bike"/>
    <s v="2021-12"/>
    <n v="14"/>
    <n v="0"/>
    <n v="0"/>
    <x v="1"/>
  </r>
  <r>
    <x v="12"/>
    <s v="06:36:00"/>
    <s v="Dec"/>
    <x v="3"/>
    <n v="11373"/>
    <n v="40.744990000000001"/>
    <n v="-73.871544"/>
    <x v="8"/>
    <s v="3 AVENUE"/>
    <s v="42-10     94 STREET"/>
    <n v="0"/>
    <n v="0"/>
    <n v="0"/>
    <n v="0"/>
    <x v="15"/>
    <n v="4487173"/>
    <x v="0"/>
    <s v="Sedan"/>
    <s v="2021-12"/>
    <n v="6"/>
    <n v="0"/>
    <n v="0"/>
    <x v="1"/>
  </r>
  <r>
    <x v="170"/>
    <s v="08:30:00"/>
    <s v="Dec"/>
    <x v="1"/>
    <n v="10467"/>
    <n v="40.875225"/>
    <n v="-73.873535000000004"/>
    <x v="8"/>
    <s v="3 AVENUE"/>
    <s v="3259      PARKSIDE PLACE"/>
    <n v="0"/>
    <n v="0"/>
    <n v="0"/>
    <n v="0"/>
    <x v="2"/>
    <n v="4486686"/>
    <x v="2"/>
    <s v="Sedan"/>
    <s v="2021-12"/>
    <n v="8"/>
    <n v="0"/>
    <n v="0"/>
    <x v="1"/>
  </r>
  <r>
    <x v="196"/>
    <s v="01:50:00"/>
    <s v="Nov"/>
    <x v="0"/>
    <n v="11221"/>
    <n v="40.6965"/>
    <n v="-73.9285"/>
    <x v="8"/>
    <s v="3 AVENUE"/>
    <s v="32        CEDAR STREET"/>
    <n v="0"/>
    <n v="0"/>
    <n v="0"/>
    <n v="0"/>
    <x v="19"/>
    <n v="4487322"/>
    <x v="0"/>
    <s v="Sedan"/>
    <s v="2021-11"/>
    <n v="1"/>
    <n v="0"/>
    <n v="0"/>
    <x v="1"/>
  </r>
  <r>
    <x v="170"/>
    <s v="06:25:00"/>
    <s v="Dec"/>
    <x v="0"/>
    <n v="10879.98965307365"/>
    <n v="40.64472"/>
    <n v="-73.941209999999998"/>
    <x v="929"/>
    <s v="3 AVENUE"/>
    <s v="1400      PELHAM PARKWAY SOUTH"/>
    <n v="1"/>
    <n v="0"/>
    <n v="1"/>
    <n v="0"/>
    <x v="2"/>
    <n v="4486949"/>
    <x v="0"/>
    <s v="Sedan"/>
    <s v="2021-12"/>
    <n v="6"/>
    <n v="2"/>
    <n v="0"/>
    <x v="0"/>
  </r>
  <r>
    <x v="132"/>
    <s v="21:25:00"/>
    <s v="Apr"/>
    <x v="0"/>
    <n v="10879.98965307365"/>
    <n v="40.520114816772221"/>
    <n v="-73.54743161629176"/>
    <x v="801"/>
    <s v="3 AVENUE"/>
    <s v="1400      PELHAM PARKWAY SOUTH"/>
    <n v="1"/>
    <n v="0"/>
    <n v="0"/>
    <n v="0"/>
    <x v="3"/>
    <n v="4409874"/>
    <x v="0"/>
    <s v="Station Wagon"/>
    <s v="2021-04"/>
    <n v="21"/>
    <n v="1"/>
    <n v="0"/>
    <x v="0"/>
  </r>
  <r>
    <x v="160"/>
    <s v="15:15:00"/>
    <s v="Jan"/>
    <x v="0"/>
    <n v="11229"/>
    <n v="40.600555"/>
    <n v="-73.940640000000002"/>
    <x v="8"/>
    <s v="3 AVENUE"/>
    <s v="2954      AVENUE U"/>
    <n v="0"/>
    <n v="0"/>
    <n v="0"/>
    <n v="0"/>
    <x v="24"/>
    <n v="4599086"/>
    <x v="0"/>
    <s v="Sedan"/>
    <s v="2023-01"/>
    <n v="15"/>
    <n v="0"/>
    <n v="0"/>
    <x v="1"/>
  </r>
  <r>
    <x v="30"/>
    <s v="20:40:00"/>
    <s v="Jun"/>
    <x v="0"/>
    <n v="10879.98965307365"/>
    <n v="40.687781999999999"/>
    <n v="-73.919070000000005"/>
    <x v="15"/>
    <s v="PUTNAM AVENUE"/>
    <s v="1400      PELHAM PARKWAY SOUTH"/>
    <n v="1"/>
    <n v="0"/>
    <n v="1"/>
    <n v="0"/>
    <x v="18"/>
    <n v="4487778"/>
    <x v="0"/>
    <s v="Sedan"/>
    <s v="2021-06"/>
    <n v="20"/>
    <n v="2"/>
    <n v="0"/>
    <x v="0"/>
  </r>
  <r>
    <x v="112"/>
    <s v="09:30:00"/>
    <s v="Dec"/>
    <x v="2"/>
    <n v="10029"/>
    <n v="40.793888000000003"/>
    <n v="-73.943010000000001"/>
    <x v="8"/>
    <s v="3 AVENUE"/>
    <s v="1996      3 AVENUE"/>
    <n v="0"/>
    <n v="0"/>
    <n v="0"/>
    <n v="0"/>
    <x v="5"/>
    <n v="4487556"/>
    <x v="2"/>
    <s v="Station Wagon"/>
    <s v="2021-12"/>
    <n v="9"/>
    <n v="0"/>
    <n v="0"/>
    <x v="1"/>
  </r>
  <r>
    <x v="35"/>
    <s v="08:30:00"/>
    <s v="Jul"/>
    <x v="0"/>
    <n v="10879.98965307365"/>
    <n v="40.520114816772221"/>
    <n v="-73.54743161629176"/>
    <x v="410"/>
    <s v="3 AVENUE"/>
    <s v="1400      PELHAM PARKWAY SOUTH"/>
    <n v="0"/>
    <n v="0"/>
    <n v="0"/>
    <n v="0"/>
    <x v="4"/>
    <n v="4487535"/>
    <x v="0"/>
    <s v="Bus"/>
    <s v="2021-07"/>
    <n v="8"/>
    <n v="0"/>
    <n v="0"/>
    <x v="1"/>
  </r>
  <r>
    <x v="12"/>
    <s v="11:38:00"/>
    <s v="Dec"/>
    <x v="3"/>
    <n v="11691"/>
    <n v="40.608739999999997"/>
    <n v="-73.747640000000004"/>
    <x v="128"/>
    <s v="BEACH 12 STREET"/>
    <s v="1400      PELHAM PARKWAY SOUTH"/>
    <n v="0"/>
    <n v="0"/>
    <n v="0"/>
    <n v="0"/>
    <x v="24"/>
    <n v="4488004"/>
    <x v="19"/>
    <s v="Station Wagon"/>
    <s v="2021-12"/>
    <n v="11"/>
    <n v="0"/>
    <n v="0"/>
    <x v="1"/>
  </r>
  <r>
    <x v="6"/>
    <s v="20:20:00"/>
    <s v="Dec"/>
    <x v="3"/>
    <n v="11432"/>
    <n v="40.706359999999997"/>
    <n v="-73.792534000000003"/>
    <x v="919"/>
    <s v="JAMAICA AVENUE"/>
    <s v="1400      PELHAM PARKWAY SOUTH"/>
    <n v="0"/>
    <n v="0"/>
    <n v="0"/>
    <n v="0"/>
    <x v="13"/>
    <n v="4487492"/>
    <x v="0"/>
    <s v="Sedan"/>
    <s v="2021-12"/>
    <n v="20"/>
    <n v="0"/>
    <n v="0"/>
    <x v="1"/>
  </r>
  <r>
    <x v="170"/>
    <s v="16:45:00"/>
    <s v="Dec"/>
    <x v="4"/>
    <n v="10312"/>
    <n v="40.546954999999997"/>
    <n v="-74.181290000000004"/>
    <x v="1193"/>
    <s v="ARDEN AVENUE"/>
    <s v="1400      PELHAM PARKWAY SOUTH"/>
    <n v="0"/>
    <n v="0"/>
    <n v="0"/>
    <n v="0"/>
    <x v="2"/>
    <n v="4486988"/>
    <x v="0"/>
    <s v="Sedan"/>
    <s v="2021-12"/>
    <n v="16"/>
    <n v="0"/>
    <n v="0"/>
    <x v="1"/>
  </r>
  <r>
    <x v="112"/>
    <s v="13:15:00"/>
    <s v="Dec"/>
    <x v="0"/>
    <n v="10879.98965307365"/>
    <n v="40.729446000000003"/>
    <n v="-74.005179999999996"/>
    <x v="1194"/>
    <s v="3 AVENUE"/>
    <s v="1400      PELHAM PARKWAY SOUTH"/>
    <n v="1"/>
    <n v="0"/>
    <n v="0"/>
    <n v="0"/>
    <x v="7"/>
    <n v="4487300"/>
    <x v="0"/>
    <s v="Bike"/>
    <s v="2021-12"/>
    <n v="13"/>
    <n v="1"/>
    <n v="0"/>
    <x v="0"/>
  </r>
  <r>
    <x v="112"/>
    <s v="08:59:00"/>
    <s v="Dec"/>
    <x v="2"/>
    <n v="10010"/>
    <n v="40.735550000000003"/>
    <n v="-73.979354999999998"/>
    <x v="53"/>
    <s v="EAST 21 STREET"/>
    <s v="1400      PELHAM PARKWAY SOUTH"/>
    <n v="1"/>
    <n v="0"/>
    <n v="0"/>
    <n v="0"/>
    <x v="15"/>
    <n v="4487714"/>
    <x v="9"/>
    <s v="Station Wagon"/>
    <s v="2021-12"/>
    <n v="8"/>
    <n v="1"/>
    <n v="0"/>
    <x v="0"/>
  </r>
  <r>
    <x v="170"/>
    <s v="18:00:00"/>
    <s v="Dec"/>
    <x v="2"/>
    <n v="10026"/>
    <n v="40.520114816772221"/>
    <n v="-73.54743161629176"/>
    <x v="1195"/>
    <s v="west 113 street"/>
    <s v="1400      PELHAM PARKWAY SOUTH"/>
    <n v="0"/>
    <n v="0"/>
    <n v="0"/>
    <n v="0"/>
    <x v="13"/>
    <n v="4487015"/>
    <x v="2"/>
    <s v="Sedan"/>
    <s v="2021-12"/>
    <n v="18"/>
    <n v="0"/>
    <n v="0"/>
    <x v="1"/>
  </r>
  <r>
    <x v="12"/>
    <s v="12:00:00"/>
    <s v="Dec"/>
    <x v="3"/>
    <n v="11354"/>
    <n v="40.763686999999997"/>
    <n v="-73.814440000000005"/>
    <x v="439"/>
    <s v="ROOSEVELT AVENUE"/>
    <s v="1400      PELHAM PARKWAY SOUTH"/>
    <n v="1"/>
    <n v="0"/>
    <n v="1"/>
    <n v="0"/>
    <x v="5"/>
    <n v="4487279"/>
    <x v="0"/>
    <s v="Sedan"/>
    <s v="2021-12"/>
    <n v="12"/>
    <n v="2"/>
    <n v="0"/>
    <x v="0"/>
  </r>
  <r>
    <x v="8"/>
    <s v="12:00:00"/>
    <s v="Dec"/>
    <x v="0"/>
    <n v="11213"/>
    <n v="40.678730000000002"/>
    <n v="-73.932975999999996"/>
    <x v="68"/>
    <s v="HERKIMER STREET"/>
    <s v="1400      PELHAM PARKWAY SOUTH"/>
    <n v="0"/>
    <n v="0"/>
    <n v="0"/>
    <n v="0"/>
    <x v="15"/>
    <n v="4487777"/>
    <x v="2"/>
    <s v="Sedan"/>
    <s v="2021-12"/>
    <n v="12"/>
    <n v="0"/>
    <n v="0"/>
    <x v="1"/>
  </r>
  <r>
    <x v="170"/>
    <s v="10:10:00"/>
    <s v="Dec"/>
    <x v="0"/>
    <n v="10879.98965307365"/>
    <n v="40.826275000000003"/>
    <n v="-73.859710000000007"/>
    <x v="80"/>
    <s v="WHITE PLAINS ROAD"/>
    <s v="1400      PELHAM PARKWAY SOUTH"/>
    <n v="0"/>
    <n v="0"/>
    <n v="0"/>
    <n v="0"/>
    <x v="7"/>
    <n v="4486707"/>
    <x v="0"/>
    <s v="Sedan"/>
    <s v="2021-12"/>
    <n v="10"/>
    <n v="0"/>
    <n v="0"/>
    <x v="1"/>
  </r>
  <r>
    <x v="170"/>
    <s v="12:08:00"/>
    <s v="Dec"/>
    <x v="0"/>
    <n v="11232"/>
    <n v="40.653854000000003"/>
    <n v="-74.008170000000007"/>
    <x v="12"/>
    <s v="39 STREET"/>
    <s v="1400      PELHAM PARKWAY SOUTH"/>
    <n v="2"/>
    <n v="0"/>
    <n v="0"/>
    <n v="0"/>
    <x v="14"/>
    <n v="4486767"/>
    <x v="0"/>
    <s v="Sedan"/>
    <s v="2021-12"/>
    <n v="12"/>
    <n v="2"/>
    <n v="0"/>
    <x v="0"/>
  </r>
  <r>
    <x v="112"/>
    <s v="17:01:00"/>
    <s v="Dec"/>
    <x v="3"/>
    <n v="11436"/>
    <n v="40.685856000000001"/>
    <n v="-73.795479999999998"/>
    <x v="192"/>
    <s v="148 STREET"/>
    <s v="1400      PELHAM PARKWAY SOUTH"/>
    <n v="1"/>
    <n v="0"/>
    <n v="0"/>
    <n v="0"/>
    <x v="5"/>
    <n v="4487865"/>
    <x v="2"/>
    <s v="Sedan"/>
    <s v="2021-12"/>
    <n v="17"/>
    <n v="1"/>
    <n v="0"/>
    <x v="0"/>
  </r>
  <r>
    <x v="170"/>
    <s v="21:45:00"/>
    <s v="Dec"/>
    <x v="1"/>
    <n v="10453"/>
    <n v="40.520114816772221"/>
    <n v="-73.54743161629176"/>
    <x v="498"/>
    <s v="HALL OF FAME TERRACE"/>
    <s v="1400      PELHAM PARKWAY SOUTH"/>
    <n v="1"/>
    <n v="0"/>
    <n v="0"/>
    <n v="0"/>
    <x v="39"/>
    <n v="4487155"/>
    <x v="2"/>
    <s v="Sedan"/>
    <s v="2021-12"/>
    <n v="21"/>
    <n v="1"/>
    <n v="0"/>
    <x v="0"/>
  </r>
  <r>
    <x v="12"/>
    <s v="17:00:00"/>
    <s v="Dec"/>
    <x v="1"/>
    <n v="10475"/>
    <n v="40.882046000000003"/>
    <n v="-73.836770000000001"/>
    <x v="8"/>
    <s v="3 AVENUE"/>
    <s v="3860      BOSTON ROAD"/>
    <n v="0"/>
    <n v="0"/>
    <n v="0"/>
    <n v="0"/>
    <x v="2"/>
    <n v="4487797"/>
    <x v="0"/>
    <s v="Sedan"/>
    <s v="2021-12"/>
    <n v="17"/>
    <n v="0"/>
    <n v="0"/>
    <x v="1"/>
  </r>
  <r>
    <x v="6"/>
    <s v="14:00:00"/>
    <s v="Dec"/>
    <x v="0"/>
    <n v="11212"/>
    <n v="40.661014999999999"/>
    <n v="-73.908529999999999"/>
    <x v="47"/>
    <s v="RIVERDALE AVENUE"/>
    <s v="1400      PELHAM PARKWAY SOUTH"/>
    <n v="0"/>
    <n v="0"/>
    <n v="0"/>
    <n v="0"/>
    <x v="15"/>
    <n v="4487527"/>
    <x v="0"/>
    <s v="Box Truck"/>
    <s v="2021-12"/>
    <n v="14"/>
    <n v="0"/>
    <n v="0"/>
    <x v="1"/>
  </r>
  <r>
    <x v="9"/>
    <s v="20:00:00"/>
    <s v="Nov"/>
    <x v="0"/>
    <n v="10879.98965307365"/>
    <n v="40.670900000000003"/>
    <n v="-73.953190000000006"/>
    <x v="480"/>
    <s v="3 AVENUE"/>
    <s v="1400      PELHAM PARKWAY SOUTH"/>
    <n v="0"/>
    <n v="0"/>
    <n v="0"/>
    <n v="0"/>
    <x v="24"/>
    <n v="4487737"/>
    <x v="0"/>
    <s v="Sedan"/>
    <s v="2021-11"/>
    <n v="20"/>
    <n v="0"/>
    <n v="0"/>
    <x v="1"/>
  </r>
  <r>
    <x v="112"/>
    <s v="12:45:00"/>
    <s v="Dec"/>
    <x v="0"/>
    <n v="10879.98965307365"/>
    <n v="40.673026999999998"/>
    <n v="-73.905760000000001"/>
    <x v="1196"/>
    <s v="3 AVENUE"/>
    <s v="1400      PELHAM PARKWAY SOUTH"/>
    <n v="0"/>
    <n v="0"/>
    <n v="0"/>
    <n v="0"/>
    <x v="15"/>
    <n v="4487529"/>
    <x v="5"/>
    <s v="Sedan"/>
    <s v="2021-12"/>
    <n v="12"/>
    <n v="0"/>
    <n v="0"/>
    <x v="1"/>
  </r>
  <r>
    <x v="170"/>
    <s v="09:44:00"/>
    <s v="Dec"/>
    <x v="3"/>
    <n v="11101"/>
    <n v="40.742522999999998"/>
    <n v="-73.949240000000003"/>
    <x v="496"/>
    <s v="21 STREET"/>
    <s v="1400      PELHAM PARKWAY SOUTH"/>
    <n v="0"/>
    <n v="0"/>
    <n v="0"/>
    <n v="0"/>
    <x v="8"/>
    <n v="4487167"/>
    <x v="0"/>
    <s v="Van"/>
    <s v="2021-12"/>
    <n v="9"/>
    <n v="0"/>
    <n v="0"/>
    <x v="1"/>
  </r>
  <r>
    <x v="170"/>
    <s v="17:37:00"/>
    <s v="Dec"/>
    <x v="0"/>
    <n v="10879.98965307365"/>
    <n v="40.75855"/>
    <n v="-73.829639999999998"/>
    <x v="1017"/>
    <s v="3 AVENUE"/>
    <s v="1400      PELHAM PARKWAY SOUTH"/>
    <n v="1"/>
    <n v="0"/>
    <n v="1"/>
    <n v="0"/>
    <x v="2"/>
    <n v="4486793"/>
    <x v="0"/>
    <s v="Sedan"/>
    <s v="2021-12"/>
    <n v="17"/>
    <n v="2"/>
    <n v="0"/>
    <x v="0"/>
  </r>
  <r>
    <x v="170"/>
    <s v="07:00:00"/>
    <s v="Dec"/>
    <x v="0"/>
    <n v="10879.98965307365"/>
    <n v="40.747334000000002"/>
    <n v="-73.736810000000006"/>
    <x v="124"/>
    <s v="3 AVENUE"/>
    <s v="1400      PELHAM PARKWAY SOUTH"/>
    <n v="0"/>
    <n v="0"/>
    <n v="0"/>
    <n v="0"/>
    <x v="15"/>
    <n v="4486887"/>
    <x v="2"/>
    <s v="Station Wagon"/>
    <s v="2021-12"/>
    <n v="7"/>
    <n v="0"/>
    <n v="0"/>
    <x v="1"/>
  </r>
  <r>
    <x v="12"/>
    <s v="10:24:00"/>
    <s v="Dec"/>
    <x v="1"/>
    <n v="10453"/>
    <n v="40.846850000000003"/>
    <n v="-73.912949999999995"/>
    <x v="8"/>
    <s v="3 AVENUE"/>
    <s v="1712      JEROME AVENUE"/>
    <n v="0"/>
    <n v="0"/>
    <n v="0"/>
    <n v="0"/>
    <x v="24"/>
    <n v="4487150"/>
    <x v="0"/>
    <s v="Pick-up Truck"/>
    <s v="2021-12"/>
    <n v="10"/>
    <n v="0"/>
    <n v="0"/>
    <x v="1"/>
  </r>
  <r>
    <x v="12"/>
    <s v="12:10:00"/>
    <s v="Dec"/>
    <x v="3"/>
    <n v="11385"/>
    <n v="40.709682000000001"/>
    <n v="-73.898910000000001"/>
    <x v="397"/>
    <s v="LINDEN STREET"/>
    <s v="1400      PELHAM PARKWAY SOUTH"/>
    <n v="2"/>
    <n v="0"/>
    <n v="0"/>
    <n v="0"/>
    <x v="8"/>
    <n v="4487041"/>
    <x v="0"/>
    <s v="Station Wagon"/>
    <s v="2021-12"/>
    <n v="12"/>
    <n v="2"/>
    <n v="0"/>
    <x v="0"/>
  </r>
  <r>
    <x v="8"/>
    <s v="10:21:00"/>
    <s v="Dec"/>
    <x v="0"/>
    <n v="10879.98965307365"/>
    <n v="40.668681999999997"/>
    <n v="-73.759730000000005"/>
    <x v="1197"/>
    <s v="3 AVENUE"/>
    <s v="1400      PELHAM PARKWAY SOUTH"/>
    <n v="0"/>
    <n v="0"/>
    <n v="0"/>
    <n v="0"/>
    <x v="4"/>
    <n v="4487464"/>
    <x v="0"/>
    <s v="Sedan"/>
    <s v="2021-12"/>
    <n v="10"/>
    <n v="0"/>
    <n v="0"/>
    <x v="1"/>
  </r>
  <r>
    <x v="12"/>
    <s v="14:12:00"/>
    <s v="Dec"/>
    <x v="0"/>
    <n v="10879.98965307365"/>
    <n v="40.520114816772221"/>
    <n v="-73.54743161629176"/>
    <x v="210"/>
    <s v="3 AVENUE"/>
    <s v="1400      PELHAM PARKWAY SOUTH"/>
    <n v="1"/>
    <n v="0"/>
    <n v="0"/>
    <n v="0"/>
    <x v="3"/>
    <n v="4487123"/>
    <x v="2"/>
    <s v="Pick-up Truck"/>
    <s v="2021-12"/>
    <n v="14"/>
    <n v="1"/>
    <n v="0"/>
    <x v="0"/>
  </r>
  <r>
    <x v="170"/>
    <s v="13:08:00"/>
    <s v="Dec"/>
    <x v="0"/>
    <n v="10879.98965307365"/>
    <n v="40.668599999999998"/>
    <n v="-73.736760000000004"/>
    <x v="1198"/>
    <s v="BROOKVILLE BOULEVARD"/>
    <s v="1400      PELHAM PARKWAY SOUTH"/>
    <n v="1"/>
    <n v="0"/>
    <n v="0"/>
    <n v="0"/>
    <x v="5"/>
    <n v="4486724"/>
    <x v="2"/>
    <s v="Bike"/>
    <s v="2021-12"/>
    <n v="13"/>
    <n v="1"/>
    <n v="0"/>
    <x v="0"/>
  </r>
  <r>
    <x v="35"/>
    <s v="07:00:00"/>
    <s v="Jul"/>
    <x v="0"/>
    <n v="10879.98965307365"/>
    <n v="40.520114816772221"/>
    <n v="-73.54743161629176"/>
    <x v="1199"/>
    <s v="west 81 street west 82 street"/>
    <s v="1400      PELHAM PARKWAY SOUTH"/>
    <n v="0"/>
    <n v="0"/>
    <n v="0"/>
    <n v="0"/>
    <x v="2"/>
    <n v="4487290"/>
    <x v="2"/>
    <s v="Taxi"/>
    <s v="2021-07"/>
    <n v="7"/>
    <n v="0"/>
    <n v="0"/>
    <x v="1"/>
  </r>
  <r>
    <x v="6"/>
    <s v="18:20:00"/>
    <s v="Dec"/>
    <x v="0"/>
    <n v="10879.98965307365"/>
    <n v="40.681117999999998"/>
    <n v="-73.964429999999993"/>
    <x v="170"/>
    <s v="3 AVENUE"/>
    <s v="1400      PELHAM PARKWAY SOUTH"/>
    <n v="0"/>
    <n v="0"/>
    <n v="0"/>
    <n v="0"/>
    <x v="15"/>
    <n v="4487619"/>
    <x v="2"/>
    <s v="Station Wagon"/>
    <s v="2021-12"/>
    <n v="18"/>
    <n v="0"/>
    <n v="0"/>
    <x v="1"/>
  </r>
  <r>
    <x v="170"/>
    <s v="08:30:00"/>
    <s v="Dec"/>
    <x v="3"/>
    <n v="11434"/>
    <n v="40.663035999999998"/>
    <n v="-73.781030000000001"/>
    <x v="1200"/>
    <s v="158 STREET"/>
    <s v="1400      PELHAM PARKWAY SOUTH"/>
    <n v="0"/>
    <n v="0"/>
    <n v="0"/>
    <n v="0"/>
    <x v="24"/>
    <n v="4486819"/>
    <x v="2"/>
    <s v="Sedan"/>
    <s v="2021-12"/>
    <n v="8"/>
    <n v="0"/>
    <n v="0"/>
    <x v="1"/>
  </r>
  <r>
    <x v="112"/>
    <s v="13:25:00"/>
    <s v="Dec"/>
    <x v="2"/>
    <n v="10007"/>
    <n v="40.715995999999997"/>
    <n v="-74.007099999999994"/>
    <x v="965"/>
    <s v="DUANE STREET"/>
    <s v="1400      PELHAM PARKWAY SOUTH"/>
    <n v="1"/>
    <n v="0"/>
    <n v="0"/>
    <n v="0"/>
    <x v="3"/>
    <n v="4487268"/>
    <x v="6"/>
    <s v="Bike"/>
    <s v="2021-12"/>
    <n v="13"/>
    <n v="1"/>
    <n v="0"/>
    <x v="0"/>
  </r>
  <r>
    <x v="170"/>
    <s v="09:00:00"/>
    <s v="Dec"/>
    <x v="0"/>
    <n v="10879.98965307365"/>
    <n v="40.520114816772221"/>
    <n v="-73.54743161629176"/>
    <x v="27"/>
    <s v="CLEARVIEW EXPRESSWAY"/>
    <s v="1400      PELHAM PARKWAY SOUTH"/>
    <n v="1"/>
    <n v="0"/>
    <n v="1"/>
    <n v="0"/>
    <x v="15"/>
    <n v="4486668"/>
    <x v="2"/>
    <s v="Sedan"/>
    <s v="2021-12"/>
    <n v="9"/>
    <n v="2"/>
    <n v="0"/>
    <x v="0"/>
  </r>
  <r>
    <x v="9"/>
    <s v="23:15:00"/>
    <s v="Nov"/>
    <x v="0"/>
    <n v="11237"/>
    <n v="40.706062000000003"/>
    <n v="-73.916259999999994"/>
    <x v="603"/>
    <s v="CYPRESS AVENUE"/>
    <s v="1400      PELHAM PARKWAY SOUTH"/>
    <n v="0"/>
    <n v="0"/>
    <n v="0"/>
    <n v="0"/>
    <x v="19"/>
    <n v="4487323"/>
    <x v="2"/>
    <s v="Station Wagon"/>
    <s v="2021-11"/>
    <n v="23"/>
    <n v="0"/>
    <n v="0"/>
    <x v="1"/>
  </r>
  <r>
    <x v="112"/>
    <s v="05:20:00"/>
    <s v="Dec"/>
    <x v="0"/>
    <n v="10879.98965307365"/>
    <n v="40.824416999999997"/>
    <n v="-73.873570000000001"/>
    <x v="80"/>
    <s v="MORRISON AVENUE"/>
    <s v="1400      PELHAM PARKWAY SOUTH"/>
    <n v="0"/>
    <n v="0"/>
    <n v="0"/>
    <n v="0"/>
    <x v="15"/>
    <n v="4487259"/>
    <x v="0"/>
    <s v="Sedan"/>
    <s v="2021-12"/>
    <n v="5"/>
    <n v="0"/>
    <n v="0"/>
    <x v="1"/>
  </r>
  <r>
    <x v="170"/>
    <s v="15:37:00"/>
    <s v="Dec"/>
    <x v="3"/>
    <n v="11434"/>
    <n v="40.65616"/>
    <n v="-73.767359999999996"/>
    <x v="112"/>
    <s v="BREWER BOULEVARD"/>
    <s v="1400      PELHAM PARKWAY SOUTH"/>
    <n v="0"/>
    <n v="0"/>
    <n v="0"/>
    <n v="0"/>
    <x v="2"/>
    <n v="4486781"/>
    <x v="2"/>
    <s v="Sedan"/>
    <s v="2021-12"/>
    <n v="15"/>
    <n v="0"/>
    <n v="0"/>
    <x v="1"/>
  </r>
  <r>
    <x v="12"/>
    <s v="00:19:00"/>
    <s v="Dec"/>
    <x v="0"/>
    <n v="11236"/>
    <n v="40.641727000000003"/>
    <n v="-73.907646"/>
    <x v="434"/>
    <s v="GLENWOOD ROAD"/>
    <s v="1400      PELHAM PARKWAY SOUTH"/>
    <n v="1"/>
    <n v="0"/>
    <n v="0"/>
    <n v="0"/>
    <x v="15"/>
    <n v="4487518"/>
    <x v="0"/>
    <n v="999"/>
    <s v="2021-12"/>
    <n v="0"/>
    <n v="1"/>
    <n v="0"/>
    <x v="0"/>
  </r>
  <r>
    <x v="6"/>
    <s v="10:10:00"/>
    <s v="Dec"/>
    <x v="0"/>
    <n v="11207"/>
    <n v="40.672229999999999"/>
    <n v="-73.889279999999999"/>
    <x v="8"/>
    <s v="3 AVENUE"/>
    <s v="394       HENDRIX STREET"/>
    <n v="0"/>
    <n v="0"/>
    <n v="0"/>
    <n v="0"/>
    <x v="7"/>
    <n v="4487190"/>
    <x v="13"/>
    <s v="Sedan"/>
    <s v="2021-12"/>
    <n v="10"/>
    <n v="0"/>
    <n v="0"/>
    <x v="1"/>
  </r>
  <r>
    <x v="12"/>
    <s v="17:10:00"/>
    <s v="Dec"/>
    <x v="2"/>
    <n v="10003"/>
    <n v="40.726185000000001"/>
    <n v="-73.989429999999999"/>
    <x v="277"/>
    <s v="EAST 4 STREET"/>
    <s v="1400      PELHAM PARKWAY SOUTH"/>
    <n v="1"/>
    <n v="0"/>
    <n v="0"/>
    <n v="0"/>
    <x v="15"/>
    <n v="4487573"/>
    <x v="2"/>
    <s v="Ambulance"/>
    <s v="2021-12"/>
    <n v="17"/>
    <n v="1"/>
    <n v="0"/>
    <x v="0"/>
  </r>
  <r>
    <x v="12"/>
    <s v="22:30:00"/>
    <s v="Dec"/>
    <x v="2"/>
    <n v="10028"/>
    <n v="40.773339999999997"/>
    <n v="-73.949020000000004"/>
    <x v="1201"/>
    <s v="YORK AVENUE"/>
    <s v="1400      PELHAM PARKWAY SOUTH"/>
    <n v="1"/>
    <n v="0"/>
    <n v="1"/>
    <n v="0"/>
    <x v="2"/>
    <n v="4487923"/>
    <x v="10"/>
    <s v="Sedan"/>
    <s v="2021-12"/>
    <n v="22"/>
    <n v="2"/>
    <n v="0"/>
    <x v="0"/>
  </r>
  <r>
    <x v="12"/>
    <s v="08:04:00"/>
    <s v="Dec"/>
    <x v="0"/>
    <n v="11234"/>
    <n v="40.621563000000002"/>
    <n v="-73.939125000000004"/>
    <x v="403"/>
    <s v="KINGS HIGHWAY"/>
    <s v="1400      PELHAM PARKWAY SOUTH"/>
    <n v="3"/>
    <n v="0"/>
    <n v="0"/>
    <n v="0"/>
    <x v="6"/>
    <n v="4486938"/>
    <x v="2"/>
    <s v="Station Wagon"/>
    <s v="2021-12"/>
    <n v="8"/>
    <n v="3"/>
    <n v="0"/>
    <x v="0"/>
  </r>
  <r>
    <x v="8"/>
    <s v="19:00:00"/>
    <s v="Dec"/>
    <x v="0"/>
    <n v="10879.98965307365"/>
    <n v="40.520114816772221"/>
    <n v="-73.54743161629176"/>
    <x v="1202"/>
    <s v="ATLANTIC OCEAN"/>
    <s v="1400      PELHAM PARKWAY SOUTH"/>
    <n v="0"/>
    <n v="0"/>
    <n v="0"/>
    <n v="0"/>
    <x v="15"/>
    <n v="4487739"/>
    <x v="2"/>
    <s v="Station Wagon"/>
    <s v="2021-12"/>
    <n v="19"/>
    <n v="0"/>
    <n v="0"/>
    <x v="1"/>
  </r>
  <r>
    <x v="112"/>
    <s v="18:21:00"/>
    <s v="Dec"/>
    <x v="0"/>
    <n v="10879.98965307365"/>
    <n v="40.764434999999999"/>
    <n v="-73.72269"/>
    <x v="19"/>
    <s v="3 AVENUE"/>
    <s v="1400      PELHAM PARKWAY SOUTH"/>
    <n v="0"/>
    <n v="0"/>
    <n v="0"/>
    <n v="0"/>
    <x v="15"/>
    <n v="4487391"/>
    <x v="2"/>
    <s v="Sedan"/>
    <s v="2021-12"/>
    <n v="18"/>
    <n v="0"/>
    <n v="0"/>
    <x v="1"/>
  </r>
  <r>
    <x v="170"/>
    <s v="15:00:00"/>
    <s v="Dec"/>
    <x v="0"/>
    <n v="11234"/>
    <n v="40.630569999999999"/>
    <n v="-73.927120000000002"/>
    <x v="642"/>
    <s v="AVENUE I"/>
    <s v="1400      PELHAM PARKWAY SOUTH"/>
    <n v="2"/>
    <n v="0"/>
    <n v="0"/>
    <n v="0"/>
    <x v="10"/>
    <n v="4486773"/>
    <x v="2"/>
    <s v="Sedan"/>
    <s v="2021-12"/>
    <n v="15"/>
    <n v="2"/>
    <n v="0"/>
    <x v="0"/>
  </r>
  <r>
    <x v="112"/>
    <s v="22:15:00"/>
    <s v="Dec"/>
    <x v="0"/>
    <n v="10879.98965307365"/>
    <n v="40.520114816772221"/>
    <n v="-73.54743161629176"/>
    <x v="1203"/>
    <s v="INTERSTATE ROUTE 87 NORTH"/>
    <s v="1400      PELHAM PARKWAY SOUTH"/>
    <n v="1"/>
    <n v="0"/>
    <n v="1"/>
    <n v="0"/>
    <x v="2"/>
    <n v="4487350"/>
    <x v="2"/>
    <s v="Sedan"/>
    <s v="2021-12"/>
    <n v="22"/>
    <n v="2"/>
    <n v="0"/>
    <x v="0"/>
  </r>
  <r>
    <x v="6"/>
    <s v="11:55:00"/>
    <s v="Dec"/>
    <x v="1"/>
    <n v="10466"/>
    <n v="40.890647999999999"/>
    <n v="-73.848749999999995"/>
    <x v="330"/>
    <s v="PAULDING AVENUE"/>
    <s v="1400      PELHAM PARKWAY SOUTH"/>
    <n v="0"/>
    <n v="0"/>
    <n v="0"/>
    <n v="0"/>
    <x v="5"/>
    <n v="4487212"/>
    <x v="0"/>
    <s v="Pick-up Truck"/>
    <s v="2021-12"/>
    <n v="11"/>
    <n v="0"/>
    <n v="0"/>
    <x v="1"/>
  </r>
  <r>
    <x v="12"/>
    <s v="19:17:00"/>
    <s v="Dec"/>
    <x v="2"/>
    <n v="10025"/>
    <n v="40.799633"/>
    <n v="-73.961699999999993"/>
    <x v="8"/>
    <s v="3 AVENUE"/>
    <s v="69        WEST 107 STREET"/>
    <n v="0"/>
    <n v="0"/>
    <n v="0"/>
    <n v="0"/>
    <x v="4"/>
    <n v="4487096"/>
    <x v="2"/>
    <s v="Sedan"/>
    <s v="2021-12"/>
    <n v="19"/>
    <n v="0"/>
    <n v="0"/>
    <x v="1"/>
  </r>
  <r>
    <x v="36"/>
    <s v="18:30:00"/>
    <s v="May"/>
    <x v="1"/>
    <n v="10451"/>
    <n v="40.827824"/>
    <n v="-73.919340000000005"/>
    <x v="668"/>
    <s v="SHERMAN AVENUE"/>
    <s v="1400      PELHAM PARKWAY SOUTH"/>
    <n v="0"/>
    <n v="0"/>
    <n v="0"/>
    <n v="0"/>
    <x v="15"/>
    <n v="4487966"/>
    <x v="0"/>
    <s v="Sedan"/>
    <s v="2021-05"/>
    <n v="18"/>
    <n v="0"/>
    <n v="0"/>
    <x v="1"/>
  </r>
  <r>
    <x v="12"/>
    <s v="09:34:00"/>
    <s v="Dec"/>
    <x v="0"/>
    <n v="11226"/>
    <n v="40.650387000000002"/>
    <n v="-73.95872"/>
    <x v="370"/>
    <s v="FLATBUSH AVENUE"/>
    <s v="1400      PELHAM PARKWAY SOUTH"/>
    <n v="2"/>
    <n v="0"/>
    <n v="0"/>
    <n v="0"/>
    <x v="2"/>
    <n v="4487000"/>
    <x v="0"/>
    <s v="Sedan"/>
    <s v="2021-12"/>
    <n v="9"/>
    <n v="2"/>
    <n v="0"/>
    <x v="0"/>
  </r>
  <r>
    <x v="112"/>
    <s v="10:58:00"/>
    <s v="Dec"/>
    <x v="3"/>
    <n v="11385"/>
    <n v="40.713923999999999"/>
    <n v="-73.922560000000004"/>
    <x v="8"/>
    <s v="3 AVENUE"/>
    <s v="46-45     METROPOLITAN AVENUE"/>
    <n v="1"/>
    <n v="0"/>
    <n v="0"/>
    <n v="0"/>
    <x v="8"/>
    <n v="4487729"/>
    <x v="0"/>
    <s v="Sedan"/>
    <s v="2021-12"/>
    <n v="10"/>
    <n v="1"/>
    <n v="0"/>
    <x v="0"/>
  </r>
  <r>
    <x v="6"/>
    <s v="18:00:00"/>
    <s v="Dec"/>
    <x v="2"/>
    <n v="10039"/>
    <n v="40.824219999999997"/>
    <n v="-73.940899999999999"/>
    <x v="8"/>
    <s v="3 AVENUE"/>
    <s v="2768      8 AVENUE"/>
    <n v="0"/>
    <n v="0"/>
    <n v="0"/>
    <n v="0"/>
    <x v="4"/>
    <n v="4487227"/>
    <x v="0"/>
    <s v="Sedan"/>
    <s v="2021-12"/>
    <n v="18"/>
    <n v="0"/>
    <n v="0"/>
    <x v="1"/>
  </r>
  <r>
    <x v="12"/>
    <s v="17:40:00"/>
    <s v="Dec"/>
    <x v="0"/>
    <n v="10879.98965307365"/>
    <n v="40.520114816772221"/>
    <n v="-73.54743161629176"/>
    <x v="6"/>
    <s v="3 AVENUE"/>
    <s v="1400      PELHAM PARKWAY SOUTH"/>
    <n v="0"/>
    <n v="0"/>
    <n v="0"/>
    <n v="0"/>
    <x v="15"/>
    <n v="4487457"/>
    <x v="2"/>
    <s v="Station Wagon"/>
    <s v="2021-12"/>
    <n v="17"/>
    <n v="0"/>
    <n v="0"/>
    <x v="1"/>
  </r>
  <r>
    <x v="12"/>
    <s v="02:45:00"/>
    <s v="Dec"/>
    <x v="0"/>
    <n v="10879.98965307365"/>
    <n v="40.520114816772221"/>
    <n v="-73.54743161629176"/>
    <x v="93"/>
    <s v="3 AVENUE"/>
    <s v="1400      PELHAM PARKWAY SOUTH"/>
    <n v="0"/>
    <n v="0"/>
    <n v="0"/>
    <n v="0"/>
    <x v="2"/>
    <n v="4486840"/>
    <x v="0"/>
    <s v="Sedan"/>
    <s v="2021-12"/>
    <n v="2"/>
    <n v="0"/>
    <n v="0"/>
    <x v="1"/>
  </r>
  <r>
    <x v="12"/>
    <s v="08:31:00"/>
    <s v="Dec"/>
    <x v="0"/>
    <n v="11211"/>
    <n v="40.715153000000001"/>
    <n v="-73.945350000000005"/>
    <x v="8"/>
    <s v="3 AVENUE"/>
    <s v="143       CONSELYEA STREET"/>
    <n v="0"/>
    <n v="0"/>
    <n v="0"/>
    <n v="0"/>
    <x v="4"/>
    <n v="4486962"/>
    <x v="2"/>
    <s v="Sedan"/>
    <s v="2021-12"/>
    <n v="8"/>
    <n v="0"/>
    <n v="0"/>
    <x v="1"/>
  </r>
  <r>
    <x v="10"/>
    <s v="10:00:00"/>
    <s v="Dec"/>
    <x v="3"/>
    <n v="11432"/>
    <n v="40.716349999999998"/>
    <n v="-73.807950000000005"/>
    <x v="8"/>
    <s v="3 AVENUE"/>
    <s v="82-85     PARSONS BOULEVARD"/>
    <n v="0"/>
    <n v="0"/>
    <n v="0"/>
    <n v="0"/>
    <x v="8"/>
    <n v="4487672"/>
    <x v="0"/>
    <s v="Sedan"/>
    <s v="2021-12"/>
    <n v="10"/>
    <n v="0"/>
    <n v="0"/>
    <x v="1"/>
  </r>
  <r>
    <x v="170"/>
    <s v="06:22:00"/>
    <s v="Dec"/>
    <x v="2"/>
    <n v="10032"/>
    <n v="40.830269999999999"/>
    <n v="-73.943929999999995"/>
    <x v="1204"/>
    <s v="AMSTERDAM AVENUE"/>
    <s v="1400      PELHAM PARKWAY SOUTH"/>
    <n v="1"/>
    <n v="0"/>
    <n v="0"/>
    <n v="0"/>
    <x v="18"/>
    <n v="4487836"/>
    <x v="11"/>
    <s v="Bike"/>
    <s v="2021-12"/>
    <n v="6"/>
    <n v="1"/>
    <n v="0"/>
    <x v="0"/>
  </r>
  <r>
    <x v="12"/>
    <s v="20:48:00"/>
    <s v="Dec"/>
    <x v="2"/>
    <n v="10011"/>
    <n v="40.745510000000003"/>
    <n v="-74.002039999999994"/>
    <x v="8"/>
    <s v="3 AVENUE"/>
    <s v="188       9 AVENUE"/>
    <n v="1"/>
    <n v="0"/>
    <n v="1"/>
    <n v="0"/>
    <x v="5"/>
    <n v="4487562"/>
    <x v="9"/>
    <s v="Sedan"/>
    <s v="2021-12"/>
    <n v="20"/>
    <n v="2"/>
    <n v="0"/>
    <x v="0"/>
  </r>
  <r>
    <x v="12"/>
    <s v="08:40:00"/>
    <s v="Dec"/>
    <x v="3"/>
    <n v="11367"/>
    <n v="40.732390000000002"/>
    <n v="-73.810980000000001"/>
    <x v="8"/>
    <s v="3 AVENUE"/>
    <s v="155-20    JEWEL AVENUE"/>
    <n v="0"/>
    <n v="0"/>
    <n v="0"/>
    <n v="0"/>
    <x v="15"/>
    <n v="4487008"/>
    <x v="58"/>
    <s v="Station Wagon"/>
    <s v="2021-12"/>
    <n v="8"/>
    <n v="0"/>
    <n v="0"/>
    <x v="1"/>
  </r>
  <r>
    <x v="12"/>
    <s v="18:07:00"/>
    <s v="Dec"/>
    <x v="0"/>
    <n v="10879.98965307365"/>
    <n v="40.863149999999997"/>
    <n v="-73.90907"/>
    <x v="102"/>
    <s v="SEDGWICK AVENUE"/>
    <s v="1400      PELHAM PARKWAY SOUTH"/>
    <n v="0"/>
    <n v="0"/>
    <n v="0"/>
    <n v="0"/>
    <x v="3"/>
    <n v="4487283"/>
    <x v="5"/>
    <s v="Sedan"/>
    <s v="2021-12"/>
    <n v="18"/>
    <n v="0"/>
    <n v="0"/>
    <x v="1"/>
  </r>
  <r>
    <x v="170"/>
    <s v="20:21:00"/>
    <s v="Dec"/>
    <x v="2"/>
    <n v="10012"/>
    <n v="40.721319999999999"/>
    <n v="-73.997990000000001"/>
    <x v="8"/>
    <s v="3 AVENUE"/>
    <s v="200       LAFAYETTE STREET"/>
    <n v="0"/>
    <n v="0"/>
    <n v="0"/>
    <n v="0"/>
    <x v="4"/>
    <n v="4486980"/>
    <x v="0"/>
    <s v="Van"/>
    <s v="2021-12"/>
    <n v="20"/>
    <n v="0"/>
    <n v="0"/>
    <x v="1"/>
  </r>
  <r>
    <x v="170"/>
    <s v="19:00:00"/>
    <s v="Dec"/>
    <x v="2"/>
    <n v="10001"/>
    <n v="40.751330000000003"/>
    <n v="-73.991420000000005"/>
    <x v="8"/>
    <s v="3 AVENUE"/>
    <s v="219       WEST 34 STREET"/>
    <n v="0"/>
    <n v="0"/>
    <n v="0"/>
    <n v="0"/>
    <x v="15"/>
    <n v="4486882"/>
    <x v="5"/>
    <s v="Sedan"/>
    <s v="2021-12"/>
    <n v="19"/>
    <n v="0"/>
    <n v="0"/>
    <x v="1"/>
  </r>
  <r>
    <x v="112"/>
    <s v="17:00:00"/>
    <s v="Dec"/>
    <x v="3"/>
    <n v="11364"/>
    <n v="40.744812000000003"/>
    <n v="-73.749290000000002"/>
    <x v="8"/>
    <s v="3 AVENUE"/>
    <s v="226-21    69 AVENUE"/>
    <n v="0"/>
    <n v="0"/>
    <n v="0"/>
    <n v="0"/>
    <x v="2"/>
    <n v="4487690"/>
    <x v="0"/>
    <s v="Sedan"/>
    <s v="2021-12"/>
    <n v="17"/>
    <n v="0"/>
    <n v="0"/>
    <x v="1"/>
  </r>
  <r>
    <x v="12"/>
    <s v="07:32:00"/>
    <s v="Dec"/>
    <x v="0"/>
    <n v="10879.98965307365"/>
    <n v="40.613052000000003"/>
    <n v="-73.949129999999997"/>
    <x v="70"/>
    <s v="3 AVENUE"/>
    <s v="1400      PELHAM PARKWAY SOUTH"/>
    <n v="1"/>
    <n v="0"/>
    <n v="0"/>
    <n v="0"/>
    <x v="37"/>
    <n v="4487063"/>
    <x v="5"/>
    <s v="Sedan"/>
    <s v="2021-12"/>
    <n v="7"/>
    <n v="1"/>
    <n v="0"/>
    <x v="0"/>
  </r>
  <r>
    <x v="12"/>
    <s v="23:51:00"/>
    <s v="Dec"/>
    <x v="0"/>
    <n v="10879.98965307365"/>
    <n v="40.520114816772221"/>
    <n v="-73.54743161629176"/>
    <x v="1205"/>
    <s v="3 AVENUE"/>
    <s v="1400      PELHAM PARKWAY SOUTH"/>
    <n v="0"/>
    <n v="0"/>
    <n v="0"/>
    <n v="0"/>
    <x v="9"/>
    <n v="4487140"/>
    <x v="2"/>
    <s v="Sedan"/>
    <s v="2021-12"/>
    <n v="23"/>
    <n v="0"/>
    <n v="0"/>
    <x v="1"/>
  </r>
  <r>
    <x v="112"/>
    <s v="21:20:00"/>
    <s v="Dec"/>
    <x v="0"/>
    <n v="11206"/>
    <n v="40.703859999999999"/>
    <n v="-73.938379999999995"/>
    <x v="8"/>
    <s v="3 AVENUE"/>
    <s v="370       BUSHWICK AVENUE"/>
    <n v="0"/>
    <n v="0"/>
    <n v="0"/>
    <n v="0"/>
    <x v="6"/>
    <n v="4487915"/>
    <x v="0"/>
    <s v="Station Wagon"/>
    <s v="2021-12"/>
    <n v="21"/>
    <n v="0"/>
    <n v="0"/>
    <x v="1"/>
  </r>
  <r>
    <x v="170"/>
    <s v="16:11:00"/>
    <s v="Dec"/>
    <x v="0"/>
    <n v="10879.98965307365"/>
    <n v="40.782020000000003"/>
    <n v="-73.971729999999994"/>
    <x v="386"/>
    <s v="CENTRAL PARK WEST"/>
    <s v="1400      PELHAM PARKWAY SOUTH"/>
    <n v="0"/>
    <n v="0"/>
    <n v="0"/>
    <n v="0"/>
    <x v="26"/>
    <n v="4487296"/>
    <x v="0"/>
    <s v="E-Bike"/>
    <s v="2021-12"/>
    <n v="16"/>
    <n v="0"/>
    <n v="0"/>
    <x v="1"/>
  </r>
  <r>
    <x v="170"/>
    <s v="19:25:00"/>
    <s v="Dec"/>
    <x v="0"/>
    <n v="11206"/>
    <n v="40.701126000000002"/>
    <n v="-73.954796000000002"/>
    <x v="8"/>
    <s v="3 AVENUE"/>
    <s v="229       LEE AVENUE"/>
    <n v="0"/>
    <n v="0"/>
    <n v="0"/>
    <n v="0"/>
    <x v="5"/>
    <n v="4486834"/>
    <x v="5"/>
    <s v="Station Wagon"/>
    <s v="2021-12"/>
    <n v="19"/>
    <n v="0"/>
    <n v="0"/>
    <x v="1"/>
  </r>
  <r>
    <x v="6"/>
    <s v="17:20:00"/>
    <s v="Dec"/>
    <x v="3"/>
    <n v="11427"/>
    <n v="40.728293999999998"/>
    <n v="-73.750370000000004"/>
    <x v="1206"/>
    <s v="215 PLACE"/>
    <s v="1400      PELHAM PARKWAY SOUTH"/>
    <n v="0"/>
    <n v="0"/>
    <n v="0"/>
    <n v="0"/>
    <x v="15"/>
    <n v="4487254"/>
    <x v="2"/>
    <s v="Sedan"/>
    <s v="2021-12"/>
    <n v="17"/>
    <n v="0"/>
    <n v="0"/>
    <x v="1"/>
  </r>
  <r>
    <x v="12"/>
    <s v="12:30:00"/>
    <s v="Dec"/>
    <x v="1"/>
    <n v="10458"/>
    <n v="40.867130000000003"/>
    <n v="-73.883835000000005"/>
    <x v="8"/>
    <s v="3 AVENUE"/>
    <s v="2870      WEBSTER AVENUE"/>
    <n v="1"/>
    <n v="0"/>
    <n v="1"/>
    <n v="0"/>
    <x v="2"/>
    <n v="4487085"/>
    <x v="0"/>
    <s v="Sedan"/>
    <s v="2021-12"/>
    <n v="12"/>
    <n v="2"/>
    <n v="0"/>
    <x v="0"/>
  </r>
  <r>
    <x v="197"/>
    <s v="17:45:00"/>
    <s v="Nov"/>
    <x v="0"/>
    <n v="11225"/>
    <n v="40.657176999999997"/>
    <n v="-73.949119999999994"/>
    <x v="8"/>
    <s v="3 AVENUE"/>
    <s v="329       WINTHROP STREET"/>
    <n v="0"/>
    <n v="0"/>
    <n v="0"/>
    <n v="0"/>
    <x v="19"/>
    <n v="4487239"/>
    <x v="0"/>
    <s v="Station Wagon"/>
    <s v="2021-11"/>
    <n v="17"/>
    <n v="0"/>
    <n v="0"/>
    <x v="1"/>
  </r>
  <r>
    <x v="112"/>
    <s v="19:22:00"/>
    <s v="Dec"/>
    <x v="3"/>
    <n v="11373"/>
    <n v="40.734375"/>
    <n v="-73.873419999999996"/>
    <x v="73"/>
    <s v="57 AVENUE"/>
    <s v="1400      PELHAM PARKWAY SOUTH"/>
    <n v="2"/>
    <n v="0"/>
    <n v="2"/>
    <n v="0"/>
    <x v="15"/>
    <n v="4487332"/>
    <x v="2"/>
    <s v="Sedan"/>
    <s v="2021-12"/>
    <n v="19"/>
    <n v="4"/>
    <n v="0"/>
    <x v="0"/>
  </r>
  <r>
    <x v="170"/>
    <s v="23:43:00"/>
    <s v="Dec"/>
    <x v="0"/>
    <n v="10879.98965307365"/>
    <n v="40.762129999999999"/>
    <n v="-73.729500000000002"/>
    <x v="19"/>
    <s v="3 AVENUE"/>
    <s v="1400      PELHAM PARKWAY SOUTH"/>
    <n v="1"/>
    <n v="0"/>
    <n v="0"/>
    <n v="0"/>
    <x v="2"/>
    <n v="4486824"/>
    <x v="0"/>
    <s v="Sedan"/>
    <s v="2021-12"/>
    <n v="23"/>
    <n v="1"/>
    <n v="0"/>
    <x v="0"/>
  </r>
  <r>
    <x v="112"/>
    <s v="17:10:00"/>
    <s v="Dec"/>
    <x v="0"/>
    <n v="11236"/>
    <n v="40.635136000000003"/>
    <n v="-73.913880000000006"/>
    <x v="8"/>
    <s v="3 AVENUE"/>
    <s v="7913      FLATLANDS AVENUE"/>
    <n v="0"/>
    <n v="0"/>
    <n v="0"/>
    <n v="0"/>
    <x v="2"/>
    <n v="4487505"/>
    <x v="2"/>
    <s v="Sedan"/>
    <s v="2021-12"/>
    <n v="17"/>
    <n v="0"/>
    <n v="0"/>
    <x v="1"/>
  </r>
  <r>
    <x v="170"/>
    <s v="06:00:00"/>
    <s v="Dec"/>
    <x v="0"/>
    <n v="10879.98965307365"/>
    <n v="40.826622"/>
    <n v="-73.930983999999995"/>
    <x v="41"/>
    <s v="3 AVENUE"/>
    <s v="1400      PELHAM PARKWAY SOUTH"/>
    <n v="1"/>
    <n v="0"/>
    <n v="0"/>
    <n v="0"/>
    <x v="3"/>
    <n v="4486614"/>
    <x v="0"/>
    <s v="Sedan"/>
    <s v="2021-12"/>
    <n v="6"/>
    <n v="1"/>
    <n v="0"/>
    <x v="0"/>
  </r>
  <r>
    <x v="12"/>
    <s v="21:00:00"/>
    <s v="Dec"/>
    <x v="3"/>
    <n v="11422"/>
    <n v="40.680424000000002"/>
    <n v="-73.734009999999998"/>
    <x v="138"/>
    <s v="233 STREET"/>
    <s v="1400      PELHAM PARKWAY SOUTH"/>
    <n v="0"/>
    <n v="0"/>
    <n v="0"/>
    <n v="0"/>
    <x v="2"/>
    <n v="4487107"/>
    <x v="0"/>
    <s v="Station Wagon"/>
    <s v="2021-12"/>
    <n v="21"/>
    <n v="0"/>
    <n v="0"/>
    <x v="1"/>
  </r>
  <r>
    <x v="12"/>
    <s v="06:40:00"/>
    <s v="Dec"/>
    <x v="0"/>
    <n v="10879.98965307365"/>
    <n v="40.583129999999997"/>
    <n v="-73.965400000000002"/>
    <x v="660"/>
    <s v="3 AVENUE"/>
    <s v="1400      PELHAM PARKWAY SOUTH"/>
    <n v="0"/>
    <n v="0"/>
    <n v="0"/>
    <n v="0"/>
    <x v="15"/>
    <n v="4487789"/>
    <x v="0"/>
    <s v="Sedan"/>
    <s v="2021-12"/>
    <n v="6"/>
    <n v="0"/>
    <n v="0"/>
    <x v="1"/>
  </r>
  <r>
    <x v="12"/>
    <s v="23:00:00"/>
    <s v="Dec"/>
    <x v="0"/>
    <n v="11207"/>
    <n v="40.656579999999998"/>
    <n v="-73.885859999999994"/>
    <x v="8"/>
    <s v="3 AVENUE"/>
    <s v="180       WORTMAN AVENUE"/>
    <n v="0"/>
    <n v="0"/>
    <n v="0"/>
    <n v="0"/>
    <x v="15"/>
    <n v="4487195"/>
    <x v="2"/>
    <s v="Station Wagon"/>
    <s v="2021-12"/>
    <n v="23"/>
    <n v="0"/>
    <n v="0"/>
    <x v="1"/>
  </r>
  <r>
    <x v="12"/>
    <s v="18:20:00"/>
    <s v="Dec"/>
    <x v="2"/>
    <n v="10032"/>
    <n v="40.841050000000003"/>
    <n v="-73.944689999999994"/>
    <x v="1070"/>
    <s v="RIVERSIDE DRIVE"/>
    <s v="1400      PELHAM PARKWAY SOUTH"/>
    <n v="0"/>
    <n v="0"/>
    <n v="0"/>
    <n v="0"/>
    <x v="5"/>
    <n v="4487404"/>
    <x v="0"/>
    <s v="Sedan"/>
    <s v="2021-12"/>
    <n v="18"/>
    <n v="0"/>
    <n v="0"/>
    <x v="1"/>
  </r>
  <r>
    <x v="170"/>
    <s v="08:45:00"/>
    <s v="Dec"/>
    <x v="0"/>
    <n v="10879.98965307365"/>
    <n v="40.699849999999998"/>
    <n v="-73.991034999999997"/>
    <x v="1207"/>
    <s v="3 AVENUE"/>
    <s v="1400      PELHAM PARKWAY SOUTH"/>
    <n v="2"/>
    <n v="0"/>
    <n v="0"/>
    <n v="0"/>
    <x v="3"/>
    <n v="4486754"/>
    <x v="2"/>
    <s v="Station Wagon"/>
    <s v="2021-12"/>
    <n v="8"/>
    <n v="2"/>
    <n v="0"/>
    <x v="0"/>
  </r>
  <r>
    <x v="170"/>
    <s v="16:45:00"/>
    <s v="Dec"/>
    <x v="0"/>
    <n v="11212"/>
    <n v="40.654133000000002"/>
    <n v="-73.91234"/>
    <x v="192"/>
    <s v="ROCKAWAY PARKWAY"/>
    <s v="1400      PELHAM PARKWAY SOUTH"/>
    <n v="0"/>
    <n v="0"/>
    <n v="0"/>
    <n v="0"/>
    <x v="2"/>
    <n v="4487633"/>
    <x v="2"/>
    <s v="Station Wagon"/>
    <s v="2021-12"/>
    <n v="16"/>
    <n v="0"/>
    <n v="0"/>
    <x v="1"/>
  </r>
  <r>
    <x v="170"/>
    <s v="20:50:00"/>
    <s v="Dec"/>
    <x v="0"/>
    <n v="11219"/>
    <n v="40.633499999999998"/>
    <n v="-73.995649999999998"/>
    <x v="8"/>
    <s v="3 AVENUE"/>
    <s v="1252      53 STREET"/>
    <n v="0"/>
    <n v="0"/>
    <n v="0"/>
    <n v="0"/>
    <x v="2"/>
    <n v="4486854"/>
    <x v="0"/>
    <s v="Sedan"/>
    <s v="2021-12"/>
    <n v="20"/>
    <n v="0"/>
    <n v="0"/>
    <x v="1"/>
  </r>
  <r>
    <x v="12"/>
    <s v="13:23:00"/>
    <s v="Dec"/>
    <x v="0"/>
    <n v="11230"/>
    <n v="40.616005000000001"/>
    <n v="-73.973259999999996"/>
    <x v="8"/>
    <s v="3 AVENUE"/>
    <s v="1373      EAST 2 STREET"/>
    <n v="0"/>
    <n v="0"/>
    <n v="0"/>
    <n v="0"/>
    <x v="2"/>
    <n v="4487578"/>
    <x v="2"/>
    <s v="Sedan"/>
    <s v="2021-12"/>
    <n v="13"/>
    <n v="0"/>
    <n v="0"/>
    <x v="1"/>
  </r>
  <r>
    <x v="6"/>
    <s v="06:45:00"/>
    <s v="Dec"/>
    <x v="3"/>
    <n v="10879.98965307365"/>
    <n v="40.720129999999997"/>
    <n v="-73.790379999999999"/>
    <x v="210"/>
    <s v="UTOPIA PARKWAY"/>
    <s v="1400      PELHAM PARKWAY SOUTH"/>
    <n v="0"/>
    <n v="0"/>
    <n v="0"/>
    <n v="0"/>
    <x v="6"/>
    <n v="4487180"/>
    <x v="0"/>
    <s v="Sedan"/>
    <s v="2021-12"/>
    <n v="6"/>
    <n v="0"/>
    <n v="0"/>
    <x v="1"/>
  </r>
  <r>
    <x v="191"/>
    <s v="17:13:00"/>
    <s v="Apr"/>
    <x v="0"/>
    <n v="10879.98965307365"/>
    <n v="40.790554"/>
    <n v="-73.822550000000007"/>
    <x v="0"/>
    <s v="3 AVENUE"/>
    <s v="1400      PELHAM PARKWAY SOUTH"/>
    <n v="0"/>
    <n v="0"/>
    <n v="0"/>
    <n v="0"/>
    <x v="2"/>
    <n v="4410006"/>
    <x v="2"/>
    <s v="Sedan"/>
    <s v="2021-04"/>
    <n v="17"/>
    <n v="0"/>
    <n v="0"/>
    <x v="1"/>
  </r>
  <r>
    <x v="73"/>
    <s v="17:00:00"/>
    <s v="Aug"/>
    <x v="0"/>
    <n v="10879.98965307365"/>
    <n v="40.520114816772221"/>
    <n v="-73.54743161629176"/>
    <x v="3"/>
    <s v="3 AVENUE"/>
    <s v="1400      PELHAM PARKWAY SOUTH"/>
    <n v="0"/>
    <n v="0"/>
    <n v="0"/>
    <n v="0"/>
    <x v="3"/>
    <n v="4457841"/>
    <x v="0"/>
    <s v="Sedan"/>
    <s v="2021-08"/>
    <n v="17"/>
    <n v="0"/>
    <n v="0"/>
    <x v="1"/>
  </r>
  <r>
    <x v="12"/>
    <s v="12:53:00"/>
    <s v="Dec"/>
    <x v="1"/>
    <n v="10455"/>
    <n v="40.813760000000002"/>
    <n v="-73.913826"/>
    <x v="8"/>
    <s v="3 AVENUE"/>
    <s v="530       EAST 148 STREET"/>
    <n v="0"/>
    <n v="0"/>
    <n v="0"/>
    <n v="0"/>
    <x v="24"/>
    <n v="4487137"/>
    <x v="2"/>
    <s v="Box Truck"/>
    <s v="2021-12"/>
    <n v="12"/>
    <n v="0"/>
    <n v="0"/>
    <x v="1"/>
  </r>
  <r>
    <x v="12"/>
    <s v="10:55:00"/>
    <s v="Dec"/>
    <x v="3"/>
    <n v="11104"/>
    <n v="40.751637000000002"/>
    <n v="-73.909850000000006"/>
    <x v="1208"/>
    <s v="37 AVENUE"/>
    <s v="1400      PELHAM PARKWAY SOUTH"/>
    <n v="0"/>
    <n v="0"/>
    <n v="0"/>
    <n v="0"/>
    <x v="2"/>
    <n v="4487047"/>
    <x v="0"/>
    <s v="Sedan"/>
    <s v="2021-12"/>
    <n v="10"/>
    <n v="0"/>
    <n v="0"/>
    <x v="1"/>
  </r>
  <r>
    <x v="112"/>
    <s v="01:00:00"/>
    <s v="Dec"/>
    <x v="0"/>
    <n v="11226"/>
    <n v="40.647243000000003"/>
    <n v="-73.960480000000004"/>
    <x v="828"/>
    <s v="ALBEMARLE ROAD"/>
    <s v="1400      PELHAM PARKWAY SOUTH"/>
    <n v="1"/>
    <n v="0"/>
    <n v="1"/>
    <n v="0"/>
    <x v="2"/>
    <n v="4487554"/>
    <x v="0"/>
    <s v="Sedan"/>
    <s v="2021-12"/>
    <n v="1"/>
    <n v="2"/>
    <n v="0"/>
    <x v="0"/>
  </r>
  <r>
    <x v="112"/>
    <s v="11:30:00"/>
    <s v="Dec"/>
    <x v="0"/>
    <n v="10879.98965307365"/>
    <n v="40.691048000000002"/>
    <n v="-73.986335999999994"/>
    <x v="24"/>
    <s v="3 AVENUE"/>
    <s v="1400      PELHAM PARKWAY SOUTH"/>
    <n v="1"/>
    <n v="0"/>
    <n v="1"/>
    <n v="0"/>
    <x v="18"/>
    <n v="4487363"/>
    <x v="5"/>
    <s v="Sedan"/>
    <s v="2021-12"/>
    <n v="11"/>
    <n v="2"/>
    <n v="0"/>
    <x v="0"/>
  </r>
  <r>
    <x v="6"/>
    <s v="07:14:00"/>
    <s v="Dec"/>
    <x v="2"/>
    <n v="10037"/>
    <n v="40.812812999999998"/>
    <n v="-73.941810000000004"/>
    <x v="283"/>
    <s v="WEST 133 STREET"/>
    <s v="1400      PELHAM PARKWAY SOUTH"/>
    <n v="0"/>
    <n v="0"/>
    <n v="0"/>
    <n v="0"/>
    <x v="5"/>
    <n v="4487987"/>
    <x v="2"/>
    <s v="Sedan"/>
    <s v="2021-12"/>
    <n v="7"/>
    <n v="0"/>
    <n v="0"/>
    <x v="1"/>
  </r>
  <r>
    <x v="148"/>
    <s v="16:05:00"/>
    <s v="Jan"/>
    <x v="3"/>
    <n v="11101"/>
    <n v="40.748443999999999"/>
    <n v="-73.938736000000006"/>
    <x v="8"/>
    <s v="3 AVENUE"/>
    <s v="28-07     JACKSON AVENUE"/>
    <n v="0"/>
    <n v="0"/>
    <n v="0"/>
    <n v="0"/>
    <x v="14"/>
    <n v="4597691"/>
    <x v="17"/>
    <s v="Pick-up Truck"/>
    <s v="2023-01"/>
    <n v="16"/>
    <n v="0"/>
    <n v="0"/>
    <x v="1"/>
  </r>
  <r>
    <x v="112"/>
    <s v="18:40:00"/>
    <s v="Dec"/>
    <x v="0"/>
    <n v="11223"/>
    <n v="40.600242999999999"/>
    <n v="-73.96454"/>
    <x v="1015"/>
    <s v="EAST 7 STREET"/>
    <s v="1400      PELHAM PARKWAY SOUTH"/>
    <n v="0"/>
    <n v="0"/>
    <n v="0"/>
    <n v="0"/>
    <x v="8"/>
    <n v="4487386"/>
    <x v="0"/>
    <s v="Box Truck"/>
    <s v="2021-12"/>
    <n v="18"/>
    <n v="0"/>
    <n v="0"/>
    <x v="1"/>
  </r>
  <r>
    <x v="34"/>
    <s v="20:05:00"/>
    <s v="Oct"/>
    <x v="0"/>
    <n v="11238"/>
    <n v="40.681767000000001"/>
    <n v="-73.96754"/>
    <x v="170"/>
    <s v="VANDERBILT AVENUE"/>
    <s v="1400      PELHAM PARKWAY SOUTH"/>
    <n v="1"/>
    <n v="0"/>
    <n v="0"/>
    <n v="0"/>
    <x v="5"/>
    <n v="4487599"/>
    <x v="0"/>
    <s v="Bike"/>
    <s v="2021-10"/>
    <n v="20"/>
    <n v="1"/>
    <n v="0"/>
    <x v="0"/>
  </r>
  <r>
    <x v="8"/>
    <s v="03:30:00"/>
    <s v="Dec"/>
    <x v="0"/>
    <n v="10879.98965307365"/>
    <n v="40.588965999999999"/>
    <n v="-73.811449999999994"/>
    <x v="574"/>
    <s v="3 AVENUE"/>
    <s v="1400      PELHAM PARKWAY SOUTH"/>
    <n v="1"/>
    <n v="0"/>
    <n v="0"/>
    <n v="0"/>
    <x v="27"/>
    <n v="4487821"/>
    <x v="2"/>
    <s v="Sedan"/>
    <s v="2021-12"/>
    <n v="3"/>
    <n v="1"/>
    <n v="0"/>
    <x v="0"/>
  </r>
  <r>
    <x v="12"/>
    <s v="00:15:00"/>
    <s v="Dec"/>
    <x v="1"/>
    <n v="10461"/>
    <n v="40.849550000000001"/>
    <n v="-73.853049999999996"/>
    <x v="552"/>
    <s v="HAIGHT AVENUE"/>
    <s v="1400      PELHAM PARKWAY SOUTH"/>
    <n v="0"/>
    <n v="2"/>
    <n v="0"/>
    <n v="0"/>
    <x v="10"/>
    <n v="4487222"/>
    <x v="2"/>
    <s v="Sedan"/>
    <s v="2021-12"/>
    <n v="0"/>
    <n v="0"/>
    <n v="2"/>
    <x v="0"/>
  </r>
  <r>
    <x v="6"/>
    <s v="12:08:00"/>
    <s v="Dec"/>
    <x v="0"/>
    <n v="11236"/>
    <n v="40.630749999999999"/>
    <n v="-73.90419"/>
    <x v="8"/>
    <s v="3 AVENUE"/>
    <s v="1289      EAST 83 STREET"/>
    <n v="0"/>
    <n v="0"/>
    <n v="0"/>
    <n v="0"/>
    <x v="2"/>
    <n v="4487244"/>
    <x v="0"/>
    <s v="Sedan"/>
    <s v="2021-12"/>
    <n v="12"/>
    <n v="0"/>
    <n v="0"/>
    <x v="1"/>
  </r>
  <r>
    <x v="9"/>
    <s v="21:15:00"/>
    <s v="Nov"/>
    <x v="4"/>
    <n v="10304"/>
    <n v="40.597020000000001"/>
    <n v="-74.093389999999999"/>
    <x v="430"/>
    <s v="OLD TOWN ROAD"/>
    <s v="1400      PELHAM PARKWAY SOUTH"/>
    <n v="1"/>
    <n v="0"/>
    <n v="1"/>
    <n v="0"/>
    <x v="5"/>
    <n v="4487472"/>
    <x v="0"/>
    <s v="Sedan"/>
    <s v="2021-11"/>
    <n v="21"/>
    <n v="2"/>
    <n v="0"/>
    <x v="0"/>
  </r>
  <r>
    <x v="12"/>
    <s v="18:30:00"/>
    <s v="Dec"/>
    <x v="3"/>
    <n v="11358"/>
    <n v="40.750506999999999"/>
    <n v="-73.803020000000004"/>
    <x v="1209"/>
    <s v="164 STREET"/>
    <s v="1400      PELHAM PARKWAY SOUTH"/>
    <n v="1"/>
    <n v="0"/>
    <n v="0"/>
    <n v="0"/>
    <x v="7"/>
    <n v="4487448"/>
    <x v="0"/>
    <s v="Bike"/>
    <s v="2021-12"/>
    <n v="18"/>
    <n v="1"/>
    <n v="0"/>
    <x v="0"/>
  </r>
  <r>
    <x v="112"/>
    <s v="17:58:00"/>
    <s v="Dec"/>
    <x v="0"/>
    <n v="10879.98965307365"/>
    <n v="40.840359999999997"/>
    <n v="-73.91807"/>
    <x v="1078"/>
    <s v="JEROME AVENUE"/>
    <s v="1400      PELHAM PARKWAY SOUTH"/>
    <n v="0"/>
    <n v="0"/>
    <n v="0"/>
    <n v="0"/>
    <x v="7"/>
    <n v="4488001"/>
    <x v="2"/>
    <s v="Sedan"/>
    <s v="2021-12"/>
    <n v="17"/>
    <n v="0"/>
    <n v="0"/>
    <x v="1"/>
  </r>
  <r>
    <x v="170"/>
    <s v="16:25:00"/>
    <s v="Dec"/>
    <x v="1"/>
    <n v="10457"/>
    <n v="40.843853000000003"/>
    <n v="-73.889465000000001"/>
    <x v="8"/>
    <s v="3 AVENUE"/>
    <s v="1932      PROSPECT AVENUE"/>
    <n v="1"/>
    <n v="0"/>
    <n v="0"/>
    <n v="0"/>
    <x v="2"/>
    <n v="4486861"/>
    <x v="2"/>
    <s v="Sedan"/>
    <s v="2021-12"/>
    <n v="16"/>
    <n v="1"/>
    <n v="0"/>
    <x v="0"/>
  </r>
  <r>
    <x v="112"/>
    <s v="22:50:00"/>
    <s v="Dec"/>
    <x v="0"/>
    <n v="11214"/>
    <n v="40.604736000000003"/>
    <n v="-74.010230000000007"/>
    <x v="8"/>
    <s v="3 AVENUE"/>
    <s v="222       BAY 14 STREET"/>
    <n v="0"/>
    <n v="0"/>
    <n v="0"/>
    <n v="0"/>
    <x v="28"/>
    <n v="4487569"/>
    <x v="0"/>
    <s v="Station Wagon"/>
    <s v="2021-12"/>
    <n v="22"/>
    <n v="0"/>
    <n v="0"/>
    <x v="1"/>
  </r>
  <r>
    <x v="12"/>
    <s v="16:00:00"/>
    <s v="Dec"/>
    <x v="0"/>
    <n v="11207"/>
    <n v="40.669370000000001"/>
    <n v="-73.895229999999998"/>
    <x v="436"/>
    <s v="SUTTER AVENUE"/>
    <s v="1400      PELHAM PARKWAY SOUTH"/>
    <n v="1"/>
    <n v="0"/>
    <n v="1"/>
    <n v="0"/>
    <x v="5"/>
    <n v="4487200"/>
    <x v="0"/>
    <s v="Sedan"/>
    <s v="2021-12"/>
    <n v="16"/>
    <n v="2"/>
    <n v="0"/>
    <x v="0"/>
  </r>
  <r>
    <x v="8"/>
    <s v="21:52:00"/>
    <s v="Dec"/>
    <x v="2"/>
    <n v="10018"/>
    <n v="40.758975999999997"/>
    <n v="-73.993939999999995"/>
    <x v="276"/>
    <s v="DYER AVENUE"/>
    <s v="1400      PELHAM PARKWAY SOUTH"/>
    <n v="1"/>
    <n v="0"/>
    <n v="0"/>
    <n v="0"/>
    <x v="14"/>
    <n v="4487549"/>
    <x v="10"/>
    <s v="Bike"/>
    <s v="2021-12"/>
    <n v="21"/>
    <n v="1"/>
    <n v="0"/>
    <x v="0"/>
  </r>
  <r>
    <x v="12"/>
    <s v="04:03:00"/>
    <s v="Dec"/>
    <x v="0"/>
    <n v="10879.98965307365"/>
    <n v="40.765087000000001"/>
    <n v="-73.837040000000002"/>
    <x v="605"/>
    <s v="3 AVENUE"/>
    <s v="1400      PELHAM PARKWAY SOUTH"/>
    <n v="0"/>
    <n v="0"/>
    <n v="0"/>
    <n v="0"/>
    <x v="4"/>
    <n v="4486924"/>
    <x v="0"/>
    <s v="Sedan"/>
    <s v="2021-12"/>
    <n v="4"/>
    <n v="0"/>
    <n v="0"/>
    <x v="1"/>
  </r>
  <r>
    <x v="170"/>
    <s v="17:16:00"/>
    <s v="Dec"/>
    <x v="1"/>
    <n v="10459"/>
    <n v="40.824579999999997"/>
    <n v="-73.898849999999996"/>
    <x v="8"/>
    <s v="3 AVENUE"/>
    <s v="1040      STEBBINS AVENUE"/>
    <n v="0"/>
    <n v="0"/>
    <n v="0"/>
    <n v="0"/>
    <x v="2"/>
    <n v="4487955"/>
    <x v="2"/>
    <s v="Sedan"/>
    <s v="2021-12"/>
    <n v="17"/>
    <n v="0"/>
    <n v="0"/>
    <x v="1"/>
  </r>
  <r>
    <x v="12"/>
    <s v="10:17:00"/>
    <s v="Dec"/>
    <x v="0"/>
    <n v="11218"/>
    <n v="40.644390000000001"/>
    <n v="-73.971580000000003"/>
    <x v="8"/>
    <s v="3 AVENUE"/>
    <s v="2         HINCKLEY PLACE"/>
    <n v="0"/>
    <n v="0"/>
    <n v="0"/>
    <n v="0"/>
    <x v="2"/>
    <n v="4487057"/>
    <x v="2"/>
    <s v="Sedan"/>
    <s v="2021-12"/>
    <n v="10"/>
    <n v="0"/>
    <n v="0"/>
    <x v="1"/>
  </r>
  <r>
    <x v="36"/>
    <s v="03:02:00"/>
    <s v="May"/>
    <x v="0"/>
    <n v="11221"/>
    <n v="40.694088000000001"/>
    <n v="-73.934269999999998"/>
    <x v="371"/>
    <s v="PULASKI STREET"/>
    <s v="1400      PELHAM PARKWAY SOUTH"/>
    <n v="4"/>
    <n v="0"/>
    <n v="0"/>
    <n v="0"/>
    <x v="15"/>
    <n v="4487758"/>
    <x v="0"/>
    <s v="Sedan"/>
    <s v="2021-05"/>
    <n v="3"/>
    <n v="4"/>
    <n v="0"/>
    <x v="0"/>
  </r>
  <r>
    <x v="123"/>
    <s v="08:10:00"/>
    <s v="Feb"/>
    <x v="0"/>
    <n v="11217"/>
    <n v="40.681849999999997"/>
    <n v="-73.980040000000002"/>
    <x v="1210"/>
    <s v="4 AVENUE"/>
    <s v="1400      PELHAM PARKWAY SOUTH"/>
    <n v="1"/>
    <n v="0"/>
    <n v="0"/>
    <n v="0"/>
    <x v="20"/>
    <n v="4487586"/>
    <x v="2"/>
    <s v="E-Bike"/>
    <s v="2021-02"/>
    <n v="8"/>
    <n v="1"/>
    <n v="0"/>
    <x v="0"/>
  </r>
  <r>
    <x v="170"/>
    <s v="17:39:00"/>
    <s v="Dec"/>
    <x v="0"/>
    <n v="11212"/>
    <n v="40.656543999999997"/>
    <n v="-73.905460000000005"/>
    <x v="299"/>
    <s v="OSBORN STREET"/>
    <s v="1400      PELHAM PARKWAY SOUTH"/>
    <n v="1"/>
    <n v="0"/>
    <n v="0"/>
    <n v="0"/>
    <x v="2"/>
    <n v="4486845"/>
    <x v="0"/>
    <s v="Bike"/>
    <s v="2021-12"/>
    <n v="17"/>
    <n v="1"/>
    <n v="0"/>
    <x v="0"/>
  </r>
  <r>
    <x v="35"/>
    <s v="15:45:00"/>
    <s v="Jul"/>
    <x v="0"/>
    <n v="10879.98965307365"/>
    <n v="40.520114816772221"/>
    <n v="-73.54743161629176"/>
    <x v="639"/>
    <s v="BROOKLYN QUEENS EXPRESSWAY W/B"/>
    <s v="1400      PELHAM PARKWAY SOUTH"/>
    <n v="0"/>
    <n v="0"/>
    <n v="0"/>
    <n v="0"/>
    <x v="2"/>
    <n v="4487372"/>
    <x v="2"/>
    <s v="Sedan"/>
    <s v="2021-07"/>
    <n v="15"/>
    <n v="0"/>
    <n v="0"/>
    <x v="1"/>
  </r>
  <r>
    <x v="8"/>
    <s v="13:10:00"/>
    <s v="Dec"/>
    <x v="3"/>
    <n v="11385"/>
    <n v="40.702857999999999"/>
    <n v="-73.857830000000007"/>
    <x v="8"/>
    <s v="3 AVENUE"/>
    <s v="88-24     MYRTLE AVENUE"/>
    <n v="0"/>
    <n v="0"/>
    <n v="0"/>
    <n v="0"/>
    <x v="6"/>
    <n v="4487722"/>
    <x v="0"/>
    <s v="Sedan"/>
    <s v="2021-12"/>
    <n v="13"/>
    <n v="0"/>
    <n v="0"/>
    <x v="1"/>
  </r>
  <r>
    <x v="12"/>
    <s v="10:00:00"/>
    <s v="Dec"/>
    <x v="0"/>
    <n v="11237"/>
    <n v="40.701529999999998"/>
    <n v="-73.923140000000004"/>
    <x v="460"/>
    <s v="HART STREET"/>
    <s v="1400      PELHAM PARKWAY SOUTH"/>
    <n v="0"/>
    <n v="0"/>
    <n v="0"/>
    <n v="0"/>
    <x v="2"/>
    <n v="4487424"/>
    <x v="0"/>
    <s v="Sedan"/>
    <s v="2021-12"/>
    <n v="10"/>
    <n v="0"/>
    <n v="0"/>
    <x v="1"/>
  </r>
  <r>
    <x v="170"/>
    <s v="07:50:00"/>
    <s v="Dec"/>
    <x v="1"/>
    <n v="10460"/>
    <n v="40.83784"/>
    <n v="-73.885329999999996"/>
    <x v="8"/>
    <s v="3 AVENUE"/>
    <s v="1812      VYSE AVENUE"/>
    <n v="1"/>
    <n v="0"/>
    <n v="1"/>
    <n v="0"/>
    <x v="24"/>
    <n v="4486814"/>
    <x v="0"/>
    <s v="Sedan"/>
    <s v="2021-12"/>
    <n v="7"/>
    <n v="2"/>
    <n v="0"/>
    <x v="0"/>
  </r>
  <r>
    <x v="166"/>
    <s v="10:20:00"/>
    <s v="May"/>
    <x v="0"/>
    <n v="10879.98965307365"/>
    <n v="40.838009999999997"/>
    <n v="-73.873289999999997"/>
    <x v="38"/>
    <s v="3 AVENUE"/>
    <s v="1400      PELHAM PARKWAY SOUTH"/>
    <n v="0"/>
    <n v="0"/>
    <n v="0"/>
    <n v="0"/>
    <x v="15"/>
    <n v="4598134"/>
    <x v="0"/>
    <s v="Sedan"/>
    <s v="2023-05"/>
    <n v="10"/>
    <n v="0"/>
    <n v="0"/>
    <x v="1"/>
  </r>
  <r>
    <x v="67"/>
    <s v="18:55:00"/>
    <s v="May"/>
    <x v="0"/>
    <n v="10879.98965307365"/>
    <n v="40.520114816772221"/>
    <n v="-73.54743161629176"/>
    <x v="1211"/>
    <s v="W 9 Street"/>
    <s v="1400      PELHAM PARKWAY SOUTH"/>
    <n v="0"/>
    <n v="0"/>
    <n v="0"/>
    <n v="0"/>
    <x v="4"/>
    <n v="4454319"/>
    <x v="2"/>
    <s v="Sedan"/>
    <s v="2021-05"/>
    <n v="18"/>
    <n v="0"/>
    <n v="0"/>
    <x v="1"/>
  </r>
  <r>
    <x v="169"/>
    <s v="04:17:00"/>
    <s v="Sep"/>
    <x v="1"/>
    <n v="10457"/>
    <n v="40.848689999999998"/>
    <n v="-73.903289999999998"/>
    <x v="261"/>
    <s v="ANTHONY AVENUE"/>
    <s v="1400      PELHAM PARKWAY SOUTH"/>
    <n v="1"/>
    <n v="0"/>
    <n v="0"/>
    <n v="0"/>
    <x v="2"/>
    <n v="4457045"/>
    <x v="9"/>
    <s v="Sedan"/>
    <s v="2021-09"/>
    <n v="4"/>
    <n v="1"/>
    <n v="0"/>
    <x v="0"/>
  </r>
  <r>
    <x v="0"/>
    <s v="12:00:00"/>
    <s v="Nov"/>
    <x v="2"/>
    <n v="10021"/>
    <n v="40.774299999999997"/>
    <n v="-73.965384999999998"/>
    <x v="8"/>
    <s v="3 AVENUE"/>
    <s v="2         EAST 75 STREET"/>
    <n v="0"/>
    <n v="0"/>
    <n v="0"/>
    <n v="0"/>
    <x v="15"/>
    <n v="4458006"/>
    <x v="0"/>
    <s v="Sedan"/>
    <s v="2021-11"/>
    <n v="12"/>
    <n v="0"/>
    <n v="0"/>
    <x v="1"/>
  </r>
  <r>
    <x v="169"/>
    <s v="07:00:00"/>
    <s v="Sep"/>
    <x v="0"/>
    <n v="10879.98965307365"/>
    <n v="40.830844999999997"/>
    <n v="-73.947235000000006"/>
    <x v="1212"/>
    <s v="3 AVENUE"/>
    <s v="1400      PELHAM PARKWAY SOUTH"/>
    <n v="0"/>
    <n v="0"/>
    <n v="0"/>
    <n v="0"/>
    <x v="14"/>
    <n v="4457987"/>
    <x v="0"/>
    <s v="Sedan"/>
    <s v="2021-09"/>
    <n v="7"/>
    <n v="0"/>
    <n v="0"/>
    <x v="1"/>
  </r>
  <r>
    <x v="12"/>
    <s v="13:20:00"/>
    <s v="Dec"/>
    <x v="0"/>
    <n v="10879.98965307365"/>
    <n v="40.673107000000002"/>
    <n v="-73.999589999999998"/>
    <x v="11"/>
    <s v="3 AVENUE"/>
    <s v="1400      PELHAM PARKWAY SOUTH"/>
    <n v="2"/>
    <n v="0"/>
    <n v="0"/>
    <n v="0"/>
    <x v="3"/>
    <n v="4487102"/>
    <x v="2"/>
    <s v="Sedan"/>
    <s v="2021-12"/>
    <n v="13"/>
    <n v="2"/>
    <n v="0"/>
    <x v="0"/>
  </r>
  <r>
    <x v="52"/>
    <s v="07:45:00"/>
    <s v="Sep"/>
    <x v="0"/>
    <n v="10879.98965307365"/>
    <n v="40.828296999999999"/>
    <n v="-73.950869999999995"/>
    <x v="175"/>
    <s v="3 AVENUE"/>
    <s v="1400      PELHAM PARKWAY SOUTH"/>
    <n v="0"/>
    <n v="0"/>
    <n v="0"/>
    <n v="0"/>
    <x v="2"/>
    <n v="4457988"/>
    <x v="0"/>
    <s v="Sedan"/>
    <s v="2021-09"/>
    <n v="7"/>
    <n v="0"/>
    <n v="0"/>
    <x v="1"/>
  </r>
  <r>
    <x v="0"/>
    <s v="13:10:00"/>
    <s v="Nov"/>
    <x v="1"/>
    <n v="10475"/>
    <n v="40.868747999999997"/>
    <n v="-73.831720000000004"/>
    <x v="8"/>
    <s v="3 AVENUE"/>
    <s v="356       BAYCHESTER AVENUE"/>
    <n v="0"/>
    <n v="0"/>
    <n v="0"/>
    <n v="0"/>
    <x v="2"/>
    <n v="4458019"/>
    <x v="0"/>
    <s v="Sedan"/>
    <s v="2021-11"/>
    <n v="13"/>
    <n v="0"/>
    <n v="0"/>
    <x v="1"/>
  </r>
  <r>
    <x v="97"/>
    <s v="18:00:00"/>
    <s v="Aug"/>
    <x v="1"/>
    <n v="10460"/>
    <n v="40.844012999999997"/>
    <n v="-73.888319999999993"/>
    <x v="8"/>
    <s v="3 AVENUE"/>
    <s v="784       EAST TREMONT AVENUE"/>
    <n v="1"/>
    <n v="0"/>
    <n v="0"/>
    <n v="0"/>
    <x v="14"/>
    <n v="4457999"/>
    <x v="0"/>
    <s v="Bike"/>
    <s v="2021-08"/>
    <n v="18"/>
    <n v="1"/>
    <n v="0"/>
    <x v="0"/>
  </r>
  <r>
    <x v="169"/>
    <s v="09:57:00"/>
    <s v="Sep"/>
    <x v="2"/>
    <n v="10031"/>
    <n v="0"/>
    <n v="0"/>
    <x v="957"/>
    <s v="WEST 153 STREET"/>
    <s v="1400      PELHAM PARKWAY SOUTH"/>
    <n v="0"/>
    <n v="0"/>
    <n v="0"/>
    <n v="0"/>
    <x v="3"/>
    <n v="4457989"/>
    <x v="0"/>
    <s v="Sedan"/>
    <s v="2021-09"/>
    <n v="9"/>
    <n v="0"/>
    <n v="0"/>
    <x v="1"/>
  </r>
  <r>
    <x v="52"/>
    <s v="16:00:00"/>
    <s v="Sep"/>
    <x v="1"/>
    <n v="10475"/>
    <n v="40.868160000000003"/>
    <n v="-73.831479999999999"/>
    <x v="8"/>
    <s v="3 AVENUE"/>
    <s v="344       BAYCHESTER AVENUE"/>
    <n v="0"/>
    <n v="0"/>
    <n v="0"/>
    <n v="0"/>
    <x v="24"/>
    <n v="4458015"/>
    <x v="0"/>
    <s v="Sedan"/>
    <s v="2021-09"/>
    <n v="16"/>
    <n v="0"/>
    <n v="0"/>
    <x v="1"/>
  </r>
  <r>
    <x v="0"/>
    <s v="23:00:00"/>
    <s v="Nov"/>
    <x v="0"/>
    <n v="10879.98965307365"/>
    <n v="40.702713000000003"/>
    <n v="-73.937325000000001"/>
    <x v="107"/>
    <s v="3 AVENUE"/>
    <s v="1400      PELHAM PARKWAY SOUTH"/>
    <n v="0"/>
    <n v="0"/>
    <n v="0"/>
    <n v="0"/>
    <x v="4"/>
    <n v="4457995"/>
    <x v="0"/>
    <s v="Sedan"/>
    <s v="2021-11"/>
    <n v="23"/>
    <n v="0"/>
    <n v="0"/>
    <x v="1"/>
  </r>
  <r>
    <x v="30"/>
    <s v="19:45:00"/>
    <s v="Jun"/>
    <x v="2"/>
    <n v="10027"/>
    <n v="40.807769999999998"/>
    <n v="-73.945490000000007"/>
    <x v="425"/>
    <s v="LENOX AVENUE"/>
    <s v="1400      PELHAM PARKWAY SOUTH"/>
    <n v="1"/>
    <n v="0"/>
    <n v="1"/>
    <n v="0"/>
    <x v="18"/>
    <n v="4485504"/>
    <x v="0"/>
    <s v="Sedan"/>
    <s v="2021-06"/>
    <n v="19"/>
    <n v="2"/>
    <n v="0"/>
    <x v="0"/>
  </r>
  <r>
    <x v="76"/>
    <s v="13:00:00"/>
    <s v="Jan"/>
    <x v="0"/>
    <n v="10879.98965307365"/>
    <n v="40.670116"/>
    <n v="-73.922479999999993"/>
    <x v="251"/>
    <s v="3 AVENUE"/>
    <s v="1400      PELHAM PARKWAY SOUTH"/>
    <n v="1"/>
    <n v="0"/>
    <n v="0"/>
    <n v="0"/>
    <x v="3"/>
    <n v="4485683"/>
    <x v="0"/>
    <s v="Sedan"/>
    <s v="2021-01"/>
    <n v="13"/>
    <n v="1"/>
    <n v="0"/>
    <x v="0"/>
  </r>
  <r>
    <x v="32"/>
    <s v="19:15:00"/>
    <s v="Aug"/>
    <x v="0"/>
    <n v="10879.98965307365"/>
    <n v="40.835169999999998"/>
    <n v="-73.866799999999998"/>
    <x v="40"/>
    <s v="3 AVENUE"/>
    <s v="1400      PELHAM PARKWAY SOUTH"/>
    <n v="0"/>
    <n v="0"/>
    <n v="0"/>
    <n v="0"/>
    <x v="15"/>
    <n v="4484794"/>
    <x v="0"/>
    <s v="Station Wagon"/>
    <s v="2021-08"/>
    <n v="19"/>
    <n v="0"/>
    <n v="0"/>
    <x v="1"/>
  </r>
  <r>
    <x v="29"/>
    <s v="01:10:00"/>
    <s v="Sep"/>
    <x v="4"/>
    <n v="10312"/>
    <n v="40.546706999999998"/>
    <n v="-74.199129999999997"/>
    <x v="254"/>
    <s v="ROSEDALE AVENUE"/>
    <s v="1400      PELHAM PARKWAY SOUTH"/>
    <n v="0"/>
    <n v="0"/>
    <n v="0"/>
    <n v="0"/>
    <x v="15"/>
    <n v="4485592"/>
    <x v="0"/>
    <s v="Station Wagon"/>
    <s v="2021-09"/>
    <n v="1"/>
    <n v="0"/>
    <n v="0"/>
    <x v="1"/>
  </r>
  <r>
    <x v="29"/>
    <s v="13:00:00"/>
    <s v="Sep"/>
    <x v="2"/>
    <n v="10019"/>
    <n v="40.761612"/>
    <n v="-73.984530000000007"/>
    <x v="8"/>
    <s v="3 AVENUE"/>
    <s v="218       WEST 50 STREET"/>
    <n v="0"/>
    <n v="0"/>
    <n v="0"/>
    <n v="0"/>
    <x v="2"/>
    <n v="4485142"/>
    <x v="0"/>
    <s v="E-Scooter"/>
    <s v="2021-09"/>
    <n v="13"/>
    <n v="0"/>
    <n v="0"/>
    <x v="1"/>
  </r>
  <r>
    <x v="32"/>
    <s v="11:00:00"/>
    <s v="Aug"/>
    <x v="3"/>
    <n v="11377"/>
    <n v="40.75056"/>
    <n v="-73.896439999999998"/>
    <x v="8"/>
    <s v="3 AVENUE"/>
    <s v="69-01     35 AVENUE"/>
    <n v="0"/>
    <n v="0"/>
    <n v="0"/>
    <n v="0"/>
    <x v="15"/>
    <n v="4484679"/>
    <x v="0"/>
    <s v="Tow Truck / Wrecker"/>
    <s v="2021-08"/>
    <n v="11"/>
    <n v="0"/>
    <n v="0"/>
    <x v="1"/>
  </r>
  <r>
    <x v="29"/>
    <s v="15:00:00"/>
    <s v="Sep"/>
    <x v="3"/>
    <n v="11385"/>
    <n v="40.698309999999999"/>
    <n v="-73.906840000000003"/>
    <x v="8"/>
    <s v="3 AVENUE"/>
    <s v="1628      JEFFERSON AVENUE"/>
    <n v="0"/>
    <n v="0"/>
    <n v="0"/>
    <n v="0"/>
    <x v="14"/>
    <n v="4485713"/>
    <x v="2"/>
    <s v="Sedan"/>
    <s v="2021-09"/>
    <n v="15"/>
    <n v="0"/>
    <n v="0"/>
    <x v="1"/>
  </r>
  <r>
    <x v="29"/>
    <s v="00:00:00"/>
    <s v="Sep"/>
    <x v="0"/>
    <n v="10879.98965307365"/>
    <n v="40.520114816772221"/>
    <n v="-73.54743161629176"/>
    <x v="531"/>
    <s v="3 AVENUE"/>
    <s v="1400      PELHAM PARKWAY SOUTH"/>
    <n v="1"/>
    <n v="0"/>
    <n v="0"/>
    <n v="0"/>
    <x v="3"/>
    <n v="4485128"/>
    <x v="2"/>
    <s v="Station Wagon"/>
    <s v="2021-09"/>
    <n v="0"/>
    <n v="1"/>
    <n v="0"/>
    <x v="0"/>
  </r>
  <r>
    <x v="32"/>
    <s v="16:31:00"/>
    <s v="Aug"/>
    <x v="1"/>
    <n v="10460"/>
    <n v="40.834667000000003"/>
    <n v="-73.889359999999996"/>
    <x v="8"/>
    <s v="3 AVENUE"/>
    <s v="1564      SOUTHERN BOULEVARD"/>
    <n v="0"/>
    <n v="0"/>
    <n v="0"/>
    <n v="0"/>
    <x v="2"/>
    <n v="4484922"/>
    <x v="2"/>
    <s v="Box Truck"/>
    <s v="2021-08"/>
    <n v="16"/>
    <n v="0"/>
    <n v="0"/>
    <x v="1"/>
  </r>
  <r>
    <x v="12"/>
    <s v="18:14:00"/>
    <s v="Dec"/>
    <x v="0"/>
    <n v="11249"/>
    <n v="40.698189999999997"/>
    <n v="-73.961910000000003"/>
    <x v="63"/>
    <s v="CLASSON AVENUE"/>
    <s v="1400      PELHAM PARKWAY SOUTH"/>
    <n v="0"/>
    <n v="0"/>
    <n v="0"/>
    <n v="0"/>
    <x v="5"/>
    <n v="4487114"/>
    <x v="0"/>
    <s v="Station Wagon"/>
    <s v="2021-12"/>
    <n v="18"/>
    <n v="0"/>
    <n v="0"/>
    <x v="1"/>
  </r>
  <r>
    <x v="9"/>
    <s v="19:30:00"/>
    <s v="Nov"/>
    <x v="0"/>
    <n v="10879.98965307365"/>
    <n v="40.659336000000003"/>
    <n v="-73.927260000000004"/>
    <x v="434"/>
    <s v="WINTHROP STREET"/>
    <s v="1400      PELHAM PARKWAY SOUTH"/>
    <n v="3"/>
    <n v="0"/>
    <n v="0"/>
    <n v="0"/>
    <x v="2"/>
    <n v="4487592"/>
    <x v="0"/>
    <s v="Sedan"/>
    <s v="2021-11"/>
    <n v="19"/>
    <n v="3"/>
    <n v="0"/>
    <x v="0"/>
  </r>
  <r>
    <x v="118"/>
    <s v="14:30:00"/>
    <s v="Mar"/>
    <x v="0"/>
    <n v="10879.98965307365"/>
    <n v="40.520114816772221"/>
    <n v="-73.54743161629176"/>
    <x v="1004"/>
    <s v="3 AVENUE"/>
    <s v="1400      PELHAM PARKWAY SOUTH"/>
    <n v="1"/>
    <n v="0"/>
    <n v="0"/>
    <n v="0"/>
    <x v="14"/>
    <n v="4410119"/>
    <x v="15"/>
    <s v="Sedan"/>
    <s v="2021-03"/>
    <n v="14"/>
    <n v="1"/>
    <n v="0"/>
    <x v="0"/>
  </r>
  <r>
    <x v="12"/>
    <s v="06:39:00"/>
    <s v="Dec"/>
    <x v="0"/>
    <n v="10879.98965307365"/>
    <n v="40.813389999999998"/>
    <n v="-73.956270000000004"/>
    <x v="425"/>
    <s v="3 AVENUE"/>
    <s v="1400      PELHAM PARKWAY SOUTH"/>
    <n v="1"/>
    <n v="0"/>
    <n v="0"/>
    <n v="0"/>
    <x v="11"/>
    <n v="4487845"/>
    <x v="5"/>
    <s v="Station Wagon"/>
    <s v="2021-12"/>
    <n v="6"/>
    <n v="1"/>
    <n v="0"/>
    <x v="0"/>
  </r>
  <r>
    <x v="112"/>
    <s v="23:44:00"/>
    <s v="Dec"/>
    <x v="0"/>
    <n v="10879.98965307365"/>
    <n v="40.851765"/>
    <n v="-73.941909999999993"/>
    <x v="157"/>
    <s v="RIVERSIDE DRIVE"/>
    <s v="1400      PELHAM PARKWAY SOUTH"/>
    <n v="0"/>
    <n v="0"/>
    <n v="0"/>
    <n v="0"/>
    <x v="17"/>
    <n v="4487664"/>
    <x v="19"/>
    <s v="Sedan"/>
    <s v="2021-12"/>
    <n v="23"/>
    <n v="0"/>
    <n v="0"/>
    <x v="1"/>
  </r>
  <r>
    <x v="170"/>
    <s v="16:08:00"/>
    <s v="Dec"/>
    <x v="1"/>
    <n v="10460"/>
    <n v="40.837933"/>
    <n v="-73.871669999999995"/>
    <x v="1213"/>
    <s v="NOBLE AVENUE"/>
    <s v="1400      PELHAM PARKWAY SOUTH"/>
    <n v="0"/>
    <n v="0"/>
    <n v="0"/>
    <n v="0"/>
    <x v="2"/>
    <n v="4486958"/>
    <x v="2"/>
    <s v="Sedan"/>
    <s v="2021-12"/>
    <n v="16"/>
    <n v="0"/>
    <n v="0"/>
    <x v="1"/>
  </r>
  <r>
    <x v="12"/>
    <s v="07:20:00"/>
    <s v="Dec"/>
    <x v="1"/>
    <n v="10473"/>
    <n v="40.822299999999998"/>
    <n v="-73.873000000000005"/>
    <x v="654"/>
    <s v="MORRISON AVENUE"/>
    <s v="1400      PELHAM PARKWAY SOUTH"/>
    <n v="0"/>
    <n v="0"/>
    <n v="0"/>
    <n v="0"/>
    <x v="2"/>
    <n v="4487032"/>
    <x v="0"/>
    <s v="Sedan"/>
    <s v="2021-12"/>
    <n v="7"/>
    <n v="0"/>
    <n v="0"/>
    <x v="1"/>
  </r>
  <r>
    <x v="170"/>
    <s v="10:40:00"/>
    <s v="Dec"/>
    <x v="1"/>
    <n v="10455"/>
    <n v="40.817574"/>
    <n v="-73.903589999999994"/>
    <x v="1214"/>
    <s v="UNION AVENUE"/>
    <s v="1400      PELHAM PARKWAY SOUTH"/>
    <n v="1"/>
    <n v="0"/>
    <n v="0"/>
    <n v="0"/>
    <x v="5"/>
    <n v="4486876"/>
    <x v="2"/>
    <s v="Sedan"/>
    <s v="2021-12"/>
    <n v="10"/>
    <n v="1"/>
    <n v="0"/>
    <x v="0"/>
  </r>
  <r>
    <x v="195"/>
    <s v="19:22:00"/>
    <s v="Sep"/>
    <x v="0"/>
    <n v="10879.98965307365"/>
    <n v="40.609642000000001"/>
    <n v="-73.897379999999998"/>
    <x v="8"/>
    <s v="3 AVENUE"/>
    <s v="1400      PELHAM PARKWAY SOUTH"/>
    <n v="0"/>
    <n v="0"/>
    <n v="0"/>
    <n v="0"/>
    <x v="2"/>
    <n v="4457246"/>
    <x v="0"/>
    <s v="Sedan"/>
    <s v="2021-09"/>
    <n v="19"/>
    <n v="0"/>
    <n v="0"/>
    <x v="1"/>
  </r>
  <r>
    <x v="195"/>
    <s v="00:15:00"/>
    <s v="Sep"/>
    <x v="1"/>
    <n v="10453"/>
    <n v="40.851047999999999"/>
    <n v="-73.921549999999996"/>
    <x v="8"/>
    <s v="3 AVENUE"/>
    <s v="1610      SEDGWICK AVENUE"/>
    <n v="0"/>
    <n v="0"/>
    <n v="0"/>
    <n v="0"/>
    <x v="8"/>
    <n v="4457365"/>
    <x v="0"/>
    <s v="Bike"/>
    <s v="2021-09"/>
    <n v="0"/>
    <n v="0"/>
    <n v="0"/>
    <x v="1"/>
  </r>
  <r>
    <x v="195"/>
    <s v="09:25:00"/>
    <s v="Sep"/>
    <x v="3"/>
    <n v="11420"/>
    <n v="40.669384000000001"/>
    <n v="-73.81447"/>
    <x v="1191"/>
    <s v="125 STREET"/>
    <s v="1400      PELHAM PARKWAY SOUTH"/>
    <n v="0"/>
    <n v="0"/>
    <n v="0"/>
    <n v="0"/>
    <x v="4"/>
    <n v="4457301"/>
    <x v="2"/>
    <s v="Sedan"/>
    <s v="2021-09"/>
    <n v="9"/>
    <n v="0"/>
    <n v="0"/>
    <x v="1"/>
  </r>
  <r>
    <x v="0"/>
    <s v="20:41:00"/>
    <s v="Nov"/>
    <x v="0"/>
    <n v="11215"/>
    <n v="40.664164999999997"/>
    <n v="-73.990555000000001"/>
    <x v="231"/>
    <s v="PROSPECT AVENUE"/>
    <s v="1400      PELHAM PARKWAY SOUTH"/>
    <n v="1"/>
    <n v="0"/>
    <n v="0"/>
    <n v="0"/>
    <x v="2"/>
    <n v="4457978"/>
    <x v="17"/>
    <s v="Motorscooter"/>
    <s v="2021-11"/>
    <n v="20"/>
    <n v="1"/>
    <n v="0"/>
    <x v="0"/>
  </r>
  <r>
    <x v="102"/>
    <s v="16:55:00"/>
    <s v="Aug"/>
    <x v="2"/>
    <n v="10004"/>
    <n v="40.703598"/>
    <n v="-74.014399999999995"/>
    <x v="1215"/>
    <s v="BRIDGE STREET"/>
    <s v="1400      PELHAM PARKWAY SOUTH"/>
    <n v="1"/>
    <n v="0"/>
    <n v="0"/>
    <n v="0"/>
    <x v="2"/>
    <n v="4457770"/>
    <x v="9"/>
    <s v="Station Wagon"/>
    <s v="2021-08"/>
    <n v="16"/>
    <n v="1"/>
    <n v="0"/>
    <x v="0"/>
  </r>
  <r>
    <x v="72"/>
    <s v="10:15:00"/>
    <s v="Nov"/>
    <x v="0"/>
    <n v="11237"/>
    <n v="40.704822999999998"/>
    <n v="-73.924589999999995"/>
    <x v="1216"/>
    <s v="IRVING AVENUE"/>
    <s v="1400      PELHAM PARKWAY SOUTH"/>
    <n v="0"/>
    <n v="0"/>
    <n v="0"/>
    <n v="0"/>
    <x v="8"/>
    <n v="4457737"/>
    <x v="0"/>
    <s v="Tractor Truck Diesel"/>
    <s v="2021-11"/>
    <n v="10"/>
    <n v="0"/>
    <n v="0"/>
    <x v="1"/>
  </r>
  <r>
    <x v="195"/>
    <s v="00:02:00"/>
    <s v="Sep"/>
    <x v="0"/>
    <n v="10879.98965307365"/>
    <n v="40.594616000000002"/>
    <n v="-73.997429999999994"/>
    <x v="8"/>
    <s v="3 AVENUE"/>
    <s v="1400      PELHAM PARKWAY SOUTH"/>
    <n v="3"/>
    <n v="0"/>
    <n v="0"/>
    <n v="0"/>
    <x v="15"/>
    <n v="4456924"/>
    <x v="0"/>
    <s v="Sedan"/>
    <s v="2021-09"/>
    <n v="0"/>
    <n v="3"/>
    <n v="0"/>
    <x v="0"/>
  </r>
  <r>
    <x v="195"/>
    <s v="17:33:00"/>
    <s v="Sep"/>
    <x v="3"/>
    <n v="11101"/>
    <n v="40.736870000000003"/>
    <n v="-73.928505000000001"/>
    <x v="416"/>
    <s v="HUNTERS POINT AVENUE"/>
    <s v="1400      PELHAM PARKWAY SOUTH"/>
    <n v="0"/>
    <n v="0"/>
    <n v="0"/>
    <n v="0"/>
    <x v="15"/>
    <n v="4457280"/>
    <x v="2"/>
    <s v="Van"/>
    <s v="2021-09"/>
    <n v="17"/>
    <n v="0"/>
    <n v="0"/>
    <x v="1"/>
  </r>
  <r>
    <x v="195"/>
    <s v="11:39:00"/>
    <s v="Sep"/>
    <x v="3"/>
    <n v="11106"/>
    <n v="40.759799999999998"/>
    <n v="-73.936645999999996"/>
    <x v="8"/>
    <s v="3 AVENUE"/>
    <s v="21-04     36 AVENUE"/>
    <n v="0"/>
    <n v="0"/>
    <n v="0"/>
    <n v="0"/>
    <x v="4"/>
    <n v="4457463"/>
    <x v="0"/>
    <s v="Sedan"/>
    <s v="2021-09"/>
    <n v="11"/>
    <n v="0"/>
    <n v="0"/>
    <x v="1"/>
  </r>
  <r>
    <x v="195"/>
    <s v="15:30:00"/>
    <s v="Sep"/>
    <x v="0"/>
    <n v="11226"/>
    <n v="40.654015000000001"/>
    <n v="-73.959559999999996"/>
    <x v="8"/>
    <s v="3 AVENUE"/>
    <s v="776       FLATBUSH AVENUE"/>
    <n v="1"/>
    <n v="0"/>
    <n v="0"/>
    <n v="0"/>
    <x v="15"/>
    <n v="4457319"/>
    <x v="2"/>
    <s v="E-Scooter"/>
    <s v="2021-09"/>
    <n v="15"/>
    <n v="1"/>
    <n v="0"/>
    <x v="0"/>
  </r>
  <r>
    <x v="195"/>
    <s v="09:25:00"/>
    <s v="Sep"/>
    <x v="0"/>
    <n v="10879.98965307365"/>
    <n v="40.671585"/>
    <n v="-73.998429999999999"/>
    <x v="259"/>
    <s v="3 AVENUE"/>
    <s v="1400      PELHAM PARKWAY SOUTH"/>
    <n v="0"/>
    <n v="0"/>
    <n v="0"/>
    <n v="0"/>
    <x v="3"/>
    <n v="4457620"/>
    <x v="12"/>
    <s v="Station Wagon"/>
    <s v="2021-09"/>
    <n v="9"/>
    <n v="0"/>
    <n v="0"/>
    <x v="1"/>
  </r>
  <r>
    <x v="169"/>
    <s v="18:14:00"/>
    <s v="Sep"/>
    <x v="2"/>
    <n v="10038"/>
    <n v="40.710082999999997"/>
    <n v="-74.004339999999999"/>
    <x v="8"/>
    <s v="3 AVENUE"/>
    <s v="90        GOLD STREET"/>
    <n v="0"/>
    <n v="0"/>
    <n v="0"/>
    <n v="0"/>
    <x v="2"/>
    <n v="4457820"/>
    <x v="2"/>
    <s v="Sedan"/>
    <s v="2021-09"/>
    <n v="18"/>
    <n v="0"/>
    <n v="0"/>
    <x v="1"/>
  </r>
  <r>
    <x v="51"/>
    <s v="09:33:00"/>
    <s v="Oct"/>
    <x v="0"/>
    <n v="10879.98965307365"/>
    <n v="40.520114816772221"/>
    <n v="-73.54743161629176"/>
    <x v="1217"/>
    <s v="EAST 37 STREET"/>
    <s v="1400      PELHAM PARKWAY SOUTH"/>
    <n v="1"/>
    <n v="0"/>
    <n v="1"/>
    <n v="0"/>
    <x v="15"/>
    <n v="4457879"/>
    <x v="0"/>
    <s v="Station Wagon"/>
    <s v="2021-10"/>
    <n v="9"/>
    <n v="2"/>
    <n v="0"/>
    <x v="0"/>
  </r>
  <r>
    <x v="195"/>
    <s v="02:10:00"/>
    <s v="Sep"/>
    <x v="0"/>
    <n v="10879.98965307365"/>
    <n v="40.670006000000001"/>
    <n v="-73.953280000000007"/>
    <x v="125"/>
    <s v="3 AVENUE"/>
    <s v="1400      PELHAM PARKWAY SOUTH"/>
    <n v="1"/>
    <n v="0"/>
    <n v="0"/>
    <n v="0"/>
    <x v="15"/>
    <n v="4457004"/>
    <x v="0"/>
    <s v="Station Wagon"/>
    <s v="2021-09"/>
    <n v="2"/>
    <n v="1"/>
    <n v="0"/>
    <x v="0"/>
  </r>
  <r>
    <x v="195"/>
    <s v="13:40:00"/>
    <s v="Sep"/>
    <x v="0"/>
    <n v="11230"/>
    <n v="40.611373999999998"/>
    <n v="-73.962654000000001"/>
    <x v="8"/>
    <s v="3 AVENUE"/>
    <s v="1884      CONEY ISLAND AVENUE"/>
    <n v="0"/>
    <n v="0"/>
    <n v="0"/>
    <n v="0"/>
    <x v="2"/>
    <n v="4457326"/>
    <x v="0"/>
    <s v="Sedan"/>
    <s v="2021-09"/>
    <n v="13"/>
    <n v="0"/>
    <n v="0"/>
    <x v="1"/>
  </r>
  <r>
    <x v="64"/>
    <s v="11:40:00"/>
    <s v="Feb"/>
    <x v="3"/>
    <n v="11101"/>
    <n v="40.752974999999999"/>
    <n v="-73.910240000000002"/>
    <x v="366"/>
    <s v="51 STREET"/>
    <s v="1400      PELHAM PARKWAY SOUTH"/>
    <n v="0"/>
    <n v="0"/>
    <n v="0"/>
    <n v="0"/>
    <x v="15"/>
    <n v="4457762"/>
    <x v="2"/>
    <s v="Sedan"/>
    <s v="2021-02"/>
    <n v="11"/>
    <n v="0"/>
    <n v="0"/>
    <x v="1"/>
  </r>
  <r>
    <x v="51"/>
    <s v="09:43:00"/>
    <s v="Oct"/>
    <x v="2"/>
    <n v="10010"/>
    <n v="40.738169999999997"/>
    <n v="-73.977609999999999"/>
    <x v="910"/>
    <s v="1 AVENUE"/>
    <s v="1400      PELHAM PARKWAY SOUTH"/>
    <n v="0"/>
    <n v="0"/>
    <n v="0"/>
    <n v="0"/>
    <x v="15"/>
    <n v="4457804"/>
    <x v="5"/>
    <s v="Station Wagon"/>
    <s v="2021-10"/>
    <n v="9"/>
    <n v="0"/>
    <n v="0"/>
    <x v="1"/>
  </r>
  <r>
    <x v="195"/>
    <s v="22:00:00"/>
    <s v="Sep"/>
    <x v="0"/>
    <n v="11203"/>
    <n v="40.642384"/>
    <n v="-73.925389999999993"/>
    <x v="431"/>
    <s v="KINGS HIGHWAY"/>
    <s v="1400      PELHAM PARKWAY SOUTH"/>
    <n v="1"/>
    <n v="0"/>
    <n v="0"/>
    <n v="0"/>
    <x v="2"/>
    <n v="4457550"/>
    <x v="0"/>
    <s v="Sedan"/>
    <s v="2021-09"/>
    <n v="22"/>
    <n v="1"/>
    <n v="0"/>
    <x v="0"/>
  </r>
  <r>
    <x v="195"/>
    <s v="06:45:00"/>
    <s v="Sep"/>
    <x v="0"/>
    <n v="10879.98965307365"/>
    <n v="40.832897000000003"/>
    <n v="-73.862273999999999"/>
    <x v="77"/>
    <s v="WESTCHESTER AVENUE"/>
    <s v="1400      PELHAM PARKWAY SOUTH"/>
    <n v="0"/>
    <n v="0"/>
    <n v="0"/>
    <n v="0"/>
    <x v="6"/>
    <n v="4457071"/>
    <x v="0"/>
    <s v="Sedan"/>
    <s v="2021-09"/>
    <n v="6"/>
    <n v="0"/>
    <n v="0"/>
    <x v="1"/>
  </r>
  <r>
    <x v="195"/>
    <s v="09:15:00"/>
    <s v="Sep"/>
    <x v="3"/>
    <n v="11361"/>
    <n v="40.766551999999997"/>
    <n v="-73.772549999999995"/>
    <x v="263"/>
    <s v="38 AVENUE"/>
    <s v="1400      PELHAM PARKWAY SOUTH"/>
    <n v="0"/>
    <n v="0"/>
    <n v="0"/>
    <n v="0"/>
    <x v="15"/>
    <n v="4457221"/>
    <x v="2"/>
    <s v="Station Wagon"/>
    <s v="2021-09"/>
    <n v="9"/>
    <n v="0"/>
    <n v="0"/>
    <x v="1"/>
  </r>
  <r>
    <x v="195"/>
    <s v="08:15:00"/>
    <s v="Sep"/>
    <x v="2"/>
    <n v="10128"/>
    <n v="40.784514999999999"/>
    <n v="-73.949830000000006"/>
    <x v="12"/>
    <s v="EAST 95 STREET"/>
    <s v="1400      PELHAM PARKWAY SOUTH"/>
    <n v="0"/>
    <n v="0"/>
    <n v="0"/>
    <n v="0"/>
    <x v="3"/>
    <n v="4457375"/>
    <x v="5"/>
    <s v="Sedan"/>
    <s v="2021-09"/>
    <n v="8"/>
    <n v="0"/>
    <n v="0"/>
    <x v="1"/>
  </r>
  <r>
    <x v="195"/>
    <s v="04:57:00"/>
    <s v="Sep"/>
    <x v="0"/>
    <n v="11208"/>
    <n v="40.686934999999998"/>
    <n v="-73.873230000000007"/>
    <x v="399"/>
    <s v="ETNA STREET"/>
    <s v="1400      PELHAM PARKWAY SOUTH"/>
    <n v="3"/>
    <n v="0"/>
    <n v="0"/>
    <n v="0"/>
    <x v="5"/>
    <n v="4457478"/>
    <x v="0"/>
    <s v="Station Wagon"/>
    <s v="2021-09"/>
    <n v="4"/>
    <n v="3"/>
    <n v="0"/>
    <x v="0"/>
  </r>
  <r>
    <x v="195"/>
    <s v="00:01:00"/>
    <s v="Sep"/>
    <x v="0"/>
    <n v="11208"/>
    <n v="40.673859999999998"/>
    <n v="-73.882589999999993"/>
    <x v="227"/>
    <s v="LINWOOD STREET"/>
    <s v="1400      PELHAM PARKWAY SOUTH"/>
    <n v="0"/>
    <n v="0"/>
    <n v="0"/>
    <n v="0"/>
    <x v="13"/>
    <n v="4457494"/>
    <x v="0"/>
    <s v="Sedan"/>
    <s v="2021-09"/>
    <n v="0"/>
    <n v="0"/>
    <n v="0"/>
    <x v="1"/>
  </r>
  <r>
    <x v="195"/>
    <s v="08:00:00"/>
    <s v="Sep"/>
    <x v="0"/>
    <n v="10879.98965307365"/>
    <n v="40.795456000000001"/>
    <n v="-73.965639999999993"/>
    <x v="1218"/>
    <s v="3 AVENUE"/>
    <s v="1400      PELHAM PARKWAY SOUTH"/>
    <n v="0"/>
    <n v="0"/>
    <n v="0"/>
    <n v="0"/>
    <x v="9"/>
    <n v="4457188"/>
    <x v="2"/>
    <s v="Sedan"/>
    <s v="2021-09"/>
    <n v="8"/>
    <n v="0"/>
    <n v="0"/>
    <x v="1"/>
  </r>
  <r>
    <x v="195"/>
    <s v="07:15:00"/>
    <s v="Sep"/>
    <x v="0"/>
    <n v="11233"/>
    <n v="40.676549999999999"/>
    <n v="-73.914649999999995"/>
    <x v="170"/>
    <s v="RADDE PLACE"/>
    <s v="1400      PELHAM PARKWAY SOUTH"/>
    <n v="0"/>
    <n v="0"/>
    <n v="0"/>
    <n v="0"/>
    <x v="2"/>
    <n v="4457125"/>
    <x v="2"/>
    <s v="Station Wagon"/>
    <s v="2021-09"/>
    <n v="7"/>
    <n v="0"/>
    <n v="0"/>
    <x v="1"/>
  </r>
  <r>
    <x v="195"/>
    <s v="13:40:00"/>
    <s v="Sep"/>
    <x v="0"/>
    <n v="10879.98965307365"/>
    <n v="40.833767000000002"/>
    <n v="-73.877380000000002"/>
    <x v="534"/>
    <s v="3 AVENUE"/>
    <s v="1400      PELHAM PARKWAY SOUTH"/>
    <n v="0"/>
    <n v="0"/>
    <n v="0"/>
    <n v="0"/>
    <x v="11"/>
    <n v="4457847"/>
    <x v="0"/>
    <s v="Station Wagon"/>
    <s v="2021-09"/>
    <n v="13"/>
    <n v="0"/>
    <n v="0"/>
    <x v="1"/>
  </r>
  <r>
    <x v="64"/>
    <s v="17:00:00"/>
    <s v="Feb"/>
    <x v="1"/>
    <n v="10456"/>
    <n v="40.834515000000003"/>
    <n v="-73.91771"/>
    <x v="100"/>
    <s v="EAST 167 STREET"/>
    <s v="1400      PELHAM PARKWAY SOUTH"/>
    <n v="0"/>
    <n v="0"/>
    <n v="0"/>
    <n v="0"/>
    <x v="14"/>
    <n v="4457868"/>
    <x v="0"/>
    <s v="Bus"/>
    <s v="2021-02"/>
    <n v="17"/>
    <n v="0"/>
    <n v="0"/>
    <x v="1"/>
  </r>
  <r>
    <x v="195"/>
    <s v="15:30:00"/>
    <s v="Sep"/>
    <x v="0"/>
    <n v="10879.98965307365"/>
    <n v="40.605567999999998"/>
    <n v="-74.031180000000006"/>
    <x v="8"/>
    <s v="3 AVENUE"/>
    <s v="1400      PELHAM PARKWAY SOUTH"/>
    <n v="0"/>
    <n v="0"/>
    <n v="0"/>
    <n v="0"/>
    <x v="10"/>
    <n v="4457913"/>
    <x v="0"/>
    <s v="Sedan"/>
    <s v="2021-09"/>
    <n v="15"/>
    <n v="0"/>
    <n v="0"/>
    <x v="1"/>
  </r>
  <r>
    <x v="195"/>
    <s v="11:20:00"/>
    <s v="Sep"/>
    <x v="0"/>
    <n v="10879.98965307365"/>
    <n v="40.756095999999999"/>
    <n v="-73.746549999999999"/>
    <x v="124"/>
    <s v="3 AVENUE"/>
    <s v="1400      PELHAM PARKWAY SOUTH"/>
    <n v="0"/>
    <n v="0"/>
    <n v="0"/>
    <n v="0"/>
    <x v="3"/>
    <n v="4457153"/>
    <x v="2"/>
    <s v="Sedan"/>
    <s v="2021-09"/>
    <n v="11"/>
    <n v="0"/>
    <n v="0"/>
    <x v="1"/>
  </r>
  <r>
    <x v="195"/>
    <s v="02:00:00"/>
    <s v="Sep"/>
    <x v="0"/>
    <n v="10879.98965307365"/>
    <n v="40.520114816772221"/>
    <n v="-73.54743161629176"/>
    <x v="1219"/>
    <s v="PRITCHARD SQUARE"/>
    <s v="1400      PELHAM PARKWAY SOUTH"/>
    <n v="0"/>
    <n v="0"/>
    <n v="0"/>
    <n v="0"/>
    <x v="2"/>
    <n v="4457126"/>
    <x v="2"/>
    <s v="Station Wagon"/>
    <s v="2021-09"/>
    <n v="2"/>
    <n v="0"/>
    <n v="0"/>
    <x v="1"/>
  </r>
  <r>
    <x v="195"/>
    <s v="13:30:00"/>
    <s v="Sep"/>
    <x v="2"/>
    <n v="10035"/>
    <n v="40.798583999999998"/>
    <n v="-73.933530000000005"/>
    <x v="97"/>
    <s v="1 AVENUE"/>
    <s v="1400      PELHAM PARKWAY SOUTH"/>
    <n v="1"/>
    <n v="0"/>
    <n v="1"/>
    <n v="0"/>
    <x v="2"/>
    <n v="4457782"/>
    <x v="0"/>
    <s v="Sedan"/>
    <s v="2021-09"/>
    <n v="13"/>
    <n v="2"/>
    <n v="0"/>
    <x v="0"/>
  </r>
  <r>
    <x v="195"/>
    <s v="13:55:00"/>
    <s v="Sep"/>
    <x v="3"/>
    <n v="11101"/>
    <n v="40.746699999999997"/>
    <n v="-73.931280000000001"/>
    <x v="1187"/>
    <s v="SKILLMAN AVENUE"/>
    <s v="1400      PELHAM PARKWAY SOUTH"/>
    <n v="1"/>
    <n v="0"/>
    <n v="0"/>
    <n v="0"/>
    <x v="10"/>
    <n v="4457209"/>
    <x v="0"/>
    <s v="E-Bike"/>
    <s v="2021-09"/>
    <n v="13"/>
    <n v="1"/>
    <n v="0"/>
    <x v="0"/>
  </r>
  <r>
    <x v="195"/>
    <s v="05:47:00"/>
    <s v="Sep"/>
    <x v="0"/>
    <n v="10879.98965307365"/>
    <n v="40.572780000000002"/>
    <n v="-74.138144999999994"/>
    <x v="430"/>
    <s v="3 AVENUE"/>
    <s v="1400      PELHAM PARKWAY SOUTH"/>
    <n v="0"/>
    <n v="0"/>
    <n v="0"/>
    <n v="0"/>
    <x v="11"/>
    <n v="4457086"/>
    <x v="0"/>
    <s v="Sedan"/>
    <s v="2021-09"/>
    <n v="5"/>
    <n v="0"/>
    <n v="0"/>
    <x v="1"/>
  </r>
  <r>
    <x v="195"/>
    <s v="17:15:00"/>
    <s v="Sep"/>
    <x v="0"/>
    <n v="10879.98965307365"/>
    <n v="40.678303"/>
    <n v="-73.872889999999998"/>
    <x v="1220"/>
    <s v="CONDUIT BOULEVARD"/>
    <s v="1400      PELHAM PARKWAY SOUTH"/>
    <n v="0"/>
    <n v="0"/>
    <n v="0"/>
    <n v="0"/>
    <x v="2"/>
    <n v="4457489"/>
    <x v="0"/>
    <s v="Sedan"/>
    <s v="2021-09"/>
    <n v="17"/>
    <n v="0"/>
    <n v="0"/>
    <x v="1"/>
  </r>
  <r>
    <x v="195"/>
    <s v="09:22:00"/>
    <s v="Sep"/>
    <x v="1"/>
    <n v="10451"/>
    <n v="40.815719999999999"/>
    <n v="-73.925064000000006"/>
    <x v="1221"/>
    <s v="RIDER AVENUE"/>
    <s v="1400      PELHAM PARKWAY SOUTH"/>
    <n v="1"/>
    <n v="0"/>
    <n v="0"/>
    <n v="0"/>
    <x v="2"/>
    <n v="4457314"/>
    <x v="0"/>
    <s v="Bike"/>
    <s v="2021-09"/>
    <n v="9"/>
    <n v="1"/>
    <n v="0"/>
    <x v="0"/>
  </r>
  <r>
    <x v="195"/>
    <s v="09:00:00"/>
    <s v="Sep"/>
    <x v="3"/>
    <n v="11355"/>
    <n v="40.754719999999999"/>
    <n v="-73.817040000000006"/>
    <x v="360"/>
    <s v="BURLING STREET"/>
    <s v="1400      PELHAM PARKWAY SOUTH"/>
    <n v="0"/>
    <n v="0"/>
    <n v="0"/>
    <n v="0"/>
    <x v="2"/>
    <n v="4457332"/>
    <x v="0"/>
    <s v="Sedan"/>
    <s v="2021-09"/>
    <n v="9"/>
    <n v="0"/>
    <n v="0"/>
    <x v="1"/>
  </r>
  <r>
    <x v="195"/>
    <s v="07:00:00"/>
    <s v="Sep"/>
    <x v="1"/>
    <n v="10467"/>
    <n v="40.874755999999998"/>
    <n v="-73.873869999999997"/>
    <x v="1222"/>
    <s v="PARKSIDE PLACE"/>
    <s v="1400      PELHAM PARKWAY SOUTH"/>
    <n v="0"/>
    <n v="0"/>
    <n v="0"/>
    <n v="0"/>
    <x v="2"/>
    <n v="4457525"/>
    <x v="2"/>
    <s v="Sedan"/>
    <s v="2021-09"/>
    <n v="7"/>
    <n v="0"/>
    <n v="0"/>
    <x v="1"/>
  </r>
  <r>
    <x v="195"/>
    <s v="12:40:00"/>
    <s v="Sep"/>
    <x v="2"/>
    <n v="10011"/>
    <n v="40.743445999999999"/>
    <n v="-74.003550000000004"/>
    <x v="687"/>
    <s v="WEST 18 STREET"/>
    <s v="1400      PELHAM PARKWAY SOUTH"/>
    <n v="0"/>
    <n v="0"/>
    <n v="0"/>
    <n v="0"/>
    <x v="15"/>
    <n v="4457423"/>
    <x v="2"/>
    <s v="Station Wagon"/>
    <s v="2021-09"/>
    <n v="12"/>
    <n v="0"/>
    <n v="0"/>
    <x v="1"/>
  </r>
  <r>
    <x v="195"/>
    <s v="17:30:00"/>
    <s v="Sep"/>
    <x v="0"/>
    <n v="10879.98965307365"/>
    <n v="40.683132000000001"/>
    <n v="-73.882589999999993"/>
    <x v="232"/>
    <s v="3 AVENUE"/>
    <s v="1400      PELHAM PARKWAY SOUTH"/>
    <n v="0"/>
    <n v="0"/>
    <n v="0"/>
    <n v="0"/>
    <x v="2"/>
    <n v="4457498"/>
    <x v="0"/>
    <s v="Sedan"/>
    <s v="2021-09"/>
    <n v="17"/>
    <n v="0"/>
    <n v="0"/>
    <x v="1"/>
  </r>
  <r>
    <x v="195"/>
    <s v="08:38:00"/>
    <s v="Sep"/>
    <x v="0"/>
    <n v="10879.98965307365"/>
    <n v="40.780856999999997"/>
    <n v="-73.960915"/>
    <x v="1223"/>
    <s v="5 AVENUE"/>
    <s v="1400      PELHAM PARKWAY SOUTH"/>
    <n v="0"/>
    <n v="0"/>
    <n v="0"/>
    <n v="0"/>
    <x v="18"/>
    <n v="4457116"/>
    <x v="9"/>
    <s v="Sedan"/>
    <s v="2021-09"/>
    <n v="8"/>
    <n v="0"/>
    <n v="0"/>
    <x v="1"/>
  </r>
  <r>
    <x v="195"/>
    <s v="09:57:00"/>
    <s v="Sep"/>
    <x v="0"/>
    <n v="10879.98965307365"/>
    <n v="40.660442000000003"/>
    <n v="-73.956879999999998"/>
    <x v="201"/>
    <s v="3 AVENUE"/>
    <s v="1400      PELHAM PARKWAY SOUTH"/>
    <n v="1"/>
    <n v="0"/>
    <n v="1"/>
    <n v="0"/>
    <x v="18"/>
    <n v="4457200"/>
    <x v="2"/>
    <s v="Sedan"/>
    <s v="2021-09"/>
    <n v="9"/>
    <n v="2"/>
    <n v="0"/>
    <x v="0"/>
  </r>
  <r>
    <x v="195"/>
    <s v="15:30:00"/>
    <s v="Sep"/>
    <x v="0"/>
    <n v="11206"/>
    <n v="40.705469999999998"/>
    <n v="-73.950239999999994"/>
    <x v="599"/>
    <s v="BROADWAY"/>
    <s v="1400      PELHAM PARKWAY SOUTH"/>
    <n v="0"/>
    <n v="0"/>
    <n v="0"/>
    <n v="0"/>
    <x v="3"/>
    <n v="4457290"/>
    <x v="0"/>
    <s v="Station Wagon"/>
    <s v="2021-09"/>
    <n v="15"/>
    <n v="0"/>
    <n v="0"/>
    <x v="1"/>
  </r>
  <r>
    <x v="73"/>
    <s v="04:52:00"/>
    <s v="Aug"/>
    <x v="1"/>
    <n v="10461"/>
    <n v="40.853664000000002"/>
    <n v="-73.83381"/>
    <x v="8"/>
    <s v="3 AVENUE"/>
    <s v="2062      MAYFLOWER AVENUE"/>
    <n v="0"/>
    <n v="0"/>
    <n v="0"/>
    <n v="0"/>
    <x v="2"/>
    <n v="4457839"/>
    <x v="2"/>
    <s v="Sedan"/>
    <s v="2021-08"/>
    <n v="4"/>
    <n v="0"/>
    <n v="0"/>
    <x v="1"/>
  </r>
  <r>
    <x v="195"/>
    <s v="23:45:00"/>
    <s v="Sep"/>
    <x v="0"/>
    <n v="11208"/>
    <n v="40.681685999999999"/>
    <n v="-73.871570000000006"/>
    <x v="170"/>
    <s v="CRESCENT STREET"/>
    <s v="1400      PELHAM PARKWAY SOUTH"/>
    <n v="0"/>
    <n v="0"/>
    <n v="0"/>
    <n v="0"/>
    <x v="0"/>
    <n v="4457949"/>
    <x v="0"/>
    <s v="Taxi"/>
    <s v="2021-09"/>
    <n v="23"/>
    <n v="0"/>
    <n v="0"/>
    <x v="1"/>
  </r>
  <r>
    <x v="195"/>
    <s v="23:30:00"/>
    <s v="Sep"/>
    <x v="0"/>
    <n v="10879.98965307365"/>
    <n v="40.68085"/>
    <n v="-73.79907"/>
    <x v="243"/>
    <s v="3 AVENUE"/>
    <s v="1400      PELHAM PARKWAY SOUTH"/>
    <n v="2"/>
    <n v="0"/>
    <n v="0"/>
    <n v="0"/>
    <x v="19"/>
    <n v="4457401"/>
    <x v="0"/>
    <s v="Sedan"/>
    <s v="2021-09"/>
    <n v="23"/>
    <n v="2"/>
    <n v="0"/>
    <x v="0"/>
  </r>
  <r>
    <x v="195"/>
    <s v="16:59:00"/>
    <s v="Sep"/>
    <x v="2"/>
    <n v="10029"/>
    <n v="40.787439999999997"/>
    <n v="-73.944779999999994"/>
    <x v="1224"/>
    <s v="2 AVENUE"/>
    <s v="1400      PELHAM PARKWAY SOUTH"/>
    <n v="1"/>
    <n v="0"/>
    <n v="0"/>
    <n v="0"/>
    <x v="15"/>
    <n v="4457720"/>
    <x v="0"/>
    <s v="Sedan"/>
    <s v="2021-09"/>
    <n v="16"/>
    <n v="1"/>
    <n v="0"/>
    <x v="0"/>
  </r>
  <r>
    <x v="113"/>
    <s v="23:00:00"/>
    <s v="Dec"/>
    <x v="1"/>
    <n v="10474"/>
    <n v="40.520114816772221"/>
    <n v="-73.54743161629176"/>
    <x v="8"/>
    <s v="3 AVENUE"/>
    <s v="407       LONGFELLOW AVENUE"/>
    <n v="0"/>
    <n v="0"/>
    <n v="0"/>
    <n v="0"/>
    <x v="2"/>
    <n v="4457848"/>
    <x v="0"/>
    <s v="Sedan"/>
    <s v="2021-12"/>
    <n v="23"/>
    <n v="0"/>
    <n v="0"/>
    <x v="1"/>
  </r>
  <r>
    <x v="195"/>
    <s v="13:30:00"/>
    <s v="Sep"/>
    <x v="0"/>
    <n v="10879.98965307365"/>
    <n v="40.785786000000002"/>
    <n v="-73.978545999999994"/>
    <x v="15"/>
    <s v="3 AVENUE"/>
    <s v="1400      PELHAM PARKWAY SOUTH"/>
    <n v="2"/>
    <n v="0"/>
    <n v="0"/>
    <n v="0"/>
    <x v="14"/>
    <n v="4457222"/>
    <x v="2"/>
    <s v="Sedan"/>
    <s v="2021-09"/>
    <n v="13"/>
    <n v="2"/>
    <n v="0"/>
    <x v="0"/>
  </r>
  <r>
    <x v="0"/>
    <s v="01:28:00"/>
    <s v="Nov"/>
    <x v="0"/>
    <n v="10879.98965307365"/>
    <n v="40.795990000000003"/>
    <n v="-73.968959999999996"/>
    <x v="322"/>
    <s v="3 AVENUE"/>
    <s v="1400      PELHAM PARKWAY SOUTH"/>
    <n v="1"/>
    <n v="1"/>
    <n v="0"/>
    <n v="0"/>
    <x v="2"/>
    <n v="4457900"/>
    <x v="10"/>
    <s v="Sedan"/>
    <s v="2021-11"/>
    <n v="1"/>
    <n v="1"/>
    <n v="1"/>
    <x v="0"/>
  </r>
  <r>
    <x v="195"/>
    <s v="17:25:00"/>
    <s v="Sep"/>
    <x v="3"/>
    <n v="11412"/>
    <n v="40.690918000000003"/>
    <n v="-73.762299999999996"/>
    <x v="203"/>
    <s v="FARMERS BOULEVARD"/>
    <s v="1400      PELHAM PARKWAY SOUTH"/>
    <n v="0"/>
    <n v="0"/>
    <n v="0"/>
    <n v="0"/>
    <x v="8"/>
    <n v="4457265"/>
    <x v="2"/>
    <s v="Sedan"/>
    <s v="2021-09"/>
    <n v="17"/>
    <n v="0"/>
    <n v="0"/>
    <x v="1"/>
  </r>
  <r>
    <x v="73"/>
    <s v="21:40:00"/>
    <s v="Aug"/>
    <x v="2"/>
    <n v="10003"/>
    <n v="40.735289999999999"/>
    <n v="-73.987819999999999"/>
    <x v="217"/>
    <s v="IRVING PLACE"/>
    <s v="1400      PELHAM PARKWAY SOUTH"/>
    <n v="0"/>
    <n v="0"/>
    <n v="0"/>
    <n v="0"/>
    <x v="7"/>
    <n v="4457787"/>
    <x v="2"/>
    <s v="Bike"/>
    <s v="2021-08"/>
    <n v="21"/>
    <n v="0"/>
    <n v="0"/>
    <x v="1"/>
  </r>
  <r>
    <x v="195"/>
    <s v="00:24:00"/>
    <s v="Sep"/>
    <x v="0"/>
    <n v="11220"/>
    <n v="40.643005000000002"/>
    <n v="-74.005330000000001"/>
    <x v="106"/>
    <s v="7 AVENUE"/>
    <s v="1400      PELHAM PARKWAY SOUTH"/>
    <n v="0"/>
    <n v="0"/>
    <n v="0"/>
    <n v="0"/>
    <x v="2"/>
    <n v="4457135"/>
    <x v="2"/>
    <s v="Sedan"/>
    <s v="2021-09"/>
    <n v="0"/>
    <n v="0"/>
    <n v="0"/>
    <x v="1"/>
  </r>
  <r>
    <x v="195"/>
    <s v="16:50:00"/>
    <s v="Sep"/>
    <x v="0"/>
    <n v="10879.98965307365"/>
    <n v="40.73677"/>
    <n v="-73.804749999999999"/>
    <x v="1225"/>
    <s v="3 AVENUE"/>
    <s v="1400      PELHAM PARKWAY SOUTH"/>
    <n v="2"/>
    <n v="0"/>
    <n v="0"/>
    <n v="0"/>
    <x v="15"/>
    <n v="4457606"/>
    <x v="0"/>
    <s v="Sedan"/>
    <s v="2021-09"/>
    <n v="16"/>
    <n v="2"/>
    <n v="0"/>
    <x v="0"/>
  </r>
  <r>
    <x v="195"/>
    <s v="16:30:00"/>
    <s v="Sep"/>
    <x v="0"/>
    <n v="10879.98965307365"/>
    <n v="40.661835000000004"/>
    <n v="-73.893105000000006"/>
    <x v="436"/>
    <s v="3 AVENUE"/>
    <s v="1400      PELHAM PARKWAY SOUTH"/>
    <n v="0"/>
    <n v="0"/>
    <n v="0"/>
    <n v="0"/>
    <x v="7"/>
    <n v="4457448"/>
    <x v="0"/>
    <s v="Bus"/>
    <s v="2021-09"/>
    <n v="16"/>
    <n v="0"/>
    <n v="0"/>
    <x v="1"/>
  </r>
  <r>
    <x v="195"/>
    <s v="16:35:00"/>
    <s v="Sep"/>
    <x v="0"/>
    <n v="11207"/>
    <n v="40.652766999999997"/>
    <n v="-73.886300000000006"/>
    <x v="436"/>
    <s v="FLATLANDS AVENUE"/>
    <s v="1400      PELHAM PARKWAY SOUTH"/>
    <n v="1"/>
    <n v="0"/>
    <n v="0"/>
    <n v="0"/>
    <x v="3"/>
    <n v="4457483"/>
    <x v="0"/>
    <s v="Bus"/>
    <s v="2021-09"/>
    <n v="16"/>
    <n v="1"/>
    <n v="0"/>
    <x v="0"/>
  </r>
  <r>
    <x v="191"/>
    <s v="23:00:00"/>
    <s v="Apr"/>
    <x v="0"/>
    <n v="10879.98965307365"/>
    <n v="40.520114816772221"/>
    <n v="-73.54743161629176"/>
    <x v="242"/>
    <s v="3 AVENUE"/>
    <s v="1400      PELHAM PARKWAY SOUTH"/>
    <n v="0"/>
    <n v="0"/>
    <n v="0"/>
    <n v="0"/>
    <x v="7"/>
    <n v="4410207"/>
    <x v="0"/>
    <s v="Tractor Truck Diesel"/>
    <s v="2021-04"/>
    <n v="23"/>
    <n v="0"/>
    <n v="0"/>
    <x v="1"/>
  </r>
  <r>
    <x v="195"/>
    <s v="17:50:00"/>
    <s v="Sep"/>
    <x v="0"/>
    <n v="10879.98965307365"/>
    <n v="40.736350000000002"/>
    <n v="-73.975020000000001"/>
    <x v="98"/>
    <s v="3 AVENUE"/>
    <s v="1400      PELHAM PARKWAY SOUTH"/>
    <n v="0"/>
    <n v="0"/>
    <n v="0"/>
    <n v="0"/>
    <x v="29"/>
    <n v="4457924"/>
    <x v="2"/>
    <s v="Sedan"/>
    <s v="2021-09"/>
    <n v="17"/>
    <n v="0"/>
    <n v="0"/>
    <x v="1"/>
  </r>
  <r>
    <x v="195"/>
    <s v="17:28:00"/>
    <s v="Sep"/>
    <x v="0"/>
    <n v="11212"/>
    <n v="40.654457000000001"/>
    <n v="-73.908779999999993"/>
    <x v="192"/>
    <s v="BRISTOL STREET"/>
    <s v="1400      PELHAM PARKWAY SOUTH"/>
    <n v="0"/>
    <n v="0"/>
    <n v="0"/>
    <n v="0"/>
    <x v="2"/>
    <n v="4457571"/>
    <x v="0"/>
    <s v="Sedan"/>
    <s v="2021-09"/>
    <n v="17"/>
    <n v="0"/>
    <n v="0"/>
    <x v="1"/>
  </r>
  <r>
    <x v="195"/>
    <s v="00:05:00"/>
    <s v="Sep"/>
    <x v="2"/>
    <n v="10035"/>
    <n v="40.796599999999998"/>
    <n v="-73.929000000000002"/>
    <x v="8"/>
    <s v="3 AVENUE"/>
    <s v="60        PALADINO AVENUE"/>
    <n v="0"/>
    <n v="0"/>
    <n v="0"/>
    <n v="0"/>
    <x v="8"/>
    <n v="4457776"/>
    <x v="2"/>
    <s v="Sedan"/>
    <s v="2021-09"/>
    <n v="0"/>
    <n v="0"/>
    <n v="0"/>
    <x v="1"/>
  </r>
  <r>
    <x v="195"/>
    <s v="13:20:00"/>
    <s v="Sep"/>
    <x v="0"/>
    <n v="11223"/>
    <n v="40.607990000000001"/>
    <n v="-73.971729999999994"/>
    <x v="8"/>
    <s v="3 AVENUE"/>
    <s v="1703      EAST 2 STREET"/>
    <n v="0"/>
    <n v="0"/>
    <n v="0"/>
    <n v="0"/>
    <x v="22"/>
    <n v="4457307"/>
    <x v="0"/>
    <s v="Sedan"/>
    <s v="2021-09"/>
    <n v="13"/>
    <n v="0"/>
    <n v="0"/>
    <x v="1"/>
  </r>
  <r>
    <x v="195"/>
    <s v="08:10:00"/>
    <s v="Sep"/>
    <x v="0"/>
    <n v="10879.98965307365"/>
    <n v="40.70064"/>
    <n v="-73.93647"/>
    <x v="107"/>
    <s v="3 AVENUE"/>
    <s v="1400      PELHAM PARKWAY SOUTH"/>
    <n v="2"/>
    <n v="0"/>
    <n v="0"/>
    <n v="0"/>
    <x v="5"/>
    <n v="4457744"/>
    <x v="2"/>
    <s v="Station Wagon"/>
    <s v="2021-09"/>
    <n v="8"/>
    <n v="2"/>
    <n v="0"/>
    <x v="0"/>
  </r>
  <r>
    <x v="195"/>
    <s v="08:16:00"/>
    <s v="Sep"/>
    <x v="0"/>
    <n v="11219"/>
    <n v="40.636932000000002"/>
    <n v="-73.99982"/>
    <x v="1065"/>
    <s v="FORT HAMILTON PARKWAY"/>
    <s v="1400      PELHAM PARKWAY SOUTH"/>
    <n v="1"/>
    <n v="0"/>
    <n v="0"/>
    <n v="0"/>
    <x v="2"/>
    <n v="4457327"/>
    <x v="2"/>
    <s v="Bus"/>
    <s v="2021-09"/>
    <n v="8"/>
    <n v="1"/>
    <n v="0"/>
    <x v="0"/>
  </r>
  <r>
    <x v="195"/>
    <s v="09:40:00"/>
    <s v="Sep"/>
    <x v="0"/>
    <n v="11238"/>
    <n v="40.683723000000001"/>
    <n v="-73.967969999999994"/>
    <x v="24"/>
    <s v="VANDERBILT AVENUE"/>
    <s v="1400      PELHAM PARKWAY SOUTH"/>
    <n v="1"/>
    <n v="0"/>
    <n v="0"/>
    <n v="0"/>
    <x v="2"/>
    <n v="4457274"/>
    <x v="0"/>
    <s v="Motorcycle"/>
    <s v="2021-09"/>
    <n v="9"/>
    <n v="1"/>
    <n v="0"/>
    <x v="0"/>
  </r>
  <r>
    <x v="195"/>
    <s v="18:00:00"/>
    <s v="Sep"/>
    <x v="1"/>
    <n v="10461"/>
    <n v="40.855429999999998"/>
    <n v="-73.855354000000005"/>
    <x v="428"/>
    <s v="LYDIG AVENUE"/>
    <s v="1400      PELHAM PARKWAY SOUTH"/>
    <n v="0"/>
    <n v="0"/>
    <n v="0"/>
    <n v="0"/>
    <x v="20"/>
    <n v="4457387"/>
    <x v="0"/>
    <s v="Sedan"/>
    <s v="2021-09"/>
    <n v="18"/>
    <n v="0"/>
    <n v="0"/>
    <x v="1"/>
  </r>
  <r>
    <x v="195"/>
    <s v="16:40:00"/>
    <s v="Sep"/>
    <x v="2"/>
    <n v="10018"/>
    <n v="40.758920000000003"/>
    <n v="-73.999695000000003"/>
    <x v="1037"/>
    <s v="11 AVENUE"/>
    <s v="1400      PELHAM PARKWAY SOUTH"/>
    <n v="1"/>
    <n v="0"/>
    <n v="0"/>
    <n v="0"/>
    <x v="7"/>
    <n v="4457826"/>
    <x v="0"/>
    <s v="Box Truck"/>
    <s v="2021-09"/>
    <n v="16"/>
    <n v="1"/>
    <n v="0"/>
    <x v="0"/>
  </r>
  <r>
    <x v="195"/>
    <s v="14:30:00"/>
    <s v="Sep"/>
    <x v="0"/>
    <n v="11215"/>
    <n v="40.668292999999998"/>
    <n v="-73.979240000000004"/>
    <x v="8"/>
    <s v="3 AVENUE"/>
    <s v="506       6 STREET"/>
    <n v="0"/>
    <n v="0"/>
    <n v="0"/>
    <n v="0"/>
    <x v="4"/>
    <n v="4457228"/>
    <x v="11"/>
    <s v="Sedan"/>
    <s v="2021-09"/>
    <n v="14"/>
    <n v="0"/>
    <n v="0"/>
    <x v="1"/>
  </r>
  <r>
    <x v="195"/>
    <s v="14:45:00"/>
    <s v="Sep"/>
    <x v="0"/>
    <n v="10879.98965307365"/>
    <n v="40.721375000000002"/>
    <n v="-73.790300000000002"/>
    <x v="1048"/>
    <s v="3 AVENUE"/>
    <s v="1400      PELHAM PARKWAY SOUTH"/>
    <n v="1"/>
    <n v="0"/>
    <n v="0"/>
    <n v="0"/>
    <x v="2"/>
    <n v="4457640"/>
    <x v="2"/>
    <s v="Bike"/>
    <s v="2021-09"/>
    <n v="14"/>
    <n v="1"/>
    <n v="0"/>
    <x v="0"/>
  </r>
  <r>
    <x v="76"/>
    <s v="08:00:00"/>
    <s v="Jan"/>
    <x v="0"/>
    <n v="10879.98965307365"/>
    <n v="40.520114816772221"/>
    <n v="-73.54743161629176"/>
    <x v="19"/>
    <s v="3 AVENUE"/>
    <s v="1400      PELHAM PARKWAY SOUTH"/>
    <n v="0"/>
    <n v="0"/>
    <n v="0"/>
    <n v="0"/>
    <x v="2"/>
    <n v="4457857"/>
    <x v="2"/>
    <s v="Station Wagon"/>
    <s v="2021-01"/>
    <n v="8"/>
    <n v="0"/>
    <n v="0"/>
    <x v="1"/>
  </r>
  <r>
    <x v="195"/>
    <s v="15:00:00"/>
    <s v="Sep"/>
    <x v="0"/>
    <n v="10879.98965307365"/>
    <n v="40.607002000000001"/>
    <n v="-73.988556000000003"/>
    <x v="440"/>
    <s v="3 AVENUE"/>
    <s v="1400      PELHAM PARKWAY SOUTH"/>
    <n v="0"/>
    <n v="0"/>
    <n v="0"/>
    <n v="0"/>
    <x v="24"/>
    <n v="4457346"/>
    <x v="2"/>
    <s v="Sedan"/>
    <s v="2021-09"/>
    <n v="15"/>
    <n v="0"/>
    <n v="0"/>
    <x v="1"/>
  </r>
  <r>
    <x v="195"/>
    <s v="22:53:00"/>
    <s v="Sep"/>
    <x v="3"/>
    <n v="11101"/>
    <n v="40.749676000000001"/>
    <n v="-73.943719999999999"/>
    <x v="981"/>
    <s v="23 STREET"/>
    <s v="1400      PELHAM PARKWAY SOUTH"/>
    <n v="0"/>
    <n v="0"/>
    <n v="0"/>
    <n v="0"/>
    <x v="2"/>
    <n v="4457281"/>
    <x v="0"/>
    <s v="Sedan"/>
    <s v="2021-09"/>
    <n v="22"/>
    <n v="0"/>
    <n v="0"/>
    <x v="1"/>
  </r>
  <r>
    <x v="195"/>
    <s v="17:50:00"/>
    <s v="Sep"/>
    <x v="2"/>
    <n v="10019"/>
    <n v="40.769634000000003"/>
    <n v="-73.985780000000005"/>
    <x v="8"/>
    <s v="3 AVENUE"/>
    <s v="428       WEST 59 STREET"/>
    <n v="0"/>
    <n v="0"/>
    <n v="0"/>
    <n v="0"/>
    <x v="2"/>
    <n v="4457347"/>
    <x v="2"/>
    <s v="Station Wagon"/>
    <s v="2021-09"/>
    <n v="17"/>
    <n v="0"/>
    <n v="0"/>
    <x v="1"/>
  </r>
  <r>
    <x v="195"/>
    <s v="16:27:00"/>
    <s v="Sep"/>
    <x v="0"/>
    <n v="11226"/>
    <n v="40.648567"/>
    <n v="-73.957650000000001"/>
    <x v="8"/>
    <s v="3 AVENUE"/>
    <s v="15        SNYDER AVENUE"/>
    <n v="0"/>
    <n v="0"/>
    <n v="0"/>
    <n v="0"/>
    <x v="4"/>
    <n v="4457321"/>
    <x v="0"/>
    <s v="Bus"/>
    <s v="2021-09"/>
    <n v="16"/>
    <n v="0"/>
    <n v="0"/>
    <x v="1"/>
  </r>
  <r>
    <x v="169"/>
    <s v="17:30:00"/>
    <s v="Sep"/>
    <x v="0"/>
    <n v="10879.98965307365"/>
    <n v="40.658253000000002"/>
    <n v="-73.984650000000002"/>
    <x v="1226"/>
    <s v="3 AVENUE"/>
    <s v="1400      PELHAM PARKWAY SOUTH"/>
    <n v="0"/>
    <n v="0"/>
    <n v="0"/>
    <n v="0"/>
    <x v="2"/>
    <n v="4457752"/>
    <x v="0"/>
    <s v="Sedan"/>
    <s v="2021-09"/>
    <n v="17"/>
    <n v="0"/>
    <n v="0"/>
    <x v="1"/>
  </r>
  <r>
    <x v="195"/>
    <s v="00:50:00"/>
    <s v="Sep"/>
    <x v="3"/>
    <n v="11361"/>
    <n v="40.520114816772221"/>
    <n v="-73.54743161629176"/>
    <x v="1227"/>
    <s v="35 avenue"/>
    <s v="1400      PELHAM PARKWAY SOUTH"/>
    <n v="1"/>
    <n v="0"/>
    <n v="0"/>
    <n v="0"/>
    <x v="13"/>
    <n v="4456929"/>
    <x v="0"/>
    <s v="Station Wagon"/>
    <s v="2021-09"/>
    <n v="0"/>
    <n v="1"/>
    <n v="0"/>
    <x v="0"/>
  </r>
  <r>
    <x v="195"/>
    <s v="09:06:00"/>
    <s v="Sep"/>
    <x v="2"/>
    <n v="10032"/>
    <n v="40.833378000000003"/>
    <n v="-73.943280000000001"/>
    <x v="8"/>
    <s v="3 AVENUE"/>
    <s v="540       WEST 157 STREET"/>
    <n v="0"/>
    <n v="0"/>
    <n v="0"/>
    <n v="0"/>
    <x v="4"/>
    <n v="4457795"/>
    <x v="12"/>
    <s v="Station Wagon"/>
    <s v="2021-09"/>
    <n v="9"/>
    <n v="0"/>
    <n v="0"/>
    <x v="1"/>
  </r>
  <r>
    <x v="104"/>
    <s v="01:25:00"/>
    <s v="Apr"/>
    <x v="2"/>
    <n v="10014"/>
    <n v="40.731064000000003"/>
    <n v="-74.008009999999999"/>
    <x v="1168"/>
    <s v="MORTON STREET"/>
    <s v="1400      PELHAM PARKWAY SOUTH"/>
    <n v="0"/>
    <n v="0"/>
    <n v="0"/>
    <n v="0"/>
    <x v="15"/>
    <n v="4457888"/>
    <x v="2"/>
    <s v="Station Wagon"/>
    <s v="2021-04"/>
    <n v="1"/>
    <n v="0"/>
    <n v="0"/>
    <x v="1"/>
  </r>
  <r>
    <x v="195"/>
    <s v="16:37:00"/>
    <s v="Sep"/>
    <x v="0"/>
    <n v="10879.98965307365"/>
    <n v="40.667313"/>
    <n v="-73.739260000000002"/>
    <x v="802"/>
    <s v="3 AVENUE"/>
    <s v="1400      PELHAM PARKWAY SOUTH"/>
    <n v="0"/>
    <n v="0"/>
    <n v="0"/>
    <n v="0"/>
    <x v="3"/>
    <n v="4457257"/>
    <x v="0"/>
    <s v="Station Wagon"/>
    <s v="2021-09"/>
    <n v="16"/>
    <n v="0"/>
    <n v="0"/>
    <x v="1"/>
  </r>
  <r>
    <x v="195"/>
    <s v="05:00:00"/>
    <s v="Sep"/>
    <x v="2"/>
    <n v="10012"/>
    <n v="40.723022"/>
    <n v="-73.998819999999995"/>
    <x v="15"/>
    <s v="SPRING STREET"/>
    <s v="1400      PELHAM PARKWAY SOUTH"/>
    <n v="0"/>
    <n v="0"/>
    <n v="0"/>
    <n v="0"/>
    <x v="15"/>
    <n v="4457564"/>
    <x v="0"/>
    <s v="Sedan"/>
    <s v="2021-09"/>
    <n v="5"/>
    <n v="0"/>
    <n v="0"/>
    <x v="1"/>
  </r>
  <r>
    <x v="195"/>
    <s v="15:04:00"/>
    <s v="Sep"/>
    <x v="1"/>
    <n v="10474"/>
    <n v="40.815246999999999"/>
    <n v="-73.886566000000002"/>
    <x v="8"/>
    <s v="3 AVENUE"/>
    <s v="724       HUNTS POINT AVENUE"/>
    <n v="0"/>
    <n v="0"/>
    <n v="0"/>
    <n v="0"/>
    <x v="4"/>
    <n v="4457876"/>
    <x v="0"/>
    <s v="Sedan"/>
    <s v="2021-09"/>
    <n v="15"/>
    <n v="0"/>
    <n v="0"/>
    <x v="1"/>
  </r>
  <r>
    <x v="198"/>
    <s v="17:07:00"/>
    <s v="Oct"/>
    <x v="1"/>
    <n v="10459"/>
    <n v="40.820186999999997"/>
    <n v="-73.890686000000002"/>
    <x v="80"/>
    <s v="HUNTS POINT AVENUE"/>
    <s v="1400      PELHAM PARKWAY SOUTH"/>
    <n v="0"/>
    <n v="0"/>
    <n v="0"/>
    <n v="0"/>
    <x v="2"/>
    <n v="4457852"/>
    <x v="2"/>
    <s v="Sedan"/>
    <s v="2021-10"/>
    <n v="17"/>
    <n v="0"/>
    <n v="0"/>
    <x v="1"/>
  </r>
  <r>
    <x v="52"/>
    <s v="11:30:00"/>
    <s v="Sep"/>
    <x v="3"/>
    <n v="11377"/>
    <n v="40.75544"/>
    <n v="-73.907104000000004"/>
    <x v="547"/>
    <s v="54 STREET"/>
    <s v="1400      PELHAM PARKWAY SOUTH"/>
    <n v="1"/>
    <n v="0"/>
    <n v="0"/>
    <n v="0"/>
    <x v="15"/>
    <n v="4457736"/>
    <x v="0"/>
    <s v="E-Bike"/>
    <s v="2021-09"/>
    <n v="11"/>
    <n v="1"/>
    <n v="0"/>
    <x v="0"/>
  </r>
  <r>
    <x v="195"/>
    <s v="06:15:00"/>
    <s v="Sep"/>
    <x v="0"/>
    <n v="10879.98965307365"/>
    <n v="40.826275000000003"/>
    <n v="-73.859710000000007"/>
    <x v="80"/>
    <s v="3 AVENUE"/>
    <s v="1400      PELHAM PARKWAY SOUTH"/>
    <n v="0"/>
    <n v="0"/>
    <n v="0"/>
    <n v="0"/>
    <x v="17"/>
    <n v="4457055"/>
    <x v="19"/>
    <s v="Station Wagon"/>
    <s v="2021-09"/>
    <n v="6"/>
    <n v="0"/>
    <n v="0"/>
    <x v="1"/>
  </r>
  <r>
    <x v="64"/>
    <s v="11:20:00"/>
    <s v="Feb"/>
    <x v="0"/>
    <n v="10879.98965307365"/>
    <n v="40.62715"/>
    <n v="-74.165440000000004"/>
    <x v="246"/>
    <s v="GRANDVIEW AVENUE"/>
    <s v="1400      PELHAM PARKWAY SOUTH"/>
    <n v="2"/>
    <n v="0"/>
    <n v="0"/>
    <n v="0"/>
    <x v="15"/>
    <n v="4457769"/>
    <x v="0"/>
    <s v="Sedan"/>
    <s v="2021-02"/>
    <n v="11"/>
    <n v="2"/>
    <n v="0"/>
    <x v="0"/>
  </r>
  <r>
    <x v="195"/>
    <s v="18:05:00"/>
    <s v="Sep"/>
    <x v="0"/>
    <n v="11215"/>
    <n v="40.671734000000001"/>
    <n v="-73.990814"/>
    <x v="8"/>
    <s v="3 AVENUE"/>
    <s v="454       3 AVENUE"/>
    <n v="0"/>
    <n v="0"/>
    <n v="0"/>
    <n v="0"/>
    <x v="2"/>
    <n v="4457227"/>
    <x v="0"/>
    <s v="Station Wagon"/>
    <s v="2021-09"/>
    <n v="18"/>
    <n v="0"/>
    <n v="0"/>
    <x v="1"/>
  </r>
  <r>
    <x v="195"/>
    <s v="18:05:00"/>
    <s v="Sep"/>
    <x v="0"/>
    <n v="11226"/>
    <n v="40.646639999999998"/>
    <n v="-73.955529999999996"/>
    <x v="8"/>
    <s v="3 AVENUE"/>
    <s v="2225      TILDEN AVENUE"/>
    <n v="1"/>
    <n v="0"/>
    <n v="0"/>
    <n v="0"/>
    <x v="2"/>
    <n v="4457322"/>
    <x v="0"/>
    <s v="Sedan"/>
    <s v="2021-09"/>
    <n v="18"/>
    <n v="1"/>
    <n v="0"/>
    <x v="0"/>
  </r>
  <r>
    <x v="59"/>
    <s v="01:15:00"/>
    <s v="Aug"/>
    <x v="0"/>
    <n v="11224"/>
    <n v="40.576979999999999"/>
    <n v="-73.981575000000007"/>
    <x v="342"/>
    <s v="STILLWELL AVENUE"/>
    <s v="1400      PELHAM PARKWAY SOUTH"/>
    <n v="1"/>
    <n v="0"/>
    <n v="0"/>
    <n v="0"/>
    <x v="15"/>
    <n v="4457805"/>
    <x v="0"/>
    <s v="Bike"/>
    <s v="2021-08"/>
    <n v="1"/>
    <n v="1"/>
    <n v="0"/>
    <x v="0"/>
  </r>
  <r>
    <x v="195"/>
    <s v="15:29:00"/>
    <s v="Sep"/>
    <x v="0"/>
    <n v="10879.98965307365"/>
    <n v="40.520114816772221"/>
    <n v="-73.54743161629176"/>
    <x v="367"/>
    <s v="NAVY STREET"/>
    <s v="1400      PELHAM PARKWAY SOUTH"/>
    <n v="1"/>
    <n v="0"/>
    <n v="0"/>
    <n v="0"/>
    <x v="3"/>
    <n v="4457275"/>
    <x v="2"/>
    <s v="Sedan"/>
    <s v="2021-09"/>
    <n v="15"/>
    <n v="1"/>
    <n v="0"/>
    <x v="0"/>
  </r>
  <r>
    <x v="195"/>
    <s v="10:57:00"/>
    <s v="Sep"/>
    <x v="4"/>
    <n v="10305"/>
    <n v="40.595374999999997"/>
    <n v="-74.069710000000001"/>
    <x v="1228"/>
    <s v="HUMBERT STREET"/>
    <s v="1400      PELHAM PARKWAY SOUTH"/>
    <n v="1"/>
    <n v="0"/>
    <n v="0"/>
    <n v="0"/>
    <x v="13"/>
    <n v="4457545"/>
    <x v="0"/>
    <s v="Sedan"/>
    <s v="2021-09"/>
    <n v="10"/>
    <n v="1"/>
    <n v="0"/>
    <x v="0"/>
  </r>
  <r>
    <x v="195"/>
    <s v="15:00:00"/>
    <s v="Sep"/>
    <x v="3"/>
    <n v="11423"/>
    <n v="40.720413000000001"/>
    <n v="-73.760949999999994"/>
    <x v="8"/>
    <s v="3 AVENUE"/>
    <s v="204-15    HILLSIDE AVENUE"/>
    <n v="0"/>
    <n v="0"/>
    <n v="0"/>
    <n v="0"/>
    <x v="15"/>
    <n v="4457634"/>
    <x v="19"/>
    <s v="Station Wagon"/>
    <s v="2021-09"/>
    <n v="15"/>
    <n v="0"/>
    <n v="0"/>
    <x v="1"/>
  </r>
  <r>
    <x v="195"/>
    <s v="22:00:00"/>
    <s v="Sep"/>
    <x v="3"/>
    <n v="11414"/>
    <n v="40.669556"/>
    <n v="-73.846339999999998"/>
    <x v="241"/>
    <s v="89 STREET"/>
    <s v="1400      PELHAM PARKWAY SOUTH"/>
    <n v="0"/>
    <n v="0"/>
    <n v="0"/>
    <n v="0"/>
    <x v="3"/>
    <n v="4457302"/>
    <x v="0"/>
    <s v="Station Wagon"/>
    <s v="2021-09"/>
    <n v="22"/>
    <n v="0"/>
    <n v="0"/>
    <x v="1"/>
  </r>
  <r>
    <x v="51"/>
    <s v="00:00:00"/>
    <s v="Oct"/>
    <x v="1"/>
    <n v="10459"/>
    <n v="40.822144000000002"/>
    <n v="-73.894909999999996"/>
    <x v="8"/>
    <s v="3 AVENUE"/>
    <s v="975       TIFFANY STREET"/>
    <n v="0"/>
    <n v="0"/>
    <n v="0"/>
    <n v="0"/>
    <x v="2"/>
    <n v="4457871"/>
    <x v="9"/>
    <s v="Sedan"/>
    <s v="2021-10"/>
    <n v="0"/>
    <n v="0"/>
    <n v="0"/>
    <x v="1"/>
  </r>
  <r>
    <x v="104"/>
    <s v="02:10:00"/>
    <s v="Apr"/>
    <x v="2"/>
    <n v="10016"/>
    <n v="40.742106999999997"/>
    <n v="-73.98075"/>
    <x v="8"/>
    <s v="3 AVENUE"/>
    <s v="397       3 AVENUE"/>
    <n v="1"/>
    <n v="0"/>
    <n v="0"/>
    <n v="0"/>
    <x v="15"/>
    <n v="4457786"/>
    <x v="10"/>
    <s v="Sedan"/>
    <s v="2021-04"/>
    <n v="2"/>
    <n v="1"/>
    <n v="0"/>
    <x v="0"/>
  </r>
  <r>
    <x v="195"/>
    <s v="01:35:00"/>
    <s v="Sep"/>
    <x v="0"/>
    <n v="10879.98965307365"/>
    <n v="40.649340000000002"/>
    <n v="-73.942639999999997"/>
    <x v="700"/>
    <s v="3 AVENUE"/>
    <s v="1400      PELHAM PARKWAY SOUTH"/>
    <n v="1"/>
    <n v="0"/>
    <n v="1"/>
    <n v="0"/>
    <x v="2"/>
    <n v="4457132"/>
    <x v="0"/>
    <s v="Sedan"/>
    <s v="2021-09"/>
    <n v="1"/>
    <n v="2"/>
    <n v="0"/>
    <x v="0"/>
  </r>
  <r>
    <x v="195"/>
    <s v="06:30:00"/>
    <s v="Sep"/>
    <x v="0"/>
    <n v="11222"/>
    <n v="40.726546999999997"/>
    <n v="-73.94838"/>
    <x v="1229"/>
    <s v="NORMAN AVENUE"/>
    <s v="1400      PELHAM PARKWAY SOUTH"/>
    <n v="1"/>
    <n v="0"/>
    <n v="0"/>
    <n v="0"/>
    <x v="13"/>
    <n v="4457169"/>
    <x v="2"/>
    <s v="Moped"/>
    <s v="2021-09"/>
    <n v="6"/>
    <n v="1"/>
    <n v="0"/>
    <x v="0"/>
  </r>
  <r>
    <x v="195"/>
    <s v="17:57:00"/>
    <s v="Sep"/>
    <x v="1"/>
    <n v="10468"/>
    <n v="40.867676000000003"/>
    <n v="-73.89855"/>
    <x v="291"/>
    <s v="WEST KINGSBRIDGE ROAD"/>
    <s v="1400      PELHAM PARKWAY SOUTH"/>
    <n v="1"/>
    <n v="0"/>
    <n v="0"/>
    <n v="0"/>
    <x v="2"/>
    <n v="4457429"/>
    <x v="2"/>
    <s v="Sedan"/>
    <s v="2021-09"/>
    <n v="17"/>
    <n v="1"/>
    <n v="0"/>
    <x v="0"/>
  </r>
  <r>
    <x v="76"/>
    <s v="14:45:00"/>
    <s v="Jan"/>
    <x v="0"/>
    <n v="10879.98965307365"/>
    <n v="40.735312999999998"/>
    <n v="-73.994124999999997"/>
    <x v="463"/>
    <s v="3 AVENUE"/>
    <s v="1400      PELHAM PARKWAY SOUTH"/>
    <n v="1"/>
    <n v="0"/>
    <n v="0"/>
    <n v="0"/>
    <x v="5"/>
    <n v="4457861"/>
    <x v="0"/>
    <s v="Bike"/>
    <s v="2021-01"/>
    <n v="14"/>
    <n v="1"/>
    <n v="0"/>
    <x v="0"/>
  </r>
  <r>
    <x v="195"/>
    <s v="11:00:00"/>
    <s v="Sep"/>
    <x v="0"/>
    <n v="10879.98965307365"/>
    <n v="40.72522"/>
    <n v="-73.894745"/>
    <x v="19"/>
    <s v="3 AVENUE"/>
    <s v="1400      PELHAM PARKWAY SOUTH"/>
    <n v="2"/>
    <n v="0"/>
    <n v="0"/>
    <n v="0"/>
    <x v="7"/>
    <n v="4457251"/>
    <x v="0"/>
    <s v="Sedan"/>
    <s v="2021-09"/>
    <n v="11"/>
    <n v="2"/>
    <n v="0"/>
    <x v="0"/>
  </r>
  <r>
    <x v="195"/>
    <s v="14:30:00"/>
    <s v="Sep"/>
    <x v="1"/>
    <n v="10462"/>
    <n v="40.520114816772221"/>
    <n v="-73.54743161629176"/>
    <x v="8"/>
    <s v="3 AVENUE"/>
    <s v="2180      HOLLAND AVENUE"/>
    <n v="0"/>
    <n v="0"/>
    <n v="0"/>
    <n v="0"/>
    <x v="24"/>
    <n v="4457502"/>
    <x v="2"/>
    <s v="Sedan"/>
    <s v="2021-09"/>
    <n v="14"/>
    <n v="0"/>
    <n v="0"/>
    <x v="1"/>
  </r>
  <r>
    <x v="73"/>
    <s v="18:00:00"/>
    <s v="Aug"/>
    <x v="0"/>
    <n v="10879.98965307365"/>
    <n v="40.706142"/>
    <n v="-74.006029999999996"/>
    <x v="520"/>
    <s v="3 AVENUE"/>
    <s v="1400      PELHAM PARKWAY SOUTH"/>
    <n v="0"/>
    <n v="0"/>
    <n v="0"/>
    <n v="0"/>
    <x v="15"/>
    <n v="4457819"/>
    <x v="0"/>
    <s v="Station Wagon"/>
    <s v="2021-08"/>
    <n v="18"/>
    <n v="0"/>
    <n v="0"/>
    <x v="1"/>
  </r>
  <r>
    <x v="195"/>
    <s v="08:15:00"/>
    <s v="Sep"/>
    <x v="0"/>
    <n v="10879.98965307365"/>
    <n v="40.631542000000003"/>
    <n v="-74.148910000000001"/>
    <x v="1230"/>
    <s v="GRANITE AVENUE"/>
    <s v="1400      PELHAM PARKWAY SOUTH"/>
    <n v="1"/>
    <n v="0"/>
    <n v="0"/>
    <n v="0"/>
    <x v="20"/>
    <n v="4457119"/>
    <x v="2"/>
    <s v="Station Wagon"/>
    <s v="2021-09"/>
    <n v="8"/>
    <n v="1"/>
    <n v="0"/>
    <x v="0"/>
  </r>
  <r>
    <x v="195"/>
    <s v="11:10:00"/>
    <s v="Sep"/>
    <x v="1"/>
    <n v="10458"/>
    <n v="40.858376"/>
    <n v="-73.896370000000005"/>
    <x v="381"/>
    <s v="TIEBOUT AVENUE"/>
    <s v="1400      PELHAM PARKWAY SOUTH"/>
    <n v="0"/>
    <n v="0"/>
    <n v="0"/>
    <n v="0"/>
    <x v="2"/>
    <n v="4457359"/>
    <x v="0"/>
    <s v="Sedan"/>
    <s v="2021-09"/>
    <n v="11"/>
    <n v="0"/>
    <n v="0"/>
    <x v="1"/>
  </r>
  <r>
    <x v="195"/>
    <s v="10:48:00"/>
    <s v="Sep"/>
    <x v="1"/>
    <n v="10456"/>
    <n v="40.828539999999997"/>
    <n v="-73.909639999999996"/>
    <x v="8"/>
    <s v="3 AVENUE"/>
    <s v="438       EAST 166 STREET"/>
    <n v="0"/>
    <n v="0"/>
    <n v="0"/>
    <n v="0"/>
    <x v="2"/>
    <n v="4457451"/>
    <x v="0"/>
    <s v="UNK"/>
    <s v="2021-09"/>
    <n v="10"/>
    <n v="0"/>
    <n v="0"/>
    <x v="1"/>
  </r>
  <r>
    <x v="195"/>
    <s v="11:30:00"/>
    <s v="Sep"/>
    <x v="2"/>
    <n v="10019"/>
    <n v="40.76605"/>
    <n v="-73.997299999999996"/>
    <x v="8"/>
    <s v="3 AVENUE"/>
    <s v="660       12 AVENUE"/>
    <n v="1"/>
    <n v="0"/>
    <n v="0"/>
    <n v="0"/>
    <x v="15"/>
    <n v="4457143"/>
    <x v="2"/>
    <s v="Sedan"/>
    <s v="2021-09"/>
    <n v="11"/>
    <n v="1"/>
    <n v="0"/>
    <x v="0"/>
  </r>
  <r>
    <x v="195"/>
    <s v="23:00:00"/>
    <s v="Sep"/>
    <x v="0"/>
    <n v="11206"/>
    <n v="40.701424000000003"/>
    <n v="-73.943070000000006"/>
    <x v="15"/>
    <s v="THORNTON STREET"/>
    <s v="1400      PELHAM PARKWAY SOUTH"/>
    <n v="1"/>
    <n v="0"/>
    <n v="0"/>
    <n v="0"/>
    <x v="7"/>
    <n v="4457289"/>
    <x v="14"/>
    <s v="Sedan"/>
    <s v="2021-09"/>
    <n v="23"/>
    <n v="1"/>
    <n v="0"/>
    <x v="0"/>
  </r>
  <r>
    <x v="195"/>
    <s v="07:30:00"/>
    <s v="Sep"/>
    <x v="1"/>
    <n v="10456"/>
    <n v="40.831054999999999"/>
    <n v="-73.905845999999997"/>
    <x v="99"/>
    <s v="3 AVENUE"/>
    <s v="1400      PELHAM PARKWAY SOUTH"/>
    <n v="0"/>
    <n v="0"/>
    <n v="0"/>
    <n v="0"/>
    <x v="2"/>
    <n v="4457726"/>
    <x v="10"/>
    <s v="Station Wagon"/>
    <s v="2021-09"/>
    <n v="7"/>
    <n v="0"/>
    <n v="0"/>
    <x v="1"/>
  </r>
  <r>
    <x v="169"/>
    <s v="16:30:00"/>
    <s v="Sep"/>
    <x v="2"/>
    <n v="10035"/>
    <n v="40.804085000000001"/>
    <n v="-73.936719999999994"/>
    <x v="8"/>
    <s v="3 AVENUE"/>
    <s v="165       EAST 125 STREET"/>
    <n v="2"/>
    <n v="0"/>
    <n v="0"/>
    <n v="0"/>
    <x v="7"/>
    <n v="4457775"/>
    <x v="2"/>
    <s v="Sedan"/>
    <s v="2021-09"/>
    <n v="16"/>
    <n v="2"/>
    <n v="0"/>
    <x v="0"/>
  </r>
  <r>
    <x v="195"/>
    <s v="06:50:00"/>
    <s v="Sep"/>
    <x v="3"/>
    <n v="11435"/>
    <n v="40.694965000000003"/>
    <n v="-73.808350000000004"/>
    <x v="655"/>
    <s v="BRISBIN STREET"/>
    <s v="1400      PELHAM PARKWAY SOUTH"/>
    <n v="0"/>
    <n v="0"/>
    <n v="0"/>
    <n v="0"/>
    <x v="24"/>
    <n v="4457535"/>
    <x v="2"/>
    <s v="Station Wagon"/>
    <s v="2021-09"/>
    <n v="6"/>
    <n v="0"/>
    <n v="0"/>
    <x v="1"/>
  </r>
  <r>
    <x v="195"/>
    <s v="15:24:00"/>
    <s v="Sep"/>
    <x v="0"/>
    <n v="10879.98965307365"/>
    <n v="40.653190000000002"/>
    <n v="-73.966220000000007"/>
    <x v="506"/>
    <s v="3 AVENUE"/>
    <s v="1400      PELHAM PARKWAY SOUTH"/>
    <n v="1"/>
    <n v="0"/>
    <n v="0"/>
    <n v="0"/>
    <x v="7"/>
    <n v="4457232"/>
    <x v="0"/>
    <s v="E-Bike"/>
    <s v="2021-09"/>
    <n v="15"/>
    <n v="1"/>
    <n v="0"/>
    <x v="0"/>
  </r>
  <r>
    <x v="195"/>
    <s v="12:41:00"/>
    <s v="Sep"/>
    <x v="0"/>
    <n v="10879.98965307365"/>
    <n v="40.520114816772221"/>
    <n v="-73.54743161629176"/>
    <x v="10"/>
    <s v="3 AVENUE"/>
    <s v="1400      PELHAM PARKWAY SOUTH"/>
    <n v="0"/>
    <n v="0"/>
    <n v="0"/>
    <n v="0"/>
    <x v="15"/>
    <n v="4457297"/>
    <x v="19"/>
    <s v="Station Wagon"/>
    <s v="2021-09"/>
    <n v="12"/>
    <n v="0"/>
    <n v="0"/>
    <x v="1"/>
  </r>
  <r>
    <x v="199"/>
    <s v="13:16:00"/>
    <s v="Aug"/>
    <x v="2"/>
    <n v="10002"/>
    <n v="40.520114816772221"/>
    <n v="-73.54743161629176"/>
    <x v="8"/>
    <s v="3 AVENUE"/>
    <s v="174       ATTORNEY STREET"/>
    <n v="0"/>
    <n v="0"/>
    <n v="0"/>
    <n v="0"/>
    <x v="10"/>
    <n v="4457968"/>
    <x v="2"/>
    <s v="Station Wagon"/>
    <s v="2021-08"/>
    <n v="13"/>
    <n v="0"/>
    <n v="0"/>
    <x v="1"/>
  </r>
  <r>
    <x v="73"/>
    <s v="18:10:00"/>
    <s v="Aug"/>
    <x v="0"/>
    <n v="10879.98965307365"/>
    <n v="40.520114816772221"/>
    <n v="-73.54743161629176"/>
    <x v="1029"/>
    <s v="3 AVENUE"/>
    <s v="1400      PELHAM PARKWAY SOUTH"/>
    <n v="0"/>
    <n v="0"/>
    <n v="0"/>
    <n v="0"/>
    <x v="5"/>
    <n v="4457947"/>
    <x v="5"/>
    <s v="Station Wagon"/>
    <s v="2021-08"/>
    <n v="18"/>
    <n v="0"/>
    <n v="0"/>
    <x v="1"/>
  </r>
  <r>
    <x v="12"/>
    <s v="13:00:00"/>
    <s v="Dec"/>
    <x v="0"/>
    <n v="10879.98965307365"/>
    <n v="40.520114816772221"/>
    <n v="-73.54743161629176"/>
    <x v="1231"/>
    <s v="3 AVENUE"/>
    <s v="1400      PELHAM PARKWAY SOUTH"/>
    <n v="0"/>
    <n v="0"/>
    <n v="0"/>
    <n v="0"/>
    <x v="15"/>
    <n v="4487207"/>
    <x v="0"/>
    <s v="Sedan"/>
    <s v="2021-12"/>
    <n v="13"/>
    <n v="0"/>
    <n v="0"/>
    <x v="1"/>
  </r>
  <r>
    <x v="159"/>
    <s v="19:33:00"/>
    <s v="Apr"/>
    <x v="0"/>
    <n v="10879.98965307365"/>
    <n v="40.655754000000002"/>
    <n v="-73.924030000000002"/>
    <x v="292"/>
    <s v="3 AVENUE"/>
    <s v="1400      PELHAM PARKWAY SOUTH"/>
    <n v="1"/>
    <n v="0"/>
    <n v="0"/>
    <n v="0"/>
    <x v="15"/>
    <n v="4410355"/>
    <x v="0"/>
    <s v="Sedan"/>
    <s v="2021-04"/>
    <n v="19"/>
    <n v="1"/>
    <n v="0"/>
    <x v="0"/>
  </r>
  <r>
    <x v="195"/>
    <s v="23:10:00"/>
    <s v="Sep"/>
    <x v="0"/>
    <n v="11234"/>
    <n v="40.614165999999997"/>
    <n v="-73.92886"/>
    <x v="624"/>
    <s v="HENDRICKSON STREET"/>
    <s v="1400      PELHAM PARKWAY SOUTH"/>
    <n v="1"/>
    <n v="0"/>
    <n v="0"/>
    <n v="0"/>
    <x v="7"/>
    <n v="4457651"/>
    <x v="2"/>
    <s v="Sedan"/>
    <s v="2021-09"/>
    <n v="23"/>
    <n v="1"/>
    <n v="0"/>
    <x v="0"/>
  </r>
  <r>
    <x v="65"/>
    <s v="10:35:00"/>
    <s v="Aug"/>
    <x v="3"/>
    <n v="11368"/>
    <n v="40.520114816772221"/>
    <n v="-73.54743161629176"/>
    <x v="8"/>
    <s v="3 AVENUE"/>
    <s v="96-05     ROOSEVELT AVENUE"/>
    <n v="0"/>
    <n v="0"/>
    <n v="0"/>
    <n v="0"/>
    <x v="15"/>
    <n v="4457901"/>
    <x v="2"/>
    <s v="Sedan"/>
    <s v="2021-08"/>
    <n v="10"/>
    <n v="0"/>
    <n v="0"/>
    <x v="1"/>
  </r>
  <r>
    <x v="195"/>
    <s v="21:30:00"/>
    <s v="Sep"/>
    <x v="0"/>
    <n v="10879.98965307365"/>
    <n v="40.588954999999999"/>
    <n v="-74.167595000000006"/>
    <x v="206"/>
    <s v="RICHMOND HILL ROAD"/>
    <s v="1400      PELHAM PARKWAY SOUTH"/>
    <n v="3"/>
    <n v="0"/>
    <n v="0"/>
    <n v="0"/>
    <x v="13"/>
    <n v="4457421"/>
    <x v="0"/>
    <s v="Sedan"/>
    <s v="2021-09"/>
    <n v="21"/>
    <n v="3"/>
    <n v="0"/>
    <x v="0"/>
  </r>
  <r>
    <x v="195"/>
    <s v="05:20:00"/>
    <s v="Sep"/>
    <x v="0"/>
    <n v="10879.98965307365"/>
    <n v="40.520114816772221"/>
    <n v="-73.54743161629176"/>
    <x v="1232"/>
    <s v="WHITESTONE EXPRESSWAY"/>
    <s v="1400      PELHAM PARKWAY SOUTH"/>
    <n v="0"/>
    <n v="0"/>
    <n v="0"/>
    <n v="0"/>
    <x v="24"/>
    <n v="4457069"/>
    <x v="0"/>
    <s v="Dump"/>
    <s v="2021-09"/>
    <n v="5"/>
    <n v="0"/>
    <n v="0"/>
    <x v="1"/>
  </r>
  <r>
    <x v="195"/>
    <s v="15:50:00"/>
    <s v="Sep"/>
    <x v="0"/>
    <n v="11207"/>
    <n v="40.667250000000003"/>
    <n v="-73.887990000000002"/>
    <x v="466"/>
    <s v="DUMONT AVENUE"/>
    <s v="1400      PELHAM PARKWAY SOUTH"/>
    <n v="2"/>
    <n v="0"/>
    <n v="0"/>
    <n v="0"/>
    <x v="13"/>
    <n v="4457497"/>
    <x v="0"/>
    <s v="Sedan"/>
    <s v="2021-09"/>
    <n v="15"/>
    <n v="2"/>
    <n v="0"/>
    <x v="0"/>
  </r>
  <r>
    <x v="195"/>
    <s v="10:40:00"/>
    <s v="Sep"/>
    <x v="3"/>
    <n v="11377"/>
    <n v="40.752155000000002"/>
    <n v="-73.899950000000004"/>
    <x v="188"/>
    <s v="34 AVENUE"/>
    <s v="1400      PELHAM PARKWAY SOUTH"/>
    <n v="0"/>
    <n v="0"/>
    <n v="0"/>
    <n v="0"/>
    <x v="15"/>
    <n v="4457210"/>
    <x v="2"/>
    <s v="Station Wagon"/>
    <s v="2021-09"/>
    <n v="10"/>
    <n v="0"/>
    <n v="0"/>
    <x v="1"/>
  </r>
  <r>
    <x v="195"/>
    <s v="19:48:00"/>
    <s v="Sep"/>
    <x v="3"/>
    <n v="11106"/>
    <n v="40.763539999999999"/>
    <n v="-73.933319999999995"/>
    <x v="8"/>
    <s v="3 AVENUE"/>
    <s v="33-56     21 STREET"/>
    <n v="2"/>
    <n v="0"/>
    <n v="0"/>
    <n v="0"/>
    <x v="8"/>
    <n v="4457462"/>
    <x v="0"/>
    <s v="Motorcycle"/>
    <s v="2021-09"/>
    <n v="19"/>
    <n v="2"/>
    <n v="0"/>
    <x v="0"/>
  </r>
  <r>
    <x v="195"/>
    <s v="17:00:00"/>
    <s v="Sep"/>
    <x v="1"/>
    <n v="10457"/>
    <n v="40.851790000000001"/>
    <n v="-73.902789999999996"/>
    <x v="1140"/>
    <s v="ANTHONY AVENUE"/>
    <s v="1400      PELHAM PARKWAY SOUTH"/>
    <n v="0"/>
    <n v="0"/>
    <n v="0"/>
    <n v="0"/>
    <x v="4"/>
    <n v="4457372"/>
    <x v="0"/>
    <s v="Sedan"/>
    <s v="2021-09"/>
    <n v="17"/>
    <n v="0"/>
    <n v="0"/>
    <x v="1"/>
  </r>
  <r>
    <x v="195"/>
    <s v="11:50:00"/>
    <s v="Sep"/>
    <x v="0"/>
    <n v="10879.98965307365"/>
    <n v="40.520114816772221"/>
    <n v="-73.54743161629176"/>
    <x v="213"/>
    <s v="3 AVENUE"/>
    <s v="1400      PELHAM PARKWAY SOUTH"/>
    <n v="1"/>
    <n v="0"/>
    <n v="0"/>
    <n v="0"/>
    <x v="9"/>
    <n v="4457311"/>
    <x v="0"/>
    <s v="Sedan"/>
    <s v="2021-09"/>
    <n v="11"/>
    <n v="1"/>
    <n v="0"/>
    <x v="0"/>
  </r>
  <r>
    <x v="52"/>
    <s v="10:35:00"/>
    <s v="Sep"/>
    <x v="0"/>
    <n v="10879.98965307365"/>
    <n v="40.718429999999998"/>
    <n v="-74.000534000000002"/>
    <x v="614"/>
    <s v="3 AVENUE"/>
    <s v="1400      PELHAM PARKWAY SOUTH"/>
    <n v="0"/>
    <n v="0"/>
    <n v="0"/>
    <n v="0"/>
    <x v="15"/>
    <n v="4457967"/>
    <x v="0"/>
    <s v="Dump"/>
    <s v="2021-09"/>
    <n v="10"/>
    <n v="0"/>
    <n v="0"/>
    <x v="1"/>
  </r>
  <r>
    <x v="169"/>
    <s v="12:55:00"/>
    <s v="Sep"/>
    <x v="0"/>
    <n v="10879.98965307365"/>
    <n v="40.520114816772221"/>
    <n v="-73.54743161629176"/>
    <x v="417"/>
    <s v="3 AVENUE"/>
    <s v="1400      PELHAM PARKWAY SOUTH"/>
    <n v="0"/>
    <n v="0"/>
    <n v="0"/>
    <n v="0"/>
    <x v="3"/>
    <n v="4457781"/>
    <x v="2"/>
    <s v="Sedan"/>
    <s v="2021-09"/>
    <n v="12"/>
    <n v="0"/>
    <n v="0"/>
    <x v="1"/>
  </r>
  <r>
    <x v="195"/>
    <s v="12:45:00"/>
    <s v="Sep"/>
    <x v="3"/>
    <n v="11691"/>
    <n v="40.601402"/>
    <n v="-73.759600000000006"/>
    <x v="8"/>
    <s v="3 AVENUE"/>
    <s v="622       GIPSON STREET"/>
    <n v="0"/>
    <n v="0"/>
    <n v="0"/>
    <n v="0"/>
    <x v="2"/>
    <n v="4457331"/>
    <x v="0"/>
    <s v="Sedan"/>
    <s v="2021-09"/>
    <n v="12"/>
    <n v="0"/>
    <n v="0"/>
    <x v="1"/>
  </r>
  <r>
    <x v="195"/>
    <s v="07:40:00"/>
    <s v="Sep"/>
    <x v="2"/>
    <n v="10029"/>
    <n v="40.789622999999999"/>
    <n v="-73.940070000000006"/>
    <x v="488"/>
    <s v="1 AVENUE"/>
    <s v="1400      PELHAM PARKWAY SOUTH"/>
    <n v="0"/>
    <n v="0"/>
    <n v="0"/>
    <n v="0"/>
    <x v="7"/>
    <n v="4457710"/>
    <x v="0"/>
    <s v="Sedan"/>
    <s v="2021-09"/>
    <n v="7"/>
    <n v="0"/>
    <n v="0"/>
    <x v="1"/>
  </r>
  <r>
    <x v="195"/>
    <s v="00:00:00"/>
    <s v="Sep"/>
    <x v="3"/>
    <n v="11434"/>
    <n v="40.687046000000002"/>
    <n v="-73.792113999999998"/>
    <x v="192"/>
    <s v="155 STREET"/>
    <s v="1400      PELHAM PARKWAY SOUTH"/>
    <n v="0"/>
    <n v="0"/>
    <n v="0"/>
    <n v="0"/>
    <x v="3"/>
    <n v="4457264"/>
    <x v="2"/>
    <s v="Station Wagon"/>
    <s v="2021-09"/>
    <n v="0"/>
    <n v="0"/>
    <n v="0"/>
    <x v="1"/>
  </r>
  <r>
    <x v="195"/>
    <s v="17:00:00"/>
    <s v="Sep"/>
    <x v="0"/>
    <n v="11220"/>
    <n v="40.647101999999997"/>
    <n v="-74.007614000000004"/>
    <x v="8"/>
    <s v="3 AVENUE"/>
    <s v="504       46 STREET"/>
    <n v="0"/>
    <n v="0"/>
    <n v="0"/>
    <n v="0"/>
    <x v="15"/>
    <n v="4457511"/>
    <x v="0"/>
    <s v="Sedan"/>
    <s v="2021-09"/>
    <n v="17"/>
    <n v="0"/>
    <n v="0"/>
    <x v="1"/>
  </r>
  <r>
    <x v="195"/>
    <s v="00:00:00"/>
    <s v="Sep"/>
    <x v="3"/>
    <n v="11365"/>
    <n v="40.734195999999997"/>
    <n v="-73.783550000000005"/>
    <x v="8"/>
    <s v="3 AVENUE"/>
    <s v="69-62     188 STREET"/>
    <n v="0"/>
    <n v="0"/>
    <n v="0"/>
    <n v="0"/>
    <x v="15"/>
    <n v="4457579"/>
    <x v="0"/>
    <s v="Sedan"/>
    <s v="2021-09"/>
    <n v="0"/>
    <n v="0"/>
    <n v="0"/>
    <x v="1"/>
  </r>
  <r>
    <x v="195"/>
    <s v="21:20:00"/>
    <s v="Sep"/>
    <x v="0"/>
    <n v="11206"/>
    <n v="40.707653000000001"/>
    <n v="-73.939840000000004"/>
    <x v="107"/>
    <s v="MONTROSE AVENUE"/>
    <s v="1400      PELHAM PARKWAY SOUTH"/>
    <n v="0"/>
    <n v="0"/>
    <n v="0"/>
    <n v="0"/>
    <x v="4"/>
    <n v="4457296"/>
    <x v="2"/>
    <s v="Station Wagon"/>
    <s v="2021-09"/>
    <n v="21"/>
    <n v="0"/>
    <n v="0"/>
    <x v="1"/>
  </r>
  <r>
    <x v="195"/>
    <s v="03:15:00"/>
    <s v="Sep"/>
    <x v="0"/>
    <n v="11207"/>
    <n v="40.674354999999998"/>
    <n v="-73.888199999999998"/>
    <x v="8"/>
    <s v="3 AVENUE"/>
    <s v="599       GLENMORE AVENUE"/>
    <n v="1"/>
    <n v="0"/>
    <n v="0"/>
    <n v="0"/>
    <x v="2"/>
    <n v="4457477"/>
    <x v="0"/>
    <s v="Station Wagon"/>
    <s v="2021-09"/>
    <n v="3"/>
    <n v="1"/>
    <n v="0"/>
    <x v="0"/>
  </r>
  <r>
    <x v="195"/>
    <s v="00:00:00"/>
    <s v="Sep"/>
    <x v="0"/>
    <n v="10879.98965307365"/>
    <n v="40.587299999999999"/>
    <n v="-74.093689999999995"/>
    <x v="1233"/>
    <s v="3 AVENUE"/>
    <s v="1400      PELHAM PARKWAY SOUTH"/>
    <n v="0"/>
    <n v="0"/>
    <n v="0"/>
    <n v="0"/>
    <x v="5"/>
    <n v="4457084"/>
    <x v="0"/>
    <s v="AMBULANCE"/>
    <s v="2021-09"/>
    <n v="0"/>
    <n v="0"/>
    <n v="0"/>
    <x v="1"/>
  </r>
  <r>
    <x v="195"/>
    <s v="08:30:00"/>
    <s v="Sep"/>
    <x v="0"/>
    <n v="11204"/>
    <n v="40.621994000000001"/>
    <n v="-73.994929999999997"/>
    <x v="103"/>
    <s v="16 AVENUE"/>
    <s v="1400      PELHAM PARKWAY SOUTH"/>
    <n v="1"/>
    <n v="0"/>
    <n v="1"/>
    <n v="0"/>
    <x v="2"/>
    <n v="4457343"/>
    <x v="0"/>
    <s v="Sedan"/>
    <s v="2021-09"/>
    <n v="8"/>
    <n v="2"/>
    <n v="0"/>
    <x v="0"/>
  </r>
  <r>
    <x v="195"/>
    <s v="14:30:00"/>
    <s v="Sep"/>
    <x v="1"/>
    <n v="10459"/>
    <n v="40.816192999999998"/>
    <n v="-73.895995999999997"/>
    <x v="8"/>
    <s v="3 AVENUE"/>
    <s v="1035      LONGWOOD AVENUE"/>
    <n v="0"/>
    <n v="0"/>
    <n v="0"/>
    <n v="0"/>
    <x v="2"/>
    <n v="4457185"/>
    <x v="2"/>
    <s v="Station Wagon"/>
    <s v="2021-09"/>
    <n v="14"/>
    <n v="0"/>
    <n v="0"/>
    <x v="1"/>
  </r>
  <r>
    <x v="195"/>
    <s v="18:02:00"/>
    <s v="Sep"/>
    <x v="2"/>
    <n v="10036"/>
    <n v="40.764279999999999"/>
    <n v="-73.998589999999993"/>
    <x v="60"/>
    <s v="WEST 46 STREET"/>
    <s v="1400      PELHAM PARKWAY SOUTH"/>
    <n v="0"/>
    <n v="0"/>
    <n v="0"/>
    <n v="0"/>
    <x v="2"/>
    <n v="4457349"/>
    <x v="0"/>
    <s v="Sedan"/>
    <s v="2021-09"/>
    <n v="18"/>
    <n v="0"/>
    <n v="0"/>
    <x v="1"/>
  </r>
  <r>
    <x v="112"/>
    <s v="17:02:00"/>
    <s v="Dec"/>
    <x v="1"/>
    <n v="10469"/>
    <n v="40.86544"/>
    <n v="-73.855789999999999"/>
    <x v="76"/>
    <s v="ALLERTON AVENUE"/>
    <s v="1400      PELHAM PARKWAY SOUTH"/>
    <n v="1"/>
    <n v="0"/>
    <n v="1"/>
    <n v="0"/>
    <x v="2"/>
    <n v="4487345"/>
    <x v="2"/>
    <s v="Sedan"/>
    <s v="2021-12"/>
    <n v="17"/>
    <n v="2"/>
    <n v="0"/>
    <x v="0"/>
  </r>
  <r>
    <x v="195"/>
    <s v="19:37:00"/>
    <s v="Sep"/>
    <x v="0"/>
    <n v="11207"/>
    <n v="40.687527000000003"/>
    <n v="-73.912270000000007"/>
    <x v="8"/>
    <s v="3 AVENUE"/>
    <s v="94        ELDERT STREET"/>
    <n v="0"/>
    <n v="0"/>
    <n v="0"/>
    <n v="0"/>
    <x v="4"/>
    <n v="4457340"/>
    <x v="0"/>
    <s v="Sedan"/>
    <s v="2021-09"/>
    <n v="19"/>
    <n v="0"/>
    <n v="0"/>
    <x v="1"/>
  </r>
  <r>
    <x v="51"/>
    <s v="21:08:00"/>
    <s v="Oct"/>
    <x v="2"/>
    <n v="10030"/>
    <n v="40.82403"/>
    <n v="-73.944760000000002"/>
    <x v="88"/>
    <s v="WEST 145 STREET"/>
    <s v="1400      PELHAM PARKWAY SOUTH"/>
    <n v="0"/>
    <n v="0"/>
    <n v="0"/>
    <n v="0"/>
    <x v="10"/>
    <n v="4457740"/>
    <x v="2"/>
    <s v="Motorbike"/>
    <s v="2021-10"/>
    <n v="21"/>
    <n v="0"/>
    <n v="0"/>
    <x v="1"/>
  </r>
  <r>
    <x v="195"/>
    <s v="13:34:00"/>
    <s v="Sep"/>
    <x v="3"/>
    <n v="11417"/>
    <n v="40.680633999999998"/>
    <n v="-73.842969999999994"/>
    <x v="8"/>
    <s v="3 AVENUE"/>
    <s v="96-05     LIBERTY AVENUE"/>
    <n v="1"/>
    <n v="0"/>
    <n v="1"/>
    <n v="0"/>
    <x v="24"/>
    <n v="4457305"/>
    <x v="2"/>
    <s v="Sedan"/>
    <s v="2021-09"/>
    <n v="13"/>
    <n v="2"/>
    <n v="0"/>
    <x v="0"/>
  </r>
  <r>
    <x v="182"/>
    <s v="09:00:00"/>
    <s v="Aug"/>
    <x v="2"/>
    <n v="10011"/>
    <n v="40.743470000000002"/>
    <n v="-74.007239999999996"/>
    <x v="590"/>
    <s v="WEST 16 STREET"/>
    <s v="1400      PELHAM PARKWAY SOUTH"/>
    <n v="0"/>
    <n v="0"/>
    <n v="0"/>
    <n v="0"/>
    <x v="8"/>
    <n v="4457755"/>
    <x v="2"/>
    <s v="Sedan"/>
    <s v="2021-08"/>
    <n v="9"/>
    <n v="0"/>
    <n v="0"/>
    <x v="1"/>
  </r>
  <r>
    <x v="195"/>
    <s v="00:05:00"/>
    <s v="Sep"/>
    <x v="0"/>
    <n v="11234"/>
    <n v="40.599162999999997"/>
    <n v="-73.910839999999993"/>
    <x v="8"/>
    <s v="3 AVENUE"/>
    <s v="2900      FLATBUSH AVENUE"/>
    <n v="0"/>
    <n v="0"/>
    <n v="0"/>
    <n v="0"/>
    <x v="15"/>
    <n v="4456932"/>
    <x v="0"/>
    <s v="Station Wagon"/>
    <s v="2021-09"/>
    <n v="0"/>
    <n v="0"/>
    <n v="0"/>
    <x v="1"/>
  </r>
  <r>
    <x v="112"/>
    <s v="08:15:00"/>
    <s v="Dec"/>
    <x v="0"/>
    <n v="10879.98965307365"/>
    <n v="40.520114816772221"/>
    <n v="-73.54743161629176"/>
    <x v="550"/>
    <s v="PROSPECT STREET"/>
    <s v="1400      PELHAM PARKWAY SOUTH"/>
    <n v="0"/>
    <n v="0"/>
    <n v="0"/>
    <n v="0"/>
    <x v="15"/>
    <n v="4487699"/>
    <x v="15"/>
    <s v="Sedan"/>
    <s v="2021-12"/>
    <n v="8"/>
    <n v="0"/>
    <n v="0"/>
    <x v="1"/>
  </r>
  <r>
    <x v="195"/>
    <s v="15:07:00"/>
    <s v="Sep"/>
    <x v="1"/>
    <n v="10467"/>
    <n v="40.875"/>
    <n v="-73.874709999999993"/>
    <x v="1222"/>
    <s v="DECATUR AVENUE"/>
    <s v="1400      PELHAM PARKWAY SOUTH"/>
    <n v="0"/>
    <n v="0"/>
    <n v="0"/>
    <n v="0"/>
    <x v="2"/>
    <n v="4457796"/>
    <x v="2"/>
    <s v="Sedan"/>
    <s v="2021-09"/>
    <n v="15"/>
    <n v="0"/>
    <n v="0"/>
    <x v="1"/>
  </r>
  <r>
    <x v="195"/>
    <s v="06:30:00"/>
    <s v="Sep"/>
    <x v="3"/>
    <n v="11378"/>
    <n v="40.728610000000003"/>
    <n v="-73.887209999999996"/>
    <x v="1234"/>
    <s v="74 STREET"/>
    <s v="1400      PELHAM PARKWAY SOUTH"/>
    <n v="0"/>
    <n v="0"/>
    <n v="0"/>
    <n v="0"/>
    <x v="10"/>
    <n v="4457563"/>
    <x v="5"/>
    <s v="Station Wagon"/>
    <s v="2021-09"/>
    <n v="6"/>
    <n v="0"/>
    <n v="0"/>
    <x v="1"/>
  </r>
  <r>
    <x v="61"/>
    <s v="17:49:00"/>
    <s v="Jul"/>
    <x v="2"/>
    <n v="10014"/>
    <n v="40.737544999999997"/>
    <n v="-74.004840000000002"/>
    <x v="352"/>
    <s v="WEST 12 STREET"/>
    <s v="1400      PELHAM PARKWAY SOUTH"/>
    <n v="0"/>
    <n v="0"/>
    <n v="0"/>
    <n v="0"/>
    <x v="7"/>
    <n v="4457886"/>
    <x v="6"/>
    <s v="Station Wagon"/>
    <s v="2021-07"/>
    <n v="17"/>
    <n v="0"/>
    <n v="0"/>
    <x v="1"/>
  </r>
  <r>
    <x v="60"/>
    <s v="18:29:00"/>
    <s v="Jun"/>
    <x v="2"/>
    <n v="10011"/>
    <n v="40.736559999999997"/>
    <n v="-74.001099999999994"/>
    <x v="736"/>
    <s v="GREENWICH AVENUE"/>
    <s v="1400      PELHAM PARKWAY SOUTH"/>
    <n v="1"/>
    <n v="0"/>
    <n v="0"/>
    <n v="0"/>
    <x v="15"/>
    <n v="4457862"/>
    <x v="2"/>
    <s v="Bike"/>
    <s v="2021-06"/>
    <n v="18"/>
    <n v="1"/>
    <n v="0"/>
    <x v="0"/>
  </r>
  <r>
    <x v="195"/>
    <s v="15:30:00"/>
    <s v="Sep"/>
    <x v="1"/>
    <n v="10460"/>
    <n v="40.83466"/>
    <n v="-73.891509999999997"/>
    <x v="698"/>
    <s v="SEABURY PLACE"/>
    <s v="1400      PELHAM PARKWAY SOUTH"/>
    <n v="0"/>
    <n v="0"/>
    <n v="0"/>
    <n v="0"/>
    <x v="13"/>
    <n v="4457454"/>
    <x v="0"/>
    <s v="Station Wagon"/>
    <s v="2021-09"/>
    <n v="15"/>
    <n v="0"/>
    <n v="0"/>
    <x v="1"/>
  </r>
  <r>
    <x v="195"/>
    <s v="10:00:00"/>
    <s v="Sep"/>
    <x v="3"/>
    <n v="11411"/>
    <n v="40.700904999999999"/>
    <n v="-73.730490000000003"/>
    <x v="1235"/>
    <s v="114 ROAD"/>
    <s v="1400      PELHAM PARKWAY SOUTH"/>
    <n v="0"/>
    <n v="0"/>
    <n v="0"/>
    <n v="0"/>
    <x v="2"/>
    <n v="4457142"/>
    <x v="0"/>
    <s v="Sedan"/>
    <s v="2021-09"/>
    <n v="10"/>
    <n v="0"/>
    <n v="0"/>
    <x v="1"/>
  </r>
  <r>
    <x v="195"/>
    <s v="12:20:00"/>
    <s v="Sep"/>
    <x v="2"/>
    <n v="10007"/>
    <n v="40.713135000000001"/>
    <n v="-74.004069999999999"/>
    <x v="148"/>
    <s v="CENTRE STREET"/>
    <s v="1400      PELHAM PARKWAY SOUTH"/>
    <n v="0"/>
    <n v="0"/>
    <n v="0"/>
    <n v="0"/>
    <x v="3"/>
    <n v="4457144"/>
    <x v="17"/>
    <s v="Sedan"/>
    <s v="2021-09"/>
    <n v="12"/>
    <n v="0"/>
    <n v="0"/>
    <x v="1"/>
  </r>
  <r>
    <x v="195"/>
    <s v="22:25:00"/>
    <s v="Sep"/>
    <x v="1"/>
    <n v="10461"/>
    <n v="40.852780000000003"/>
    <n v="-73.853294000000005"/>
    <x v="8"/>
    <s v="3 AVENUE"/>
    <s v="1916      WILLIAMSBRIDGE ROAD"/>
    <n v="0"/>
    <n v="0"/>
    <n v="0"/>
    <n v="0"/>
    <x v="24"/>
    <n v="4457388"/>
    <x v="0"/>
    <s v="Sedan"/>
    <s v="2021-09"/>
    <n v="22"/>
    <n v="0"/>
    <n v="0"/>
    <x v="1"/>
  </r>
  <r>
    <x v="0"/>
    <s v="20:00:00"/>
    <s v="Nov"/>
    <x v="0"/>
    <n v="11238"/>
    <n v="40.681220000000003"/>
    <n v="-73.960380000000001"/>
    <x v="8"/>
    <s v="3 AVENUE"/>
    <s v="73        LEFFERTS PLACE"/>
    <n v="0"/>
    <n v="0"/>
    <n v="0"/>
    <n v="0"/>
    <x v="2"/>
    <n v="4457793"/>
    <x v="0"/>
    <s v="Sedan"/>
    <s v="2021-11"/>
    <n v="20"/>
    <n v="0"/>
    <n v="0"/>
    <x v="1"/>
  </r>
  <r>
    <x v="195"/>
    <s v="13:15:00"/>
    <s v="Sep"/>
    <x v="4"/>
    <n v="10310"/>
    <n v="40.633670000000002"/>
    <n v="-74.129450000000006"/>
    <x v="1236"/>
    <s v="CASTLETON AVENUE"/>
    <s v="1400      PELHAM PARKWAY SOUTH"/>
    <n v="1"/>
    <n v="0"/>
    <n v="0"/>
    <n v="0"/>
    <x v="27"/>
    <n v="4457199"/>
    <x v="2"/>
    <s v="Bus"/>
    <s v="2021-09"/>
    <n v="13"/>
    <n v="1"/>
    <n v="0"/>
    <x v="0"/>
  </r>
  <r>
    <x v="195"/>
    <s v="15:38:00"/>
    <s v="Sep"/>
    <x v="0"/>
    <n v="10879.98965307365"/>
    <n v="40.865383000000001"/>
    <n v="-73.893479999999997"/>
    <x v="1237"/>
    <s v="3 AVENUE"/>
    <s v="1400      PELHAM PARKWAY SOUTH"/>
    <n v="1"/>
    <n v="0"/>
    <n v="0"/>
    <n v="0"/>
    <x v="15"/>
    <n v="4457431"/>
    <x v="0"/>
    <s v="Sedan"/>
    <s v="2021-09"/>
    <n v="15"/>
    <n v="1"/>
    <n v="0"/>
    <x v="0"/>
  </r>
  <r>
    <x v="195"/>
    <s v="00:00:00"/>
    <s v="Sep"/>
    <x v="2"/>
    <n v="10009"/>
    <n v="40.724884000000003"/>
    <n v="-73.978263999999996"/>
    <x v="8"/>
    <s v="3 AVENUE"/>
    <s v="130       AVENUE C"/>
    <n v="0"/>
    <n v="0"/>
    <n v="0"/>
    <n v="0"/>
    <x v="2"/>
    <n v="4457825"/>
    <x v="0"/>
    <s v="Sedan"/>
    <s v="2021-09"/>
    <n v="0"/>
    <n v="0"/>
    <n v="0"/>
    <x v="1"/>
  </r>
  <r>
    <x v="195"/>
    <s v="14:45:00"/>
    <s v="Sep"/>
    <x v="0"/>
    <n v="11217"/>
    <n v="40.678980000000003"/>
    <n v="-73.976500000000001"/>
    <x v="8"/>
    <s v="3 AVENUE"/>
    <s v="62        PARK PLACE"/>
    <n v="0"/>
    <n v="0"/>
    <n v="0"/>
    <n v="0"/>
    <x v="3"/>
    <n v="4457231"/>
    <x v="5"/>
    <s v="Station Wagon"/>
    <s v="2021-09"/>
    <n v="14"/>
    <n v="0"/>
    <n v="0"/>
    <x v="1"/>
  </r>
  <r>
    <x v="195"/>
    <s v="19:40:00"/>
    <s v="Sep"/>
    <x v="0"/>
    <n v="11207"/>
    <n v="40.682316"/>
    <n v="-73.888140000000007"/>
    <x v="592"/>
    <s v="RIDGEWOOD AVENUE"/>
    <s v="1400      PELHAM PARKWAY SOUTH"/>
    <n v="2"/>
    <n v="0"/>
    <n v="0"/>
    <n v="0"/>
    <x v="2"/>
    <n v="4457484"/>
    <x v="2"/>
    <s v="Sedan"/>
    <s v="2021-09"/>
    <n v="19"/>
    <n v="2"/>
    <n v="0"/>
    <x v="0"/>
  </r>
  <r>
    <x v="113"/>
    <s v="00:14:00"/>
    <s v="Dec"/>
    <x v="2"/>
    <n v="10011"/>
    <n v="40.738551999999999"/>
    <n v="-73.999690000000001"/>
    <x v="1238"/>
    <s v="7 AVENUE"/>
    <s v="1400      PELHAM PARKWAY SOUTH"/>
    <n v="0"/>
    <n v="0"/>
    <n v="0"/>
    <n v="0"/>
    <x v="2"/>
    <n v="4457860"/>
    <x v="6"/>
    <s v="Bike"/>
    <s v="2021-12"/>
    <n v="0"/>
    <n v="0"/>
    <n v="0"/>
    <x v="1"/>
  </r>
  <r>
    <x v="195"/>
    <s v="09:05:00"/>
    <s v="Sep"/>
    <x v="0"/>
    <n v="10879.98965307365"/>
    <n v="40.591988000000001"/>
    <n v="-73.976650000000006"/>
    <x v="1239"/>
    <s v="3 AVENUE"/>
    <s v="1400      PELHAM PARKWAY SOUTH"/>
    <n v="0"/>
    <n v="0"/>
    <n v="0"/>
    <n v="0"/>
    <x v="23"/>
    <n v="4457105"/>
    <x v="5"/>
    <s v="Station Wagon"/>
    <s v="2021-09"/>
    <n v="9"/>
    <n v="0"/>
    <n v="0"/>
    <x v="1"/>
  </r>
  <r>
    <x v="195"/>
    <s v="15:48:00"/>
    <s v="Sep"/>
    <x v="4"/>
    <n v="10309"/>
    <n v="40.535656000000003"/>
    <n v="-74.208129999999997"/>
    <x v="1240"/>
    <s v="RAMONA AVENUE"/>
    <s v="1400      PELHAM PARKWAY SOUTH"/>
    <n v="4"/>
    <n v="0"/>
    <n v="0"/>
    <n v="0"/>
    <x v="5"/>
    <n v="4457389"/>
    <x v="0"/>
    <s v="Station Wagon"/>
    <s v="2021-09"/>
    <n v="15"/>
    <n v="4"/>
    <n v="0"/>
    <x v="0"/>
  </r>
  <r>
    <x v="195"/>
    <s v="07:13:00"/>
    <s v="Sep"/>
    <x v="0"/>
    <n v="10879.98965307365"/>
    <n v="40.670623999999997"/>
    <n v="-73.895545999999996"/>
    <x v="436"/>
    <s v="3 AVENUE"/>
    <s v="1400      PELHAM PARKWAY SOUTH"/>
    <n v="0"/>
    <n v="0"/>
    <n v="0"/>
    <n v="0"/>
    <x v="2"/>
    <n v="4457480"/>
    <x v="12"/>
    <s v="Box Truck"/>
    <s v="2021-09"/>
    <n v="7"/>
    <n v="0"/>
    <n v="0"/>
    <x v="1"/>
  </r>
  <r>
    <x v="195"/>
    <s v="22:45:00"/>
    <s v="Sep"/>
    <x v="0"/>
    <n v="11208"/>
    <n v="40.682186000000002"/>
    <n v="-73.869820000000004"/>
    <x v="170"/>
    <s v="AUTUMN AVENUE"/>
    <s v="1400      PELHAM PARKWAY SOUTH"/>
    <n v="1"/>
    <n v="0"/>
    <n v="0"/>
    <n v="0"/>
    <x v="5"/>
    <n v="4457500"/>
    <x v="0"/>
    <s v="Sedan"/>
    <s v="2021-09"/>
    <n v="22"/>
    <n v="1"/>
    <n v="0"/>
    <x v="0"/>
  </r>
  <r>
    <x v="195"/>
    <s v="08:52:00"/>
    <s v="Sep"/>
    <x v="0"/>
    <n v="10879.98965307365"/>
    <n v="40.607582000000001"/>
    <n v="-74.140829999999994"/>
    <x v="34"/>
    <s v="3 AVENUE"/>
    <s v="1400      PELHAM PARKWAY SOUTH"/>
    <n v="2"/>
    <n v="0"/>
    <n v="0"/>
    <n v="0"/>
    <x v="3"/>
    <n v="4457123"/>
    <x v="2"/>
    <s v="Station Wagon"/>
    <s v="2021-09"/>
    <n v="8"/>
    <n v="2"/>
    <n v="0"/>
    <x v="0"/>
  </r>
  <r>
    <x v="195"/>
    <s v="08:30:00"/>
    <s v="Sep"/>
    <x v="0"/>
    <n v="11205"/>
    <n v="40.694262999999999"/>
    <n v="-73.952349999999996"/>
    <x v="1026"/>
    <s v="NOSTRAND AVENUE"/>
    <s v="1400      PELHAM PARKWAY SOUTH"/>
    <n v="1"/>
    <n v="0"/>
    <n v="0"/>
    <n v="0"/>
    <x v="5"/>
    <n v="4457198"/>
    <x v="0"/>
    <s v="Flat Bed"/>
    <s v="2021-09"/>
    <n v="8"/>
    <n v="1"/>
    <n v="0"/>
    <x v="0"/>
  </r>
  <r>
    <x v="61"/>
    <s v="11:42:00"/>
    <s v="Jul"/>
    <x v="1"/>
    <n v="10474"/>
    <n v="40.803040000000003"/>
    <n v="-73.868904000000001"/>
    <x v="8"/>
    <s v="3 AVENUE"/>
    <s v="355       FOOD CENTER DRIVE"/>
    <n v="0"/>
    <n v="0"/>
    <n v="0"/>
    <n v="0"/>
    <x v="2"/>
    <n v="4457842"/>
    <x v="0"/>
    <s v="Sedan"/>
    <s v="2021-07"/>
    <n v="11"/>
    <n v="0"/>
    <n v="0"/>
    <x v="1"/>
  </r>
  <r>
    <x v="200"/>
    <s v="21:00:00"/>
    <s v="Aug"/>
    <x v="1"/>
    <n v="10459"/>
    <n v="40.818913000000002"/>
    <n v="-73.893555000000006"/>
    <x v="8"/>
    <s v="3 AVENUE"/>
    <s v="887       SOUTHERN BOULEVARD"/>
    <n v="0"/>
    <n v="0"/>
    <n v="0"/>
    <n v="0"/>
    <x v="2"/>
    <n v="4457851"/>
    <x v="0"/>
    <s v="Sedan"/>
    <s v="2021-08"/>
    <n v="21"/>
    <n v="0"/>
    <n v="0"/>
    <x v="1"/>
  </r>
  <r>
    <x v="195"/>
    <s v="14:45:00"/>
    <s v="Sep"/>
    <x v="2"/>
    <n v="10017"/>
    <n v="40.751747000000002"/>
    <n v="-73.97081"/>
    <x v="1241"/>
    <s v="2 AVENUE"/>
    <s v="1400      PELHAM PARKWAY SOUTH"/>
    <n v="0"/>
    <n v="0"/>
    <n v="0"/>
    <n v="0"/>
    <x v="15"/>
    <n v="4457224"/>
    <x v="5"/>
    <s v="Bus"/>
    <s v="2021-09"/>
    <n v="14"/>
    <n v="0"/>
    <n v="0"/>
    <x v="1"/>
  </r>
  <r>
    <x v="195"/>
    <s v="09:44:00"/>
    <s v="Sep"/>
    <x v="0"/>
    <n v="11204"/>
    <n v="40.628993999999999"/>
    <n v="-73.983639999999994"/>
    <x v="1107"/>
    <s v="17 AVENUE"/>
    <s v="1400      PELHAM PARKWAY SOUTH"/>
    <n v="1"/>
    <n v="0"/>
    <n v="1"/>
    <n v="0"/>
    <x v="15"/>
    <n v="4457324"/>
    <x v="0"/>
    <s v="Sedan"/>
    <s v="2021-09"/>
    <n v="9"/>
    <n v="2"/>
    <n v="0"/>
    <x v="0"/>
  </r>
  <r>
    <x v="113"/>
    <s v="13:39:00"/>
    <s v="Dec"/>
    <x v="0"/>
    <n v="10879.98965307365"/>
    <n v="40.615364"/>
    <n v="-73.945750000000004"/>
    <x v="70"/>
    <s v="3 AVENUE"/>
    <s v="1400      PELHAM PARKWAY SOUTH"/>
    <n v="3"/>
    <n v="0"/>
    <n v="0"/>
    <n v="0"/>
    <x v="2"/>
    <n v="4457829"/>
    <x v="0"/>
    <s v="Sedan"/>
    <s v="2021-12"/>
    <n v="13"/>
    <n v="3"/>
    <n v="0"/>
    <x v="0"/>
  </r>
  <r>
    <x v="195"/>
    <s v="20:47:00"/>
    <s v="Sep"/>
    <x v="0"/>
    <n v="10879.98965307365"/>
    <n v="40.707928000000003"/>
    <n v="-73.783829999999995"/>
    <x v="1242"/>
    <s v="3 AVENUE"/>
    <s v="1400      PELHAM PARKWAY SOUTH"/>
    <n v="0"/>
    <n v="0"/>
    <n v="0"/>
    <n v="0"/>
    <x v="6"/>
    <n v="4457557"/>
    <x v="0"/>
    <s v="Sedan"/>
    <s v="2021-09"/>
    <n v="20"/>
    <n v="0"/>
    <n v="0"/>
    <x v="1"/>
  </r>
  <r>
    <x v="195"/>
    <s v="12:09:00"/>
    <s v="Sep"/>
    <x v="2"/>
    <n v="10003"/>
    <n v="40.738308000000004"/>
    <n v="-73.989540000000005"/>
    <x v="8"/>
    <s v="3 AVENUE"/>
    <s v="29        EAST 19 STREET"/>
    <n v="0"/>
    <n v="0"/>
    <n v="0"/>
    <n v="0"/>
    <x v="18"/>
    <n v="4457784"/>
    <x v="0"/>
    <s v="E-Bike"/>
    <s v="2021-09"/>
    <n v="12"/>
    <n v="0"/>
    <n v="0"/>
    <x v="1"/>
  </r>
  <r>
    <x v="91"/>
    <s v="23:00:00"/>
    <s v="Apr"/>
    <x v="0"/>
    <n v="10879.98965307365"/>
    <n v="40.766350000000003"/>
    <n v="-73.951030000000003"/>
    <x v="98"/>
    <s v="3 AVENUE"/>
    <s v="1400      PELHAM PARKWAY SOUTH"/>
    <n v="2"/>
    <n v="0"/>
    <n v="0"/>
    <n v="0"/>
    <x v="2"/>
    <n v="4404486"/>
    <x v="0"/>
    <s v="Sedan"/>
    <s v="2021-04"/>
    <n v="23"/>
    <n v="2"/>
    <n v="0"/>
    <x v="0"/>
  </r>
  <r>
    <x v="84"/>
    <s v="07:45:00"/>
    <s v="Dec"/>
    <x v="0"/>
    <n v="11203"/>
    <n v="40.641585999999997"/>
    <n v="-73.925479999999993"/>
    <x v="70"/>
    <s v="JODIE COURT"/>
    <s v="1400      PELHAM PARKWAY SOUTH"/>
    <n v="0"/>
    <n v="0"/>
    <n v="0"/>
    <n v="0"/>
    <x v="3"/>
    <n v="4407271"/>
    <x v="2"/>
    <s v="Sedan"/>
    <s v="2021-12"/>
    <n v="7"/>
    <n v="0"/>
    <n v="0"/>
    <x v="1"/>
  </r>
  <r>
    <x v="191"/>
    <s v="11:30:00"/>
    <s v="Apr"/>
    <x v="4"/>
    <n v="10306"/>
    <n v="40.586544000000004"/>
    <n v="-74.103139999999996"/>
    <x v="8"/>
    <s v="3 AVENUE"/>
    <s v="21        SEAVER AVENUE"/>
    <n v="0"/>
    <n v="0"/>
    <n v="0"/>
    <n v="0"/>
    <x v="2"/>
    <n v="4410555"/>
    <x v="0"/>
    <s v="Sedan"/>
    <s v="2021-04"/>
    <n v="11"/>
    <n v="0"/>
    <n v="0"/>
    <x v="1"/>
  </r>
  <r>
    <x v="179"/>
    <s v="09:00:00"/>
    <s v="Apr"/>
    <x v="0"/>
    <n v="10879.98965307365"/>
    <n v="40.520114816772221"/>
    <n v="-73.54743161629176"/>
    <x v="147"/>
    <s v="3 AVENUE"/>
    <s v="1400      PELHAM PARKWAY SOUTH"/>
    <n v="1"/>
    <n v="0"/>
    <n v="0"/>
    <n v="0"/>
    <x v="11"/>
    <n v="4410568"/>
    <x v="0"/>
    <s v="Sedan"/>
    <s v="2021-04"/>
    <n v="9"/>
    <n v="1"/>
    <n v="0"/>
    <x v="0"/>
  </r>
  <r>
    <x v="191"/>
    <s v="14:30:00"/>
    <s v="Apr"/>
    <x v="0"/>
    <n v="10879.98965307365"/>
    <n v="40.520114816772221"/>
    <n v="-73.54743161629176"/>
    <x v="111"/>
    <s v="3 AVENUE"/>
    <s v="1400      PELHAM PARKWAY SOUTH"/>
    <n v="1"/>
    <n v="0"/>
    <n v="0"/>
    <n v="0"/>
    <x v="2"/>
    <n v="4410567"/>
    <x v="0"/>
    <s v="Sedan"/>
    <s v="2021-04"/>
    <n v="14"/>
    <n v="1"/>
    <n v="0"/>
    <x v="0"/>
  </r>
  <r>
    <x v="191"/>
    <s v="16:00:00"/>
    <s v="Apr"/>
    <x v="4"/>
    <n v="10308"/>
    <n v="40.555824000000001"/>
    <n v="-74.161029999999997"/>
    <x v="267"/>
    <s v="LEVERETT AVENUE"/>
    <s v="1400      PELHAM PARKWAY SOUTH"/>
    <n v="0"/>
    <n v="0"/>
    <n v="0"/>
    <n v="0"/>
    <x v="13"/>
    <n v="4410564"/>
    <x v="0"/>
    <s v="Station Wagon"/>
    <s v="2021-04"/>
    <n v="16"/>
    <n v="0"/>
    <n v="0"/>
    <x v="1"/>
  </r>
  <r>
    <x v="89"/>
    <s v="22:30:00"/>
    <s v="May"/>
    <x v="0"/>
    <n v="10879.98965307365"/>
    <n v="40.669243000000002"/>
    <n v="-73.801289999999995"/>
    <x v="160"/>
    <s v="3 AVENUE"/>
    <s v="1400      PELHAM PARKWAY SOUTH"/>
    <n v="1"/>
    <n v="0"/>
    <n v="0"/>
    <n v="0"/>
    <x v="15"/>
    <n v="4410560"/>
    <x v="12"/>
    <s v="Station Wagon"/>
    <s v="2021-05"/>
    <n v="22"/>
    <n v="1"/>
    <n v="0"/>
    <x v="0"/>
  </r>
  <r>
    <x v="195"/>
    <s v="08:08:00"/>
    <s v="Sep"/>
    <x v="0"/>
    <n v="10879.98965307365"/>
    <n v="40.636386999999999"/>
    <n v="-73.946110000000004"/>
    <x v="443"/>
    <s v="3 AVENUE"/>
    <s v="1400      PELHAM PARKWAY SOUTH"/>
    <n v="2"/>
    <n v="0"/>
    <n v="0"/>
    <n v="0"/>
    <x v="13"/>
    <n v="4457130"/>
    <x v="0"/>
    <s v="Sedan"/>
    <s v="2021-09"/>
    <n v="8"/>
    <n v="2"/>
    <n v="0"/>
    <x v="0"/>
  </r>
  <r>
    <x v="195"/>
    <s v="14:30:00"/>
    <s v="Sep"/>
    <x v="3"/>
    <n v="11429"/>
    <n v="40.712116000000002"/>
    <n v="-73.731179999999995"/>
    <x v="581"/>
    <s v="223 STREET"/>
    <s v="1400      PELHAM PARKWAY SOUTH"/>
    <n v="1"/>
    <n v="0"/>
    <n v="0"/>
    <n v="0"/>
    <x v="15"/>
    <n v="4457252"/>
    <x v="19"/>
    <s v="Sedan"/>
    <s v="2021-09"/>
    <n v="14"/>
    <n v="1"/>
    <n v="0"/>
    <x v="0"/>
  </r>
  <r>
    <x v="195"/>
    <s v="05:15:00"/>
    <s v="Sep"/>
    <x v="3"/>
    <n v="11419"/>
    <n v="40.694049999999997"/>
    <n v="-73.828019999999995"/>
    <x v="170"/>
    <s v="LEFFERTS BOULEVARD"/>
    <s v="1400      PELHAM PARKWAY SOUTH"/>
    <n v="2"/>
    <n v="0"/>
    <n v="0"/>
    <n v="0"/>
    <x v="14"/>
    <n v="4457078"/>
    <x v="2"/>
    <s v="Sedan"/>
    <s v="2021-09"/>
    <n v="5"/>
    <n v="2"/>
    <n v="0"/>
    <x v="0"/>
  </r>
  <r>
    <x v="195"/>
    <s v="15:25:00"/>
    <s v="Sep"/>
    <x v="0"/>
    <n v="10879.98965307365"/>
    <n v="40.671641999999999"/>
    <n v="-73.962580000000003"/>
    <x v="125"/>
    <s v="3 AVENUE"/>
    <s v="1400      PELHAM PARKWAY SOUTH"/>
    <n v="0"/>
    <n v="0"/>
    <n v="0"/>
    <n v="0"/>
    <x v="0"/>
    <n v="4457211"/>
    <x v="2"/>
    <s v="Station Wagon"/>
    <s v="2021-09"/>
    <n v="15"/>
    <n v="0"/>
    <n v="0"/>
    <x v="1"/>
  </r>
  <r>
    <x v="59"/>
    <s v="17:31:00"/>
    <s v="Aug"/>
    <x v="2"/>
    <n v="10033"/>
    <n v="40.852060000000002"/>
    <n v="-73.934783999999993"/>
    <x v="1243"/>
    <s v="BROADWAY"/>
    <s v="1400      PELHAM PARKWAY SOUTH"/>
    <n v="0"/>
    <n v="0"/>
    <n v="0"/>
    <n v="0"/>
    <x v="15"/>
    <n v="4457894"/>
    <x v="2"/>
    <s v="Station Wagon"/>
    <s v="2021-08"/>
    <n v="17"/>
    <n v="0"/>
    <n v="0"/>
    <x v="1"/>
  </r>
  <r>
    <x v="195"/>
    <s v="15:30:00"/>
    <s v="Sep"/>
    <x v="0"/>
    <n v="10879.98965307365"/>
    <n v="40.850475000000003"/>
    <n v="-73.915436"/>
    <x v="1149"/>
    <s v="3 AVENUE"/>
    <s v="1400      PELHAM PARKWAY SOUTH"/>
    <n v="1"/>
    <n v="0"/>
    <n v="1"/>
    <n v="0"/>
    <x v="18"/>
    <n v="4457378"/>
    <x v="2"/>
    <s v="Sedan"/>
    <s v="2021-09"/>
    <n v="15"/>
    <n v="2"/>
    <n v="0"/>
    <x v="0"/>
  </r>
  <r>
    <x v="195"/>
    <s v="15:13:00"/>
    <s v="Sep"/>
    <x v="1"/>
    <n v="10472"/>
    <n v="40.834774000000003"/>
    <n v="-73.869439999999997"/>
    <x v="8"/>
    <s v="3 AVENUE"/>
    <s v="1750      EAST 174 STREET"/>
    <n v="0"/>
    <n v="0"/>
    <n v="0"/>
    <n v="0"/>
    <x v="14"/>
    <n v="4457204"/>
    <x v="2"/>
    <s v="Sedan"/>
    <s v="2021-09"/>
    <n v="15"/>
    <n v="0"/>
    <n v="0"/>
    <x v="1"/>
  </r>
  <r>
    <x v="113"/>
    <s v="20:30:00"/>
    <s v="Dec"/>
    <x v="0"/>
    <n v="10879.98965307365"/>
    <n v="40.520114816772221"/>
    <n v="-73.54743161629176"/>
    <x v="417"/>
    <s v="3 AVENUE"/>
    <s v="1400      PELHAM PARKWAY SOUTH"/>
    <n v="1"/>
    <n v="0"/>
    <n v="0"/>
    <n v="0"/>
    <x v="9"/>
    <n v="4457739"/>
    <x v="0"/>
    <s v="Station Wagon"/>
    <s v="2021-12"/>
    <n v="20"/>
    <n v="1"/>
    <n v="0"/>
    <x v="0"/>
  </r>
  <r>
    <x v="195"/>
    <s v="17:12:00"/>
    <s v="Sep"/>
    <x v="0"/>
    <n v="11234"/>
    <n v="40.651707000000002"/>
    <n v="-73.865790000000004"/>
    <x v="800"/>
    <s v="SHORE PARKWAY"/>
    <s v="1400      PELHAM PARKWAY SOUTH"/>
    <n v="1"/>
    <n v="0"/>
    <n v="0"/>
    <n v="0"/>
    <x v="2"/>
    <n v="4457485"/>
    <x v="9"/>
    <s v="Sedan"/>
    <s v="2021-09"/>
    <n v="17"/>
    <n v="1"/>
    <n v="0"/>
    <x v="0"/>
  </r>
  <r>
    <x v="195"/>
    <s v="07:15:00"/>
    <s v="Sep"/>
    <x v="0"/>
    <n v="10879.98965307365"/>
    <n v="40.695959999999999"/>
    <n v="-73.964095999999998"/>
    <x v="11"/>
    <s v="3 AVENUE"/>
    <s v="1400      PELHAM PARKWAY SOUTH"/>
    <n v="0"/>
    <n v="0"/>
    <n v="0"/>
    <n v="0"/>
    <x v="15"/>
    <n v="4457276"/>
    <x v="2"/>
    <s v="Box Truck"/>
    <s v="2021-09"/>
    <n v="7"/>
    <n v="0"/>
    <n v="0"/>
    <x v="1"/>
  </r>
  <r>
    <x v="195"/>
    <s v="21:37:00"/>
    <s v="Sep"/>
    <x v="0"/>
    <n v="11212"/>
    <n v="40.667095000000003"/>
    <n v="-73.922759999999997"/>
    <x v="251"/>
    <s v="EAST NEW YORK AVENUE"/>
    <s v="1400      PELHAM PARKWAY SOUTH"/>
    <n v="0"/>
    <n v="0"/>
    <n v="0"/>
    <n v="0"/>
    <x v="14"/>
    <n v="4457426"/>
    <x v="2"/>
    <s v="Sedan"/>
    <s v="2021-09"/>
    <n v="21"/>
    <n v="0"/>
    <n v="0"/>
    <x v="1"/>
  </r>
  <r>
    <x v="195"/>
    <s v="13:00:00"/>
    <s v="Sep"/>
    <x v="0"/>
    <n v="11208"/>
    <n v="40.676369999999999"/>
    <n v="-73.883229999999998"/>
    <x v="1244"/>
    <s v="LIBERTY AVENUE"/>
    <s v="1400      PELHAM PARKWAY SOUTH"/>
    <n v="2"/>
    <n v="0"/>
    <n v="0"/>
    <n v="0"/>
    <x v="2"/>
    <n v="4457496"/>
    <x v="0"/>
    <s v="Sedan"/>
    <s v="2021-09"/>
    <n v="13"/>
    <n v="2"/>
    <n v="0"/>
    <x v="0"/>
  </r>
  <r>
    <x v="195"/>
    <s v="08:48:00"/>
    <s v="Sep"/>
    <x v="0"/>
    <n v="10879.98965307365"/>
    <n v="40.520114816772221"/>
    <n v="-73.54743161629176"/>
    <x v="93"/>
    <s v="3 AVENUE"/>
    <s v="1400      PELHAM PARKWAY SOUTH"/>
    <n v="1"/>
    <n v="0"/>
    <n v="0"/>
    <n v="0"/>
    <x v="15"/>
    <n v="4457469"/>
    <x v="0"/>
    <s v="Box Truck"/>
    <s v="2021-09"/>
    <n v="8"/>
    <n v="1"/>
    <n v="0"/>
    <x v="0"/>
  </r>
  <r>
    <x v="195"/>
    <s v="17:00:00"/>
    <s v="Sep"/>
    <x v="3"/>
    <n v="11375"/>
    <n v="40.721649999999997"/>
    <n v="-73.841210000000004"/>
    <x v="1245"/>
    <s v="110 STREET"/>
    <s v="1400      PELHAM PARKWAY SOUTH"/>
    <n v="0"/>
    <n v="0"/>
    <n v="0"/>
    <n v="0"/>
    <x v="4"/>
    <n v="4457317"/>
    <x v="2"/>
    <s v="Box Truck"/>
    <s v="2021-09"/>
    <n v="17"/>
    <n v="0"/>
    <n v="0"/>
    <x v="1"/>
  </r>
  <r>
    <x v="195"/>
    <s v="16:15:00"/>
    <s v="Sep"/>
    <x v="0"/>
    <n v="10879.98965307365"/>
    <n v="40.652946"/>
    <n v="-74.002173999999997"/>
    <x v="1246"/>
    <s v="3 AVENUE"/>
    <s v="1400      PELHAM PARKWAY SOUTH"/>
    <n v="0"/>
    <n v="0"/>
    <n v="0"/>
    <n v="0"/>
    <x v="15"/>
    <n v="4457623"/>
    <x v="2"/>
    <s v="Station Wagon"/>
    <s v="2021-09"/>
    <n v="16"/>
    <n v="0"/>
    <n v="0"/>
    <x v="1"/>
  </r>
  <r>
    <x v="61"/>
    <s v="11:30:00"/>
    <s v="Jul"/>
    <x v="0"/>
    <n v="10879.98965307365"/>
    <n v="40.69782"/>
    <n v="-73.927825999999996"/>
    <x v="646"/>
    <s v="3 AVENUE"/>
    <s v="1400      PELHAM PARKWAY SOUTH"/>
    <n v="1"/>
    <n v="0"/>
    <n v="0"/>
    <n v="0"/>
    <x v="14"/>
    <n v="4457812"/>
    <x v="2"/>
    <s v="Station Wagon"/>
    <s v="2021-07"/>
    <n v="11"/>
    <n v="1"/>
    <n v="0"/>
    <x v="0"/>
  </r>
  <r>
    <x v="195"/>
    <s v="21:50:00"/>
    <s v="Sep"/>
    <x v="0"/>
    <n v="11201"/>
    <n v="0"/>
    <n v="0"/>
    <x v="250"/>
    <s v="LIVINGSTON STREET"/>
    <s v="1400      PELHAM PARKWAY SOUTH"/>
    <n v="0"/>
    <n v="0"/>
    <n v="0"/>
    <n v="0"/>
    <x v="2"/>
    <n v="4457268"/>
    <x v="0"/>
    <s v="Sedan"/>
    <s v="2021-09"/>
    <n v="21"/>
    <n v="0"/>
    <n v="0"/>
    <x v="1"/>
  </r>
  <r>
    <x v="195"/>
    <s v="23:57:00"/>
    <s v="Sep"/>
    <x v="3"/>
    <n v="11368"/>
    <n v="40.747880000000002"/>
    <n v="-73.857309999999998"/>
    <x v="648"/>
    <s v="45 AVENUE"/>
    <s v="1400      PELHAM PARKWAY SOUTH"/>
    <n v="1"/>
    <n v="0"/>
    <n v="0"/>
    <n v="0"/>
    <x v="15"/>
    <n v="4457727"/>
    <x v="9"/>
    <s v="Station Wagon"/>
    <s v="2021-09"/>
    <n v="23"/>
    <n v="1"/>
    <n v="0"/>
    <x v="0"/>
  </r>
  <r>
    <x v="195"/>
    <s v="15:05:00"/>
    <s v="Sep"/>
    <x v="0"/>
    <n v="11231"/>
    <n v="40.679043"/>
    <n v="-73.995673999999994"/>
    <x v="494"/>
    <s v="2 PLACE"/>
    <s v="1400      PELHAM PARKWAY SOUTH"/>
    <n v="0"/>
    <n v="0"/>
    <n v="0"/>
    <n v="0"/>
    <x v="2"/>
    <n v="4457263"/>
    <x v="0"/>
    <s v="Station Wagon"/>
    <s v="2021-09"/>
    <n v="15"/>
    <n v="0"/>
    <n v="0"/>
    <x v="1"/>
  </r>
  <r>
    <x v="195"/>
    <s v="08:40:00"/>
    <s v="Sep"/>
    <x v="0"/>
    <n v="10879.98965307365"/>
    <n v="40.520114816772221"/>
    <n v="-73.54743161629176"/>
    <x v="964"/>
    <s v="HORACE HARDING EXPRESSWAY"/>
    <s v="1400      PELHAM PARKWAY SOUTH"/>
    <n v="0"/>
    <n v="0"/>
    <n v="0"/>
    <n v="0"/>
    <x v="9"/>
    <n v="4457056"/>
    <x v="0"/>
    <s v="Sedan"/>
    <s v="2021-09"/>
    <n v="8"/>
    <n v="0"/>
    <n v="0"/>
    <x v="1"/>
  </r>
  <r>
    <x v="195"/>
    <s v="22:00:00"/>
    <s v="Sep"/>
    <x v="1"/>
    <n v="10462"/>
    <n v="40.854464999999998"/>
    <n v="-73.866560000000007"/>
    <x v="8"/>
    <s v="3 AVENUE"/>
    <s v="724       LYDIG AVENUE"/>
    <n v="0"/>
    <n v="0"/>
    <n v="0"/>
    <n v="0"/>
    <x v="14"/>
    <n v="4457757"/>
    <x v="0"/>
    <s v="Garbage or Refuse"/>
    <s v="2021-09"/>
    <n v="22"/>
    <n v="0"/>
    <n v="0"/>
    <x v="1"/>
  </r>
  <r>
    <x v="52"/>
    <s v="13:50:00"/>
    <s v="Sep"/>
    <x v="0"/>
    <n v="10879.98965307365"/>
    <n v="40.520114816772221"/>
    <n v="-73.54743161629176"/>
    <x v="1029"/>
    <s v="3 AVENUE"/>
    <s v="1400      PELHAM PARKWAY SOUTH"/>
    <n v="0"/>
    <n v="0"/>
    <n v="0"/>
    <n v="0"/>
    <x v="7"/>
    <n v="4457903"/>
    <x v="7"/>
    <s v="Sedan"/>
    <s v="2021-09"/>
    <n v="13"/>
    <n v="0"/>
    <n v="0"/>
    <x v="1"/>
  </r>
  <r>
    <x v="159"/>
    <s v="13:30:00"/>
    <s v="Apr"/>
    <x v="0"/>
    <n v="10879.98965307365"/>
    <n v="40.693202999999997"/>
    <n v="-73.953995000000006"/>
    <x v="1247"/>
    <s v="3 AVENUE"/>
    <s v="1400      PELHAM PARKWAY SOUTH"/>
    <n v="0"/>
    <n v="0"/>
    <n v="0"/>
    <n v="0"/>
    <x v="4"/>
    <n v="4410159"/>
    <x v="7"/>
    <s v="Sedan"/>
    <s v="2021-04"/>
    <n v="13"/>
    <n v="0"/>
    <n v="0"/>
    <x v="1"/>
  </r>
  <r>
    <x v="186"/>
    <s v="17:15:00"/>
    <s v="Apr"/>
    <x v="0"/>
    <n v="11217"/>
    <n v="40.683419999999998"/>
    <n v="-73.981999999999999"/>
    <x v="143"/>
    <s v="3 AVENUE"/>
    <s v="1400      PELHAM PARKWAY SOUTH"/>
    <n v="0"/>
    <n v="0"/>
    <n v="0"/>
    <n v="0"/>
    <x v="15"/>
    <n v="4409329"/>
    <x v="0"/>
    <s v="Tractor Truck Diesel"/>
    <s v="2021-04"/>
    <n v="17"/>
    <n v="0"/>
    <n v="0"/>
    <x v="1"/>
  </r>
  <r>
    <x v="69"/>
    <s v="13:00:00"/>
    <s v="Apr"/>
    <x v="0"/>
    <n v="11237"/>
    <n v="40.712963000000002"/>
    <n v="-73.927610000000001"/>
    <x v="1248"/>
    <s v="STEWART AVENUE"/>
    <s v="1400      PELHAM PARKWAY SOUTH"/>
    <n v="0"/>
    <n v="0"/>
    <n v="0"/>
    <n v="0"/>
    <x v="17"/>
    <n v="4410517"/>
    <x v="30"/>
    <s v="Sedan"/>
    <s v="2021-04"/>
    <n v="13"/>
    <n v="0"/>
    <n v="0"/>
    <x v="1"/>
  </r>
  <r>
    <x v="7"/>
    <s v="14:31:00"/>
    <s v="Apr"/>
    <x v="0"/>
    <n v="10879.98965307365"/>
    <n v="40.520114816772221"/>
    <n v="-73.54743161629176"/>
    <x v="1055"/>
    <s v="SHORE PARKWAY"/>
    <s v="1400      PELHAM PARKWAY SOUTH"/>
    <n v="0"/>
    <n v="0"/>
    <n v="0"/>
    <n v="0"/>
    <x v="15"/>
    <n v="4410133"/>
    <x v="2"/>
    <s v="Box Truck"/>
    <s v="2021-04"/>
    <n v="14"/>
    <n v="0"/>
    <n v="0"/>
    <x v="1"/>
  </r>
  <r>
    <x v="132"/>
    <s v="14:50:00"/>
    <s v="Apr"/>
    <x v="3"/>
    <n v="11432"/>
    <n v="40.705199999999998"/>
    <n v="-73.795586"/>
    <x v="8"/>
    <s v="3 AVENUE"/>
    <s v="164-09    JAMAICA AVENUE"/>
    <n v="1"/>
    <n v="0"/>
    <n v="0"/>
    <n v="0"/>
    <x v="5"/>
    <n v="4409779"/>
    <x v="0"/>
    <s v="Sedan"/>
    <s v="2021-04"/>
    <n v="14"/>
    <n v="1"/>
    <n v="0"/>
    <x v="0"/>
  </r>
  <r>
    <x v="186"/>
    <s v="11:15:00"/>
    <s v="Apr"/>
    <x v="0"/>
    <n v="10879.98965307365"/>
    <n v="40.783180000000002"/>
    <n v="-73.943619999999996"/>
    <x v="98"/>
    <s v="3 AVENUE"/>
    <s v="1400      PELHAM PARKWAY SOUTH"/>
    <n v="0"/>
    <n v="0"/>
    <n v="0"/>
    <n v="0"/>
    <x v="19"/>
    <n v="4409430"/>
    <x v="0"/>
    <s v="Station Wagon"/>
    <s v="2021-04"/>
    <n v="11"/>
    <n v="0"/>
    <n v="0"/>
    <x v="1"/>
  </r>
  <r>
    <x v="112"/>
    <s v="16:45:00"/>
    <s v="Dec"/>
    <x v="0"/>
    <n v="10879.98965307365"/>
    <n v="40.680664"/>
    <n v="-73.902625999999998"/>
    <x v="107"/>
    <s v="3 AVENUE"/>
    <s v="1400      PELHAM PARKWAY SOUTH"/>
    <n v="0"/>
    <n v="0"/>
    <n v="0"/>
    <n v="0"/>
    <x v="15"/>
    <n v="4487425"/>
    <x v="2"/>
    <s v="Sedan"/>
    <s v="2021-12"/>
    <n v="16"/>
    <n v="0"/>
    <n v="0"/>
    <x v="1"/>
  </r>
  <r>
    <x v="186"/>
    <s v="17:47:00"/>
    <s v="Apr"/>
    <x v="0"/>
    <n v="10879.98965307365"/>
    <n v="40.520114816772221"/>
    <n v="-73.54743161629176"/>
    <x v="391"/>
    <s v="KNAPP STREET"/>
    <s v="1400      PELHAM PARKWAY SOUTH"/>
    <n v="0"/>
    <n v="0"/>
    <n v="0"/>
    <n v="0"/>
    <x v="2"/>
    <n v="4409380"/>
    <x v="0"/>
    <s v="Sedan"/>
    <s v="2021-04"/>
    <n v="17"/>
    <n v="0"/>
    <n v="0"/>
    <x v="1"/>
  </r>
  <r>
    <x v="191"/>
    <s v="19:43:00"/>
    <s v="Apr"/>
    <x v="0"/>
    <n v="10879.98965307365"/>
    <n v="40.802970000000002"/>
    <n v="-73.96387"/>
    <x v="322"/>
    <s v="3 AVENUE"/>
    <s v="1400      PELHAM PARKWAY SOUTH"/>
    <n v="0"/>
    <n v="0"/>
    <n v="0"/>
    <n v="0"/>
    <x v="6"/>
    <n v="4409893"/>
    <x v="11"/>
    <s v="Station Wagon"/>
    <s v="2021-04"/>
    <n v="19"/>
    <n v="0"/>
    <n v="0"/>
    <x v="1"/>
  </r>
  <r>
    <x v="201"/>
    <s v="14:50:00"/>
    <s v="Apr"/>
    <x v="3"/>
    <n v="11385"/>
    <n v="40.705418000000002"/>
    <n v="-73.860699999999994"/>
    <x v="1249"/>
    <s v="79 AVENUE"/>
    <s v="1400      PELHAM PARKWAY SOUTH"/>
    <n v="0"/>
    <n v="0"/>
    <n v="0"/>
    <n v="0"/>
    <x v="2"/>
    <n v="4409761"/>
    <x v="0"/>
    <s v="Station Wagon"/>
    <s v="2021-04"/>
    <n v="14"/>
    <n v="0"/>
    <n v="0"/>
    <x v="1"/>
  </r>
  <r>
    <x v="201"/>
    <s v="17:20:00"/>
    <s v="Apr"/>
    <x v="1"/>
    <n v="10467"/>
    <n v="40.865467000000002"/>
    <n v="-73.865409999999997"/>
    <x v="401"/>
    <s v="HOLLAND AVENUE"/>
    <s v="1400      PELHAM PARKWAY SOUTH"/>
    <n v="0"/>
    <n v="0"/>
    <n v="0"/>
    <n v="0"/>
    <x v="2"/>
    <n v="4409747"/>
    <x v="0"/>
    <s v="Sedan"/>
    <s v="2021-04"/>
    <n v="17"/>
    <n v="0"/>
    <n v="0"/>
    <x v="1"/>
  </r>
  <r>
    <x v="201"/>
    <s v="10:00:00"/>
    <s v="Apr"/>
    <x v="1"/>
    <n v="10456"/>
    <n v="40.827198000000003"/>
    <n v="-73.907036000000005"/>
    <x v="8"/>
    <s v="3 AVENUE"/>
    <s v="1064      FRANKLIN AVENUE"/>
    <n v="0"/>
    <n v="0"/>
    <n v="0"/>
    <n v="0"/>
    <x v="2"/>
    <n v="4410130"/>
    <x v="0"/>
    <s v="Sedan"/>
    <s v="2021-04"/>
    <n v="10"/>
    <n v="0"/>
    <n v="0"/>
    <x v="1"/>
  </r>
  <r>
    <x v="201"/>
    <s v="13:30:00"/>
    <s v="Apr"/>
    <x v="0"/>
    <n v="10879.98965307365"/>
    <n v="40.698143000000002"/>
    <n v="-73.985550000000003"/>
    <x v="304"/>
    <s v="CONCORD STREET"/>
    <s v="1400      PELHAM PARKWAY SOUTH"/>
    <n v="0"/>
    <n v="0"/>
    <n v="0"/>
    <n v="0"/>
    <x v="7"/>
    <n v="4409655"/>
    <x v="0"/>
    <s v="Station Wagon"/>
    <s v="2021-04"/>
    <n v="13"/>
    <n v="0"/>
    <n v="0"/>
    <x v="1"/>
  </r>
  <r>
    <x v="191"/>
    <s v="22:30:00"/>
    <s v="Apr"/>
    <x v="3"/>
    <n v="11385"/>
    <n v="40.703377000000003"/>
    <n v="-73.863429999999994"/>
    <x v="13"/>
    <s v="UNION TURNPIKE"/>
    <s v="1400      PELHAM PARKWAY SOUTH"/>
    <n v="0"/>
    <n v="0"/>
    <n v="0"/>
    <n v="0"/>
    <x v="2"/>
    <n v="4409941"/>
    <x v="0"/>
    <s v="Station Wagon"/>
    <s v="2021-04"/>
    <n v="22"/>
    <n v="0"/>
    <n v="0"/>
    <x v="1"/>
  </r>
  <r>
    <x v="191"/>
    <s v="14:40:00"/>
    <s v="Apr"/>
    <x v="0"/>
    <n v="11207"/>
    <n v="40.651139999999998"/>
    <n v="-73.89"/>
    <x v="863"/>
    <s v="LOUISIANA AVENUE"/>
    <s v="1400      PELHAM PARKWAY SOUTH"/>
    <n v="0"/>
    <n v="0"/>
    <n v="0"/>
    <n v="0"/>
    <x v="2"/>
    <n v="4409882"/>
    <x v="0"/>
    <s v="Sedan"/>
    <s v="2021-04"/>
    <n v="14"/>
    <n v="0"/>
    <n v="0"/>
    <x v="1"/>
  </r>
  <r>
    <x v="201"/>
    <s v="17:19:00"/>
    <s v="Apr"/>
    <x v="3"/>
    <n v="11372"/>
    <n v="40.749878000000002"/>
    <n v="-73.883139999999997"/>
    <x v="8"/>
    <s v="3 AVENUE"/>
    <s v="83-19     37 AVENUE"/>
    <n v="1"/>
    <n v="0"/>
    <n v="0"/>
    <n v="0"/>
    <x v="15"/>
    <n v="4409632"/>
    <x v="2"/>
    <s v="Sedan"/>
    <s v="2021-04"/>
    <n v="17"/>
    <n v="1"/>
    <n v="0"/>
    <x v="0"/>
  </r>
  <r>
    <x v="186"/>
    <s v="02:06:00"/>
    <s v="Apr"/>
    <x v="0"/>
    <n v="10879.98965307365"/>
    <n v="40.748860000000001"/>
    <n v="-73.937550000000002"/>
    <x v="551"/>
    <s v="JACKSON AVENUE"/>
    <s v="1400      PELHAM PARKWAY SOUTH"/>
    <n v="0"/>
    <n v="0"/>
    <n v="0"/>
    <n v="0"/>
    <x v="15"/>
    <n v="4409025"/>
    <x v="0"/>
    <s v="Sedan"/>
    <s v="2021-04"/>
    <n v="2"/>
    <n v="0"/>
    <n v="0"/>
    <x v="1"/>
  </r>
  <r>
    <x v="87"/>
    <s v="17:35:00"/>
    <s v="Jan"/>
    <x v="0"/>
    <n v="10879.98965307365"/>
    <n v="40.828316000000001"/>
    <n v="-73.931179999999998"/>
    <x v="41"/>
    <s v="MACOMBS DAM BRIDGE"/>
    <s v="1400      PELHAM PARKWAY SOUTH"/>
    <n v="0"/>
    <n v="0"/>
    <n v="0"/>
    <n v="0"/>
    <x v="9"/>
    <n v="4410420"/>
    <x v="2"/>
    <s v="Station Wagon"/>
    <s v="2021-01"/>
    <n v="17"/>
    <n v="0"/>
    <n v="0"/>
    <x v="1"/>
  </r>
  <r>
    <x v="186"/>
    <s v="08:55:00"/>
    <s v="Apr"/>
    <x v="0"/>
    <n v="11233"/>
    <n v="40.680725000000002"/>
    <n v="-73.926604999999995"/>
    <x v="8"/>
    <s v="3 AVENUE"/>
    <s v="180       CHAUNCEY STREET"/>
    <n v="0"/>
    <n v="0"/>
    <n v="0"/>
    <n v="0"/>
    <x v="15"/>
    <n v="4410190"/>
    <x v="2"/>
    <s v="Sedan"/>
    <s v="2021-04"/>
    <n v="8"/>
    <n v="0"/>
    <n v="0"/>
    <x v="1"/>
  </r>
  <r>
    <x v="186"/>
    <s v="13:50:00"/>
    <s v="Apr"/>
    <x v="0"/>
    <n v="11206"/>
    <n v="40.705469999999998"/>
    <n v="-73.950239999999994"/>
    <x v="15"/>
    <s v="UNION AVENUE"/>
    <s v="1400      PELHAM PARKWAY SOUTH"/>
    <n v="1"/>
    <n v="0"/>
    <n v="0"/>
    <n v="0"/>
    <x v="14"/>
    <n v="4409365"/>
    <x v="8"/>
    <s v="Station Wagon"/>
    <s v="2021-04"/>
    <n v="13"/>
    <n v="1"/>
    <n v="0"/>
    <x v="0"/>
  </r>
  <r>
    <x v="191"/>
    <s v="00:26:00"/>
    <s v="Apr"/>
    <x v="2"/>
    <n v="10022"/>
    <n v="40.76155"/>
    <n v="-73.966589999999997"/>
    <x v="12"/>
    <s v="EAST 59 STREET"/>
    <s v="1400      PELHAM PARKWAY SOUTH"/>
    <n v="0"/>
    <n v="0"/>
    <n v="0"/>
    <n v="0"/>
    <x v="8"/>
    <n v="4409895"/>
    <x v="2"/>
    <s v="Sedan"/>
    <s v="2021-04"/>
    <n v="0"/>
    <n v="0"/>
    <n v="0"/>
    <x v="1"/>
  </r>
  <r>
    <x v="201"/>
    <s v="13:33:00"/>
    <s v="Apr"/>
    <x v="3"/>
    <n v="11385"/>
    <n v="40.709904000000002"/>
    <n v="-73.907570000000007"/>
    <x v="8"/>
    <s v="3 AVENUE"/>
    <s v="2108      GREENE AVENUE"/>
    <n v="0"/>
    <n v="0"/>
    <n v="0"/>
    <n v="0"/>
    <x v="14"/>
    <n v="4409766"/>
    <x v="2"/>
    <s v="Station Wagon"/>
    <s v="2021-04"/>
    <n v="13"/>
    <n v="0"/>
    <n v="0"/>
    <x v="1"/>
  </r>
  <r>
    <x v="105"/>
    <s v="01:00:00"/>
    <s v="Apr"/>
    <x v="0"/>
    <n v="11225"/>
    <n v="40.669936999999997"/>
    <n v="-73.959010000000006"/>
    <x v="8"/>
    <s v="3 AVENUE"/>
    <s v="1035      UNION STREET"/>
    <n v="0"/>
    <n v="0"/>
    <n v="0"/>
    <n v="0"/>
    <x v="2"/>
    <n v="4409822"/>
    <x v="0"/>
    <s v="Sedan"/>
    <s v="2021-04"/>
    <n v="1"/>
    <n v="0"/>
    <n v="0"/>
    <x v="1"/>
  </r>
  <r>
    <x v="201"/>
    <s v="06:03:00"/>
    <s v="Apr"/>
    <x v="0"/>
    <n v="10879.98965307365"/>
    <n v="40.688786"/>
    <n v="-73.983580000000003"/>
    <x v="1022"/>
    <s v="3 AVENUE"/>
    <s v="1400      PELHAM PARKWAY SOUTH"/>
    <n v="0"/>
    <n v="0"/>
    <n v="0"/>
    <n v="0"/>
    <x v="8"/>
    <n v="4409500"/>
    <x v="2"/>
    <s v="Station Wagon"/>
    <s v="2021-04"/>
    <n v="6"/>
    <n v="0"/>
    <n v="0"/>
    <x v="1"/>
  </r>
  <r>
    <x v="191"/>
    <s v="15:06:00"/>
    <s v="Apr"/>
    <x v="3"/>
    <n v="11411"/>
    <n v="40.697870000000002"/>
    <n v="-73.743033999999994"/>
    <x v="14"/>
    <s v="116 AVENUE"/>
    <s v="1400      PELHAM PARKWAY SOUTH"/>
    <n v="2"/>
    <n v="0"/>
    <n v="0"/>
    <n v="0"/>
    <x v="13"/>
    <n v="4409949"/>
    <x v="0"/>
    <s v="Sedan"/>
    <s v="2021-04"/>
    <n v="15"/>
    <n v="2"/>
    <n v="0"/>
    <x v="0"/>
  </r>
  <r>
    <x v="191"/>
    <s v="16:47:00"/>
    <s v="Apr"/>
    <x v="0"/>
    <n v="11229"/>
    <n v="40.614787999999997"/>
    <n v="-73.946579999999997"/>
    <x v="1250"/>
    <s v="KINGS HIGHWAY"/>
    <s v="1400      PELHAM PARKWAY SOUTH"/>
    <n v="0"/>
    <n v="0"/>
    <n v="0"/>
    <n v="0"/>
    <x v="4"/>
    <n v="4410068"/>
    <x v="11"/>
    <s v="Sedan"/>
    <s v="2021-04"/>
    <n v="16"/>
    <n v="0"/>
    <n v="0"/>
    <x v="1"/>
  </r>
  <r>
    <x v="201"/>
    <s v="11:00:00"/>
    <s v="Apr"/>
    <x v="0"/>
    <n v="11234"/>
    <n v="40.621684999999999"/>
    <n v="-73.911990000000003"/>
    <x v="8"/>
    <s v="3 AVENUE"/>
    <s v="1444      EAST 69 STREET"/>
    <n v="0"/>
    <n v="0"/>
    <n v="0"/>
    <n v="0"/>
    <x v="2"/>
    <n v="4410397"/>
    <x v="13"/>
    <s v="Sedan"/>
    <s v="2021-04"/>
    <n v="11"/>
    <n v="0"/>
    <n v="0"/>
    <x v="1"/>
  </r>
  <r>
    <x v="12"/>
    <s v="01:45:00"/>
    <s v="Dec"/>
    <x v="1"/>
    <n v="10469"/>
    <n v="40.86356"/>
    <n v="-73.843413999999996"/>
    <x v="28"/>
    <s v="FIELDING STREET"/>
    <s v="1400      PELHAM PARKWAY SOUTH"/>
    <n v="0"/>
    <n v="0"/>
    <n v="0"/>
    <n v="0"/>
    <x v="15"/>
    <n v="4486910"/>
    <x v="0"/>
    <s v="Sedan"/>
    <s v="2021-12"/>
    <n v="1"/>
    <n v="0"/>
    <n v="0"/>
    <x v="1"/>
  </r>
  <r>
    <x v="186"/>
    <s v="22:47:00"/>
    <s v="Apr"/>
    <x v="0"/>
    <n v="11211"/>
    <n v="40.711716000000003"/>
    <n v="-73.943049999999999"/>
    <x v="8"/>
    <s v="3 AVENUE"/>
    <s v="750       GRAND STREET"/>
    <n v="0"/>
    <n v="0"/>
    <n v="0"/>
    <n v="0"/>
    <x v="19"/>
    <n v="4409400"/>
    <x v="2"/>
    <s v="Station Wagon"/>
    <s v="2021-04"/>
    <n v="22"/>
    <n v="0"/>
    <n v="0"/>
    <x v="1"/>
  </r>
  <r>
    <x v="159"/>
    <s v="20:07:00"/>
    <s v="Apr"/>
    <x v="0"/>
    <n v="11216"/>
    <n v="40.679634"/>
    <n v="-73.949590000000001"/>
    <x v="1176"/>
    <s v="NOSTRAND AVENUE"/>
    <s v="1400      PELHAM PARKWAY SOUTH"/>
    <n v="0"/>
    <n v="0"/>
    <n v="0"/>
    <n v="0"/>
    <x v="5"/>
    <n v="4410217"/>
    <x v="0"/>
    <s v="Sedan"/>
    <s v="2021-04"/>
    <n v="20"/>
    <n v="0"/>
    <n v="0"/>
    <x v="1"/>
  </r>
  <r>
    <x v="69"/>
    <s v="11:45:00"/>
    <s v="Apr"/>
    <x v="0"/>
    <n v="11213"/>
    <n v="40.677047999999999"/>
    <n v="-73.938699999999997"/>
    <x v="536"/>
    <s v="PACIFIC STREET"/>
    <s v="1400      PELHAM PARKWAY SOUTH"/>
    <n v="0"/>
    <n v="0"/>
    <n v="0"/>
    <n v="0"/>
    <x v="15"/>
    <n v="4410326"/>
    <x v="2"/>
    <s v="Beverage Truck"/>
    <s v="2021-04"/>
    <n v="11"/>
    <n v="0"/>
    <n v="0"/>
    <x v="1"/>
  </r>
  <r>
    <x v="201"/>
    <s v="10:20:00"/>
    <s v="Apr"/>
    <x v="1"/>
    <n v="10461"/>
    <n v="40.857365000000001"/>
    <n v="-73.84657"/>
    <x v="8"/>
    <s v="3 AVENUE"/>
    <s v="1400      PELHAM PARKWAY SOUTH"/>
    <n v="0"/>
    <n v="0"/>
    <n v="0"/>
    <n v="0"/>
    <x v="15"/>
    <n v="4409596"/>
    <x v="2"/>
    <s v="Sedan"/>
    <s v="2021-04"/>
    <n v="10"/>
    <n v="0"/>
    <n v="0"/>
    <x v="1"/>
  </r>
  <r>
    <x v="201"/>
    <s v="19:07:00"/>
    <s v="Apr"/>
    <x v="3"/>
    <n v="11435"/>
    <n v="40.704483000000003"/>
    <n v="-73.814189999999996"/>
    <x v="8"/>
    <s v="3 AVENUE"/>
    <s v="139-29    HILLSIDE AVENUE"/>
    <n v="0"/>
    <n v="0"/>
    <n v="0"/>
    <n v="0"/>
    <x v="15"/>
    <n v="4409688"/>
    <x v="0"/>
    <s v="Sedan"/>
    <s v="2021-04"/>
    <n v="19"/>
    <n v="0"/>
    <n v="0"/>
    <x v="1"/>
  </r>
  <r>
    <x v="201"/>
    <s v="21:10:00"/>
    <s v="Apr"/>
    <x v="0"/>
    <n v="10879.98965307365"/>
    <n v="40.823709999999998"/>
    <n v="-73.879000000000005"/>
    <x v="1251"/>
    <s v="BRUCKNER BOULEVARD"/>
    <s v="1400      PELHAM PARKWAY SOUTH"/>
    <n v="3"/>
    <n v="0"/>
    <n v="0"/>
    <n v="0"/>
    <x v="2"/>
    <n v="4409722"/>
    <x v="2"/>
    <s v="Sedan"/>
    <s v="2021-04"/>
    <n v="21"/>
    <n v="3"/>
    <n v="0"/>
    <x v="0"/>
  </r>
  <r>
    <x v="201"/>
    <s v="12:37:00"/>
    <s v="Apr"/>
    <x v="3"/>
    <n v="11378"/>
    <n v="40.725388000000002"/>
    <n v="-73.908839999999998"/>
    <x v="1252"/>
    <s v="56 AVENUE"/>
    <s v="1400      PELHAM PARKWAY SOUTH"/>
    <n v="0"/>
    <n v="0"/>
    <n v="0"/>
    <n v="0"/>
    <x v="2"/>
    <n v="4410345"/>
    <x v="2"/>
    <s v="Sedan"/>
    <s v="2021-04"/>
    <n v="12"/>
    <n v="0"/>
    <n v="0"/>
    <x v="1"/>
  </r>
  <r>
    <x v="29"/>
    <s v="20:05:00"/>
    <s v="Sep"/>
    <x v="2"/>
    <n v="10036"/>
    <n v="40.755352000000002"/>
    <n v="-73.983739999999997"/>
    <x v="8"/>
    <s v="3 AVENUE"/>
    <s v="1114      AVENUE OF THE AMERICAS"/>
    <n v="0"/>
    <n v="0"/>
    <n v="0"/>
    <n v="0"/>
    <x v="15"/>
    <n v="4485716"/>
    <x v="2"/>
    <s v="Sedan"/>
    <s v="2021-09"/>
    <n v="20"/>
    <n v="0"/>
    <n v="0"/>
    <x v="1"/>
  </r>
  <r>
    <x v="191"/>
    <s v="19:15:00"/>
    <s v="Apr"/>
    <x v="0"/>
    <n v="11209"/>
    <n v="40.616509999999998"/>
    <n v="-74.026660000000007"/>
    <x v="1007"/>
    <s v="GATLING PLACE"/>
    <s v="1400      PELHAM PARKWAY SOUTH"/>
    <n v="2"/>
    <n v="0"/>
    <n v="0"/>
    <n v="0"/>
    <x v="15"/>
    <n v="4409863"/>
    <x v="2"/>
    <s v="Station Wagon"/>
    <s v="2021-04"/>
    <n v="19"/>
    <n v="2"/>
    <n v="0"/>
    <x v="0"/>
  </r>
  <r>
    <x v="186"/>
    <s v="16:47:00"/>
    <s v="Apr"/>
    <x v="0"/>
    <n v="10879.98965307365"/>
    <n v="40.520114816772221"/>
    <n v="-73.54743161629176"/>
    <x v="1253"/>
    <s v="3 AVENUE"/>
    <s v="1400      PELHAM PARKWAY SOUTH"/>
    <n v="0"/>
    <n v="0"/>
    <n v="0"/>
    <n v="0"/>
    <x v="2"/>
    <n v="4409406"/>
    <x v="0"/>
    <s v="PK"/>
    <s v="2021-04"/>
    <n v="16"/>
    <n v="0"/>
    <n v="0"/>
    <x v="1"/>
  </r>
  <r>
    <x v="201"/>
    <s v="20:00:00"/>
    <s v="Apr"/>
    <x v="0"/>
    <n v="10879.98965307365"/>
    <n v="40.666150000000002"/>
    <n v="-73.805750000000003"/>
    <x v="914"/>
    <s v="3 AVENUE"/>
    <s v="1400      PELHAM PARKWAY SOUTH"/>
    <n v="1"/>
    <n v="0"/>
    <n v="0"/>
    <n v="0"/>
    <x v="7"/>
    <n v="4409653"/>
    <x v="0"/>
    <s v="Sedan"/>
    <s v="2021-04"/>
    <n v="20"/>
    <n v="1"/>
    <n v="0"/>
    <x v="0"/>
  </r>
  <r>
    <x v="191"/>
    <s v="06:30:00"/>
    <s v="Apr"/>
    <x v="1"/>
    <n v="10460"/>
    <n v="40.839979999999997"/>
    <n v="-73.87715"/>
    <x v="8"/>
    <s v="3 AVENUE"/>
    <s v="1101      EAST TREMONT AVENUE"/>
    <n v="1"/>
    <n v="0"/>
    <n v="1"/>
    <n v="0"/>
    <x v="24"/>
    <n v="4409793"/>
    <x v="6"/>
    <s v="Sedan"/>
    <s v="2021-04"/>
    <n v="6"/>
    <n v="2"/>
    <n v="0"/>
    <x v="0"/>
  </r>
  <r>
    <x v="191"/>
    <s v="17:13:00"/>
    <s v="Apr"/>
    <x v="3"/>
    <n v="11413"/>
    <n v="40.666404999999997"/>
    <n v="-73.746610000000004"/>
    <x v="8"/>
    <s v="3 AVENUE"/>
    <s v="227-15    NORTH CONDUIT AVENUE"/>
    <n v="0"/>
    <n v="0"/>
    <n v="0"/>
    <n v="0"/>
    <x v="3"/>
    <n v="4409854"/>
    <x v="14"/>
    <s v="Sedan"/>
    <s v="2021-04"/>
    <n v="17"/>
    <n v="0"/>
    <n v="0"/>
    <x v="1"/>
  </r>
  <r>
    <x v="159"/>
    <s v="09:40:00"/>
    <s v="Apr"/>
    <x v="0"/>
    <n v="10879.98965307365"/>
    <n v="40.671084999999998"/>
    <n v="-73.736275000000006"/>
    <x v="802"/>
    <s v="3 AVENUE"/>
    <s v="1400      PELHAM PARKWAY SOUTH"/>
    <n v="1"/>
    <n v="0"/>
    <n v="0"/>
    <n v="0"/>
    <x v="2"/>
    <n v="4410176"/>
    <x v="0"/>
    <s v="Sedan"/>
    <s v="2021-04"/>
    <n v="9"/>
    <n v="1"/>
    <n v="0"/>
    <x v="0"/>
  </r>
  <r>
    <x v="120"/>
    <s v="20:05:00"/>
    <s v="Mar"/>
    <x v="3"/>
    <n v="11385"/>
    <n v="40.702446000000002"/>
    <n v="-73.900989999999993"/>
    <x v="246"/>
    <s v="CATALPA AVENUE"/>
    <s v="1400      PELHAM PARKWAY SOUTH"/>
    <n v="0"/>
    <n v="0"/>
    <n v="0"/>
    <n v="0"/>
    <x v="15"/>
    <n v="4409934"/>
    <x v="2"/>
    <s v="Sedan"/>
    <s v="2021-03"/>
    <n v="20"/>
    <n v="0"/>
    <n v="0"/>
    <x v="1"/>
  </r>
  <r>
    <x v="191"/>
    <s v="18:10:00"/>
    <s v="Apr"/>
    <x v="3"/>
    <n v="11101"/>
    <n v="40.753998000000003"/>
    <n v="-73.942440000000005"/>
    <x v="997"/>
    <s v="21 STREET"/>
    <s v="1400      PELHAM PARKWAY SOUTH"/>
    <n v="1"/>
    <n v="0"/>
    <n v="0"/>
    <n v="0"/>
    <x v="11"/>
    <n v="4410113"/>
    <x v="10"/>
    <s v="Sedan"/>
    <s v="2021-04"/>
    <n v="18"/>
    <n v="1"/>
    <n v="0"/>
    <x v="0"/>
  </r>
  <r>
    <x v="201"/>
    <s v="23:05:00"/>
    <s v="Apr"/>
    <x v="0"/>
    <n v="10879.98965307365"/>
    <n v="40.642539999999997"/>
    <n v="-73.876519999999999"/>
    <x v="8"/>
    <s v="3 AVENUE"/>
    <s v="1400      PELHAM PARKWAY SOUTH"/>
    <n v="0"/>
    <n v="0"/>
    <n v="0"/>
    <n v="0"/>
    <x v="10"/>
    <n v="4409679"/>
    <x v="0"/>
    <s v="Sedan"/>
    <s v="2021-04"/>
    <n v="23"/>
    <n v="0"/>
    <n v="0"/>
    <x v="1"/>
  </r>
  <r>
    <x v="191"/>
    <s v="18:38:00"/>
    <s v="Apr"/>
    <x v="1"/>
    <n v="10466"/>
    <n v="40.520114816772221"/>
    <n v="-73.54743161629176"/>
    <x v="1254"/>
    <s v="SCHIEFELIN AVENUE"/>
    <s v="1400      PELHAM PARKWAY SOUTH"/>
    <n v="0"/>
    <n v="0"/>
    <n v="0"/>
    <n v="0"/>
    <x v="5"/>
    <n v="4410205"/>
    <x v="0"/>
    <s v="Sedan"/>
    <s v="2021-04"/>
    <n v="18"/>
    <n v="0"/>
    <n v="0"/>
    <x v="1"/>
  </r>
  <r>
    <x v="186"/>
    <s v="09:00:00"/>
    <s v="Apr"/>
    <x v="0"/>
    <n v="11239"/>
    <n v="40.651359999999997"/>
    <n v="-73.869709999999998"/>
    <x v="8"/>
    <s v="3 AVENUE"/>
    <s v="501       GATEWAY DRIVE"/>
    <n v="0"/>
    <n v="0"/>
    <n v="0"/>
    <n v="0"/>
    <x v="2"/>
    <n v="4409554"/>
    <x v="2"/>
    <s v="Bus"/>
    <s v="2021-04"/>
    <n v="9"/>
    <n v="0"/>
    <n v="0"/>
    <x v="1"/>
  </r>
  <r>
    <x v="191"/>
    <s v="13:16:00"/>
    <s v="Apr"/>
    <x v="1"/>
    <n v="10456"/>
    <n v="40.835009999999997"/>
    <n v="-73.903530000000003"/>
    <x v="1255"/>
    <s v="3 AVENUE"/>
    <s v="1400      PELHAM PARKWAY SOUTH"/>
    <n v="0"/>
    <n v="0"/>
    <n v="0"/>
    <n v="0"/>
    <x v="5"/>
    <n v="4410092"/>
    <x v="0"/>
    <s v="Pick-up Truck"/>
    <s v="2021-04"/>
    <n v="13"/>
    <n v="0"/>
    <n v="0"/>
    <x v="1"/>
  </r>
  <r>
    <x v="186"/>
    <s v="01:57:00"/>
    <s v="Apr"/>
    <x v="0"/>
    <n v="10879.98965307365"/>
    <n v="40.840620000000001"/>
    <n v="-73.854089999999999"/>
    <x v="269"/>
    <s v="3 AVENUE"/>
    <s v="1400      PELHAM PARKWAY SOUTH"/>
    <n v="0"/>
    <n v="0"/>
    <n v="0"/>
    <n v="0"/>
    <x v="4"/>
    <n v="4409115"/>
    <x v="2"/>
    <s v="POWER SHOV"/>
    <s v="2021-04"/>
    <n v="1"/>
    <n v="0"/>
    <n v="0"/>
    <x v="1"/>
  </r>
  <r>
    <x v="132"/>
    <s v="14:19:00"/>
    <s v="Apr"/>
    <x v="3"/>
    <n v="11423"/>
    <n v="40.709778"/>
    <n v="-73.766069999999999"/>
    <x v="8"/>
    <s v="3 AVENUE"/>
    <s v="99-16     193 STREET"/>
    <n v="1"/>
    <n v="0"/>
    <n v="1"/>
    <n v="0"/>
    <x v="2"/>
    <n v="4409799"/>
    <x v="2"/>
    <s v="Sedan"/>
    <s v="2021-04"/>
    <n v="14"/>
    <n v="2"/>
    <n v="0"/>
    <x v="0"/>
  </r>
  <r>
    <x v="132"/>
    <s v="21:02:00"/>
    <s v="Apr"/>
    <x v="0"/>
    <n v="10879.98965307365"/>
    <n v="40.520114816772221"/>
    <n v="-73.54743161629176"/>
    <x v="3"/>
    <s v="3 AVENUE"/>
    <s v="1400      PELHAM PARKWAY SOUTH"/>
    <n v="2"/>
    <n v="0"/>
    <n v="0"/>
    <n v="0"/>
    <x v="2"/>
    <n v="4409798"/>
    <x v="0"/>
    <s v="Sedan"/>
    <s v="2021-04"/>
    <n v="21"/>
    <n v="2"/>
    <n v="0"/>
    <x v="0"/>
  </r>
  <r>
    <x v="186"/>
    <s v="17:00:00"/>
    <s v="Apr"/>
    <x v="0"/>
    <n v="10879.98965307365"/>
    <n v="40.694107000000002"/>
    <n v="-73.897369999999995"/>
    <x v="848"/>
    <s v="3 AVENUE"/>
    <s v="1400      PELHAM PARKWAY SOUTH"/>
    <n v="1"/>
    <n v="0"/>
    <n v="0"/>
    <n v="0"/>
    <x v="3"/>
    <n v="4409302"/>
    <x v="0"/>
    <s v="Sedan"/>
    <s v="2021-04"/>
    <n v="17"/>
    <n v="1"/>
    <n v="0"/>
    <x v="0"/>
  </r>
  <r>
    <x v="186"/>
    <s v="07:25:00"/>
    <s v="Apr"/>
    <x v="0"/>
    <n v="10879.98965307365"/>
    <n v="40.56015"/>
    <n v="-74.199680000000001"/>
    <x v="62"/>
    <s v="3 AVENUE"/>
    <s v="1400      PELHAM PARKWAY SOUTH"/>
    <n v="0"/>
    <n v="0"/>
    <n v="0"/>
    <n v="0"/>
    <x v="9"/>
    <n v="4409964"/>
    <x v="19"/>
    <s v="Sedan"/>
    <s v="2021-04"/>
    <n v="7"/>
    <n v="0"/>
    <n v="0"/>
    <x v="1"/>
  </r>
  <r>
    <x v="201"/>
    <s v="09:07:00"/>
    <s v="Apr"/>
    <x v="0"/>
    <n v="11232"/>
    <n v="40.651542999999997"/>
    <n v="-74.017975000000007"/>
    <x v="639"/>
    <s v="1 AVENUE"/>
    <s v="1400      PELHAM PARKWAY SOUTH"/>
    <n v="0"/>
    <n v="0"/>
    <n v="0"/>
    <n v="0"/>
    <x v="4"/>
    <n v="4409996"/>
    <x v="0"/>
    <s v="Sedan"/>
    <s v="2021-04"/>
    <n v="9"/>
    <n v="0"/>
    <n v="0"/>
    <x v="1"/>
  </r>
  <r>
    <x v="191"/>
    <s v="16:40:00"/>
    <s v="Apr"/>
    <x v="0"/>
    <n v="10879.98965307365"/>
    <n v="40.876975999999999"/>
    <n v="-73.889660000000006"/>
    <x v="1256"/>
    <s v="3 AVENUE"/>
    <s v="1400      PELHAM PARKWAY SOUTH"/>
    <n v="1"/>
    <n v="0"/>
    <n v="1"/>
    <n v="0"/>
    <x v="5"/>
    <n v="4409920"/>
    <x v="2"/>
    <s v="Sedan"/>
    <s v="2021-04"/>
    <n v="16"/>
    <n v="2"/>
    <n v="0"/>
    <x v="0"/>
  </r>
  <r>
    <x v="105"/>
    <s v="17:20:00"/>
    <s v="Apr"/>
    <x v="1"/>
    <n v="10454"/>
    <n v="40.811478000000001"/>
    <n v="-73.916939999999997"/>
    <x v="8"/>
    <s v="3 AVENUE"/>
    <s v="400       BROOK AVENUE"/>
    <n v="0"/>
    <n v="0"/>
    <n v="0"/>
    <n v="0"/>
    <x v="14"/>
    <n v="4410481"/>
    <x v="2"/>
    <s v="Sedan"/>
    <s v="2021-04"/>
    <n v="17"/>
    <n v="0"/>
    <n v="0"/>
    <x v="1"/>
  </r>
  <r>
    <x v="186"/>
    <s v="21:55:00"/>
    <s v="Apr"/>
    <x v="0"/>
    <n v="11212"/>
    <n v="40.656272999999999"/>
    <n v="-73.907309999999995"/>
    <x v="47"/>
    <s v="HEGEMAN AVENUE"/>
    <s v="1400      PELHAM PARKWAY SOUTH"/>
    <n v="1"/>
    <n v="0"/>
    <n v="0"/>
    <n v="0"/>
    <x v="2"/>
    <n v="4409436"/>
    <x v="0"/>
    <s v="E-Scooter"/>
    <s v="2021-04"/>
    <n v="21"/>
    <n v="1"/>
    <n v="0"/>
    <x v="0"/>
  </r>
  <r>
    <x v="191"/>
    <s v="15:15:00"/>
    <s v="Apr"/>
    <x v="2"/>
    <n v="10010"/>
    <n v="40.741332999999997"/>
    <n v="-73.989750000000001"/>
    <x v="8"/>
    <s v="3 AVENUE"/>
    <s v="184       5 AVENUE"/>
    <n v="0"/>
    <n v="0"/>
    <n v="0"/>
    <n v="0"/>
    <x v="3"/>
    <n v="4410286"/>
    <x v="12"/>
    <s v="Sedan"/>
    <s v="2021-04"/>
    <n v="15"/>
    <n v="0"/>
    <n v="0"/>
    <x v="1"/>
  </r>
  <r>
    <x v="191"/>
    <s v="00:45:00"/>
    <s v="Apr"/>
    <x v="0"/>
    <n v="11206"/>
    <n v="40.702984000000001"/>
    <n v="-73.945859999999996"/>
    <x v="15"/>
    <s v="LEONARD STREET"/>
    <s v="1400      PELHAM PARKWAY SOUTH"/>
    <n v="0"/>
    <n v="0"/>
    <n v="0"/>
    <n v="0"/>
    <x v="7"/>
    <n v="4409886"/>
    <x v="0"/>
    <s v="Sedan"/>
    <s v="2021-04"/>
    <n v="0"/>
    <n v="0"/>
    <n v="0"/>
    <x v="1"/>
  </r>
  <r>
    <x v="159"/>
    <s v="00:15:00"/>
    <s v="Apr"/>
    <x v="1"/>
    <n v="10475"/>
    <n v="40.868319999999997"/>
    <n v="-73.833169999999996"/>
    <x v="361"/>
    <s v="EDSON AVENUE"/>
    <s v="1400      PELHAM PARKWAY SOUTH"/>
    <n v="0"/>
    <n v="0"/>
    <n v="0"/>
    <n v="0"/>
    <x v="15"/>
    <n v="4410532"/>
    <x v="0"/>
    <s v="Sedan"/>
    <s v="2021-04"/>
    <n v="0"/>
    <n v="0"/>
    <n v="0"/>
    <x v="1"/>
  </r>
  <r>
    <x v="191"/>
    <s v="18:15:00"/>
    <s v="Apr"/>
    <x v="0"/>
    <n v="10879.98965307365"/>
    <n v="40.662177999999997"/>
    <n v="-73.850250000000003"/>
    <x v="8"/>
    <s v="3 AVENUE"/>
    <s v="1400      PELHAM PARKWAY SOUTH"/>
    <n v="0"/>
    <n v="0"/>
    <n v="0"/>
    <n v="0"/>
    <x v="11"/>
    <n v="4410237"/>
    <x v="0"/>
    <s v="Station Wagon"/>
    <s v="2021-04"/>
    <n v="18"/>
    <n v="0"/>
    <n v="0"/>
    <x v="1"/>
  </r>
  <r>
    <x v="201"/>
    <s v="10:00:00"/>
    <s v="Apr"/>
    <x v="3"/>
    <n v="11434"/>
    <n v="40.684981999999998"/>
    <n v="-73.790620000000004"/>
    <x v="384"/>
    <s v="115 ROAD"/>
    <s v="1400      PELHAM PARKWAY SOUTH"/>
    <n v="0"/>
    <n v="0"/>
    <n v="0"/>
    <n v="0"/>
    <x v="5"/>
    <n v="4409754"/>
    <x v="2"/>
    <s v="Sedan"/>
    <s v="2021-04"/>
    <n v="10"/>
    <n v="0"/>
    <n v="0"/>
    <x v="1"/>
  </r>
  <r>
    <x v="195"/>
    <s v="12:51:00"/>
    <s v="Sep"/>
    <x v="3"/>
    <n v="11412"/>
    <n v="40.705916999999999"/>
    <n v="-73.752364999999998"/>
    <x v="1257"/>
    <s v="110 AVENUE"/>
    <s v="1400      PELHAM PARKWAY SOUTH"/>
    <n v="2"/>
    <n v="0"/>
    <n v="0"/>
    <n v="0"/>
    <x v="9"/>
    <n v="4457173"/>
    <x v="5"/>
    <s v="Station Wagon"/>
    <s v="2021-09"/>
    <n v="12"/>
    <n v="2"/>
    <n v="0"/>
    <x v="0"/>
  </r>
  <r>
    <x v="186"/>
    <s v="05:50:00"/>
    <s v="Apr"/>
    <x v="3"/>
    <n v="11413"/>
    <n v="40.682513999999998"/>
    <n v="-73.756649999999993"/>
    <x v="1258"/>
    <s v="NASHVILLE BOULEVARD"/>
    <s v="1400      PELHAM PARKWAY SOUTH"/>
    <n v="1"/>
    <n v="0"/>
    <n v="0"/>
    <n v="0"/>
    <x v="15"/>
    <n v="4409464"/>
    <x v="0"/>
    <s v="Sedan"/>
    <s v="2021-04"/>
    <n v="5"/>
    <n v="1"/>
    <n v="0"/>
    <x v="0"/>
  </r>
  <r>
    <x v="159"/>
    <s v="08:00:00"/>
    <s v="Apr"/>
    <x v="0"/>
    <n v="10879.98965307365"/>
    <n v="40.691895000000002"/>
    <n v="-73.933840000000004"/>
    <x v="1259"/>
    <s v="3 AVENUE"/>
    <s v="1400      PELHAM PARKWAY SOUTH"/>
    <n v="0"/>
    <n v="0"/>
    <n v="0"/>
    <n v="0"/>
    <x v="2"/>
    <n v="4410195"/>
    <x v="0"/>
    <s v="Sedan"/>
    <s v="2021-04"/>
    <n v="8"/>
    <n v="0"/>
    <n v="0"/>
    <x v="1"/>
  </r>
  <r>
    <x v="186"/>
    <s v="06:45:00"/>
    <s v="Apr"/>
    <x v="0"/>
    <n v="10879.98965307365"/>
    <n v="40.756473999999997"/>
    <n v="-73.947270000000003"/>
    <x v="988"/>
    <s v="3 AVENUE"/>
    <s v="1400      PELHAM PARKWAY SOUTH"/>
    <n v="1"/>
    <n v="0"/>
    <n v="0"/>
    <n v="0"/>
    <x v="5"/>
    <n v="4409509"/>
    <x v="9"/>
    <s v="Pick-up Truck"/>
    <s v="2021-04"/>
    <n v="6"/>
    <n v="1"/>
    <n v="0"/>
    <x v="0"/>
  </r>
  <r>
    <x v="86"/>
    <s v="16:45:00"/>
    <s v="Nov"/>
    <x v="0"/>
    <n v="10879.98965307365"/>
    <n v="40.520114816772221"/>
    <n v="-73.54743161629176"/>
    <x v="1029"/>
    <s v="3 AVENUE"/>
    <s v="1400      PELHAM PARKWAY SOUTH"/>
    <n v="0"/>
    <n v="0"/>
    <n v="0"/>
    <n v="0"/>
    <x v="2"/>
    <n v="4409818"/>
    <x v="0"/>
    <s v="Sedan"/>
    <s v="2021-11"/>
    <n v="16"/>
    <n v="0"/>
    <n v="0"/>
    <x v="1"/>
  </r>
  <r>
    <x v="201"/>
    <s v="00:05:00"/>
    <s v="Apr"/>
    <x v="2"/>
    <n v="10030"/>
    <n v="40.815902999999999"/>
    <n v="-73.945149999999998"/>
    <x v="8"/>
    <s v="3 AVENUE"/>
    <s v="250       WEST 135 STREET"/>
    <n v="0"/>
    <n v="0"/>
    <n v="0"/>
    <n v="0"/>
    <x v="2"/>
    <n v="4409531"/>
    <x v="2"/>
    <s v="Station Wagon"/>
    <s v="2021-04"/>
    <n v="0"/>
    <n v="0"/>
    <n v="0"/>
    <x v="1"/>
  </r>
  <r>
    <x v="186"/>
    <s v="13:40:00"/>
    <s v="Apr"/>
    <x v="0"/>
    <n v="10879.98965307365"/>
    <n v="40.833812999999999"/>
    <n v="-73.862750000000005"/>
    <x v="40"/>
    <s v="3 AVENUE"/>
    <s v="1400      PELHAM PARKWAY SOUTH"/>
    <n v="0"/>
    <n v="0"/>
    <n v="0"/>
    <n v="0"/>
    <x v="2"/>
    <n v="4409252"/>
    <x v="0"/>
    <s v="Tractor Truck Diesel"/>
    <s v="2021-04"/>
    <n v="13"/>
    <n v="0"/>
    <n v="0"/>
    <x v="1"/>
  </r>
  <r>
    <x v="201"/>
    <s v="14:00:00"/>
    <s v="Apr"/>
    <x v="0"/>
    <n v="10879.98965307365"/>
    <n v="40.600895000000001"/>
    <n v="-74.176734999999994"/>
    <x v="8"/>
    <s v="3 AVENUE"/>
    <s v="3575      VICTORY BOULEVARD"/>
    <n v="0"/>
    <n v="0"/>
    <n v="0"/>
    <n v="0"/>
    <x v="24"/>
    <n v="4410431"/>
    <x v="0"/>
    <s v="Station Wagon"/>
    <s v="2021-04"/>
    <n v="14"/>
    <n v="0"/>
    <n v="0"/>
    <x v="1"/>
  </r>
  <r>
    <x v="191"/>
    <s v="21:43:00"/>
    <s v="Apr"/>
    <x v="0"/>
    <n v="10879.98965307365"/>
    <n v="40.848117999999999"/>
    <n v="-73.930890000000005"/>
    <x v="157"/>
    <s v="3 AVENUE"/>
    <s v="1400      PELHAM PARKWAY SOUTH"/>
    <n v="0"/>
    <n v="0"/>
    <n v="0"/>
    <n v="0"/>
    <x v="3"/>
    <n v="4410272"/>
    <x v="0"/>
    <s v="Sedan"/>
    <s v="2021-04"/>
    <n v="21"/>
    <n v="0"/>
    <n v="0"/>
    <x v="1"/>
  </r>
  <r>
    <x v="191"/>
    <s v="18:00:00"/>
    <s v="Apr"/>
    <x v="3"/>
    <n v="11435"/>
    <n v="40.700029999999998"/>
    <n v="-73.812790000000007"/>
    <x v="412"/>
    <s v="138 PLACE"/>
    <s v="1400      PELHAM PARKWAY SOUTH"/>
    <n v="1"/>
    <n v="0"/>
    <n v="1"/>
    <n v="0"/>
    <x v="15"/>
    <n v="4409831"/>
    <x v="0"/>
    <s v="Sedan"/>
    <s v="2021-04"/>
    <n v="18"/>
    <n v="2"/>
    <n v="0"/>
    <x v="0"/>
  </r>
  <r>
    <x v="186"/>
    <s v="00:55:00"/>
    <s v="Apr"/>
    <x v="3"/>
    <n v="11419"/>
    <n v="40.692135"/>
    <n v="-73.834850000000003"/>
    <x v="170"/>
    <s v="111 STREET"/>
    <s v="1400      PELHAM PARKWAY SOUTH"/>
    <n v="3"/>
    <n v="1"/>
    <n v="0"/>
    <n v="0"/>
    <x v="19"/>
    <n v="4409176"/>
    <x v="0"/>
    <s v="Pick-up Truck"/>
    <s v="2021-04"/>
    <n v="0"/>
    <n v="3"/>
    <n v="1"/>
    <x v="0"/>
  </r>
  <r>
    <x v="186"/>
    <s v="12:00:00"/>
    <s v="Apr"/>
    <x v="0"/>
    <n v="10879.98965307365"/>
    <n v="40.83511"/>
    <n v="-73.919449999999998"/>
    <x v="161"/>
    <s v="3 AVENUE"/>
    <s v="1400      PELHAM PARKWAY SOUTH"/>
    <n v="1"/>
    <n v="0"/>
    <n v="0"/>
    <n v="0"/>
    <x v="15"/>
    <n v="4409702"/>
    <x v="0"/>
    <s v="Sedan"/>
    <s v="2021-04"/>
    <n v="12"/>
    <n v="1"/>
    <n v="0"/>
    <x v="0"/>
  </r>
  <r>
    <x v="201"/>
    <s v="19:01:00"/>
    <s v="Apr"/>
    <x v="2"/>
    <n v="10021"/>
    <n v="40.767809999999997"/>
    <n v="-73.962019999999995"/>
    <x v="1077"/>
    <s v="3 AVENUE"/>
    <s v="1400      PELHAM PARKWAY SOUTH"/>
    <n v="0"/>
    <n v="0"/>
    <n v="0"/>
    <n v="0"/>
    <x v="15"/>
    <n v="4409715"/>
    <x v="0"/>
    <s v="Sedan"/>
    <s v="2021-04"/>
    <n v="19"/>
    <n v="0"/>
    <n v="0"/>
    <x v="1"/>
  </r>
  <r>
    <x v="132"/>
    <s v="17:27:00"/>
    <s v="Apr"/>
    <x v="3"/>
    <n v="11412"/>
    <n v="40.695025999999999"/>
    <n v="-73.756429999999995"/>
    <x v="521"/>
    <s v="196 STREET"/>
    <s v="1400      PELHAM PARKWAY SOUTH"/>
    <n v="0"/>
    <n v="0"/>
    <n v="0"/>
    <n v="0"/>
    <x v="5"/>
    <n v="4409734"/>
    <x v="0"/>
    <s v="Sedan"/>
    <s v="2021-04"/>
    <n v="17"/>
    <n v="0"/>
    <n v="0"/>
    <x v="1"/>
  </r>
  <r>
    <x v="201"/>
    <s v="18:00:00"/>
    <s v="Apr"/>
    <x v="2"/>
    <n v="10001"/>
    <n v="40.747894000000002"/>
    <n v="-73.989174000000006"/>
    <x v="120"/>
    <s v="WEST 31 STREET"/>
    <s v="1400      PELHAM PARKWAY SOUTH"/>
    <n v="1"/>
    <n v="0"/>
    <n v="0"/>
    <n v="0"/>
    <x v="7"/>
    <n v="4410046"/>
    <x v="9"/>
    <s v="Bike"/>
    <s v="2021-04"/>
    <n v="18"/>
    <n v="1"/>
    <n v="0"/>
    <x v="0"/>
  </r>
  <r>
    <x v="201"/>
    <s v="17:40:00"/>
    <s v="Apr"/>
    <x v="0"/>
    <n v="11203"/>
    <n v="40.651935999999999"/>
    <n v="-73.929400000000001"/>
    <x v="370"/>
    <s v="EAST 51 STREET"/>
    <s v="1400      PELHAM PARKWAY SOUTH"/>
    <n v="0"/>
    <n v="0"/>
    <n v="0"/>
    <n v="0"/>
    <x v="15"/>
    <n v="4409850"/>
    <x v="0"/>
    <s v="Sedan"/>
    <s v="2021-04"/>
    <n v="17"/>
    <n v="0"/>
    <n v="0"/>
    <x v="1"/>
  </r>
  <r>
    <x v="186"/>
    <s v="13:00:00"/>
    <s v="Apr"/>
    <x v="1"/>
    <n v="10451"/>
    <n v="40.81738"/>
    <n v="-73.925700000000006"/>
    <x v="8"/>
    <s v="3 AVENUE"/>
    <s v="2824      PARK AVENUE"/>
    <n v="0"/>
    <n v="0"/>
    <n v="0"/>
    <n v="0"/>
    <x v="2"/>
    <n v="4409233"/>
    <x v="11"/>
    <s v="Sedan"/>
    <s v="2021-04"/>
    <n v="13"/>
    <n v="0"/>
    <n v="0"/>
    <x v="1"/>
  </r>
  <r>
    <x v="186"/>
    <s v="11:05:00"/>
    <s v="Apr"/>
    <x v="2"/>
    <n v="10025"/>
    <n v="40.792830000000002"/>
    <n v="-73.969539999999995"/>
    <x v="8"/>
    <s v="3 AVENUE"/>
    <s v="155       WEST 95 STREET"/>
    <n v="1"/>
    <n v="0"/>
    <n v="1"/>
    <n v="0"/>
    <x v="24"/>
    <n v="4409179"/>
    <x v="2"/>
    <s v="Sedan"/>
    <s v="2021-04"/>
    <n v="11"/>
    <n v="2"/>
    <n v="0"/>
    <x v="0"/>
  </r>
  <r>
    <x v="191"/>
    <s v="17:36:00"/>
    <s v="Apr"/>
    <x v="1"/>
    <n v="10457"/>
    <n v="40.843555000000002"/>
    <n v="-73.905730000000005"/>
    <x v="8"/>
    <s v="3 AVENUE"/>
    <s v="330       EAST 173 STREET"/>
    <n v="0"/>
    <n v="0"/>
    <n v="0"/>
    <n v="0"/>
    <x v="24"/>
    <n v="4410171"/>
    <x v="0"/>
    <s v="Sedan"/>
    <s v="2021-04"/>
    <n v="17"/>
    <n v="0"/>
    <n v="0"/>
    <x v="1"/>
  </r>
  <r>
    <x v="201"/>
    <s v="20:30:00"/>
    <s v="Apr"/>
    <x v="0"/>
    <n v="10879.98965307365"/>
    <n v="40.596671999999998"/>
    <n v="-73.989716000000001"/>
    <x v="1260"/>
    <s v="3 AVENUE"/>
    <s v="1400      PELHAM PARKWAY SOUTH"/>
    <n v="0"/>
    <n v="0"/>
    <n v="0"/>
    <n v="0"/>
    <x v="24"/>
    <n v="4409664"/>
    <x v="0"/>
    <s v="Sedan"/>
    <s v="2021-04"/>
    <n v="20"/>
    <n v="0"/>
    <n v="0"/>
    <x v="1"/>
  </r>
  <r>
    <x v="191"/>
    <s v="09:30:00"/>
    <s v="Apr"/>
    <x v="3"/>
    <n v="11413"/>
    <n v="40.686419999999998"/>
    <n v="-73.751149999999996"/>
    <x v="1261"/>
    <s v="197 STREET"/>
    <s v="1400      PELHAM PARKWAY SOUTH"/>
    <n v="1"/>
    <n v="0"/>
    <n v="0"/>
    <n v="0"/>
    <x v="2"/>
    <n v="4409803"/>
    <x v="0"/>
    <s v="Station Wagon"/>
    <s v="2021-04"/>
    <n v="9"/>
    <n v="1"/>
    <n v="0"/>
    <x v="0"/>
  </r>
  <r>
    <x v="186"/>
    <s v="14:35:00"/>
    <s v="Apr"/>
    <x v="0"/>
    <n v="10879.98965307365"/>
    <n v="40.685276000000002"/>
    <n v="-73.772409999999994"/>
    <x v="244"/>
    <s v="3 AVENUE"/>
    <s v="1400      PELHAM PARKWAY SOUTH"/>
    <n v="0"/>
    <n v="0"/>
    <n v="0"/>
    <n v="0"/>
    <x v="15"/>
    <n v="4409275"/>
    <x v="0"/>
    <s v="Sedan"/>
    <s v="2021-04"/>
    <n v="14"/>
    <n v="0"/>
    <n v="0"/>
    <x v="1"/>
  </r>
  <r>
    <x v="69"/>
    <s v="18:00:00"/>
    <s v="Apr"/>
    <x v="0"/>
    <n v="10879.98965307365"/>
    <n v="40.520114816772221"/>
    <n v="-73.54743161629176"/>
    <x v="210"/>
    <s v="LITTLE NECK PARKWAY"/>
    <s v="1400      PELHAM PARKWAY SOUTH"/>
    <n v="0"/>
    <n v="0"/>
    <n v="0"/>
    <n v="0"/>
    <x v="2"/>
    <n v="4410316"/>
    <x v="2"/>
    <s v="Station Wagon"/>
    <s v="2021-04"/>
    <n v="18"/>
    <n v="0"/>
    <n v="0"/>
    <x v="1"/>
  </r>
  <r>
    <x v="186"/>
    <s v="05:45:00"/>
    <s v="Apr"/>
    <x v="0"/>
    <n v="10879.98965307365"/>
    <n v="40.696086999999999"/>
    <n v="-73.97533"/>
    <x v="11"/>
    <s v="3 AVENUE"/>
    <s v="1400      PELHAM PARKWAY SOUTH"/>
    <n v="0"/>
    <n v="0"/>
    <n v="0"/>
    <n v="0"/>
    <x v="7"/>
    <n v="4409147"/>
    <x v="2"/>
    <s v="Sedan"/>
    <s v="2021-04"/>
    <n v="5"/>
    <n v="0"/>
    <n v="0"/>
    <x v="1"/>
  </r>
  <r>
    <x v="201"/>
    <s v="16:30:00"/>
    <s v="Apr"/>
    <x v="0"/>
    <n v="11218"/>
    <n v="40.634050000000002"/>
    <n v="-73.977760000000004"/>
    <x v="8"/>
    <s v="3 AVENUE"/>
    <s v="825       MC DONALD AVENUE"/>
    <n v="0"/>
    <n v="0"/>
    <n v="0"/>
    <n v="0"/>
    <x v="2"/>
    <n v="4410051"/>
    <x v="2"/>
    <s v="Sedan"/>
    <s v="2021-04"/>
    <n v="16"/>
    <n v="0"/>
    <n v="0"/>
    <x v="1"/>
  </r>
  <r>
    <x v="201"/>
    <s v="09:45:00"/>
    <s v="Apr"/>
    <x v="0"/>
    <n v="10879.98965307365"/>
    <n v="40.744680000000002"/>
    <n v="-73.987305000000006"/>
    <x v="1250"/>
    <s v="3 AVENUE"/>
    <s v="1400      PELHAM PARKWAY SOUTH"/>
    <n v="0"/>
    <n v="0"/>
    <n v="0"/>
    <n v="0"/>
    <x v="2"/>
    <n v="4409530"/>
    <x v="0"/>
    <s v="Sedan"/>
    <s v="2021-04"/>
    <n v="9"/>
    <n v="0"/>
    <n v="0"/>
    <x v="1"/>
  </r>
  <r>
    <x v="159"/>
    <s v="08:00:00"/>
    <s v="Apr"/>
    <x v="0"/>
    <n v="10879.98965307365"/>
    <n v="40.520114816772221"/>
    <n v="-73.54743161629176"/>
    <x v="93"/>
    <s v="3 AVENUE"/>
    <s v="1400      PELHAM PARKWAY SOUTH"/>
    <n v="1"/>
    <n v="0"/>
    <n v="0"/>
    <n v="0"/>
    <x v="2"/>
    <n v="4410293"/>
    <x v="2"/>
    <s v="Station Wagon"/>
    <s v="2021-04"/>
    <n v="8"/>
    <n v="1"/>
    <n v="0"/>
    <x v="0"/>
  </r>
  <r>
    <x v="191"/>
    <s v="18:48:00"/>
    <s v="Apr"/>
    <x v="0"/>
    <n v="11222"/>
    <n v="40.726239999999997"/>
    <n v="-73.937950000000001"/>
    <x v="1262"/>
    <s v="APOLLO STREET"/>
    <s v="1400      PELHAM PARKWAY SOUTH"/>
    <n v="1"/>
    <n v="0"/>
    <n v="0"/>
    <n v="0"/>
    <x v="5"/>
    <n v="4410442"/>
    <x v="0"/>
    <s v="Sedan"/>
    <s v="2021-04"/>
    <n v="18"/>
    <n v="1"/>
    <n v="0"/>
    <x v="0"/>
  </r>
  <r>
    <x v="191"/>
    <s v="10:45:00"/>
    <s v="Apr"/>
    <x v="0"/>
    <n v="11214"/>
    <n v="40.599494999999997"/>
    <n v="-73.997603999999995"/>
    <x v="8"/>
    <s v="3 AVENUE"/>
    <s v="151       BAY 29 STREET"/>
    <n v="0"/>
    <n v="0"/>
    <n v="0"/>
    <n v="0"/>
    <x v="15"/>
    <n v="4409786"/>
    <x v="2"/>
    <s v="Station Wagon"/>
    <s v="2021-04"/>
    <n v="10"/>
    <n v="0"/>
    <n v="0"/>
    <x v="1"/>
  </r>
  <r>
    <x v="191"/>
    <s v="23:55:00"/>
    <s v="Apr"/>
    <x v="3"/>
    <n v="11422"/>
    <n v="40.655009999999997"/>
    <n v="-73.729640000000003"/>
    <x v="1263"/>
    <s v="148 AVENUE"/>
    <s v="1400      PELHAM PARKWAY SOUTH"/>
    <n v="0"/>
    <n v="0"/>
    <n v="0"/>
    <n v="0"/>
    <x v="5"/>
    <n v="4409924"/>
    <x v="0"/>
    <s v="Station Wagon"/>
    <s v="2021-04"/>
    <n v="23"/>
    <n v="0"/>
    <n v="0"/>
    <x v="1"/>
  </r>
  <r>
    <x v="201"/>
    <s v="01:10:00"/>
    <s v="Apr"/>
    <x v="1"/>
    <n v="10454"/>
    <n v="40.805557"/>
    <n v="-73.910470000000004"/>
    <x v="80"/>
    <s v="EAST 140 STREET"/>
    <s v="1400      PELHAM PARKWAY SOUTH"/>
    <n v="0"/>
    <n v="0"/>
    <n v="0"/>
    <n v="0"/>
    <x v="5"/>
    <n v="4409389"/>
    <x v="2"/>
    <s v="Sedan"/>
    <s v="2021-04"/>
    <n v="1"/>
    <n v="0"/>
    <n v="0"/>
    <x v="1"/>
  </r>
  <r>
    <x v="191"/>
    <s v="20:48:00"/>
    <s v="Apr"/>
    <x v="0"/>
    <n v="10879.98965307365"/>
    <n v="40.708762999999998"/>
    <n v="-73.998115999999996"/>
    <x v="98"/>
    <s v="3 AVENUE"/>
    <s v="1400      PELHAM PARKWAY SOUTH"/>
    <n v="0"/>
    <n v="0"/>
    <n v="0"/>
    <n v="0"/>
    <x v="11"/>
    <n v="4410079"/>
    <x v="2"/>
    <s v="Station Wagon"/>
    <s v="2021-04"/>
    <n v="20"/>
    <n v="0"/>
    <n v="0"/>
    <x v="1"/>
  </r>
  <r>
    <x v="191"/>
    <s v="17:53:00"/>
    <s v="Apr"/>
    <x v="3"/>
    <n v="11420"/>
    <n v="40.682285"/>
    <n v="-73.808049999999994"/>
    <x v="192"/>
    <s v="134 STREET"/>
    <s v="1400      PELHAM PARKWAY SOUTH"/>
    <n v="0"/>
    <n v="0"/>
    <n v="0"/>
    <n v="0"/>
    <x v="15"/>
    <n v="4410242"/>
    <x v="2"/>
    <s v="Sedan"/>
    <s v="2021-04"/>
    <n v="17"/>
    <n v="0"/>
    <n v="0"/>
    <x v="1"/>
  </r>
  <r>
    <x v="179"/>
    <s v="12:10:00"/>
    <s v="Apr"/>
    <x v="0"/>
    <n v="11205"/>
    <n v="40.689444999999999"/>
    <n v="-73.955129999999997"/>
    <x v="201"/>
    <s v="LAFAYETTE AVENUE"/>
    <s v="1400      PELHAM PARKWAY SOUTH"/>
    <n v="0"/>
    <n v="0"/>
    <n v="0"/>
    <n v="0"/>
    <x v="23"/>
    <n v="4410367"/>
    <x v="33"/>
    <s v="Sedan"/>
    <s v="2021-04"/>
    <n v="12"/>
    <n v="0"/>
    <n v="0"/>
    <x v="1"/>
  </r>
  <r>
    <x v="179"/>
    <s v="14:00:00"/>
    <s v="Apr"/>
    <x v="1"/>
    <n v="10455"/>
    <n v="40.816079999999999"/>
    <n v="-73.917693999999997"/>
    <x v="585"/>
    <s v="3 AVENUE"/>
    <s v="1400      PELHAM PARKWAY SOUTH"/>
    <n v="2"/>
    <n v="0"/>
    <n v="0"/>
    <n v="0"/>
    <x v="15"/>
    <n v="4410495"/>
    <x v="0"/>
    <s v="Concrete Mixer"/>
    <s v="2021-04"/>
    <n v="14"/>
    <n v="2"/>
    <n v="0"/>
    <x v="0"/>
  </r>
  <r>
    <x v="186"/>
    <s v="16:50:00"/>
    <s v="Apr"/>
    <x v="1"/>
    <n v="10460"/>
    <n v="40.849074999999999"/>
    <n v="-73.882890000000003"/>
    <x v="1264"/>
    <s v="SOUTHERN BOULEVARD"/>
    <s v="1400      PELHAM PARKWAY SOUTH"/>
    <n v="0"/>
    <n v="0"/>
    <n v="0"/>
    <n v="0"/>
    <x v="13"/>
    <n v="4409412"/>
    <x v="0"/>
    <s v="Sedan"/>
    <s v="2021-04"/>
    <n v="16"/>
    <n v="0"/>
    <n v="0"/>
    <x v="1"/>
  </r>
  <r>
    <x v="191"/>
    <s v="07:30:00"/>
    <s v="Apr"/>
    <x v="1"/>
    <n v="10451"/>
    <n v="40.822322999999997"/>
    <n v="-73.910706000000005"/>
    <x v="12"/>
    <s v="BROOK AVENUE"/>
    <s v="1400      PELHAM PARKWAY SOUTH"/>
    <n v="0"/>
    <n v="0"/>
    <n v="0"/>
    <n v="0"/>
    <x v="2"/>
    <n v="4409758"/>
    <x v="6"/>
    <s v="Sedan"/>
    <s v="2021-04"/>
    <n v="7"/>
    <n v="0"/>
    <n v="0"/>
    <x v="1"/>
  </r>
  <r>
    <x v="191"/>
    <s v="09:46:00"/>
    <s v="Apr"/>
    <x v="2"/>
    <n v="10033"/>
    <n v="40.848391999999997"/>
    <n v="-73.937674999999999"/>
    <x v="15"/>
    <s v="WEST 178 STREET"/>
    <s v="1400      PELHAM PARKWAY SOUTH"/>
    <n v="0"/>
    <n v="0"/>
    <n v="0"/>
    <n v="0"/>
    <x v="4"/>
    <n v="4409771"/>
    <x v="0"/>
    <s v="Bus"/>
    <s v="2021-04"/>
    <n v="9"/>
    <n v="0"/>
    <n v="0"/>
    <x v="1"/>
  </r>
  <r>
    <x v="201"/>
    <s v="09:51:00"/>
    <s v="Apr"/>
    <x v="0"/>
    <n v="10879.98965307365"/>
    <n v="40.760536000000002"/>
    <n v="-73.958359999999999"/>
    <x v="673"/>
    <s v="3 AVENUE"/>
    <s v="1400      PELHAM PARKWAY SOUTH"/>
    <n v="0"/>
    <n v="0"/>
    <n v="0"/>
    <n v="0"/>
    <x v="9"/>
    <n v="4409543"/>
    <x v="0"/>
    <s v="Sedan"/>
    <s v="2021-04"/>
    <n v="9"/>
    <n v="0"/>
    <n v="0"/>
    <x v="1"/>
  </r>
  <r>
    <x v="186"/>
    <s v="08:00:00"/>
    <s v="Apr"/>
    <x v="3"/>
    <n v="11411"/>
    <n v="40.702956999999998"/>
    <n v="-73.743319999999997"/>
    <x v="274"/>
    <s v="212 STREET"/>
    <s v="1400      PELHAM PARKWAY SOUTH"/>
    <n v="0"/>
    <n v="0"/>
    <n v="0"/>
    <n v="0"/>
    <x v="24"/>
    <n v="4409979"/>
    <x v="0"/>
    <s v="Sedan"/>
    <s v="2021-04"/>
    <n v="8"/>
    <n v="0"/>
    <n v="0"/>
    <x v="1"/>
  </r>
  <r>
    <x v="186"/>
    <s v="05:50:00"/>
    <s v="Apr"/>
    <x v="0"/>
    <n v="10879.98965307365"/>
    <n v="40.770769999999999"/>
    <n v="-73.917270000000002"/>
    <x v="1265"/>
    <s v="31 STREET"/>
    <s v="1400      PELHAM PARKWAY SOUTH"/>
    <n v="2"/>
    <n v="0"/>
    <n v="0"/>
    <n v="0"/>
    <x v="2"/>
    <n v="4409472"/>
    <x v="0"/>
    <s v="Station Wagon"/>
    <s v="2021-04"/>
    <n v="5"/>
    <n v="2"/>
    <n v="0"/>
    <x v="0"/>
  </r>
  <r>
    <x v="195"/>
    <s v="17:00:00"/>
    <s v="Sep"/>
    <x v="0"/>
    <n v="11237"/>
    <n v="40.709392999999999"/>
    <n v="-73.921899999999994"/>
    <x v="63"/>
    <s v="JOHNSON AVENUE"/>
    <s v="1400      PELHAM PARKWAY SOUTH"/>
    <n v="0"/>
    <n v="0"/>
    <n v="0"/>
    <n v="0"/>
    <x v="4"/>
    <n v="4457298"/>
    <x v="2"/>
    <s v="Sedan"/>
    <s v="2021-09"/>
    <n v="17"/>
    <n v="0"/>
    <n v="0"/>
    <x v="1"/>
  </r>
  <r>
    <x v="191"/>
    <s v="17:37:00"/>
    <s v="Apr"/>
    <x v="0"/>
    <n v="10879.98965307365"/>
    <n v="40.821415000000002"/>
    <n v="-73.889330000000001"/>
    <x v="80"/>
    <s v="3 AVENUE"/>
    <s v="1400      PELHAM PARKWAY SOUTH"/>
    <n v="0"/>
    <n v="0"/>
    <n v="0"/>
    <n v="0"/>
    <x v="19"/>
    <n v="4410021"/>
    <x v="0"/>
    <s v="Sedan"/>
    <s v="2021-04"/>
    <n v="17"/>
    <n v="0"/>
    <n v="0"/>
    <x v="1"/>
  </r>
  <r>
    <x v="191"/>
    <s v="21:59:00"/>
    <s v="Apr"/>
    <x v="2"/>
    <n v="10010"/>
    <n v="40.742218000000001"/>
    <n v="-73.991200000000006"/>
    <x v="8"/>
    <s v="3 AVENUE"/>
    <s v="50        WEST 23 STREET"/>
    <n v="0"/>
    <n v="0"/>
    <n v="0"/>
    <n v="0"/>
    <x v="3"/>
    <n v="4410151"/>
    <x v="2"/>
    <s v="Sedan"/>
    <s v="2021-04"/>
    <n v="21"/>
    <n v="0"/>
    <n v="0"/>
    <x v="1"/>
  </r>
  <r>
    <x v="186"/>
    <s v="22:50:00"/>
    <s v="Apr"/>
    <x v="0"/>
    <n v="10879.98965307365"/>
    <n v="40.663049999999998"/>
    <n v="-73.848563999999996"/>
    <x v="8"/>
    <s v="3 AVENUE"/>
    <s v="1400      PELHAM PARKWAY SOUTH"/>
    <n v="7"/>
    <n v="0"/>
    <n v="0"/>
    <n v="0"/>
    <x v="10"/>
    <n v="4409535"/>
    <x v="0"/>
    <s v="Station Wagon"/>
    <s v="2021-04"/>
    <n v="22"/>
    <n v="7"/>
    <n v="0"/>
    <x v="0"/>
  </r>
  <r>
    <x v="186"/>
    <s v="07:00:00"/>
    <s v="Apr"/>
    <x v="3"/>
    <n v="11105"/>
    <n v="40.781140000000001"/>
    <n v="-73.909009999999995"/>
    <x v="8"/>
    <s v="3 AVENUE"/>
    <s v="20-02     27 STREET"/>
    <n v="0"/>
    <n v="0"/>
    <n v="0"/>
    <n v="0"/>
    <x v="8"/>
    <n v="4409165"/>
    <x v="12"/>
    <s v="Station Wagon"/>
    <s v="2021-04"/>
    <n v="7"/>
    <n v="0"/>
    <n v="0"/>
    <x v="1"/>
  </r>
  <r>
    <x v="201"/>
    <s v="23:55:00"/>
    <s v="Apr"/>
    <x v="0"/>
    <n v="10879.98965307365"/>
    <n v="40.696950000000001"/>
    <n v="-73.962776000000005"/>
    <x v="11"/>
    <s v="3 AVENUE"/>
    <s v="1400      PELHAM PARKWAY SOUTH"/>
    <n v="1"/>
    <n v="0"/>
    <n v="0"/>
    <n v="0"/>
    <x v="6"/>
    <n v="4409835"/>
    <x v="14"/>
    <s v="Sedan"/>
    <s v="2021-04"/>
    <n v="23"/>
    <n v="1"/>
    <n v="0"/>
    <x v="0"/>
  </r>
  <r>
    <x v="186"/>
    <s v="13:08:00"/>
    <s v="Apr"/>
    <x v="0"/>
    <n v="10879.98965307365"/>
    <n v="40.520114816772221"/>
    <n v="-73.54743161629176"/>
    <x v="582"/>
    <s v="Beach 9 street"/>
    <s v="1400      PELHAM PARKWAY SOUTH"/>
    <n v="0"/>
    <n v="0"/>
    <n v="0"/>
    <n v="0"/>
    <x v="9"/>
    <n v="4409262"/>
    <x v="0"/>
    <s v="Sedan"/>
    <s v="2021-04"/>
    <n v="13"/>
    <n v="0"/>
    <n v="0"/>
    <x v="1"/>
  </r>
  <r>
    <x v="186"/>
    <s v="17:46:00"/>
    <s v="Apr"/>
    <x v="0"/>
    <n v="11228"/>
    <n v="40.6175"/>
    <n v="-74.021630000000002"/>
    <x v="155"/>
    <s v="88 STREET"/>
    <s v="1400      PELHAM PARKWAY SOUTH"/>
    <n v="0"/>
    <n v="0"/>
    <n v="0"/>
    <n v="0"/>
    <x v="2"/>
    <n v="4409371"/>
    <x v="2"/>
    <s v="Sedan"/>
    <s v="2021-04"/>
    <n v="17"/>
    <n v="0"/>
    <n v="0"/>
    <x v="1"/>
  </r>
  <r>
    <x v="191"/>
    <s v="17:45:00"/>
    <s v="Apr"/>
    <x v="0"/>
    <n v="11233"/>
    <n v="40.676569999999998"/>
    <n v="-73.915183999999996"/>
    <x v="8"/>
    <s v="3 AVENUE"/>
    <s v="2158      ATLANTIC AVENUE"/>
    <n v="0"/>
    <n v="0"/>
    <n v="0"/>
    <n v="0"/>
    <x v="2"/>
    <n v="4410104"/>
    <x v="2"/>
    <s v="Box Truck"/>
    <s v="2021-04"/>
    <n v="17"/>
    <n v="0"/>
    <n v="0"/>
    <x v="1"/>
  </r>
  <r>
    <x v="201"/>
    <s v="16:10:00"/>
    <s v="Apr"/>
    <x v="0"/>
    <n v="11234"/>
    <n v="40.628284000000001"/>
    <n v="-73.916939999999997"/>
    <x v="8"/>
    <s v="3 AVENUE"/>
    <s v="1067      EAST 73 STREET"/>
    <n v="0"/>
    <n v="0"/>
    <n v="0"/>
    <n v="0"/>
    <x v="15"/>
    <n v="4410408"/>
    <x v="2"/>
    <s v="Sedan"/>
    <s v="2021-04"/>
    <n v="16"/>
    <n v="0"/>
    <n v="0"/>
    <x v="1"/>
  </r>
  <r>
    <x v="191"/>
    <s v="17:14:00"/>
    <s v="Apr"/>
    <x v="0"/>
    <n v="11203"/>
    <n v="40.650109999999998"/>
    <n v="-73.930214000000007"/>
    <x v="700"/>
    <s v="UTICA AVENUE"/>
    <s v="1400      PELHAM PARKWAY SOUTH"/>
    <n v="0"/>
    <n v="0"/>
    <n v="0"/>
    <n v="0"/>
    <x v="13"/>
    <n v="4409830"/>
    <x v="2"/>
    <s v="Station Wagon"/>
    <s v="2021-04"/>
    <n v="17"/>
    <n v="0"/>
    <n v="0"/>
    <x v="1"/>
  </r>
  <r>
    <x v="186"/>
    <s v="20:05:00"/>
    <s v="Apr"/>
    <x v="2"/>
    <n v="10027"/>
    <n v="40.814185999999999"/>
    <n v="-73.948260000000005"/>
    <x v="8"/>
    <s v="3 AVENUE"/>
    <s v="2451      8 AVENUE"/>
    <n v="0"/>
    <n v="0"/>
    <n v="0"/>
    <n v="0"/>
    <x v="7"/>
    <n v="4409739"/>
    <x v="6"/>
    <s v="Station Wagon"/>
    <s v="2021-04"/>
    <n v="20"/>
    <n v="0"/>
    <n v="0"/>
    <x v="1"/>
  </r>
  <r>
    <x v="186"/>
    <s v="18:55:00"/>
    <s v="Apr"/>
    <x v="1"/>
    <n v="10452"/>
    <n v="40.844340000000003"/>
    <n v="-73.914749999999998"/>
    <x v="1266"/>
    <s v="JEROME AVENUE"/>
    <s v="1400      PELHAM PARKWAY SOUTH"/>
    <n v="0"/>
    <n v="0"/>
    <n v="0"/>
    <n v="0"/>
    <x v="2"/>
    <n v="4409459"/>
    <x v="0"/>
    <s v="Sedan"/>
    <s v="2021-04"/>
    <n v="18"/>
    <n v="0"/>
    <n v="0"/>
    <x v="1"/>
  </r>
  <r>
    <x v="201"/>
    <s v="12:00:00"/>
    <s v="Apr"/>
    <x v="3"/>
    <n v="11428"/>
    <n v="40.715083999999997"/>
    <n v="-73.753829999999994"/>
    <x v="672"/>
    <s v="94 AVENUE"/>
    <s v="1400      PELHAM PARKWAY SOUTH"/>
    <n v="1"/>
    <n v="0"/>
    <n v="0"/>
    <n v="0"/>
    <x v="2"/>
    <n v="4409620"/>
    <x v="0"/>
    <s v="Station Wagon"/>
    <s v="2021-04"/>
    <n v="12"/>
    <n v="1"/>
    <n v="0"/>
    <x v="0"/>
  </r>
  <r>
    <x v="201"/>
    <s v="07:00:00"/>
    <s v="Apr"/>
    <x v="0"/>
    <n v="10879.98965307365"/>
    <n v="40.575085000000001"/>
    <n v="-74.105119999999999"/>
    <x v="1267"/>
    <s v="3 AVENUE"/>
    <s v="1400      PELHAM PARKWAY SOUTH"/>
    <n v="0"/>
    <n v="0"/>
    <n v="0"/>
    <n v="0"/>
    <x v="2"/>
    <n v="4409703"/>
    <x v="0"/>
    <s v="Sedan"/>
    <s v="2021-04"/>
    <n v="7"/>
    <n v="0"/>
    <n v="0"/>
    <x v="1"/>
  </r>
  <r>
    <x v="191"/>
    <s v="14:50:00"/>
    <s v="Apr"/>
    <x v="0"/>
    <n v="11209"/>
    <n v="40.634791999999997"/>
    <n v="-74.032325999999998"/>
    <x v="181"/>
    <s v="COLONIAL ROAD"/>
    <s v="1400      PELHAM PARKWAY SOUTH"/>
    <n v="1"/>
    <n v="0"/>
    <n v="0"/>
    <n v="0"/>
    <x v="15"/>
    <n v="4409862"/>
    <x v="9"/>
    <s v="Sedan"/>
    <s v="2021-04"/>
    <n v="14"/>
    <n v="1"/>
    <n v="0"/>
    <x v="0"/>
  </r>
  <r>
    <x v="186"/>
    <s v="17:20:00"/>
    <s v="Apr"/>
    <x v="3"/>
    <n v="11379"/>
    <n v="40.712645999999999"/>
    <n v="-73.899360000000001"/>
    <x v="269"/>
    <s v="62 STREET"/>
    <s v="1400      PELHAM PARKWAY SOUTH"/>
    <n v="1"/>
    <n v="0"/>
    <n v="0"/>
    <n v="0"/>
    <x v="15"/>
    <n v="4409304"/>
    <x v="2"/>
    <s v="Bike"/>
    <s v="2021-04"/>
    <n v="17"/>
    <n v="1"/>
    <n v="0"/>
    <x v="0"/>
  </r>
  <r>
    <x v="132"/>
    <s v="11:50:00"/>
    <s v="Apr"/>
    <x v="1"/>
    <n v="10465"/>
    <n v="40.842697000000001"/>
    <n v="-73.825190000000006"/>
    <x v="1268"/>
    <s v="COUNTRY CLUB ROAD"/>
    <s v="1400      PELHAM PARKWAY SOUTH"/>
    <n v="0"/>
    <n v="0"/>
    <n v="0"/>
    <n v="0"/>
    <x v="7"/>
    <n v="4409730"/>
    <x v="0"/>
    <s v="Sedan"/>
    <s v="2021-04"/>
    <n v="11"/>
    <n v="0"/>
    <n v="0"/>
    <x v="1"/>
  </r>
  <r>
    <x v="186"/>
    <s v="12:00:00"/>
    <s v="Apr"/>
    <x v="4"/>
    <n v="10304"/>
    <n v="40.615752999999998"/>
    <n v="-74.087540000000004"/>
    <x v="8"/>
    <s v="3 AVENUE"/>
    <s v="959       VANDUZER STREET"/>
    <n v="1"/>
    <n v="0"/>
    <n v="0"/>
    <n v="0"/>
    <x v="13"/>
    <n v="4409346"/>
    <x v="0"/>
    <s v="work van"/>
    <s v="2021-04"/>
    <n v="12"/>
    <n v="1"/>
    <n v="0"/>
    <x v="0"/>
  </r>
  <r>
    <x v="186"/>
    <s v="19:30:00"/>
    <s v="Apr"/>
    <x v="0"/>
    <n v="10879.98965307365"/>
    <n v="40.804699999999997"/>
    <n v="-73.912430000000001"/>
    <x v="578"/>
    <s v="3 AVENUE"/>
    <s v="1400      PELHAM PARKWAY SOUTH"/>
    <n v="2"/>
    <n v="0"/>
    <n v="0"/>
    <n v="0"/>
    <x v="8"/>
    <n v="4409671"/>
    <x v="6"/>
    <s v="Station Wagon"/>
    <s v="2021-04"/>
    <n v="19"/>
    <n v="2"/>
    <n v="0"/>
    <x v="0"/>
  </r>
  <r>
    <x v="186"/>
    <s v="10:30:00"/>
    <s v="Apr"/>
    <x v="2"/>
    <n v="10001"/>
    <n v="40.752223999999998"/>
    <n v="-74.001410000000007"/>
    <x v="8"/>
    <s v="3 AVENUE"/>
    <s v="500       WEST 30 STREET"/>
    <n v="0"/>
    <n v="0"/>
    <n v="0"/>
    <n v="0"/>
    <x v="2"/>
    <n v="4409205"/>
    <x v="12"/>
    <s v="Sedan"/>
    <s v="2021-04"/>
    <n v="10"/>
    <n v="0"/>
    <n v="0"/>
    <x v="1"/>
  </r>
  <r>
    <x v="201"/>
    <s v="13:40:00"/>
    <s v="Apr"/>
    <x v="0"/>
    <n v="10879.98965307365"/>
    <n v="40.867690000000003"/>
    <n v="-73.921220000000005"/>
    <x v="15"/>
    <s v="3 AVENUE"/>
    <s v="1400      PELHAM PARKWAY SOUTH"/>
    <n v="2"/>
    <n v="0"/>
    <n v="0"/>
    <n v="0"/>
    <x v="3"/>
    <n v="4409595"/>
    <x v="0"/>
    <s v="Station Wagon"/>
    <s v="2021-04"/>
    <n v="13"/>
    <n v="2"/>
    <n v="0"/>
    <x v="0"/>
  </r>
  <r>
    <x v="201"/>
    <s v="00:00:00"/>
    <s v="Apr"/>
    <x v="0"/>
    <n v="11249"/>
    <n v="40.702689999999997"/>
    <n v="-73.965090000000004"/>
    <x v="8"/>
    <s v="3 AVENUE"/>
    <s v="22        ROSS STREET"/>
    <n v="0"/>
    <n v="0"/>
    <n v="0"/>
    <n v="0"/>
    <x v="24"/>
    <n v="4409889"/>
    <x v="0"/>
    <s v="Sedan"/>
    <s v="2021-04"/>
    <n v="0"/>
    <n v="0"/>
    <n v="0"/>
    <x v="1"/>
  </r>
  <r>
    <x v="16"/>
    <s v="14:45:00"/>
    <s v="Apr"/>
    <x v="0"/>
    <n v="10879.98965307365"/>
    <n v="40.853940000000001"/>
    <n v="-73.914680000000004"/>
    <x v="1269"/>
    <s v="3 AVENUE"/>
    <s v="1400      PELHAM PARKWAY SOUTH"/>
    <n v="0"/>
    <n v="0"/>
    <n v="0"/>
    <n v="0"/>
    <x v="2"/>
    <n v="4409908"/>
    <x v="0"/>
    <s v="Sedan"/>
    <s v="2021-04"/>
    <n v="14"/>
    <n v="0"/>
    <n v="0"/>
    <x v="1"/>
  </r>
  <r>
    <x v="186"/>
    <s v="08:30:00"/>
    <s v="Apr"/>
    <x v="0"/>
    <n v="11218"/>
    <n v="40.645122999999998"/>
    <n v="-73.986915999999994"/>
    <x v="8"/>
    <s v="3 AVENUE"/>
    <s v="3525      FORT HAMILTON PARKWAY"/>
    <n v="0"/>
    <n v="0"/>
    <n v="0"/>
    <n v="0"/>
    <x v="15"/>
    <n v="4409488"/>
    <x v="30"/>
    <s v="Bus"/>
    <s v="2021-04"/>
    <n v="8"/>
    <n v="0"/>
    <n v="0"/>
    <x v="1"/>
  </r>
  <r>
    <x v="191"/>
    <s v="11:22:00"/>
    <s v="Apr"/>
    <x v="0"/>
    <n v="11203"/>
    <n v="40.654277999999998"/>
    <n v="-73.922920000000005"/>
    <x v="192"/>
    <s v="EAST 58 STREET"/>
    <s v="1400      PELHAM PARKWAY SOUTH"/>
    <n v="0"/>
    <n v="0"/>
    <n v="0"/>
    <n v="0"/>
    <x v="2"/>
    <n v="4410377"/>
    <x v="0"/>
    <s v="Sedan"/>
    <s v="2021-04"/>
    <n v="11"/>
    <n v="0"/>
    <n v="0"/>
    <x v="1"/>
  </r>
  <r>
    <x v="191"/>
    <s v="14:40:00"/>
    <s v="Apr"/>
    <x v="1"/>
    <n v="10468"/>
    <n v="40.859340000000003"/>
    <n v="-73.904480000000007"/>
    <x v="291"/>
    <s v="EVELYN PLACE"/>
    <s v="1400      PELHAM PARKWAY SOUTH"/>
    <n v="0"/>
    <n v="0"/>
    <n v="0"/>
    <n v="0"/>
    <x v="7"/>
    <n v="4410460"/>
    <x v="0"/>
    <s v="Pick-up Truck"/>
    <s v="2021-04"/>
    <n v="14"/>
    <n v="0"/>
    <n v="0"/>
    <x v="1"/>
  </r>
  <r>
    <x v="201"/>
    <s v="08:40:00"/>
    <s v="Apr"/>
    <x v="1"/>
    <n v="10462"/>
    <n v="40.835659999999997"/>
    <n v="-73.840034000000003"/>
    <x v="1270"/>
    <s v="WATERBURY AVENUE"/>
    <s v="1400      PELHAM PARKWAY SOUTH"/>
    <n v="1"/>
    <n v="0"/>
    <n v="0"/>
    <n v="0"/>
    <x v="14"/>
    <n v="4409516"/>
    <x v="17"/>
    <s v="Sedan"/>
    <s v="2021-04"/>
    <n v="8"/>
    <n v="1"/>
    <n v="0"/>
    <x v="0"/>
  </r>
  <r>
    <x v="191"/>
    <s v="18:45:00"/>
    <s v="Apr"/>
    <x v="1"/>
    <n v="10456"/>
    <n v="40.832949999999997"/>
    <n v="-73.898690000000002"/>
    <x v="8"/>
    <s v="3 AVENUE"/>
    <s v="666       JEFFERSON PLACE"/>
    <n v="0"/>
    <n v="0"/>
    <n v="0"/>
    <n v="0"/>
    <x v="2"/>
    <n v="4410084"/>
    <x v="2"/>
    <s v="Ambulance"/>
    <s v="2021-04"/>
    <n v="18"/>
    <n v="0"/>
    <n v="0"/>
    <x v="1"/>
  </r>
  <r>
    <x v="191"/>
    <s v="20:45:00"/>
    <s v="Apr"/>
    <x v="0"/>
    <n v="11236"/>
    <n v="40.631549999999997"/>
    <n v="-73.906329999999997"/>
    <x v="1201"/>
    <s v="AVENUE L"/>
    <s v="1400      PELHAM PARKWAY SOUTH"/>
    <n v="0"/>
    <n v="0"/>
    <n v="0"/>
    <n v="0"/>
    <x v="13"/>
    <n v="4409857"/>
    <x v="0"/>
    <s v="Sedan"/>
    <s v="2021-04"/>
    <n v="20"/>
    <n v="0"/>
    <n v="0"/>
    <x v="1"/>
  </r>
  <r>
    <x v="191"/>
    <s v="07:20:00"/>
    <s v="Apr"/>
    <x v="0"/>
    <n v="10879.98965307365"/>
    <n v="40.688994999999998"/>
    <n v="-73.785809999999998"/>
    <x v="236"/>
    <s v="LINDEN BOULEVARD"/>
    <s v="1400      PELHAM PARKWAY SOUTH"/>
    <n v="0"/>
    <n v="0"/>
    <n v="0"/>
    <n v="0"/>
    <x v="13"/>
    <n v="4409735"/>
    <x v="2"/>
    <s v="Bus"/>
    <s v="2021-04"/>
    <n v="7"/>
    <n v="0"/>
    <n v="0"/>
    <x v="1"/>
  </r>
  <r>
    <x v="191"/>
    <s v="06:30:00"/>
    <s v="Apr"/>
    <x v="1"/>
    <n v="10458"/>
    <n v="40.855553"/>
    <n v="-73.887569999999997"/>
    <x v="930"/>
    <s v="EAST 187 STREET"/>
    <s v="1400      PELHAM PARKWAY SOUTH"/>
    <n v="0"/>
    <n v="0"/>
    <n v="0"/>
    <n v="0"/>
    <x v="15"/>
    <n v="4409790"/>
    <x v="0"/>
    <s v="Station Wagon"/>
    <s v="2021-04"/>
    <n v="6"/>
    <n v="0"/>
    <n v="0"/>
    <x v="1"/>
  </r>
  <r>
    <x v="191"/>
    <s v="08:20:00"/>
    <s v="Apr"/>
    <x v="3"/>
    <n v="11370"/>
    <n v="40.773808000000002"/>
    <n v="-73.892899999999997"/>
    <x v="1105"/>
    <s v="HAZEN STREET"/>
    <s v="1400      PELHAM PARKWAY SOUTH"/>
    <n v="1"/>
    <n v="0"/>
    <n v="0"/>
    <n v="0"/>
    <x v="24"/>
    <n v="4410123"/>
    <x v="0"/>
    <s v="bus"/>
    <s v="2021-04"/>
    <n v="8"/>
    <n v="1"/>
    <n v="0"/>
    <x v="0"/>
  </r>
  <r>
    <x v="201"/>
    <s v="13:55:00"/>
    <s v="Apr"/>
    <x v="0"/>
    <n v="10879.98965307365"/>
    <n v="40.824432000000002"/>
    <n v="-73.873604"/>
    <x v="80"/>
    <s v="3 AVENUE"/>
    <s v="1400      PELHAM PARKWAY SOUTH"/>
    <n v="0"/>
    <n v="0"/>
    <n v="0"/>
    <n v="0"/>
    <x v="2"/>
    <n v="4409588"/>
    <x v="0"/>
    <s v="Station Wagon"/>
    <s v="2021-04"/>
    <n v="13"/>
    <n v="0"/>
    <n v="0"/>
    <x v="1"/>
  </r>
  <r>
    <x v="179"/>
    <s v="17:00:00"/>
    <s v="Apr"/>
    <x v="0"/>
    <n v="10879.98965307365"/>
    <n v="40.830257000000003"/>
    <n v="-73.914856"/>
    <x v="1271"/>
    <s v="3 AVENUE"/>
    <s v="1400      PELHAM PARKWAY SOUTH"/>
    <n v="0"/>
    <n v="0"/>
    <n v="0"/>
    <n v="0"/>
    <x v="15"/>
    <n v="4410160"/>
    <x v="0"/>
    <s v="Sedan"/>
    <s v="2021-04"/>
    <n v="17"/>
    <n v="0"/>
    <n v="0"/>
    <x v="1"/>
  </r>
  <r>
    <x v="201"/>
    <s v="22:35:00"/>
    <s v="Apr"/>
    <x v="0"/>
    <n v="10879.98965307365"/>
    <n v="40.600729999999999"/>
    <n v="-73.901629999999997"/>
    <x v="8"/>
    <s v="3 AVENUE"/>
    <s v="1400      PELHAM PARKWAY SOUTH"/>
    <n v="0"/>
    <n v="0"/>
    <n v="0"/>
    <n v="0"/>
    <x v="9"/>
    <n v="4409659"/>
    <x v="2"/>
    <s v="Sedan"/>
    <s v="2021-04"/>
    <n v="22"/>
    <n v="0"/>
    <n v="0"/>
    <x v="1"/>
  </r>
  <r>
    <x v="191"/>
    <s v="19:00:00"/>
    <s v="Apr"/>
    <x v="0"/>
    <n v="10879.98965307365"/>
    <n v="40.739902000000001"/>
    <n v="-73.791274999999999"/>
    <x v="531"/>
    <s v="3 AVENUE"/>
    <s v="1400      PELHAM PARKWAY SOUTH"/>
    <n v="0"/>
    <n v="0"/>
    <n v="0"/>
    <n v="0"/>
    <x v="5"/>
    <n v="4409900"/>
    <x v="0"/>
    <s v="Station Wagon"/>
    <s v="2021-04"/>
    <n v="19"/>
    <n v="0"/>
    <n v="0"/>
    <x v="1"/>
  </r>
  <r>
    <x v="186"/>
    <s v="19:50:00"/>
    <s v="Apr"/>
    <x v="1"/>
    <n v="10467"/>
    <n v="40.866047000000002"/>
    <n v="-73.872069999999994"/>
    <x v="38"/>
    <s v="SOUTHERN BOULEVARD"/>
    <s v="1400      PELHAM PARKWAY SOUTH"/>
    <n v="0"/>
    <n v="0"/>
    <n v="0"/>
    <n v="0"/>
    <x v="7"/>
    <n v="4409385"/>
    <x v="0"/>
    <s v="Station Wagon"/>
    <s v="2021-04"/>
    <n v="19"/>
    <n v="0"/>
    <n v="0"/>
    <x v="1"/>
  </r>
  <r>
    <x v="201"/>
    <s v="13:15:00"/>
    <s v="Apr"/>
    <x v="2"/>
    <n v="10002"/>
    <n v="40.715954000000004"/>
    <n v="-73.986725000000007"/>
    <x v="25"/>
    <s v="CLINTON STREET"/>
    <s v="1400      PELHAM PARKWAY SOUTH"/>
    <n v="0"/>
    <n v="0"/>
    <n v="0"/>
    <n v="0"/>
    <x v="17"/>
    <n v="4409639"/>
    <x v="19"/>
    <s v="Sedan"/>
    <s v="2021-04"/>
    <n v="13"/>
    <n v="0"/>
    <n v="0"/>
    <x v="1"/>
  </r>
  <r>
    <x v="113"/>
    <s v="17:54:00"/>
    <s v="Dec"/>
    <x v="1"/>
    <n v="10459"/>
    <n v="40.823143000000002"/>
    <n v="-73.891814999999994"/>
    <x v="8"/>
    <s v="3 AVENUE"/>
    <s v="991       SOUTHERN BOULEVARD"/>
    <n v="0"/>
    <n v="0"/>
    <n v="0"/>
    <n v="0"/>
    <x v="2"/>
    <n v="4457872"/>
    <x v="0"/>
    <s v="Motorcycle"/>
    <s v="2021-12"/>
    <n v="17"/>
    <n v="0"/>
    <n v="0"/>
    <x v="1"/>
  </r>
  <r>
    <x v="191"/>
    <s v="18:30:00"/>
    <s v="Apr"/>
    <x v="3"/>
    <n v="11385"/>
    <n v="40.71"/>
    <n v="-73.865489999999994"/>
    <x v="8"/>
    <s v="3 AVENUE"/>
    <s v="70-32     84 STREET"/>
    <n v="0"/>
    <n v="0"/>
    <n v="0"/>
    <n v="0"/>
    <x v="17"/>
    <n v="4409937"/>
    <x v="12"/>
    <s v="Station Wagon"/>
    <s v="2021-04"/>
    <n v="18"/>
    <n v="0"/>
    <n v="0"/>
    <x v="1"/>
  </r>
  <r>
    <x v="186"/>
    <s v="20:50:00"/>
    <s v="Apr"/>
    <x v="3"/>
    <n v="11385"/>
    <n v="40.702120000000001"/>
    <n v="-73.909589999999994"/>
    <x v="848"/>
    <s v="GATES AVENUE"/>
    <s v="1400      PELHAM PARKWAY SOUTH"/>
    <n v="0"/>
    <n v="0"/>
    <n v="0"/>
    <n v="0"/>
    <x v="4"/>
    <n v="4409762"/>
    <x v="2"/>
    <s v="Sedan"/>
    <s v="2021-04"/>
    <n v="20"/>
    <n v="0"/>
    <n v="0"/>
    <x v="1"/>
  </r>
  <r>
    <x v="191"/>
    <s v="19:53:00"/>
    <s v="Apr"/>
    <x v="0"/>
    <n v="10879.98965307365"/>
    <n v="40.755802000000003"/>
    <n v="-73.986403999999993"/>
    <x v="276"/>
    <s v="3 AVENUE"/>
    <s v="1400      PELHAM PARKWAY SOUTH"/>
    <n v="0"/>
    <n v="0"/>
    <n v="0"/>
    <n v="0"/>
    <x v="5"/>
    <n v="4410057"/>
    <x v="0"/>
    <s v="Sedan"/>
    <s v="2021-04"/>
    <n v="19"/>
    <n v="0"/>
    <n v="0"/>
    <x v="1"/>
  </r>
  <r>
    <x v="191"/>
    <s v="20:25:00"/>
    <s v="Apr"/>
    <x v="1"/>
    <n v="10451"/>
    <n v="40.811619999999998"/>
    <n v="-73.931169999999995"/>
    <x v="395"/>
    <s v="PARK AVENUE"/>
    <s v="1400      PELHAM PARKWAY SOUTH"/>
    <n v="0"/>
    <n v="0"/>
    <n v="0"/>
    <n v="0"/>
    <x v="14"/>
    <n v="4410500"/>
    <x v="2"/>
    <s v="Sedan"/>
    <s v="2021-04"/>
    <n v="20"/>
    <n v="0"/>
    <n v="0"/>
    <x v="1"/>
  </r>
  <r>
    <x v="186"/>
    <s v="15:30:00"/>
    <s v="Apr"/>
    <x v="0"/>
    <n v="10879.98965307365"/>
    <n v="40.651862999999999"/>
    <n v="-73.865359999999995"/>
    <x v="8"/>
    <s v="3 AVENUE"/>
    <s v="1400      PELHAM PARKWAY SOUTH"/>
    <n v="0"/>
    <n v="0"/>
    <n v="0"/>
    <n v="0"/>
    <x v="3"/>
    <n v="4409356"/>
    <x v="2"/>
    <s v="Station Wagon"/>
    <s v="2021-04"/>
    <n v="15"/>
    <n v="0"/>
    <n v="0"/>
    <x v="1"/>
  </r>
  <r>
    <x v="179"/>
    <s v="13:25:00"/>
    <s v="Apr"/>
    <x v="3"/>
    <n v="11379"/>
    <n v="40.714396999999998"/>
    <n v="-73.897989999999993"/>
    <x v="843"/>
    <s v="62 AVENUE"/>
    <s v="1400      PELHAM PARKWAY SOUTH"/>
    <n v="1"/>
    <n v="0"/>
    <n v="0"/>
    <n v="0"/>
    <x v="13"/>
    <n v="4409767"/>
    <x v="17"/>
    <s v="Convertible"/>
    <s v="2021-04"/>
    <n v="13"/>
    <n v="1"/>
    <n v="0"/>
    <x v="0"/>
  </r>
  <r>
    <x v="191"/>
    <s v="08:45:00"/>
    <s v="Apr"/>
    <x v="3"/>
    <n v="11364"/>
    <n v="40.736041999999998"/>
    <n v="-73.756029999999996"/>
    <x v="1272"/>
    <s v="BELL BOULEVARD"/>
    <s v="1400      PELHAM PARKWAY SOUTH"/>
    <n v="0"/>
    <n v="0"/>
    <n v="0"/>
    <n v="0"/>
    <x v="2"/>
    <n v="4409894"/>
    <x v="0"/>
    <s v="Sedan"/>
    <s v="2021-04"/>
    <n v="8"/>
    <n v="0"/>
    <n v="0"/>
    <x v="1"/>
  </r>
  <r>
    <x v="201"/>
    <s v="21:35:00"/>
    <s v="Apr"/>
    <x v="0"/>
    <n v="11233"/>
    <n v="40.676132000000003"/>
    <n v="-73.921906000000007"/>
    <x v="721"/>
    <s v="RALPH AVENUE"/>
    <s v="1400      PELHAM PARKWAY SOUTH"/>
    <n v="1"/>
    <n v="0"/>
    <n v="0"/>
    <n v="0"/>
    <x v="22"/>
    <n v="4410098"/>
    <x v="0"/>
    <s v="Sedan"/>
    <s v="2021-04"/>
    <n v="21"/>
    <n v="1"/>
    <n v="0"/>
    <x v="0"/>
  </r>
  <r>
    <x v="201"/>
    <s v="08:20:00"/>
    <s v="Apr"/>
    <x v="0"/>
    <n v="11234"/>
    <n v="40.520114816772221"/>
    <n v="-73.54743161629176"/>
    <x v="8"/>
    <s v="3 AVENUE"/>
    <s v="50        AVIATION ROAD"/>
    <n v="0"/>
    <n v="0"/>
    <n v="0"/>
    <n v="0"/>
    <x v="15"/>
    <n v="4410403"/>
    <x v="2"/>
    <s v="Station Wagon"/>
    <s v="2021-04"/>
    <n v="8"/>
    <n v="0"/>
    <n v="0"/>
    <x v="1"/>
  </r>
  <r>
    <x v="186"/>
    <s v="17:37:00"/>
    <s v="Apr"/>
    <x v="1"/>
    <n v="10453"/>
    <n v="40.846577000000003"/>
    <n v="-73.913155000000003"/>
    <x v="109"/>
    <s v="CLIFFORD PLACE"/>
    <s v="1400      PELHAM PARKWAY SOUTH"/>
    <n v="0"/>
    <n v="0"/>
    <n v="0"/>
    <n v="0"/>
    <x v="3"/>
    <n v="4409441"/>
    <x v="6"/>
    <s v="Sedan"/>
    <s v="2021-04"/>
    <n v="17"/>
    <n v="0"/>
    <n v="0"/>
    <x v="1"/>
  </r>
  <r>
    <x v="191"/>
    <s v="09:55:00"/>
    <s v="Apr"/>
    <x v="3"/>
    <n v="11368"/>
    <n v="40.749282999999998"/>
    <n v="-73.86139"/>
    <x v="8"/>
    <s v="3 AVENUE"/>
    <s v="40-13     104 STREET"/>
    <n v="0"/>
    <n v="0"/>
    <n v="0"/>
    <n v="0"/>
    <x v="15"/>
    <n v="4409811"/>
    <x v="0"/>
    <s v="Station Wagon"/>
    <s v="2021-04"/>
    <n v="9"/>
    <n v="0"/>
    <n v="0"/>
    <x v="1"/>
  </r>
  <r>
    <x v="191"/>
    <s v="11:18:00"/>
    <s v="Apr"/>
    <x v="0"/>
    <n v="10879.98965307365"/>
    <n v="40.903056999999997"/>
    <n v="-73.910169999999994"/>
    <x v="1273"/>
    <s v="WEST 254 STREET"/>
    <s v="1400      PELHAM PARKWAY SOUTH"/>
    <n v="0"/>
    <n v="0"/>
    <n v="0"/>
    <n v="0"/>
    <x v="24"/>
    <n v="4410222"/>
    <x v="5"/>
    <s v="3-Door"/>
    <s v="2021-04"/>
    <n v="11"/>
    <n v="0"/>
    <n v="0"/>
    <x v="1"/>
  </r>
  <r>
    <x v="201"/>
    <s v="17:29:00"/>
    <s v="Apr"/>
    <x v="1"/>
    <n v="10458"/>
    <n v="40.520114816772221"/>
    <n v="-73.54743161629176"/>
    <x v="1274"/>
    <s v="WEBSTER AVENUE"/>
    <s v="1400      PELHAM PARKWAY SOUTH"/>
    <n v="0"/>
    <n v="0"/>
    <n v="0"/>
    <n v="0"/>
    <x v="7"/>
    <n v="4409694"/>
    <x v="2"/>
    <s v="Station Wagon"/>
    <s v="2021-04"/>
    <n v="17"/>
    <n v="0"/>
    <n v="0"/>
    <x v="1"/>
  </r>
  <r>
    <x v="186"/>
    <s v="06:30:00"/>
    <s v="Apr"/>
    <x v="0"/>
    <n v="11232"/>
    <n v="40.648037000000002"/>
    <n v="-74.001564000000002"/>
    <x v="8"/>
    <s v="3 AVENUE"/>
    <s v="663       41 STREET"/>
    <n v="0"/>
    <n v="0"/>
    <n v="0"/>
    <n v="0"/>
    <x v="2"/>
    <n v="4409314"/>
    <x v="0"/>
    <s v="Sedan"/>
    <s v="2021-04"/>
    <n v="6"/>
    <n v="0"/>
    <n v="0"/>
    <x v="1"/>
  </r>
  <r>
    <x v="195"/>
    <s v="11:30:00"/>
    <s v="Sep"/>
    <x v="0"/>
    <n v="10879.98965307365"/>
    <n v="40.699109999999997"/>
    <n v="-73.934020000000004"/>
    <x v="1275"/>
    <s v="3 AVENUE"/>
    <s v="1400      PELHAM PARKWAY SOUTH"/>
    <n v="0"/>
    <n v="0"/>
    <n v="0"/>
    <n v="0"/>
    <x v="4"/>
    <n v="4457809"/>
    <x v="0"/>
    <s v="Sedan"/>
    <s v="2021-09"/>
    <n v="11"/>
    <n v="0"/>
    <n v="0"/>
    <x v="1"/>
  </r>
  <r>
    <x v="201"/>
    <s v="08:05:00"/>
    <s v="Apr"/>
    <x v="1"/>
    <n v="10463"/>
    <n v="40.878982999999998"/>
    <n v="-73.906090000000006"/>
    <x v="8"/>
    <s v="3 AVENUE"/>
    <s v="3058      GODWIN TERRACE"/>
    <n v="0"/>
    <n v="0"/>
    <n v="0"/>
    <n v="0"/>
    <x v="2"/>
    <n v="4410228"/>
    <x v="0"/>
    <s v="Sedan"/>
    <s v="2021-04"/>
    <n v="8"/>
    <n v="0"/>
    <n v="0"/>
    <x v="1"/>
  </r>
  <r>
    <x v="191"/>
    <s v="06:40:00"/>
    <s v="Apr"/>
    <x v="0"/>
    <n v="10879.98965307365"/>
    <n v="40.670887"/>
    <n v="-73.936490000000006"/>
    <x v="312"/>
    <s v="3 AVENUE"/>
    <s v="1400      PELHAM PARKWAY SOUTH"/>
    <n v="0"/>
    <n v="0"/>
    <n v="0"/>
    <n v="0"/>
    <x v="15"/>
    <n v="4410331"/>
    <x v="12"/>
    <s v="Sedan"/>
    <s v="2021-04"/>
    <n v="6"/>
    <n v="0"/>
    <n v="0"/>
    <x v="1"/>
  </r>
  <r>
    <x v="201"/>
    <s v="15:40:00"/>
    <s v="Apr"/>
    <x v="3"/>
    <n v="11374"/>
    <n v="40.520114816772221"/>
    <n v="-73.54743161629176"/>
    <x v="707"/>
    <s v="HARDING EXPRESSWAY"/>
    <s v="1400      PELHAM PARKWAY SOUTH"/>
    <n v="2"/>
    <n v="0"/>
    <n v="0"/>
    <n v="0"/>
    <x v="15"/>
    <n v="4409604"/>
    <x v="0"/>
    <s v="Station Wagon"/>
    <s v="2021-04"/>
    <n v="15"/>
    <n v="2"/>
    <n v="0"/>
    <x v="0"/>
  </r>
  <r>
    <x v="201"/>
    <s v="13:55:00"/>
    <s v="Apr"/>
    <x v="3"/>
    <n v="11373"/>
    <n v="40.740265000000001"/>
    <n v="-73.870620000000002"/>
    <x v="303"/>
    <s v="93 STREET"/>
    <s v="1400      PELHAM PARKWAY SOUTH"/>
    <n v="0"/>
    <n v="0"/>
    <n v="0"/>
    <n v="0"/>
    <x v="20"/>
    <n v="4409707"/>
    <x v="0"/>
    <s v="Sedan"/>
    <s v="2021-04"/>
    <n v="13"/>
    <n v="0"/>
    <n v="0"/>
    <x v="1"/>
  </r>
  <r>
    <x v="191"/>
    <s v="17:35:00"/>
    <s v="Apr"/>
    <x v="3"/>
    <n v="11413"/>
    <n v="40.679347999999997"/>
    <n v="-73.750336000000004"/>
    <x v="244"/>
    <s v="219 STREET"/>
    <s v="1400      PELHAM PARKWAY SOUTH"/>
    <n v="0"/>
    <n v="0"/>
    <n v="0"/>
    <n v="0"/>
    <x v="10"/>
    <n v="4409867"/>
    <x v="2"/>
    <s v="NICE BUS"/>
    <s v="2021-04"/>
    <n v="17"/>
    <n v="0"/>
    <n v="0"/>
    <x v="1"/>
  </r>
  <r>
    <x v="186"/>
    <s v="22:07:00"/>
    <s v="Apr"/>
    <x v="0"/>
    <n v="10879.98965307365"/>
    <n v="40.628647000000001"/>
    <n v="-73.952070000000006"/>
    <x v="201"/>
    <s v="3 AVENUE"/>
    <s v="1400      PELHAM PARKWAY SOUTH"/>
    <n v="0"/>
    <n v="0"/>
    <n v="0"/>
    <n v="0"/>
    <x v="15"/>
    <n v="4409419"/>
    <x v="0"/>
    <s v="Sedan"/>
    <s v="2021-04"/>
    <n v="22"/>
    <n v="0"/>
    <n v="0"/>
    <x v="1"/>
  </r>
  <r>
    <x v="179"/>
    <s v="18:30:00"/>
    <s v="Apr"/>
    <x v="0"/>
    <n v="11234"/>
    <n v="40.624510000000001"/>
    <n v="-73.92747"/>
    <x v="8"/>
    <s v="3 AVENUE"/>
    <s v="1945      UTICA AVENUE"/>
    <n v="0"/>
    <n v="0"/>
    <n v="0"/>
    <n v="0"/>
    <x v="2"/>
    <n v="4410412"/>
    <x v="2"/>
    <s v="Sedan"/>
    <s v="2021-04"/>
    <n v="18"/>
    <n v="0"/>
    <n v="0"/>
    <x v="1"/>
  </r>
  <r>
    <x v="179"/>
    <s v="15:50:00"/>
    <s v="Apr"/>
    <x v="3"/>
    <n v="11433"/>
    <n v="40.697246999999997"/>
    <n v="-73.789649999999995"/>
    <x v="229"/>
    <s v="164 PLACE"/>
    <s v="1400      PELHAM PARKWAY SOUTH"/>
    <n v="1"/>
    <n v="0"/>
    <n v="1"/>
    <n v="0"/>
    <x v="15"/>
    <n v="4409810"/>
    <x v="0"/>
    <s v="Sedan"/>
    <s v="2021-04"/>
    <n v="15"/>
    <n v="2"/>
    <n v="0"/>
    <x v="0"/>
  </r>
  <r>
    <x v="186"/>
    <s v="07:08:00"/>
    <s v="Apr"/>
    <x v="0"/>
    <n v="11211"/>
    <n v="40.713577000000001"/>
    <n v="-73.946470000000005"/>
    <x v="8"/>
    <s v="3 AVENUE"/>
    <s v="120       DEVOE STREET"/>
    <n v="0"/>
    <n v="0"/>
    <n v="0"/>
    <n v="0"/>
    <x v="15"/>
    <n v="4409366"/>
    <x v="2"/>
    <s v="Sedan"/>
    <s v="2021-04"/>
    <n v="7"/>
    <n v="0"/>
    <n v="0"/>
    <x v="1"/>
  </r>
  <r>
    <x v="201"/>
    <s v="00:31:00"/>
    <s v="Apr"/>
    <x v="1"/>
    <n v="10457"/>
    <n v="40.838459999999998"/>
    <n v="-73.901750000000007"/>
    <x v="1276"/>
    <s v="BATHGATE AVENUE"/>
    <s v="1400      PELHAM PARKWAY SOUTH"/>
    <n v="0"/>
    <n v="0"/>
    <n v="0"/>
    <n v="0"/>
    <x v="15"/>
    <n v="4409420"/>
    <x v="6"/>
    <s v="Station Wagon"/>
    <s v="2021-04"/>
    <n v="0"/>
    <n v="0"/>
    <n v="0"/>
    <x v="1"/>
  </r>
  <r>
    <x v="201"/>
    <s v="19:31:00"/>
    <s v="Apr"/>
    <x v="1"/>
    <n v="10466"/>
    <n v="40.892319999999998"/>
    <n v="-73.858959999999996"/>
    <x v="8"/>
    <s v="3 AVENUE"/>
    <s v="683       EAST 231 STREET"/>
    <n v="0"/>
    <n v="0"/>
    <n v="0"/>
    <n v="0"/>
    <x v="2"/>
    <n v="4410183"/>
    <x v="0"/>
    <s v="Sedan"/>
    <s v="2021-04"/>
    <n v="19"/>
    <n v="0"/>
    <n v="0"/>
    <x v="1"/>
  </r>
  <r>
    <x v="105"/>
    <s v="01:50:00"/>
    <s v="Apr"/>
    <x v="2"/>
    <n v="10023"/>
    <n v="40.780884"/>
    <n v="-73.983710000000002"/>
    <x v="8"/>
    <s v="3 AVENUE"/>
    <s v="285       WEST END AVENUE"/>
    <n v="1"/>
    <n v="0"/>
    <n v="0"/>
    <n v="0"/>
    <x v="19"/>
    <n v="4409825"/>
    <x v="2"/>
    <s v="Sedan"/>
    <s v="2021-04"/>
    <n v="1"/>
    <n v="1"/>
    <n v="0"/>
    <x v="0"/>
  </r>
  <r>
    <x v="186"/>
    <s v="09:05:00"/>
    <s v="Apr"/>
    <x v="0"/>
    <n v="10879.98965307365"/>
    <n v="40.845190000000002"/>
    <n v="-73.911199999999994"/>
    <x v="40"/>
    <s v="3 AVENUE"/>
    <s v="1400      PELHAM PARKWAY SOUTH"/>
    <n v="0"/>
    <n v="0"/>
    <n v="0"/>
    <n v="0"/>
    <x v="14"/>
    <n v="4409402"/>
    <x v="0"/>
    <s v="Station Wagon"/>
    <s v="2021-04"/>
    <n v="9"/>
    <n v="0"/>
    <n v="0"/>
    <x v="1"/>
  </r>
  <r>
    <x v="201"/>
    <s v="19:25:00"/>
    <s v="Apr"/>
    <x v="2"/>
    <n v="10035"/>
    <n v="40.520114816772221"/>
    <n v="-73.54743161629176"/>
    <x v="8"/>
    <s v="3 AVENUE"/>
    <s v="1         randalls island"/>
    <n v="0"/>
    <n v="0"/>
    <n v="0"/>
    <n v="0"/>
    <x v="2"/>
    <n v="4409645"/>
    <x v="5"/>
    <s v="Station Wagon"/>
    <s v="2021-04"/>
    <n v="19"/>
    <n v="0"/>
    <n v="0"/>
    <x v="1"/>
  </r>
  <r>
    <x v="132"/>
    <s v="13:45:00"/>
    <s v="Apr"/>
    <x v="0"/>
    <n v="11236"/>
    <n v="40.653329999999997"/>
    <n v="-73.912850000000006"/>
    <x v="8"/>
    <s v="3 AVENUE"/>
    <s v="620       EAST 96 STREET"/>
    <n v="0"/>
    <n v="0"/>
    <n v="0"/>
    <n v="0"/>
    <x v="2"/>
    <n v="4409842"/>
    <x v="0"/>
    <s v="Sedan"/>
    <s v="2021-04"/>
    <n v="13"/>
    <n v="0"/>
    <n v="0"/>
    <x v="1"/>
  </r>
  <r>
    <x v="202"/>
    <s v="01:32:00"/>
    <s v="Sep"/>
    <x v="0"/>
    <n v="10879.98965307365"/>
    <n v="40.747973999999999"/>
    <n v="-73.759990000000002"/>
    <x v="19"/>
    <s v="3 AVENUE"/>
    <s v="1400      PELHAM PARKWAY SOUTH"/>
    <n v="0"/>
    <n v="0"/>
    <n v="0"/>
    <n v="0"/>
    <x v="7"/>
    <n v="4757494"/>
    <x v="2"/>
    <s v="Sedan"/>
    <s v="2024-09"/>
    <n v="1"/>
    <n v="0"/>
    <n v="0"/>
    <x v="1"/>
  </r>
  <r>
    <x v="186"/>
    <s v="00:00:00"/>
    <s v="Apr"/>
    <x v="0"/>
    <n v="10879.98965307365"/>
    <n v="40.736572000000002"/>
    <n v="-73.907714999999996"/>
    <x v="11"/>
    <s v="3 AVENUE"/>
    <s v="1400      PELHAM PARKWAY SOUTH"/>
    <n v="1"/>
    <n v="0"/>
    <n v="0"/>
    <n v="0"/>
    <x v="15"/>
    <n v="4409026"/>
    <x v="2"/>
    <s v="Station Wagon"/>
    <s v="2021-04"/>
    <n v="0"/>
    <n v="1"/>
    <n v="0"/>
    <x v="0"/>
  </r>
  <r>
    <x v="201"/>
    <s v="00:00:00"/>
    <s v="Apr"/>
    <x v="0"/>
    <n v="10879.98965307365"/>
    <n v="40.712913999999998"/>
    <n v="-73.734436000000002"/>
    <x v="581"/>
    <s v="220 STREET"/>
    <s v="1400      PELHAM PARKWAY SOUTH"/>
    <n v="4"/>
    <n v="0"/>
    <n v="0"/>
    <n v="0"/>
    <x v="15"/>
    <n v="4409675"/>
    <x v="0"/>
    <s v="Station Wagon"/>
    <s v="2021-04"/>
    <n v="0"/>
    <n v="4"/>
    <n v="0"/>
    <x v="0"/>
  </r>
  <r>
    <x v="191"/>
    <s v="10:15:00"/>
    <s v="Apr"/>
    <x v="1"/>
    <n v="10474"/>
    <n v="40.811512"/>
    <n v="-73.890529999999998"/>
    <x v="482"/>
    <s v="TIFFANY STREET"/>
    <s v="1400      PELHAM PARKWAY SOUTH"/>
    <n v="0"/>
    <n v="0"/>
    <n v="0"/>
    <n v="0"/>
    <x v="2"/>
    <n v="4409929"/>
    <x v="0"/>
    <s v="Sedan"/>
    <s v="2021-04"/>
    <n v="10"/>
    <n v="0"/>
    <n v="0"/>
    <x v="1"/>
  </r>
  <r>
    <x v="191"/>
    <s v="19:15:00"/>
    <s v="Apr"/>
    <x v="3"/>
    <n v="11434"/>
    <n v="40.667859999999997"/>
    <n v="-73.766559999999998"/>
    <x v="1277"/>
    <s v="FARMERS BOULEVARD"/>
    <s v="1400      PELHAM PARKWAY SOUTH"/>
    <n v="0"/>
    <n v="0"/>
    <n v="0"/>
    <n v="0"/>
    <x v="10"/>
    <n v="4409956"/>
    <x v="0"/>
    <s v="Pick-up Truck"/>
    <s v="2021-04"/>
    <n v="19"/>
    <n v="0"/>
    <n v="0"/>
    <x v="1"/>
  </r>
  <r>
    <x v="186"/>
    <s v="10:30:00"/>
    <s v="Apr"/>
    <x v="0"/>
    <n v="10879.98965307365"/>
    <n v="40.520114816772221"/>
    <n v="-73.54743161629176"/>
    <x v="1189"/>
    <s v="HORACE HARDING EXPRESSWAY"/>
    <s v="1400      PELHAM PARKWAY SOUTH"/>
    <n v="0"/>
    <n v="0"/>
    <n v="0"/>
    <n v="0"/>
    <x v="2"/>
    <n v="4409726"/>
    <x v="2"/>
    <s v="Station Wagon"/>
    <s v="2021-04"/>
    <n v="10"/>
    <n v="0"/>
    <n v="0"/>
    <x v="1"/>
  </r>
  <r>
    <x v="186"/>
    <s v="19:30:00"/>
    <s v="Apr"/>
    <x v="0"/>
    <n v="10879.98965307365"/>
    <n v="40.520114816772221"/>
    <n v="-73.54743161629176"/>
    <x v="1278"/>
    <s v="CROSS ISLAND PARKWAY"/>
    <s v="1400      PELHAM PARKWAY SOUTH"/>
    <n v="1"/>
    <n v="0"/>
    <n v="0"/>
    <n v="0"/>
    <x v="10"/>
    <n v="4409341"/>
    <x v="2"/>
    <s v="Station Wagon"/>
    <s v="2021-04"/>
    <n v="19"/>
    <n v="1"/>
    <n v="0"/>
    <x v="0"/>
  </r>
  <r>
    <x v="186"/>
    <s v="03:20:00"/>
    <s v="Apr"/>
    <x v="0"/>
    <n v="10879.98965307365"/>
    <n v="40.800552000000003"/>
    <n v="-73.958206000000004"/>
    <x v="1279"/>
    <s v="8 AVENUE"/>
    <s v="1400      PELHAM PARKWAY SOUTH"/>
    <n v="0"/>
    <n v="0"/>
    <n v="0"/>
    <n v="0"/>
    <x v="4"/>
    <n v="4409560"/>
    <x v="6"/>
    <s v="Sedan"/>
    <s v="2021-04"/>
    <n v="3"/>
    <n v="0"/>
    <n v="0"/>
    <x v="1"/>
  </r>
  <r>
    <x v="186"/>
    <s v="16:55:00"/>
    <s v="Apr"/>
    <x v="0"/>
    <n v="10879.98965307365"/>
    <n v="40.790622999999997"/>
    <n v="-73.942443999999995"/>
    <x v="488"/>
    <s v="3 AVENUE"/>
    <s v="1400      PELHAM PARKWAY SOUTH"/>
    <n v="1"/>
    <n v="0"/>
    <n v="0"/>
    <n v="0"/>
    <x v="4"/>
    <n v="4409721"/>
    <x v="2"/>
    <s v="Moped"/>
    <s v="2021-04"/>
    <n v="16"/>
    <n v="1"/>
    <n v="0"/>
    <x v="0"/>
  </r>
  <r>
    <x v="201"/>
    <s v="14:20:00"/>
    <s v="Apr"/>
    <x v="0"/>
    <n v="10879.98965307365"/>
    <n v="40.618830000000003"/>
    <n v="-74.164344999999997"/>
    <x v="8"/>
    <s v="3 AVENUE"/>
    <s v="160       FAHY AVENUE"/>
    <n v="0"/>
    <n v="0"/>
    <n v="0"/>
    <n v="0"/>
    <x v="15"/>
    <n v="4409706"/>
    <x v="2"/>
    <s v="Sedan"/>
    <s v="2021-04"/>
    <n v="14"/>
    <n v="0"/>
    <n v="0"/>
    <x v="1"/>
  </r>
  <r>
    <x v="201"/>
    <s v="07:37:00"/>
    <s v="Apr"/>
    <x v="3"/>
    <n v="11422"/>
    <n v="40.680163999999998"/>
    <n v="-73.733153999999999"/>
    <x v="1280"/>
    <s v="130 AVENUE"/>
    <s v="1400      PELHAM PARKWAY SOUTH"/>
    <n v="2"/>
    <n v="0"/>
    <n v="0"/>
    <n v="0"/>
    <x v="2"/>
    <n v="4409631"/>
    <x v="2"/>
    <s v="Sedan"/>
    <s v="2021-04"/>
    <n v="7"/>
    <n v="2"/>
    <n v="0"/>
    <x v="0"/>
  </r>
  <r>
    <x v="191"/>
    <s v="18:42:00"/>
    <s v="Apr"/>
    <x v="3"/>
    <n v="11377"/>
    <n v="40.745871999999999"/>
    <n v="-73.914375000000007"/>
    <x v="8"/>
    <s v="3 AVENUE"/>
    <s v="41-22     50 STREET"/>
    <n v="0"/>
    <n v="0"/>
    <n v="0"/>
    <n v="0"/>
    <x v="2"/>
    <n v="4409866"/>
    <x v="0"/>
    <s v="Sedan"/>
    <s v="2021-04"/>
    <n v="18"/>
    <n v="0"/>
    <n v="0"/>
    <x v="1"/>
  </r>
  <r>
    <x v="201"/>
    <s v="18:00:00"/>
    <s v="Apr"/>
    <x v="0"/>
    <n v="11201"/>
    <n v="40.694760000000002"/>
    <n v="-73.991389999999996"/>
    <x v="8"/>
    <s v="3 AVENUE"/>
    <s v="147       PIERREPONT STREET"/>
    <n v="0"/>
    <n v="0"/>
    <n v="0"/>
    <n v="0"/>
    <x v="2"/>
    <n v="4409654"/>
    <x v="0"/>
    <s v="Sedan"/>
    <s v="2021-04"/>
    <n v="18"/>
    <n v="0"/>
    <n v="0"/>
    <x v="1"/>
  </r>
  <r>
    <x v="186"/>
    <s v="10:25:00"/>
    <s v="Apr"/>
    <x v="3"/>
    <n v="11433"/>
    <n v="40.703834999999998"/>
    <n v="-73.778496000000004"/>
    <x v="1281"/>
    <s v="106 AVENUE"/>
    <s v="1400      PELHAM PARKWAY SOUTH"/>
    <n v="0"/>
    <n v="0"/>
    <n v="0"/>
    <n v="0"/>
    <x v="34"/>
    <n v="4409311"/>
    <x v="0"/>
    <s v="Sedan"/>
    <s v="2021-04"/>
    <n v="10"/>
    <n v="0"/>
    <n v="0"/>
    <x v="1"/>
  </r>
  <r>
    <x v="89"/>
    <s v="00:40:00"/>
    <s v="May"/>
    <x v="0"/>
    <n v="10879.98965307365"/>
    <n v="40.697589999999998"/>
    <n v="-73.901939999999996"/>
    <x v="848"/>
    <s v="3 AVENUE"/>
    <s v="1400      PELHAM PARKWAY SOUTH"/>
    <n v="2"/>
    <n v="0"/>
    <n v="0"/>
    <n v="0"/>
    <x v="2"/>
    <n v="4409794"/>
    <x v="0"/>
    <s v="Sedan"/>
    <s v="2021-05"/>
    <n v="0"/>
    <n v="2"/>
    <n v="0"/>
    <x v="0"/>
  </r>
  <r>
    <x v="186"/>
    <s v="08:25:00"/>
    <s v="Apr"/>
    <x v="0"/>
    <n v="10879.98965307365"/>
    <n v="40.764915000000002"/>
    <n v="-73.955169999999995"/>
    <x v="673"/>
    <s v="3 AVENUE"/>
    <s v="1400      PELHAM PARKWAY SOUTH"/>
    <n v="0"/>
    <n v="0"/>
    <n v="0"/>
    <n v="0"/>
    <x v="15"/>
    <n v="4409403"/>
    <x v="0"/>
    <s v="Sedan"/>
    <s v="2021-04"/>
    <n v="8"/>
    <n v="0"/>
    <n v="0"/>
    <x v="1"/>
  </r>
  <r>
    <x v="105"/>
    <s v="17:20:00"/>
    <s v="Apr"/>
    <x v="3"/>
    <n v="11385"/>
    <n v="40.706406000000001"/>
    <n v="-73.896910000000005"/>
    <x v="8"/>
    <s v="3 AVENUE"/>
    <s v="66-78     FRESH POND ROAD"/>
    <n v="1"/>
    <n v="0"/>
    <n v="1"/>
    <n v="0"/>
    <x v="7"/>
    <n v="4409935"/>
    <x v="2"/>
    <s v="Multi-Wheeled Vehicle"/>
    <s v="2021-04"/>
    <n v="17"/>
    <n v="2"/>
    <n v="0"/>
    <x v="0"/>
  </r>
  <r>
    <x v="191"/>
    <s v="18:00:00"/>
    <s v="Apr"/>
    <x v="3"/>
    <n v="11422"/>
    <n v="40.665256999999997"/>
    <n v="-73.739554999999996"/>
    <x v="241"/>
    <s v="BROOKVILLE BOULEVARD"/>
    <s v="1400      PELHAM PARKWAY SOUTH"/>
    <n v="1"/>
    <n v="0"/>
    <n v="0"/>
    <n v="0"/>
    <x v="2"/>
    <n v="4409853"/>
    <x v="0"/>
    <s v="Station Wagon"/>
    <s v="2021-04"/>
    <n v="18"/>
    <n v="1"/>
    <n v="0"/>
    <x v="0"/>
  </r>
  <r>
    <x v="186"/>
    <s v="09:00:00"/>
    <s v="Apr"/>
    <x v="0"/>
    <n v="11222"/>
    <n v="40.728991999999998"/>
    <n v="-73.950670000000002"/>
    <x v="1047"/>
    <s v="CALYER STREET"/>
    <s v="1400      PELHAM PARKWAY SOUTH"/>
    <n v="0"/>
    <n v="0"/>
    <n v="0"/>
    <n v="0"/>
    <x v="15"/>
    <n v="4409680"/>
    <x v="2"/>
    <s v="Box Truck"/>
    <s v="2021-04"/>
    <n v="9"/>
    <n v="0"/>
    <n v="0"/>
    <x v="1"/>
  </r>
  <r>
    <x v="191"/>
    <s v="18:35:00"/>
    <s v="Apr"/>
    <x v="4"/>
    <n v="10306"/>
    <n v="40.577945999999997"/>
    <n v="-74.102324999999993"/>
    <x v="348"/>
    <s v="MIDLAND AVENUE"/>
    <s v="1400      PELHAM PARKWAY SOUTH"/>
    <n v="0"/>
    <n v="0"/>
    <n v="0"/>
    <n v="0"/>
    <x v="7"/>
    <n v="4409959"/>
    <x v="5"/>
    <s v="Sedan"/>
    <s v="2021-04"/>
    <n v="18"/>
    <n v="0"/>
    <n v="0"/>
    <x v="1"/>
  </r>
  <r>
    <x v="201"/>
    <s v="15:25:00"/>
    <s v="Apr"/>
    <x v="2"/>
    <n v="10027"/>
    <n v="40.817219999999999"/>
    <n v="-73.952280000000002"/>
    <x v="517"/>
    <s v="CONVENT AVENUE"/>
    <s v="1400      PELHAM PARKWAY SOUTH"/>
    <n v="0"/>
    <n v="0"/>
    <n v="0"/>
    <n v="0"/>
    <x v="10"/>
    <n v="4410184"/>
    <x v="2"/>
    <s v="Station Wagon"/>
    <s v="2021-04"/>
    <n v="15"/>
    <n v="0"/>
    <n v="0"/>
    <x v="1"/>
  </r>
  <r>
    <x v="191"/>
    <s v="12:00:00"/>
    <s v="Apr"/>
    <x v="0"/>
    <n v="10879.98965307365"/>
    <n v="40.520114816772221"/>
    <n v="-73.54743161629176"/>
    <x v="497"/>
    <s v="GRAND CENTRAL PARKWAY"/>
    <s v="1400      PELHAM PARKWAY SOUTH"/>
    <n v="0"/>
    <n v="0"/>
    <n v="0"/>
    <n v="0"/>
    <x v="15"/>
    <n v="4409987"/>
    <x v="0"/>
    <s v="Sedan"/>
    <s v="2021-04"/>
    <n v="12"/>
    <n v="0"/>
    <n v="0"/>
    <x v="1"/>
  </r>
  <r>
    <x v="191"/>
    <s v="09:55:00"/>
    <s v="Apr"/>
    <x v="0"/>
    <n v="11218"/>
    <n v="40.633311999999997"/>
    <n v="-73.976290000000006"/>
    <x v="8"/>
    <s v="3 AVENUE"/>
    <s v="203       AVENUE F"/>
    <n v="0"/>
    <n v="0"/>
    <n v="0"/>
    <n v="0"/>
    <x v="15"/>
    <n v="4410472"/>
    <x v="2"/>
    <s v="Sedan"/>
    <s v="2021-04"/>
    <n v="9"/>
    <n v="0"/>
    <n v="0"/>
    <x v="1"/>
  </r>
  <r>
    <x v="186"/>
    <s v="02:24:00"/>
    <s v="Apr"/>
    <x v="4"/>
    <n v="10301"/>
    <n v="40.633200000000002"/>
    <n v="-74.092865000000003"/>
    <x v="8"/>
    <s v="3 AVENUE"/>
    <s v="307       CASTLETON AVENUE"/>
    <n v="0"/>
    <n v="0"/>
    <n v="0"/>
    <n v="0"/>
    <x v="27"/>
    <n v="4409357"/>
    <x v="2"/>
    <s v="Sedan"/>
    <s v="2021-04"/>
    <n v="2"/>
    <n v="0"/>
    <n v="0"/>
    <x v="1"/>
  </r>
  <r>
    <x v="186"/>
    <s v="17:00:00"/>
    <s v="Apr"/>
    <x v="0"/>
    <n v="10879.98965307365"/>
    <n v="40.657555000000002"/>
    <n v="-73.894195999999994"/>
    <x v="192"/>
    <s v="3 AVENUE"/>
    <s v="1400      PELHAM PARKWAY SOUTH"/>
    <n v="0"/>
    <n v="0"/>
    <n v="0"/>
    <n v="0"/>
    <x v="15"/>
    <n v="4409553"/>
    <x v="2"/>
    <s v="Sedan"/>
    <s v="2021-04"/>
    <n v="17"/>
    <n v="0"/>
    <n v="0"/>
    <x v="1"/>
  </r>
  <r>
    <x v="191"/>
    <s v="17:02:00"/>
    <s v="Apr"/>
    <x v="0"/>
    <n v="10879.98965307365"/>
    <n v="40.863570000000003"/>
    <n v="-73.926019999999994"/>
    <x v="1282"/>
    <s v="3 AVENUE"/>
    <s v="1400      PELHAM PARKWAY SOUTH"/>
    <n v="0"/>
    <n v="1"/>
    <n v="0"/>
    <n v="0"/>
    <x v="6"/>
    <n v="4410389"/>
    <x v="14"/>
    <s v="Sedan"/>
    <s v="2021-04"/>
    <n v="17"/>
    <n v="0"/>
    <n v="1"/>
    <x v="0"/>
  </r>
  <r>
    <x v="191"/>
    <s v="16:25:00"/>
    <s v="Apr"/>
    <x v="1"/>
    <n v="10475"/>
    <n v="40.885303"/>
    <n v="-73.829539999999994"/>
    <x v="35"/>
    <s v="DELAVALL AVENUE"/>
    <s v="1400      PELHAM PARKWAY SOUTH"/>
    <n v="0"/>
    <n v="0"/>
    <n v="0"/>
    <n v="0"/>
    <x v="7"/>
    <n v="4410523"/>
    <x v="0"/>
    <s v="Sedan"/>
    <s v="2021-04"/>
    <n v="16"/>
    <n v="0"/>
    <n v="0"/>
    <x v="1"/>
  </r>
  <r>
    <x v="132"/>
    <s v="00:30:00"/>
    <s v="Apr"/>
    <x v="3"/>
    <n v="11103"/>
    <n v="40.756656999999997"/>
    <n v="-73.914100000000005"/>
    <x v="8"/>
    <s v="3 AVENUE"/>
    <s v="46-06     BROADWAY"/>
    <n v="0"/>
    <n v="0"/>
    <n v="0"/>
    <n v="0"/>
    <x v="15"/>
    <n v="4409795"/>
    <x v="0"/>
    <s v="Station Wagon"/>
    <s v="2021-04"/>
    <n v="0"/>
    <n v="0"/>
    <n v="0"/>
    <x v="1"/>
  </r>
  <r>
    <x v="201"/>
    <s v="16:25:00"/>
    <s v="Apr"/>
    <x v="0"/>
    <n v="10879.98965307365"/>
    <n v="40.769736999999999"/>
    <n v="-73.912440000000004"/>
    <x v="611"/>
    <s v="37 STREET"/>
    <s v="1400      PELHAM PARKWAY SOUTH"/>
    <n v="1"/>
    <n v="0"/>
    <n v="0"/>
    <n v="0"/>
    <x v="13"/>
    <n v="4409603"/>
    <x v="0"/>
    <s v="Sedan"/>
    <s v="2021-04"/>
    <n v="16"/>
    <n v="1"/>
    <n v="0"/>
    <x v="0"/>
  </r>
  <r>
    <x v="159"/>
    <s v="07:40:00"/>
    <s v="Apr"/>
    <x v="3"/>
    <n v="11435"/>
    <n v="40.704224000000004"/>
    <n v="-73.807274000000007"/>
    <x v="8"/>
    <s v="3 AVENUE"/>
    <s v="148-20    89 AVENUE"/>
    <n v="0"/>
    <n v="0"/>
    <n v="0"/>
    <n v="0"/>
    <x v="4"/>
    <n v="4409780"/>
    <x v="3"/>
    <s v="Station Wagon"/>
    <s v="2021-04"/>
    <n v="7"/>
    <n v="0"/>
    <n v="0"/>
    <x v="1"/>
  </r>
  <r>
    <x v="191"/>
    <s v="09:20:00"/>
    <s v="Apr"/>
    <x v="0"/>
    <n v="10879.98965307365"/>
    <n v="40.575375000000001"/>
    <n v="-74.189989999999995"/>
    <x v="62"/>
    <s v="3 AVENUE"/>
    <s v="1400      PELHAM PARKWAY SOUTH"/>
    <n v="0"/>
    <n v="0"/>
    <n v="0"/>
    <n v="0"/>
    <x v="11"/>
    <n v="4409965"/>
    <x v="2"/>
    <s v="Sedan"/>
    <s v="2021-04"/>
    <n v="9"/>
    <n v="0"/>
    <n v="0"/>
    <x v="1"/>
  </r>
  <r>
    <x v="186"/>
    <s v="16:14:00"/>
    <s v="Apr"/>
    <x v="0"/>
    <n v="10879.98965307365"/>
    <n v="40.585037"/>
    <n v="-73.956450000000004"/>
    <x v="8"/>
    <s v="3 AVENUE"/>
    <s v="1400      PELHAM PARKWAY SOUTH"/>
    <n v="0"/>
    <n v="0"/>
    <n v="0"/>
    <n v="0"/>
    <x v="2"/>
    <n v="4409381"/>
    <x v="0"/>
    <s v="Station Wagon"/>
    <s v="2021-04"/>
    <n v="16"/>
    <n v="0"/>
    <n v="0"/>
    <x v="1"/>
  </r>
  <r>
    <x v="191"/>
    <s v="16:50:00"/>
    <s v="Apr"/>
    <x v="0"/>
    <n v="11203"/>
    <n v="40.656359999999999"/>
    <n v="-73.934790000000007"/>
    <x v="903"/>
    <s v="EAST 46 STREET"/>
    <s v="1400      PELHAM PARKWAY SOUTH"/>
    <n v="0"/>
    <n v="0"/>
    <n v="0"/>
    <n v="0"/>
    <x v="2"/>
    <n v="4410285"/>
    <x v="2"/>
    <s v="Box Truck"/>
    <s v="2021-04"/>
    <n v="16"/>
    <n v="0"/>
    <n v="0"/>
    <x v="1"/>
  </r>
  <r>
    <x v="201"/>
    <s v="23:00:00"/>
    <s v="Apr"/>
    <x v="3"/>
    <n v="11103"/>
    <n v="40.766710000000003"/>
    <n v="-73.917113999999998"/>
    <x v="8"/>
    <s v="3 AVENUE"/>
    <s v="28-39     35 STREET"/>
    <n v="0"/>
    <n v="0"/>
    <n v="0"/>
    <n v="0"/>
    <x v="2"/>
    <n v="4410483"/>
    <x v="0"/>
    <s v="Sedan"/>
    <s v="2021-04"/>
    <n v="23"/>
    <n v="0"/>
    <n v="0"/>
    <x v="1"/>
  </r>
  <r>
    <x v="201"/>
    <s v="15:35:00"/>
    <s v="Apr"/>
    <x v="1"/>
    <n v="10469"/>
    <n v="40.861164000000002"/>
    <n v="-73.857574"/>
    <x v="1283"/>
    <s v="WILLIAMSBRIDGE ROAD"/>
    <s v="1400      PELHAM PARKWAY SOUTH"/>
    <n v="1"/>
    <n v="0"/>
    <n v="0"/>
    <n v="0"/>
    <x v="15"/>
    <n v="4409748"/>
    <x v="2"/>
    <s v="Sedan"/>
    <s v="2021-04"/>
    <n v="15"/>
    <n v="1"/>
    <n v="0"/>
    <x v="0"/>
  </r>
  <r>
    <x v="186"/>
    <s v="11:30:00"/>
    <s v="Apr"/>
    <x v="0"/>
    <n v="11210"/>
    <n v="40.636629999999997"/>
    <n v="-73.942040000000006"/>
    <x v="8"/>
    <s v="3 AVENUE"/>
    <s v="3610      FARRAGUT ROAD"/>
    <n v="0"/>
    <n v="0"/>
    <n v="0"/>
    <n v="0"/>
    <x v="24"/>
    <n v="4410354"/>
    <x v="0"/>
    <s v="Sedan"/>
    <s v="2021-04"/>
    <n v="11"/>
    <n v="0"/>
    <n v="0"/>
    <x v="1"/>
  </r>
  <r>
    <x v="111"/>
    <s v="18:30:00"/>
    <s v="Mar"/>
    <x v="1"/>
    <n v="10452"/>
    <n v="40.843474999999998"/>
    <n v="-73.924670000000006"/>
    <x v="1284"/>
    <s v="UNIVERSITY AVENUE"/>
    <s v="1400      PELHAM PARKWAY SOUTH"/>
    <n v="0"/>
    <n v="0"/>
    <n v="0"/>
    <n v="0"/>
    <x v="4"/>
    <n v="4410421"/>
    <x v="2"/>
    <s v="PK"/>
    <s v="2021-03"/>
    <n v="18"/>
    <n v="0"/>
    <n v="0"/>
    <x v="1"/>
  </r>
  <r>
    <x v="201"/>
    <s v="19:16:00"/>
    <s v="Apr"/>
    <x v="2"/>
    <n v="10021"/>
    <n v="40.767532000000003"/>
    <n v="-73.953254999999999"/>
    <x v="673"/>
    <s v="EAST 73 STREET"/>
    <s v="1400      PELHAM PARKWAY SOUTH"/>
    <n v="1"/>
    <n v="0"/>
    <n v="0"/>
    <n v="0"/>
    <x v="15"/>
    <n v="4409716"/>
    <x v="6"/>
    <s v="E-Bike"/>
    <s v="2021-04"/>
    <n v="19"/>
    <n v="1"/>
    <n v="0"/>
    <x v="0"/>
  </r>
  <r>
    <x v="186"/>
    <s v="18:30:00"/>
    <s v="Apr"/>
    <x v="1"/>
    <n v="10455"/>
    <n v="40.817512999999998"/>
    <n v="-73.917119999999997"/>
    <x v="1285"/>
    <s v="MELROSE AVENUE"/>
    <s v="1400      PELHAM PARKWAY SOUTH"/>
    <n v="1"/>
    <n v="0"/>
    <n v="1"/>
    <n v="0"/>
    <x v="2"/>
    <n v="4409670"/>
    <x v="0"/>
    <s v="Sedan"/>
    <s v="2021-04"/>
    <n v="18"/>
    <n v="2"/>
    <n v="0"/>
    <x v="0"/>
  </r>
  <r>
    <x v="186"/>
    <s v="08:48:00"/>
    <s v="Apr"/>
    <x v="3"/>
    <n v="11378"/>
    <n v="40.724792000000001"/>
    <n v="-73.908799999999999"/>
    <x v="8"/>
    <s v="3 AVENUE"/>
    <s v="56-20     59 STREET"/>
    <n v="0"/>
    <n v="0"/>
    <n v="0"/>
    <n v="0"/>
    <x v="15"/>
    <n v="4409763"/>
    <x v="19"/>
    <s v="Station Wagon"/>
    <s v="2021-04"/>
    <n v="8"/>
    <n v="0"/>
    <n v="0"/>
    <x v="1"/>
  </r>
  <r>
    <x v="186"/>
    <s v="09:56:00"/>
    <s v="Apr"/>
    <x v="0"/>
    <n v="11236"/>
    <n v="40.643783999999997"/>
    <n v="-73.902180000000001"/>
    <x v="1028"/>
    <s v="EAST 96 STREET"/>
    <s v="1400      PELHAM PARKWAY SOUTH"/>
    <n v="1"/>
    <n v="0"/>
    <n v="0"/>
    <n v="0"/>
    <x v="1"/>
    <n v="4409201"/>
    <x v="0"/>
    <s v="Sedan"/>
    <s v="2021-04"/>
    <n v="9"/>
    <n v="1"/>
    <n v="0"/>
    <x v="0"/>
  </r>
  <r>
    <x v="186"/>
    <s v="11:53:00"/>
    <s v="Apr"/>
    <x v="0"/>
    <n v="11236"/>
    <n v="40.634532999999998"/>
    <n v="-73.893039999999999"/>
    <x v="8"/>
    <s v="3 AVENUE"/>
    <s v="9513      AVENUE N"/>
    <n v="0"/>
    <n v="0"/>
    <n v="0"/>
    <n v="0"/>
    <x v="24"/>
    <n v="4409238"/>
    <x v="2"/>
    <s v="Sedan"/>
    <s v="2021-04"/>
    <n v="11"/>
    <n v="0"/>
    <n v="0"/>
    <x v="1"/>
  </r>
  <r>
    <x v="191"/>
    <s v="16:30:00"/>
    <s v="Apr"/>
    <x v="0"/>
    <n v="10879.98965307365"/>
    <n v="40.685760000000002"/>
    <n v="-73.915503999999999"/>
    <x v="15"/>
    <s v="HALSEY STREET"/>
    <s v="1400      PELHAM PARKWAY SOUTH"/>
    <n v="0"/>
    <n v="0"/>
    <n v="0"/>
    <n v="0"/>
    <x v="2"/>
    <n v="4410093"/>
    <x v="2"/>
    <s v="Concrete Mixer"/>
    <s v="2021-04"/>
    <n v="16"/>
    <n v="0"/>
    <n v="0"/>
    <x v="1"/>
  </r>
  <r>
    <x v="201"/>
    <s v="07:40:00"/>
    <s v="Apr"/>
    <x v="3"/>
    <n v="11374"/>
    <n v="40.732509999999998"/>
    <n v="-73.857056"/>
    <x v="1286"/>
    <s v="99 STREET"/>
    <s v="1400      PELHAM PARKWAY SOUTH"/>
    <n v="1"/>
    <n v="0"/>
    <n v="1"/>
    <n v="0"/>
    <x v="15"/>
    <n v="4409476"/>
    <x v="0"/>
    <s v="Sedan"/>
    <s v="2021-04"/>
    <n v="7"/>
    <n v="2"/>
    <n v="0"/>
    <x v="0"/>
  </r>
  <r>
    <x v="191"/>
    <s v="15:22:00"/>
    <s v="Apr"/>
    <x v="4"/>
    <n v="10306"/>
    <n v="40.582756000000003"/>
    <n v="-74.130409999999998"/>
    <x v="913"/>
    <s v="MANOR ROAD"/>
    <s v="1400      PELHAM PARKWAY SOUTH"/>
    <n v="0"/>
    <n v="0"/>
    <n v="0"/>
    <n v="0"/>
    <x v="6"/>
    <n v="4410554"/>
    <x v="2"/>
    <s v="Sedan"/>
    <s v="2021-04"/>
    <n v="15"/>
    <n v="0"/>
    <n v="0"/>
    <x v="1"/>
  </r>
  <r>
    <x v="191"/>
    <s v="22:30:00"/>
    <s v="Apr"/>
    <x v="0"/>
    <n v="10879.98965307365"/>
    <n v="40.825096000000002"/>
    <n v="-73.872630000000001"/>
    <x v="38"/>
    <s v="3 AVENUE"/>
    <s v="1400      PELHAM PARKWAY SOUTH"/>
    <n v="0"/>
    <n v="0"/>
    <n v="0"/>
    <n v="0"/>
    <x v="5"/>
    <n v="4410029"/>
    <x v="6"/>
    <s v="Sedan"/>
    <s v="2021-04"/>
    <n v="22"/>
    <n v="0"/>
    <n v="0"/>
    <x v="1"/>
  </r>
  <r>
    <x v="195"/>
    <s v="07:30:00"/>
    <s v="Sep"/>
    <x v="2"/>
    <n v="10013"/>
    <n v="40.719054999999997"/>
    <n v="-74.012450000000001"/>
    <x v="142"/>
    <s v="HARRISON STREET"/>
    <s v="1400      PELHAM PARKWAY SOUTH"/>
    <n v="0"/>
    <n v="0"/>
    <n v="0"/>
    <n v="0"/>
    <x v="2"/>
    <n v="4457567"/>
    <x v="0"/>
    <s v="Sedan"/>
    <s v="2021-09"/>
    <n v="7"/>
    <n v="0"/>
    <n v="0"/>
    <x v="1"/>
  </r>
  <r>
    <x v="201"/>
    <s v="16:45:00"/>
    <s v="Apr"/>
    <x v="2"/>
    <n v="10029"/>
    <n v="40.791719999999998"/>
    <n v="-73.95299"/>
    <x v="231"/>
    <s v="EAST 102 STREET"/>
    <s v="1400      PELHAM PARKWAY SOUTH"/>
    <n v="0"/>
    <n v="0"/>
    <n v="0"/>
    <n v="0"/>
    <x v="5"/>
    <n v="4409711"/>
    <x v="5"/>
    <s v="Station Wagon"/>
    <s v="2021-04"/>
    <n v="16"/>
    <n v="0"/>
    <n v="0"/>
    <x v="1"/>
  </r>
  <r>
    <x v="186"/>
    <s v="09:45:00"/>
    <s v="Apr"/>
    <x v="0"/>
    <n v="11203"/>
    <n v="40.649276999999998"/>
    <n v="-73.943610000000007"/>
    <x v="700"/>
    <s v="BROOKLYN AVENUE"/>
    <s v="1400      PELHAM PARKWAY SOUTH"/>
    <n v="1"/>
    <n v="0"/>
    <n v="0"/>
    <n v="0"/>
    <x v="0"/>
    <n v="4409330"/>
    <x v="0"/>
    <s v="Sedan"/>
    <s v="2021-04"/>
    <n v="9"/>
    <n v="1"/>
    <n v="0"/>
    <x v="0"/>
  </r>
  <r>
    <x v="191"/>
    <s v="15:45:00"/>
    <s v="Apr"/>
    <x v="3"/>
    <n v="11423"/>
    <n v="40.719819999999999"/>
    <n v="-73.775856000000005"/>
    <x v="8"/>
    <s v="3 AVENUE"/>
    <s v="86-23     188 STREET"/>
    <n v="0"/>
    <n v="0"/>
    <n v="0"/>
    <n v="0"/>
    <x v="15"/>
    <n v="4409838"/>
    <x v="2"/>
    <s v="Sedan"/>
    <s v="2021-04"/>
    <n v="15"/>
    <n v="0"/>
    <n v="0"/>
    <x v="1"/>
  </r>
  <r>
    <x v="186"/>
    <s v="16:20:00"/>
    <s v="Apr"/>
    <x v="1"/>
    <n v="10466"/>
    <n v="40.881264000000002"/>
    <n v="-73.838750000000005"/>
    <x v="594"/>
    <s v="BOSTON ROAD"/>
    <s v="1400      PELHAM PARKWAY SOUTH"/>
    <n v="1"/>
    <n v="0"/>
    <n v="0"/>
    <n v="0"/>
    <x v="2"/>
    <n v="4409538"/>
    <x v="2"/>
    <s v="Sedan"/>
    <s v="2021-04"/>
    <n v="16"/>
    <n v="1"/>
    <n v="0"/>
    <x v="0"/>
  </r>
  <r>
    <x v="191"/>
    <s v="11:15:00"/>
    <s v="Apr"/>
    <x v="0"/>
    <n v="10879.98965307365"/>
    <n v="40.685585000000003"/>
    <n v="-73.785839999999993"/>
    <x v="1287"/>
    <s v="3 AVENUE"/>
    <s v="1400      PELHAM PARKWAY SOUTH"/>
    <n v="0"/>
    <n v="0"/>
    <n v="0"/>
    <n v="0"/>
    <x v="2"/>
    <n v="4409821"/>
    <x v="0"/>
    <s v="Sedan"/>
    <s v="2021-04"/>
    <n v="11"/>
    <n v="0"/>
    <n v="0"/>
    <x v="1"/>
  </r>
  <r>
    <x v="191"/>
    <s v="19:00:00"/>
    <s v="Apr"/>
    <x v="0"/>
    <n v="10879.98965307365"/>
    <n v="40.520114816772221"/>
    <n v="-73.54743161629176"/>
    <x v="241"/>
    <s v="LINDEN BOULEVARD"/>
    <s v="1400      PELHAM PARKWAY SOUTH"/>
    <n v="0"/>
    <n v="0"/>
    <n v="0"/>
    <n v="0"/>
    <x v="23"/>
    <n v="4410229"/>
    <x v="2"/>
    <s v="Station Wagon"/>
    <s v="2021-04"/>
    <n v="19"/>
    <n v="0"/>
    <n v="0"/>
    <x v="1"/>
  </r>
  <r>
    <x v="191"/>
    <s v="02:10:00"/>
    <s v="Apr"/>
    <x v="0"/>
    <n v="10879.98965307365"/>
    <n v="40.610213999999999"/>
    <n v="-74.120199999999997"/>
    <x v="34"/>
    <s v="3 AVENUE"/>
    <s v="1400      PELHAM PARKWAY SOUTH"/>
    <n v="0"/>
    <n v="0"/>
    <n v="0"/>
    <n v="0"/>
    <x v="3"/>
    <n v="4410134"/>
    <x v="37"/>
    <s v="Station Wagon"/>
    <s v="2021-04"/>
    <n v="2"/>
    <n v="0"/>
    <n v="0"/>
    <x v="1"/>
  </r>
  <r>
    <x v="85"/>
    <s v="22:55:00"/>
    <s v="Oct"/>
    <x v="0"/>
    <n v="11226"/>
    <n v="40.646923000000001"/>
    <n v="-73.948179999999994"/>
    <x v="1011"/>
    <s v="TILDEN AVENUE"/>
    <s v="1400      PELHAM PARKWAY SOUTH"/>
    <n v="0"/>
    <n v="0"/>
    <n v="0"/>
    <n v="0"/>
    <x v="13"/>
    <n v="4409843"/>
    <x v="0"/>
    <s v="Station Wagon"/>
    <s v="2021-10"/>
    <n v="22"/>
    <n v="0"/>
    <n v="0"/>
    <x v="1"/>
  </r>
  <r>
    <x v="201"/>
    <s v="18:35:00"/>
    <s v="Apr"/>
    <x v="3"/>
    <n v="11366"/>
    <n v="40.725777000000001"/>
    <n v="-73.791749999999993"/>
    <x v="1048"/>
    <s v="UNION TURNPIKE"/>
    <s v="1400      PELHAM PARKWAY SOUTH"/>
    <n v="0"/>
    <n v="0"/>
    <n v="0"/>
    <n v="0"/>
    <x v="5"/>
    <n v="4409687"/>
    <x v="2"/>
    <s v="Sedan"/>
    <s v="2021-04"/>
    <n v="18"/>
    <n v="0"/>
    <n v="0"/>
    <x v="1"/>
  </r>
  <r>
    <x v="201"/>
    <s v="13:40:00"/>
    <s v="Apr"/>
    <x v="0"/>
    <n v="11229"/>
    <n v="40.597732999999998"/>
    <n v="-73.941389999999998"/>
    <x v="8"/>
    <s v="3 AVENUE"/>
    <s v="3528      NOSTRAND AVENUE"/>
    <n v="1"/>
    <n v="0"/>
    <n v="1"/>
    <n v="0"/>
    <x v="15"/>
    <n v="4410456"/>
    <x v="0"/>
    <s v="Sedan"/>
    <s v="2021-04"/>
    <n v="13"/>
    <n v="2"/>
    <n v="0"/>
    <x v="0"/>
  </r>
  <r>
    <x v="186"/>
    <s v="09:50:00"/>
    <s v="Apr"/>
    <x v="3"/>
    <n v="11414"/>
    <n v="40.668247000000001"/>
    <n v="-73.846019999999996"/>
    <x v="1288"/>
    <s v="89 STREET"/>
    <s v="1400      PELHAM PARKWAY SOUTH"/>
    <n v="2"/>
    <n v="0"/>
    <n v="0"/>
    <n v="0"/>
    <x v="7"/>
    <n v="4409166"/>
    <x v="0"/>
    <s v="Station Wagon"/>
    <s v="2021-04"/>
    <n v="9"/>
    <n v="2"/>
    <n v="0"/>
    <x v="0"/>
  </r>
  <r>
    <x v="186"/>
    <s v="16:10:00"/>
    <s v="Apr"/>
    <x v="0"/>
    <n v="11215"/>
    <n v="40.675426000000002"/>
    <n v="-73.982079999999996"/>
    <x v="8"/>
    <s v="3 AVENUE"/>
    <s v="614       CARROLL STREET"/>
    <n v="0"/>
    <n v="0"/>
    <n v="0"/>
    <n v="0"/>
    <x v="15"/>
    <n v="4409426"/>
    <x v="2"/>
    <s v="Box Truck"/>
    <s v="2021-04"/>
    <n v="16"/>
    <n v="0"/>
    <n v="0"/>
    <x v="1"/>
  </r>
  <r>
    <x v="186"/>
    <s v="16:20:00"/>
    <s v="Apr"/>
    <x v="0"/>
    <n v="11204"/>
    <n v="40.62717"/>
    <n v="-73.982140000000001"/>
    <x v="344"/>
    <s v="18 AVENUE"/>
    <s v="1400      PELHAM PARKWAY SOUTH"/>
    <n v="0"/>
    <n v="0"/>
    <n v="0"/>
    <n v="0"/>
    <x v="2"/>
    <n v="4409489"/>
    <x v="2"/>
    <s v="Sedan"/>
    <s v="2021-04"/>
    <n v="16"/>
    <n v="0"/>
    <n v="0"/>
    <x v="1"/>
  </r>
  <r>
    <x v="85"/>
    <s v="22:00:00"/>
    <s v="Oct"/>
    <x v="3"/>
    <n v="11373"/>
    <n v="40.736057000000002"/>
    <n v="-73.876689999999996"/>
    <x v="8"/>
    <s v="3 AVENUE"/>
    <s v="86-35     QUEENS BOULEVARD"/>
    <n v="0"/>
    <n v="0"/>
    <n v="0"/>
    <n v="0"/>
    <x v="2"/>
    <n v="4410538"/>
    <x v="0"/>
    <s v="Sedan"/>
    <s v="2021-10"/>
    <n v="22"/>
    <n v="0"/>
    <n v="0"/>
    <x v="1"/>
  </r>
  <r>
    <x v="191"/>
    <s v="18:46:00"/>
    <s v="Apr"/>
    <x v="0"/>
    <n v="11233"/>
    <n v="40.676163000000003"/>
    <n v="-73.922386000000003"/>
    <x v="8"/>
    <s v="3 AVENUE"/>
    <s v="1997      PACIFIC STREET"/>
    <n v="1"/>
    <n v="0"/>
    <n v="1"/>
    <n v="0"/>
    <x v="15"/>
    <n v="4410325"/>
    <x v="0"/>
    <s v="Sedan"/>
    <s v="2021-04"/>
    <n v="18"/>
    <n v="2"/>
    <n v="0"/>
    <x v="0"/>
  </r>
  <r>
    <x v="186"/>
    <s v="09:30:00"/>
    <s v="Apr"/>
    <x v="2"/>
    <n v="10001"/>
    <n v="40.750900000000001"/>
    <n v="-73.99812"/>
    <x v="87"/>
    <s v="9 AVENUE"/>
    <s v="1400      PELHAM PARKWAY SOUTH"/>
    <n v="0"/>
    <n v="0"/>
    <n v="0"/>
    <n v="0"/>
    <x v="4"/>
    <n v="4409218"/>
    <x v="2"/>
    <s v="Dump"/>
    <s v="2021-04"/>
    <n v="9"/>
    <n v="0"/>
    <n v="0"/>
    <x v="1"/>
  </r>
  <r>
    <x v="186"/>
    <s v="15:10:00"/>
    <s v="Apr"/>
    <x v="3"/>
    <n v="11101"/>
    <n v="40.734960000000001"/>
    <n v="-73.938569999999999"/>
    <x v="324"/>
    <s v="35 STREET"/>
    <s v="1400      PELHAM PARKWAY SOUTH"/>
    <n v="0"/>
    <n v="0"/>
    <n v="0"/>
    <n v="0"/>
    <x v="0"/>
    <n v="4409370"/>
    <x v="2"/>
    <s v="Tow Truck / Wrecker"/>
    <s v="2021-04"/>
    <n v="15"/>
    <n v="0"/>
    <n v="0"/>
    <x v="1"/>
  </r>
  <r>
    <x v="179"/>
    <s v="16:00:00"/>
    <s v="Apr"/>
    <x v="0"/>
    <n v="11211"/>
    <n v="40.708674999999999"/>
    <n v="-73.956314000000006"/>
    <x v="1289"/>
    <s v="RODNEY STREET"/>
    <s v="1400      PELHAM PARKWAY SOUTH"/>
    <n v="1"/>
    <n v="0"/>
    <n v="0"/>
    <n v="0"/>
    <x v="7"/>
    <n v="4409881"/>
    <x v="14"/>
    <s v="Sedan"/>
    <s v="2021-04"/>
    <n v="16"/>
    <n v="1"/>
    <n v="0"/>
    <x v="0"/>
  </r>
  <r>
    <x v="186"/>
    <s v="19:20:00"/>
    <s v="Apr"/>
    <x v="3"/>
    <n v="11434"/>
    <n v="40.66675"/>
    <n v="-73.779944999999998"/>
    <x v="241"/>
    <s v="ROCKAWAY BOULEVARD"/>
    <s v="1400      PELHAM PARKWAY SOUTH"/>
    <n v="0"/>
    <n v="0"/>
    <n v="0"/>
    <n v="0"/>
    <x v="15"/>
    <n v="4409622"/>
    <x v="2"/>
    <s v="Station Wagon"/>
    <s v="2021-04"/>
    <n v="19"/>
    <n v="0"/>
    <n v="0"/>
    <x v="1"/>
  </r>
  <r>
    <x v="191"/>
    <s v="20:46:00"/>
    <s v="Apr"/>
    <x v="0"/>
    <n v="10879.98965307365"/>
    <n v="40.759726999999998"/>
    <n v="-73.991690000000006"/>
    <x v="687"/>
    <s v="3 AVENUE"/>
    <s v="1400      PELHAM PARKWAY SOUTH"/>
    <n v="1"/>
    <n v="0"/>
    <n v="1"/>
    <n v="0"/>
    <x v="2"/>
    <n v="4410047"/>
    <x v="0"/>
    <s v="Sedan"/>
    <s v="2021-04"/>
    <n v="20"/>
    <n v="2"/>
    <n v="0"/>
    <x v="0"/>
  </r>
  <r>
    <x v="159"/>
    <s v="23:35:00"/>
    <s v="Apr"/>
    <x v="2"/>
    <n v="10017"/>
    <n v="40.753242"/>
    <n v="-73.966620000000006"/>
    <x v="53"/>
    <s v="EAST 49 STREET"/>
    <s v="1400      PELHAM PARKWAY SOUTH"/>
    <n v="1"/>
    <n v="0"/>
    <n v="0"/>
    <n v="0"/>
    <x v="15"/>
    <n v="4409899"/>
    <x v="2"/>
    <s v="E-Bike"/>
    <s v="2021-04"/>
    <n v="23"/>
    <n v="1"/>
    <n v="0"/>
    <x v="0"/>
  </r>
  <r>
    <x v="201"/>
    <s v="15:00:00"/>
    <s v="Apr"/>
    <x v="0"/>
    <n v="10879.98965307365"/>
    <n v="40.625785999999998"/>
    <n v="-73.893090000000001"/>
    <x v="8"/>
    <s v="3 AVENUE"/>
    <s v="1400      PELHAM PARKWAY SOUTH"/>
    <n v="0"/>
    <n v="0"/>
    <n v="0"/>
    <n v="0"/>
    <x v="3"/>
    <n v="4409658"/>
    <x v="2"/>
    <s v="Sedan"/>
    <s v="2021-04"/>
    <n v="15"/>
    <n v="0"/>
    <n v="0"/>
    <x v="1"/>
  </r>
  <r>
    <x v="201"/>
    <s v="08:58:00"/>
    <s v="Apr"/>
    <x v="0"/>
    <n v="10879.98965307365"/>
    <n v="40.761271999999998"/>
    <n v="-73.955709999999996"/>
    <x v="98"/>
    <s v="3 AVENUE"/>
    <s v="1400      PELHAM PARKWAY SOUTH"/>
    <n v="0"/>
    <n v="0"/>
    <n v="0"/>
    <n v="0"/>
    <x v="4"/>
    <n v="4409544"/>
    <x v="2"/>
    <s v="Station Wagon"/>
    <s v="2021-04"/>
    <n v="8"/>
    <n v="0"/>
    <n v="0"/>
    <x v="1"/>
  </r>
  <r>
    <x v="105"/>
    <s v="00:00:00"/>
    <s v="Apr"/>
    <x v="3"/>
    <n v="11372"/>
    <n v="40.752513999999998"/>
    <n v="-73.874380000000002"/>
    <x v="8"/>
    <s v="3 AVENUE"/>
    <s v="35-39     93 STREET"/>
    <n v="0"/>
    <n v="0"/>
    <n v="0"/>
    <n v="0"/>
    <x v="2"/>
    <n v="4409775"/>
    <x v="0"/>
    <s v="Sedan"/>
    <s v="2021-04"/>
    <n v="0"/>
    <n v="0"/>
    <n v="0"/>
    <x v="1"/>
  </r>
  <r>
    <x v="186"/>
    <s v="18:40:00"/>
    <s v="Apr"/>
    <x v="0"/>
    <n v="11201"/>
    <n v="40.700659999999999"/>
    <n v="-73.987750000000005"/>
    <x v="591"/>
    <s v="PROSPECT STREET"/>
    <s v="1400      PELHAM PARKWAY SOUTH"/>
    <n v="0"/>
    <n v="0"/>
    <n v="0"/>
    <n v="0"/>
    <x v="15"/>
    <n v="4409325"/>
    <x v="0"/>
    <s v="Sedan"/>
    <s v="2021-04"/>
    <n v="18"/>
    <n v="0"/>
    <n v="0"/>
    <x v="1"/>
  </r>
  <r>
    <x v="69"/>
    <s v="15:26:00"/>
    <s v="Apr"/>
    <x v="0"/>
    <n v="10879.98965307365"/>
    <n v="40.520114816772221"/>
    <n v="-73.54743161629176"/>
    <x v="1290"/>
    <s v="3 AVENUE"/>
    <s v="1400      PELHAM PARKWAY SOUTH"/>
    <n v="3"/>
    <n v="0"/>
    <n v="0"/>
    <n v="0"/>
    <x v="2"/>
    <n v="4410126"/>
    <x v="0"/>
    <s v="Station Wagon"/>
    <s v="2021-04"/>
    <n v="15"/>
    <n v="3"/>
    <n v="0"/>
    <x v="0"/>
  </r>
  <r>
    <x v="201"/>
    <s v="14:20:00"/>
    <s v="Apr"/>
    <x v="0"/>
    <n v="10879.98965307365"/>
    <n v="40.655050000000003"/>
    <n v="-73.956310000000002"/>
    <x v="201"/>
    <s v="3 AVENUE"/>
    <s v="1400      PELHAM PARKWAY SOUTH"/>
    <n v="2"/>
    <n v="0"/>
    <n v="0"/>
    <n v="0"/>
    <x v="2"/>
    <n v="4409849"/>
    <x v="0"/>
    <s v="Sedan"/>
    <s v="2021-04"/>
    <n v="14"/>
    <n v="2"/>
    <n v="0"/>
    <x v="0"/>
  </r>
  <r>
    <x v="186"/>
    <s v="13:30:00"/>
    <s v="Apr"/>
    <x v="0"/>
    <n v="11222"/>
    <n v="40.729743999999997"/>
    <n v="-73.944230000000005"/>
    <x v="8"/>
    <s v="3 AVENUE"/>
    <s v="300       NORTH HENRY STREET"/>
    <n v="0"/>
    <n v="0"/>
    <n v="0"/>
    <n v="0"/>
    <x v="8"/>
    <n v="4409376"/>
    <x v="0"/>
    <s v="Tractor Truck Gasoline"/>
    <s v="2021-04"/>
    <n v="13"/>
    <n v="0"/>
    <n v="0"/>
    <x v="1"/>
  </r>
  <r>
    <x v="203"/>
    <s v="20:00:00"/>
    <s v="May"/>
    <x v="0"/>
    <n v="10879.98965307365"/>
    <n v="40.688429999999997"/>
    <n v="-73.891319999999993"/>
    <x v="220"/>
    <s v="3 AVENUE"/>
    <s v="1400      PELHAM PARKWAY SOUTH"/>
    <n v="4"/>
    <n v="0"/>
    <n v="0"/>
    <n v="0"/>
    <x v="3"/>
    <n v="4409743"/>
    <x v="2"/>
    <s v="Sedan"/>
    <s v="2021-05"/>
    <n v="20"/>
    <n v="4"/>
    <n v="0"/>
    <x v="0"/>
  </r>
  <r>
    <x v="191"/>
    <s v="22:54:00"/>
    <s v="Apr"/>
    <x v="0"/>
    <n v="10879.98965307365"/>
    <n v="40.813374000000003"/>
    <n v="-73.956276000000003"/>
    <x v="425"/>
    <s v="3 AVENUE"/>
    <s v="1400      PELHAM PARKWAY SOUTH"/>
    <n v="0"/>
    <n v="0"/>
    <n v="0"/>
    <n v="0"/>
    <x v="2"/>
    <n v="4410189"/>
    <x v="0"/>
    <s v="Sedan"/>
    <s v="2021-04"/>
    <n v="22"/>
    <n v="0"/>
    <n v="0"/>
    <x v="1"/>
  </r>
  <r>
    <x v="191"/>
    <s v="23:30:00"/>
    <s v="Apr"/>
    <x v="0"/>
    <n v="10879.98965307365"/>
    <n v="40.640582999999999"/>
    <n v="-73.955730000000003"/>
    <x v="64"/>
    <s v="3 AVENUE"/>
    <s v="1400      PELHAM PARKWAY SOUTH"/>
    <n v="1"/>
    <n v="0"/>
    <n v="1"/>
    <n v="0"/>
    <x v="2"/>
    <n v="4410069"/>
    <x v="2"/>
    <s v="Dump"/>
    <s v="2021-04"/>
    <n v="23"/>
    <n v="2"/>
    <n v="0"/>
    <x v="0"/>
  </r>
  <r>
    <x v="191"/>
    <s v="16:08:00"/>
    <s v="Apr"/>
    <x v="0"/>
    <n v="10879.98965307365"/>
    <n v="40.843994000000002"/>
    <n v="-73.89752"/>
    <x v="12"/>
    <s v="CROSS BRONX EXPRESSWAY"/>
    <s v="1400      PELHAM PARKWAY SOUTH"/>
    <n v="0"/>
    <n v="0"/>
    <n v="0"/>
    <n v="0"/>
    <x v="4"/>
    <n v="4409947"/>
    <x v="0"/>
    <s v="Tractor Truck Diesel"/>
    <s v="2021-04"/>
    <n v="16"/>
    <n v="0"/>
    <n v="0"/>
    <x v="1"/>
  </r>
  <r>
    <x v="191"/>
    <s v="18:58:00"/>
    <s v="Apr"/>
    <x v="3"/>
    <n v="11103"/>
    <n v="40.768645999999997"/>
    <n v="-73.909729999999996"/>
    <x v="8"/>
    <s v="3 AVENUE"/>
    <s v="41-08     ASTORIA BOULEVARD"/>
    <n v="2"/>
    <n v="0"/>
    <n v="0"/>
    <n v="0"/>
    <x v="3"/>
    <n v="4409875"/>
    <x v="0"/>
    <s v="Sedan"/>
    <s v="2021-04"/>
    <n v="18"/>
    <n v="2"/>
    <n v="0"/>
    <x v="0"/>
  </r>
  <r>
    <x v="191"/>
    <s v="23:00:00"/>
    <s v="Apr"/>
    <x v="0"/>
    <n v="10879.98965307365"/>
    <n v="40.740017000000002"/>
    <n v="-73.845650000000006"/>
    <x v="173"/>
    <s v="3 AVENUE"/>
    <s v="1400      PELHAM PARKWAY SOUTH"/>
    <n v="1"/>
    <n v="0"/>
    <n v="0"/>
    <n v="0"/>
    <x v="11"/>
    <n v="4409909"/>
    <x v="2"/>
    <s v="Taxi"/>
    <s v="2021-04"/>
    <n v="23"/>
    <n v="1"/>
    <n v="0"/>
    <x v="0"/>
  </r>
  <r>
    <x v="201"/>
    <s v="07:00:00"/>
    <s v="Apr"/>
    <x v="0"/>
    <n v="11212"/>
    <n v="40.657200000000003"/>
    <n v="-73.918655000000001"/>
    <x v="8"/>
    <s v="3 AVENUE"/>
    <s v="414       EAST 95 STREET"/>
    <n v="0"/>
    <n v="0"/>
    <n v="0"/>
    <n v="0"/>
    <x v="2"/>
    <n v="4410378"/>
    <x v="2"/>
    <s v="Sedan"/>
    <s v="2021-04"/>
    <n v="7"/>
    <n v="0"/>
    <n v="0"/>
    <x v="1"/>
  </r>
  <r>
    <x v="159"/>
    <s v="12:30:00"/>
    <s v="Apr"/>
    <x v="0"/>
    <n v="10879.98965307365"/>
    <n v="40.69529"/>
    <n v="-73.943389999999994"/>
    <x v="1026"/>
    <s v="3 AVENUE"/>
    <s v="1400      PELHAM PARKWAY SOUTH"/>
    <n v="1"/>
    <n v="0"/>
    <n v="0"/>
    <n v="0"/>
    <x v="10"/>
    <n v="4410216"/>
    <x v="0"/>
    <s v="Bike"/>
    <s v="2021-04"/>
    <n v="12"/>
    <n v="1"/>
    <n v="0"/>
    <x v="0"/>
  </r>
  <r>
    <x v="191"/>
    <s v="00:25:00"/>
    <s v="Apr"/>
    <x v="0"/>
    <n v="10879.98965307365"/>
    <n v="40.646515000000001"/>
    <n v="-73.974654999999998"/>
    <x v="1226"/>
    <s v="3 AVENUE"/>
    <s v="1400      PELHAM PARKWAY SOUTH"/>
    <n v="1"/>
    <n v="0"/>
    <n v="0"/>
    <n v="0"/>
    <x v="27"/>
    <n v="4409998"/>
    <x v="2"/>
    <s v="Sedan"/>
    <s v="2021-04"/>
    <n v="0"/>
    <n v="1"/>
    <n v="0"/>
    <x v="0"/>
  </r>
  <r>
    <x v="191"/>
    <s v="00:00:00"/>
    <s v="Apr"/>
    <x v="0"/>
    <n v="10879.98965307365"/>
    <n v="40.843254000000002"/>
    <n v="-73.892135999999994"/>
    <x v="40"/>
    <s v="3 AVENUE"/>
    <s v="1400      PELHAM PARKWAY SOUTH"/>
    <n v="0"/>
    <n v="0"/>
    <n v="0"/>
    <n v="0"/>
    <x v="15"/>
    <n v="4410273"/>
    <x v="12"/>
    <s v="Dump"/>
    <s v="2021-04"/>
    <n v="0"/>
    <n v="0"/>
    <n v="0"/>
    <x v="1"/>
  </r>
  <r>
    <x v="191"/>
    <s v="17:00:00"/>
    <s v="Apr"/>
    <x v="0"/>
    <n v="11236"/>
    <n v="40.632156000000002"/>
    <n v="-73.908209999999997"/>
    <x v="8"/>
    <s v="3 AVENUE"/>
    <s v="1129      EAST 81 STREET"/>
    <n v="0"/>
    <n v="0"/>
    <n v="0"/>
    <n v="0"/>
    <x v="15"/>
    <n v="4409870"/>
    <x v="0"/>
    <s v="Sedan"/>
    <s v="2021-04"/>
    <n v="17"/>
    <n v="0"/>
    <n v="0"/>
    <x v="1"/>
  </r>
  <r>
    <x v="186"/>
    <s v="18:00:00"/>
    <s v="Apr"/>
    <x v="0"/>
    <n v="10879.98965307365"/>
    <n v="40.81653"/>
    <n v="-73.934880000000007"/>
    <x v="931"/>
    <s v="3 AVENUE"/>
    <s v="1400      PELHAM PARKWAY SOUTH"/>
    <n v="0"/>
    <n v="0"/>
    <n v="0"/>
    <n v="0"/>
    <x v="15"/>
    <n v="4409738"/>
    <x v="0"/>
    <s v="Station Wagon"/>
    <s v="2021-04"/>
    <n v="18"/>
    <n v="0"/>
    <n v="0"/>
    <x v="1"/>
  </r>
  <r>
    <x v="186"/>
    <s v="17:10:00"/>
    <s v="Apr"/>
    <x v="0"/>
    <n v="10879.98965307365"/>
    <n v="40.552295999999998"/>
    <n v="-74.159996000000007"/>
    <x v="1291"/>
    <s v="3 AVENUE"/>
    <s v="1400      PELHAM PARKWAY SOUTH"/>
    <n v="0"/>
    <n v="0"/>
    <n v="0"/>
    <n v="0"/>
    <x v="15"/>
    <n v="4409699"/>
    <x v="0"/>
    <s v="Station Wagon"/>
    <s v="2021-04"/>
    <n v="17"/>
    <n v="0"/>
    <n v="0"/>
    <x v="1"/>
  </r>
  <r>
    <x v="201"/>
    <s v="14:23:00"/>
    <s v="Apr"/>
    <x v="0"/>
    <n v="10879.98965307365"/>
    <n v="40.827330000000003"/>
    <n v="-73.849800000000002"/>
    <x v="152"/>
    <s v="3 AVENUE"/>
    <s v="1400      PELHAM PARKWAY SOUTH"/>
    <n v="0"/>
    <n v="0"/>
    <n v="0"/>
    <n v="0"/>
    <x v="2"/>
    <n v="4409610"/>
    <x v="0"/>
    <s v="Bus"/>
    <s v="2021-04"/>
    <n v="14"/>
    <n v="0"/>
    <n v="0"/>
    <x v="1"/>
  </r>
  <r>
    <x v="191"/>
    <s v="02:17:00"/>
    <s v="Apr"/>
    <x v="3"/>
    <n v="11378"/>
    <n v="40.721110000000003"/>
    <n v="-73.903949999999995"/>
    <x v="8"/>
    <s v="3 AVENUE"/>
    <s v="61-06     FLUSHING AVENUE"/>
    <n v="0"/>
    <n v="0"/>
    <n v="0"/>
    <n v="0"/>
    <x v="6"/>
    <n v="4409942"/>
    <x v="0"/>
    <s v="Station Wagon"/>
    <s v="2021-04"/>
    <n v="2"/>
    <n v="0"/>
    <n v="0"/>
    <x v="1"/>
  </r>
  <r>
    <x v="201"/>
    <s v="19:45:00"/>
    <s v="Apr"/>
    <x v="0"/>
    <n v="11226"/>
    <n v="40.650078000000001"/>
    <n v="-73.947569999999999"/>
    <x v="8"/>
    <s v="3 AVENUE"/>
    <s v="31        EAST 32 STREET"/>
    <n v="0"/>
    <n v="0"/>
    <n v="0"/>
    <n v="0"/>
    <x v="2"/>
    <n v="4410347"/>
    <x v="2"/>
    <s v="Sedan"/>
    <s v="2021-04"/>
    <n v="19"/>
    <n v="0"/>
    <n v="0"/>
    <x v="1"/>
  </r>
  <r>
    <x v="191"/>
    <s v="10:08:00"/>
    <s v="Apr"/>
    <x v="0"/>
    <n v="11210"/>
    <n v="40.632483999999998"/>
    <n v="-73.946629999999999"/>
    <x v="8"/>
    <s v="3 AVENUE"/>
    <s v="777       EAST 31 STREET"/>
    <n v="1"/>
    <n v="0"/>
    <n v="1"/>
    <n v="0"/>
    <x v="2"/>
    <n v="4410064"/>
    <x v="0"/>
    <s v="Sedan"/>
    <s v="2021-04"/>
    <n v="10"/>
    <n v="2"/>
    <n v="0"/>
    <x v="0"/>
  </r>
  <r>
    <x v="191"/>
    <s v="18:00:00"/>
    <s v="Apr"/>
    <x v="0"/>
    <n v="10879.98965307365"/>
    <n v="40.666049999999998"/>
    <n v="-73.815250000000006"/>
    <x v="8"/>
    <s v="3 AVENUE"/>
    <s v="1400      PELHAM PARKWAY SOUTH"/>
    <n v="0"/>
    <n v="0"/>
    <n v="0"/>
    <n v="0"/>
    <x v="3"/>
    <n v="4410236"/>
    <x v="2"/>
    <s v="Station Wagon"/>
    <s v="2021-04"/>
    <n v="18"/>
    <n v="0"/>
    <n v="0"/>
    <x v="1"/>
  </r>
  <r>
    <x v="191"/>
    <s v="14:40:00"/>
    <s v="Apr"/>
    <x v="0"/>
    <n v="10879.98965307365"/>
    <n v="40.895195000000001"/>
    <n v="-73.880120000000005"/>
    <x v="41"/>
    <s v="3 AVENUE"/>
    <s v="1400      PELHAM PARKWAY SOUTH"/>
    <n v="1"/>
    <n v="0"/>
    <n v="0"/>
    <n v="0"/>
    <x v="9"/>
    <n v="4410165"/>
    <x v="0"/>
    <s v="Box Truck"/>
    <s v="2021-04"/>
    <n v="14"/>
    <n v="1"/>
    <n v="0"/>
    <x v="0"/>
  </r>
  <r>
    <x v="186"/>
    <s v="18:30:00"/>
    <s v="Apr"/>
    <x v="0"/>
    <n v="10879.98965307365"/>
    <n v="40.820435000000003"/>
    <n v="-73.936239999999998"/>
    <x v="679"/>
    <s v="3 AVENUE"/>
    <s v="1400      PELHAM PARKWAY SOUTH"/>
    <n v="0"/>
    <n v="0"/>
    <n v="0"/>
    <n v="0"/>
    <x v="14"/>
    <n v="4409468"/>
    <x v="2"/>
    <s v="Sedan"/>
    <s v="2021-04"/>
    <n v="18"/>
    <n v="0"/>
    <n v="0"/>
    <x v="1"/>
  </r>
  <r>
    <x v="191"/>
    <s v="23:00:00"/>
    <s v="Apr"/>
    <x v="0"/>
    <n v="10879.98965307365"/>
    <n v="40.770389999999999"/>
    <n v="-73.91771"/>
    <x v="851"/>
    <s v="3 AVENUE"/>
    <s v="1400      PELHAM PARKWAY SOUTH"/>
    <n v="0"/>
    <n v="0"/>
    <n v="0"/>
    <n v="0"/>
    <x v="13"/>
    <n v="4410114"/>
    <x v="2"/>
    <s v="Sedan"/>
    <s v="2021-04"/>
    <n v="23"/>
    <n v="0"/>
    <n v="0"/>
    <x v="1"/>
  </r>
  <r>
    <x v="191"/>
    <s v="07:39:00"/>
    <s v="Apr"/>
    <x v="0"/>
    <n v="10879.98965307365"/>
    <n v="40.670276999999999"/>
    <n v="-73.925420000000003"/>
    <x v="312"/>
    <s v="3 AVENUE"/>
    <s v="1400      PELHAM PARKWAY SOUTH"/>
    <n v="0"/>
    <n v="0"/>
    <n v="0"/>
    <n v="0"/>
    <x v="2"/>
    <n v="4410320"/>
    <x v="0"/>
    <s v="Sedan"/>
    <s v="2021-04"/>
    <n v="7"/>
    <n v="0"/>
    <n v="0"/>
    <x v="1"/>
  </r>
  <r>
    <x v="191"/>
    <s v="10:24:00"/>
    <s v="Apr"/>
    <x v="2"/>
    <n v="10017"/>
    <n v="40.753"/>
    <n v="-73.969893999999996"/>
    <x v="1292"/>
    <s v="2 AVENUE"/>
    <s v="1400      PELHAM PARKWAY SOUTH"/>
    <n v="0"/>
    <n v="0"/>
    <n v="0"/>
    <n v="0"/>
    <x v="15"/>
    <n v="4409817"/>
    <x v="2"/>
    <s v="Sedan"/>
    <s v="2021-04"/>
    <n v="10"/>
    <n v="0"/>
    <n v="0"/>
    <x v="1"/>
  </r>
  <r>
    <x v="186"/>
    <s v="01:25:00"/>
    <s v="Apr"/>
    <x v="0"/>
    <n v="10879.98965307365"/>
    <n v="40.698320000000002"/>
    <n v="-73.962265000000002"/>
    <x v="11"/>
    <s v="3 AVENUE"/>
    <s v="1400      PELHAM PARKWAY SOUTH"/>
    <n v="5"/>
    <n v="0"/>
    <n v="0"/>
    <n v="0"/>
    <x v="15"/>
    <n v="4409113"/>
    <x v="2"/>
    <s v="Sedan"/>
    <s v="2021-04"/>
    <n v="1"/>
    <n v="5"/>
    <n v="0"/>
    <x v="0"/>
  </r>
  <r>
    <x v="186"/>
    <s v="15:25:00"/>
    <s v="Apr"/>
    <x v="1"/>
    <n v="10467"/>
    <n v="40.884982999999998"/>
    <n v="-73.862039999999993"/>
    <x v="1293"/>
    <s v="WHITE PLAINS ROAD"/>
    <s v="1400      PELHAM PARKWAY SOUTH"/>
    <n v="0"/>
    <n v="0"/>
    <n v="0"/>
    <n v="0"/>
    <x v="2"/>
    <n v="4409534"/>
    <x v="2"/>
    <s v="Van"/>
    <s v="2021-04"/>
    <n v="15"/>
    <n v="0"/>
    <n v="0"/>
    <x v="1"/>
  </r>
  <r>
    <x v="191"/>
    <s v="11:30:00"/>
    <s v="Apr"/>
    <x v="0"/>
    <n v="11209"/>
    <n v="40.631476999999997"/>
    <n v="-74.023089999999996"/>
    <x v="8"/>
    <s v="3 AVENUE"/>
    <s v="460       73 STREET"/>
    <n v="0"/>
    <n v="0"/>
    <n v="0"/>
    <n v="0"/>
    <x v="2"/>
    <n v="4409802"/>
    <x v="0"/>
    <s v="Sedan"/>
    <s v="2021-04"/>
    <n v="11"/>
    <n v="0"/>
    <n v="0"/>
    <x v="1"/>
  </r>
  <r>
    <x v="186"/>
    <s v="01:55:00"/>
    <s v="Apr"/>
    <x v="0"/>
    <n v="10879.98965307365"/>
    <n v="40.766154999999998"/>
    <n v="-73.892259999999993"/>
    <x v="173"/>
    <s v="3 AVENUE"/>
    <s v="1400      PELHAM PARKWAY SOUTH"/>
    <n v="0"/>
    <n v="0"/>
    <n v="0"/>
    <n v="0"/>
    <x v="15"/>
    <n v="4409280"/>
    <x v="0"/>
    <s v="Station Wagon"/>
    <s v="2021-04"/>
    <n v="1"/>
    <n v="0"/>
    <n v="0"/>
    <x v="1"/>
  </r>
  <r>
    <x v="201"/>
    <s v="16:10:00"/>
    <s v="Apr"/>
    <x v="2"/>
    <n v="10031"/>
    <n v="40.822069999999997"/>
    <n v="-73.949929999999995"/>
    <x v="322"/>
    <s v="WEST 140 STREET"/>
    <s v="1400      PELHAM PARKWAY SOUTH"/>
    <n v="0"/>
    <n v="0"/>
    <n v="0"/>
    <n v="0"/>
    <x v="4"/>
    <n v="4409770"/>
    <x v="17"/>
    <s v="Bus"/>
    <s v="2021-04"/>
    <n v="16"/>
    <n v="0"/>
    <n v="0"/>
    <x v="1"/>
  </r>
  <r>
    <x v="186"/>
    <s v="13:30:00"/>
    <s v="Apr"/>
    <x v="2"/>
    <n v="10033"/>
    <n v="40.848117999999999"/>
    <n v="-73.930890000000005"/>
    <x v="157"/>
    <s v="AMSTERDAM AVENUE"/>
    <s v="1400      PELHAM PARKWAY SOUTH"/>
    <n v="1"/>
    <n v="0"/>
    <n v="0"/>
    <n v="0"/>
    <x v="3"/>
    <n v="4409499"/>
    <x v="2"/>
    <s v="Sedan"/>
    <s v="2021-04"/>
    <n v="13"/>
    <n v="1"/>
    <n v="0"/>
    <x v="0"/>
  </r>
  <r>
    <x v="191"/>
    <s v="23:15:00"/>
    <s v="Apr"/>
    <x v="0"/>
    <n v="11233"/>
    <n v="40.676495000000003"/>
    <n v="-73.913703999999996"/>
    <x v="471"/>
    <s v="ATLANTIC AVENUE"/>
    <s v="1400      PELHAM PARKWAY SOUTH"/>
    <n v="0"/>
    <n v="0"/>
    <n v="0"/>
    <n v="0"/>
    <x v="9"/>
    <n v="4410086"/>
    <x v="0"/>
    <s v="Sedan"/>
    <s v="2021-04"/>
    <n v="23"/>
    <n v="0"/>
    <n v="0"/>
    <x v="1"/>
  </r>
  <r>
    <x v="186"/>
    <s v="14:25:00"/>
    <s v="Apr"/>
    <x v="0"/>
    <n v="11212"/>
    <n v="40.665779999999998"/>
    <n v="-73.919420000000002"/>
    <x v="95"/>
    <s v="HOWARD AVENUE"/>
    <s v="1400      PELHAM PARKWAY SOUTH"/>
    <n v="2"/>
    <n v="0"/>
    <n v="0"/>
    <n v="0"/>
    <x v="5"/>
    <n v="4409435"/>
    <x v="45"/>
    <s v="Sedan"/>
    <s v="2021-04"/>
    <n v="14"/>
    <n v="2"/>
    <n v="0"/>
    <x v="0"/>
  </r>
  <r>
    <x v="186"/>
    <s v="01:25:00"/>
    <s v="Apr"/>
    <x v="0"/>
    <n v="10879.98965307365"/>
    <n v="40.755977999999999"/>
    <n v="-73.939094999999995"/>
    <x v="1294"/>
    <s v="3 AVENUE"/>
    <s v="1400      PELHAM PARKWAY SOUTH"/>
    <n v="1"/>
    <n v="0"/>
    <n v="0"/>
    <n v="0"/>
    <x v="2"/>
    <n v="4410108"/>
    <x v="2"/>
    <s v="Sedan"/>
    <s v="2021-04"/>
    <n v="1"/>
    <n v="1"/>
    <n v="0"/>
    <x v="0"/>
  </r>
  <r>
    <x v="191"/>
    <s v="12:30:00"/>
    <s v="Apr"/>
    <x v="0"/>
    <n v="11209"/>
    <n v="40.621630000000003"/>
    <n v="-74.040220000000005"/>
    <x v="1295"/>
    <s v="91 STREET"/>
    <s v="1400      PELHAM PARKWAY SOUTH"/>
    <n v="1"/>
    <n v="0"/>
    <n v="0"/>
    <n v="0"/>
    <x v="15"/>
    <n v="4410432"/>
    <x v="2"/>
    <s v="Sedan"/>
    <s v="2021-04"/>
    <n v="12"/>
    <n v="1"/>
    <n v="0"/>
    <x v="0"/>
  </r>
  <r>
    <x v="191"/>
    <s v="13:40:00"/>
    <s v="Apr"/>
    <x v="0"/>
    <n v="10879.98965307365"/>
    <n v="40.737552999999998"/>
    <n v="-73.850890000000007"/>
    <x v="19"/>
    <s v="3 AVENUE"/>
    <s v="1400      PELHAM PARKWAY SOUTH"/>
    <n v="0"/>
    <n v="0"/>
    <n v="0"/>
    <n v="0"/>
    <x v="3"/>
    <n v="4409834"/>
    <x v="0"/>
    <s v="Dump"/>
    <s v="2021-04"/>
    <n v="13"/>
    <n v="0"/>
    <n v="0"/>
    <x v="1"/>
  </r>
  <r>
    <x v="191"/>
    <s v="13:15:00"/>
    <s v="Apr"/>
    <x v="1"/>
    <n v="10468"/>
    <n v="40.857418000000003"/>
    <n v="-73.899956000000003"/>
    <x v="328"/>
    <s v="GRAND CONCOURSE"/>
    <s v="1400      PELHAM PARKWAY SOUTH"/>
    <n v="1"/>
    <n v="0"/>
    <n v="1"/>
    <n v="0"/>
    <x v="15"/>
    <n v="4409917"/>
    <x v="0"/>
    <s v="Sedan"/>
    <s v="2021-04"/>
    <n v="13"/>
    <n v="2"/>
    <n v="0"/>
    <x v="0"/>
  </r>
  <r>
    <x v="186"/>
    <s v="22:00:00"/>
    <s v="Apr"/>
    <x v="1"/>
    <n v="10455"/>
    <n v="40.814762000000002"/>
    <n v="-73.916830000000004"/>
    <x v="8"/>
    <s v="3 AVENUE"/>
    <s v="440       EAST 148 STREET"/>
    <n v="0"/>
    <n v="0"/>
    <n v="0"/>
    <n v="0"/>
    <x v="24"/>
    <n v="4409388"/>
    <x v="17"/>
    <s v="Sedan"/>
    <s v="2021-04"/>
    <n v="22"/>
    <n v="0"/>
    <n v="0"/>
    <x v="1"/>
  </r>
  <r>
    <x v="201"/>
    <s v="17:30:00"/>
    <s v="Apr"/>
    <x v="2"/>
    <n v="10039"/>
    <n v="40.826701999999997"/>
    <n v="-73.939369999999997"/>
    <x v="8"/>
    <s v="3 AVENUE"/>
    <s v="308       WEST 151 STREET"/>
    <n v="1"/>
    <n v="0"/>
    <n v="0"/>
    <n v="0"/>
    <x v="15"/>
    <n v="4409742"/>
    <x v="0"/>
    <s v="Taxi"/>
    <s v="2021-04"/>
    <n v="17"/>
    <n v="1"/>
    <n v="0"/>
    <x v="0"/>
  </r>
  <r>
    <x v="201"/>
    <s v="18:40:00"/>
    <s v="Apr"/>
    <x v="0"/>
    <n v="11206"/>
    <n v="40.707439999999998"/>
    <n v="-73.942024000000004"/>
    <x v="8"/>
    <s v="3 AVENUE"/>
    <s v="188       MONTROSE AVENUE"/>
    <n v="0"/>
    <n v="0"/>
    <n v="0"/>
    <n v="0"/>
    <x v="15"/>
    <n v="4409885"/>
    <x v="2"/>
    <s v="Bus"/>
    <s v="2021-04"/>
    <n v="18"/>
    <n v="0"/>
    <n v="0"/>
    <x v="1"/>
  </r>
  <r>
    <x v="201"/>
    <s v="21:15:00"/>
    <s v="Apr"/>
    <x v="0"/>
    <n v="11204"/>
    <n v="40.615406"/>
    <n v="-73.979830000000007"/>
    <x v="8"/>
    <s v="3 AVENUE"/>
    <s v="6220      BAY PARKWAY"/>
    <n v="0"/>
    <n v="0"/>
    <n v="0"/>
    <n v="0"/>
    <x v="15"/>
    <n v="4409663"/>
    <x v="0"/>
    <s v="Station Wagon"/>
    <s v="2021-04"/>
    <n v="21"/>
    <n v="0"/>
    <n v="0"/>
    <x v="1"/>
  </r>
  <r>
    <x v="191"/>
    <s v="17:41:00"/>
    <s v="Apr"/>
    <x v="2"/>
    <n v="10007"/>
    <n v="40.710887999999997"/>
    <n v="-74.009069999999994"/>
    <x v="24"/>
    <s v="BROADWAY"/>
    <s v="1400      PELHAM PARKWAY SOUTH"/>
    <n v="0"/>
    <n v="0"/>
    <n v="0"/>
    <n v="0"/>
    <x v="20"/>
    <n v="4409903"/>
    <x v="0"/>
    <s v="Sedan"/>
    <s v="2021-04"/>
    <n v="17"/>
    <n v="0"/>
    <n v="0"/>
    <x v="1"/>
  </r>
  <r>
    <x v="186"/>
    <s v="13:34:00"/>
    <s v="Apr"/>
    <x v="3"/>
    <n v="11691"/>
    <n v="40.607852999999999"/>
    <n v="-73.744649999999993"/>
    <x v="8"/>
    <s v="3 AVENUE"/>
    <s v="707       BOLTON ROAD"/>
    <n v="0"/>
    <n v="0"/>
    <n v="0"/>
    <n v="0"/>
    <x v="4"/>
    <n v="4409411"/>
    <x v="5"/>
    <s v="Sedan"/>
    <s v="2021-04"/>
    <n v="13"/>
    <n v="0"/>
    <n v="0"/>
    <x v="1"/>
  </r>
  <r>
    <x v="186"/>
    <s v="08:12:00"/>
    <s v="Apr"/>
    <x v="0"/>
    <n v="10879.98965307365"/>
    <n v="40.668950000000002"/>
    <n v="-73.933899999999994"/>
    <x v="125"/>
    <s v="3 AVENUE"/>
    <s v="1400      PELHAM PARKWAY SOUTH"/>
    <n v="0"/>
    <n v="0"/>
    <n v="0"/>
    <n v="0"/>
    <x v="15"/>
    <n v="4409612"/>
    <x v="5"/>
    <s v="Box Truck"/>
    <s v="2021-04"/>
    <n v="8"/>
    <n v="0"/>
    <n v="0"/>
    <x v="1"/>
  </r>
  <r>
    <x v="201"/>
    <s v="21:40:00"/>
    <s v="Apr"/>
    <x v="2"/>
    <n v="10033"/>
    <n v="40.846153000000001"/>
    <n v="-73.932334999999995"/>
    <x v="322"/>
    <s v="WEST 178 STREET"/>
    <s v="1400      PELHAM PARKWAY SOUTH"/>
    <n v="1"/>
    <n v="0"/>
    <n v="0"/>
    <n v="0"/>
    <x v="26"/>
    <n v="4409753"/>
    <x v="0"/>
    <s v="Sedan"/>
    <s v="2021-04"/>
    <n v="21"/>
    <n v="1"/>
    <n v="0"/>
    <x v="0"/>
  </r>
  <r>
    <x v="186"/>
    <s v="16:15:00"/>
    <s v="Apr"/>
    <x v="0"/>
    <n v="10879.98965307365"/>
    <n v="40.837893999999999"/>
    <n v="-73.881379999999993"/>
    <x v="40"/>
    <s v="3 AVENUE"/>
    <s v="1400      PELHAM PARKWAY SOUTH"/>
    <n v="0"/>
    <n v="0"/>
    <n v="0"/>
    <n v="0"/>
    <x v="9"/>
    <n v="4409345"/>
    <x v="2"/>
    <s v="Tractor Truck Diesel"/>
    <s v="2021-04"/>
    <n v="16"/>
    <n v="0"/>
    <n v="0"/>
    <x v="1"/>
  </r>
  <r>
    <x v="191"/>
    <s v="16:20:00"/>
    <s v="Apr"/>
    <x v="3"/>
    <n v="11355"/>
    <n v="40.743256000000002"/>
    <n v="-73.820430000000002"/>
    <x v="1296"/>
    <s v="58 ROAD"/>
    <s v="1400      PELHAM PARKWAY SOUTH"/>
    <n v="0"/>
    <n v="0"/>
    <n v="0"/>
    <n v="0"/>
    <x v="7"/>
    <n v="4410005"/>
    <x v="0"/>
    <s v="TRAILER"/>
    <s v="2021-04"/>
    <n v="16"/>
    <n v="0"/>
    <n v="0"/>
    <x v="1"/>
  </r>
  <r>
    <x v="201"/>
    <s v="14:15:00"/>
    <s v="Apr"/>
    <x v="0"/>
    <n v="10879.98965307365"/>
    <n v="40.686199999999999"/>
    <n v="-73.950744999999998"/>
    <x v="983"/>
    <s v="3 AVENUE"/>
    <s v="1400      PELHAM PARKWAY SOUTH"/>
    <n v="0"/>
    <n v="0"/>
    <n v="0"/>
    <n v="0"/>
    <x v="15"/>
    <n v="4410373"/>
    <x v="2"/>
    <s v="Sedan"/>
    <s v="2021-04"/>
    <n v="14"/>
    <n v="0"/>
    <n v="0"/>
    <x v="1"/>
  </r>
  <r>
    <x v="201"/>
    <s v="11:00:00"/>
    <s v="Apr"/>
    <x v="0"/>
    <n v="10879.98965307365"/>
    <n v="40.742060000000002"/>
    <n v="-73.824529999999996"/>
    <x v="19"/>
    <s v="3 AVENUE"/>
    <s v="1400      PELHAM PARKWAY SOUTH"/>
    <n v="0"/>
    <n v="0"/>
    <n v="0"/>
    <n v="0"/>
    <x v="28"/>
    <n v="4409539"/>
    <x v="20"/>
    <s v="Station Wagon"/>
    <s v="2021-04"/>
    <n v="11"/>
    <n v="0"/>
    <n v="0"/>
    <x v="1"/>
  </r>
  <r>
    <x v="191"/>
    <s v="18:00:00"/>
    <s v="Apr"/>
    <x v="0"/>
    <n v="11209"/>
    <n v="40.611355000000003"/>
    <n v="-74.032939999999996"/>
    <x v="8"/>
    <s v="3 AVENUE"/>
    <s v="461       101 STREET"/>
    <n v="0"/>
    <n v="0"/>
    <n v="0"/>
    <n v="0"/>
    <x v="8"/>
    <n v="4409968"/>
    <x v="17"/>
    <s v="Sedan"/>
    <s v="2021-04"/>
    <n v="18"/>
    <n v="0"/>
    <n v="0"/>
    <x v="1"/>
  </r>
  <r>
    <x v="191"/>
    <s v="15:28:00"/>
    <s v="Apr"/>
    <x v="0"/>
    <n v="11221"/>
    <n v="40.687890000000003"/>
    <n v="-73.936035000000004"/>
    <x v="983"/>
    <s v="LEWIS AVENUE"/>
    <s v="1400      PELHAM PARKWAY SOUTH"/>
    <n v="1"/>
    <n v="0"/>
    <n v="0"/>
    <n v="0"/>
    <x v="42"/>
    <n v="4410194"/>
    <x v="2"/>
    <s v="Sedan"/>
    <s v="2021-04"/>
    <n v="15"/>
    <n v="1"/>
    <n v="0"/>
    <x v="0"/>
  </r>
  <r>
    <x v="186"/>
    <s v="13:00:00"/>
    <s v="Apr"/>
    <x v="0"/>
    <n v="10879.98965307365"/>
    <n v="40.857979999999998"/>
    <n v="-73.930909999999997"/>
    <x v="1297"/>
    <s v="3 AVENUE"/>
    <s v="1400      PELHAM PARKWAY SOUTH"/>
    <n v="0"/>
    <n v="0"/>
    <n v="0"/>
    <n v="0"/>
    <x v="24"/>
    <n v="4410221"/>
    <x v="7"/>
    <s v="Sedan"/>
    <s v="2021-04"/>
    <n v="13"/>
    <n v="0"/>
    <n v="0"/>
    <x v="1"/>
  </r>
  <r>
    <x v="191"/>
    <s v="16:45:00"/>
    <s v="Apr"/>
    <x v="0"/>
    <n v="11249"/>
    <n v="40.713923999999999"/>
    <n v="-73.967140000000001"/>
    <x v="1298"/>
    <s v="KENT AVENUE"/>
    <s v="1400      PELHAM PARKWAY SOUTH"/>
    <n v="1"/>
    <n v="0"/>
    <n v="1"/>
    <n v="0"/>
    <x v="5"/>
    <n v="4409890"/>
    <x v="10"/>
    <s v="Sedan"/>
    <s v="2021-04"/>
    <n v="16"/>
    <n v="2"/>
    <n v="0"/>
    <x v="0"/>
  </r>
  <r>
    <x v="186"/>
    <s v="15:47:00"/>
    <s v="Apr"/>
    <x v="1"/>
    <n v="10466"/>
    <n v="40.895702"/>
    <n v="-73.860504000000006"/>
    <x v="8"/>
    <s v="3 AVENUE"/>
    <s v="4234      BRONX BOULEVARD"/>
    <n v="1"/>
    <n v="0"/>
    <n v="0"/>
    <n v="0"/>
    <x v="15"/>
    <n v="4410155"/>
    <x v="0"/>
    <s v="Tractor Truck Diesel"/>
    <s v="2021-04"/>
    <n v="15"/>
    <n v="1"/>
    <n v="0"/>
    <x v="0"/>
  </r>
  <r>
    <x v="191"/>
    <s v="13:30:00"/>
    <s v="Apr"/>
    <x v="3"/>
    <n v="11369"/>
    <n v="40.758960000000002"/>
    <n v="-73.859089999999995"/>
    <x v="8"/>
    <s v="3 AVENUE"/>
    <s v="32-56     111 STREET"/>
    <n v="0"/>
    <n v="0"/>
    <n v="0"/>
    <n v="0"/>
    <x v="2"/>
    <n v="4409953"/>
    <x v="18"/>
    <s v="Sedan"/>
    <s v="2021-04"/>
    <n v="13"/>
    <n v="0"/>
    <n v="0"/>
    <x v="1"/>
  </r>
  <r>
    <x v="186"/>
    <s v="04:20:00"/>
    <s v="Apr"/>
    <x v="1"/>
    <n v="10466"/>
    <n v="40.886110000000002"/>
    <n v="-73.860330000000005"/>
    <x v="8"/>
    <s v="3 AVENUE"/>
    <s v="725       EAST 223 STREET"/>
    <n v="0"/>
    <n v="0"/>
    <n v="0"/>
    <n v="0"/>
    <x v="10"/>
    <n v="4410150"/>
    <x v="0"/>
    <s v="Sedan"/>
    <s v="2021-04"/>
    <n v="4"/>
    <n v="0"/>
    <n v="0"/>
    <x v="1"/>
  </r>
  <r>
    <x v="186"/>
    <s v="19:05:00"/>
    <s v="Apr"/>
    <x v="0"/>
    <n v="11223"/>
    <n v="40.601795000000003"/>
    <n v="-73.972570000000005"/>
    <x v="293"/>
    <s v="AVENUE S"/>
    <s v="1400      PELHAM PARKWAY SOUTH"/>
    <n v="3"/>
    <n v="0"/>
    <n v="0"/>
    <n v="0"/>
    <x v="15"/>
    <n v="4409904"/>
    <x v="2"/>
    <s v="Sedan"/>
    <s v="2021-04"/>
    <n v="19"/>
    <n v="3"/>
    <n v="0"/>
    <x v="0"/>
  </r>
  <r>
    <x v="201"/>
    <s v="22:51:00"/>
    <s v="Apr"/>
    <x v="1"/>
    <n v="10472"/>
    <n v="40.827655999999998"/>
    <n v="-73.886099999999999"/>
    <x v="749"/>
    <s v="WHITLOCK AVENUE"/>
    <s v="1400      PELHAM PARKWAY SOUTH"/>
    <n v="0"/>
    <n v="0"/>
    <n v="0"/>
    <n v="0"/>
    <x v="4"/>
    <n v="4410083"/>
    <x v="0"/>
    <s v="Tractor Truck Diesel"/>
    <s v="2021-04"/>
    <n v="22"/>
    <n v="0"/>
    <n v="0"/>
    <x v="1"/>
  </r>
  <r>
    <x v="191"/>
    <s v="19:12:00"/>
    <s v="Apr"/>
    <x v="1"/>
    <n v="10469"/>
    <n v="40.874270000000003"/>
    <n v="-73.84187"/>
    <x v="8"/>
    <s v="3 AVENUE"/>
    <s v="3209      TIEMANN AVENUE"/>
    <n v="0"/>
    <n v="0"/>
    <n v="0"/>
    <n v="0"/>
    <x v="10"/>
    <n v="4410211"/>
    <x v="2"/>
    <s v="Station Wagon"/>
    <s v="2021-04"/>
    <n v="19"/>
    <n v="0"/>
    <n v="0"/>
    <x v="1"/>
  </r>
  <r>
    <x v="191"/>
    <s v="17:00:00"/>
    <s v="Apr"/>
    <x v="0"/>
    <n v="11236"/>
    <n v="40.634390000000003"/>
    <n v="-73.893240000000006"/>
    <x v="1005"/>
    <s v="AVENUE N"/>
    <s v="1400      PELHAM PARKWAY SOUTH"/>
    <n v="0"/>
    <n v="0"/>
    <n v="0"/>
    <n v="0"/>
    <x v="10"/>
    <n v="4409990"/>
    <x v="2"/>
    <s v="Sedan"/>
    <s v="2021-04"/>
    <n v="17"/>
    <n v="0"/>
    <n v="0"/>
    <x v="1"/>
  </r>
  <r>
    <x v="186"/>
    <s v="14:42:00"/>
    <s v="Apr"/>
    <x v="2"/>
    <n v="10025"/>
    <n v="40.801098000000003"/>
    <n v="-73.967910000000003"/>
    <x v="8"/>
    <s v="3 AVENUE"/>
    <s v="2754      BROADWAY"/>
    <n v="0"/>
    <n v="0"/>
    <n v="0"/>
    <n v="0"/>
    <x v="5"/>
    <n v="4409589"/>
    <x v="11"/>
    <s v="Sedan"/>
    <s v="2021-04"/>
    <n v="14"/>
    <n v="0"/>
    <n v="0"/>
    <x v="1"/>
  </r>
  <r>
    <x v="191"/>
    <s v="08:00:00"/>
    <s v="Apr"/>
    <x v="2"/>
    <n v="10011"/>
    <n v="40.738227999999999"/>
    <n v="-73.996764999999996"/>
    <x v="8"/>
    <s v="3 AVENUE"/>
    <s v="101       WEST 15 STREET"/>
    <n v="0"/>
    <n v="0"/>
    <n v="0"/>
    <n v="0"/>
    <x v="2"/>
    <n v="4410267"/>
    <x v="14"/>
    <s v="Sedan"/>
    <s v="2021-04"/>
    <n v="8"/>
    <n v="0"/>
    <n v="0"/>
    <x v="1"/>
  </r>
  <r>
    <x v="186"/>
    <s v="20:40:00"/>
    <s v="Apr"/>
    <x v="3"/>
    <n v="11413"/>
    <n v="40.666449999999998"/>
    <n v="-73.757639999999995"/>
    <x v="14"/>
    <s v="NORTH CONDUIT AVENUE"/>
    <s v="1400      PELHAM PARKWAY SOUTH"/>
    <n v="0"/>
    <n v="0"/>
    <n v="0"/>
    <n v="0"/>
    <x v="15"/>
    <n v="4409374"/>
    <x v="0"/>
    <s v="Sedan"/>
    <s v="2021-04"/>
    <n v="20"/>
    <n v="0"/>
    <n v="0"/>
    <x v="1"/>
  </r>
  <r>
    <x v="98"/>
    <s v="15:05:00"/>
    <s v="Jul"/>
    <x v="2"/>
    <n v="10012"/>
    <n v="40.724089999999997"/>
    <n v="-73.996139999999997"/>
    <x v="8"/>
    <s v="3 AVENUE"/>
    <s v="285       LAFAYETTE STREET"/>
    <n v="1"/>
    <n v="0"/>
    <n v="1"/>
    <n v="0"/>
    <x v="15"/>
    <n v="4410122"/>
    <x v="0"/>
    <s v="Sedan"/>
    <s v="2021-07"/>
    <n v="15"/>
    <n v="2"/>
    <n v="0"/>
    <x v="0"/>
  </r>
  <r>
    <x v="191"/>
    <s v="14:55:00"/>
    <s v="Apr"/>
    <x v="1"/>
    <n v="10461"/>
    <n v="40.850166000000002"/>
    <n v="-73.844925000000003"/>
    <x v="8"/>
    <s v="3 AVENUE"/>
    <s v="1826      EASTCHESTER ROAD"/>
    <n v="1"/>
    <n v="0"/>
    <n v="1"/>
    <n v="0"/>
    <x v="24"/>
    <n v="4409807"/>
    <x v="2"/>
    <s v="Sedan"/>
    <s v="2021-04"/>
    <n v="14"/>
    <n v="2"/>
    <n v="0"/>
    <x v="0"/>
  </r>
  <r>
    <x v="191"/>
    <s v="13:40:00"/>
    <s v="Apr"/>
    <x v="0"/>
    <n v="11224"/>
    <n v="40.576073000000001"/>
    <n v="-73.985749999999996"/>
    <x v="8"/>
    <s v="3 AVENUE"/>
    <s v="2925      WEST 19 STREET"/>
    <n v="0"/>
    <n v="0"/>
    <n v="0"/>
    <n v="0"/>
    <x v="15"/>
    <n v="4410161"/>
    <x v="2"/>
    <s v="Sedan"/>
    <s v="2021-04"/>
    <n v="13"/>
    <n v="0"/>
    <n v="0"/>
    <x v="1"/>
  </r>
  <r>
    <x v="191"/>
    <s v="16:30:00"/>
    <s v="Apr"/>
    <x v="0"/>
    <n v="10879.98965307365"/>
    <n v="40.665916000000003"/>
    <n v="-73.815280000000001"/>
    <x v="8"/>
    <s v="3 AVENUE"/>
    <s v="1400      PELHAM PARKWAY SOUTH"/>
    <n v="0"/>
    <n v="0"/>
    <n v="0"/>
    <n v="0"/>
    <x v="27"/>
    <n v="4410241"/>
    <x v="2"/>
    <s v="Station Wagon"/>
    <s v="2021-04"/>
    <n v="16"/>
    <n v="0"/>
    <n v="0"/>
    <x v="1"/>
  </r>
  <r>
    <x v="191"/>
    <s v="23:25:00"/>
    <s v="Apr"/>
    <x v="0"/>
    <n v="10879.98965307365"/>
    <n v="40.725389999999997"/>
    <n v="-73.896614"/>
    <x v="19"/>
    <s v="3 AVENUE"/>
    <s v="1400      PELHAM PARKWAY SOUTH"/>
    <n v="0"/>
    <n v="0"/>
    <n v="0"/>
    <n v="0"/>
    <x v="10"/>
    <n v="4409938"/>
    <x v="56"/>
    <s v="Sedan"/>
    <s v="2021-04"/>
    <n v="23"/>
    <n v="0"/>
    <n v="0"/>
    <x v="1"/>
  </r>
  <r>
    <x v="191"/>
    <s v="13:40:00"/>
    <s v="Apr"/>
    <x v="0"/>
    <n v="10879.98965307365"/>
    <n v="40.576965000000001"/>
    <n v="-74.169740000000004"/>
    <x v="206"/>
    <s v="YUKON AVENUE"/>
    <s v="1400      PELHAM PARKWAY SOUTH"/>
    <n v="1"/>
    <n v="0"/>
    <n v="0"/>
    <n v="0"/>
    <x v="9"/>
    <n v="4410337"/>
    <x v="2"/>
    <s v="Station Wagon"/>
    <s v="2021-04"/>
    <n v="13"/>
    <n v="1"/>
    <n v="0"/>
    <x v="0"/>
  </r>
  <r>
    <x v="186"/>
    <s v="10:30:00"/>
    <s v="Apr"/>
    <x v="1"/>
    <n v="10452"/>
    <n v="40.839410000000001"/>
    <n v="-73.915419999999997"/>
    <x v="8"/>
    <s v="3 AVENUE"/>
    <s v="154       EAST 170 STREET"/>
    <n v="0"/>
    <n v="0"/>
    <n v="0"/>
    <n v="0"/>
    <x v="2"/>
    <n v="4410174"/>
    <x v="0"/>
    <s v="Sedan"/>
    <s v="2021-04"/>
    <n v="10"/>
    <n v="0"/>
    <n v="0"/>
    <x v="1"/>
  </r>
  <r>
    <x v="191"/>
    <s v="14:35:00"/>
    <s v="Apr"/>
    <x v="0"/>
    <n v="11223"/>
    <n v="40.600955999999996"/>
    <n v="-73.986069999999998"/>
    <x v="20"/>
    <s v="STILLWELL AVENUE"/>
    <s v="1400      PELHAM PARKWAY SOUTH"/>
    <n v="0"/>
    <n v="0"/>
    <n v="0"/>
    <n v="0"/>
    <x v="15"/>
    <n v="4409871"/>
    <x v="5"/>
    <s v="Sedan"/>
    <s v="2021-04"/>
    <n v="14"/>
    <n v="0"/>
    <n v="0"/>
    <x v="1"/>
  </r>
  <r>
    <x v="186"/>
    <s v="23:00:00"/>
    <s v="Apr"/>
    <x v="0"/>
    <n v="10879.98965307365"/>
    <n v="40.837609999999998"/>
    <n v="-73.881060000000005"/>
    <x v="40"/>
    <s v="3 AVENUE"/>
    <s v="1400      PELHAM PARKWAY SOUTH"/>
    <n v="1"/>
    <n v="0"/>
    <n v="0"/>
    <n v="0"/>
    <x v="3"/>
    <n v="4409508"/>
    <x v="0"/>
    <s v="Tractor Truck Diesel"/>
    <s v="2021-04"/>
    <n v="23"/>
    <n v="1"/>
    <n v="0"/>
    <x v="0"/>
  </r>
  <r>
    <x v="186"/>
    <s v="01:53:00"/>
    <s v="Apr"/>
    <x v="0"/>
    <n v="10879.98965307365"/>
    <n v="40.520114816772221"/>
    <n v="-73.54743161629176"/>
    <x v="41"/>
    <s v="3 AVENUE"/>
    <s v="1400      PELHAM PARKWAY SOUTH"/>
    <n v="2"/>
    <n v="0"/>
    <n v="0"/>
    <n v="0"/>
    <x v="2"/>
    <n v="4410303"/>
    <x v="2"/>
    <s v="Tractor Truck Diesel"/>
    <s v="2021-04"/>
    <n v="1"/>
    <n v="2"/>
    <n v="0"/>
    <x v="0"/>
  </r>
  <r>
    <x v="186"/>
    <s v="08:42:00"/>
    <s v="Apr"/>
    <x v="2"/>
    <n v="10013"/>
    <n v="40.717677999999999"/>
    <n v="-74.005780000000001"/>
    <x v="965"/>
    <s v="LEONARD STREET"/>
    <s v="1400      PELHAM PARKWAY SOUTH"/>
    <n v="0"/>
    <n v="0"/>
    <n v="0"/>
    <n v="0"/>
    <x v="2"/>
    <n v="4409144"/>
    <x v="5"/>
    <s v="Sedan"/>
    <s v="2021-04"/>
    <n v="8"/>
    <n v="0"/>
    <n v="0"/>
    <x v="1"/>
  </r>
  <r>
    <x v="186"/>
    <s v="07:30:00"/>
    <s v="Apr"/>
    <x v="0"/>
    <n v="11217"/>
    <n v="40.677677000000003"/>
    <n v="-73.979609999999994"/>
    <x v="231"/>
    <s v="DE GRAW STREET"/>
    <s v="1400      PELHAM PARKWAY SOUTH"/>
    <n v="1"/>
    <n v="0"/>
    <n v="1"/>
    <n v="0"/>
    <x v="15"/>
    <n v="4409416"/>
    <x v="0"/>
    <s v="Sedan"/>
    <s v="2021-04"/>
    <n v="7"/>
    <n v="2"/>
    <n v="0"/>
    <x v="0"/>
  </r>
  <r>
    <x v="191"/>
    <s v="16:30:00"/>
    <s v="Apr"/>
    <x v="0"/>
    <n v="11230"/>
    <n v="40.626567999999999"/>
    <n v="-73.970923999999997"/>
    <x v="2"/>
    <s v="AVENUE I"/>
    <s v="1400      PELHAM PARKWAY SOUTH"/>
    <n v="0"/>
    <n v="0"/>
    <n v="0"/>
    <n v="0"/>
    <x v="2"/>
    <n v="4410050"/>
    <x v="2"/>
    <s v="Bus"/>
    <s v="2021-04"/>
    <n v="16"/>
    <n v="0"/>
    <n v="0"/>
    <x v="1"/>
  </r>
  <r>
    <x v="186"/>
    <s v="10:58:00"/>
    <s v="Apr"/>
    <x v="2"/>
    <n v="10035"/>
    <n v="40.800829999999998"/>
    <n v="-73.944220000000001"/>
    <x v="8"/>
    <s v="3 AVENUE"/>
    <s v="1787      MADISON AVENUE"/>
    <n v="1"/>
    <n v="0"/>
    <n v="0"/>
    <n v="0"/>
    <x v="2"/>
    <n v="4409245"/>
    <x v="6"/>
    <s v="Bike"/>
    <s v="2021-04"/>
    <n v="10"/>
    <n v="1"/>
    <n v="0"/>
    <x v="0"/>
  </r>
  <r>
    <x v="111"/>
    <s v="17:44:00"/>
    <s v="Mar"/>
    <x v="0"/>
    <n v="10879.98965307365"/>
    <n v="40.832450000000001"/>
    <n v="-73.931759999999997"/>
    <x v="41"/>
    <s v="3 AVENUE"/>
    <s v="1400      PELHAM PARKWAY SOUTH"/>
    <n v="0"/>
    <n v="0"/>
    <n v="0"/>
    <n v="0"/>
    <x v="3"/>
    <n v="4410422"/>
    <x v="2"/>
    <s v="Station Wagon"/>
    <s v="2021-03"/>
    <n v="17"/>
    <n v="0"/>
    <n v="0"/>
    <x v="1"/>
  </r>
  <r>
    <x v="191"/>
    <s v="02:18:00"/>
    <s v="Apr"/>
    <x v="0"/>
    <n v="11228"/>
    <n v="40.612735999999998"/>
    <n v="-74.011719999999997"/>
    <x v="183"/>
    <s v="14 AVENUE"/>
    <s v="1400      PELHAM PARKWAY SOUTH"/>
    <n v="0"/>
    <n v="0"/>
    <n v="0"/>
    <n v="0"/>
    <x v="0"/>
    <n v="4409785"/>
    <x v="0"/>
    <s v="Sedan"/>
    <s v="2021-04"/>
    <n v="2"/>
    <n v="0"/>
    <n v="0"/>
    <x v="1"/>
  </r>
  <r>
    <x v="191"/>
    <s v="17:15:00"/>
    <s v="Apr"/>
    <x v="0"/>
    <n v="10879.98965307365"/>
    <n v="40.728774999999999"/>
    <n v="-73.723785000000007"/>
    <x v="124"/>
    <s v="3 AVENUE"/>
    <s v="1400      PELHAM PARKWAY SOUTH"/>
    <n v="0"/>
    <n v="0"/>
    <n v="0"/>
    <n v="0"/>
    <x v="2"/>
    <n v="4409923"/>
    <x v="2"/>
    <s v="Sedan"/>
    <s v="2021-04"/>
    <n v="17"/>
    <n v="0"/>
    <n v="0"/>
    <x v="1"/>
  </r>
  <r>
    <x v="191"/>
    <s v="00:23:00"/>
    <s v="Apr"/>
    <x v="0"/>
    <n v="10879.98965307365"/>
    <n v="40.676079999999999"/>
    <n v="-73.906136000000004"/>
    <x v="170"/>
    <s v="3 AVENUE"/>
    <s v="1400      PELHAM PARKWAY SOUTH"/>
    <n v="0"/>
    <n v="0"/>
    <n v="0"/>
    <n v="0"/>
    <x v="2"/>
    <n v="4410101"/>
    <x v="11"/>
    <s v="Sedan"/>
    <s v="2021-04"/>
    <n v="0"/>
    <n v="0"/>
    <n v="0"/>
    <x v="1"/>
  </r>
  <r>
    <x v="186"/>
    <s v="08:00:00"/>
    <s v="Apr"/>
    <x v="0"/>
    <n v="10879.98965307365"/>
    <n v="40.520114816772221"/>
    <n v="-73.54743161629176"/>
    <x v="12"/>
    <s v="EAST 161 STREET"/>
    <s v="1400      PELHAM PARKWAY SOUTH"/>
    <n v="0"/>
    <n v="0"/>
    <n v="0"/>
    <n v="0"/>
    <x v="2"/>
    <n v="4409422"/>
    <x v="6"/>
    <s v="E-Scooter"/>
    <s v="2021-04"/>
    <n v="8"/>
    <n v="0"/>
    <n v="0"/>
    <x v="1"/>
  </r>
  <r>
    <x v="186"/>
    <s v="14:45:00"/>
    <s v="Apr"/>
    <x v="3"/>
    <n v="11422"/>
    <n v="40.671604000000002"/>
    <n v="-73.728070000000002"/>
    <x v="743"/>
    <s v="134 AVENUE"/>
    <s v="1400      PELHAM PARKWAY SOUTH"/>
    <n v="0"/>
    <n v="0"/>
    <n v="0"/>
    <n v="0"/>
    <x v="5"/>
    <n v="4409340"/>
    <x v="2"/>
    <s v="Sedan"/>
    <s v="2021-04"/>
    <n v="14"/>
    <n v="0"/>
    <n v="0"/>
    <x v="1"/>
  </r>
  <r>
    <x v="186"/>
    <s v="22:17:00"/>
    <s v="Apr"/>
    <x v="1"/>
    <n v="10456"/>
    <n v="40.832000000000001"/>
    <n v="-73.899024999999995"/>
    <x v="35"/>
    <s v="UNION AVENUE"/>
    <s v="1400      PELHAM PARKWAY SOUTH"/>
    <n v="1"/>
    <n v="0"/>
    <n v="0"/>
    <n v="0"/>
    <x v="8"/>
    <n v="4409415"/>
    <x v="17"/>
    <s v="MOPED"/>
    <s v="2021-04"/>
    <n v="22"/>
    <n v="1"/>
    <n v="0"/>
    <x v="0"/>
  </r>
  <r>
    <x v="201"/>
    <s v="19:18:00"/>
    <s v="Apr"/>
    <x v="0"/>
    <n v="10879.98965307365"/>
    <n v="40.520114816772221"/>
    <n v="-73.54743161629176"/>
    <x v="64"/>
    <s v="GRAND ARMY PLAZA"/>
    <s v="1400      PELHAM PARKWAY SOUTH"/>
    <n v="0"/>
    <n v="0"/>
    <n v="0"/>
    <n v="0"/>
    <x v="2"/>
    <n v="4409757"/>
    <x v="0"/>
    <s v="Box Truck"/>
    <s v="2021-04"/>
    <n v="19"/>
    <n v="0"/>
    <n v="0"/>
    <x v="1"/>
  </r>
  <r>
    <x v="195"/>
    <s v="14:25:00"/>
    <s v="Sep"/>
    <x v="0"/>
    <n v="11235"/>
    <n v="40.591262999999998"/>
    <n v="-73.944016000000005"/>
    <x v="351"/>
    <s v="AVENUE Y"/>
    <s v="1400      PELHAM PARKWAY SOUTH"/>
    <n v="1"/>
    <n v="0"/>
    <n v="1"/>
    <n v="0"/>
    <x v="15"/>
    <n v="4457303"/>
    <x v="10"/>
    <s v="Sedan"/>
    <s v="2021-09"/>
    <n v="14"/>
    <n v="2"/>
    <n v="0"/>
    <x v="0"/>
  </r>
  <r>
    <x v="186"/>
    <s v="22:55:00"/>
    <s v="Apr"/>
    <x v="1"/>
    <n v="10468"/>
    <n v="40.520114816772221"/>
    <n v="-73.54743161629176"/>
    <x v="1299"/>
    <s v="WEST BEDFORD PARK BOULEVARD"/>
    <s v="1400      PELHAM PARKWAY SOUTH"/>
    <n v="0"/>
    <n v="0"/>
    <n v="0"/>
    <n v="0"/>
    <x v="18"/>
    <n v="4409384"/>
    <x v="2"/>
    <s v="E-Bike"/>
    <s v="2021-04"/>
    <n v="22"/>
    <n v="0"/>
    <n v="0"/>
    <x v="1"/>
  </r>
  <r>
    <x v="201"/>
    <s v="14:00:00"/>
    <s v="Apr"/>
    <x v="0"/>
    <n v="11232"/>
    <n v="40.651676000000002"/>
    <n v="-74.010634999999994"/>
    <x v="408"/>
    <s v="3 AVENUE"/>
    <s v="1400      PELHAM PARKWAY SOUTH"/>
    <n v="0"/>
    <n v="0"/>
    <n v="0"/>
    <n v="0"/>
    <x v="2"/>
    <n v="4409648"/>
    <x v="0"/>
    <s v="Sedan"/>
    <s v="2021-04"/>
    <n v="14"/>
    <n v="0"/>
    <n v="0"/>
    <x v="1"/>
  </r>
  <r>
    <x v="201"/>
    <s v="16:15:00"/>
    <s v="Apr"/>
    <x v="0"/>
    <n v="10879.98965307365"/>
    <n v="40.579160000000002"/>
    <n v="-73.983090000000004"/>
    <x v="446"/>
    <s v="3 AVENUE"/>
    <s v="1400      PELHAM PARKWAY SOUTH"/>
    <n v="0"/>
    <n v="0"/>
    <n v="0"/>
    <n v="0"/>
    <x v="15"/>
    <n v="4410468"/>
    <x v="0"/>
    <s v="Sedan"/>
    <s v="2021-04"/>
    <n v="16"/>
    <n v="0"/>
    <n v="0"/>
    <x v="1"/>
  </r>
  <r>
    <x v="52"/>
    <s v="22:20:00"/>
    <s v="Sep"/>
    <x v="2"/>
    <n v="10002"/>
    <n v="40.720073999999997"/>
    <n v="-73.988365000000002"/>
    <x v="1136"/>
    <s v="RIVINGTON STREET"/>
    <s v="1400      PELHAM PARKWAY SOUTH"/>
    <n v="0"/>
    <n v="0"/>
    <n v="0"/>
    <n v="0"/>
    <x v="2"/>
    <n v="4457931"/>
    <x v="0"/>
    <s v="Sedan"/>
    <s v="2021-09"/>
    <n v="22"/>
    <n v="0"/>
    <n v="0"/>
    <x v="1"/>
  </r>
  <r>
    <x v="186"/>
    <s v="03:00:00"/>
    <s v="Apr"/>
    <x v="1"/>
    <n v="10468"/>
    <n v="40.877364999999998"/>
    <n v="-73.885329999999996"/>
    <x v="100"/>
    <s v="VANCORTLANDT AVENUE EAST"/>
    <s v="1400      PELHAM PARKWAY SOUTH"/>
    <n v="0"/>
    <n v="0"/>
    <n v="0"/>
    <n v="0"/>
    <x v="15"/>
    <n v="4409035"/>
    <x v="2"/>
    <s v="Sedan"/>
    <s v="2021-04"/>
    <n v="3"/>
    <n v="0"/>
    <n v="0"/>
    <x v="1"/>
  </r>
  <r>
    <x v="201"/>
    <s v="20:00:00"/>
    <s v="Apr"/>
    <x v="3"/>
    <n v="11413"/>
    <n v="40.670729999999999"/>
    <n v="-73.749099999999999"/>
    <x v="8"/>
    <s v="3 AVENUE"/>
    <s v="139-35    225 STREET"/>
    <n v="0"/>
    <n v="0"/>
    <n v="0"/>
    <n v="0"/>
    <x v="2"/>
    <n v="4409676"/>
    <x v="2"/>
    <s v="Sedan"/>
    <s v="2021-04"/>
    <n v="20"/>
    <n v="0"/>
    <n v="0"/>
    <x v="1"/>
  </r>
  <r>
    <x v="201"/>
    <s v="08:20:00"/>
    <s v="Apr"/>
    <x v="0"/>
    <n v="11224"/>
    <n v="40.579051999999997"/>
    <n v="-73.98415"/>
    <x v="446"/>
    <s v="WEST 16 STREET"/>
    <s v="1400      PELHAM PARKWAY SOUTH"/>
    <n v="1"/>
    <n v="0"/>
    <n v="0"/>
    <n v="0"/>
    <x v="43"/>
    <n v="4410140"/>
    <x v="2"/>
    <s v="Station Wagon"/>
    <s v="2021-04"/>
    <n v="8"/>
    <n v="1"/>
    <n v="0"/>
    <x v="0"/>
  </r>
  <r>
    <x v="132"/>
    <s v="13:15:00"/>
    <s v="Apr"/>
    <x v="2"/>
    <n v="10001"/>
    <n v="40.520114816772221"/>
    <n v="-73.54743161629176"/>
    <x v="60"/>
    <s v="WEST 34 STREET"/>
    <s v="1400      PELHAM PARKWAY SOUTH"/>
    <n v="1"/>
    <n v="0"/>
    <n v="0"/>
    <n v="0"/>
    <x v="28"/>
    <n v="4409774"/>
    <x v="9"/>
    <s v="Sedan"/>
    <s v="2021-04"/>
    <n v="13"/>
    <n v="1"/>
    <n v="0"/>
    <x v="0"/>
  </r>
  <r>
    <x v="191"/>
    <s v="17:50:00"/>
    <s v="Apr"/>
    <x v="0"/>
    <n v="10879.98965307365"/>
    <n v="40.773335000000003"/>
    <n v="-73.944209999999998"/>
    <x v="98"/>
    <s v="3 AVENUE"/>
    <s v="1400      PELHAM PARKWAY SOUTH"/>
    <n v="0"/>
    <n v="0"/>
    <n v="0"/>
    <n v="0"/>
    <x v="15"/>
    <n v="4410499"/>
    <x v="0"/>
    <s v="Sedan"/>
    <s v="2021-04"/>
    <n v="17"/>
    <n v="0"/>
    <n v="0"/>
    <x v="1"/>
  </r>
  <r>
    <x v="186"/>
    <s v="21:45:00"/>
    <s v="Apr"/>
    <x v="0"/>
    <n v="10879.98965307365"/>
    <n v="40.520114816772221"/>
    <n v="-73.54743161629176"/>
    <x v="1300"/>
    <s v="highland blvd"/>
    <s v="1400      PELHAM PARKWAY SOUTH"/>
    <n v="0"/>
    <n v="0"/>
    <n v="0"/>
    <n v="0"/>
    <x v="10"/>
    <n v="4409557"/>
    <x v="0"/>
    <s v="Sedan"/>
    <s v="2021-04"/>
    <n v="21"/>
    <n v="0"/>
    <n v="0"/>
    <x v="1"/>
  </r>
  <r>
    <x v="179"/>
    <s v="17:30:00"/>
    <s v="Apr"/>
    <x v="1"/>
    <n v="10459"/>
    <n v="40.820304999999998"/>
    <n v="-73.890829999999994"/>
    <x v="80"/>
    <s v="HUNTS POINT AVENUE"/>
    <s v="1400      PELHAM PARKWAY SOUTH"/>
    <n v="1"/>
    <n v="0"/>
    <n v="1"/>
    <n v="0"/>
    <x v="2"/>
    <n v="4409930"/>
    <x v="0"/>
    <s v="Sedan"/>
    <s v="2021-04"/>
    <n v="17"/>
    <n v="2"/>
    <n v="0"/>
    <x v="0"/>
  </r>
  <r>
    <x v="185"/>
    <s v="01:40:00"/>
    <s v="Mar"/>
    <x v="0"/>
    <n v="10879.98965307365"/>
    <n v="40.795321999999999"/>
    <n v="-73.929824999999994"/>
    <x v="98"/>
    <s v="3 AVENUE"/>
    <s v="1400      PELHAM PARKWAY SOUTH"/>
    <n v="1"/>
    <n v="0"/>
    <n v="0"/>
    <n v="0"/>
    <x v="15"/>
    <n v="4409725"/>
    <x v="0"/>
    <s v="Sedan"/>
    <s v="2021-03"/>
    <n v="1"/>
    <n v="1"/>
    <n v="0"/>
    <x v="0"/>
  </r>
  <r>
    <x v="201"/>
    <s v="17:20:00"/>
    <s v="Apr"/>
    <x v="0"/>
    <n v="11223"/>
    <n v="40.60521"/>
    <n v="-73.985855000000001"/>
    <x v="1123"/>
    <s v="WEST 13 STREET"/>
    <s v="1400      PELHAM PARKWAY SOUTH"/>
    <n v="0"/>
    <n v="0"/>
    <n v="0"/>
    <n v="0"/>
    <x v="15"/>
    <n v="4409978"/>
    <x v="2"/>
    <s v="Sedan"/>
    <s v="2021-04"/>
    <n v="17"/>
    <n v="0"/>
    <n v="0"/>
    <x v="1"/>
  </r>
  <r>
    <x v="201"/>
    <s v="16:30:00"/>
    <s v="Apr"/>
    <x v="1"/>
    <n v="10469"/>
    <n v="40.875422999999998"/>
    <n v="-73.860280000000003"/>
    <x v="8"/>
    <s v="3 AVENUE"/>
    <s v="901       EAST GUN HILL ROAD"/>
    <n v="0"/>
    <n v="0"/>
    <n v="0"/>
    <n v="0"/>
    <x v="2"/>
    <n v="4410180"/>
    <x v="0"/>
    <s v="Sedan"/>
    <s v="2021-04"/>
    <n v="16"/>
    <n v="0"/>
    <n v="0"/>
    <x v="1"/>
  </r>
  <r>
    <x v="186"/>
    <s v="10:10:00"/>
    <s v="Apr"/>
    <x v="0"/>
    <n v="10879.98965307365"/>
    <n v="40.609653000000002"/>
    <n v="-73.911450000000002"/>
    <x v="1301"/>
    <s v="MILL AVENUE"/>
    <s v="1400      PELHAM PARKWAY SOUTH"/>
    <n v="0"/>
    <n v="0"/>
    <n v="0"/>
    <n v="0"/>
    <x v="10"/>
    <n v="4410402"/>
    <x v="0"/>
    <s v="Station Wagon"/>
    <s v="2021-04"/>
    <n v="10"/>
    <n v="0"/>
    <n v="0"/>
    <x v="1"/>
  </r>
  <r>
    <x v="191"/>
    <s v="06:30:00"/>
    <s v="Apr"/>
    <x v="0"/>
    <n v="10879.98965307365"/>
    <n v="40.520114816772221"/>
    <n v="-73.54743161629176"/>
    <x v="8"/>
    <s v="3 AVENUE"/>
    <s v="112-454   ROOSEVELT AVENUE"/>
    <n v="0"/>
    <n v="0"/>
    <n v="0"/>
    <n v="0"/>
    <x v="2"/>
    <n v="4409812"/>
    <x v="2"/>
    <s v="Station Wagon"/>
    <s v="2021-04"/>
    <n v="6"/>
    <n v="0"/>
    <n v="0"/>
    <x v="1"/>
  </r>
  <r>
    <x v="191"/>
    <s v="19:43:00"/>
    <s v="Apr"/>
    <x v="1"/>
    <n v="10459"/>
    <n v="40.821666999999998"/>
    <n v="-73.897710000000004"/>
    <x v="8"/>
    <s v="3 AVENUE"/>
    <s v="920       WESTCHESTER AVENUE"/>
    <n v="1"/>
    <n v="0"/>
    <n v="1"/>
    <n v="0"/>
    <x v="2"/>
    <n v="4410019"/>
    <x v="2"/>
    <s v="Sedan"/>
    <s v="2021-04"/>
    <n v="19"/>
    <n v="2"/>
    <n v="0"/>
    <x v="0"/>
  </r>
  <r>
    <x v="191"/>
    <s v="19:28:00"/>
    <s v="Apr"/>
    <x v="0"/>
    <n v="11233"/>
    <n v="40.682163000000003"/>
    <n v="-73.927120000000002"/>
    <x v="8"/>
    <s v="3 AVENUE"/>
    <s v="402       DECATUR STREET"/>
    <n v="0"/>
    <n v="0"/>
    <n v="0"/>
    <n v="0"/>
    <x v="15"/>
    <n v="4410199"/>
    <x v="0"/>
    <s v="E-Bike"/>
    <s v="2021-04"/>
    <n v="19"/>
    <n v="0"/>
    <n v="0"/>
    <x v="1"/>
  </r>
  <r>
    <x v="191"/>
    <s v="19:30:00"/>
    <s v="Apr"/>
    <x v="3"/>
    <n v="11434"/>
    <n v="40.658802000000001"/>
    <n v="-73.772279999999995"/>
    <x v="8"/>
    <s v="3 AVENUE"/>
    <s v="168-25    ROCKAWAY BOULEVARD"/>
    <n v="0"/>
    <n v="0"/>
    <n v="0"/>
    <n v="0"/>
    <x v="9"/>
    <n v="4409960"/>
    <x v="2"/>
    <s v="Sedan"/>
    <s v="2021-04"/>
    <n v="19"/>
    <n v="0"/>
    <n v="0"/>
    <x v="1"/>
  </r>
  <r>
    <x v="191"/>
    <s v="19:58:00"/>
    <s v="Apr"/>
    <x v="0"/>
    <n v="11234"/>
    <n v="40.613194"/>
    <n v="-73.926310000000001"/>
    <x v="64"/>
    <s v="UTICA AVENUE"/>
    <s v="1400      PELHAM PARKWAY SOUTH"/>
    <n v="0"/>
    <n v="0"/>
    <n v="0"/>
    <n v="0"/>
    <x v="2"/>
    <n v="4410411"/>
    <x v="17"/>
    <s v="Sedan"/>
    <s v="2021-04"/>
    <n v="19"/>
    <n v="0"/>
    <n v="0"/>
    <x v="1"/>
  </r>
  <r>
    <x v="179"/>
    <s v="20:59:00"/>
    <s v="Apr"/>
    <x v="0"/>
    <n v="11218"/>
    <n v="40.520114816772221"/>
    <n v="-73.54743161629176"/>
    <x v="2"/>
    <s v="DITMAS AVENUE"/>
    <s v="1400      PELHAM PARKWAY SOUTH"/>
    <n v="1"/>
    <n v="0"/>
    <n v="0"/>
    <n v="0"/>
    <x v="2"/>
    <n v="4410476"/>
    <x v="10"/>
    <s v="Bike"/>
    <s v="2021-04"/>
    <n v="20"/>
    <n v="1"/>
    <n v="0"/>
    <x v="0"/>
  </r>
  <r>
    <x v="191"/>
    <s v="11:40:00"/>
    <s v="Apr"/>
    <x v="0"/>
    <n v="10879.98965307365"/>
    <n v="40.675780000000003"/>
    <n v="-74.001400000000004"/>
    <x v="195"/>
    <s v="WEST 9 STREET"/>
    <s v="1400      PELHAM PARKWAY SOUTH"/>
    <n v="0"/>
    <n v="0"/>
    <n v="0"/>
    <n v="0"/>
    <x v="9"/>
    <n v="4410075"/>
    <x v="11"/>
    <s v="TRUCK"/>
    <s v="2021-04"/>
    <n v="11"/>
    <n v="0"/>
    <n v="0"/>
    <x v="1"/>
  </r>
  <r>
    <x v="69"/>
    <s v="11:00:00"/>
    <s v="Apr"/>
    <x v="0"/>
    <n v="10879.98965307365"/>
    <n v="40.691330000000001"/>
    <n v="-73.951769999999996"/>
    <x v="108"/>
    <s v="3 AVENUE"/>
    <s v="1400      PELHAM PARKWAY SOUTH"/>
    <n v="0"/>
    <n v="0"/>
    <n v="0"/>
    <n v="0"/>
    <x v="15"/>
    <n v="4410185"/>
    <x v="21"/>
    <s v="Station Wagon"/>
    <s v="2021-04"/>
    <n v="11"/>
    <n v="0"/>
    <n v="0"/>
    <x v="1"/>
  </r>
  <r>
    <x v="191"/>
    <s v="18:05:00"/>
    <s v="Apr"/>
    <x v="3"/>
    <n v="11372"/>
    <n v="40.747129999999999"/>
    <n v="-73.888689999999997"/>
    <x v="202"/>
    <s v="77 STREET"/>
    <s v="1400      PELHAM PARKWAY SOUTH"/>
    <n v="0"/>
    <n v="0"/>
    <n v="0"/>
    <n v="0"/>
    <x v="15"/>
    <n v="4410291"/>
    <x v="2"/>
    <s v="Taxi"/>
    <s v="2021-04"/>
    <n v="18"/>
    <n v="0"/>
    <n v="0"/>
    <x v="1"/>
  </r>
  <r>
    <x v="201"/>
    <s v="13:00:00"/>
    <s v="Apr"/>
    <x v="4"/>
    <n v="10306"/>
    <n v="40.56709"/>
    <n v="-74.121669999999995"/>
    <x v="1074"/>
    <s v="8 STREET"/>
    <s v="1400      PELHAM PARKWAY SOUTH"/>
    <n v="0"/>
    <n v="0"/>
    <n v="0"/>
    <n v="0"/>
    <x v="15"/>
    <n v="4409712"/>
    <x v="0"/>
    <s v="Sedan"/>
    <s v="2021-04"/>
    <n v="13"/>
    <n v="0"/>
    <n v="0"/>
    <x v="1"/>
  </r>
  <r>
    <x v="191"/>
    <s v="12:45:00"/>
    <s v="Apr"/>
    <x v="2"/>
    <n v="10002"/>
    <n v="40.721984999999997"/>
    <n v="-73.985519999999994"/>
    <x v="223"/>
    <s v="NORFOLK STREET"/>
    <s v="1400      PELHAM PARKWAY SOUTH"/>
    <n v="1"/>
    <n v="0"/>
    <n v="0"/>
    <n v="0"/>
    <x v="15"/>
    <n v="4409826"/>
    <x v="0"/>
    <s v="E-Bike"/>
    <s v="2021-04"/>
    <n v="12"/>
    <n v="1"/>
    <n v="0"/>
    <x v="0"/>
  </r>
  <r>
    <x v="159"/>
    <s v="15:30:00"/>
    <s v="Apr"/>
    <x v="0"/>
    <n v="11216"/>
    <n v="40.690240000000003"/>
    <n v="-73.9482"/>
    <x v="117"/>
    <s v="LAFAYETTE AVENUE"/>
    <s v="1400      PELHAM PARKWAY SOUTH"/>
    <n v="0"/>
    <n v="0"/>
    <n v="0"/>
    <n v="0"/>
    <x v="4"/>
    <n v="4410366"/>
    <x v="0"/>
    <s v="Stake or Rack"/>
    <s v="2021-04"/>
    <n v="15"/>
    <n v="0"/>
    <n v="0"/>
    <x v="1"/>
  </r>
  <r>
    <x v="191"/>
    <s v="21:40:00"/>
    <s v="Apr"/>
    <x v="0"/>
    <n v="10879.98965307365"/>
    <n v="40.762824999999999"/>
    <n v="-73.933980000000005"/>
    <x v="51"/>
    <s v="3 AVENUE"/>
    <s v="1400      PELHAM PARKWAY SOUTH"/>
    <n v="1"/>
    <n v="0"/>
    <n v="0"/>
    <n v="0"/>
    <x v="2"/>
    <n v="4410118"/>
    <x v="0"/>
    <s v="Station Wagon"/>
    <s v="2021-04"/>
    <n v="21"/>
    <n v="1"/>
    <n v="0"/>
    <x v="0"/>
  </r>
  <r>
    <x v="191"/>
    <s v="16:00:00"/>
    <s v="Apr"/>
    <x v="3"/>
    <n v="11432"/>
    <n v="40.711910000000003"/>
    <n v="-73.787440000000004"/>
    <x v="8"/>
    <s v="3 AVENUE"/>
    <s v="175-35    HILLSIDE AVENUE"/>
    <n v="0"/>
    <n v="0"/>
    <n v="0"/>
    <n v="0"/>
    <x v="15"/>
    <n v="4409839"/>
    <x v="11"/>
    <s v="Station Wagon"/>
    <s v="2021-04"/>
    <n v="16"/>
    <n v="0"/>
    <n v="0"/>
    <x v="1"/>
  </r>
  <r>
    <x v="105"/>
    <s v="18:48:00"/>
    <s v="Apr"/>
    <x v="3"/>
    <n v="11385"/>
    <n v="40.70091"/>
    <n v="-73.887870000000007"/>
    <x v="8"/>
    <s v="3 AVENUE"/>
    <s v="72-23     66 STREET"/>
    <n v="0"/>
    <n v="0"/>
    <n v="0"/>
    <n v="0"/>
    <x v="15"/>
    <n v="4409936"/>
    <x v="2"/>
    <s v="Station Wagon"/>
    <s v="2021-04"/>
    <n v="18"/>
    <n v="0"/>
    <n v="0"/>
    <x v="1"/>
  </r>
  <r>
    <x v="159"/>
    <s v="06:30:00"/>
    <s v="Apr"/>
    <x v="0"/>
    <n v="11203"/>
    <n v="40.654277999999998"/>
    <n v="-73.922920000000005"/>
    <x v="192"/>
    <s v="EAST 58 STREET"/>
    <s v="1400      PELHAM PARKWAY SOUTH"/>
    <n v="0"/>
    <n v="0"/>
    <n v="0"/>
    <n v="0"/>
    <x v="2"/>
    <n v="4409844"/>
    <x v="2"/>
    <s v="Bus"/>
    <s v="2021-04"/>
    <n v="6"/>
    <n v="0"/>
    <n v="0"/>
    <x v="1"/>
  </r>
  <r>
    <x v="186"/>
    <s v="18:57:00"/>
    <s v="Apr"/>
    <x v="1"/>
    <n v="10469"/>
    <n v="40.866444000000001"/>
    <n v="-73.861170000000001"/>
    <x v="8"/>
    <s v="3 AVENUE"/>
    <s v="2751      BOSTON ROAD"/>
    <n v="0"/>
    <n v="0"/>
    <n v="0"/>
    <n v="0"/>
    <x v="15"/>
    <n v="4409491"/>
    <x v="0"/>
    <s v="Sedan"/>
    <s v="2021-04"/>
    <n v="18"/>
    <n v="0"/>
    <n v="0"/>
    <x v="1"/>
  </r>
  <r>
    <x v="186"/>
    <s v="12:45:00"/>
    <s v="Apr"/>
    <x v="4"/>
    <n v="10314"/>
    <n v="40.606358"/>
    <n v="-74.120925999999997"/>
    <x v="1302"/>
    <s v="MANOR ROAD"/>
    <s v="1400      PELHAM PARKWAY SOUTH"/>
    <n v="0"/>
    <n v="0"/>
    <n v="0"/>
    <n v="0"/>
    <x v="24"/>
    <n v="4409211"/>
    <x v="0"/>
    <s v="Sedan"/>
    <s v="2021-04"/>
    <n v="12"/>
    <n v="0"/>
    <n v="0"/>
    <x v="1"/>
  </r>
  <r>
    <x v="186"/>
    <s v="13:40:00"/>
    <s v="Apr"/>
    <x v="0"/>
    <n v="10879.98965307365"/>
    <n v="40.786495000000002"/>
    <n v="-73.948390000000003"/>
    <x v="12"/>
    <s v="3 AVENUE"/>
    <s v="1400      PELHAM PARKWAY SOUTH"/>
    <n v="0"/>
    <n v="0"/>
    <n v="0"/>
    <n v="0"/>
    <x v="13"/>
    <n v="4409219"/>
    <x v="2"/>
    <s v="Pick-up Truck"/>
    <s v="2021-04"/>
    <n v="13"/>
    <n v="0"/>
    <n v="0"/>
    <x v="1"/>
  </r>
  <r>
    <x v="186"/>
    <s v="15:15:00"/>
    <s v="Apr"/>
    <x v="1"/>
    <n v="10456"/>
    <n v="40.837864000000003"/>
    <n v="-73.9114"/>
    <x v="650"/>
    <s v="EAST 170 STREET"/>
    <s v="1400      PELHAM PARKWAY SOUTH"/>
    <n v="1"/>
    <n v="0"/>
    <n v="0"/>
    <n v="0"/>
    <x v="5"/>
    <n v="4409449"/>
    <x v="1"/>
    <s v="Station Wagon"/>
    <s v="2021-04"/>
    <n v="15"/>
    <n v="1"/>
    <n v="0"/>
    <x v="0"/>
  </r>
  <r>
    <x v="195"/>
    <s v="23:37:00"/>
    <s v="Sep"/>
    <x v="1"/>
    <n v="10473"/>
    <n v="40.821109999999997"/>
    <n v="-73.848495"/>
    <x v="8"/>
    <s v="3 AVENUE"/>
    <s v="2160      SEWARD AVENUE"/>
    <n v="0"/>
    <n v="0"/>
    <n v="0"/>
    <n v="0"/>
    <x v="19"/>
    <n v="4457368"/>
    <x v="2"/>
    <s v="Sedan"/>
    <s v="2021-09"/>
    <n v="23"/>
    <n v="0"/>
    <n v="0"/>
    <x v="1"/>
  </r>
  <r>
    <x v="186"/>
    <s v="09:11:00"/>
    <s v="Apr"/>
    <x v="1"/>
    <n v="10463"/>
    <n v="40.889449999999997"/>
    <n v="-73.904480000000007"/>
    <x v="8"/>
    <s v="3 AVENUE"/>
    <s v="3900      GREYSTONE AVENUE"/>
    <n v="0"/>
    <n v="0"/>
    <n v="0"/>
    <n v="0"/>
    <x v="2"/>
    <n v="4409257"/>
    <x v="0"/>
    <s v="Sedan"/>
    <s v="2021-04"/>
    <n v="9"/>
    <n v="0"/>
    <n v="0"/>
    <x v="1"/>
  </r>
  <r>
    <x v="186"/>
    <s v="13:50:00"/>
    <s v="Apr"/>
    <x v="0"/>
    <n v="11218"/>
    <n v="40.640785000000001"/>
    <n v="-73.985029999999995"/>
    <x v="8"/>
    <s v="3 AVENUE"/>
    <s v="1323      38 STREET"/>
    <n v="1"/>
    <n v="0"/>
    <n v="1"/>
    <n v="0"/>
    <x v="2"/>
    <n v="4409483"/>
    <x v="2"/>
    <s v="Sedan"/>
    <s v="2021-04"/>
    <n v="13"/>
    <n v="2"/>
    <n v="0"/>
    <x v="0"/>
  </r>
  <r>
    <x v="191"/>
    <s v="22:47:00"/>
    <s v="Apr"/>
    <x v="0"/>
    <n v="10879.98965307365"/>
    <n v="40.645256000000003"/>
    <n v="-73.874954000000002"/>
    <x v="8"/>
    <s v="3 AVENUE"/>
    <s v="1400      PELHAM PARKWAY SOUTH"/>
    <n v="0"/>
    <n v="0"/>
    <n v="0"/>
    <n v="0"/>
    <x v="3"/>
    <n v="4410352"/>
    <x v="0"/>
    <s v="Sedan"/>
    <s v="2021-04"/>
    <n v="22"/>
    <n v="0"/>
    <n v="0"/>
    <x v="1"/>
  </r>
  <r>
    <x v="201"/>
    <s v="16:47:00"/>
    <s v="Apr"/>
    <x v="1"/>
    <n v="10468"/>
    <n v="40.859642000000001"/>
    <n v="-73.905339999999995"/>
    <x v="94"/>
    <s v="EVELYN PLACE"/>
    <s v="1400      PELHAM PARKWAY SOUTH"/>
    <n v="0"/>
    <n v="0"/>
    <n v="0"/>
    <n v="0"/>
    <x v="4"/>
    <n v="4409693"/>
    <x v="0"/>
    <s v="Sedan"/>
    <s v="2021-04"/>
    <n v="16"/>
    <n v="0"/>
    <n v="0"/>
    <x v="1"/>
  </r>
  <r>
    <x v="186"/>
    <s v="18:11:00"/>
    <s v="Apr"/>
    <x v="2"/>
    <n v="10017"/>
    <n v="40.750762999999999"/>
    <n v="-73.974459999999993"/>
    <x v="12"/>
    <s v="EAST 42 STREET"/>
    <s v="1400      PELHAM PARKWAY SOUTH"/>
    <n v="1"/>
    <n v="0"/>
    <n v="1"/>
    <n v="0"/>
    <x v="5"/>
    <n v="4409322"/>
    <x v="9"/>
    <s v="Sedan"/>
    <s v="2021-04"/>
    <n v="18"/>
    <n v="2"/>
    <n v="0"/>
    <x v="0"/>
  </r>
  <r>
    <x v="191"/>
    <s v="14:50:00"/>
    <s v="Apr"/>
    <x v="1"/>
    <n v="10462"/>
    <n v="40.83954"/>
    <n v="-73.850669999999994"/>
    <x v="8"/>
    <s v="3 AVENUE"/>
    <s v="1662      ZEREGA AVENUE"/>
    <n v="0"/>
    <n v="0"/>
    <n v="0"/>
    <n v="0"/>
    <x v="10"/>
    <n v="4410056"/>
    <x v="0"/>
    <s v="Sedan"/>
    <s v="2021-04"/>
    <n v="14"/>
    <n v="0"/>
    <n v="0"/>
    <x v="1"/>
  </r>
  <r>
    <x v="201"/>
    <s v="07:00:00"/>
    <s v="Apr"/>
    <x v="3"/>
    <n v="11421"/>
    <n v="40.688409999999998"/>
    <n v="-73.847939999999994"/>
    <x v="170"/>
    <s v="95 STREET"/>
    <s v="1400      PELHAM PARKWAY SOUTH"/>
    <n v="0"/>
    <n v="0"/>
    <n v="0"/>
    <n v="0"/>
    <x v="6"/>
    <n v="4409520"/>
    <x v="0"/>
    <s v="Sedan"/>
    <s v="2021-04"/>
    <n v="7"/>
    <n v="0"/>
    <n v="0"/>
    <x v="1"/>
  </r>
  <r>
    <x v="186"/>
    <s v="19:04:00"/>
    <s v="Apr"/>
    <x v="0"/>
    <n v="10879.98965307365"/>
    <n v="40.862870000000001"/>
    <n v="-73.934783999999993"/>
    <x v="46"/>
    <s v="3 AVENUE"/>
    <s v="1400      PELHAM PARKWAY SOUTH"/>
    <n v="0"/>
    <n v="0"/>
    <n v="0"/>
    <n v="0"/>
    <x v="10"/>
    <n v="4410224"/>
    <x v="0"/>
    <s v="Sedan"/>
    <s v="2021-04"/>
    <n v="19"/>
    <n v="0"/>
    <n v="0"/>
    <x v="1"/>
  </r>
  <r>
    <x v="201"/>
    <s v="17:25:00"/>
    <s v="Apr"/>
    <x v="1"/>
    <n v="10452"/>
    <n v="40.843380000000003"/>
    <n v="-73.914276000000001"/>
    <x v="8"/>
    <s v="3 AVENUE"/>
    <s v="1562      TOWNSEND AVENUE"/>
    <n v="0"/>
    <n v="0"/>
    <n v="0"/>
    <n v="0"/>
    <x v="6"/>
    <n v="4409710"/>
    <x v="0"/>
    <s v="Sedan"/>
    <s v="2021-04"/>
    <n v="17"/>
    <n v="0"/>
    <n v="0"/>
    <x v="1"/>
  </r>
  <r>
    <x v="186"/>
    <s v="09:45:00"/>
    <s v="Apr"/>
    <x v="1"/>
    <n v="10461"/>
    <n v="40.849957000000003"/>
    <n v="-73.848849999999999"/>
    <x v="8"/>
    <s v="3 AVENUE"/>
    <s v="1711      HERING AVENUE"/>
    <n v="0"/>
    <n v="0"/>
    <n v="0"/>
    <n v="0"/>
    <x v="2"/>
    <n v="4409157"/>
    <x v="2"/>
    <s v="Sedan"/>
    <s v="2021-04"/>
    <n v="9"/>
    <n v="0"/>
    <n v="0"/>
    <x v="1"/>
  </r>
  <r>
    <x v="191"/>
    <s v="17:00:00"/>
    <s v="Apr"/>
    <x v="0"/>
    <n v="11236"/>
    <n v="40.633682"/>
    <n v="-73.898679999999999"/>
    <x v="325"/>
    <s v="REMSEN AVENUE"/>
    <s v="1400      PELHAM PARKWAY SOUTH"/>
    <n v="2"/>
    <n v="0"/>
    <n v="0"/>
    <n v="0"/>
    <x v="2"/>
    <n v="4409858"/>
    <x v="0"/>
    <s v="Station Wagon"/>
    <s v="2021-04"/>
    <n v="17"/>
    <n v="2"/>
    <n v="0"/>
    <x v="0"/>
  </r>
  <r>
    <x v="186"/>
    <s v="20:50:00"/>
    <s v="Apr"/>
    <x v="1"/>
    <n v="10451"/>
    <n v="40.824159999999999"/>
    <n v="-73.922775000000001"/>
    <x v="8"/>
    <s v="3 AVENUE"/>
    <s v="779       CONCOURSE VILLAGE WEST"/>
    <n v="0"/>
    <n v="0"/>
    <n v="0"/>
    <n v="0"/>
    <x v="15"/>
    <n v="4409453"/>
    <x v="0"/>
    <s v="Sedan"/>
    <s v="2021-04"/>
    <n v="20"/>
    <n v="0"/>
    <n v="0"/>
    <x v="1"/>
  </r>
  <r>
    <x v="186"/>
    <s v="11:50:00"/>
    <s v="Apr"/>
    <x v="0"/>
    <n v="11238"/>
    <n v="40.682364999999997"/>
    <n v="-73.966679999999997"/>
    <x v="8"/>
    <s v="3 AVENUE"/>
    <s v="535       CLINTON AVENUE"/>
    <n v="0"/>
    <n v="0"/>
    <n v="0"/>
    <n v="0"/>
    <x v="4"/>
    <n v="4409789"/>
    <x v="2"/>
    <s v="Sedan"/>
    <s v="2021-04"/>
    <n v="11"/>
    <n v="0"/>
    <n v="0"/>
    <x v="1"/>
  </r>
  <r>
    <x v="186"/>
    <s v="09:45:00"/>
    <s v="Apr"/>
    <x v="0"/>
    <n v="10879.98965307365"/>
    <n v="40.670887"/>
    <n v="-73.936490000000006"/>
    <x v="312"/>
    <s v="3 AVENUE"/>
    <s v="1400      PELHAM PARKWAY SOUTH"/>
    <n v="0"/>
    <n v="0"/>
    <n v="0"/>
    <n v="0"/>
    <x v="15"/>
    <n v="4410330"/>
    <x v="2"/>
    <s v="3-Door"/>
    <s v="2021-04"/>
    <n v="9"/>
    <n v="0"/>
    <n v="0"/>
    <x v="1"/>
  </r>
  <r>
    <x v="201"/>
    <s v="22:00:00"/>
    <s v="Apr"/>
    <x v="0"/>
    <n v="11212"/>
    <n v="40.664485999999997"/>
    <n v="-73.91525"/>
    <x v="8"/>
    <s v="3 AVENUE"/>
    <s v="2020      STRAUSS STREET"/>
    <n v="0"/>
    <n v="0"/>
    <n v="0"/>
    <n v="0"/>
    <x v="15"/>
    <n v="4410097"/>
    <x v="2"/>
    <s v="Sedan"/>
    <s v="2021-04"/>
    <n v="22"/>
    <n v="0"/>
    <n v="0"/>
    <x v="1"/>
  </r>
  <r>
    <x v="191"/>
    <s v="23:15:00"/>
    <s v="Apr"/>
    <x v="2"/>
    <n v="10013"/>
    <n v="40.718043999999999"/>
    <n v="-73.996049999999997"/>
    <x v="8"/>
    <s v="3 AVENUE"/>
    <s v="80        ELIZABETH STREET"/>
    <n v="0"/>
    <n v="0"/>
    <n v="0"/>
    <n v="0"/>
    <x v="2"/>
    <n v="4410070"/>
    <x v="0"/>
    <s v="Sedan"/>
    <s v="2021-04"/>
    <n v="23"/>
    <n v="0"/>
    <n v="0"/>
    <x v="1"/>
  </r>
  <r>
    <x v="159"/>
    <s v="19:27:00"/>
    <s v="Apr"/>
    <x v="4"/>
    <n v="10305"/>
    <n v="40.584670000000003"/>
    <n v="-74.095619999999997"/>
    <x v="1303"/>
    <s v="JOYCE STREET"/>
    <s v="1400      PELHAM PARKWAY SOUTH"/>
    <n v="0"/>
    <n v="0"/>
    <n v="0"/>
    <n v="0"/>
    <x v="2"/>
    <n v="4410553"/>
    <x v="17"/>
    <s v="Sedan"/>
    <s v="2021-04"/>
    <n v="19"/>
    <n v="0"/>
    <n v="0"/>
    <x v="1"/>
  </r>
  <r>
    <x v="186"/>
    <s v="01:10:00"/>
    <s v="Apr"/>
    <x v="0"/>
    <n v="10879.98965307365"/>
    <n v="40.662394999999997"/>
    <n v="-73.937349999999995"/>
    <x v="477"/>
    <s v="3 AVENUE"/>
    <s v="1400      PELHAM PARKWAY SOUTH"/>
    <n v="0"/>
    <n v="0"/>
    <n v="0"/>
    <n v="0"/>
    <x v="13"/>
    <n v="4410035"/>
    <x v="0"/>
    <s v="Sedan"/>
    <s v="2021-04"/>
    <n v="1"/>
    <n v="0"/>
    <n v="0"/>
    <x v="1"/>
  </r>
  <r>
    <x v="186"/>
    <s v="22:30:00"/>
    <s v="Apr"/>
    <x v="0"/>
    <n v="10879.98965307365"/>
    <n v="40.594616000000002"/>
    <n v="-73.997429999999994"/>
    <x v="8"/>
    <s v="3 AVENUE"/>
    <s v="1400      PELHAM PARKWAY SOUTH"/>
    <n v="0"/>
    <n v="0"/>
    <n v="0"/>
    <n v="0"/>
    <x v="7"/>
    <n v="4409511"/>
    <x v="0"/>
    <s v="Sedan"/>
    <s v="2021-04"/>
    <n v="22"/>
    <n v="0"/>
    <n v="0"/>
    <x v="1"/>
  </r>
  <r>
    <x v="191"/>
    <s v="14:06:00"/>
    <s v="Apr"/>
    <x v="3"/>
    <n v="11365"/>
    <n v="40.738007000000003"/>
    <n v="-73.78837"/>
    <x v="8"/>
    <s v="3 AVENUE"/>
    <s v="64-67     185 STREET"/>
    <n v="2"/>
    <n v="0"/>
    <n v="0"/>
    <n v="0"/>
    <x v="15"/>
    <n v="4409837"/>
    <x v="2"/>
    <s v="Station Wagon"/>
    <s v="2021-04"/>
    <n v="14"/>
    <n v="2"/>
    <n v="0"/>
    <x v="0"/>
  </r>
  <r>
    <x v="191"/>
    <s v="23:05:00"/>
    <s v="Apr"/>
    <x v="0"/>
    <n v="10879.98965307365"/>
    <n v="40.666319999999999"/>
    <n v="-73.834810000000004"/>
    <x v="8"/>
    <s v="3 AVENUE"/>
    <s v="1400      PELHAM PARKWAY SOUTH"/>
    <n v="1"/>
    <n v="0"/>
    <n v="0"/>
    <n v="0"/>
    <x v="20"/>
    <n v="4410230"/>
    <x v="0"/>
    <s v="Sedan"/>
    <s v="2021-04"/>
    <n v="23"/>
    <n v="1"/>
    <n v="0"/>
    <x v="0"/>
  </r>
  <r>
    <x v="201"/>
    <s v="12:15:00"/>
    <s v="Apr"/>
    <x v="0"/>
    <n v="10879.98965307365"/>
    <n v="40.787685000000003"/>
    <n v="-73.975020000000001"/>
    <x v="1094"/>
    <s v="3 AVENUE"/>
    <s v="1400      PELHAM PARKWAY SOUTH"/>
    <n v="0"/>
    <n v="0"/>
    <n v="0"/>
    <n v="0"/>
    <x v="24"/>
    <n v="4409537"/>
    <x v="0"/>
    <s v="Sedan"/>
    <s v="2021-04"/>
    <n v="12"/>
    <n v="0"/>
    <n v="0"/>
    <x v="1"/>
  </r>
  <r>
    <x v="86"/>
    <s v="16:50:00"/>
    <s v="Nov"/>
    <x v="0"/>
    <n v="10879.98965307365"/>
    <n v="40.520114816772221"/>
    <n v="-73.54743161629176"/>
    <x v="1029"/>
    <s v="3 AVENUE"/>
    <s v="1400      PELHAM PARKWAY SOUTH"/>
    <n v="0"/>
    <n v="0"/>
    <n v="0"/>
    <n v="0"/>
    <x v="3"/>
    <n v="4409816"/>
    <x v="0"/>
    <s v="Sedan"/>
    <s v="2021-11"/>
    <n v="16"/>
    <n v="0"/>
    <n v="0"/>
    <x v="1"/>
  </r>
  <r>
    <x v="159"/>
    <s v="12:25:00"/>
    <s v="Apr"/>
    <x v="0"/>
    <n v="10879.98965307365"/>
    <n v="40.669735000000003"/>
    <n v="-73.931039999999996"/>
    <x v="1304"/>
    <s v="3 AVENUE"/>
    <s v="1400      PELHAM PARKWAY SOUTH"/>
    <n v="0"/>
    <n v="0"/>
    <n v="0"/>
    <n v="0"/>
    <x v="15"/>
    <n v="4410329"/>
    <x v="2"/>
    <s v="Sedan"/>
    <s v="2021-04"/>
    <n v="12"/>
    <n v="0"/>
    <n v="0"/>
    <x v="1"/>
  </r>
  <r>
    <x v="186"/>
    <s v="09:30:00"/>
    <s v="Apr"/>
    <x v="3"/>
    <n v="11105"/>
    <n v="40.775123999999998"/>
    <n v="-73.904439999999994"/>
    <x v="8"/>
    <s v="3 AVENUE"/>
    <s v="38-07     21 AVENUE"/>
    <n v="0"/>
    <n v="0"/>
    <n v="0"/>
    <n v="0"/>
    <x v="4"/>
    <n v="4409167"/>
    <x v="0"/>
    <s v="Station Wagon"/>
    <s v="2021-04"/>
    <n v="9"/>
    <n v="0"/>
    <n v="0"/>
    <x v="1"/>
  </r>
  <r>
    <x v="186"/>
    <s v="08:30:00"/>
    <s v="Apr"/>
    <x v="0"/>
    <n v="10879.98965307365"/>
    <n v="40.819716999999997"/>
    <n v="-73.940479999999994"/>
    <x v="1305"/>
    <s v="3 AVENUE"/>
    <s v="1400      PELHAM PARKWAY SOUTH"/>
    <n v="0"/>
    <n v="0"/>
    <n v="0"/>
    <n v="0"/>
    <x v="14"/>
    <n v="4409254"/>
    <x v="0"/>
    <s v="Firetruck"/>
    <s v="2021-04"/>
    <n v="8"/>
    <n v="0"/>
    <n v="0"/>
    <x v="1"/>
  </r>
  <r>
    <x v="201"/>
    <s v="12:30:00"/>
    <s v="Apr"/>
    <x v="0"/>
    <n v="11210"/>
    <n v="40.627090000000003"/>
    <n v="-73.944029999999998"/>
    <x v="824"/>
    <s v="AVENUE J"/>
    <s v="1400      PELHAM PARKWAY SOUTH"/>
    <n v="1"/>
    <n v="0"/>
    <n v="0"/>
    <n v="0"/>
    <x v="13"/>
    <n v="4410410"/>
    <x v="2"/>
    <s v="Sedan"/>
    <s v="2021-04"/>
    <n v="12"/>
    <n v="1"/>
    <n v="0"/>
    <x v="0"/>
  </r>
  <r>
    <x v="186"/>
    <s v="19:05:00"/>
    <s v="Apr"/>
    <x v="4"/>
    <n v="10312"/>
    <n v="40.559128000000001"/>
    <n v="-74.169489999999996"/>
    <x v="206"/>
    <s v="GURLEY AVENUE"/>
    <s v="1400      PELHAM PARKWAY SOUTH"/>
    <n v="0"/>
    <n v="0"/>
    <n v="0"/>
    <n v="0"/>
    <x v="15"/>
    <n v="4409700"/>
    <x v="0"/>
    <s v="Station Wagon"/>
    <s v="2021-04"/>
    <n v="19"/>
    <n v="0"/>
    <n v="0"/>
    <x v="1"/>
  </r>
  <r>
    <x v="191"/>
    <s v="16:00:00"/>
    <s v="Apr"/>
    <x v="0"/>
    <n v="11232"/>
    <n v="40.661589999999997"/>
    <n v="-73.995360000000005"/>
    <x v="8"/>
    <s v="3 AVENUE"/>
    <s v="198       22 STREET"/>
    <n v="0"/>
    <n v="0"/>
    <n v="0"/>
    <n v="0"/>
    <x v="2"/>
    <n v="4410348"/>
    <x v="2"/>
    <s v="Sedan"/>
    <s v="2021-04"/>
    <n v="16"/>
    <n v="0"/>
    <n v="0"/>
    <x v="1"/>
  </r>
  <r>
    <x v="191"/>
    <s v="08:40:00"/>
    <s v="Apr"/>
    <x v="0"/>
    <n v="11226"/>
    <n v="40.650387000000002"/>
    <n v="-73.95872"/>
    <x v="64"/>
    <s v="CHURCH AVENUE"/>
    <s v="1400      PELHAM PARKWAY SOUTH"/>
    <n v="0"/>
    <n v="0"/>
    <n v="0"/>
    <n v="0"/>
    <x v="2"/>
    <n v="4410063"/>
    <x v="2"/>
    <s v="Sedan"/>
    <s v="2021-04"/>
    <n v="8"/>
    <n v="0"/>
    <n v="0"/>
    <x v="1"/>
  </r>
  <r>
    <x v="201"/>
    <s v="07:00:00"/>
    <s v="Apr"/>
    <x v="0"/>
    <n v="10879.98965307365"/>
    <n v="40.700836000000002"/>
    <n v="-73.994950000000003"/>
    <x v="11"/>
    <s v="3 AVENUE"/>
    <s v="1400      PELHAM PARKWAY SOUTH"/>
    <n v="0"/>
    <n v="0"/>
    <n v="0"/>
    <n v="0"/>
    <x v="25"/>
    <n v="4410279"/>
    <x v="2"/>
    <s v="Station Wagon"/>
    <s v="2021-04"/>
    <n v="7"/>
    <n v="0"/>
    <n v="0"/>
    <x v="1"/>
  </r>
  <r>
    <x v="186"/>
    <s v="12:50:00"/>
    <s v="Apr"/>
    <x v="2"/>
    <n v="10013"/>
    <n v="40.717619999999997"/>
    <n v="-74.000280000000004"/>
    <x v="1230"/>
    <s v="CENTRE STREET"/>
    <s v="1400      PELHAM PARKWAY SOUTH"/>
    <n v="0"/>
    <n v="0"/>
    <n v="0"/>
    <n v="0"/>
    <x v="4"/>
    <n v="4410065"/>
    <x v="0"/>
    <s v="Sedan"/>
    <s v="2021-04"/>
    <n v="12"/>
    <n v="0"/>
    <n v="0"/>
    <x v="1"/>
  </r>
  <r>
    <x v="81"/>
    <s v="15:38:00"/>
    <s v="Mar"/>
    <x v="1"/>
    <n v="10452"/>
    <n v="40.844340000000003"/>
    <n v="-73.914749999999998"/>
    <x v="109"/>
    <s v="EAST MOUNT EDEN AVENUE"/>
    <s v="1400      PELHAM PARKWAY SOUTH"/>
    <n v="1"/>
    <n v="0"/>
    <n v="1"/>
    <n v="0"/>
    <x v="2"/>
    <n v="4409705"/>
    <x v="0"/>
    <s v="Sedan"/>
    <s v="2021-03"/>
    <n v="15"/>
    <n v="2"/>
    <n v="0"/>
    <x v="0"/>
  </r>
  <r>
    <x v="186"/>
    <s v="16:20:00"/>
    <s v="Apr"/>
    <x v="2"/>
    <n v="10024"/>
    <n v="40.784354999999998"/>
    <n v="-73.981170000000006"/>
    <x v="317"/>
    <s v="WEST 79 STREET"/>
    <s v="1400      PELHAM PARKWAY SOUTH"/>
    <n v="1"/>
    <n v="0"/>
    <n v="0"/>
    <n v="0"/>
    <x v="15"/>
    <n v="4409309"/>
    <x v="0"/>
    <s v="Bike"/>
    <s v="2021-04"/>
    <n v="16"/>
    <n v="1"/>
    <n v="0"/>
    <x v="0"/>
  </r>
  <r>
    <x v="186"/>
    <s v="15:45:00"/>
    <s v="Apr"/>
    <x v="1"/>
    <n v="10474"/>
    <n v="40.816719999999997"/>
    <n v="-73.892409999999998"/>
    <x v="8"/>
    <s v="3 AVENUE"/>
    <s v="880       GARRISON AVENUE"/>
    <n v="0"/>
    <n v="0"/>
    <n v="0"/>
    <n v="0"/>
    <x v="5"/>
    <n v="4409404"/>
    <x v="2"/>
    <s v="Sedan"/>
    <s v="2021-04"/>
    <n v="15"/>
    <n v="0"/>
    <n v="0"/>
    <x v="1"/>
  </r>
  <r>
    <x v="201"/>
    <s v="23:23:00"/>
    <s v="Apr"/>
    <x v="1"/>
    <n v="10453"/>
    <n v="40.861862000000002"/>
    <n v="-73.912819999999996"/>
    <x v="102"/>
    <s v="MAJOR DEEGAN EXPRESSWAY"/>
    <s v="1400      PELHAM PARKWAY SOUTH"/>
    <n v="0"/>
    <n v="0"/>
    <n v="0"/>
    <n v="0"/>
    <x v="2"/>
    <n v="4409695"/>
    <x v="2"/>
    <s v="Sedan"/>
    <s v="2021-04"/>
    <n v="23"/>
    <n v="0"/>
    <n v="0"/>
    <x v="1"/>
  </r>
  <r>
    <x v="186"/>
    <s v="14:20:00"/>
    <s v="Apr"/>
    <x v="0"/>
    <n v="11207"/>
    <n v="40.659109999999998"/>
    <n v="-73.89922"/>
    <x v="406"/>
    <s v="VAN SIDERIN AVENUE"/>
    <s v="1400      PELHAM PARKWAY SOUTH"/>
    <n v="1"/>
    <n v="0"/>
    <n v="0"/>
    <n v="0"/>
    <x v="2"/>
    <n v="4409556"/>
    <x v="5"/>
    <s v="Sedan"/>
    <s v="2021-04"/>
    <n v="14"/>
    <n v="1"/>
    <n v="0"/>
    <x v="0"/>
  </r>
  <r>
    <x v="191"/>
    <s v="11:16:00"/>
    <s v="Apr"/>
    <x v="0"/>
    <n v="10879.98965307365"/>
    <n v="40.833350000000003"/>
    <n v="-73.935239999999993"/>
    <x v="346"/>
    <s v="3 AVENUE"/>
    <s v="1400      PELHAM PARKWAY SOUTH"/>
    <n v="0"/>
    <n v="0"/>
    <n v="0"/>
    <n v="0"/>
    <x v="15"/>
    <n v="4409983"/>
    <x v="0"/>
    <s v="Station Wagon"/>
    <s v="2021-04"/>
    <n v="11"/>
    <n v="0"/>
    <n v="0"/>
    <x v="1"/>
  </r>
  <r>
    <x v="201"/>
    <s v="22:50:00"/>
    <s v="Apr"/>
    <x v="0"/>
    <n v="10879.98965307365"/>
    <n v="40.642539999999997"/>
    <n v="-73.876519999999999"/>
    <x v="8"/>
    <s v="3 AVENUE"/>
    <s v="1400      PELHAM PARKWAY SOUTH"/>
    <n v="1"/>
    <n v="0"/>
    <n v="0"/>
    <n v="0"/>
    <x v="14"/>
    <n v="4409668"/>
    <x v="0"/>
    <s v="Sedan"/>
    <s v="2021-04"/>
    <n v="22"/>
    <n v="1"/>
    <n v="0"/>
    <x v="0"/>
  </r>
  <r>
    <x v="186"/>
    <s v="08:10:00"/>
    <s v="Apr"/>
    <x v="0"/>
    <n v="11249"/>
    <n v="40.698189999999997"/>
    <n v="-73.961910000000003"/>
    <x v="63"/>
    <s v="CLASSON AVENUE"/>
    <s v="1400      PELHAM PARKWAY SOUTH"/>
    <n v="1"/>
    <n v="0"/>
    <n v="0"/>
    <n v="0"/>
    <x v="8"/>
    <n v="4409190"/>
    <x v="2"/>
    <s v="Station Wagon"/>
    <s v="2021-04"/>
    <n v="8"/>
    <n v="1"/>
    <n v="0"/>
    <x v="0"/>
  </r>
  <r>
    <x v="93"/>
    <s v="21:05:00"/>
    <s v="Feb"/>
    <x v="2"/>
    <n v="10023"/>
    <n v="40.768562000000003"/>
    <n v="-73.981575000000007"/>
    <x v="8"/>
    <s v="3 AVENUE"/>
    <s v="1         CENTRAL PARK WEST"/>
    <n v="0"/>
    <n v="0"/>
    <n v="0"/>
    <n v="0"/>
    <x v="20"/>
    <n v="4409827"/>
    <x v="7"/>
    <s v="Sedan"/>
    <s v="2021-02"/>
    <n v="21"/>
    <n v="0"/>
    <n v="0"/>
    <x v="1"/>
  </r>
  <r>
    <x v="201"/>
    <s v="10:15:00"/>
    <s v="Apr"/>
    <x v="2"/>
    <n v="10012"/>
    <n v="40.720936000000002"/>
    <n v="-73.993804999999995"/>
    <x v="866"/>
    <s v="SPRING STREET"/>
    <s v="1400      PELHAM PARKWAY SOUTH"/>
    <n v="0"/>
    <n v="0"/>
    <n v="0"/>
    <n v="0"/>
    <x v="11"/>
    <n v="4410154"/>
    <x v="0"/>
    <s v="Sedan"/>
    <s v="2021-04"/>
    <n v="10"/>
    <n v="0"/>
    <n v="0"/>
    <x v="1"/>
  </r>
  <r>
    <x v="186"/>
    <s v="09:57:00"/>
    <s v="Apr"/>
    <x v="0"/>
    <n v="11203"/>
    <n v="40.652973000000003"/>
    <n v="-73.944010000000006"/>
    <x v="192"/>
    <s v="BROOKLYN AVENUE"/>
    <s v="1400      PELHAM PARKWAY SOUTH"/>
    <n v="2"/>
    <n v="0"/>
    <n v="0"/>
    <n v="0"/>
    <x v="7"/>
    <n v="4409331"/>
    <x v="0"/>
    <s v="Sedan"/>
    <s v="2021-04"/>
    <n v="9"/>
    <n v="2"/>
    <n v="0"/>
    <x v="0"/>
  </r>
  <r>
    <x v="191"/>
    <s v="13:00:00"/>
    <s v="Apr"/>
    <x v="0"/>
    <n v="10879.98965307365"/>
    <n v="40.520114816772221"/>
    <n v="-73.54743161629176"/>
    <x v="0"/>
    <s v="LINDEN PLACE"/>
    <s v="1400      PELHAM PARKWAY SOUTH"/>
    <n v="0"/>
    <n v="0"/>
    <n v="0"/>
    <n v="0"/>
    <x v="2"/>
    <n v="4409805"/>
    <x v="17"/>
    <s v="Tractor Truck Diesel"/>
    <s v="2021-04"/>
    <n v="13"/>
    <n v="0"/>
    <n v="0"/>
    <x v="1"/>
  </r>
  <r>
    <x v="186"/>
    <s v="07:50:00"/>
    <s v="Apr"/>
    <x v="0"/>
    <n v="10879.98965307365"/>
    <n v="40.736350000000002"/>
    <n v="-73.975020000000001"/>
    <x v="98"/>
    <s v="3 AVENUE"/>
    <s v="1400      PELHAM PARKWAY SOUTH"/>
    <n v="0"/>
    <n v="0"/>
    <n v="0"/>
    <n v="0"/>
    <x v="15"/>
    <n v="4409132"/>
    <x v="0"/>
    <s v="Station Wagon"/>
    <s v="2021-04"/>
    <n v="7"/>
    <n v="0"/>
    <n v="0"/>
    <x v="1"/>
  </r>
  <r>
    <x v="191"/>
    <s v="14:00:00"/>
    <s v="Apr"/>
    <x v="3"/>
    <n v="11434"/>
    <n v="40.65616"/>
    <n v="-73.767359999999996"/>
    <x v="112"/>
    <s v="BREWER BOULEVARD"/>
    <s v="1400      PELHAM PARKWAY SOUTH"/>
    <n v="0"/>
    <n v="0"/>
    <n v="0"/>
    <n v="0"/>
    <x v="3"/>
    <n v="4409859"/>
    <x v="2"/>
    <s v="Station Wagon"/>
    <s v="2021-04"/>
    <n v="14"/>
    <n v="0"/>
    <n v="0"/>
    <x v="1"/>
  </r>
  <r>
    <x v="191"/>
    <s v="12:24:00"/>
    <s v="Apr"/>
    <x v="0"/>
    <n v="10879.98965307365"/>
    <n v="40.845100000000002"/>
    <n v="-73.909310000000005"/>
    <x v="40"/>
    <s v="3 AVENUE"/>
    <s v="1400      PELHAM PARKWAY SOUTH"/>
    <n v="0"/>
    <n v="0"/>
    <n v="0"/>
    <n v="0"/>
    <x v="11"/>
    <n v="4409796"/>
    <x v="19"/>
    <s v="Station Wagon"/>
    <s v="2021-04"/>
    <n v="12"/>
    <n v="0"/>
    <n v="0"/>
    <x v="1"/>
  </r>
  <r>
    <x v="186"/>
    <s v="12:45:00"/>
    <s v="Apr"/>
    <x v="3"/>
    <n v="11434"/>
    <n v="40.691650000000003"/>
    <n v="-73.779205000000005"/>
    <x v="192"/>
    <s v="MERRICK BOULEVARD"/>
    <s v="1400      PELHAM PARKWAY SOUTH"/>
    <n v="0"/>
    <n v="0"/>
    <n v="0"/>
    <n v="0"/>
    <x v="4"/>
    <n v="4409286"/>
    <x v="2"/>
    <s v="Sedan"/>
    <s v="2021-04"/>
    <n v="12"/>
    <n v="0"/>
    <n v="0"/>
    <x v="1"/>
  </r>
  <r>
    <x v="7"/>
    <s v="17:30:00"/>
    <s v="Apr"/>
    <x v="2"/>
    <n v="10036"/>
    <n v="40.755802000000003"/>
    <n v="-73.986403999999993"/>
    <x v="276"/>
    <s v="BROADWAY"/>
    <s v="1400      PELHAM PARKWAY SOUTH"/>
    <n v="0"/>
    <n v="0"/>
    <n v="0"/>
    <n v="0"/>
    <x v="2"/>
    <n v="4410055"/>
    <x v="11"/>
    <s v="Station Wagon"/>
    <s v="2021-04"/>
    <n v="17"/>
    <n v="0"/>
    <n v="0"/>
    <x v="1"/>
  </r>
  <r>
    <x v="201"/>
    <s v="08:30:00"/>
    <s v="Apr"/>
    <x v="0"/>
    <n v="10879.98965307365"/>
    <n v="40.594954999999999"/>
    <n v="-73.786270000000002"/>
    <x v="54"/>
    <s v="3 AVENUE"/>
    <s v="1400      PELHAM PARKWAY SOUTH"/>
    <n v="0"/>
    <n v="0"/>
    <n v="0"/>
    <n v="0"/>
    <x v="14"/>
    <n v="4409727"/>
    <x v="0"/>
    <s v="Sedan"/>
    <s v="2021-04"/>
    <n v="8"/>
    <n v="0"/>
    <n v="0"/>
    <x v="1"/>
  </r>
  <r>
    <x v="201"/>
    <s v="14:30:00"/>
    <s v="Apr"/>
    <x v="3"/>
    <n v="11105"/>
    <n v="40.777251999999997"/>
    <n v="-73.897989999999993"/>
    <x v="604"/>
    <s v="19 AVENUE"/>
    <s v="1400      PELHAM PARKWAY SOUTH"/>
    <n v="1"/>
    <n v="0"/>
    <n v="0"/>
    <n v="0"/>
    <x v="10"/>
    <n v="4410110"/>
    <x v="17"/>
    <s v="Station Wagon"/>
    <s v="2021-04"/>
    <n v="14"/>
    <n v="1"/>
    <n v="0"/>
    <x v="0"/>
  </r>
  <r>
    <x v="191"/>
    <s v="00:04:00"/>
    <s v="Apr"/>
    <x v="0"/>
    <n v="11223"/>
    <n v="40.593327000000002"/>
    <n v="-73.964645000000004"/>
    <x v="2"/>
    <s v="AVENUE W"/>
    <s v="1400      PELHAM PARKWAY SOUTH"/>
    <n v="1"/>
    <n v="0"/>
    <n v="0"/>
    <n v="0"/>
    <x v="27"/>
    <n v="4410445"/>
    <x v="0"/>
    <s v="Sedan"/>
    <s v="2021-04"/>
    <n v="0"/>
    <n v="1"/>
    <n v="0"/>
    <x v="0"/>
  </r>
  <r>
    <x v="186"/>
    <s v="14:00:00"/>
    <s v="Apr"/>
    <x v="2"/>
    <n v="10075"/>
    <n v="40.777676"/>
    <n v="-73.963234"/>
    <x v="231"/>
    <s v="EAST 80 STREET"/>
    <s v="1400      PELHAM PARKWAY SOUTH"/>
    <n v="0"/>
    <n v="0"/>
    <n v="0"/>
    <n v="0"/>
    <x v="15"/>
    <n v="4409438"/>
    <x v="15"/>
    <s v="Sedan"/>
    <s v="2021-04"/>
    <n v="14"/>
    <n v="0"/>
    <n v="0"/>
    <x v="1"/>
  </r>
  <r>
    <x v="191"/>
    <s v="19:00:00"/>
    <s v="Apr"/>
    <x v="0"/>
    <n v="11201"/>
    <n v="40.688408000000003"/>
    <n v="-73.98657"/>
    <x v="1215"/>
    <s v="HOYT STREET"/>
    <s v="1400      PELHAM PARKWAY SOUTH"/>
    <n v="0"/>
    <n v="0"/>
    <n v="0"/>
    <n v="0"/>
    <x v="2"/>
    <n v="4410283"/>
    <x v="2"/>
    <s v="Sedan"/>
    <s v="2021-04"/>
    <n v="19"/>
    <n v="0"/>
    <n v="0"/>
    <x v="1"/>
  </r>
  <r>
    <x v="191"/>
    <s v="15:19:00"/>
    <s v="Apr"/>
    <x v="0"/>
    <n v="10879.98965307365"/>
    <n v="40.691074"/>
    <n v="-73.908805999999998"/>
    <x v="798"/>
    <s v="3 AVENUE"/>
    <s v="1400      PELHAM PARKWAY SOUTH"/>
    <n v="1"/>
    <n v="0"/>
    <n v="0"/>
    <n v="0"/>
    <x v="24"/>
    <n v="4409916"/>
    <x v="2"/>
    <s v="Station Wagon"/>
    <s v="2021-04"/>
    <n v="15"/>
    <n v="1"/>
    <n v="0"/>
    <x v="0"/>
  </r>
  <r>
    <x v="186"/>
    <s v="09:35:00"/>
    <s v="Apr"/>
    <x v="0"/>
    <n v="10879.98965307365"/>
    <n v="40.773037000000002"/>
    <n v="-73.795659999999998"/>
    <x v="874"/>
    <s v="3 AVENUE"/>
    <s v="1400      PELHAM PARKWAY SOUTH"/>
    <n v="2"/>
    <n v="0"/>
    <n v="0"/>
    <n v="0"/>
    <x v="5"/>
    <n v="4409269"/>
    <x v="2"/>
    <s v="Station Wagon"/>
    <s v="2021-04"/>
    <n v="9"/>
    <n v="2"/>
    <n v="0"/>
    <x v="0"/>
  </r>
  <r>
    <x v="191"/>
    <s v="22:58:00"/>
    <s v="Apr"/>
    <x v="0"/>
    <n v="10879.98965307365"/>
    <n v="40.691226999999998"/>
    <n v="-73.982140000000001"/>
    <x v="304"/>
    <s v="3 AVENUE"/>
    <s v="1400      PELHAM PARKWAY SOUTH"/>
    <n v="1"/>
    <n v="0"/>
    <n v="0"/>
    <n v="0"/>
    <x v="15"/>
    <n v="4409880"/>
    <x v="2"/>
    <s v="E-Bike"/>
    <s v="2021-04"/>
    <n v="22"/>
    <n v="1"/>
    <n v="0"/>
    <x v="0"/>
  </r>
  <r>
    <x v="201"/>
    <s v="14:40:00"/>
    <s v="Apr"/>
    <x v="1"/>
    <n v="10467"/>
    <n v="40.865360000000003"/>
    <n v="-73.870429999999999"/>
    <x v="401"/>
    <s v="BRONX PARK EAST"/>
    <s v="1400      PELHAM PARKWAY SOUTH"/>
    <n v="0"/>
    <n v="0"/>
    <n v="0"/>
    <n v="0"/>
    <x v="8"/>
    <n v="4409749"/>
    <x v="0"/>
    <s v="Sedan"/>
    <s v="2021-04"/>
    <n v="14"/>
    <n v="0"/>
    <n v="0"/>
    <x v="1"/>
  </r>
  <r>
    <x v="201"/>
    <s v="16:00:00"/>
    <s v="Apr"/>
    <x v="0"/>
    <n v="10879.98965307365"/>
    <n v="40.699654000000002"/>
    <n v="-73.742270000000005"/>
    <x v="1306"/>
    <s v="SPRINGFIELD BOULEVARD"/>
    <s v="1400      PELHAM PARKWAY SOUTH"/>
    <n v="0"/>
    <n v="0"/>
    <n v="0"/>
    <n v="0"/>
    <x v="2"/>
    <n v="4409635"/>
    <x v="0"/>
    <s v="Sedan"/>
    <s v="2021-04"/>
    <n v="16"/>
    <n v="0"/>
    <n v="0"/>
    <x v="1"/>
  </r>
  <r>
    <x v="191"/>
    <s v="17:10:00"/>
    <s v="Apr"/>
    <x v="1"/>
    <n v="10451"/>
    <n v="40.822741999999998"/>
    <n v="-73.913894999999997"/>
    <x v="8"/>
    <s v="3 AVENUE"/>
    <s v="416       EAST 159 STREET"/>
    <n v="1"/>
    <n v="0"/>
    <n v="1"/>
    <n v="0"/>
    <x v="2"/>
    <n v="4410498"/>
    <x v="2"/>
    <s v="Sedan"/>
    <s v="2021-04"/>
    <n v="17"/>
    <n v="2"/>
    <n v="0"/>
    <x v="0"/>
  </r>
  <r>
    <x v="186"/>
    <s v="09:44:00"/>
    <s v="Apr"/>
    <x v="0"/>
    <n v="10879.98965307365"/>
    <n v="40.520114816772221"/>
    <n v="-73.54743161629176"/>
    <x v="1307"/>
    <s v="7 AVENUE"/>
    <s v="1400      PELHAM PARKWAY SOUTH"/>
    <n v="1"/>
    <n v="0"/>
    <n v="0"/>
    <n v="0"/>
    <x v="15"/>
    <n v="4409525"/>
    <x v="0"/>
    <s v="Bike"/>
    <s v="2021-04"/>
    <n v="9"/>
    <n v="1"/>
    <n v="0"/>
    <x v="0"/>
  </r>
  <r>
    <x v="186"/>
    <s v="00:50:00"/>
    <s v="Apr"/>
    <x v="0"/>
    <n v="11226"/>
    <n v="40.644196000000001"/>
    <n v="-73.954669999999993"/>
    <x v="201"/>
    <s v="CORTELYOU ROAD"/>
    <s v="1400      PELHAM PARKWAY SOUTH"/>
    <n v="1"/>
    <n v="0"/>
    <n v="0"/>
    <n v="0"/>
    <x v="13"/>
    <n v="4410253"/>
    <x v="6"/>
    <s v="Sedan"/>
    <s v="2021-04"/>
    <n v="0"/>
    <n v="1"/>
    <n v="0"/>
    <x v="0"/>
  </r>
  <r>
    <x v="201"/>
    <s v="14:40:00"/>
    <s v="Apr"/>
    <x v="3"/>
    <n v="11378"/>
    <n v="40.733657999999998"/>
    <n v="-73.900080000000003"/>
    <x v="1052"/>
    <s v="52 AVENUE"/>
    <s v="1400      PELHAM PARKWAY SOUTH"/>
    <n v="1"/>
    <n v="0"/>
    <n v="0"/>
    <n v="0"/>
    <x v="3"/>
    <n v="4409764"/>
    <x v="2"/>
    <s v="Station Wagon"/>
    <s v="2021-04"/>
    <n v="14"/>
    <n v="1"/>
    <n v="0"/>
    <x v="0"/>
  </r>
  <r>
    <x v="191"/>
    <s v="18:49:00"/>
    <s v="Apr"/>
    <x v="3"/>
    <n v="11372"/>
    <n v="40.749470000000002"/>
    <n v="-73.886855999999995"/>
    <x v="8"/>
    <s v="3 AVENUE"/>
    <s v="79-14     37 AVENUE"/>
    <n v="0"/>
    <n v="0"/>
    <n v="0"/>
    <n v="0"/>
    <x v="2"/>
    <n v="4409975"/>
    <x v="2"/>
    <s v="Sedan"/>
    <s v="2021-04"/>
    <n v="18"/>
    <n v="0"/>
    <n v="0"/>
    <x v="1"/>
  </r>
  <r>
    <x v="186"/>
    <s v="23:10:00"/>
    <s v="Apr"/>
    <x v="1"/>
    <n v="10457"/>
    <n v="40.854289999999999"/>
    <n v="-73.900270000000006"/>
    <x v="804"/>
    <s v="EAST 181 STREET"/>
    <s v="1400      PELHAM PARKWAY SOUTH"/>
    <n v="0"/>
    <n v="0"/>
    <n v="0"/>
    <n v="0"/>
    <x v="2"/>
    <n v="4409363"/>
    <x v="2"/>
    <s v="Sedan"/>
    <s v="2021-04"/>
    <n v="23"/>
    <n v="0"/>
    <n v="0"/>
    <x v="1"/>
  </r>
  <r>
    <x v="186"/>
    <s v="00:05:00"/>
    <s v="Apr"/>
    <x v="2"/>
    <n v="10040"/>
    <n v="40.859324999999998"/>
    <n v="-73.931319999999999"/>
    <x v="15"/>
    <s v="BENNETT AVENUE"/>
    <s v="1400      PELHAM PARKWAY SOUTH"/>
    <n v="3"/>
    <n v="0"/>
    <n v="0"/>
    <n v="0"/>
    <x v="10"/>
    <n v="4409475"/>
    <x v="0"/>
    <s v="Open Body"/>
    <s v="2021-04"/>
    <n v="0"/>
    <n v="3"/>
    <n v="0"/>
    <x v="0"/>
  </r>
  <r>
    <x v="186"/>
    <s v="16:15:00"/>
    <s v="Apr"/>
    <x v="0"/>
    <n v="11233"/>
    <n v="40.684314999999998"/>
    <n v="-73.922989999999999"/>
    <x v="8"/>
    <s v="3 AVENUE"/>
    <s v="165       RALPH AVENUE"/>
    <n v="2"/>
    <n v="0"/>
    <n v="0"/>
    <n v="0"/>
    <x v="15"/>
    <n v="4410197"/>
    <x v="0"/>
    <s v="Station Wagon"/>
    <s v="2021-04"/>
    <n v="16"/>
    <n v="2"/>
    <n v="0"/>
    <x v="0"/>
  </r>
  <r>
    <x v="159"/>
    <s v="06:00:00"/>
    <s v="Apr"/>
    <x v="0"/>
    <n v="11234"/>
    <n v="40.520114816772221"/>
    <n v="-73.54743161629176"/>
    <x v="1308"/>
    <s v="STRICKLAND AVENUE"/>
    <s v="1400      PELHAM PARKWAY SOUTH"/>
    <n v="0"/>
    <n v="0"/>
    <n v="0"/>
    <n v="0"/>
    <x v="15"/>
    <n v="4410401"/>
    <x v="2"/>
    <s v="Bus"/>
    <s v="2021-04"/>
    <n v="6"/>
    <n v="0"/>
    <n v="0"/>
    <x v="1"/>
  </r>
  <r>
    <x v="191"/>
    <s v="15:00:00"/>
    <s v="Apr"/>
    <x v="0"/>
    <n v="11212"/>
    <n v="40.672890000000002"/>
    <n v="-73.906684999999996"/>
    <x v="158"/>
    <s v="CHRISTOPHER AVENUE"/>
    <s v="1400      PELHAM PARKWAY SOUTH"/>
    <n v="0"/>
    <n v="0"/>
    <n v="0"/>
    <n v="0"/>
    <x v="2"/>
    <n v="4410100"/>
    <x v="2"/>
    <s v="Sedan"/>
    <s v="2021-04"/>
    <n v="15"/>
    <n v="0"/>
    <n v="0"/>
    <x v="1"/>
  </r>
  <r>
    <x v="186"/>
    <s v="13:05:00"/>
    <s v="Apr"/>
    <x v="1"/>
    <n v="10466"/>
    <n v="40.888449999999999"/>
    <n v="-73.841965000000002"/>
    <x v="594"/>
    <s v="EAST 233 STREET"/>
    <s v="1400      PELHAM PARKWAY SOUTH"/>
    <n v="0"/>
    <n v="0"/>
    <n v="0"/>
    <n v="0"/>
    <x v="7"/>
    <n v="4409533"/>
    <x v="0"/>
    <s v="Van"/>
    <s v="2021-04"/>
    <n v="13"/>
    <n v="0"/>
    <n v="0"/>
    <x v="1"/>
  </r>
  <r>
    <x v="191"/>
    <s v="09:02:00"/>
    <s v="Apr"/>
    <x v="3"/>
    <n v="11434"/>
    <n v="40.691650000000003"/>
    <n v="-73.779205000000005"/>
    <x v="192"/>
    <s v="MERRICK BOULEVARD"/>
    <s v="1400      PELHAM PARKWAY SOUTH"/>
    <n v="0"/>
    <n v="0"/>
    <n v="0"/>
    <n v="0"/>
    <x v="15"/>
    <n v="4409820"/>
    <x v="2"/>
    <s v="Sedan"/>
    <s v="2021-04"/>
    <n v="9"/>
    <n v="0"/>
    <n v="0"/>
    <x v="1"/>
  </r>
  <r>
    <x v="201"/>
    <s v="08:00:00"/>
    <s v="Apr"/>
    <x v="2"/>
    <n v="10019"/>
    <n v="40.520114816772221"/>
    <n v="-73.54743161629176"/>
    <x v="60"/>
    <s v="WEST 57 STREET"/>
    <s v="1400      PELHAM PARKWAY SOUTH"/>
    <n v="0"/>
    <n v="0"/>
    <n v="0"/>
    <n v="0"/>
    <x v="15"/>
    <n v="4409507"/>
    <x v="2"/>
    <s v="Station Wagon"/>
    <s v="2021-04"/>
    <n v="8"/>
    <n v="0"/>
    <n v="0"/>
    <x v="1"/>
  </r>
  <r>
    <x v="186"/>
    <s v="15:00:00"/>
    <s v="Apr"/>
    <x v="1"/>
    <n v="10461"/>
    <n v="40.83981"/>
    <n v="-73.846490000000003"/>
    <x v="1309"/>
    <s v="SAINT PETERS AVENUE"/>
    <s v="1400      PELHAM PARKWAY SOUTH"/>
    <n v="5"/>
    <n v="0"/>
    <n v="0"/>
    <n v="0"/>
    <x v="2"/>
    <n v="4409398"/>
    <x v="2"/>
    <s v="Sedan"/>
    <s v="2021-04"/>
    <n v="15"/>
    <n v="5"/>
    <n v="0"/>
    <x v="0"/>
  </r>
  <r>
    <x v="201"/>
    <s v="15:25:00"/>
    <s v="Apr"/>
    <x v="1"/>
    <n v="10468"/>
    <n v="40.870643999999999"/>
    <n v="-73.899510000000006"/>
    <x v="8"/>
    <s v="3 AVENUE"/>
    <s v="2785      UNIVERSITY AVENUE"/>
    <n v="0"/>
    <n v="0"/>
    <n v="0"/>
    <n v="0"/>
    <x v="24"/>
    <n v="4410214"/>
    <x v="2"/>
    <s v="Sedan"/>
    <s v="2021-04"/>
    <n v="15"/>
    <n v="0"/>
    <n v="0"/>
    <x v="1"/>
  </r>
  <r>
    <x v="201"/>
    <s v="14:42:00"/>
    <s v="Apr"/>
    <x v="1"/>
    <n v="10464"/>
    <n v="40.848835000000001"/>
    <n v="-73.787093999999996"/>
    <x v="8"/>
    <s v="3 AVENUE"/>
    <s v="385       CITY ISLAND AVENUE"/>
    <n v="0"/>
    <n v="0"/>
    <n v="0"/>
    <n v="0"/>
    <x v="2"/>
    <n v="4409602"/>
    <x v="2"/>
    <s v="Sedan"/>
    <s v="2021-04"/>
    <n v="14"/>
    <n v="0"/>
    <n v="0"/>
    <x v="1"/>
  </r>
  <r>
    <x v="201"/>
    <s v="17:11:00"/>
    <s v="Apr"/>
    <x v="0"/>
    <n v="10879.98965307365"/>
    <n v="40.520114816772221"/>
    <n v="-73.54743161629176"/>
    <x v="210"/>
    <s v="3 AVENUE"/>
    <s v="1400      PELHAM PARKWAY SOUTH"/>
    <n v="0"/>
    <n v="0"/>
    <n v="0"/>
    <n v="0"/>
    <x v="15"/>
    <n v="4409686"/>
    <x v="2"/>
    <s v="Station Wagon"/>
    <s v="2021-04"/>
    <n v="17"/>
    <n v="0"/>
    <n v="0"/>
    <x v="1"/>
  </r>
  <r>
    <x v="191"/>
    <s v="16:22:00"/>
    <s v="Apr"/>
    <x v="0"/>
    <n v="10879.98965307365"/>
    <n v="40.726599999999998"/>
    <n v="-73.930660000000003"/>
    <x v="11"/>
    <s v="3 AVENUE"/>
    <s v="1400      PELHAM PARKWAY SOUTH"/>
    <n v="0"/>
    <n v="0"/>
    <n v="0"/>
    <n v="0"/>
    <x v="2"/>
    <n v="4410437"/>
    <x v="2"/>
    <s v="Sedan"/>
    <s v="2021-04"/>
    <n v="16"/>
    <n v="0"/>
    <n v="0"/>
    <x v="1"/>
  </r>
  <r>
    <x v="191"/>
    <s v="13:30:00"/>
    <s v="Apr"/>
    <x v="3"/>
    <n v="11374"/>
    <n v="40.722290000000001"/>
    <n v="-73.867320000000007"/>
    <x v="369"/>
    <s v="63 DRIVE"/>
    <s v="1400      PELHAM PARKWAY SOUTH"/>
    <n v="0"/>
    <n v="0"/>
    <n v="0"/>
    <n v="0"/>
    <x v="15"/>
    <n v="4409833"/>
    <x v="2"/>
    <s v="Station Wagon"/>
    <s v="2021-04"/>
    <n v="13"/>
    <n v="0"/>
    <n v="0"/>
    <x v="1"/>
  </r>
  <r>
    <x v="186"/>
    <s v="12:00:00"/>
    <s v="Apr"/>
    <x v="0"/>
    <n v="10879.98965307365"/>
    <n v="40.690865000000002"/>
    <n v="-73.802530000000004"/>
    <x v="1310"/>
    <s v="3 AVENUE"/>
    <s v="1400      PELHAM PARKWAY SOUTH"/>
    <n v="0"/>
    <n v="0"/>
    <n v="0"/>
    <n v="0"/>
    <x v="15"/>
    <n v="4409351"/>
    <x v="2"/>
    <s v="Sedan"/>
    <s v="2021-04"/>
    <n v="12"/>
    <n v="0"/>
    <n v="0"/>
    <x v="1"/>
  </r>
  <r>
    <x v="191"/>
    <s v="18:30:00"/>
    <s v="Apr"/>
    <x v="0"/>
    <n v="10879.98965307365"/>
    <n v="40.629807"/>
    <n v="-74.140960000000007"/>
    <x v="8"/>
    <s v="3 AVENUE"/>
    <s v="7         WALKER STREET"/>
    <n v="1"/>
    <n v="0"/>
    <n v="0"/>
    <n v="0"/>
    <x v="15"/>
    <n v="4410333"/>
    <x v="0"/>
    <s v="Sedan"/>
    <s v="2021-04"/>
    <n v="18"/>
    <n v="1"/>
    <n v="0"/>
    <x v="0"/>
  </r>
  <r>
    <x v="191"/>
    <s v="12:32:00"/>
    <s v="Apr"/>
    <x v="3"/>
    <n v="11432"/>
    <n v="40.704697000000003"/>
    <n v="-73.796809999999994"/>
    <x v="52"/>
    <s v="163 STREET"/>
    <s v="1400      PELHAM PARKWAY SOUTH"/>
    <n v="1"/>
    <n v="0"/>
    <n v="1"/>
    <n v="0"/>
    <x v="15"/>
    <n v="4409791"/>
    <x v="0"/>
    <s v="Sedan"/>
    <s v="2021-04"/>
    <n v="12"/>
    <n v="2"/>
    <n v="0"/>
    <x v="0"/>
  </r>
  <r>
    <x v="186"/>
    <s v="13:20:00"/>
    <s v="Apr"/>
    <x v="0"/>
    <n v="10879.98965307365"/>
    <n v="40.777410000000003"/>
    <n v="-73.978806000000006"/>
    <x v="1064"/>
    <s v="3 AVENUE"/>
    <s v="1400      PELHAM PARKWAY SOUTH"/>
    <n v="0"/>
    <n v="0"/>
    <n v="0"/>
    <n v="0"/>
    <x v="4"/>
    <n v="4409623"/>
    <x v="12"/>
    <s v="Sedan"/>
    <s v="2021-04"/>
    <n v="13"/>
    <n v="0"/>
    <n v="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9">
  <r>
    <d v="2021-11-09T00:00:00"/>
    <s v="02:39:00"/>
    <s v="Nov"/>
    <s v="BROOKLYN"/>
    <n v="10879.98965307365"/>
    <n v="40.520114816772221"/>
    <n v="-73.54743161629176"/>
    <s v="WHITESTONE EXPRESSWAY"/>
    <s v="20 AVENUE"/>
    <s v="1400      PELHAM PARKWAY SOUTH"/>
    <n v="2"/>
    <n v="0"/>
    <n v="0"/>
    <n v="0"/>
    <s v="Aggressive Driving/Road Rage"/>
    <n v="4455765"/>
    <s v="Sedan"/>
    <s v="Sedan"/>
    <s v="2021-11"/>
    <n v="2"/>
    <n v="2"/>
    <n v="0"/>
    <s v="Severe"/>
    <x v="0"/>
  </r>
  <r>
    <d v="2022-03-26T00:00:00"/>
    <s v="11:45:00"/>
    <s v="Mar"/>
    <s v="BROOKLYN"/>
    <n v="10879.98965307365"/>
    <n v="40.520114816772221"/>
    <n v="-73.54743161629176"/>
    <s v="QUEENSBORO BRIDGE UPPER"/>
    <s v="3 AVENUE"/>
    <s v="1400      PELHAM PARKWAY SOUTH"/>
    <n v="1"/>
    <n v="0"/>
    <n v="0"/>
    <n v="0"/>
    <s v="Pavement Slippery"/>
    <n v="4513547"/>
    <s v="Sedan"/>
    <s v="Sedan"/>
    <s v="2022-03"/>
    <n v="11"/>
    <n v="1"/>
    <n v="0"/>
    <s v="Severe"/>
    <x v="1"/>
  </r>
  <r>
    <d v="2023-01-11T00:00:00"/>
    <s v="01:29:00"/>
    <s v="Jan"/>
    <s v="BROOKLYN"/>
    <n v="11230"/>
    <n v="40.621789999999997"/>
    <n v="-73.970023999999995"/>
    <s v="OCEAN PARKWAY"/>
    <s v="AVENUE K"/>
    <s v="1400      PELHAM PARKWAY SOUTH"/>
    <n v="1"/>
    <n v="0"/>
    <n v="0"/>
    <n v="0"/>
    <s v="Unspecified"/>
    <n v="4675373"/>
    <s v="Moped"/>
    <s v="Sedan"/>
    <s v="2023-01"/>
    <n v="1"/>
    <n v="1"/>
    <n v="0"/>
    <s v="Severe"/>
    <x v="0"/>
  </r>
  <r>
    <d v="2022-06-29T00:00:00"/>
    <s v="06:55:00"/>
    <s v="Jun"/>
    <s v="BROOKLYN"/>
    <n v="10879.98965307365"/>
    <n v="40.520114816772221"/>
    <n v="-73.54743161629176"/>
    <s v="THROGS NECK BRIDGE"/>
    <s v="3 AVENUE"/>
    <s v="1400      PELHAM PARKWAY SOUTH"/>
    <n v="0"/>
    <n v="0"/>
    <n v="0"/>
    <n v="0"/>
    <s v="Following Too Closely"/>
    <n v="4541903"/>
    <s v="Sedan"/>
    <s v="Pick-up Truck"/>
    <s v="2022-06"/>
    <n v="6"/>
    <n v="0"/>
    <n v="0"/>
    <s v="Non-Severe"/>
    <x v="0"/>
  </r>
  <r>
    <d v="2022-09-21T00:00:00"/>
    <s v="13:21:00"/>
    <s v="Sep"/>
    <s v="BROOKLYN"/>
    <n v="10879.98965307365"/>
    <n v="40.520114816772221"/>
    <n v="-73.54743161629176"/>
    <s v="BROOKLYN BRIDGE"/>
    <s v="3 AVENUE"/>
    <s v="1400      PELHAM PARKWAY SOUTH"/>
    <n v="0"/>
    <n v="0"/>
    <n v="0"/>
    <n v="0"/>
    <s v="Passing Too Closely"/>
    <n v="4566131"/>
    <s v="Station Wagon"/>
    <s v="Sedan"/>
    <s v="2022-09"/>
    <n v="13"/>
    <n v="0"/>
    <n v="0"/>
    <s v="Non-Severe"/>
    <x v="0"/>
  </r>
  <r>
    <d v="2023-04-26T00:00:00"/>
    <s v="13:30:00"/>
    <s v="Apr"/>
    <s v="BROOKLYN"/>
    <n v="10879.98965307365"/>
    <n v="40.520114816772221"/>
    <n v="-73.54743161629176"/>
    <s v="WEST 54 STREET"/>
    <s v="3 AVENUE"/>
    <s v="1400      PELHAM PARKWAY SOUTH"/>
    <n v="0"/>
    <n v="0"/>
    <n v="0"/>
    <n v="0"/>
    <s v="Unspecified"/>
    <n v="4623759"/>
    <s v="Sedan"/>
    <s v="Box Truck"/>
    <s v="2023-04"/>
    <n v="13"/>
    <n v="0"/>
    <n v="0"/>
    <s v="Non-Severe"/>
    <x v="0"/>
  </r>
  <r>
    <d v="2023-01-11T00:00:00"/>
    <s v="07:12:00"/>
    <s v="Jan"/>
    <s v="BROOKLYN"/>
    <n v="10879.98965307365"/>
    <n v="40.520114816772221"/>
    <n v="-73.54743161629176"/>
    <s v="HUTCHINSON RIVER PARKWAY"/>
    <s v="3 AVENUE"/>
    <s v="1400      PELHAM PARKWAY SOUTH"/>
    <n v="0"/>
    <n v="0"/>
    <n v="0"/>
    <n v="0"/>
    <s v="Following Too Closely"/>
    <n v="4675709"/>
    <s v="Sedan"/>
    <s v="Station Wagon"/>
    <s v="2023-01"/>
    <n v="7"/>
    <n v="0"/>
    <n v="0"/>
    <s v="Non-Severe"/>
    <x v="0"/>
  </r>
  <r>
    <d v="2023-01-11T00:00:00"/>
    <s v="08:01:00"/>
    <s v="Jan"/>
    <s v="BROOKLYN"/>
    <n v="10879.98965307365"/>
    <n v="40.520114816772221"/>
    <n v="-73.54743161629176"/>
    <s v="WEST 35 STREET"/>
    <s v="HENRY HUDSON RIVER"/>
    <s v="1400      PELHAM PARKWAY SOUTH"/>
    <n v="0"/>
    <n v="0"/>
    <n v="0"/>
    <n v="0"/>
    <s v="Failure to Yield Right-of-Way"/>
    <n v="4675769"/>
    <s v="Sedan"/>
    <s v="Sedan"/>
    <s v="2023-01"/>
    <n v="8"/>
    <n v="0"/>
    <n v="0"/>
    <s v="Non-Severe"/>
    <x v="0"/>
  </r>
  <r>
    <d v="2023-04-26T00:00:00"/>
    <s v="22:20:00"/>
    <s v="Apr"/>
    <s v="BROOKLYN"/>
    <n v="10879.98965307365"/>
    <n v="40.520114816772221"/>
    <n v="-73.54743161629176"/>
    <s v="BELT PARKWAY"/>
    <s v="3 AVENUE"/>
    <s v="61        Ed Koch queensborough bridge"/>
    <n v="0"/>
    <n v="0"/>
    <n v="0"/>
    <n v="0"/>
    <s v="Unspecified"/>
    <n v="4623865"/>
    <s v="Sedan"/>
    <s v="Pick-up Truck"/>
    <s v="2023-04"/>
    <n v="22"/>
    <n v="0"/>
    <n v="0"/>
    <s v="Non-Severe"/>
    <x v="0"/>
  </r>
  <r>
    <d v="2021-11-09T00:00:00"/>
    <s v="09:35:00"/>
    <s v="Nov"/>
    <s v="BROOKLYN"/>
    <n v="11208"/>
    <n v="40.667202000000003"/>
    <n v="-73.866500000000002"/>
    <s v="BELT PARKWAY"/>
    <s v="3 AVENUE"/>
    <s v="1211      LORING AVENUE"/>
    <n v="0"/>
    <n v="0"/>
    <n v="0"/>
    <n v="0"/>
    <s v="Unspecified"/>
    <n v="4456314"/>
    <s v="Sedan"/>
    <s v="Sedan"/>
    <s v="2021-11"/>
    <n v="9"/>
    <n v="0"/>
    <n v="0"/>
    <s v="Non-Severe"/>
    <x v="0"/>
  </r>
  <r>
    <d v="2021-12-14T00:00:00"/>
    <s v="08:13:00"/>
    <s v="Dec"/>
    <s v="BROOKLYN"/>
    <n v="11233"/>
    <n v="40.683304"/>
    <n v="-73.917274000000006"/>
    <s v="SARATOGA AVENUE"/>
    <s v="DECATUR STREET"/>
    <s v="1400      PELHAM PARKWAY SOUTH"/>
    <n v="0"/>
    <n v="0"/>
    <n v="0"/>
    <n v="0"/>
    <s v="Unspecified"/>
    <n v="4486609"/>
    <s v="Sedan"/>
    <s v="Sedan"/>
    <s v="2021-12"/>
    <n v="8"/>
    <n v="0"/>
    <n v="0"/>
    <s v="Non-Severe"/>
    <x v="0"/>
  </r>
  <r>
    <d v="2021-04-14T00:00:00"/>
    <s v="12:47:00"/>
    <s v="Apr"/>
    <s v="BROOKLYN"/>
    <n v="10879.98965307365"/>
    <n v="40.520114816772221"/>
    <n v="-73.54743161629176"/>
    <s v="MAJOR DEEGAN EXPRESSWAY RAMP"/>
    <s v="3 AVENUE"/>
    <s v="1400      PELHAM PARKWAY SOUTH"/>
    <n v="0"/>
    <n v="0"/>
    <n v="0"/>
    <n v="0"/>
    <s v="Unspecified"/>
    <n v="4407458"/>
    <s v="Dump"/>
    <s v="Sedan"/>
    <s v="2021-04"/>
    <n v="12"/>
    <n v="0"/>
    <n v="0"/>
    <s v="Non-Severe"/>
    <x v="0"/>
  </r>
  <r>
    <d v="2021-12-14T00:00:00"/>
    <s v="17:05:00"/>
    <s v="Dec"/>
    <s v="BROOKLYN"/>
    <n v="10879.98965307365"/>
    <n v="40.709183000000003"/>
    <n v="-73.956824999999995"/>
    <s v="BROOKLYN QUEENS EXPRESSWAY"/>
    <s v="3 AVENUE"/>
    <s v="1400      PELHAM PARKWAY SOUTH"/>
    <n v="0"/>
    <n v="0"/>
    <n v="0"/>
    <n v="0"/>
    <s v="Passing Too Closely"/>
    <n v="4486555"/>
    <s v="Sedan"/>
    <s v="Tractor Truck Diesel"/>
    <s v="2021-12"/>
    <n v="17"/>
    <n v="0"/>
    <n v="0"/>
    <s v="Non-Severe"/>
    <x v="0"/>
  </r>
  <r>
    <d v="2021-12-14T00:00:00"/>
    <s v="08:17:00"/>
    <s v="Dec"/>
    <s v="BRONX"/>
    <n v="10475"/>
    <n v="40.868160000000003"/>
    <n v="-73.831479999999999"/>
    <s v="BELT PARKWAY"/>
    <s v="3 AVENUE"/>
    <s v="344       BAYCHESTER AVENUE"/>
    <n v="2"/>
    <n v="0"/>
    <n v="0"/>
    <n v="0"/>
    <s v="Unspecified"/>
    <n v="4486660"/>
    <s v="Sedan"/>
    <s v="Sedan"/>
    <s v="2021-12"/>
    <n v="8"/>
    <n v="2"/>
    <n v="0"/>
    <s v="Severe"/>
    <x v="0"/>
  </r>
  <r>
    <d v="2021-12-14T00:00:00"/>
    <s v="21:10:00"/>
    <s v="Dec"/>
    <s v="BROOKLYN"/>
    <n v="11207"/>
    <n v="40.671720000000001"/>
    <n v="-73.897099999999995"/>
    <s v="BELT PARKWAY"/>
    <s v="3 AVENUE"/>
    <s v="2047      PITKIN AVENUE"/>
    <n v="0"/>
    <n v="0"/>
    <n v="0"/>
    <n v="0"/>
    <s v="Driver Inexperience"/>
    <n v="4487074"/>
    <s v="Sedan"/>
    <s v="Sedan"/>
    <s v="2021-12"/>
    <n v="21"/>
    <n v="0"/>
    <n v="0"/>
    <s v="Non-Severe"/>
    <x v="0"/>
  </r>
  <r>
    <d v="2021-12-14T00:00:00"/>
    <s v="14:58:00"/>
    <s v="Dec"/>
    <s v="MANHATTAN"/>
    <n v="10017"/>
    <n v="40.751440000000002"/>
    <n v="-73.973969999999994"/>
    <s v="3 AVENUE"/>
    <s v="EAST 43 STREET"/>
    <s v="1400      PELHAM PARKWAY SOUTH"/>
    <n v="0"/>
    <n v="0"/>
    <n v="0"/>
    <n v="0"/>
    <s v="Passing Too Closely"/>
    <n v="4486519"/>
    <s v="Sedan"/>
    <s v="Station Wagon"/>
    <s v="2021-12"/>
    <n v="14"/>
    <n v="0"/>
    <n v="0"/>
    <s v="Non-Severe"/>
    <x v="0"/>
  </r>
  <r>
    <d v="2021-12-13T00:00:00"/>
    <s v="00:34:00"/>
    <s v="Dec"/>
    <s v="BROOKLYN"/>
    <n v="10879.98965307365"/>
    <n v="40.701275000000003"/>
    <n v="-73.888869999999997"/>
    <s v="MYRTLE AVENUE"/>
    <s v="3 AVENUE"/>
    <s v="1400      PELHAM PARKWAY SOUTH"/>
    <n v="0"/>
    <n v="0"/>
    <n v="0"/>
    <n v="0"/>
    <s v="Passing or Lane Usage Improper"/>
    <n v="4486934"/>
    <s v="Station Wagon"/>
    <s v="Sedan"/>
    <s v="2021-12"/>
    <n v="0"/>
    <n v="0"/>
    <n v="0"/>
    <s v="Non-Severe"/>
    <x v="0"/>
  </r>
  <r>
    <d v="2021-12-14T00:00:00"/>
    <s v="16:50:00"/>
    <s v="Dec"/>
    <s v="QUEENS"/>
    <n v="11413"/>
    <n v="40.675884000000003"/>
    <n v="-73.755769999999998"/>
    <s v="SPRINGFIELD BOULEVARD"/>
    <s v="EAST GATE PLAZA"/>
    <s v="1400      PELHAM PARKWAY SOUTH"/>
    <n v="0"/>
    <n v="0"/>
    <n v="0"/>
    <n v="0"/>
    <s v="Turning Improperly"/>
    <n v="4487127"/>
    <s v="Sedan"/>
    <s v="Station Wagon"/>
    <s v="2021-12"/>
    <n v="16"/>
    <n v="0"/>
    <n v="0"/>
    <s v="Non-Severe"/>
    <x v="0"/>
  </r>
  <r>
    <d v="2021-12-14T00:00:00"/>
    <s v="08:30:00"/>
    <s v="Dec"/>
    <s v="BROOKLYN"/>
    <n v="10879.98965307365"/>
    <n v="40.520114816772221"/>
    <n v="-73.54743161629176"/>
    <s v="broadway"/>
    <s v="west 80 street -west 81 street"/>
    <s v="1400      PELHAM PARKWAY SOUTH"/>
    <n v="0"/>
    <n v="0"/>
    <n v="0"/>
    <n v="0"/>
    <s v="Unsafe Lane Changing"/>
    <n v="4486634"/>
    <s v="Station Wagon"/>
    <s v="Sedan"/>
    <s v="2021-12"/>
    <n v="8"/>
    <n v="0"/>
    <n v="0"/>
    <s v="Non-Severe"/>
    <x v="0"/>
  </r>
  <r>
    <d v="2021-12-14T00:00:00"/>
    <s v="00:59:00"/>
    <s v="Dec"/>
    <s v="BROOKLYN"/>
    <n v="10879.98965307365"/>
    <n v="40.596620000000001"/>
    <n v="-74.002309999999994"/>
    <s v="BELT PARKWAY"/>
    <s v="3 AVENUE"/>
    <s v="1400      PELHAM PARKWAY SOUTH"/>
    <n v="0"/>
    <n v="0"/>
    <n v="0"/>
    <n v="0"/>
    <s v="Unsafe Speed"/>
    <n v="4486564"/>
    <s v="Sedan"/>
    <s v="Sedan"/>
    <s v="2021-12"/>
    <n v="0"/>
    <n v="0"/>
    <n v="0"/>
    <s v="Non-Severe"/>
    <x v="0"/>
  </r>
  <r>
    <d v="2021-12-14T00:00:00"/>
    <s v="23:10:00"/>
    <s v="Dec"/>
    <s v="QUEENS"/>
    <n v="11434"/>
    <n v="40.666840000000001"/>
    <n v="-73.789410000000004"/>
    <s v="NORTH CONDUIT AVENUE"/>
    <s v="150 STREET"/>
    <s v="1400      PELHAM PARKWAY SOUTH"/>
    <n v="2"/>
    <n v="0"/>
    <n v="0"/>
    <n v="0"/>
    <s v="Reaction to Uninvolved Vehicle"/>
    <n v="4486635"/>
    <s v="Sedan"/>
    <s v="Sedan"/>
    <s v="2021-12"/>
    <n v="23"/>
    <n v="2"/>
    <n v="0"/>
    <s v="Severe"/>
    <x v="0"/>
  </r>
  <r>
    <d v="2021-12-14T00:00:00"/>
    <s v="17:58:00"/>
    <s v="Dec"/>
    <s v="BROOKLYN"/>
    <n v="11217"/>
    <n v="40.681579999999997"/>
    <n v="-73.974630000000005"/>
    <s v="BELT PARKWAY"/>
    <s v="3 AVENUE"/>
    <s v="480       DEAN STREET"/>
    <n v="0"/>
    <n v="0"/>
    <n v="0"/>
    <n v="0"/>
    <s v="Passing Too Closely"/>
    <n v="4486604"/>
    <s v="Tanker"/>
    <s v="Station Wagon"/>
    <s v="2021-12"/>
    <n v="17"/>
    <n v="0"/>
    <n v="0"/>
    <s v="Non-Severe"/>
    <x v="0"/>
  </r>
  <r>
    <d v="2021-12-14T00:00:00"/>
    <s v="20:03:00"/>
    <s v="Dec"/>
    <s v="BROOKLYN"/>
    <n v="11226"/>
    <n v="40.650680000000001"/>
    <n v="-73.95881"/>
    <s v="BELT PARKWAY"/>
    <s v="3 AVENUE"/>
    <s v="878       FLATBUSH AVENUE"/>
    <n v="4"/>
    <n v="0"/>
    <n v="0"/>
    <n v="0"/>
    <s v="Steering Failure"/>
    <n v="4486991"/>
    <s v="Sedan"/>
    <s v="Sedan"/>
    <s v="2021-12"/>
    <n v="20"/>
    <n v="4"/>
    <n v="0"/>
    <s v="Severe"/>
    <x v="0"/>
  </r>
  <r>
    <d v="2021-12-14T00:00:00"/>
    <s v="01:28:00"/>
    <s v="Dec"/>
    <s v="BROOKLYN"/>
    <n v="10879.98965307365"/>
    <n v="40.520114816772221"/>
    <n v="-73.54743161629176"/>
    <s v="MEEKER AVENUE"/>
    <s v="LORIMER STREET"/>
    <s v="1400      PELHAM PARKWAY SOUTH"/>
    <n v="3"/>
    <n v="0"/>
    <n v="0"/>
    <n v="0"/>
    <s v="Traffic Control Disregarded"/>
    <n v="4486284"/>
    <s v="Station Wagon"/>
    <s v="Station Wagon"/>
    <s v="2021-12"/>
    <n v="1"/>
    <n v="3"/>
    <n v="0"/>
    <s v="Severe"/>
    <x v="0"/>
  </r>
  <r>
    <d v="2021-11-12T00:00:00"/>
    <s v="19:43:00"/>
    <s v="Nov"/>
    <s v="BRONX"/>
    <n v="10463"/>
    <n v="40.872619999999998"/>
    <n v="-73.904685999999998"/>
    <s v="WEST KINGSBRIDGE ROAD"/>
    <s v="HEATH AVENUE"/>
    <s v="1400      PELHAM PARKWAY SOUTH"/>
    <n v="1"/>
    <n v="0"/>
    <n v="0"/>
    <n v="0"/>
    <s v="Unspecified"/>
    <n v="4487040"/>
    <s v="Station Wagon"/>
    <s v="Sedan"/>
    <s v="2021-11"/>
    <n v="19"/>
    <n v="1"/>
    <n v="0"/>
    <s v="Severe"/>
    <x v="0"/>
  </r>
  <r>
    <d v="2021-12-14T00:00:00"/>
    <s v="14:30:00"/>
    <s v="Dec"/>
    <s v="BROOKLYN"/>
    <n v="10879.98965307365"/>
    <n v="40.783268"/>
    <n v="-73.824849999999998"/>
    <s v="WHITESTONE EXPRESSWAY"/>
    <s v="3 AVENUE"/>
    <s v="1400      PELHAM PARKWAY SOUTH"/>
    <n v="0"/>
    <n v="0"/>
    <n v="0"/>
    <n v="0"/>
    <s v="Following Too Closely"/>
    <n v="4486537"/>
    <s v="Station Wagon"/>
    <s v="Sedan"/>
    <s v="2021-12"/>
    <n v="14"/>
    <n v="0"/>
    <n v="0"/>
    <s v="Non-Severe"/>
    <x v="0"/>
  </r>
  <r>
    <d v="2021-11-12T00:00:00"/>
    <s v="04:45:00"/>
    <s v="Nov"/>
    <s v="MANHATTAN"/>
    <n v="10001"/>
    <n v="40.748916999999999"/>
    <n v="-73.993545999999995"/>
    <s v="BELT PARKWAY"/>
    <s v="3 AVENUE"/>
    <s v="232       WEST 30 STREET"/>
    <n v="0"/>
    <n v="0"/>
    <n v="0"/>
    <n v="0"/>
    <s v="Following Too Closely"/>
    <n v="4486905"/>
    <s v="Station Wagon"/>
    <s v="Sedan"/>
    <s v="2021-11"/>
    <n v="4"/>
    <n v="0"/>
    <n v="0"/>
    <s v="Non-Severe"/>
    <x v="0"/>
  </r>
  <r>
    <d v="2021-12-14T00:00:00"/>
    <s v="05:46:00"/>
    <s v="Dec"/>
    <s v="BROOKLYN"/>
    <n v="10879.98965307365"/>
    <n v="40.744644000000001"/>
    <n v="-73.770409999999998"/>
    <s v="LONG ISLAND EXPRESSWAY"/>
    <s v="3 AVENUE"/>
    <s v="1400      PELHAM PARKWAY SOUTH"/>
    <n v="1"/>
    <n v="0"/>
    <n v="0"/>
    <n v="0"/>
    <s v="Other Vehicular"/>
    <n v="4487122"/>
    <s v="Station Wagon"/>
    <s v="Station Wagon"/>
    <s v="2021-12"/>
    <n v="5"/>
    <n v="1"/>
    <n v="0"/>
    <s v="Severe"/>
    <x v="0"/>
  </r>
  <r>
    <d v="2021-12-13T00:00:00"/>
    <s v="06:30:00"/>
    <s v="Dec"/>
    <s v="QUEENS"/>
    <n v="11372"/>
    <n v="40.753729999999997"/>
    <n v="-73.885050000000007"/>
    <s v="82 STREET"/>
    <s v="34 AVENUE"/>
    <s v="1400      PELHAM PARKWAY SOUTH"/>
    <n v="0"/>
    <n v="0"/>
    <n v="0"/>
    <n v="0"/>
    <s v="Unspecified"/>
    <n v="4486967"/>
    <s v="Sedan"/>
    <s v="Sedan"/>
    <s v="2021-12"/>
    <n v="6"/>
    <n v="0"/>
    <n v="0"/>
    <s v="Non-Severe"/>
    <x v="0"/>
  </r>
  <r>
    <d v="2021-12-14T00:00:00"/>
    <s v="03:43:00"/>
    <s v="Dec"/>
    <s v="BROOKLYN"/>
    <n v="10879.98965307365"/>
    <n v="40.804375"/>
    <n v="-73.937420000000003"/>
    <s v="LEXINGTON AVENUE"/>
    <s v="3 AVENUE"/>
    <s v="1400      PELHAM PARKWAY SOUTH"/>
    <n v="1"/>
    <n v="0"/>
    <n v="1"/>
    <n v="0"/>
    <s v="Unspecified"/>
    <n v="4486304"/>
    <s v="Station Wagon"/>
    <s v="Sedan"/>
    <s v="2021-12"/>
    <n v="3"/>
    <n v="2"/>
    <n v="0"/>
    <s v="Severe"/>
    <x v="0"/>
  </r>
  <r>
    <d v="2021-12-13T00:00:00"/>
    <s v="17:40:00"/>
    <s v="Dec"/>
    <s v="STATEN ISLAND"/>
    <n v="10301"/>
    <n v="40.63165"/>
    <n v="-74.087620000000001"/>
    <s v="VICTORY BOULEVARD"/>
    <s v="WOODSTOCK AVENUE"/>
    <s v="1400      PELHAM PARKWAY SOUTH"/>
    <n v="1"/>
    <n v="0"/>
    <n v="0"/>
    <n v="0"/>
    <s v="Unspecified"/>
    <n v="4487001"/>
    <s v="Sedan"/>
    <s v="Sedan"/>
    <s v="2021-12"/>
    <n v="17"/>
    <n v="1"/>
    <n v="0"/>
    <s v="Severe"/>
    <x v="0"/>
  </r>
  <r>
    <d v="2021-12-14T00:00:00"/>
    <s v="17:31:00"/>
    <s v="Dec"/>
    <s v="BROOKLYN"/>
    <n v="11230"/>
    <n v="40.623103999999998"/>
    <n v="-73.958089999999999"/>
    <s v="EAST 18 STREET"/>
    <s v="AVENUE K"/>
    <s v="1400      PELHAM PARKWAY SOUTH"/>
    <n v="1"/>
    <n v="0"/>
    <n v="1"/>
    <n v="0"/>
    <s v="Unspecified"/>
    <n v="4486516"/>
    <s v="Sedan"/>
    <s v="Sedan"/>
    <s v="2021-12"/>
    <n v="17"/>
    <n v="2"/>
    <n v="0"/>
    <s v="Severe"/>
    <x v="0"/>
  </r>
  <r>
    <d v="2021-12-14T00:00:00"/>
    <s v="20:13:00"/>
    <s v="Dec"/>
    <s v="BROOKLYN"/>
    <n v="11215"/>
    <n v="40.665759999999999"/>
    <n v="-73.984499999999997"/>
    <s v="BELT PARKWAY"/>
    <s v="3 AVENUE"/>
    <s v="366       12 STREET"/>
    <n v="0"/>
    <n v="0"/>
    <n v="0"/>
    <n v="0"/>
    <s v="Passing Too Closely"/>
    <n v="4486605"/>
    <s v="Sedan"/>
    <s v="Sedan"/>
    <s v="2021-12"/>
    <n v="20"/>
    <n v="0"/>
    <n v="0"/>
    <s v="Non-Severe"/>
    <x v="0"/>
  </r>
  <r>
    <d v="2021-12-14T00:00:00"/>
    <s v="12:54:00"/>
    <s v="Dec"/>
    <s v="BROOKLYN"/>
    <n v="11217"/>
    <n v="40.687533999999999"/>
    <n v="-73.977500000000006"/>
    <s v="FULTON STREET"/>
    <s v="SAINT FELIX STREET"/>
    <s v="1400      PELHAM PARKWAY SOUTH"/>
    <n v="1"/>
    <n v="0"/>
    <n v="0"/>
    <n v="0"/>
    <s v="Unspecified"/>
    <n v="4487052"/>
    <s v="Sedan"/>
    <s v="Bike"/>
    <s v="2021-12"/>
    <n v="12"/>
    <n v="1"/>
    <n v="0"/>
    <s v="Severe"/>
    <x v="0"/>
  </r>
  <r>
    <d v="2021-12-14T00:00:00"/>
    <s v="17:15:00"/>
    <s v="Dec"/>
    <s v="BROOKLYN"/>
    <n v="11211"/>
    <n v="40.710957000000001"/>
    <n v="-73.951126000000002"/>
    <s v="GRAND STREET"/>
    <s v="UNION AVENUE"/>
    <s v="1400      PELHAM PARKWAY SOUTH"/>
    <n v="1"/>
    <n v="0"/>
    <n v="0"/>
    <n v="0"/>
    <s v="Passing or Lane Usage Improper"/>
    <n v="4486556"/>
    <s v="Bus"/>
    <s v="Station Wagon"/>
    <s v="2021-12"/>
    <n v="17"/>
    <n v="1"/>
    <n v="0"/>
    <s v="Severe"/>
    <x v="0"/>
  </r>
  <r>
    <d v="2021-12-14T00:00:00"/>
    <s v="22:49:00"/>
    <s v="Dec"/>
    <s v="BRONX"/>
    <n v="10455"/>
    <n v="40.818129999999996"/>
    <n v="-73.910126000000005"/>
    <s v="BELT PARKWAY"/>
    <s v="3 AVENUE"/>
    <s v="713       EAGLE AVENUE"/>
    <n v="0"/>
    <n v="0"/>
    <n v="0"/>
    <n v="0"/>
    <s v="Distraction"/>
    <n v="4486875"/>
    <s v="Taxi"/>
    <s v="Sedan"/>
    <s v="2021-12"/>
    <n v="22"/>
    <n v="0"/>
    <n v="0"/>
    <s v="Non-Severe"/>
    <x v="0"/>
  </r>
  <r>
    <d v="2021-12-12T00:00:00"/>
    <s v="09:00:00"/>
    <s v="Dec"/>
    <s v="QUEENS"/>
    <n v="11385"/>
    <n v="40.704470000000001"/>
    <n v="-73.901480000000006"/>
    <s v="BELT PARKWAY"/>
    <s v="3 AVENUE"/>
    <s v="59-14     67 AVENUE"/>
    <n v="0"/>
    <n v="0"/>
    <n v="0"/>
    <n v="0"/>
    <s v="Passing Too Closely"/>
    <n v="4486933"/>
    <s v="Station Wagon"/>
    <s v="Sedan"/>
    <s v="2021-12"/>
    <n v="9"/>
    <n v="0"/>
    <n v="0"/>
    <s v="Non-Severe"/>
    <x v="1"/>
  </r>
  <r>
    <d v="2021-12-14T00:00:00"/>
    <s v="16:25:00"/>
    <s v="Dec"/>
    <s v="BROOKLYN"/>
    <n v="10879.98965307365"/>
    <n v="40.784615000000002"/>
    <n v="-73.953963999999999"/>
    <s v="EAST 93 STREET"/>
    <s v="3 AVENUE"/>
    <s v="1400      PELHAM PARKWAY SOUTH"/>
    <n v="1"/>
    <n v="0"/>
    <n v="0"/>
    <n v="0"/>
    <s v="Distraction"/>
    <n v="4486581"/>
    <s v="Van"/>
    <s v="Bike"/>
    <s v="2021-12"/>
    <n v="16"/>
    <n v="1"/>
    <n v="0"/>
    <s v="Severe"/>
    <x v="0"/>
  </r>
  <r>
    <d v="2023-02-11T00:00:00"/>
    <s v="09:20:00"/>
    <s v="Feb"/>
    <s v="BROOKLYN"/>
    <n v="10879.98965307365"/>
    <n v="40.520114816772221"/>
    <n v="-73.54743161629176"/>
    <s v="35 AVENUE"/>
    <s v="3 AVENUE"/>
    <s v="1400      PELHAM PARKWAY SOUTH"/>
    <n v="0"/>
    <n v="0"/>
    <n v="0"/>
    <n v="0"/>
    <s v="Accelerator Defective"/>
    <n v="4675877"/>
    <s v="Station Wagon"/>
    <s v="Sedan"/>
    <s v="2023-02"/>
    <n v="9"/>
    <n v="0"/>
    <n v="0"/>
    <s v="Non-Severe"/>
    <x v="1"/>
  </r>
  <r>
    <d v="2021-04-14T00:00:00"/>
    <s v="14:30:00"/>
    <s v="Apr"/>
    <s v="BROOKLYN"/>
    <n v="10879.98965307365"/>
    <n v="40.520114816772221"/>
    <n v="-73.54743161629176"/>
    <s v="EASTCHESTER ROAD"/>
    <s v="PELHAM PARKWAY NORTH"/>
    <s v="1400      PELHAM PARKWAY SOUTH"/>
    <n v="0"/>
    <n v="0"/>
    <n v="0"/>
    <n v="0"/>
    <s v="Distraction"/>
    <n v="4407520"/>
    <s v="Bus"/>
    <s v="Sedan"/>
    <s v="2021-04"/>
    <n v="14"/>
    <n v="0"/>
    <n v="0"/>
    <s v="Non-Severe"/>
    <x v="0"/>
  </r>
  <r>
    <d v="2021-12-16T00:00:00"/>
    <s v="06:59:00"/>
    <s v="Dec"/>
    <s v="BROOKLYN"/>
    <n v="10879.98965307365"/>
    <n v="40.520114816772221"/>
    <n v="-73.54743161629176"/>
    <s v="KINGSLAND AVENUE"/>
    <s v="MEEKER AVENUE"/>
    <s v="1400      PELHAM PARKWAY SOUTH"/>
    <n v="1"/>
    <n v="0"/>
    <n v="1"/>
    <n v="0"/>
    <s v="Traffic Control Disregarded"/>
    <n v="4486960"/>
    <s v="Sedan"/>
    <s v="Sedan"/>
    <s v="2021-12"/>
    <n v="6"/>
    <n v="2"/>
    <n v="0"/>
    <s v="Severe"/>
    <x v="0"/>
  </r>
  <r>
    <d v="2023-04-27T00:00:00"/>
    <s v="15:40:00"/>
    <s v="Apr"/>
    <s v="BROOKLYN"/>
    <n v="10879.98965307365"/>
    <n v="40.520114816772221"/>
    <n v="-73.54743161629176"/>
    <s v="WILLIAMSBURG BRIDGE OUTER ROADWA"/>
    <s v="3 AVENUE"/>
    <s v="1400      PELHAM PARKWAY SOUTH"/>
    <n v="1"/>
    <n v="0"/>
    <n v="0"/>
    <n v="0"/>
    <s v="Distraction"/>
    <n v="4624078"/>
    <s v="Sedan"/>
    <s v="Sedan"/>
    <s v="2023-04"/>
    <n v="15"/>
    <n v="1"/>
    <n v="0"/>
    <s v="Severe"/>
    <x v="0"/>
  </r>
  <r>
    <d v="2022-09-22T00:00:00"/>
    <s v="16:16:00"/>
    <s v="Sep"/>
    <s v="QUEENS"/>
    <n v="11418"/>
    <n v="40.698256999999998"/>
    <n v="-73.826319999999996"/>
    <s v="123 STREET"/>
    <s v="89 AVENUE"/>
    <s v="1400      PELHAM PARKWAY SOUTH"/>
    <n v="1"/>
    <n v="0"/>
    <n v="0"/>
    <n v="0"/>
    <s v="Passing or Lane Usage Improper"/>
    <n v="4566408"/>
    <s v="Sedan"/>
    <s v="E-Scooter"/>
    <s v="2022-09"/>
    <n v="16"/>
    <n v="1"/>
    <n v="0"/>
    <s v="Severe"/>
    <x v="0"/>
  </r>
  <r>
    <d v="2023-12-01T00:00:00"/>
    <s v="21:00:00"/>
    <s v="Dec"/>
    <s v="BROOKLYN"/>
    <n v="11208"/>
    <n v="40.520114816772221"/>
    <n v="-73.54743161629176"/>
    <s v="BELT PARKWAY"/>
    <s v="3 AVENUE"/>
    <s v="97-16     DREW STREET"/>
    <n v="0"/>
    <n v="0"/>
    <n v="0"/>
    <n v="0"/>
    <s v="Distraction"/>
    <n v="4598234"/>
    <s v="Station Wagon"/>
    <s v="Sedan"/>
    <s v="2023-12"/>
    <n v="21"/>
    <n v="0"/>
    <n v="0"/>
    <s v="Non-Severe"/>
    <x v="0"/>
  </r>
  <r>
    <d v="2022-06-29T00:00:00"/>
    <s v="16:00:00"/>
    <s v="Jun"/>
    <s v="BROOKLYN"/>
    <n v="10879.98965307365"/>
    <n v="40.520114816772221"/>
    <n v="-73.54743161629176"/>
    <s v="WILLIAMSBURG BRIDGE OUTER ROADWA"/>
    <s v="3 AVENUE"/>
    <s v="1400      PELHAM PARKWAY SOUTH"/>
    <n v="1"/>
    <n v="0"/>
    <n v="0"/>
    <n v="0"/>
    <s v="Distraction"/>
    <n v="4542336"/>
    <s v="Motorscooter"/>
    <s v="Station Wagon"/>
    <s v="2022-06"/>
    <n v="16"/>
    <n v="1"/>
    <n v="0"/>
    <s v="Severe"/>
    <x v="0"/>
  </r>
  <r>
    <d v="2021-04-15T00:00:00"/>
    <s v="16:15:00"/>
    <s v="Apr"/>
    <s v="BROOKLYN"/>
    <n v="10879.98965307365"/>
    <n v="40.520114816772221"/>
    <n v="-73.54743161629176"/>
    <s v="HUTCHINSON RIVER PARKWAY"/>
    <s v="3 AVENUE"/>
    <s v="1400      PELHAM PARKWAY SOUTH"/>
    <n v="0"/>
    <n v="0"/>
    <n v="0"/>
    <n v="0"/>
    <s v="Pavement Slippery"/>
    <n v="4407665"/>
    <s v="Station Wagon"/>
    <s v="Sedan"/>
    <s v="2021-04"/>
    <n v="16"/>
    <n v="0"/>
    <n v="0"/>
    <s v="Non-Severe"/>
    <x v="0"/>
  </r>
  <r>
    <d v="2021-07-07T00:00:00"/>
    <s v="11:42:00"/>
    <s v="Jul"/>
    <s v="BROOKLYN"/>
    <n v="10879.98965307365"/>
    <n v="40.520114816772221"/>
    <n v="-73.54743161629176"/>
    <s v="THROGS NECK BRIDGE"/>
    <s v="3 AVENUE"/>
    <s v="1400      PELHAM PARKWAY SOUTH"/>
    <n v="1"/>
    <n v="0"/>
    <n v="0"/>
    <n v="0"/>
    <s v="Unsafe Lane Changing"/>
    <n v="4456591"/>
    <s v="Sedan"/>
    <s v="Sedan"/>
    <s v="2021-07"/>
    <n v="11"/>
    <n v="1"/>
    <n v="0"/>
    <s v="Severe"/>
    <x v="0"/>
  </r>
  <r>
    <d v="2023-04-27T00:00:00"/>
    <s v="22:13:00"/>
    <s v="Apr"/>
    <s v="BROOKLYN"/>
    <n v="10879.98965307365"/>
    <n v="40.520114816772221"/>
    <n v="-73.54743161629176"/>
    <s v="PELHAM PARKWAY SOUTH"/>
    <s v="WILLIAMSBRIDGE ROAD"/>
    <s v="1400      PELHAM PARKWAY SOUTH"/>
    <n v="0"/>
    <n v="0"/>
    <n v="0"/>
    <n v="0"/>
    <s v="Distraction"/>
    <n v="4624101"/>
    <s v="Sedan"/>
    <s v="Sedan"/>
    <s v="2023-04"/>
    <n v="22"/>
    <n v="0"/>
    <n v="0"/>
    <s v="Non-Severe"/>
    <x v="0"/>
  </r>
  <r>
    <d v="2022-12-07T00:00:00"/>
    <s v="17:50:00"/>
    <s v="Dec"/>
    <s v="BROOKLYN"/>
    <n v="11225"/>
    <n v="40.663302999999999"/>
    <n v="-73.960489999999993"/>
    <s v="BELT PARKWAY"/>
    <s v="3 AVENUE"/>
    <s v="44        EMPIRE BOULEVARD"/>
    <n v="0"/>
    <n v="0"/>
    <n v="0"/>
    <n v="0"/>
    <s v="Oversized Vehicle"/>
    <n v="4545699"/>
    <s v="Sedan"/>
    <s v="Sedan"/>
    <s v="2022-12"/>
    <n v="17"/>
    <n v="0"/>
    <n v="0"/>
    <s v="Non-Severe"/>
    <x v="0"/>
  </r>
  <r>
    <d v="2022-03-23T00:00:00"/>
    <s v="10:00:00"/>
    <s v="Mar"/>
    <s v="BROOKLYN"/>
    <n v="10879.98965307365"/>
    <n v="40.520114816772221"/>
    <n v="-73.54743161629176"/>
    <s v="BELT PARKWAY"/>
    <s v="3 AVENUE"/>
    <s v="71        EAST DRIVE"/>
    <n v="0"/>
    <n v="0"/>
    <n v="0"/>
    <n v="0"/>
    <s v="Pedestrian/Bicyclist/Other Pedestrian Error/Confusion"/>
    <n v="4512922"/>
    <s v="Bike"/>
    <s v="Sedan"/>
    <s v="2022-03"/>
    <n v="10"/>
    <n v="0"/>
    <n v="0"/>
    <s v="Non-Severe"/>
    <x v="0"/>
  </r>
  <r>
    <d v="2021-09-07T00:00:00"/>
    <s v="00:43:00"/>
    <s v="Sep"/>
    <s v="BROOKLYN"/>
    <n v="10879.98965307365"/>
    <n v="40.720534999999998"/>
    <n v="-73.888850000000005"/>
    <s v="ELIOT AVENUE"/>
    <s v="3 AVENUE"/>
    <s v="1400      PELHAM PARKWAY SOUTH"/>
    <n v="0"/>
    <n v="1"/>
    <n v="0"/>
    <n v="1"/>
    <s v="Unspecified"/>
    <n v="4456659"/>
    <s v="Bus"/>
    <s v="Sedan"/>
    <s v="2021-09"/>
    <n v="0"/>
    <n v="0"/>
    <n v="2"/>
    <s v="Severe"/>
    <x v="0"/>
  </r>
  <r>
    <d v="2022-04-24T00:00:00"/>
    <s v="16:45:00"/>
    <s v="Apr"/>
    <s v="BROOKLYN"/>
    <n v="10879.98965307365"/>
    <n v="40.607684999999996"/>
    <n v="-74.138919999999999"/>
    <s v="STATEN ISLAND EXPRESSWAY"/>
    <s v="3 AVENUE"/>
    <s v="1400      PELHAM PARKWAY SOUTH"/>
    <n v="1"/>
    <n v="0"/>
    <n v="0"/>
    <n v="0"/>
    <s v="Distraction"/>
    <n v="4521660"/>
    <s v="Station Wagon"/>
    <s v="Station Wagon"/>
    <s v="2022-04"/>
    <n v="16"/>
    <n v="1"/>
    <n v="0"/>
    <s v="Severe"/>
    <x v="1"/>
  </r>
  <r>
    <d v="2022-04-24T00:00:00"/>
    <s v="04:49:00"/>
    <s v="Apr"/>
    <s v="BROOKLYN"/>
    <n v="10879.98965307365"/>
    <n v="40.855972000000001"/>
    <n v="-73.869895999999997"/>
    <s v="BOSTON ROAD"/>
    <s v="BRONX PARK EAST"/>
    <s v="1400      PELHAM PARKWAY SOUTH"/>
    <n v="0"/>
    <n v="0"/>
    <n v="0"/>
    <n v="0"/>
    <s v="Unspecified"/>
    <n v="4521759"/>
    <s v="Station Wagon"/>
    <s v="Sedan"/>
    <s v="2022-04"/>
    <n v="4"/>
    <n v="0"/>
    <n v="0"/>
    <s v="Non-Severe"/>
    <x v="1"/>
  </r>
  <r>
    <d v="2022-04-22T00:00:00"/>
    <s v="17:17:00"/>
    <s v="Apr"/>
    <s v="BROOKLYN"/>
    <n v="10879.98965307365"/>
    <n v="40.790275999999999"/>
    <n v="-73.939599999999999"/>
    <s v="EAST 107 STREET"/>
    <s v="3 AVENUE"/>
    <s v="1400      PELHAM PARKWAY SOUTH"/>
    <n v="1"/>
    <n v="0"/>
    <n v="1"/>
    <n v="0"/>
    <s v="Traffic Control Disregarded"/>
    <n v="4522226"/>
    <s v="E-Bike"/>
    <s v="Sedan"/>
    <s v="2022-04"/>
    <n v="17"/>
    <n v="2"/>
    <n v="0"/>
    <s v="Severe"/>
    <x v="0"/>
  </r>
  <r>
    <d v="2022-04-24T00:00:00"/>
    <s v="01:30:00"/>
    <s v="Apr"/>
    <s v="BROOKLYN"/>
    <n v="11220"/>
    <n v="40.642986000000001"/>
    <n v="-74.016210000000001"/>
    <s v="BELT PARKWAY"/>
    <s v="3 AVENUE"/>
    <s v="5610      4 AVENUE"/>
    <n v="0"/>
    <n v="0"/>
    <n v="0"/>
    <n v="0"/>
    <s v="Unspecified"/>
    <n v="4522015"/>
    <s v="Station Wagon"/>
    <s v="Sedan"/>
    <s v="2022-04"/>
    <n v="1"/>
    <n v="0"/>
    <n v="0"/>
    <s v="Non-Severe"/>
    <x v="1"/>
  </r>
  <r>
    <d v="2022-04-24T00:00:00"/>
    <s v="06:00:00"/>
    <s v="Apr"/>
    <s v="QUEENS"/>
    <n v="11411"/>
    <n v="0"/>
    <n v="0"/>
    <s v="BELT PARKWAY"/>
    <s v="3 AVENUE"/>
    <s v="116-44    234 STREET"/>
    <n v="0"/>
    <n v="0"/>
    <n v="0"/>
    <n v="0"/>
    <s v="Unsafe Lane Changing"/>
    <n v="4521460"/>
    <s v="Sedan"/>
    <s v="Station Wagon"/>
    <s v="2022-04"/>
    <n v="6"/>
    <n v="0"/>
    <n v="0"/>
    <s v="Non-Severe"/>
    <x v="1"/>
  </r>
  <r>
    <d v="2022-04-24T00:00:00"/>
    <s v="21:40:00"/>
    <s v="Apr"/>
    <s v="BRONX"/>
    <n v="10452"/>
    <n v="40.843905999999997"/>
    <n v="-73.924130000000005"/>
    <s v="BOSCOBEL PLACE"/>
    <s v="UNIVERSITY AVENUE"/>
    <s v="1400      PELHAM PARKWAY SOUTH"/>
    <n v="0"/>
    <n v="0"/>
    <n v="0"/>
    <n v="0"/>
    <s v="Alcohol Involvement"/>
    <n v="4522156"/>
    <s v="Taxi"/>
    <s v="Station Wagon"/>
    <s v="2022-04"/>
    <n v="21"/>
    <n v="0"/>
    <n v="0"/>
    <s v="Non-Severe"/>
    <x v="1"/>
  </r>
  <r>
    <d v="2022-04-24T00:00:00"/>
    <s v="17:45:00"/>
    <s v="Apr"/>
    <s v="BRONX"/>
    <n v="10466"/>
    <n v="40.89481"/>
    <n v="-73.861829999999998"/>
    <s v="BRONX RIVER PARKWAY"/>
    <s v="EAST 233 STREET"/>
    <s v="1400      PELHAM PARKWAY SOUTH"/>
    <n v="0"/>
    <n v="0"/>
    <n v="0"/>
    <n v="0"/>
    <s v="Distraction"/>
    <n v="4521633"/>
    <s v="Sedan"/>
    <s v="Sedan"/>
    <s v="2022-04"/>
    <n v="17"/>
    <n v="0"/>
    <n v="0"/>
    <s v="Non-Severe"/>
    <x v="1"/>
  </r>
  <r>
    <d v="2022-04-15T00:00:00"/>
    <s v="06:11:00"/>
    <s v="Apr"/>
    <s v="BROOKLYN"/>
    <n v="10879.98965307365"/>
    <n v="0"/>
    <n v="0"/>
    <s v="EAST 162 STREET"/>
    <s v="3 AVENUE"/>
    <s v="1400      PELHAM PARKWAY SOUTH"/>
    <n v="1"/>
    <n v="0"/>
    <n v="0"/>
    <n v="0"/>
    <s v="Distraction"/>
    <n v="4522124"/>
    <s v="Station Wagon"/>
    <s v="E-Scooter"/>
    <s v="2022-04"/>
    <n v="6"/>
    <n v="1"/>
    <n v="0"/>
    <s v="Severe"/>
    <x v="0"/>
  </r>
  <r>
    <d v="2022-04-24T00:00:00"/>
    <s v="09:51:00"/>
    <s v="Apr"/>
    <s v="BROOKLYN"/>
    <n v="10879.98965307365"/>
    <n v="40.851689999999998"/>
    <n v="-73.952380000000005"/>
    <s v="CROSS BRONX EXPY"/>
    <s v="3 AVENUE"/>
    <s v="1400      PELHAM PARKWAY SOUTH"/>
    <n v="0"/>
    <n v="0"/>
    <n v="0"/>
    <n v="0"/>
    <s v="Unspecified"/>
    <n v="4521937"/>
    <s v="Sedan"/>
    <s v="Sedan"/>
    <s v="2022-04"/>
    <n v="9"/>
    <n v="0"/>
    <n v="0"/>
    <s v="Non-Severe"/>
    <x v="1"/>
  </r>
  <r>
    <d v="2022-04-24T00:00:00"/>
    <s v="00:00:00"/>
    <s v="Apr"/>
    <s v="BRONX"/>
    <n v="10453"/>
    <n v="40.861862000000002"/>
    <n v="-73.912750000000003"/>
    <s v="MAJOR DEEGAN EXPRESSWAY"/>
    <s v="WEST FORDHAM ROAD"/>
    <s v="1400      PELHAM PARKWAY SOUTH"/>
    <n v="0"/>
    <n v="0"/>
    <n v="0"/>
    <n v="0"/>
    <s v="Distraction"/>
    <n v="4521801"/>
    <s v="Sedan"/>
    <s v="Sedan"/>
    <s v="2022-04"/>
    <n v="0"/>
    <n v="0"/>
    <n v="0"/>
    <s v="Non-Severe"/>
    <x v="1"/>
  </r>
  <r>
    <d v="2022-08-03T00:00:00"/>
    <s v="20:00:00"/>
    <s v="Aug"/>
    <s v="BROOKLYN"/>
    <n v="11207"/>
    <n v="40.666255999999997"/>
    <n v="-73.900215000000003"/>
    <s v="BELT PARKWAY"/>
    <s v="3 AVENUE"/>
    <s v="360       SNEDIKER AVENUE"/>
    <n v="0"/>
    <n v="0"/>
    <n v="0"/>
    <n v="0"/>
    <s v="Unspecified"/>
    <n v="4522285"/>
    <s v="Sedan"/>
    <s v="Sedan"/>
    <s v="2022-08"/>
    <n v="20"/>
    <n v="0"/>
    <n v="0"/>
    <s v="Non-Severe"/>
    <x v="0"/>
  </r>
  <r>
    <d v="2022-04-24T00:00:00"/>
    <s v="15:35:00"/>
    <s v="Apr"/>
    <s v="MANHATTAN"/>
    <n v="10019"/>
    <n v="40.767242000000003"/>
    <n v="-73.986205999999996"/>
    <s v="WEST 56 STREET"/>
    <s v="9 AVENUE"/>
    <s v="1400      PELHAM PARKWAY SOUTH"/>
    <n v="1"/>
    <n v="0"/>
    <n v="0"/>
    <n v="0"/>
    <s v="View Obstructed/Limited"/>
    <n v="4521853"/>
    <s v="Station Wagon"/>
    <s v="Bike"/>
    <s v="2022-04"/>
    <n v="15"/>
    <n v="1"/>
    <n v="0"/>
    <s v="Severe"/>
    <x v="1"/>
  </r>
  <r>
    <d v="2022-04-22T00:00:00"/>
    <s v="12:00:00"/>
    <s v="Apr"/>
    <s v="BROOKLYN"/>
    <n v="11230"/>
    <n v="40.624169999999999"/>
    <n v="-73.970479999999995"/>
    <s v="AVENUE J"/>
    <s v="OCEAN PARKWAY"/>
    <s v="1400      PELHAM PARKWAY SOUTH"/>
    <n v="1"/>
    <n v="0"/>
    <n v="0"/>
    <n v="0"/>
    <s v="Unspecified"/>
    <n v="4522228"/>
    <s v="Sedan"/>
    <s v="Pick-up Truck"/>
    <s v="2022-04"/>
    <n v="12"/>
    <n v="1"/>
    <n v="0"/>
    <s v="Severe"/>
    <x v="0"/>
  </r>
  <r>
    <d v="2022-04-24T00:00:00"/>
    <s v="13:10:00"/>
    <s v="Apr"/>
    <s v="BROOKLYN"/>
    <n v="10879.98965307365"/>
    <n v="40.679955"/>
    <n v="-73.974909999999994"/>
    <s v="SAINT MARKS AVENUE"/>
    <s v="6 AVENUE"/>
    <s v="1400      PELHAM PARKWAY SOUTH"/>
    <n v="0"/>
    <n v="0"/>
    <n v="0"/>
    <n v="0"/>
    <s v="Turning Improperly"/>
    <n v="4521702"/>
    <s v="Station Wagon"/>
    <s v="Sedan"/>
    <s v="2022-04"/>
    <n v="13"/>
    <n v="0"/>
    <n v="0"/>
    <s v="Non-Severe"/>
    <x v="1"/>
  </r>
  <r>
    <d v="2022-04-24T00:00:00"/>
    <s v="04:20:00"/>
    <s v="Apr"/>
    <s v="BROOKLYN"/>
    <n v="11221"/>
    <n v="40.692355999999997"/>
    <n v="-73.942819999999998"/>
    <s v="THROOP AVENUE"/>
    <s v="DE KALB AVENUE"/>
    <s v="1400      PELHAM PARKWAY SOUTH"/>
    <n v="1"/>
    <n v="0"/>
    <n v="0"/>
    <n v="0"/>
    <s v="Traffic Control Disregarded"/>
    <n v="4522167"/>
    <s v="Station Wagon"/>
    <s v="Station Wagon"/>
    <s v="2022-04"/>
    <n v="4"/>
    <n v="1"/>
    <n v="0"/>
    <s v="Severe"/>
    <x v="1"/>
  </r>
  <r>
    <d v="2022-04-20T00:00:00"/>
    <s v="19:37:00"/>
    <s v="Apr"/>
    <s v="BROOKLYN"/>
    <n v="10879.98965307365"/>
    <n v="40.782910000000001"/>
    <n v="-73.985780000000005"/>
    <s v="HENRY HUDSON PARKWAY"/>
    <s v="3 AVENUE"/>
    <s v="1400      PELHAM PARKWAY SOUTH"/>
    <n v="0"/>
    <n v="0"/>
    <n v="0"/>
    <n v="0"/>
    <s v="Driver Inexperience"/>
    <n v="4522196"/>
    <s v="Sedan"/>
    <s v="Station Wagon"/>
    <s v="2022-04"/>
    <n v="19"/>
    <n v="0"/>
    <n v="0"/>
    <s v="Non-Severe"/>
    <x v="0"/>
  </r>
  <r>
    <d v="2022-04-24T00:00:00"/>
    <s v="16:14:00"/>
    <s v="Apr"/>
    <s v="BROOKLYN"/>
    <n v="10879.98965307365"/>
    <n v="40.673079999999999"/>
    <n v="-73.911240000000006"/>
    <s v="ROCKAWAY AVENUE"/>
    <s v="3 AVENUE"/>
    <s v="1400      PELHAM PARKWAY SOUTH"/>
    <n v="0"/>
    <n v="0"/>
    <n v="0"/>
    <n v="0"/>
    <s v="Unspecified"/>
    <n v="4521758"/>
    <s v="Sedan"/>
    <s v="Sedan"/>
    <s v="2022-04"/>
    <n v="16"/>
    <n v="0"/>
    <n v="0"/>
    <s v="Non-Severe"/>
    <x v="1"/>
  </r>
  <r>
    <d v="2022-12-04T00:00:00"/>
    <s v="19:56:00"/>
    <s v="Dec"/>
    <s v="BROOKLYN"/>
    <n v="11203"/>
    <n v="40.650109999999998"/>
    <n v="-73.930214000000007"/>
    <s v="UTICA AVENUE"/>
    <s v="SNYDER AVENUE"/>
    <s v="1400      PELHAM PARKWAY SOUTH"/>
    <n v="1"/>
    <n v="0"/>
    <n v="1"/>
    <n v="0"/>
    <s v="Failure to Yield Right-of-Way"/>
    <n v="4522136"/>
    <s v="Station Wagon"/>
    <s v="Sedan"/>
    <s v="2022-12"/>
    <n v="19"/>
    <n v="2"/>
    <n v="0"/>
    <s v="Severe"/>
    <x v="1"/>
  </r>
  <r>
    <d v="2022-04-24T00:00:00"/>
    <s v="00:30:00"/>
    <s v="Apr"/>
    <s v="BROOKLYN"/>
    <n v="10879.98965307365"/>
    <n v="40.638382"/>
    <n v="-74.036680000000004"/>
    <s v="BELT PARKWAY"/>
    <s v="3 AVENUE"/>
    <s v="1400      PELHAM PARKWAY SOUTH"/>
    <n v="1"/>
    <n v="0"/>
    <n v="0"/>
    <n v="0"/>
    <s v="Distraction"/>
    <n v="4521469"/>
    <s v="Sedan"/>
    <s v="Sedan"/>
    <s v="2022-04"/>
    <n v="0"/>
    <n v="1"/>
    <n v="0"/>
    <s v="Severe"/>
    <x v="1"/>
  </r>
  <r>
    <d v="2022-04-24T00:00:00"/>
    <s v="20:13:00"/>
    <s v="Apr"/>
    <s v="QUEENS"/>
    <n v="11419"/>
    <n v="40.692610000000002"/>
    <n v="-73.811430000000001"/>
    <s v="BELT PARKWAY"/>
    <s v="3 AVENUE"/>
    <s v="102-24    VANWYCK EXPRESSWAY"/>
    <n v="0"/>
    <n v="0"/>
    <n v="0"/>
    <n v="0"/>
    <s v="Aggressive Driving/Road Rage"/>
    <n v="4521859"/>
    <s v="Sedan"/>
    <s v="Sedan"/>
    <s v="2022-04"/>
    <n v="20"/>
    <n v="0"/>
    <n v="0"/>
    <s v="Non-Severe"/>
    <x v="1"/>
  </r>
  <r>
    <d v="2022-04-24T00:00:00"/>
    <s v="15:21:00"/>
    <s v="Apr"/>
    <s v="QUEENS"/>
    <n v="11101"/>
    <n v="40.745235000000001"/>
    <n v="-73.937706000000006"/>
    <s v="THOMSON AVENUE"/>
    <s v="SKILLMAN AVENUE"/>
    <s v="1400      PELHAM PARKWAY SOUTH"/>
    <n v="1"/>
    <n v="0"/>
    <n v="0"/>
    <n v="0"/>
    <s v="Distraction"/>
    <n v="4521590"/>
    <s v="Sedan"/>
    <s v="Sedan"/>
    <s v="2022-04"/>
    <n v="15"/>
    <n v="1"/>
    <n v="0"/>
    <s v="Severe"/>
    <x v="1"/>
  </r>
  <r>
    <d v="2022-04-24T00:00:00"/>
    <s v="10:27:00"/>
    <s v="Apr"/>
    <s v="BROOKLYN"/>
    <n v="10879.98965307365"/>
    <n v="40.520114816772221"/>
    <n v="-73.54743161629176"/>
    <s v="VANWYCK EXPRESSWAY"/>
    <s v="109 AVENUE"/>
    <s v="1400      PELHAM PARKWAY SOUTH"/>
    <n v="1"/>
    <n v="0"/>
    <n v="0"/>
    <n v="0"/>
    <s v="Traffic Control Disregarded"/>
    <n v="4521902"/>
    <s v="Sedan"/>
    <s v="Station Wagon"/>
    <s v="2022-04"/>
    <n v="10"/>
    <n v="1"/>
    <n v="0"/>
    <s v="Severe"/>
    <x v="1"/>
  </r>
  <r>
    <d v="2022-04-24T00:00:00"/>
    <s v="21:00:00"/>
    <s v="Apr"/>
    <s v="QUEENS"/>
    <n v="11106"/>
    <n v="40.758704999999999"/>
    <n v="-73.937929999999994"/>
    <s v="21 STREET"/>
    <s v="37 AVENUE"/>
    <s v="1400      PELHAM PARKWAY SOUTH"/>
    <n v="1"/>
    <n v="0"/>
    <n v="0"/>
    <n v="0"/>
    <s v="Distraction"/>
    <n v="4521684"/>
    <s v="Sedan"/>
    <s v="Sedan"/>
    <s v="2022-04"/>
    <n v="21"/>
    <n v="1"/>
    <n v="0"/>
    <s v="Severe"/>
    <x v="1"/>
  </r>
  <r>
    <d v="2022-04-24T00:00:00"/>
    <s v="21:40:00"/>
    <s v="Apr"/>
    <s v="QUEENS"/>
    <n v="11418"/>
    <n v="40.695155999999997"/>
    <n v="-73.845405999999997"/>
    <s v="JAMAICA AVENUE"/>
    <s v="102 STREET"/>
    <s v="1400      PELHAM PARKWAY SOUTH"/>
    <n v="0"/>
    <n v="0"/>
    <n v="0"/>
    <n v="0"/>
    <s v="Reaction to Uninvolved Vehicle"/>
    <n v="4521858"/>
    <s v="Ambulance"/>
    <s v="Station Wagon"/>
    <s v="2022-04"/>
    <n v="21"/>
    <n v="0"/>
    <n v="0"/>
    <s v="Non-Severe"/>
    <x v="1"/>
  </r>
  <r>
    <d v="2022-07-04T00:00:00"/>
    <s v="14:14:00"/>
    <s v="Jul"/>
    <s v="MANHATTAN"/>
    <n v="10017"/>
    <n v="40.748157999999997"/>
    <n v="-73.970330000000004"/>
    <s v="1 AVENUE"/>
    <s v="EAST 41 STREET"/>
    <s v="1400      PELHAM PARKWAY SOUTH"/>
    <n v="0"/>
    <n v="0"/>
    <n v="0"/>
    <n v="0"/>
    <s v="Distraction"/>
    <n v="4522242"/>
    <s v="Sedan"/>
    <s v="Station Wagon"/>
    <s v="2022-07"/>
    <n v="14"/>
    <n v="0"/>
    <n v="0"/>
    <s v="Non-Severe"/>
    <x v="0"/>
  </r>
  <r>
    <d v="2021-06-29T00:00:00"/>
    <s v="17:35:00"/>
    <s v="Jun"/>
    <s v="BROOKLYN"/>
    <n v="10879.98965307365"/>
    <n v="40.609535000000001"/>
    <n v="-73.753720000000001"/>
    <s v="BEACH CHANNEL DRIVE"/>
    <s v="3 AVENUE"/>
    <s v="1400      PELHAM PARKWAY SOUTH"/>
    <n v="0"/>
    <n v="0"/>
    <n v="0"/>
    <n v="0"/>
    <s v="Passing or Lane Usage Improper"/>
    <n v="4456672"/>
    <s v="Station Wagon"/>
    <s v="E-Bike"/>
    <s v="2021-06"/>
    <n v="17"/>
    <n v="0"/>
    <n v="0"/>
    <s v="Non-Severe"/>
    <x v="0"/>
  </r>
  <r>
    <d v="2021-09-12T00:00:00"/>
    <s v="20:20:00"/>
    <s v="Sep"/>
    <s v="BROOKLYN"/>
    <n v="11223"/>
    <n v="40.59207"/>
    <n v="-73.962990000000005"/>
    <s v="EAST 7 STREET"/>
    <s v="CRAWFORD AVENUE"/>
    <s v="1400      PELHAM PARKWAY SOUTH"/>
    <n v="1"/>
    <n v="0"/>
    <n v="0"/>
    <n v="0"/>
    <s v="Distraction"/>
    <n v="4485150"/>
    <s v="Bike"/>
    <s v="Sedan"/>
    <s v="2021-09"/>
    <n v="20"/>
    <n v="1"/>
    <n v="0"/>
    <s v="Severe"/>
    <x v="1"/>
  </r>
  <r>
    <d v="2021-09-12T00:00:00"/>
    <s v="14:50:00"/>
    <s v="Sep"/>
    <s v="BROOKLYN"/>
    <n v="10879.98965307365"/>
    <n v="40.850017999999999"/>
    <n v="-73.910700000000006"/>
    <s v="WEST 177 STREET"/>
    <s v="3 AVENUE"/>
    <s v="1400      PELHAM PARKWAY SOUTH"/>
    <n v="0"/>
    <n v="0"/>
    <n v="0"/>
    <n v="0"/>
    <s v="Unspecified"/>
    <n v="4485116"/>
    <s v="Station Wagon"/>
    <s v="Sedan"/>
    <s v="2021-09"/>
    <n v="14"/>
    <n v="0"/>
    <n v="0"/>
    <s v="Non-Severe"/>
    <x v="1"/>
  </r>
  <r>
    <d v="2021-09-12T00:00:00"/>
    <s v="02:45:00"/>
    <s v="Sep"/>
    <s v="QUEENS"/>
    <n v="11422"/>
    <n v="40.653022999999997"/>
    <n v="-73.738950000000003"/>
    <s v="149 AVENUE"/>
    <s v="HUXLEY STREET"/>
    <s v="1400      PELHAM PARKWAY SOUTH"/>
    <n v="1"/>
    <n v="0"/>
    <n v="0"/>
    <n v="0"/>
    <s v="Alcohol Involvement"/>
    <n v="4485026"/>
    <s v="Sedan"/>
    <s v="Sedan"/>
    <s v="2021-09"/>
    <n v="2"/>
    <n v="1"/>
    <n v="0"/>
    <s v="Severe"/>
    <x v="1"/>
  </r>
  <r>
    <d v="2021-06-12T00:00:00"/>
    <s v="22:16:00"/>
    <s v="Jun"/>
    <s v="BROOKLYN"/>
    <n v="10879.98965307365"/>
    <n v="40.625729999999997"/>
    <n v="-73.956400000000002"/>
    <s v="AVENUE J"/>
    <s v="3 AVENUE"/>
    <s v="1400      PELHAM PARKWAY SOUTH"/>
    <n v="0"/>
    <n v="0"/>
    <n v="0"/>
    <n v="0"/>
    <s v="Unsafe Speed"/>
    <n v="4485528"/>
    <s v="Sedan"/>
    <s v="Sedan"/>
    <s v="2021-06"/>
    <n v="22"/>
    <n v="0"/>
    <n v="0"/>
    <s v="Non-Severe"/>
    <x v="1"/>
  </r>
  <r>
    <d v="2021-04-12T00:00:00"/>
    <s v="12:00:00"/>
    <s v="Apr"/>
    <s v="BROOKLYN"/>
    <n v="11213"/>
    <n v="40.665374999999997"/>
    <n v="-73.934235000000001"/>
    <s v="CROWN STREET"/>
    <s v="SCHENECTADY AVENUE"/>
    <s v="1400      PELHAM PARKWAY SOUTH"/>
    <n v="0"/>
    <n v="0"/>
    <n v="0"/>
    <n v="0"/>
    <s v="Distraction"/>
    <n v="4485333"/>
    <s v="Sedan"/>
    <s v="Ambulance"/>
    <s v="2021-04"/>
    <n v="12"/>
    <n v="0"/>
    <n v="0"/>
    <s v="Non-Severe"/>
    <x v="0"/>
  </r>
  <r>
    <d v="2021-08-12T00:00:00"/>
    <s v="16:20:00"/>
    <s v="Aug"/>
    <s v="MANHATTAN"/>
    <n v="10128"/>
    <n v="40.776237000000002"/>
    <n v="-73.943825000000004"/>
    <s v="EAST END AVENUE"/>
    <s v="EAST 88 STREET"/>
    <s v="1400      PELHAM PARKWAY SOUTH"/>
    <n v="0"/>
    <n v="0"/>
    <n v="0"/>
    <n v="0"/>
    <s v="Failure to Yield Right-of-Way"/>
    <n v="4485234"/>
    <s v="Taxi"/>
    <s v="Station Wagon"/>
    <s v="2021-08"/>
    <n v="16"/>
    <n v="0"/>
    <n v="0"/>
    <s v="Non-Severe"/>
    <x v="0"/>
  </r>
  <r>
    <d v="2021-09-12T00:00:00"/>
    <s v="23:15:00"/>
    <s v="Sep"/>
    <s v="BROOKLYN"/>
    <n v="11218"/>
    <n v="40.640835000000003"/>
    <n v="-73.989670000000004"/>
    <s v="12 AVENUE"/>
    <s v="41 STREET"/>
    <s v="1400      PELHAM PARKWAY SOUTH"/>
    <n v="1"/>
    <n v="0"/>
    <n v="0"/>
    <n v="0"/>
    <s v="Distraction"/>
    <n v="4485355"/>
    <s v="Sedan"/>
    <s v="Bike"/>
    <s v="2021-09"/>
    <n v="23"/>
    <n v="1"/>
    <n v="0"/>
    <s v="Severe"/>
    <x v="1"/>
  </r>
  <r>
    <d v="2021-01-12T00:00:00"/>
    <s v="14:34:00"/>
    <s v="Jan"/>
    <s v="QUEENS"/>
    <n v="11692"/>
    <n v="40.593635999999996"/>
    <n v="-73.797263999999998"/>
    <s v="BELT PARKWAY"/>
    <s v="3 AVENUE"/>
    <s v="437       BEACH 68 STREET"/>
    <n v="0"/>
    <n v="0"/>
    <n v="0"/>
    <n v="0"/>
    <s v="Unsafe Speed"/>
    <n v="4485581"/>
    <s v="Sedan"/>
    <s v="Pick-up Truck"/>
    <s v="2021-01"/>
    <n v="14"/>
    <n v="0"/>
    <n v="0"/>
    <s v="Non-Severe"/>
    <x v="0"/>
  </r>
  <r>
    <d v="2021-10-12T00:00:00"/>
    <s v="07:00:00"/>
    <s v="Oct"/>
    <s v="QUEENS"/>
    <n v="11420"/>
    <n v="40.674263000000003"/>
    <n v="-73.80453"/>
    <s v="BELT PARKWAY"/>
    <s v="3 AVENUE"/>
    <s v="122-42    134 STREET"/>
    <n v="0"/>
    <n v="0"/>
    <n v="0"/>
    <n v="0"/>
    <s v="Passing or Lane Usage Improper"/>
    <n v="4485866"/>
    <s v="Sedan"/>
    <s v="Sedan"/>
    <s v="2021-10"/>
    <n v="7"/>
    <n v="0"/>
    <n v="0"/>
    <s v="Non-Severe"/>
    <x v="0"/>
  </r>
  <r>
    <d v="2021-07-12T00:00:00"/>
    <s v="09:20:00"/>
    <s v="Jul"/>
    <s v="BROOKLYN"/>
    <n v="10879.98965307365"/>
    <n v="40.70476"/>
    <n v="-73.964910000000003"/>
    <s v="TAYLOR STREET"/>
    <s v="3 AVENUE"/>
    <s v="1400      PELHAM PARKWAY SOUTH"/>
    <n v="0"/>
    <n v="0"/>
    <n v="0"/>
    <n v="0"/>
    <s v="Steering Failure"/>
    <n v="4485192"/>
    <s v="Station Wagon"/>
    <s v="Sedan"/>
    <s v="2021-07"/>
    <n v="9"/>
    <n v="0"/>
    <n v="0"/>
    <s v="Non-Severe"/>
    <x v="0"/>
  </r>
  <r>
    <d v="2021-09-12T00:00:00"/>
    <s v="08:00:00"/>
    <s v="Sep"/>
    <s v="BROOKLYN"/>
    <n v="10879.98965307365"/>
    <n v="40.569626"/>
    <n v="-74.190735000000004"/>
    <s v="WEST SHORE EXPRESSWAY"/>
    <s v="3 AVENUE"/>
    <s v="1400      PELHAM PARKWAY SOUTH"/>
    <n v="0"/>
    <n v="0"/>
    <n v="0"/>
    <n v="0"/>
    <s v="Following Too Closely"/>
    <n v="4485214"/>
    <s v="Sedan"/>
    <s v="Station Wagon"/>
    <s v="2021-09"/>
    <n v="8"/>
    <n v="0"/>
    <n v="0"/>
    <s v="Non-Severe"/>
    <x v="1"/>
  </r>
  <r>
    <d v="2021-07-12T00:00:00"/>
    <s v="17:08:00"/>
    <s v="Jul"/>
    <s v="BROOKLYN"/>
    <n v="11205"/>
    <n v="40.698462999999997"/>
    <n v="-73.960205000000002"/>
    <s v="FLUSHING AVENUE"/>
    <s v="KENT AVENUE"/>
    <s v="1400      PELHAM PARKWAY SOUTH"/>
    <n v="0"/>
    <n v="0"/>
    <n v="0"/>
    <n v="0"/>
    <s v="Following Too Closely"/>
    <n v="4485437"/>
    <s v="Sedan"/>
    <s v="Sedan"/>
    <s v="2021-07"/>
    <n v="17"/>
    <n v="0"/>
    <n v="0"/>
    <s v="Non-Severe"/>
    <x v="0"/>
  </r>
  <r>
    <d v="2021-05-12T00:00:00"/>
    <s v="08:20:00"/>
    <s v="May"/>
    <s v="BROOKLYN"/>
    <n v="11212"/>
    <n v="40.658413000000003"/>
    <n v="-73.917100000000005"/>
    <s v="BELT PARKWAY"/>
    <s v="3 AVENUE"/>
    <s v="393       ROCKAWAY PARKWAY"/>
    <n v="0"/>
    <n v="0"/>
    <n v="0"/>
    <n v="0"/>
    <s v="Unspecified"/>
    <n v="4485408"/>
    <s v="Sedan"/>
    <s v="Sedan"/>
    <s v="2021-05"/>
    <n v="8"/>
    <n v="0"/>
    <n v="0"/>
    <s v="Non-Severe"/>
    <x v="0"/>
  </r>
  <r>
    <d v="2021-08-12T00:00:00"/>
    <s v="19:30:00"/>
    <s v="Aug"/>
    <s v="MANHATTAN"/>
    <n v="10022"/>
    <n v="40.761749999999999"/>
    <n v="-73.968990000000005"/>
    <s v="BELT PARKWAY"/>
    <s v="3 AVENUE"/>
    <s v="127       EAST 58 STREET"/>
    <n v="1"/>
    <n v="0"/>
    <n v="0"/>
    <n v="0"/>
    <s v="Following Too Closely"/>
    <n v="4484852"/>
    <s v="Station Wagon"/>
    <s v="Bike"/>
    <s v="2021-08"/>
    <n v="19"/>
    <n v="1"/>
    <n v="0"/>
    <s v="Severe"/>
    <x v="0"/>
  </r>
  <r>
    <d v="2021-08-12T00:00:00"/>
    <s v="12:00:00"/>
    <s v="Aug"/>
    <s v="MANHATTAN"/>
    <n v="10011"/>
    <n v="40.736614000000003"/>
    <n v="-73.995099999999994"/>
    <s v="BELT PARKWAY"/>
    <s v="3 AVENUE"/>
    <s v="44        WEST 14 STREET"/>
    <n v="1"/>
    <n v="0"/>
    <n v="0"/>
    <n v="0"/>
    <s v="Passing or Lane Usage Improper"/>
    <n v="4485542"/>
    <s v="Box Truck"/>
    <s v="Bike"/>
    <s v="2021-08"/>
    <n v="12"/>
    <n v="1"/>
    <n v="0"/>
    <s v="Severe"/>
    <x v="0"/>
  </r>
  <r>
    <d v="2021-10-12T00:00:00"/>
    <s v="08:06:00"/>
    <s v="Oct"/>
    <s v="BROOKLYN"/>
    <n v="10879.98965307365"/>
    <n v="40.520114816772221"/>
    <n v="-73.54743161629176"/>
    <s v="FLATBUSH AVENUE"/>
    <s v="GRAND ARMY PLAZA"/>
    <s v="1400      PELHAM PARKWAY SOUTH"/>
    <n v="0"/>
    <n v="0"/>
    <n v="0"/>
    <n v="0"/>
    <s v="Unsafe Lane Changing"/>
    <n v="4485170"/>
    <s v="Garbage or Refuse"/>
    <s v="Sedan"/>
    <s v="2021-10"/>
    <n v="8"/>
    <n v="0"/>
    <n v="0"/>
    <s v="Non-Severe"/>
    <x v="0"/>
  </r>
  <r>
    <d v="2021-08-12T00:00:00"/>
    <s v="19:30:00"/>
    <s v="Aug"/>
    <s v="BROOKLYN"/>
    <n v="10879.98965307365"/>
    <n v="40.520114816772221"/>
    <n v="-73.54743161629176"/>
    <s v="OCEAN PARKWAY"/>
    <s v="3 AVENUE"/>
    <s v="1400      PELHAM PARKWAY SOUTH"/>
    <n v="4"/>
    <n v="0"/>
    <n v="0"/>
    <n v="0"/>
    <s v="Unsafe Speed"/>
    <n v="4485523"/>
    <s v="Taxi"/>
    <s v="Station Wagon"/>
    <s v="2021-08"/>
    <n v="19"/>
    <n v="4"/>
    <n v="0"/>
    <s v="Severe"/>
    <x v="0"/>
  </r>
  <r>
    <d v="2021-08-12T00:00:00"/>
    <s v="22:37:00"/>
    <s v="Aug"/>
    <s v="STATEN ISLAND"/>
    <n v="10314"/>
    <n v="40.621209999999998"/>
    <n v="-74.123850000000004"/>
    <s v="BELT PARKWAY"/>
    <s v="3 AVENUE"/>
    <s v="288       MANOR ROAD"/>
    <n v="0"/>
    <n v="0"/>
    <n v="0"/>
    <n v="0"/>
    <s v="Pavement Slippery"/>
    <n v="4484906"/>
    <s v="Sedan"/>
    <s v="Sedan"/>
    <s v="2021-08"/>
    <n v="22"/>
    <n v="0"/>
    <n v="0"/>
    <s v="Non-Severe"/>
    <x v="0"/>
  </r>
  <r>
    <d v="2021-08-12T00:00:00"/>
    <s v="17:56:00"/>
    <s v="Aug"/>
    <s v="BROOKLYN"/>
    <n v="10879.98965307365"/>
    <n v="40.873736999999998"/>
    <n v="-73.905929999999998"/>
    <s v="MAJOR DEEGAN EXPRESSWAY"/>
    <s v="3 AVENUE"/>
    <s v="1400      PELHAM PARKWAY SOUTH"/>
    <n v="0"/>
    <n v="0"/>
    <n v="0"/>
    <n v="0"/>
    <s v="Unspecified"/>
    <n v="4485036"/>
    <s v="Sedan"/>
    <s v="Sedan"/>
    <s v="2021-08"/>
    <n v="17"/>
    <n v="0"/>
    <n v="0"/>
    <s v="Non-Severe"/>
    <x v="0"/>
  </r>
  <r>
    <d v="2021-07-12T00:00:00"/>
    <s v="07:50:00"/>
    <s v="Jul"/>
    <s v="BROOKLYN"/>
    <n v="10879.98965307365"/>
    <n v="40.667180000000002"/>
    <n v="-73.950760000000002"/>
    <s v="CARROLL STREET"/>
    <s v="3 AVENUE"/>
    <s v="1400      PELHAM PARKWAY SOUTH"/>
    <n v="0"/>
    <n v="0"/>
    <n v="0"/>
    <n v="0"/>
    <s v="Distraction"/>
    <n v="4485772"/>
    <s v="Sedan"/>
    <s v="Sedan"/>
    <s v="2021-07"/>
    <n v="7"/>
    <n v="0"/>
    <n v="0"/>
    <s v="Non-Severe"/>
    <x v="0"/>
  </r>
  <r>
    <d v="2021-08-12T00:00:00"/>
    <s v="00:44:00"/>
    <s v="Aug"/>
    <s v="QUEENS"/>
    <n v="11101"/>
    <n v="40.754294999999999"/>
    <n v="-73.939459999999997"/>
    <s v="23 STREET"/>
    <s v="40 AVENUE"/>
    <s v="1400      PELHAM PARKWAY SOUTH"/>
    <n v="0"/>
    <n v="0"/>
    <n v="0"/>
    <n v="0"/>
    <s v="View Obstructed/Limited"/>
    <n v="4485565"/>
    <s v="Sedan"/>
    <s v="Sedan"/>
    <s v="2021-08"/>
    <n v="0"/>
    <n v="0"/>
    <n v="0"/>
    <s v="Non-Severe"/>
    <x v="0"/>
  </r>
  <r>
    <d v="2021-08-12T00:00:00"/>
    <s v="15:00:00"/>
    <s v="Aug"/>
    <s v="BROOKLYN"/>
    <n v="10879.98965307365"/>
    <n v="40.588115999999999"/>
    <n v="-73.972610000000003"/>
    <s v="AVENUE Y"/>
    <s v="3 AVENUE"/>
    <s v="1400      PELHAM PARKWAY SOUTH"/>
    <n v="0"/>
    <n v="0"/>
    <n v="0"/>
    <n v="0"/>
    <s v="Passing Too Closely"/>
    <n v="4484836"/>
    <s v="Sedan"/>
    <s v="Sedan"/>
    <s v="2021-08"/>
    <n v="15"/>
    <n v="0"/>
    <n v="0"/>
    <s v="Non-Severe"/>
    <x v="0"/>
  </r>
  <r>
    <d v="2021-10-12T00:00:00"/>
    <s v="11:00:00"/>
    <s v="Oct"/>
    <s v="BRONX"/>
    <n v="10461"/>
    <n v="40.854934999999998"/>
    <n v="-73.858220000000003"/>
    <s v="BELT PARKWAY"/>
    <s v="3 AVENUE"/>
    <s v="2123      LURTING AVENUE"/>
    <n v="0"/>
    <n v="0"/>
    <n v="0"/>
    <n v="0"/>
    <s v="Oversized Vehicle"/>
    <n v="4485340"/>
    <s v="Station Wagon"/>
    <s v="Station Wagon"/>
    <s v="2021-10"/>
    <n v="11"/>
    <n v="0"/>
    <n v="0"/>
    <s v="Non-Severe"/>
    <x v="0"/>
  </r>
  <r>
    <d v="2021-10-12T00:00:00"/>
    <s v="01:10:00"/>
    <s v="Oct"/>
    <s v="BROOKLYN"/>
    <n v="10879.98965307365"/>
    <n v="40.662574999999997"/>
    <n v="-73.934479999999994"/>
    <s v="SCHENECTADY AVENUE"/>
    <s v="3 AVENUE"/>
    <s v="1400      PELHAM PARKWAY SOUTH"/>
    <n v="0"/>
    <n v="0"/>
    <n v="0"/>
    <n v="0"/>
    <s v="Distraction"/>
    <n v="4485706"/>
    <s v="Station Wagon"/>
    <s v="Sedan"/>
    <s v="2021-10"/>
    <n v="1"/>
    <n v="0"/>
    <n v="0"/>
    <s v="Non-Severe"/>
    <x v="0"/>
  </r>
  <r>
    <d v="2021-09-12T00:00:00"/>
    <s v="00:00:00"/>
    <s v="Sep"/>
    <s v="BROOKLYN"/>
    <n v="10879.98965307365"/>
    <n v="40.744799999999998"/>
    <n v="-73.953415000000007"/>
    <s v="47 ROAD"/>
    <s v="3 AVENUE"/>
    <s v="1400      PELHAM PARKWAY SOUTH"/>
    <n v="1"/>
    <n v="0"/>
    <n v="1"/>
    <n v="0"/>
    <s v="Unspecified"/>
    <n v="4485384"/>
    <s v="Sedan"/>
    <s v="Sedan"/>
    <s v="2021-09"/>
    <n v="0"/>
    <n v="2"/>
    <n v="0"/>
    <s v="Severe"/>
    <x v="1"/>
  </r>
  <r>
    <d v="2021-08-12T00:00:00"/>
    <s v="18:36:00"/>
    <s v="Aug"/>
    <s v="BROOKLYN"/>
    <n v="10879.98965307365"/>
    <n v="40.796720000000001"/>
    <n v="-73.976179999999999"/>
    <s v="HENRY HUDSON PARKWAY"/>
    <s v="3 AVENUE"/>
    <s v="1400      PELHAM PARKWAY SOUTH"/>
    <n v="0"/>
    <n v="0"/>
    <n v="0"/>
    <n v="0"/>
    <s v="Passing or Lane Usage Improper"/>
    <n v="4484799"/>
    <s v="Sedan"/>
    <s v="Station Wagon"/>
    <s v="2021-08"/>
    <n v="18"/>
    <n v="0"/>
    <n v="0"/>
    <s v="Non-Severe"/>
    <x v="0"/>
  </r>
  <r>
    <d v="2021-09-12T00:00:00"/>
    <s v="20:30:00"/>
    <s v="Sep"/>
    <s v="QUEENS"/>
    <n v="11004"/>
    <n v="40.752777000000002"/>
    <n v="-73.707430000000002"/>
    <s v="BELT PARKWAY"/>
    <s v="3 AVENUE"/>
    <s v="269-01    76 AVENUE"/>
    <n v="0"/>
    <n v="0"/>
    <n v="0"/>
    <n v="0"/>
    <s v="Illnes"/>
    <n v="4485077"/>
    <s v="Sedan"/>
    <s v="Sedan"/>
    <s v="2021-09"/>
    <n v="20"/>
    <n v="0"/>
    <n v="0"/>
    <s v="Non-Severe"/>
    <x v="1"/>
  </r>
  <r>
    <d v="2021-09-12T00:00:00"/>
    <s v="10:13:00"/>
    <s v="Sep"/>
    <s v="BROOKLYN"/>
    <n v="11203"/>
    <n v="40.638522999999999"/>
    <n v="-73.926069999999996"/>
    <s v="KINGS HIGHWAY"/>
    <s v="FARRAGUT ROAD"/>
    <s v="1400      PELHAM PARKWAY SOUTH"/>
    <n v="2"/>
    <n v="0"/>
    <n v="0"/>
    <n v="0"/>
    <s v="Traffic Control Disregarded"/>
    <n v="4485090"/>
    <s v="Sedan"/>
    <s v="Sedan"/>
    <s v="2021-09"/>
    <n v="10"/>
    <n v="2"/>
    <n v="0"/>
    <s v="Severe"/>
    <x v="1"/>
  </r>
  <r>
    <d v="2022-03-26T00:00:00"/>
    <s v="14:00:00"/>
    <s v="Mar"/>
    <s v="STATEN ISLAND"/>
    <n v="10301"/>
    <n v="40.637833000000001"/>
    <n v="-74.08193"/>
    <s v="CORSON AVENUE"/>
    <s v="WESTERVELT AVENUE"/>
    <s v="1400      PELHAM PARKWAY SOUTH"/>
    <n v="0"/>
    <n v="0"/>
    <n v="0"/>
    <n v="0"/>
    <s v="Distraction"/>
    <n v="4513697"/>
    <s v="Sedan"/>
    <s v="Sedan"/>
    <s v="2022-03"/>
    <n v="14"/>
    <n v="0"/>
    <n v="0"/>
    <s v="Non-Severe"/>
    <x v="1"/>
  </r>
  <r>
    <d v="2022-03-26T00:00:00"/>
    <s v="01:02:00"/>
    <s v="Mar"/>
    <s v="MANHATTAN"/>
    <n v="10025"/>
    <n v="40.797835999999997"/>
    <n v="-73.969459999999998"/>
    <s v="WEST 101 STREET"/>
    <s v="BROADWAY"/>
    <s v="1400      PELHAM PARKWAY SOUTH"/>
    <n v="1"/>
    <n v="0"/>
    <n v="0"/>
    <n v="0"/>
    <s v="Traffic Control Disregarded"/>
    <n v="4513935"/>
    <s v="Sedan"/>
    <s v="Moped"/>
    <s v="2022-03"/>
    <n v="1"/>
    <n v="1"/>
    <n v="0"/>
    <s v="Severe"/>
    <x v="1"/>
  </r>
  <r>
    <d v="2022-03-26T00:00:00"/>
    <s v="16:02:00"/>
    <s v="Mar"/>
    <s v="QUEENS"/>
    <n v="11373"/>
    <n v="40.734375"/>
    <n v="-73.873419999999996"/>
    <s v="QUEENS BOULEVARD"/>
    <s v="57 AVENUE"/>
    <s v="1400      PELHAM PARKWAY SOUTH"/>
    <n v="1"/>
    <n v="0"/>
    <n v="0"/>
    <n v="0"/>
    <s v="Lost Consciousness"/>
    <n v="4513794"/>
    <s v="Station Wagon"/>
    <s v="Sedan"/>
    <s v="2022-03"/>
    <n v="16"/>
    <n v="1"/>
    <n v="0"/>
    <s v="Severe"/>
    <x v="1"/>
  </r>
  <r>
    <d v="2022-03-26T00:00:00"/>
    <s v="16:05:00"/>
    <s v="Mar"/>
    <s v="QUEENS"/>
    <n v="11411"/>
    <n v="40.699947000000002"/>
    <n v="-73.736626000000001"/>
    <s v="115 AVENUE"/>
    <s v="221 STREET"/>
    <s v="1400      PELHAM PARKWAY SOUTH"/>
    <n v="1"/>
    <n v="0"/>
    <n v="0"/>
    <n v="0"/>
    <s v="Following Too Closely"/>
    <n v="4514267"/>
    <s v="Station Wagon"/>
    <s v="Bus"/>
    <s v="2022-03"/>
    <n v="16"/>
    <n v="1"/>
    <n v="0"/>
    <s v="Severe"/>
    <x v="1"/>
  </r>
  <r>
    <d v="2022-03-21T00:00:00"/>
    <s v="12:05:00"/>
    <s v="Mar"/>
    <s v="MANHATTAN"/>
    <n v="10018"/>
    <n v="40.756320000000002"/>
    <n v="-73.999274999999997"/>
    <s v="BELT PARKWAY"/>
    <s v="3 AVENUE"/>
    <s v="515       WEST 36 STREET"/>
    <n v="1"/>
    <n v="0"/>
    <n v="0"/>
    <n v="0"/>
    <s v="Following Too Closely"/>
    <n v="4514237"/>
    <s v="Motorcycle"/>
    <s v="Sedan"/>
    <s v="2022-03"/>
    <n v="12"/>
    <n v="1"/>
    <n v="0"/>
    <s v="Severe"/>
    <x v="0"/>
  </r>
  <r>
    <d v="2022-03-26T00:00:00"/>
    <s v="05:13:00"/>
    <s v="Mar"/>
    <s v="QUEENS"/>
    <n v="11418"/>
    <n v="40.69614"/>
    <n v="-73.817890000000006"/>
    <s v="131 STREET"/>
    <s v="ATLANTIC AVENUE"/>
    <s v="1400      PELHAM PARKWAY SOUTH"/>
    <n v="0"/>
    <n v="0"/>
    <n v="0"/>
    <n v="0"/>
    <s v="Failure to Yield Right-of-Way"/>
    <n v="4513470"/>
    <s v="Station Wagon"/>
    <s v="Station Wagon"/>
    <s v="2022-03"/>
    <n v="5"/>
    <n v="0"/>
    <n v="0"/>
    <s v="Non-Severe"/>
    <x v="1"/>
  </r>
  <r>
    <d v="2022-03-26T00:00:00"/>
    <s v="17:42:00"/>
    <s v="Mar"/>
    <s v="BROOKLYN"/>
    <n v="11234"/>
    <n v="40.631686999999999"/>
    <n v="-73.920500000000004"/>
    <s v="BELT PARKWAY"/>
    <s v="3 AVENUE"/>
    <s v="935       EAST 58 STREET"/>
    <n v="0"/>
    <n v="0"/>
    <n v="0"/>
    <n v="0"/>
    <s v="Distraction"/>
    <n v="4513751"/>
    <s v="Sedan"/>
    <s v="Sedan"/>
    <s v="2022-03"/>
    <n v="17"/>
    <n v="0"/>
    <n v="0"/>
    <s v="Non-Severe"/>
    <x v="1"/>
  </r>
  <r>
    <d v="2022-03-26T00:00:00"/>
    <s v="12:18:00"/>
    <s v="Mar"/>
    <s v="BRONX"/>
    <n v="10466"/>
    <n v="40.888390000000001"/>
    <n v="-73.84666"/>
    <s v="LACONIA AVENUE"/>
    <s v="EAST 231 STREET"/>
    <s v="1400      PELHAM PARKWAY SOUTH"/>
    <n v="2"/>
    <n v="0"/>
    <n v="0"/>
    <n v="0"/>
    <s v="Failure to Yield Right-of-Way"/>
    <n v="4514075"/>
    <s v="Station Wagon"/>
    <s v="Station Wagon"/>
    <s v="2022-03"/>
    <n v="12"/>
    <n v="2"/>
    <n v="0"/>
    <s v="Severe"/>
    <x v="1"/>
  </r>
  <r>
    <d v="2022-03-26T00:00:00"/>
    <s v="20:10:00"/>
    <s v="Mar"/>
    <s v="BRONX"/>
    <n v="10462"/>
    <n v="40.844425000000001"/>
    <n v="-73.863900000000001"/>
    <s v="BELT PARKWAY"/>
    <s v="3 AVENUE"/>
    <s v="1706      HOLLAND AVENUE"/>
    <n v="0"/>
    <n v="0"/>
    <n v="0"/>
    <n v="0"/>
    <s v="Unspecified"/>
    <n v="4513857"/>
    <s v="Station Wagon"/>
    <s v="Sedan"/>
    <s v="2022-03"/>
    <n v="20"/>
    <n v="0"/>
    <n v="0"/>
    <s v="Non-Severe"/>
    <x v="1"/>
  </r>
  <r>
    <d v="2022-03-26T00:00:00"/>
    <s v="15:45:00"/>
    <s v="Mar"/>
    <s v="BRONX"/>
    <n v="10472"/>
    <n v="40.833964999999999"/>
    <n v="-73.862899999999996"/>
    <s v="WHITE PLAINS ROAD"/>
    <s v="CROSS BRONX EXPRESSWAY"/>
    <s v="1400      PELHAM PARKWAY SOUTH"/>
    <n v="2"/>
    <n v="0"/>
    <n v="0"/>
    <n v="0"/>
    <s v="Alcohol Involvement"/>
    <n v="4514202"/>
    <s v="Station Wagon"/>
    <s v="Sedan"/>
    <s v="2022-03"/>
    <n v="15"/>
    <n v="2"/>
    <n v="0"/>
    <s v="Severe"/>
    <x v="1"/>
  </r>
  <r>
    <d v="2022-03-26T00:00:00"/>
    <s v="17:55:00"/>
    <s v="Mar"/>
    <s v="BROOKLYN"/>
    <n v="11206"/>
    <n v="40.705737999999997"/>
    <n v="-73.944694999999996"/>
    <s v="MANHATTAN AVENUE"/>
    <s v="BOERUM STREET"/>
    <s v="1400      PELHAM PARKWAY SOUTH"/>
    <n v="0"/>
    <n v="0"/>
    <n v="0"/>
    <n v="0"/>
    <s v="Distraction"/>
    <n v="4514347"/>
    <s v="Sedan"/>
    <s v="Sedan"/>
    <s v="2022-03"/>
    <n v="17"/>
    <n v="0"/>
    <n v="0"/>
    <s v="Non-Severe"/>
    <x v="1"/>
  </r>
  <r>
    <d v="2022-03-26T00:00:00"/>
    <s v="00:50:00"/>
    <s v="Mar"/>
    <s v="BROOKLYN"/>
    <n v="11236"/>
    <n v="40.637905000000003"/>
    <n v="-73.887799999999999"/>
    <s v="AVENUE N"/>
    <s v="EAST 102 STREET"/>
    <s v="1400      PELHAM PARKWAY SOUTH"/>
    <n v="0"/>
    <n v="0"/>
    <n v="0"/>
    <n v="0"/>
    <s v="Unsafe Speed"/>
    <n v="4513495"/>
    <s v="Sedan"/>
    <s v="Station Wagon"/>
    <s v="2022-03"/>
    <n v="0"/>
    <n v="0"/>
    <n v="0"/>
    <s v="Non-Severe"/>
    <x v="1"/>
  </r>
  <r>
    <d v="2022-03-26T00:00:00"/>
    <s v="14:05:00"/>
    <s v="Mar"/>
    <s v="BROOKLYN"/>
    <n v="11210"/>
    <n v="40.635063000000002"/>
    <n v="-73.947879999999998"/>
    <s v="BELT PARKWAY"/>
    <s v="3 AVENUE"/>
    <s v="2067      NOSTRAND AVENUE"/>
    <n v="1"/>
    <n v="0"/>
    <n v="0"/>
    <n v="0"/>
    <s v="Unsafe Speed"/>
    <n v="4513874"/>
    <s v="Station Wagon"/>
    <s v="Motorcycle"/>
    <s v="2022-03"/>
    <n v="14"/>
    <n v="1"/>
    <n v="0"/>
    <s v="Severe"/>
    <x v="1"/>
  </r>
  <r>
    <d v="2022-03-26T00:00:00"/>
    <s v="09:30:00"/>
    <s v="Mar"/>
    <s v="BROOKLYN"/>
    <n v="10879.98965307365"/>
    <n v="40.804152999999999"/>
    <n v="-73.913039999999995"/>
    <s v="BRUCKNER BOULEVARD"/>
    <s v="EAST 137 STREET"/>
    <s v="1400      PELHAM PARKWAY SOUTH"/>
    <n v="0"/>
    <n v="0"/>
    <n v="0"/>
    <n v="0"/>
    <s v="Unspecified"/>
    <n v="4514263"/>
    <s v="Sedan"/>
    <s v="Sedan"/>
    <s v="2022-03"/>
    <n v="9"/>
    <n v="0"/>
    <n v="0"/>
    <s v="Non-Severe"/>
    <x v="1"/>
  </r>
  <r>
    <d v="2022-10-03T00:00:00"/>
    <s v="08:30:00"/>
    <s v="Oct"/>
    <s v="BROOKLYN"/>
    <n v="11238"/>
    <n v="40.676403000000001"/>
    <n v="-73.962869999999995"/>
    <s v="PROSPECT PLACE"/>
    <s v="GRAND AVENUE"/>
    <s v="1400      PELHAM PARKWAY SOUTH"/>
    <n v="4"/>
    <n v="0"/>
    <n v="0"/>
    <n v="0"/>
    <s v="Other Vehicular"/>
    <n v="4514323"/>
    <s v="Station Wagon"/>
    <s v="Station Wagon"/>
    <s v="2022-10"/>
    <n v="8"/>
    <n v="4"/>
    <n v="0"/>
    <s v="Severe"/>
    <x v="0"/>
  </r>
  <r>
    <d v="2022-03-24T00:00:00"/>
    <s v="23:00:00"/>
    <s v="Mar"/>
    <s v="BRONX"/>
    <n v="10472"/>
    <n v="40.829777"/>
    <n v="-73.850549999999998"/>
    <s v="WATSON AVENUE"/>
    <s v="CASTLE HILL AVENUE"/>
    <s v="1400      PELHAM PARKWAY SOUTH"/>
    <n v="1"/>
    <n v="0"/>
    <n v="1"/>
    <n v="0"/>
    <s v="Unspecified"/>
    <n v="4514182"/>
    <s v="Sedan"/>
    <s v="Sedan"/>
    <s v="2022-03"/>
    <n v="23"/>
    <n v="2"/>
    <n v="0"/>
    <s v="Severe"/>
    <x v="0"/>
  </r>
  <r>
    <d v="2022-03-26T00:00:00"/>
    <s v="07:36:00"/>
    <s v="Mar"/>
    <s v="BROOKLYN"/>
    <n v="11209"/>
    <n v="40.613925999999999"/>
    <n v="-74.030174000000002"/>
    <s v="FORT HAMILTON PARKWAY"/>
    <s v="97 STREET"/>
    <s v="1400      PELHAM PARKWAY SOUTH"/>
    <n v="0"/>
    <n v="0"/>
    <n v="0"/>
    <n v="0"/>
    <s v="Brakes Defective"/>
    <n v="4513515"/>
    <s v="Station Wagon"/>
    <s v="Taxi"/>
    <s v="2022-03"/>
    <n v="7"/>
    <n v="0"/>
    <n v="0"/>
    <s v="Non-Severe"/>
    <x v="1"/>
  </r>
  <r>
    <d v="2022-03-26T00:00:00"/>
    <s v="11:50:00"/>
    <s v="Mar"/>
    <s v="BROOKLYN"/>
    <n v="11236"/>
    <n v="40.635562999999998"/>
    <n v="-73.895769999999999"/>
    <s v="EAST 94 STREET"/>
    <s v="AVENUE M"/>
    <s v="1400      PELHAM PARKWAY SOUTH"/>
    <n v="2"/>
    <n v="0"/>
    <n v="2"/>
    <n v="0"/>
    <s v="Failure to Yield Right-of-Way"/>
    <n v="4513663"/>
    <s v="Station Wagon"/>
    <s v="Sedan"/>
    <s v="2022-03"/>
    <n v="11"/>
    <n v="4"/>
    <n v="0"/>
    <s v="Severe"/>
    <x v="1"/>
  </r>
  <r>
    <d v="2022-03-26T00:00:00"/>
    <s v="17:42:00"/>
    <s v="Mar"/>
    <s v="QUEENS"/>
    <n v="11420"/>
    <n v="40.675167000000002"/>
    <n v="-73.825264000000004"/>
    <s v="114 STREET"/>
    <s v="SUTTER AVENUE"/>
    <s v="1400      PELHAM PARKWAY SOUTH"/>
    <n v="0"/>
    <n v="0"/>
    <n v="0"/>
    <n v="0"/>
    <s v="Passing Too Closely"/>
    <n v="4513953"/>
    <s v="Station Wagon"/>
    <s v="Sedan"/>
    <s v="2022-03"/>
    <n v="17"/>
    <n v="0"/>
    <n v="0"/>
    <s v="Non-Severe"/>
    <x v="1"/>
  </r>
  <r>
    <d v="2022-03-26T00:00:00"/>
    <s v="01:45:00"/>
    <s v="Mar"/>
    <s v="MANHATTAN"/>
    <n v="10065"/>
    <n v="40.761485999999998"/>
    <n v="-73.960610000000003"/>
    <s v="EAST 62 STREET"/>
    <s v="1 AVENUE"/>
    <s v="1400      PELHAM PARKWAY SOUTH"/>
    <n v="0"/>
    <n v="0"/>
    <n v="0"/>
    <n v="0"/>
    <s v="Distraction"/>
    <n v="4513985"/>
    <s v="Sedan"/>
    <s v="Sedan"/>
    <s v="2022-03"/>
    <n v="1"/>
    <n v="0"/>
    <n v="0"/>
    <s v="Non-Severe"/>
    <x v="1"/>
  </r>
  <r>
    <d v="2022-03-26T00:00:00"/>
    <s v="17:00:00"/>
    <s v="Mar"/>
    <s v="BROOKLYN"/>
    <n v="11249"/>
    <n v="40.712283999999997"/>
    <n v="-73.964005"/>
    <s v="BELT PARKWAY"/>
    <s v="3 AVENUE"/>
    <s v="98        SOUTH 4 STREET"/>
    <n v="0"/>
    <n v="0"/>
    <n v="0"/>
    <n v="0"/>
    <s v="Passing or Lane Usage Improper"/>
    <n v="4514084"/>
    <s v="Sedan"/>
    <s v="Station Wagon"/>
    <s v="2022-03"/>
    <n v="17"/>
    <n v="0"/>
    <n v="0"/>
    <s v="Non-Severe"/>
    <x v="1"/>
  </r>
  <r>
    <d v="2022-02-25T00:00:00"/>
    <s v="11:48:00"/>
    <s v="Feb"/>
    <s v="QUEENS"/>
    <n v="11432"/>
    <n v="40.705460000000002"/>
    <n v="-73.794899999999998"/>
    <s v="JAMAICA AVENUE"/>
    <s v="165 STREET"/>
    <s v="1400      PELHAM PARKWAY SOUTH"/>
    <n v="0"/>
    <n v="0"/>
    <n v="0"/>
    <n v="0"/>
    <s v="Following Too Closely"/>
    <n v="4514144"/>
    <s v="E-Scooter"/>
    <s v="Sedan"/>
    <s v="2022-02"/>
    <n v="11"/>
    <n v="0"/>
    <n v="0"/>
    <s v="Non-Severe"/>
    <x v="0"/>
  </r>
  <r>
    <d v="2022-03-26T00:00:00"/>
    <s v="22:51:00"/>
    <s v="Mar"/>
    <s v="BROOKLYN"/>
    <n v="10879.98965307365"/>
    <n v="40.749670000000002"/>
    <n v="-73.995310000000003"/>
    <s v="WEST 30 STREET"/>
    <s v="3 AVENUE"/>
    <s v="1400      PELHAM PARKWAY SOUTH"/>
    <n v="1"/>
    <n v="0"/>
    <n v="1"/>
    <n v="0"/>
    <s v="Failure to Yield Right-of-Way"/>
    <n v="4513606"/>
    <s v="Sedan"/>
    <s v="Sedan"/>
    <s v="2022-03"/>
    <n v="22"/>
    <n v="2"/>
    <n v="0"/>
    <s v="Severe"/>
    <x v="1"/>
  </r>
  <r>
    <d v="2022-03-26T00:00:00"/>
    <s v="08:21:00"/>
    <s v="Mar"/>
    <s v="MANHATTAN"/>
    <n v="10032"/>
    <n v="40.833786000000003"/>
    <n v="-73.940370000000001"/>
    <s v="SAINT NICHOLAS AVENUE"/>
    <s v="WEST 159 STREET"/>
    <s v="1400      PELHAM PARKWAY SOUTH"/>
    <n v="0"/>
    <n v="0"/>
    <n v="0"/>
    <n v="0"/>
    <s v="Distraction"/>
    <n v="4513564"/>
    <s v="Box Truck"/>
    <s v="Station Wagon"/>
    <s v="2022-03"/>
    <n v="8"/>
    <n v="0"/>
    <n v="0"/>
    <s v="Non-Severe"/>
    <x v="1"/>
  </r>
  <r>
    <d v="2022-03-17T00:00:00"/>
    <s v="08:00:00"/>
    <s v="Mar"/>
    <s v="BROOKLYN"/>
    <n v="10879.98965307365"/>
    <n v="40.67794"/>
    <n v="-73.802300000000002"/>
    <s v="139 STREET"/>
    <s v="3 AVENUE"/>
    <s v="1400      PELHAM PARKWAY SOUTH"/>
    <n v="1"/>
    <n v="0"/>
    <n v="0"/>
    <n v="0"/>
    <s v="Traffic Control Disregarded"/>
    <n v="4514412"/>
    <s v="Sedan"/>
    <s v="Station Wagon"/>
    <s v="2022-03"/>
    <n v="8"/>
    <n v="1"/>
    <n v="0"/>
    <s v="Severe"/>
    <x v="0"/>
  </r>
  <r>
    <d v="2022-03-26T00:00:00"/>
    <s v="10:30:00"/>
    <s v="Mar"/>
    <s v="BROOKLYN"/>
    <n v="11220"/>
    <n v="40.637985"/>
    <n v="-74.007599999999996"/>
    <s v="BELT PARKWAY"/>
    <s v="3 AVENUE"/>
    <s v="736       56 STREET"/>
    <n v="0"/>
    <n v="0"/>
    <n v="0"/>
    <n v="0"/>
    <s v="Backing Unsafely"/>
    <n v="4513587"/>
    <s v="Station Wagon"/>
    <s v="Station Wagon"/>
    <s v="2022-03"/>
    <n v="10"/>
    <n v="0"/>
    <n v="0"/>
    <s v="Non-Severe"/>
    <x v="1"/>
  </r>
  <r>
    <d v="2021-12-16T00:00:00"/>
    <s v="09:23:00"/>
    <s v="Dec"/>
    <s v="BROOKLYN"/>
    <n v="10879.98965307365"/>
    <n v="40.520114816772221"/>
    <n v="-73.54743161629176"/>
    <s v="JACKIE ROBINSON EXPY"/>
    <s v="JAMAICA AVENUE"/>
    <s v="1400      PELHAM PARKWAY SOUTH"/>
    <n v="0"/>
    <n v="0"/>
    <n v="0"/>
    <n v="0"/>
    <s v="Unspecified"/>
    <n v="4487185"/>
    <s v="Station Wagon"/>
    <s v="Sedan"/>
    <s v="2021-12"/>
    <n v="9"/>
    <n v="0"/>
    <n v="0"/>
    <s v="Non-Severe"/>
    <x v="0"/>
  </r>
  <r>
    <d v="2022-03-26T00:00:00"/>
    <s v="13:48:00"/>
    <s v="Mar"/>
    <s v="MANHATTAN"/>
    <n v="10032"/>
    <n v="40.835037"/>
    <n v="-73.939790000000002"/>
    <s v="BELT PARKWAY"/>
    <s v="3 AVENUE"/>
    <s v="1016      SAINT NICHOLAS AVENUE"/>
    <n v="1"/>
    <n v="0"/>
    <n v="1"/>
    <n v="0"/>
    <s v="Unspecified"/>
    <n v="4513565"/>
    <s v="Sedan"/>
    <s v="Sedan"/>
    <s v="2022-03"/>
    <n v="13"/>
    <n v="2"/>
    <n v="0"/>
    <s v="Severe"/>
    <x v="1"/>
  </r>
  <r>
    <d v="2022-03-25T00:00:00"/>
    <s v="09:56:00"/>
    <s v="Mar"/>
    <s v="BROOKLYN"/>
    <n v="10879.98965307365"/>
    <n v="40.904600000000002"/>
    <n v="-73.852936"/>
    <s v="EAST 241 STREET"/>
    <s v="3 AVENUE"/>
    <s v="1400      PELHAM PARKWAY SOUTH"/>
    <n v="0"/>
    <n v="0"/>
    <n v="0"/>
    <n v="0"/>
    <s v="Distraction"/>
    <n v="4514286"/>
    <s v="Station Wagon"/>
    <s v="Sedan"/>
    <s v="2022-03"/>
    <n v="9"/>
    <n v="0"/>
    <n v="0"/>
    <s v="Non-Severe"/>
    <x v="0"/>
  </r>
  <r>
    <d v="2022-03-26T00:00:00"/>
    <s v="23:45:00"/>
    <s v="Mar"/>
    <s v="QUEENS"/>
    <n v="11104"/>
    <n v="40.742508000000001"/>
    <n v="-73.917879999999997"/>
    <s v="47 STREET"/>
    <s v="GREENPOINT AVENUE"/>
    <s v="1400      PELHAM PARKWAY SOUTH"/>
    <n v="1"/>
    <n v="0"/>
    <n v="0"/>
    <n v="0"/>
    <s v="Distraction"/>
    <n v="4513637"/>
    <s v="Sedan"/>
    <s v="Sedan"/>
    <s v="2022-03"/>
    <n v="23"/>
    <n v="1"/>
    <n v="0"/>
    <s v="Severe"/>
    <x v="1"/>
  </r>
  <r>
    <d v="2022-03-26T00:00:00"/>
    <s v="01:26:00"/>
    <s v="Mar"/>
    <s v="BROOKLYN"/>
    <n v="10879.98965307365"/>
    <n v="40.520114816772221"/>
    <n v="-73.54743161629176"/>
    <s v="GOWANUS RAMP"/>
    <s v="3 AVENUE"/>
    <s v="1400      PELHAM PARKWAY SOUTH"/>
    <n v="0"/>
    <n v="0"/>
    <n v="0"/>
    <n v="0"/>
    <s v="Unsafe Speed"/>
    <n v="4513528"/>
    <s v="UTILITY"/>
    <s v="Station Wagon"/>
    <s v="2022-03"/>
    <n v="1"/>
    <n v="0"/>
    <n v="0"/>
    <s v="Non-Severe"/>
    <x v="1"/>
  </r>
  <r>
    <d v="2022-03-22T00:00:00"/>
    <s v="09:07:00"/>
    <s v="Mar"/>
    <s v="BROOKLYN"/>
    <n v="11238"/>
    <n v="40.520114816772221"/>
    <n v="-73.54743161629176"/>
    <s v="GRAND AVENUE"/>
    <s v="GREENE AVENUE"/>
    <s v="1400      PELHAM PARKWAY SOUTH"/>
    <n v="1"/>
    <n v="0"/>
    <n v="1"/>
    <n v="0"/>
    <s v="Aggressive Driving/Road Rage"/>
    <n v="4514139"/>
    <s v="Sedan"/>
    <s v="Sedan"/>
    <s v="2022-03"/>
    <n v="9"/>
    <n v="2"/>
    <n v="0"/>
    <s v="Severe"/>
    <x v="0"/>
  </r>
  <r>
    <d v="2022-03-26T00:00:00"/>
    <s v="16:00:00"/>
    <s v="Mar"/>
    <s v="BROOKLYN"/>
    <n v="11207"/>
    <n v="40.670459999999999"/>
    <n v="-73.887879999999996"/>
    <s v="SUTTER AVENUE"/>
    <s v="SCHENCK AVENUE"/>
    <s v="1400      PELHAM PARKWAY SOUTH"/>
    <n v="1"/>
    <n v="0"/>
    <n v="0"/>
    <n v="0"/>
    <s v="Distraction"/>
    <n v="4513833"/>
    <s v="Sedan"/>
    <s v="Sedan"/>
    <s v="2022-03"/>
    <n v="16"/>
    <n v="1"/>
    <n v="0"/>
    <s v="Severe"/>
    <x v="1"/>
  </r>
  <r>
    <d v="2022-03-26T00:00:00"/>
    <s v="23:17:00"/>
    <s v="Mar"/>
    <s v="MANHATTAN"/>
    <n v="10002"/>
    <n v="40.722239999999999"/>
    <n v="-73.9863"/>
    <s v="ESSEX STREET"/>
    <s v="EAST HOUSTON STREET"/>
    <s v="1400      PELHAM PARKWAY SOUTH"/>
    <n v="1"/>
    <n v="0"/>
    <n v="0"/>
    <n v="0"/>
    <s v="Following Too Closely"/>
    <n v="4513887"/>
    <s v="Station Wagon"/>
    <s v="Sedan"/>
    <s v="2022-03"/>
    <n v="23"/>
    <n v="1"/>
    <n v="0"/>
    <s v="Severe"/>
    <x v="1"/>
  </r>
  <r>
    <d v="2022-03-23T00:00:00"/>
    <s v="09:00:00"/>
    <s v="Mar"/>
    <s v="BROOKLYN"/>
    <n v="10879.98965307365"/>
    <n v="40.676389999999998"/>
    <n v="-73.971890000000002"/>
    <s v="FLATBUSH AVENUE"/>
    <s v="3 AVENUE"/>
    <s v="1400      PELHAM PARKWAY SOUTH"/>
    <n v="1"/>
    <n v="0"/>
    <n v="0"/>
    <n v="0"/>
    <s v="Traffic Control Disregarded"/>
    <n v="4514160"/>
    <s v="Sedan"/>
    <s v="Motorcycle"/>
    <s v="2022-03"/>
    <n v="9"/>
    <n v="1"/>
    <n v="0"/>
    <s v="Severe"/>
    <x v="0"/>
  </r>
  <r>
    <d v="2022-03-26T00:00:00"/>
    <s v="05:00:00"/>
    <s v="Mar"/>
    <s v="BROOKLYN"/>
    <n v="10879.98965307365"/>
    <n v="40.888930000000002"/>
    <n v="-73.865790000000004"/>
    <s v="BRONX RIVER PARKWAY"/>
    <s v="3 AVENUE"/>
    <s v="1400      PELHAM PARKWAY SOUTH"/>
    <n v="0"/>
    <n v="0"/>
    <n v="0"/>
    <n v="0"/>
    <s v="Following Too Closely"/>
    <n v="4514002"/>
    <s v="Sedan"/>
    <s v="Sedan"/>
    <s v="2022-03"/>
    <n v="5"/>
    <n v="0"/>
    <n v="0"/>
    <s v="Non-Severe"/>
    <x v="1"/>
  </r>
  <r>
    <d v="2022-03-25T00:00:00"/>
    <s v="06:15:00"/>
    <s v="Mar"/>
    <s v="BROOKLYN"/>
    <n v="10879.98965307365"/>
    <n v="40.801180000000002"/>
    <n v="-73.939750000000004"/>
    <s v="EAST 120 STREET"/>
    <s v="3 AVENUE"/>
    <s v="1400      PELHAM PARKWAY SOUTH"/>
    <n v="1"/>
    <n v="0"/>
    <n v="0"/>
    <n v="0"/>
    <s v="Traffic Control Disregarded"/>
    <n v="4514152"/>
    <s v="Sedan"/>
    <s v="Station Wagon"/>
    <s v="2022-03"/>
    <n v="6"/>
    <n v="1"/>
    <n v="0"/>
    <s v="Severe"/>
    <x v="0"/>
  </r>
  <r>
    <d v="2022-03-26T00:00:00"/>
    <s v="21:50:00"/>
    <s v="Mar"/>
    <s v="BROOKLYN"/>
    <n v="10879.98965307365"/>
    <n v="40.757668000000002"/>
    <n v="-73.959149999999994"/>
    <s v="FDR DRIVE"/>
    <s v="3 AVENUE"/>
    <s v="1400      PELHAM PARKWAY SOUTH"/>
    <n v="1"/>
    <n v="0"/>
    <n v="0"/>
    <n v="0"/>
    <s v="Distraction"/>
    <n v="4513626"/>
    <s v="Taxi"/>
    <s v="Sedan"/>
    <s v="2022-03"/>
    <n v="21"/>
    <n v="1"/>
    <n v="0"/>
    <s v="Severe"/>
    <x v="1"/>
  </r>
  <r>
    <d v="2022-03-26T00:00:00"/>
    <s v="21:25:00"/>
    <s v="Mar"/>
    <s v="BROOKLYN"/>
    <n v="11225"/>
    <n v="40.668895999999997"/>
    <n v="-73.953389999999999"/>
    <s v="BELT PARKWAY"/>
    <s v="3 AVENUE"/>
    <s v="200       ROGERS AVENUE"/>
    <n v="0"/>
    <n v="0"/>
    <n v="0"/>
    <n v="0"/>
    <s v="Distraction"/>
    <n v="4513774"/>
    <s v="Station Wagon"/>
    <s v="Station Wagon"/>
    <s v="2022-03"/>
    <n v="21"/>
    <n v="0"/>
    <n v="0"/>
    <s v="Non-Severe"/>
    <x v="1"/>
  </r>
  <r>
    <d v="2022-03-25T00:00:00"/>
    <s v="18:13:00"/>
    <s v="Mar"/>
    <s v="BROOKLYN"/>
    <n v="11218"/>
    <n v="40.636539999999997"/>
    <n v="-73.977069999999998"/>
    <s v="BELT PARKWAY"/>
    <s v="3 AVENUE"/>
    <s v="604       EAST 2 STREET"/>
    <n v="2"/>
    <n v="0"/>
    <n v="0"/>
    <n v="0"/>
    <s v="Unspecified"/>
    <n v="4514376"/>
    <s v="Sedan"/>
    <s v="Sedan"/>
    <s v="2022-03"/>
    <n v="18"/>
    <n v="2"/>
    <n v="0"/>
    <s v="Severe"/>
    <x v="0"/>
  </r>
  <r>
    <d v="2022-03-26T00:00:00"/>
    <s v="20:10:00"/>
    <s v="Mar"/>
    <s v="BRONX"/>
    <n v="10456"/>
    <n v="40.831054999999999"/>
    <n v="-73.905845999999997"/>
    <s v="EAST 168 STREET"/>
    <s v="3 AVENUE"/>
    <s v="1400      PELHAM PARKWAY SOUTH"/>
    <n v="1"/>
    <n v="0"/>
    <n v="1"/>
    <n v="0"/>
    <s v="Unspecified"/>
    <n v="4513982"/>
    <s v="Sedan"/>
    <s v="Sedan"/>
    <s v="2022-03"/>
    <n v="20"/>
    <n v="2"/>
    <n v="0"/>
    <s v="Severe"/>
    <x v="1"/>
  </r>
  <r>
    <d v="2022-03-25T00:00:00"/>
    <s v="12:55:00"/>
    <s v="Mar"/>
    <s v="BROOKLYN"/>
    <n v="10879.98965307365"/>
    <n v="40.85868"/>
    <n v="-73.89922"/>
    <s v="GRAND CONCOURSE"/>
    <s v="3 AVENUE"/>
    <s v="1400      PELHAM PARKWAY SOUTH"/>
    <n v="0"/>
    <n v="0"/>
    <n v="0"/>
    <n v="0"/>
    <s v="Passing Too Closely"/>
    <n v="4514220"/>
    <s v="Station Wagon"/>
    <s v="Pick-up Truck"/>
    <s v="2022-03"/>
    <n v="12"/>
    <n v="0"/>
    <n v="0"/>
    <s v="Non-Severe"/>
    <x v="0"/>
  </r>
  <r>
    <d v="2022-03-23T00:00:00"/>
    <s v="11:00:00"/>
    <s v="Mar"/>
    <s v="BROOKLYN"/>
    <n v="10879.98965307365"/>
    <n v="40.624659999999999"/>
    <n v="-74.178560000000004"/>
    <s v="GULF AVENUE"/>
    <s v="3 AVENUE"/>
    <s v="1400      PELHAM PARKWAY SOUTH"/>
    <n v="0"/>
    <n v="0"/>
    <n v="0"/>
    <n v="0"/>
    <s v="Distraction"/>
    <n v="4514413"/>
    <s v="Station Wagon"/>
    <s v="Sedan"/>
    <s v="2022-03"/>
    <n v="11"/>
    <n v="0"/>
    <n v="0"/>
    <s v="Non-Severe"/>
    <x v="0"/>
  </r>
  <r>
    <d v="2022-03-26T00:00:00"/>
    <s v="03:05:00"/>
    <s v="Mar"/>
    <s v="BROOKLYN"/>
    <n v="11236"/>
    <n v="40.639470000000003"/>
    <n v="-73.902755999999997"/>
    <s v="AVENUE J"/>
    <s v="EAST 92 STREET"/>
    <s v="1400      PELHAM PARKWAY SOUTH"/>
    <n v="1"/>
    <n v="0"/>
    <n v="0"/>
    <n v="0"/>
    <s v="Unspecified"/>
    <n v="4513664"/>
    <s v="Sedan"/>
    <s v="Sedan"/>
    <s v="2022-03"/>
    <n v="3"/>
    <n v="1"/>
    <n v="0"/>
    <s v="Severe"/>
    <x v="1"/>
  </r>
  <r>
    <d v="2022-03-26T00:00:00"/>
    <s v="04:34:00"/>
    <s v="Mar"/>
    <s v="BRONX"/>
    <n v="10468"/>
    <n v="40.861730000000001"/>
    <n v="-73.911820000000006"/>
    <s v="WEST FORDHAM ROAD"/>
    <s v="CEDAR AVENUE"/>
    <s v="1400      PELHAM PARKWAY SOUTH"/>
    <n v="1"/>
    <n v="0"/>
    <n v="0"/>
    <n v="0"/>
    <s v="Unspecified"/>
    <n v="4513725"/>
    <s v="Station Wagon"/>
    <s v="Sedan"/>
    <s v="2022-03"/>
    <n v="4"/>
    <n v="1"/>
    <n v="0"/>
    <s v="Severe"/>
    <x v="1"/>
  </r>
  <r>
    <d v="2022-03-26T00:00:00"/>
    <s v="19:56:00"/>
    <s v="Mar"/>
    <s v="BROOKLYN"/>
    <n v="11201"/>
    <n v="40.69538"/>
    <n v="-73.985114999999993"/>
    <s v="BELT PARKWAY"/>
    <s v="3 AVENUE"/>
    <s v="11        METROTECH CENTER"/>
    <n v="0"/>
    <n v="0"/>
    <n v="0"/>
    <n v="0"/>
    <s v="Unspecified"/>
    <n v="4514298"/>
    <s v="Sedan"/>
    <s v="Sedan"/>
    <s v="2022-03"/>
    <n v="19"/>
    <n v="0"/>
    <n v="0"/>
    <s v="Non-Severe"/>
    <x v="1"/>
  </r>
  <r>
    <d v="2022-03-26T00:00:00"/>
    <s v="12:40:00"/>
    <s v="Mar"/>
    <s v="BROOKLYN"/>
    <n v="11219"/>
    <n v="40.630629999999996"/>
    <n v="-74.009230000000002"/>
    <s v="65 STREET"/>
    <s v="FORT HAMILTON PARKWAY"/>
    <s v="1400      PELHAM PARKWAY SOUTH"/>
    <n v="0"/>
    <n v="0"/>
    <n v="0"/>
    <n v="0"/>
    <s v="Unspecified"/>
    <n v="4513573"/>
    <s v="Sedan"/>
    <s v="Sedan"/>
    <s v="2022-03"/>
    <n v="12"/>
    <n v="0"/>
    <n v="0"/>
    <s v="Non-Severe"/>
    <x v="1"/>
  </r>
  <r>
    <d v="2022-03-26T00:00:00"/>
    <s v="01:58:00"/>
    <s v="Mar"/>
    <s v="BRONX"/>
    <n v="10472"/>
    <n v="40.827069999999999"/>
    <n v="-73.870750000000001"/>
    <s v="BELT PARKWAY"/>
    <s v="3 AVENUE"/>
    <s v="1670      WATSON AVENUE"/>
    <n v="0"/>
    <n v="0"/>
    <n v="0"/>
    <n v="0"/>
    <s v="Turning Improperly"/>
    <n v="4514201"/>
    <s v="Sedan"/>
    <s v="Sedan"/>
    <s v="2022-03"/>
    <n v="1"/>
    <n v="0"/>
    <n v="0"/>
    <s v="Non-Severe"/>
    <x v="1"/>
  </r>
  <r>
    <d v="2022-03-26T00:00:00"/>
    <s v="19:56:00"/>
    <s v="Mar"/>
    <s v="BROOKLYN"/>
    <n v="10879.98965307365"/>
    <n v="40.60548"/>
    <n v="-73.939220000000006"/>
    <s v="GERRITSEN AVENUE"/>
    <s v="AVENUE S"/>
    <s v="1400      PELHAM PARKWAY SOUTH"/>
    <n v="0"/>
    <n v="0"/>
    <n v="0"/>
    <n v="0"/>
    <s v="Unspecified"/>
    <n v="4514030"/>
    <s v="Station Wagon"/>
    <s v="Sedan"/>
    <s v="2022-03"/>
    <n v="19"/>
    <n v="0"/>
    <n v="0"/>
    <s v="Non-Severe"/>
    <x v="1"/>
  </r>
  <r>
    <d v="2022-03-26T00:00:00"/>
    <s v="00:30:00"/>
    <s v="Mar"/>
    <s v="BROOKLYN"/>
    <n v="11221"/>
    <n v="40.692593000000002"/>
    <n v="-73.915509999999998"/>
    <s v="MADISON STREET"/>
    <s v="CENTRAL AVENUE"/>
    <s v="1400      PELHAM PARKWAY SOUTH"/>
    <n v="0"/>
    <n v="0"/>
    <n v="0"/>
    <n v="0"/>
    <s v="Unspecified"/>
    <n v="4514125"/>
    <s v="Station Wagon"/>
    <s v="Station Wagon"/>
    <s v="2022-03"/>
    <n v="0"/>
    <n v="0"/>
    <n v="0"/>
    <s v="Non-Severe"/>
    <x v="1"/>
  </r>
  <r>
    <d v="2022-03-16T00:00:00"/>
    <s v="15:44:00"/>
    <s v="Mar"/>
    <s v="MANHATTAN"/>
    <n v="10017"/>
    <n v="40.520114816772221"/>
    <n v="-73.54743161629176"/>
    <s v="49 street"/>
    <s v="5 avenue"/>
    <s v="1400      PELHAM PARKWAY SOUTH"/>
    <n v="1"/>
    <n v="0"/>
    <n v="1"/>
    <n v="0"/>
    <s v="Unspecified"/>
    <n v="4514194"/>
    <s v="Bike"/>
    <s v="Sedan"/>
    <s v="2022-03"/>
    <n v="15"/>
    <n v="2"/>
    <n v="0"/>
    <s v="Severe"/>
    <x v="0"/>
  </r>
  <r>
    <d v="2022-03-26T00:00:00"/>
    <s v="20:05:00"/>
    <s v="Mar"/>
    <s v="BROOKLYN"/>
    <n v="11207"/>
    <n v="40.680664"/>
    <n v="-73.902625999999998"/>
    <s v="BUSHWICK AVENUE"/>
    <s v="CONWAY STREET"/>
    <s v="1400      PELHAM PARKWAY SOUTH"/>
    <n v="0"/>
    <n v="0"/>
    <n v="0"/>
    <n v="0"/>
    <s v="Distraction"/>
    <n v="4514278"/>
    <s v="Sedan"/>
    <s v="Sedan"/>
    <s v="2022-03"/>
    <n v="20"/>
    <n v="0"/>
    <n v="0"/>
    <s v="Non-Severe"/>
    <x v="1"/>
  </r>
  <r>
    <d v="2022-03-26T00:00:00"/>
    <s v="17:54:00"/>
    <s v="Mar"/>
    <s v="BROOKLYN"/>
    <n v="11226"/>
    <n v="40.645718000000002"/>
    <n v="-73.950019999999995"/>
    <s v="BELT PARKWAY"/>
    <s v="3 AVENUE"/>
    <s v="168       EAST 29 STREET"/>
    <n v="4"/>
    <n v="0"/>
    <n v="0"/>
    <n v="0"/>
    <s v="Passing Too Closely"/>
    <n v="4513803"/>
    <s v="Sedan"/>
    <s v="Station Wagon"/>
    <s v="2022-03"/>
    <n v="17"/>
    <n v="4"/>
    <n v="0"/>
    <s v="Severe"/>
    <x v="1"/>
  </r>
  <r>
    <d v="2022-03-25T00:00:00"/>
    <s v="17:55:00"/>
    <s v="Mar"/>
    <s v="BROOKLYN"/>
    <n v="10879.98965307365"/>
    <n v="40.68327"/>
    <n v="-73.950159999999997"/>
    <s v="NOSTRAND AVENUE"/>
    <s v="3 AVENUE"/>
    <s v="1400      PELHAM PARKWAY SOUTH"/>
    <n v="0"/>
    <n v="0"/>
    <n v="0"/>
    <n v="0"/>
    <s v="Traffic Control Disregarded"/>
    <n v="4514241"/>
    <s v="Sedan"/>
    <s v="Motorcycle"/>
    <s v="2022-03"/>
    <n v="17"/>
    <n v="0"/>
    <n v="0"/>
    <s v="Non-Severe"/>
    <x v="0"/>
  </r>
  <r>
    <d v="2021-12-12T00:00:00"/>
    <s v="09:09:00"/>
    <s v="Dec"/>
    <s v="BROOKLYN"/>
    <n v="10879.98965307365"/>
    <n v="40.840359999999997"/>
    <n v="-73.91807"/>
    <s v="JEROME AVENUE"/>
    <s v="3 AVENUE"/>
    <s v="1400      PELHAM PARKWAY SOUTH"/>
    <n v="0"/>
    <n v="1"/>
    <n v="0"/>
    <n v="1"/>
    <s v="Unspecified"/>
    <n v="4487210"/>
    <s v="Taxi"/>
    <s v="Sedan"/>
    <s v="2021-12"/>
    <n v="9"/>
    <n v="0"/>
    <n v="2"/>
    <s v="Severe"/>
    <x v="1"/>
  </r>
  <r>
    <d v="2021-04-13T00:00:00"/>
    <s v="16:00:00"/>
    <s v="Apr"/>
    <s v="BROOKLYN"/>
    <n v="11222"/>
    <n v="40.520114816772221"/>
    <n v="-73.54743161629176"/>
    <s v="VANDERVORT AVENUE"/>
    <s v="ANTHONY STREET"/>
    <s v="1400      PELHAM PARKWAY SOUTH"/>
    <n v="0"/>
    <n v="0"/>
    <n v="0"/>
    <n v="0"/>
    <s v="Following Too Closely"/>
    <n v="4407811"/>
    <s v="Sedan"/>
    <s v="Sedan"/>
    <s v="2021-04"/>
    <n v="16"/>
    <n v="0"/>
    <n v="0"/>
    <s v="Non-Severe"/>
    <x v="0"/>
  </r>
  <r>
    <d v="2021-05-08T00:00:00"/>
    <s v="18:17:00"/>
    <s v="May"/>
    <s v="BROOKLYN"/>
    <n v="10879.98965307365"/>
    <n v="40.520114816772221"/>
    <n v="-73.54743161629176"/>
    <s v="VERRAZANO BRIDGE"/>
    <s v="3 AVENUE"/>
    <s v="1400      PELHAM PARKWAY SOUTH"/>
    <n v="0"/>
    <n v="0"/>
    <n v="0"/>
    <n v="0"/>
    <s v="Glare"/>
    <n v="4456746"/>
    <s v="Sedan"/>
    <s v="Sedan"/>
    <s v="2021-05"/>
    <n v="18"/>
    <n v="0"/>
    <n v="0"/>
    <s v="Non-Severe"/>
    <x v="1"/>
  </r>
  <r>
    <d v="2022-03-26T00:00:00"/>
    <s v="16:35:00"/>
    <s v="Mar"/>
    <s v="BROOKLYN"/>
    <n v="11235"/>
    <n v="40.577652"/>
    <n v="-73.963440000000006"/>
    <s v="BELT PARKWAY"/>
    <s v="3 AVENUE"/>
    <s v="3071      BRIGHTON 4 STREET"/>
    <n v="0"/>
    <n v="0"/>
    <n v="0"/>
    <n v="0"/>
    <s v="Distraction"/>
    <n v="4513878"/>
    <s v="Station Wagon"/>
    <s v="Sedan"/>
    <s v="2022-03"/>
    <n v="16"/>
    <n v="0"/>
    <n v="0"/>
    <s v="Non-Severe"/>
    <x v="1"/>
  </r>
  <r>
    <d v="2022-03-26T00:00:00"/>
    <s v="19:50:00"/>
    <s v="Mar"/>
    <s v="MANHATTAN"/>
    <n v="10012"/>
    <n v="40.730145"/>
    <n v="-73.997810000000001"/>
    <s v="BELT PARKWAY"/>
    <s v="3 AVENUE"/>
    <s v="60        WASHINGTON SQUARE SOUTH"/>
    <n v="1"/>
    <n v="0"/>
    <n v="0"/>
    <n v="0"/>
    <s v="Passenger Distraction"/>
    <n v="4513735"/>
    <s v="E-Bike"/>
    <s v="BOX VAN"/>
    <s v="2022-03"/>
    <n v="19"/>
    <n v="1"/>
    <n v="0"/>
    <s v="Severe"/>
    <x v="1"/>
  </r>
  <r>
    <d v="2022-03-26T00:00:00"/>
    <s v="13:19:00"/>
    <s v="Mar"/>
    <s v="QUEENS"/>
    <n v="11420"/>
    <n v="40.674779999999998"/>
    <n v="-73.806206000000003"/>
    <s v="ROCKAWAY BOULEVARD"/>
    <s v="132 STREET"/>
    <s v="1400      PELHAM PARKWAY SOUTH"/>
    <n v="0"/>
    <n v="0"/>
    <n v="0"/>
    <n v="0"/>
    <s v="Failure to Yield Right-of-Way"/>
    <n v="4513958"/>
    <s v="Station Wagon"/>
    <s v="Sedan"/>
    <s v="2022-03"/>
    <n v="13"/>
    <n v="0"/>
    <n v="0"/>
    <s v="Non-Severe"/>
    <x v="1"/>
  </r>
  <r>
    <d v="2022-03-25T00:00:00"/>
    <s v="08:45:00"/>
    <s v="Mar"/>
    <s v="BROOKLYN"/>
    <n v="11230"/>
    <n v="40.624622000000002"/>
    <n v="-73.975980000000007"/>
    <s v="BELT PARKWAY"/>
    <s v="3 AVENUE"/>
    <s v="1175      MC DONALD AVENUE"/>
    <n v="2"/>
    <n v="0"/>
    <n v="0"/>
    <n v="0"/>
    <s v="Unspecified"/>
    <n v="4514367"/>
    <s v="Sedan"/>
    <s v="Sedan"/>
    <s v="2022-03"/>
    <n v="8"/>
    <n v="2"/>
    <n v="0"/>
    <s v="Severe"/>
    <x v="0"/>
  </r>
  <r>
    <d v="2022-03-26T00:00:00"/>
    <s v="10:10:00"/>
    <s v="Mar"/>
    <s v="BROOKLYN"/>
    <n v="11217"/>
    <n v="40.672710000000002"/>
    <n v="-73.970889999999997"/>
    <s v="UNION STREET"/>
    <s v="PLAZA STREET WEST"/>
    <s v="1400      PELHAM PARKWAY SOUTH"/>
    <n v="0"/>
    <n v="0"/>
    <n v="0"/>
    <n v="0"/>
    <s v="Passing or Lane Usage Improper"/>
    <n v="4513681"/>
    <s v="Station Wagon"/>
    <s v="Station Wagon"/>
    <s v="2022-03"/>
    <n v="10"/>
    <n v="0"/>
    <n v="0"/>
    <s v="Non-Severe"/>
    <x v="1"/>
  </r>
  <r>
    <d v="2022-03-26T00:00:00"/>
    <s v="11:45:00"/>
    <s v="Mar"/>
    <s v="BROOKLYN"/>
    <n v="10879.98965307365"/>
    <n v="40.731400000000001"/>
    <n v="-73.926094000000006"/>
    <s v="BROOKLYN QUEENS EXPRESSWAY"/>
    <s v="3 AVENUE"/>
    <s v="1400      PELHAM PARKWAY SOUTH"/>
    <n v="1"/>
    <n v="0"/>
    <n v="0"/>
    <n v="0"/>
    <s v="Reaction to Uninvolved Vehicle"/>
    <n v="4514212"/>
    <s v="Station Wagon"/>
    <s v="Station Wagon"/>
    <s v="2022-03"/>
    <n v="11"/>
    <n v="1"/>
    <n v="0"/>
    <s v="Severe"/>
    <x v="1"/>
  </r>
  <r>
    <d v="2022-03-25T00:00:00"/>
    <s v="14:35:00"/>
    <s v="Mar"/>
    <s v="BROOKLYN"/>
    <n v="10879.98965307365"/>
    <n v="40.632786000000003"/>
    <n v="-74.137119999999996"/>
    <s v="PORT RICHMOND AVENUE"/>
    <s v="HATFIELD PLACE"/>
    <s v="1400      PELHAM PARKWAY SOUTH"/>
    <n v="1"/>
    <n v="0"/>
    <n v="1"/>
    <n v="0"/>
    <s v="Failure to Yield Right-of-Way"/>
    <n v="4514420"/>
    <s v="Sedan"/>
    <s v="Sedan"/>
    <s v="2022-03"/>
    <n v="14"/>
    <n v="2"/>
    <n v="0"/>
    <s v="Severe"/>
    <x v="0"/>
  </r>
  <r>
    <d v="2022-03-26T00:00:00"/>
    <s v="14:30:00"/>
    <s v="Mar"/>
    <s v="STATEN ISLAND"/>
    <n v="10305"/>
    <n v="40.596733"/>
    <n v="-74.070449999999994"/>
    <s v="MCCLEAN AVENUE"/>
    <s v="SAND LANE"/>
    <s v="1400      PELHAM PARKWAY SOUTH"/>
    <n v="0"/>
    <n v="0"/>
    <n v="0"/>
    <n v="0"/>
    <s v="Backing Unsafely"/>
    <n v="4513923"/>
    <s v="Sedan"/>
    <s v="Sedan"/>
    <s v="2022-03"/>
    <n v="14"/>
    <n v="0"/>
    <n v="0"/>
    <s v="Non-Severe"/>
    <x v="1"/>
  </r>
  <r>
    <d v="2022-03-26T00:00:00"/>
    <s v="19:00:00"/>
    <s v="Mar"/>
    <s v="BROOKLYN"/>
    <n v="11234"/>
    <n v="40.617645000000003"/>
    <n v="-73.920919999999995"/>
    <s v="BELT PARKWAY"/>
    <s v="3 AVENUE"/>
    <s v="1549      EAST 56 STREET"/>
    <n v="0"/>
    <n v="0"/>
    <n v="0"/>
    <n v="0"/>
    <s v="Backing Unsafely"/>
    <n v="4513752"/>
    <s v="Sedan"/>
    <s v="Sedan"/>
    <s v="2022-03"/>
    <n v="19"/>
    <n v="0"/>
    <n v="0"/>
    <s v="Non-Severe"/>
    <x v="1"/>
  </r>
  <r>
    <d v="2022-03-26T00:00:00"/>
    <s v="02:05:00"/>
    <s v="Mar"/>
    <s v="BROOKLYN"/>
    <n v="10879.98965307365"/>
    <n v="40.520114816772221"/>
    <n v="-73.54743161629176"/>
    <s v="PARSONS BOULEVARD"/>
    <s v="GRAND CENTRAL PARKWAY"/>
    <s v="1400      PELHAM PARKWAY SOUTH"/>
    <n v="0"/>
    <n v="0"/>
    <n v="0"/>
    <n v="0"/>
    <s v="Distraction"/>
    <n v="4513924"/>
    <s v="Taxi"/>
    <s v="Pick-up Truck"/>
    <s v="2022-03"/>
    <n v="2"/>
    <n v="0"/>
    <n v="0"/>
    <s v="Non-Severe"/>
    <x v="1"/>
  </r>
  <r>
    <d v="2022-03-26T00:00:00"/>
    <s v="16:40:00"/>
    <s v="Mar"/>
    <s v="BROOKLYN"/>
    <n v="11217"/>
    <n v="40.686509999999998"/>
    <n v="-73.983779999999996"/>
    <s v="BELT PARKWAY"/>
    <s v="3 AVENUE"/>
    <s v="436       ATLANTIC AVENUE"/>
    <n v="2"/>
    <n v="0"/>
    <n v="0"/>
    <n v="0"/>
    <s v="Passing or Lane Usage Improper"/>
    <n v="4513860"/>
    <s v="Station Wagon"/>
    <s v="Station Wagon"/>
    <s v="2022-03"/>
    <n v="16"/>
    <n v="2"/>
    <n v="0"/>
    <s v="Severe"/>
    <x v="1"/>
  </r>
  <r>
    <d v="2022-03-24T00:00:00"/>
    <s v="18:05:00"/>
    <s v="Mar"/>
    <s v="BROOKLYN"/>
    <n v="11206"/>
    <n v="40.698309999999999"/>
    <n v="-73.949799999999996"/>
    <s v="MARCY AVENUE"/>
    <s v="ELLERY STREET"/>
    <s v="1400      PELHAM PARKWAY SOUTH"/>
    <n v="0"/>
    <n v="0"/>
    <n v="0"/>
    <n v="0"/>
    <s v="Distraction"/>
    <n v="4514251"/>
    <s v="Sedan"/>
    <s v="Station Wagon"/>
    <s v="2022-03"/>
    <n v="18"/>
    <n v="0"/>
    <n v="0"/>
    <s v="Non-Severe"/>
    <x v="0"/>
  </r>
  <r>
    <d v="2022-03-26T00:00:00"/>
    <s v="03:35:00"/>
    <s v="Mar"/>
    <s v="BROOKLYN"/>
    <n v="10879.98965307365"/>
    <n v="40.692455000000002"/>
    <n v="-73.768140000000002"/>
    <s v="179 STREET"/>
    <s v="3 AVENUE"/>
    <s v="1400      PELHAM PARKWAY SOUTH"/>
    <n v="1"/>
    <n v="0"/>
    <n v="0"/>
    <n v="0"/>
    <s v="Reaction to Uninvolved Vehicle"/>
    <n v="4513478"/>
    <s v="Sedan"/>
    <s v="Station Wagon"/>
    <s v="2022-03"/>
    <n v="3"/>
    <n v="1"/>
    <n v="0"/>
    <s v="Severe"/>
    <x v="1"/>
  </r>
  <r>
    <d v="2022-03-20T00:00:00"/>
    <s v="10:34:00"/>
    <s v="Mar"/>
    <s v="MANHATTAN"/>
    <n v="10024"/>
    <n v="40.778804999999998"/>
    <n v="-73.974074999999999"/>
    <s v="WEST 76 STREET"/>
    <s v="CENTRAL PARK WEST"/>
    <s v="1400      PELHAM PARKWAY SOUTH"/>
    <n v="1"/>
    <n v="0"/>
    <n v="1"/>
    <n v="0"/>
    <s v="Backing Unsafely"/>
    <n v="4514302"/>
    <s v="Sedan"/>
    <s v="Sedan"/>
    <s v="2022-03"/>
    <n v="10"/>
    <n v="2"/>
    <n v="0"/>
    <s v="Severe"/>
    <x v="1"/>
  </r>
  <r>
    <d v="2022-03-26T00:00:00"/>
    <s v="14:54:00"/>
    <s v="Mar"/>
    <s v="MANHATTAN"/>
    <n v="10001"/>
    <n v="40.747894000000002"/>
    <n v="-73.989174000000006"/>
    <s v="AVENUE OF THE AMERICAS"/>
    <s v="WEST 31 STREET"/>
    <s v="1400      PELHAM PARKWAY SOUTH"/>
    <n v="0"/>
    <n v="0"/>
    <n v="0"/>
    <n v="0"/>
    <s v="Passing or Lane Usage Improper"/>
    <n v="4513708"/>
    <s v="Sedan"/>
    <s v="Taxi"/>
    <s v="2022-03"/>
    <n v="14"/>
    <n v="0"/>
    <n v="0"/>
    <s v="Non-Severe"/>
    <x v="1"/>
  </r>
  <r>
    <d v="2022-03-25T00:00:00"/>
    <s v="06:35:00"/>
    <s v="Mar"/>
    <s v="BRONX"/>
    <n v="10472"/>
    <n v="40.83578"/>
    <n v="-73.871444999999994"/>
    <s v="BELT PARKWAY"/>
    <s v="3 AVENUE"/>
    <s v="1700      CROSS BRONX EXPRESSWAY"/>
    <n v="0"/>
    <n v="0"/>
    <n v="0"/>
    <n v="0"/>
    <s v="Following Too Closely"/>
    <n v="4514189"/>
    <s v="Station Wagon"/>
    <s v="Sedan"/>
    <s v="2022-03"/>
    <n v="6"/>
    <n v="0"/>
    <n v="0"/>
    <s v="Non-Severe"/>
    <x v="0"/>
  </r>
  <r>
    <d v="2022-03-25T00:00:00"/>
    <s v="14:00:00"/>
    <s v="Mar"/>
    <s v="BROOKLYN"/>
    <n v="10879.98965307365"/>
    <n v="40.617629999999998"/>
    <n v="-74.133574999999993"/>
    <s v="LEONARD AVENUE"/>
    <s v="FISKE AVENUE"/>
    <s v="1400      PELHAM PARKWAY SOUTH"/>
    <n v="0"/>
    <n v="0"/>
    <n v="0"/>
    <n v="0"/>
    <s v="Distraction"/>
    <n v="4514419"/>
    <s v="Station Wagon"/>
    <s v="Pick-up Truck"/>
    <s v="2022-03"/>
    <n v="14"/>
    <n v="0"/>
    <n v="0"/>
    <s v="Non-Severe"/>
    <x v="0"/>
  </r>
  <r>
    <d v="2022-03-21T00:00:00"/>
    <s v="19:13:00"/>
    <s v="Mar"/>
    <s v="BROOKLYN"/>
    <n v="10879.98965307365"/>
    <n v="40.731406999999997"/>
    <n v="-73.996979999999994"/>
    <s v="WASHINGTON SQUARE NORTH"/>
    <s v="3 AVENUE"/>
    <s v="1400      PELHAM PARKWAY SOUTH"/>
    <n v="1"/>
    <n v="0"/>
    <n v="0"/>
    <n v="0"/>
    <s v="Distraction"/>
    <n v="4514234"/>
    <s v="Sedan"/>
    <s v="Bike"/>
    <s v="2022-03"/>
    <n v="19"/>
    <n v="1"/>
    <n v="0"/>
    <s v="Severe"/>
    <x v="0"/>
  </r>
  <r>
    <d v="2022-03-26T00:00:00"/>
    <s v="05:02:00"/>
    <s v="Mar"/>
    <s v="BROOKLYN"/>
    <n v="11223"/>
    <n v="40.607840000000003"/>
    <n v="-73.961974999999995"/>
    <s v="CONEY ISLAND AVENUE"/>
    <s v="QUENTIN ROAD"/>
    <s v="1400      PELHAM PARKWAY SOUTH"/>
    <n v="0"/>
    <n v="0"/>
    <n v="0"/>
    <n v="0"/>
    <s v="Fell Asleep"/>
    <n v="4513496"/>
    <s v="Station Wagon"/>
    <s v="Station Wagon"/>
    <s v="2022-03"/>
    <n v="5"/>
    <n v="0"/>
    <n v="0"/>
    <s v="Non-Severe"/>
    <x v="1"/>
  </r>
  <r>
    <d v="2022-03-25T00:00:00"/>
    <s v="09:45:00"/>
    <s v="Mar"/>
    <s v="BROOKLYN"/>
    <n v="10879.98965307365"/>
    <n v="40.752563000000002"/>
    <n v="-73.743279999999999"/>
    <s v="CROSS ISLAND PARKWAY"/>
    <s v="3 AVENUE"/>
    <s v="1400      PELHAM PARKWAY SOUTH"/>
    <n v="0"/>
    <n v="0"/>
    <n v="0"/>
    <n v="0"/>
    <s v="Unspecified"/>
    <n v="4514266"/>
    <s v="Station Wagon"/>
    <s v="Station Wagon"/>
    <s v="2022-03"/>
    <n v="9"/>
    <n v="0"/>
    <n v="0"/>
    <s v="Non-Severe"/>
    <x v="0"/>
  </r>
  <r>
    <d v="2022-03-26T00:00:00"/>
    <s v="22:54:00"/>
    <s v="Mar"/>
    <s v="BROOKLYN"/>
    <n v="11217"/>
    <n v="40.67848"/>
    <n v="-73.982320000000001"/>
    <s v="BELT PARKWAY"/>
    <s v="3 AVENUE"/>
    <s v="177       4 AVENUE"/>
    <n v="0"/>
    <n v="0"/>
    <n v="0"/>
    <n v="0"/>
    <s v="Failure to Yield Right-of-Way"/>
    <n v="4513680"/>
    <s v="Taxi"/>
    <s v="Sedan"/>
    <s v="2022-03"/>
    <n v="22"/>
    <n v="0"/>
    <n v="0"/>
    <s v="Non-Severe"/>
    <x v="1"/>
  </r>
  <r>
    <d v="2022-03-26T00:00:00"/>
    <s v="21:00:00"/>
    <s v="Mar"/>
    <s v="BROOKLYN"/>
    <n v="11219"/>
    <n v="40.629474999999999"/>
    <n v="-74.004165999999998"/>
    <s v="BELT PARKWAY"/>
    <s v="3 AVENUE"/>
    <s v="1115      63 STREET"/>
    <n v="0"/>
    <n v="0"/>
    <n v="0"/>
    <n v="0"/>
    <s v="Distraction"/>
    <n v="4513861"/>
    <s v="Sedan"/>
    <s v="Sedan"/>
    <s v="2022-03"/>
    <n v="21"/>
    <n v="0"/>
    <n v="0"/>
    <s v="Non-Severe"/>
    <x v="1"/>
  </r>
  <r>
    <d v="2022-03-26T00:00:00"/>
    <s v="17:29:00"/>
    <s v="Mar"/>
    <s v="BROOKLYN"/>
    <n v="11213"/>
    <n v="40.668796999999998"/>
    <n v="-73.931129999999996"/>
    <s v="EASTERN PARKWAY"/>
    <s v="UTICA AVENUE"/>
    <s v="1400      PELHAM PARKWAY SOUTH"/>
    <n v="1"/>
    <n v="0"/>
    <n v="0"/>
    <n v="0"/>
    <s v="Distraction"/>
    <n v="4514326"/>
    <s v="Station Wagon"/>
    <s v="Sedan"/>
    <s v="2022-03"/>
    <n v="17"/>
    <n v="1"/>
    <n v="0"/>
    <s v="Severe"/>
    <x v="1"/>
  </r>
  <r>
    <d v="2022-03-26T00:00:00"/>
    <s v="02:10:00"/>
    <s v="Mar"/>
    <s v="MANHATTAN"/>
    <n v="10018"/>
    <n v="40.754707000000003"/>
    <n v="-73.991640000000004"/>
    <s v="WEST 38 STREET"/>
    <s v="8 AVENUE"/>
    <s v="1400      PELHAM PARKWAY SOUTH"/>
    <n v="1"/>
    <n v="0"/>
    <n v="0"/>
    <n v="0"/>
    <s v="Failure to Yield Right-of-Way"/>
    <n v="4513739"/>
    <s v="Bike"/>
    <s v="Sedan"/>
    <s v="2022-03"/>
    <n v="2"/>
    <n v="1"/>
    <n v="0"/>
    <s v="Severe"/>
    <x v="1"/>
  </r>
  <r>
    <d v="2022-03-25T00:00:00"/>
    <s v="00:00:00"/>
    <s v="Mar"/>
    <s v="BRONX"/>
    <n v="10458"/>
    <n v="40.857129999999998"/>
    <n v="-73.880799999999994"/>
    <s v="EAST FORDHAM ROAD"/>
    <s v="SOUTHERN BOULEVARD"/>
    <s v="1400      PELHAM PARKWAY SOUTH"/>
    <n v="0"/>
    <n v="0"/>
    <n v="0"/>
    <n v="0"/>
    <s v="Distraction"/>
    <n v="4514180"/>
    <s v="Station Wagon"/>
    <s v="Sedan"/>
    <s v="2022-03"/>
    <n v="0"/>
    <n v="0"/>
    <n v="0"/>
    <s v="Non-Severe"/>
    <x v="0"/>
  </r>
  <r>
    <d v="2022-03-26T00:00:00"/>
    <s v="04:00:00"/>
    <s v="Mar"/>
    <s v="BRONX"/>
    <n v="10468"/>
    <n v="40.857418000000003"/>
    <n v="-73.899959999999993"/>
    <s v="GRAND CONCOURSE"/>
    <s v="EAST 183 STREET"/>
    <s v="1400      PELHAM PARKWAY SOUTH"/>
    <n v="0"/>
    <n v="0"/>
    <n v="0"/>
    <n v="0"/>
    <s v="Unsafe Speed"/>
    <n v="4514209"/>
    <s v="Station Wagon"/>
    <s v="Sedan"/>
    <s v="2022-03"/>
    <n v="4"/>
    <n v="0"/>
    <n v="0"/>
    <s v="Non-Severe"/>
    <x v="1"/>
  </r>
  <r>
    <d v="2022-03-26T00:00:00"/>
    <s v="04:34:00"/>
    <s v="Mar"/>
    <s v="QUEENS"/>
    <n v="11385"/>
    <n v="40.702972000000003"/>
    <n v="-73.888053999999997"/>
    <s v="CENTRAL AVENUE"/>
    <s v="66 PLACE"/>
    <s v="1400      PELHAM PARKWAY SOUTH"/>
    <n v="0"/>
    <n v="0"/>
    <n v="0"/>
    <n v="0"/>
    <s v="Unsafe Speed"/>
    <n v="4513795"/>
    <s v="Sedan"/>
    <s v="Sedan"/>
    <s v="2022-03"/>
    <n v="4"/>
    <n v="0"/>
    <n v="0"/>
    <s v="Non-Severe"/>
    <x v="1"/>
  </r>
  <r>
    <d v="2022-09-03T00:00:00"/>
    <s v="11:56:00"/>
    <s v="Sep"/>
    <s v="BROOKLYN"/>
    <n v="10879.98965307365"/>
    <n v="40.786366000000001"/>
    <n v="-73.975980000000007"/>
    <s v="WEST 84 STREET"/>
    <s v="3 AVENUE"/>
    <s v="1400      PELHAM PARKWAY SOUTH"/>
    <n v="1"/>
    <n v="0"/>
    <n v="1"/>
    <n v="0"/>
    <s v="Failure to Yield Right-of-Way"/>
    <n v="4514297"/>
    <s v="Station Wagon"/>
    <s v="Sedan"/>
    <s v="2022-09"/>
    <n v="11"/>
    <n v="2"/>
    <n v="0"/>
    <s v="Severe"/>
    <x v="1"/>
  </r>
  <r>
    <d v="2022-03-26T00:00:00"/>
    <s v="14:41:00"/>
    <s v="Mar"/>
    <s v="BROOKLYN"/>
    <n v="11228"/>
    <n v="40.624473999999999"/>
    <n v="-74.006680000000003"/>
    <s v="70 STREET"/>
    <s v="12 AVENUE"/>
    <s v="1400      PELHAM PARKWAY SOUTH"/>
    <n v="0"/>
    <n v="0"/>
    <n v="0"/>
    <n v="0"/>
    <s v="Passing or Lane Usage Improper"/>
    <n v="4513572"/>
    <s v="Station Wagon"/>
    <s v="Sedan"/>
    <s v="2022-03"/>
    <n v="14"/>
    <n v="0"/>
    <n v="0"/>
    <s v="Non-Severe"/>
    <x v="1"/>
  </r>
  <r>
    <d v="2022-03-26T00:00:00"/>
    <s v="18:00:00"/>
    <s v="Mar"/>
    <s v="QUEENS"/>
    <n v="11361"/>
    <n v="40.765320000000003"/>
    <n v="-73.771904000000006"/>
    <s v="39 AVENUE"/>
    <s v="BELL BOULEVARD"/>
    <s v="1400      PELHAM PARKWAY SOUTH"/>
    <n v="0"/>
    <n v="0"/>
    <n v="0"/>
    <n v="0"/>
    <s v="Unspecified"/>
    <n v="4513591"/>
    <s v="Sedan"/>
    <s v="Sedan"/>
    <s v="2022-03"/>
    <n v="18"/>
    <n v="0"/>
    <n v="0"/>
    <s v="Non-Severe"/>
    <x v="1"/>
  </r>
  <r>
    <d v="2022-03-26T00:00:00"/>
    <s v="13:30:00"/>
    <s v="Mar"/>
    <s v="BROOKLYN"/>
    <n v="10879.98965307365"/>
    <n v="40.597683000000004"/>
    <n v="-73.966859999999997"/>
    <s v="AVENUE U"/>
    <s v="3 AVENUE"/>
    <s v="1400      PELHAM PARKWAY SOUTH"/>
    <n v="0"/>
    <n v="0"/>
    <n v="0"/>
    <n v="0"/>
    <s v="Distraction"/>
    <n v="4514011"/>
    <s v="Sedan"/>
    <s v="Sedan"/>
    <s v="2022-03"/>
    <n v="13"/>
    <n v="0"/>
    <n v="0"/>
    <s v="Non-Severe"/>
    <x v="1"/>
  </r>
  <r>
    <d v="2022-03-26T00:00:00"/>
    <s v="13:20:00"/>
    <s v="Mar"/>
    <s v="STATEN ISLAND"/>
    <n v="10305"/>
    <n v="40.609768000000003"/>
    <n v="-74.069689999999994"/>
    <s v="SAINT JOHNS AVENUE"/>
    <s v="TOMPKINS AVENUE"/>
    <s v="1400      PELHAM PARKWAY SOUTH"/>
    <n v="1"/>
    <n v="0"/>
    <n v="0"/>
    <n v="0"/>
    <s v="Traffic Control Disregarded"/>
    <n v="4513701"/>
    <s v="Station Wagon"/>
    <s v="4 dr sedan"/>
    <s v="2022-03"/>
    <n v="13"/>
    <n v="1"/>
    <n v="0"/>
    <s v="Severe"/>
    <x v="1"/>
  </r>
  <r>
    <d v="2022-03-25T00:00:00"/>
    <s v="21:35:00"/>
    <s v="Mar"/>
    <s v="MANHATTAN"/>
    <n v="10035"/>
    <n v="40.798285999999997"/>
    <n v="-73.938704999999999"/>
    <s v="BELT PARKWAY"/>
    <s v="3 AVENUE"/>
    <s v="231       EAST 117 STREET"/>
    <n v="0"/>
    <n v="0"/>
    <n v="0"/>
    <n v="0"/>
    <s v="Following Too Closely"/>
    <n v="4514155"/>
    <s v="Taxi"/>
    <s v="Sedan"/>
    <s v="2022-03"/>
    <n v="21"/>
    <n v="0"/>
    <n v="0"/>
    <s v="Non-Severe"/>
    <x v="0"/>
  </r>
  <r>
    <d v="2022-03-23T00:00:00"/>
    <s v="21:00:00"/>
    <s v="Mar"/>
    <s v="QUEENS"/>
    <n v="11354"/>
    <n v="40.776764"/>
    <n v="-73.848015000000004"/>
    <s v="BELT PARKWAY"/>
    <s v="3 AVENUE"/>
    <s v="25-03     120 STREET"/>
    <n v="0"/>
    <n v="0"/>
    <n v="0"/>
    <n v="0"/>
    <s v="Unspecified"/>
    <n v="4514334"/>
    <s v="Sedan"/>
    <s v="Sedan"/>
    <s v="2022-03"/>
    <n v="21"/>
    <n v="0"/>
    <n v="0"/>
    <s v="Non-Severe"/>
    <x v="0"/>
  </r>
  <r>
    <d v="2022-03-26T00:00:00"/>
    <s v="12:00:00"/>
    <s v="Mar"/>
    <s v="QUEENS"/>
    <n v="11377"/>
    <n v="40.747498"/>
    <n v="-73.913089999999997"/>
    <s v="BELT PARKWAY"/>
    <s v="3 AVENUE"/>
    <s v="39-34     51 STREET"/>
    <n v="0"/>
    <n v="0"/>
    <n v="0"/>
    <n v="0"/>
    <s v="Unspecified"/>
    <n v="4513548"/>
    <s v="Sedan"/>
    <s v="Sedan"/>
    <s v="2022-03"/>
    <n v="12"/>
    <n v="0"/>
    <n v="0"/>
    <s v="Non-Severe"/>
    <x v="1"/>
  </r>
  <r>
    <d v="2022-03-26T00:00:00"/>
    <s v="13:28:00"/>
    <s v="Mar"/>
    <s v="BROOKLYN"/>
    <n v="11206"/>
    <n v="40.701636999999998"/>
    <n v="-73.942276000000007"/>
    <s v="GRAHAM AVENUE"/>
    <s v="DEBEVOISE STREET"/>
    <s v="1400      PELHAM PARKWAY SOUTH"/>
    <n v="1"/>
    <n v="0"/>
    <n v="0"/>
    <n v="0"/>
    <s v="Following Too Closely"/>
    <n v="4514046"/>
    <s v="Station Wagon"/>
    <s v="Station Wagon"/>
    <s v="2022-03"/>
    <n v="13"/>
    <n v="1"/>
    <n v="0"/>
    <s v="Severe"/>
    <x v="1"/>
  </r>
  <r>
    <d v="2022-03-26T00:00:00"/>
    <s v="19:12:00"/>
    <s v="Mar"/>
    <s v="QUEENS"/>
    <n v="11419"/>
    <n v="40.693489999999997"/>
    <n v="-73.826545999999993"/>
    <s v="BELT PARKWAY"/>
    <s v="3 AVENUE"/>
    <s v="94-39     120 STREET"/>
    <n v="0"/>
    <n v="0"/>
    <n v="0"/>
    <n v="0"/>
    <s v="Unsafe Speed"/>
    <n v="4513581"/>
    <s v="Station Wagon"/>
    <s v="Sedan"/>
    <s v="2022-03"/>
    <n v="19"/>
    <n v="0"/>
    <n v="0"/>
    <s v="Non-Severe"/>
    <x v="1"/>
  </r>
  <r>
    <d v="2022-03-26T00:00:00"/>
    <s v="21:29:00"/>
    <s v="Mar"/>
    <s v="QUEENS"/>
    <n v="11374"/>
    <n v="40.726463000000003"/>
    <n v="-73.859430000000003"/>
    <s v="WETHEROLE STREET"/>
    <s v="65 ROAD"/>
    <s v="1400      PELHAM PARKWAY SOUTH"/>
    <n v="1"/>
    <n v="0"/>
    <n v="1"/>
    <n v="0"/>
    <s v="Unsafe Speed"/>
    <n v="4513772"/>
    <s v="Bike"/>
    <s v="Sedan"/>
    <s v="2022-03"/>
    <n v="21"/>
    <n v="2"/>
    <n v="0"/>
    <s v="Severe"/>
    <x v="1"/>
  </r>
  <r>
    <d v="2022-03-25T00:00:00"/>
    <s v="13:21:00"/>
    <s v="Mar"/>
    <s v="BRONX"/>
    <n v="10458"/>
    <n v="40.856434"/>
    <n v="-73.886825999999999"/>
    <s v="EAST 188 STREET"/>
    <s v="ARTHUR AVENUE"/>
    <s v="1400      PELHAM PARKWAY SOUTH"/>
    <n v="1"/>
    <n v="0"/>
    <n v="0"/>
    <n v="0"/>
    <s v="Distraction"/>
    <n v="4514221"/>
    <s v="Sedan"/>
    <s v="Sedan"/>
    <s v="2022-03"/>
    <n v="13"/>
    <n v="1"/>
    <n v="0"/>
    <s v="Severe"/>
    <x v="0"/>
  </r>
  <r>
    <d v="2022-03-22T00:00:00"/>
    <s v="08:20:00"/>
    <s v="Mar"/>
    <s v="BRONX"/>
    <n v="10467"/>
    <n v="40.871510000000001"/>
    <n v="-73.870570000000001"/>
    <s v="BURKE AVENUE"/>
    <s v="BRONX PARK EAST"/>
    <s v="1400      PELHAM PARKWAY SOUTH"/>
    <n v="1"/>
    <n v="0"/>
    <n v="0"/>
    <n v="0"/>
    <s v="Turning Improperly"/>
    <n v="4514277"/>
    <s v="Sedan"/>
    <s v="Bike"/>
    <s v="2022-03"/>
    <n v="8"/>
    <n v="1"/>
    <n v="0"/>
    <s v="Severe"/>
    <x v="0"/>
  </r>
  <r>
    <d v="2022-03-26T00:00:00"/>
    <s v="22:30:00"/>
    <s v="Mar"/>
    <s v="BROOKLYN"/>
    <n v="11238"/>
    <n v="40.686860000000003"/>
    <n v="-73.967579999999998"/>
    <s v="BELT PARKWAY"/>
    <s v="3 AVENUE"/>
    <s v="386       CLINTON AVENUE"/>
    <n v="0"/>
    <n v="0"/>
    <n v="0"/>
    <n v="0"/>
    <s v="Passing or Lane Usage Improper"/>
    <n v="4514166"/>
    <s v="Sedan"/>
    <s v="Sedan"/>
    <s v="2022-03"/>
    <n v="22"/>
    <n v="0"/>
    <n v="0"/>
    <s v="Non-Severe"/>
    <x v="1"/>
  </r>
  <r>
    <d v="2022-03-26T00:00:00"/>
    <s v="11:20:00"/>
    <s v="Mar"/>
    <s v="BROOKLYN"/>
    <n v="10879.98965307365"/>
    <n v="40.624763000000002"/>
    <n v="-73.965180000000004"/>
    <s v="CONEY ISLAND AVENUE"/>
    <s v="3 AVENUE"/>
    <s v="1400      PELHAM PARKWAY SOUTH"/>
    <n v="1"/>
    <n v="0"/>
    <n v="0"/>
    <n v="0"/>
    <s v="Alcohol Involvement"/>
    <n v="4513691"/>
    <s v="Sedan"/>
    <s v="Sedan"/>
    <s v="2022-03"/>
    <n v="11"/>
    <n v="1"/>
    <n v="0"/>
    <s v="Severe"/>
    <x v="1"/>
  </r>
  <r>
    <d v="2022-03-26T00:00:00"/>
    <s v="18:17:00"/>
    <s v="Mar"/>
    <s v="QUEENS"/>
    <n v="11422"/>
    <n v="40.678417000000003"/>
    <n v="-73.729225"/>
    <s v="130 AVENUE"/>
    <s v="BROOKVILLE BOULEVARD"/>
    <s v="1400      PELHAM PARKWAY SOUTH"/>
    <n v="0"/>
    <n v="0"/>
    <n v="0"/>
    <n v="0"/>
    <s v="Passing or Lane Usage Improper"/>
    <n v="4513782"/>
    <s v="Sedan"/>
    <s v="Station Wagon"/>
    <s v="2022-03"/>
    <n v="18"/>
    <n v="0"/>
    <n v="0"/>
    <s v="Non-Severe"/>
    <x v="1"/>
  </r>
  <r>
    <d v="2022-03-14T00:00:00"/>
    <s v="10:30:00"/>
    <s v="Mar"/>
    <s v="QUEENS"/>
    <n v="11433"/>
    <n v="40.692596000000002"/>
    <n v="-73.790779999999998"/>
    <s v="BELT PARKWAY"/>
    <s v="3 AVENUE"/>
    <s v="160-18    110 AVENUE"/>
    <n v="0"/>
    <n v="0"/>
    <n v="0"/>
    <n v="0"/>
    <s v="Unspecified"/>
    <n v="4514390"/>
    <s v="Station Wagon"/>
    <s v="Sedan"/>
    <s v="2022-03"/>
    <n v="10"/>
    <n v="0"/>
    <n v="0"/>
    <s v="Non-Severe"/>
    <x v="0"/>
  </r>
  <r>
    <d v="2022-03-26T00:00:00"/>
    <s v="01:30:00"/>
    <s v="Mar"/>
    <s v="BROOKLYN"/>
    <n v="10879.98965307365"/>
    <n v="40.734485999999997"/>
    <n v="-73.891754000000006"/>
    <s v="CALAMUS AVENUE"/>
    <s v="72 STREET"/>
    <s v="1400      PELHAM PARKWAY SOUTH"/>
    <n v="0"/>
    <n v="0"/>
    <n v="0"/>
    <n v="0"/>
    <s v="Distraction"/>
    <n v="4514215"/>
    <s v="Pick-up Truck"/>
    <s v="Station Wagon"/>
    <s v="2022-03"/>
    <n v="1"/>
    <n v="0"/>
    <n v="0"/>
    <s v="Non-Severe"/>
    <x v="1"/>
  </r>
  <r>
    <d v="2022-03-26T00:00:00"/>
    <s v="03:23:00"/>
    <s v="Mar"/>
    <s v="BRONX"/>
    <n v="10475"/>
    <n v="40.883989999999997"/>
    <n v="-73.826409999999996"/>
    <s v="BELT PARKWAY"/>
    <s v="3 AVENUE"/>
    <s v="2291      NEW ENGLAND THRUWAY"/>
    <n v="1"/>
    <n v="0"/>
    <n v="0"/>
    <n v="0"/>
    <s v="Following Too Closely"/>
    <n v="4513994"/>
    <s v="Box Truck"/>
    <s v="Sedan"/>
    <s v="2022-03"/>
    <n v="3"/>
    <n v="1"/>
    <n v="0"/>
    <s v="Severe"/>
    <x v="1"/>
  </r>
  <r>
    <d v="2022-03-26T00:00:00"/>
    <s v="01:45:00"/>
    <s v="Mar"/>
    <s v="BROOKLYN"/>
    <n v="11238"/>
    <n v="40.683872000000001"/>
    <n v="-73.959980000000002"/>
    <s v="BELT PARKWAY"/>
    <s v="3 AVENUE"/>
    <s v="41        IRVING PLACE"/>
    <n v="0"/>
    <n v="0"/>
    <n v="0"/>
    <n v="0"/>
    <s v="Distraction"/>
    <n v="4513503"/>
    <s v="Taxi"/>
    <s v="Station Wagon"/>
    <s v="2022-03"/>
    <n v="1"/>
    <n v="0"/>
    <n v="0"/>
    <s v="Non-Severe"/>
    <x v="1"/>
  </r>
  <r>
    <d v="2022-05-03T00:00:00"/>
    <s v="14:52:00"/>
    <s v="May"/>
    <s v="MANHATTAN"/>
    <n v="10035"/>
    <n v="40.799484"/>
    <n v="-73.929289999999995"/>
    <s v="BELT PARKWAY"/>
    <s v="3 AVENUE"/>
    <s v="30        PALADINO AVENUE"/>
    <n v="0"/>
    <n v="0"/>
    <n v="0"/>
    <n v="0"/>
    <s v="Unspecified"/>
    <n v="4514151"/>
    <s v="Sedan"/>
    <s v="Sedan"/>
    <s v="2022-05"/>
    <n v="14"/>
    <n v="0"/>
    <n v="0"/>
    <s v="Non-Severe"/>
    <x v="0"/>
  </r>
  <r>
    <d v="2022-03-26T00:00:00"/>
    <s v="20:27:00"/>
    <s v="Mar"/>
    <s v="BROOKLYN"/>
    <n v="10879.98965307365"/>
    <n v="40.708390000000001"/>
    <n v="-74.004819999999995"/>
    <s v="FULTON STREET"/>
    <s v="3 AVENUE"/>
    <s v="1400      PELHAM PARKWAY SOUTH"/>
    <n v="0"/>
    <n v="0"/>
    <n v="0"/>
    <n v="0"/>
    <s v="Passing or Lane Usage Improper"/>
    <n v="4513655"/>
    <s v="Sedan"/>
    <s v="E-Bike"/>
    <s v="2022-03"/>
    <n v="20"/>
    <n v="0"/>
    <n v="0"/>
    <s v="Non-Severe"/>
    <x v="1"/>
  </r>
  <r>
    <d v="2022-03-26T00:00:00"/>
    <s v="18:19:00"/>
    <s v="Mar"/>
    <s v="MANHATTAN"/>
    <n v="10019"/>
    <n v="40.766502000000003"/>
    <n v="-73.99418"/>
    <s v="WEST 51 STREET"/>
    <s v="11 AVENUE"/>
    <s v="1400      PELHAM PARKWAY SOUTH"/>
    <n v="0"/>
    <n v="0"/>
    <n v="0"/>
    <n v="0"/>
    <s v="Unspecified"/>
    <n v="4514070"/>
    <s v="Sedan"/>
    <s v="Sedan"/>
    <s v="2022-03"/>
    <n v="18"/>
    <n v="0"/>
    <n v="0"/>
    <s v="Non-Severe"/>
    <x v="1"/>
  </r>
  <r>
    <d v="2022-03-26T00:00:00"/>
    <s v="23:00:00"/>
    <s v="Mar"/>
    <s v="QUEENS"/>
    <n v="11420"/>
    <n v="40.676304000000002"/>
    <n v="-73.816283999999996"/>
    <s v="BELT PARKWAY"/>
    <s v="3 AVENUE"/>
    <s v="115-36    122 STREET"/>
    <n v="0"/>
    <n v="0"/>
    <n v="0"/>
    <n v="0"/>
    <s v="Alcohol Involvement"/>
    <n v="4513952"/>
    <s v="Station Wagon"/>
    <s v="Station Wagon"/>
    <s v="2022-03"/>
    <n v="23"/>
    <n v="0"/>
    <n v="0"/>
    <s v="Non-Severe"/>
    <x v="1"/>
  </r>
  <r>
    <d v="2022-03-26T00:00:00"/>
    <s v="18:00:00"/>
    <s v="Mar"/>
    <s v="BROOKLYN"/>
    <n v="11207"/>
    <n v="40.664470000000001"/>
    <n v="-73.895930000000007"/>
    <s v="GEORGIA AVENUE"/>
    <s v="LIVONIA AVENUE"/>
    <s v="1400      PELHAM PARKWAY SOUTH"/>
    <n v="0"/>
    <n v="0"/>
    <n v="0"/>
    <n v="0"/>
    <s v="Unsafe Speed"/>
    <n v="4513827"/>
    <s v="Sedan"/>
    <s v="Sedan"/>
    <s v="2022-03"/>
    <n v="18"/>
    <n v="0"/>
    <n v="0"/>
    <s v="Non-Severe"/>
    <x v="1"/>
  </r>
  <r>
    <d v="2022-03-23T00:00:00"/>
    <s v="20:40:00"/>
    <s v="Mar"/>
    <s v="BROOKLYN"/>
    <n v="10879.98965307365"/>
    <n v="40.709834999999998"/>
    <n v="-74.014885000000007"/>
    <s v="WEST STREET"/>
    <s v="3 AVENUE"/>
    <s v="1400      PELHAM PARKWAY SOUTH"/>
    <n v="0"/>
    <n v="0"/>
    <n v="0"/>
    <n v="0"/>
    <s v="Unsafe Speed"/>
    <n v="4514285"/>
    <s v="Station Wagon"/>
    <s v="Sedan"/>
    <s v="2022-03"/>
    <n v="20"/>
    <n v="0"/>
    <n v="0"/>
    <s v="Non-Severe"/>
    <x v="0"/>
  </r>
  <r>
    <d v="2022-04-24T00:00:00"/>
    <s v="11:45:00"/>
    <s v="Apr"/>
    <s v="BROOKLYN"/>
    <n v="10879.98965307365"/>
    <n v="40.585341999999997"/>
    <n v="-73.941569999999999"/>
    <s v="BELT PARKWAY"/>
    <s v="3 AVENUE"/>
    <s v="1400      PELHAM PARKWAY SOUTH"/>
    <n v="0"/>
    <n v="0"/>
    <n v="0"/>
    <n v="0"/>
    <s v="Distraction"/>
    <n v="4521782"/>
    <s v="Sedan"/>
    <s v="Sedan"/>
    <s v="2022-04"/>
    <n v="11"/>
    <n v="0"/>
    <n v="0"/>
    <s v="Non-Severe"/>
    <x v="1"/>
  </r>
  <r>
    <d v="2021-11-09T00:00:00"/>
    <s v="12:01:00"/>
    <s v="Nov"/>
    <s v="MANHATTAN"/>
    <n v="10016"/>
    <n v="40.746395"/>
    <n v="-73.985600000000005"/>
    <s v="BELT PARKWAY"/>
    <s v="3 AVENUE"/>
    <s v="3         EAST 31 STREET"/>
    <n v="0"/>
    <n v="0"/>
    <n v="0"/>
    <n v="0"/>
    <s v="Passing or Lane Usage Improper"/>
    <n v="4457012"/>
    <s v="Station Wagon"/>
    <s v="Sedan"/>
    <s v="2021-11"/>
    <n v="12"/>
    <n v="0"/>
    <n v="0"/>
    <s v="Non-Severe"/>
    <x v="0"/>
  </r>
  <r>
    <d v="2021-10-09T00:00:00"/>
    <s v="11:00:00"/>
    <s v="Oct"/>
    <s v="BROOKLYN"/>
    <n v="11230"/>
    <n v="40.617004000000001"/>
    <n v="-73.969120000000004"/>
    <s v="OCEAN PARKWAY"/>
    <s v="AVENUE M"/>
    <s v="1400      PELHAM PARKWAY SOUTH"/>
    <n v="0"/>
    <n v="0"/>
    <n v="0"/>
    <n v="0"/>
    <s v="Unspecified"/>
    <n v="4457022"/>
    <s v="Station Wagon"/>
    <s v="Station Wagon"/>
    <s v="2021-10"/>
    <n v="11"/>
    <n v="0"/>
    <n v="0"/>
    <s v="Non-Severe"/>
    <x v="1"/>
  </r>
  <r>
    <d v="2021-11-09T00:00:00"/>
    <s v="20:15:00"/>
    <s v="Nov"/>
    <s v="MANHATTAN"/>
    <n v="10013"/>
    <n v="40.718662000000002"/>
    <n v="-74.006150000000005"/>
    <s v="BELT PARKWAY"/>
    <s v="3 AVENUE"/>
    <s v="116       FRANKLIN STREET"/>
    <n v="0"/>
    <n v="0"/>
    <n v="0"/>
    <n v="0"/>
    <s v="Unspecified"/>
    <n v="4456987"/>
    <s v="Station Wagon"/>
    <s v="Sedan"/>
    <s v="2021-11"/>
    <n v="20"/>
    <n v="0"/>
    <n v="0"/>
    <s v="Non-Severe"/>
    <x v="0"/>
  </r>
  <r>
    <d v="2021-09-09T00:00:00"/>
    <s v="08:15:00"/>
    <s v="Sep"/>
    <s v="BROOKLYN"/>
    <n v="11238"/>
    <n v="40.680664"/>
    <n v="-73.970280000000002"/>
    <s v="BELT PARKWAY"/>
    <s v="3 AVENUE"/>
    <s v="590       DEAN STREET"/>
    <n v="0"/>
    <n v="0"/>
    <n v="0"/>
    <n v="0"/>
    <s v="Backing Unsafely"/>
    <n v="4456970"/>
    <s v="Sedan"/>
    <s v="Sedan"/>
    <s v="2021-09"/>
    <n v="8"/>
    <n v="0"/>
    <n v="0"/>
    <s v="Non-Severe"/>
    <x v="0"/>
  </r>
  <r>
    <d v="2021-10-12T00:00:00"/>
    <s v="23:07:00"/>
    <s v="Oct"/>
    <s v="BROOKLYN"/>
    <n v="11233"/>
    <n v="40.673920000000003"/>
    <n v="-73.910120000000006"/>
    <s v="BERGEN STREET"/>
    <s v="EASTERN PARKWAY"/>
    <s v="1400      PELHAM PARKWAY SOUTH"/>
    <n v="0"/>
    <n v="0"/>
    <n v="0"/>
    <n v="0"/>
    <s v="Unspecified"/>
    <n v="4485574"/>
    <s v="Sedan"/>
    <s v="Sedan"/>
    <s v="2021-10"/>
    <n v="23"/>
    <n v="0"/>
    <n v="0"/>
    <s v="Non-Severe"/>
    <x v="0"/>
  </r>
  <r>
    <d v="2021-10-12T00:00:00"/>
    <s v="21:50:00"/>
    <s v="Oct"/>
    <s v="BROOKLYN"/>
    <n v="10879.98965307365"/>
    <n v="40.806835"/>
    <n v="-73.924355000000006"/>
    <s v="MAJOR DEEGAN EXPRESSWAY"/>
    <s v="3 AVENUE"/>
    <s v="1400      PELHAM PARKWAY SOUTH"/>
    <n v="0"/>
    <n v="0"/>
    <n v="0"/>
    <n v="0"/>
    <s v="Other Vehicular"/>
    <n v="4485894"/>
    <s v="Station Wagon"/>
    <s v="Sedan"/>
    <s v="2021-10"/>
    <n v="21"/>
    <n v="0"/>
    <n v="0"/>
    <s v="Non-Severe"/>
    <x v="0"/>
  </r>
  <r>
    <d v="2021-11-27T00:00:00"/>
    <s v="05:40:00"/>
    <s v="Nov"/>
    <s v="BROOKLYN"/>
    <n v="11234"/>
    <n v="40.627735000000001"/>
    <n v="-73.920105000000007"/>
    <s v="BELT PARKWAY"/>
    <s v="3 AVENUE"/>
    <s v="1100      EAST 58 STREET"/>
    <n v="0"/>
    <n v="0"/>
    <n v="0"/>
    <n v="0"/>
    <s v="Unspecified"/>
    <n v="4485637"/>
    <s v="Sedan"/>
    <s v="Station Wagon"/>
    <s v="2021-11"/>
    <n v="5"/>
    <n v="0"/>
    <n v="0"/>
    <s v="Non-Severe"/>
    <x v="1"/>
  </r>
  <r>
    <d v="2021-09-12T00:00:00"/>
    <s v="05:15:00"/>
    <s v="Sep"/>
    <s v="BROOKLYN"/>
    <n v="10879.98965307365"/>
    <n v="0"/>
    <n v="0"/>
    <s v="ROCKAWAY BOULEVARD"/>
    <s v="VANWYCK EXPRESSWAY"/>
    <s v="1400      PELHAM PARKWAY SOUTH"/>
    <n v="1"/>
    <n v="0"/>
    <n v="0"/>
    <n v="0"/>
    <s v="Traffic Control Disregarded"/>
    <n v="4484930"/>
    <s v="Sedan"/>
    <s v="Sedan"/>
    <s v="2021-09"/>
    <n v="5"/>
    <n v="1"/>
    <n v="0"/>
    <s v="Severe"/>
    <x v="1"/>
  </r>
  <r>
    <d v="2021-08-12T00:00:00"/>
    <s v="12:58:00"/>
    <s v="Aug"/>
    <s v="BROOKLYN"/>
    <n v="11225"/>
    <n v="40.661262999999998"/>
    <n v="-73.955765"/>
    <s v="BELT PARKWAY"/>
    <s v="3 AVENUE"/>
    <s v="203       LINCOLN ROAD"/>
    <n v="0"/>
    <n v="0"/>
    <n v="0"/>
    <n v="0"/>
    <s v="Unspecified"/>
    <n v="4484996"/>
    <s v="Convertible"/>
    <s v="Sedan"/>
    <s v="2021-08"/>
    <n v="12"/>
    <n v="0"/>
    <n v="0"/>
    <s v="Non-Severe"/>
    <x v="0"/>
  </r>
  <r>
    <d v="2021-08-12T00:00:00"/>
    <s v="17:50:00"/>
    <s v="Aug"/>
    <s v="BROOKLYN"/>
    <n v="10879.98965307365"/>
    <n v="40.844883000000003"/>
    <n v="-73.907295000000005"/>
    <s v="CROSS BRONX EXPY"/>
    <s v="3 AVENUE"/>
    <s v="1400      PELHAM PARKWAY SOUTH"/>
    <n v="0"/>
    <n v="0"/>
    <n v="0"/>
    <n v="0"/>
    <s v="Following Too Closely"/>
    <n v="4484861"/>
    <s v="Tractor Truck Diesel"/>
    <s v="Sedan"/>
    <s v="2021-08"/>
    <n v="17"/>
    <n v="0"/>
    <n v="0"/>
    <s v="Non-Severe"/>
    <x v="0"/>
  </r>
  <r>
    <d v="2021-10-12T00:00:00"/>
    <s v="04:30:00"/>
    <s v="Oct"/>
    <s v="QUEENS"/>
    <n v="11369"/>
    <n v="40.761040000000001"/>
    <n v="-73.881619999999998"/>
    <s v="BELT PARKWAY"/>
    <s v="3 AVENUE"/>
    <s v="30-27     87 STREET"/>
    <n v="0"/>
    <n v="0"/>
    <n v="0"/>
    <n v="0"/>
    <s v="Distraction"/>
    <n v="4485177"/>
    <s v="Sedan"/>
    <s v="Station Wagon"/>
    <s v="2021-10"/>
    <n v="4"/>
    <n v="0"/>
    <n v="0"/>
    <s v="Non-Severe"/>
    <x v="0"/>
  </r>
  <r>
    <d v="2021-10-12T00:00:00"/>
    <s v="21:22:00"/>
    <s v="Oct"/>
    <s v="BROOKLYN"/>
    <n v="10879.98965307365"/>
    <n v="40.669777000000003"/>
    <n v="-73.958299999999994"/>
    <s v="FRANKLIN AVENUE"/>
    <s v="3 AVENUE"/>
    <s v="1400      PELHAM PARKWAY SOUTH"/>
    <n v="1"/>
    <n v="0"/>
    <n v="1"/>
    <n v="0"/>
    <s v="Failure to Yield Right-of-Way"/>
    <n v="4485316"/>
    <s v="Station Wagon"/>
    <s v="Sedan"/>
    <s v="2021-10"/>
    <n v="21"/>
    <n v="2"/>
    <n v="0"/>
    <s v="Severe"/>
    <x v="0"/>
  </r>
  <r>
    <d v="2021-10-12T00:00:00"/>
    <s v="08:30:00"/>
    <s v="Oct"/>
    <s v="BRONX"/>
    <n v="10457"/>
    <n v="40.839443000000003"/>
    <n v="-73.904359999999997"/>
    <s v="BELT PARKWAY"/>
    <s v="3 AVENUE"/>
    <s v="425       CLAREMONT PARKWAY"/>
    <n v="0"/>
    <n v="0"/>
    <n v="0"/>
    <n v="0"/>
    <s v="Unsafe Lane Changing"/>
    <n v="4485668"/>
    <s v="Ambulance"/>
    <s v="Sedan"/>
    <s v="2021-10"/>
    <n v="8"/>
    <n v="0"/>
    <n v="0"/>
    <s v="Non-Severe"/>
    <x v="0"/>
  </r>
  <r>
    <d v="2021-10-12T00:00:00"/>
    <s v="12:15:00"/>
    <s v="Oct"/>
    <s v="QUEENS"/>
    <n v="11101"/>
    <n v="40.752450000000003"/>
    <n v="-73.945070000000001"/>
    <s v="13 STREET"/>
    <s v="QUEENS PLAZA SOUTH"/>
    <s v="1400      PELHAM PARKWAY SOUTH"/>
    <n v="0"/>
    <n v="0"/>
    <n v="0"/>
    <n v="0"/>
    <s v="Distraction"/>
    <n v="4485385"/>
    <s v="Station Wagon"/>
    <s v="Tanker"/>
    <s v="2021-10"/>
    <n v="12"/>
    <n v="0"/>
    <n v="0"/>
    <s v="Non-Severe"/>
    <x v="0"/>
  </r>
  <r>
    <d v="2021-08-12T00:00:00"/>
    <s v="14:38:00"/>
    <s v="Aug"/>
    <s v="BROOKLYN"/>
    <n v="11217"/>
    <n v="40.687747999999999"/>
    <n v="-73.980125000000001"/>
    <s v="BELT PARKWAY"/>
    <s v="3 AVENUE"/>
    <s v="25        FLATBUSH AVENUE"/>
    <n v="0"/>
    <n v="0"/>
    <n v="0"/>
    <n v="0"/>
    <s v="Passing Too Closely"/>
    <n v="4484892"/>
    <s v="Station Wagon"/>
    <s v="Sedan"/>
    <s v="2021-08"/>
    <n v="14"/>
    <n v="0"/>
    <n v="0"/>
    <s v="Non-Severe"/>
    <x v="0"/>
  </r>
  <r>
    <d v="2021-03-12T00:00:00"/>
    <s v="13:40:00"/>
    <s v="Mar"/>
    <s v="BROOKLYN"/>
    <n v="10879.98965307365"/>
    <n v="40.873559999999998"/>
    <n v="-73.818529999999996"/>
    <s v="HUTCHINSON RIVER PARKWAY"/>
    <s v="3 AVENUE"/>
    <s v="1400      PELHAM PARKWAY SOUTH"/>
    <n v="0"/>
    <n v="0"/>
    <n v="0"/>
    <n v="0"/>
    <s v="Unspecified"/>
    <n v="4485246"/>
    <s v="Station Wagon"/>
    <s v="Station Wagon"/>
    <s v="2021-03"/>
    <n v="13"/>
    <n v="0"/>
    <n v="0"/>
    <s v="Non-Severe"/>
    <x v="0"/>
  </r>
  <r>
    <d v="2021-10-12T00:00:00"/>
    <s v="08:50:00"/>
    <s v="Oct"/>
    <s v="BRONX"/>
    <n v="10455"/>
    <n v="40.817599999999999"/>
    <n v="-73.903729999999996"/>
    <s v="BELT PARKWAY"/>
    <s v="3 AVENUE"/>
    <s v="800       EAST 156 STREET"/>
    <n v="1"/>
    <n v="0"/>
    <n v="0"/>
    <n v="0"/>
    <s v="Other Vehicular"/>
    <n v="4485893"/>
    <s v="Station Wagon"/>
    <s v="Station Wagon"/>
    <s v="2021-10"/>
    <n v="8"/>
    <n v="1"/>
    <n v="0"/>
    <s v="Severe"/>
    <x v="0"/>
  </r>
  <r>
    <d v="2021-09-12T00:00:00"/>
    <s v="19:45:00"/>
    <s v="Sep"/>
    <s v="BROOKLYN"/>
    <n v="11236"/>
    <n v="40.638427999999998"/>
    <n v="-73.912750000000003"/>
    <s v="GLENWOOD ROAD"/>
    <s v="EAST 83 STREET"/>
    <s v="1400      PELHAM PARKWAY SOUTH"/>
    <n v="0"/>
    <n v="0"/>
    <n v="0"/>
    <n v="0"/>
    <s v="Unspecified"/>
    <n v="4485586"/>
    <s v="Sedan"/>
    <s v="Sedan"/>
    <s v="2021-09"/>
    <n v="19"/>
    <n v="0"/>
    <n v="0"/>
    <s v="Non-Severe"/>
    <x v="1"/>
  </r>
  <r>
    <d v="2021-10-12T00:00:00"/>
    <s v="16:07:00"/>
    <s v="Oct"/>
    <s v="MANHATTAN"/>
    <n v="10027"/>
    <n v="40.813884999999999"/>
    <n v="-73.952110000000005"/>
    <s v="BELT PARKWAY"/>
    <s v="3 AVENUE"/>
    <s v="416       WEST 129 STREET"/>
    <n v="0"/>
    <n v="0"/>
    <n v="0"/>
    <n v="0"/>
    <s v="Unspecified"/>
    <n v="4485696"/>
    <s v="Sedan"/>
    <s v="Ambulance"/>
    <s v="2021-10"/>
    <n v="16"/>
    <n v="0"/>
    <n v="0"/>
    <s v="Non-Severe"/>
    <x v="0"/>
  </r>
  <r>
    <d v="2021-08-12T00:00:00"/>
    <s v="06:37:00"/>
    <s v="Aug"/>
    <s v="BROOKLYN"/>
    <n v="10879.98965307365"/>
    <n v="40.520114816772221"/>
    <n v="-73.54743161629176"/>
    <s v="VERRAZANO BRIDGE UPPER"/>
    <s v="3 AVENUE"/>
    <s v="1400      PELHAM PARKWAY SOUTH"/>
    <n v="0"/>
    <n v="0"/>
    <n v="0"/>
    <n v="0"/>
    <s v="Following Too Closely"/>
    <n v="4485123"/>
    <s v="Sedan"/>
    <s v="Sedan"/>
    <s v="2021-08"/>
    <n v="6"/>
    <n v="0"/>
    <n v="0"/>
    <s v="Non-Severe"/>
    <x v="0"/>
  </r>
  <r>
    <d v="2021-10-12T00:00:00"/>
    <s v="21:20:00"/>
    <s v="Oct"/>
    <s v="MANHATTAN"/>
    <n v="10028"/>
    <n v="40.777329999999999"/>
    <n v="-73.954560000000001"/>
    <s v="BELT PARKWAY"/>
    <s v="3 AVENUE"/>
    <s v="204       EAST 84 STREET"/>
    <n v="0"/>
    <n v="0"/>
    <n v="0"/>
    <n v="0"/>
    <s v="Unsafe Speed"/>
    <n v="4485914"/>
    <s v="Station Wagon"/>
    <s v="Taxi"/>
    <s v="2021-10"/>
    <n v="21"/>
    <n v="0"/>
    <n v="0"/>
    <s v="Non-Severe"/>
    <x v="0"/>
  </r>
  <r>
    <d v="2021-10-12T00:00:00"/>
    <s v="23:16:00"/>
    <s v="Oct"/>
    <s v="BROOKLYN"/>
    <n v="10879.98965307365"/>
    <n v="40.713135000000001"/>
    <n v="-74.004069999999999"/>
    <s v="CHAMBERS STREET"/>
    <s v="3 AVENUE"/>
    <s v="1400      PELHAM PARKWAY SOUTH"/>
    <n v="0"/>
    <n v="0"/>
    <n v="0"/>
    <n v="0"/>
    <s v="Failure to Yield Right-of-Way"/>
    <n v="4485304"/>
    <s v="Station Wagon"/>
    <s v="Sedan"/>
    <s v="2021-10"/>
    <n v="23"/>
    <n v="0"/>
    <n v="0"/>
    <s v="Non-Severe"/>
    <x v="0"/>
  </r>
  <r>
    <d v="2021-09-12T00:00:00"/>
    <s v="17:21:00"/>
    <s v="Sep"/>
    <s v="BROOKLYN"/>
    <n v="10879.98965307365"/>
    <n v="40.775486000000001"/>
    <n v="-73.982169999999996"/>
    <s v="BROADWAY"/>
    <s v="3 AVENUE"/>
    <s v="1400      PELHAM PARKWAY SOUTH"/>
    <n v="2"/>
    <n v="0"/>
    <n v="0"/>
    <n v="0"/>
    <s v="Distraction"/>
    <n v="4485055"/>
    <s v="Taxi"/>
    <s v="Sedan"/>
    <s v="2021-09"/>
    <n v="17"/>
    <n v="2"/>
    <n v="0"/>
    <s v="Severe"/>
    <x v="1"/>
  </r>
  <r>
    <d v="2021-09-12T00:00:00"/>
    <s v="07:30:00"/>
    <s v="Sep"/>
    <s v="BROOKLYN"/>
    <n v="11223"/>
    <n v="40.591137000000003"/>
    <n v="-73.977519999999998"/>
    <s v="BOYNTON PLACE"/>
    <s v="WEST 7 STREET"/>
    <s v="1400      PELHAM PARKWAY SOUTH"/>
    <n v="0"/>
    <n v="0"/>
    <n v="0"/>
    <n v="0"/>
    <s v="Unspecified"/>
    <n v="4485539"/>
    <s v="Sedan"/>
    <s v="Sedan"/>
    <s v="2021-09"/>
    <n v="7"/>
    <n v="0"/>
    <n v="0"/>
    <s v="Non-Severe"/>
    <x v="1"/>
  </r>
  <r>
    <d v="2021-11-24T00:00:00"/>
    <s v="23:58:00"/>
    <s v="Nov"/>
    <s v="BROOKLYN"/>
    <n v="10879.98965307365"/>
    <n v="40.865535999999999"/>
    <n v="-73.927279999999996"/>
    <s v="BROADWAY"/>
    <s v="3 AVENUE"/>
    <s v="1400      PELHAM PARKWAY SOUTH"/>
    <n v="1"/>
    <n v="0"/>
    <n v="1"/>
    <n v="0"/>
    <s v="Pedestrian/Bicyclist/Other Pedestrian Error/Confusion"/>
    <n v="4485241"/>
    <s v="Sedan"/>
    <s v="Sedan"/>
    <s v="2021-11"/>
    <n v="23"/>
    <n v="2"/>
    <n v="0"/>
    <s v="Severe"/>
    <x v="0"/>
  </r>
  <r>
    <d v="2021-09-12T00:00:00"/>
    <s v="17:00:00"/>
    <s v="Sep"/>
    <s v="MANHATTAN"/>
    <n v="10019"/>
    <n v="40.765509999999999"/>
    <n v="-73.977950000000007"/>
    <s v="BELT PARKWAY"/>
    <s v="3 AVENUE"/>
    <s v="140       WEST 58 STREET"/>
    <n v="1"/>
    <n v="0"/>
    <n v="0"/>
    <n v="0"/>
    <s v="Following Too Closely"/>
    <n v="4485153"/>
    <s v="Taxi"/>
    <s v="Bike"/>
    <s v="2021-09"/>
    <n v="17"/>
    <n v="1"/>
    <n v="0"/>
    <s v="Severe"/>
    <x v="1"/>
  </r>
  <r>
    <d v="2021-08-12T00:00:00"/>
    <s v="08:15:00"/>
    <s v="Aug"/>
    <s v="BROOKLYN"/>
    <n v="11230"/>
    <n v="40.633110000000002"/>
    <n v="-73.972170000000006"/>
    <s v="OCEAN PARKWAY"/>
    <s v="18 AVENUE"/>
    <s v="1400      PELHAM PARKWAY SOUTH"/>
    <n v="0"/>
    <n v="0"/>
    <n v="0"/>
    <n v="0"/>
    <s v="Unspecified"/>
    <n v="4484897"/>
    <s v="Station Wagon"/>
    <s v="Station Wagon"/>
    <s v="2021-08"/>
    <n v="8"/>
    <n v="0"/>
    <n v="0"/>
    <s v="Non-Severe"/>
    <x v="0"/>
  </r>
  <r>
    <d v="2021-11-09T00:00:00"/>
    <s v="02:20:00"/>
    <s v="Nov"/>
    <s v="BROOKLYN"/>
    <n v="10879.98965307365"/>
    <n v="40.823771999999998"/>
    <n v="-73.872450000000001"/>
    <s v="BRONX RIVER PARKWAY"/>
    <s v="3 AVENUE"/>
    <s v="1400      PELHAM PARKWAY SOUTH"/>
    <n v="1"/>
    <n v="0"/>
    <n v="0"/>
    <n v="0"/>
    <s v="Alcohol Involvement"/>
    <n v="4456035"/>
    <s v="Pick-up Truck"/>
    <s v="Convertible"/>
    <s v="2021-11"/>
    <n v="2"/>
    <n v="1"/>
    <n v="0"/>
    <s v="Severe"/>
    <x v="0"/>
  </r>
  <r>
    <d v="2021-09-07T00:00:00"/>
    <s v="12:00:00"/>
    <s v="Sep"/>
    <s v="BROOKLYN"/>
    <n v="10879.98965307365"/>
    <n v="40.844970000000004"/>
    <n v="-73.902469999999994"/>
    <s v="ITTNER PLACE"/>
    <s v="3 AVENUE"/>
    <s v="1400      PELHAM PARKWAY SOUTH"/>
    <n v="0"/>
    <n v="0"/>
    <n v="0"/>
    <n v="0"/>
    <s v="Passing Too Closely"/>
    <n v="4456704"/>
    <s v="Station Wagon"/>
    <s v="Box Truck"/>
    <s v="2021-09"/>
    <n v="12"/>
    <n v="0"/>
    <n v="0"/>
    <s v="Non-Severe"/>
    <x v="0"/>
  </r>
  <r>
    <d v="2021-11-09T00:00:00"/>
    <s v="15:25:00"/>
    <s v="Nov"/>
    <s v="BROOKLYN"/>
    <n v="10879.98965307365"/>
    <n v="40.520114816772221"/>
    <n v="-73.54743161629176"/>
    <s v="VERRAZANO BRIDGE UPPER"/>
    <s v="3 AVENUE"/>
    <s v="1400      PELHAM PARKWAY SOUTH"/>
    <n v="0"/>
    <n v="0"/>
    <n v="0"/>
    <n v="0"/>
    <s v="Unspecified"/>
    <n v="4456122"/>
    <s v="Sedan"/>
    <s v="Sedan"/>
    <s v="2021-11"/>
    <n v="15"/>
    <n v="0"/>
    <n v="0"/>
    <s v="Non-Severe"/>
    <x v="0"/>
  </r>
  <r>
    <d v="2021-10-09T00:00:00"/>
    <s v="14:50:00"/>
    <s v="Oct"/>
    <s v="BROOKLYN"/>
    <n v="10879.98965307365"/>
    <n v="40.675507000000003"/>
    <n v="-74.000749999999996"/>
    <s v="BROOKLYN QUEENS EXPRESSWAY"/>
    <s v="3 AVENUE"/>
    <s v="1400      PELHAM PARKWAY SOUTH"/>
    <n v="0"/>
    <n v="0"/>
    <n v="0"/>
    <n v="0"/>
    <s v="Unspecified"/>
    <n v="4456919"/>
    <s v="Box Truck"/>
    <s v="Sedan"/>
    <s v="2021-10"/>
    <n v="14"/>
    <n v="0"/>
    <n v="0"/>
    <s v="Non-Severe"/>
    <x v="1"/>
  </r>
  <r>
    <d v="2021-01-07T00:00:00"/>
    <s v="17:45:00"/>
    <s v="Jan"/>
    <s v="QUEENS"/>
    <n v="11691"/>
    <n v="40.609535000000001"/>
    <n v="-73.753720000000001"/>
    <s v="BEACH CHANNEL DRIVE"/>
    <s v="HORTON AVENUE"/>
    <s v="1400      PELHAM PARKWAY SOUTH"/>
    <n v="0"/>
    <n v="0"/>
    <n v="0"/>
    <n v="0"/>
    <s v="Passing or Lane Usage Improper"/>
    <n v="4456686"/>
    <s v="Station Wagon"/>
    <s v="Station Wagon"/>
    <s v="2021-01"/>
    <n v="17"/>
    <n v="0"/>
    <n v="0"/>
    <s v="Non-Severe"/>
    <x v="0"/>
  </r>
  <r>
    <d v="2021-07-07T00:00:00"/>
    <s v="13:45:00"/>
    <s v="Jul"/>
    <s v="MANHATTAN"/>
    <n v="10014"/>
    <n v="40.730446000000001"/>
    <n v="-74.004310000000004"/>
    <s v="LEROY STREET"/>
    <s v="BEDFORD STREET"/>
    <s v="1400      PELHAM PARKWAY SOUTH"/>
    <n v="0"/>
    <n v="0"/>
    <n v="0"/>
    <n v="0"/>
    <s v="Driver Inexperience"/>
    <n v="4456588"/>
    <s v="Station Wagon"/>
    <s v="Sedan"/>
    <s v="2021-07"/>
    <n v="13"/>
    <n v="0"/>
    <n v="0"/>
    <s v="Non-Severe"/>
    <x v="0"/>
  </r>
  <r>
    <d v="2021-11-09T00:00:00"/>
    <s v="12:00:00"/>
    <s v="Nov"/>
    <s v="QUEENS"/>
    <n v="11432"/>
    <n v="40.721645000000002"/>
    <n v="-73.802599999999998"/>
    <s v="BELT PARKWAY"/>
    <s v="3 AVENUE"/>
    <s v="80-25     165 STREET"/>
    <n v="0"/>
    <n v="0"/>
    <n v="0"/>
    <n v="0"/>
    <s v="Unspecified"/>
    <n v="4456879"/>
    <s v="Station Wagon"/>
    <s v="Sedan"/>
    <s v="2021-11"/>
    <n v="12"/>
    <n v="0"/>
    <n v="0"/>
    <s v="Non-Severe"/>
    <x v="0"/>
  </r>
  <r>
    <d v="2021-07-07T00:00:00"/>
    <s v="17:30:00"/>
    <s v="Jul"/>
    <s v="BROOKLYN"/>
    <n v="10879.98965307365"/>
    <n v="40.853476999999998"/>
    <n v="-73.826220000000006"/>
    <s v="BRUCKNER EXPRESSWAY"/>
    <s v="3 AVENUE"/>
    <s v="1400      PELHAM PARKWAY SOUTH"/>
    <n v="0"/>
    <n v="0"/>
    <n v="0"/>
    <n v="0"/>
    <s v="Unspecified"/>
    <n v="4456573"/>
    <s v="Station Wagon"/>
    <s v="Station Wagon"/>
    <s v="2021-07"/>
    <n v="17"/>
    <n v="0"/>
    <n v="0"/>
    <s v="Non-Severe"/>
    <x v="0"/>
  </r>
  <r>
    <d v="2021-11-09T00:00:00"/>
    <s v="02:55:00"/>
    <s v="Nov"/>
    <s v="QUEENS"/>
    <n v="11420"/>
    <n v="40.66901"/>
    <n v="-73.80265"/>
    <s v="135 PLACE"/>
    <s v="133 AVENUE"/>
    <s v="1400      PELHAM PARKWAY SOUTH"/>
    <n v="0"/>
    <n v="0"/>
    <n v="0"/>
    <n v="0"/>
    <s v="Alcohol Involvement"/>
    <n v="4455749"/>
    <s v="Sedan"/>
    <s v="Sedan"/>
    <s v="2021-11"/>
    <n v="2"/>
    <n v="0"/>
    <n v="0"/>
    <s v="Non-Severe"/>
    <x v="0"/>
  </r>
  <r>
    <d v="2021-11-09T00:00:00"/>
    <s v="17:15:00"/>
    <s v="Nov"/>
    <s v="STATEN ISLAND"/>
    <n v="10310"/>
    <n v="40.629474999999999"/>
    <n v="-74.112300000000005"/>
    <s v="BELT PARKWAY"/>
    <s v="3 AVENUE"/>
    <s v="694       FOREST AVENUE"/>
    <n v="1"/>
    <n v="0"/>
    <n v="1"/>
    <n v="0"/>
    <s v="Unspecified"/>
    <n v="4456087"/>
    <s v="Sedan"/>
    <s v="Sedan"/>
    <s v="2021-11"/>
    <n v="17"/>
    <n v="2"/>
    <n v="0"/>
    <s v="Severe"/>
    <x v="0"/>
  </r>
  <r>
    <d v="2021-03-09T00:00:00"/>
    <s v="17:14:00"/>
    <s v="Mar"/>
    <s v="BROOKLYN"/>
    <n v="11231"/>
    <n v="40.6843"/>
    <n v="-73.997240000000005"/>
    <s v="CLINTON STREET"/>
    <s v="DE GRAW STREET"/>
    <s v="1400      PELHAM PARKWAY SOUTH"/>
    <n v="0"/>
    <n v="0"/>
    <n v="0"/>
    <n v="0"/>
    <s v="Passing Too Closely"/>
    <n v="4456941"/>
    <s v="Station Wagon"/>
    <s v="DL"/>
    <s v="2021-03"/>
    <n v="17"/>
    <n v="0"/>
    <n v="0"/>
    <s v="Non-Severe"/>
    <x v="0"/>
  </r>
  <r>
    <d v="2021-08-07T00:00:00"/>
    <s v="12:30:00"/>
    <s v="Aug"/>
    <s v="BROOKLYN"/>
    <n v="10879.98965307365"/>
    <n v="40.767612"/>
    <n v="-73.950005000000004"/>
    <s v="FDR DRIVE"/>
    <s v="3 AVENUE"/>
    <s v="1400      PELHAM PARKWAY SOUTH"/>
    <n v="0"/>
    <n v="0"/>
    <n v="0"/>
    <n v="0"/>
    <s v="Following Too Closely"/>
    <n v="4456691"/>
    <s v="Taxi"/>
    <s v="Pick-up Truck"/>
    <s v="2021-08"/>
    <n v="12"/>
    <n v="0"/>
    <n v="0"/>
    <s v="Non-Severe"/>
    <x v="1"/>
  </r>
  <r>
    <d v="2021-08-23T00:00:00"/>
    <s v="11:50:00"/>
    <s v="Aug"/>
    <s v="BROOKLYN"/>
    <n v="10879.98965307365"/>
    <n v="40.800660000000001"/>
    <n v="-73.954400000000007"/>
    <s v="7 AVENUE"/>
    <s v="3 AVENUE"/>
    <s v="1400      PELHAM PARKWAY SOUTH"/>
    <n v="1"/>
    <n v="0"/>
    <n v="1"/>
    <n v="0"/>
    <s v="Distraction"/>
    <n v="4456765"/>
    <s v="Station Wagon"/>
    <s v="Sedan"/>
    <s v="2021-08"/>
    <n v="11"/>
    <n v="2"/>
    <n v="0"/>
    <s v="Severe"/>
    <x v="0"/>
  </r>
  <r>
    <d v="2021-11-09T00:00:00"/>
    <s v="21:34:00"/>
    <s v="Nov"/>
    <s v="BRONX"/>
    <n v="10469"/>
    <n v="40.876449999999998"/>
    <n v="-73.848174999999998"/>
    <s v="BOSTON ROAD"/>
    <s v="FENTON AVENUE"/>
    <s v="1400      PELHAM PARKWAY SOUTH"/>
    <n v="0"/>
    <n v="0"/>
    <n v="0"/>
    <n v="0"/>
    <s v="Turning Improperly"/>
    <n v="4456435"/>
    <s v="Sedan"/>
    <s v="Station Wagon"/>
    <s v="2021-11"/>
    <n v="21"/>
    <n v="0"/>
    <n v="0"/>
    <s v="Non-Severe"/>
    <x v="0"/>
  </r>
  <r>
    <d v="2021-11-09T00:00:00"/>
    <s v="11:30:00"/>
    <s v="Nov"/>
    <s v="QUEENS"/>
    <n v="11373"/>
    <n v="40.737864999999999"/>
    <n v="-73.876143999999996"/>
    <s v="BELT PARKWAY"/>
    <s v="3 AVENUE"/>
    <s v="87-46     52 AVENUE"/>
    <n v="0"/>
    <n v="0"/>
    <n v="0"/>
    <n v="0"/>
    <s v="Passing or Lane Usage Improper"/>
    <n v="4456181"/>
    <s v="Sedan"/>
    <s v="Sedan"/>
    <s v="2021-11"/>
    <n v="11"/>
    <n v="0"/>
    <n v="0"/>
    <s v="Non-Severe"/>
    <x v="0"/>
  </r>
  <r>
    <d v="2021-06-09T00:00:00"/>
    <s v="10:34:00"/>
    <s v="Jun"/>
    <s v="BROOKLYN"/>
    <n v="10879.98965307365"/>
    <n v="40.764102999999999"/>
    <n v="-73.932770000000005"/>
    <s v="21 STREET"/>
    <s v="33 ROAD"/>
    <s v="1400      PELHAM PARKWAY SOUTH"/>
    <n v="1"/>
    <n v="0"/>
    <n v="0"/>
    <n v="0"/>
    <s v="Reaction to Uninvolved Vehicle"/>
    <n v="4456550"/>
    <s v="Sedan"/>
    <s v="Sedan"/>
    <s v="2021-06"/>
    <n v="10"/>
    <n v="1"/>
    <n v="0"/>
    <s v="Severe"/>
    <x v="0"/>
  </r>
  <r>
    <d v="2021-08-07T00:00:00"/>
    <s v="15:56:00"/>
    <s v="Aug"/>
    <s v="BROOKLYN"/>
    <n v="10879.98965307365"/>
    <n v="40.667349999999999"/>
    <n v="-73.769940000000005"/>
    <s v="BELT PARKWAY"/>
    <s v="3 AVENUE"/>
    <s v="1400      PELHAM PARKWAY SOUTH"/>
    <n v="1"/>
    <n v="0"/>
    <n v="0"/>
    <n v="0"/>
    <s v="Other Vehicular"/>
    <n v="4456615"/>
    <s v="Sedan"/>
    <s v="Sedan"/>
    <s v="2021-08"/>
    <n v="15"/>
    <n v="1"/>
    <n v="0"/>
    <s v="Severe"/>
    <x v="1"/>
  </r>
  <r>
    <d v="2021-07-07T00:00:00"/>
    <s v="23:06:00"/>
    <s v="Jul"/>
    <s v="BROOKLYN"/>
    <n v="10879.98965307365"/>
    <n v="40.824264999999997"/>
    <n v="-73.956419999999994"/>
    <s v="HENRY HUDSON PARKWAY"/>
    <s v="3 AVENUE"/>
    <s v="1400      PELHAM PARKWAY SOUTH"/>
    <n v="0"/>
    <n v="0"/>
    <n v="0"/>
    <n v="0"/>
    <s v="Passing Too Closely"/>
    <n v="4456647"/>
    <s v="Sedan"/>
    <s v="Sedan"/>
    <s v="2021-07"/>
    <n v="23"/>
    <n v="0"/>
    <n v="0"/>
    <s v="Non-Severe"/>
    <x v="0"/>
  </r>
  <r>
    <d v="2021-11-09T00:00:00"/>
    <s v="06:51:00"/>
    <s v="Nov"/>
    <s v="BROOKLYN"/>
    <n v="10879.98965307365"/>
    <n v="40.702044999999998"/>
    <n v="-73.915599999999998"/>
    <s v="GREENE AVENUE"/>
    <s v="3 AVENUE"/>
    <s v="1400      PELHAM PARKWAY SOUTH"/>
    <n v="0"/>
    <n v="0"/>
    <n v="0"/>
    <n v="0"/>
    <s v="Backing Unsafely"/>
    <n v="4455820"/>
    <s v="Sedan"/>
    <s v="Sedan"/>
    <s v="2021-11"/>
    <n v="6"/>
    <n v="0"/>
    <n v="0"/>
    <s v="Non-Severe"/>
    <x v="0"/>
  </r>
  <r>
    <d v="2021-07-09T00:00:00"/>
    <s v="12:30:00"/>
    <s v="Jul"/>
    <s v="BROOKLYN"/>
    <n v="10879.98965307365"/>
    <n v="40.853059999999999"/>
    <n v="-73.930999999999997"/>
    <s v="SAINT NICHOLAS AVENUE"/>
    <s v="3 AVENUE"/>
    <s v="1400      PELHAM PARKWAY SOUTH"/>
    <n v="1"/>
    <n v="0"/>
    <n v="1"/>
    <n v="0"/>
    <s v="Distraction"/>
    <n v="4456845"/>
    <s v="Sedan"/>
    <s v="Sedan"/>
    <s v="2021-07"/>
    <n v="12"/>
    <n v="2"/>
    <n v="0"/>
    <s v="Severe"/>
    <x v="0"/>
  </r>
  <r>
    <d v="2021-11-09T00:00:00"/>
    <s v="04:10:00"/>
    <s v="Nov"/>
    <s v="MANHATTAN"/>
    <n v="10033"/>
    <n v="0"/>
    <n v="0"/>
    <s v="WEST 181 STREET"/>
    <s v="FORT WASHINGTON AVENUE"/>
    <s v="1400      PELHAM PARKWAY SOUTH"/>
    <n v="0"/>
    <n v="0"/>
    <n v="0"/>
    <n v="0"/>
    <s v="Unspecified"/>
    <n v="4456191"/>
    <s v="Station Wagon"/>
    <s v="Sedan"/>
    <s v="2021-11"/>
    <n v="4"/>
    <n v="0"/>
    <n v="0"/>
    <s v="Non-Severe"/>
    <x v="0"/>
  </r>
  <r>
    <d v="2021-08-07T00:00:00"/>
    <s v="09:25:00"/>
    <s v="Aug"/>
    <s v="BROOKLYN"/>
    <n v="10879.98965307365"/>
    <n v="40.697315000000003"/>
    <n v="-73.932274000000007"/>
    <s v="BUSHWICK AVENUE"/>
    <s v="3 AVENUE"/>
    <s v="1400      PELHAM PARKWAY SOUTH"/>
    <n v="0"/>
    <n v="0"/>
    <n v="0"/>
    <n v="0"/>
    <s v="Turning Improperly"/>
    <n v="4456586"/>
    <s v="Station Wagon"/>
    <s v="Sedan"/>
    <s v="2021-08"/>
    <n v="9"/>
    <n v="0"/>
    <n v="0"/>
    <s v="Non-Severe"/>
    <x v="1"/>
  </r>
  <r>
    <d v="2021-11-09T00:00:00"/>
    <s v="06:40:00"/>
    <s v="Nov"/>
    <s v="BROOKLYN"/>
    <n v="10879.98965307365"/>
    <n v="40.679344"/>
    <n v="-73.859534999999994"/>
    <s v="LIBERTY AVENUE"/>
    <s v="3 AVENUE"/>
    <s v="1400      PELHAM PARKWAY SOUTH"/>
    <n v="0"/>
    <n v="0"/>
    <n v="0"/>
    <n v="0"/>
    <s v="Passing Too Closely"/>
    <n v="4456718"/>
    <s v="Sedan"/>
    <s v="Sedan"/>
    <s v="2021-11"/>
    <n v="6"/>
    <n v="0"/>
    <n v="0"/>
    <s v="Non-Severe"/>
    <x v="0"/>
  </r>
  <r>
    <d v="2021-11-09T00:00:00"/>
    <s v="17:35:00"/>
    <s v="Nov"/>
    <s v="QUEENS"/>
    <n v="11435"/>
    <n v="40.708922999999999"/>
    <n v="-73.818770000000001"/>
    <s v="BELT PARKWAY"/>
    <s v="3 AVENUE"/>
    <s v="137-65    QUEENS BOULEVARD"/>
    <n v="0"/>
    <n v="0"/>
    <n v="0"/>
    <n v="0"/>
    <s v="Unspecified"/>
    <n v="4456821"/>
    <s v="Sedan"/>
    <s v="Station Wagon"/>
    <s v="2021-11"/>
    <n v="17"/>
    <n v="0"/>
    <n v="0"/>
    <s v="Non-Severe"/>
    <x v="0"/>
  </r>
  <r>
    <d v="2021-08-07T00:00:00"/>
    <s v="17:17:00"/>
    <s v="Aug"/>
    <s v="STATEN ISLAND"/>
    <n v="10304"/>
    <n v="40.602029999999999"/>
    <n v="-74.09572"/>
    <s v="ROME AVENUE"/>
    <s v="UPTON STREET"/>
    <s v="1400      PELHAM PARKWAY SOUTH"/>
    <n v="1"/>
    <n v="0"/>
    <n v="0"/>
    <n v="0"/>
    <s v="Lost Consciousness"/>
    <n v="4456608"/>
    <s v="Sedan"/>
    <s v="Sedan"/>
    <s v="2021-08"/>
    <n v="17"/>
    <n v="1"/>
    <n v="0"/>
    <s v="Severe"/>
    <x v="1"/>
  </r>
  <r>
    <d v="2021-10-09T00:00:00"/>
    <s v="03:00:00"/>
    <s v="Oct"/>
    <s v="BROOKLYN"/>
    <n v="10879.98965307365"/>
    <n v="40.693787"/>
    <n v="-73.811729999999997"/>
    <s v="VAN WYCK EXPWY"/>
    <s v="3 AVENUE"/>
    <s v="1400      PELHAM PARKWAY SOUTH"/>
    <n v="1"/>
    <n v="0"/>
    <n v="0"/>
    <n v="0"/>
    <s v="Unsafe Speed"/>
    <n v="4456531"/>
    <s v="Station Wagon"/>
    <s v="Sedan"/>
    <s v="2021-10"/>
    <n v="3"/>
    <n v="1"/>
    <n v="0"/>
    <s v="Severe"/>
    <x v="1"/>
  </r>
  <r>
    <d v="2021-11-09T00:00:00"/>
    <s v="05:59:00"/>
    <s v="Nov"/>
    <s v="BRONX"/>
    <n v="10459"/>
    <n v="40.826766999999997"/>
    <n v="-73.888855000000007"/>
    <s v="EAST 167 STREET"/>
    <s v="BRYANT AVENUE"/>
    <s v="1400      PELHAM PARKWAY SOUTH"/>
    <n v="0"/>
    <n v="0"/>
    <n v="0"/>
    <n v="0"/>
    <s v="Unspecified"/>
    <n v="4455832"/>
    <s v="Station Wagon"/>
    <s v="Station Wagon"/>
    <s v="2021-11"/>
    <n v="5"/>
    <n v="0"/>
    <n v="0"/>
    <s v="Non-Severe"/>
    <x v="0"/>
  </r>
  <r>
    <d v="2021-09-09T00:00:00"/>
    <s v="11:39:00"/>
    <s v="Sep"/>
    <s v="STATEN ISLAND"/>
    <n v="10306"/>
    <n v="40.566920000000003"/>
    <n v="-74.116234000000006"/>
    <s v="CLAWSON STREET"/>
    <s v="PRINCETON AVENUE"/>
    <s v="1400      PELHAM PARKWAY SOUTH"/>
    <n v="1"/>
    <n v="0"/>
    <n v="0"/>
    <n v="0"/>
    <s v="Passing or Lane Usage Improper"/>
    <n v="4456735"/>
    <s v="Sedan"/>
    <s v="Station Wagon"/>
    <s v="2021-09"/>
    <n v="11"/>
    <n v="1"/>
    <n v="0"/>
    <s v="Severe"/>
    <x v="0"/>
  </r>
  <r>
    <d v="2021-04-13T00:00:00"/>
    <s v="17:30:00"/>
    <s v="Apr"/>
    <s v="QUEENS"/>
    <n v="11106"/>
    <n v="40.520114816772221"/>
    <n v="-73.54743161629176"/>
    <s v="33 st"/>
    <s v="31ave"/>
    <s v="1400      PELHAM PARKWAY SOUTH"/>
    <n v="0"/>
    <n v="0"/>
    <n v="0"/>
    <n v="0"/>
    <s v="Distraction"/>
    <n v="4408019"/>
    <s v="Sedan"/>
    <s v="Sedan"/>
    <s v="2021-04"/>
    <n v="17"/>
    <n v="0"/>
    <n v="0"/>
    <s v="Non-Severe"/>
    <x v="0"/>
  </r>
  <r>
    <d v="2021-11-09T00:00:00"/>
    <s v="17:40:00"/>
    <s v="Nov"/>
    <s v="BROOKLYN"/>
    <n v="11228"/>
    <n v="40.623913000000002"/>
    <n v="-74.007260000000002"/>
    <s v="12 AVENUE"/>
    <s v="71 STREET"/>
    <s v="1400      PELHAM PARKWAY SOUTH"/>
    <n v="0"/>
    <n v="0"/>
    <n v="0"/>
    <n v="0"/>
    <s v="Distraction"/>
    <n v="4456734"/>
    <s v="Sedan"/>
    <s v="Station Wagon"/>
    <s v="2021-11"/>
    <n v="17"/>
    <n v="0"/>
    <n v="0"/>
    <s v="Non-Severe"/>
    <x v="0"/>
  </r>
  <r>
    <d v="2021-11-09T00:00:00"/>
    <s v="22:15:00"/>
    <s v="Nov"/>
    <s v="BROOKLYN"/>
    <n v="10879.98965307365"/>
    <n v="40.592421999999999"/>
    <n v="-73.995080000000002"/>
    <s v="BELT PARKWAY"/>
    <s v="3 AVENUE"/>
    <s v="1400      PELHAM PARKWAY SOUTH"/>
    <n v="0"/>
    <n v="0"/>
    <n v="0"/>
    <n v="0"/>
    <s v="Following Too Closely"/>
    <n v="4455983"/>
    <s v="Sedan"/>
    <s v="Station Wagon"/>
    <s v="2021-11"/>
    <n v="22"/>
    <n v="0"/>
    <n v="0"/>
    <s v="Non-Severe"/>
    <x v="0"/>
  </r>
  <r>
    <d v="2021-11-09T00:00:00"/>
    <s v="07:15:00"/>
    <s v="Nov"/>
    <s v="BROOKLYN"/>
    <n v="11207"/>
    <n v="40.6783"/>
    <n v="-73.889880000000005"/>
    <s v="FULTON STREET"/>
    <s v="SCHENCK AVENUE"/>
    <s v="1400      PELHAM PARKWAY SOUTH"/>
    <n v="0"/>
    <n v="0"/>
    <n v="0"/>
    <n v="0"/>
    <s v="Unspecified"/>
    <n v="4456323"/>
    <s v="Sedan"/>
    <s v="Sedan"/>
    <s v="2021-11"/>
    <n v="7"/>
    <n v="0"/>
    <n v="0"/>
    <s v="Non-Severe"/>
    <x v="0"/>
  </r>
  <r>
    <d v="2021-10-09T00:00:00"/>
    <s v="17:00:00"/>
    <s v="Oct"/>
    <s v="QUEENS"/>
    <n v="11372"/>
    <n v="40.748961999999999"/>
    <n v="-73.891760000000005"/>
    <s v="74 STREET"/>
    <s v="37 AVENUE"/>
    <s v="1400      PELHAM PARKWAY SOUTH"/>
    <n v="0"/>
    <n v="0"/>
    <n v="0"/>
    <n v="0"/>
    <s v="Distraction"/>
    <n v="4456889"/>
    <s v="Sedan"/>
    <s v="Station Wagon"/>
    <s v="2021-10"/>
    <n v="17"/>
    <n v="0"/>
    <n v="0"/>
    <s v="Non-Severe"/>
    <x v="1"/>
  </r>
  <r>
    <d v="2021-08-07T00:00:00"/>
    <s v="11:33:00"/>
    <s v="Aug"/>
    <s v="BROOKLYN"/>
    <n v="11236"/>
    <n v="40.631507999999997"/>
    <n v="-73.905060000000006"/>
    <s v="BELT PARKWAY"/>
    <s v="3 AVENUE"/>
    <s v="1222      EAST 83 STREET"/>
    <n v="0"/>
    <n v="0"/>
    <n v="0"/>
    <n v="0"/>
    <s v="Driver Inexperience"/>
    <n v="4456679"/>
    <s v="Sedan"/>
    <s v="Sedan"/>
    <s v="2021-08"/>
    <n v="11"/>
    <n v="0"/>
    <n v="0"/>
    <s v="Non-Severe"/>
    <x v="1"/>
  </r>
  <r>
    <d v="2021-11-09T00:00:00"/>
    <s v="21:48:00"/>
    <s v="Nov"/>
    <s v="BROOKLYN"/>
    <n v="10879.98965307365"/>
    <n v="40.677321999999997"/>
    <n v="-73.790954999999997"/>
    <s v="SUTPHIN BOULEVARD"/>
    <s v="3 AVENUE"/>
    <s v="1400      PELHAM PARKWAY SOUTH"/>
    <n v="0"/>
    <n v="0"/>
    <n v="0"/>
    <n v="0"/>
    <s v="Alcohol Involvement"/>
    <n v="4456373"/>
    <s v="Station Wagon"/>
    <s v="Sedan"/>
    <s v="2021-11"/>
    <n v="21"/>
    <n v="0"/>
    <n v="0"/>
    <s v="Non-Severe"/>
    <x v="0"/>
  </r>
  <r>
    <d v="2022-03-26T00:00:00"/>
    <s v="10:30:00"/>
    <s v="Mar"/>
    <s v="BROOKLYN"/>
    <n v="10879.98965307365"/>
    <n v="40.576659999999997"/>
    <n v="-73.965835999999996"/>
    <s v="BRIGHTON BEACH AVENUE"/>
    <s v="3 AVENUE"/>
    <s v="1400      PELHAM PARKWAY SOUTH"/>
    <n v="0"/>
    <n v="0"/>
    <n v="0"/>
    <n v="0"/>
    <s v="Following Too Closely"/>
    <n v="4513885"/>
    <s v="Station Wagon"/>
    <s v="Station Wagon"/>
    <s v="2022-03"/>
    <n v="10"/>
    <n v="0"/>
    <n v="0"/>
    <s v="Non-Severe"/>
    <x v="1"/>
  </r>
  <r>
    <d v="2021-11-09T00:00:00"/>
    <s v="19:00:00"/>
    <s v="Nov"/>
    <s v="BROOKLYN"/>
    <n v="10879.98965307365"/>
    <n v="40.804585000000003"/>
    <n v="-73.947819999999993"/>
    <s v="WEST 120 STREET"/>
    <s v="3 AVENUE"/>
    <s v="1400      PELHAM PARKWAY SOUTH"/>
    <n v="1"/>
    <n v="0"/>
    <n v="0"/>
    <n v="0"/>
    <s v="Traffic Control Disregarded"/>
    <n v="4456758"/>
    <s v="Taxi"/>
    <s v="Bike"/>
    <s v="2021-11"/>
    <n v="19"/>
    <n v="1"/>
    <n v="0"/>
    <s v="Severe"/>
    <x v="0"/>
  </r>
  <r>
    <d v="2021-11-09T00:00:00"/>
    <s v="22:23:00"/>
    <s v="Nov"/>
    <s v="BRONX"/>
    <n v="10452"/>
    <n v="40.832915999999997"/>
    <n v="-73.929389999999998"/>
    <s v="OGDEN AVENUE"/>
    <s v="WEST 164 STREET"/>
    <s v="1400      PELHAM PARKWAY SOUTH"/>
    <n v="0"/>
    <n v="0"/>
    <n v="0"/>
    <n v="0"/>
    <s v="Following Too Closely"/>
    <n v="4456498"/>
    <s v="Station Wagon"/>
    <s v="Station Wagon"/>
    <s v="2021-11"/>
    <n v="22"/>
    <n v="0"/>
    <n v="0"/>
    <s v="Non-Severe"/>
    <x v="0"/>
  </r>
  <r>
    <d v="2021-11-09T00:00:00"/>
    <s v="15:00:00"/>
    <s v="Nov"/>
    <s v="QUEENS"/>
    <n v="11428"/>
    <n v="40.722515000000001"/>
    <n v="-73.733320000000006"/>
    <s v="222 STREET"/>
    <s v="93 ROAD"/>
    <s v="1400      PELHAM PARKWAY SOUTH"/>
    <n v="1"/>
    <n v="0"/>
    <n v="1"/>
    <n v="0"/>
    <s v="Unspecified"/>
    <n v="4455941"/>
    <s v="Sedan"/>
    <s v="Sedan"/>
    <s v="2021-11"/>
    <n v="15"/>
    <n v="2"/>
    <n v="0"/>
    <s v="Severe"/>
    <x v="0"/>
  </r>
  <r>
    <d v="2021-10-09T00:00:00"/>
    <s v="10:20:00"/>
    <s v="Oct"/>
    <s v="QUEENS"/>
    <n v="11419"/>
    <n v="40.692126999999999"/>
    <n v="-73.83484"/>
    <s v="ATLANTIC AVENUE"/>
    <s v="111 STREET"/>
    <s v="1400      PELHAM PARKWAY SOUTH"/>
    <n v="2"/>
    <n v="0"/>
    <n v="0"/>
    <n v="0"/>
    <s v="Failure to Yield Right-of-Way"/>
    <n v="4456778"/>
    <s v="Sedan"/>
    <s v="Sedan"/>
    <s v="2021-10"/>
    <n v="10"/>
    <n v="2"/>
    <n v="0"/>
    <s v="Severe"/>
    <x v="1"/>
  </r>
  <r>
    <d v="2021-11-09T00:00:00"/>
    <s v="00:00:00"/>
    <s v="Nov"/>
    <s v="BRONX"/>
    <n v="10474"/>
    <n v="40.807537000000004"/>
    <n v="-73.879800000000003"/>
    <s v="HALLECK STREET"/>
    <s v="VIELE AVENUE"/>
    <s v="1400      PELHAM PARKWAY SOUTH"/>
    <n v="0"/>
    <n v="0"/>
    <n v="0"/>
    <n v="0"/>
    <s v="Traffic Control Disregarded"/>
    <n v="4455883"/>
    <s v="Station Wagon"/>
    <s v="Station Wagon"/>
    <s v="2021-11"/>
    <n v="0"/>
    <n v="0"/>
    <n v="0"/>
    <s v="Non-Severe"/>
    <x v="0"/>
  </r>
  <r>
    <d v="2021-06-07T00:00:00"/>
    <s v="15:01:00"/>
    <s v="Jun"/>
    <s v="BRONX"/>
    <n v="10467"/>
    <n v="40.878127999999997"/>
    <n v="-73.869439999999997"/>
    <s v="BRONX BOULEVARD"/>
    <s v="EAST GUN HILL ROAD"/>
    <s v="1400      PELHAM PARKWAY SOUTH"/>
    <n v="0"/>
    <n v="0"/>
    <n v="0"/>
    <n v="0"/>
    <s v="Other Vehicular"/>
    <n v="4456627"/>
    <s v="Station Wagon"/>
    <s v="Sedan"/>
    <s v="2021-06"/>
    <n v="15"/>
    <n v="0"/>
    <n v="0"/>
    <s v="Non-Severe"/>
    <x v="0"/>
  </r>
  <r>
    <d v="2021-09-07T00:00:00"/>
    <s v="04:00:00"/>
    <s v="Sep"/>
    <s v="BROOKLYN"/>
    <n v="10879.98965307365"/>
    <n v="40.757770000000001"/>
    <n v="-73.854163999999997"/>
    <s v="GRAND CENTRAL PKWY"/>
    <s v="3 AVENUE"/>
    <s v="1400      PELHAM PARKWAY SOUTH"/>
    <n v="0"/>
    <n v="0"/>
    <n v="0"/>
    <n v="0"/>
    <s v="Distraction"/>
    <n v="4456640"/>
    <s v="Sedan"/>
    <s v="Sedan"/>
    <s v="2021-09"/>
    <n v="4"/>
    <n v="0"/>
    <n v="0"/>
    <s v="Non-Severe"/>
    <x v="0"/>
  </r>
  <r>
    <d v="2021-10-09T00:00:00"/>
    <s v="08:45:00"/>
    <s v="Oct"/>
    <s v="BROOKLYN"/>
    <n v="11212"/>
    <n v="40.6569"/>
    <n v="-73.907486000000006"/>
    <s v="BELT PARKWAY"/>
    <s v="3 AVENUE"/>
    <s v="940       ROCKAWAY AVENUE"/>
    <n v="0"/>
    <n v="0"/>
    <n v="0"/>
    <n v="0"/>
    <s v="Unspecified"/>
    <n v="4456812"/>
    <s v="Sedan"/>
    <s v="Bus"/>
    <s v="2021-10"/>
    <n v="8"/>
    <n v="0"/>
    <n v="0"/>
    <s v="Non-Severe"/>
    <x v="1"/>
  </r>
  <r>
    <d v="2021-11-09T00:00:00"/>
    <s v="11:51:00"/>
    <s v="Nov"/>
    <s v="BROOKLYN"/>
    <n v="10879.98965307365"/>
    <n v="40.845024000000002"/>
    <n v="-73.926320000000004"/>
    <s v="CROSS BRONX EXPY"/>
    <s v="3 AVENUE"/>
    <s v="1400      PELHAM PARKWAY SOUTH"/>
    <n v="1"/>
    <n v="0"/>
    <n v="0"/>
    <n v="0"/>
    <s v="Distraction"/>
    <n v="4455924"/>
    <s v="Station Wagon"/>
    <s v="Sedan"/>
    <s v="2021-11"/>
    <n v="11"/>
    <n v="1"/>
    <n v="0"/>
    <s v="Severe"/>
    <x v="0"/>
  </r>
  <r>
    <d v="2021-11-09T00:00:00"/>
    <s v="18:50:00"/>
    <s v="Nov"/>
    <s v="BRONX"/>
    <n v="10459"/>
    <n v="40.817794999999997"/>
    <n v="-73.893190000000004"/>
    <s v="BRUCKNER BOULEVARD"/>
    <s v="TIFFANY STREET"/>
    <s v="1400      PELHAM PARKWAY SOUTH"/>
    <n v="1"/>
    <n v="0"/>
    <n v="0"/>
    <n v="0"/>
    <s v="Unspecified"/>
    <n v="4455894"/>
    <s v="Station Wagon"/>
    <s v="Refrigerated Van"/>
    <s v="2021-11"/>
    <n v="18"/>
    <n v="1"/>
    <n v="0"/>
    <s v="Severe"/>
    <x v="0"/>
  </r>
  <r>
    <d v="2021-02-07T00:00:00"/>
    <s v="07:10:00"/>
    <s v="Feb"/>
    <s v="BROOKLYN"/>
    <n v="10879.98965307365"/>
    <n v="40.81915"/>
    <n v="-73.930620000000005"/>
    <s v="MAJOR DEEGAN EXPRESSWAY"/>
    <s v="3 AVENUE"/>
    <s v="1400      PELHAM PARKWAY SOUTH"/>
    <n v="1"/>
    <n v="0"/>
    <n v="0"/>
    <n v="0"/>
    <s v="Driver Inexperience"/>
    <n v="4456596"/>
    <s v="Station Wagon"/>
    <s v="Station Wagon"/>
    <s v="2021-02"/>
    <n v="7"/>
    <n v="1"/>
    <n v="0"/>
    <s v="Severe"/>
    <x v="1"/>
  </r>
  <r>
    <d v="2021-06-09T00:00:00"/>
    <s v="13:26:00"/>
    <s v="Jun"/>
    <s v="STATEN ISLAND"/>
    <n v="10314"/>
    <n v="40.591777999999998"/>
    <n v="-74.127340000000004"/>
    <s v="BELT PARKWAY"/>
    <s v="3 AVENUE"/>
    <s v="1466      MANOR ROAD"/>
    <n v="0"/>
    <n v="0"/>
    <n v="0"/>
    <n v="0"/>
    <s v="Backing Unsafely"/>
    <n v="4456742"/>
    <s v="Sedan"/>
    <s v="Sedan"/>
    <s v="2021-06"/>
    <n v="13"/>
    <n v="0"/>
    <n v="0"/>
    <s v="Non-Severe"/>
    <x v="0"/>
  </r>
  <r>
    <d v="2021-11-09T00:00:00"/>
    <s v="05:30:00"/>
    <s v="Nov"/>
    <s v="QUEENS"/>
    <n v="11101"/>
    <n v="40.753993999999999"/>
    <n v="-73.942440000000005"/>
    <s v="21 STREET"/>
    <s v="41 AVENUE"/>
    <s v="1400      PELHAM PARKWAY SOUTH"/>
    <n v="1"/>
    <n v="0"/>
    <n v="0"/>
    <n v="0"/>
    <s v="Following Too Closely"/>
    <n v="4455969"/>
    <s v="Station Wagon"/>
    <s v="Sedan"/>
    <s v="2021-11"/>
    <n v="5"/>
    <n v="1"/>
    <n v="0"/>
    <s v="Severe"/>
    <x v="0"/>
  </r>
  <r>
    <d v="2021-11-09T00:00:00"/>
    <s v="12:55:00"/>
    <s v="Nov"/>
    <s v="MANHATTAN"/>
    <n v="10012"/>
    <n v="40.724845999999999"/>
    <n v="-73.998999999999995"/>
    <s v="BELT PARKWAY"/>
    <s v="3 AVENUE"/>
    <s v="101       PRINCE STREET"/>
    <n v="1"/>
    <n v="0"/>
    <n v="0"/>
    <n v="0"/>
    <s v="Passing or Lane Usage Improper"/>
    <n v="4455841"/>
    <s v="Station Wagon"/>
    <s v="Bike"/>
    <s v="2021-11"/>
    <n v="12"/>
    <n v="1"/>
    <n v="0"/>
    <s v="Severe"/>
    <x v="0"/>
  </r>
  <r>
    <d v="2021-11-09T00:00:00"/>
    <s v="14:00:00"/>
    <s v="Nov"/>
    <s v="BROOKLYN"/>
    <n v="10879.98965307365"/>
    <n v="40.520114816772221"/>
    <n v="-73.54743161629176"/>
    <s v="CROSS BRONX EXPY RAMP"/>
    <s v="3 AVENUE"/>
    <s v="1400      PELHAM PARKWAY SOUTH"/>
    <n v="2"/>
    <n v="0"/>
    <n v="0"/>
    <n v="0"/>
    <s v="Following Too Closely"/>
    <n v="4456497"/>
    <s v="Station Wagon"/>
    <s v="Station Wagon"/>
    <s v="2021-11"/>
    <n v="14"/>
    <n v="2"/>
    <n v="0"/>
    <s v="Severe"/>
    <x v="0"/>
  </r>
  <r>
    <d v="2021-09-07T00:00:00"/>
    <s v="12:30:00"/>
    <s v="Sep"/>
    <s v="BROOKLYN"/>
    <n v="10879.98965307365"/>
    <n v="40.822932999999999"/>
    <n v="-73.938130000000001"/>
    <s v="WEST 147 STREET"/>
    <s v="3 AVENUE"/>
    <s v="1400      PELHAM PARKWAY SOUTH"/>
    <n v="0"/>
    <n v="0"/>
    <n v="0"/>
    <n v="0"/>
    <s v="Other Vehicular"/>
    <n v="4456711"/>
    <s v="Box Truck"/>
    <s v="Sedan"/>
    <s v="2021-09"/>
    <n v="12"/>
    <n v="0"/>
    <n v="0"/>
    <s v="Non-Severe"/>
    <x v="0"/>
  </r>
  <r>
    <d v="2021-11-09T00:00:00"/>
    <s v="13:00:00"/>
    <s v="Nov"/>
    <s v="BROOKLYN"/>
    <n v="10879.98965307365"/>
    <n v="40.680477000000003"/>
    <n v="-73.951164000000006"/>
    <s v="FULTON STREET"/>
    <s v="3 AVENUE"/>
    <s v="1400      PELHAM PARKWAY SOUTH"/>
    <n v="1"/>
    <n v="0"/>
    <n v="0"/>
    <n v="0"/>
    <s v="Distraction"/>
    <n v="4456154"/>
    <s v="Sedan"/>
    <s v="E-Scooter"/>
    <s v="2021-11"/>
    <n v="13"/>
    <n v="1"/>
    <n v="0"/>
    <s v="Severe"/>
    <x v="0"/>
  </r>
  <r>
    <d v="2021-11-09T00:00:00"/>
    <s v="15:00:00"/>
    <s v="Nov"/>
    <s v="BROOKLYN"/>
    <n v="11203"/>
    <n v="40.648243000000001"/>
    <n v="-73.929000000000002"/>
    <s v="TILDEN AVENUE"/>
    <s v="EAST 51 STREET"/>
    <s v="1400      PELHAM PARKWAY SOUTH"/>
    <n v="0"/>
    <n v="0"/>
    <n v="0"/>
    <n v="0"/>
    <s v="Backing Unsafely"/>
    <n v="4456204"/>
    <s v="Sedan"/>
    <s v="Sedan"/>
    <s v="2021-11"/>
    <n v="15"/>
    <n v="0"/>
    <n v="0"/>
    <s v="Non-Severe"/>
    <x v="0"/>
  </r>
  <r>
    <d v="2021-08-07T00:00:00"/>
    <s v="15:30:00"/>
    <s v="Aug"/>
    <s v="BROOKLYN"/>
    <n v="11236"/>
    <n v="40.643659999999997"/>
    <n v="-73.900670000000005"/>
    <s v="ROCKAWAY PARKWAY"/>
    <s v="FLATLANDS AVENUE"/>
    <s v="1400      PELHAM PARKWAY SOUTH"/>
    <n v="1"/>
    <n v="0"/>
    <n v="1"/>
    <n v="0"/>
    <s v="Distraction"/>
    <n v="4456683"/>
    <s v="Sedan"/>
    <s v="Sedan"/>
    <s v="2021-08"/>
    <n v="15"/>
    <n v="2"/>
    <n v="0"/>
    <s v="Severe"/>
    <x v="1"/>
  </r>
  <r>
    <d v="2021-09-07T00:00:00"/>
    <s v="11:15:00"/>
    <s v="Sep"/>
    <s v="BROOKLYN"/>
    <n v="10879.98965307365"/>
    <n v="40.6843"/>
    <n v="-73.941209999999998"/>
    <s v="JEFFERSON AVENUE"/>
    <s v="3 AVENUE"/>
    <s v="1400      PELHAM PARKWAY SOUTH"/>
    <n v="0"/>
    <n v="0"/>
    <n v="0"/>
    <n v="0"/>
    <s v="Passing Too Closely"/>
    <n v="4456696"/>
    <s v="Station Wagon"/>
    <s v="Station Wagon"/>
    <s v="2021-09"/>
    <n v="11"/>
    <n v="0"/>
    <n v="0"/>
    <s v="Non-Severe"/>
    <x v="0"/>
  </r>
  <r>
    <d v="2021-02-09T00:00:00"/>
    <s v="10:45:00"/>
    <s v="Feb"/>
    <s v="BROOKLYN"/>
    <n v="10879.98965307365"/>
    <n v="40.602424999999997"/>
    <n v="-74.091353999999995"/>
    <s v="TARGEE STREET"/>
    <s v="3 AVENUE"/>
    <s v="1400      PELHAM PARKWAY SOUTH"/>
    <n v="1"/>
    <n v="0"/>
    <n v="0"/>
    <n v="0"/>
    <s v="Lost Consciousness"/>
    <n v="4456521"/>
    <s v="Sedan"/>
    <s v="Sedan"/>
    <s v="2021-02"/>
    <n v="10"/>
    <n v="1"/>
    <n v="0"/>
    <s v="Severe"/>
    <x v="0"/>
  </r>
  <r>
    <d v="2021-07-09T00:00:00"/>
    <s v="17:35:00"/>
    <s v="Jul"/>
    <s v="BROOKLYN"/>
    <n v="11225"/>
    <n v="40.662036999999998"/>
    <n v="-73.950770000000006"/>
    <s v="BELT PARKWAY"/>
    <s v="3 AVENUE"/>
    <s v="1065      NOSTRAND AVENUE"/>
    <n v="1"/>
    <n v="0"/>
    <n v="0"/>
    <n v="0"/>
    <s v="Distraction"/>
    <n v="4456865"/>
    <s v="Flat Bed"/>
    <s v="Station Wagon"/>
    <s v="2021-07"/>
    <n v="17"/>
    <n v="1"/>
    <n v="0"/>
    <s v="Severe"/>
    <x v="0"/>
  </r>
  <r>
    <d v="2021-11-09T00:00:00"/>
    <s v="19:08:00"/>
    <s v="Nov"/>
    <s v="BROOKLYN"/>
    <n v="11217"/>
    <n v="40.681640000000002"/>
    <n v="-73.985680000000002"/>
    <s v="NEVINS STREET"/>
    <s v="BUTLER STREET"/>
    <s v="1400      PELHAM PARKWAY SOUTH"/>
    <n v="0"/>
    <n v="0"/>
    <n v="0"/>
    <n v="0"/>
    <s v="Following Too Closely"/>
    <n v="4456389"/>
    <s v="Taxi"/>
    <s v="Station Wagon"/>
    <s v="2021-11"/>
    <n v="19"/>
    <n v="0"/>
    <n v="0"/>
    <s v="Non-Severe"/>
    <x v="0"/>
  </r>
  <r>
    <d v="2021-11-09T00:00:00"/>
    <s v="10:25:00"/>
    <s v="Nov"/>
    <s v="MANHATTAN"/>
    <n v="10128"/>
    <n v="40.781314999999999"/>
    <n v="-73.94614"/>
    <s v="1 AVENUE"/>
    <s v="EAST 93 STREET"/>
    <s v="1400      PELHAM PARKWAY SOUTH"/>
    <n v="0"/>
    <n v="0"/>
    <n v="0"/>
    <n v="0"/>
    <s v="Backing Unsafely"/>
    <n v="4456512"/>
    <s v="Station Wagon"/>
    <s v="Sedan"/>
    <s v="2021-11"/>
    <n v="10"/>
    <n v="0"/>
    <n v="0"/>
    <s v="Non-Severe"/>
    <x v="0"/>
  </r>
  <r>
    <d v="2021-11-09T00:00:00"/>
    <s v="14:00:00"/>
    <s v="Nov"/>
    <s v="BROOKLYN"/>
    <n v="10879.98965307365"/>
    <n v="40.744979999999998"/>
    <n v="-73.893249999999995"/>
    <s v="72 STREET"/>
    <s v="41 AVENUE"/>
    <s v="1400      PELHAM PARKWAY SOUTH"/>
    <n v="0"/>
    <n v="0"/>
    <n v="0"/>
    <n v="0"/>
    <s v="Unspecified"/>
    <n v="4455860"/>
    <s v="Station Wagon"/>
    <s v="Sedan"/>
    <s v="2021-11"/>
    <n v="14"/>
    <n v="0"/>
    <n v="0"/>
    <s v="Non-Severe"/>
    <x v="0"/>
  </r>
  <r>
    <d v="2021-08-29T00:00:00"/>
    <s v="00:12:00"/>
    <s v="Aug"/>
    <s v="BROOKLYN"/>
    <n v="10879.98965307365"/>
    <n v="40.611699999999999"/>
    <n v="-74.139179999999996"/>
    <s v="VICTORY BOULEVARD"/>
    <s v="HARVEY AVENUE"/>
    <s v="1400      PELHAM PARKWAY SOUTH"/>
    <n v="1"/>
    <n v="0"/>
    <n v="0"/>
    <n v="0"/>
    <s v="Distraction"/>
    <n v="4456782"/>
    <s v="Motorcycle"/>
    <s v="Station Wagon"/>
    <s v="2021-08"/>
    <n v="0"/>
    <n v="1"/>
    <n v="0"/>
    <s v="Severe"/>
    <x v="1"/>
  </r>
  <r>
    <d v="2021-11-09T00:00:00"/>
    <s v="23:48:00"/>
    <s v="Nov"/>
    <s v="BROOKLYN"/>
    <n v="11234"/>
    <n v="40.616295000000001"/>
    <n v="-73.929910000000007"/>
    <s v="FLATBUSH AVENUE"/>
    <s v="AVENUE O"/>
    <s v="1400      PELHAM PARKWAY SOUTH"/>
    <n v="0"/>
    <n v="0"/>
    <n v="0"/>
    <n v="0"/>
    <s v="Unsafe Speed"/>
    <n v="4455949"/>
    <s v="Station Wagon"/>
    <s v="Sedan"/>
    <s v="2021-11"/>
    <n v="23"/>
    <n v="0"/>
    <n v="0"/>
    <s v="Non-Severe"/>
    <x v="0"/>
  </r>
  <r>
    <d v="2021-11-09T00:00:00"/>
    <s v="01:45:00"/>
    <s v="Nov"/>
    <s v="QUEENS"/>
    <n v="11356"/>
    <n v="40.78322"/>
    <n v="-73.845860000000002"/>
    <s v="18 AVENUE"/>
    <s v="COLLEGE POINT BOULEVARD"/>
    <s v="1400      PELHAM PARKWAY SOUTH"/>
    <n v="0"/>
    <n v="0"/>
    <n v="0"/>
    <n v="0"/>
    <s v="Failure to Yield Right-of-Way"/>
    <n v="4456097"/>
    <s v="Station Wagon"/>
    <s v="Station Wagon"/>
    <s v="2021-11"/>
    <n v="1"/>
    <n v="0"/>
    <n v="0"/>
    <s v="Non-Severe"/>
    <x v="0"/>
  </r>
  <r>
    <d v="2021-08-07T00:00:00"/>
    <s v="17:13:00"/>
    <s v="Aug"/>
    <s v="BRONX"/>
    <n v="10469"/>
    <n v="40.871220000000001"/>
    <n v="-73.837090000000003"/>
    <s v="BELT PARKWAY"/>
    <s v="3 AVENUE"/>
    <s v="1851      ADEE AVENUE"/>
    <n v="0"/>
    <n v="0"/>
    <n v="0"/>
    <n v="0"/>
    <s v="Distraction"/>
    <n v="4456623"/>
    <s v="Sedan"/>
    <s v="Sedan"/>
    <s v="2021-08"/>
    <n v="17"/>
    <n v="0"/>
    <n v="0"/>
    <s v="Non-Severe"/>
    <x v="1"/>
  </r>
  <r>
    <d v="2021-09-09T00:00:00"/>
    <s v="11:39:00"/>
    <s v="Sep"/>
    <s v="QUEENS"/>
    <n v="11416"/>
    <n v="40.680076999999997"/>
    <n v="-73.852683999999996"/>
    <s v="86 STREET"/>
    <s v="103 AVENUE"/>
    <s v="1400      PELHAM PARKWAY SOUTH"/>
    <n v="0"/>
    <n v="0"/>
    <n v="0"/>
    <n v="0"/>
    <s v="Failure to Yield Right-of-Way"/>
    <n v="4456775"/>
    <s v="Sedan"/>
    <s v="Station Wagon"/>
    <s v="2021-09"/>
    <n v="11"/>
    <n v="0"/>
    <n v="0"/>
    <s v="Non-Severe"/>
    <x v="0"/>
  </r>
  <r>
    <d v="2021-06-07T00:00:00"/>
    <s v="19:00:00"/>
    <s v="Jun"/>
    <s v="BRONX"/>
    <n v="10457"/>
    <n v="40.843384"/>
    <n v="-73.889870000000002"/>
    <s v="BELT PARKWAY"/>
    <s v="3 AVENUE"/>
    <s v="1908      PROSPECT AVENUE"/>
    <n v="0"/>
    <n v="0"/>
    <n v="0"/>
    <n v="0"/>
    <s v="Distraction"/>
    <n v="4456664"/>
    <s v="Sedan"/>
    <s v="Sedan"/>
    <s v="2021-06"/>
    <n v="19"/>
    <n v="0"/>
    <n v="0"/>
    <s v="Non-Severe"/>
    <x v="0"/>
  </r>
  <r>
    <d v="2021-11-09T00:00:00"/>
    <s v="17:19:00"/>
    <s v="Nov"/>
    <s v="BROOKLYN"/>
    <n v="10879.98965307365"/>
    <n v="40.680022999999998"/>
    <n v="-73.794623999999999"/>
    <s v="146 STREET"/>
    <s v="3 AVENUE"/>
    <s v="1400      PELHAM PARKWAY SOUTH"/>
    <n v="0"/>
    <n v="0"/>
    <n v="0"/>
    <n v="0"/>
    <s v="Passing Too Closely"/>
    <n v="4456370"/>
    <s v="Sedan"/>
    <s v="Sedan"/>
    <s v="2021-11"/>
    <n v="17"/>
    <n v="0"/>
    <n v="0"/>
    <s v="Non-Severe"/>
    <x v="0"/>
  </r>
  <r>
    <d v="2021-06-07T00:00:00"/>
    <s v="18:00:00"/>
    <s v="Jun"/>
    <s v="BROOKLYN"/>
    <n v="11222"/>
    <n v="40.729370000000003"/>
    <n v="-73.955444"/>
    <s v="BELT PARKWAY"/>
    <s v="3 AVENUE"/>
    <s v="133       MILTON STREET"/>
    <n v="0"/>
    <n v="0"/>
    <n v="0"/>
    <n v="0"/>
    <s v="Obstruction/Debris"/>
    <n v="4456567"/>
    <s v="Sedan"/>
    <s v="Sedan"/>
    <s v="2021-06"/>
    <n v="18"/>
    <n v="0"/>
    <n v="0"/>
    <s v="Non-Severe"/>
    <x v="0"/>
  </r>
  <r>
    <d v="2021-05-07T00:00:00"/>
    <s v="17:20:00"/>
    <s v="May"/>
    <s v="BROOKLYN"/>
    <n v="11208"/>
    <n v="40.683754"/>
    <n v="-73.885649999999998"/>
    <s v="ELTON STREET"/>
    <s v="JAMAICA AVENUE"/>
    <s v="1400      PELHAM PARKWAY SOUTH"/>
    <n v="0"/>
    <n v="0"/>
    <n v="0"/>
    <n v="0"/>
    <s v="Driver Inexperience"/>
    <n v="4456628"/>
    <s v="E-Bike"/>
    <s v="Sedan"/>
    <s v="2021-05"/>
    <n v="17"/>
    <n v="0"/>
    <n v="0"/>
    <s v="Non-Severe"/>
    <x v="0"/>
  </r>
  <r>
    <d v="2021-11-09T00:00:00"/>
    <s v="09:10:00"/>
    <s v="Nov"/>
    <s v="BROOKLYN"/>
    <n v="10879.98965307365"/>
    <n v="40.704129999999999"/>
    <n v="-73.769840000000002"/>
    <s v="DUNLOP AVENUE"/>
    <s v="3 AVENUE"/>
    <s v="1400      PELHAM PARKWAY SOUTH"/>
    <n v="0"/>
    <n v="0"/>
    <n v="0"/>
    <n v="0"/>
    <s v="Turning Improperly"/>
    <n v="4456844"/>
    <s v="Station Wagon"/>
    <s v="Station Wagon"/>
    <s v="2021-11"/>
    <n v="9"/>
    <n v="0"/>
    <n v="0"/>
    <s v="Non-Severe"/>
    <x v="0"/>
  </r>
  <r>
    <d v="2021-11-09T00:00:00"/>
    <s v="21:45:00"/>
    <s v="Nov"/>
    <s v="BROOKLYN"/>
    <n v="11223"/>
    <n v="40.609985000000002"/>
    <n v="-73.962389999999999"/>
    <s v="AVENUE P"/>
    <s v="CONEY ISLAND AVENUE"/>
    <s v="1400      PELHAM PARKWAY SOUTH"/>
    <n v="0"/>
    <n v="0"/>
    <n v="0"/>
    <n v="0"/>
    <s v="Unspecified"/>
    <n v="4455985"/>
    <s v="Sedan"/>
    <s v="Sedan"/>
    <s v="2021-11"/>
    <n v="21"/>
    <n v="0"/>
    <n v="0"/>
    <s v="Non-Severe"/>
    <x v="0"/>
  </r>
  <r>
    <d v="2021-09-07T00:00:00"/>
    <s v="06:51:00"/>
    <s v="Sep"/>
    <s v="BROOKLYN"/>
    <n v="11208"/>
    <n v="40.673676"/>
    <n v="-73.865759999999995"/>
    <s v="SUTTER AVENUE"/>
    <s v="SHERIDAN AVENUE"/>
    <s v="1400      PELHAM PARKWAY SOUTH"/>
    <n v="1"/>
    <n v="0"/>
    <n v="1"/>
    <n v="0"/>
    <s v="View Obstructed/Limited"/>
    <n v="4456655"/>
    <s v="Sedan"/>
    <s v="Sedan"/>
    <s v="2021-09"/>
    <n v="6"/>
    <n v="2"/>
    <n v="0"/>
    <s v="Severe"/>
    <x v="0"/>
  </r>
  <r>
    <d v="2021-11-09T00:00:00"/>
    <s v="21:00:00"/>
    <s v="Nov"/>
    <s v="MANHATTAN"/>
    <n v="10168"/>
    <n v="40.751441999999997"/>
    <n v="-73.976060000000004"/>
    <s v="LEXINGTON AVENUE"/>
    <s v="EAST 42 STREET"/>
    <s v="1400      PELHAM PARKWAY SOUTH"/>
    <n v="1"/>
    <n v="0"/>
    <n v="0"/>
    <n v="0"/>
    <s v="Unspecified"/>
    <n v="4456058"/>
    <s v="Station Wagon"/>
    <s v="Bus"/>
    <s v="2021-11"/>
    <n v="21"/>
    <n v="1"/>
    <n v="0"/>
    <s v="Severe"/>
    <x v="0"/>
  </r>
  <r>
    <d v="2021-08-07T00:00:00"/>
    <s v="14:30:00"/>
    <s v="Aug"/>
    <s v="BRONX"/>
    <n v="10464"/>
    <n v="40.865139999999997"/>
    <n v="-73.801544000000007"/>
    <s v="BELT PARKWAY"/>
    <s v="3 AVENUE"/>
    <s v="1         ORCHARD BEACH ROAD"/>
    <n v="1"/>
    <n v="0"/>
    <n v="0"/>
    <n v="0"/>
    <s v="Unspecified"/>
    <n v="4456600"/>
    <s v="Sedan"/>
    <s v="Sedan"/>
    <s v="2021-08"/>
    <n v="14"/>
    <n v="1"/>
    <n v="0"/>
    <s v="Severe"/>
    <x v="1"/>
  </r>
  <r>
    <d v="2021-11-09T00:00:00"/>
    <s v="18:38:00"/>
    <s v="Nov"/>
    <s v="QUEENS"/>
    <n v="11375"/>
    <n v="40.722180000000002"/>
    <n v="-73.844059999999999"/>
    <s v="BELT PARKWAY"/>
    <s v="3 AVENUE"/>
    <s v="70-31     108 STREET"/>
    <n v="0"/>
    <n v="0"/>
    <n v="0"/>
    <n v="0"/>
    <s v="Passing or Lane Usage Improper"/>
    <n v="4455907"/>
    <s v="Sedan"/>
    <s v="Sedan"/>
    <s v="2021-11"/>
    <n v="18"/>
    <n v="0"/>
    <n v="0"/>
    <s v="Non-Severe"/>
    <x v="0"/>
  </r>
  <r>
    <d v="2021-11-09T00:00:00"/>
    <s v="15:28:00"/>
    <s v="Nov"/>
    <s v="MANHATTAN"/>
    <n v="10035"/>
    <n v="40.797924000000002"/>
    <n v="-73.929599999999994"/>
    <s v="BELT PARKWAY"/>
    <s v="3 AVENUE"/>
    <s v="90        PALADINO AVENUE"/>
    <n v="0"/>
    <n v="0"/>
    <n v="0"/>
    <n v="0"/>
    <s v="Unspecified"/>
    <n v="4456549"/>
    <s v="Station Wagon"/>
    <s v="Sedan"/>
    <s v="2021-11"/>
    <n v="15"/>
    <n v="0"/>
    <n v="0"/>
    <s v="Non-Severe"/>
    <x v="0"/>
  </r>
  <r>
    <d v="2021-05-09T00:00:00"/>
    <s v="16:40:00"/>
    <s v="May"/>
    <s v="BROOKLYN"/>
    <n v="10879.98965307365"/>
    <n v="40.626373000000001"/>
    <n v="-73.997540000000001"/>
    <s v="62 STREET"/>
    <s v="3 AVENUE"/>
    <s v="1400      PELHAM PARKWAY SOUTH"/>
    <n v="0"/>
    <n v="0"/>
    <n v="0"/>
    <n v="0"/>
    <s v="Distraction"/>
    <n v="4456897"/>
    <s v="Sedan"/>
    <s v="Station Wagon"/>
    <s v="2021-05"/>
    <n v="16"/>
    <n v="0"/>
    <n v="0"/>
    <s v="Non-Severe"/>
    <x v="1"/>
  </r>
  <r>
    <d v="2021-11-09T00:00:00"/>
    <s v="05:26:00"/>
    <s v="Nov"/>
    <s v="BROOKLYN"/>
    <n v="10879.98965307365"/>
    <n v="40.883133000000001"/>
    <n v="-73.882095000000007"/>
    <s v="WEST GUN HILL ROAD"/>
    <s v="3 AVENUE"/>
    <s v="1400      PELHAM PARKWAY SOUTH"/>
    <n v="1"/>
    <n v="0"/>
    <n v="0"/>
    <n v="0"/>
    <s v="Lost Consciousness"/>
    <n v="4456407"/>
    <s v="Sedan"/>
    <s v="Sedan"/>
    <s v="2021-11"/>
    <n v="5"/>
    <n v="1"/>
    <n v="0"/>
    <s v="Severe"/>
    <x v="0"/>
  </r>
  <r>
    <d v="2021-11-09T00:00:00"/>
    <s v="12:30:00"/>
    <s v="Nov"/>
    <s v="BRONX"/>
    <n v="10470"/>
    <n v="40.90222"/>
    <n v="-73.855890000000002"/>
    <s v="BELT PARKWAY"/>
    <s v="3 AVENUE"/>
    <s v="4526      BRONX BOULEVARD"/>
    <n v="0"/>
    <n v="0"/>
    <n v="0"/>
    <n v="0"/>
    <s v="Aggressive Driving/Road Rage"/>
    <n v="4456480"/>
    <s v="Sedan"/>
    <s v="Sedan"/>
    <s v="2021-11"/>
    <n v="12"/>
    <n v="0"/>
    <n v="0"/>
    <s v="Non-Severe"/>
    <x v="0"/>
  </r>
  <r>
    <d v="2021-10-09T00:00:00"/>
    <s v="12:10:00"/>
    <s v="Oct"/>
    <s v="QUEENS"/>
    <n v="11366"/>
    <n v="40.727170000000001"/>
    <n v="-73.787390000000002"/>
    <s v="UNION TURNPIKE"/>
    <s v="181 STREET"/>
    <s v="1400      PELHAM PARKWAY SOUTH"/>
    <n v="0"/>
    <n v="0"/>
    <n v="0"/>
    <n v="0"/>
    <s v="Backing Unsafely"/>
    <n v="4456829"/>
    <s v="Motorcycle"/>
    <s v="Sedan"/>
    <s v="2021-10"/>
    <n v="12"/>
    <n v="0"/>
    <n v="0"/>
    <s v="Non-Severe"/>
    <x v="1"/>
  </r>
  <r>
    <d v="2021-06-26T00:00:00"/>
    <s v="10:30:00"/>
    <s v="Jun"/>
    <s v="QUEENS"/>
    <n v="11691"/>
    <n v="40.600791999999998"/>
    <n v="-73.767110000000002"/>
    <s v="BELT PARKWAY"/>
    <s v="3 AVENUE"/>
    <s v="31-29     DWIGHT AVENUE"/>
    <n v="0"/>
    <n v="0"/>
    <n v="0"/>
    <n v="0"/>
    <s v="Unspecified"/>
    <n v="4456660"/>
    <s v="Station Wagon"/>
    <s v="Sedan"/>
    <s v="2021-06"/>
    <n v="10"/>
    <n v="0"/>
    <n v="0"/>
    <s v="Non-Severe"/>
    <x v="1"/>
  </r>
  <r>
    <d v="2021-01-07T00:00:00"/>
    <s v="21:00:00"/>
    <s v="Jan"/>
    <s v="BROOKLYN"/>
    <n v="10879.98965307365"/>
    <n v="40.844340000000003"/>
    <n v="-73.914749999999998"/>
    <s v="JEROME AVENUE"/>
    <s v="3 AVENUE"/>
    <s v="1400      PELHAM PARKWAY SOUTH"/>
    <n v="0"/>
    <n v="0"/>
    <n v="0"/>
    <n v="0"/>
    <s v="Unsafe Lane Changing"/>
    <n v="4456715"/>
    <s v="Sedan"/>
    <s v="Sedan"/>
    <s v="2021-01"/>
    <n v="21"/>
    <n v="0"/>
    <n v="0"/>
    <s v="Non-Severe"/>
    <x v="0"/>
  </r>
  <r>
    <d v="2021-04-16T00:00:00"/>
    <s v="17:55:00"/>
    <s v="Apr"/>
    <s v="BROOKLYN"/>
    <n v="11233"/>
    <n v="40.679220000000001"/>
    <n v="-73.904049999999998"/>
    <s v="BROADWAY"/>
    <s v="CONWAY STREET"/>
    <s v="1400      PELHAM PARKWAY SOUTH"/>
    <n v="0"/>
    <n v="0"/>
    <n v="0"/>
    <n v="0"/>
    <s v="Unspecified"/>
    <n v="4408080"/>
    <s v="Sedan"/>
    <s v="Sedan"/>
    <s v="2021-04"/>
    <n v="17"/>
    <n v="0"/>
    <n v="0"/>
    <s v="Non-Severe"/>
    <x v="0"/>
  </r>
  <r>
    <d v="2021-11-09T00:00:00"/>
    <s v="13:10:00"/>
    <s v="Nov"/>
    <s v="MANHATTAN"/>
    <n v="10035"/>
    <n v="40.802982"/>
    <n v="-73.938149999999993"/>
    <s v="BELT PARKWAY"/>
    <s v="3 AVENUE"/>
    <s v="129       EAST 123 STREET"/>
    <n v="0"/>
    <n v="0"/>
    <n v="0"/>
    <n v="0"/>
    <s v="Distraction"/>
    <n v="4456543"/>
    <s v="Taxi"/>
    <s v="Station Wagon"/>
    <s v="2021-11"/>
    <n v="13"/>
    <n v="0"/>
    <n v="0"/>
    <s v="Non-Severe"/>
    <x v="0"/>
  </r>
  <r>
    <d v="2021-04-07T00:00:00"/>
    <s v="00:58:00"/>
    <s v="Apr"/>
    <s v="BROOKLYN"/>
    <n v="11222"/>
    <n v="40.731544"/>
    <n v="-73.955314999999999"/>
    <s v="BELT PARKWAY"/>
    <s v="3 AVENUE"/>
    <s v="145       JAVA STREET"/>
    <n v="1"/>
    <n v="0"/>
    <n v="1"/>
    <n v="0"/>
    <s v="Distraction"/>
    <n v="4456592"/>
    <s v="Sedan"/>
    <s v="Sedan"/>
    <s v="2021-04"/>
    <n v="0"/>
    <n v="2"/>
    <n v="0"/>
    <s v="Severe"/>
    <x v="0"/>
  </r>
  <r>
    <d v="2021-11-09T00:00:00"/>
    <s v="02:38:00"/>
    <s v="Nov"/>
    <s v="QUEENS"/>
    <n v="11420"/>
    <n v="40.683323000000001"/>
    <n v="-73.806479999999993"/>
    <s v="BELT PARKWAY"/>
    <s v="3 AVENUE"/>
    <s v="111-48    VANWYCK EXPRESSWAY"/>
    <n v="1"/>
    <n v="0"/>
    <n v="1"/>
    <n v="0"/>
    <s v="Unsafe Speed"/>
    <n v="4456140"/>
    <s v="Station Wagon"/>
    <s v="Sedan"/>
    <s v="2021-11"/>
    <n v="2"/>
    <n v="2"/>
    <n v="0"/>
    <s v="Severe"/>
    <x v="0"/>
  </r>
  <r>
    <d v="2021-04-07T00:00:00"/>
    <s v="21:00:00"/>
    <s v="Apr"/>
    <s v="BROOKLYN"/>
    <n v="11222"/>
    <n v="40.732005999999998"/>
    <n v="-73.957949999999997"/>
    <s v="FRANKLIN STREET"/>
    <s v="INDIA STREET"/>
    <s v="1400      PELHAM PARKWAY SOUTH"/>
    <n v="1"/>
    <n v="0"/>
    <n v="0"/>
    <n v="0"/>
    <s v="Alcohol Involvement"/>
    <n v="4456577"/>
    <s v="Sedan"/>
    <s v="E-Bike"/>
    <s v="2021-04"/>
    <n v="21"/>
    <n v="1"/>
    <n v="0"/>
    <s v="Severe"/>
    <x v="0"/>
  </r>
  <r>
    <d v="2021-11-09T00:00:00"/>
    <s v="18:00:00"/>
    <s v="Nov"/>
    <s v="BROOKLYN"/>
    <n v="11212"/>
    <n v="40.654400000000003"/>
    <n v="-73.920439999999999"/>
    <s v="LINDEN BOULEVARD"/>
    <s v="EAST 91 STREET"/>
    <s v="1400      PELHAM PARKWAY SOUTH"/>
    <n v="1"/>
    <n v="0"/>
    <n v="0"/>
    <n v="0"/>
    <s v="Failure to Yield Right-of-Way"/>
    <n v="4456200"/>
    <s v="Sedan"/>
    <s v="Sedan"/>
    <s v="2021-11"/>
    <n v="18"/>
    <n v="1"/>
    <n v="0"/>
    <s v="Severe"/>
    <x v="0"/>
  </r>
  <r>
    <d v="2021-02-07T00:00:00"/>
    <s v="16:45:00"/>
    <s v="Feb"/>
    <s v="QUEENS"/>
    <n v="11692"/>
    <n v="40.589592000000003"/>
    <n v="-73.786384999999996"/>
    <s v="BELT PARKWAY"/>
    <s v="3 AVENUE"/>
    <s v="57-07     SHORE FRONT PARKWAY"/>
    <n v="0"/>
    <n v="0"/>
    <n v="0"/>
    <n v="0"/>
    <s v="Unsafe Speed"/>
    <n v="4456687"/>
    <s v="Sedan"/>
    <s v="Sedan"/>
    <s v="2021-02"/>
    <n v="16"/>
    <n v="0"/>
    <n v="0"/>
    <s v="Non-Severe"/>
    <x v="1"/>
  </r>
  <r>
    <d v="2021-11-09T00:00:00"/>
    <s v="15:10:00"/>
    <s v="Nov"/>
    <s v="BROOKLYN"/>
    <n v="10879.98965307365"/>
    <n v="40.736164000000002"/>
    <n v="-73.978909999999999"/>
    <s v="EAST 22 STREET"/>
    <s v="3 AVENUE"/>
    <s v="1400      PELHAM PARKWAY SOUTH"/>
    <n v="0"/>
    <n v="0"/>
    <n v="0"/>
    <n v="0"/>
    <s v="Traffic Control Disregarded"/>
    <n v="4456076"/>
    <s v="Bike"/>
    <s v="Sedan"/>
    <s v="2021-11"/>
    <n v="15"/>
    <n v="0"/>
    <n v="0"/>
    <s v="Non-Severe"/>
    <x v="0"/>
  </r>
  <r>
    <d v="2021-03-07T00:00:00"/>
    <s v="10:18:00"/>
    <s v="Mar"/>
    <s v="QUEENS"/>
    <n v="11691"/>
    <n v="40.597230000000003"/>
    <n v="-73.762370000000004"/>
    <s v="DEERFIELD ROAD"/>
    <s v="BEACH 29 STREET"/>
    <s v="1400      PELHAM PARKWAY SOUTH"/>
    <n v="1"/>
    <n v="0"/>
    <n v="0"/>
    <n v="0"/>
    <s v="Failure to Yield Right-of-Way"/>
    <n v="4456692"/>
    <s v="Station Wagon"/>
    <s v="Sedan"/>
    <s v="2021-03"/>
    <n v="10"/>
    <n v="1"/>
    <n v="0"/>
    <s v="Severe"/>
    <x v="1"/>
  </r>
  <r>
    <d v="2021-11-09T00:00:00"/>
    <s v="14:40:00"/>
    <s v="Nov"/>
    <s v="BROOKLYN"/>
    <n v="11231"/>
    <n v="40.673929999999999"/>
    <n v="-73.999954000000002"/>
    <s v="HAMILTON AVENUE"/>
    <s v="COURT STREET"/>
    <s v="1400      PELHAM PARKWAY SOUTH"/>
    <n v="2"/>
    <n v="0"/>
    <n v="0"/>
    <n v="0"/>
    <s v="Distraction"/>
    <n v="4456921"/>
    <s v="Sedan"/>
    <s v="Sedan"/>
    <s v="2021-11"/>
    <n v="14"/>
    <n v="2"/>
    <n v="0"/>
    <s v="Severe"/>
    <x v="0"/>
  </r>
  <r>
    <d v="2021-11-09T00:00:00"/>
    <s v="02:00:00"/>
    <s v="Nov"/>
    <s v="BROOKLYN"/>
    <n v="10879.98965307365"/>
    <n v="40.840153000000001"/>
    <n v="-73.885720000000006"/>
    <s v="CROSS BRONX EXPY"/>
    <s v="3 AVENUE"/>
    <s v="1400      PELHAM PARKWAY SOUTH"/>
    <n v="0"/>
    <n v="0"/>
    <n v="0"/>
    <n v="0"/>
    <s v="Unsafe Speed"/>
    <n v="4456350"/>
    <s v="Station Wagon"/>
    <s v="4 dr sedan"/>
    <s v="2021-11"/>
    <n v="2"/>
    <n v="0"/>
    <n v="0"/>
    <s v="Non-Severe"/>
    <x v="0"/>
  </r>
  <r>
    <d v="2021-11-09T00:00:00"/>
    <s v="23:00:00"/>
    <s v="Nov"/>
    <s v="BROOKLYN"/>
    <n v="10879.98965307365"/>
    <n v="40.599502999999999"/>
    <n v="-74.067115999999999"/>
    <s v="HASTINGS STREET"/>
    <s v="3 AVENUE"/>
    <s v="1400      PELHAM PARKWAY SOUTH"/>
    <n v="0"/>
    <n v="0"/>
    <n v="0"/>
    <n v="0"/>
    <s v="Unspecified"/>
    <n v="4456751"/>
    <s v="Sedan"/>
    <s v="Sedan"/>
    <s v="2021-11"/>
    <n v="23"/>
    <n v="0"/>
    <n v="0"/>
    <s v="Non-Severe"/>
    <x v="0"/>
  </r>
  <r>
    <d v="2021-04-07T00:00:00"/>
    <s v="08:00:00"/>
    <s v="Apr"/>
    <s v="BRONX"/>
    <n v="10473"/>
    <n v="40.822456000000003"/>
    <n v="-73.868065000000001"/>
    <s v="BELT PARKWAY"/>
    <s v="3 AVENUE"/>
    <s v="851       NOBLE AVENUE"/>
    <n v="0"/>
    <n v="0"/>
    <n v="0"/>
    <n v="0"/>
    <s v="Unspecified"/>
    <n v="4456619"/>
    <s v="Sedan"/>
    <s v="Sedan"/>
    <s v="2021-04"/>
    <n v="8"/>
    <n v="0"/>
    <n v="0"/>
    <s v="Non-Severe"/>
    <x v="0"/>
  </r>
  <r>
    <d v="2021-11-09T00:00:00"/>
    <s v="15:30:00"/>
    <s v="Nov"/>
    <s v="BROOKLYN"/>
    <n v="11223"/>
    <n v="40.598410000000001"/>
    <n v="-73.975920000000002"/>
    <s v="BELT PARKWAY"/>
    <s v="3 AVENUE"/>
    <s v="2014      WEST 4 STREET"/>
    <n v="0"/>
    <n v="0"/>
    <n v="0"/>
    <n v="0"/>
    <s v="Distraction"/>
    <n v="4456001"/>
    <s v="Station Wagon"/>
    <s v="Sedan"/>
    <s v="2021-11"/>
    <n v="15"/>
    <n v="0"/>
    <n v="0"/>
    <s v="Non-Severe"/>
    <x v="0"/>
  </r>
  <r>
    <d v="2021-11-09T00:00:00"/>
    <s v="14:30:00"/>
    <s v="Nov"/>
    <s v="QUEENS"/>
    <n v="11421"/>
    <n v="40.697082999999999"/>
    <n v="-73.854759999999999"/>
    <s v="BELT PARKWAY"/>
    <s v="3 AVENUE"/>
    <s v="84-22     91 STREET"/>
    <n v="0"/>
    <n v="0"/>
    <n v="0"/>
    <n v="0"/>
    <s v="Passing Too Closely"/>
    <n v="4456560"/>
    <s v="Station Wagon"/>
    <s v="Station Wagon"/>
    <s v="2021-11"/>
    <n v="14"/>
    <n v="0"/>
    <n v="0"/>
    <s v="Non-Severe"/>
    <x v="0"/>
  </r>
  <r>
    <d v="2021-08-07T00:00:00"/>
    <s v="06:00:00"/>
    <s v="Aug"/>
    <s v="BRONX"/>
    <n v="10470"/>
    <n v="40.896385000000002"/>
    <n v="-73.872460000000004"/>
    <s v="BELT PARKWAY"/>
    <s v="3 AVENUE"/>
    <s v="4203      ONEIDA AVENUE"/>
    <n v="0"/>
    <n v="0"/>
    <n v="0"/>
    <n v="0"/>
    <s v="Turning Improperly"/>
    <n v="4456632"/>
    <s v="Sedan"/>
    <s v="Sedan"/>
    <s v="2021-08"/>
    <n v="6"/>
    <n v="0"/>
    <n v="0"/>
    <s v="Non-Severe"/>
    <x v="1"/>
  </r>
  <r>
    <d v="2021-11-08T00:00:00"/>
    <s v="00:01:00"/>
    <s v="Nov"/>
    <s v="BROOKLYN"/>
    <n v="10879.98965307365"/>
    <n v="40.695636999999998"/>
    <n v="-73.803719999999998"/>
    <s v="105 AVENUE"/>
    <s v="3 AVENUE"/>
    <s v="1400      PELHAM PARKWAY SOUTH"/>
    <n v="0"/>
    <n v="0"/>
    <n v="0"/>
    <n v="0"/>
    <s v="Unsafe Speed"/>
    <n v="4456853"/>
    <s v="Sedan"/>
    <s v="Sedan"/>
    <s v="2021-11"/>
    <n v="0"/>
    <n v="0"/>
    <n v="0"/>
    <s v="Non-Severe"/>
    <x v="0"/>
  </r>
  <r>
    <d v="2021-11-09T00:00:00"/>
    <s v="09:30:00"/>
    <s v="Nov"/>
    <s v="BROOKLYN"/>
    <n v="10879.98965307365"/>
    <n v="40.699820000000003"/>
    <n v="-73.996253999999993"/>
    <s v="BROOKLYN QUEENS EXPRESSWAY"/>
    <s v="3 AVENUE"/>
    <s v="1400      PELHAM PARKWAY SOUTH"/>
    <n v="0"/>
    <n v="0"/>
    <n v="0"/>
    <n v="0"/>
    <s v="Passing Too Closely"/>
    <n v="4456250"/>
    <s v="Station Wagon"/>
    <s v="Sedan"/>
    <s v="2021-11"/>
    <n v="9"/>
    <n v="0"/>
    <n v="0"/>
    <s v="Non-Severe"/>
    <x v="0"/>
  </r>
  <r>
    <d v="2021-11-09T00:00:00"/>
    <s v="16:40:00"/>
    <s v="Nov"/>
    <s v="BROOKLYN"/>
    <n v="10879.98965307365"/>
    <n v="40.590313000000002"/>
    <n v="-74.097939999999994"/>
    <s v="JEFFERSON STREET"/>
    <s v="3 AVENUE"/>
    <s v="1400      PELHAM PARKWAY SOUTH"/>
    <n v="0"/>
    <n v="0"/>
    <n v="0"/>
    <n v="0"/>
    <s v="Passing or Lane Usage Improper"/>
    <n v="4456750"/>
    <s v="Station Wagon"/>
    <s v="Station Wagon"/>
    <s v="2021-11"/>
    <n v="16"/>
    <n v="0"/>
    <n v="0"/>
    <s v="Non-Severe"/>
    <x v="0"/>
  </r>
  <r>
    <d v="2021-11-09T00:00:00"/>
    <s v="18:05:00"/>
    <s v="Nov"/>
    <s v="BROOKLYN"/>
    <n v="10879.98965307365"/>
    <n v="40.787543999999997"/>
    <n v="-73.823939999999993"/>
    <s v="WHITESTONE EXPRESSWAY"/>
    <s v="3 AVENUE"/>
    <s v="1400      PELHAM PARKWAY SOUTH"/>
    <n v="0"/>
    <n v="0"/>
    <n v="0"/>
    <n v="0"/>
    <s v="Failure to Yield Right-of-Way"/>
    <n v="4456089"/>
    <s v="Sedan"/>
    <s v="Station Wagon"/>
    <s v="2021-11"/>
    <n v="18"/>
    <n v="0"/>
    <n v="0"/>
    <s v="Non-Severe"/>
    <x v="0"/>
  </r>
  <r>
    <d v="2021-11-09T00:00:00"/>
    <s v="02:00:00"/>
    <s v="Nov"/>
    <s v="BROOKLYN"/>
    <n v="11208"/>
    <n v="40.67539"/>
    <n v="-73.881129999999999"/>
    <s v="SHEPHERD AVENUE"/>
    <s v="GLENMORE AVENUE"/>
    <s v="1400      PELHAM PARKWAY SOUTH"/>
    <n v="0"/>
    <n v="0"/>
    <n v="0"/>
    <n v="0"/>
    <s v="Distraction"/>
    <n v="4456279"/>
    <s v="Station Wagon"/>
    <s v="Station Wagon"/>
    <s v="2021-11"/>
    <n v="2"/>
    <n v="0"/>
    <n v="0"/>
    <s v="Non-Severe"/>
    <x v="0"/>
  </r>
  <r>
    <d v="2021-07-09T00:00:00"/>
    <s v="08:03:00"/>
    <s v="Jul"/>
    <s v="STATEN ISLAND"/>
    <n v="10301"/>
    <n v="40.634006999999997"/>
    <n v="-74.075159999999997"/>
    <s v="BELT PARKWAY"/>
    <s v="3 AVENUE"/>
    <s v="331       BAY STREET"/>
    <n v="1"/>
    <n v="0"/>
    <n v="0"/>
    <n v="0"/>
    <s v="Distraction"/>
    <n v="4456768"/>
    <s v="E-Bike"/>
    <s v="Sedan"/>
    <s v="2021-07"/>
    <n v="8"/>
    <n v="1"/>
    <n v="0"/>
    <s v="Severe"/>
    <x v="0"/>
  </r>
  <r>
    <d v="2021-11-09T00:00:00"/>
    <s v="13:53:00"/>
    <s v="Nov"/>
    <s v="QUEENS"/>
    <n v="11373"/>
    <n v="40.738439999999997"/>
    <n v="-73.886279999999999"/>
    <s v="BELT PARKWAY"/>
    <s v="3 AVENUE"/>
    <s v="77-00     QUEENS BOULEVARD"/>
    <n v="0"/>
    <n v="0"/>
    <n v="0"/>
    <n v="0"/>
    <s v="Backing Unsafely"/>
    <n v="4456183"/>
    <s v="Sedan"/>
    <s v="Sedan"/>
    <s v="2021-11"/>
    <n v="13"/>
    <n v="0"/>
    <n v="0"/>
    <s v="Non-Severe"/>
    <x v="0"/>
  </r>
  <r>
    <d v="2021-08-07T00:00:00"/>
    <s v="11:50:00"/>
    <s v="Aug"/>
    <s v="BROOKLYN"/>
    <n v="10879.98965307365"/>
    <n v="40.608550000000001"/>
    <n v="-74.132159999999999"/>
    <s v="BRADLEY AVENUE"/>
    <s v="NORTH GANNON AVENUE"/>
    <s v="1400      PELHAM PARKWAY SOUTH"/>
    <n v="2"/>
    <n v="0"/>
    <n v="0"/>
    <n v="0"/>
    <s v="Distraction"/>
    <n v="4456582"/>
    <s v="Station Wagon"/>
    <s v="Station Wagon"/>
    <s v="2021-08"/>
    <n v="11"/>
    <n v="2"/>
    <n v="0"/>
    <s v="Severe"/>
    <x v="1"/>
  </r>
  <r>
    <d v="2021-11-09T00:00:00"/>
    <s v="14:00:00"/>
    <s v="Nov"/>
    <s v="BROOKLYN"/>
    <n v="10879.98965307365"/>
    <n v="40.585729999999998"/>
    <n v="-74.16865"/>
    <s v="BELT PARKWAY"/>
    <s v="3 AVENUE"/>
    <s v="2505      RICHMOND AVENUE"/>
    <n v="0"/>
    <n v="0"/>
    <n v="0"/>
    <n v="0"/>
    <s v="Distraction"/>
    <n v="4456789"/>
    <s v="Station Wagon"/>
    <s v="Station Wagon"/>
    <s v="2021-11"/>
    <n v="14"/>
    <n v="0"/>
    <n v="0"/>
    <s v="Non-Severe"/>
    <x v="0"/>
  </r>
  <r>
    <d v="2021-11-09T00:00:00"/>
    <s v="07:09:00"/>
    <s v="Nov"/>
    <s v="BROOKLYN"/>
    <n v="11229"/>
    <n v="40.599907000000002"/>
    <n v="-73.946640000000002"/>
    <s v="BEDFORD AVENUE"/>
    <s v="AVENUE U"/>
    <s v="1400      PELHAM PARKWAY SOUTH"/>
    <n v="1"/>
    <n v="0"/>
    <n v="0"/>
    <n v="0"/>
    <s v="Unspecified"/>
    <n v="4455757"/>
    <s v="Sedan"/>
    <s v="Station Wagon"/>
    <s v="2021-11"/>
    <n v="7"/>
    <n v="1"/>
    <n v="0"/>
    <s v="Severe"/>
    <x v="0"/>
  </r>
  <r>
    <d v="2021-08-07T00:00:00"/>
    <s v="15:40:00"/>
    <s v="Aug"/>
    <s v="MANHATTAN"/>
    <n v="10035"/>
    <n v="40.806713000000002"/>
    <n v="-73.937820000000002"/>
    <s v="BELT PARKWAY"/>
    <s v="3 AVENUE"/>
    <s v="1871      PARK AVENUE"/>
    <n v="0"/>
    <n v="0"/>
    <n v="0"/>
    <n v="0"/>
    <s v="Driver Inexperience"/>
    <n v="4456604"/>
    <s v="Station Wagon"/>
    <s v="Station Wagon"/>
    <s v="2021-08"/>
    <n v="15"/>
    <n v="0"/>
    <n v="0"/>
    <s v="Non-Severe"/>
    <x v="1"/>
  </r>
  <r>
    <d v="2021-07-09T00:00:00"/>
    <s v="03:00:00"/>
    <s v="Jul"/>
    <s v="QUEENS"/>
    <n v="11372"/>
    <n v="40.748317999999998"/>
    <n v="-73.877420000000001"/>
    <s v="ROOSEVELT AVENUE"/>
    <s v="89 STREET"/>
    <s v="1400      PELHAM PARKWAY SOUTH"/>
    <n v="1"/>
    <n v="0"/>
    <n v="0"/>
    <n v="0"/>
    <s v="Distraction"/>
    <n v="4457032"/>
    <s v="Sedan"/>
    <s v="Sedan"/>
    <s v="2021-07"/>
    <n v="3"/>
    <n v="1"/>
    <n v="0"/>
    <s v="Severe"/>
    <x v="0"/>
  </r>
  <r>
    <d v="2021-05-07T00:00:00"/>
    <s v="06:00:00"/>
    <s v="May"/>
    <s v="QUEENS"/>
    <n v="11434"/>
    <n v="40.686509999999998"/>
    <n v="-73.768150000000006"/>
    <s v="BAISLEY BOULEVARD"/>
    <s v="119 ROAD"/>
    <s v="1400      PELHAM PARKWAY SOUTH"/>
    <n v="0"/>
    <n v="0"/>
    <n v="0"/>
    <n v="0"/>
    <s v="Other Vehicular"/>
    <n v="4456651"/>
    <s v="Sedan"/>
    <s v="Sedan"/>
    <s v="2021-05"/>
    <n v="6"/>
    <n v="0"/>
    <n v="0"/>
    <s v="Non-Severe"/>
    <x v="0"/>
  </r>
  <r>
    <d v="2021-11-09T00:00:00"/>
    <s v="10:48:00"/>
    <s v="Nov"/>
    <s v="BROOKLYN"/>
    <n v="10879.98965307365"/>
    <n v="40.520114816772221"/>
    <n v="-73.54743161629176"/>
    <s v="BRONX RIVER PARKWAY RAMP"/>
    <s v="3 AVENUE"/>
    <s v="1400      PELHAM PARKWAY SOUTH"/>
    <n v="1"/>
    <n v="0"/>
    <n v="0"/>
    <n v="0"/>
    <s v="Unspecified"/>
    <n v="4456045"/>
    <s v="Station Wagon"/>
    <s v="Station Wagon"/>
    <s v="2021-11"/>
    <n v="10"/>
    <n v="1"/>
    <n v="0"/>
    <s v="Severe"/>
    <x v="0"/>
  </r>
  <r>
    <d v="2021-10-09T00:00:00"/>
    <s v="19:15:00"/>
    <s v="Oct"/>
    <s v="BROOKLYN"/>
    <n v="10879.98965307365"/>
    <n v="40.624203000000001"/>
    <n v="-74.177124000000006"/>
    <s v="STATEN ISLAND EXPRESSWAY"/>
    <s v="3 AVENUE"/>
    <s v="1400      PELHAM PARKWAY SOUTH"/>
    <n v="0"/>
    <n v="0"/>
    <n v="0"/>
    <n v="0"/>
    <s v="Passing or Lane Usage Improper"/>
    <n v="4456537"/>
    <s v="Sedan"/>
    <s v="Sedan"/>
    <s v="2021-10"/>
    <n v="19"/>
    <n v="0"/>
    <n v="0"/>
    <s v="Non-Severe"/>
    <x v="1"/>
  </r>
  <r>
    <d v="2021-06-07T00:00:00"/>
    <s v="09:37:00"/>
    <s v="Jun"/>
    <s v="BROOKLYN"/>
    <n v="10879.98965307365"/>
    <n v="40.744526"/>
    <n v="-73.771609999999995"/>
    <s v="CLEARVIEW EXPRESSWAY"/>
    <s v="3 AVENUE"/>
    <s v="1400      PELHAM PARKWAY SOUTH"/>
    <n v="2"/>
    <n v="0"/>
    <n v="0"/>
    <n v="0"/>
    <s v="Distraction"/>
    <n v="4456646"/>
    <s v="Box Truck"/>
    <s v="Box Truck"/>
    <s v="2021-06"/>
    <n v="9"/>
    <n v="2"/>
    <n v="0"/>
    <s v="Severe"/>
    <x v="0"/>
  </r>
  <r>
    <d v="2021-01-07T00:00:00"/>
    <s v="15:30:00"/>
    <s v="Jan"/>
    <s v="BROOKLYN"/>
    <n v="10879.98965307365"/>
    <n v="40.576965000000001"/>
    <n v="-74.169740000000004"/>
    <s v="RICHMOND AVENUE"/>
    <s v="YUKON AVENUE"/>
    <s v="1400      PELHAM PARKWAY SOUTH"/>
    <n v="0"/>
    <n v="0"/>
    <n v="0"/>
    <n v="0"/>
    <s v="Distraction"/>
    <n v="4456631"/>
    <s v="Sedan"/>
    <s v="Sedan"/>
    <s v="2021-01"/>
    <n v="15"/>
    <n v="0"/>
    <n v="0"/>
    <s v="Non-Severe"/>
    <x v="0"/>
  </r>
  <r>
    <d v="2021-07-07T00:00:00"/>
    <s v="18:04:00"/>
    <s v="Jul"/>
    <s v="BRONX"/>
    <n v="10461"/>
    <n v="40.850200000000001"/>
    <n v="-73.830200000000005"/>
    <s v="ARNOW PLACE"/>
    <s v="WESTCHESTER AVENUE"/>
    <s v="1400      PELHAM PARKWAY SOUTH"/>
    <n v="1"/>
    <n v="0"/>
    <n v="0"/>
    <n v="0"/>
    <s v="Following Too Closely"/>
    <n v="4456572"/>
    <s v="Station Wagon"/>
    <s v="Station Wagon"/>
    <s v="2021-07"/>
    <n v="18"/>
    <n v="1"/>
    <n v="0"/>
    <s v="Severe"/>
    <x v="0"/>
  </r>
  <r>
    <d v="2021-08-09T00:00:00"/>
    <s v="17:40:00"/>
    <s v="Aug"/>
    <s v="MANHATTAN"/>
    <n v="10013"/>
    <n v="40.715477"/>
    <n v="-73.998085000000003"/>
    <s v="BELT PARKWAY"/>
    <s v="3 AVENUE"/>
    <s v="65        BAYARD STREET"/>
    <n v="0"/>
    <n v="0"/>
    <n v="0"/>
    <n v="0"/>
    <s v="Distraction"/>
    <n v="4456851"/>
    <s v="Box Truck"/>
    <s v="Sedan"/>
    <s v="2021-08"/>
    <n v="17"/>
    <n v="0"/>
    <n v="0"/>
    <s v="Non-Severe"/>
    <x v="0"/>
  </r>
  <r>
    <d v="2021-11-09T00:00:00"/>
    <s v="07:33:00"/>
    <s v="Nov"/>
    <s v="BROOKLYN"/>
    <n v="11229"/>
    <n v="40.611477000000001"/>
    <n v="-73.948830000000001"/>
    <s v="BEDFORD AVENUE"/>
    <s v="AVENUE P"/>
    <s v="1400      PELHAM PARKWAY SOUTH"/>
    <n v="1"/>
    <n v="0"/>
    <n v="0"/>
    <n v="0"/>
    <s v="Unspecified"/>
    <n v="4455822"/>
    <s v="Station Wagon"/>
    <s v="Taxi"/>
    <s v="2021-11"/>
    <n v="7"/>
    <n v="1"/>
    <n v="0"/>
    <s v="Severe"/>
    <x v="0"/>
  </r>
  <r>
    <d v="2021-08-07T00:00:00"/>
    <s v="11:50:00"/>
    <s v="Aug"/>
    <s v="BROOKLYN"/>
    <n v="10879.98965307365"/>
    <n v="40.681514999999997"/>
    <n v="-73.904120000000006"/>
    <s v="BUSHWICK AVENUE"/>
    <s v="EASTERN PARKWAY"/>
    <s v="1400      PELHAM PARKWAY SOUTH"/>
    <n v="1"/>
    <n v="0"/>
    <n v="0"/>
    <n v="0"/>
    <s v="Passing or Lane Usage Improper"/>
    <n v="4456587"/>
    <s v="Station Wagon"/>
    <s v="Sedan"/>
    <s v="2021-08"/>
    <n v="11"/>
    <n v="1"/>
    <n v="0"/>
    <s v="Severe"/>
    <x v="1"/>
  </r>
  <r>
    <d v="2021-11-09T00:00:00"/>
    <s v="08:00:00"/>
    <s v="Nov"/>
    <s v="BROOKLYN"/>
    <n v="11204"/>
    <n v="40.615780000000001"/>
    <n v="-73.999949999999998"/>
    <s v="BAY RIDGE PARKWAY"/>
    <s v="NEW UTRECHT AVENUE"/>
    <s v="1400      PELHAM PARKWAY SOUTH"/>
    <n v="0"/>
    <n v="0"/>
    <n v="0"/>
    <n v="0"/>
    <s v="Distraction"/>
    <n v="4455993"/>
    <s v="Ambulance"/>
    <s v="Bike"/>
    <s v="2021-11"/>
    <n v="8"/>
    <n v="0"/>
    <n v="0"/>
    <s v="Non-Severe"/>
    <x v="0"/>
  </r>
  <r>
    <d v="2021-08-09T00:00:00"/>
    <s v="08:43:00"/>
    <s v="Aug"/>
    <s v="MANHATTAN"/>
    <n v="10031"/>
    <n v="40.822069999999997"/>
    <n v="-73.949929999999995"/>
    <s v="WEST 140 STREET"/>
    <s v="AMSTERDAM AVENUE"/>
    <s v="1400      PELHAM PARKWAY SOUTH"/>
    <n v="1"/>
    <n v="0"/>
    <n v="1"/>
    <n v="0"/>
    <s v="Distraction"/>
    <n v="4456721"/>
    <s v="Sedan"/>
    <s v="Sedan"/>
    <s v="2021-08"/>
    <n v="8"/>
    <n v="2"/>
    <n v="0"/>
    <s v="Severe"/>
    <x v="0"/>
  </r>
  <r>
    <d v="2021-11-09T00:00:00"/>
    <s v="23:00:00"/>
    <s v="Nov"/>
    <s v="QUEENS"/>
    <n v="11368"/>
    <n v="40.74606"/>
    <n v="-73.855829999999997"/>
    <s v="BELT PARKWAY"/>
    <s v="3 AVENUE"/>
    <s v="108-10    48 AVENUE"/>
    <n v="0"/>
    <n v="0"/>
    <n v="0"/>
    <n v="0"/>
    <s v="Unspecified"/>
    <n v="4456186"/>
    <s v="Sedan"/>
    <s v="Sedan"/>
    <s v="2021-11"/>
    <n v="23"/>
    <n v="0"/>
    <n v="0"/>
    <s v="Non-Severe"/>
    <x v="0"/>
  </r>
  <r>
    <d v="2021-09-09T00:00:00"/>
    <s v="12:00:00"/>
    <s v="Sep"/>
    <s v="QUEENS"/>
    <n v="10879.98965307365"/>
    <n v="40.720129999999997"/>
    <n v="-73.790379999999999"/>
    <s v="GRAND CENTRAL PARKWAY"/>
    <s v="UTOPIA PARKWAY"/>
    <s v="1400      PELHAM PARKWAY SOUTH"/>
    <n v="1"/>
    <n v="0"/>
    <n v="0"/>
    <n v="0"/>
    <s v="Unspecified"/>
    <n v="4456819"/>
    <s v="Motorcycle"/>
    <s v="Sedan"/>
    <s v="2021-09"/>
    <n v="12"/>
    <n v="1"/>
    <n v="0"/>
    <s v="Severe"/>
    <x v="0"/>
  </r>
  <r>
    <d v="2021-07-07T00:00:00"/>
    <s v="17:13:00"/>
    <s v="Jul"/>
    <s v="QUEENS"/>
    <n v="11433"/>
    <n v="40.688434999999998"/>
    <n v="-73.787649999999999"/>
    <s v="LINDEN BOULEVARD"/>
    <s v="BEDELL STREET"/>
    <s v="1400      PELHAM PARKWAY SOUTH"/>
    <n v="1"/>
    <n v="0"/>
    <n v="0"/>
    <n v="0"/>
    <s v="Distraction"/>
    <n v="4456609"/>
    <s v="Station Wagon"/>
    <s v="E-Bike"/>
    <s v="2021-07"/>
    <n v="17"/>
    <n v="1"/>
    <n v="0"/>
    <s v="Severe"/>
    <x v="0"/>
  </r>
  <r>
    <d v="2021-11-09T00:00:00"/>
    <s v="18:03:00"/>
    <s v="Nov"/>
    <s v="BRONX"/>
    <n v="10457"/>
    <n v="40.849640000000001"/>
    <n v="-73.896609999999995"/>
    <s v="EAST 179 STREET"/>
    <s v="WASHINGTON AVENUE"/>
    <s v="1400      PELHAM PARKWAY SOUTH"/>
    <n v="2"/>
    <n v="0"/>
    <n v="0"/>
    <n v="0"/>
    <s v="Failure to Yield Right-of-Way"/>
    <n v="4456078"/>
    <s v="Station Wagon"/>
    <s v="Sedan"/>
    <s v="2021-11"/>
    <n v="18"/>
    <n v="2"/>
    <n v="0"/>
    <s v="Severe"/>
    <x v="0"/>
  </r>
  <r>
    <d v="2021-09-09T00:00:00"/>
    <s v="17:00:00"/>
    <s v="Sep"/>
    <s v="QUEENS"/>
    <n v="11416"/>
    <n v="40.68329"/>
    <n v="-73.854910000000004"/>
    <s v="BELT PARKWAY"/>
    <s v="3 AVENUE"/>
    <s v="85-01     ROCKAWAY BOULEVARD"/>
    <n v="0"/>
    <n v="0"/>
    <n v="0"/>
    <n v="0"/>
    <s v="Driver Inexperience"/>
    <n v="4456529"/>
    <s v="Sedan"/>
    <s v="Sedan"/>
    <s v="2021-09"/>
    <n v="17"/>
    <n v="0"/>
    <n v="0"/>
    <s v="Non-Severe"/>
    <x v="0"/>
  </r>
  <r>
    <d v="2021-08-09T00:00:00"/>
    <s v="18:13:00"/>
    <s v="Aug"/>
    <s v="MANHATTAN"/>
    <n v="10027"/>
    <n v="40.812911999999997"/>
    <n v="-73.953639999999993"/>
    <s v="BELT PARKWAY"/>
    <s v="3 AVENUE"/>
    <s v="415       WEST 127 STREET"/>
    <n v="0"/>
    <n v="0"/>
    <n v="0"/>
    <n v="0"/>
    <s v="Driver Inexperience"/>
    <n v="4456726"/>
    <s v="Taxi"/>
    <s v="Sedan"/>
    <s v="2021-08"/>
    <n v="18"/>
    <n v="0"/>
    <n v="0"/>
    <s v="Non-Severe"/>
    <x v="0"/>
  </r>
  <r>
    <d v="2021-11-09T00:00:00"/>
    <s v="20:50:00"/>
    <s v="Nov"/>
    <s v="QUEENS"/>
    <n v="11434"/>
    <n v="40.663899999999998"/>
    <n v="-73.7804"/>
    <s v="BELT PARKWAY"/>
    <s v="3 AVENUE"/>
    <s v="145-26    158 STREET"/>
    <n v="0"/>
    <n v="0"/>
    <n v="0"/>
    <n v="0"/>
    <s v="Passing or Lane Usage Improper"/>
    <n v="4456558"/>
    <s v="Station Wagon"/>
    <s v="Sedan"/>
    <s v="2021-11"/>
    <n v="20"/>
    <n v="0"/>
    <n v="0"/>
    <s v="Non-Severe"/>
    <x v="0"/>
  </r>
  <r>
    <d v="2021-05-07T00:00:00"/>
    <s v="00:16:00"/>
    <s v="May"/>
    <s v="QUEENS"/>
    <n v="11691"/>
    <n v="40.593119999999999"/>
    <n v="-73.772705000000002"/>
    <s v="EDGEMERE AVENUE"/>
    <s v="BEACH 41 STREET"/>
    <s v="1400      PELHAM PARKWAY SOUTH"/>
    <n v="0"/>
    <n v="0"/>
    <n v="0"/>
    <n v="0"/>
    <s v="Driver Inexperience"/>
    <n v="4456705"/>
    <s v="Sedan"/>
    <s v="Sedan"/>
    <s v="2021-05"/>
    <n v="0"/>
    <n v="0"/>
    <n v="0"/>
    <s v="Non-Severe"/>
    <x v="0"/>
  </r>
  <r>
    <d v="2021-11-09T00:00:00"/>
    <s v="18:21:00"/>
    <s v="Nov"/>
    <s v="BROOKLYN"/>
    <n v="10879.98965307365"/>
    <n v="40.520114816772221"/>
    <n v="-73.54743161629176"/>
    <s v="VERRAZANO BRIDGE LOWER"/>
    <s v="3 AVENUE"/>
    <s v="1400      PELHAM PARKWAY SOUTH"/>
    <n v="0"/>
    <n v="0"/>
    <n v="0"/>
    <n v="0"/>
    <s v="Unspecified"/>
    <n v="4456123"/>
    <s v="Sedan"/>
    <s v="Sedan"/>
    <s v="2021-11"/>
    <n v="18"/>
    <n v="0"/>
    <n v="0"/>
    <s v="Non-Severe"/>
    <x v="0"/>
  </r>
  <r>
    <d v="2021-06-29T00:00:00"/>
    <s v="16:26:00"/>
    <s v="Jun"/>
    <s v="BROOKLYN"/>
    <n v="10879.98965307365"/>
    <n v="40.596687000000003"/>
    <n v="-73.744219999999999"/>
    <s v="BEACH 9 STREET"/>
    <s v="SEAGIRT BOULEVARD"/>
    <s v="1400      PELHAM PARKWAY SOUTH"/>
    <n v="0"/>
    <n v="0"/>
    <n v="0"/>
    <n v="0"/>
    <s v="Following Too Closely"/>
    <n v="4456673"/>
    <s v="Station Wagon"/>
    <s v="Sedan"/>
    <s v="2021-06"/>
    <n v="16"/>
    <n v="0"/>
    <n v="0"/>
    <s v="Non-Severe"/>
    <x v="0"/>
  </r>
  <r>
    <d v="2021-09-07T00:00:00"/>
    <s v="03:52:00"/>
    <s v="Sep"/>
    <s v="BROOKLYN"/>
    <n v="10879.98965307365"/>
    <n v="40.520114816772221"/>
    <n v="-73.54743161629176"/>
    <s v="HENRY HUDSON PARKWAY RAMP"/>
    <s v="3 AVENUE"/>
    <s v="1400      PELHAM PARKWAY SOUTH"/>
    <n v="0"/>
    <n v="0"/>
    <n v="0"/>
    <n v="0"/>
    <s v="Pavement Slippery"/>
    <n v="4456641"/>
    <s v="Sedan"/>
    <s v="Sedan"/>
    <s v="2021-09"/>
    <n v="3"/>
    <n v="0"/>
    <n v="0"/>
    <s v="Non-Severe"/>
    <x v="0"/>
  </r>
  <r>
    <d v="2021-08-07T00:00:00"/>
    <s v="08:50:00"/>
    <s v="Aug"/>
    <s v="BROOKLYN"/>
    <n v="10879.98965307365"/>
    <n v="40.673107000000002"/>
    <n v="-73.999589999999998"/>
    <s v="BROOKLYN QUEENS EXPRESSWAY"/>
    <s v="3 AVENUE"/>
    <s v="1400      PELHAM PARKWAY SOUTH"/>
    <n v="0"/>
    <n v="0"/>
    <n v="0"/>
    <n v="0"/>
    <s v="Unsafe Lane Changing"/>
    <n v="4456599"/>
    <s v="Tow Truck / Wrecker"/>
    <s v="Sedan"/>
    <s v="2021-08"/>
    <n v="8"/>
    <n v="0"/>
    <n v="0"/>
    <s v="Non-Severe"/>
    <x v="1"/>
  </r>
  <r>
    <d v="2021-09-07T00:00:00"/>
    <s v="10:38:00"/>
    <s v="Sep"/>
    <s v="BROOKLYN"/>
    <n v="11236"/>
    <n v="40.638739999999999"/>
    <n v="-73.895200000000003"/>
    <s v="ROCKAWAY PARKWAY"/>
    <s v="AVENUE L"/>
    <s v="1400      PELHAM PARKWAY SOUTH"/>
    <n v="1"/>
    <n v="0"/>
    <n v="1"/>
    <n v="0"/>
    <s v="Tinted Windows"/>
    <n v="4456688"/>
    <s v="Sedan"/>
    <s v="Sedan"/>
    <s v="2021-09"/>
    <n v="10"/>
    <n v="2"/>
    <n v="0"/>
    <s v="Severe"/>
    <x v="0"/>
  </r>
  <r>
    <d v="2021-11-09T00:00:00"/>
    <s v="17:45:00"/>
    <s v="Nov"/>
    <s v="QUEENS"/>
    <n v="11422"/>
    <n v="40.675255"/>
    <n v="-73.732069999999993"/>
    <s v="BROOKVILLE BOULEVARD"/>
    <s v="133 AVENUE"/>
    <s v="1400      PELHAM PARKWAY SOUTH"/>
    <n v="0"/>
    <n v="0"/>
    <n v="0"/>
    <n v="0"/>
    <s v="Distraction"/>
    <n v="4455904"/>
    <s v="Sedan"/>
    <s v="Tow Truck / Wrecker"/>
    <s v="2021-11"/>
    <n v="17"/>
    <n v="0"/>
    <n v="0"/>
    <s v="Non-Severe"/>
    <x v="0"/>
  </r>
  <r>
    <d v="2021-11-09T00:00:00"/>
    <s v="01:30:00"/>
    <s v="Nov"/>
    <s v="BRONX"/>
    <n v="10453"/>
    <n v="40.846313000000002"/>
    <n v="-73.923850000000002"/>
    <s v="BELT PARKWAY"/>
    <s v="3 AVENUE"/>
    <s v="1523      UNDERCLIFF AVENUE"/>
    <n v="0"/>
    <n v="0"/>
    <n v="0"/>
    <n v="0"/>
    <s v="Passing Too Closely"/>
    <n v="4455927"/>
    <s v="Dump"/>
    <s v="Sedan"/>
    <s v="2021-11"/>
    <n v="1"/>
    <n v="0"/>
    <n v="0"/>
    <s v="Non-Severe"/>
    <x v="0"/>
  </r>
  <r>
    <d v="2021-11-09T00:00:00"/>
    <s v="02:00:00"/>
    <s v="Nov"/>
    <s v="BROOKLYN"/>
    <n v="11229"/>
    <n v="40.608364000000002"/>
    <n v="-73.957269999999994"/>
    <s v="EAST 16 STREET"/>
    <s v="QUENTIN ROAD"/>
    <s v="1400      PELHAM PARKWAY SOUTH"/>
    <n v="1"/>
    <n v="0"/>
    <n v="1"/>
    <n v="0"/>
    <s v="Distraction"/>
    <n v="4456395"/>
    <s v="Sedan"/>
    <s v="Sedan"/>
    <s v="2021-11"/>
    <n v="2"/>
    <n v="2"/>
    <n v="0"/>
    <s v="Severe"/>
    <x v="0"/>
  </r>
  <r>
    <d v="2021-11-09T00:00:00"/>
    <s v="17:08:00"/>
    <s v="Nov"/>
    <s v="BROOKLYN"/>
    <n v="10879.98965307365"/>
    <n v="40.520114816772221"/>
    <n v="-73.54743161629176"/>
    <s v="VERRAZANO BRIDGE UPPER"/>
    <s v="3 AVENUE"/>
    <s v="1400      PELHAM PARKWAY SOUTH"/>
    <n v="0"/>
    <n v="0"/>
    <n v="0"/>
    <n v="0"/>
    <s v="Following Too Closely"/>
    <n v="4456745"/>
    <s v="Sedan"/>
    <s v="Sedan"/>
    <s v="2021-11"/>
    <n v="17"/>
    <n v="0"/>
    <n v="0"/>
    <s v="Non-Severe"/>
    <x v="0"/>
  </r>
  <r>
    <d v="2021-08-07T00:00:00"/>
    <s v="23:25:00"/>
    <s v="Aug"/>
    <s v="BROOKLYN"/>
    <n v="11208"/>
    <n v="40.682724"/>
    <n v="-73.885390000000001"/>
    <s v="ELTON STREET"/>
    <s v="RIDGEWOOD AVENUE"/>
    <s v="1400      PELHAM PARKWAY SOUTH"/>
    <n v="0"/>
    <n v="0"/>
    <n v="0"/>
    <n v="0"/>
    <s v="Distraction"/>
    <n v="4456636"/>
    <s v="Station Wagon"/>
    <s v="Tractor Truck Diesel"/>
    <s v="2021-08"/>
    <n v="23"/>
    <n v="0"/>
    <n v="0"/>
    <s v="Non-Severe"/>
    <x v="1"/>
  </r>
  <r>
    <d v="2021-11-09T00:00:00"/>
    <s v="01:20:00"/>
    <s v="Nov"/>
    <s v="BRONX"/>
    <n v="10473"/>
    <n v="40.80789"/>
    <n v="-73.852844000000005"/>
    <s v="SOUND VIEW AVENUE"/>
    <s v="STEPHENS AVENUE"/>
    <s v="1400      PELHAM PARKWAY SOUTH"/>
    <n v="0"/>
    <n v="0"/>
    <n v="0"/>
    <n v="0"/>
    <s v="Aggressive Driving/Road Rage"/>
    <n v="4456036"/>
    <s v="Sedan"/>
    <s v="Sedan"/>
    <s v="2021-11"/>
    <n v="1"/>
    <n v="0"/>
    <n v="0"/>
    <s v="Non-Severe"/>
    <x v="0"/>
  </r>
  <r>
    <d v="2021-10-09T00:00:00"/>
    <s v="00:00:00"/>
    <s v="Oct"/>
    <s v="BROOKLYN"/>
    <n v="10879.98965307365"/>
    <n v="40.607754"/>
    <n v="-74.132050000000007"/>
    <s v="BRADLEY AVENUE"/>
    <s v="SOUTH GANNON AVENUE"/>
    <s v="1400      PELHAM PARKWAY SOUTH"/>
    <n v="1"/>
    <n v="0"/>
    <n v="0"/>
    <n v="0"/>
    <s v="Failure to Yield Right-of-Way"/>
    <n v="4456785"/>
    <s v="Station Wagon"/>
    <s v="Station Wagon"/>
    <s v="2021-10"/>
    <n v="0"/>
    <n v="1"/>
    <n v="0"/>
    <s v="Severe"/>
    <x v="1"/>
  </r>
  <r>
    <d v="2021-08-09T00:00:00"/>
    <s v="16:33:00"/>
    <s v="Aug"/>
    <s v="MANHATTAN"/>
    <n v="10001"/>
    <n v="40.520114816772221"/>
    <n v="-73.54743161629176"/>
    <s v="WEST 33 STREET"/>
    <s v="7 AVENUE"/>
    <s v="1400      PELHAM PARKWAY SOUTH"/>
    <n v="0"/>
    <n v="0"/>
    <n v="0"/>
    <n v="0"/>
    <s v="Unsafe Lane Changing"/>
    <n v="4456517"/>
    <s v="Station Wagon"/>
    <s v="Sedan"/>
    <s v="2021-08"/>
    <n v="16"/>
    <n v="0"/>
    <n v="0"/>
    <s v="Non-Severe"/>
    <x v="0"/>
  </r>
  <r>
    <d v="2021-10-09T00:00:00"/>
    <s v="11:17:00"/>
    <s v="Oct"/>
    <s v="BROOKLYN"/>
    <n v="10879.98965307365"/>
    <n v="40.708323999999998"/>
    <n v="-73.843140000000005"/>
    <s v="JACKIE ROBINSON PKWY"/>
    <s v="3 AVENUE"/>
    <s v="1400      PELHAM PARKWAY SOUTH"/>
    <n v="1"/>
    <n v="0"/>
    <n v="0"/>
    <n v="0"/>
    <s v="Following Too Closely"/>
    <n v="4456764"/>
    <s v="Taxi"/>
    <s v="Sedan"/>
    <s v="2021-10"/>
    <n v="11"/>
    <n v="1"/>
    <n v="0"/>
    <s v="Severe"/>
    <x v="1"/>
  </r>
  <r>
    <d v="2021-10-09T00:00:00"/>
    <s v="17:08:00"/>
    <s v="Oct"/>
    <s v="MANHATTAN"/>
    <n v="10029"/>
    <n v="40.791939999999997"/>
    <n v="-73.952809999999999"/>
    <s v="BELT PARKWAY"/>
    <s v="3 AVENUE"/>
    <s v="1212      5 AVENUE"/>
    <n v="1"/>
    <n v="0"/>
    <n v="0"/>
    <n v="0"/>
    <s v="Unspecified"/>
    <n v="4456791"/>
    <s v="Taxi"/>
    <s v="Sedan"/>
    <s v="2021-10"/>
    <n v="17"/>
    <n v="1"/>
    <n v="0"/>
    <s v="Severe"/>
    <x v="1"/>
  </r>
  <r>
    <d v="2021-08-07T00:00:00"/>
    <s v="17:55:00"/>
    <s v="Aug"/>
    <s v="MANHATTAN"/>
    <n v="10002"/>
    <n v="40.718792000000001"/>
    <n v="-73.989019999999996"/>
    <s v="DELANCEY STREET"/>
    <s v="LUDLOW STREET"/>
    <s v="1400      PELHAM PARKWAY SOUTH"/>
    <n v="1"/>
    <n v="0"/>
    <n v="0"/>
    <n v="0"/>
    <s v="Distraction"/>
    <n v="4456614"/>
    <s v="Motorcycle"/>
    <s v="Sedan"/>
    <s v="2021-08"/>
    <n v="17"/>
    <n v="1"/>
    <n v="0"/>
    <s v="Severe"/>
    <x v="1"/>
  </r>
  <r>
    <d v="2021-11-09T00:00:00"/>
    <s v="13:35:00"/>
    <s v="Nov"/>
    <s v="BROOKLYN"/>
    <n v="10879.98965307365"/>
    <n v="40.864629999999998"/>
    <n v="-73.892135999999994"/>
    <s v="EAST 194 STREET"/>
    <s v="3 AVENUE"/>
    <s v="1400      PELHAM PARKWAY SOUTH"/>
    <n v="0"/>
    <n v="0"/>
    <n v="0"/>
    <n v="0"/>
    <s v="Distraction"/>
    <n v="4455863"/>
    <s v="Sedan"/>
    <s v="Sedan"/>
    <s v="2021-11"/>
    <n v="13"/>
    <n v="0"/>
    <n v="0"/>
    <s v="Non-Severe"/>
    <x v="0"/>
  </r>
  <r>
    <d v="2021-11-09T00:00:00"/>
    <s v="00:50:00"/>
    <s v="Nov"/>
    <s v="BROOKLYN"/>
    <n v="11207"/>
    <n v="40.678559999999997"/>
    <n v="-73.889015000000001"/>
    <s v="FULTON STREET"/>
    <s v="BARBEY STREET"/>
    <s v="1400      PELHAM PARKWAY SOUTH"/>
    <n v="0"/>
    <n v="0"/>
    <n v="0"/>
    <n v="0"/>
    <s v="Fell Asleep"/>
    <n v="4456313"/>
    <s v="Sedan"/>
    <s v="Sedan"/>
    <s v="2021-11"/>
    <n v="0"/>
    <n v="0"/>
    <n v="0"/>
    <s v="Non-Severe"/>
    <x v="0"/>
  </r>
  <r>
    <d v="2021-11-09T00:00:00"/>
    <s v="03:00:00"/>
    <s v="Nov"/>
    <s v="BROOKLYN"/>
    <n v="10879.98965307365"/>
    <n v="40.721474000000001"/>
    <n v="-73.983829999999998"/>
    <s v="EAST HOUSTON STREET"/>
    <s v="3 AVENUE"/>
    <s v="1400      PELHAM PARKWAY SOUTH"/>
    <n v="0"/>
    <n v="0"/>
    <n v="0"/>
    <n v="0"/>
    <s v="Passing Too Closely"/>
    <n v="4456409"/>
    <s v="Tow Truck / Wrecker"/>
    <s v="Garbage or Refuse"/>
    <s v="2021-11"/>
    <n v="3"/>
    <n v="0"/>
    <n v="0"/>
    <s v="Non-Severe"/>
    <x v="0"/>
  </r>
  <r>
    <d v="2021-11-09T00:00:00"/>
    <s v="04:41:00"/>
    <s v="Nov"/>
    <s v="MANHATTAN"/>
    <n v="10029"/>
    <n v="40.791840000000001"/>
    <n v="-73.935559999999995"/>
    <s v="EAST 111 STREET"/>
    <s v="FDR DRIVE"/>
    <s v="1400      PELHAM PARKWAY SOUTH"/>
    <n v="0"/>
    <n v="0"/>
    <n v="0"/>
    <n v="0"/>
    <s v="Unspecified"/>
    <n v="4455916"/>
    <s v="Sedan"/>
    <s v="Sedan"/>
    <s v="2021-11"/>
    <n v="4"/>
    <n v="0"/>
    <n v="0"/>
    <s v="Non-Severe"/>
    <x v="0"/>
  </r>
  <r>
    <d v="2021-11-09T00:00:00"/>
    <s v="21:05:00"/>
    <s v="Nov"/>
    <s v="BROOKLYN"/>
    <n v="10879.98965307365"/>
    <n v="40.780760000000001"/>
    <n v="-73.825423999999998"/>
    <s v="WHITESTONE EXPRESSWAY"/>
    <s v="3 AVENUE"/>
    <s v="1400      PELHAM PARKWAY SOUTH"/>
    <n v="0"/>
    <n v="0"/>
    <n v="0"/>
    <n v="0"/>
    <s v="Passing or Lane Usage Improper"/>
    <n v="4456096"/>
    <s v="Sedan"/>
    <s v="Sedan"/>
    <s v="2021-11"/>
    <n v="21"/>
    <n v="0"/>
    <n v="0"/>
    <s v="Non-Severe"/>
    <x v="0"/>
  </r>
  <r>
    <d v="2021-11-09T00:00:00"/>
    <s v="20:59:00"/>
    <s v="Nov"/>
    <s v="BROOKLYN"/>
    <n v="10879.98965307365"/>
    <n v="40.735900000000001"/>
    <n v="-73.913380000000004"/>
    <s v="BROOKLYN QUEENS EXPRESSWAY"/>
    <s v="3 AVENUE"/>
    <s v="1400      PELHAM PARKWAY SOUTH"/>
    <n v="0"/>
    <n v="0"/>
    <n v="0"/>
    <n v="0"/>
    <s v="Distraction"/>
    <n v="4456878"/>
    <s v="Sedan"/>
    <s v="Station Wagon"/>
    <s v="2021-11"/>
    <n v="20"/>
    <n v="0"/>
    <n v="0"/>
    <s v="Non-Severe"/>
    <x v="0"/>
  </r>
  <r>
    <d v="2021-04-07T00:00:00"/>
    <s v="22:22:00"/>
    <s v="Apr"/>
    <s v="BROOKLYN"/>
    <n v="10879.98965307365"/>
    <n v="40.520114816772221"/>
    <n v="-73.54743161629176"/>
    <s v="LAYTON AVENUE"/>
    <s v="THROGMORTAN AVENUE"/>
    <s v="1400      PELHAM PARKWAY SOUTH"/>
    <n v="1"/>
    <n v="0"/>
    <n v="1"/>
    <n v="0"/>
    <s v="Unspecified"/>
    <n v="4456568"/>
    <s v="Sedan"/>
    <s v="Sedan"/>
    <s v="2021-04"/>
    <n v="22"/>
    <n v="2"/>
    <n v="0"/>
    <s v="Severe"/>
    <x v="0"/>
  </r>
  <r>
    <d v="2021-10-09T00:00:00"/>
    <s v="21:03:00"/>
    <s v="Oct"/>
    <s v="MANHATTAN"/>
    <n v="10002"/>
    <n v="40.710697000000003"/>
    <n v="-73.984634"/>
    <s v="BELT PARKWAY"/>
    <s v="3 AVENUE"/>
    <s v="299       SOUTH STREET"/>
    <n v="1"/>
    <n v="0"/>
    <n v="0"/>
    <n v="0"/>
    <s v="Unspecified"/>
    <n v="4456953"/>
    <s v="Sedan"/>
    <s v="E-Scooter"/>
    <s v="2021-10"/>
    <n v="21"/>
    <n v="1"/>
    <n v="0"/>
    <s v="Severe"/>
    <x v="1"/>
  </r>
  <r>
    <d v="2021-10-09T00:00:00"/>
    <s v="14:35:00"/>
    <s v="Oct"/>
    <s v="BROOKLYN"/>
    <n v="10879.98965307365"/>
    <n v="40.760776999999997"/>
    <n v="-73.95702"/>
    <s v="FDR DRIVE"/>
    <s v="3 AVENUE"/>
    <s v="1400      PELHAM PARKWAY SOUTH"/>
    <n v="1"/>
    <n v="0"/>
    <n v="0"/>
    <n v="0"/>
    <s v="Following Too Closely"/>
    <n v="4456522"/>
    <s v="Sedan"/>
    <s v="Pick-up Truck"/>
    <s v="2021-10"/>
    <n v="14"/>
    <n v="1"/>
    <n v="0"/>
    <s v="Severe"/>
    <x v="1"/>
  </r>
  <r>
    <d v="2021-06-26T00:00:00"/>
    <s v="17:23:00"/>
    <s v="Jun"/>
    <s v="BRONX"/>
    <n v="10474"/>
    <n v="40.813580000000002"/>
    <n v="-73.89385"/>
    <s v="BELT PARKWAY"/>
    <s v="3 AVENUE"/>
    <s v="770       BARRY STREET"/>
    <n v="0"/>
    <n v="0"/>
    <n v="0"/>
    <n v="0"/>
    <s v="Unspecified"/>
    <n v="4456700"/>
    <s v="Sedan"/>
    <s v="Sedan"/>
    <s v="2021-06"/>
    <n v="17"/>
    <n v="0"/>
    <n v="0"/>
    <s v="Non-Severe"/>
    <x v="1"/>
  </r>
  <r>
    <d v="2021-11-09T00:00:00"/>
    <s v="23:18:00"/>
    <s v="Nov"/>
    <s v="BROOKLYN"/>
    <n v="10879.98965307365"/>
    <n v="40.575302000000001"/>
    <n v="-73.984530000000007"/>
    <s v="SURF AVENUE"/>
    <s v="3 AVENUE"/>
    <s v="1400      PELHAM PARKWAY SOUTH"/>
    <n v="1"/>
    <n v="0"/>
    <n v="0"/>
    <n v="0"/>
    <s v="Passing or Lane Usage Improper"/>
    <n v="4456023"/>
    <s v="Sedan"/>
    <s v="Sedan"/>
    <s v="2021-11"/>
    <n v="23"/>
    <n v="1"/>
    <n v="0"/>
    <s v="Severe"/>
    <x v="0"/>
  </r>
  <r>
    <d v="2021-10-09T00:00:00"/>
    <s v="13:10:00"/>
    <s v="Oct"/>
    <s v="BROOKLYN"/>
    <n v="11212"/>
    <n v="40.668430000000001"/>
    <n v="-73.91919"/>
    <s v="PITKIN AVENUE"/>
    <s v="GRAFTON STREET"/>
    <s v="1400      PELHAM PARKWAY SOUTH"/>
    <n v="0"/>
    <n v="0"/>
    <n v="0"/>
    <n v="0"/>
    <s v="Distraction"/>
    <n v="4456810"/>
    <s v="Sedan"/>
    <s v="E-Bike"/>
    <s v="2021-10"/>
    <n v="13"/>
    <n v="0"/>
    <n v="0"/>
    <s v="Non-Severe"/>
    <x v="1"/>
  </r>
  <r>
    <d v="2021-11-09T00:00:00"/>
    <s v="15:45:00"/>
    <s v="Nov"/>
    <s v="BROOKLYN"/>
    <n v="10879.98965307365"/>
    <n v="40.817010000000003"/>
    <n v="-73.959500000000006"/>
    <s v="SAINT CLAIR PLACE"/>
    <s v="3 AVENUE"/>
    <s v="1400      PELHAM PARKWAY SOUTH"/>
    <n v="0"/>
    <n v="0"/>
    <n v="0"/>
    <n v="0"/>
    <s v="Unspecified"/>
    <n v="4456105"/>
    <s v="Sedan"/>
    <s v="Station Wagon"/>
    <s v="2021-11"/>
    <n v="15"/>
    <n v="0"/>
    <n v="0"/>
    <s v="Non-Severe"/>
    <x v="0"/>
  </r>
  <r>
    <d v="2021-08-07T00:00:00"/>
    <s v="16:00:00"/>
    <s v="Aug"/>
    <s v="BRONX"/>
    <n v="10458"/>
    <n v="40.857550000000003"/>
    <n v="-73.882835"/>
    <s v="BELT PARKWAY"/>
    <s v="3 AVENUE"/>
    <s v="2488      CAMBRELENG AVENUE"/>
    <n v="0"/>
    <n v="0"/>
    <n v="0"/>
    <n v="0"/>
    <s v="Backing Unsafely"/>
    <n v="4456668"/>
    <s v="Station Wagon"/>
    <s v="Sedan"/>
    <s v="2021-08"/>
    <n v="16"/>
    <n v="0"/>
    <n v="0"/>
    <s v="Non-Severe"/>
    <x v="1"/>
  </r>
  <r>
    <d v="2021-02-09T00:00:00"/>
    <s v="19:56:00"/>
    <s v="Feb"/>
    <s v="BROOKLYN"/>
    <n v="10879.98965307365"/>
    <n v="40.897109999999998"/>
    <n v="-73.880080000000007"/>
    <s v="MAJOR DEEGAN EXPRESSWAY"/>
    <s v="3 AVENUE"/>
    <s v="1400      PELHAM PARKWAY SOUTH"/>
    <n v="0"/>
    <n v="0"/>
    <n v="0"/>
    <n v="0"/>
    <s v="Unspecified"/>
    <n v="4456867"/>
    <s v="Sedan"/>
    <s v="Sedan"/>
    <s v="2021-02"/>
    <n v="19"/>
    <n v="0"/>
    <n v="0"/>
    <s v="Non-Severe"/>
    <x v="0"/>
  </r>
  <r>
    <d v="2021-11-09T00:00:00"/>
    <s v="15:45:00"/>
    <s v="Nov"/>
    <s v="BROOKLYN"/>
    <n v="10879.98965307365"/>
    <n v="40.685794999999999"/>
    <n v="-73.911643999999995"/>
    <s v="BUSHWICK AVENUE"/>
    <s v="3 AVENUE"/>
    <s v="1400      PELHAM PARKWAY SOUTH"/>
    <n v="0"/>
    <n v="0"/>
    <n v="0"/>
    <n v="0"/>
    <s v="Following Too Closely"/>
    <n v="4456988"/>
    <s v="Station Wagon"/>
    <s v="Sedan"/>
    <s v="2021-11"/>
    <n v="15"/>
    <n v="0"/>
    <n v="0"/>
    <s v="Non-Severe"/>
    <x v="0"/>
  </r>
  <r>
    <d v="2021-07-09T00:00:00"/>
    <s v="22:30:00"/>
    <s v="Jul"/>
    <s v="BROOKLYN"/>
    <n v="10879.98965307365"/>
    <n v="40.693049999999999"/>
    <n v="-73.799446000000003"/>
    <s v="108 AVENUE"/>
    <s v="SUTPHIN BOULEVARD"/>
    <s v="1400      PELHAM PARKWAY SOUTH"/>
    <n v="0"/>
    <n v="0"/>
    <n v="0"/>
    <n v="0"/>
    <s v="Distraction"/>
    <n v="4456859"/>
    <s v="Station Wagon"/>
    <s v="Station Wagon"/>
    <s v="2021-07"/>
    <n v="22"/>
    <n v="0"/>
    <n v="0"/>
    <s v="Non-Severe"/>
    <x v="0"/>
  </r>
  <r>
    <d v="2021-06-25T00:00:00"/>
    <s v="14:35:00"/>
    <s v="Jun"/>
    <s v="QUEENS"/>
    <n v="11691"/>
    <n v="40.609535000000001"/>
    <n v="-73.753720000000001"/>
    <s v="BEACH CHANNEL DRIVE"/>
    <s v="HASSOCK STREET"/>
    <s v="1400      PELHAM PARKWAY SOUTH"/>
    <n v="0"/>
    <n v="0"/>
    <n v="0"/>
    <n v="0"/>
    <s v="Unspecified"/>
    <n v="4456663"/>
    <s v="Pick-up Truck"/>
    <s v="Sedan"/>
    <s v="2021-06"/>
    <n v="14"/>
    <n v="0"/>
    <n v="0"/>
    <s v="Non-Severe"/>
    <x v="0"/>
  </r>
  <r>
    <d v="2021-08-07T00:00:00"/>
    <s v="18:40:00"/>
    <s v="Aug"/>
    <s v="BROOKLYN"/>
    <n v="10879.98965307365"/>
    <n v="40.720627"/>
    <n v="-74.005219999999994"/>
    <s v="AVENUE OF THE AMERICAS"/>
    <s v="3 AVENUE"/>
    <s v="1400      PELHAM PARKWAY SOUTH"/>
    <n v="0"/>
    <n v="0"/>
    <n v="0"/>
    <n v="0"/>
    <s v="Unsafe Lane Changing"/>
    <n v="4456624"/>
    <s v="Sedan"/>
    <s v="Sedan"/>
    <s v="2021-08"/>
    <n v="18"/>
    <n v="0"/>
    <n v="0"/>
    <s v="Non-Severe"/>
    <x v="1"/>
  </r>
  <r>
    <d v="2021-04-07T00:00:00"/>
    <s v="04:00:00"/>
    <s v="Apr"/>
    <s v="QUEENS"/>
    <n v="11369"/>
    <n v="40.763496000000004"/>
    <n v="-73.878140000000002"/>
    <s v="BELT PARKWAY"/>
    <s v="3 AVENUE"/>
    <s v="91-07     ASTORIA BOULEVARD"/>
    <n v="1"/>
    <n v="0"/>
    <n v="1"/>
    <n v="0"/>
    <s v="Unspecified"/>
    <n v="4456563"/>
    <s v="Station Wagon"/>
    <s v="Sedan"/>
    <s v="2021-04"/>
    <n v="4"/>
    <n v="2"/>
    <n v="0"/>
    <s v="Severe"/>
    <x v="0"/>
  </r>
  <r>
    <d v="2021-08-07T00:00:00"/>
    <s v="21:19:00"/>
    <s v="Aug"/>
    <s v="QUEENS"/>
    <n v="11416"/>
    <n v="40.686646000000003"/>
    <n v="-73.849074999999999"/>
    <s v="93 STREET"/>
    <s v="95 AVENUE"/>
    <s v="1400      PELHAM PARKWAY SOUTH"/>
    <n v="1"/>
    <n v="0"/>
    <n v="0"/>
    <n v="0"/>
    <s v="Unsafe Speed"/>
    <n v="4456656"/>
    <s v="Sedan"/>
    <s v="Station Wagon"/>
    <s v="2021-08"/>
    <n v="21"/>
    <n v="1"/>
    <n v="0"/>
    <s v="Severe"/>
    <x v="1"/>
  </r>
  <r>
    <d v="2021-11-09T00:00:00"/>
    <s v="15:01:00"/>
    <s v="Nov"/>
    <s v="BROOKLYN"/>
    <n v="11235"/>
    <n v="40.579445"/>
    <n v="-73.954400000000007"/>
    <s v="BELT PARKWAY"/>
    <s v="3 AVENUE"/>
    <s v="101       CORBIN PLACE"/>
    <n v="0"/>
    <n v="0"/>
    <n v="0"/>
    <n v="0"/>
    <s v="Distraction"/>
    <n v="4456388"/>
    <s v="Sedan"/>
    <s v="Station Wagon"/>
    <s v="2021-11"/>
    <n v="15"/>
    <n v="0"/>
    <n v="0"/>
    <s v="Non-Severe"/>
    <x v="0"/>
  </r>
  <r>
    <d v="2021-10-09T00:00:00"/>
    <s v="19:00:00"/>
    <s v="Oct"/>
    <s v="MANHATTAN"/>
    <n v="10019"/>
    <n v="40.762965999999999"/>
    <n v="-73.973975999999993"/>
    <s v="5 AVENUE"/>
    <s v="EAST 57 STREET"/>
    <s v="1400      PELHAM PARKWAY SOUTH"/>
    <n v="0"/>
    <n v="0"/>
    <n v="0"/>
    <n v="0"/>
    <s v="Distraction"/>
    <n v="4456757"/>
    <s v="Sedan"/>
    <s v="Motorcycle"/>
    <s v="2021-10"/>
    <n v="19"/>
    <n v="0"/>
    <n v="0"/>
    <s v="Non-Severe"/>
    <x v="1"/>
  </r>
  <r>
    <d v="2021-11-09T00:00:00"/>
    <s v="00:20:00"/>
    <s v="Nov"/>
    <s v="BROOKLYN"/>
    <n v="10879.98965307365"/>
    <n v="40.765549999999998"/>
    <n v="-73.839110000000005"/>
    <s v="VAN WYCK EXPWY"/>
    <s v="3 AVENUE"/>
    <s v="1400      PELHAM PARKWAY SOUTH"/>
    <n v="3"/>
    <n v="0"/>
    <n v="0"/>
    <n v="0"/>
    <s v="Driver Inexperience"/>
    <n v="4455827"/>
    <s v="Sedan"/>
    <s v="Station Wagon"/>
    <s v="2021-11"/>
    <n v="0"/>
    <n v="3"/>
    <n v="0"/>
    <s v="Severe"/>
    <x v="0"/>
  </r>
  <r>
    <d v="2021-10-09T00:00:00"/>
    <s v="10:55:00"/>
    <s v="Oct"/>
    <s v="MANHATTAN"/>
    <n v="10028"/>
    <n v="40.779601999999997"/>
    <n v="-73.955529999999996"/>
    <s v="BELT PARKWAY"/>
    <s v="3 AVENUE"/>
    <s v="1280      LEXINGTON AVENUE"/>
    <n v="0"/>
    <n v="0"/>
    <n v="0"/>
    <n v="0"/>
    <s v="Backing Unsafely"/>
    <n v="4456511"/>
    <s v="Sedan"/>
    <s v="Sedan"/>
    <s v="2021-10"/>
    <n v="10"/>
    <n v="0"/>
    <n v="0"/>
    <s v="Non-Severe"/>
    <x v="1"/>
  </r>
  <r>
    <d v="2021-11-09T00:00:00"/>
    <s v="01:39:00"/>
    <s v="Nov"/>
    <s v="STATEN ISLAND"/>
    <n v="10312"/>
    <n v="40.553192000000003"/>
    <n v="-74.164344999999997"/>
    <s v="RIDGEWOOD AVENUE"/>
    <s v="GENESEE AVENUE"/>
    <s v="1400      PELHAM PARKWAY SOUTH"/>
    <n v="0"/>
    <n v="0"/>
    <n v="0"/>
    <n v="0"/>
    <s v="Unsafe Speed"/>
    <n v="4456741"/>
    <s v="Sedan"/>
    <s v="Station Wagon"/>
    <s v="2021-11"/>
    <n v="1"/>
    <n v="0"/>
    <n v="0"/>
    <s v="Non-Severe"/>
    <x v="0"/>
  </r>
  <r>
    <d v="2021-11-09T00:00:00"/>
    <s v="18:16:00"/>
    <s v="Nov"/>
    <s v="BRONX"/>
    <n v="10460"/>
    <n v="40.836094000000003"/>
    <n v="-73.883994999999999"/>
    <s v="BELT PARKWAY"/>
    <s v="3 AVENUE"/>
    <s v="1005      EAST 174 STREET"/>
    <n v="0"/>
    <n v="0"/>
    <n v="0"/>
    <n v="0"/>
    <s v="Failure to Yield Right-of-Way"/>
    <n v="4455973"/>
    <s v="E-Bike"/>
    <s v="Station Wagon"/>
    <s v="2021-11"/>
    <n v="18"/>
    <n v="0"/>
    <n v="0"/>
    <s v="Non-Severe"/>
    <x v="0"/>
  </r>
  <r>
    <d v="2021-08-07T00:00:00"/>
    <s v="12:58:00"/>
    <s v="Aug"/>
    <s v="BROOKLYN"/>
    <n v="11229"/>
    <n v="40.596919999999997"/>
    <n v="-73.941220000000001"/>
    <s v="BELT PARKWAY"/>
    <s v="3 AVENUE"/>
    <s v="3540      NOSTRAND AVENUE"/>
    <n v="0"/>
    <n v="0"/>
    <n v="0"/>
    <n v="0"/>
    <s v="Unspecified"/>
    <n v="4456695"/>
    <s v="Sedan"/>
    <s v="Sedan"/>
    <s v="2021-08"/>
    <n v="12"/>
    <n v="0"/>
    <n v="0"/>
    <s v="Non-Severe"/>
    <x v="1"/>
  </r>
  <r>
    <d v="2021-11-09T00:00:00"/>
    <s v="22:30:00"/>
    <s v="Nov"/>
    <s v="BROOKLYN"/>
    <n v="11204"/>
    <n v="40.623179999999998"/>
    <n v="-73.986109999999996"/>
    <s v="18 AVENUE"/>
    <s v="58 STREET"/>
    <s v="1400      PELHAM PARKWAY SOUTH"/>
    <n v="0"/>
    <n v="0"/>
    <n v="0"/>
    <n v="0"/>
    <s v="Unspecified"/>
    <n v="4456420"/>
    <s v="Sedan"/>
    <s v="Sedan"/>
    <s v="2021-11"/>
    <n v="22"/>
    <n v="0"/>
    <n v="0"/>
    <s v="Non-Severe"/>
    <x v="0"/>
  </r>
  <r>
    <d v="2021-11-09T00:00:00"/>
    <s v="18:55:00"/>
    <s v="Nov"/>
    <s v="BROOKLYN"/>
    <n v="11207"/>
    <n v="40.675620000000002"/>
    <n v="-73.888260000000002"/>
    <s v="LIBERTY AVENUE"/>
    <s v="BARBEY STREET"/>
    <s v="1400      PELHAM PARKWAY SOUTH"/>
    <n v="0"/>
    <n v="0"/>
    <n v="0"/>
    <n v="0"/>
    <s v="Unspecified"/>
    <n v="4456317"/>
    <s v="Tow Truck / Wrecker"/>
    <s v="Sedan"/>
    <s v="2021-11"/>
    <n v="18"/>
    <n v="0"/>
    <n v="0"/>
    <s v="Non-Severe"/>
    <x v="0"/>
  </r>
  <r>
    <d v="2021-07-09T00:00:00"/>
    <s v="12:42:00"/>
    <s v="Jul"/>
    <s v="MANHATTAN"/>
    <n v="10026"/>
    <n v="40.806089999999998"/>
    <n v="-73.954139999999995"/>
    <s v="BELT PARKWAY"/>
    <s v="3 AVENUE"/>
    <s v="2200      8 AVENUE"/>
    <n v="0"/>
    <n v="0"/>
    <n v="0"/>
    <n v="0"/>
    <s v="Unsafe Speed"/>
    <n v="4456781"/>
    <s v="Sedan"/>
    <s v="Sedan"/>
    <s v="2021-07"/>
    <n v="12"/>
    <n v="0"/>
    <n v="0"/>
    <s v="Non-Severe"/>
    <x v="0"/>
  </r>
  <r>
    <d v="2021-10-09T00:00:00"/>
    <s v="17:39:00"/>
    <s v="Oct"/>
    <s v="BRONX"/>
    <n v="10467"/>
    <n v="40.877389999999998"/>
    <n v="-73.866500000000002"/>
    <s v="WHITE PLAINS ROAD"/>
    <s v="EAST GUN HILL ROAD"/>
    <s v="1400      PELHAM PARKWAY SOUTH"/>
    <n v="1"/>
    <n v="0"/>
    <n v="0"/>
    <n v="0"/>
    <s v="Unsafe Lane Changing"/>
    <n v="4457006"/>
    <s v="Station Wagon"/>
    <s v="E-Bike"/>
    <s v="2021-10"/>
    <n v="17"/>
    <n v="1"/>
    <n v="0"/>
    <s v="Severe"/>
    <x v="1"/>
  </r>
  <r>
    <d v="2021-11-09T00:00:00"/>
    <s v="19:20:00"/>
    <s v="Nov"/>
    <s v="BROOKLYN"/>
    <n v="10879.98965307365"/>
    <n v="40.689132999999998"/>
    <n v="-73.951324"/>
    <s v="NOSTRAND AVENUE"/>
    <s v="3 AVENUE"/>
    <s v="1400      PELHAM PARKWAY SOUTH"/>
    <n v="0"/>
    <n v="0"/>
    <n v="0"/>
    <n v="0"/>
    <s v="Distraction"/>
    <n v="4456149"/>
    <s v="Sedan"/>
    <s v="Sedan"/>
    <s v="2021-11"/>
    <n v="19"/>
    <n v="0"/>
    <n v="0"/>
    <s v="Non-Severe"/>
    <x v="0"/>
  </r>
  <r>
    <d v="2021-06-30T00:00:00"/>
    <s v="19:20:00"/>
    <s v="Jun"/>
    <s v="BRONX"/>
    <n v="10452"/>
    <n v="40.836039999999997"/>
    <n v="-73.922219999999996"/>
    <s v="BELT PARKWAY"/>
    <s v="3 AVENUE"/>
    <s v="2         EAST 167 STREET"/>
    <n v="0"/>
    <n v="0"/>
    <n v="0"/>
    <n v="0"/>
    <s v="Passing or Lane Usage Improper"/>
    <n v="4456667"/>
    <s v="Sedan"/>
    <s v="Sedan"/>
    <s v="2021-06"/>
    <n v="19"/>
    <n v="0"/>
    <n v="0"/>
    <s v="Non-Severe"/>
    <x v="0"/>
  </r>
  <r>
    <d v="2021-10-09T00:00:00"/>
    <s v="20:19:00"/>
    <s v="Oct"/>
    <s v="MANHATTAN"/>
    <n v="10021"/>
    <n v="40.766489999999997"/>
    <n v="-73.956959999999995"/>
    <s v="EAST 70 STREET"/>
    <s v="1 AVENUE"/>
    <s v="1400      PELHAM PARKWAY SOUTH"/>
    <n v="0"/>
    <n v="0"/>
    <n v="0"/>
    <n v="0"/>
    <s v="Distraction"/>
    <n v="4456885"/>
    <s v="Station Wagon"/>
    <s v="Sedan"/>
    <s v="2021-10"/>
    <n v="20"/>
    <n v="0"/>
    <n v="0"/>
    <s v="Non-Severe"/>
    <x v="1"/>
  </r>
  <r>
    <d v="2021-08-07T00:00:00"/>
    <s v="13:26:00"/>
    <s v="Aug"/>
    <s v="BROOKLYN"/>
    <n v="11222"/>
    <n v="40.731613000000003"/>
    <n v="-73.954499999999996"/>
    <s v="MANHATTAN AVENUE"/>
    <s v="JAVA STREET"/>
    <s v="1400      PELHAM PARKWAY SOUTH"/>
    <n v="1"/>
    <n v="0"/>
    <n v="0"/>
    <n v="0"/>
    <s v="Pedestrian/Bicyclist/Other Pedestrian Error/Confusion"/>
    <n v="4456595"/>
    <s v="Pick-up Truck"/>
    <s v="Bike"/>
    <s v="2021-08"/>
    <n v="13"/>
    <n v="1"/>
    <n v="0"/>
    <s v="Severe"/>
    <x v="1"/>
  </r>
  <r>
    <d v="2021-11-09T00:00:00"/>
    <s v="08:45:00"/>
    <s v="Nov"/>
    <s v="MANHATTAN"/>
    <n v="10038"/>
    <n v="40.708323999999998"/>
    <n v="-74.003110000000007"/>
    <s v="BELT PARKWAY"/>
    <s v="3 AVENUE"/>
    <s v="294       PEARL STREET"/>
    <n v="0"/>
    <n v="0"/>
    <n v="0"/>
    <n v="0"/>
    <s v="Distraction"/>
    <n v="4456980"/>
    <s v="Sedan"/>
    <s v="Sedan"/>
    <s v="2021-11"/>
    <n v="8"/>
    <n v="0"/>
    <n v="0"/>
    <s v="Non-Severe"/>
    <x v="0"/>
  </r>
  <r>
    <d v="2021-11-09T00:00:00"/>
    <s v="19:00:00"/>
    <s v="Nov"/>
    <s v="BROOKLYN"/>
    <n v="11203"/>
    <n v="40.653750000000002"/>
    <n v="-73.931274000000002"/>
    <s v="BELT PARKWAY"/>
    <s v="3 AVENUE"/>
    <s v="730       LINDEN BOULEVARD"/>
    <n v="0"/>
    <n v="0"/>
    <n v="0"/>
    <n v="0"/>
    <s v="Unsafe Speed"/>
    <n v="4456203"/>
    <s v="Station Wagon"/>
    <s v="Station Wagon"/>
    <s v="2021-11"/>
    <n v="19"/>
    <n v="0"/>
    <n v="0"/>
    <s v="Non-Severe"/>
    <x v="0"/>
  </r>
  <r>
    <d v="2021-04-07T00:00:00"/>
    <s v="23:50:00"/>
    <s v="Apr"/>
    <s v="BROOKLYN"/>
    <n v="10879.98965307365"/>
    <n v="40.520114816772221"/>
    <n v="-73.54743161629176"/>
    <s v="BEACH 17 STREET"/>
    <s v="SEAGRIT BOULEVARD"/>
    <s v="1400      PELHAM PARKWAY SOUTH"/>
    <n v="0"/>
    <n v="0"/>
    <n v="0"/>
    <n v="0"/>
    <s v="Distraction"/>
    <n v="4456564"/>
    <s v="Sedan"/>
    <s v="Sedan"/>
    <s v="2021-04"/>
    <n v="23"/>
    <n v="0"/>
    <n v="0"/>
    <s v="Non-Severe"/>
    <x v="0"/>
  </r>
  <r>
    <d v="2021-01-07T00:00:00"/>
    <s v="08:10:00"/>
    <s v="Jan"/>
    <s v="QUEENS"/>
    <n v="11691"/>
    <n v="40.606749999999998"/>
    <n v="-73.756645000000006"/>
    <s v="BELT PARKWAY"/>
    <s v="3 AVENUE"/>
    <s v="22-59     DIX AVENUE"/>
    <n v="0"/>
    <n v="0"/>
    <n v="0"/>
    <n v="0"/>
    <s v="Passing Too Closely"/>
    <n v="4456678"/>
    <s v="Station Wagon"/>
    <s v="Sedan"/>
    <s v="2021-01"/>
    <n v="8"/>
    <n v="0"/>
    <n v="0"/>
    <s v="Non-Severe"/>
    <x v="0"/>
  </r>
  <r>
    <d v="2021-11-09T00:00:00"/>
    <s v="03:00:00"/>
    <s v="Nov"/>
    <s v="BROOKLYN"/>
    <n v="10879.98965307365"/>
    <n v="40.520114816772221"/>
    <n v="-73.54743161629176"/>
    <s v="GOWANUS RAMP"/>
    <s v="3 AVENUE"/>
    <s v="1400      PELHAM PARKWAY SOUTH"/>
    <n v="0"/>
    <n v="0"/>
    <n v="0"/>
    <n v="0"/>
    <s v="Unspecified"/>
    <n v="4456052"/>
    <s v="Van"/>
    <s v="Sedan"/>
    <s v="2021-11"/>
    <n v="3"/>
    <n v="0"/>
    <n v="0"/>
    <s v="Non-Severe"/>
    <x v="0"/>
  </r>
  <r>
    <d v="2022-03-25T00:00:00"/>
    <s v="09:55:00"/>
    <s v="Mar"/>
    <s v="QUEENS"/>
    <n v="11101"/>
    <n v="40.743533999999997"/>
    <n v="-73.939509999999999"/>
    <s v="28 STREET"/>
    <s v="47 AVENUE"/>
    <s v="1400      PELHAM PARKWAY SOUTH"/>
    <n v="0"/>
    <n v="0"/>
    <n v="0"/>
    <n v="0"/>
    <s v="Distraction"/>
    <n v="4514217"/>
    <s v="Sedan"/>
    <s v="Sedan"/>
    <s v="2022-03"/>
    <n v="9"/>
    <n v="0"/>
    <n v="0"/>
    <s v="Non-Severe"/>
    <x v="0"/>
  </r>
  <r>
    <d v="2021-01-09T00:00:00"/>
    <s v="19:30:00"/>
    <s v="Jan"/>
    <s v="QUEENS"/>
    <n v="11434"/>
    <n v="40.678364000000002"/>
    <n v="-73.779489999999996"/>
    <s v="BREWER BOULEVARD"/>
    <s v="BAISLEY BOULEVARD"/>
    <s v="1400      PELHAM PARKWAY SOUTH"/>
    <n v="1"/>
    <n v="0"/>
    <n v="1"/>
    <n v="0"/>
    <s v="Failure to Yield Right-of-Way"/>
    <n v="4456903"/>
    <s v="Sedan"/>
    <s v="Sedan"/>
    <s v="2021-01"/>
    <n v="19"/>
    <n v="2"/>
    <n v="0"/>
    <s v="Severe"/>
    <x v="1"/>
  </r>
  <r>
    <d v="2021-10-09T00:00:00"/>
    <s v="15:20:00"/>
    <s v="Oct"/>
    <s v="MANHATTAN"/>
    <n v="10013"/>
    <n v="40.724274000000001"/>
    <n v="-74.011359999999996"/>
    <s v="WEST STREET"/>
    <s v="WATTS STREET"/>
    <s v="1400      PELHAM PARKWAY SOUTH"/>
    <n v="1"/>
    <n v="0"/>
    <n v="0"/>
    <n v="0"/>
    <s v="Distraction"/>
    <n v="4456982"/>
    <s v="Sedan"/>
    <s v="E-Bike"/>
    <s v="2021-10"/>
    <n v="15"/>
    <n v="1"/>
    <n v="0"/>
    <s v="Severe"/>
    <x v="1"/>
  </r>
  <r>
    <d v="2021-11-09T00:00:00"/>
    <s v="15:30:00"/>
    <s v="Nov"/>
    <s v="BROOKLYN"/>
    <n v="10879.98965307365"/>
    <n v="40.520114816772221"/>
    <n v="-73.54743161629176"/>
    <s v="STATEN ISLAND EXPRESSWAY"/>
    <s v="3 AVENUE"/>
    <s v="1400      PELHAM PARKWAY SOUTH"/>
    <n v="0"/>
    <n v="0"/>
    <n v="0"/>
    <n v="0"/>
    <s v="Following Too Closely"/>
    <n v="4456544"/>
    <s v="Sedan"/>
    <s v="Station Wagon"/>
    <s v="2021-11"/>
    <n v="15"/>
    <n v="0"/>
    <n v="0"/>
    <s v="Non-Severe"/>
    <x v="0"/>
  </r>
  <r>
    <d v="2021-11-09T00:00:00"/>
    <s v="14:34:00"/>
    <s v="Nov"/>
    <s v="MANHATTAN"/>
    <n v="10031"/>
    <n v="40.818800000000003"/>
    <n v="-73.956023999999999"/>
    <s v="BROADWAY"/>
    <s v="WEST 133 STREET"/>
    <s v="1400      PELHAM PARKWAY SOUTH"/>
    <n v="0"/>
    <n v="0"/>
    <n v="0"/>
    <n v="0"/>
    <s v="Driver Inexperience"/>
    <n v="4456104"/>
    <s v="Box Truck"/>
    <s v="Sedan"/>
    <s v="2021-11"/>
    <n v="14"/>
    <n v="0"/>
    <n v="0"/>
    <s v="Non-Severe"/>
    <x v="0"/>
  </r>
  <r>
    <d v="2021-10-09T00:00:00"/>
    <s v="09:00:00"/>
    <s v="Oct"/>
    <s v="QUEENS"/>
    <n v="11433"/>
    <n v="40.69558"/>
    <n v="-73.788703999999996"/>
    <s v="BELT PARKWAY"/>
    <s v="3 AVENUE"/>
    <s v="164-21    109 AVENUE"/>
    <n v="0"/>
    <n v="0"/>
    <n v="0"/>
    <n v="0"/>
    <s v="Distraction"/>
    <n v="4456860"/>
    <s v="Pick-up Truck"/>
    <s v="Sedan"/>
    <s v="2021-10"/>
    <n v="9"/>
    <n v="0"/>
    <n v="0"/>
    <s v="Non-Severe"/>
    <x v="1"/>
  </r>
  <r>
    <d v="2021-11-09T00:00:00"/>
    <s v="03:25:00"/>
    <s v="Nov"/>
    <s v="BROOKLYN"/>
    <n v="10879.98965307365"/>
    <n v="40.804839999999999"/>
    <n v="-73.912796"/>
    <s v="JACKSON AVENUE"/>
    <s v="3 AVENUE"/>
    <s v="1400      PELHAM PARKWAY SOUTH"/>
    <n v="0"/>
    <n v="0"/>
    <n v="0"/>
    <n v="0"/>
    <s v="Unspecified"/>
    <n v="4456454"/>
    <s v="Pick-up Truck"/>
    <s v="Sedan"/>
    <s v="2021-11"/>
    <n v="3"/>
    <n v="0"/>
    <n v="0"/>
    <s v="Non-Severe"/>
    <x v="0"/>
  </r>
  <r>
    <d v="2021-11-09T00:00:00"/>
    <s v="01:00:00"/>
    <s v="Nov"/>
    <s v="BROOKLYN"/>
    <n v="11225"/>
    <n v="40.658465999999997"/>
    <n v="-73.960489999999993"/>
    <s v="BELT PARKWAY"/>
    <s v="3 AVENUE"/>
    <s v="609       FLATBUSH AVENUE"/>
    <n v="0"/>
    <n v="0"/>
    <n v="0"/>
    <n v="0"/>
    <s v="Distraction"/>
    <n v="4455840"/>
    <s v="Pick-up Truck"/>
    <s v="Sedan"/>
    <s v="2021-11"/>
    <n v="1"/>
    <n v="0"/>
    <n v="0"/>
    <s v="Non-Severe"/>
    <x v="0"/>
  </r>
  <r>
    <d v="2021-11-09T00:00:00"/>
    <s v="11:25:00"/>
    <s v="Nov"/>
    <s v="BRONX"/>
    <n v="10468"/>
    <n v="40.868164"/>
    <n v="-73.900540000000007"/>
    <s v="BELT PARKWAY"/>
    <s v="3 AVENUE"/>
    <s v="79        WEST KINGSBRIDGE ROAD"/>
    <n v="1"/>
    <n v="0"/>
    <n v="0"/>
    <n v="0"/>
    <s v="Distraction"/>
    <n v="4456235"/>
    <s v="Sedan"/>
    <s v="Bike"/>
    <s v="2021-11"/>
    <n v="11"/>
    <n v="1"/>
    <n v="0"/>
    <s v="Severe"/>
    <x v="0"/>
  </r>
  <r>
    <d v="2021-11-09T00:00:00"/>
    <s v="21:30:00"/>
    <s v="Nov"/>
    <s v="BROOKLYN"/>
    <n v="11225"/>
    <n v="40.66169"/>
    <n v="-73.961429999999993"/>
    <s v="FLATBUSH AVENUE"/>
    <s v="LEFFERTS AVENUE"/>
    <s v="1400      PELHAM PARKWAY SOUTH"/>
    <n v="2"/>
    <n v="0"/>
    <n v="0"/>
    <n v="0"/>
    <s v="Driver Inexperience"/>
    <n v="4455935"/>
    <s v="Sedan"/>
    <s v="Chassis Cab"/>
    <s v="2021-11"/>
    <n v="21"/>
    <n v="2"/>
    <n v="0"/>
    <s v="Severe"/>
    <x v="0"/>
  </r>
  <r>
    <d v="2021-09-07T00:00:00"/>
    <s v="12:30:00"/>
    <s v="Sep"/>
    <s v="BRONX"/>
    <n v="10467"/>
    <n v="40.870370000000001"/>
    <n v="-73.870519999999999"/>
    <s v="BELT PARKWAY"/>
    <s v="3 AVENUE"/>
    <s v="2970      BRONX PARK EAST"/>
    <n v="1"/>
    <n v="0"/>
    <n v="0"/>
    <n v="0"/>
    <s v="Distraction"/>
    <n v="4456710"/>
    <s v="E-Bike"/>
    <s v="E-Bike"/>
    <s v="2021-09"/>
    <n v="12"/>
    <n v="1"/>
    <n v="0"/>
    <s v="Severe"/>
    <x v="0"/>
  </r>
  <r>
    <d v="2021-05-09T00:00:00"/>
    <s v="21:18:00"/>
    <s v="May"/>
    <s v="QUEENS"/>
    <n v="11412"/>
    <n v="40.696739999999998"/>
    <n v="-73.762919999999994"/>
    <s v="114 DRIVE"/>
    <s v="MEXICO STREET"/>
    <s v="1400      PELHAM PARKWAY SOUTH"/>
    <n v="5"/>
    <n v="0"/>
    <n v="0"/>
    <n v="0"/>
    <s v="Unspecified"/>
    <n v="4457021"/>
    <s v="Sedan"/>
    <s v="Sedan"/>
    <s v="2021-05"/>
    <n v="21"/>
    <n v="5"/>
    <n v="0"/>
    <s v="Severe"/>
    <x v="1"/>
  </r>
  <r>
    <d v="2021-11-09T00:00:00"/>
    <s v="03:00:00"/>
    <s v="Nov"/>
    <s v="BROOKLYN"/>
    <n v="11207"/>
    <n v="40.659579999999998"/>
    <n v="-73.892470000000003"/>
    <s v="SHEFFIELD AVENUE"/>
    <s v="HEGEMAN AVENUE"/>
    <s v="1400      PELHAM PARKWAY SOUTH"/>
    <n v="0"/>
    <n v="0"/>
    <n v="0"/>
    <n v="0"/>
    <s v="Distraction"/>
    <n v="4456296"/>
    <s v="Station Wagon"/>
    <s v="Station Wagon"/>
    <s v="2021-11"/>
    <n v="3"/>
    <n v="0"/>
    <n v="0"/>
    <s v="Non-Severe"/>
    <x v="0"/>
  </r>
  <r>
    <d v="2021-11-09T00:00:00"/>
    <s v="11:30:00"/>
    <s v="Nov"/>
    <s v="BROOKLYN"/>
    <n v="10879.98965307365"/>
    <n v="40.832320000000003"/>
    <n v="-73.873949999999994"/>
    <s v="BRONX RIVER PARKWAY"/>
    <s v="3 AVENUE"/>
    <s v="1400      PELHAM PARKWAY SOUTH"/>
    <n v="3"/>
    <n v="0"/>
    <n v="0"/>
    <n v="0"/>
    <s v="Unsafe Speed"/>
    <n v="4456043"/>
    <s v="Station Wagon"/>
    <s v="Sedan"/>
    <s v="2021-11"/>
    <n v="11"/>
    <n v="3"/>
    <n v="0"/>
    <s v="Severe"/>
    <x v="0"/>
  </r>
  <r>
    <d v="2021-11-09T00:00:00"/>
    <s v="21:35:00"/>
    <s v="Nov"/>
    <s v="QUEENS"/>
    <n v="11385"/>
    <n v="40.708534"/>
    <n v="-73.914924999999997"/>
    <s v="DE KALB AVENUE"/>
    <s v="ONDERDONK AVENUE"/>
    <s v="1400      PELHAM PARKWAY SOUTH"/>
    <n v="0"/>
    <n v="0"/>
    <n v="0"/>
    <n v="0"/>
    <s v="Unspecified"/>
    <n v="4456227"/>
    <s v="Sedan"/>
    <s v="Station Wagon"/>
    <s v="2021-11"/>
    <n v="21"/>
    <n v="0"/>
    <n v="0"/>
    <s v="Non-Severe"/>
    <x v="0"/>
  </r>
  <r>
    <d v="2021-08-07T00:00:00"/>
    <s v="16:04:00"/>
    <s v="Aug"/>
    <s v="QUEENS"/>
    <n v="11105"/>
    <n v="40.777495999999999"/>
    <n v="-73.907839999999993"/>
    <s v="BELT PARKWAY"/>
    <s v="3 AVENUE"/>
    <s v="31-20     21 AVENUE"/>
    <n v="0"/>
    <n v="0"/>
    <n v="0"/>
    <n v="0"/>
    <s v="Unspecified"/>
    <n v="4456682"/>
    <s v="Sedan"/>
    <s v="Sedan"/>
    <s v="2021-08"/>
    <n v="16"/>
    <n v="0"/>
    <n v="0"/>
    <s v="Non-Severe"/>
    <x v="1"/>
  </r>
  <r>
    <d v="2021-02-07T00:00:00"/>
    <s v="14:00:00"/>
    <s v="Feb"/>
    <s v="BROOKLYN"/>
    <n v="10879.98965307365"/>
    <n v="40.834060000000001"/>
    <n v="-73.944884999999999"/>
    <s v="BROADWAY"/>
    <s v="3 AVENUE"/>
    <s v="1400      PELHAM PARKWAY SOUTH"/>
    <n v="1"/>
    <n v="0"/>
    <n v="1"/>
    <n v="0"/>
    <s v="Distraction"/>
    <n v="4456576"/>
    <s v="Sedan"/>
    <s v="Sedan"/>
    <s v="2021-02"/>
    <n v="14"/>
    <n v="2"/>
    <n v="0"/>
    <s v="Severe"/>
    <x v="1"/>
  </r>
  <r>
    <d v="2021-11-09T00:00:00"/>
    <s v="23:20:00"/>
    <s v="Nov"/>
    <s v="QUEENS"/>
    <n v="11430"/>
    <n v="40.666150000000002"/>
    <n v="-73.805750000000003"/>
    <s v="SOUTH CONDUIT AVENUE"/>
    <s v="134 STREET"/>
    <s v="1400      PELHAM PARKWAY SOUTH"/>
    <n v="1"/>
    <n v="0"/>
    <n v="0"/>
    <n v="0"/>
    <s v="Following Too Closely"/>
    <n v="4456134"/>
    <s v="Sedan"/>
    <s v="Station Wagon"/>
    <s v="2021-11"/>
    <n v="23"/>
    <n v="1"/>
    <n v="0"/>
    <s v="Severe"/>
    <x v="0"/>
  </r>
  <r>
    <d v="2021-08-07T00:00:00"/>
    <s v="12:25:00"/>
    <s v="Aug"/>
    <s v="BROOKLYN"/>
    <n v="10879.98965307365"/>
    <n v="40.520114816772221"/>
    <n v="-73.54743161629176"/>
    <s v="NEW ENGLAND THRUWAY"/>
    <s v="3 AVENUE"/>
    <s v="1400      PELHAM PARKWAY SOUTH"/>
    <n v="1"/>
    <n v="0"/>
    <n v="0"/>
    <n v="0"/>
    <s v="Unspecified"/>
    <n v="4456583"/>
    <s v="Sedan"/>
    <s v="Sedan"/>
    <s v="2021-08"/>
    <n v="12"/>
    <n v="1"/>
    <n v="0"/>
    <s v="Severe"/>
    <x v="1"/>
  </r>
  <r>
    <d v="2021-08-07T00:00:00"/>
    <s v="15:15:00"/>
    <s v="Aug"/>
    <s v="MANHATTAN"/>
    <n v="10039"/>
    <n v="40.823239999999998"/>
    <n v="-73.938834999999997"/>
    <s v="BELT PARKWAY"/>
    <s v="3 AVENUE"/>
    <s v="211       WEST 147 STREET"/>
    <n v="0"/>
    <n v="0"/>
    <n v="0"/>
    <n v="0"/>
    <s v="Passing Too Closely"/>
    <n v="4456605"/>
    <s v="Sedan"/>
    <s v="Sedan"/>
    <s v="2021-08"/>
    <n v="15"/>
    <n v="0"/>
    <n v="0"/>
    <s v="Non-Severe"/>
    <x v="1"/>
  </r>
  <r>
    <d v="2021-09-07T00:00:00"/>
    <s v="12:22:00"/>
    <s v="Sep"/>
    <s v="QUEENS"/>
    <n v="11435"/>
    <n v="40.697400000000002"/>
    <n v="-73.809520000000006"/>
    <s v="143 STREET"/>
    <s v="95 AVENUE"/>
    <s v="1400      PELHAM PARKWAY SOUTH"/>
    <n v="0"/>
    <n v="0"/>
    <n v="0"/>
    <n v="0"/>
    <s v="Failure to Yield Right-of-Way"/>
    <n v="4456699"/>
    <s v="Bus"/>
    <s v="Station Wagon"/>
    <s v="2021-09"/>
    <n v="12"/>
    <n v="0"/>
    <n v="0"/>
    <s v="Non-Severe"/>
    <x v="0"/>
  </r>
  <r>
    <d v="2021-09-09T00:00:00"/>
    <s v="15:15:00"/>
    <s v="Sep"/>
    <s v="BROOKLYN"/>
    <n v="10879.98965307365"/>
    <n v="40.520114816772221"/>
    <n v="-73.54743161629176"/>
    <s v="STATEN ISLAND EXPRESSWAY"/>
    <s v="3 AVENUE"/>
    <s v="1400      PELHAM PARKWAY SOUTH"/>
    <n v="0"/>
    <n v="0"/>
    <n v="0"/>
    <n v="0"/>
    <s v="Unsafe Speed"/>
    <n v="4456536"/>
    <s v="Pick-up Truck"/>
    <s v="Flat Rack"/>
    <s v="2021-09"/>
    <n v="15"/>
    <n v="0"/>
    <n v="0"/>
    <s v="Non-Severe"/>
    <x v="0"/>
  </r>
  <r>
    <d v="2021-09-07T00:00:00"/>
    <s v="03:25:00"/>
    <s v="Sep"/>
    <s v="QUEENS"/>
    <n v="11434"/>
    <n v="40.67897"/>
    <n v="-73.75985"/>
    <s v="MERRICK BOULEVARD"/>
    <s v="BELKNAP STREET"/>
    <s v="1400      PELHAM PARKWAY SOUTH"/>
    <n v="0"/>
    <n v="0"/>
    <n v="0"/>
    <n v="0"/>
    <s v="Traffic Control Disregarded"/>
    <n v="4456650"/>
    <s v="Sedan"/>
    <s v="Sedan"/>
    <s v="2021-09"/>
    <n v="3"/>
    <n v="0"/>
    <n v="0"/>
    <s v="Non-Severe"/>
    <x v="0"/>
  </r>
  <r>
    <d v="2021-11-09T00:00:00"/>
    <s v="02:05:00"/>
    <s v="Nov"/>
    <s v="STATEN ISLAND"/>
    <n v="10304"/>
    <n v="40.590313000000002"/>
    <n v="-74.097939999999994"/>
    <s v="GARRETSON AVENUE"/>
    <s v="JEFFERSON STREET"/>
    <s v="1400      PELHAM PARKWAY SOUTH"/>
    <n v="0"/>
    <n v="0"/>
    <n v="0"/>
    <n v="0"/>
    <s v="Animals Action"/>
    <n v="4456752"/>
    <s v="Station Wagon"/>
    <s v="Station Wagon"/>
    <s v="2021-11"/>
    <n v="2"/>
    <n v="0"/>
    <n v="0"/>
    <s v="Non-Severe"/>
    <x v="0"/>
  </r>
  <r>
    <d v="2021-09-07T00:00:00"/>
    <s v="00:00:00"/>
    <s v="Sep"/>
    <s v="BROOKLYN"/>
    <n v="11239"/>
    <n v="40.654342999999997"/>
    <n v="-73.864204000000001"/>
    <s v="BELT PARKWAY"/>
    <s v="3 AVENUE"/>
    <s v="11629     SEAVIEW AVENUE"/>
    <n v="0"/>
    <n v="0"/>
    <n v="0"/>
    <n v="0"/>
    <s v="Passing Too Closely"/>
    <n v="4456637"/>
    <s v="Station Wagon"/>
    <s v="Sedan"/>
    <s v="2021-09"/>
    <n v="0"/>
    <n v="0"/>
    <n v="0"/>
    <s v="Non-Severe"/>
    <x v="0"/>
  </r>
  <r>
    <d v="2021-11-09T00:00:00"/>
    <s v="15:30:00"/>
    <s v="Nov"/>
    <s v="STATEN ISLAND"/>
    <n v="10310"/>
    <n v="40.62782"/>
    <n v="-74.121260000000007"/>
    <s v="FOREST AVENUE"/>
    <s v="CLOVE ROAD"/>
    <s v="1400      PELHAM PARKWAY SOUTH"/>
    <n v="0"/>
    <n v="0"/>
    <n v="0"/>
    <n v="0"/>
    <s v="Distraction"/>
    <n v="4456769"/>
    <s v="Sedan"/>
    <s v="Sedan"/>
    <s v="2021-11"/>
    <n v="15"/>
    <n v="0"/>
    <n v="0"/>
    <s v="Non-Severe"/>
    <x v="0"/>
  </r>
  <r>
    <d v="2021-10-09T00:00:00"/>
    <s v="21:27:00"/>
    <s v="Oct"/>
    <s v="BROOKLYN"/>
    <n v="10879.98965307365"/>
    <n v="40.592036999999998"/>
    <n v="-74.154359999999997"/>
    <s v="BELT PARKWAY"/>
    <s v="3 AVENUE"/>
    <s v="1128      ROCKLAND AVENUE"/>
    <n v="2"/>
    <n v="0"/>
    <n v="0"/>
    <n v="0"/>
    <s v="Distraction"/>
    <n v="4456786"/>
    <s v="Sedan"/>
    <s v="Sedan"/>
    <s v="2021-10"/>
    <n v="21"/>
    <n v="2"/>
    <n v="0"/>
    <s v="Severe"/>
    <x v="1"/>
  </r>
  <r>
    <d v="2021-08-09T00:00:00"/>
    <s v="10:10:00"/>
    <s v="Aug"/>
    <s v="BROOKLYN"/>
    <n v="10879.98965307365"/>
    <n v="40.792929999999998"/>
    <n v="-73.950005000000004"/>
    <s v="EAST 105 STREET"/>
    <s v="3 AVENUE"/>
    <s v="1400      PELHAM PARKWAY SOUTH"/>
    <n v="1"/>
    <n v="0"/>
    <n v="0"/>
    <n v="0"/>
    <s v="Pedestrian/Bicyclist/Other Pedestrian Error/Confusion"/>
    <n v="4456798"/>
    <s v="Sedan"/>
    <s v="Bike"/>
    <s v="2021-08"/>
    <n v="10"/>
    <n v="1"/>
    <n v="0"/>
    <s v="Severe"/>
    <x v="0"/>
  </r>
  <r>
    <d v="2021-11-09T00:00:00"/>
    <s v="10:00:00"/>
    <s v="Nov"/>
    <s v="BROOKLYN"/>
    <n v="10879.98965307365"/>
    <n v="40.845199999999998"/>
    <n v="-73.916884999999994"/>
    <s v="CROSS BRONX EXPY"/>
    <s v="3 AVENUE"/>
    <s v="1400      PELHAM PARKWAY SOUTH"/>
    <n v="1"/>
    <n v="0"/>
    <n v="0"/>
    <n v="0"/>
    <s v="Reaction to Uninvolved Vehicle"/>
    <n v="4456410"/>
    <s v="Motorcycle"/>
    <s v="Sedan"/>
    <s v="2021-11"/>
    <n v="10"/>
    <n v="1"/>
    <n v="0"/>
    <s v="Severe"/>
    <x v="0"/>
  </r>
  <r>
    <d v="2021-11-09T00:00:00"/>
    <s v="07:58:00"/>
    <s v="Nov"/>
    <s v="QUEENS"/>
    <n v="11367"/>
    <n v="40.726089999999999"/>
    <n v="-73.830153999999993"/>
    <s v="BELT PARKWAY"/>
    <s v="3 AVENUE"/>
    <s v="70-07     PARK DRIVE EAST"/>
    <n v="0"/>
    <n v="0"/>
    <n v="0"/>
    <n v="0"/>
    <s v="Distraction"/>
    <n v="4455912"/>
    <s v="Sedan"/>
    <s v="Sedan"/>
    <s v="2021-11"/>
    <n v="7"/>
    <n v="0"/>
    <n v="0"/>
    <s v="Non-Severe"/>
    <x v="0"/>
  </r>
  <r>
    <d v="2021-11-09T00:00:00"/>
    <s v="16:25:00"/>
    <s v="Nov"/>
    <s v="MANHATTAN"/>
    <n v="10022"/>
    <n v="40.760919999999999"/>
    <n v="-73.967039999999997"/>
    <s v="3 AVENUE"/>
    <s v="EAST 58 STREET"/>
    <s v="1400      PELHAM PARKWAY SOUTH"/>
    <n v="0"/>
    <n v="0"/>
    <n v="0"/>
    <n v="0"/>
    <s v="Distraction"/>
    <n v="4455917"/>
    <s v="Taxi"/>
    <s v="Box Truck"/>
    <s v="2021-11"/>
    <n v="16"/>
    <n v="0"/>
    <n v="0"/>
    <s v="Non-Severe"/>
    <x v="0"/>
  </r>
  <r>
    <d v="2019-05-21T00:00:00"/>
    <s v="22:50:00"/>
    <s v="May"/>
    <s v="BROOKLYN"/>
    <n v="11201"/>
    <n v="40.697539999999996"/>
    <n v="-73.98312"/>
    <s v="GOLD STREET"/>
    <s v="CONCORD STREET"/>
    <s v="1400      PELHAM PARKWAY SOUTH"/>
    <n v="0"/>
    <n v="0"/>
    <n v="0"/>
    <n v="0"/>
    <s v="Passing or Lane Usage Improper"/>
    <n v="4136992"/>
    <s v="ï¿½MBU"/>
    <s v="Taxi"/>
    <s v="2019-05"/>
    <n v="22"/>
    <n v="0"/>
    <n v="0"/>
    <s v="Non-Severe"/>
    <x v="0"/>
  </r>
  <r>
    <d v="2020-01-21T00:00:00"/>
    <s v="15:49:00"/>
    <s v="Jan"/>
    <s v="BROOKLYN"/>
    <n v="10879.98965307365"/>
    <n v="40.520114816772221"/>
    <n v="-73.54743161629176"/>
    <s v="BRUCKNER BLVD"/>
    <s v="ï¿½ST 138 STREET"/>
    <s v="1400      PELHAM PARKWAY SOUTH"/>
    <n v="0"/>
    <n v="0"/>
    <n v="0"/>
    <n v="0"/>
    <s v="Distraction"/>
    <n v="4277087"/>
    <s v="Sedan"/>
    <s v="Station Wagon"/>
    <s v="2020-01"/>
    <n v="15"/>
    <n v="0"/>
    <n v="0"/>
    <s v="Non-Severe"/>
    <x v="0"/>
  </r>
  <r>
    <d v="2021-02-26T00:00:00"/>
    <s v="14:50:00"/>
    <s v="Feb"/>
    <s v="BRONX"/>
    <n v="10461"/>
    <n v="40.843463999999997"/>
    <n v="-73.835999999999999"/>
    <s v="BELT PARKWAY"/>
    <s v="3 AVENUE"/>
    <s v="2819      MIDDLETOWN ROAD"/>
    <n v="0"/>
    <n v="0"/>
    <n v="0"/>
    <n v="0"/>
    <s v="Unspecified"/>
    <n v="4395664"/>
    <s v="Station Wagon"/>
    <s v="Sedan"/>
    <s v="2021-02"/>
    <n v="14"/>
    <n v="0"/>
    <n v="0"/>
    <s v="Non-Severe"/>
    <x v="0"/>
  </r>
  <r>
    <d v="2021-09-03T00:00:00"/>
    <s v="11:00:00"/>
    <s v="Sep"/>
    <s v="BROOKLYN"/>
    <n v="10879.98965307365"/>
    <n v="40.692546999999998"/>
    <n v="-73.990973999999994"/>
    <s v="COURT STREET"/>
    <s v="JORALEMON STREET"/>
    <s v="1400      PELHAM PARKWAY SOUTH"/>
    <n v="1"/>
    <n v="0"/>
    <n v="0"/>
    <n v="0"/>
    <s v="Following Too Closely"/>
    <n v="4397513"/>
    <s v="Pick-up Truck"/>
    <s v="Sedan"/>
    <s v="2021-09"/>
    <n v="11"/>
    <n v="1"/>
    <n v="0"/>
    <s v="Severe"/>
    <x v="0"/>
  </r>
  <r>
    <d v="2021-03-31T00:00:00"/>
    <s v="22:20:00"/>
    <s v="Mar"/>
    <s v="BROOKLYN"/>
    <n v="11234"/>
    <n v="40.626457000000002"/>
    <n v="-73.918000000000006"/>
    <s v="RALPH AVENUE"/>
    <s v="AVENUE K"/>
    <s v="1400      PELHAM PARKWAY SOUTH"/>
    <n v="1"/>
    <n v="0"/>
    <n v="0"/>
    <n v="0"/>
    <s v="Driver Inexperience"/>
    <n v="4403773"/>
    <s v="Sedan"/>
    <s v="Sedan"/>
    <s v="2021-03"/>
    <n v="22"/>
    <n v="1"/>
    <n v="0"/>
    <s v="Severe"/>
    <x v="0"/>
  </r>
  <r>
    <d v="2021-06-04T00:00:00"/>
    <s v="22:58:00"/>
    <s v="Jun"/>
    <s v="STATEN ISLAND"/>
    <n v="10312"/>
    <n v="40.526893999999999"/>
    <n v="-74.167280000000005"/>
    <s v="BARCLAY AVENUE"/>
    <s v="HYLAN BOULEVARD"/>
    <s v="1400      PELHAM PARKWAY SOUTH"/>
    <n v="7"/>
    <n v="0"/>
    <n v="0"/>
    <n v="0"/>
    <s v="Failure to Yield Right-of-Way"/>
    <n v="4405244"/>
    <s v="Station Wagon"/>
    <s v="Station Wagon"/>
    <s v="2021-06"/>
    <n v="22"/>
    <n v="7"/>
    <n v="0"/>
    <s v="Severe"/>
    <x v="0"/>
  </r>
  <r>
    <d v="2021-09-04T00:00:00"/>
    <s v="14:45:00"/>
    <s v="Sep"/>
    <s v="BROOKLYN"/>
    <n v="10879.98965307365"/>
    <n v="40.840775000000001"/>
    <n v="-73.872460000000004"/>
    <s v="BRONX RIVER PARKWAY"/>
    <s v="3 AVENUE"/>
    <s v="1400      PELHAM PARKWAY SOUTH"/>
    <n v="1"/>
    <n v="0"/>
    <n v="0"/>
    <n v="0"/>
    <s v="Distraction"/>
    <n v="4405914"/>
    <s v="Sedan"/>
    <s v="Station Wagon"/>
    <s v="2021-09"/>
    <n v="14"/>
    <n v="1"/>
    <n v="0"/>
    <s v="Severe"/>
    <x v="1"/>
  </r>
  <r>
    <d v="2021-04-14T00:00:00"/>
    <s v="13:00:00"/>
    <s v="Apr"/>
    <s v="BROOKLYN"/>
    <n v="10879.98965307365"/>
    <n v="40.520114816772221"/>
    <n v="-73.54743161629176"/>
    <s v="MAJOR DEEGAN EXPRESSWAY RAMP"/>
    <s v="3 AVENUE"/>
    <s v="1400      PELHAM PARKWAY SOUTH"/>
    <n v="0"/>
    <n v="0"/>
    <n v="0"/>
    <n v="0"/>
    <s v="Following Too Closely"/>
    <n v="4408191"/>
    <s v="Station Wagon"/>
    <s v="Box Truck"/>
    <s v="2021-04"/>
    <n v="13"/>
    <n v="0"/>
    <n v="0"/>
    <s v="Non-Severe"/>
    <x v="0"/>
  </r>
  <r>
    <d v="2021-04-14T00:00:00"/>
    <s v="11:00:00"/>
    <s v="Apr"/>
    <s v="BROOKLYN"/>
    <n v="10879.98965307365"/>
    <n v="40.694035"/>
    <n v="-73.726789999999994"/>
    <s v="CROSS ISLAND PARKWAY"/>
    <s v="3 AVENUE"/>
    <s v="1400      PELHAM PARKWAY SOUTH"/>
    <n v="1"/>
    <n v="0"/>
    <n v="0"/>
    <n v="0"/>
    <s v="Brakes Defective"/>
    <n v="4407366"/>
    <s v="Station Wagon"/>
    <s v="Sedan"/>
    <s v="2021-04"/>
    <n v="11"/>
    <n v="1"/>
    <n v="0"/>
    <s v="Severe"/>
    <x v="0"/>
  </r>
  <r>
    <d v="2021-04-16T00:00:00"/>
    <s v="21:15:00"/>
    <s v="Apr"/>
    <s v="BROOKLYN"/>
    <n v="10879.98965307365"/>
    <n v="40.520114816772221"/>
    <n v="-73.54743161629176"/>
    <s v="BRONX RIVER PARKWAY RAMP"/>
    <s v="3 AVENUE"/>
    <s v="1400      PELHAM PARKWAY SOUTH"/>
    <n v="0"/>
    <n v="0"/>
    <n v="0"/>
    <n v="0"/>
    <s v="Distraction"/>
    <n v="4408149"/>
    <s v="Station Wagon"/>
    <s v="Sedan"/>
    <s v="2021-04"/>
    <n v="21"/>
    <n v="0"/>
    <n v="0"/>
    <s v="Non-Severe"/>
    <x v="0"/>
  </r>
  <r>
    <d v="2021-04-15T00:00:00"/>
    <s v="13:30:00"/>
    <s v="Apr"/>
    <s v="BRONX"/>
    <n v="10461"/>
    <n v="40.857365000000001"/>
    <n v="-73.84657"/>
    <s v="BELT PARKWAY"/>
    <s v="3 AVENUE"/>
    <s v="1400      PELHAM PARKWAY SOUTH"/>
    <n v="0"/>
    <n v="0"/>
    <n v="0"/>
    <n v="0"/>
    <s v="Following Too Closely"/>
    <n v="4407778"/>
    <s v="Sedan"/>
    <s v="Ambulance"/>
    <s v="2021-04"/>
    <n v="13"/>
    <n v="0"/>
    <n v="0"/>
    <s v="Non-Severe"/>
    <x v="0"/>
  </r>
  <r>
    <d v="2021-04-14T00:00:00"/>
    <s v="14:40:00"/>
    <s v="Apr"/>
    <s v="BROOKLYN"/>
    <n v="10879.98965307365"/>
    <n v="40.698807000000002"/>
    <n v="-73.918369999999996"/>
    <s v="MYRTLE AVENUE"/>
    <s v="3 AVENUE"/>
    <s v="1400      PELHAM PARKWAY SOUTH"/>
    <n v="0"/>
    <n v="0"/>
    <n v="0"/>
    <n v="0"/>
    <s v="Passing Too Closely"/>
    <n v="4407461"/>
    <s v="Box Truck"/>
    <s v="Sedan"/>
    <s v="2021-04"/>
    <n v="14"/>
    <n v="0"/>
    <n v="0"/>
    <s v="Non-Severe"/>
    <x v="0"/>
  </r>
  <r>
    <d v="2021-04-14T00:00:00"/>
    <s v="21:43:00"/>
    <s v="Apr"/>
    <s v="QUEENS"/>
    <n v="11429"/>
    <n v="40.714019999999998"/>
    <n v="-73.748270000000005"/>
    <s v="BELT PARKWAY"/>
    <s v="3 AVENUE"/>
    <s v="211-20    99 AVENUE"/>
    <n v="0"/>
    <n v="0"/>
    <n v="0"/>
    <n v="0"/>
    <s v="Turning Improperly"/>
    <n v="4407407"/>
    <s v="Station Wagon"/>
    <s v="Sedan"/>
    <s v="2021-04"/>
    <n v="21"/>
    <n v="0"/>
    <n v="0"/>
    <s v="Non-Severe"/>
    <x v="0"/>
  </r>
  <r>
    <d v="2021-04-16T00:00:00"/>
    <s v="17:40:00"/>
    <s v="Apr"/>
    <s v="BRONX"/>
    <n v="10474"/>
    <n v="40.814999999999998"/>
    <n v="-73.894019999999998"/>
    <s v="GARRISON AVENUE"/>
    <s v="LONGWOOD AVENUE"/>
    <s v="1400      PELHAM PARKWAY SOUTH"/>
    <n v="0"/>
    <n v="0"/>
    <n v="0"/>
    <n v="0"/>
    <s v="Unspecified"/>
    <n v="4407900"/>
    <s v="Sedan"/>
    <s v="Sedan"/>
    <s v="2021-04"/>
    <n v="17"/>
    <n v="0"/>
    <n v="0"/>
    <s v="Non-Severe"/>
    <x v="0"/>
  </r>
  <r>
    <d v="2021-04-16T00:00:00"/>
    <s v="00:50:00"/>
    <s v="Apr"/>
    <s v="BROOKLYN"/>
    <n v="10879.98965307365"/>
    <n v="40.550789999999999"/>
    <n v="-74.200980000000001"/>
    <s v="HUGUENOT AVENUE"/>
    <s v="3 AVENUE"/>
    <s v="1400      PELHAM PARKWAY SOUTH"/>
    <n v="0"/>
    <n v="0"/>
    <n v="0"/>
    <n v="0"/>
    <s v="Driver Inexperience"/>
    <n v="4407760"/>
    <s v="Sedan"/>
    <s v="Station Wagon"/>
    <s v="2021-04"/>
    <n v="0"/>
    <n v="0"/>
    <n v="0"/>
    <s v="Non-Severe"/>
    <x v="0"/>
  </r>
  <r>
    <d v="2021-04-15T00:00:00"/>
    <s v="10:30:00"/>
    <s v="Apr"/>
    <s v="BROOKLYN"/>
    <n v="11207"/>
    <n v="40.655903000000002"/>
    <n v="-73.898169999999993"/>
    <s v="BELT PARKWAY"/>
    <s v="3 AVENUE"/>
    <s v="319       DE WITT AVENUE"/>
    <n v="0"/>
    <n v="0"/>
    <n v="0"/>
    <n v="0"/>
    <s v="Unspecified"/>
    <n v="4407746"/>
    <s v="Sedan"/>
    <s v="Station Wagon"/>
    <s v="2021-04"/>
    <n v="10"/>
    <n v="0"/>
    <n v="0"/>
    <s v="Non-Severe"/>
    <x v="0"/>
  </r>
  <r>
    <d v="2021-04-16T00:00:00"/>
    <s v="16:35:00"/>
    <s v="Apr"/>
    <s v="BRONX"/>
    <n v="10475"/>
    <n v="40.890076000000001"/>
    <n v="-73.819855000000004"/>
    <s v="BOSTON ROAD"/>
    <s v="ROPES AVENUE"/>
    <s v="1400      PELHAM PARKWAY SOUTH"/>
    <n v="2"/>
    <n v="0"/>
    <n v="0"/>
    <n v="0"/>
    <s v="Unsafe Speed"/>
    <n v="4408143"/>
    <s v="Station Wagon"/>
    <s v="Station Wagon"/>
    <s v="2021-04"/>
    <n v="16"/>
    <n v="2"/>
    <n v="0"/>
    <s v="Severe"/>
    <x v="0"/>
  </r>
  <r>
    <d v="2021-04-15T00:00:00"/>
    <s v="17:20:00"/>
    <s v="Apr"/>
    <s v="BROOKLYN"/>
    <n v="11236"/>
    <n v="40.650402"/>
    <n v="-73.894220000000004"/>
    <s v="GLENWOOD ROAD"/>
    <s v="EAST 108 STREET"/>
    <s v="1400      PELHAM PARKWAY SOUTH"/>
    <n v="1"/>
    <n v="0"/>
    <n v="0"/>
    <n v="0"/>
    <s v="Following Too Closely"/>
    <n v="4407638"/>
    <s v="Sedan"/>
    <s v="Van"/>
    <s v="2021-04"/>
    <n v="17"/>
    <n v="1"/>
    <n v="0"/>
    <s v="Severe"/>
    <x v="0"/>
  </r>
  <r>
    <d v="2021-04-16T00:00:00"/>
    <s v="21:20:00"/>
    <s v="Apr"/>
    <s v="MANHATTAN"/>
    <n v="10025"/>
    <n v="40.793349999999997"/>
    <n v="-73.972750000000005"/>
    <s v="WEST 94 STREET"/>
    <s v="BROADWAY"/>
    <s v="1400      PELHAM PARKWAY SOUTH"/>
    <n v="0"/>
    <n v="0"/>
    <n v="0"/>
    <n v="0"/>
    <s v="Backing Unsafely"/>
    <n v="4407958"/>
    <s v="Sedan"/>
    <s v="Sedan"/>
    <s v="2021-04"/>
    <n v="21"/>
    <n v="0"/>
    <n v="0"/>
    <s v="Non-Severe"/>
    <x v="0"/>
  </r>
  <r>
    <d v="2021-04-16T00:00:00"/>
    <s v="17:20:00"/>
    <s v="Apr"/>
    <s v="MANHATTAN"/>
    <n v="10012"/>
    <n v="40.725380000000001"/>
    <n v="-74.000110000000006"/>
    <s v="PRINCE STREET"/>
    <s v="WOOSTER STREET"/>
    <s v="1400      PELHAM PARKWAY SOUTH"/>
    <n v="0"/>
    <n v="0"/>
    <n v="0"/>
    <n v="0"/>
    <s v="Distraction"/>
    <n v="4407885"/>
    <s v="Station Wagon"/>
    <s v="Sedan"/>
    <s v="2021-04"/>
    <n v="17"/>
    <n v="0"/>
    <n v="0"/>
    <s v="Non-Severe"/>
    <x v="0"/>
  </r>
  <r>
    <d v="2021-04-15T00:00:00"/>
    <s v="14:30:00"/>
    <s v="Apr"/>
    <s v="QUEENS"/>
    <n v="11377"/>
    <n v="40.751840000000001"/>
    <n v="-73.903580000000005"/>
    <s v="BROADWAY"/>
    <s v="58 STREET"/>
    <s v="1400      PELHAM PARKWAY SOUTH"/>
    <n v="0"/>
    <n v="0"/>
    <n v="0"/>
    <n v="0"/>
    <s v="Distraction"/>
    <n v="4407616"/>
    <s v="Sedan"/>
    <s v="Station Wagon"/>
    <s v="2021-04"/>
    <n v="14"/>
    <n v="0"/>
    <n v="0"/>
    <s v="Non-Severe"/>
    <x v="0"/>
  </r>
  <r>
    <d v="2021-11-09T00:00:00"/>
    <s v="22:57:00"/>
    <s v="Nov"/>
    <s v="BROOKLYN"/>
    <n v="10879.98965307365"/>
    <n v="40.755516"/>
    <n v="-73.961105000000003"/>
    <s v="FDR DRIVE"/>
    <s v="3 AVENUE"/>
    <s v="1400      PELHAM PARKWAY SOUTH"/>
    <n v="2"/>
    <n v="0"/>
    <n v="0"/>
    <n v="0"/>
    <s v="Unsafe Speed"/>
    <n v="4456355"/>
    <s v="PK"/>
    <s v="Sedan"/>
    <s v="2021-11"/>
    <n v="22"/>
    <n v="2"/>
    <n v="0"/>
    <s v="Severe"/>
    <x v="0"/>
  </r>
  <r>
    <d v="2021-04-16T00:00:00"/>
    <s v="23:20:00"/>
    <s v="Apr"/>
    <s v="BROOKLYN"/>
    <n v="11226"/>
    <n v="40.649788000000001"/>
    <n v="-73.962199999999996"/>
    <s v="EAST 19 STREET"/>
    <s v="CHURCH AVENUE"/>
    <s v="1400      PELHAM PARKWAY SOUTH"/>
    <n v="3"/>
    <n v="0"/>
    <n v="0"/>
    <n v="0"/>
    <s v="Unspecified"/>
    <n v="4408038"/>
    <s v="Station Wagon"/>
    <s v="Station Wagon"/>
    <s v="2021-04"/>
    <n v="23"/>
    <n v="3"/>
    <n v="0"/>
    <s v="Severe"/>
    <x v="0"/>
  </r>
  <r>
    <d v="2021-04-16T00:00:00"/>
    <s v="18:15:00"/>
    <s v="Apr"/>
    <s v="BROOKLYN"/>
    <n v="11221"/>
    <n v="40.686928000000002"/>
    <n v="-73.920815000000005"/>
    <s v="BELT PARKWAY"/>
    <s v="3 AVENUE"/>
    <s v="50        HOWARD AVENUE"/>
    <n v="0"/>
    <n v="0"/>
    <n v="0"/>
    <n v="0"/>
    <s v="Distraction"/>
    <n v="4408224"/>
    <s v="Sedan"/>
    <s v="Station Wagon"/>
    <s v="2021-04"/>
    <n v="18"/>
    <n v="0"/>
    <n v="0"/>
    <s v="Non-Severe"/>
    <x v="0"/>
  </r>
  <r>
    <d v="2021-04-14T00:00:00"/>
    <s v="13:00:00"/>
    <s v="Apr"/>
    <s v="BROOKLYN"/>
    <n v="11211"/>
    <n v="40.712963000000002"/>
    <n v="-73.93647"/>
    <s v="BELT PARKWAY"/>
    <s v="3 AVENUE"/>
    <s v="950       GRAND STREET"/>
    <n v="0"/>
    <n v="0"/>
    <n v="0"/>
    <n v="0"/>
    <s v="Passing or Lane Usage Improper"/>
    <n v="4407392"/>
    <s v="Pick-up Truck"/>
    <s v="Sedan"/>
    <s v="2021-04"/>
    <n v="13"/>
    <n v="0"/>
    <n v="0"/>
    <s v="Non-Severe"/>
    <x v="0"/>
  </r>
  <r>
    <d v="2021-06-30T00:00:00"/>
    <s v="11:47:00"/>
    <s v="Jun"/>
    <s v="QUEENS"/>
    <n v="11412"/>
    <n v="40.694293999999999"/>
    <n v="-73.748679999999993"/>
    <s v="203 STREET"/>
    <s v="118 AVENUE"/>
    <s v="1400      PELHAM PARKWAY SOUTH"/>
    <n v="0"/>
    <n v="0"/>
    <n v="0"/>
    <n v="0"/>
    <s v="Passing Too Closely"/>
    <n v="4456603"/>
    <s v="Station Wagon"/>
    <s v="Station Wagon"/>
    <s v="2021-06"/>
    <n v="11"/>
    <n v="0"/>
    <n v="0"/>
    <s v="Non-Severe"/>
    <x v="0"/>
  </r>
  <r>
    <d v="2021-04-14T00:00:00"/>
    <s v="20:14:00"/>
    <s v="Apr"/>
    <s v="BROOKLYN"/>
    <n v="10879.98965307365"/>
    <n v="40.801285"/>
    <n v="-73.953940000000003"/>
    <s v="7 AVENUE"/>
    <s v="3 AVENUE"/>
    <s v="1400      PELHAM PARKWAY SOUTH"/>
    <n v="0"/>
    <n v="0"/>
    <n v="0"/>
    <n v="0"/>
    <s v="Distraction"/>
    <n v="4407765"/>
    <s v="Sedan"/>
    <s v="Sedan"/>
    <s v="2021-04"/>
    <n v="20"/>
    <n v="0"/>
    <n v="0"/>
    <s v="Non-Severe"/>
    <x v="0"/>
  </r>
  <r>
    <d v="2021-04-14T00:00:00"/>
    <s v="15:16:00"/>
    <s v="Apr"/>
    <s v="BROOKLYN"/>
    <n v="11220"/>
    <n v="40.633975999999997"/>
    <n v="-74.022109999999998"/>
    <s v="BELT PARKWAY"/>
    <s v="3 AVENUE"/>
    <s v="459       BAY RIDGE AVENUE"/>
    <n v="1"/>
    <n v="0"/>
    <n v="0"/>
    <n v="0"/>
    <s v="Passing Too Closely"/>
    <n v="4407821"/>
    <s v="Sedan"/>
    <s v="Sedan"/>
    <s v="2021-04"/>
    <n v="15"/>
    <n v="1"/>
    <n v="0"/>
    <s v="Severe"/>
    <x v="0"/>
  </r>
  <r>
    <d v="2021-04-15T00:00:00"/>
    <s v="19:30:00"/>
    <s v="Apr"/>
    <s v="BROOKLYN"/>
    <n v="10879.98965307365"/>
    <n v="40.670296"/>
    <n v="-73.997603999999995"/>
    <s v="GOWANUS EXPY (BQE)"/>
    <s v="3 AVENUE"/>
    <s v="1400      PELHAM PARKWAY SOUTH"/>
    <n v="0"/>
    <n v="0"/>
    <n v="0"/>
    <n v="0"/>
    <s v="Unspecified"/>
    <n v="4407971"/>
    <s v="Sedan"/>
    <s v="Sedan"/>
    <s v="2021-04"/>
    <n v="19"/>
    <n v="0"/>
    <n v="0"/>
    <s v="Non-Severe"/>
    <x v="0"/>
  </r>
  <r>
    <d v="2021-04-16T00:00:00"/>
    <s v="13:15:00"/>
    <s v="Apr"/>
    <s v="BROOKLYN"/>
    <n v="10879.98965307365"/>
    <n v="40.664230000000003"/>
    <n v="-73.919105999999999"/>
    <s v="HOWARD AVENUE"/>
    <s v="BLAKE AVENUE"/>
    <s v="1400      PELHAM PARKWAY SOUTH"/>
    <n v="0"/>
    <n v="0"/>
    <n v="0"/>
    <n v="0"/>
    <s v="View Obstructed/Limited"/>
    <n v="4408071"/>
    <s v="Station Wagon"/>
    <s v="Sedan"/>
    <s v="2021-04"/>
    <n v="13"/>
    <n v="0"/>
    <n v="0"/>
    <s v="Non-Severe"/>
    <x v="0"/>
  </r>
  <r>
    <d v="2021-04-14T00:00:00"/>
    <s v="21:08:00"/>
    <s v="Apr"/>
    <s v="BRONX"/>
    <n v="10451"/>
    <n v="40.817695999999998"/>
    <n v="-73.922614999999993"/>
    <s v="BELT PARKWAY"/>
    <s v="3 AVENUE"/>
    <s v="558       MORRIS AVENUE"/>
    <n v="0"/>
    <n v="0"/>
    <n v="0"/>
    <n v="0"/>
    <s v="Steering Failure"/>
    <n v="4407430"/>
    <s v="Station Wagon"/>
    <s v="Sedan"/>
    <s v="2021-04"/>
    <n v="21"/>
    <n v="0"/>
    <n v="0"/>
    <s v="Non-Severe"/>
    <x v="0"/>
  </r>
  <r>
    <d v="2021-04-13T00:00:00"/>
    <s v="20:34:00"/>
    <s v="Apr"/>
    <s v="BROOKLYN"/>
    <n v="11213"/>
    <n v="40.668495"/>
    <n v="-73.925606000000002"/>
    <s v="EASTERN PARKWAY"/>
    <s v="BUFFALO AVENUE"/>
    <s v="1400      PELHAM PARKWAY SOUTH"/>
    <n v="1"/>
    <n v="0"/>
    <n v="1"/>
    <n v="0"/>
    <s v="Failure to Yield Right-of-Way"/>
    <n v="4408259"/>
    <s v="Sedan"/>
    <s v="Sedan"/>
    <s v="2021-04"/>
    <n v="20"/>
    <n v="2"/>
    <n v="0"/>
    <s v="Severe"/>
    <x v="0"/>
  </r>
  <r>
    <d v="2021-04-13T00:00:00"/>
    <s v="14:10:00"/>
    <s v="Apr"/>
    <s v="QUEENS"/>
    <n v="11434"/>
    <n v="40.662475999999998"/>
    <n v="-73.768326000000002"/>
    <s v="BELT PARKWAY"/>
    <s v="3 AVENUE"/>
    <s v="146-22    BREWER BOULEVARD"/>
    <n v="0"/>
    <n v="0"/>
    <n v="0"/>
    <n v="0"/>
    <s v="Unspecified"/>
    <n v="4407049"/>
    <s v="Sedan"/>
    <s v="Sedan"/>
    <s v="2021-04"/>
    <n v="14"/>
    <n v="0"/>
    <n v="0"/>
    <s v="Non-Severe"/>
    <x v="0"/>
  </r>
  <r>
    <d v="2021-04-14T00:00:00"/>
    <s v="22:00:00"/>
    <s v="Apr"/>
    <s v="BROOKLYN"/>
    <n v="10879.98965307365"/>
    <n v="40.520114816772221"/>
    <n v="-73.54743161629176"/>
    <s v="ROCKAWAY BOULEVARD"/>
    <s v="225 STREET"/>
    <s v="1400      PELHAM PARKWAY SOUTH"/>
    <n v="3"/>
    <n v="0"/>
    <n v="0"/>
    <n v="0"/>
    <s v="Unspecified"/>
    <n v="4408369"/>
    <s v="Station Wagon"/>
    <s v="Sedan"/>
    <s v="2021-04"/>
    <n v="22"/>
    <n v="3"/>
    <n v="0"/>
    <s v="Severe"/>
    <x v="0"/>
  </r>
  <r>
    <d v="2021-04-15T00:00:00"/>
    <s v="12:16:00"/>
    <s v="Apr"/>
    <s v="BRONX"/>
    <n v="10460"/>
    <n v="40.841087000000002"/>
    <n v="-73.864469999999997"/>
    <s v="EAST TREMONT AVENUE"/>
    <s v="WHITE PLAINS ROAD"/>
    <s v="1400      PELHAM PARKWAY SOUTH"/>
    <n v="0"/>
    <n v="0"/>
    <n v="0"/>
    <n v="0"/>
    <s v="Traffic Control Disregarded"/>
    <n v="4407592"/>
    <s v="Station Wagon"/>
    <s v="Station Wagon"/>
    <s v="2021-04"/>
    <n v="12"/>
    <n v="0"/>
    <n v="0"/>
    <s v="Non-Severe"/>
    <x v="0"/>
  </r>
  <r>
    <d v="2021-04-15T00:00:00"/>
    <s v="18:15:00"/>
    <s v="Apr"/>
    <s v="BROOKLYN"/>
    <n v="11211"/>
    <n v="40.70955"/>
    <n v="-73.958870000000005"/>
    <s v="HAVEMEYER STREET"/>
    <s v="SOUTH 5 STREET"/>
    <s v="1400      PELHAM PARKWAY SOUTH"/>
    <n v="0"/>
    <n v="0"/>
    <n v="0"/>
    <n v="0"/>
    <s v="Unspecified"/>
    <n v="4407674"/>
    <s v="Sedan"/>
    <s v="Sedan"/>
    <s v="2021-04"/>
    <n v="18"/>
    <n v="0"/>
    <n v="0"/>
    <s v="Non-Severe"/>
    <x v="0"/>
  </r>
  <r>
    <d v="2021-04-15T00:00:00"/>
    <s v="19:30:00"/>
    <s v="Apr"/>
    <s v="BROOKLYN"/>
    <n v="10879.98965307365"/>
    <n v="40.733376"/>
    <n v="-73.866650000000007"/>
    <s v="LONG ISLAND EXPRESSWAY"/>
    <s v="3 AVENUE"/>
    <s v="1400      PELHAM PARKWAY SOUTH"/>
    <n v="1"/>
    <n v="0"/>
    <n v="0"/>
    <n v="0"/>
    <s v="Passing or Lane Usage Improper"/>
    <n v="4407708"/>
    <s v="Sedan"/>
    <s v="Sedan"/>
    <s v="2021-04"/>
    <n v="19"/>
    <n v="1"/>
    <n v="0"/>
    <s v="Severe"/>
    <x v="0"/>
  </r>
  <r>
    <d v="2021-04-14T00:00:00"/>
    <s v="21:04:00"/>
    <s v="Apr"/>
    <s v="BROOKLYN"/>
    <n v="11206"/>
    <n v="40.700355999999999"/>
    <n v="-73.957319999999996"/>
    <s v="BELT PARKWAY"/>
    <s v="3 AVENUE"/>
    <s v="693       BEDFORD AVENUE"/>
    <n v="1"/>
    <n v="0"/>
    <n v="0"/>
    <n v="0"/>
    <s v="Drugs (illegal)"/>
    <n v="4408396"/>
    <s v="Station Wagon"/>
    <s v="Station Wagon"/>
    <s v="2021-04"/>
    <n v="21"/>
    <n v="1"/>
    <n v="0"/>
    <s v="Severe"/>
    <x v="0"/>
  </r>
  <r>
    <d v="2021-04-14T00:00:00"/>
    <s v="01:40:00"/>
    <s v="Apr"/>
    <s v="BROOKLYN"/>
    <n v="10879.98965307365"/>
    <n v="40.838009999999997"/>
    <n v="-73.873289999999997"/>
    <s v="BRONX RIVER PARKWAY"/>
    <s v="3 AVENUE"/>
    <s v="1400      PELHAM PARKWAY SOUTH"/>
    <n v="0"/>
    <n v="0"/>
    <n v="0"/>
    <n v="0"/>
    <s v="Other Vehicular"/>
    <n v="4407152"/>
    <s v="Sedan"/>
    <s v="Sedan"/>
    <s v="2021-04"/>
    <n v="1"/>
    <n v="0"/>
    <n v="0"/>
    <s v="Non-Severe"/>
    <x v="0"/>
  </r>
  <r>
    <d v="2021-04-16T00:00:00"/>
    <s v="18:00:00"/>
    <s v="Apr"/>
    <s v="BROOKLYN"/>
    <n v="10879.98965307365"/>
    <n v="40.665840000000003"/>
    <n v="-73.755510000000001"/>
    <s v="BELT PARKWAY"/>
    <s v="3 AVENUE"/>
    <s v="1400      PELHAM PARKWAY SOUTH"/>
    <n v="0"/>
    <n v="0"/>
    <n v="0"/>
    <n v="0"/>
    <s v="Reaction to Uninvolved Vehicle"/>
    <n v="4407862"/>
    <s v="Sedan"/>
    <s v="Station Wagon"/>
    <s v="2021-04"/>
    <n v="18"/>
    <n v="0"/>
    <n v="0"/>
    <s v="Non-Severe"/>
    <x v="0"/>
  </r>
  <r>
    <d v="2021-04-14T00:00:00"/>
    <s v="08:30:00"/>
    <s v="Apr"/>
    <s v="BROOKLYN"/>
    <n v="10879.98965307365"/>
    <n v="40.520114816772221"/>
    <n v="-73.54743161629176"/>
    <s v="WHITESTONE EXPRESSWAY"/>
    <s v="3 AVENUE"/>
    <s v="1400      PELHAM PARKWAY SOUTH"/>
    <n v="0"/>
    <n v="0"/>
    <n v="0"/>
    <n v="0"/>
    <s v="Following Too Closely"/>
    <n v="4407435"/>
    <s v="Sedan"/>
    <s v="Station Wagon"/>
    <s v="2021-04"/>
    <n v="8"/>
    <n v="0"/>
    <n v="0"/>
    <s v="Non-Severe"/>
    <x v="0"/>
  </r>
  <r>
    <d v="2021-04-15T00:00:00"/>
    <s v="12:05:00"/>
    <s v="Apr"/>
    <s v="BROOKLYN"/>
    <n v="10879.98965307365"/>
    <n v="40.761436000000003"/>
    <n v="-73.769949999999994"/>
    <s v="BELL BOULEVARD"/>
    <s v="3 AVENUE"/>
    <s v="1400      PELHAM PARKWAY SOUTH"/>
    <n v="1"/>
    <n v="0"/>
    <n v="1"/>
    <n v="0"/>
    <s v="Distraction"/>
    <n v="4407636"/>
    <s v="Station Wagon"/>
    <s v="Sedan"/>
    <s v="2021-04"/>
    <n v="12"/>
    <n v="2"/>
    <n v="0"/>
    <s v="Severe"/>
    <x v="0"/>
  </r>
  <r>
    <d v="2021-04-16T00:00:00"/>
    <s v="11:00:00"/>
    <s v="Apr"/>
    <s v="QUEENS"/>
    <n v="11368"/>
    <n v="40.749580000000002"/>
    <n v="-73.865409999999997"/>
    <s v="BELT PARKWAY"/>
    <s v="3 AVENUE"/>
    <s v="100-10    ROOSEVELT AVENUE"/>
    <n v="1"/>
    <n v="0"/>
    <n v="0"/>
    <n v="0"/>
    <s v="Turning Improperly"/>
    <n v="4407792"/>
    <s v="Station Wagon"/>
    <s v="Bike"/>
    <s v="2021-04"/>
    <n v="11"/>
    <n v="1"/>
    <n v="0"/>
    <s v="Severe"/>
    <x v="0"/>
  </r>
  <r>
    <d v="2021-04-16T00:00:00"/>
    <s v="17:00:00"/>
    <s v="Apr"/>
    <s v="QUEENS"/>
    <n v="11366"/>
    <n v="40.731969999999997"/>
    <n v="-73.786510000000007"/>
    <s v="73 AVENUE"/>
    <s v="184 STREET"/>
    <s v="1400      PELHAM PARKWAY SOUTH"/>
    <n v="5"/>
    <n v="0"/>
    <n v="0"/>
    <n v="0"/>
    <s v="Traffic Control Disregarded"/>
    <n v="4407853"/>
    <s v="Sedan"/>
    <s v="Station Wagon"/>
    <s v="2021-04"/>
    <n v="17"/>
    <n v="5"/>
    <n v="0"/>
    <s v="Severe"/>
    <x v="0"/>
  </r>
  <r>
    <d v="2021-04-16T00:00:00"/>
    <s v="12:00:00"/>
    <s v="Apr"/>
    <s v="BROOKLYN"/>
    <n v="10879.98965307365"/>
    <n v="40.76249"/>
    <n v="-73.839584000000002"/>
    <s v="VAN WYCK EXPWY"/>
    <s v="3 AVENUE"/>
    <s v="1400      PELHAM PARKWAY SOUTH"/>
    <n v="0"/>
    <n v="0"/>
    <n v="0"/>
    <n v="0"/>
    <s v="Unspecified"/>
    <n v="4408205"/>
    <s v="Box Truck"/>
    <s v="Dump"/>
    <s v="2021-04"/>
    <n v="12"/>
    <n v="0"/>
    <n v="0"/>
    <s v="Non-Severe"/>
    <x v="0"/>
  </r>
  <r>
    <d v="2021-04-16T00:00:00"/>
    <s v="20:27:00"/>
    <s v="Apr"/>
    <s v="BROOKLYN"/>
    <n v="10879.98965307365"/>
    <n v="40.668506999999998"/>
    <n v="-73.779624999999996"/>
    <s v="140 AVENUE"/>
    <s v="155 STREET"/>
    <s v="1400      PELHAM PARKWAY SOUTH"/>
    <n v="0"/>
    <n v="0"/>
    <n v="0"/>
    <n v="0"/>
    <s v="Unspecified"/>
    <n v="4407945"/>
    <s v="Sedan"/>
    <s v="Sedan"/>
    <s v="2021-04"/>
    <n v="20"/>
    <n v="0"/>
    <n v="0"/>
    <s v="Non-Severe"/>
    <x v="0"/>
  </r>
  <r>
    <d v="2021-04-15T00:00:00"/>
    <s v="18:25:00"/>
    <s v="Apr"/>
    <s v="BROOKLYN"/>
    <n v="11203"/>
    <n v="40.638267999999997"/>
    <n v="-73.931870000000004"/>
    <s v="BELT PARKWAY"/>
    <s v="3 AVENUE"/>
    <s v="1411      SCHENECTADY AVENUE"/>
    <n v="0"/>
    <n v="0"/>
    <n v="0"/>
    <n v="0"/>
    <s v="Unspecified"/>
    <n v="4408118"/>
    <s v="Sedan"/>
    <s v="Station Wagon"/>
    <s v="2021-04"/>
    <n v="18"/>
    <n v="0"/>
    <n v="0"/>
    <s v="Non-Severe"/>
    <x v="0"/>
  </r>
  <r>
    <d v="2021-12-04T00:00:00"/>
    <s v="16:08:00"/>
    <s v="Dec"/>
    <s v="BROOKLYN"/>
    <n v="11221"/>
    <n v="40.696734999999997"/>
    <n v="-73.934809999999999"/>
    <s v="BROADWAY"/>
    <s v="STUYVESANT AVENUE"/>
    <s v="1400      PELHAM PARKWAY SOUTH"/>
    <n v="1"/>
    <n v="0"/>
    <n v="0"/>
    <n v="0"/>
    <s v="Unspecified"/>
    <n v="4408242"/>
    <s v="Station Wagon"/>
    <s v="Station Wagon"/>
    <s v="2021-12"/>
    <n v="16"/>
    <n v="1"/>
    <n v="0"/>
    <s v="Severe"/>
    <x v="1"/>
  </r>
  <r>
    <d v="2021-04-14T00:00:00"/>
    <s v="11:55:00"/>
    <s v="Apr"/>
    <s v="BROOKLYN"/>
    <n v="10879.98965307365"/>
    <n v="40.870823000000001"/>
    <n v="-73.872100000000003"/>
    <s v="BRONX RIVER PARKWAY"/>
    <s v="3 AVENUE"/>
    <s v="1400      PELHAM PARKWAY SOUTH"/>
    <n v="0"/>
    <n v="0"/>
    <n v="0"/>
    <n v="0"/>
    <s v="Aggressive Driving/Road Rage"/>
    <n v="4407563"/>
    <s v="Sedan"/>
    <s v="Sedan"/>
    <s v="2021-04"/>
    <n v="11"/>
    <n v="0"/>
    <n v="0"/>
    <s v="Non-Severe"/>
    <x v="0"/>
  </r>
  <r>
    <d v="2021-04-14T00:00:00"/>
    <s v="01:30:00"/>
    <s v="Apr"/>
    <s v="BROOKLYN"/>
    <n v="10879.98965307365"/>
    <n v="40.574866999999998"/>
    <n v="-74.000690000000006"/>
    <s v="WEST 35 STREET"/>
    <s v="3 AVENUE"/>
    <s v="1400      PELHAM PARKWAY SOUTH"/>
    <n v="0"/>
    <n v="0"/>
    <n v="0"/>
    <n v="0"/>
    <s v="Distraction"/>
    <n v="4408098"/>
    <s v="Sedan"/>
    <s v="Sedan"/>
    <s v="2021-04"/>
    <n v="1"/>
    <n v="0"/>
    <n v="0"/>
    <s v="Non-Severe"/>
    <x v="0"/>
  </r>
  <r>
    <d v="2021-04-14T00:00:00"/>
    <s v="03:25:00"/>
    <s v="Apr"/>
    <s v="BROOKLYN"/>
    <n v="10879.98965307365"/>
    <n v="40.866576999999999"/>
    <n v="-73.872200000000007"/>
    <s v="BRONX RIVER PARKWAY"/>
    <s v="3 AVENUE"/>
    <s v="1400      PELHAM PARKWAY SOUTH"/>
    <n v="3"/>
    <n v="0"/>
    <n v="0"/>
    <n v="0"/>
    <s v="Unsafe Speed"/>
    <n v="4407169"/>
    <s v="Station Wagon"/>
    <s v="Sedan"/>
    <s v="2021-04"/>
    <n v="3"/>
    <n v="3"/>
    <n v="0"/>
    <s v="Severe"/>
    <x v="0"/>
  </r>
  <r>
    <d v="2021-04-16T00:00:00"/>
    <s v="08:05:00"/>
    <s v="Apr"/>
    <s v="QUEENS"/>
    <n v="11102"/>
    <n v="40.775413999999998"/>
    <n v="-73.919839999999994"/>
    <s v="24 STREET"/>
    <s v="24 AVENUE"/>
    <s v="1400      PELHAM PARKWAY SOUTH"/>
    <n v="1"/>
    <n v="0"/>
    <n v="0"/>
    <n v="0"/>
    <s v="Following Too Closely"/>
    <n v="4407798"/>
    <s v="Station Wagon"/>
    <s v="Sedan"/>
    <s v="2021-04"/>
    <n v="8"/>
    <n v="1"/>
    <n v="0"/>
    <s v="Severe"/>
    <x v="0"/>
  </r>
  <r>
    <d v="2021-04-15T00:00:00"/>
    <s v="20:13:00"/>
    <s v="Apr"/>
    <s v="BRONX"/>
    <n v="10457"/>
    <n v="40.847439999999999"/>
    <n v="-73.899680000000004"/>
    <s v="EAST TREMONT AVENUE"/>
    <s v="PARK AVENUE"/>
    <s v="1400      PELHAM PARKWAY SOUTH"/>
    <n v="1"/>
    <n v="0"/>
    <n v="1"/>
    <n v="0"/>
    <s v="Distraction"/>
    <n v="4407797"/>
    <s v="Sedan"/>
    <s v="Sedan"/>
    <s v="2021-04"/>
    <n v="20"/>
    <n v="2"/>
    <n v="0"/>
    <s v="Severe"/>
    <x v="0"/>
  </r>
  <r>
    <d v="2021-04-14T00:00:00"/>
    <s v="16:30:00"/>
    <s v="Apr"/>
    <s v="STATEN ISLAND"/>
    <n v="10308"/>
    <n v="40.542907999999997"/>
    <n v="-74.155789999999996"/>
    <s v="ARMSTRONG AVENUE"/>
    <s v="SYCAMORE STREET"/>
    <s v="1400      PELHAM PARKWAY SOUTH"/>
    <n v="2"/>
    <n v="0"/>
    <n v="0"/>
    <n v="0"/>
    <s v="Failure to Yield Right-of-Way"/>
    <n v="4407349"/>
    <s v="Station Wagon"/>
    <s v="Sedan"/>
    <s v="2021-04"/>
    <n v="16"/>
    <n v="2"/>
    <n v="0"/>
    <s v="Severe"/>
    <x v="0"/>
  </r>
  <r>
    <d v="2021-04-14T00:00:00"/>
    <s v="20:15:00"/>
    <s v="Apr"/>
    <s v="BROOKLYN"/>
    <n v="10879.98965307365"/>
    <n v="40.784680000000002"/>
    <n v="-73.809110000000004"/>
    <s v="CLINTONVILLE STREET"/>
    <s v="3 AVENUE"/>
    <s v="1400      PELHAM PARKWAY SOUTH"/>
    <n v="0"/>
    <n v="0"/>
    <n v="0"/>
    <n v="0"/>
    <s v="Passing Too Closely"/>
    <n v="4407994"/>
    <s v="Station Wagon"/>
    <s v="Station Wagon"/>
    <s v="2021-04"/>
    <n v="20"/>
    <n v="0"/>
    <n v="0"/>
    <s v="Non-Severe"/>
    <x v="0"/>
  </r>
  <r>
    <d v="2021-04-15T00:00:00"/>
    <s v="16:37:00"/>
    <s v="Apr"/>
    <s v="BROOKLYN"/>
    <n v="11210"/>
    <n v="40.632415999999999"/>
    <n v="-73.947239999999994"/>
    <s v="BELT PARKWAY"/>
    <s v="3 AVENUE"/>
    <s v="1582      FLATBUSH AVENUE"/>
    <n v="1"/>
    <n v="0"/>
    <n v="1"/>
    <n v="0"/>
    <s v="Distraction"/>
    <n v="4408032"/>
    <s v="Sedan"/>
    <s v="Sedan"/>
    <s v="2021-04"/>
    <n v="16"/>
    <n v="2"/>
    <n v="0"/>
    <s v="Severe"/>
    <x v="0"/>
  </r>
  <r>
    <d v="2021-04-15T00:00:00"/>
    <s v="06:05:00"/>
    <s v="Apr"/>
    <s v="BROOKLYN"/>
    <n v="11237"/>
    <n v="40.714207000000002"/>
    <n v="-73.928169999999994"/>
    <s v="METROPOLITAN AVENUE"/>
    <s v="STEWART AVENUE"/>
    <s v="1400      PELHAM PARKWAY SOUTH"/>
    <n v="1"/>
    <n v="0"/>
    <n v="0"/>
    <n v="0"/>
    <s v="Distraction"/>
    <n v="4407478"/>
    <s v="Sedan"/>
    <s v="Sedan"/>
    <s v="2021-04"/>
    <n v="6"/>
    <n v="1"/>
    <n v="0"/>
    <s v="Severe"/>
    <x v="0"/>
  </r>
  <r>
    <d v="2021-04-16T00:00:00"/>
    <s v="08:40:00"/>
    <s v="Apr"/>
    <s v="QUEENS"/>
    <n v="11379"/>
    <n v="40.727913000000001"/>
    <n v="-73.873244999999997"/>
    <s v="ELIOT AVENUE"/>
    <s v="85 STREET"/>
    <s v="1400      PELHAM PARKWAY SOUTH"/>
    <n v="1"/>
    <n v="0"/>
    <n v="1"/>
    <n v="0"/>
    <s v="Failure to Yield Right-of-Way"/>
    <n v="4407924"/>
    <s v="Sedan"/>
    <s v="Sedan"/>
    <s v="2021-04"/>
    <n v="8"/>
    <n v="2"/>
    <n v="0"/>
    <s v="Severe"/>
    <x v="0"/>
  </r>
  <r>
    <d v="2021-04-15T00:00:00"/>
    <s v="20:15:00"/>
    <s v="Apr"/>
    <s v="BRONX"/>
    <n v="10461"/>
    <n v="40.854484999999997"/>
    <n v="-73.854645000000005"/>
    <s v="BELT PARKWAY"/>
    <s v="3 AVENUE"/>
    <s v="2013      WILLIAMSBRIDGE ROAD"/>
    <n v="0"/>
    <n v="0"/>
    <n v="0"/>
    <n v="0"/>
    <s v="Turning Improperly"/>
    <n v="4408315"/>
    <s v="Ambulance"/>
    <s v="Sedan"/>
    <s v="2021-04"/>
    <n v="20"/>
    <n v="0"/>
    <n v="0"/>
    <s v="Non-Severe"/>
    <x v="0"/>
  </r>
  <r>
    <d v="2021-04-13T00:00:00"/>
    <s v="23:00:00"/>
    <s v="Apr"/>
    <s v="BROOKLYN"/>
    <n v="11237"/>
    <n v="40.698985999999998"/>
    <n v="-73.916709999999995"/>
    <s v="BELT PARKWAY"/>
    <s v="3 AVENUE"/>
    <s v="1479      MYRTLE AVENUE"/>
    <n v="0"/>
    <n v="0"/>
    <n v="0"/>
    <n v="0"/>
    <s v="Distraction"/>
    <n v="4407892"/>
    <s v="Sedan"/>
    <s v="Sedan"/>
    <s v="2021-04"/>
    <n v="23"/>
    <n v="0"/>
    <n v="0"/>
    <s v="Non-Severe"/>
    <x v="0"/>
  </r>
  <r>
    <d v="2021-04-16T00:00:00"/>
    <s v="20:55:00"/>
    <s v="Apr"/>
    <s v="MANHATTAN"/>
    <n v="10032"/>
    <n v="40.841717000000003"/>
    <n v="-73.94435"/>
    <s v="BELT PARKWAY"/>
    <s v="3 AVENUE"/>
    <s v="1051      RIVERSIDE DRIVE"/>
    <n v="0"/>
    <n v="0"/>
    <n v="0"/>
    <n v="0"/>
    <s v="Distraction"/>
    <n v="4408280"/>
    <s v="Sedan"/>
    <s v="Station Wagon"/>
    <s v="2021-04"/>
    <n v="20"/>
    <n v="0"/>
    <n v="0"/>
    <s v="Non-Severe"/>
    <x v="0"/>
  </r>
  <r>
    <d v="2021-04-15T00:00:00"/>
    <s v="17:25:00"/>
    <s v="Apr"/>
    <s v="BRONX"/>
    <n v="10475"/>
    <n v="40.861687000000003"/>
    <n v="-73.824349999999995"/>
    <s v="BELT PARKWAY"/>
    <s v="3 AVENUE"/>
    <s v="2400      HUNTER AVENUE"/>
    <n v="0"/>
    <n v="0"/>
    <n v="0"/>
    <n v="0"/>
    <s v="Unspecified"/>
    <n v="4408403"/>
    <s v="Sedan"/>
    <s v="Sedan"/>
    <s v="2021-04"/>
    <n v="17"/>
    <n v="0"/>
    <n v="0"/>
    <s v="Non-Severe"/>
    <x v="0"/>
  </r>
  <r>
    <d v="2021-04-16T00:00:00"/>
    <s v="06:45:00"/>
    <s v="Apr"/>
    <s v="BROOKLYN"/>
    <n v="11221"/>
    <n v="40.691822000000002"/>
    <n v="-73.922229999999999"/>
    <s v="BUSHWICK AVENUE"/>
    <s v="GROVE STREET"/>
    <s v="1400      PELHAM PARKWAY SOUTH"/>
    <n v="0"/>
    <n v="0"/>
    <n v="0"/>
    <n v="0"/>
    <s v="Reaction to Uninvolved Vehicle"/>
    <n v="4407753"/>
    <s v="Station Wagon"/>
    <s v="Garbage or Refuse"/>
    <s v="2021-04"/>
    <n v="6"/>
    <n v="0"/>
    <n v="0"/>
    <s v="Non-Severe"/>
    <x v="0"/>
  </r>
  <r>
    <d v="2021-10-04T00:00:00"/>
    <s v="12:00:00"/>
    <s v="Oct"/>
    <s v="BRONX"/>
    <n v="10453"/>
    <n v="40.856014000000002"/>
    <n v="-73.912130000000005"/>
    <s v="WEST 180 STREET"/>
    <s v="ANDREWS AVENUE"/>
    <s v="1400      PELHAM PARKWAY SOUTH"/>
    <n v="0"/>
    <n v="0"/>
    <n v="0"/>
    <n v="0"/>
    <s v="Unspecified"/>
    <n v="4408003"/>
    <s v="Sedan"/>
    <s v="Station Wagon"/>
    <s v="2021-10"/>
    <n v="12"/>
    <n v="0"/>
    <n v="0"/>
    <s v="Non-Severe"/>
    <x v="0"/>
  </r>
  <r>
    <d v="2021-04-14T00:00:00"/>
    <s v="15:53:00"/>
    <s v="Apr"/>
    <s v="BROOKLYN"/>
    <n v="10879.98965307365"/>
    <n v="40.833829999999999"/>
    <n v="-73.921233999999998"/>
    <s v="GERARD AVENUE"/>
    <s v="3 AVENUE"/>
    <s v="1400      PELHAM PARKWAY SOUTH"/>
    <n v="0"/>
    <n v="0"/>
    <n v="0"/>
    <n v="0"/>
    <s v="Reaction to Uninvolved Vehicle"/>
    <n v="4407497"/>
    <s v="Station Wagon"/>
    <s v="Station Wagon"/>
    <s v="2021-04"/>
    <n v="15"/>
    <n v="0"/>
    <n v="0"/>
    <s v="Non-Severe"/>
    <x v="0"/>
  </r>
  <r>
    <d v="2021-09-04T00:00:00"/>
    <s v="17:00:00"/>
    <s v="Sep"/>
    <s v="BROOKLYN"/>
    <n v="10879.98965307365"/>
    <n v="40.687809999999999"/>
    <n v="-73.923699999999997"/>
    <s v="MADISON STREET"/>
    <s v="3 AVENUE"/>
    <s v="1400      PELHAM PARKWAY SOUTH"/>
    <n v="0"/>
    <n v="0"/>
    <n v="0"/>
    <n v="0"/>
    <s v="Backing Unsafely"/>
    <n v="4408229"/>
    <s v="Station Wagon"/>
    <s v="Sedan"/>
    <s v="2021-09"/>
    <n v="17"/>
    <n v="0"/>
    <n v="0"/>
    <s v="Non-Severe"/>
    <x v="1"/>
  </r>
  <r>
    <d v="2021-04-14T00:00:00"/>
    <s v="19:10:00"/>
    <s v="Apr"/>
    <s v="BROOKLYN"/>
    <n v="11218"/>
    <n v="40.642043999999999"/>
    <n v="-73.98124"/>
    <s v="STORY STREET"/>
    <s v="CHURCH AVENUE"/>
    <s v="1400      PELHAM PARKWAY SOUTH"/>
    <n v="0"/>
    <n v="0"/>
    <n v="0"/>
    <n v="0"/>
    <s v="Unspecified"/>
    <n v="4407525"/>
    <s v="Sedan"/>
    <s v="Station Wagon"/>
    <s v="2021-04"/>
    <n v="19"/>
    <n v="0"/>
    <n v="0"/>
    <s v="Non-Severe"/>
    <x v="0"/>
  </r>
  <r>
    <d v="2021-04-16T00:00:00"/>
    <s v="13:55:00"/>
    <s v="Apr"/>
    <s v="QUEENS"/>
    <n v="11385"/>
    <n v="40.698140000000002"/>
    <n v="-73.891109999999998"/>
    <s v="COOPER AVENUE"/>
    <s v="64 PLACE"/>
    <s v="1400      PELHAM PARKWAY SOUTH"/>
    <n v="0"/>
    <n v="0"/>
    <n v="0"/>
    <n v="0"/>
    <s v="Unsafe Speed"/>
    <n v="4407817"/>
    <s v="Station Wagon"/>
    <s v="Station Wagon"/>
    <s v="2021-04"/>
    <n v="13"/>
    <n v="0"/>
    <n v="0"/>
    <s v="Non-Severe"/>
    <x v="0"/>
  </r>
  <r>
    <d v="2021-04-14T00:00:00"/>
    <s v="00:00:00"/>
    <s v="Apr"/>
    <s v="BROOKLYN"/>
    <n v="11203"/>
    <n v="40.646639999999998"/>
    <n v="-73.924599999999998"/>
    <s v="KINGS HIGHWAY"/>
    <s v="BEVERLEY ROAD"/>
    <s v="1400      PELHAM PARKWAY SOUTH"/>
    <n v="2"/>
    <n v="0"/>
    <n v="0"/>
    <n v="0"/>
    <s v="Distraction"/>
    <n v="4407539"/>
    <s v="Station Wagon"/>
    <s v="PK"/>
    <s v="2021-04"/>
    <n v="0"/>
    <n v="2"/>
    <n v="0"/>
    <s v="Severe"/>
    <x v="0"/>
  </r>
  <r>
    <d v="2021-11-09T00:00:00"/>
    <s v="20:00:00"/>
    <s v="Nov"/>
    <s v="QUEENS"/>
    <n v="11429"/>
    <n v="40.703217000000002"/>
    <n v="-73.734269999999995"/>
    <s v="MURDOCK AVENUE"/>
    <s v="223 STREET"/>
    <s v="1400      PELHAM PARKWAY SOUTH"/>
    <n v="0"/>
    <n v="0"/>
    <n v="0"/>
    <n v="0"/>
    <s v="Unspecified"/>
    <n v="4455944"/>
    <s v="Sedan"/>
    <s v="Sedan"/>
    <s v="2021-11"/>
    <n v="20"/>
    <n v="0"/>
    <n v="0"/>
    <s v="Non-Severe"/>
    <x v="0"/>
  </r>
  <r>
    <d v="2021-04-16T00:00:00"/>
    <s v="16:00:00"/>
    <s v="Apr"/>
    <s v="BROOKLYN"/>
    <n v="10879.98965307365"/>
    <n v="40.680897000000002"/>
    <n v="-73.951179999999994"/>
    <s v="ARLINGTON PLACE"/>
    <s v="3 AVENUE"/>
    <s v="1400      PELHAM PARKWAY SOUTH"/>
    <n v="0"/>
    <n v="0"/>
    <n v="0"/>
    <n v="0"/>
    <s v="Distraction"/>
    <n v="4408306"/>
    <s v="Sedan"/>
    <s v="Station Wagon"/>
    <s v="2021-04"/>
    <n v="16"/>
    <n v="0"/>
    <n v="0"/>
    <s v="Non-Severe"/>
    <x v="0"/>
  </r>
  <r>
    <d v="2021-04-15T00:00:00"/>
    <s v="22:25:00"/>
    <s v="Apr"/>
    <s v="MANHATTAN"/>
    <n v="10036"/>
    <n v="40.760821999999997"/>
    <n v="-73.998320000000007"/>
    <s v="WEST 42 STREET"/>
    <s v="11 AVENUE"/>
    <s v="1400      PELHAM PARKWAY SOUTH"/>
    <n v="1"/>
    <n v="0"/>
    <n v="1"/>
    <n v="0"/>
    <s v="Failure to Yield Right-of-Way"/>
    <n v="4407830"/>
    <s v="Sedan"/>
    <s v="Sedan"/>
    <s v="2021-04"/>
    <n v="22"/>
    <n v="2"/>
    <n v="0"/>
    <s v="Severe"/>
    <x v="0"/>
  </r>
  <r>
    <d v="2021-04-14T00:00:00"/>
    <s v="10:09:00"/>
    <s v="Apr"/>
    <s v="MANHATTAN"/>
    <n v="10016"/>
    <n v="40.746079999999999"/>
    <n v="-73.974945000000005"/>
    <s v="2 AVENUE"/>
    <s v="EAST 36 STREET"/>
    <s v="1400      PELHAM PARKWAY SOUTH"/>
    <n v="0"/>
    <n v="0"/>
    <n v="0"/>
    <n v="0"/>
    <s v="Unspecified"/>
    <n v="4407282"/>
    <s v="Tow Truck / Wrecker"/>
    <s v="Dump"/>
    <s v="2021-04"/>
    <n v="10"/>
    <n v="0"/>
    <n v="0"/>
    <s v="Non-Severe"/>
    <x v="0"/>
  </r>
  <r>
    <d v="2021-04-16T00:00:00"/>
    <s v="00:01:00"/>
    <s v="Apr"/>
    <s v="BROOKLYN"/>
    <n v="11228"/>
    <n v="40.626292999999997"/>
    <n v="-74.015720000000002"/>
    <s v="FORT HAMILTON PARKWAY"/>
    <s v="74 STREET"/>
    <s v="1400      PELHAM PARKWAY SOUTH"/>
    <n v="0"/>
    <n v="0"/>
    <n v="0"/>
    <n v="0"/>
    <s v="Driver Inexperience"/>
    <n v="4407688"/>
    <s v="Station Wagon"/>
    <s v="Sedan"/>
    <s v="2021-04"/>
    <n v="0"/>
    <n v="0"/>
    <n v="0"/>
    <s v="Non-Severe"/>
    <x v="0"/>
  </r>
  <r>
    <d v="2021-04-15T00:00:00"/>
    <s v="20:45:00"/>
    <s v="Apr"/>
    <s v="MANHATTAN"/>
    <n v="10065"/>
    <n v="40.767966999999999"/>
    <n v="-73.968220000000002"/>
    <s v="EAST 66 STREET"/>
    <s v="MADISON AVENUE"/>
    <s v="1400      PELHAM PARKWAY SOUTH"/>
    <n v="0"/>
    <n v="0"/>
    <n v="0"/>
    <n v="0"/>
    <s v="Distraction"/>
    <n v="4407701"/>
    <s v="Sedan"/>
    <s v="Sedan"/>
    <s v="2021-04"/>
    <n v="20"/>
    <n v="0"/>
    <n v="0"/>
    <s v="Non-Severe"/>
    <x v="0"/>
  </r>
  <r>
    <d v="2021-04-15T00:00:00"/>
    <s v="07:00:00"/>
    <s v="Apr"/>
    <s v="BROOKLYN"/>
    <n v="11207"/>
    <n v="40.673634"/>
    <n v="-73.892939999999996"/>
    <s v="BELT PARKWAY"/>
    <s v="3 AVENUE"/>
    <s v="472       GLENMORE AVENUE"/>
    <n v="0"/>
    <n v="0"/>
    <n v="0"/>
    <n v="0"/>
    <s v="Distraction"/>
    <n v="4407728"/>
    <s v="Sedan"/>
    <s v="Sedan"/>
    <s v="2021-04"/>
    <n v="7"/>
    <n v="0"/>
    <n v="0"/>
    <s v="Non-Severe"/>
    <x v="0"/>
  </r>
  <r>
    <d v="2021-04-15T00:00:00"/>
    <s v="10:45:00"/>
    <s v="Apr"/>
    <s v="BROOKLYN"/>
    <n v="11224"/>
    <n v="40.579211999999998"/>
    <n v="-73.976264999999998"/>
    <s v="WEST 8 STREET"/>
    <s v="SHEEPSHEAD BAY ROAD"/>
    <s v="1400      PELHAM PARKWAY SOUTH"/>
    <n v="0"/>
    <n v="0"/>
    <n v="0"/>
    <n v="0"/>
    <s v="Following Too Closely"/>
    <n v="4408052"/>
    <s v="Station Wagon"/>
    <s v="Sedan"/>
    <s v="2021-04"/>
    <n v="10"/>
    <n v="0"/>
    <n v="0"/>
    <s v="Non-Severe"/>
    <x v="0"/>
  </r>
  <r>
    <d v="2021-04-16T00:00:00"/>
    <s v="12:00:00"/>
    <s v="Apr"/>
    <s v="STATEN ISLAND"/>
    <n v="10306"/>
    <n v="40.573650000000001"/>
    <n v="-74.112520000000004"/>
    <s v="EDISON STREET"/>
    <s v="BACHE AVENUE"/>
    <s v="1400      PELHAM PARKWAY SOUTH"/>
    <n v="0"/>
    <n v="0"/>
    <n v="0"/>
    <n v="0"/>
    <s v="Failure to Yield Right-of-Way"/>
    <n v="4407849"/>
    <s v="Sedan"/>
    <s v="Sedan"/>
    <s v="2021-04"/>
    <n v="12"/>
    <n v="0"/>
    <n v="0"/>
    <s v="Non-Severe"/>
    <x v="0"/>
  </r>
  <r>
    <d v="2021-04-14T00:00:00"/>
    <s v="06:50:00"/>
    <s v="Apr"/>
    <s v="BROOKLYN"/>
    <n v="10879.98965307365"/>
    <n v="40.736319999999999"/>
    <n v="-73.856309999999993"/>
    <s v="LONG ISLAND EXPRESSWAY"/>
    <s v="3 AVENUE"/>
    <s v="1400      PELHAM PARKWAY SOUTH"/>
    <n v="0"/>
    <n v="0"/>
    <n v="0"/>
    <n v="0"/>
    <s v="Following Too Closely"/>
    <n v="4407320"/>
    <s v="Station Wagon"/>
    <s v="Station Wagon"/>
    <s v="2021-04"/>
    <n v="6"/>
    <n v="0"/>
    <n v="0"/>
    <s v="Non-Severe"/>
    <x v="0"/>
  </r>
  <r>
    <d v="2021-04-14T00:00:00"/>
    <s v="03:39:00"/>
    <s v="Apr"/>
    <s v="BROOKLYN"/>
    <n v="11230"/>
    <n v="40.619396000000002"/>
    <n v="-73.969573999999994"/>
    <s v="OCEAN PARKWAY"/>
    <s v="AVENUE L"/>
    <s v="1400      PELHAM PARKWAY SOUTH"/>
    <n v="0"/>
    <n v="0"/>
    <n v="0"/>
    <n v="0"/>
    <s v="Unspecified"/>
    <n v="4407291"/>
    <s v="Sedan"/>
    <s v="Station Wagon"/>
    <s v="2021-04"/>
    <n v="3"/>
    <n v="0"/>
    <n v="0"/>
    <s v="Non-Severe"/>
    <x v="0"/>
  </r>
  <r>
    <d v="2021-04-16T00:00:00"/>
    <s v="22:00:00"/>
    <s v="Apr"/>
    <s v="BROOKLYN"/>
    <n v="10879.98965307365"/>
    <n v="40.820262999999997"/>
    <n v="-73.929760000000002"/>
    <s v="RIVER AVENUE"/>
    <s v="3 AVENUE"/>
    <s v="1400      PELHAM PARKWAY SOUTH"/>
    <n v="0"/>
    <n v="0"/>
    <n v="0"/>
    <n v="0"/>
    <s v="Unspecified"/>
    <n v="4408200"/>
    <s v="Sedan"/>
    <s v="Sedan"/>
    <s v="2021-04"/>
    <n v="22"/>
    <n v="0"/>
    <n v="0"/>
    <s v="Non-Severe"/>
    <x v="0"/>
  </r>
  <r>
    <d v="2021-04-14T00:00:00"/>
    <s v="00:00:00"/>
    <s v="Apr"/>
    <s v="BROOKLYN"/>
    <n v="10879.98965307365"/>
    <n v="40.601863999999999"/>
    <n v="-74.002319999999997"/>
    <s v="BATH AVENUE"/>
    <s v="3 AVENUE"/>
    <s v="1400      PELHAM PARKWAY SOUTH"/>
    <n v="1"/>
    <n v="0"/>
    <n v="0"/>
    <n v="0"/>
    <s v="Failure to Yield Right-of-Way"/>
    <n v="4407649"/>
    <s v="Station Wagon"/>
    <s v="Bike"/>
    <s v="2021-04"/>
    <n v="0"/>
    <n v="1"/>
    <n v="0"/>
    <s v="Severe"/>
    <x v="0"/>
  </r>
  <r>
    <d v="2021-04-15T00:00:00"/>
    <s v="19:10:00"/>
    <s v="Apr"/>
    <s v="BROOKLYN"/>
    <n v="10879.98965307365"/>
    <n v="40.810318000000002"/>
    <n v="-73.943634000000003"/>
    <s v="LENOX AVENUE"/>
    <s v="3 AVENUE"/>
    <s v="1400      PELHAM PARKWAY SOUTH"/>
    <n v="0"/>
    <n v="0"/>
    <n v="0"/>
    <n v="0"/>
    <s v="Distraction"/>
    <n v="4407802"/>
    <s v="Sedan"/>
    <s v="Sedan"/>
    <s v="2021-04"/>
    <n v="19"/>
    <n v="0"/>
    <n v="0"/>
    <s v="Non-Severe"/>
    <x v="0"/>
  </r>
  <r>
    <d v="2021-04-14T00:00:00"/>
    <s v="13:35:00"/>
    <s v="Apr"/>
    <s v="BROOKLYN"/>
    <n v="10879.98965307365"/>
    <n v="40.666305999999999"/>
    <n v="-73.791709999999995"/>
    <s v="BELT PARKWAY"/>
    <s v="3 AVENUE"/>
    <s v="1400      PELHAM PARKWAY SOUTH"/>
    <n v="1"/>
    <n v="0"/>
    <n v="0"/>
    <n v="0"/>
    <s v="Distraction"/>
    <n v="4407345"/>
    <s v="Station Wagon"/>
    <s v="Sedan"/>
    <s v="2021-04"/>
    <n v="13"/>
    <n v="1"/>
    <n v="0"/>
    <s v="Severe"/>
    <x v="0"/>
  </r>
  <r>
    <d v="2021-04-16T00:00:00"/>
    <s v="15:05:00"/>
    <s v="Apr"/>
    <s v="BROOKLYN"/>
    <n v="11237"/>
    <n v="40.708804999999998"/>
    <n v="-73.92577"/>
    <s v="STEWART AVENUE"/>
    <s v="JOHNSON AVENUE"/>
    <s v="1400      PELHAM PARKWAY SOUTH"/>
    <n v="0"/>
    <n v="0"/>
    <n v="0"/>
    <n v="0"/>
    <s v="Failure to Yield Right-of-Way"/>
    <n v="4408356"/>
    <s v="Sedan"/>
    <s v="Sedan"/>
    <s v="2021-04"/>
    <n v="15"/>
    <n v="0"/>
    <n v="0"/>
    <s v="Non-Severe"/>
    <x v="0"/>
  </r>
  <r>
    <d v="2021-04-14T00:00:00"/>
    <s v="09:33:00"/>
    <s v="Apr"/>
    <s v="BRONX"/>
    <n v="10472"/>
    <n v="40.826424000000003"/>
    <n v="-73.858680000000007"/>
    <s v="BRUCKNER BOULEVARD"/>
    <s v="VIRGINIA AVENUE"/>
    <s v="1400      PELHAM PARKWAY SOUTH"/>
    <n v="0"/>
    <n v="0"/>
    <n v="0"/>
    <n v="0"/>
    <s v="Failure to Yield Right-of-Way"/>
    <n v="4407245"/>
    <s v="Station Wagon"/>
    <s v="Station Wagon"/>
    <s v="2021-04"/>
    <n v="9"/>
    <n v="0"/>
    <n v="0"/>
    <s v="Non-Severe"/>
    <x v="0"/>
  </r>
  <r>
    <d v="2021-04-13T00:00:00"/>
    <s v="16:05:00"/>
    <s v="Apr"/>
    <s v="BROOKLYN"/>
    <n v="10879.98965307365"/>
    <n v="40.631740000000001"/>
    <n v="-73.967929999999996"/>
    <s v="FOSTER AVENUE"/>
    <s v="EAST 8 STREET"/>
    <s v="1400      PELHAM PARKWAY SOUTH"/>
    <n v="0"/>
    <n v="0"/>
    <n v="0"/>
    <n v="0"/>
    <s v="Unspecified"/>
    <n v="4408057"/>
    <s v="Station Wagon"/>
    <s v="Station Wagon"/>
    <s v="2021-04"/>
    <n v="16"/>
    <n v="0"/>
    <n v="0"/>
    <s v="Non-Severe"/>
    <x v="0"/>
  </r>
  <r>
    <d v="2021-04-15T00:00:00"/>
    <s v="09:27:00"/>
    <s v="Apr"/>
    <s v="BROOKLYN"/>
    <n v="10879.98965307365"/>
    <n v="0"/>
    <n v="0"/>
    <s v="NORWAY AVENUE"/>
    <s v="3 AVENUE"/>
    <s v="1400      PELHAM PARKWAY SOUTH"/>
    <n v="0"/>
    <n v="0"/>
    <n v="0"/>
    <n v="0"/>
    <s v="Backing Unsafely"/>
    <n v="4407538"/>
    <s v="Station Wagon"/>
    <s v="Sedan"/>
    <s v="2021-04"/>
    <n v="9"/>
    <n v="0"/>
    <n v="0"/>
    <s v="Non-Severe"/>
    <x v="0"/>
  </r>
  <r>
    <d v="2021-04-16T00:00:00"/>
    <s v="11:45:00"/>
    <s v="Apr"/>
    <s v="BROOKLYN"/>
    <n v="11222"/>
    <n v="40.727145999999998"/>
    <n v="-73.954734999999999"/>
    <s v="BELT PARKWAY"/>
    <s v="3 AVENUE"/>
    <s v="190       GUERNSEY STREET"/>
    <n v="0"/>
    <n v="0"/>
    <n v="0"/>
    <n v="0"/>
    <s v="Passing Too Closely"/>
    <n v="4408332"/>
    <s v="Sedan"/>
    <s v="Station Wagon"/>
    <s v="2021-04"/>
    <n v="11"/>
    <n v="0"/>
    <n v="0"/>
    <s v="Non-Severe"/>
    <x v="0"/>
  </r>
  <r>
    <d v="2021-11-04T00:00:00"/>
    <s v="08:56:00"/>
    <s v="Nov"/>
    <s v="BROOKLYN"/>
    <n v="10879.98965307365"/>
    <n v="40.672530000000002"/>
    <n v="-73.798385999999994"/>
    <s v="SUTTER AVENUE"/>
    <s v="3 AVENUE"/>
    <s v="1400      PELHAM PARKWAY SOUTH"/>
    <n v="0"/>
    <n v="0"/>
    <n v="0"/>
    <n v="0"/>
    <s v="Distraction"/>
    <n v="4407785"/>
    <s v="Sedan"/>
    <s v="Sedan"/>
    <s v="2021-11"/>
    <n v="8"/>
    <n v="0"/>
    <n v="0"/>
    <s v="Non-Severe"/>
    <x v="0"/>
  </r>
  <r>
    <d v="2021-04-16T00:00:00"/>
    <s v="13:02:00"/>
    <s v="Apr"/>
    <s v="QUEENS"/>
    <n v="11385"/>
    <n v="40.702334999999998"/>
    <n v="-73.890730000000005"/>
    <s v="CENTRAL AVENUE"/>
    <s v="65 STREET"/>
    <s v="1400      PELHAM PARKWAY SOUTH"/>
    <n v="0"/>
    <n v="0"/>
    <n v="0"/>
    <n v="0"/>
    <s v="Distraction"/>
    <n v="4407929"/>
    <s v="Sedan"/>
    <s v="Sedan"/>
    <s v="2021-04"/>
    <n v="13"/>
    <n v="0"/>
    <n v="0"/>
    <s v="Non-Severe"/>
    <x v="0"/>
  </r>
  <r>
    <d v="2021-04-14T00:00:00"/>
    <s v="00:00:00"/>
    <s v="Apr"/>
    <s v="BROOKLYN"/>
    <n v="11235"/>
    <n v="40.587893999999999"/>
    <n v="-73.955039999999997"/>
    <s v="BELT PARKWAY"/>
    <s v="3 AVENUE"/>
    <s v="1415      AVENUE Z"/>
    <n v="0"/>
    <n v="0"/>
    <n v="0"/>
    <n v="0"/>
    <s v="Distraction"/>
    <n v="4407425"/>
    <s v="Station Wagon"/>
    <s v="Station Wagon"/>
    <s v="2021-04"/>
    <n v="0"/>
    <n v="0"/>
    <n v="0"/>
    <s v="Non-Severe"/>
    <x v="0"/>
  </r>
  <r>
    <d v="2021-04-16T00:00:00"/>
    <s v="05:30:00"/>
    <s v="Apr"/>
    <s v="BROOKLYN"/>
    <n v="11236"/>
    <n v="40.650469999999999"/>
    <n v="-73.917366000000001"/>
    <s v="BELT PARKWAY"/>
    <s v="3 AVENUE"/>
    <s v="679       REMSEN AVENUE"/>
    <n v="0"/>
    <n v="0"/>
    <n v="0"/>
    <n v="0"/>
    <s v="Distraction"/>
    <n v="4408123"/>
    <s v="Station Wagon"/>
    <s v="Sedan"/>
    <s v="2021-04"/>
    <n v="5"/>
    <n v="0"/>
    <n v="0"/>
    <s v="Non-Severe"/>
    <x v="0"/>
  </r>
  <r>
    <d v="2021-04-16T00:00:00"/>
    <s v="20:26:00"/>
    <s v="Apr"/>
    <s v="MANHATTAN"/>
    <n v="10032"/>
    <n v="40.836554999999997"/>
    <n v="-73.943060000000003"/>
    <s v="BROADWAY"/>
    <s v="WEST 161 STREET"/>
    <s v="1400      PELHAM PARKWAY SOUTH"/>
    <n v="1"/>
    <n v="0"/>
    <n v="1"/>
    <n v="0"/>
    <s v="Failure to Yield Right-of-Way"/>
    <n v="4408290"/>
    <s v="Sedan"/>
    <s v="Sedan"/>
    <s v="2021-04"/>
    <n v="20"/>
    <n v="2"/>
    <n v="0"/>
    <s v="Severe"/>
    <x v="0"/>
  </r>
  <r>
    <d v="2021-04-13T00:00:00"/>
    <s v="09:00:00"/>
    <s v="Apr"/>
    <s v="BRONX"/>
    <n v="10475"/>
    <n v="40.870055999999998"/>
    <n v="-73.832220000000007"/>
    <s v="BELT PARKWAY"/>
    <s v="3 AVENUE"/>
    <s v="100       ALDRICH STREET"/>
    <n v="0"/>
    <n v="0"/>
    <n v="0"/>
    <n v="0"/>
    <s v="Unspecified"/>
    <n v="4408412"/>
    <s v="Sedan"/>
    <s v="Sedan"/>
    <s v="2021-04"/>
    <n v="9"/>
    <n v="0"/>
    <n v="0"/>
    <s v="Non-Severe"/>
    <x v="0"/>
  </r>
  <r>
    <d v="2021-04-15T00:00:00"/>
    <s v="11:45:00"/>
    <s v="Apr"/>
    <s v="BROOKLYN"/>
    <n v="10879.98965307365"/>
    <n v="40.579371999999999"/>
    <n v="-74.169479999999993"/>
    <s v="RICHMOND AVENUE"/>
    <s v="PLATINUM AVENUE"/>
    <s v="1400      PELHAM PARKWAY SOUTH"/>
    <n v="0"/>
    <n v="0"/>
    <n v="0"/>
    <n v="0"/>
    <s v="Passing or Lane Usage Improper"/>
    <n v="4407757"/>
    <s v="Station Wagon"/>
    <s v="Station Wagon"/>
    <s v="2021-04"/>
    <n v="11"/>
    <n v="0"/>
    <n v="0"/>
    <s v="Non-Severe"/>
    <x v="0"/>
  </r>
  <r>
    <d v="2021-01-04T00:00:00"/>
    <s v="00:10:00"/>
    <s v="Jan"/>
    <s v="MANHATTAN"/>
    <n v="10027"/>
    <n v="40.805137999999999"/>
    <n v="-73.945244000000002"/>
    <s v="WEST 122 STREET"/>
    <s v="MOUNT MORRIS PARK WEST"/>
    <s v="1400      PELHAM PARKWAY SOUTH"/>
    <n v="0"/>
    <n v="0"/>
    <n v="0"/>
    <n v="0"/>
    <s v="Reaction to Uninvolved Vehicle"/>
    <n v="4407770"/>
    <s v="Station Wagon"/>
    <s v="Sedan"/>
    <s v="2021-01"/>
    <n v="0"/>
    <n v="0"/>
    <n v="0"/>
    <s v="Non-Severe"/>
    <x v="0"/>
  </r>
  <r>
    <d v="2021-04-15T00:00:00"/>
    <s v="11:41:00"/>
    <s v="Apr"/>
    <s v="BRONX"/>
    <n v="10468"/>
    <n v="40.859679999999997"/>
    <n v="-73.904269999999997"/>
    <s v="BELT PARKWAY"/>
    <s v="3 AVENUE"/>
    <s v="2324      DAVIDSON AVENUE"/>
    <n v="0"/>
    <n v="0"/>
    <n v="0"/>
    <n v="0"/>
    <s v="Passing Too Closely"/>
    <n v="4407554"/>
    <s v="Sedan"/>
    <s v="Sedan"/>
    <s v="2021-04"/>
    <n v="11"/>
    <n v="0"/>
    <n v="0"/>
    <s v="Non-Severe"/>
    <x v="0"/>
  </r>
  <r>
    <d v="2021-04-15T00:00:00"/>
    <s v="02:00:00"/>
    <s v="Apr"/>
    <s v="BROOKLYN"/>
    <n v="10879.98965307365"/>
    <n v="40.605595000000001"/>
    <n v="-73.984039999999993"/>
    <s v="KINGS HIGHWAY"/>
    <s v="3 AVENUE"/>
    <s v="1400      PELHAM PARKWAY SOUTH"/>
    <n v="0"/>
    <n v="0"/>
    <n v="0"/>
    <n v="0"/>
    <s v="Distraction"/>
    <n v="4407873"/>
    <s v="Sedan"/>
    <s v="Pick-up Truck"/>
    <s v="2021-04"/>
    <n v="2"/>
    <n v="0"/>
    <n v="0"/>
    <s v="Non-Severe"/>
    <x v="0"/>
  </r>
  <r>
    <d v="2021-04-15T00:00:00"/>
    <s v="00:05:00"/>
    <s v="Apr"/>
    <s v="BRONX"/>
    <n v="10473"/>
    <n v="40.819214000000002"/>
    <n v="-73.846620000000001"/>
    <s v="BELT PARKWAY"/>
    <s v="3 AVENUE"/>
    <s v="2245      RANDALL AVENUE"/>
    <n v="0"/>
    <n v="0"/>
    <n v="0"/>
    <n v="0"/>
    <s v="Steering Failure"/>
    <n v="4407502"/>
    <s v="Station Wagon"/>
    <s v="Sedan"/>
    <s v="2021-04"/>
    <n v="0"/>
    <n v="0"/>
    <n v="0"/>
    <s v="Non-Severe"/>
    <x v="0"/>
  </r>
  <r>
    <d v="2021-04-16T00:00:00"/>
    <s v="11:30:00"/>
    <s v="Apr"/>
    <s v="BRONX"/>
    <n v="10459"/>
    <n v="40.827972000000003"/>
    <n v="-73.887069999999994"/>
    <s v="BELT PARKWAY"/>
    <s v="3 AVENUE"/>
    <s v="1074      HOME STREET"/>
    <n v="0"/>
    <n v="0"/>
    <n v="0"/>
    <n v="0"/>
    <s v="Unspecified"/>
    <n v="4408044"/>
    <s v="Sedan"/>
    <s v="Sedan"/>
    <s v="2021-04"/>
    <n v="11"/>
    <n v="0"/>
    <n v="0"/>
    <s v="Non-Severe"/>
    <x v="0"/>
  </r>
  <r>
    <d v="2021-04-16T00:00:00"/>
    <s v="15:30:00"/>
    <s v="Apr"/>
    <s v="BROOKLYN"/>
    <n v="10879.98965307365"/>
    <n v="40.664960000000001"/>
    <n v="-73.82226"/>
    <s v="BELT PARKWAY"/>
    <s v="3 AVENUE"/>
    <s v="1400      PELHAM PARKWAY SOUTH"/>
    <n v="0"/>
    <n v="0"/>
    <n v="0"/>
    <n v="0"/>
    <s v="Fell Asleep"/>
    <n v="4408165"/>
    <s v="Sedan"/>
    <s v="Station Wagon"/>
    <s v="2021-04"/>
    <n v="15"/>
    <n v="0"/>
    <n v="0"/>
    <s v="Non-Severe"/>
    <x v="0"/>
  </r>
  <r>
    <d v="2021-04-14T00:00:00"/>
    <s v="15:00:00"/>
    <s v="Apr"/>
    <s v="BROOKLYN"/>
    <n v="10879.98965307365"/>
    <n v="40.719177000000002"/>
    <n v="-73.792230000000004"/>
    <s v="GRAND CENTRAL PKWY"/>
    <s v="3 AVENUE"/>
    <s v="1400      PELHAM PARKWAY SOUTH"/>
    <n v="0"/>
    <n v="0"/>
    <n v="0"/>
    <n v="0"/>
    <s v="Distraction"/>
    <n v="4407544"/>
    <s v="Sedan"/>
    <s v="Taxi"/>
    <s v="2021-04"/>
    <n v="15"/>
    <n v="0"/>
    <n v="0"/>
    <s v="Non-Severe"/>
    <x v="0"/>
  </r>
  <r>
    <d v="2021-04-14T00:00:00"/>
    <s v="08:03:00"/>
    <s v="Apr"/>
    <s v="MANHATTAN"/>
    <n v="10017"/>
    <n v="40.748824999999997"/>
    <n v="-73.969840000000005"/>
    <s v="EAST 42 STREET"/>
    <s v="1 AVENUE"/>
    <s v="1400      PELHAM PARKWAY SOUTH"/>
    <n v="1"/>
    <n v="0"/>
    <n v="1"/>
    <n v="0"/>
    <s v="Distraction"/>
    <n v="4407277"/>
    <s v="Taxi"/>
    <s v="Sedan"/>
    <s v="2021-04"/>
    <n v="8"/>
    <n v="2"/>
    <n v="0"/>
    <s v="Severe"/>
    <x v="0"/>
  </r>
  <r>
    <d v="2021-04-16T00:00:00"/>
    <s v="07:45:00"/>
    <s v="Apr"/>
    <s v="QUEENS"/>
    <n v="11377"/>
    <n v="40.733597000000003"/>
    <n v="-73.910619999999994"/>
    <s v="BELT PARKWAY"/>
    <s v="3 AVENUE"/>
    <s v="53-15     58 STREET"/>
    <n v="0"/>
    <n v="0"/>
    <n v="0"/>
    <n v="0"/>
    <s v="Distraction"/>
    <n v="4407834"/>
    <s v="Sedan"/>
    <s v="Sedan"/>
    <s v="2021-04"/>
    <n v="7"/>
    <n v="0"/>
    <n v="0"/>
    <s v="Non-Severe"/>
    <x v="0"/>
  </r>
  <r>
    <d v="2021-04-14T00:00:00"/>
    <s v="06:45:00"/>
    <s v="Apr"/>
    <s v="STATEN ISLAND"/>
    <n v="10308"/>
    <n v="40.540480000000002"/>
    <n v="-74.153403999999995"/>
    <s v="ARMSTRONG AVENUE"/>
    <s v="HILLCREST STREET"/>
    <s v="1400      PELHAM PARKWAY SOUTH"/>
    <n v="0"/>
    <n v="0"/>
    <n v="0"/>
    <n v="0"/>
    <s v="View Obstructed/Limited"/>
    <n v="4407338"/>
    <s v="Station Wagon"/>
    <s v="Sedan"/>
    <s v="2021-04"/>
    <n v="6"/>
    <n v="0"/>
    <n v="0"/>
    <s v="Non-Severe"/>
    <x v="0"/>
  </r>
  <r>
    <d v="2021-04-14T00:00:00"/>
    <s v="22:43:00"/>
    <s v="Apr"/>
    <s v="BROOKLYN"/>
    <n v="10879.98965307365"/>
    <n v="40.738402999999998"/>
    <n v="-73.938640000000007"/>
    <s v="30 STREET"/>
    <s v="BORDEN AVENUE"/>
    <s v="1400      PELHAM PARKWAY SOUTH"/>
    <n v="0"/>
    <n v="0"/>
    <n v="0"/>
    <n v="0"/>
    <s v="Distraction"/>
    <n v="4407397"/>
    <s v="Pick-up Truck"/>
    <s v="Tow Truck / Wrecker"/>
    <s v="2021-04"/>
    <n v="22"/>
    <n v="0"/>
    <n v="0"/>
    <s v="Non-Severe"/>
    <x v="0"/>
  </r>
  <r>
    <d v="2021-04-15T00:00:00"/>
    <s v="16:55:00"/>
    <s v="Apr"/>
    <s v="BROOKLYN"/>
    <n v="10879.98965307365"/>
    <n v="40.680390000000003"/>
    <n v="-73.949560000000005"/>
    <s v="FULTON STREET"/>
    <s v="3 AVENUE"/>
    <s v="1400      PELHAM PARKWAY SOUTH"/>
    <n v="1"/>
    <n v="0"/>
    <n v="0"/>
    <n v="0"/>
    <s v="Distraction"/>
    <n v="4408109"/>
    <s v="Sedan"/>
    <s v="Station Wagon"/>
    <s v="2021-04"/>
    <n v="16"/>
    <n v="1"/>
    <n v="0"/>
    <s v="Severe"/>
    <x v="0"/>
  </r>
  <r>
    <d v="2021-04-14T00:00:00"/>
    <s v="18:00:00"/>
    <s v="Apr"/>
    <s v="BRONX"/>
    <n v="10451"/>
    <n v="40.817627000000002"/>
    <n v="-73.923659999999998"/>
    <s v="BELT PARKWAY"/>
    <s v="3 AVENUE"/>
    <s v="249       EAST 149 STREET"/>
    <n v="0"/>
    <n v="0"/>
    <n v="0"/>
    <n v="0"/>
    <s v="Backing Unsafely"/>
    <n v="4407683"/>
    <s v="Station Wagon"/>
    <s v="Sedan"/>
    <s v="2021-04"/>
    <n v="18"/>
    <n v="0"/>
    <n v="0"/>
    <s v="Non-Severe"/>
    <x v="0"/>
  </r>
  <r>
    <d v="2021-04-15T00:00:00"/>
    <s v="12:26:00"/>
    <s v="Apr"/>
    <s v="MANHATTAN"/>
    <n v="10001"/>
    <n v="40.751446000000001"/>
    <n v="-74.001434000000003"/>
    <s v="WEST 29 STREET"/>
    <s v="10 AVENUE"/>
    <s v="1400      PELHAM PARKWAY SOUTH"/>
    <n v="2"/>
    <n v="0"/>
    <n v="0"/>
    <n v="0"/>
    <s v="Failure to Yield Right-of-Way"/>
    <n v="4407829"/>
    <s v="Station Wagon"/>
    <s v="Station Wagon"/>
    <s v="2021-04"/>
    <n v="12"/>
    <n v="2"/>
    <n v="0"/>
    <s v="Severe"/>
    <x v="0"/>
  </r>
  <r>
    <d v="2021-11-09T00:00:00"/>
    <s v="22:15:00"/>
    <s v="Nov"/>
    <s v="BRONX"/>
    <n v="10468"/>
    <n v="40.864179999999998"/>
    <n v="-73.90119"/>
    <s v="DAVIDSON AVENUE"/>
    <s v="WEST 190 STREET"/>
    <s v="1400      PELHAM PARKWAY SOUTH"/>
    <n v="1"/>
    <n v="0"/>
    <n v="0"/>
    <n v="0"/>
    <s v="Unspecified"/>
    <n v="4456397"/>
    <s v="Motorcycle"/>
    <s v="Sedan"/>
    <s v="2021-11"/>
    <n v="22"/>
    <n v="1"/>
    <n v="0"/>
    <s v="Severe"/>
    <x v="0"/>
  </r>
  <r>
    <d v="2021-04-15T00:00:00"/>
    <s v="08:10:00"/>
    <s v="Apr"/>
    <s v="MANHATTAN"/>
    <n v="10022"/>
    <n v="40.761609999999997"/>
    <n v="-73.970759999999999"/>
    <s v="EAST 57 STREET"/>
    <s v="PARK AVENUE"/>
    <s v="1400      PELHAM PARKWAY SOUTH"/>
    <n v="0"/>
    <n v="0"/>
    <n v="0"/>
    <n v="0"/>
    <s v="Driver Inexperience"/>
    <n v="4407496"/>
    <s v="Station Wagon"/>
    <s v="Station Wagon"/>
    <s v="2021-04"/>
    <n v="8"/>
    <n v="0"/>
    <n v="0"/>
    <s v="Non-Severe"/>
    <x v="0"/>
  </r>
  <r>
    <d v="2021-04-15T00:00:00"/>
    <s v="16:00:00"/>
    <s v="Apr"/>
    <s v="BROOKLYN"/>
    <n v="11221"/>
    <n v="40.689647999999998"/>
    <n v="-73.918400000000005"/>
    <s v="MADISON STREET"/>
    <s v="BUSHWICK AVENUE"/>
    <s v="1400      PELHAM PARKWAY SOUTH"/>
    <n v="0"/>
    <n v="0"/>
    <n v="0"/>
    <n v="0"/>
    <s v="Unspecified"/>
    <n v="4407609"/>
    <s v="Sedan"/>
    <s v="Sedan"/>
    <s v="2021-04"/>
    <n v="16"/>
    <n v="0"/>
    <n v="0"/>
    <s v="Non-Severe"/>
    <x v="0"/>
  </r>
  <r>
    <d v="2021-04-14T00:00:00"/>
    <s v="16:00:00"/>
    <s v="Apr"/>
    <s v="QUEENS"/>
    <n v="11373"/>
    <n v="40.741633999999998"/>
    <n v="-73.882660000000001"/>
    <s v="BELT PARKWAY"/>
    <s v="3 AVENUE"/>
    <s v="82-22     45 AVENUE"/>
    <n v="1"/>
    <n v="0"/>
    <n v="0"/>
    <n v="0"/>
    <s v="Distraction"/>
    <n v="4407441"/>
    <s v="Station Wagon"/>
    <s v="E-Scooter"/>
    <s v="2021-04"/>
    <n v="16"/>
    <n v="1"/>
    <n v="0"/>
    <s v="Severe"/>
    <x v="0"/>
  </r>
  <r>
    <d v="2021-04-15T00:00:00"/>
    <s v="18:30:00"/>
    <s v="Apr"/>
    <s v="BROOKLYN"/>
    <n v="11223"/>
    <n v="40.596977000000003"/>
    <n v="-73.973240000000004"/>
    <s v="MC DONALD AVENUE"/>
    <s v="AVENUE U"/>
    <s v="1400      PELHAM PARKWAY SOUTH"/>
    <n v="0"/>
    <n v="0"/>
    <n v="0"/>
    <n v="0"/>
    <s v="Unspecified"/>
    <n v="4407689"/>
    <s v="Sedan"/>
    <s v="Sedan"/>
    <s v="2021-04"/>
    <n v="18"/>
    <n v="0"/>
    <n v="0"/>
    <s v="Non-Severe"/>
    <x v="0"/>
  </r>
  <r>
    <d v="2021-04-16T00:00:00"/>
    <s v="14:56:00"/>
    <s v="Apr"/>
    <s v="BROOKLYN"/>
    <n v="11220"/>
    <n v="40.638640000000002"/>
    <n v="-74.022450000000006"/>
    <s v="BELT PARKWAY"/>
    <s v="3 AVENUE"/>
    <s v="350       65 STREET"/>
    <n v="0"/>
    <n v="0"/>
    <n v="0"/>
    <n v="0"/>
    <s v="Unspecified"/>
    <n v="4407861"/>
    <s v="Station Wagon"/>
    <s v="Sedan"/>
    <s v="2021-04"/>
    <n v="14"/>
    <n v="0"/>
    <n v="0"/>
    <s v="Non-Severe"/>
    <x v="0"/>
  </r>
  <r>
    <d v="2021-04-14T00:00:00"/>
    <s v="17:30:00"/>
    <s v="Apr"/>
    <s v="STATEN ISLAND"/>
    <n v="10306"/>
    <n v="40.565254000000003"/>
    <n v="-74.130099999999999"/>
    <s v="AMBOY ROAD"/>
    <s v="GUYON AVENUE"/>
    <s v="1400      PELHAM PARKWAY SOUTH"/>
    <n v="0"/>
    <n v="0"/>
    <n v="0"/>
    <n v="0"/>
    <s v="Unspecified"/>
    <n v="4407350"/>
    <s v="Sedan"/>
    <s v="Sedan"/>
    <s v="2021-04"/>
    <n v="17"/>
    <n v="0"/>
    <n v="0"/>
    <s v="Non-Severe"/>
    <x v="0"/>
  </r>
  <r>
    <d v="2021-04-14T00:00:00"/>
    <s v="07:15:00"/>
    <s v="Apr"/>
    <s v="BROOKLYN"/>
    <n v="11207"/>
    <n v="40.655895000000001"/>
    <n v="-73.898223999999999"/>
    <s v="BELT PARKWAY"/>
    <s v="3 AVENUE"/>
    <s v="317       DE WITT AVENUE"/>
    <n v="0"/>
    <n v="0"/>
    <n v="0"/>
    <n v="0"/>
    <s v="Unspecified"/>
    <n v="4407721"/>
    <s v="Sedan"/>
    <s v="Sedan"/>
    <s v="2021-04"/>
    <n v="7"/>
    <n v="0"/>
    <n v="0"/>
    <s v="Non-Severe"/>
    <x v="0"/>
  </r>
  <r>
    <d v="2021-04-14T00:00:00"/>
    <s v="20:10:00"/>
    <s v="Apr"/>
    <s v="BROOKLYN"/>
    <n v="11238"/>
    <n v="40.688209999999998"/>
    <n v="-73.965829999999997"/>
    <s v="WASHINGTON AVENUE"/>
    <s v="LAFAYETTE AVENUE"/>
    <s v="1400      PELHAM PARKWAY SOUTH"/>
    <n v="0"/>
    <n v="0"/>
    <n v="0"/>
    <n v="0"/>
    <s v="Pedestrian/Bicyclist/Other Pedestrian Error/Confusion"/>
    <n v="4407381"/>
    <s v="Station Wagon"/>
    <s v="Bike"/>
    <s v="2021-04"/>
    <n v="20"/>
    <n v="0"/>
    <n v="0"/>
    <s v="Non-Severe"/>
    <x v="0"/>
  </r>
  <r>
    <d v="2021-04-15T00:00:00"/>
    <s v="09:28:00"/>
    <s v="Apr"/>
    <s v="MANHATTAN"/>
    <n v="10002"/>
    <n v="40.71649"/>
    <n v="-73.984840000000005"/>
    <s v="BELT PARKWAY"/>
    <s v="3 AVENUE"/>
    <s v="154       BROOME STREET"/>
    <n v="0"/>
    <n v="0"/>
    <n v="0"/>
    <n v="0"/>
    <s v="Unspecified"/>
    <n v="4407653"/>
    <s v="Station Wagon"/>
    <s v="Sedan"/>
    <s v="2021-04"/>
    <n v="9"/>
    <n v="0"/>
    <n v="0"/>
    <s v="Non-Severe"/>
    <x v="0"/>
  </r>
  <r>
    <d v="2021-04-14T00:00:00"/>
    <s v="09:05:00"/>
    <s v="Apr"/>
    <s v="QUEENS"/>
    <n v="11432"/>
    <n v="40.520114816772221"/>
    <n v="-73.54743161629176"/>
    <s v="PARSONS BLVD"/>
    <s v="90 AVENUE"/>
    <s v="1400      PELHAM PARKWAY SOUTH"/>
    <n v="1"/>
    <n v="0"/>
    <n v="1"/>
    <n v="0"/>
    <s v="Distraction"/>
    <n v="4407299"/>
    <s v="Station Wagon"/>
    <s v="Sedan"/>
    <s v="2021-04"/>
    <n v="9"/>
    <n v="2"/>
    <n v="0"/>
    <s v="Severe"/>
    <x v="0"/>
  </r>
  <r>
    <d v="2021-04-14T00:00:00"/>
    <s v="10:49:00"/>
    <s v="Apr"/>
    <s v="BROOKLYN"/>
    <n v="10879.98965307365"/>
    <n v="40.520114816772221"/>
    <n v="-73.54743161629176"/>
    <s v="STATEN ISLAND EXPRESSWAY"/>
    <s v="3 AVENUE"/>
    <s v="1400      PELHAM PARKWAY SOUTH"/>
    <n v="1"/>
    <n v="0"/>
    <n v="0"/>
    <n v="0"/>
    <s v="Distraction"/>
    <n v="4407590"/>
    <s v="Station Wagon"/>
    <s v="Station Wagon"/>
    <s v="2021-04"/>
    <n v="10"/>
    <n v="1"/>
    <n v="0"/>
    <s v="Severe"/>
    <x v="0"/>
  </r>
  <r>
    <d v="2021-04-16T00:00:00"/>
    <s v="14:30:00"/>
    <s v="Apr"/>
    <s v="BRONX"/>
    <n v="10467"/>
    <n v="40.876784999999998"/>
    <n v="-73.874459999999999"/>
    <s v="EAST 209 STREET"/>
    <s v="HULL AVENUE"/>
    <s v="1400      PELHAM PARKWAY SOUTH"/>
    <n v="0"/>
    <n v="0"/>
    <n v="0"/>
    <n v="0"/>
    <s v="Passing Too Closely"/>
    <n v="4407896"/>
    <s v="Sedan"/>
    <s v="Sedan"/>
    <s v="2021-04"/>
    <n v="14"/>
    <n v="0"/>
    <n v="0"/>
    <s v="Non-Severe"/>
    <x v="0"/>
  </r>
  <r>
    <d v="2021-04-16T00:00:00"/>
    <s v="18:05:00"/>
    <s v="Apr"/>
    <s v="BRONX"/>
    <n v="10467"/>
    <n v="40.863669999999999"/>
    <n v="-73.867410000000007"/>
    <s v="BELT PARKWAY"/>
    <s v="3 AVENUE"/>
    <s v="2516      WHITE PLAINS ROAD"/>
    <n v="0"/>
    <n v="0"/>
    <n v="0"/>
    <n v="0"/>
    <s v="Alcohol Involvement"/>
    <n v="4407914"/>
    <s v="Sedan"/>
    <s v="Taxi"/>
    <s v="2021-04"/>
    <n v="18"/>
    <n v="0"/>
    <n v="0"/>
    <s v="Non-Severe"/>
    <x v="0"/>
  </r>
  <r>
    <d v="2021-04-14T00:00:00"/>
    <s v="00:00:00"/>
    <s v="Apr"/>
    <s v="BRONX"/>
    <n v="10460"/>
    <n v="40.835827000000002"/>
    <n v="-73.890680000000003"/>
    <s v="BELT PARKWAY"/>
    <s v="3 AVENUE"/>
    <s v="1600      BOSTON ROAD"/>
    <n v="0"/>
    <n v="0"/>
    <n v="0"/>
    <n v="0"/>
    <s v="Driver Inexperience"/>
    <n v="4407512"/>
    <s v="Sedan"/>
    <s v="E-Bike"/>
    <s v="2021-04"/>
    <n v="0"/>
    <n v="0"/>
    <n v="0"/>
    <s v="Non-Severe"/>
    <x v="0"/>
  </r>
  <r>
    <d v="2021-04-15T00:00:00"/>
    <s v="15:37:00"/>
    <s v="Apr"/>
    <s v="MANHATTAN"/>
    <n v="10029"/>
    <n v="40.793396000000001"/>
    <n v="-73.940430000000006"/>
    <s v="BELT PARKWAY"/>
    <s v="3 AVENUE"/>
    <s v="2145      2 AVENUE"/>
    <n v="0"/>
    <n v="0"/>
    <n v="0"/>
    <n v="0"/>
    <s v="Unspecified"/>
    <n v="4408427"/>
    <s v="Sedan"/>
    <s v="Sedan"/>
    <s v="2021-04"/>
    <n v="15"/>
    <n v="0"/>
    <n v="0"/>
    <s v="Non-Severe"/>
    <x v="0"/>
  </r>
  <r>
    <d v="2021-04-14T00:00:00"/>
    <s v="17:20:00"/>
    <s v="Apr"/>
    <s v="BRONX"/>
    <n v="10472"/>
    <n v="40.848269999999999"/>
    <n v="-73.883120000000005"/>
    <s v="SOUTHERN BOULEVARD"/>
    <s v="EAST 182 STREET"/>
    <s v="1400      PELHAM PARKWAY SOUTH"/>
    <n v="0"/>
    <n v="0"/>
    <n v="0"/>
    <n v="0"/>
    <s v="Failure to Yield Right-of-Way"/>
    <n v="4407532"/>
    <s v="E-Bike"/>
    <s v="Sedan"/>
    <s v="2021-04"/>
    <n v="17"/>
    <n v="0"/>
    <n v="0"/>
    <s v="Non-Severe"/>
    <x v="0"/>
  </r>
  <r>
    <d v="2021-04-14T00:00:00"/>
    <s v="23:17:00"/>
    <s v="Apr"/>
    <s v="BROOKLYN"/>
    <n v="10879.98965307365"/>
    <n v="40.656272999999999"/>
    <n v="-73.907309999999995"/>
    <s v="HEGEMAN AVENUE"/>
    <s v="3 AVENUE"/>
    <s v="1400      PELHAM PARKWAY SOUTH"/>
    <n v="1"/>
    <n v="0"/>
    <n v="0"/>
    <n v="0"/>
    <s v="Driver Inexperience"/>
    <n v="4408086"/>
    <s v="Sedan"/>
    <s v="Station Wagon"/>
    <s v="2021-04"/>
    <n v="23"/>
    <n v="1"/>
    <n v="0"/>
    <s v="Severe"/>
    <x v="0"/>
  </r>
  <r>
    <d v="2021-04-16T00:00:00"/>
    <s v="09:25:00"/>
    <s v="Apr"/>
    <s v="BROOKLYN"/>
    <n v="11205"/>
    <n v="40.693461999999997"/>
    <n v="-73.965485000000001"/>
    <s v="BELT PARKWAY"/>
    <s v="3 AVENUE"/>
    <s v="492       MYRTLE AVENUE"/>
    <n v="1"/>
    <n v="0"/>
    <n v="0"/>
    <n v="0"/>
    <s v="Distraction"/>
    <n v="4407856"/>
    <s v="Station Wagon"/>
    <s v="Sedan"/>
    <s v="2021-04"/>
    <n v="9"/>
    <n v="1"/>
    <n v="0"/>
    <s v="Severe"/>
    <x v="0"/>
  </r>
  <r>
    <d v="2021-04-15T00:00:00"/>
    <s v="16:00:00"/>
    <s v="Apr"/>
    <s v="BROOKLYN"/>
    <n v="11207"/>
    <n v="40.667250000000003"/>
    <n v="-73.887990000000002"/>
    <s v="DUMONT AVENUE"/>
    <s v="HENDRIX STREET"/>
    <s v="1400      PELHAM PARKWAY SOUTH"/>
    <n v="1"/>
    <n v="0"/>
    <n v="0"/>
    <n v="0"/>
    <s v="Unspecified"/>
    <n v="4407729"/>
    <s v="Van"/>
    <s v="Sedan"/>
    <s v="2021-04"/>
    <n v="16"/>
    <n v="1"/>
    <n v="0"/>
    <s v="Severe"/>
    <x v="0"/>
  </r>
  <r>
    <d v="2021-04-13T00:00:00"/>
    <s v="17:55:00"/>
    <s v="Apr"/>
    <s v="BRONX"/>
    <n v="10452"/>
    <n v="40.844104999999999"/>
    <n v="-73.923064999999994"/>
    <s v="GRANT HIGHWAY"/>
    <s v="UNIVERSITY AVENUE"/>
    <s v="1400      PELHAM PARKWAY SOUTH"/>
    <n v="1"/>
    <n v="0"/>
    <n v="0"/>
    <n v="0"/>
    <s v="Pedestrian/Bicyclist/Other Pedestrian Error/Confusion"/>
    <n v="4407789"/>
    <s v="Station Wagon"/>
    <s v="Bike"/>
    <s v="2021-04"/>
    <n v="17"/>
    <n v="1"/>
    <n v="0"/>
    <s v="Severe"/>
    <x v="0"/>
  </r>
  <r>
    <d v="2021-04-16T00:00:00"/>
    <s v="21:00:00"/>
    <s v="Apr"/>
    <s v="BROOKLYN"/>
    <n v="11203"/>
    <n v="40.651707000000002"/>
    <n v="-73.931209999999993"/>
    <s v="BELT PARKWAY"/>
    <s v="3 AVENUE"/>
    <s v="4905      CHURCH AVENUE"/>
    <n v="0"/>
    <n v="0"/>
    <n v="0"/>
    <n v="0"/>
    <s v="Backing Unsafely"/>
    <n v="4408129"/>
    <s v="Sedan"/>
    <s v="Station Wagon"/>
    <s v="2021-04"/>
    <n v="21"/>
    <n v="0"/>
    <n v="0"/>
    <s v="Non-Severe"/>
    <x v="0"/>
  </r>
  <r>
    <d v="2021-04-15T00:00:00"/>
    <s v="10:30:00"/>
    <s v="Apr"/>
    <s v="QUEENS"/>
    <n v="11420"/>
    <n v="40.680495999999998"/>
    <n v="-73.821365"/>
    <s v="111 AVENUE"/>
    <s v="LEFFERTS BOULEVARD"/>
    <s v="1400      PELHAM PARKWAY SOUTH"/>
    <n v="1"/>
    <n v="0"/>
    <n v="1"/>
    <n v="0"/>
    <s v="Failure to Yield Right-of-Way"/>
    <n v="4407576"/>
    <s v="Station Wagon"/>
    <s v="Sedan"/>
    <s v="2021-04"/>
    <n v="10"/>
    <n v="2"/>
    <n v="0"/>
    <s v="Severe"/>
    <x v="0"/>
  </r>
  <r>
    <d v="2021-04-15T00:00:00"/>
    <s v="23:36:00"/>
    <s v="Apr"/>
    <s v="BRONX"/>
    <n v="10452"/>
    <n v="40.834415"/>
    <n v="-73.928539999999998"/>
    <s v="OGDEN AVENUE"/>
    <s v="WEST 165 STREET"/>
    <s v="1400      PELHAM PARKWAY SOUTH"/>
    <n v="0"/>
    <n v="0"/>
    <n v="0"/>
    <n v="0"/>
    <s v="View Obstructed/Limited"/>
    <n v="4408193"/>
    <s v="Ambulance"/>
    <s v="Station Wagon"/>
    <s v="2021-04"/>
    <n v="23"/>
    <n v="0"/>
    <n v="0"/>
    <s v="Non-Severe"/>
    <x v="0"/>
  </r>
  <r>
    <d v="2021-04-15T00:00:00"/>
    <s v="00:00:00"/>
    <s v="Apr"/>
    <s v="QUEENS"/>
    <n v="11377"/>
    <n v="40.735700000000001"/>
    <n v="-73.903769999999994"/>
    <s v="51 AVENUE"/>
    <s v="61 STREET"/>
    <s v="1400      PELHAM PARKWAY SOUTH"/>
    <n v="0"/>
    <n v="0"/>
    <n v="0"/>
    <n v="0"/>
    <s v="Distraction"/>
    <n v="4407643"/>
    <s v="Sedan"/>
    <s v="Sedan"/>
    <s v="2021-04"/>
    <n v="0"/>
    <n v="0"/>
    <n v="0"/>
    <s v="Non-Severe"/>
    <x v="0"/>
  </r>
  <r>
    <d v="2021-04-15T00:00:00"/>
    <s v="21:33:00"/>
    <s v="Apr"/>
    <s v="BROOKLYN"/>
    <n v="10879.98965307365"/>
    <n v="40.771037999999997"/>
    <n v="-73.834130000000002"/>
    <s v="WHITESTONE EXPRESSWAY"/>
    <s v="3 AVENUE"/>
    <s v="1400      PELHAM PARKWAY SOUTH"/>
    <n v="0"/>
    <n v="0"/>
    <n v="0"/>
    <n v="0"/>
    <s v="Passing or Lane Usage Improper"/>
    <n v="4407906"/>
    <s v="Sedan"/>
    <s v="Sedan"/>
    <s v="2021-04"/>
    <n v="21"/>
    <n v="0"/>
    <n v="0"/>
    <s v="Non-Severe"/>
    <x v="0"/>
  </r>
  <r>
    <d v="2021-04-14T00:00:00"/>
    <s v="19:45:00"/>
    <s v="Apr"/>
    <s v="BROOKLYN"/>
    <n v="11201"/>
    <n v="40.694839999999999"/>
    <n v="-73.983909999999995"/>
    <s v="FLATBUSH AVENUE EXTENSION"/>
    <s v="JOHNSON STREET"/>
    <s v="1400      PELHAM PARKWAY SOUTH"/>
    <n v="1"/>
    <n v="0"/>
    <n v="0"/>
    <n v="0"/>
    <s v="Distraction"/>
    <n v="4407414"/>
    <s v="Sedan"/>
    <s v="Bike"/>
    <s v="2021-04"/>
    <n v="19"/>
    <n v="1"/>
    <n v="0"/>
    <s v="Severe"/>
    <x v="0"/>
  </r>
  <r>
    <d v="2021-04-14T00:00:00"/>
    <s v="07:45:00"/>
    <s v="Apr"/>
    <s v="MANHATTAN"/>
    <n v="10024"/>
    <n v="40.785774000000004"/>
    <n v="-73.970519999999993"/>
    <s v="BELT PARKWAY"/>
    <s v="3 AVENUE"/>
    <s v="38        WEST 86 STREET"/>
    <n v="2"/>
    <n v="0"/>
    <n v="0"/>
    <n v="0"/>
    <s v="Passing or Lane Usage Improper"/>
    <n v="4407623"/>
    <s v="Station Wagon"/>
    <s v="Motorcycle"/>
    <s v="2021-04"/>
    <n v="7"/>
    <n v="2"/>
    <n v="0"/>
    <s v="Severe"/>
    <x v="0"/>
  </r>
  <r>
    <d v="2021-04-14T00:00:00"/>
    <s v="12:30:00"/>
    <s v="Apr"/>
    <s v="QUEENS"/>
    <n v="11373"/>
    <n v="40.733016999999997"/>
    <n v="-73.885199999999998"/>
    <s v="BELT PARKWAY"/>
    <s v="3 AVENUE"/>
    <s v="82-26     ANKENER AVENUE"/>
    <n v="0"/>
    <n v="0"/>
    <n v="0"/>
    <n v="0"/>
    <s v="Distraction"/>
    <n v="4407436"/>
    <s v="Sedan"/>
    <s v="Sedan"/>
    <s v="2021-04"/>
    <n v="12"/>
    <n v="0"/>
    <n v="0"/>
    <s v="Non-Severe"/>
    <x v="0"/>
  </r>
  <r>
    <d v="2021-04-16T00:00:00"/>
    <s v="08:30:00"/>
    <s v="Apr"/>
    <s v="BROOKLYN"/>
    <n v="10879.98965307365"/>
    <n v="40.709023000000002"/>
    <n v="-73.757835"/>
    <s v="201 STREET"/>
    <s v="3 AVENUE"/>
    <s v="1400      PELHAM PARKWAY SOUTH"/>
    <n v="0"/>
    <n v="0"/>
    <n v="0"/>
    <n v="0"/>
    <s v="Traffic Control Disregarded"/>
    <n v="4407952"/>
    <s v="Station Wagon"/>
    <s v="Station Wagon"/>
    <s v="2021-04"/>
    <n v="8"/>
    <n v="0"/>
    <n v="0"/>
    <s v="Non-Severe"/>
    <x v="0"/>
  </r>
  <r>
    <d v="2021-04-14T00:00:00"/>
    <s v="11:15:00"/>
    <s v="Apr"/>
    <s v="BROOKLYN"/>
    <n v="10879.98965307365"/>
    <n v="40.692886000000001"/>
    <n v="-73.832183999999998"/>
    <s v="ATLANTIC AVENUE"/>
    <s v="3 AVENUE"/>
    <s v="1400      PELHAM PARKWAY SOUTH"/>
    <n v="2"/>
    <n v="0"/>
    <n v="0"/>
    <n v="0"/>
    <s v="Failure to Yield Right-of-Way"/>
    <n v="4407761"/>
    <s v="Flat Bed"/>
    <s v="Station Wagon"/>
    <s v="2021-04"/>
    <n v="11"/>
    <n v="2"/>
    <n v="0"/>
    <s v="Severe"/>
    <x v="0"/>
  </r>
  <r>
    <d v="2021-04-15T00:00:00"/>
    <s v="15:18:00"/>
    <s v="Apr"/>
    <s v="BROOKLYN"/>
    <n v="11209"/>
    <n v="40.620486999999997"/>
    <n v="-74.029304999999994"/>
    <s v="4 AVENUE"/>
    <s v="FOREST PLACE"/>
    <s v="1400      PELHAM PARKWAY SOUTH"/>
    <n v="0"/>
    <n v="1"/>
    <n v="0"/>
    <n v="1"/>
    <s v="Distraction"/>
    <n v="4408063"/>
    <s v="Station Wagon"/>
    <s v="Sedan"/>
    <s v="2021-04"/>
    <n v="15"/>
    <n v="0"/>
    <n v="2"/>
    <s v="Severe"/>
    <x v="0"/>
  </r>
  <r>
    <d v="2021-04-14T00:00:00"/>
    <s v="17:50:00"/>
    <s v="Apr"/>
    <s v="BROOKLYN"/>
    <n v="11204"/>
    <n v="40.618594999999999"/>
    <n v="-73.998469999999998"/>
    <s v="16 AVENUE"/>
    <s v="71 STREET"/>
    <s v="1400      PELHAM PARKWAY SOUTH"/>
    <n v="0"/>
    <n v="0"/>
    <n v="0"/>
    <n v="0"/>
    <s v="Distraction"/>
    <n v="4407388"/>
    <s v="Sedan"/>
    <s v="Sedan"/>
    <s v="2021-04"/>
    <n v="17"/>
    <n v="0"/>
    <n v="0"/>
    <s v="Non-Severe"/>
    <x v="0"/>
  </r>
  <r>
    <d v="2021-04-14T00:00:00"/>
    <s v="10:29:00"/>
    <s v="Apr"/>
    <s v="MANHATTAN"/>
    <n v="10026"/>
    <n v="40.803787"/>
    <n v="-73.953896"/>
    <s v="BELT PARKWAY"/>
    <s v="3 AVENUE"/>
    <s v="246       WEST 116 STREET"/>
    <n v="1"/>
    <n v="0"/>
    <n v="1"/>
    <n v="0"/>
    <s v="Unspecified"/>
    <n v="4407766"/>
    <s v="Station Wagon"/>
    <s v="Sedan"/>
    <s v="2021-04"/>
    <n v="10"/>
    <n v="2"/>
    <n v="0"/>
    <s v="Severe"/>
    <x v="0"/>
  </r>
  <r>
    <d v="2021-04-15T00:00:00"/>
    <s v="20:02:00"/>
    <s v="Apr"/>
    <s v="BRONX"/>
    <n v="10459"/>
    <n v="40.823189999999997"/>
    <n v="-73.889495999999994"/>
    <s v="ALDUS STREET"/>
    <s v="FAILE STREET"/>
    <s v="1400      PELHAM PARKWAY SOUTH"/>
    <n v="0"/>
    <n v="0"/>
    <n v="0"/>
    <n v="0"/>
    <s v="Passing or Lane Usage Improper"/>
    <n v="4407901"/>
    <s v="Station Wagon"/>
    <s v="Sedan"/>
    <s v="2021-04"/>
    <n v="20"/>
    <n v="0"/>
    <n v="0"/>
    <s v="Non-Severe"/>
    <x v="0"/>
  </r>
  <r>
    <d v="2021-04-14T00:00:00"/>
    <s v="19:20:00"/>
    <s v="Apr"/>
    <s v="BROOKLYN"/>
    <n v="10879.98965307365"/>
    <n v="40.680087999999998"/>
    <n v="-73.943979999999996"/>
    <s v="FULTON STREET"/>
    <s v="3 AVENUE"/>
    <s v="1400      PELHAM PARKWAY SOUTH"/>
    <n v="1"/>
    <n v="0"/>
    <n v="0"/>
    <n v="0"/>
    <s v="Distraction"/>
    <n v="4408104"/>
    <s v="Sedan"/>
    <s v="Motorcycle"/>
    <s v="2021-04"/>
    <n v="19"/>
    <n v="1"/>
    <n v="0"/>
    <s v="Severe"/>
    <x v="0"/>
  </r>
  <r>
    <d v="2021-04-14T00:00:00"/>
    <s v="19:00:00"/>
    <s v="Apr"/>
    <s v="BRONX"/>
    <n v="10456"/>
    <n v="40.827927000000003"/>
    <n v="-73.900940000000006"/>
    <s v="TINTON AVENUE"/>
    <s v="HOME STREET"/>
    <s v="1400      PELHAM PARKWAY SOUTH"/>
    <n v="0"/>
    <n v="0"/>
    <n v="0"/>
    <n v="0"/>
    <s v="Unspecified"/>
    <n v="4407486"/>
    <s v="Sedan"/>
    <s v="Sedan"/>
    <s v="2021-04"/>
    <n v="19"/>
    <n v="0"/>
    <n v="0"/>
    <s v="Non-Severe"/>
    <x v="0"/>
  </r>
  <r>
    <d v="2021-08-07T00:00:00"/>
    <s v="19:55:00"/>
    <s v="Aug"/>
    <s v="BROOKLYN"/>
    <n v="10879.98965307365"/>
    <n v="40.653419999999997"/>
    <n v="-73.888980000000004"/>
    <s v="COZINE AVENUE"/>
    <s v="3 AVENUE"/>
    <s v="1400      PELHAM PARKWAY SOUTH"/>
    <n v="0"/>
    <n v="0"/>
    <n v="0"/>
    <n v="0"/>
    <s v="Other Vehicular"/>
    <n v="4456618"/>
    <s v="Sedan"/>
    <s v="Station Wagon"/>
    <s v="2021-08"/>
    <n v="19"/>
    <n v="0"/>
    <n v="0"/>
    <s v="Non-Severe"/>
    <x v="1"/>
  </r>
  <r>
    <d v="2021-04-14T00:00:00"/>
    <s v="22:21:00"/>
    <s v="Apr"/>
    <s v="BROOKLYN"/>
    <n v="11213"/>
    <n v="40.668950000000002"/>
    <n v="-73.933899999999994"/>
    <s v="EASTERN PARKWAY"/>
    <s v="SCHENECTADY AVENUE"/>
    <s v="1400      PELHAM PARKWAY SOUTH"/>
    <n v="0"/>
    <n v="0"/>
    <n v="0"/>
    <n v="0"/>
    <s v="Distraction"/>
    <n v="4408264"/>
    <s v="Moped"/>
    <s v="Station Wagon"/>
    <s v="2021-04"/>
    <n v="22"/>
    <n v="0"/>
    <n v="0"/>
    <s v="Non-Severe"/>
    <x v="0"/>
  </r>
  <r>
    <d v="2021-04-15T00:00:00"/>
    <s v="15:25:00"/>
    <s v="Apr"/>
    <s v="BROOKLYN"/>
    <n v="10879.98965307365"/>
    <n v="40.879055000000001"/>
    <n v="-73.874390000000005"/>
    <s v="PERRY AVENUE"/>
    <s v="3 AVENUE"/>
    <s v="1400      PELHAM PARKWAY SOUTH"/>
    <n v="0"/>
    <n v="0"/>
    <n v="0"/>
    <n v="0"/>
    <s v="Turning Improperly"/>
    <n v="4407678"/>
    <s v="Sedan"/>
    <s v="Station Wagon"/>
    <s v="2021-04"/>
    <n v="15"/>
    <n v="0"/>
    <n v="0"/>
    <s v="Non-Severe"/>
    <x v="0"/>
  </r>
  <r>
    <d v="2021-04-14T00:00:00"/>
    <s v="11:30:00"/>
    <s v="Apr"/>
    <s v="BROOKLYN"/>
    <n v="10879.98965307365"/>
    <n v="40.670430000000003"/>
    <n v="-73.928184999999999"/>
    <s v="SAINT JOHNS PLACE"/>
    <s v="3 AVENUE"/>
    <s v="1400      PELHAM PARKWAY SOUTH"/>
    <n v="1"/>
    <n v="0"/>
    <n v="0"/>
    <n v="0"/>
    <s v="Unsafe Speed"/>
    <n v="4407355"/>
    <s v="Moped"/>
    <s v="Sedan"/>
    <s v="2021-04"/>
    <n v="11"/>
    <n v="1"/>
    <n v="0"/>
    <s v="Severe"/>
    <x v="0"/>
  </r>
  <r>
    <d v="2021-04-16T00:00:00"/>
    <s v="23:14:00"/>
    <s v="Apr"/>
    <s v="BRONX"/>
    <n v="10469"/>
    <n v="40.875874000000003"/>
    <n v="-73.849890000000002"/>
    <s v="BOSTON ROAD"/>
    <s v="FISH AVENUE"/>
    <s v="1400      PELHAM PARKWAY SOUTH"/>
    <n v="3"/>
    <n v="0"/>
    <n v="0"/>
    <n v="0"/>
    <s v="Unspecified"/>
    <n v="4408155"/>
    <s v="Sedan"/>
    <s v="Sedan"/>
    <s v="2021-04"/>
    <n v="23"/>
    <n v="3"/>
    <n v="0"/>
    <s v="Severe"/>
    <x v="0"/>
  </r>
  <r>
    <d v="2021-04-13T00:00:00"/>
    <s v="09:30:00"/>
    <s v="Apr"/>
    <s v="BROOKLYN"/>
    <n v="10879.98965307365"/>
    <n v="40.675037000000003"/>
    <n v="-73.930533999999994"/>
    <s v="BERGEN STREET"/>
    <s v="3 AVENUE"/>
    <s v="1400      PELHAM PARKWAY SOUTH"/>
    <n v="0"/>
    <n v="0"/>
    <n v="0"/>
    <n v="0"/>
    <s v="Following Too Closely"/>
    <n v="4408271"/>
    <s v="Station Wagon"/>
    <s v="Sedan"/>
    <s v="2021-04"/>
    <n v="9"/>
    <n v="0"/>
    <n v="0"/>
    <s v="Non-Severe"/>
    <x v="0"/>
  </r>
  <r>
    <d v="2021-04-16T00:00:00"/>
    <s v="13:59:00"/>
    <s v="Apr"/>
    <s v="BROOKLYN"/>
    <n v="10879.98965307365"/>
    <n v="40.767581999999997"/>
    <n v="-73.910899999999998"/>
    <s v="41 STREET"/>
    <s v="3 AVENUE"/>
    <s v="1400      PELHAM PARKWAY SOUTH"/>
    <n v="1"/>
    <n v="0"/>
    <n v="1"/>
    <n v="0"/>
    <s v="Failure to Yield Right-of-Way"/>
    <n v="4408380"/>
    <s v="Station Wagon"/>
    <s v="Sedan"/>
    <s v="2021-04"/>
    <n v="13"/>
    <n v="2"/>
    <n v="0"/>
    <s v="Severe"/>
    <x v="0"/>
  </r>
  <r>
    <d v="2021-04-14T00:00:00"/>
    <s v="06:35:00"/>
    <s v="Apr"/>
    <s v="MANHATTAN"/>
    <n v="10014"/>
    <n v="40.734352000000001"/>
    <n v="-74.008489999999995"/>
    <s v="BELT PARKWAY"/>
    <s v="3 AVENUE"/>
    <s v="690       WASHINGTON STREET"/>
    <n v="0"/>
    <n v="0"/>
    <n v="0"/>
    <n v="0"/>
    <s v="Backing Unsafely"/>
    <n v="4407598"/>
    <s v="Station Wagon"/>
    <s v="Station Wagon"/>
    <s v="2021-04"/>
    <n v="6"/>
    <n v="0"/>
    <n v="0"/>
    <s v="Non-Severe"/>
    <x v="0"/>
  </r>
  <r>
    <d v="2021-04-15T00:00:00"/>
    <s v="22:36:00"/>
    <s v="Apr"/>
    <s v="BROOKLYN"/>
    <n v="10879.98965307365"/>
    <n v="40.520114816772221"/>
    <n v="-73.54743161629176"/>
    <s v="Trans- Manhattan Expressway"/>
    <s v="Amsterdam Avenue"/>
    <s v="1400      PELHAM PARKWAY SOUTH"/>
    <n v="4"/>
    <n v="1"/>
    <n v="0"/>
    <n v="0"/>
    <s v="Alcohol Involvement"/>
    <n v="4407693"/>
    <s v="Sedan"/>
    <s v="Sedan"/>
    <s v="2021-04"/>
    <n v="22"/>
    <n v="4"/>
    <n v="1"/>
    <s v="Severe"/>
    <x v="0"/>
  </r>
  <r>
    <d v="2021-04-16T00:00:00"/>
    <s v="14:50:00"/>
    <s v="Apr"/>
    <s v="BROOKLYN"/>
    <n v="11236"/>
    <n v="40.630830000000003"/>
    <n v="-73.907359999999997"/>
    <s v="EAST 80 STREET"/>
    <s v="PAERDEGAT 7 STREET"/>
    <s v="1400      PELHAM PARKWAY SOUTH"/>
    <n v="2"/>
    <n v="0"/>
    <n v="0"/>
    <n v="0"/>
    <s v="Driver Inexperience"/>
    <n v="4407866"/>
    <s v="Station Wagon"/>
    <s v="Sedan"/>
    <s v="2021-04"/>
    <n v="14"/>
    <n v="2"/>
    <n v="0"/>
    <s v="Severe"/>
    <x v="0"/>
  </r>
  <r>
    <d v="2021-04-14T00:00:00"/>
    <s v="18:35:00"/>
    <s v="Apr"/>
    <s v="BROOKLYN"/>
    <n v="11210"/>
    <n v="40.63532"/>
    <n v="-73.950329999999994"/>
    <s v="BELT PARKWAY"/>
    <s v="3 AVENUE"/>
    <s v="1452      FLATBUSH AVENUE"/>
    <n v="0"/>
    <n v="0"/>
    <n v="0"/>
    <n v="0"/>
    <s v="Distraction"/>
    <n v="4407452"/>
    <s v="Sedan"/>
    <s v="Sedan"/>
    <s v="2021-04"/>
    <n v="18"/>
    <n v="0"/>
    <n v="0"/>
    <s v="Non-Severe"/>
    <x v="0"/>
  </r>
  <r>
    <d v="2021-04-13T00:00:00"/>
    <s v="10:30:00"/>
    <s v="Apr"/>
    <s v="BROOKLYN"/>
    <n v="11211"/>
    <n v="40.714072999999999"/>
    <n v="-73.950869999999995"/>
    <s v="BELT PARKWAY"/>
    <s v="3 AVENUE"/>
    <s v="533       METROPOLITAN AVENUE"/>
    <n v="0"/>
    <n v="0"/>
    <n v="0"/>
    <n v="0"/>
    <s v="Distraction"/>
    <n v="4407809"/>
    <s v="Tractor Truck Diesel"/>
    <s v="Sedan"/>
    <s v="2021-04"/>
    <n v="10"/>
    <n v="0"/>
    <n v="0"/>
    <s v="Non-Severe"/>
    <x v="0"/>
  </r>
  <r>
    <d v="2021-04-14T00:00:00"/>
    <s v="06:55:00"/>
    <s v="Apr"/>
    <s v="BROOKLYN"/>
    <n v="11206"/>
    <n v="40.702193999999999"/>
    <n v="-73.935869999999994"/>
    <s v="BELT PARKWAY"/>
    <s v="3 AVENUE"/>
    <s v="923       FLUSHING AVENUE"/>
    <n v="0"/>
    <n v="0"/>
    <n v="0"/>
    <n v="0"/>
    <s v="Passing or Lane Usage Improper"/>
    <n v="4407393"/>
    <s v="Sedan"/>
    <s v="Tractor Truck Gasoline"/>
    <s v="2021-04"/>
    <n v="6"/>
    <n v="0"/>
    <n v="0"/>
    <s v="Non-Severe"/>
    <x v="0"/>
  </r>
  <r>
    <d v="2021-04-14T00:00:00"/>
    <s v="16:58:00"/>
    <s v="Apr"/>
    <s v="MANHATTAN"/>
    <n v="10065"/>
    <n v="40.764361999999998"/>
    <n v="-73.961619999999996"/>
    <s v="2 AVENUE"/>
    <s v="EAST 65 STREET"/>
    <s v="1400      PELHAM PARKWAY SOUTH"/>
    <n v="1"/>
    <n v="0"/>
    <n v="0"/>
    <n v="0"/>
    <s v="Distraction"/>
    <n v="4407453"/>
    <s v="Sedan"/>
    <s v="Sedan"/>
    <s v="2021-04"/>
    <n v="16"/>
    <n v="1"/>
    <n v="0"/>
    <s v="Severe"/>
    <x v="0"/>
  </r>
  <r>
    <d v="2021-12-04T00:00:00"/>
    <s v="18:30:00"/>
    <s v="Dec"/>
    <s v="BROOKLYN"/>
    <n v="10879.98965307365"/>
    <n v="40.694960000000002"/>
    <n v="-73.946235999999999"/>
    <s v="TOMPKINS AVENUE"/>
    <s v="3 AVENUE"/>
    <s v="1400      PELHAM PARKWAY SOUTH"/>
    <n v="0"/>
    <n v="0"/>
    <n v="0"/>
    <n v="0"/>
    <s v="Passing or Lane Usage Improper"/>
    <n v="4408214"/>
    <s v="Sedan"/>
    <s v="Sedan"/>
    <s v="2021-12"/>
    <n v="18"/>
    <n v="0"/>
    <n v="0"/>
    <s v="Non-Severe"/>
    <x v="1"/>
  </r>
  <r>
    <d v="2021-04-16T00:00:00"/>
    <s v="12:10:00"/>
    <s v="Apr"/>
    <s v="BROOKLYN"/>
    <n v="10879.98965307365"/>
    <n v="40.796559999999999"/>
    <n v="-73.972260000000006"/>
    <s v="WEST END AVENUE"/>
    <s v="3 AVENUE"/>
    <s v="1400      PELHAM PARKWAY SOUTH"/>
    <n v="0"/>
    <n v="0"/>
    <n v="0"/>
    <n v="0"/>
    <s v="Unspecified"/>
    <n v="4407824"/>
    <s v="Box Truck"/>
    <s v="Sedan"/>
    <s v="2021-04"/>
    <n v="12"/>
    <n v="0"/>
    <n v="0"/>
    <s v="Non-Severe"/>
    <x v="0"/>
  </r>
  <r>
    <d v="2021-04-14T00:00:00"/>
    <s v="09:00:00"/>
    <s v="Apr"/>
    <s v="BRONX"/>
    <n v="10454"/>
    <n v="40.805016000000002"/>
    <n v="-73.921090000000007"/>
    <s v="BROOK AVENUE"/>
    <s v="EAST 134 STREET"/>
    <s v="1400      PELHAM PARKWAY SOUTH"/>
    <n v="0"/>
    <n v="0"/>
    <n v="0"/>
    <n v="0"/>
    <s v="Unspecified"/>
    <n v="4407431"/>
    <s v="Sedan"/>
    <s v="Sedan"/>
    <s v="2021-04"/>
    <n v="9"/>
    <n v="0"/>
    <n v="0"/>
    <s v="Non-Severe"/>
    <x v="0"/>
  </r>
  <r>
    <d v="2021-04-14T00:00:00"/>
    <s v="17:00:00"/>
    <s v="Apr"/>
    <s v="QUEENS"/>
    <n v="11422"/>
    <n v="40.664059999999999"/>
    <n v="-73.738460000000003"/>
    <s v="241 STREET"/>
    <s v="141 AVENUE"/>
    <s v="1400      PELHAM PARKWAY SOUTH"/>
    <n v="2"/>
    <n v="0"/>
    <n v="0"/>
    <n v="0"/>
    <s v="Unspecified"/>
    <n v="4407632"/>
    <s v="Sedan"/>
    <s v="Sedan"/>
    <s v="2021-04"/>
    <n v="17"/>
    <n v="2"/>
    <n v="0"/>
    <s v="Severe"/>
    <x v="0"/>
  </r>
  <r>
    <d v="2021-04-13T00:00:00"/>
    <s v="13:14:00"/>
    <s v="Apr"/>
    <s v="MANHATTAN"/>
    <n v="10029"/>
    <n v="40.796300000000002"/>
    <n v="-73.938289999999995"/>
    <s v="EAST 115 STREET"/>
    <s v="2 AVENUE"/>
    <s v="1400      PELHAM PARKWAY SOUTH"/>
    <n v="0"/>
    <n v="0"/>
    <n v="0"/>
    <n v="0"/>
    <s v="Turning Improperly"/>
    <n v="4407841"/>
    <s v="Sedan"/>
    <s v="Sedan"/>
    <s v="2021-04"/>
    <n v="13"/>
    <n v="0"/>
    <n v="0"/>
    <s v="Non-Severe"/>
    <x v="0"/>
  </r>
  <r>
    <d v="2021-04-14T00:00:00"/>
    <s v="02:25:00"/>
    <s v="Apr"/>
    <s v="QUEENS"/>
    <n v="11422"/>
    <n v="40.66563"/>
    <n v="-73.73921"/>
    <s v="BROOKVILLE BOULEVARD"/>
    <s v="SUNRISE HIGHWAY"/>
    <s v="1400      PELHAM PARKWAY SOUTH"/>
    <n v="1"/>
    <n v="0"/>
    <n v="0"/>
    <n v="0"/>
    <s v="Traffic Control Disregarded"/>
    <n v="4407096"/>
    <s v="Sedan"/>
    <s v="Station Wagon"/>
    <s v="2021-04"/>
    <n v="2"/>
    <n v="1"/>
    <n v="0"/>
    <s v="Severe"/>
    <x v="0"/>
  </r>
  <r>
    <d v="2021-04-15T00:00:00"/>
    <s v="16:00:00"/>
    <s v="Apr"/>
    <s v="QUEENS"/>
    <n v="11436"/>
    <n v="40.680477000000003"/>
    <n v="-73.792100000000005"/>
    <s v="SUTPHIN BOULEVARD"/>
    <s v="FOCH BOULEVARD"/>
    <s v="1400      PELHAM PARKWAY SOUTH"/>
    <n v="0"/>
    <n v="0"/>
    <n v="0"/>
    <n v="0"/>
    <s v="Distraction"/>
    <n v="4407658"/>
    <s v="Sedan"/>
    <s v="Station Wagon"/>
    <s v="2021-04"/>
    <n v="16"/>
    <n v="0"/>
    <n v="0"/>
    <s v="Non-Severe"/>
    <x v="0"/>
  </r>
  <r>
    <d v="2021-04-16T00:00:00"/>
    <s v="11:35:00"/>
    <s v="Apr"/>
    <s v="BROOKLYN"/>
    <n v="10879.98965307365"/>
    <n v="40.737785000000002"/>
    <n v="-73.934960000000004"/>
    <s v="VANDAM STREET"/>
    <s v="BORDEN AVENUE"/>
    <s v="1400      PELHAM PARKWAY SOUTH"/>
    <n v="1"/>
    <n v="0"/>
    <n v="0"/>
    <n v="0"/>
    <s v="Following Too Closely"/>
    <n v="4407933"/>
    <s v="Station Wagon"/>
    <s v="Station Wagon"/>
    <s v="2021-04"/>
    <n v="11"/>
    <n v="1"/>
    <n v="0"/>
    <s v="Severe"/>
    <x v="0"/>
  </r>
  <r>
    <d v="2021-04-16T00:00:00"/>
    <s v="12:26:00"/>
    <s v="Apr"/>
    <s v="MANHATTAN"/>
    <n v="10023"/>
    <n v="40.778606000000003"/>
    <n v="-73.981629999999996"/>
    <s v="AMSTERDAM AVENUE"/>
    <s v="WEST 72 STREET"/>
    <s v="1400      PELHAM PARKWAY SOUTH"/>
    <n v="1"/>
    <n v="0"/>
    <n v="0"/>
    <n v="0"/>
    <s v="Backing Unsafely"/>
    <n v="4407976"/>
    <s v="Station Wagon"/>
    <s v="Bus"/>
    <s v="2021-04"/>
    <n v="12"/>
    <n v="1"/>
    <n v="0"/>
    <s v="Severe"/>
    <x v="0"/>
  </r>
  <r>
    <d v="2021-04-16T00:00:00"/>
    <s v="00:30:00"/>
    <s v="Apr"/>
    <s v="QUEENS"/>
    <n v="11369"/>
    <n v="40.758679999999998"/>
    <n v="-73.875519999999995"/>
    <s v="93 STREET"/>
    <s v="32 AVENUE"/>
    <s v="1400      PELHAM PARKWAY SOUTH"/>
    <n v="1"/>
    <n v="0"/>
    <n v="0"/>
    <n v="0"/>
    <s v="Unsafe Speed"/>
    <n v="4407714"/>
    <s v="Sedan"/>
    <s v="Bike"/>
    <s v="2021-04"/>
    <n v="0"/>
    <n v="1"/>
    <n v="0"/>
    <s v="Severe"/>
    <x v="0"/>
  </r>
  <r>
    <d v="2021-04-14T00:00:00"/>
    <s v="17:55:00"/>
    <s v="Apr"/>
    <s v="BROOKLYN"/>
    <n v="10879.98965307365"/>
    <n v="40.856045000000002"/>
    <n v="-73.900790000000001"/>
    <s v="GRAND CONCOURSE"/>
    <s v="3 AVENUE"/>
    <s v="1400      PELHAM PARKWAY SOUTH"/>
    <n v="0"/>
    <n v="0"/>
    <n v="0"/>
    <n v="0"/>
    <s v="Following Too Closely"/>
    <n v="4407373"/>
    <s v="Sedan"/>
    <s v="Motorbike"/>
    <s v="2021-04"/>
    <n v="17"/>
    <n v="0"/>
    <n v="0"/>
    <s v="Non-Severe"/>
    <x v="0"/>
  </r>
  <r>
    <d v="2021-04-14T00:00:00"/>
    <s v="23:36:00"/>
    <s v="Apr"/>
    <s v="BRONX"/>
    <n v="10466"/>
    <n v="40.880257"/>
    <n v="-73.843863999999996"/>
    <s v="BELT PARKWAY"/>
    <s v="3 AVENUE"/>
    <s v="1309      EAST 223 STREET"/>
    <n v="0"/>
    <n v="0"/>
    <n v="0"/>
    <n v="0"/>
    <s v="Passing Too Closely"/>
    <n v="4407568"/>
    <s v="Sedan"/>
    <s v="Sedan"/>
    <s v="2021-04"/>
    <n v="23"/>
    <n v="0"/>
    <n v="0"/>
    <s v="Non-Severe"/>
    <x v="0"/>
  </r>
  <r>
    <d v="2021-04-15T00:00:00"/>
    <s v="20:00:00"/>
    <s v="Apr"/>
    <s v="QUEENS"/>
    <n v="11691"/>
    <n v="40.606769999999997"/>
    <n v="-73.759574999999998"/>
    <s v="BELT PARKWAY"/>
    <s v="3 AVENUE"/>
    <s v="13-32     EGGERT PLACE"/>
    <n v="0"/>
    <n v="0"/>
    <n v="0"/>
    <n v="0"/>
    <s v="Passing or Lane Usage Improper"/>
    <n v="4407707"/>
    <s v="Ambulance"/>
    <s v="Station Wagon"/>
    <s v="2021-04"/>
    <n v="20"/>
    <n v="0"/>
    <n v="0"/>
    <s v="Non-Severe"/>
    <x v="0"/>
  </r>
  <r>
    <d v="2021-04-16T00:00:00"/>
    <s v="06:00:00"/>
    <s v="Apr"/>
    <s v="BROOKLYN"/>
    <n v="10879.98965307365"/>
    <n v="40.695683000000002"/>
    <n v="-73.741874999999993"/>
    <s v="218 STREET"/>
    <s v="3 AVENUE"/>
    <s v="1400      PELHAM PARKWAY SOUTH"/>
    <n v="0"/>
    <n v="0"/>
    <n v="0"/>
    <n v="0"/>
    <s v="Unspecified"/>
    <n v="4407692"/>
    <s v="Sedan"/>
    <s v="Sedan"/>
    <s v="2021-04"/>
    <n v="6"/>
    <n v="0"/>
    <n v="0"/>
    <s v="Non-Severe"/>
    <x v="0"/>
  </r>
  <r>
    <d v="2021-04-15T00:00:00"/>
    <s v="15:10:00"/>
    <s v="Apr"/>
    <s v="QUEENS"/>
    <n v="11101"/>
    <n v="40.520114816772221"/>
    <n v="-73.54743161629176"/>
    <s v="REVIEW AVENUE"/>
    <s v="RAILROAD AVENUE"/>
    <s v="1400      PELHAM PARKWAY SOUTH"/>
    <n v="1"/>
    <n v="0"/>
    <n v="0"/>
    <n v="0"/>
    <s v="Passing or Lane Usage Improper"/>
    <n v="4407615"/>
    <s v="Bike"/>
    <s v="Station Wagon"/>
    <s v="2021-04"/>
    <n v="15"/>
    <n v="1"/>
    <n v="0"/>
    <s v="Severe"/>
    <x v="0"/>
  </r>
  <r>
    <d v="2021-04-16T00:00:00"/>
    <s v="20:00:00"/>
    <s v="Apr"/>
    <s v="BROOKLYN"/>
    <n v="10879.98965307365"/>
    <n v="40.667236000000003"/>
    <n v="-73.770004"/>
    <s v="BELT PARKWAY"/>
    <s v="3 AVENUE"/>
    <s v="1400      PELHAM PARKWAY SOUTH"/>
    <n v="0"/>
    <n v="0"/>
    <n v="0"/>
    <n v="0"/>
    <s v="Passing or Lane Usage Improper"/>
    <n v="4407865"/>
    <s v="Station Wagon"/>
    <s v="Sedan"/>
    <s v="2021-04"/>
    <n v="20"/>
    <n v="0"/>
    <n v="0"/>
    <s v="Non-Severe"/>
    <x v="0"/>
  </r>
  <r>
    <d v="2021-04-14T00:00:00"/>
    <s v="06:13:00"/>
    <s v="Apr"/>
    <s v="BRONX"/>
    <n v="10460"/>
    <n v="40.835099999999997"/>
    <n v="-73.882499999999993"/>
    <s v="BELT PARKWAY"/>
    <s v="3 AVENUE"/>
    <s v="1725      WEST FARMS ROAD"/>
    <n v="0"/>
    <n v="0"/>
    <n v="0"/>
    <n v="0"/>
    <s v="Unspecified"/>
    <n v="4407154"/>
    <s v="Sedan"/>
    <s v="Sedan"/>
    <s v="2021-04"/>
    <n v="6"/>
    <n v="0"/>
    <n v="0"/>
    <s v="Non-Severe"/>
    <x v="0"/>
  </r>
  <r>
    <d v="2021-04-15T00:00:00"/>
    <s v="14:41:00"/>
    <s v="Apr"/>
    <s v="BROOKLYN"/>
    <n v="11236"/>
    <n v="40.633682"/>
    <n v="-73.898679999999999"/>
    <s v="AVENUE M"/>
    <s v="REMSEN AVENUE"/>
    <s v="1400      PELHAM PARKWAY SOUTH"/>
    <n v="1"/>
    <n v="0"/>
    <n v="1"/>
    <n v="0"/>
    <s v="Unspecified"/>
    <n v="4407637"/>
    <s v="Sedan"/>
    <s v="Sedan"/>
    <s v="2021-04"/>
    <n v="14"/>
    <n v="2"/>
    <n v="0"/>
    <s v="Severe"/>
    <x v="0"/>
  </r>
  <r>
    <d v="2021-04-14T00:00:00"/>
    <s v="11:54:00"/>
    <s v="Apr"/>
    <s v="BROOKLYN"/>
    <n v="11201"/>
    <n v="40.698115999999999"/>
    <n v="-73.977324999999993"/>
    <s v="BELT PARKWAY"/>
    <s v="3 AVENUE"/>
    <s v="21        FLUSHING AVENUE"/>
    <n v="1"/>
    <n v="0"/>
    <n v="1"/>
    <n v="0"/>
    <s v="Failure to Yield Right-of-Way"/>
    <n v="4407354"/>
    <s v="Station Wagon"/>
    <s v="Sedan"/>
    <s v="2021-04"/>
    <n v="11"/>
    <n v="2"/>
    <n v="0"/>
    <s v="Severe"/>
    <x v="0"/>
  </r>
  <r>
    <d v="2021-04-16T00:00:00"/>
    <s v="11:50:00"/>
    <s v="Apr"/>
    <s v="BROOKLYN"/>
    <n v="10879.98965307365"/>
    <n v="40.847470000000001"/>
    <n v="-73.89134"/>
    <s v="HUGHES AVENUE"/>
    <s v="3 AVENUE"/>
    <s v="1400      PELHAM PARKWAY SOUTH"/>
    <n v="0"/>
    <n v="0"/>
    <n v="0"/>
    <n v="0"/>
    <s v="Reaction to Uninvolved Vehicle"/>
    <n v="4407793"/>
    <s v="Station Wagon"/>
    <s v="Chassis Cab"/>
    <s v="2021-04"/>
    <n v="11"/>
    <n v="0"/>
    <n v="0"/>
    <s v="Non-Severe"/>
    <x v="0"/>
  </r>
  <r>
    <d v="2021-04-14T00:00:00"/>
    <s v="14:00:00"/>
    <s v="Apr"/>
    <s v="BROOKLYN"/>
    <n v="10879.98965307365"/>
    <n v="40.804699999999997"/>
    <n v="-73.912430000000001"/>
    <s v="BRUCKNER BOULEVARD"/>
    <s v="EAST 138 STREET"/>
    <s v="1400      PELHAM PARKWAY SOUTH"/>
    <n v="0"/>
    <n v="0"/>
    <n v="0"/>
    <n v="0"/>
    <s v="Unspecified"/>
    <n v="4407432"/>
    <s v="Station Wagon"/>
    <s v="Van"/>
    <s v="2021-04"/>
    <n v="14"/>
    <n v="0"/>
    <n v="0"/>
    <s v="Non-Severe"/>
    <x v="0"/>
  </r>
  <r>
    <d v="2021-04-16T00:00:00"/>
    <s v="23:55:00"/>
    <s v="Apr"/>
    <s v="BROOKLYN"/>
    <n v="10879.98965307365"/>
    <n v="40.762675999999999"/>
    <n v="-73.954346000000001"/>
    <s v="FDR DRIVE"/>
    <s v="3 AVENUE"/>
    <s v="1400      PELHAM PARKWAY SOUTH"/>
    <n v="0"/>
    <n v="0"/>
    <n v="0"/>
    <n v="0"/>
    <s v="Unsafe Lane Changing"/>
    <n v="4407946"/>
    <s v="Sedan"/>
    <s v="Station Wagon"/>
    <s v="2021-04"/>
    <n v="23"/>
    <n v="0"/>
    <n v="0"/>
    <s v="Non-Severe"/>
    <x v="0"/>
  </r>
  <r>
    <d v="2021-04-16T00:00:00"/>
    <s v="14:30:00"/>
    <s v="Apr"/>
    <s v="QUEENS"/>
    <n v="11367"/>
    <n v="40.715800000000002"/>
    <n v="-73.824485999999993"/>
    <s v="UNION TURNPIKE"/>
    <s v="134 STREET"/>
    <s v="1400      PELHAM PARKWAY SOUTH"/>
    <n v="0"/>
    <n v="0"/>
    <n v="0"/>
    <n v="0"/>
    <s v="Distraction"/>
    <n v="4407852"/>
    <s v="Sedan"/>
    <s v="Box Truck"/>
    <s v="2021-04"/>
    <n v="14"/>
    <n v="0"/>
    <n v="0"/>
    <s v="Non-Severe"/>
    <x v="0"/>
  </r>
  <r>
    <d v="2021-04-15T00:00:00"/>
    <s v="23:00:00"/>
    <s v="Apr"/>
    <s v="MANHATTAN"/>
    <n v="10018"/>
    <n v="40.755839999999999"/>
    <n v="-73.992379999999997"/>
    <s v="BELT PARKWAY"/>
    <s v="3 AVENUE"/>
    <s v="339       WEST 39 STREET"/>
    <n v="0"/>
    <n v="0"/>
    <n v="0"/>
    <n v="0"/>
    <s v="Unspecified"/>
    <n v="4408249"/>
    <s v="Sedan"/>
    <s v="Sedan"/>
    <s v="2021-04"/>
    <n v="23"/>
    <n v="0"/>
    <n v="0"/>
    <s v="Non-Severe"/>
    <x v="0"/>
  </r>
  <r>
    <d v="2021-11-09T00:00:00"/>
    <s v="11:30:00"/>
    <s v="Nov"/>
    <s v="BRONX"/>
    <n v="10475"/>
    <n v="40.875942000000002"/>
    <n v="-73.833039999999997"/>
    <s v="BELT PARKWAY"/>
    <s v="3 AVENUE"/>
    <s v="120       DONIZETTI PLACE"/>
    <n v="0"/>
    <n v="0"/>
    <n v="0"/>
    <n v="0"/>
    <s v="Unspecified"/>
    <n v="4456019"/>
    <s v="Sedan"/>
    <s v="Sedan"/>
    <s v="2021-11"/>
    <n v="11"/>
    <n v="0"/>
    <n v="0"/>
    <s v="Non-Severe"/>
    <x v="0"/>
  </r>
  <r>
    <d v="2021-04-15T00:00:00"/>
    <s v="18:00:00"/>
    <s v="Apr"/>
    <s v="BROOKLYN"/>
    <n v="10879.98965307365"/>
    <n v="40.772101999999997"/>
    <n v="-73.763953999999998"/>
    <s v="CROSS ISLAND PARKWAY"/>
    <s v="3 AVENUE"/>
    <s v="1400      PELHAM PARKWAY SOUTH"/>
    <n v="0"/>
    <n v="0"/>
    <n v="0"/>
    <n v="0"/>
    <s v="Following Too Closely"/>
    <n v="4407987"/>
    <s v="Sedan"/>
    <s v="Station Wagon"/>
    <s v="2021-04"/>
    <n v="18"/>
    <n v="0"/>
    <n v="0"/>
    <s v="Non-Severe"/>
    <x v="0"/>
  </r>
  <r>
    <d v="2021-04-14T00:00:00"/>
    <s v="20:19:00"/>
    <s v="Apr"/>
    <s v="BROOKLYN"/>
    <n v="11238"/>
    <n v="40.681601999999998"/>
    <n v="-73.958550000000002"/>
    <s v="BELT PARKWAY"/>
    <s v="3 AVENUE"/>
    <s v="557       CLASSON AVENUE"/>
    <n v="0"/>
    <n v="0"/>
    <n v="0"/>
    <n v="0"/>
    <s v="Driver Inexperience"/>
    <n v="4408215"/>
    <s v="Sedan"/>
    <s v="Station Wagon"/>
    <s v="2021-04"/>
    <n v="20"/>
    <n v="0"/>
    <n v="0"/>
    <s v="Non-Severe"/>
    <x v="0"/>
  </r>
  <r>
    <d v="2021-04-15T00:00:00"/>
    <s v="14:36:00"/>
    <s v="Apr"/>
    <s v="BROOKLYN"/>
    <n v="11210"/>
    <n v="40.62677"/>
    <n v="-73.946883999999997"/>
    <s v="AVENUE J"/>
    <s v="NOSTRAND AVENUE"/>
    <s v="1400      PELHAM PARKWAY SOUTH"/>
    <n v="1"/>
    <n v="0"/>
    <n v="0"/>
    <n v="0"/>
    <s v="Distraction"/>
    <n v="4408027"/>
    <s v="Sedan"/>
    <s v="Station Wagon"/>
    <s v="2021-04"/>
    <n v="14"/>
    <n v="1"/>
    <n v="0"/>
    <s v="Severe"/>
    <x v="0"/>
  </r>
  <r>
    <d v="2021-04-14T00:00:00"/>
    <s v="11:16:00"/>
    <s v="Apr"/>
    <s v="BROOKLYN"/>
    <n v="10879.98965307365"/>
    <n v="40.707492999999999"/>
    <n v="-73.94153"/>
    <s v="MONTROSE AVENUE"/>
    <s v="3 AVENUE"/>
    <s v="1400      PELHAM PARKWAY SOUTH"/>
    <n v="1"/>
    <n v="0"/>
    <n v="0"/>
    <n v="0"/>
    <s v="Other Vehicular"/>
    <n v="4407389"/>
    <s v="Station Wagon"/>
    <s v="Dump"/>
    <s v="2021-04"/>
    <n v="11"/>
    <n v="1"/>
    <n v="0"/>
    <s v="Severe"/>
    <x v="0"/>
  </r>
  <r>
    <d v="2021-04-15T00:00:00"/>
    <s v="10:00:00"/>
    <s v="Apr"/>
    <s v="BROOKLYN"/>
    <n v="10879.98965307365"/>
    <n v="40.825200000000002"/>
    <n v="-73.867714000000007"/>
    <s v="BRUCKNER BOULEVARD"/>
    <s v="ROSEDALE AVENUE"/>
    <s v="1400      PELHAM PARKWAY SOUTH"/>
    <n v="0"/>
    <n v="0"/>
    <n v="0"/>
    <n v="0"/>
    <s v="Passing or Lane Usage Improper"/>
    <n v="4407562"/>
    <s v="Sedan"/>
    <s v="Sedan"/>
    <s v="2021-04"/>
    <n v="10"/>
    <n v="0"/>
    <n v="0"/>
    <s v="Non-Severe"/>
    <x v="0"/>
  </r>
  <r>
    <d v="2021-12-04T00:00:00"/>
    <s v="21:30:00"/>
    <s v="Dec"/>
    <s v="BRONX"/>
    <n v="10457"/>
    <n v="40.854115"/>
    <n v="-73.890910000000005"/>
    <s v="EAST 183 STREET"/>
    <s v="3 AVENUE"/>
    <s v="1400      PELHAM PARKWAY SOUTH"/>
    <n v="0"/>
    <n v="0"/>
    <n v="0"/>
    <n v="0"/>
    <s v="Distraction"/>
    <n v="4407794"/>
    <s v="Sedan"/>
    <s v="Sedan"/>
    <s v="2021-12"/>
    <n v="21"/>
    <n v="0"/>
    <n v="0"/>
    <s v="Non-Severe"/>
    <x v="1"/>
  </r>
  <r>
    <d v="2021-04-15T00:00:00"/>
    <s v="14:06:00"/>
    <s v="Apr"/>
    <s v="QUEENS"/>
    <n v="11433"/>
    <n v="40.520114816772221"/>
    <n v="-73.54743161629176"/>
    <s v="ARCHER AVENUE"/>
    <s v="GUY R BREWER BLVD"/>
    <s v="1400      PELHAM PARKWAY SOUTH"/>
    <n v="2"/>
    <n v="0"/>
    <n v="0"/>
    <n v="0"/>
    <s v="Distraction"/>
    <n v="4407596"/>
    <s v="Station Wagon"/>
    <s v="Bus"/>
    <s v="2021-04"/>
    <n v="14"/>
    <n v="2"/>
    <n v="0"/>
    <s v="Severe"/>
    <x v="0"/>
  </r>
  <r>
    <d v="2021-04-16T00:00:00"/>
    <s v="07:00:00"/>
    <s v="Apr"/>
    <s v="BROOKLYN"/>
    <n v="10879.98965307365"/>
    <n v="40.768875000000001"/>
    <n v="-73.948980000000006"/>
    <s v="FDR DRIVE"/>
    <s v="3 AVENUE"/>
    <s v="1400      PELHAM PARKWAY SOUTH"/>
    <n v="1"/>
    <n v="0"/>
    <n v="0"/>
    <n v="0"/>
    <s v="Following Too Closely"/>
    <n v="4407779"/>
    <s v="Sedan"/>
    <s v="Sedan"/>
    <s v="2021-04"/>
    <n v="7"/>
    <n v="1"/>
    <n v="0"/>
    <s v="Severe"/>
    <x v="0"/>
  </r>
  <r>
    <d v="2021-04-16T00:00:00"/>
    <s v="15:21:00"/>
    <s v="Apr"/>
    <s v="BROOKLYN"/>
    <n v="11236"/>
    <n v="40.629707000000003"/>
    <n v="-73.904859999999999"/>
    <s v="EAST 80 STREET"/>
    <s v="PAERDEGAT 10 STREET"/>
    <s v="1400      PELHAM PARKWAY SOUTH"/>
    <n v="0"/>
    <n v="0"/>
    <n v="0"/>
    <n v="0"/>
    <s v="Unspecified"/>
    <n v="4407997"/>
    <s v="Taxi"/>
    <s v="Sedan"/>
    <s v="2021-04"/>
    <n v="15"/>
    <n v="0"/>
    <n v="0"/>
    <s v="Non-Severe"/>
    <x v="0"/>
  </r>
  <r>
    <d v="2021-04-15T00:00:00"/>
    <s v="00:40:00"/>
    <s v="Apr"/>
    <s v="QUEENS"/>
    <n v="11426"/>
    <n v="40.72654"/>
    <n v="-73.715890000000002"/>
    <s v="JAMAICA AVENUE"/>
    <s v="249 STREET"/>
    <s v="1400      PELHAM PARKWAY SOUTH"/>
    <n v="1"/>
    <n v="0"/>
    <n v="0"/>
    <n v="0"/>
    <s v="Distraction"/>
    <n v="4407408"/>
    <s v="Sedan"/>
    <s v="Sedan"/>
    <s v="2021-04"/>
    <n v="0"/>
    <n v="1"/>
    <n v="0"/>
    <s v="Severe"/>
    <x v="0"/>
  </r>
  <r>
    <d v="2021-04-15T00:00:00"/>
    <s v="18:00:00"/>
    <s v="Apr"/>
    <s v="STATEN ISLAND"/>
    <n v="10301"/>
    <n v="40.634414999999997"/>
    <n v="-74.085350000000005"/>
    <s v="BELT PARKWAY"/>
    <s v="3 AVENUE"/>
    <s v="323       VICTORY BOULEVARD"/>
    <n v="0"/>
    <n v="0"/>
    <n v="0"/>
    <n v="0"/>
    <s v="Unspecified"/>
    <n v="4408313"/>
    <s v="Sedan"/>
    <s v="Sedan"/>
    <s v="2021-04"/>
    <n v="18"/>
    <n v="0"/>
    <n v="0"/>
    <s v="Non-Severe"/>
    <x v="0"/>
  </r>
  <r>
    <d v="2021-11-09T00:00:00"/>
    <s v="16:30:00"/>
    <s v="Nov"/>
    <s v="BROOKLYN"/>
    <n v="10879.98965307365"/>
    <n v="40.889361999999998"/>
    <n v="-73.834460000000007"/>
    <s v="EAST 233 STREET"/>
    <s v="PRATT AVENUE"/>
    <s v="1400      PELHAM PARKWAY SOUTH"/>
    <n v="0"/>
    <n v="0"/>
    <n v="0"/>
    <n v="0"/>
    <s v="Failure to Yield Right-of-Way"/>
    <n v="4456486"/>
    <s v="Sedan"/>
    <s v="Sedan"/>
    <s v="2021-11"/>
    <n v="16"/>
    <n v="0"/>
    <n v="0"/>
    <s v="Non-Severe"/>
    <x v="0"/>
  </r>
  <r>
    <d v="2021-04-15T00:00:00"/>
    <s v="08:40:00"/>
    <s v="Apr"/>
    <s v="BROOKLYN"/>
    <n v="10879.98965307365"/>
    <n v="40.669370000000001"/>
    <n v="-73.895229999999998"/>
    <s v="SUTTER AVENUE"/>
    <s v="3 AVENUE"/>
    <s v="1400      PELHAM PARKWAY SOUTH"/>
    <n v="0"/>
    <n v="0"/>
    <n v="0"/>
    <n v="0"/>
    <s v="Passing or Lane Usage Improper"/>
    <n v="4407747"/>
    <s v="Station Wagon"/>
    <s v="Sedan"/>
    <s v="2021-04"/>
    <n v="8"/>
    <n v="0"/>
    <n v="0"/>
    <s v="Non-Severe"/>
    <x v="0"/>
  </r>
  <r>
    <d v="2021-04-16T00:00:00"/>
    <s v="17:25:00"/>
    <s v="Apr"/>
    <s v="BRONX"/>
    <n v="10466"/>
    <n v="40.894660000000002"/>
    <n v="-73.861369999999994"/>
    <s v="EAST 233 STREET"/>
    <s v="BRONX BOULEVARD"/>
    <s v="1400      PELHAM PARKWAY SOUTH"/>
    <n v="0"/>
    <n v="0"/>
    <n v="0"/>
    <n v="0"/>
    <s v="Distraction"/>
    <n v="4408402"/>
    <s v="Station Wagon"/>
    <s v="Sedan"/>
    <s v="2021-04"/>
    <n v="17"/>
    <n v="0"/>
    <n v="0"/>
    <s v="Non-Severe"/>
    <x v="0"/>
  </r>
  <r>
    <d v="2021-04-16T00:00:00"/>
    <s v="06:40:00"/>
    <s v="Apr"/>
    <s v="BROOKLYN"/>
    <n v="11215"/>
    <n v="40.669066999999998"/>
    <n v="-73.987799999999993"/>
    <s v="BELT PARKWAY"/>
    <s v="3 AVENUE"/>
    <s v="341       10 STREET"/>
    <n v="0"/>
    <n v="0"/>
    <n v="0"/>
    <n v="0"/>
    <s v="Unspecified"/>
    <n v="4407702"/>
    <s v="Sedan"/>
    <s v="Sedan"/>
    <s v="2021-04"/>
    <n v="6"/>
    <n v="0"/>
    <n v="0"/>
    <s v="Non-Severe"/>
    <x v="0"/>
  </r>
  <r>
    <d v="2021-04-15T00:00:00"/>
    <s v="14:00:00"/>
    <s v="Apr"/>
    <s v="BROOKLYN"/>
    <n v="10879.98965307365"/>
    <n v="40.520114816772221"/>
    <n v="-73.54743161629176"/>
    <s v="WILLIAMSBURG BRIDGE OUTER ROADWA"/>
    <s v="3 AVENUE"/>
    <s v="1400      PELHAM PARKWAY SOUTH"/>
    <n v="1"/>
    <n v="0"/>
    <n v="0"/>
    <n v="0"/>
    <s v="Following Too Closely"/>
    <n v="4407652"/>
    <s v="Station Wagon"/>
    <s v="Station Wagon"/>
    <s v="2021-04"/>
    <n v="14"/>
    <n v="1"/>
    <n v="0"/>
    <s v="Severe"/>
    <x v="0"/>
  </r>
  <r>
    <d v="2021-04-15T00:00:00"/>
    <s v="11:00:00"/>
    <s v="Apr"/>
    <s v="QUEENS"/>
    <n v="11416"/>
    <n v="40.681483999999998"/>
    <n v="-73.850489999999994"/>
    <s v="102 ROAD"/>
    <s v="89 STREET"/>
    <s v="1400      PELHAM PARKWAY SOUTH"/>
    <n v="1"/>
    <n v="0"/>
    <n v="0"/>
    <n v="0"/>
    <s v="Failure to Yield Right-of-Way"/>
    <n v="4407762"/>
    <s v="Sedan"/>
    <s v="Sedan"/>
    <s v="2021-04"/>
    <n v="11"/>
    <n v="1"/>
    <n v="0"/>
    <s v="Severe"/>
    <x v="0"/>
  </r>
  <r>
    <d v="2021-04-14T00:00:00"/>
    <s v="09:31:00"/>
    <s v="Apr"/>
    <s v="BRONX"/>
    <n v="10473"/>
    <n v="40.824330000000003"/>
    <n v="-73.874374000000003"/>
    <s v="BRUCKNER BOULEVARD"/>
    <s v="STRATFORD AVENUE"/>
    <s v="1400      PELHAM PARKWAY SOUTH"/>
    <n v="0"/>
    <n v="0"/>
    <n v="0"/>
    <n v="0"/>
    <s v="Passing Too Closely"/>
    <n v="4407297"/>
    <s v="Station Wagon"/>
    <s v="Bus"/>
    <s v="2021-04"/>
    <n v="9"/>
    <n v="0"/>
    <n v="0"/>
    <s v="Non-Severe"/>
    <x v="0"/>
  </r>
  <r>
    <d v="2021-04-14T00:00:00"/>
    <s v="12:40:00"/>
    <s v="Apr"/>
    <s v="BROOKLYN"/>
    <n v="10879.98965307365"/>
    <n v="40.856605999999999"/>
    <n v="-73.92841"/>
    <s v="WADSWORTH AVENUE"/>
    <s v="3 AVENUE"/>
    <s v="1400      PELHAM PARKWAY SOUTH"/>
    <n v="0"/>
    <n v="0"/>
    <n v="0"/>
    <n v="0"/>
    <s v="Distraction"/>
    <n v="4407321"/>
    <s v="Station Wagon"/>
    <s v="Station Wagon"/>
    <s v="2021-04"/>
    <n v="12"/>
    <n v="0"/>
    <n v="0"/>
    <s v="Non-Severe"/>
    <x v="0"/>
  </r>
  <r>
    <d v="2021-08-04T00:00:00"/>
    <s v="21:52:00"/>
    <s v="Aug"/>
    <s v="BROOKLYN"/>
    <n v="11212"/>
    <n v="40.657850000000003"/>
    <n v="-73.916480000000007"/>
    <s v="ROCKAWAY PARKWAY"/>
    <s v="WILLMOHR STREET"/>
    <s v="1400      PELHAM PARKWAY SOUTH"/>
    <n v="0"/>
    <n v="0"/>
    <n v="0"/>
    <n v="0"/>
    <s v="Unspecified"/>
    <n v="4408100"/>
    <s v="Sedan"/>
    <s v="Sedan"/>
    <s v="2021-08"/>
    <n v="21"/>
    <n v="0"/>
    <n v="0"/>
    <s v="Non-Severe"/>
    <x v="0"/>
  </r>
  <r>
    <d v="2021-04-14T00:00:00"/>
    <s v="08:58:00"/>
    <s v="Apr"/>
    <s v="BROOKLYN"/>
    <n v="10879.98965307365"/>
    <n v="40.62764"/>
    <n v="-73.890219999999999"/>
    <s v="BELT PARKWAY"/>
    <s v="3 AVENUE"/>
    <s v="1400      PELHAM PARKWAY SOUTH"/>
    <n v="0"/>
    <n v="0"/>
    <n v="0"/>
    <n v="0"/>
    <s v="Passing or Lane Usage Improper"/>
    <n v="4407505"/>
    <s v="Station Wagon"/>
    <s v="Station Wagon"/>
    <s v="2021-04"/>
    <n v="8"/>
    <n v="0"/>
    <n v="0"/>
    <s v="Non-Severe"/>
    <x v="0"/>
  </r>
  <r>
    <d v="2021-09-04T00:00:00"/>
    <s v="01:15:00"/>
    <s v="Sep"/>
    <s v="BROOKLYN"/>
    <n v="10879.98965307365"/>
    <n v="40.584009999999999"/>
    <n v="-73.985870000000006"/>
    <s v="BELT PARKWAY"/>
    <s v="3 AVENUE"/>
    <s v="1400      PELHAM PARKWAY SOUTH"/>
    <n v="0"/>
    <n v="0"/>
    <n v="0"/>
    <n v="0"/>
    <s v="Following Too Closely"/>
    <n v="4408047"/>
    <s v="Sedan"/>
    <s v="Sedan"/>
    <s v="2021-09"/>
    <n v="1"/>
    <n v="0"/>
    <n v="0"/>
    <s v="Non-Severe"/>
    <x v="1"/>
  </r>
  <r>
    <d v="2021-04-14T00:00:00"/>
    <s v="17:30:00"/>
    <s v="Apr"/>
    <s v="BROOKLYN"/>
    <n v="11211"/>
    <n v="40.717910000000003"/>
    <n v="-73.953410000000005"/>
    <s v="ROEBLING STREET"/>
    <s v="NORTH 10 STREET"/>
    <s v="1400      PELHAM PARKWAY SOUTH"/>
    <n v="1"/>
    <n v="0"/>
    <n v="1"/>
    <n v="0"/>
    <s v="Turning Improperly"/>
    <n v="4407805"/>
    <s v="Station Wagon"/>
    <s v="Sedan"/>
    <s v="2021-04"/>
    <n v="17"/>
    <n v="2"/>
    <n v="0"/>
    <s v="Severe"/>
    <x v="0"/>
  </r>
  <r>
    <d v="2021-04-15T00:00:00"/>
    <s v="00:00:00"/>
    <s v="Apr"/>
    <s v="BROOKLYN"/>
    <n v="10879.98965307365"/>
    <n v="40.780436999999999"/>
    <n v="-73.949889999999996"/>
    <s v="EAST 90 STREET"/>
    <s v="3 AVENUE"/>
    <s v="1400      PELHAM PARKWAY SOUTH"/>
    <n v="0"/>
    <n v="0"/>
    <n v="0"/>
    <n v="0"/>
    <s v="Distraction"/>
    <n v="4407697"/>
    <s v="Sedan"/>
    <s v="Sedan"/>
    <s v="2021-04"/>
    <n v="0"/>
    <n v="0"/>
    <n v="0"/>
    <s v="Non-Severe"/>
    <x v="0"/>
  </r>
  <r>
    <d v="2021-04-14T00:00:00"/>
    <s v="08:30:00"/>
    <s v="Apr"/>
    <s v="QUEENS"/>
    <n v="11004"/>
    <n v="40.739730000000002"/>
    <n v="-73.706249999999997"/>
    <s v="263 STREET"/>
    <s v="83 AVENUE"/>
    <s v="1400      PELHAM PARKWAY SOUTH"/>
    <n v="0"/>
    <n v="0"/>
    <n v="0"/>
    <n v="0"/>
    <s v="Unspecified"/>
    <n v="4407367"/>
    <s v="Sedan"/>
    <s v="Sedan"/>
    <s v="2021-04"/>
    <n v="8"/>
    <n v="0"/>
    <n v="0"/>
    <s v="Non-Severe"/>
    <x v="0"/>
  </r>
  <r>
    <d v="2021-05-04T00:00:00"/>
    <s v="16:21:00"/>
    <s v="May"/>
    <s v="MANHATTAN"/>
    <n v="10029"/>
    <n v="40.795200000000001"/>
    <n v="-73.94623"/>
    <s v="BELT PARKWAY"/>
    <s v="3 AVENUE"/>
    <s v="1505      PARK AVENUE"/>
    <n v="3"/>
    <n v="0"/>
    <n v="0"/>
    <n v="0"/>
    <s v="Passing Too Closely"/>
    <n v="4407837"/>
    <s v="Station Wagon"/>
    <s v="Sedan"/>
    <s v="2021-05"/>
    <n v="16"/>
    <n v="3"/>
    <n v="0"/>
    <s v="Severe"/>
    <x v="0"/>
  </r>
  <r>
    <d v="2021-04-14T00:00:00"/>
    <s v="10:40:00"/>
    <s v="Apr"/>
    <s v="BROOKLYN"/>
    <n v="11201"/>
    <n v="40.694794000000002"/>
    <n v="-73.982460000000003"/>
    <s v="PRINCE STREET"/>
    <s v="JOHNSON STREET"/>
    <s v="1400      PELHAM PARKWAY SOUTH"/>
    <n v="1"/>
    <n v="0"/>
    <n v="0"/>
    <n v="0"/>
    <s v="Failure to Yield Right-of-Way"/>
    <n v="4407548"/>
    <s v="Taxi"/>
    <s v="Sedan"/>
    <s v="2021-04"/>
    <n v="10"/>
    <n v="1"/>
    <n v="0"/>
    <s v="Severe"/>
    <x v="0"/>
  </r>
  <r>
    <d v="2021-04-16T00:00:00"/>
    <s v="08:30:00"/>
    <s v="Apr"/>
    <s v="BROOKLYN"/>
    <n v="11228"/>
    <n v="40.614063000000002"/>
    <n v="-74.013930000000002"/>
    <s v="86 STREET"/>
    <s v="13 AVENUE"/>
    <s v="1400      PELHAM PARKWAY SOUTH"/>
    <n v="0"/>
    <n v="0"/>
    <n v="0"/>
    <n v="0"/>
    <s v="Unspecified"/>
    <n v="4407820"/>
    <s v="Trailer"/>
    <s v="Station Wagon"/>
    <s v="2021-04"/>
    <n v="8"/>
    <n v="0"/>
    <n v="0"/>
    <s v="Non-Severe"/>
    <x v="0"/>
  </r>
  <r>
    <d v="2021-08-07T00:00:00"/>
    <s v="16:45:00"/>
    <s v="Aug"/>
    <s v="BROOKLYN"/>
    <n v="11211"/>
    <n v="40.715702"/>
    <n v="-73.955789999999993"/>
    <s v="ROEBLING STREET"/>
    <s v="NORTH 6 STREET"/>
    <s v="1400      PELHAM PARKWAY SOUTH"/>
    <n v="1"/>
    <n v="0"/>
    <n v="0"/>
    <n v="0"/>
    <s v="View Obstructed/Limited"/>
    <n v="4456635"/>
    <s v="Sedan"/>
    <s v="Bike"/>
    <s v="2021-08"/>
    <n v="16"/>
    <n v="1"/>
    <n v="0"/>
    <s v="Severe"/>
    <x v="1"/>
  </r>
  <r>
    <d v="2021-04-16T00:00:00"/>
    <s v="18:50:00"/>
    <s v="Apr"/>
    <s v="BROOKLYN"/>
    <n v="11218"/>
    <n v="40.633152000000003"/>
    <n v="-73.977620000000002"/>
    <s v="AVENUE F"/>
    <s v="MC DONALD AVENUE"/>
    <s v="1400      PELHAM PARKWAY SOUTH"/>
    <n v="0"/>
    <n v="0"/>
    <n v="0"/>
    <n v="0"/>
    <s v="Unspecified"/>
    <n v="4408150"/>
    <s v="Sedan"/>
    <s v="Bike"/>
    <s v="2021-04"/>
    <n v="18"/>
    <n v="0"/>
    <n v="0"/>
    <s v="Non-Severe"/>
    <x v="0"/>
  </r>
  <r>
    <d v="2021-04-16T00:00:00"/>
    <s v="15:23:00"/>
    <s v="Apr"/>
    <s v="BROOKLYN"/>
    <n v="11228"/>
    <n v="40.612735999999998"/>
    <n v="-74.011719999999997"/>
    <s v="14 AVENUE"/>
    <s v="86 STREET"/>
    <s v="1400      PELHAM PARKWAY SOUTH"/>
    <n v="1"/>
    <n v="0"/>
    <n v="0"/>
    <n v="0"/>
    <s v="Following Too Closely"/>
    <n v="4407842"/>
    <s v="Sedan"/>
    <s v="Sedan"/>
    <s v="2021-04"/>
    <n v="15"/>
    <n v="1"/>
    <n v="0"/>
    <s v="Severe"/>
    <x v="0"/>
  </r>
  <r>
    <d v="2021-04-15T00:00:00"/>
    <s v="17:55:00"/>
    <s v="Apr"/>
    <s v="BROOKLYN"/>
    <n v="11249"/>
    <n v="40.701659999999997"/>
    <n v="-73.961464000000007"/>
    <s v="WILLIAMSBURG STREET WEST"/>
    <s v="WYTHE AVENUE"/>
    <s v="1400      PELHAM PARKWAY SOUTH"/>
    <n v="2"/>
    <n v="0"/>
    <n v="0"/>
    <n v="0"/>
    <s v="Pavement Slippery"/>
    <n v="4407673"/>
    <s v="Station Wagon"/>
    <s v="Station Wagon"/>
    <s v="2021-04"/>
    <n v="17"/>
    <n v="2"/>
    <n v="0"/>
    <s v="Severe"/>
    <x v="0"/>
  </r>
  <r>
    <d v="2021-04-14T00:00:00"/>
    <s v="00:42:00"/>
    <s v="Apr"/>
    <s v="MANHATTAN"/>
    <n v="10035"/>
    <n v="40.80641"/>
    <n v="-73.942269999999994"/>
    <s v="EAST 125 STREET"/>
    <s v="5 AVENUE"/>
    <s v="1400      PELHAM PARKWAY SOUTH"/>
    <n v="0"/>
    <n v="0"/>
    <n v="0"/>
    <n v="0"/>
    <s v="Unspecified"/>
    <n v="4407278"/>
    <s v="Taxi"/>
    <s v="Sedan"/>
    <s v="2021-04"/>
    <n v="0"/>
    <n v="0"/>
    <n v="0"/>
    <s v="Non-Severe"/>
    <x v="0"/>
  </r>
  <r>
    <d v="2021-04-14T00:00:00"/>
    <s v="12:30:00"/>
    <s v="Apr"/>
    <s v="MANHATTAN"/>
    <n v="10019"/>
    <n v="40.762233999999999"/>
    <n v="-73.989869999999996"/>
    <s v="WEST 48 STREET"/>
    <s v="9 AVENUE"/>
    <s v="1400      PELHAM PARKWAY SOUTH"/>
    <n v="1"/>
    <n v="0"/>
    <n v="1"/>
    <n v="0"/>
    <s v="Distraction"/>
    <n v="4407459"/>
    <s v="Van"/>
    <s v="Sedan"/>
    <s v="2021-04"/>
    <n v="12"/>
    <n v="2"/>
    <n v="0"/>
    <s v="Severe"/>
    <x v="0"/>
  </r>
  <r>
    <d v="2021-04-15T00:00:00"/>
    <s v="08:30:00"/>
    <s v="Apr"/>
    <s v="BRONX"/>
    <n v="10458"/>
    <n v="40.863647"/>
    <n v="-73.891800000000003"/>
    <s v="EAST 193 STREET"/>
    <s v="MARION AVENUE"/>
    <s v="1400      PELHAM PARKWAY SOUTH"/>
    <n v="0"/>
    <n v="0"/>
    <n v="0"/>
    <n v="0"/>
    <s v="Unspecified"/>
    <n v="4407514"/>
    <s v="Bus"/>
    <s v="Sedan"/>
    <s v="2021-04"/>
    <n v="8"/>
    <n v="0"/>
    <n v="0"/>
    <s v="Non-Severe"/>
    <x v="0"/>
  </r>
  <r>
    <d v="2021-04-15T00:00:00"/>
    <s v="18:36:00"/>
    <s v="Apr"/>
    <s v="BROOKLYN"/>
    <n v="11224"/>
    <n v="40.576625999999997"/>
    <n v="-73.984780000000001"/>
    <s v="MERMAID AVENUE"/>
    <s v="WEST 17 STREET"/>
    <s v="1400      PELHAM PARKWAY SOUTH"/>
    <n v="2"/>
    <n v="0"/>
    <n v="0"/>
    <n v="0"/>
    <s v="Distraction"/>
    <n v="4408367"/>
    <s v="Sedan"/>
    <s v="Sedan"/>
    <s v="2021-04"/>
    <n v="18"/>
    <n v="2"/>
    <n v="0"/>
    <s v="Severe"/>
    <x v="0"/>
  </r>
  <r>
    <d v="2021-04-14T00:00:00"/>
    <s v="13:45:00"/>
    <s v="Apr"/>
    <s v="BROOKLYN"/>
    <n v="11214"/>
    <n v="40.601179999999999"/>
    <n v="-73.990979999999993"/>
    <s v="85 STREET"/>
    <s v="23 AVENUE"/>
    <s v="1400      PELHAM PARKWAY SOUTH"/>
    <n v="0"/>
    <n v="0"/>
    <n v="0"/>
    <n v="0"/>
    <s v="Distraction"/>
    <n v="4407313"/>
    <s v="Sedan"/>
    <s v="Sedan"/>
    <s v="2021-04"/>
    <n v="13"/>
    <n v="0"/>
    <n v="0"/>
    <s v="Non-Severe"/>
    <x v="0"/>
  </r>
  <r>
    <d v="2021-04-14T00:00:00"/>
    <s v="19:46:00"/>
    <s v="Apr"/>
    <s v="BROOKLYN"/>
    <n v="11220"/>
    <n v="40.647210000000001"/>
    <n v="-74.015309999999999"/>
    <s v="51 STREET"/>
    <s v="3 AVENUE"/>
    <s v="1400      PELHAM PARKWAY SOUTH"/>
    <n v="0"/>
    <n v="0"/>
    <n v="0"/>
    <n v="0"/>
    <s v="Unspecified"/>
    <n v="4407396"/>
    <s v="Station Wagon"/>
    <s v="Station Wagon"/>
    <s v="2021-04"/>
    <n v="19"/>
    <n v="0"/>
    <n v="0"/>
    <s v="Non-Severe"/>
    <x v="0"/>
  </r>
  <r>
    <d v="2021-04-13T00:00:00"/>
    <s v="17:11:00"/>
    <s v="Apr"/>
    <s v="BROOKLYN"/>
    <n v="10879.98965307365"/>
    <n v="40.520114816772221"/>
    <n v="-73.54743161629176"/>
    <s v="VERRAZANO BRIDGE UPPER"/>
    <s v="3 AVENUE"/>
    <s v="1400      PELHAM PARKWAY SOUTH"/>
    <n v="0"/>
    <n v="0"/>
    <n v="0"/>
    <n v="0"/>
    <s v="Following Too Closely"/>
    <n v="4407883"/>
    <s v="Sedan"/>
    <s v="Box Truck"/>
    <s v="2021-04"/>
    <n v="17"/>
    <n v="0"/>
    <n v="0"/>
    <s v="Non-Severe"/>
    <x v="0"/>
  </r>
  <r>
    <d v="2021-04-15T00:00:00"/>
    <s v="16:18:00"/>
    <s v="Apr"/>
    <s v="BROOKLYN"/>
    <n v="10879.98965307365"/>
    <n v="40.681145000000001"/>
    <n v="-73.792299999999997"/>
    <s v="SUTPHIN BOULEVARD"/>
    <s v="3 AVENUE"/>
    <s v="1400      PELHAM PARKWAY SOUTH"/>
    <n v="0"/>
    <n v="0"/>
    <n v="0"/>
    <n v="0"/>
    <s v="Unsafe Speed"/>
    <n v="4407611"/>
    <s v="Sedan"/>
    <s v="Sedan"/>
    <s v="2021-04"/>
    <n v="16"/>
    <n v="0"/>
    <n v="0"/>
    <s v="Non-Severe"/>
    <x v="0"/>
  </r>
  <r>
    <d v="2021-04-15T00:00:00"/>
    <s v="12:40:00"/>
    <s v="Apr"/>
    <s v="BROOKLYN"/>
    <n v="11224"/>
    <n v="40.575290000000003"/>
    <n v="-73.976550000000003"/>
    <s v="SURF AVENUE"/>
    <s v="WEST 8 STREET"/>
    <s v="1400      PELHAM PARKWAY SOUTH"/>
    <n v="0"/>
    <n v="0"/>
    <n v="0"/>
    <n v="0"/>
    <s v="Backing Unsafely"/>
    <n v="4408053"/>
    <s v="Station Wagon"/>
    <s v="Sedan"/>
    <s v="2021-04"/>
    <n v="12"/>
    <n v="0"/>
    <n v="0"/>
    <s v="Non-Severe"/>
    <x v="0"/>
  </r>
  <r>
    <d v="2021-04-16T00:00:00"/>
    <s v="17:45:00"/>
    <s v="Apr"/>
    <s v="BROOKLYN"/>
    <n v="10879.98965307365"/>
    <n v="40.786000000000001"/>
    <n v="-73.845740000000006"/>
    <s v="14 AVENUE"/>
    <s v="COLLEGE POINT BOULEVARD"/>
    <s v="1400      PELHAM PARKWAY SOUTH"/>
    <n v="0"/>
    <n v="0"/>
    <n v="0"/>
    <n v="0"/>
    <s v="Failure to Yield Right-of-Way"/>
    <n v="4407905"/>
    <s v="Sedan"/>
    <s v="Station Wagon"/>
    <s v="2021-04"/>
    <n v="17"/>
    <n v="0"/>
    <n v="0"/>
    <s v="Non-Severe"/>
    <x v="0"/>
  </r>
  <r>
    <d v="2021-04-15T00:00:00"/>
    <s v="20:00:00"/>
    <s v="Apr"/>
    <s v="BROOKLYN"/>
    <n v="11214"/>
    <n v="40.601128000000003"/>
    <n v="-73.997085999999996"/>
    <s v="BENSON AVENUE"/>
    <s v="BAY 28 STREET"/>
    <s v="1400      PELHAM PARKWAY SOUTH"/>
    <n v="1"/>
    <n v="0"/>
    <n v="1"/>
    <n v="0"/>
    <s v="Pedestrian/Bicyclist/Other Pedestrian Error/Confusion"/>
    <n v="4407642"/>
    <s v="Taxi"/>
    <s v="Sedan"/>
    <s v="2021-04"/>
    <n v="20"/>
    <n v="2"/>
    <n v="0"/>
    <s v="Severe"/>
    <x v="0"/>
  </r>
  <r>
    <d v="2021-04-15T00:00:00"/>
    <s v="11:45:00"/>
    <s v="Apr"/>
    <s v="BROOKLYN"/>
    <n v="10879.98965307365"/>
    <n v="40.827922999999998"/>
    <n v="-73.934830000000005"/>
    <s v="HARLEM RIVER DRIVE"/>
    <s v="3 AVENUE"/>
    <s v="1400      PELHAM PARKWAY SOUTH"/>
    <n v="0"/>
    <n v="0"/>
    <n v="0"/>
    <n v="0"/>
    <s v="Unsafe Lane Changing"/>
    <n v="4407556"/>
    <s v="Sedan"/>
    <s v="Sedan"/>
    <s v="2021-04"/>
    <n v="11"/>
    <n v="0"/>
    <n v="0"/>
    <s v="Non-Severe"/>
    <x v="0"/>
  </r>
  <r>
    <d v="2021-05-04T00:00:00"/>
    <s v="16:27:00"/>
    <s v="May"/>
    <s v="MANHATTAN"/>
    <n v="10026"/>
    <n v="40.805824000000001"/>
    <n v="-73.954635999999994"/>
    <s v="BELT PARKWAY"/>
    <s v="3 AVENUE"/>
    <s v="301       WEST 118 STREET"/>
    <n v="0"/>
    <n v="0"/>
    <n v="0"/>
    <n v="0"/>
    <s v="Unspecified"/>
    <n v="4407774"/>
    <s v="Station Wagon"/>
    <s v="Sedan"/>
    <s v="2021-05"/>
    <n v="16"/>
    <n v="0"/>
    <n v="0"/>
    <s v="Non-Severe"/>
    <x v="0"/>
  </r>
  <r>
    <d v="2021-04-14T00:00:00"/>
    <s v="13:30:00"/>
    <s v="Apr"/>
    <s v="BROOKLYN"/>
    <n v="10879.98965307365"/>
    <n v="40.642775999999998"/>
    <n v="-74.020030000000006"/>
    <s v="3 AVENUE"/>
    <s v="3 AVENUE"/>
    <s v="1400      PELHAM PARKWAY SOUTH"/>
    <n v="0"/>
    <n v="0"/>
    <n v="0"/>
    <n v="0"/>
    <s v="Passing or Lane Usage Improper"/>
    <n v="4407360"/>
    <s v="Sedan"/>
    <s v="Sedan"/>
    <s v="2021-04"/>
    <n v="13"/>
    <n v="0"/>
    <n v="0"/>
    <s v="Non-Severe"/>
    <x v="0"/>
  </r>
  <r>
    <d v="2021-04-14T00:00:00"/>
    <s v="18:56:00"/>
    <s v="Apr"/>
    <s v="BROOKLYN"/>
    <n v="10879.98965307365"/>
    <n v="40.86674"/>
    <n v="-73.928730000000002"/>
    <s v="PAYSON AVENUE"/>
    <s v="3 AVENUE"/>
    <s v="1400      PELHAM PARKWAY SOUTH"/>
    <n v="1"/>
    <n v="0"/>
    <n v="0"/>
    <n v="0"/>
    <s v="Pavement Defective"/>
    <n v="4408139"/>
    <s v="Motorcycle"/>
    <s v="Sedan"/>
    <s v="2021-04"/>
    <n v="18"/>
    <n v="1"/>
    <n v="0"/>
    <s v="Severe"/>
    <x v="0"/>
  </r>
  <r>
    <d v="2021-04-16T00:00:00"/>
    <s v="09:10:00"/>
    <s v="Apr"/>
    <s v="BROOKLYN"/>
    <n v="10879.98965307365"/>
    <n v="40.520114816772221"/>
    <n v="-73.54743161629176"/>
    <s v="HYLAN BOULEVARD"/>
    <s v="STEUBEN STREET"/>
    <s v="1400      PELHAM PARKWAY SOUTH"/>
    <n v="0"/>
    <n v="0"/>
    <n v="0"/>
    <n v="0"/>
    <s v="Unspecified"/>
    <n v="4407848"/>
    <s v="Station Wagon"/>
    <s v="Box Truck"/>
    <s v="2021-04"/>
    <n v="9"/>
    <n v="0"/>
    <n v="0"/>
    <s v="Non-Severe"/>
    <x v="0"/>
  </r>
  <r>
    <d v="2021-04-15T00:00:00"/>
    <s v="01:30:00"/>
    <s v="Apr"/>
    <s v="BROOKLYN"/>
    <n v="10879.98965307365"/>
    <n v="40.520114816772221"/>
    <n v="-73.54743161629176"/>
    <s v="QUEENSBORO BRIDGE UPPER"/>
    <s v="3 AVENUE"/>
    <s v="1400      PELHAM PARKWAY SOUTH"/>
    <n v="0"/>
    <n v="0"/>
    <n v="0"/>
    <n v="0"/>
    <s v="Unspecified"/>
    <n v="4407401"/>
    <s v="Station Wagon"/>
    <s v="Sedan"/>
    <s v="2021-04"/>
    <n v="1"/>
    <n v="0"/>
    <n v="0"/>
    <s v="Non-Severe"/>
    <x v="0"/>
  </r>
  <r>
    <d v="2021-10-12T00:00:00"/>
    <s v="12:15:00"/>
    <s v="Oct"/>
    <s v="BROOKLYN"/>
    <n v="10879.98965307365"/>
    <n v="40.571624999999997"/>
    <n v="-74.111919999999998"/>
    <s v="NEW DORP LANE"/>
    <s v="CLAWSON STREET"/>
    <s v="1400      PELHAM PARKWAY SOUTH"/>
    <n v="0"/>
    <n v="0"/>
    <n v="0"/>
    <n v="0"/>
    <s v="Backing Unsafely"/>
    <n v="4485464"/>
    <s v="Sedan"/>
    <s v="Station Wagon"/>
    <s v="2021-10"/>
    <n v="12"/>
    <n v="0"/>
    <n v="0"/>
    <s v="Non-Severe"/>
    <x v="0"/>
  </r>
  <r>
    <d v="2021-12-04T00:00:00"/>
    <s v="06:00:00"/>
    <s v="Dec"/>
    <s v="BROOKLYN"/>
    <n v="10879.98965307365"/>
    <n v="40.678375000000003"/>
    <n v="-73.926500000000004"/>
    <s v="SUYDAM PLACE"/>
    <s v="3 AVENUE"/>
    <s v="1400      PELHAM PARKWAY SOUTH"/>
    <n v="0"/>
    <n v="0"/>
    <n v="0"/>
    <n v="0"/>
    <s v="Other Lighting Defects"/>
    <n v="4408223"/>
    <s v="Garbage or Refuse"/>
    <s v="Sedan"/>
    <s v="2021-12"/>
    <n v="6"/>
    <n v="0"/>
    <n v="0"/>
    <s v="Non-Severe"/>
    <x v="1"/>
  </r>
  <r>
    <d v="2021-04-14T00:00:00"/>
    <s v="19:50:00"/>
    <s v="Apr"/>
    <s v="BROOKLYN"/>
    <n v="10879.98965307365"/>
    <n v="40.742089999999997"/>
    <n v="-73.984984999999995"/>
    <s v="EAST 26 STREET"/>
    <s v="3 AVENUE"/>
    <s v="1400      PELHAM PARKWAY SOUTH"/>
    <n v="1"/>
    <n v="0"/>
    <n v="0"/>
    <n v="0"/>
    <s v="Unspecified"/>
    <n v="4408075"/>
    <s v="Station Wagon"/>
    <s v="Sedan"/>
    <s v="2021-04"/>
    <n v="19"/>
    <n v="1"/>
    <n v="0"/>
    <s v="Severe"/>
    <x v="0"/>
  </r>
  <r>
    <d v="2021-04-16T00:00:00"/>
    <s v="11:30:00"/>
    <s v="Apr"/>
    <s v="BRONX"/>
    <n v="10455"/>
    <n v="40.812280000000001"/>
    <n v="-73.909409999999994"/>
    <s v="BELT PARKWAY"/>
    <s v="3 AVENUE"/>
    <s v="508       JACKSON AVENUE"/>
    <n v="0"/>
    <n v="0"/>
    <n v="0"/>
    <n v="0"/>
    <s v="Unspecified"/>
    <n v="4407967"/>
    <s v="Sedan"/>
    <s v="Taxi"/>
    <s v="2021-04"/>
    <n v="11"/>
    <n v="0"/>
    <n v="0"/>
    <s v="Non-Severe"/>
    <x v="0"/>
  </r>
  <r>
    <d v="2021-04-16T00:00:00"/>
    <s v="23:45:00"/>
    <s v="Apr"/>
    <s v="BROOKLYN"/>
    <n v="10879.98965307365"/>
    <n v="40.604194999999997"/>
    <n v="-73.972179999999994"/>
    <s v="MC DONALD AVENUE"/>
    <s v="3 AVENUE"/>
    <s v="1400      PELHAM PARKWAY SOUTH"/>
    <n v="0"/>
    <n v="0"/>
    <n v="0"/>
    <n v="0"/>
    <s v="Reaction to Uninvolved Vehicle"/>
    <n v="4407875"/>
    <s v="Pick-up Truck"/>
    <s v="Sedan"/>
    <s v="2021-04"/>
    <n v="23"/>
    <n v="0"/>
    <n v="0"/>
    <s v="Non-Severe"/>
    <x v="0"/>
  </r>
  <r>
    <d v="2021-11-04T00:00:00"/>
    <s v="18:45:00"/>
    <s v="Nov"/>
    <s v="BRONX"/>
    <n v="10460"/>
    <n v="40.843829999999997"/>
    <n v="-73.886375000000001"/>
    <s v="BELT PARKWAY"/>
    <s v="3 AVENUE"/>
    <s v="1988      MARMION AVENUE"/>
    <n v="0"/>
    <n v="0"/>
    <n v="0"/>
    <n v="0"/>
    <s v="Distraction"/>
    <n v="4407915"/>
    <s v="Station Wagon"/>
    <s v="Station Wagon"/>
    <s v="2021-11"/>
    <n v="18"/>
    <n v="0"/>
    <n v="0"/>
    <s v="Non-Severe"/>
    <x v="0"/>
  </r>
  <r>
    <d v="2021-04-16T00:00:00"/>
    <s v="08:30:00"/>
    <s v="Apr"/>
    <s v="BROOKLYN"/>
    <n v="10879.98965307365"/>
    <n v="40.759163000000001"/>
    <n v="-73.988395999999995"/>
    <s v="8 AVENUE"/>
    <s v="3 AVENUE"/>
    <s v="1400      PELHAM PARKWAY SOUTH"/>
    <n v="1"/>
    <n v="0"/>
    <n v="0"/>
    <n v="0"/>
    <s v="Failure to Yield Right-of-Way"/>
    <n v="4408258"/>
    <s v="Sedan"/>
    <s v="Bike"/>
    <s v="2021-04"/>
    <n v="8"/>
    <n v="1"/>
    <n v="0"/>
    <s v="Severe"/>
    <x v="0"/>
  </r>
  <r>
    <d v="2021-04-15T00:00:00"/>
    <s v="19:39:00"/>
    <s v="Apr"/>
    <s v="BROOKLYN"/>
    <n v="11226"/>
    <n v="40.652926999999998"/>
    <n v="-73.959334999999996"/>
    <s v="FLATBUSH AVENUE"/>
    <s v="CATON AVENUE"/>
    <s v="1400      PELHAM PARKWAY SOUTH"/>
    <n v="1"/>
    <n v="0"/>
    <n v="1"/>
    <n v="0"/>
    <s v="Unspecified"/>
    <n v="4408033"/>
    <s v="Sedan"/>
    <s v="Sedan"/>
    <s v="2021-04"/>
    <n v="19"/>
    <n v="2"/>
    <n v="0"/>
    <s v="Severe"/>
    <x v="0"/>
  </r>
  <r>
    <d v="2021-04-14T00:00:00"/>
    <s v="21:00:00"/>
    <s v="Apr"/>
    <s v="BROOKLYN"/>
    <n v="11216"/>
    <n v="40.69097"/>
    <n v="-73.948329999999999"/>
    <s v="MARCY AVENUE"/>
    <s v="KOSCIUSZKO STREET"/>
    <s v="1400      PELHAM PARKWAY SOUTH"/>
    <n v="2"/>
    <n v="0"/>
    <n v="0"/>
    <n v="0"/>
    <s v="Following Too Closely"/>
    <n v="4408308"/>
    <s v="Sedan"/>
    <s v="Station Wagon"/>
    <s v="2021-04"/>
    <n v="21"/>
    <n v="2"/>
    <n v="0"/>
    <s v="Severe"/>
    <x v="0"/>
  </r>
  <r>
    <d v="2021-04-16T00:00:00"/>
    <s v="19:00:00"/>
    <s v="Apr"/>
    <s v="BROOKLYN"/>
    <n v="10879.98965307365"/>
    <n v="40.718864000000004"/>
    <n v="-73.974829999999997"/>
    <s v="FDR DRIVE"/>
    <s v="3 AVENUE"/>
    <s v="1400      PELHAM PARKWAY SOUTH"/>
    <n v="0"/>
    <n v="0"/>
    <n v="0"/>
    <n v="0"/>
    <s v="Unspecified"/>
    <n v="4407869"/>
    <s v="Station Wagon"/>
    <s v="Station Wagon"/>
    <s v="2021-04"/>
    <n v="19"/>
    <n v="0"/>
    <n v="0"/>
    <s v="Non-Severe"/>
    <x v="0"/>
  </r>
  <r>
    <d v="2021-04-15T00:00:00"/>
    <s v="23:30:00"/>
    <s v="Apr"/>
    <s v="BROOKLYN"/>
    <n v="11208"/>
    <n v="40.683174000000001"/>
    <n v="-73.873890000000003"/>
    <s v="BELT PARKWAY"/>
    <s v="3 AVENUE"/>
    <s v="3289      FULTON STREET"/>
    <n v="0"/>
    <n v="0"/>
    <n v="0"/>
    <n v="0"/>
    <s v="Distraction"/>
    <n v="4407732"/>
    <s v="Van"/>
    <s v="Sedan"/>
    <s v="2021-04"/>
    <n v="23"/>
    <n v="0"/>
    <n v="0"/>
    <s v="Non-Severe"/>
    <x v="0"/>
  </r>
  <r>
    <d v="2021-04-15T00:00:00"/>
    <s v="17:11:00"/>
    <s v="Apr"/>
    <s v="BROOKLYN"/>
    <n v="10879.98965307365"/>
    <n v="40.520114816772221"/>
    <n v="-73.54743161629176"/>
    <s v="BRUCKNER BOULEVARD"/>
    <s v="EAST 135 STREET"/>
    <s v="1400      PELHAM PARKWAY SOUTH"/>
    <n v="1"/>
    <n v="0"/>
    <n v="0"/>
    <n v="0"/>
    <s v="Distraction"/>
    <n v="4407684"/>
    <s v="Sedan"/>
    <s v="Sedan"/>
    <s v="2021-04"/>
    <n v="17"/>
    <n v="1"/>
    <n v="0"/>
    <s v="Severe"/>
    <x v="0"/>
  </r>
  <r>
    <d v="2021-04-15T00:00:00"/>
    <s v="02:00:00"/>
    <s v="Apr"/>
    <s v="QUEENS"/>
    <n v="11372"/>
    <n v="40.749744"/>
    <n v="-73.884315000000001"/>
    <s v="37 AVENUE"/>
    <s v="82 STREET"/>
    <s v="1400      PELHAM PARKWAY SOUTH"/>
    <n v="0"/>
    <n v="0"/>
    <n v="0"/>
    <n v="0"/>
    <s v="Passing or Lane Usage Improper"/>
    <n v="4407602"/>
    <s v="Box Truck"/>
    <s v="Sedan"/>
    <s v="2021-04"/>
    <n v="2"/>
    <n v="0"/>
    <n v="0"/>
    <s v="Non-Severe"/>
    <x v="0"/>
  </r>
  <r>
    <d v="2021-04-16T00:00:00"/>
    <s v="19:54:00"/>
    <s v="Apr"/>
    <s v="MANHATTAN"/>
    <n v="10010"/>
    <n v="40.738315999999998"/>
    <n v="-73.987729999999999"/>
    <s v="EAST 20 STREET"/>
    <s v="PARK AVENUE SOUTH"/>
    <s v="1400      PELHAM PARKWAY SOUTH"/>
    <n v="0"/>
    <n v="0"/>
    <n v="0"/>
    <n v="0"/>
    <s v="Unspecified"/>
    <n v="4407959"/>
    <s v="Taxi"/>
    <s v="Sedan"/>
    <s v="2021-04"/>
    <n v="19"/>
    <n v="0"/>
    <n v="0"/>
    <s v="Non-Severe"/>
    <x v="0"/>
  </r>
  <r>
    <d v="2021-08-04T00:00:00"/>
    <s v="09:21:00"/>
    <s v="Aug"/>
    <s v="BRONX"/>
    <n v="10461"/>
    <n v="40.839382000000001"/>
    <n v="-73.845309999999998"/>
    <s v="BELT PARKWAY"/>
    <s v="3 AVENUE"/>
    <s v="2507      TRATMAN AVENUE"/>
    <n v="0"/>
    <n v="0"/>
    <n v="0"/>
    <n v="0"/>
    <s v="Unspecified"/>
    <n v="4408397"/>
    <s v="Sedan"/>
    <s v="Pick-up Truck"/>
    <s v="2021-08"/>
    <n v="9"/>
    <n v="0"/>
    <n v="0"/>
    <s v="Non-Severe"/>
    <x v="0"/>
  </r>
  <r>
    <d v="2021-04-16T00:00:00"/>
    <s v="09:50:00"/>
    <s v="Apr"/>
    <s v="BROOKLYN"/>
    <n v="11212"/>
    <n v="40.668059999999997"/>
    <n v="-73.903940000000006"/>
    <s v="BELT PARKWAY"/>
    <s v="3 AVENUE"/>
    <s v="414       SUTTER AVENUE"/>
    <n v="0"/>
    <n v="0"/>
    <n v="0"/>
    <n v="0"/>
    <s v="Unspecified"/>
    <n v="4408067"/>
    <s v="Sedan"/>
    <s v="Sedan"/>
    <s v="2021-04"/>
    <n v="9"/>
    <n v="0"/>
    <n v="0"/>
    <s v="Non-Severe"/>
    <x v="0"/>
  </r>
  <r>
    <d v="2021-04-16T00:00:00"/>
    <s v="12:10:00"/>
    <s v="Apr"/>
    <s v="BROOKLYN"/>
    <n v="10879.98965307365"/>
    <n v="40.747149999999998"/>
    <n v="-73.985504000000006"/>
    <s v="WEST 32 STREET"/>
    <s v="3 AVENUE"/>
    <s v="1400      PELHAM PARKWAY SOUTH"/>
    <n v="0"/>
    <n v="0"/>
    <n v="0"/>
    <n v="0"/>
    <s v="Distraction"/>
    <n v="4408279"/>
    <s v="Station Wagon"/>
    <s v="Box Truck"/>
    <s v="2021-04"/>
    <n v="12"/>
    <n v="0"/>
    <n v="0"/>
    <s v="Non-Severe"/>
    <x v="0"/>
  </r>
  <r>
    <d v="2021-04-14T00:00:00"/>
    <s v="08:40:00"/>
    <s v="Apr"/>
    <s v="BROOKLYN"/>
    <n v="10879.98965307365"/>
    <n v="40.663775999999999"/>
    <n v="-73.889915000000002"/>
    <s v="RIVERDALE AVENUE"/>
    <s v="3 AVENUE"/>
    <s v="1400      PELHAM PARKWAY SOUTH"/>
    <n v="0"/>
    <n v="0"/>
    <n v="0"/>
    <n v="0"/>
    <s v="Distraction"/>
    <n v="4407723"/>
    <s v="Station Wagon"/>
    <s v="Sedan"/>
    <s v="2021-04"/>
    <n v="8"/>
    <n v="0"/>
    <n v="0"/>
    <s v="Non-Severe"/>
    <x v="0"/>
  </r>
  <r>
    <d v="2021-04-16T00:00:00"/>
    <s v="23:25:00"/>
    <s v="Apr"/>
    <s v="BROOKLYN"/>
    <n v="10879.98965307365"/>
    <n v="40.843902999999997"/>
    <n v="-73.927284"/>
    <s v="MAJOR DEEGAN EXPRESSWAY"/>
    <s v="3 AVENUE"/>
    <s v="1400      PELHAM PARKWAY SOUTH"/>
    <n v="0"/>
    <n v="0"/>
    <n v="0"/>
    <n v="0"/>
    <s v="Unsafe Lane Changing"/>
    <n v="4408198"/>
    <s v="Sedan"/>
    <s v="Sedan"/>
    <s v="2021-04"/>
    <n v="23"/>
    <n v="0"/>
    <n v="0"/>
    <s v="Non-Severe"/>
    <x v="0"/>
  </r>
  <r>
    <d v="2021-04-14T00:00:00"/>
    <s v="20:25:00"/>
    <s v="Apr"/>
    <s v="BROOKLYN"/>
    <n v="10879.98965307365"/>
    <n v="40.836295999999997"/>
    <n v="-73.873689999999996"/>
    <s v="CROSS BRONX EXPY"/>
    <s v="3 AVENUE"/>
    <s v="1400      PELHAM PARKWAY SOUTH"/>
    <n v="2"/>
    <n v="0"/>
    <n v="0"/>
    <n v="0"/>
    <s v="Unspecified"/>
    <n v="4407501"/>
    <s v="Sedan"/>
    <s v="Sedan"/>
    <s v="2021-04"/>
    <n v="20"/>
    <n v="2"/>
    <n v="0"/>
    <s v="Severe"/>
    <x v="0"/>
  </r>
  <r>
    <d v="2021-04-15T00:00:00"/>
    <s v="21:04:00"/>
    <s v="Apr"/>
    <s v="BROOKLYN"/>
    <n v="11203"/>
    <n v="40.655284999999999"/>
    <n v="-73.936580000000006"/>
    <s v="BELT PARKWAY"/>
    <s v="3 AVENUE"/>
    <s v="743       TROY AVENUE"/>
    <n v="2"/>
    <n v="0"/>
    <n v="0"/>
    <n v="0"/>
    <s v="Failure to Yield Right-of-Way"/>
    <n v="4408119"/>
    <s v="Taxi"/>
    <s v="Sedan"/>
    <s v="2021-04"/>
    <n v="21"/>
    <n v="2"/>
    <n v="0"/>
    <s v="Severe"/>
    <x v="0"/>
  </r>
  <r>
    <d v="2021-09-04T00:00:00"/>
    <s v="12:00:00"/>
    <s v="Sep"/>
    <s v="BROOKLYN"/>
    <n v="11249"/>
    <n v="40.701659999999997"/>
    <n v="-73.961464000000007"/>
    <s v="WILLIAMSBURG STREET WEST"/>
    <s v="WYTHE AVENUE"/>
    <s v="1400      PELHAM PARKWAY SOUTH"/>
    <n v="0"/>
    <n v="0"/>
    <n v="0"/>
    <n v="0"/>
    <s v="Distraction"/>
    <n v="4408359"/>
    <s v="Sedan"/>
    <s v="Dump"/>
    <s v="2021-09"/>
    <n v="12"/>
    <n v="0"/>
    <n v="0"/>
    <s v="Non-Severe"/>
    <x v="1"/>
  </r>
  <r>
    <d v="2021-04-16T00:00:00"/>
    <s v="10:05:00"/>
    <s v="Apr"/>
    <s v="BROOKLYN"/>
    <n v="11220"/>
    <n v="40.646059999999999"/>
    <n v="-74.016480000000001"/>
    <s v="3 AVENUE"/>
    <s v="53 STREET"/>
    <s v="1400      PELHAM PARKWAY SOUTH"/>
    <n v="1"/>
    <n v="0"/>
    <n v="0"/>
    <n v="0"/>
    <s v="Brakes Defective"/>
    <n v="4407816"/>
    <s v="Pick-up Truck"/>
    <s v="Pick-up Truck"/>
    <s v="2021-04"/>
    <n v="10"/>
    <n v="1"/>
    <n v="0"/>
    <s v="Severe"/>
    <x v="0"/>
  </r>
  <r>
    <d v="2021-04-14T00:00:00"/>
    <s v="07:00:00"/>
    <s v="Apr"/>
    <s v="BROOKLYN"/>
    <n v="10879.98965307365"/>
    <n v="40.520114816772221"/>
    <n v="-73.54743161629176"/>
    <s v="G.C.P. / JEWEL (CDR)"/>
    <s v="3 AVENUE"/>
    <s v="1400      PELHAM PARKWAY SOUTH"/>
    <n v="0"/>
    <n v="0"/>
    <n v="0"/>
    <n v="0"/>
    <s v="Fell Asleep"/>
    <n v="4407168"/>
    <s v="Station Wagon"/>
    <s v="Sedan"/>
    <s v="2021-04"/>
    <n v="7"/>
    <n v="0"/>
    <n v="0"/>
    <s v="Non-Severe"/>
    <x v="0"/>
  </r>
  <r>
    <d v="2021-04-15T00:00:00"/>
    <s v="08:23:00"/>
    <s v="Apr"/>
    <s v="QUEENS"/>
    <n v="11423"/>
    <n v="40.72119"/>
    <n v="-73.761184999999998"/>
    <s v="FOOTHILL AVENUE"/>
    <s v="204 STREET"/>
    <s v="1400      PELHAM PARKWAY SOUTH"/>
    <n v="1"/>
    <n v="0"/>
    <n v="0"/>
    <n v="0"/>
    <s v="Distraction"/>
    <n v="4407543"/>
    <s v="Sedan"/>
    <s v="Station Wagon"/>
    <s v="2021-04"/>
    <n v="8"/>
    <n v="1"/>
    <n v="0"/>
    <s v="Severe"/>
    <x v="0"/>
  </r>
  <r>
    <d v="2021-04-15T00:00:00"/>
    <s v="12:00:00"/>
    <s v="Apr"/>
    <s v="QUEENS"/>
    <n v="11385"/>
    <n v="40.708362999999999"/>
    <n v="-73.872029999999995"/>
    <s v="BELT PARKWAY"/>
    <s v="3 AVENUE"/>
    <s v="79-40     COOPER AVENUE"/>
    <n v="0"/>
    <n v="0"/>
    <n v="0"/>
    <n v="0"/>
    <s v="Distraction"/>
    <n v="4407801"/>
    <s v="Station Wagon"/>
    <s v="Box Truck"/>
    <s v="2021-04"/>
    <n v="12"/>
    <n v="0"/>
    <n v="0"/>
    <s v="Non-Severe"/>
    <x v="0"/>
  </r>
  <r>
    <d v="2021-04-14T00:00:00"/>
    <s v="14:10:00"/>
    <s v="Apr"/>
    <s v="BROOKLYN"/>
    <n v="10879.98965307365"/>
    <n v="40.674003999999996"/>
    <n v="-73.818809999999999"/>
    <s v="120 STREET"/>
    <s v="3 AVENUE"/>
    <s v="1400      PELHAM PARKWAY SOUTH"/>
    <n v="0"/>
    <n v="0"/>
    <n v="0"/>
    <n v="0"/>
    <s v="Traffic Control Disregarded"/>
    <n v="4407346"/>
    <s v="SCHOOL BUS"/>
    <s v="Sedan"/>
    <s v="2021-04"/>
    <n v="14"/>
    <n v="0"/>
    <n v="0"/>
    <s v="Non-Severe"/>
    <x v="0"/>
  </r>
  <r>
    <d v="2021-04-14T00:00:00"/>
    <s v="23:10:00"/>
    <s v="Apr"/>
    <s v="BROOKLYN"/>
    <n v="10879.98965307365"/>
    <n v="40.729176000000002"/>
    <n v="-73.878979999999999"/>
    <s v="LONG ISLAND EXPRESSWAY"/>
    <s v="3 AVENUE"/>
    <s v="1400      PELHAM PARKWAY SOUTH"/>
    <n v="2"/>
    <n v="0"/>
    <n v="0"/>
    <n v="0"/>
    <s v="Unspecified"/>
    <n v="4407769"/>
    <s v="Sedan"/>
    <s v="Sedan"/>
    <s v="2021-04"/>
    <n v="23"/>
    <n v="2"/>
    <n v="0"/>
    <s v="Severe"/>
    <x v="0"/>
  </r>
  <r>
    <d v="2021-11-09T00:00:00"/>
    <s v="10:59:00"/>
    <s v="Nov"/>
    <s v="QUEENS"/>
    <n v="11368"/>
    <n v="40.745766000000003"/>
    <n v="-73.86421"/>
    <s v="45 AVENUE"/>
    <s v="NATIONAL STREET"/>
    <s v="1400      PELHAM PARKWAY SOUTH"/>
    <n v="0"/>
    <n v="0"/>
    <n v="0"/>
    <n v="0"/>
    <s v="Obstruction/Debris"/>
    <n v="4455856"/>
    <s v="Station Wagon"/>
    <s v="Station Wagon"/>
    <s v="2021-11"/>
    <n v="10"/>
    <n v="0"/>
    <n v="0"/>
    <s v="Non-Severe"/>
    <x v="0"/>
  </r>
  <r>
    <d v="2021-04-15T00:00:00"/>
    <s v="12:30:00"/>
    <s v="Apr"/>
    <s v="BRONX"/>
    <n v="10475"/>
    <n v="40.868319999999997"/>
    <n v="-73.833169999999996"/>
    <s v="BARTOW AVENUE"/>
    <s v="EDSON AVENUE"/>
    <s v="1400      PELHAM PARKWAY SOUTH"/>
    <n v="0"/>
    <n v="0"/>
    <n v="0"/>
    <n v="0"/>
    <s v="Oversized Vehicle"/>
    <n v="4408093"/>
    <s v="Sedan"/>
    <s v="Tractor Truck Diesel"/>
    <s v="2021-04"/>
    <n v="12"/>
    <n v="0"/>
    <n v="0"/>
    <s v="Non-Severe"/>
    <x v="0"/>
  </r>
  <r>
    <d v="2021-04-14T00:00:00"/>
    <s v="18:45:00"/>
    <s v="Apr"/>
    <s v="QUEENS"/>
    <n v="11691"/>
    <n v="40.598514999999999"/>
    <n v="-73.766463999999999"/>
    <s v="BELT PARKWAY"/>
    <s v="3 AVENUE"/>
    <s v="32-11     BEACH CHANNEL DRIVE"/>
    <n v="0"/>
    <n v="0"/>
    <n v="0"/>
    <n v="0"/>
    <s v="Animals Action"/>
    <n v="4407475"/>
    <s v="Motorcycle"/>
    <s v="Sedan"/>
    <s v="2021-04"/>
    <n v="18"/>
    <n v="0"/>
    <n v="0"/>
    <s v="Non-Severe"/>
    <x v="0"/>
  </r>
  <r>
    <d v="2021-03-20T00:00:00"/>
    <s v="15:58:00"/>
    <s v="Mar"/>
    <s v="BROOKLYN"/>
    <n v="11205"/>
    <n v="40.695003999999997"/>
    <n v="-73.952500000000001"/>
    <s v="NOSTRAND AVENUE"/>
    <s v="MYRTLE AVENUE"/>
    <s v="1400      PELHAM PARKWAY SOUTH"/>
    <n v="0"/>
    <n v="0"/>
    <n v="0"/>
    <n v="0"/>
    <s v="Passing Too Closely"/>
    <n v="4408113"/>
    <s v="Station Wagon"/>
    <s v="Sedan"/>
    <s v="2021-03"/>
    <n v="15"/>
    <n v="0"/>
    <n v="0"/>
    <s v="Non-Severe"/>
    <x v="1"/>
  </r>
  <r>
    <d v="2021-04-14T00:00:00"/>
    <s v="11:50:00"/>
    <s v="Apr"/>
    <s v="BROOKLYN"/>
    <n v="10879.98965307365"/>
    <n v="40.727730000000001"/>
    <n v="-73.906739999999999"/>
    <s v="MAURICE AVENUE"/>
    <s v="BORDEN AVENUE"/>
    <s v="1400      PELHAM PARKWAY SOUTH"/>
    <n v="0"/>
    <n v="0"/>
    <n v="0"/>
    <n v="0"/>
    <s v="Unspecified"/>
    <n v="4407833"/>
    <s v="Sedan"/>
    <s v="Sedan"/>
    <s v="2021-04"/>
    <n v="11"/>
    <n v="0"/>
    <n v="0"/>
    <s v="Non-Severe"/>
    <x v="0"/>
  </r>
  <r>
    <d v="2021-04-16T00:00:00"/>
    <s v="08:41:00"/>
    <s v="Apr"/>
    <s v="QUEENS"/>
    <n v="11385"/>
    <n v="40.704563"/>
    <n v="-73.910659999999993"/>
    <s v="MENAHAN STREET"/>
    <s v="SENECA AVENUE"/>
    <s v="1400      PELHAM PARKWAY SOUTH"/>
    <n v="1"/>
    <n v="0"/>
    <n v="0"/>
    <n v="0"/>
    <s v="Distraction"/>
    <n v="4407923"/>
    <s v="Station Wagon"/>
    <s v="Sedan"/>
    <s v="2021-04"/>
    <n v="8"/>
    <n v="1"/>
    <n v="0"/>
    <s v="Severe"/>
    <x v="0"/>
  </r>
  <r>
    <d v="2021-04-14T00:00:00"/>
    <s v="13:30:00"/>
    <s v="Apr"/>
    <s v="BROOKLYN"/>
    <n v="10879.98965307365"/>
    <n v="40.66807"/>
    <n v="-73.80789"/>
    <s v="131 STREET"/>
    <s v="3 AVENUE"/>
    <s v="1400      PELHAM PARKWAY SOUTH"/>
    <n v="0"/>
    <n v="0"/>
    <n v="0"/>
    <n v="0"/>
    <s v="Failure to Yield Right-of-Way"/>
    <n v="4407424"/>
    <s v="Station Wagon"/>
    <s v="Station Wagon"/>
    <s v="2021-04"/>
    <n v="13"/>
    <n v="0"/>
    <n v="0"/>
    <s v="Non-Severe"/>
    <x v="0"/>
  </r>
  <r>
    <d v="2021-04-14T00:00:00"/>
    <s v="00:00:00"/>
    <s v="Apr"/>
    <s v="BROOKLYN"/>
    <n v="11207"/>
    <n v="40.669440000000002"/>
    <n v="-73.883994999999999"/>
    <s v="BLAKE AVENUE"/>
    <s v="ASHFORD STREET"/>
    <s v="1400      PELHAM PARKWAY SOUTH"/>
    <n v="1"/>
    <n v="0"/>
    <n v="0"/>
    <n v="0"/>
    <s v="Traffic Control Disregarded"/>
    <n v="4407741"/>
    <s v="Station Wagon"/>
    <s v="Sedan"/>
    <s v="2021-04"/>
    <n v="0"/>
    <n v="1"/>
    <n v="0"/>
    <s v="Severe"/>
    <x v="0"/>
  </r>
  <r>
    <d v="2021-09-04T00:00:00"/>
    <s v="10:15:00"/>
    <s v="Sep"/>
    <s v="BROOKLYN"/>
    <n v="10879.98965307365"/>
    <n v="40.684081999999997"/>
    <n v="-73.908640000000005"/>
    <s v="CHAUNCEY STREET"/>
    <s v="3 AVENUE"/>
    <s v="1400      PELHAM PARKWAY SOUTH"/>
    <n v="0"/>
    <n v="0"/>
    <n v="0"/>
    <n v="0"/>
    <s v="Passing Too Closely"/>
    <n v="4407891"/>
    <s v="Station Wagon"/>
    <s v="Sedan"/>
    <s v="2021-09"/>
    <n v="10"/>
    <n v="0"/>
    <n v="0"/>
    <s v="Non-Severe"/>
    <x v="1"/>
  </r>
  <r>
    <d v="2021-04-14T00:00:00"/>
    <s v="15:05:00"/>
    <s v="Apr"/>
    <s v="BROOKLYN"/>
    <n v="11201"/>
    <n v="40.693489999999997"/>
    <n v="-73.979169999999996"/>
    <s v="MYRTLE AVENUE"/>
    <s v="ASHLAND PLACE"/>
    <s v="1400      PELHAM PARKWAY SOUTH"/>
    <n v="1"/>
    <n v="0"/>
    <n v="0"/>
    <n v="0"/>
    <s v="Unspecified"/>
    <n v="4407647"/>
    <s v="Station Wagon"/>
    <s v="Bike"/>
    <s v="2021-04"/>
    <n v="15"/>
    <n v="1"/>
    <n v="0"/>
    <s v="Severe"/>
    <x v="0"/>
  </r>
  <r>
    <d v="2021-04-16T00:00:00"/>
    <s v="00:00:00"/>
    <s v="Apr"/>
    <s v="QUEENS"/>
    <n v="11354"/>
    <n v="40.765265999999997"/>
    <n v="-73.815169999999995"/>
    <s v="NORTHERN BOULEVARD"/>
    <s v="150 STREET"/>
    <s v="1400      PELHAM PARKWAY SOUTH"/>
    <n v="0"/>
    <n v="0"/>
    <n v="0"/>
    <n v="0"/>
    <s v="Passing Too Closely"/>
    <n v="4407909"/>
    <s v="Station Wagon"/>
    <s v="Sedan"/>
    <s v="2021-04"/>
    <n v="0"/>
    <n v="0"/>
    <n v="0"/>
    <s v="Non-Severe"/>
    <x v="0"/>
  </r>
  <r>
    <d v="2021-04-14T00:00:00"/>
    <s v="18:00:00"/>
    <s v="Apr"/>
    <s v="BROOKLYN"/>
    <n v="10879.98965307365"/>
    <n v="40.746130000000001"/>
    <n v="-73.83605"/>
    <s v="VAN WYCK EXPWY"/>
    <s v="3 AVENUE"/>
    <s v="1400      PELHAM PARKWAY SOUTH"/>
    <n v="0"/>
    <n v="0"/>
    <n v="0"/>
    <n v="0"/>
    <s v="Distraction"/>
    <n v="4407439"/>
    <s v="Station Wagon"/>
    <s v="Sedan"/>
    <s v="2021-04"/>
    <n v="18"/>
    <n v="0"/>
    <n v="0"/>
    <s v="Non-Severe"/>
    <x v="0"/>
  </r>
  <r>
    <d v="2021-04-15T00:00:00"/>
    <s v="12:17:00"/>
    <s v="Apr"/>
    <s v="MANHATTAN"/>
    <n v="10016"/>
    <n v="40.747079999999997"/>
    <n v="-73.981350000000006"/>
    <s v="PARK AVENUE"/>
    <s v="EAST 34 STREET"/>
    <s v="1400      PELHAM PARKWAY SOUTH"/>
    <n v="1"/>
    <n v="0"/>
    <n v="0"/>
    <n v="0"/>
    <s v="Distraction"/>
    <n v="4407604"/>
    <s v="Sedan"/>
    <s v="Concrete Mixer"/>
    <s v="2021-04"/>
    <n v="12"/>
    <n v="1"/>
    <n v="0"/>
    <s v="Severe"/>
    <x v="0"/>
  </r>
  <r>
    <d v="2021-04-15T00:00:00"/>
    <s v="10:37:00"/>
    <s v="Apr"/>
    <s v="BRONX"/>
    <n v="10467"/>
    <n v="40.87482"/>
    <n v="-73.876999999999995"/>
    <s v="EAST 206 STREET"/>
    <s v="PERRY AVENUE"/>
    <s v="1400      PELHAM PARKWAY SOUTH"/>
    <n v="1"/>
    <n v="0"/>
    <n v="1"/>
    <n v="0"/>
    <s v="Distraction"/>
    <n v="4407752"/>
    <s v="Sedan"/>
    <s v="Sedan"/>
    <s v="2021-04"/>
    <n v="10"/>
    <n v="2"/>
    <n v="0"/>
    <s v="Severe"/>
    <x v="0"/>
  </r>
  <r>
    <d v="2021-04-14T00:00:00"/>
    <s v="19:15:00"/>
    <s v="Apr"/>
    <s v="QUEENS"/>
    <n v="11385"/>
    <n v="40.703989999999997"/>
    <n v="-73.855890000000002"/>
    <s v="WOODHAVEN BOULEVARD"/>
    <s v="82 AVENUE"/>
    <s v="1400      PELHAM PARKWAY SOUTH"/>
    <n v="0"/>
    <n v="0"/>
    <n v="0"/>
    <n v="0"/>
    <s v="Failure to Yield Right-of-Way"/>
    <n v="4407380"/>
    <s v="Station Wagon"/>
    <s v="Multi-Wheeled Vehicle"/>
    <s v="2021-04"/>
    <n v="19"/>
    <n v="0"/>
    <n v="0"/>
    <s v="Non-Severe"/>
    <x v="0"/>
  </r>
  <r>
    <d v="2021-04-16T00:00:00"/>
    <s v="21:30:00"/>
    <s v="Apr"/>
    <s v="BROOKLYN"/>
    <n v="11226"/>
    <n v="40.649788000000001"/>
    <n v="-73.962199999999996"/>
    <s v="CHURCH AVENUE"/>
    <s v="SAINT PAULS PLACE"/>
    <s v="1400      PELHAM PARKWAY SOUTH"/>
    <n v="0"/>
    <n v="0"/>
    <n v="0"/>
    <n v="0"/>
    <s v="Unspecified"/>
    <n v="4408037"/>
    <s v="Sedan"/>
    <s v="Bike"/>
    <s v="2021-04"/>
    <n v="21"/>
    <n v="0"/>
    <n v="0"/>
    <s v="Non-Severe"/>
    <x v="0"/>
  </r>
  <r>
    <d v="2021-11-04T00:00:00"/>
    <s v="11:50:00"/>
    <s v="Nov"/>
    <s v="QUEENS"/>
    <n v="11435"/>
    <n v="40.695070000000001"/>
    <n v="-73.801140000000004"/>
    <s v="BELT PARKWAY"/>
    <s v="3 AVENUE"/>
    <s v="106-44    150 STREET"/>
    <n v="0"/>
    <n v="0"/>
    <n v="0"/>
    <n v="0"/>
    <s v="Passing or Lane Usage Improper"/>
    <n v="4408416"/>
    <s v="Station Wagon"/>
    <s v="Sedan"/>
    <s v="2021-11"/>
    <n v="11"/>
    <n v="0"/>
    <n v="0"/>
    <s v="Non-Severe"/>
    <x v="0"/>
  </r>
  <r>
    <d v="2021-04-15T00:00:00"/>
    <s v="09:57:00"/>
    <s v="Apr"/>
    <s v="MANHATTAN"/>
    <n v="10024"/>
    <n v="40.788673000000003"/>
    <n v="-73.971360000000004"/>
    <s v="BELT PARKWAY"/>
    <s v="3 AVENUE"/>
    <s v="109       WEST 89 STREET"/>
    <n v="0"/>
    <n v="0"/>
    <n v="0"/>
    <n v="0"/>
    <s v="Passing Too Closely"/>
    <n v="4407549"/>
    <s v="Sedan"/>
    <s v="Box Truck"/>
    <s v="2021-04"/>
    <n v="9"/>
    <n v="0"/>
    <n v="0"/>
    <s v="Non-Severe"/>
    <x v="0"/>
  </r>
  <r>
    <d v="2021-04-15T00:00:00"/>
    <s v="13:07:00"/>
    <s v="Apr"/>
    <s v="BROOKLYN"/>
    <n v="10879.98965307365"/>
    <n v="40.847897000000003"/>
    <n v="-73.924989999999994"/>
    <s v="MAJOR DEEGAN EXPRESSWAY"/>
    <s v="3 AVENUE"/>
    <s v="1400      PELHAM PARKWAY SOUTH"/>
    <n v="0"/>
    <n v="0"/>
    <n v="0"/>
    <n v="0"/>
    <s v="Unspecified"/>
    <n v="4408002"/>
    <s v="Sedan"/>
    <s v="Sedan"/>
    <s v="2021-04"/>
    <n v="13"/>
    <n v="0"/>
    <n v="0"/>
    <s v="Non-Severe"/>
    <x v="0"/>
  </r>
  <r>
    <d v="2021-04-14T00:00:00"/>
    <s v="11:30:00"/>
    <s v="Apr"/>
    <s v="BROOKLYN"/>
    <n v="11221"/>
    <n v="40.688960000000002"/>
    <n v="-73.933260000000004"/>
    <s v="STUYVESANT AVENUE"/>
    <s v="QUINCY STREET"/>
    <s v="1400      PELHAM PARKWAY SOUTH"/>
    <n v="1"/>
    <n v="0"/>
    <n v="0"/>
    <n v="0"/>
    <s v="Distraction"/>
    <n v="4408227"/>
    <s v="Taxi"/>
    <s v="Sedan"/>
    <s v="2021-04"/>
    <n v="11"/>
    <n v="1"/>
    <n v="0"/>
    <s v="Severe"/>
    <x v="0"/>
  </r>
  <r>
    <d v="2021-04-13T00:00:00"/>
    <s v="07:25:00"/>
    <s v="Apr"/>
    <s v="BROOKLYN"/>
    <n v="10879.98965307365"/>
    <n v="40.695377000000001"/>
    <n v="-73.949209999999994"/>
    <s v="MYRTLE AVENUE"/>
    <s v="3 AVENUE"/>
    <s v="1400      PELHAM PARKWAY SOUTH"/>
    <n v="0"/>
    <n v="0"/>
    <n v="0"/>
    <n v="0"/>
    <s v="Passing or Lane Usage Improper"/>
    <n v="4408262"/>
    <s v="Station Wagon"/>
    <s v="Sedan"/>
    <s v="2021-04"/>
    <n v="7"/>
    <n v="0"/>
    <n v="0"/>
    <s v="Non-Severe"/>
    <x v="0"/>
  </r>
  <r>
    <d v="2021-04-16T00:00:00"/>
    <s v="18:03:00"/>
    <s v="Apr"/>
    <s v="BRONX"/>
    <n v="10467"/>
    <n v="40.880656999999999"/>
    <n v="-73.877624999999995"/>
    <s v="EAST GUN HILL ROAD"/>
    <s v="WAYNE AVENUE"/>
    <s v="1400      PELHAM PARKWAY SOUTH"/>
    <n v="0"/>
    <n v="0"/>
    <n v="0"/>
    <n v="0"/>
    <s v="Passing or Lane Usage Improper"/>
    <n v="4407897"/>
    <s v="Station Wagon"/>
    <s v="Sedan"/>
    <s v="2021-04"/>
    <n v="18"/>
    <n v="0"/>
    <n v="0"/>
    <s v="Non-Severe"/>
    <x v="0"/>
  </r>
  <r>
    <d v="2021-04-16T00:00:00"/>
    <s v="21:00:00"/>
    <s v="Apr"/>
    <s v="BROOKLYN"/>
    <n v="10879.98965307365"/>
    <n v="40.828113999999999"/>
    <n v="-73.931070000000005"/>
    <s v="MAJOR DEEGAN EXPRESSWAY"/>
    <s v="3 AVENUE"/>
    <s v="1400      PELHAM PARKWAY SOUTH"/>
    <n v="0"/>
    <n v="0"/>
    <n v="0"/>
    <n v="0"/>
    <s v="Unsafe Lane Changing"/>
    <n v="4408187"/>
    <s v="Sedan"/>
    <s v="Tractor Truck Gasoline"/>
    <s v="2021-04"/>
    <n v="21"/>
    <n v="0"/>
    <n v="0"/>
    <s v="Non-Severe"/>
    <x v="0"/>
  </r>
  <r>
    <d v="2021-04-16T00:00:00"/>
    <s v="10:40:00"/>
    <s v="Apr"/>
    <s v="BROOKLYN"/>
    <n v="10879.98965307365"/>
    <n v="40.781264999999998"/>
    <n v="-73.975989999999996"/>
    <s v="COLUMBUS AVENUE"/>
    <s v="3 AVENUE"/>
    <s v="1400      PELHAM PARKWAY SOUTH"/>
    <n v="1"/>
    <n v="0"/>
    <n v="1"/>
    <n v="0"/>
    <s v="Distraction"/>
    <n v="4407975"/>
    <s v="Sedan"/>
    <s v="Sedan"/>
    <s v="2021-04"/>
    <n v="10"/>
    <n v="2"/>
    <n v="0"/>
    <s v="Severe"/>
    <x v="0"/>
  </r>
  <r>
    <d v="2021-04-16T00:00:00"/>
    <s v="20:07:00"/>
    <s v="Apr"/>
    <s v="MANHATTAN"/>
    <n v="10033"/>
    <n v="40.848736000000002"/>
    <n v="-73.932339999999996"/>
    <s v="WEST 181 STREET"/>
    <s v="AUDUBON AVENUE"/>
    <s v="1400      PELHAM PARKWAY SOUTH"/>
    <n v="0"/>
    <n v="0"/>
    <n v="0"/>
    <n v="0"/>
    <s v="Failure to Yield Right-of-Way"/>
    <n v="4408164"/>
    <s v="Sedan"/>
    <s v="Sedan"/>
    <s v="2021-04"/>
    <n v="20"/>
    <n v="0"/>
    <n v="0"/>
    <s v="Non-Severe"/>
    <x v="0"/>
  </r>
  <r>
    <d v="2021-04-16T00:00:00"/>
    <s v="12:42:00"/>
    <s v="Apr"/>
    <s v="BROOKLYN"/>
    <n v="10879.98965307365"/>
    <n v="40.520114816772221"/>
    <n v="-73.54743161629176"/>
    <s v="BRONX WHITESTONE BRIDGE"/>
    <s v="3 AVENUE"/>
    <s v="1400      PELHAM PARKWAY SOUTH"/>
    <n v="2"/>
    <n v="0"/>
    <n v="0"/>
    <n v="0"/>
    <s v="Following Too Closely"/>
    <n v="4407910"/>
    <s v="Station Wagon"/>
    <s v="Sedan"/>
    <s v="2021-04"/>
    <n v="12"/>
    <n v="2"/>
    <n v="0"/>
    <s v="Severe"/>
    <x v="0"/>
  </r>
  <r>
    <d v="2021-04-15T00:00:00"/>
    <s v="22:22:00"/>
    <s v="Apr"/>
    <s v="BROOKLYN"/>
    <n v="11212"/>
    <n v="40.659889999999997"/>
    <n v="-73.905360000000002"/>
    <s v="NEWPORT STREET"/>
    <s v="WATKINS STREET"/>
    <s v="1400      PELHAM PARKWAY SOUTH"/>
    <n v="0"/>
    <n v="0"/>
    <n v="0"/>
    <n v="0"/>
    <s v="Unspecified"/>
    <n v="4408085"/>
    <s v="Sedan"/>
    <s v="Sedan"/>
    <s v="2021-04"/>
    <n v="22"/>
    <n v="0"/>
    <n v="0"/>
    <s v="Non-Severe"/>
    <x v="0"/>
  </r>
  <r>
    <d v="2021-04-16T00:00:00"/>
    <s v="18:40:00"/>
    <s v="Apr"/>
    <s v="BROOKLYN"/>
    <n v="10879.98965307365"/>
    <n v="40.748435999999998"/>
    <n v="-73.984566000000001"/>
    <s v="5 AVENUE"/>
    <s v="3 AVENUE"/>
    <s v="1400      PELHAM PARKWAY SOUTH"/>
    <n v="1"/>
    <n v="0"/>
    <n v="0"/>
    <n v="0"/>
    <s v="Unsafe Lane Changing"/>
    <n v="4408250"/>
    <s v="Sedan"/>
    <s v="E-Bike"/>
    <s v="2021-04"/>
    <n v="18"/>
    <n v="1"/>
    <n v="0"/>
    <s v="Severe"/>
    <x v="0"/>
  </r>
  <r>
    <d v="2021-04-15T00:00:00"/>
    <s v="12:38:00"/>
    <s v="Apr"/>
    <s v="BROOKLYN"/>
    <n v="11229"/>
    <n v="40.610329999999998"/>
    <n v="-73.959320000000005"/>
    <s v="BELT PARKWAY"/>
    <s v="3 AVENUE"/>
    <s v="1411      AVENUE P"/>
    <n v="1"/>
    <n v="0"/>
    <n v="0"/>
    <n v="0"/>
    <s v="Unsafe Lane Changing"/>
    <n v="4408028"/>
    <s v="Sedan"/>
    <s v="Sedan"/>
    <s v="2021-04"/>
    <n v="12"/>
    <n v="1"/>
    <n v="0"/>
    <s v="Severe"/>
    <x v="0"/>
  </r>
  <r>
    <d v="2021-04-14T00:00:00"/>
    <s v="12:20:00"/>
    <s v="Apr"/>
    <s v="QUEENS"/>
    <n v="11101"/>
    <n v="40.752555999999998"/>
    <n v="-73.929720000000003"/>
    <s v="38 AVENUE"/>
    <s v="34 STREET"/>
    <s v="1400      PELHAM PARKWAY SOUTH"/>
    <n v="0"/>
    <n v="0"/>
    <n v="0"/>
    <n v="0"/>
    <s v="Unspecified"/>
    <n v="4407580"/>
    <s v="Sedan"/>
    <s v="Sedan"/>
    <s v="2021-04"/>
    <n v="12"/>
    <n v="0"/>
    <n v="0"/>
    <s v="Non-Severe"/>
    <x v="0"/>
  </r>
  <r>
    <d v="2021-04-14T00:00:00"/>
    <s v="20:50:00"/>
    <s v="Apr"/>
    <s v="BROOKLYN"/>
    <n v="10879.98965307365"/>
    <n v="40.829697000000003"/>
    <n v="-73.913129999999995"/>
    <s v="TELLER AVENUE"/>
    <s v="3 AVENUE"/>
    <s v="1400      PELHAM PARKWAY SOUTH"/>
    <n v="1"/>
    <n v="0"/>
    <n v="1"/>
    <n v="0"/>
    <s v="Failure to Yield Right-of-Way"/>
    <n v="4408302"/>
    <s v="Sedan"/>
    <s v="Sedan"/>
    <s v="2021-04"/>
    <n v="20"/>
    <n v="2"/>
    <n v="0"/>
    <s v="Severe"/>
    <x v="0"/>
  </r>
  <r>
    <d v="2021-04-14T00:00:00"/>
    <s v="02:30:00"/>
    <s v="Apr"/>
    <s v="MANHATTAN"/>
    <n v="10002"/>
    <n v="40.718826"/>
    <n v="-73.98424"/>
    <s v="ATTORNEY STREET"/>
    <s v="RIVINGTON STREET"/>
    <s v="1400      PELHAM PARKWAY SOUTH"/>
    <n v="0"/>
    <n v="0"/>
    <n v="0"/>
    <n v="0"/>
    <s v="Turning Improperly"/>
    <n v="4407400"/>
    <s v="Sedan"/>
    <s v="Sedan"/>
    <s v="2021-04"/>
    <n v="2"/>
    <n v="0"/>
    <n v="0"/>
    <s v="Non-Severe"/>
    <x v="0"/>
  </r>
  <r>
    <d v="2021-04-16T00:00:00"/>
    <s v="12:38:00"/>
    <s v="Apr"/>
    <s v="BROOKLYN"/>
    <n v="11203"/>
    <n v="40.652410000000003"/>
    <n v="-73.926400000000001"/>
    <s v="BELT PARKWAY"/>
    <s v="3 AVENUE"/>
    <s v="5403      CHURCH AVENUE"/>
    <n v="0"/>
    <n v="0"/>
    <n v="0"/>
    <n v="0"/>
    <s v="Unspecified"/>
    <n v="4408128"/>
    <s v="Station Wagon"/>
    <s v="Sedan"/>
    <s v="2021-04"/>
    <n v="12"/>
    <n v="0"/>
    <n v="0"/>
    <s v="Non-Severe"/>
    <x v="0"/>
  </r>
  <r>
    <d v="2021-04-15T00:00:00"/>
    <s v="13:31:00"/>
    <s v="Apr"/>
    <s v="BROOKLYN"/>
    <n v="10879.98965307365"/>
    <n v="40.520114816772221"/>
    <n v="-73.54743161629176"/>
    <s v="Beadle Street"/>
    <s v="Vandervoort avenue"/>
    <s v="1400      PELHAM PARKWAY SOUTH"/>
    <n v="0"/>
    <n v="0"/>
    <n v="0"/>
    <n v="0"/>
    <s v="Passing or Lane Usage Improper"/>
    <n v="4407806"/>
    <s v="Pick-up Truck"/>
    <s v="Box Truck"/>
    <s v="2021-04"/>
    <n v="13"/>
    <n v="0"/>
    <n v="0"/>
    <s v="Non-Severe"/>
    <x v="0"/>
  </r>
  <r>
    <d v="2021-04-15T00:00:00"/>
    <s v="15:20:00"/>
    <s v="Apr"/>
    <s v="BROOKLYN"/>
    <n v="10879.98965307365"/>
    <n v="40.852673000000003"/>
    <n v="-73.919105999999999"/>
    <s v="UNDERCLIFF AVENUE"/>
    <s v="SEDGWICK AVENUE"/>
    <s v="1400      PELHAM PARKWAY SOUTH"/>
    <n v="1"/>
    <n v="0"/>
    <n v="0"/>
    <n v="0"/>
    <s v="Following Too Closely"/>
    <n v="4408194"/>
    <s v="Station Wagon"/>
    <s v="Sedan"/>
    <s v="2021-04"/>
    <n v="15"/>
    <n v="1"/>
    <n v="0"/>
    <s v="Severe"/>
    <x v="0"/>
  </r>
  <r>
    <d v="2021-04-16T00:00:00"/>
    <s v="15:00:00"/>
    <s v="Apr"/>
    <s v="BROOKLYN"/>
    <n v="10879.98965307365"/>
    <n v="40.851554999999998"/>
    <n v="-73.952445999999995"/>
    <s v="CROSS BRONX EXPY"/>
    <s v="3 AVENUE"/>
    <s v="1400      PELHAM PARKWAY SOUTH"/>
    <n v="0"/>
    <n v="0"/>
    <n v="0"/>
    <n v="0"/>
    <s v="Passing Too Closely"/>
    <n v="4408289"/>
    <s v="Box Truck"/>
    <s v="Station Wagon"/>
    <s v="2021-04"/>
    <n v="15"/>
    <n v="0"/>
    <n v="0"/>
    <s v="Non-Severe"/>
    <x v="0"/>
  </r>
  <r>
    <d v="2021-04-16T00:00:00"/>
    <s v="12:50:00"/>
    <s v="Apr"/>
    <s v="BROOKLYN"/>
    <n v="10879.98965307365"/>
    <n v="40.707928000000003"/>
    <n v="-73.784294000000003"/>
    <s v="JAMAICA AVENUE"/>
    <s v="3 AVENUE"/>
    <s v="1400      PELHAM PARKWAY SOUTH"/>
    <n v="0"/>
    <n v="0"/>
    <n v="0"/>
    <n v="0"/>
    <s v="Traffic Control Disregarded"/>
    <n v="4407953"/>
    <s v="Station Wagon"/>
    <s v="Sedan"/>
    <s v="2021-04"/>
    <n v="12"/>
    <n v="0"/>
    <n v="0"/>
    <s v="Non-Severe"/>
    <x v="0"/>
  </r>
  <r>
    <d v="2021-06-04T00:00:00"/>
    <s v="08:50:00"/>
    <s v="Jun"/>
    <s v="BRONX"/>
    <n v="10466"/>
    <n v="40.891876000000003"/>
    <n v="-73.861599999999996"/>
    <s v="BELT PARKWAY"/>
    <s v="3 AVENUE"/>
    <s v="4110      CARPENTER AVENUE"/>
    <n v="0"/>
    <n v="0"/>
    <n v="0"/>
    <n v="0"/>
    <s v="Outside Car Distraction"/>
    <n v="4408391"/>
    <s v="Sedan"/>
    <s v="Taxi"/>
    <s v="2021-06"/>
    <n v="8"/>
    <n v="0"/>
    <n v="0"/>
    <s v="Non-Severe"/>
    <x v="0"/>
  </r>
  <r>
    <d v="2021-04-15T00:00:00"/>
    <s v="00:00:00"/>
    <s v="Apr"/>
    <s v="QUEENS"/>
    <n v="11692"/>
    <n v="40.589469999999999"/>
    <n v="-73.801050000000004"/>
    <s v="BELT PARKWAY"/>
    <s v="3 AVENUE"/>
    <s v="207       BEACH 73 STREET"/>
    <n v="0"/>
    <n v="0"/>
    <n v="0"/>
    <n v="0"/>
    <s v="Unspecified"/>
    <n v="4408204"/>
    <s v="Sedan"/>
    <s v="Sedan"/>
    <s v="2021-04"/>
    <n v="0"/>
    <n v="0"/>
    <n v="0"/>
    <s v="Non-Severe"/>
    <x v="0"/>
  </r>
  <r>
    <d v="2021-01-04T00:00:00"/>
    <s v="04:46:00"/>
    <s v="Jan"/>
    <s v="MANHATTAN"/>
    <n v="10016"/>
    <n v="40.746679999999998"/>
    <n v="-73.974500000000006"/>
    <s v="2 AVENUE"/>
    <s v="EAST 37 STREET"/>
    <s v="1400      PELHAM PARKWAY SOUTH"/>
    <n v="0"/>
    <n v="0"/>
    <n v="0"/>
    <n v="0"/>
    <s v="Turning Improperly"/>
    <n v="4407870"/>
    <s v="Sedan"/>
    <s v="Sedan"/>
    <s v="2021-01"/>
    <n v="4"/>
    <n v="0"/>
    <n v="0"/>
    <s v="Non-Severe"/>
    <x v="0"/>
  </r>
  <r>
    <d v="2021-04-14T00:00:00"/>
    <s v="22:17:00"/>
    <s v="Apr"/>
    <s v="BRONX"/>
    <n v="10458"/>
    <n v="40.858139999999999"/>
    <n v="-73.895743999999993"/>
    <s v="EAST 184 STREET"/>
    <s v="MARION AVENUE"/>
    <s v="1400      PELHAM PARKWAY SOUTH"/>
    <n v="0"/>
    <n v="0"/>
    <n v="0"/>
    <n v="0"/>
    <s v="Unspecified"/>
    <n v="4407524"/>
    <s v="Sedan"/>
    <s v="Sedan"/>
    <s v="2021-04"/>
    <n v="22"/>
    <n v="0"/>
    <n v="0"/>
    <s v="Non-Severe"/>
    <x v="0"/>
  </r>
  <r>
    <d v="2021-04-16T00:00:00"/>
    <s v="14:35:00"/>
    <s v="Apr"/>
    <s v="BROOKLYN"/>
    <n v="11206"/>
    <n v="40.708626000000002"/>
    <n v="-73.945130000000006"/>
    <s v="MANHATTAN AVENUE"/>
    <s v="SCHOLES STREET"/>
    <s v="1400      PELHAM PARKWAY SOUTH"/>
    <n v="0"/>
    <n v="0"/>
    <n v="0"/>
    <n v="0"/>
    <s v="Distraction"/>
    <n v="4408353"/>
    <s v="Lift Boom"/>
    <s v="Station Wagon"/>
    <s v="2021-04"/>
    <n v="14"/>
    <n v="0"/>
    <n v="0"/>
    <s v="Non-Severe"/>
    <x v="0"/>
  </r>
  <r>
    <d v="2021-04-14T00:00:00"/>
    <s v="02:09:00"/>
    <s v="Apr"/>
    <s v="BROOKLYN"/>
    <n v="10879.98965307365"/>
    <n v="40.520114816772221"/>
    <n v="-73.54743161629176"/>
    <s v="EAST 128 STREET"/>
    <s v="3 AVENUE BRIDGE"/>
    <s v="1400      PELHAM PARKWAY SOUTH"/>
    <n v="1"/>
    <n v="0"/>
    <n v="0"/>
    <n v="0"/>
    <s v="Alcohol Involvement"/>
    <n v="4407243"/>
    <s v="Sedan"/>
    <s v="Sedan"/>
    <s v="2021-04"/>
    <n v="2"/>
    <n v="1"/>
    <n v="0"/>
    <s v="Severe"/>
    <x v="0"/>
  </r>
  <r>
    <d v="2021-04-14T00:00:00"/>
    <s v="15:25:00"/>
    <s v="Apr"/>
    <s v="QUEENS"/>
    <n v="11373"/>
    <n v="40.734639999999999"/>
    <n v="-73.874210000000005"/>
    <s v="BELT PARKWAY"/>
    <s v="3 AVENUE"/>
    <s v="89-21     QUEENS BOULEVARD"/>
    <n v="1"/>
    <n v="0"/>
    <n v="0"/>
    <n v="0"/>
    <s v="Reaction to Uninvolved Vehicle"/>
    <n v="4407445"/>
    <s v="Sedan"/>
    <s v="Motorcycle"/>
    <s v="2021-04"/>
    <n v="15"/>
    <n v="1"/>
    <n v="0"/>
    <s v="Severe"/>
    <x v="0"/>
  </r>
  <r>
    <d v="2021-04-16T00:00:00"/>
    <s v="10:00:00"/>
    <s v="Apr"/>
    <s v="BROOKLYN"/>
    <n v="11210"/>
    <n v="40.628549999999997"/>
    <n v="-73.952834999999993"/>
    <s v="BELT PARKWAY"/>
    <s v="3 AVENUE"/>
    <s v="2408      AVENUE I"/>
    <n v="0"/>
    <n v="0"/>
    <n v="0"/>
    <n v="0"/>
    <s v="Unspecified"/>
    <n v="4408056"/>
    <s v="Sedan"/>
    <s v="Sedan"/>
    <s v="2021-04"/>
    <n v="10"/>
    <n v="0"/>
    <n v="0"/>
    <s v="Non-Severe"/>
    <x v="0"/>
  </r>
  <r>
    <d v="2021-04-14T00:00:00"/>
    <s v="13:40:00"/>
    <s v="Apr"/>
    <s v="BROOKLYN"/>
    <n v="11203"/>
    <n v="40.655630000000002"/>
    <n v="-73.925960000000003"/>
    <s v="LENOX ROAD"/>
    <s v="EAST 55 STREET"/>
    <s v="1400      PELHAM PARKWAY SOUTH"/>
    <n v="2"/>
    <n v="0"/>
    <n v="0"/>
    <n v="0"/>
    <s v="Unspecified"/>
    <n v="4407327"/>
    <s v="Sedan"/>
    <s v="Station Wagon"/>
    <s v="2021-04"/>
    <n v="13"/>
    <n v="2"/>
    <n v="0"/>
    <s v="Severe"/>
    <x v="0"/>
  </r>
  <r>
    <d v="2021-04-16T00:00:00"/>
    <s v="10:10:00"/>
    <s v="Apr"/>
    <s v="QUEENS"/>
    <n v="11434"/>
    <n v="40.687046000000002"/>
    <n v="-73.792113999999998"/>
    <s v="155 STREET"/>
    <s v="LINDEN BOULEVARD"/>
    <s v="1400      PELHAM PARKWAY SOUTH"/>
    <n v="0"/>
    <n v="0"/>
    <n v="0"/>
    <n v="0"/>
    <s v="Distraction"/>
    <n v="4407784"/>
    <s v="Sedan"/>
    <s v="Sedan"/>
    <s v="2021-04"/>
    <n v="10"/>
    <n v="0"/>
    <n v="0"/>
    <s v="Non-Severe"/>
    <x v="0"/>
  </r>
  <r>
    <d v="2021-04-14T00:00:00"/>
    <s v="11:46:00"/>
    <s v="Apr"/>
    <s v="QUEENS"/>
    <n v="11385"/>
    <n v="40.70326"/>
    <n v="-73.864739999999998"/>
    <s v="MYRTLE AVENUE"/>
    <s v="84 STREET"/>
    <s v="1400      PELHAM PARKWAY SOUTH"/>
    <n v="1"/>
    <n v="0"/>
    <n v="1"/>
    <n v="0"/>
    <s v="Distraction"/>
    <n v="4407928"/>
    <s v="Bike"/>
    <s v="Sedan"/>
    <s v="2021-04"/>
    <n v="11"/>
    <n v="2"/>
    <n v="0"/>
    <s v="Severe"/>
    <x v="0"/>
  </r>
  <r>
    <d v="2021-06-04T00:00:00"/>
    <s v="16:00:00"/>
    <s v="Jun"/>
    <s v="BROOKLYN"/>
    <n v="10879.98965307365"/>
    <n v="0"/>
    <n v="0"/>
    <s v="BEDFORD AVENUE"/>
    <s v="3 AVENUE"/>
    <s v="1400      PELHAM PARKWAY SOUTH"/>
    <n v="1"/>
    <n v="0"/>
    <n v="1"/>
    <n v="0"/>
    <s v="Distraction"/>
    <n v="4408107"/>
    <s v="Bus"/>
    <s v="Sedan"/>
    <s v="2021-06"/>
    <n v="16"/>
    <n v="2"/>
    <n v="0"/>
    <s v="Severe"/>
    <x v="0"/>
  </r>
  <r>
    <d v="2021-10-09T00:00:00"/>
    <s v="00:00:00"/>
    <s v="Oct"/>
    <s v="BROOKLYN"/>
    <n v="10879.98965307365"/>
    <n v="40.520114816772221"/>
    <n v="-73.54743161629176"/>
    <s v="FRANCIS LEWIS BOULEVARD"/>
    <s v="UNDERHILL AVENUE"/>
    <s v="1400      PELHAM PARKWAY SOUTH"/>
    <n v="1"/>
    <n v="0"/>
    <n v="0"/>
    <n v="0"/>
    <s v="Unspecified"/>
    <n v="4456830"/>
    <s v="Sedan"/>
    <s v="Sedan"/>
    <s v="2021-10"/>
    <n v="0"/>
    <n v="1"/>
    <n v="0"/>
    <s v="Severe"/>
    <x v="1"/>
  </r>
  <r>
    <d v="2021-04-14T00:00:00"/>
    <s v="13:00:00"/>
    <s v="Apr"/>
    <s v="BROOKLYN"/>
    <n v="11210"/>
    <n v="40.633113999999999"/>
    <n v="-73.949280000000002"/>
    <s v="BELT PARKWAY"/>
    <s v="3 AVENUE"/>
    <s v="120       KENILWORTH PLACE"/>
    <n v="0"/>
    <n v="0"/>
    <n v="0"/>
    <n v="0"/>
    <s v="Distraction"/>
    <n v="4407454"/>
    <s v="Station Wagon"/>
    <s v="Station Wagon"/>
    <s v="2021-04"/>
    <n v="13"/>
    <n v="0"/>
    <n v="0"/>
    <s v="Non-Severe"/>
    <x v="0"/>
  </r>
  <r>
    <d v="2021-04-14T00:00:00"/>
    <s v="13:30:00"/>
    <s v="Apr"/>
    <s v="STATEN ISLAND"/>
    <n v="10304"/>
    <n v="40.620460000000001"/>
    <n v="-74.076409999999996"/>
    <s v="BELT PARKWAY"/>
    <s v="3 AVENUE"/>
    <s v="135       VANDERBILT AVENUE"/>
    <n v="0"/>
    <n v="0"/>
    <n v="0"/>
    <n v="0"/>
    <s v="Unspecified"/>
    <n v="4407372"/>
    <s v="Station Wagon"/>
    <s v="Sedan"/>
    <s v="2021-04"/>
    <n v="13"/>
    <n v="0"/>
    <n v="0"/>
    <s v="Non-Severe"/>
    <x v="0"/>
  </r>
  <r>
    <d v="2021-04-14T00:00:00"/>
    <s v="21:24:00"/>
    <s v="Apr"/>
    <s v="MANHATTAN"/>
    <n v="10065"/>
    <n v="40.759639999999997"/>
    <n v="-73.958169999999996"/>
    <s v="FDR DRIVE"/>
    <s v="EAST 61 STREET"/>
    <s v="1400      PELHAM PARKWAY SOUTH"/>
    <n v="0"/>
    <n v="0"/>
    <n v="0"/>
    <n v="0"/>
    <s v="Reaction to Uninvolved Vehicle"/>
    <n v="4407444"/>
    <s v="Station Wagon"/>
    <s v="Station Wagon"/>
    <s v="2021-04"/>
    <n v="21"/>
    <n v="0"/>
    <n v="0"/>
    <s v="Non-Severe"/>
    <x v="0"/>
  </r>
  <r>
    <d v="2021-04-13T00:00:00"/>
    <s v="20:15:00"/>
    <s v="Apr"/>
    <s v="BROOKLYN"/>
    <n v="10879.98965307365"/>
    <n v="40.642539999999997"/>
    <n v="-73.876519999999999"/>
    <s v="BELT PARKWAY"/>
    <s v="3 AVENUE"/>
    <s v="1400      PELHAM PARKWAY SOUTH"/>
    <n v="2"/>
    <n v="0"/>
    <n v="0"/>
    <n v="0"/>
    <s v="Following Too Closely"/>
    <n v="4407756"/>
    <s v="Station Wagon"/>
    <s v="Pick-up Truck"/>
    <s v="2021-04"/>
    <n v="20"/>
    <n v="2"/>
    <n v="0"/>
    <s v="Severe"/>
    <x v="0"/>
  </r>
  <r>
    <d v="2021-04-15T00:00:00"/>
    <s v="10:30:00"/>
    <s v="Apr"/>
    <s v="BROOKLYN"/>
    <n v="10879.98965307365"/>
    <n v="40.783146000000002"/>
    <n v="-73.97833"/>
    <s v="WEST 79 STREET"/>
    <s v="3 AVENUE"/>
    <s v="1400      PELHAM PARKWAY SOUTH"/>
    <n v="1"/>
    <n v="0"/>
    <n v="1"/>
    <n v="0"/>
    <s v="Passing Too Closely"/>
    <n v="4407620"/>
    <s v="Sedan"/>
    <s v="Sedan"/>
    <s v="2021-04"/>
    <n v="10"/>
    <n v="2"/>
    <n v="0"/>
    <s v="Severe"/>
    <x v="0"/>
  </r>
  <r>
    <d v="2021-04-14T00:00:00"/>
    <s v="23:30:00"/>
    <s v="Apr"/>
    <s v="QUEENS"/>
    <n v="11433"/>
    <n v="40.705452000000001"/>
    <n v="-73.781490000000005"/>
    <s v="LIBERTY AVENUE"/>
    <s v="178 STREET"/>
    <s v="1400      PELHAM PARKWAY SOUTH"/>
    <n v="6"/>
    <n v="0"/>
    <n v="0"/>
    <n v="0"/>
    <s v="Reaction to Uninvolved Vehicle"/>
    <n v="4407412"/>
    <s v="Taxi"/>
    <s v="Sedan"/>
    <s v="2021-04"/>
    <n v="23"/>
    <n v="6"/>
    <n v="0"/>
    <s v="Severe"/>
    <x v="0"/>
  </r>
  <r>
    <d v="2021-04-15T00:00:00"/>
    <s v="19:00:00"/>
    <s v="Apr"/>
    <s v="BROOKLYN"/>
    <n v="10879.98965307365"/>
    <n v="40.744250000000001"/>
    <n v="-73.733400000000003"/>
    <s v="CROSS ISLAND PARKWAY"/>
    <s v="GRAND CENTRAL PARKWAY"/>
    <s v="1400      PELHAM PARKWAY SOUTH"/>
    <n v="0"/>
    <n v="0"/>
    <n v="0"/>
    <n v="0"/>
    <s v="Unspecified"/>
    <n v="4407633"/>
    <s v="Station Wagon"/>
    <s v="Sedan"/>
    <s v="2021-04"/>
    <n v="19"/>
    <n v="0"/>
    <n v="0"/>
    <s v="Non-Severe"/>
    <x v="0"/>
  </r>
  <r>
    <d v="2021-04-14T00:00:00"/>
    <s v="04:35:00"/>
    <s v="Apr"/>
    <s v="MANHATTAN"/>
    <n v="10017"/>
    <n v="40.753480000000003"/>
    <n v="-73.980896000000001"/>
    <s v="WEST 42 STREET"/>
    <s v="5 AVENUE"/>
    <s v="1400      PELHAM PARKWAY SOUTH"/>
    <n v="0"/>
    <n v="0"/>
    <n v="0"/>
    <n v="0"/>
    <s v="Unsafe Lane Changing"/>
    <n v="4407119"/>
    <s v="Station Wagon"/>
    <s v="Station Wagon"/>
    <s v="2021-04"/>
    <n v="4"/>
    <n v="0"/>
    <n v="0"/>
    <s v="Non-Severe"/>
    <x v="0"/>
  </r>
  <r>
    <d v="2021-04-14T00:00:00"/>
    <s v="23:46:00"/>
    <s v="Apr"/>
    <s v="BRONX"/>
    <n v="10461"/>
    <n v="40.843069999999997"/>
    <n v="-73.848076000000006"/>
    <s v="SILVER STREET"/>
    <s v="EAST TREMONT AVENUE"/>
    <s v="1400      PELHAM PARKWAY SOUTH"/>
    <n v="2"/>
    <n v="0"/>
    <n v="0"/>
    <n v="0"/>
    <s v="Unspecified"/>
    <n v="4407660"/>
    <s v="Station Wagon"/>
    <s v="Station Wagon"/>
    <s v="2021-04"/>
    <n v="23"/>
    <n v="2"/>
    <n v="0"/>
    <s v="Severe"/>
    <x v="0"/>
  </r>
  <r>
    <d v="2021-04-15T00:00:00"/>
    <s v="12:30:00"/>
    <s v="Apr"/>
    <s v="BROOKLYN"/>
    <n v="11204"/>
    <n v="40.620913999999999"/>
    <n v="-73.975300000000004"/>
    <s v="MC DONALD AVENUE"/>
    <s v="BAY PARKWAY"/>
    <s v="1400      PELHAM PARKWAY SOUTH"/>
    <n v="1"/>
    <n v="0"/>
    <n v="0"/>
    <n v="0"/>
    <s v="Illnes"/>
    <n v="4408154"/>
    <s v="Sedan"/>
    <s v="Sedan"/>
    <s v="2021-04"/>
    <n v="12"/>
    <n v="1"/>
    <n v="0"/>
    <s v="Severe"/>
    <x v="0"/>
  </r>
  <r>
    <d v="2021-04-04T00:00:00"/>
    <s v="21:43:00"/>
    <s v="Apr"/>
    <s v="MANHATTAN"/>
    <n v="10027"/>
    <n v="40.808889999999998"/>
    <n v="-73.95581"/>
    <s v="BELT PARKWAY"/>
    <s v="3 AVENUE"/>
    <s v="71        MORNINGSIDE AVENUE"/>
    <n v="0"/>
    <n v="0"/>
    <n v="0"/>
    <n v="0"/>
    <s v="Unsafe Speed"/>
    <n v="4407773"/>
    <s v="Sedan"/>
    <s v="Sedan"/>
    <s v="2021-04"/>
    <n v="21"/>
    <n v="0"/>
    <n v="0"/>
    <s v="Non-Severe"/>
    <x v="1"/>
  </r>
  <r>
    <d v="2021-04-15T00:00:00"/>
    <s v="13:18:00"/>
    <s v="Apr"/>
    <s v="MANHATTAN"/>
    <n v="10024"/>
    <n v="40.788469999999997"/>
    <n v="-73.968895000000003"/>
    <s v="BELT PARKWAY"/>
    <s v="3 AVENUE"/>
    <s v="51        WEST 90 STREET"/>
    <n v="0"/>
    <n v="0"/>
    <n v="0"/>
    <n v="0"/>
    <s v="Distraction"/>
    <n v="4407567"/>
    <s v="Sedan"/>
    <s v="Station Wagon"/>
    <s v="2021-04"/>
    <n v="13"/>
    <n v="0"/>
    <n v="0"/>
    <s v="Non-Severe"/>
    <x v="0"/>
  </r>
  <r>
    <d v="2021-04-14T00:00:00"/>
    <s v="13:36:00"/>
    <s v="Apr"/>
    <s v="QUEENS"/>
    <n v="11385"/>
    <n v="40.712775999999998"/>
    <n v="-73.906009999999995"/>
    <s v="BELT PARKWAY"/>
    <s v="3 AVENUE"/>
    <s v="62-41     FOREST AVENUE"/>
    <n v="1"/>
    <n v="0"/>
    <n v="0"/>
    <n v="0"/>
    <s v="Following Too Closely"/>
    <n v="4407938"/>
    <s v="Pick-up Truck"/>
    <s v="Sedan"/>
    <s v="2021-04"/>
    <n v="13"/>
    <n v="1"/>
    <n v="0"/>
    <s v="Severe"/>
    <x v="0"/>
  </r>
  <r>
    <d v="2021-04-16T00:00:00"/>
    <s v="00:30:00"/>
    <s v="Apr"/>
    <s v="QUEENS"/>
    <n v="11369"/>
    <n v="40.758679999999998"/>
    <n v="-73.875519999999995"/>
    <s v="93 STREET"/>
    <s v="32 AVENUE"/>
    <s v="1400      PELHAM PARKWAY SOUTH"/>
    <n v="0"/>
    <n v="0"/>
    <n v="0"/>
    <n v="0"/>
    <s v="Unsafe Speed"/>
    <n v="4407713"/>
    <s v="Sedan"/>
    <s v="Sedan"/>
    <s v="2021-04"/>
    <n v="0"/>
    <n v="0"/>
    <n v="0"/>
    <s v="Non-Severe"/>
    <x v="0"/>
  </r>
  <r>
    <d v="2021-11-04T00:00:00"/>
    <s v="13:40:00"/>
    <s v="Nov"/>
    <s v="BROOKLYN"/>
    <n v="10879.98965307365"/>
    <n v="40.520114816772221"/>
    <n v="-73.54743161629176"/>
    <s v="GRAND CENTRAL PARKWAY"/>
    <s v="PARSONS BOULEVARD"/>
    <s v="1400      PELHAM PARKWAY SOUTH"/>
    <n v="0"/>
    <n v="0"/>
    <n v="0"/>
    <n v="0"/>
    <s v="Unspecified"/>
    <n v="4408017"/>
    <s v="Station Wagon"/>
    <s v="Sedan"/>
    <s v="2021-11"/>
    <n v="13"/>
    <n v="0"/>
    <n v="0"/>
    <s v="Non-Severe"/>
    <x v="0"/>
  </r>
  <r>
    <d v="2021-04-16T00:00:00"/>
    <s v="17:50:00"/>
    <s v="Apr"/>
    <s v="QUEENS"/>
    <n v="11368"/>
    <n v="40.746609999999997"/>
    <n v="-73.864729999999994"/>
    <s v="BELT PARKWAY"/>
    <s v="3 AVENUE"/>
    <s v="99-05     43 AVENUE"/>
    <n v="0"/>
    <n v="0"/>
    <n v="0"/>
    <n v="0"/>
    <s v="Alcohol Involvement"/>
    <n v="4408208"/>
    <s v="Station Wagon"/>
    <s v="Station Wagon"/>
    <s v="2021-04"/>
    <n v="17"/>
    <n v="0"/>
    <n v="0"/>
    <s v="Non-Severe"/>
    <x v="0"/>
  </r>
  <r>
    <d v="2021-04-16T00:00:00"/>
    <s v="16:01:00"/>
    <s v="Apr"/>
    <s v="BRONX"/>
    <n v="10460"/>
    <n v="40.835704999999997"/>
    <n v="-73.888750000000002"/>
    <s v="SOUTHERN BOULEVARD"/>
    <s v="EAST 173 STREET"/>
    <s v="1400      PELHAM PARKWAY SOUTH"/>
    <n v="0"/>
    <n v="0"/>
    <n v="0"/>
    <n v="0"/>
    <s v="Unsafe Speed"/>
    <n v="4408043"/>
    <s v="Sedan"/>
    <s v="Sedan"/>
    <s v="2021-04"/>
    <n v="16"/>
    <n v="0"/>
    <n v="0"/>
    <s v="Non-Severe"/>
    <x v="0"/>
  </r>
  <r>
    <d v="2021-03-28T00:00:00"/>
    <s v="18:30:00"/>
    <s v="Mar"/>
    <s v="BROOKLYN"/>
    <n v="11221"/>
    <n v="40.688403999999998"/>
    <n v="-73.938029999999998"/>
    <s v="BELT PARKWAY"/>
    <s v="3 AVENUE"/>
    <s v="562       QUINCY STREET"/>
    <n v="1"/>
    <n v="0"/>
    <n v="1"/>
    <n v="0"/>
    <s v="Unspecified"/>
    <n v="4408233"/>
    <s v="Station Wagon"/>
    <s v="Sedan"/>
    <s v="2021-03"/>
    <n v="18"/>
    <n v="2"/>
    <n v="0"/>
    <s v="Severe"/>
    <x v="1"/>
  </r>
  <r>
    <d v="2021-12-04T00:00:00"/>
    <s v="20:00:00"/>
    <s v="Dec"/>
    <s v="QUEENS"/>
    <n v="11357"/>
    <n v="40.781714999999998"/>
    <n v="-73.823845000000006"/>
    <s v="144 STREET"/>
    <s v="20 AVENUE"/>
    <s v="1400      PELHAM PARKWAY SOUTH"/>
    <n v="1"/>
    <n v="0"/>
    <n v="1"/>
    <n v="0"/>
    <s v="Failure to Yield Right-of-Way"/>
    <n v="4407990"/>
    <s v="Sedan"/>
    <s v="Sedan"/>
    <s v="2021-12"/>
    <n v="20"/>
    <n v="2"/>
    <n v="0"/>
    <s v="Severe"/>
    <x v="1"/>
  </r>
  <r>
    <d v="2021-02-04T00:00:00"/>
    <s v="21:15:00"/>
    <s v="Feb"/>
    <s v="BROOKLYN"/>
    <n v="10879.98965307365"/>
    <n v="40.730643999999998"/>
    <n v="-73.973290000000006"/>
    <s v="FDR DRIVE"/>
    <s v="3 AVENUE"/>
    <s v="1400      PELHAM PARKWAY SOUTH"/>
    <n v="0"/>
    <n v="0"/>
    <n v="0"/>
    <n v="0"/>
    <s v="Unsafe Speed"/>
    <n v="4408079"/>
    <s v="Sedan"/>
    <s v="Sedan"/>
    <s v="2021-02"/>
    <n v="21"/>
    <n v="0"/>
    <n v="0"/>
    <s v="Non-Severe"/>
    <x v="0"/>
  </r>
  <r>
    <d v="2021-04-16T00:00:00"/>
    <s v="15:05:00"/>
    <s v="Apr"/>
    <s v="BROOKLYN"/>
    <n v="10879.98965307365"/>
    <n v="40.752180000000003"/>
    <n v="-73.852010000000007"/>
    <s v="GRAND CENTRAL PKWY"/>
    <s v="3 AVENUE"/>
    <s v="1400      PELHAM PARKWAY SOUTH"/>
    <n v="0"/>
    <n v="0"/>
    <n v="0"/>
    <n v="0"/>
    <s v="Following Too Closely"/>
    <n v="4408217"/>
    <s v="Sedan"/>
    <s v="Station Wagon"/>
    <s v="2021-04"/>
    <n v="15"/>
    <n v="0"/>
    <n v="0"/>
    <s v="Non-Severe"/>
    <x v="0"/>
  </r>
  <r>
    <d v="2021-04-16T00:00:00"/>
    <s v="15:45:00"/>
    <s v="Apr"/>
    <s v="BROOKLYN"/>
    <n v="11222"/>
    <n v="40.731422000000002"/>
    <n v="-73.94641"/>
    <s v="GREENPOINT AVENUE"/>
    <s v="HUMBOLDT STREET"/>
    <s v="1400      PELHAM PARKWAY SOUTH"/>
    <n v="1"/>
    <n v="0"/>
    <n v="0"/>
    <n v="0"/>
    <s v="Failure to Yield Right-of-Way"/>
    <n v="4408331"/>
    <s v="Sedan"/>
    <s v="Bike"/>
    <s v="2021-04"/>
    <n v="15"/>
    <n v="1"/>
    <n v="0"/>
    <s v="Severe"/>
    <x v="0"/>
  </r>
  <r>
    <d v="2021-04-15T00:00:00"/>
    <s v="08:20:00"/>
    <s v="Apr"/>
    <s v="MANHATTAN"/>
    <n v="10022"/>
    <n v="40.761234000000002"/>
    <n v="-73.963890000000006"/>
    <s v="2 AVENUE"/>
    <s v="EAST 60 STREET"/>
    <s v="1400      PELHAM PARKWAY SOUTH"/>
    <n v="0"/>
    <n v="0"/>
    <n v="0"/>
    <n v="0"/>
    <s v="Distraction"/>
    <n v="4407698"/>
    <s v="Station Wagon"/>
    <s v="Sedan"/>
    <s v="2021-04"/>
    <n v="8"/>
    <n v="0"/>
    <n v="0"/>
    <s v="Non-Severe"/>
    <x v="0"/>
  </r>
  <r>
    <d v="2021-10-04T00:00:00"/>
    <s v="19:09:00"/>
    <s v="Oct"/>
    <s v="BROOKLYN"/>
    <n v="11212"/>
    <n v="40.668976000000001"/>
    <n v="-73.906679999999994"/>
    <s v="STONE AVENUE"/>
    <s v="BELMONT AVENUE"/>
    <s v="1400      PELHAM PARKWAY SOUTH"/>
    <n v="0"/>
    <n v="0"/>
    <n v="0"/>
    <n v="0"/>
    <s v="Unspecified"/>
    <n v="4407825"/>
    <s v="Sedan"/>
    <s v="fire truck"/>
    <s v="2021-10"/>
    <n v="19"/>
    <n v="0"/>
    <n v="0"/>
    <s v="Non-Severe"/>
    <x v="0"/>
  </r>
  <r>
    <d v="2021-12-04T00:00:00"/>
    <s v="06:55:00"/>
    <s v="Dec"/>
    <s v="BROOKLYN"/>
    <n v="10879.98965307365"/>
    <n v="40.520114816772221"/>
    <n v="-73.54743161629176"/>
    <s v="THROGS NECK BRIDGE"/>
    <s v="3 AVENUE"/>
    <s v="1400      PELHAM PARKWAY SOUTH"/>
    <n v="1"/>
    <n v="0"/>
    <n v="0"/>
    <n v="0"/>
    <s v="Following Too Closely"/>
    <n v="4408411"/>
    <s v="Station Wagon"/>
    <s v="Chassis Cab"/>
    <s v="2021-12"/>
    <n v="6"/>
    <n v="1"/>
    <n v="0"/>
    <s v="Severe"/>
    <x v="1"/>
  </r>
  <r>
    <d v="2021-04-15T00:00:00"/>
    <s v="18:20:00"/>
    <s v="Apr"/>
    <s v="BROOKLYN"/>
    <n v="11203"/>
    <n v="40.637276"/>
    <n v="-73.93177"/>
    <s v="SCHENECTADY AVENUE"/>
    <s v="FARRAGUT ROAD"/>
    <s v="1400      PELHAM PARKWAY SOUTH"/>
    <n v="0"/>
    <n v="0"/>
    <n v="0"/>
    <n v="0"/>
    <s v="Unspecified"/>
    <n v="4408122"/>
    <s v="Station Wagon"/>
    <s v="Sedan"/>
    <s v="2021-04"/>
    <n v="18"/>
    <n v="0"/>
    <n v="0"/>
    <s v="Non-Severe"/>
    <x v="0"/>
  </r>
  <r>
    <d v="2021-11-04T00:00:00"/>
    <s v="01:36:00"/>
    <s v="Nov"/>
    <s v="BROOKLYN"/>
    <n v="10879.98965307365"/>
    <n v="40.788685000000001"/>
    <n v="-73.943860000000001"/>
    <s v="2 AVENUE"/>
    <s v="3 AVENUE"/>
    <s v="1400      PELHAM PARKWAY SOUTH"/>
    <n v="0"/>
    <n v="0"/>
    <n v="0"/>
    <n v="0"/>
    <s v="Distraction"/>
    <n v="4407838"/>
    <s v="Sedan"/>
    <s v="E-Scooter"/>
    <s v="2021-11"/>
    <n v="1"/>
    <n v="0"/>
    <n v="0"/>
    <s v="Non-Severe"/>
    <x v="0"/>
  </r>
  <r>
    <d v="2021-11-09T00:00:00"/>
    <s v="04:27:00"/>
    <s v="Nov"/>
    <s v="BROOKLYN"/>
    <n v="10879.98965307365"/>
    <n v="40.520114816772221"/>
    <n v="-73.54743161629176"/>
    <s v="SHORE PARKWAY"/>
    <s v="3 AVENUE"/>
    <s v="1400      PELHAM PARKWAY SOUTH"/>
    <n v="0"/>
    <n v="0"/>
    <n v="0"/>
    <n v="0"/>
    <s v="Passing Too Closely"/>
    <n v="4456364"/>
    <s v="Station Wagon"/>
    <s v="Station Wagon"/>
    <s v="2021-11"/>
    <n v="4"/>
    <n v="0"/>
    <n v="0"/>
    <s v="Non-Severe"/>
    <x v="0"/>
  </r>
  <r>
    <d v="2021-04-16T00:00:00"/>
    <s v="22:42:00"/>
    <s v="Apr"/>
    <s v="BROOKLYN"/>
    <n v="10879.98965307365"/>
    <n v="40.873559999999998"/>
    <n v="-73.818529999999996"/>
    <s v="HUTCHINSON RIVER PARKWAY"/>
    <s v="3 AVENUE"/>
    <s v="1400      PELHAM PARKWAY SOUTH"/>
    <n v="0"/>
    <n v="0"/>
    <n v="0"/>
    <n v="0"/>
    <s v="Passing or Lane Usage Improper"/>
    <n v="4407948"/>
    <s v="Sedan"/>
    <s v="Station Wagon"/>
    <s v="2021-04"/>
    <n v="22"/>
    <n v="0"/>
    <n v="0"/>
    <s v="Non-Severe"/>
    <x v="0"/>
  </r>
  <r>
    <d v="2021-04-14T00:00:00"/>
    <s v="23:32:00"/>
    <s v="Apr"/>
    <s v="MANHATTAN"/>
    <n v="10029"/>
    <n v="40.795006000000001"/>
    <n v="-73.948499999999996"/>
    <s v="BELT PARKWAY"/>
    <s v="3 AVENUE"/>
    <s v="1618      MADISON AVENUE"/>
    <n v="1"/>
    <n v="0"/>
    <n v="1"/>
    <n v="0"/>
    <s v="Distraction"/>
    <n v="4407843"/>
    <s v="Sedan"/>
    <s v="Sedan"/>
    <s v="2021-04"/>
    <n v="23"/>
    <n v="2"/>
    <n v="0"/>
    <s v="Severe"/>
    <x v="0"/>
  </r>
  <r>
    <d v="2021-04-15T00:00:00"/>
    <s v="08:30:00"/>
    <s v="Apr"/>
    <s v="BROOKLYN"/>
    <n v="10879.98965307365"/>
    <n v="40.820095000000002"/>
    <n v="-73.955085999999994"/>
    <s v="WEST 135 STREET"/>
    <s v="3 AVENUE"/>
    <s v="1400      PELHAM PARKWAY SOUTH"/>
    <n v="1"/>
    <n v="0"/>
    <n v="0"/>
    <n v="0"/>
    <s v="Unspecified"/>
    <n v="4407515"/>
    <s v="Taxi"/>
    <s v="Station Wagon"/>
    <s v="2021-04"/>
    <n v="8"/>
    <n v="1"/>
    <n v="0"/>
    <s v="Severe"/>
    <x v="0"/>
  </r>
  <r>
    <d v="2021-04-14T00:00:00"/>
    <s v="11:26:00"/>
    <s v="Apr"/>
    <s v="BROOKLYN"/>
    <n v="10879.98965307365"/>
    <n v="40.594334000000003"/>
    <n v="-73.990943999999999"/>
    <s v="BATH AVENUE"/>
    <s v="3 AVENUE"/>
    <s v="1400      PELHAM PARKWAY SOUTH"/>
    <n v="1"/>
    <n v="0"/>
    <n v="1"/>
    <n v="0"/>
    <s v="Distraction"/>
    <n v="4407312"/>
    <s v="Sedan"/>
    <s v="Sedan"/>
    <s v="2021-04"/>
    <n v="11"/>
    <n v="2"/>
    <n v="0"/>
    <s v="Severe"/>
    <x v="0"/>
  </r>
  <r>
    <d v="2021-04-14T00:00:00"/>
    <s v="11:00:00"/>
    <s v="Apr"/>
    <s v="BROOKLYN"/>
    <n v="10879.98965307365"/>
    <n v="40.666305999999999"/>
    <n v="-73.791709999999995"/>
    <s v="BELT PARKWAY"/>
    <s v="3 AVENUE"/>
    <s v="1400      PELHAM PARKWAY SOUTH"/>
    <n v="0"/>
    <n v="0"/>
    <n v="0"/>
    <n v="0"/>
    <s v="Unsafe Speed"/>
    <n v="4407314"/>
    <s v="Sedan"/>
    <s v="Station Wagon"/>
    <s v="2021-04"/>
    <n v="11"/>
    <n v="0"/>
    <n v="0"/>
    <s v="Non-Severe"/>
    <x v="0"/>
  </r>
  <r>
    <d v="2021-04-14T00:00:00"/>
    <s v="12:37:00"/>
    <s v="Apr"/>
    <s v="BROOKLYN"/>
    <n v="11215"/>
    <n v="40.673008000000003"/>
    <n v="-73.97851"/>
    <s v="BELT PARKWAY"/>
    <s v="3 AVENUE"/>
    <s v="162       GARFIELD PLACE"/>
    <n v="0"/>
    <n v="0"/>
    <n v="0"/>
    <n v="0"/>
    <s v="Passing or Lane Usage Improper"/>
    <n v="4407489"/>
    <s v="Station Wagon"/>
    <s v="Sedan"/>
    <s v="2021-04"/>
    <n v="12"/>
    <n v="0"/>
    <n v="0"/>
    <s v="Non-Severe"/>
    <x v="0"/>
  </r>
  <r>
    <d v="2021-04-14T00:00:00"/>
    <s v="00:25:00"/>
    <s v="Apr"/>
    <s v="BROOKLYN"/>
    <n v="10879.98965307365"/>
    <n v="40.583626000000002"/>
    <n v="-73.984070000000003"/>
    <s v="BELT PARKWAY"/>
    <s v="3 AVENUE"/>
    <s v="1400      PELHAM PARKWAY SOUTH"/>
    <n v="0"/>
    <n v="0"/>
    <n v="0"/>
    <n v="0"/>
    <s v="Unsafe Speed"/>
    <n v="4407656"/>
    <s v="Station Wagon"/>
    <s v="Sedan"/>
    <s v="2021-04"/>
    <n v="0"/>
    <n v="0"/>
    <n v="0"/>
    <s v="Non-Severe"/>
    <x v="0"/>
  </r>
  <r>
    <d v="2021-04-14T00:00:00"/>
    <s v="12:45:00"/>
    <s v="Apr"/>
    <s v="BRONX"/>
    <n v="10468"/>
    <n v="40.874473999999999"/>
    <n v="-73.900310000000005"/>
    <s v="WEBB AVENUE"/>
    <s v="RESERVOIR AVENUE"/>
    <s v="1400      PELHAM PARKWAY SOUTH"/>
    <n v="0"/>
    <n v="0"/>
    <n v="0"/>
    <n v="0"/>
    <s v="Unspecified"/>
    <n v="4407332"/>
    <s v="Sedan"/>
    <s v="Sedan"/>
    <s v="2021-04"/>
    <n v="12"/>
    <n v="0"/>
    <n v="0"/>
    <s v="Non-Severe"/>
    <x v="0"/>
  </r>
  <r>
    <d v="2021-04-14T00:00:00"/>
    <s v="14:25:00"/>
    <s v="Apr"/>
    <s v="BROOKLYN"/>
    <n v="11204"/>
    <n v="40.633994999999999"/>
    <n v="-73.981380000000001"/>
    <s v="BELT PARKWAY"/>
    <s v="3 AVENUE"/>
    <s v="1616      43 STREET"/>
    <n v="1"/>
    <n v="0"/>
    <n v="0"/>
    <n v="0"/>
    <s v="Unspecified"/>
    <n v="4407506"/>
    <s v="Taxi"/>
    <s v="Station Wagon"/>
    <s v="2021-04"/>
    <n v="14"/>
    <n v="1"/>
    <n v="0"/>
    <s v="Severe"/>
    <x v="0"/>
  </r>
  <r>
    <d v="2021-04-14T00:00:00"/>
    <s v="23:20:00"/>
    <s v="Apr"/>
    <s v="BROOKLYN"/>
    <n v="10879.98965307365"/>
    <n v="40.772326999999997"/>
    <n v="-73.945310000000006"/>
    <s v="FDR DRIVE"/>
    <s v="3 AVENUE"/>
    <s v="1400      PELHAM PARKWAY SOUTH"/>
    <n v="1"/>
    <n v="0"/>
    <n v="0"/>
    <n v="0"/>
    <s v="Unspecified"/>
    <n v="4408401"/>
    <s v="Sedan"/>
    <s v="Sedan"/>
    <s v="2021-04"/>
    <n v="23"/>
    <n v="1"/>
    <n v="0"/>
    <s v="Severe"/>
    <x v="0"/>
  </r>
  <r>
    <d v="2021-04-15T00:00:00"/>
    <s v="18:45:00"/>
    <s v="Apr"/>
    <s v="BROOKLYN"/>
    <n v="11206"/>
    <n v="40.704937000000001"/>
    <n v="-73.94932"/>
    <s v="BELT PARKWAY"/>
    <s v="3 AVENUE"/>
    <s v="545       BROADWAY"/>
    <n v="0"/>
    <n v="0"/>
    <n v="0"/>
    <n v="0"/>
    <s v="Other Vehicular"/>
    <n v="4407677"/>
    <s v="Sedan"/>
    <s v="Box Truck"/>
    <s v="2021-04"/>
    <n v="18"/>
    <n v="0"/>
    <n v="0"/>
    <s v="Non-Severe"/>
    <x v="0"/>
  </r>
  <r>
    <d v="2021-04-14T00:00:00"/>
    <s v="15:34:00"/>
    <s v="Apr"/>
    <s v="BROOKLYN"/>
    <n v="11232"/>
    <n v="40.653872999999997"/>
    <n v="-74.008156"/>
    <s v="39 STREET"/>
    <s v="3 AVENUE"/>
    <s v="1400      PELHAM PARKWAY SOUTH"/>
    <n v="1"/>
    <n v="0"/>
    <n v="1"/>
    <n v="0"/>
    <s v="Reaction to Uninvolved Vehicle"/>
    <n v="4407359"/>
    <s v="Sedan"/>
    <s v="Sedan"/>
    <s v="2021-04"/>
    <n v="15"/>
    <n v="2"/>
    <n v="0"/>
    <s v="Severe"/>
    <x v="0"/>
  </r>
  <r>
    <d v="2021-04-16T00:00:00"/>
    <s v="23:30:00"/>
    <s v="Apr"/>
    <s v="BROOKLYN"/>
    <n v="10879.98965307365"/>
    <n v="40.520114816772221"/>
    <n v="-73.54743161629176"/>
    <s v="SHORE PARKWAY"/>
    <s v="3 AVENUE"/>
    <s v="1400      PELHAM PARKWAY SOUTH"/>
    <n v="0"/>
    <n v="0"/>
    <n v="0"/>
    <n v="0"/>
    <s v="Unspecified"/>
    <n v="4408060"/>
    <s v="Sedan"/>
    <s v="Sedan"/>
    <s v="2021-04"/>
    <n v="23"/>
    <n v="0"/>
    <n v="0"/>
    <s v="Non-Severe"/>
    <x v="0"/>
  </r>
  <r>
    <d v="2021-04-15T00:00:00"/>
    <s v="03:46:00"/>
    <s v="Apr"/>
    <s v="BROOKLYN"/>
    <n v="10879.98965307365"/>
    <n v="40.520114816772221"/>
    <n v="-73.54743161629176"/>
    <s v="FDR DRIVE"/>
    <s v="EAST 117 STREET"/>
    <s v="1400      PELHAM PARKWAY SOUTH"/>
    <n v="0"/>
    <n v="0"/>
    <n v="0"/>
    <n v="0"/>
    <s v="Distraction"/>
    <n v="4407533"/>
    <s v="Sedan"/>
    <s v="Sedan"/>
    <s v="2021-04"/>
    <n v="3"/>
    <n v="0"/>
    <n v="0"/>
    <s v="Non-Severe"/>
    <x v="0"/>
  </r>
  <r>
    <d v="2021-08-04T00:00:00"/>
    <s v="00:00:00"/>
    <s v="Aug"/>
    <s v="BROOKLYN"/>
    <n v="10879.98965307365"/>
    <n v="40.677917000000001"/>
    <n v="-73.938609999999997"/>
    <s v="ATLANTIC AVENUE"/>
    <s v="3 AVENUE"/>
    <s v="1400      PELHAM PARKWAY SOUTH"/>
    <n v="1"/>
    <n v="0"/>
    <n v="0"/>
    <n v="0"/>
    <s v="Following Too Closely"/>
    <n v="4408266"/>
    <s v="Station Wagon"/>
    <s v="Station Wagon"/>
    <s v="2021-08"/>
    <n v="0"/>
    <n v="1"/>
    <n v="0"/>
    <s v="Severe"/>
    <x v="0"/>
  </r>
  <r>
    <d v="2021-04-14T00:00:00"/>
    <s v="13:20:00"/>
    <s v="Apr"/>
    <s v="BROOKLYN"/>
    <n v="11223"/>
    <n v="40.598570000000002"/>
    <n v="-73.968900000000005"/>
    <s v="BELT PARKWAY"/>
    <s v="3 AVENUE"/>
    <s v="2115      EAST 3 STREET"/>
    <n v="0"/>
    <n v="0"/>
    <n v="0"/>
    <n v="0"/>
    <s v="Unspecified"/>
    <n v="4407696"/>
    <s v="Sedan"/>
    <s v="Sedan"/>
    <s v="2021-04"/>
    <n v="13"/>
    <n v="0"/>
    <n v="0"/>
    <s v="Non-Severe"/>
    <x v="0"/>
  </r>
  <r>
    <d v="2021-04-14T00:00:00"/>
    <s v="06:15:00"/>
    <s v="Apr"/>
    <s v="BROOKLYN"/>
    <n v="10879.98965307365"/>
    <n v="40.809562999999997"/>
    <n v="-73.929230000000004"/>
    <s v="EAST 135 STREET"/>
    <s v="3 AVENUE"/>
    <s v="1400      PELHAM PARKWAY SOUTH"/>
    <n v="0"/>
    <n v="0"/>
    <n v="0"/>
    <n v="0"/>
    <s v="Unspecified"/>
    <n v="4407261"/>
    <s v="Tractor Truck Diesel"/>
    <s v="Sedan"/>
    <s v="2021-04"/>
    <n v="6"/>
    <n v="0"/>
    <n v="0"/>
    <s v="Non-Severe"/>
    <x v="0"/>
  </r>
  <r>
    <d v="2021-04-16T00:00:00"/>
    <s v="15:12:00"/>
    <s v="Apr"/>
    <s v="BROOKLYN"/>
    <n v="11238"/>
    <n v="40.688360000000003"/>
    <n v="-73.964439999999996"/>
    <s v="BELT PARKWAY"/>
    <s v="3 AVENUE"/>
    <s v="284       LAFAYETTE AVENUE"/>
    <n v="1"/>
    <n v="0"/>
    <n v="0"/>
    <n v="0"/>
    <s v="Unspecified"/>
    <n v="4407857"/>
    <s v="Sedan"/>
    <s v="Bike"/>
    <s v="2021-04"/>
    <n v="15"/>
    <n v="1"/>
    <n v="0"/>
    <s v="Severe"/>
    <x v="0"/>
  </r>
  <r>
    <d v="2021-04-14T00:00:00"/>
    <s v="19:30:00"/>
    <s v="Apr"/>
    <s v="BROOKLYN"/>
    <n v="11212"/>
    <n v="40.666736999999998"/>
    <n v="-73.902240000000006"/>
    <s v="JUNIUS STREET"/>
    <s v="BLAKE AVENUE"/>
    <s v="1400      PELHAM PARKWAY SOUTH"/>
    <n v="0"/>
    <n v="0"/>
    <n v="0"/>
    <n v="0"/>
    <s v="Failure to Yield Right-of-Way"/>
    <n v="4407490"/>
    <s v="Station Wagon"/>
    <s v="Sedan"/>
    <s v="2021-04"/>
    <n v="19"/>
    <n v="0"/>
    <n v="0"/>
    <s v="Non-Severe"/>
    <x v="0"/>
  </r>
  <r>
    <d v="2021-04-14T00:00:00"/>
    <s v="10:30:00"/>
    <s v="Apr"/>
    <s v="QUEENS"/>
    <n v="11379"/>
    <n v="40.713172999999998"/>
    <n v="-73.900760000000005"/>
    <s v="FRESH POND ROAD"/>
    <s v="62 ROAD"/>
    <s v="1400      PELHAM PARKWAY SOUTH"/>
    <n v="1"/>
    <n v="0"/>
    <n v="0"/>
    <n v="0"/>
    <s v="Unspecified"/>
    <n v="4407788"/>
    <s v="Station Wagon"/>
    <s v="Sedan"/>
    <s v="2021-04"/>
    <n v="10"/>
    <n v="1"/>
    <n v="0"/>
    <s v="Severe"/>
    <x v="0"/>
  </r>
  <r>
    <d v="2021-04-15T00:00:00"/>
    <s v="06:00:00"/>
    <s v="Apr"/>
    <s v="QUEENS"/>
    <n v="11001"/>
    <n v="40.730060000000002"/>
    <n v="-73.710753999999994"/>
    <s v="BELT PARKWAY"/>
    <s v="3 AVENUE"/>
    <s v="87-33     LITTLE NECK PARKWAY"/>
    <n v="0"/>
    <n v="0"/>
    <n v="0"/>
    <n v="0"/>
    <s v="Unspecified"/>
    <n v="4408379"/>
    <s v="Station Wagon"/>
    <s v="Sedan"/>
    <s v="2021-04"/>
    <n v="6"/>
    <n v="0"/>
    <n v="0"/>
    <s v="Non-Severe"/>
    <x v="0"/>
  </r>
  <r>
    <d v="2021-04-13T00:00:00"/>
    <s v="16:20:00"/>
    <s v="Apr"/>
    <s v="BROOKLYN"/>
    <n v="11203"/>
    <n v="40.652316999999996"/>
    <n v="-73.927520000000001"/>
    <s v="EAST 53 STREET"/>
    <s v="CHURCH AVENUE"/>
    <s v="1400      PELHAM PARKWAY SOUTH"/>
    <n v="0"/>
    <n v="0"/>
    <n v="0"/>
    <n v="0"/>
    <s v="Distraction"/>
    <n v="4408103"/>
    <s v="Station Wagon"/>
    <s v="Sedan"/>
    <s v="2021-04"/>
    <n v="16"/>
    <n v="0"/>
    <n v="0"/>
    <s v="Non-Severe"/>
    <x v="0"/>
  </r>
  <r>
    <d v="2021-04-15T00:00:00"/>
    <s v="01:20:00"/>
    <s v="Apr"/>
    <s v="BROOKLYN"/>
    <n v="10879.98965307365"/>
    <n v="40.761220000000002"/>
    <n v="-73.93056"/>
    <s v="CRESCENT STREET"/>
    <s v="3 AVENUE"/>
    <s v="1400      PELHAM PARKWAY SOUTH"/>
    <n v="1"/>
    <n v="0"/>
    <n v="0"/>
    <n v="0"/>
    <s v="Unspecified"/>
    <n v="4408076"/>
    <s v="Bike"/>
    <s v="Sedan"/>
    <s v="2021-04"/>
    <n v="1"/>
    <n v="1"/>
    <n v="0"/>
    <s v="Severe"/>
    <x v="0"/>
  </r>
  <r>
    <d v="2021-12-04T00:00:00"/>
    <s v="18:00:00"/>
    <s v="Dec"/>
    <s v="BROOKLYN"/>
    <n v="10879.98965307365"/>
    <n v="40.588721999999997"/>
    <n v="-73.960464000000002"/>
    <s v="CONEY ISLAND AVENUE"/>
    <s v="3 AVENUE"/>
    <s v="1400      PELHAM PARKWAY SOUTH"/>
    <n v="0"/>
    <n v="0"/>
    <n v="0"/>
    <n v="0"/>
    <s v="Failure to Yield Right-of-Way"/>
    <n v="4408049"/>
    <s v="Station Wagon"/>
    <s v="Sedan"/>
    <s v="2021-12"/>
    <n v="18"/>
    <n v="0"/>
    <n v="0"/>
    <s v="Non-Severe"/>
    <x v="1"/>
  </r>
  <r>
    <d v="2021-04-14T00:00:00"/>
    <s v="17:25:00"/>
    <s v="Apr"/>
    <s v="BROOKLYN"/>
    <n v="10879.98965307365"/>
    <n v="40.643456"/>
    <n v="-73.972724999999997"/>
    <s v="BEVERLEY ROAD"/>
    <s v="3 AVENUE"/>
    <s v="1400      PELHAM PARKWAY SOUTH"/>
    <n v="0"/>
    <n v="0"/>
    <n v="0"/>
    <n v="0"/>
    <s v="Unspecified"/>
    <n v="4407527"/>
    <s v="Sedan"/>
    <s v="Sedan"/>
    <s v="2021-04"/>
    <n v="17"/>
    <n v="0"/>
    <n v="0"/>
    <s v="Non-Severe"/>
    <x v="0"/>
  </r>
  <r>
    <d v="2021-12-04T00:00:00"/>
    <s v="19:45:00"/>
    <s v="Dec"/>
    <s v="BRONX"/>
    <n v="10467"/>
    <n v="40.865532000000002"/>
    <n v="-73.862380000000002"/>
    <s v="ALLERTON AVENUE"/>
    <s v="BOSTON ROAD"/>
    <s v="1400      PELHAM PARKWAY SOUTH"/>
    <n v="0"/>
    <n v="0"/>
    <n v="0"/>
    <n v="0"/>
    <s v="Other Vehicular"/>
    <n v="4407836"/>
    <s v="Sedan"/>
    <s v="Sedan"/>
    <s v="2021-12"/>
    <n v="19"/>
    <n v="0"/>
    <n v="0"/>
    <s v="Non-Severe"/>
    <x v="1"/>
  </r>
  <r>
    <d v="2021-04-16T00:00:00"/>
    <s v="16:46:00"/>
    <s v="Apr"/>
    <s v="BROOKLYN"/>
    <n v="10879.98965307365"/>
    <n v="40.676119999999997"/>
    <n v="-73.936004999999994"/>
    <s v="TROY AVENUE"/>
    <s v="3 AVENUE"/>
    <s v="1400      PELHAM PARKWAY SOUTH"/>
    <n v="1"/>
    <n v="0"/>
    <n v="1"/>
    <n v="0"/>
    <s v="Unspecified"/>
    <n v="4408274"/>
    <s v="Station Wagon"/>
    <s v="Sedan"/>
    <s v="2021-04"/>
    <n v="16"/>
    <n v="2"/>
    <n v="0"/>
    <s v="Severe"/>
    <x v="0"/>
  </r>
  <r>
    <d v="2021-04-15T00:00:00"/>
    <s v="09:20:00"/>
    <s v="Apr"/>
    <s v="BROOKLYN"/>
    <n v="10879.98965307365"/>
    <n v="40.620663"/>
    <n v="-74.1524"/>
    <s v="RICHMOND AVENUE"/>
    <s v="ANITA STREET"/>
    <s v="1400      PELHAM PARKWAY SOUTH"/>
    <n v="1"/>
    <n v="0"/>
    <n v="0"/>
    <n v="0"/>
    <s v="Unsafe Lane Changing"/>
    <n v="4407547"/>
    <s v="Station Wagon"/>
    <s v="Station Wagon"/>
    <s v="2021-04"/>
    <n v="9"/>
    <n v="1"/>
    <n v="0"/>
    <s v="Severe"/>
    <x v="0"/>
  </r>
  <r>
    <d v="2021-04-15T00:00:00"/>
    <s v="13:30:00"/>
    <s v="Apr"/>
    <s v="QUEENS"/>
    <n v="11378"/>
    <n v="40.72166"/>
    <n v="-73.888664000000006"/>
    <s v="BELT PARKWAY"/>
    <s v="3 AVENUE"/>
    <s v="60-74     70 STREET"/>
    <n v="0"/>
    <n v="0"/>
    <n v="0"/>
    <n v="0"/>
    <s v="Failure to Yield Right-of-Way"/>
    <n v="4407815"/>
    <s v="Station Wagon"/>
    <s v="Station Wagon"/>
    <s v="2021-04"/>
    <n v="13"/>
    <n v="0"/>
    <n v="0"/>
    <s v="Non-Severe"/>
    <x v="0"/>
  </r>
  <r>
    <d v="2021-04-14T00:00:00"/>
    <s v="17:45:00"/>
    <s v="Apr"/>
    <s v="QUEENS"/>
    <n v="11426"/>
    <n v="40.733722999999998"/>
    <n v="-73.725160000000002"/>
    <s v="BELT PARKWAY"/>
    <s v="3 AVENUE"/>
    <s v="241-15    HILLSIDE AVENUE"/>
    <n v="0"/>
    <n v="0"/>
    <n v="0"/>
    <n v="0"/>
    <s v="Unspecified"/>
    <n v="4408375"/>
    <s v="Sedan"/>
    <s v="Sedan"/>
    <s v="2021-04"/>
    <n v="17"/>
    <n v="0"/>
    <n v="0"/>
    <s v="Non-Severe"/>
    <x v="0"/>
  </r>
  <r>
    <d v="2021-04-14T00:00:00"/>
    <s v="09:30:00"/>
    <s v="Apr"/>
    <s v="BROOKLYN"/>
    <n v="10879.98965307365"/>
    <n v="40.745685999999999"/>
    <n v="-73.972130000000007"/>
    <s v="EAST 37 STREET"/>
    <s v="QUEENS MIDTOWN TUNNEL EXIT"/>
    <s v="1400      PELHAM PARKWAY SOUTH"/>
    <n v="0"/>
    <n v="0"/>
    <n v="0"/>
    <n v="0"/>
    <s v="Distraction"/>
    <n v="4407279"/>
    <s v="Station Wagon"/>
    <s v="Sedan"/>
    <s v="2021-04"/>
    <n v="9"/>
    <n v="0"/>
    <n v="0"/>
    <s v="Non-Severe"/>
    <x v="0"/>
  </r>
  <r>
    <d v="2021-04-14T00:00:00"/>
    <s v="00:00:00"/>
    <s v="Apr"/>
    <s v="BRONX"/>
    <n v="10463"/>
    <n v="40.875293999999997"/>
    <n v="-73.908799999999999"/>
    <s v="BELT PARKWAY"/>
    <s v="3 AVENUE"/>
    <s v="5240      BROADWAY"/>
    <n v="0"/>
    <n v="0"/>
    <n v="0"/>
    <n v="0"/>
    <s v="Unspecified"/>
    <n v="4407331"/>
    <s v="Station Wagon"/>
    <s v="Station Wagon"/>
    <s v="2021-04"/>
    <n v="0"/>
    <n v="0"/>
    <n v="0"/>
    <s v="Non-Severe"/>
    <x v="0"/>
  </r>
  <r>
    <d v="2021-04-15T00:00:00"/>
    <s v="16:54:00"/>
    <s v="Apr"/>
    <s v="BRONX"/>
    <n v="10454"/>
    <n v="40.803555000000003"/>
    <n v="-73.911839999999998"/>
    <s v="WILLOW AVENUE"/>
    <s v="EAST 137 STREET"/>
    <s v="1400      PELHAM PARKWAY SOUTH"/>
    <n v="1"/>
    <n v="0"/>
    <n v="0"/>
    <n v="0"/>
    <s v="Unspecified"/>
    <n v="4407686"/>
    <s v="Sedan"/>
    <s v="Sedan"/>
    <s v="2021-04"/>
    <n v="16"/>
    <n v="1"/>
    <n v="0"/>
    <s v="Severe"/>
    <x v="0"/>
  </r>
  <r>
    <d v="2021-04-15T00:00:00"/>
    <s v="19:20:00"/>
    <s v="Apr"/>
    <s v="BROOKLYN"/>
    <n v="10879.98965307365"/>
    <n v="40.7605"/>
    <n v="-73.956990000000005"/>
    <s v="FDR DRIVE"/>
    <s v="3 AVENUE"/>
    <s v="1400      PELHAM PARKWAY SOUTH"/>
    <n v="0"/>
    <n v="0"/>
    <n v="0"/>
    <n v="0"/>
    <s v="Pavement Slippery"/>
    <n v="4408398"/>
    <s v="Sedan"/>
    <s v="Station Wagon"/>
    <s v="2021-04"/>
    <n v="19"/>
    <n v="0"/>
    <n v="0"/>
    <s v="Non-Severe"/>
    <x v="0"/>
  </r>
  <r>
    <d v="2021-04-16T00:00:00"/>
    <s v="00:17:00"/>
    <s v="Apr"/>
    <s v="BROOKLYN"/>
    <n v="10879.98965307365"/>
    <n v="40.661994999999997"/>
    <n v="-73.919589999999999"/>
    <s v="EAST 98 STREET"/>
    <s v="TAPSCOTT STREET"/>
    <s v="1400      PELHAM PARKWAY SOUTH"/>
    <n v="0"/>
    <n v="0"/>
    <n v="0"/>
    <n v="0"/>
    <s v="Unspecified"/>
    <n v="4408066"/>
    <s v="Sedan"/>
    <s v="Sedan"/>
    <s v="2021-04"/>
    <n v="0"/>
    <n v="0"/>
    <n v="0"/>
    <s v="Non-Severe"/>
    <x v="0"/>
  </r>
  <r>
    <d v="2021-04-16T00:00:00"/>
    <s v="13:02:00"/>
    <s v="Apr"/>
    <s v="BROOKLYN"/>
    <n v="11205"/>
    <n v="40.690449999999998"/>
    <n v="-73.959434999999999"/>
    <s v="DE KALB AVENUE"/>
    <s v="TAAFFE PLACE"/>
    <s v="1400      PELHAM PARKWAY SOUTH"/>
    <n v="0"/>
    <n v="0"/>
    <n v="0"/>
    <n v="0"/>
    <s v="Passing Too Closely"/>
    <n v="4408309"/>
    <s v="Station Wagon"/>
    <s v="Box Truck"/>
    <s v="2021-04"/>
    <n v="13"/>
    <n v="0"/>
    <n v="0"/>
    <s v="Non-Severe"/>
    <x v="0"/>
  </r>
  <r>
    <d v="2021-04-16T00:00:00"/>
    <s v="11:38:00"/>
    <s v="Apr"/>
    <s v="BROOKLYN"/>
    <n v="11212"/>
    <n v="40.658672000000003"/>
    <n v="-73.900189999999995"/>
    <s v="NEW LOTS AVENUE"/>
    <s v="JUNIUS STREET"/>
    <s v="1400      PELHAM PARKWAY SOUTH"/>
    <n v="1"/>
    <n v="0"/>
    <n v="1"/>
    <n v="0"/>
    <s v="Unspecified"/>
    <n v="4408068"/>
    <s v="Station Wagon"/>
    <s v="Sedan"/>
    <s v="2021-04"/>
    <n v="11"/>
    <n v="2"/>
    <n v="0"/>
    <s v="Severe"/>
    <x v="0"/>
  </r>
  <r>
    <d v="2021-04-15T00:00:00"/>
    <s v="22:50:00"/>
    <s v="Apr"/>
    <s v="BROOKLYN"/>
    <n v="10879.98965307365"/>
    <n v="40.711227000000001"/>
    <n v="-73.728260000000006"/>
    <s v="CROSS ISLAND PARKWAY"/>
    <s v="HEMPSTEAD AVENUE"/>
    <s v="1400      PELHAM PARKWAY SOUTH"/>
    <n v="0"/>
    <n v="0"/>
    <n v="0"/>
    <n v="0"/>
    <s v="Unspecified"/>
    <n v="4407691"/>
    <s v="Station Wagon"/>
    <s v="Sedan"/>
    <s v="2021-04"/>
    <n v="22"/>
    <n v="0"/>
    <n v="0"/>
    <s v="Non-Severe"/>
    <x v="0"/>
  </r>
  <r>
    <d v="2021-04-14T00:00:00"/>
    <s v="13:07:00"/>
    <s v="Apr"/>
    <s v="BROOKLYN"/>
    <n v="11206"/>
    <n v="40.700485"/>
    <n v="-73.936369999999997"/>
    <s v="BUSHWICK AVENUE"/>
    <s v="GARDEN STREET"/>
    <s v="1400      PELHAM PARKWAY SOUTH"/>
    <n v="1"/>
    <n v="0"/>
    <n v="0"/>
    <n v="0"/>
    <s v="Following Too Closely"/>
    <n v="4407353"/>
    <s v="Bike"/>
    <s v="Station Wagon"/>
    <s v="2021-04"/>
    <n v="13"/>
    <n v="1"/>
    <n v="0"/>
    <s v="Severe"/>
    <x v="0"/>
  </r>
  <r>
    <d v="2021-04-14T00:00:00"/>
    <s v="18:49:00"/>
    <s v="Apr"/>
    <s v="BRONX"/>
    <n v="10455"/>
    <n v="40.816555000000001"/>
    <n v="-73.917550000000006"/>
    <s v="BELT PARKWAY"/>
    <s v="3 AVENUE"/>
    <s v="560       MELROSE AVENUE"/>
    <n v="0"/>
    <n v="0"/>
    <n v="0"/>
    <n v="0"/>
    <s v="Turning Improperly"/>
    <n v="4407433"/>
    <s v="Station Wagon"/>
    <s v="Sedan"/>
    <s v="2021-04"/>
    <n v="18"/>
    <n v="0"/>
    <n v="0"/>
    <s v="Non-Severe"/>
    <x v="0"/>
  </r>
  <r>
    <d v="2021-04-15T00:00:00"/>
    <s v="22:35:00"/>
    <s v="Apr"/>
    <s v="BROOKLYN"/>
    <n v="10879.98965307365"/>
    <n v="40.861862000000002"/>
    <n v="-73.912819999999996"/>
    <s v="WEST FORDHAM ROAD"/>
    <s v="3 AVENUE"/>
    <s v="1400      PELHAM PARKWAY SOUTH"/>
    <n v="0"/>
    <n v="0"/>
    <n v="0"/>
    <n v="0"/>
    <s v="Traffic Control Disregarded"/>
    <n v="4407679"/>
    <s v="Sedan"/>
    <s v="Sedan"/>
    <s v="2021-04"/>
    <n v="22"/>
    <n v="0"/>
    <n v="0"/>
    <s v="Non-Severe"/>
    <x v="0"/>
  </r>
  <r>
    <d v="2021-04-14T00:00:00"/>
    <s v="22:20:00"/>
    <s v="Apr"/>
    <s v="BRONX"/>
    <n v="10469"/>
    <n v="40.875793000000002"/>
    <n v="-73.854650000000007"/>
    <s v="BELT PARKWAY"/>
    <s v="3 AVENUE"/>
    <s v="3574      LACONIA AVENUE"/>
    <n v="0"/>
    <n v="0"/>
    <n v="0"/>
    <n v="0"/>
    <s v="Other Vehicular"/>
    <n v="4407566"/>
    <s v="Sedan"/>
    <s v="Sedan"/>
    <s v="2021-04"/>
    <n v="22"/>
    <n v="0"/>
    <n v="0"/>
    <s v="Non-Severe"/>
    <x v="0"/>
  </r>
  <r>
    <d v="2021-04-16T00:00:00"/>
    <s v="06:30:00"/>
    <s v="Apr"/>
    <s v="QUEENS"/>
    <n v="11434"/>
    <n v="40.686570000000003"/>
    <n v="-73.776145999999997"/>
    <s v="171 STREET"/>
    <s v="FOCH BOULEVARD"/>
    <s v="1400      PELHAM PARKWAY SOUTH"/>
    <n v="0"/>
    <n v="0"/>
    <n v="0"/>
    <n v="0"/>
    <s v="Unspecified"/>
    <n v="4408026"/>
    <s v="Sedan"/>
    <s v="Sedan"/>
    <s v="2021-04"/>
    <n v="6"/>
    <n v="0"/>
    <n v="0"/>
    <s v="Non-Severe"/>
    <x v="0"/>
  </r>
  <r>
    <d v="2021-04-14T00:00:00"/>
    <s v="17:30:00"/>
    <s v="Apr"/>
    <s v="BROOKLYN"/>
    <n v="11232"/>
    <n v="40.654705"/>
    <n v="-74.007310000000004"/>
    <s v="BELT PARKWAY"/>
    <s v="3 AVENUE"/>
    <s v="976       3 AVENUE"/>
    <n v="0"/>
    <n v="0"/>
    <n v="0"/>
    <n v="0"/>
    <s v="Unspecified"/>
    <n v="4407651"/>
    <s v="Sedan"/>
    <s v="Sedan"/>
    <s v="2021-04"/>
    <n v="17"/>
    <n v="0"/>
    <n v="0"/>
    <s v="Non-Severe"/>
    <x v="0"/>
  </r>
  <r>
    <d v="2021-04-14T00:00:00"/>
    <s v="09:50:00"/>
    <s v="Apr"/>
    <s v="BROOKLYN"/>
    <n v="11219"/>
    <n v="40.637053999999999"/>
    <n v="-73.986429999999999"/>
    <s v="43 STREET"/>
    <s v="14 AVENUE"/>
    <s v="1400      PELHAM PARKWAY SOUTH"/>
    <n v="1"/>
    <n v="0"/>
    <n v="1"/>
    <n v="0"/>
    <s v="Unspecified"/>
    <n v="4407296"/>
    <s v="Sedan"/>
    <s v="Sedan"/>
    <s v="2021-04"/>
    <n v="9"/>
    <n v="2"/>
    <n v="0"/>
    <s v="Severe"/>
    <x v="0"/>
  </r>
  <r>
    <d v="2021-04-16T00:00:00"/>
    <s v="12:00:00"/>
    <s v="Apr"/>
    <s v="BROOKLYN"/>
    <n v="10879.98965307365"/>
    <n v="40.619100000000003"/>
    <n v="-74.159615000000002"/>
    <s v="ARLENE COURT"/>
    <s v="JULES DRIVE"/>
    <s v="1400      PELHAM PARKWAY SOUTH"/>
    <n v="0"/>
    <n v="0"/>
    <n v="0"/>
    <n v="0"/>
    <s v="Distraction"/>
    <n v="4407826"/>
    <s v="Sedan"/>
    <s v="Sedan"/>
    <s v="2021-04"/>
    <n v="12"/>
    <n v="0"/>
    <n v="0"/>
    <s v="Non-Severe"/>
    <x v="0"/>
  </r>
  <r>
    <d v="2021-04-16T00:00:00"/>
    <s v="11:30:00"/>
    <s v="Apr"/>
    <s v="BROOKLYN"/>
    <n v="10879.98965307365"/>
    <n v="40.520114816772221"/>
    <n v="-73.54743161629176"/>
    <s v="BROOKLYN BATTERY TUNNEL"/>
    <s v="3 AVENUE"/>
    <s v="1400      PELHAM PARKWAY SOUTH"/>
    <n v="0"/>
    <n v="0"/>
    <n v="0"/>
    <n v="0"/>
    <s v="Following Too Closely"/>
    <n v="4408186"/>
    <s v="Station Wagon"/>
    <s v="Station Wagon"/>
    <s v="2021-04"/>
    <n v="11"/>
    <n v="0"/>
    <n v="0"/>
    <s v="Non-Severe"/>
    <x v="0"/>
  </r>
  <r>
    <d v="2021-04-14T00:00:00"/>
    <s v="08:00:00"/>
    <s v="Apr"/>
    <s v="BROOKLYN"/>
    <n v="10879.98965307365"/>
    <n v="40.734566000000001"/>
    <n v="-73.72269"/>
    <s v="CROSS ISLAND PARKWAY"/>
    <s v="3 AVENUE"/>
    <s v="1400      PELHAM PARKWAY SOUTH"/>
    <n v="0"/>
    <n v="0"/>
    <n v="0"/>
    <n v="0"/>
    <s v="Distraction"/>
    <n v="4407368"/>
    <s v="Bus"/>
    <s v="Sedan"/>
    <s v="2021-04"/>
    <n v="8"/>
    <n v="0"/>
    <n v="0"/>
    <s v="Non-Severe"/>
    <x v="0"/>
  </r>
  <r>
    <d v="2021-04-13T00:00:00"/>
    <s v="09:35:00"/>
    <s v="Apr"/>
    <s v="BROOKLYN"/>
    <n v="11211"/>
    <n v="40.714911999999998"/>
    <n v="-73.947839999999999"/>
    <s v="LEONARD STREET"/>
    <s v="CONSELYEA STREET"/>
    <s v="1400      PELHAM PARKWAY SOUTH"/>
    <n v="1"/>
    <n v="0"/>
    <n v="0"/>
    <n v="0"/>
    <s v="Following Too Closely"/>
    <n v="4407804"/>
    <s v="Station Wagon"/>
    <s v="Station Wagon"/>
    <s v="2021-04"/>
    <n v="9"/>
    <n v="1"/>
    <n v="0"/>
    <s v="Severe"/>
    <x v="0"/>
  </r>
  <r>
    <d v="2021-04-14T00:00:00"/>
    <s v="06:10:00"/>
    <s v="Apr"/>
    <s v="QUEENS"/>
    <n v="11372"/>
    <n v="40.747340000000001"/>
    <n v="-73.88673"/>
    <s v="ROOSEVELT AVENUE"/>
    <s v="79 STREET"/>
    <s v="1400      PELHAM PARKWAY SOUTH"/>
    <n v="0"/>
    <n v="0"/>
    <n v="0"/>
    <n v="0"/>
    <s v="Pedestrian/Bicyclist/Other Pedestrian Error/Confusion"/>
    <n v="4407242"/>
    <s v="Station Wagon"/>
    <s v="Bike"/>
    <s v="2021-04"/>
    <n v="6"/>
    <n v="0"/>
    <n v="0"/>
    <s v="Non-Severe"/>
    <x v="0"/>
  </r>
  <r>
    <d v="2021-04-16T00:00:00"/>
    <s v="18:18:00"/>
    <s v="Apr"/>
    <s v="BROOKLYN"/>
    <n v="11205"/>
    <n v="40.696300000000001"/>
    <n v="-73.975449999999995"/>
    <s v="PARK AVENUE"/>
    <s v="NORTH OXFORD STREET"/>
    <s v="1400      PELHAM PARKWAY SOUTH"/>
    <n v="0"/>
    <n v="0"/>
    <n v="0"/>
    <n v="0"/>
    <s v="Distraction"/>
    <n v="4407858"/>
    <s v="Sedan"/>
    <s v="Station Wagon"/>
    <s v="2021-04"/>
    <n v="18"/>
    <n v="0"/>
    <n v="0"/>
    <s v="Non-Severe"/>
    <x v="0"/>
  </r>
  <r>
    <d v="2021-04-16T00:00:00"/>
    <s v="09:40:00"/>
    <s v="Apr"/>
    <s v="BROOKLYN"/>
    <n v="11236"/>
    <n v="40.635980000000004"/>
    <n v="-73.915145999999993"/>
    <s v="BELT PARKWAY"/>
    <s v="3 AVENUE"/>
    <s v="756       EAST 79 STREET"/>
    <n v="1"/>
    <n v="0"/>
    <n v="1"/>
    <n v="0"/>
    <s v="Unspecified"/>
    <n v="4407795"/>
    <s v="Sedan"/>
    <s v="Sedan"/>
    <s v="2021-04"/>
    <n v="9"/>
    <n v="2"/>
    <n v="0"/>
    <s v="Severe"/>
    <x v="0"/>
  </r>
  <r>
    <d v="2021-04-14T00:00:00"/>
    <s v="12:00:00"/>
    <s v="Apr"/>
    <s v="QUEENS"/>
    <n v="11428"/>
    <n v="40.724358000000002"/>
    <n v="-73.742515999999995"/>
    <s v="91 AVENUE"/>
    <s v="218 STREET"/>
    <s v="1400      PELHAM PARKWAY SOUTH"/>
    <n v="1"/>
    <n v="0"/>
    <n v="0"/>
    <n v="0"/>
    <s v="Traffic Control Disregarded"/>
    <n v="4407347"/>
    <s v="Sedan"/>
    <s v="Station Wagon"/>
    <s v="2021-04"/>
    <n v="12"/>
    <n v="1"/>
    <n v="0"/>
    <s v="Severe"/>
    <x v="0"/>
  </r>
  <r>
    <d v="2016-04-16T00:00:00"/>
    <s v="14:20:00"/>
    <s v="Apr"/>
    <s v="BROOKLYN"/>
    <n v="11214"/>
    <n v="40.586277000000003"/>
    <n v="-73.986199999999997"/>
    <s v="WEST 17 STREET"/>
    <s v="BAY 50 STREET"/>
    <s v="1400      PELHAM PARKWAY SOUTH"/>
    <n v="0"/>
    <n v="0"/>
    <n v="0"/>
    <n v="0"/>
    <s v="Distraction"/>
    <n v="4408059"/>
    <s v="Sedan"/>
    <s v="Station Wagon"/>
    <s v="2016-04"/>
    <n v="14"/>
    <n v="0"/>
    <n v="0"/>
    <s v="Non-Severe"/>
    <x v="1"/>
  </r>
  <r>
    <d v="2021-04-16T00:00:00"/>
    <s v="01:30:00"/>
    <s v="Apr"/>
    <s v="BROOKLYN"/>
    <n v="10879.98965307365"/>
    <n v="40.671931999999998"/>
    <n v="-73.851650000000006"/>
    <s v="NORTH CONDUIT AVENUE"/>
    <s v="3 AVENUE"/>
    <s v="1400      PELHAM PARKWAY SOUTH"/>
    <n v="0"/>
    <n v="0"/>
    <n v="0"/>
    <n v="0"/>
    <s v="Unsafe Lane Changing"/>
    <n v="4407715"/>
    <s v="Sedan"/>
    <s v="Sedan"/>
    <s v="2021-04"/>
    <n v="1"/>
    <n v="0"/>
    <n v="0"/>
    <s v="Non-Severe"/>
    <x v="0"/>
  </r>
  <r>
    <d v="2021-10-04T00:00:00"/>
    <s v="23:05:00"/>
    <s v="Oct"/>
    <s v="BROOKLYN"/>
    <n v="11236"/>
    <n v="40.650703"/>
    <n v="-73.920586"/>
    <s v="RALPH AVENUE"/>
    <s v="SNYDER AVENUE"/>
    <s v="1400      PELHAM PARKWAY SOUTH"/>
    <n v="0"/>
    <n v="0"/>
    <n v="0"/>
    <n v="0"/>
    <s v="Distraction"/>
    <n v="4408114"/>
    <s v="Station Wagon"/>
    <s v="Sedan"/>
    <s v="2021-10"/>
    <n v="23"/>
    <n v="0"/>
    <n v="0"/>
    <s v="Non-Severe"/>
    <x v="0"/>
  </r>
  <r>
    <d v="2021-04-14T00:00:00"/>
    <s v="05:32:00"/>
    <s v="Apr"/>
    <s v="BROOKLYN"/>
    <n v="10879.98965307365"/>
    <n v="40.520114816772221"/>
    <n v="-73.54743161629176"/>
    <s v="BRONX WHITESTONE BRIDGE"/>
    <s v="3 AVENUE"/>
    <s v="1400      PELHAM PARKWAY SOUTH"/>
    <n v="0"/>
    <n v="0"/>
    <n v="0"/>
    <n v="0"/>
    <s v="Following Too Closely"/>
    <n v="4407480"/>
    <s v="Sedan"/>
    <s v="Sedan"/>
    <s v="2021-04"/>
    <n v="5"/>
    <n v="0"/>
    <n v="0"/>
    <s v="Non-Severe"/>
    <x v="0"/>
  </r>
  <r>
    <d v="2021-04-16T00:00:00"/>
    <s v="06:49:00"/>
    <s v="Apr"/>
    <s v="STATEN ISLAND"/>
    <n v="10305"/>
    <n v="40.613779999999998"/>
    <n v="-74.072249999999997"/>
    <s v="BELT PARKWAY"/>
    <s v="3 AVENUE"/>
    <s v="490       TOMPKINS AVENUE"/>
    <n v="0"/>
    <n v="0"/>
    <n v="0"/>
    <n v="0"/>
    <s v="Passing Too Closely"/>
    <n v="4408312"/>
    <s v="Bus"/>
    <s v="Sedan"/>
    <s v="2021-04"/>
    <n v="6"/>
    <n v="0"/>
    <n v="0"/>
    <s v="Non-Severe"/>
    <x v="0"/>
  </r>
  <r>
    <d v="2021-04-15T00:00:00"/>
    <s v="22:15:00"/>
    <s v="Apr"/>
    <s v="QUEENS"/>
    <n v="11378"/>
    <n v="40.727375000000002"/>
    <n v="-73.903130000000004"/>
    <s v="54 AVENUE"/>
    <s v="63 STREET"/>
    <s v="1400      PELHAM PARKWAY SOUTH"/>
    <n v="0"/>
    <n v="0"/>
    <n v="0"/>
    <n v="0"/>
    <s v="Unsafe Speed"/>
    <n v="4407922"/>
    <s v="Sedan"/>
    <s v="Sedan"/>
    <s v="2021-04"/>
    <n v="22"/>
    <n v="0"/>
    <n v="0"/>
    <s v="Non-Severe"/>
    <x v="0"/>
  </r>
  <r>
    <d v="2021-04-14T00:00:00"/>
    <s v="15:10:00"/>
    <s v="Apr"/>
    <s v="STATEN ISLAND"/>
    <n v="10306"/>
    <n v="40.573203999999997"/>
    <n v="-74.097110000000001"/>
    <s v="LINCOLN AVENUE"/>
    <s v="KISWICK STREET"/>
    <s v="1400      PELHAM PARKWAY SOUTH"/>
    <n v="0"/>
    <n v="0"/>
    <n v="0"/>
    <n v="0"/>
    <s v="Traffic Control Disregarded"/>
    <n v="4407342"/>
    <s v="Station Wagon"/>
    <s v="Station Wagon"/>
    <s v="2021-04"/>
    <n v="15"/>
    <n v="0"/>
    <n v="0"/>
    <s v="Non-Severe"/>
    <x v="0"/>
  </r>
  <r>
    <d v="2021-04-16T00:00:00"/>
    <s v="17:04:00"/>
    <s v="Apr"/>
    <s v="BROOKLYN"/>
    <n v="10879.98965307365"/>
    <n v="40.520114816772221"/>
    <n v="-73.54743161629176"/>
    <s v="VERRAZANO BRIDGE UPPER"/>
    <s v="3 AVENUE"/>
    <s v="1400      PELHAM PARKWAY SOUTH"/>
    <n v="0"/>
    <n v="0"/>
    <n v="0"/>
    <n v="0"/>
    <s v="Following Too Closely"/>
    <n v="4407882"/>
    <s v="Sedan"/>
    <s v="Sedan"/>
    <s v="2021-04"/>
    <n v="17"/>
    <n v="0"/>
    <n v="0"/>
    <s v="Non-Severe"/>
    <x v="0"/>
  </r>
  <r>
    <d v="2021-04-15T00:00:00"/>
    <s v="13:30:00"/>
    <s v="Apr"/>
    <s v="BROOKLYN"/>
    <n v="10879.98965307365"/>
    <n v="40.671604000000002"/>
    <n v="-73.869069999999994"/>
    <s v="BLAKE AVENUE"/>
    <s v="3 AVENUE"/>
    <s v="1400      PELHAM PARKWAY SOUTH"/>
    <n v="0"/>
    <n v="0"/>
    <n v="0"/>
    <n v="0"/>
    <s v="Unspecified"/>
    <n v="4407748"/>
    <s v="Sedan"/>
    <s v="Sedan"/>
    <s v="2021-04"/>
    <n v="13"/>
    <n v="0"/>
    <n v="0"/>
    <s v="Non-Severe"/>
    <x v="0"/>
  </r>
  <r>
    <d v="2021-04-15T00:00:00"/>
    <s v="16:50:00"/>
    <s v="Apr"/>
    <s v="QUEENS"/>
    <n v="11101"/>
    <n v="40.740276000000001"/>
    <n v="-73.927819999999997"/>
    <s v="38 STREET"/>
    <s v="48 AVENUE"/>
    <s v="1400      PELHAM PARKWAY SOUTH"/>
    <n v="0"/>
    <n v="0"/>
    <n v="0"/>
    <n v="0"/>
    <s v="Distraction"/>
    <n v="4407619"/>
    <s v="Pick-up Truck"/>
    <s v="Station Wagon"/>
    <s v="2021-04"/>
    <n v="16"/>
    <n v="0"/>
    <n v="0"/>
    <s v="Non-Severe"/>
    <x v="0"/>
  </r>
  <r>
    <d v="2021-04-14T00:00:00"/>
    <s v="16:02:00"/>
    <s v="Apr"/>
    <s v="BROOKLYN"/>
    <n v="10879.98965307365"/>
    <n v="40.520114816772221"/>
    <n v="-73.54743161629176"/>
    <s v="TRIBOROUGH BRIDGE"/>
    <s v="3 AVENUE"/>
    <s v="1400      PELHAM PARKWAY SOUTH"/>
    <n v="0"/>
    <n v="0"/>
    <n v="0"/>
    <n v="0"/>
    <s v="Following Too Closely"/>
    <n v="4407534"/>
    <s v="Sedan"/>
    <s v="Sedan"/>
    <s v="2021-04"/>
    <n v="16"/>
    <n v="0"/>
    <n v="0"/>
    <s v="Non-Severe"/>
    <x v="0"/>
  </r>
  <r>
    <d v="2021-06-04T00:00:00"/>
    <s v="15:02:00"/>
    <s v="Jun"/>
    <s v="BROOKLYN"/>
    <n v="11216"/>
    <n v="40.683999999999997"/>
    <n v="-73.950310000000002"/>
    <s v="PUTNAM AVENUE"/>
    <s v="NOSTRAND AVENUE"/>
    <s v="1400      PELHAM PARKWAY SOUTH"/>
    <n v="0"/>
    <n v="0"/>
    <n v="0"/>
    <n v="0"/>
    <s v="Passing Too Closely"/>
    <n v="4408297"/>
    <s v="Station Wagon"/>
    <s v="Sedan"/>
    <s v="2021-06"/>
    <n v="15"/>
    <n v="0"/>
    <n v="0"/>
    <s v="Non-Severe"/>
    <x v="0"/>
  </r>
  <r>
    <d v="2021-04-15T00:00:00"/>
    <s v="15:00:00"/>
    <s v="Apr"/>
    <s v="BROOKLYN"/>
    <n v="10879.98965307365"/>
    <n v="40.704493999999997"/>
    <n v="-73.817430000000002"/>
    <s v="VAN WYCK EXPWY"/>
    <s v="3 AVENUE"/>
    <s v="1400      PELHAM PARKWAY SOUTH"/>
    <n v="1"/>
    <n v="0"/>
    <n v="0"/>
    <n v="0"/>
    <s v="Following Too Closely"/>
    <n v="4407763"/>
    <s v="Station Wagon"/>
    <s v="Pick-up Truck"/>
    <s v="2021-04"/>
    <n v="15"/>
    <n v="1"/>
    <n v="0"/>
    <s v="Severe"/>
    <x v="0"/>
  </r>
  <r>
    <d v="2021-04-16T00:00:00"/>
    <s v="06:50:00"/>
    <s v="Apr"/>
    <s v="BROOKLYN"/>
    <n v="10879.98965307365"/>
    <n v="40.845641999999998"/>
    <n v="-73.902109999999993"/>
    <s v="WEBSTER AVENUE"/>
    <s v="3 AVENUE"/>
    <s v="1400      PELHAM PARKWAY SOUTH"/>
    <n v="0"/>
    <n v="0"/>
    <n v="0"/>
    <n v="0"/>
    <s v="Unsafe Lane Changing"/>
    <n v="4408005"/>
    <s v="Sedan"/>
    <s v="Sedan"/>
    <s v="2021-04"/>
    <n v="6"/>
    <n v="0"/>
    <n v="0"/>
    <s v="Non-Severe"/>
    <x v="0"/>
  </r>
  <r>
    <d v="2021-04-14T00:00:00"/>
    <s v="10:16:00"/>
    <s v="Apr"/>
    <s v="BROOKLYN"/>
    <n v="10879.98965307365"/>
    <n v="40.520114816772221"/>
    <n v="-73.54743161629176"/>
    <s v="Leonard street"/>
    <s v="Wallabout Street"/>
    <s v="1400      PELHAM PARKWAY SOUTH"/>
    <n v="1"/>
    <n v="0"/>
    <n v="0"/>
    <n v="0"/>
    <s v="Distraction"/>
    <n v="4407390"/>
    <s v="Station Wagon"/>
    <s v="Bike"/>
    <s v="2021-04"/>
    <n v="10"/>
    <n v="1"/>
    <n v="0"/>
    <s v="Severe"/>
    <x v="0"/>
  </r>
  <r>
    <d v="2021-04-15T00:00:00"/>
    <s v="05:36:00"/>
    <s v="Apr"/>
    <s v="BROOKLYN"/>
    <n v="10879.98965307365"/>
    <n v="40.826810000000002"/>
    <n v="-73.853610000000003"/>
    <s v="BRUCKNER EXPRESSWAY"/>
    <s v="3 AVENUE"/>
    <s v="1400      PELHAM PARKWAY SOUTH"/>
    <n v="0"/>
    <n v="0"/>
    <n v="0"/>
    <n v="0"/>
    <s v="Following Too Closely"/>
    <n v="4407504"/>
    <s v="Station Wagon"/>
    <s v="Sedan"/>
    <s v="2021-04"/>
    <n v="5"/>
    <n v="0"/>
    <n v="0"/>
    <s v="Non-Severe"/>
    <x v="0"/>
  </r>
  <r>
    <d v="2021-06-04T00:00:00"/>
    <s v="21:30:00"/>
    <s v="Jun"/>
    <s v="BROOKLYN"/>
    <n v="11233"/>
    <n v="40.681168"/>
    <n v="-73.929410000000004"/>
    <s v="BELT PARKWAY"/>
    <s v="3 AVENUE"/>
    <s v="203       BAINBRIDGE STREET"/>
    <n v="0"/>
    <n v="0"/>
    <n v="0"/>
    <n v="0"/>
    <s v="Passing Too Closely"/>
    <n v="4408231"/>
    <s v="Sedan"/>
    <s v="Sedan"/>
    <s v="2021-06"/>
    <n v="21"/>
    <n v="0"/>
    <n v="0"/>
    <s v="Non-Severe"/>
    <x v="0"/>
  </r>
  <r>
    <d v="2021-09-04T00:00:00"/>
    <s v="20:00:00"/>
    <s v="Sep"/>
    <s v="BROOKLYN"/>
    <n v="11203"/>
    <n v="40.647390000000001"/>
    <n v="-73.923140000000004"/>
    <s v="BELT PARKWAY"/>
    <s v="3 AVENUE"/>
    <s v="348       EAST 57 STREET"/>
    <n v="0"/>
    <n v="0"/>
    <n v="0"/>
    <n v="0"/>
    <s v="Unspecified"/>
    <n v="4408106"/>
    <s v="Sedan"/>
    <s v="Sedan"/>
    <s v="2021-09"/>
    <n v="20"/>
    <n v="0"/>
    <n v="0"/>
    <s v="Non-Severe"/>
    <x v="1"/>
  </r>
  <r>
    <d v="2021-04-15T00:00:00"/>
    <s v="08:30:00"/>
    <s v="Apr"/>
    <s v="BROOKLYN"/>
    <n v="10879.98965307365"/>
    <n v="40.687137999999997"/>
    <n v="-73.751360000000005"/>
    <s v="122 AVENUE"/>
    <s v="197 STREET"/>
    <s v="1400      PELHAM PARKWAY SOUTH"/>
    <n v="1"/>
    <n v="0"/>
    <n v="1"/>
    <n v="0"/>
    <s v="Failure to Yield Right-of-Way"/>
    <n v="4407542"/>
    <s v="Sedan"/>
    <s v="Sedan"/>
    <s v="2021-04"/>
    <n v="8"/>
    <n v="2"/>
    <n v="0"/>
    <s v="Severe"/>
    <x v="0"/>
  </r>
  <r>
    <d v="2021-03-25T00:00:00"/>
    <s v="09:52:00"/>
    <s v="Mar"/>
    <s v="BROOKLYN"/>
    <n v="10879.98965307365"/>
    <n v="40.520114816772221"/>
    <n v="-73.54743161629176"/>
    <s v="73 PLACE"/>
    <s v="COOPER AVENUE"/>
    <s v="1400      PELHAM PARKWAY SOUTH"/>
    <n v="0"/>
    <n v="0"/>
    <n v="0"/>
    <n v="0"/>
    <s v="Failure to Yield Right-of-Way"/>
    <n v="4407819"/>
    <s v="Sedan"/>
    <s v="Station Wagon"/>
    <s v="2021-03"/>
    <n v="9"/>
    <n v="0"/>
    <n v="0"/>
    <s v="Non-Severe"/>
    <x v="0"/>
  </r>
  <r>
    <d v="2021-04-15T00:00:00"/>
    <s v="09:09:00"/>
    <s v="Apr"/>
    <s v="BROOKLYN"/>
    <n v="10879.98965307365"/>
    <n v="40.865143000000003"/>
    <n v="-73.872039999999998"/>
    <s v="BRONX RIVER PARKWAY"/>
    <s v="3 AVENUE"/>
    <s v="1400      PELHAM PARKWAY SOUTH"/>
    <n v="0"/>
    <n v="0"/>
    <n v="0"/>
    <n v="0"/>
    <s v="Unspecified"/>
    <n v="4407523"/>
    <s v="Sedan"/>
    <s v="Sedan"/>
    <s v="2021-04"/>
    <n v="9"/>
    <n v="0"/>
    <n v="0"/>
    <s v="Non-Severe"/>
    <x v="0"/>
  </r>
  <r>
    <d v="2021-04-14T00:00:00"/>
    <s v="22:50:00"/>
    <s v="Apr"/>
    <s v="BROOKLYN"/>
    <n v="10879.98965307365"/>
    <n v="40.866672999999999"/>
    <n v="-73.908959999999993"/>
    <s v="MAJOR DEEGAN EXPRESSWAY"/>
    <s v="3 AVENUE"/>
    <s v="1400      PELHAM PARKWAY SOUTH"/>
    <n v="2"/>
    <n v="0"/>
    <n v="0"/>
    <n v="0"/>
    <s v="Distraction"/>
    <n v="4407428"/>
    <s v="Station Wagon"/>
    <s v="Taxi"/>
    <s v="2021-04"/>
    <n v="22"/>
    <n v="2"/>
    <n v="0"/>
    <s v="Severe"/>
    <x v="0"/>
  </r>
  <r>
    <d v="2021-10-04T00:00:00"/>
    <s v="18:50:00"/>
    <s v="Oct"/>
    <s v="QUEENS"/>
    <n v="11378"/>
    <n v="40.723129999999998"/>
    <n v="-73.906139999999994"/>
    <s v="BELT PARKWAY"/>
    <s v="3 AVENUE"/>
    <s v="60-15     MASPETH AVENUE"/>
    <n v="0"/>
    <n v="0"/>
    <n v="0"/>
    <n v="0"/>
    <s v="Unspecified"/>
    <n v="4408257"/>
    <s v="Station Wagon"/>
    <s v="Sedan"/>
    <s v="2021-10"/>
    <n v="18"/>
    <n v="0"/>
    <n v="0"/>
    <s v="Non-Severe"/>
    <x v="0"/>
  </r>
  <r>
    <d v="2021-04-15T00:00:00"/>
    <s v="14:46:00"/>
    <s v="Apr"/>
    <s v="BROOKLYN"/>
    <n v="10879.98965307365"/>
    <n v="40.674934"/>
    <n v="-73.801860000000005"/>
    <s v="VAN WYCK EXPWY"/>
    <s v="3 AVENUE"/>
    <s v="1400      PELHAM PARKWAY SOUTH"/>
    <n v="0"/>
    <n v="0"/>
    <n v="0"/>
    <n v="0"/>
    <s v="Unspecified"/>
    <n v="4407595"/>
    <s v="Station Wagon"/>
    <s v="Station Wagon"/>
    <s v="2021-04"/>
    <n v="14"/>
    <n v="0"/>
    <n v="0"/>
    <s v="Non-Severe"/>
    <x v="0"/>
  </r>
  <r>
    <d v="2021-04-15T00:00:00"/>
    <s v="11:10:00"/>
    <s v="Apr"/>
    <s v="BROOKLYN"/>
    <n v="11237"/>
    <n v="40.708362999999999"/>
    <n v="-73.924009999999996"/>
    <s v="INGRAHAM STREET"/>
    <s v="GARDNER AVENUE"/>
    <s v="1400      PELHAM PARKWAY SOUTH"/>
    <n v="0"/>
    <n v="0"/>
    <n v="0"/>
    <n v="0"/>
    <s v="Distraction"/>
    <n v="4407672"/>
    <s v="Tractor Truck Diesel"/>
    <s v="Tractor Truck Diesel"/>
    <s v="2021-04"/>
    <n v="11"/>
    <n v="0"/>
    <n v="0"/>
    <s v="Non-Severe"/>
    <x v="0"/>
  </r>
  <r>
    <d v="2021-04-16T00:00:00"/>
    <s v="11:20:00"/>
    <s v="Apr"/>
    <s v="QUEENS"/>
    <n v="11104"/>
    <n v="40.739525"/>
    <n v="-73.925120000000007"/>
    <s v="GREENPOINT AVENUE"/>
    <s v="40 STREET"/>
    <s v="1400      PELHAM PARKWAY SOUTH"/>
    <n v="0"/>
    <n v="0"/>
    <n v="0"/>
    <n v="0"/>
    <s v="Distraction"/>
    <n v="4407832"/>
    <s v="Sedan"/>
    <s v="Chassis Cab"/>
    <s v="2021-04"/>
    <n v="11"/>
    <n v="0"/>
    <n v="0"/>
    <s v="Non-Severe"/>
    <x v="0"/>
  </r>
  <r>
    <d v="2021-04-14T00:00:00"/>
    <s v="18:04:00"/>
    <s v="Apr"/>
    <s v="BROOKLYN"/>
    <n v="10879.98965307365"/>
    <n v="40.637996999999999"/>
    <n v="-74.021360000000001"/>
    <s v="65 STREET"/>
    <s v="4 AVENUE"/>
    <s v="1400      PELHAM PARKWAY SOUTH"/>
    <n v="2"/>
    <n v="0"/>
    <n v="0"/>
    <n v="0"/>
    <s v="Unspecified"/>
    <n v="4407384"/>
    <s v="Station Wagon"/>
    <s v="Sedan"/>
    <s v="2021-04"/>
    <n v="18"/>
    <n v="2"/>
    <n v="0"/>
    <s v="Severe"/>
    <x v="0"/>
  </r>
  <r>
    <d v="2021-04-14T00:00:00"/>
    <s v="21:40:00"/>
    <s v="Apr"/>
    <s v="BROOKLYN"/>
    <n v="10879.98965307365"/>
    <n v="40.750965000000001"/>
    <n v="-73.940269999999998"/>
    <s v="QUEENS PLAZA NORTH"/>
    <s v="CRESCENT STREET"/>
    <s v="1400      PELHAM PARKWAY SOUTH"/>
    <n v="1"/>
    <n v="0"/>
    <n v="1"/>
    <n v="0"/>
    <s v="Distraction"/>
    <n v="4408387"/>
    <s v="Sedan"/>
    <s v="Sedan"/>
    <s v="2021-04"/>
    <n v="21"/>
    <n v="2"/>
    <n v="0"/>
    <s v="Severe"/>
    <x v="0"/>
  </r>
  <r>
    <d v="2020-04-15T00:00:00"/>
    <s v="15:20:00"/>
    <s v="Apr"/>
    <s v="BROOKLYN"/>
    <n v="10879.98965307365"/>
    <n v="40.671585"/>
    <n v="-73.998429999999999"/>
    <s v="GOWANUS EXPY (BQE)"/>
    <s v="3 AVENUE"/>
    <s v="1400      PELHAM PARKWAY SOUTH"/>
    <n v="0"/>
    <n v="0"/>
    <n v="0"/>
    <n v="0"/>
    <s v="Distraction"/>
    <n v="4407790"/>
    <s v="Sedan"/>
    <s v="Tractor Truck Diesel"/>
    <s v="2020-04"/>
    <n v="15"/>
    <n v="0"/>
    <n v="0"/>
    <s v="Non-Severe"/>
    <x v="0"/>
  </r>
  <r>
    <d v="2021-04-15T00:00:00"/>
    <s v="16:10:00"/>
    <s v="Apr"/>
    <s v="QUEENS"/>
    <n v="11412"/>
    <n v="40.694293999999999"/>
    <n v="-73.748679999999993"/>
    <s v="118 AVENUE"/>
    <s v="203 STREET"/>
    <s v="1400      PELHAM PARKWAY SOUTH"/>
    <n v="3"/>
    <n v="0"/>
    <n v="0"/>
    <n v="0"/>
    <s v="Unspecified"/>
    <n v="4407612"/>
    <s v="Station Wagon"/>
    <s v="Station Wagon"/>
    <s v="2021-04"/>
    <n v="16"/>
    <n v="3"/>
    <n v="0"/>
    <s v="Severe"/>
    <x v="0"/>
  </r>
  <r>
    <d v="2021-08-04T00:00:00"/>
    <s v="17:25:00"/>
    <s v="Aug"/>
    <s v="BROOKLYN"/>
    <n v="10879.98965307365"/>
    <n v="40.810172999999999"/>
    <n v="-73.951170000000005"/>
    <s v="WEST 125 STREET"/>
    <s v="3 AVENUE"/>
    <s v="1400      PELHAM PARKWAY SOUTH"/>
    <n v="1"/>
    <n v="0"/>
    <n v="0"/>
    <n v="0"/>
    <s v="Pedestrian/Bicyclist/Other Pedestrian Error/Confusion"/>
    <n v="4407775"/>
    <s v="Bike"/>
    <s v="Sedan"/>
    <s v="2021-08"/>
    <n v="17"/>
    <n v="1"/>
    <n v="0"/>
    <s v="Severe"/>
    <x v="0"/>
  </r>
  <r>
    <d v="2021-04-16T00:00:00"/>
    <s v="09:29:00"/>
    <s v="Apr"/>
    <s v="QUEENS"/>
    <n v="11411"/>
    <n v="40.694747999999997"/>
    <n v="-73.734269999999995"/>
    <s v="BELT PARKWAY"/>
    <s v="3 AVENUE"/>
    <s v="116-18    226 STREET"/>
    <n v="1"/>
    <n v="0"/>
    <n v="0"/>
    <n v="0"/>
    <s v="Distraction"/>
    <n v="4407864"/>
    <s v="Sedan"/>
    <s v="Sedan"/>
    <s v="2021-04"/>
    <n v="9"/>
    <n v="1"/>
    <n v="0"/>
    <s v="Severe"/>
    <x v="0"/>
  </r>
  <r>
    <d v="2021-04-14T00:00:00"/>
    <s v="19:30:00"/>
    <s v="Apr"/>
    <s v="BROOKLYN"/>
    <n v="10879.98965307365"/>
    <n v="40.687103"/>
    <n v="-73.892510000000001"/>
    <s v="JACKIE ROBINSON PKWY"/>
    <s v="3 AVENUE"/>
    <s v="1400      PELHAM PARKWAY SOUTH"/>
    <n v="0"/>
    <n v="0"/>
    <n v="0"/>
    <n v="0"/>
    <s v="Driverless/Runaway Vehicle"/>
    <n v="4407379"/>
    <s v="Sedan"/>
    <s v="Sedan"/>
    <s v="2021-04"/>
    <n v="19"/>
    <n v="0"/>
    <n v="0"/>
    <s v="Non-Severe"/>
    <x v="0"/>
  </r>
  <r>
    <d v="2021-04-14T00:00:00"/>
    <s v="15:00:00"/>
    <s v="Apr"/>
    <s v="BROOKLYN"/>
    <n v="11235"/>
    <n v="0"/>
    <n v="0"/>
    <s v="GERALD COURT"/>
    <s v="EAST 7 STREET"/>
    <s v="1400      PELHAM PARKWAY SOUTH"/>
    <n v="0"/>
    <n v="0"/>
    <n v="0"/>
    <n v="0"/>
    <s v="Distraction"/>
    <n v="4408054"/>
    <s v="Sedan"/>
    <s v="Sedan"/>
    <s v="2021-04"/>
    <n v="15"/>
    <n v="0"/>
    <n v="0"/>
    <s v="Non-Severe"/>
    <x v="0"/>
  </r>
  <r>
    <d v="2021-04-14T00:00:00"/>
    <s v="03:04:00"/>
    <s v="Apr"/>
    <s v="BROOKLYN"/>
    <n v="10879.98965307365"/>
    <n v="40.861744000000002"/>
    <n v="-73.911804000000004"/>
    <s v="WEST FORDHAM ROAD"/>
    <s v="3 AVENUE"/>
    <s v="1400      PELHAM PARKWAY SOUTH"/>
    <n v="0"/>
    <n v="0"/>
    <n v="0"/>
    <n v="0"/>
    <s v="Unsafe Speed"/>
    <n v="4407156"/>
    <s v="Station Wagon"/>
    <s v="Sedan"/>
    <s v="2021-04"/>
    <n v="3"/>
    <n v="0"/>
    <n v="0"/>
    <s v="Non-Severe"/>
    <x v="0"/>
  </r>
  <r>
    <d v="2021-04-15T00:00:00"/>
    <s v="19:45:00"/>
    <s v="Apr"/>
    <s v="BROOKLYN"/>
    <n v="10879.98965307365"/>
    <n v="40.741073999999998"/>
    <n v="-73.725800000000007"/>
    <s v="CROSS ISLAND PARKWAY"/>
    <s v="UNION TURNPIKE"/>
    <s v="1400      PELHAM PARKWAY SOUTH"/>
    <n v="0"/>
    <n v="0"/>
    <n v="0"/>
    <n v="0"/>
    <s v="Unspecified"/>
    <n v="4407634"/>
    <s v="Station Wagon"/>
    <s v="Sedan"/>
    <s v="2021-04"/>
    <n v="19"/>
    <n v="0"/>
    <n v="0"/>
    <s v="Non-Severe"/>
    <x v="0"/>
  </r>
  <r>
    <d v="2021-04-13T00:00:00"/>
    <s v="08:24:00"/>
    <s v="Apr"/>
    <s v="QUEENS"/>
    <n v="11436"/>
    <n v="40.678750000000001"/>
    <n v="-73.793999999999997"/>
    <s v="119 AVENUE"/>
    <s v="146 STREET"/>
    <s v="1400      PELHAM PARKWAY SOUTH"/>
    <n v="1"/>
    <n v="0"/>
    <n v="0"/>
    <n v="0"/>
    <s v="Traffic Control Disregarded"/>
    <n v="4408389"/>
    <s v="Sedan"/>
    <s v="Station Wagon"/>
    <s v="2021-04"/>
    <n v="8"/>
    <n v="1"/>
    <n v="0"/>
    <s v="Severe"/>
    <x v="0"/>
  </r>
  <r>
    <d v="2021-04-14T00:00:00"/>
    <s v="13:16:00"/>
    <s v="Apr"/>
    <s v="BROOKLYN"/>
    <n v="11207"/>
    <n v="40.666943000000003"/>
    <n v="-73.890144000000006"/>
    <s v="BELT PARKWAY"/>
    <s v="3 AVENUE"/>
    <s v="775       DUMONT AVENUE"/>
    <n v="0"/>
    <n v="0"/>
    <n v="0"/>
    <n v="0"/>
    <s v="Distraction"/>
    <n v="4407724"/>
    <s v="Sedan"/>
    <s v="Station Wagon"/>
    <s v="2021-04"/>
    <n v="13"/>
    <n v="0"/>
    <n v="0"/>
    <s v="Non-Severe"/>
    <x v="0"/>
  </r>
  <r>
    <d v="2021-04-16T00:00:00"/>
    <s v="08:30:00"/>
    <s v="Apr"/>
    <s v="BROOKLYN"/>
    <n v="11225"/>
    <n v="40.663499999999999"/>
    <n v="-73.942760000000007"/>
    <s v="BELT PARKWAY"/>
    <s v="3 AVENUE"/>
    <s v="451       KINGSTON AVENUE"/>
    <n v="0"/>
    <n v="0"/>
    <n v="0"/>
    <n v="0"/>
    <s v="Unspecified"/>
    <n v="4407942"/>
    <s v="Station Wagon"/>
    <s v="Sedan"/>
    <s v="2021-04"/>
    <n v="8"/>
    <n v="0"/>
    <n v="0"/>
    <s v="Non-Severe"/>
    <x v="0"/>
  </r>
  <r>
    <d v="2021-09-07T00:00:00"/>
    <s v="14:19:00"/>
    <s v="Sep"/>
    <s v="BRONX"/>
    <n v="10461"/>
    <n v="40.850304000000001"/>
    <n v="-73.851370000000003"/>
    <s v="WILLIAMSBRIDGE ROAD"/>
    <s v="MORRIS PARK AVENUE"/>
    <s v="1400      PELHAM PARKWAY SOUTH"/>
    <n v="1"/>
    <n v="0"/>
    <n v="0"/>
    <n v="0"/>
    <s v="Failure to Yield Right-of-Way"/>
    <n v="4456714"/>
    <s v="Sedan"/>
    <s v="Sedan"/>
    <s v="2021-09"/>
    <n v="14"/>
    <n v="1"/>
    <n v="0"/>
    <s v="Severe"/>
    <x v="0"/>
  </r>
  <r>
    <d v="2021-04-16T00:00:00"/>
    <s v="20:17:00"/>
    <s v="Apr"/>
    <s v="BRONX"/>
    <n v="10451"/>
    <n v="40.827824"/>
    <n v="-73.919340000000005"/>
    <s v="SHERMAN AVENUE"/>
    <s v="EAST 163 STREET"/>
    <s v="1400      PELHAM PARKWAY SOUTH"/>
    <n v="1"/>
    <n v="0"/>
    <n v="0"/>
    <n v="0"/>
    <s v="Failure to Yield Right-of-Way"/>
    <n v="4408197"/>
    <s v="E-Bike"/>
    <s v="Sedan"/>
    <s v="2021-04"/>
    <n v="20"/>
    <n v="1"/>
    <n v="0"/>
    <s v="Severe"/>
    <x v="0"/>
  </r>
  <r>
    <d v="2021-04-15T00:00:00"/>
    <s v="16:08:00"/>
    <s v="Apr"/>
    <s v="STATEN ISLAND"/>
    <n v="10306"/>
    <n v="40.575831999999998"/>
    <n v="-74.124089999999995"/>
    <s v="RICHMOND ROAD"/>
    <s v="SUMMIT AVENUE"/>
    <s v="1400      PELHAM PARKWAY SOUTH"/>
    <n v="1"/>
    <n v="0"/>
    <n v="0"/>
    <n v="0"/>
    <s v="Driver Inexperience"/>
    <n v="4407847"/>
    <s v="Station Wagon"/>
    <s v="Van"/>
    <s v="2021-04"/>
    <n v="16"/>
    <n v="1"/>
    <n v="0"/>
    <s v="Severe"/>
    <x v="0"/>
  </r>
  <r>
    <d v="2021-04-14T00:00:00"/>
    <s v="10:00:00"/>
    <s v="Apr"/>
    <s v="BROOKLYN"/>
    <n v="10879.98965307365"/>
    <n v="40.730365999999997"/>
    <n v="-73.913880000000006"/>
    <s v="LONG ISLAND EXPRESSWAY"/>
    <s v="3 AVENUE"/>
    <s v="1400      PELHAM PARKWAY SOUTH"/>
    <n v="0"/>
    <n v="0"/>
    <n v="0"/>
    <n v="0"/>
    <s v="Unspecified"/>
    <n v="4407403"/>
    <s v="Sedan"/>
    <s v="Sedan"/>
    <s v="2021-04"/>
    <n v="10"/>
    <n v="0"/>
    <n v="0"/>
    <s v="Non-Severe"/>
    <x v="0"/>
  </r>
  <r>
    <d v="2021-04-15T00:00:00"/>
    <s v="17:47:00"/>
    <s v="Apr"/>
    <s v="BROOKLYN"/>
    <n v="11226"/>
    <n v="40.640945000000002"/>
    <n v="-73.948520000000002"/>
    <s v="AVENUE D"/>
    <s v="NOSTRAND AVENUE"/>
    <s v="1400      PELHAM PARKWAY SOUTH"/>
    <n v="0"/>
    <n v="0"/>
    <n v="0"/>
    <n v="0"/>
    <s v="Unspecified"/>
    <n v="4408120"/>
    <s v="Sedan"/>
    <s v="Sedan"/>
    <s v="2021-04"/>
    <n v="17"/>
    <n v="0"/>
    <n v="0"/>
    <s v="Non-Severe"/>
    <x v="0"/>
  </r>
  <r>
    <d v="2021-04-15T00:00:00"/>
    <s v="12:00:00"/>
    <s v="Apr"/>
    <s v="BROOKLYN"/>
    <n v="10879.98965307365"/>
    <n v="40.784236999999997"/>
    <n v="-73.947074999999998"/>
    <s v="EAST 96 STREET"/>
    <s v="3 AVENUE"/>
    <s v="1400      PELHAM PARKWAY SOUTH"/>
    <n v="0"/>
    <n v="0"/>
    <n v="0"/>
    <n v="0"/>
    <s v="Distraction"/>
    <n v="4407703"/>
    <s v="Station Wagon"/>
    <s v="Bus"/>
    <s v="2021-04"/>
    <n v="12"/>
    <n v="0"/>
    <n v="0"/>
    <s v="Non-Severe"/>
    <x v="0"/>
  </r>
  <r>
    <d v="2021-04-15T00:00:00"/>
    <s v="20:29:00"/>
    <s v="Apr"/>
    <s v="QUEENS"/>
    <n v="11369"/>
    <n v="40.768030000000003"/>
    <n v="-73.877219999999994"/>
    <s v="23 AVENUE"/>
    <s v="93 STREET"/>
    <s v="1400      PELHAM PARKWAY SOUTH"/>
    <n v="1"/>
    <n v="0"/>
    <n v="0"/>
    <n v="0"/>
    <s v="Failure to Yield Right-of-Way"/>
    <n v="4407668"/>
    <s v="Sedan"/>
    <s v="Sedan"/>
    <s v="2021-04"/>
    <n v="20"/>
    <n v="1"/>
    <n v="0"/>
    <s v="Severe"/>
    <x v="0"/>
  </r>
  <r>
    <d v="2021-04-14T00:00:00"/>
    <s v="13:06:00"/>
    <s v="Apr"/>
    <s v="BROOKLYN"/>
    <n v="11212"/>
    <n v="40.669823000000001"/>
    <n v="-73.909809999999993"/>
    <s v="PITKIN AVENUE"/>
    <s v="THATFORD AVENUE"/>
    <s v="1400      PELHAM PARKWAY SOUTH"/>
    <n v="0"/>
    <n v="0"/>
    <n v="0"/>
    <n v="0"/>
    <s v="Unspecified"/>
    <n v="4407570"/>
    <s v="Sedan"/>
    <s v="Sedan"/>
    <s v="2021-04"/>
    <n v="13"/>
    <n v="0"/>
    <n v="0"/>
    <s v="Non-Severe"/>
    <x v="0"/>
  </r>
  <r>
    <d v="2021-10-04T00:00:00"/>
    <s v="16:28:00"/>
    <s v="Oct"/>
    <s v="BROOKLYN"/>
    <n v="10879.98965307365"/>
    <n v="40.659336000000003"/>
    <n v="-73.927260000000004"/>
    <s v="REMSEN AVENUE"/>
    <s v="3 AVENUE"/>
    <s v="1400      PELHAM PARKWAY SOUTH"/>
    <n v="0"/>
    <n v="0"/>
    <n v="0"/>
    <n v="0"/>
    <s v="Distraction"/>
    <n v="4408101"/>
    <s v="Station Wagon"/>
    <s v="Sedan"/>
    <s v="2021-10"/>
    <n v="16"/>
    <n v="0"/>
    <n v="0"/>
    <s v="Non-Severe"/>
    <x v="0"/>
  </r>
  <r>
    <d v="2021-04-16T00:00:00"/>
    <s v="10:15:00"/>
    <s v="Apr"/>
    <s v="BROOKLYN"/>
    <n v="10879.98965307365"/>
    <n v="40.520114816772221"/>
    <n v="-73.54743161629176"/>
    <s v="SOUTHERN BOULEVARD"/>
    <s v="3 AVENUE"/>
    <s v="1400      PELHAM PARKWAY SOUTH"/>
    <n v="0"/>
    <n v="0"/>
    <n v="0"/>
    <n v="0"/>
    <s v="Passing Too Closely"/>
    <n v="4407898"/>
    <s v="Sedan"/>
    <s v="Sedan"/>
    <s v="2021-04"/>
    <n v="10"/>
    <n v="0"/>
    <n v="0"/>
    <s v="Non-Severe"/>
    <x v="0"/>
  </r>
  <r>
    <d v="2021-04-16T00:00:00"/>
    <s v="04:00:00"/>
    <s v="Apr"/>
    <s v="BROOKLYN"/>
    <n v="10879.98965307365"/>
    <n v="40.616092999999999"/>
    <n v="-74.145229999999998"/>
    <s v="BELT PARKWAY"/>
    <s v="3 AVENUE"/>
    <s v="323       STEWART AVENUE"/>
    <n v="1"/>
    <n v="0"/>
    <n v="0"/>
    <n v="0"/>
    <s v="Distraction"/>
    <n v="4407800"/>
    <s v="Station Wagon"/>
    <s v="Station Wagon"/>
    <s v="2021-04"/>
    <n v="4"/>
    <n v="1"/>
    <n v="0"/>
    <s v="Severe"/>
    <x v="0"/>
  </r>
  <r>
    <d v="2021-04-16T00:00:00"/>
    <s v="20:59:00"/>
    <s v="Apr"/>
    <s v="QUEENS"/>
    <n v="11369"/>
    <n v="40.763545999999998"/>
    <n v="-73.882090000000005"/>
    <s v="87 STREET"/>
    <s v="25 AVENUE"/>
    <s v="1400      PELHAM PARKWAY SOUTH"/>
    <n v="0"/>
    <n v="0"/>
    <n v="0"/>
    <n v="0"/>
    <s v="Turning Improperly"/>
    <n v="4407917"/>
    <s v="Sedan"/>
    <s v="Station Wagon"/>
    <s v="2021-04"/>
    <n v="20"/>
    <n v="0"/>
    <n v="0"/>
    <s v="Non-Severe"/>
    <x v="0"/>
  </r>
  <r>
    <d v="2021-04-15T00:00:00"/>
    <s v="22:27:00"/>
    <s v="Apr"/>
    <s v="BROOKLYN"/>
    <n v="11218"/>
    <n v="40.637233999999999"/>
    <n v="-73.972660000000005"/>
    <s v="BELT PARKWAY"/>
    <s v="3 AVENUE"/>
    <s v="465       OCEAN PARKWAY"/>
    <n v="0"/>
    <n v="0"/>
    <n v="0"/>
    <n v="0"/>
    <s v="Unspecified"/>
    <n v="4408151"/>
    <s v="Station Wagon"/>
    <s v="Sedan"/>
    <s v="2021-04"/>
    <n v="22"/>
    <n v="0"/>
    <n v="0"/>
    <s v="Non-Severe"/>
    <x v="0"/>
  </r>
  <r>
    <d v="2021-04-15T00:00:00"/>
    <s v="19:00:00"/>
    <s v="Apr"/>
    <s v="BROOKLYN"/>
    <n v="10879.98965307365"/>
    <n v="40.626139999999999"/>
    <n v="-74.142759999999996"/>
    <s v="BELT PARKWAY"/>
    <s v="3 AVENUE"/>
    <s v="702       PORT RICHMOND AVENUE"/>
    <n v="0"/>
    <n v="0"/>
    <n v="0"/>
    <n v="0"/>
    <s v="Distraction"/>
    <n v="4407758"/>
    <s v="Sedan"/>
    <s v="Station Wagon"/>
    <s v="2021-04"/>
    <n v="19"/>
    <n v="0"/>
    <n v="0"/>
    <s v="Non-Severe"/>
    <x v="0"/>
  </r>
  <r>
    <d v="2021-04-16T00:00:00"/>
    <s v="06:30:00"/>
    <s v="Apr"/>
    <s v="BROOKLYN"/>
    <n v="10879.98965307365"/>
    <n v="40.520114816772221"/>
    <n v="-73.54743161629176"/>
    <s v="FDR DRIVE"/>
    <s v="3 AVENUE"/>
    <s v="1400      PELHAM PARKWAY SOUTH"/>
    <n v="4"/>
    <n v="0"/>
    <n v="0"/>
    <n v="0"/>
    <s v="Pavement Slippery"/>
    <n v="4407780"/>
    <s v="Sedan"/>
    <s v="Sedan"/>
    <s v="2021-04"/>
    <n v="6"/>
    <n v="4"/>
    <n v="0"/>
    <s v="Severe"/>
    <x v="0"/>
  </r>
  <r>
    <d v="2021-04-16T00:00:00"/>
    <s v="07:30:00"/>
    <s v="Apr"/>
    <s v="BROOKLYN"/>
    <n v="11226"/>
    <n v="40.638312999999997"/>
    <n v="-73.957509999999999"/>
    <s v="BELT PARKWAY"/>
    <s v="3 AVENUE"/>
    <s v="2110      NEWKIRK AVENUE"/>
    <n v="0"/>
    <n v="0"/>
    <n v="0"/>
    <n v="0"/>
    <s v="Unspecified"/>
    <n v="4408034"/>
    <s v="Box Truck"/>
    <s v="Sedan"/>
    <s v="2021-04"/>
    <n v="7"/>
    <n v="0"/>
    <n v="0"/>
    <s v="Non-Severe"/>
    <x v="0"/>
  </r>
  <r>
    <d v="2021-04-16T00:00:00"/>
    <s v="09:35:00"/>
    <s v="Apr"/>
    <s v="BROOKLYN"/>
    <n v="11207"/>
    <n v="40.651352000000003"/>
    <n v="-73.892750000000007"/>
    <s v="GLENWOOD ROAD"/>
    <s v="WILLIAMS AVENUE"/>
    <s v="1400      PELHAM PARKWAY SOUTH"/>
    <n v="2"/>
    <n v="0"/>
    <n v="0"/>
    <n v="0"/>
    <s v="Unsafe Speed"/>
    <n v="4407998"/>
    <s v="Sedan"/>
    <s v="Taxi"/>
    <s v="2021-04"/>
    <n v="9"/>
    <n v="2"/>
    <n v="0"/>
    <s v="Severe"/>
    <x v="0"/>
  </r>
  <r>
    <d v="2021-04-15T00:00:00"/>
    <s v="00:08:00"/>
    <s v="Apr"/>
    <s v="QUEENS"/>
    <n v="11433"/>
    <n v="40.696564000000002"/>
    <n v="-73.791250000000005"/>
    <s v="BREWER BOULEVARD"/>
    <s v="108 AVENUE"/>
    <s v="1400      PELHAM PARKWAY SOUTH"/>
    <n v="1"/>
    <n v="0"/>
    <n v="0"/>
    <n v="0"/>
    <s v="Aggressive Driving/Road Rage"/>
    <n v="4407410"/>
    <s v="scooter"/>
    <s v="Sedan"/>
    <s v="2021-04"/>
    <n v="0"/>
    <n v="1"/>
    <n v="0"/>
    <s v="Severe"/>
    <x v="0"/>
  </r>
  <r>
    <d v="2021-04-15T00:00:00"/>
    <s v="17:30:00"/>
    <s v="Apr"/>
    <s v="MANHATTAN"/>
    <n v="10009"/>
    <n v="40.72728"/>
    <n v="-73.979060000000004"/>
    <s v="BELT PARKWAY"/>
    <s v="3 AVENUE"/>
    <s v="604       EAST 11 STREET"/>
    <n v="0"/>
    <n v="0"/>
    <n v="0"/>
    <n v="0"/>
    <s v="Unspecified"/>
    <n v="4408112"/>
    <s v="Station Wagon"/>
    <s v="Sedan"/>
    <s v="2021-04"/>
    <n v="17"/>
    <n v="0"/>
    <n v="0"/>
    <s v="Non-Severe"/>
    <x v="0"/>
  </r>
  <r>
    <d v="2021-04-16T00:00:00"/>
    <s v="02:12:00"/>
    <s v="Apr"/>
    <s v="BROOKLYN"/>
    <n v="11207"/>
    <n v="40.678159999999998"/>
    <n v="-73.897484000000006"/>
    <s v="PENNSYLVANIA AVENUE"/>
    <s v="JAMAICA AVENUE"/>
    <s v="1400      PELHAM PARKWAY SOUTH"/>
    <n v="0"/>
    <n v="0"/>
    <n v="0"/>
    <n v="0"/>
    <s v="Passing or Lane Usage Improper"/>
    <n v="4407731"/>
    <s v="Sedan"/>
    <s v="Sedan"/>
    <s v="2021-04"/>
    <n v="2"/>
    <n v="0"/>
    <n v="0"/>
    <s v="Non-Severe"/>
    <x v="0"/>
  </r>
  <r>
    <d v="2021-04-13T00:00:00"/>
    <s v="16:49:00"/>
    <s v="Apr"/>
    <s v="BRONX"/>
    <n v="10470"/>
    <n v="40.905174000000002"/>
    <n v="-73.854169999999996"/>
    <s v="EAST 241 STREET"/>
    <s v="BULLARD AVENUE"/>
    <s v="1400      PELHAM PARKWAY SOUTH"/>
    <n v="2"/>
    <n v="0"/>
    <n v="0"/>
    <n v="0"/>
    <s v="Failure to Yield Right-of-Way"/>
    <n v="4408095"/>
    <s v="Sedan"/>
    <s v="Station Wagon"/>
    <s v="2021-04"/>
    <n v="16"/>
    <n v="2"/>
    <n v="0"/>
    <s v="Severe"/>
    <x v="0"/>
  </r>
  <r>
    <d v="2021-11-09T00:00:00"/>
    <s v="21:00:00"/>
    <s v="Nov"/>
    <s v="BRONX"/>
    <n v="10454"/>
    <n v="40.810386999999999"/>
    <n v="-73.915210000000002"/>
    <s v="SAINT ANNS AVENUE"/>
    <s v="SAINT MARYS STREET"/>
    <s v="1400      PELHAM PARKWAY SOUTH"/>
    <n v="1"/>
    <n v="0"/>
    <n v="0"/>
    <n v="0"/>
    <s v="Failure to Yield Right-of-Way"/>
    <n v="4456465"/>
    <s v="E-Bike"/>
    <s v="Sedan"/>
    <s v="2021-11"/>
    <n v="21"/>
    <n v="1"/>
    <n v="0"/>
    <s v="Severe"/>
    <x v="0"/>
  </r>
  <r>
    <d v="2021-04-14T00:00:00"/>
    <s v="15:00:00"/>
    <s v="Apr"/>
    <s v="MANHATTAN"/>
    <n v="10018"/>
    <n v="40.754044"/>
    <n v="-73.990074000000007"/>
    <s v="BELT PARKWAY"/>
    <s v="3 AVENUE"/>
    <s v="242       WEST 38 STREET"/>
    <n v="0"/>
    <n v="0"/>
    <n v="0"/>
    <n v="0"/>
    <s v="Distraction"/>
    <n v="4407470"/>
    <s v="CATER"/>
    <s v="Station Wagon"/>
    <s v="2021-04"/>
    <n v="15"/>
    <n v="0"/>
    <n v="0"/>
    <s v="Non-Severe"/>
    <x v="0"/>
  </r>
  <r>
    <d v="2021-04-14T00:00:00"/>
    <s v="20:25:00"/>
    <s v="Apr"/>
    <s v="BROOKLYN"/>
    <n v="10879.98965307365"/>
    <n v="40.755234000000002"/>
    <n v="-73.941246000000007"/>
    <s v="21 STREET"/>
    <s v="3 AVENUE"/>
    <s v="1400      PELHAM PARKWAY SOUTH"/>
    <n v="1"/>
    <n v="0"/>
    <n v="0"/>
    <n v="0"/>
    <s v="Passing or Lane Usage Improper"/>
    <n v="4407582"/>
    <s v="Station Wagon"/>
    <s v="Sedan"/>
    <s v="2021-04"/>
    <n v="20"/>
    <n v="1"/>
    <n v="0"/>
    <s v="Severe"/>
    <x v="0"/>
  </r>
  <r>
    <d v="2021-10-04T00:00:00"/>
    <s v="13:45:00"/>
    <s v="Oct"/>
    <s v="BROOKLYN"/>
    <n v="11206"/>
    <n v="40.708674999999999"/>
    <n v="-73.936989999999994"/>
    <s v="WATERBURY STREET"/>
    <s v="MESEROLE STREET"/>
    <s v="1400      PELHAM PARKWAY SOUTH"/>
    <n v="0"/>
    <n v="0"/>
    <n v="0"/>
    <n v="0"/>
    <s v="Distraction"/>
    <n v="4408360"/>
    <s v="Station Wagon"/>
    <s v="Station Wagon"/>
    <s v="2021-10"/>
    <n v="13"/>
    <n v="0"/>
    <n v="0"/>
    <s v="Non-Severe"/>
    <x v="0"/>
  </r>
  <r>
    <d v="2021-04-16T00:00:00"/>
    <s v="18:45:00"/>
    <s v="Apr"/>
    <s v="BROOKLYN"/>
    <n v="11203"/>
    <n v="40.651029999999999"/>
    <n v="-73.930319999999995"/>
    <s v="BELT PARKWAY"/>
    <s v="3 AVENUE"/>
    <s v="902       UTICA AVENUE"/>
    <n v="0"/>
    <n v="0"/>
    <n v="0"/>
    <n v="0"/>
    <s v="Traffic Control Disregarded"/>
    <n v="4408126"/>
    <s v="Bus"/>
    <s v="Sedan"/>
    <s v="2021-04"/>
    <n v="18"/>
    <n v="0"/>
    <n v="0"/>
    <s v="Non-Severe"/>
    <x v="0"/>
  </r>
  <r>
    <d v="2021-04-14T00:00:00"/>
    <s v="00:00:00"/>
    <s v="Apr"/>
    <s v="BROOKLYN"/>
    <n v="11220"/>
    <n v="40.645985000000003"/>
    <n v="-74.007230000000007"/>
    <s v="BELT PARKWAY"/>
    <s v="3 AVENUE"/>
    <s v="565       47 STREET"/>
    <n v="0"/>
    <n v="0"/>
    <n v="0"/>
    <n v="0"/>
    <s v="Passing Too Closely"/>
    <n v="4407395"/>
    <s v="Sedan"/>
    <s v="Sedan"/>
    <s v="2021-04"/>
    <n v="0"/>
    <n v="0"/>
    <n v="0"/>
    <s v="Non-Severe"/>
    <x v="0"/>
  </r>
  <r>
    <d v="2021-04-15T00:00:00"/>
    <s v="15:05:00"/>
    <s v="Apr"/>
    <s v="QUEENS"/>
    <n v="11357"/>
    <n v="40.794772999999999"/>
    <n v="-73.816185000000004"/>
    <s v="150 STREET"/>
    <s v="7 AVENUE"/>
    <s v="1400      PELHAM PARKWAY SOUTH"/>
    <n v="2"/>
    <n v="0"/>
    <n v="0"/>
    <n v="0"/>
    <s v="Failure to Yield Right-of-Way"/>
    <n v="4407904"/>
    <s v="Sedan"/>
    <s v="Sedan"/>
    <s v="2021-04"/>
    <n v="15"/>
    <n v="2"/>
    <n v="0"/>
    <s v="Severe"/>
    <x v="0"/>
  </r>
  <r>
    <d v="2021-04-16T00:00:00"/>
    <s v="21:04:00"/>
    <s v="Apr"/>
    <s v="MANHATTAN"/>
    <n v="10033"/>
    <n v="40.845466999999999"/>
    <n v="-73.940475000000006"/>
    <s v="BELT PARKWAY"/>
    <s v="3 AVENUE"/>
    <s v="306       FORT WASHINGTON AVENUE"/>
    <n v="0"/>
    <n v="0"/>
    <n v="0"/>
    <n v="0"/>
    <s v="Distraction"/>
    <n v="4408288"/>
    <s v="Taxi"/>
    <s v="Sedan"/>
    <s v="2021-04"/>
    <n v="21"/>
    <n v="0"/>
    <n v="0"/>
    <s v="Non-Severe"/>
    <x v="0"/>
  </r>
  <r>
    <d v="2021-04-16T00:00:00"/>
    <s v="00:00:00"/>
    <s v="Apr"/>
    <s v="BROOKLYN"/>
    <n v="10879.98965307365"/>
    <n v="40.643875000000001"/>
    <n v="-74.018870000000007"/>
    <s v="3 AVENUE"/>
    <s v="3 AVENUE"/>
    <s v="1400      PELHAM PARKWAY SOUTH"/>
    <n v="0"/>
    <n v="0"/>
    <n v="0"/>
    <n v="0"/>
    <s v="Unspecified"/>
    <n v="4407961"/>
    <s v="PKUP"/>
    <s v="Hopper"/>
    <s v="2021-04"/>
    <n v="0"/>
    <n v="0"/>
    <n v="0"/>
    <s v="Non-Severe"/>
    <x v="0"/>
  </r>
  <r>
    <d v="2021-04-14T00:00:00"/>
    <s v="08:20:00"/>
    <s v="Apr"/>
    <s v="QUEENS"/>
    <n v="11422"/>
    <n v="40.658946999999998"/>
    <n v="-73.734719999999996"/>
    <s v="BELT PARKWAY"/>
    <s v="3 AVENUE"/>
    <s v="144-26    WELLER LANE"/>
    <n v="0"/>
    <n v="0"/>
    <n v="0"/>
    <n v="0"/>
    <s v="Following Too Closely"/>
    <n v="4407363"/>
    <s v="Sedan"/>
    <s v="Sedan"/>
    <s v="2021-04"/>
    <n v="8"/>
    <n v="0"/>
    <n v="0"/>
    <s v="Non-Severe"/>
    <x v="0"/>
  </r>
  <r>
    <d v="2021-04-15T00:00:00"/>
    <s v="15:45:00"/>
    <s v="Apr"/>
    <s v="BROOKLYN"/>
    <n v="10879.98965307365"/>
    <n v="40.691679999999998"/>
    <n v="-73.999343999999994"/>
    <s v="BROOKLYN QUEENS EXPRESSWAY"/>
    <s v="3 AVENUE"/>
    <s v="1400      PELHAM PARKWAY SOUTH"/>
    <n v="0"/>
    <n v="0"/>
    <n v="0"/>
    <n v="0"/>
    <s v="Following Too Closely"/>
    <n v="4407629"/>
    <s v="Sedan"/>
    <s v="Station Wagon"/>
    <s v="2021-04"/>
    <n v="15"/>
    <n v="0"/>
    <n v="0"/>
    <s v="Non-Severe"/>
    <x v="0"/>
  </r>
  <r>
    <d v="2021-04-15T00:00:00"/>
    <s v="18:23:00"/>
    <s v="Apr"/>
    <s v="BROOKLYN"/>
    <n v="11214"/>
    <n v="40.597270000000002"/>
    <n v="-73.998679999999993"/>
    <s v="BAY PARKWAY"/>
    <s v="CROPSEY AVENUE"/>
    <s v="1400      PELHAM PARKWAY SOUTH"/>
    <n v="0"/>
    <n v="0"/>
    <n v="0"/>
    <n v="0"/>
    <s v="Distraction"/>
    <n v="4407641"/>
    <s v="Sedan"/>
    <s v="Station Wagon"/>
    <s v="2021-04"/>
    <n v="18"/>
    <n v="0"/>
    <n v="0"/>
    <s v="Non-Severe"/>
    <x v="0"/>
  </r>
  <r>
    <d v="2021-04-14T00:00:00"/>
    <s v="21:20:00"/>
    <s v="Apr"/>
    <s v="BRONX"/>
    <n v="10469"/>
    <n v="40.878155"/>
    <n v="-73.840050000000005"/>
    <s v="ELY AVENUE"/>
    <s v="TILLOTSON AVENUE"/>
    <s v="1400      PELHAM PARKWAY SOUTH"/>
    <n v="0"/>
    <n v="0"/>
    <n v="0"/>
    <n v="0"/>
    <s v="Traffic Control Disregarded"/>
    <n v="4408140"/>
    <s v="Sedan"/>
    <s v="Sedan"/>
    <s v="2021-04"/>
    <n v="21"/>
    <n v="0"/>
    <n v="0"/>
    <s v="Non-Severe"/>
    <x v="0"/>
  </r>
  <r>
    <d v="2021-02-04T00:00:00"/>
    <s v="22:20:00"/>
    <s v="Feb"/>
    <s v="BROOKLYN"/>
    <n v="11206"/>
    <n v="40.696983000000003"/>
    <n v="-73.935233999999994"/>
    <s v="MYRTLE AVENUE"/>
    <s v="BROADWAY"/>
    <s v="1400      PELHAM PARKWAY SOUTH"/>
    <n v="1"/>
    <n v="0"/>
    <n v="0"/>
    <n v="0"/>
    <s v="Unspecified"/>
    <n v="4408226"/>
    <s v="Station Wagon"/>
    <s v="E-Bike"/>
    <s v="2021-02"/>
    <n v="22"/>
    <n v="1"/>
    <n v="0"/>
    <s v="Severe"/>
    <x v="0"/>
  </r>
  <r>
    <d v="2021-04-14T00:00:00"/>
    <s v="16:00:00"/>
    <s v="Apr"/>
    <s v="BRONX"/>
    <n v="10473"/>
    <n v="40.821075"/>
    <n v="-73.882126"/>
    <s v="BELT PARKWAY"/>
    <s v="3 AVENUE"/>
    <s v="1421      STORY AVENUE"/>
    <n v="0"/>
    <n v="0"/>
    <n v="0"/>
    <n v="0"/>
    <s v="Unspecified"/>
    <n v="4407500"/>
    <s v="Sedan"/>
    <s v="Sedan"/>
    <s v="2021-04"/>
    <n v="16"/>
    <n v="0"/>
    <n v="0"/>
    <s v="Non-Severe"/>
    <x v="0"/>
  </r>
  <r>
    <d v="2021-04-14T00:00:00"/>
    <s v="11:00:00"/>
    <s v="Apr"/>
    <s v="BRONX"/>
    <n v="10466"/>
    <n v="40.887650000000001"/>
    <n v="-73.841669999999993"/>
    <s v="BELT PARKWAY"/>
    <s v="3 AVENUE"/>
    <s v="3865      BAYCHESTER AVENUE"/>
    <n v="0"/>
    <n v="0"/>
    <n v="0"/>
    <n v="0"/>
    <s v="Unspecified"/>
    <n v="4407558"/>
    <s v="Sedan"/>
    <s v="Sedan"/>
    <s v="2021-04"/>
    <n v="11"/>
    <n v="0"/>
    <n v="0"/>
    <s v="Non-Severe"/>
    <x v="0"/>
  </r>
  <r>
    <d v="2021-04-14T00:00:00"/>
    <s v="08:45:00"/>
    <s v="Apr"/>
    <s v="QUEENS"/>
    <n v="11419"/>
    <n v="40.687843000000001"/>
    <n v="-73.820049999999995"/>
    <s v="BELT PARKWAY"/>
    <s v="3 AVENUE"/>
    <s v="124-09    LIBERTY AVENUE"/>
    <n v="0"/>
    <n v="0"/>
    <n v="0"/>
    <n v="0"/>
    <s v="Passing or Lane Usage Improper"/>
    <n v="4407421"/>
    <s v="Station Wagon"/>
    <s v="Sedan"/>
    <s v="2021-04"/>
    <n v="8"/>
    <n v="0"/>
    <n v="0"/>
    <s v="Non-Severe"/>
    <x v="0"/>
  </r>
  <r>
    <d v="2021-04-14T00:00:00"/>
    <s v="22:32:00"/>
    <s v="Apr"/>
    <s v="BROOKLYN"/>
    <n v="11208"/>
    <n v="40.673251999999998"/>
    <n v="-73.87773"/>
    <s v="BELMONT AVENUE"/>
    <s v="MONTAUK AVENUE"/>
    <s v="1400      PELHAM PARKWAY SOUTH"/>
    <n v="2"/>
    <n v="0"/>
    <n v="0"/>
    <n v="0"/>
    <s v="Distraction"/>
    <n v="4407743"/>
    <s v="Sedan"/>
    <s v="Sedan"/>
    <s v="2021-04"/>
    <n v="22"/>
    <n v="2"/>
    <n v="0"/>
    <s v="Severe"/>
    <x v="0"/>
  </r>
  <r>
    <d v="2021-09-04T00:00:00"/>
    <s v="18:15:00"/>
    <s v="Sep"/>
    <s v="BROOKLYN"/>
    <n v="10879.98965307365"/>
    <n v="40.520114816772221"/>
    <n v="-73.54743161629176"/>
    <s v="HAMILTON AVENUE"/>
    <s v="3 AVENUE"/>
    <s v="1400      PELHAM PARKWAY SOUTH"/>
    <n v="0"/>
    <n v="0"/>
    <n v="0"/>
    <n v="0"/>
    <s v="Unspecified"/>
    <n v="4407876"/>
    <s v="Station Wagon"/>
    <s v="Sedan"/>
    <s v="2021-09"/>
    <n v="18"/>
    <n v="0"/>
    <n v="0"/>
    <s v="Non-Severe"/>
    <x v="1"/>
  </r>
  <r>
    <d v="2021-04-14T00:00:00"/>
    <s v="11:00:00"/>
    <s v="Apr"/>
    <s v="BROOKLYN"/>
    <n v="11216"/>
    <n v="40.669899999999998"/>
    <n v="-73.951160000000002"/>
    <s v="BELT PARKWAY"/>
    <s v="3 AVENUE"/>
    <s v="527       EASTERN PARKWAY"/>
    <n v="0"/>
    <n v="0"/>
    <n v="0"/>
    <n v="0"/>
    <s v="Unspecified"/>
    <n v="4408261"/>
    <s v="Station Wagon"/>
    <s v="Sedan"/>
    <s v="2021-04"/>
    <n v="11"/>
    <n v="0"/>
    <n v="0"/>
    <s v="Non-Severe"/>
    <x v="0"/>
  </r>
  <r>
    <d v="2021-04-16T00:00:00"/>
    <s v="15:04:00"/>
    <s v="Apr"/>
    <s v="BROOKLYN"/>
    <n v="10879.98965307365"/>
    <n v="40.667682999999997"/>
    <n v="-73.996080000000006"/>
    <s v="GOWANUS EXPY (BQE)"/>
    <s v="3 AVENUE"/>
    <s v="1400      PELHAM PARKWAY SOUTH"/>
    <n v="2"/>
    <n v="0"/>
    <n v="0"/>
    <n v="0"/>
    <s v="Following Too Closely"/>
    <n v="4407965"/>
    <s v="Sedan"/>
    <s v="Sedan"/>
    <s v="2021-04"/>
    <n v="15"/>
    <n v="2"/>
    <n v="0"/>
    <s v="Severe"/>
    <x v="0"/>
  </r>
  <r>
    <d v="2021-04-14T00:00:00"/>
    <s v="18:10:00"/>
    <s v="Apr"/>
    <s v="BROOKLYN"/>
    <n v="11230"/>
    <n v="40.635289999999998"/>
    <n v="-73.958206000000004"/>
    <s v="FARRAGUT ROAD"/>
    <s v="OCEAN AVENUE"/>
    <s v="1400      PELHAM PARKWAY SOUTH"/>
    <n v="0"/>
    <n v="0"/>
    <n v="0"/>
    <n v="0"/>
    <s v="Unspecified"/>
    <n v="4407450"/>
    <s v="Sedan"/>
    <s v="Sedan"/>
    <s v="2021-04"/>
    <n v="18"/>
    <n v="0"/>
    <n v="0"/>
    <s v="Non-Severe"/>
    <x v="0"/>
  </r>
  <r>
    <d v="2021-04-13T00:00:00"/>
    <s v="13:00:00"/>
    <s v="Apr"/>
    <s v="BROOKLYN"/>
    <n v="11249"/>
    <n v="40.71772"/>
    <n v="-73.962019999999995"/>
    <s v="BELT PARKWAY"/>
    <s v="3 AVENUE"/>
    <s v="76        NORTH 4 STREET"/>
    <n v="0"/>
    <n v="0"/>
    <n v="0"/>
    <n v="0"/>
    <s v="Unspecified"/>
    <n v="4407812"/>
    <s v="Sedan"/>
    <s v="Sedan"/>
    <s v="2021-04"/>
    <n v="13"/>
    <n v="0"/>
    <n v="0"/>
    <s v="Non-Severe"/>
    <x v="0"/>
  </r>
  <r>
    <d v="2021-04-16T00:00:00"/>
    <s v="15:20:00"/>
    <s v="Apr"/>
    <s v="BROOKLYN"/>
    <n v="10879.98965307365"/>
    <n v="40.857605"/>
    <n v="-73.937780000000004"/>
    <s v="HENRY HUDSON PARKWAY"/>
    <s v="3 AVENUE"/>
    <s v="1400      PELHAM PARKWAY SOUTH"/>
    <n v="4"/>
    <n v="0"/>
    <n v="0"/>
    <n v="0"/>
    <s v="Other Vehicular"/>
    <n v="4408163"/>
    <s v="Station Wagon"/>
    <s v="Station Wagon"/>
    <s v="2021-04"/>
    <n v="15"/>
    <n v="4"/>
    <n v="0"/>
    <s v="Severe"/>
    <x v="0"/>
  </r>
  <r>
    <d v="2021-04-16T00:00:00"/>
    <s v="18:25:00"/>
    <s v="Apr"/>
    <s v="BROOKLYN"/>
    <n v="10879.98965307365"/>
    <n v="40.749099999999999"/>
    <n v="-73.984084999999993"/>
    <s v="WEST 35 STREET"/>
    <s v="3 AVENUE"/>
    <s v="1400      PELHAM PARKWAY SOUTH"/>
    <n v="0"/>
    <n v="0"/>
    <n v="0"/>
    <n v="0"/>
    <s v="Traffic Control Disregarded"/>
    <n v="4408276"/>
    <s v="Station Wagon"/>
    <s v="Sedan"/>
    <s v="2021-04"/>
    <n v="18"/>
    <n v="0"/>
    <n v="0"/>
    <s v="Non-Severe"/>
    <x v="0"/>
  </r>
  <r>
    <d v="2021-04-15T00:00:00"/>
    <s v="17:03:00"/>
    <s v="Apr"/>
    <s v="QUEENS"/>
    <n v="11432"/>
    <n v="40.714930000000003"/>
    <n v="-73.79316"/>
    <s v="KINGSTON PLACE"/>
    <s v="HOME LAWN STREET"/>
    <s v="1400      PELHAM PARKWAY SOUTH"/>
    <n v="1"/>
    <n v="0"/>
    <n v="0"/>
    <n v="0"/>
    <s v="Distraction"/>
    <n v="4407676"/>
    <s v="Sedan"/>
    <s v="Sedan"/>
    <s v="2021-04"/>
    <n v="17"/>
    <n v="1"/>
    <n v="0"/>
    <s v="Severe"/>
    <x v="0"/>
  </r>
  <r>
    <d v="2021-04-16T00:00:00"/>
    <s v="08:40:00"/>
    <s v="Apr"/>
    <s v="BROOKLYN"/>
    <n v="10879.98965307365"/>
    <n v="40.721984999999997"/>
    <n v="-73.985519999999994"/>
    <s v="NORFOLK STREET"/>
    <s v="3 AVENUE"/>
    <s v="1400      PELHAM PARKWAY SOUTH"/>
    <n v="0"/>
    <n v="0"/>
    <n v="0"/>
    <n v="0"/>
    <s v="Passing Too Closely"/>
    <n v="4407868"/>
    <s v="Box Truck"/>
    <s v="Sedan"/>
    <s v="2021-04"/>
    <n v="8"/>
    <n v="0"/>
    <n v="0"/>
    <s v="Non-Severe"/>
    <x v="0"/>
  </r>
  <r>
    <d v="2021-08-09T00:00:00"/>
    <s v="18:00:00"/>
    <s v="Aug"/>
    <s v="BROOKLYN"/>
    <n v="10879.98965307365"/>
    <n v="40.584299999999999"/>
    <n v="-74.164919999999995"/>
    <s v="BELT PARKWAY"/>
    <s v="3 AVENUE"/>
    <s v="112       RICHMOND HILL ROAD"/>
    <n v="0"/>
    <n v="0"/>
    <n v="0"/>
    <n v="0"/>
    <s v="Failure to Yield Right-of-Way"/>
    <n v="4456784"/>
    <s v="Sedan"/>
    <s v="Sedan"/>
    <s v="2021-08"/>
    <n v="18"/>
    <n v="0"/>
    <n v="0"/>
    <s v="Non-Severe"/>
    <x v="0"/>
  </r>
  <r>
    <d v="2021-04-16T00:00:00"/>
    <s v="15:00:00"/>
    <s v="Apr"/>
    <s v="BROOKLYN"/>
    <n v="10879.98965307365"/>
    <n v="40.679830000000003"/>
    <n v="-73.958299999999994"/>
    <s v="ATLANTIC AVENUE"/>
    <s v="3 AVENUE"/>
    <s v="1400      PELHAM PARKWAY SOUTH"/>
    <n v="0"/>
    <n v="0"/>
    <n v="0"/>
    <n v="0"/>
    <s v="Backing Unsafely"/>
    <n v="4408111"/>
    <s v="Bus"/>
    <s v="Sedan"/>
    <s v="2021-04"/>
    <n v="15"/>
    <n v="0"/>
    <n v="0"/>
    <s v="Non-Severe"/>
    <x v="0"/>
  </r>
  <r>
    <d v="2021-04-15T00:00:00"/>
    <s v="14:54:00"/>
    <s v="Apr"/>
    <s v="BROOKLYN"/>
    <n v="11222"/>
    <n v="40.730198000000001"/>
    <n v="-73.954254000000006"/>
    <s v="GREENPOINT AVENUE"/>
    <s v="MANHATTAN AVENUE"/>
    <s v="1400      PELHAM PARKWAY SOUTH"/>
    <n v="0"/>
    <n v="0"/>
    <n v="0"/>
    <n v="0"/>
    <s v="Distraction"/>
    <n v="4407807"/>
    <s v="Box Truck"/>
    <s v="Sedan"/>
    <s v="2021-04"/>
    <n v="14"/>
    <n v="0"/>
    <n v="0"/>
    <s v="Non-Severe"/>
    <x v="0"/>
  </r>
  <r>
    <d v="2021-04-15T00:00:00"/>
    <s v="09:30:00"/>
    <s v="Apr"/>
    <s v="BROOKLYN"/>
    <n v="10879.98965307365"/>
    <n v="40.821117000000001"/>
    <n v="-73.957465999999997"/>
    <s v="WEST 135 STREET"/>
    <s v="3 AVENUE"/>
    <s v="1400      PELHAM PARKWAY SOUTH"/>
    <n v="0"/>
    <n v="0"/>
    <n v="0"/>
    <n v="0"/>
    <s v="Unspecified"/>
    <n v="4407706"/>
    <s v="Sedan"/>
    <s v="Sedan"/>
    <s v="2021-04"/>
    <n v="9"/>
    <n v="0"/>
    <n v="0"/>
    <s v="Non-Severe"/>
    <x v="0"/>
  </r>
  <r>
    <d v="2021-04-14T00:00:00"/>
    <s v="23:26:00"/>
    <s v="Apr"/>
    <s v="BROOKLYN"/>
    <n v="10879.98965307365"/>
    <n v="40.849167000000001"/>
    <n v="-73.923929999999999"/>
    <s v="MAJOR DEEGAN EXPRESSWAY"/>
    <s v="3 AVENUE"/>
    <s v="1400      PELHAM PARKWAY SOUTH"/>
    <n v="0"/>
    <n v="0"/>
    <n v="0"/>
    <n v="0"/>
    <s v="Unsafe Speed"/>
    <n v="4407456"/>
    <s v="Sedan"/>
    <s v="Sedan"/>
    <s v="2021-04"/>
    <n v="23"/>
    <n v="0"/>
    <n v="0"/>
    <s v="Non-Severe"/>
    <x v="0"/>
  </r>
  <r>
    <d v="2021-04-13T00:00:00"/>
    <s v="17:20:00"/>
    <s v="Apr"/>
    <s v="BROOKLYN"/>
    <n v="10879.98965307365"/>
    <n v="40.579825999999997"/>
    <n v="-73.976219999999998"/>
    <s v="NEPTUNE AVENUE"/>
    <s v="3 AVENUE"/>
    <s v="1400      PELHAM PARKWAY SOUTH"/>
    <n v="0"/>
    <n v="0"/>
    <n v="0"/>
    <n v="0"/>
    <s v="Distraction"/>
    <n v="4408050"/>
    <s v="Station Wagon"/>
    <s v="Sedan"/>
    <s v="2021-04"/>
    <n v="17"/>
    <n v="0"/>
    <n v="0"/>
    <s v="Non-Severe"/>
    <x v="0"/>
  </r>
  <r>
    <d v="2021-04-15T00:00:00"/>
    <s v="16:20:00"/>
    <s v="Apr"/>
    <s v="BROOKLYN"/>
    <n v="11217"/>
    <n v="40.681334999999997"/>
    <n v="-73.976669999999999"/>
    <s v="BELT PARKWAY"/>
    <s v="3 AVENUE"/>
    <s v="440       BERGEN STREET"/>
    <n v="1"/>
    <n v="0"/>
    <n v="0"/>
    <n v="0"/>
    <s v="Other Vehicular"/>
    <n v="4407699"/>
    <s v="Sedan"/>
    <s v="Sedan"/>
    <s v="2021-04"/>
    <n v="16"/>
    <n v="1"/>
    <n v="0"/>
    <s v="Severe"/>
    <x v="0"/>
  </r>
  <r>
    <d v="2021-04-15T00:00:00"/>
    <s v="07:34:00"/>
    <s v="Apr"/>
    <s v="BROOKLYN"/>
    <n v="10879.98965307365"/>
    <n v="40.756725000000003"/>
    <n v="-73.959999999999994"/>
    <s v="FDR DRIVE"/>
    <s v="3 AVENUE"/>
    <s v="1400      PELHAM PARKWAY SOUTH"/>
    <n v="0"/>
    <n v="0"/>
    <n v="0"/>
    <n v="0"/>
    <s v="Reaction to Uninvolved Vehicle"/>
    <n v="4407605"/>
    <s v="Sedan"/>
    <s v="Sedan"/>
    <s v="2021-04"/>
    <n v="7"/>
    <n v="0"/>
    <n v="0"/>
    <s v="Non-Severe"/>
    <x v="0"/>
  </r>
  <r>
    <d v="2021-04-14T00:00:00"/>
    <s v="02:10:00"/>
    <s v="Apr"/>
    <s v="QUEENS"/>
    <n v="11372"/>
    <n v="40.756557000000001"/>
    <n v="-73.87594"/>
    <s v="BELT PARKWAY"/>
    <s v="3 AVENUE"/>
    <s v="92-15     NORTHERN BOULEVARD"/>
    <n v="0"/>
    <n v="0"/>
    <n v="0"/>
    <n v="0"/>
    <s v="Alcohol Involvement"/>
    <n v="4407135"/>
    <s v="Pick-up Truck"/>
    <s v="Sedan"/>
    <s v="2021-04"/>
    <n v="2"/>
    <n v="0"/>
    <n v="0"/>
    <s v="Non-Severe"/>
    <x v="0"/>
  </r>
  <r>
    <d v="2021-04-15T00:00:00"/>
    <s v="15:30:00"/>
    <s v="Apr"/>
    <s v="BROOKLYN"/>
    <n v="11233"/>
    <n v="40.67792"/>
    <n v="-73.918199999999999"/>
    <s v="DEWEY PLACE"/>
    <s v="HERKIMER STREET"/>
    <s v="1400      PELHAM PARKWAY SOUTH"/>
    <n v="0"/>
    <n v="0"/>
    <n v="0"/>
    <n v="0"/>
    <s v="Distraction"/>
    <n v="4407661"/>
    <s v="Sedan"/>
    <s v="Sedan"/>
    <s v="2021-04"/>
    <n v="15"/>
    <n v="0"/>
    <n v="0"/>
    <s v="Non-Severe"/>
    <x v="0"/>
  </r>
  <r>
    <d v="2021-04-14T00:00:00"/>
    <s v="07:44:00"/>
    <s v="Apr"/>
    <s v="BROOKLYN"/>
    <n v="11234"/>
    <n v="40.607875999999997"/>
    <n v="-73.925539999999998"/>
    <s v="AVENUE U"/>
    <s v="RYDER STREET"/>
    <s v="1400      PELHAM PARKWAY SOUTH"/>
    <n v="0"/>
    <n v="0"/>
    <n v="0"/>
    <n v="0"/>
    <s v="Turning Improperly"/>
    <n v="4407930"/>
    <s v="Sedan"/>
    <s v="FDNY TRUCK"/>
    <s v="2021-04"/>
    <n v="7"/>
    <n v="0"/>
    <n v="0"/>
    <s v="Non-Severe"/>
    <x v="0"/>
  </r>
  <r>
    <d v="2021-04-16T00:00:00"/>
    <s v="15:16:00"/>
    <s v="Apr"/>
    <s v="BROOKLYN"/>
    <n v="10879.98965307365"/>
    <n v="40.607643000000003"/>
    <n v="-74.033749999999998"/>
    <s v="BELT PARKWAY"/>
    <s v="3 AVENUE"/>
    <s v="1400      PELHAM PARKWAY SOUTH"/>
    <n v="0"/>
    <n v="0"/>
    <n v="0"/>
    <n v="0"/>
    <s v="Following Too Closely"/>
    <n v="4407851"/>
    <s v="Sedan"/>
    <s v="Sedan"/>
    <s v="2021-04"/>
    <n v="15"/>
    <n v="0"/>
    <n v="0"/>
    <s v="Non-Severe"/>
    <x v="0"/>
  </r>
  <r>
    <d v="2021-04-15T00:00:00"/>
    <s v="13:45:00"/>
    <s v="Apr"/>
    <s v="STATEN ISLAND"/>
    <n v="10308"/>
    <n v="40.540188000000001"/>
    <n v="-74.149000000000001"/>
    <s v="OSBORNE AVENUE"/>
    <s v="RUSSELL STREET"/>
    <s v="1400      PELHAM PARKWAY SOUTH"/>
    <n v="0"/>
    <n v="0"/>
    <n v="0"/>
    <n v="0"/>
    <s v="Passing or Lane Usage Improper"/>
    <n v="4407844"/>
    <s v="Sedan"/>
    <s v="Station Wagon"/>
    <s v="2021-04"/>
    <n v="13"/>
    <n v="0"/>
    <n v="0"/>
    <s v="Non-Severe"/>
    <x v="0"/>
  </r>
  <r>
    <d v="2021-04-15T00:00:00"/>
    <s v="00:00:00"/>
    <s v="Apr"/>
    <s v="BROOKLYN"/>
    <n v="11209"/>
    <n v="40.616306000000002"/>
    <n v="-74.033479999999997"/>
    <s v="BELT PARKWAY"/>
    <s v="3 AVENUE"/>
    <s v="305       96 STREET"/>
    <n v="0"/>
    <n v="0"/>
    <n v="0"/>
    <n v="0"/>
    <s v="Distraction"/>
    <n v="4407630"/>
    <s v="Station Wagon"/>
    <s v="Sedan"/>
    <s v="2021-04"/>
    <n v="0"/>
    <n v="0"/>
    <n v="0"/>
    <s v="Non-Severe"/>
    <x v="0"/>
  </r>
  <r>
    <d v="2021-04-14T00:00:00"/>
    <s v="19:40:00"/>
    <s v="Apr"/>
    <s v="BROOKLYN"/>
    <n v="10879.98965307365"/>
    <n v="40.520114816772221"/>
    <n v="-73.54743161629176"/>
    <s v="FOREST PARK DRIVE"/>
    <s v="MYRTLE AVENUE"/>
    <s v="1400      PELHAM PARKWAY SOUTH"/>
    <n v="0"/>
    <n v="0"/>
    <n v="0"/>
    <n v="0"/>
    <s v="Other Vehicular"/>
    <n v="4407383"/>
    <s v="Carry All"/>
    <s v="Station Wagon"/>
    <s v="2021-04"/>
    <n v="19"/>
    <n v="0"/>
    <n v="0"/>
    <s v="Non-Severe"/>
    <x v="0"/>
  </r>
  <r>
    <d v="2021-04-13T00:00:00"/>
    <s v="14:44:00"/>
    <s v="Apr"/>
    <s v="BROOKLYN"/>
    <n v="10879.98965307365"/>
    <n v="40.583874000000002"/>
    <n v="-73.823043999999996"/>
    <s v="ROCKAWAY BEACH BOULEVARD"/>
    <s v="BEACH 102 STREET"/>
    <s v="1400      PELHAM PARKWAY SOUTH"/>
    <n v="1"/>
    <n v="0"/>
    <n v="0"/>
    <n v="0"/>
    <s v="Turning Improperly"/>
    <n v="4408202"/>
    <s v="Station Wagon"/>
    <s v="Station Wagon"/>
    <s v="2021-04"/>
    <n v="14"/>
    <n v="1"/>
    <n v="0"/>
    <s v="Severe"/>
    <x v="0"/>
  </r>
  <r>
    <d v="2021-04-14T00:00:00"/>
    <s v="09:30:00"/>
    <s v="Apr"/>
    <s v="BRONX"/>
    <n v="10467"/>
    <n v="40.877827000000003"/>
    <n v="-73.879585000000006"/>
    <s v="BAINBRIDGE AVENUE"/>
    <s v="EAST 208 STREET"/>
    <s v="1400      PELHAM PARKWAY SOUTH"/>
    <n v="0"/>
    <n v="0"/>
    <n v="0"/>
    <n v="0"/>
    <s v="Unsafe Lane Changing"/>
    <n v="4407516"/>
    <s v="FDNY Ambul"/>
    <s v="Pick-up Truck"/>
    <s v="2021-04"/>
    <n v="9"/>
    <n v="0"/>
    <n v="0"/>
    <s v="Non-Severe"/>
    <x v="0"/>
  </r>
  <r>
    <d v="2021-04-14T00:00:00"/>
    <s v="13:20:00"/>
    <s v="Apr"/>
    <s v="BROOKLYN"/>
    <n v="10879.98965307365"/>
    <n v="40.714554"/>
    <n v="-73.831469999999996"/>
    <s v="QUEENS BOULEVARD"/>
    <s v="3 AVENUE"/>
    <s v="1400      PELHAM PARKWAY SOUTH"/>
    <n v="1"/>
    <n v="0"/>
    <n v="0"/>
    <n v="0"/>
    <s v="Following Too Closely"/>
    <n v="4407317"/>
    <s v="Sedan"/>
    <s v="Station Wagon"/>
    <s v="2021-04"/>
    <n v="13"/>
    <n v="1"/>
    <n v="0"/>
    <s v="Severe"/>
    <x v="0"/>
  </r>
  <r>
    <d v="2021-04-15T00:00:00"/>
    <s v="16:00:00"/>
    <s v="Apr"/>
    <s v="BROOKLYN"/>
    <n v="10879.98965307365"/>
    <n v="40.763668000000003"/>
    <n v="-73.823030000000003"/>
    <s v="37 AVENUE"/>
    <s v="3 AVENUE"/>
    <s v="1400      PELHAM PARKWAY SOUTH"/>
    <n v="0"/>
    <n v="0"/>
    <n v="0"/>
    <n v="0"/>
    <s v="Passing or Lane Usage Improper"/>
    <n v="4408210"/>
    <s v="Station Wagon"/>
    <s v="Garbage or Refuse"/>
    <s v="2021-04"/>
    <n v="16"/>
    <n v="0"/>
    <n v="0"/>
    <s v="Non-Severe"/>
    <x v="0"/>
  </r>
  <r>
    <d v="2021-04-16T00:00:00"/>
    <s v="20:24:00"/>
    <s v="Apr"/>
    <s v="BROOKLYN"/>
    <n v="10879.98965307365"/>
    <n v="40.520114816772221"/>
    <n v="-73.54743161629176"/>
    <s v="PELHAM PARKWAY"/>
    <s v="3 AVENUE"/>
    <s v="1400      PELHAM PARKWAY SOUTH"/>
    <n v="1"/>
    <n v="0"/>
    <n v="0"/>
    <n v="0"/>
    <s v="Unsafe Speed"/>
    <n v="4407894"/>
    <s v="Sedan"/>
    <s v="Sedan"/>
    <s v="2021-04"/>
    <n v="20"/>
    <n v="1"/>
    <n v="0"/>
    <s v="Severe"/>
    <x v="0"/>
  </r>
  <r>
    <d v="2021-04-16T00:00:00"/>
    <s v="16:25:00"/>
    <s v="Apr"/>
    <s v="BROOKLYN"/>
    <n v="10879.98965307365"/>
    <n v="40.705246000000002"/>
    <n v="-73.95908"/>
    <s v="BROOKLYN QUEENS EXPRESSWAY"/>
    <s v="3 AVENUE"/>
    <s v="1400      PELHAM PARKWAY SOUTH"/>
    <n v="0"/>
    <n v="0"/>
    <n v="0"/>
    <n v="0"/>
    <s v="Distraction"/>
    <n v="4408354"/>
    <s v="Box Truck"/>
    <s v="Station Wagon"/>
    <s v="2021-04"/>
    <n v="16"/>
    <n v="0"/>
    <n v="0"/>
    <s v="Non-Severe"/>
    <x v="0"/>
  </r>
  <r>
    <d v="2021-04-15T00:00:00"/>
    <s v="15:45:00"/>
    <s v="Apr"/>
    <s v="QUEENS"/>
    <n v="11354"/>
    <n v="40.774509999999999"/>
    <n v="-73.838036000000002"/>
    <s v="ULMER STREET"/>
    <s v="26 AVENUE"/>
    <s v="1400      PELHAM PARKWAY SOUTH"/>
    <n v="0"/>
    <n v="0"/>
    <n v="0"/>
    <n v="0"/>
    <s v="Following Too Closely"/>
    <n v="4407911"/>
    <s v="Sedan"/>
    <s v="Station Wagon"/>
    <s v="2021-04"/>
    <n v="15"/>
    <n v="0"/>
    <n v="0"/>
    <s v="Non-Severe"/>
    <x v="0"/>
  </r>
  <r>
    <d v="2021-09-09T00:00:00"/>
    <s v="16:45:00"/>
    <s v="Sep"/>
    <s v="MANHATTAN"/>
    <n v="10021"/>
    <n v="40.768481999999999"/>
    <n v="-73.952550000000002"/>
    <s v="BELT PARKWAY"/>
    <s v="3 AVENUE"/>
    <s v="1400      YORK AVENUE"/>
    <n v="1"/>
    <n v="0"/>
    <n v="1"/>
    <n v="0"/>
    <s v="Distraction"/>
    <n v="4456516"/>
    <s v="Sedan"/>
    <s v="Sedan"/>
    <s v="2021-09"/>
    <n v="16"/>
    <n v="2"/>
    <n v="0"/>
    <s v="Severe"/>
    <x v="0"/>
  </r>
  <r>
    <d v="2021-08-04T00:00:00"/>
    <s v="13:25:00"/>
    <s v="Aug"/>
    <s v="MANHATTAN"/>
    <n v="10029"/>
    <n v="40.797404999999998"/>
    <n v="-73.942535000000007"/>
    <s v="BELT PARKWAY"/>
    <s v="3 AVENUE"/>
    <s v="1844      LEXINGTON AVENUE"/>
    <n v="0"/>
    <n v="0"/>
    <n v="0"/>
    <n v="0"/>
    <s v="Distraction"/>
    <n v="4407839"/>
    <s v="Pick-up Truck"/>
    <s v="Sedan"/>
    <s v="2021-08"/>
    <n v="13"/>
    <n v="0"/>
    <n v="0"/>
    <s v="Non-Severe"/>
    <x v="0"/>
  </r>
  <r>
    <d v="2021-01-04T00:00:00"/>
    <s v="15:10:00"/>
    <s v="Jan"/>
    <s v="MANHATTAN"/>
    <n v="10016"/>
    <n v="40.740580000000001"/>
    <n v="-73.978935000000007"/>
    <s v="BELT PARKWAY"/>
    <s v="3 AVENUE"/>
    <s v="484       2 AVENUE"/>
    <n v="0"/>
    <n v="0"/>
    <n v="0"/>
    <n v="0"/>
    <s v="Distraction"/>
    <n v="4408084"/>
    <s v="Sedan"/>
    <s v="Bike"/>
    <s v="2021-01"/>
    <n v="15"/>
    <n v="0"/>
    <n v="0"/>
    <s v="Non-Severe"/>
    <x v="0"/>
  </r>
  <r>
    <d v="2021-04-14T00:00:00"/>
    <s v="12:12:00"/>
    <s v="Apr"/>
    <s v="BRONX"/>
    <n v="10459"/>
    <n v="40.829723000000001"/>
    <n v="-73.898099999999999"/>
    <s v="BELT PARKWAY"/>
    <s v="3 AVENUE"/>
    <s v="823       EAST 169 STREET"/>
    <n v="1"/>
    <n v="0"/>
    <n v="0"/>
    <n v="0"/>
    <s v="Unspecified"/>
    <n v="4407510"/>
    <s v="Sedan"/>
    <s v="Sedan"/>
    <s v="2021-04"/>
    <n v="12"/>
    <n v="1"/>
    <n v="0"/>
    <s v="Severe"/>
    <x v="0"/>
  </r>
  <r>
    <d v="2021-05-04T00:00:00"/>
    <s v="09:15:00"/>
    <s v="May"/>
    <s v="QUEENS"/>
    <n v="11365"/>
    <n v="40.740600000000001"/>
    <n v="-73.810249999999996"/>
    <s v="PARSONS BOULEVARD"/>
    <s v="59 AVENUE"/>
    <s v="1400      PELHAM PARKWAY SOUTH"/>
    <n v="1"/>
    <n v="0"/>
    <n v="1"/>
    <n v="0"/>
    <s v="Backing Unsafely"/>
    <n v="4407992"/>
    <s v="Sedan"/>
    <s v="Sedan"/>
    <s v="2021-05"/>
    <n v="9"/>
    <n v="2"/>
    <n v="0"/>
    <s v="Severe"/>
    <x v="0"/>
  </r>
  <r>
    <d v="2021-04-16T00:00:00"/>
    <s v="16:20:00"/>
    <s v="Apr"/>
    <s v="QUEENS"/>
    <n v="11385"/>
    <n v="40.713630000000002"/>
    <n v="-73.917884999999998"/>
    <s v="BELT PARKWAY"/>
    <s v="3 AVENUE"/>
    <s v="49-29     METROPOLITAN AVENUE"/>
    <n v="0"/>
    <n v="0"/>
    <n v="0"/>
    <n v="0"/>
    <s v="Backing Unsafely"/>
    <n v="4408252"/>
    <s v="Sedan"/>
    <s v="Sedan"/>
    <s v="2021-04"/>
    <n v="16"/>
    <n v="0"/>
    <n v="0"/>
    <s v="Non-Severe"/>
    <x v="0"/>
  </r>
  <r>
    <d v="2021-04-15T00:00:00"/>
    <s v="09:00:00"/>
    <s v="Apr"/>
    <s v="BROOKLYN"/>
    <n v="11218"/>
    <n v="40.647593999999998"/>
    <n v="-73.973510000000005"/>
    <s v="CATON AVENUE"/>
    <s v="EAST 7 STREET"/>
    <s v="1400      PELHAM PARKWAY SOUTH"/>
    <n v="1"/>
    <n v="0"/>
    <n v="0"/>
    <n v="0"/>
    <s v="Unspecified"/>
    <n v="4408221"/>
    <s v="Sedan"/>
    <s v="Sedan"/>
    <s v="2021-04"/>
    <n v="9"/>
    <n v="1"/>
    <n v="0"/>
    <s v="Severe"/>
    <x v="0"/>
  </r>
  <r>
    <d v="2021-08-28T00:00:00"/>
    <s v="18:00:00"/>
    <s v="Aug"/>
    <s v="BROOKLYN"/>
    <n v="10879.98965307365"/>
    <n v="40.760402999999997"/>
    <n v="-73.987480000000005"/>
    <s v="8 AVENUE"/>
    <s v="3 AVENUE"/>
    <s v="1400      PELHAM PARKWAY SOUTH"/>
    <n v="0"/>
    <n v="0"/>
    <n v="0"/>
    <n v="0"/>
    <s v="Unspecified"/>
    <n v="4456756"/>
    <s v="Station Wagon"/>
    <s v="Sedan"/>
    <s v="2021-08"/>
    <n v="18"/>
    <n v="0"/>
    <n v="0"/>
    <s v="Non-Severe"/>
    <x v="1"/>
  </r>
  <r>
    <d v="2021-10-04T00:00:00"/>
    <s v="11:15:00"/>
    <s v="Oct"/>
    <s v="MANHATTAN"/>
    <n v="10002"/>
    <n v="40.719749999999998"/>
    <n v="-73.992165"/>
    <s v="FORSYTH STREET"/>
    <s v="DELANCEY STREET"/>
    <s v="1400      PELHAM PARKWAY SOUTH"/>
    <n v="1"/>
    <n v="0"/>
    <n v="1"/>
    <n v="0"/>
    <s v="Distraction"/>
    <n v="4408030"/>
    <s v="Station Wagon"/>
    <s v="Sedan"/>
    <s v="2021-10"/>
    <n v="11"/>
    <n v="2"/>
    <n v="0"/>
    <s v="Severe"/>
    <x v="0"/>
  </r>
  <r>
    <d v="2021-04-13T00:00:00"/>
    <s v="13:40:00"/>
    <s v="Apr"/>
    <s v="BROOKLYN"/>
    <n v="10879.98965307365"/>
    <n v="40.834502999999998"/>
    <n v="-73.930369999999996"/>
    <s v="UNIVERSITY AVENUE"/>
    <s v="3 AVENUE"/>
    <s v="1400      PELHAM PARKWAY SOUTH"/>
    <n v="0"/>
    <n v="0"/>
    <n v="0"/>
    <n v="0"/>
    <s v="Unspecified"/>
    <n v="4407787"/>
    <s v="Bus"/>
    <s v="Bus"/>
    <s v="2021-04"/>
    <n v="13"/>
    <n v="0"/>
    <n v="0"/>
    <s v="Non-Severe"/>
    <x v="0"/>
  </r>
  <r>
    <d v="2021-04-15T00:00:00"/>
    <s v="15:34:00"/>
    <s v="Apr"/>
    <s v="STATEN ISLAND"/>
    <n v="10304"/>
    <n v="40.631149999999998"/>
    <n v="-74.076453999999998"/>
    <s v="BELT PARKWAY"/>
    <s v="3 AVENUE"/>
    <s v="450       BAY STREET"/>
    <n v="1"/>
    <n v="0"/>
    <n v="1"/>
    <n v="0"/>
    <s v="Failure to Yield Right-of-Way"/>
    <n v="4407646"/>
    <s v="Sedan"/>
    <s v="Sedan"/>
    <s v="2021-04"/>
    <n v="15"/>
    <n v="2"/>
    <n v="0"/>
    <s v="Severe"/>
    <x v="0"/>
  </r>
  <r>
    <d v="2021-10-04T00:00:00"/>
    <s v="08:50:00"/>
    <s v="Oct"/>
    <s v="BROOKLYN"/>
    <n v="10879.98965307365"/>
    <n v="40.835723999999999"/>
    <n v="-73.921289999999999"/>
    <s v="EAST 167 STREET"/>
    <s v="3 AVENUE"/>
    <s v="1400      PELHAM PARKWAY SOUTH"/>
    <n v="0"/>
    <n v="0"/>
    <n v="0"/>
    <n v="0"/>
    <s v="Following Too Closely"/>
    <n v="4408195"/>
    <s v="Pick-up Truck"/>
    <s v="Sedan"/>
    <s v="2021-10"/>
    <n v="8"/>
    <n v="0"/>
    <n v="0"/>
    <s v="Non-Severe"/>
    <x v="0"/>
  </r>
  <r>
    <d v="2021-04-15T00:00:00"/>
    <s v="12:15:00"/>
    <s v="Apr"/>
    <s v="STATEN ISLAND"/>
    <n v="10310"/>
    <n v="40.635399999999997"/>
    <n v="-74.106673999999998"/>
    <s v="BELT PARKWAY"/>
    <s v="3 AVENUE"/>
    <s v="355       BARD AVENUE"/>
    <n v="0"/>
    <n v="0"/>
    <n v="0"/>
    <n v="0"/>
    <s v="Unspecified"/>
    <n v="4407571"/>
    <s v="Station Wagon"/>
    <s v="Sedan"/>
    <s v="2021-04"/>
    <n v="12"/>
    <n v="0"/>
    <n v="0"/>
    <s v="Non-Severe"/>
    <x v="0"/>
  </r>
  <r>
    <d v="2021-07-04T00:00:00"/>
    <s v="14:30:00"/>
    <s v="Jul"/>
    <s v="QUEENS"/>
    <n v="11356"/>
    <n v="40.781647"/>
    <n v="-73.833663999999999"/>
    <s v="BELT PARKWAY"/>
    <s v="3 AVENUE"/>
    <s v="135-02    20 AVENUE"/>
    <n v="0"/>
    <n v="0"/>
    <n v="0"/>
    <n v="0"/>
    <s v="Distraction"/>
    <n v="4407908"/>
    <s v="Station Wagon"/>
    <s v="Sedan"/>
    <s v="2021-07"/>
    <n v="14"/>
    <n v="0"/>
    <n v="0"/>
    <s v="Non-Severe"/>
    <x v="1"/>
  </r>
  <r>
    <d v="2021-04-14T00:00:00"/>
    <s v="05:39:00"/>
    <s v="Apr"/>
    <s v="BROOKLYN"/>
    <n v="11217"/>
    <n v="40.688369999999999"/>
    <n v="-73.980559999999997"/>
    <s v="BELT PARKWAY"/>
    <s v="3 AVENUE"/>
    <s v="9         FLATBUSH AVENUE"/>
    <n v="3"/>
    <n v="0"/>
    <n v="0"/>
    <n v="0"/>
    <s v="Distraction"/>
    <n v="4407427"/>
    <s v="Sedan"/>
    <s v="Sedan"/>
    <s v="2021-04"/>
    <n v="5"/>
    <n v="3"/>
    <n v="0"/>
    <s v="Severe"/>
    <x v="0"/>
  </r>
  <r>
    <d v="2021-04-16T00:00:00"/>
    <s v="22:00:00"/>
    <s v="Apr"/>
    <s v="MANHATTAN"/>
    <n v="10029"/>
    <n v="40.790416999999998"/>
    <n v="-73.951840000000004"/>
    <s v="MADISON AVENUE"/>
    <s v="EAST 101 STREET"/>
    <s v="1400      PELHAM PARKWAY SOUTH"/>
    <n v="0"/>
    <n v="0"/>
    <n v="0"/>
    <n v="0"/>
    <s v="Other Vehicular"/>
    <n v="4408409"/>
    <s v="Station Wagon"/>
    <s v="Van"/>
    <s v="2021-04"/>
    <n v="22"/>
    <n v="0"/>
    <n v="0"/>
    <s v="Non-Severe"/>
    <x v="0"/>
  </r>
  <r>
    <d v="2021-04-15T00:00:00"/>
    <s v="20:00:00"/>
    <s v="Apr"/>
    <s v="BROOKLYN"/>
    <n v="11236"/>
    <n v="40.648099999999999"/>
    <n v="-73.914739999999995"/>
    <s v="REMSEN AVENUE"/>
    <s v="DITMAS AVENUE"/>
    <s v="1400      PELHAM PARKWAY SOUTH"/>
    <n v="0"/>
    <n v="0"/>
    <n v="0"/>
    <n v="0"/>
    <s v="Distraction"/>
    <n v="4408121"/>
    <s v="Sedan"/>
    <s v="Sedan"/>
    <s v="2021-04"/>
    <n v="20"/>
    <n v="0"/>
    <n v="0"/>
    <s v="Non-Severe"/>
    <x v="0"/>
  </r>
  <r>
    <d v="2021-04-16T00:00:00"/>
    <s v="14:00:00"/>
    <s v="Apr"/>
    <s v="QUEENS"/>
    <n v="11423"/>
    <n v="40.71275"/>
    <n v="-73.767300000000006"/>
    <s v="BELT PARKWAY"/>
    <s v="3 AVENUE"/>
    <s v="91-48     193 STREET"/>
    <n v="0"/>
    <n v="0"/>
    <n v="0"/>
    <n v="0"/>
    <s v="Distraction"/>
    <n v="4407954"/>
    <s v="Sedan"/>
    <s v="Sedan"/>
    <s v="2021-04"/>
    <n v="14"/>
    <n v="0"/>
    <n v="0"/>
    <s v="Non-Severe"/>
    <x v="0"/>
  </r>
  <r>
    <d v="2021-04-14T00:00:00"/>
    <s v="08:45:00"/>
    <s v="Apr"/>
    <s v="BROOKLYN"/>
    <n v="10879.98965307365"/>
    <n v="40.60069"/>
    <n v="-74.010056000000006"/>
    <s v="BELT PARKWAY"/>
    <s v="3 AVENUE"/>
    <s v="1400      PELHAM PARKWAY SOUTH"/>
    <n v="0"/>
    <n v="0"/>
    <n v="0"/>
    <n v="0"/>
    <s v="Traffic Control Disregarded"/>
    <n v="4407755"/>
    <s v="Box Truck"/>
    <s v="Sedan"/>
    <s v="2021-04"/>
    <n v="8"/>
    <n v="0"/>
    <n v="0"/>
    <s v="Non-Severe"/>
    <x v="0"/>
  </r>
  <r>
    <d v="2021-04-14T00:00:00"/>
    <s v="17:00:00"/>
    <s v="Apr"/>
    <s v="QUEENS"/>
    <n v="11368"/>
    <n v="40.738067999999998"/>
    <n v="-73.861046000000002"/>
    <s v="BELT PARKWAY"/>
    <s v="3 AVENUE"/>
    <s v="98-32     57 AVENUE"/>
    <n v="0"/>
    <n v="0"/>
    <n v="0"/>
    <n v="0"/>
    <s v="Distraction"/>
    <n v="4407438"/>
    <s v="Sedan"/>
    <s v="Sedan"/>
    <s v="2021-04"/>
    <n v="17"/>
    <n v="0"/>
    <n v="0"/>
    <s v="Non-Severe"/>
    <x v="0"/>
  </r>
  <r>
    <d v="2021-04-15T00:00:00"/>
    <s v="23:09:00"/>
    <s v="Apr"/>
    <s v="QUEENS"/>
    <n v="11420"/>
    <n v="40.680495999999998"/>
    <n v="-73.821365"/>
    <s v="LEFFERTS BOULEVARD"/>
    <s v="111 AVENUE"/>
    <s v="1400      PELHAM PARKWAY SOUTH"/>
    <n v="0"/>
    <n v="0"/>
    <n v="0"/>
    <n v="0"/>
    <s v="Passing Too Closely"/>
    <n v="4408419"/>
    <s v="Sedan"/>
    <s v="Sedan"/>
    <s v="2021-04"/>
    <n v="23"/>
    <n v="0"/>
    <n v="0"/>
    <s v="Non-Severe"/>
    <x v="0"/>
  </r>
  <r>
    <d v="2021-04-16T00:00:00"/>
    <s v="15:32:00"/>
    <s v="Apr"/>
    <s v="BROOKLYN"/>
    <n v="11210"/>
    <n v="40.619239999999998"/>
    <n v="-73.954123999999993"/>
    <s v="BELT PARKWAY"/>
    <s v="3 AVENUE"/>
    <s v="1406      EAST 21 STREET"/>
    <n v="0"/>
    <n v="0"/>
    <n v="0"/>
    <n v="0"/>
    <s v="Failure to Yield Right-of-Way"/>
    <n v="4408036"/>
    <s v="Station Wagon"/>
    <s v="Sedan"/>
    <s v="2021-04"/>
    <n v="15"/>
    <n v="0"/>
    <n v="0"/>
    <s v="Non-Severe"/>
    <x v="0"/>
  </r>
  <r>
    <d v="2021-04-16T00:00:00"/>
    <s v="22:45:00"/>
    <s v="Apr"/>
    <s v="BROOKLYN"/>
    <n v="11209"/>
    <n v="40.629105000000003"/>
    <n v="-74.034644999999998"/>
    <s v="80 STREET"/>
    <s v="COLONIAL ROAD"/>
    <s v="1400      PELHAM PARKWAY SOUTH"/>
    <n v="0"/>
    <n v="0"/>
    <n v="0"/>
    <n v="0"/>
    <s v="Unspecified"/>
    <n v="4407871"/>
    <s v="Sedan"/>
    <s v="Sedan"/>
    <s v="2021-04"/>
    <n v="22"/>
    <n v="0"/>
    <n v="0"/>
    <s v="Non-Severe"/>
    <x v="0"/>
  </r>
  <r>
    <d v="2021-04-14T00:00:00"/>
    <s v="11:40:00"/>
    <s v="Apr"/>
    <s v="BROOKLYN"/>
    <n v="11237"/>
    <n v="40.699818"/>
    <n v="-73.920135000000002"/>
    <s v="KNICKERBOCKER AVENUE"/>
    <s v="HIMROD STREET"/>
    <s v="1400      PELHAM PARKWAY SOUTH"/>
    <n v="0"/>
    <n v="0"/>
    <n v="0"/>
    <n v="0"/>
    <s v="Passing Too Closely"/>
    <n v="4407551"/>
    <s v="Sedan"/>
    <s v="Sedan"/>
    <s v="2021-04"/>
    <n v="11"/>
    <n v="0"/>
    <n v="0"/>
    <s v="Non-Severe"/>
    <x v="0"/>
  </r>
  <r>
    <d v="2021-04-14T00:00:00"/>
    <s v="14:15:00"/>
    <s v="Apr"/>
    <s v="BROOKLYN"/>
    <n v="10879.98965307365"/>
    <n v="40.520114816772221"/>
    <n v="-73.54743161629176"/>
    <s v="CLEARVIEW EXPRESSWAY"/>
    <s v="26 AVENUE"/>
    <s v="1400      PELHAM PARKWAY SOUTH"/>
    <n v="1"/>
    <n v="0"/>
    <n v="0"/>
    <n v="0"/>
    <s v="Distraction"/>
    <n v="4407481"/>
    <s v="Sedan"/>
    <s v="Sedan"/>
    <s v="2021-04"/>
    <n v="14"/>
    <n v="1"/>
    <n v="0"/>
    <s v="Severe"/>
    <x v="0"/>
  </r>
  <r>
    <d v="2021-04-14T00:00:00"/>
    <s v="10:10:00"/>
    <s v="Apr"/>
    <s v="QUEENS"/>
    <n v="11412"/>
    <n v="40.69802"/>
    <n v="-73.762299999999996"/>
    <s v="MURDOCK AVENUE"/>
    <s v="FARMERS BOULEVARD"/>
    <s v="1400      PELHAM PARKWAY SOUTH"/>
    <n v="1"/>
    <n v="0"/>
    <n v="0"/>
    <n v="0"/>
    <s v="Distraction"/>
    <n v="4407341"/>
    <s v="Sedan"/>
    <s v="Sedan"/>
    <s v="2021-04"/>
    <n v="10"/>
    <n v="1"/>
    <n v="0"/>
    <s v="Severe"/>
    <x v="0"/>
  </r>
  <r>
    <d v="2021-10-04T00:00:00"/>
    <s v="00:00:00"/>
    <s v="Oct"/>
    <s v="BROOKLYN"/>
    <n v="10879.98965307365"/>
    <n v="40.520114816772221"/>
    <n v="-73.54743161629176"/>
    <s v="WEST 64 STREET"/>
    <s v="3 AVENUE"/>
    <s v="1400      PELHAM PARKWAY SOUTH"/>
    <n v="0"/>
    <n v="0"/>
    <n v="0"/>
    <n v="0"/>
    <s v="Passing or Lane Usage Improper"/>
    <n v="4407974"/>
    <s v="Sedan"/>
    <s v="Sedan"/>
    <s v="2021-10"/>
    <n v="0"/>
    <n v="0"/>
    <n v="0"/>
    <s v="Non-Severe"/>
    <x v="0"/>
  </r>
  <r>
    <d v="2021-04-15T00:00:00"/>
    <s v="20:00:00"/>
    <s v="Apr"/>
    <s v="STATEN ISLAND"/>
    <n v="10304"/>
    <n v="40.520114816772221"/>
    <n v="-73.54743161629176"/>
    <s v="GREENFIELD AVENUE"/>
    <s v="OSGOOD AVENUE"/>
    <s v="1400      PELHAM PARKWAY SOUTH"/>
    <n v="0"/>
    <n v="0"/>
    <n v="0"/>
    <n v="0"/>
    <s v="Unspecified"/>
    <n v="4408310"/>
    <s v="Sedan"/>
    <s v="Sedan"/>
    <s v="2021-04"/>
    <n v="20"/>
    <n v="0"/>
    <n v="0"/>
    <s v="Non-Severe"/>
    <x v="0"/>
  </r>
  <r>
    <d v="2021-04-16T00:00:00"/>
    <s v="12:30:00"/>
    <s v="Apr"/>
    <s v="BROOKLYN"/>
    <n v="11230"/>
    <n v="40.628929999999997"/>
    <n v="-73.971374999999995"/>
    <s v="OCEAN PARKWAY"/>
    <s v="AVENUE H"/>
    <s v="1400      PELHAM PARKWAY SOUTH"/>
    <n v="0"/>
    <n v="0"/>
    <n v="0"/>
    <n v="0"/>
    <s v="Unspecified"/>
    <n v="4408040"/>
    <s v="Station Wagon"/>
    <s v="Sedan"/>
    <s v="2021-04"/>
    <n v="12"/>
    <n v="0"/>
    <n v="0"/>
    <s v="Non-Severe"/>
    <x v="0"/>
  </r>
  <r>
    <d v="2021-04-16T00:00:00"/>
    <s v="16:15:00"/>
    <s v="Apr"/>
    <s v="MANHATTAN"/>
    <n v="10032"/>
    <n v="40.831176999999997"/>
    <n v="-73.942085000000006"/>
    <s v="BELT PARKWAY"/>
    <s v="3 AVENUE"/>
    <s v="460       WEST 155 STREET"/>
    <n v="0"/>
    <n v="0"/>
    <n v="0"/>
    <n v="0"/>
    <s v="Distraction"/>
    <n v="4408069"/>
    <s v="Taxi"/>
    <s v="Bus"/>
    <s v="2021-04"/>
    <n v="16"/>
    <n v="0"/>
    <n v="0"/>
    <s v="Non-Severe"/>
    <x v="0"/>
  </r>
  <r>
    <d v="2021-02-04T00:00:00"/>
    <s v="18:00:00"/>
    <s v="Feb"/>
    <s v="BROOKLYN"/>
    <n v="11213"/>
    <n v="40.675037000000003"/>
    <n v="-73.930533999999994"/>
    <s v="BERGEN STREET"/>
    <s v="UTICA AVENUE"/>
    <s v="1400      PELHAM PARKWAY SOUTH"/>
    <n v="0"/>
    <n v="0"/>
    <n v="0"/>
    <n v="0"/>
    <s v="Passing or Lane Usage Improper"/>
    <n v="4408267"/>
    <s v="Pick-up Truck"/>
    <s v="Sedan"/>
    <s v="2021-02"/>
    <n v="18"/>
    <n v="0"/>
    <n v="0"/>
    <s v="Non-Severe"/>
    <x v="0"/>
  </r>
  <r>
    <d v="2021-04-14T00:00:00"/>
    <s v="19:01:00"/>
    <s v="Apr"/>
    <s v="BROOKLYN"/>
    <n v="11226"/>
    <n v="40.64884"/>
    <n v="-73.95102"/>
    <s v="BELT PARKWAY"/>
    <s v="3 AVENUE"/>
    <s v="2820      SNYDER AVENUE"/>
    <n v="0"/>
    <n v="0"/>
    <n v="0"/>
    <n v="0"/>
    <s v="Distraction"/>
    <n v="4407358"/>
    <s v="Station Wagon"/>
    <s v="Station Wagon"/>
    <s v="2021-04"/>
    <n v="19"/>
    <n v="0"/>
    <n v="0"/>
    <s v="Non-Severe"/>
    <x v="0"/>
  </r>
  <r>
    <d v="2021-11-09T00:00:00"/>
    <s v="13:30:00"/>
    <s v="Nov"/>
    <s v="QUEENS"/>
    <n v="11361"/>
    <n v="40.757725000000001"/>
    <n v="-73.779274000000001"/>
    <s v="NORTHERN BOULEVARD"/>
    <s v="204 STREET"/>
    <s v="1400      PELHAM PARKWAY SOUTH"/>
    <n v="0"/>
    <n v="0"/>
    <n v="0"/>
    <n v="0"/>
    <s v="Distraction"/>
    <n v="4455876"/>
    <s v="Sedan"/>
    <s v="Sedan"/>
    <s v="2021-11"/>
    <n v="13"/>
    <n v="0"/>
    <n v="0"/>
    <s v="Non-Severe"/>
    <x v="0"/>
  </r>
  <r>
    <d v="2021-04-15T00:00:00"/>
    <s v="10:13:00"/>
    <s v="Apr"/>
    <s v="MANHATTAN"/>
    <n v="10021"/>
    <n v="40.766585999999997"/>
    <n v="-73.953100000000006"/>
    <s v="BELT PARKWAY"/>
    <s v="3 AVENUE"/>
    <s v="525       EAST 72 STREET"/>
    <n v="0"/>
    <n v="0"/>
    <n v="0"/>
    <n v="0"/>
    <s v="Passing Too Closely"/>
    <n v="4407695"/>
    <s v="3-Door"/>
    <s v="Station Wagon"/>
    <s v="2021-04"/>
    <n v="10"/>
    <n v="0"/>
    <n v="0"/>
    <s v="Non-Severe"/>
    <x v="0"/>
  </r>
  <r>
    <d v="2021-04-14T00:00:00"/>
    <s v="09:40:00"/>
    <s v="Apr"/>
    <s v="BRONX"/>
    <n v="10465"/>
    <n v="40.833126"/>
    <n v="-73.828284999999994"/>
    <s v="BRUCKNER EXPRESSWAY"/>
    <s v="EAST TREMONT AVENUE"/>
    <s v="1400      PELHAM PARKWAY SOUTH"/>
    <n v="0"/>
    <n v="0"/>
    <n v="0"/>
    <n v="0"/>
    <s v="Unspecified"/>
    <n v="4407265"/>
    <s v="Station Wagon"/>
    <s v="Sedan"/>
    <s v="2021-04"/>
    <n v="9"/>
    <n v="0"/>
    <n v="0"/>
    <s v="Non-Severe"/>
    <x v="0"/>
  </r>
  <r>
    <d v="2021-10-04T00:00:00"/>
    <s v="22:06:00"/>
    <s v="Oct"/>
    <s v="BRONX"/>
    <n v="10452"/>
    <n v="40.834674999999997"/>
    <n v="-73.930274999999995"/>
    <s v="BELT PARKWAY"/>
    <s v="3 AVENUE"/>
    <s v="1055      UNIVERSITY AVENUE"/>
    <n v="4"/>
    <n v="0"/>
    <n v="0"/>
    <n v="0"/>
    <s v="Following Too Closely"/>
    <n v="4408300"/>
    <s v="Taxi"/>
    <s v="Station Wagon"/>
    <s v="2021-10"/>
    <n v="22"/>
    <n v="4"/>
    <n v="0"/>
    <s v="Severe"/>
    <x v="0"/>
  </r>
  <r>
    <d v="2021-04-13T00:00:00"/>
    <s v="08:04:00"/>
    <s v="Apr"/>
    <s v="BROOKLYN"/>
    <n v="11229"/>
    <n v="40.600883000000003"/>
    <n v="-73.958693999999994"/>
    <s v="EAST 13 STREET"/>
    <s v="AVENUE T"/>
    <s v="1400      PELHAM PARKWAY SOUTH"/>
    <n v="1"/>
    <n v="0"/>
    <n v="0"/>
    <n v="0"/>
    <s v="Distraction"/>
    <n v="4407768"/>
    <s v="Sedan"/>
    <s v="E-Scooter"/>
    <s v="2021-04"/>
    <n v="8"/>
    <n v="1"/>
    <n v="0"/>
    <s v="Severe"/>
    <x v="0"/>
  </r>
  <r>
    <d v="2021-04-15T00:00:00"/>
    <s v="23:06:00"/>
    <s v="Apr"/>
    <s v="BRONX"/>
    <n v="10458"/>
    <n v="40.863647"/>
    <n v="-73.891800000000003"/>
    <s v="MARION AVENUE"/>
    <s v="EAST 193 STREET"/>
    <s v="1400      PELHAM PARKWAY SOUTH"/>
    <n v="1"/>
    <n v="0"/>
    <n v="0"/>
    <n v="0"/>
    <s v="Traffic Control Disregarded"/>
    <n v="4407680"/>
    <s v="Sedan"/>
    <s v="Sedan"/>
    <s v="2021-04"/>
    <n v="23"/>
    <n v="1"/>
    <n v="0"/>
    <s v="Severe"/>
    <x v="0"/>
  </r>
  <r>
    <d v="2021-04-14T00:00:00"/>
    <s v="12:00:00"/>
    <s v="Apr"/>
    <s v="BROOKLYN"/>
    <n v="10879.98965307365"/>
    <n v="40.593001999999998"/>
    <n v="-74.159000000000006"/>
    <s v="BELT PARKWAY"/>
    <s v="3 AVENUE"/>
    <s v="33        FERNDALE AVENUE"/>
    <n v="0"/>
    <n v="0"/>
    <n v="0"/>
    <n v="0"/>
    <s v="Passing Too Closely"/>
    <n v="4407494"/>
    <s v="Sedan"/>
    <s v="Box Truck"/>
    <s v="2021-04"/>
    <n v="12"/>
    <n v="0"/>
    <n v="0"/>
    <s v="Non-Severe"/>
    <x v="0"/>
  </r>
  <r>
    <d v="2021-10-04T00:00:00"/>
    <s v="04:45:00"/>
    <s v="Oct"/>
    <s v="BROOKLYN"/>
    <n v="11221"/>
    <n v="40.689425999999997"/>
    <n v="-73.942229999999995"/>
    <s v="THROOP AVENUE"/>
    <s v="GREENE AVENUE"/>
    <s v="1400      PELHAM PARKWAY SOUTH"/>
    <n v="0"/>
    <n v="0"/>
    <n v="0"/>
    <n v="0"/>
    <s v="Traffic Control Disregarded"/>
    <n v="4408304"/>
    <s v="Sedan"/>
    <s v="Sedan"/>
    <s v="2021-10"/>
    <n v="4"/>
    <n v="0"/>
    <n v="0"/>
    <s v="Non-Severe"/>
    <x v="0"/>
  </r>
  <r>
    <d v="2021-04-14T00:00:00"/>
    <s v="17:30:00"/>
    <s v="Apr"/>
    <s v="BROOKLYN"/>
    <n v="10879.98965307365"/>
    <n v="40.754579999999997"/>
    <n v="-73.99915"/>
    <s v="WEST 34 STREET"/>
    <s v="3 AVENUE"/>
    <s v="1400      PELHAM PARKWAY SOUTH"/>
    <n v="0"/>
    <n v="0"/>
    <n v="0"/>
    <n v="0"/>
    <s v="Passing or Lane Usage Improper"/>
    <n v="4407827"/>
    <s v="Box Truck"/>
    <s v="Pick-up Truck"/>
    <s v="2021-04"/>
    <n v="17"/>
    <n v="0"/>
    <n v="0"/>
    <s v="Non-Severe"/>
    <x v="0"/>
  </r>
  <r>
    <d v="2021-04-14T00:00:00"/>
    <s v="22:40:00"/>
    <s v="Apr"/>
    <s v="BROOKLYN"/>
    <n v="10879.98965307365"/>
    <n v="40.741394"/>
    <n v="-73.823030000000003"/>
    <s v="LONG ISLAND EXPRESSWAY"/>
    <s v="3 AVENUE"/>
    <s v="1400      PELHAM PARKWAY SOUTH"/>
    <n v="2"/>
    <n v="0"/>
    <n v="0"/>
    <n v="0"/>
    <s v="Unspecified"/>
    <n v="4407399"/>
    <s v="Station Wagon"/>
    <s v="Box Truck"/>
    <s v="2021-04"/>
    <n v="22"/>
    <n v="2"/>
    <n v="0"/>
    <s v="Severe"/>
    <x v="0"/>
  </r>
  <r>
    <d v="2021-04-14T00:00:00"/>
    <s v="12:47:00"/>
    <s v="Apr"/>
    <s v="BROOKLYN"/>
    <n v="11207"/>
    <n v="40.676594000000001"/>
    <n v="-73.890379999999993"/>
    <s v="HENDRIX STREET"/>
    <s v="ATLANTIC AVENUE"/>
    <s v="1400      PELHAM PARKWAY SOUTH"/>
    <n v="2"/>
    <n v="0"/>
    <n v="0"/>
    <n v="0"/>
    <s v="Turning Improperly"/>
    <n v="4407740"/>
    <s v="Station Wagon"/>
    <s v="Sedan"/>
    <s v="2021-04"/>
    <n v="12"/>
    <n v="2"/>
    <n v="0"/>
    <s v="Severe"/>
    <x v="0"/>
  </r>
  <r>
    <d v="2021-04-16T00:00:00"/>
    <s v="14:30:00"/>
    <s v="Apr"/>
    <s v="BROOKLYN"/>
    <n v="10879.98965307365"/>
    <n v="40.764679999999998"/>
    <n v="-73.964299999999994"/>
    <s v="EAST 64 STREET"/>
    <s v="3 AVENUE"/>
    <s v="1400      PELHAM PARKWAY SOUTH"/>
    <n v="0"/>
    <n v="0"/>
    <n v="0"/>
    <n v="0"/>
    <s v="Backing Unsafely"/>
    <n v="4408392"/>
    <s v="Sedan"/>
    <s v="Sedan"/>
    <s v="2021-04"/>
    <n v="14"/>
    <n v="0"/>
    <n v="0"/>
    <s v="Non-Severe"/>
    <x v="0"/>
  </r>
  <r>
    <d v="2021-04-15T00:00:00"/>
    <s v="00:00:00"/>
    <s v="Apr"/>
    <s v="MANHATTAN"/>
    <n v="10032"/>
    <n v="40.832763999999997"/>
    <n v="-73.945830000000001"/>
    <s v="WEST 155 STREET"/>
    <s v="BROADWAY"/>
    <s v="1400      PELHAM PARKWAY SOUTH"/>
    <n v="3"/>
    <n v="0"/>
    <n v="0"/>
    <n v="0"/>
    <s v="Distraction"/>
    <n v="4407822"/>
    <s v="Sedan"/>
    <s v="Sedan"/>
    <s v="2021-04"/>
    <n v="0"/>
    <n v="3"/>
    <n v="0"/>
    <s v="Severe"/>
    <x v="0"/>
  </r>
  <r>
    <d v="2021-04-14T00:00:00"/>
    <s v="06:55:00"/>
    <s v="Apr"/>
    <s v="BROOKLYN"/>
    <n v="10879.98965307365"/>
    <n v="40.698543999999998"/>
    <n v="-73.962360000000004"/>
    <s v="BROOKLYN QUEENS EXPRESSWAY"/>
    <s v="3 AVENUE"/>
    <s v="1400      PELHAM PARKWAY SOUTH"/>
    <n v="0"/>
    <n v="0"/>
    <n v="0"/>
    <n v="0"/>
    <s v="Following Too Closely"/>
    <n v="4407655"/>
    <s v="Station Wagon"/>
    <s v="Sedan"/>
    <s v="2021-04"/>
    <n v="6"/>
    <n v="0"/>
    <n v="0"/>
    <s v="Non-Severe"/>
    <x v="0"/>
  </r>
  <r>
    <d v="2021-04-14T00:00:00"/>
    <s v="19:00:00"/>
    <s v="Apr"/>
    <s v="QUEENS"/>
    <n v="11372"/>
    <n v="40.747535999999997"/>
    <n v="-73.893439999999998"/>
    <s v="BELT PARKWAY"/>
    <s v="3 AVENUE"/>
    <s v="72-24     BROADWAY"/>
    <n v="0"/>
    <n v="0"/>
    <n v="0"/>
    <n v="0"/>
    <s v="Unspecified"/>
    <n v="4407712"/>
    <s v="Station Wagon"/>
    <s v="Station Wagon"/>
    <s v="2021-04"/>
    <n v="19"/>
    <n v="0"/>
    <n v="0"/>
    <s v="Non-Severe"/>
    <x v="0"/>
  </r>
  <r>
    <d v="2021-04-14T00:00:00"/>
    <s v="17:00:00"/>
    <s v="Apr"/>
    <s v="STATEN ISLAND"/>
    <n v="10312"/>
    <n v="40.540832999999999"/>
    <n v="-74.159385999999998"/>
    <s v="WINCHESTER AVENUE"/>
    <s v="SYCAMORE STREET"/>
    <s v="1400      PELHAM PARKWAY SOUTH"/>
    <n v="0"/>
    <n v="0"/>
    <n v="0"/>
    <n v="0"/>
    <s v="Failure to Yield Right-of-Way"/>
    <n v="4407343"/>
    <s v="Station Wagon"/>
    <s v="Station Wagon"/>
    <s v="2021-04"/>
    <n v="17"/>
    <n v="0"/>
    <n v="0"/>
    <s v="Non-Severe"/>
    <x v="0"/>
  </r>
  <r>
    <d v="2021-04-14T00:00:00"/>
    <s v="06:15:00"/>
    <s v="Apr"/>
    <s v="QUEENS"/>
    <n v="11413"/>
    <n v="40.670017000000001"/>
    <n v="-73.746184999999997"/>
    <s v="BELT PARKWAY"/>
    <s v="3 AVENUE"/>
    <s v="228-02    139 AVENUE"/>
    <n v="0"/>
    <n v="0"/>
    <n v="0"/>
    <n v="0"/>
    <s v="Unspecified"/>
    <n v="4407364"/>
    <s v="Sedan"/>
    <s v="Sedan"/>
    <s v="2021-04"/>
    <n v="6"/>
    <n v="0"/>
    <n v="0"/>
    <s v="Non-Severe"/>
    <x v="0"/>
  </r>
  <r>
    <d v="2021-04-15T00:00:00"/>
    <s v="08:15:00"/>
    <s v="Apr"/>
    <s v="BROOKLYN"/>
    <n v="11205"/>
    <n v="40.694996000000003"/>
    <n v="-73.970219999999998"/>
    <s v="BELT PARKWAY"/>
    <s v="3 AVENUE"/>
    <s v="84        VANDERBILT AVENUE"/>
    <n v="1"/>
    <n v="0"/>
    <n v="0"/>
    <n v="0"/>
    <s v="Passing or Lane Usage Improper"/>
    <n v="4407560"/>
    <s v="Sedan"/>
    <s v="Station Wagon"/>
    <s v="2021-04"/>
    <n v="8"/>
    <n v="1"/>
    <n v="0"/>
    <s v="Severe"/>
    <x v="0"/>
  </r>
  <r>
    <d v="2021-04-16T00:00:00"/>
    <s v="13:45:00"/>
    <s v="Apr"/>
    <s v="BROOKLYN"/>
    <n v="11233"/>
    <n v="40.676758"/>
    <n v="-73.917404000000005"/>
    <s v="ATLANTIC AVENUE"/>
    <s v="LOUIS PLACE"/>
    <s v="1400      PELHAM PARKWAY SOUTH"/>
    <n v="0"/>
    <n v="0"/>
    <n v="0"/>
    <n v="0"/>
    <s v="Following Too Closely"/>
    <n v="4408232"/>
    <s v="Taxi"/>
    <s v="Station Wagon"/>
    <s v="2021-04"/>
    <n v="13"/>
    <n v="0"/>
    <n v="0"/>
    <s v="Non-Severe"/>
    <x v="0"/>
  </r>
  <r>
    <d v="2021-04-14T00:00:00"/>
    <s v="16:25:00"/>
    <s v="Apr"/>
    <s v="MANHATTAN"/>
    <n v="10035"/>
    <n v="40.80124"/>
    <n v="-73.941829999999996"/>
    <s v="EAST 119 STREET"/>
    <s v="PARK AVENUE"/>
    <s v="1400      PELHAM PARKWAY SOUTH"/>
    <n v="1"/>
    <n v="0"/>
    <n v="0"/>
    <n v="0"/>
    <s v="Distraction"/>
    <n v="4407529"/>
    <s v="Sedan"/>
    <s v="Taxi"/>
    <s v="2021-04"/>
    <n v="16"/>
    <n v="1"/>
    <n v="0"/>
    <s v="Severe"/>
    <x v="0"/>
  </r>
  <r>
    <d v="2021-04-15T00:00:00"/>
    <s v="00:01:00"/>
    <s v="Apr"/>
    <s v="BROOKLYN"/>
    <n v="10879.98965307365"/>
    <n v="40.520114816772221"/>
    <n v="-73.54743161629176"/>
    <s v="TRIBOROUGH BRIDGE"/>
    <s v="3 AVENUE"/>
    <s v="1400      PELHAM PARKWAY SOUTH"/>
    <n v="0"/>
    <n v="0"/>
    <n v="0"/>
    <n v="0"/>
    <s v="Unsafe Lane Changing"/>
    <n v="4407535"/>
    <s v="Taxi"/>
    <s v="Sedan"/>
    <s v="2021-04"/>
    <n v="0"/>
    <n v="0"/>
    <n v="0"/>
    <s v="Non-Severe"/>
    <x v="0"/>
  </r>
  <r>
    <d v="2021-04-15T00:00:00"/>
    <s v="03:00:00"/>
    <s v="Apr"/>
    <s v="BROOKLYN"/>
    <n v="11208"/>
    <n v="40.667377000000002"/>
    <n v="-73.880393999999995"/>
    <s v="BELT PARKWAY"/>
    <s v="3 AVENUE"/>
    <s v="823       NEW LOTS AVENUE"/>
    <n v="0"/>
    <n v="0"/>
    <n v="0"/>
    <n v="0"/>
    <s v="Unsafe Speed"/>
    <n v="4407744"/>
    <s v="Sedan"/>
    <s v="Sedan"/>
    <s v="2021-04"/>
    <n v="3"/>
    <n v="0"/>
    <n v="0"/>
    <s v="Non-Severe"/>
    <x v="0"/>
  </r>
  <r>
    <d v="2021-04-15T00:00:00"/>
    <s v="09:00:00"/>
    <s v="Apr"/>
    <s v="BROOKLYN"/>
    <n v="10879.98965307365"/>
    <n v="40.734135000000002"/>
    <n v="-73.999200000000002"/>
    <s v="AVENUE OF THE AMERICAS"/>
    <s v="3 AVENUE"/>
    <s v="1400      PELHAM PARKWAY SOUTH"/>
    <n v="1"/>
    <n v="0"/>
    <n v="0"/>
    <n v="0"/>
    <s v="Distraction"/>
    <n v="4407854"/>
    <s v="Beverage Truck"/>
    <s v="Bus"/>
    <s v="2021-04"/>
    <n v="9"/>
    <n v="1"/>
    <n v="0"/>
    <s v="Severe"/>
    <x v="0"/>
  </r>
  <r>
    <d v="2021-04-14T00:00:00"/>
    <s v="07:40:00"/>
    <s v="Apr"/>
    <s v="BROOKLYN"/>
    <n v="11233"/>
    <n v="40.679935"/>
    <n v="-73.913889999999995"/>
    <s v="BOYLAND STREET"/>
    <s v="MACDOUGAL STREET"/>
    <s v="1400      PELHAM PARKWAY SOUTH"/>
    <n v="0"/>
    <n v="0"/>
    <n v="0"/>
    <n v="0"/>
    <s v="Other Vehicular"/>
    <n v="4407250"/>
    <s v="Station Wagon"/>
    <s v="Station Wagon"/>
    <s v="2021-04"/>
    <n v="7"/>
    <n v="0"/>
    <n v="0"/>
    <s v="Non-Severe"/>
    <x v="0"/>
  </r>
  <r>
    <d v="2021-11-09T00:00:00"/>
    <s v="20:15:00"/>
    <s v="Nov"/>
    <s v="QUEENS"/>
    <n v="11428"/>
    <n v="40.715252"/>
    <n v="-73.748909999999995"/>
    <s v="BELT PARKWAY"/>
    <s v="3 AVENUE"/>
    <s v="211-15    JAMAICA AVENUE"/>
    <n v="0"/>
    <n v="0"/>
    <n v="0"/>
    <n v="0"/>
    <s v="Unspecified"/>
    <n v="4455943"/>
    <s v="Sedan"/>
    <s v="Station Wagon"/>
    <s v="2021-11"/>
    <n v="20"/>
    <n v="0"/>
    <n v="0"/>
    <s v="Non-Severe"/>
    <x v="0"/>
  </r>
  <r>
    <d v="2021-04-16T00:00:00"/>
    <s v="08:00:00"/>
    <s v="Apr"/>
    <s v="BROOKLYN"/>
    <n v="11217"/>
    <n v="40.684474999999999"/>
    <n v="-73.974080000000001"/>
    <s v="BELT PARKWAY"/>
    <s v="3 AVENUE"/>
    <s v="160       SOUTH PORTLAND AVENUE"/>
    <n v="0"/>
    <n v="0"/>
    <n v="0"/>
    <n v="0"/>
    <s v="Distraction"/>
    <n v="4407783"/>
    <s v="Station Wagon"/>
    <s v="Station Wagon"/>
    <s v="2021-04"/>
    <n v="8"/>
    <n v="0"/>
    <n v="0"/>
    <s v="Non-Severe"/>
    <x v="0"/>
  </r>
  <r>
    <d v="2021-04-15T00:00:00"/>
    <s v="05:27:00"/>
    <s v="Apr"/>
    <s v="BROOKLYN"/>
    <n v="11231"/>
    <n v="40.678159999999998"/>
    <n v="-74.014160000000004"/>
    <s v="WOLCOTT STREET"/>
    <s v="CONOVER STREET"/>
    <s v="1400      PELHAM PARKWAY SOUTH"/>
    <n v="1"/>
    <n v="0"/>
    <n v="0"/>
    <n v="0"/>
    <s v="Driver Inexperience"/>
    <n v="4408325"/>
    <s v="Sedan"/>
    <s v="Station Wagon"/>
    <s v="2021-04"/>
    <n v="5"/>
    <n v="1"/>
    <n v="0"/>
    <s v="Severe"/>
    <x v="0"/>
  </r>
  <r>
    <d v="2021-04-15T00:00:00"/>
    <s v="18:10:00"/>
    <s v="Apr"/>
    <s v="QUEENS"/>
    <n v="11692"/>
    <n v="40.520114816772221"/>
    <n v="-73.54743161629176"/>
    <s v="CORAL REEF WAY"/>
    <s v="ROCKAWAY BEACH BOULEVARD"/>
    <s v="1400      PELHAM PARKWAY SOUTH"/>
    <n v="0"/>
    <n v="0"/>
    <n v="0"/>
    <n v="0"/>
    <s v="Distraction"/>
    <n v="4407926"/>
    <s v="Station Wagon"/>
    <s v="Sedan"/>
    <s v="2021-04"/>
    <n v="18"/>
    <n v="0"/>
    <n v="0"/>
    <s v="Non-Severe"/>
    <x v="0"/>
  </r>
  <r>
    <d v="2021-04-16T00:00:00"/>
    <s v="17:15:00"/>
    <s v="Apr"/>
    <s v="BROOKLYN"/>
    <n v="10879.98965307365"/>
    <n v="40.790990000000001"/>
    <n v="-73.965180000000004"/>
    <s v="WEST 95 STREET"/>
    <s v="3 AVENUE"/>
    <s v="1400      PELHAM PARKWAY SOUTH"/>
    <n v="0"/>
    <n v="0"/>
    <n v="0"/>
    <n v="0"/>
    <s v="Passing Too Closely"/>
    <n v="4407877"/>
    <s v="Station Wagon"/>
    <s v="Station Wagon"/>
    <s v="2021-04"/>
    <n v="17"/>
    <n v="0"/>
    <n v="0"/>
    <s v="Non-Severe"/>
    <x v="0"/>
  </r>
  <r>
    <d v="2021-04-14T00:00:00"/>
    <s v="16:42:00"/>
    <s v="Apr"/>
    <s v="BROOKLYN"/>
    <n v="10879.98965307365"/>
    <n v="40.780124999999998"/>
    <n v="-73.953040000000001"/>
    <s v="EAST 88 STREET"/>
    <s v="3 AVENUE"/>
    <s v="1400      PELHAM PARKWAY SOUTH"/>
    <n v="0"/>
    <n v="0"/>
    <n v="0"/>
    <n v="0"/>
    <s v="Distraction"/>
    <n v="4407443"/>
    <s v="Box Truck"/>
    <s v="Station Wagon"/>
    <s v="2021-04"/>
    <n v="16"/>
    <n v="0"/>
    <n v="0"/>
    <s v="Non-Severe"/>
    <x v="0"/>
  </r>
  <r>
    <d v="2021-04-15T00:00:00"/>
    <s v="14:56:00"/>
    <s v="Apr"/>
    <s v="MANHATTAN"/>
    <n v="10029"/>
    <n v="40.800261999999996"/>
    <n v="-73.945539999999994"/>
    <s v="BELT PARKWAY"/>
    <s v="3 AVENUE"/>
    <s v="24        EAST 116 STREET"/>
    <n v="0"/>
    <n v="0"/>
    <n v="0"/>
    <n v="0"/>
    <s v="Unspecified"/>
    <n v="4407751"/>
    <s v="Station Wagon"/>
    <s v="Sedan"/>
    <s v="2021-04"/>
    <n v="14"/>
    <n v="0"/>
    <n v="0"/>
    <s v="Non-Severe"/>
    <x v="0"/>
  </r>
  <r>
    <d v="2021-04-15T00:00:00"/>
    <s v="20:50:00"/>
    <s v="Apr"/>
    <s v="BROOKLYN"/>
    <n v="11217"/>
    <n v="40.682842000000001"/>
    <n v="-73.976600000000005"/>
    <s v="BELT PARKWAY"/>
    <s v="3 AVENUE"/>
    <s v="166       FLATBUSH AVENUE"/>
    <n v="1"/>
    <n v="0"/>
    <n v="1"/>
    <n v="0"/>
    <s v="Pedestrian/Bicyclist/Other Pedestrian Error/Confusion"/>
    <n v="4407890"/>
    <s v="Pick-up Truck"/>
    <s v="Sedan"/>
    <s v="2021-04"/>
    <n v="20"/>
    <n v="2"/>
    <n v="0"/>
    <s v="Severe"/>
    <x v="0"/>
  </r>
  <r>
    <d v="2021-04-15T00:00:00"/>
    <s v="18:16:00"/>
    <s v="Apr"/>
    <s v="BROOKLYN"/>
    <n v="11212"/>
    <n v="40.660316000000002"/>
    <n v="-73.913216000000006"/>
    <s v="RIVERDALE AVENUE"/>
    <s v="HERZL STREET"/>
    <s v="1400      PELHAM PARKWAY SOUTH"/>
    <n v="3"/>
    <n v="0"/>
    <n v="0"/>
    <n v="0"/>
    <s v="Distraction"/>
    <n v="4408065"/>
    <s v="Sedan"/>
    <s v="Sedan"/>
    <s v="2021-04"/>
    <n v="18"/>
    <n v="3"/>
    <n v="0"/>
    <s v="Severe"/>
    <x v="0"/>
  </r>
  <r>
    <d v="2021-04-04T00:00:00"/>
    <s v="04:00:00"/>
    <s v="Apr"/>
    <s v="MANHATTAN"/>
    <n v="10027"/>
    <n v="40.805300000000003"/>
    <n v="-73.947280000000006"/>
    <s v="BELT PARKWAY"/>
    <s v="3 AVENUE"/>
    <s v="220       LENOX AVENUE"/>
    <n v="0"/>
    <n v="0"/>
    <n v="0"/>
    <n v="0"/>
    <s v="Unspecified"/>
    <n v="4407772"/>
    <s v="Sedan"/>
    <s v="Sedan"/>
    <s v="2021-04"/>
    <n v="4"/>
    <n v="0"/>
    <n v="0"/>
    <s v="Non-Severe"/>
    <x v="1"/>
  </r>
  <r>
    <d v="2021-04-15T00:00:00"/>
    <s v="16:10:00"/>
    <s v="Apr"/>
    <s v="BROOKLYN"/>
    <n v="10879.98965307365"/>
    <n v="40.834507000000002"/>
    <n v="-73.917720000000003"/>
    <s v="GRAND CONCOURSE"/>
    <s v="3 AVENUE"/>
    <s v="1400      PELHAM PARKWAY SOUTH"/>
    <n v="1"/>
    <n v="0"/>
    <n v="1"/>
    <n v="0"/>
    <s v="Traffic Control Disregarded"/>
    <n v="4408189"/>
    <s v="Station Wagon"/>
    <s v="Sedan"/>
    <s v="2021-04"/>
    <n v="16"/>
    <n v="2"/>
    <n v="0"/>
    <s v="Severe"/>
    <x v="0"/>
  </r>
  <r>
    <d v="2021-04-16T00:00:00"/>
    <s v="21:20:00"/>
    <s v="Apr"/>
    <s v="QUEENS"/>
    <n v="11103"/>
    <n v="40.758223999999998"/>
    <n v="-73.917410000000004"/>
    <s v="BROADWAY"/>
    <s v="42 STREET"/>
    <s v="1400      PELHAM PARKWAY SOUTH"/>
    <n v="1"/>
    <n v="0"/>
    <n v="0"/>
    <n v="0"/>
    <s v="Backing Unsafely"/>
    <n v="4408021"/>
    <s v="Station Wagon"/>
    <s v="Station Wagon"/>
    <s v="2021-04"/>
    <n v="21"/>
    <n v="1"/>
    <n v="0"/>
    <s v="Severe"/>
    <x v="0"/>
  </r>
  <r>
    <d v="2021-04-14T00:00:00"/>
    <s v="12:00:00"/>
    <s v="Apr"/>
    <s v="MANHATTAN"/>
    <n v="10031"/>
    <n v="40.824733999999999"/>
    <n v="-73.948539999999994"/>
    <s v="BELT PARKWAY"/>
    <s v="3 AVENUE"/>
    <s v="500       WEST 144 STREET"/>
    <n v="0"/>
    <n v="0"/>
    <n v="0"/>
    <n v="0"/>
    <s v="Distraction"/>
    <n v="4407310"/>
    <s v="Sedan"/>
    <s v="Station Wagon"/>
    <s v="2021-04"/>
    <n v="12"/>
    <n v="0"/>
    <n v="0"/>
    <s v="Non-Severe"/>
    <x v="0"/>
  </r>
  <r>
    <d v="2021-04-14T00:00:00"/>
    <s v="18:14:00"/>
    <s v="Apr"/>
    <s v="BRONX"/>
    <n v="10464"/>
    <n v="40.855873000000003"/>
    <n v="-73.791489999999996"/>
    <s v="BELT PARKWAY"/>
    <s v="3 AVENUE"/>
    <s v="636       CITY ISLAND AVENUE"/>
    <n v="1"/>
    <n v="0"/>
    <n v="0"/>
    <n v="0"/>
    <s v="Unspecified"/>
    <n v="4408400"/>
    <s v="Sedan"/>
    <s v="Bike"/>
    <s v="2021-04"/>
    <n v="18"/>
    <n v="1"/>
    <n v="0"/>
    <s v="Severe"/>
    <x v="0"/>
  </r>
  <r>
    <d v="2021-04-15T00:00:00"/>
    <s v="21:42:00"/>
    <s v="Apr"/>
    <s v="BROOKLYN"/>
    <n v="11208"/>
    <n v="40.686115000000001"/>
    <n v="-73.869919999999993"/>
    <s v="LINCOLN AVENUE"/>
    <s v="RIDGEWOOD AVENUE"/>
    <s v="1400      PELHAM PARKWAY SOUTH"/>
    <n v="0"/>
    <n v="0"/>
    <n v="0"/>
    <n v="0"/>
    <s v="Unspecified"/>
    <n v="4407749"/>
    <s v="Station Wagon"/>
    <s v="Sedan"/>
    <s v="2021-04"/>
    <n v="21"/>
    <n v="0"/>
    <n v="0"/>
    <s v="Non-Severe"/>
    <x v="0"/>
  </r>
  <r>
    <d v="2021-04-16T00:00:00"/>
    <s v="12:00:00"/>
    <s v="Apr"/>
    <s v="BROOKLYN"/>
    <n v="11205"/>
    <n v="40.693176000000001"/>
    <n v="-73.95214"/>
    <s v="BELT PARKWAY"/>
    <s v="3 AVENUE"/>
    <s v="204       NOSTRAND AVENUE"/>
    <n v="0"/>
    <n v="0"/>
    <n v="0"/>
    <n v="0"/>
    <s v="Passing Too Closely"/>
    <n v="4408294"/>
    <s v="Sedan"/>
    <s v="Sedan"/>
    <s v="2021-04"/>
    <n v="12"/>
    <n v="0"/>
    <n v="0"/>
    <s v="Non-Severe"/>
    <x v="0"/>
  </r>
  <r>
    <d v="2021-04-16T00:00:00"/>
    <s v="12:07:00"/>
    <s v="Apr"/>
    <s v="QUEENS"/>
    <n v="11368"/>
    <n v="40.755336999999997"/>
    <n v="-73.843254000000002"/>
    <s v="ROOSEVELT AVENUE"/>
    <s v="126 STREET"/>
    <s v="1400      PELHAM PARKWAY SOUTH"/>
    <n v="1"/>
    <n v="0"/>
    <n v="0"/>
    <n v="0"/>
    <s v="Distraction"/>
    <n v="4408206"/>
    <s v="Sedan"/>
    <s v="Sedan"/>
    <s v="2021-04"/>
    <n v="12"/>
    <n v="1"/>
    <n v="0"/>
    <s v="Severe"/>
    <x v="0"/>
  </r>
  <r>
    <d v="2021-04-14T00:00:00"/>
    <s v="18:55:00"/>
    <s v="Apr"/>
    <s v="BROOKLYN"/>
    <n v="11203"/>
    <n v="40.641894999999998"/>
    <n v="-73.933239999999998"/>
    <s v="EAST 46 STREET"/>
    <s v="AVENUE D"/>
    <s v="1400      PELHAM PARKWAY SOUTH"/>
    <n v="0"/>
    <n v="0"/>
    <n v="0"/>
    <n v="0"/>
    <s v="Failure to Yield Right-of-Way"/>
    <n v="4408117"/>
    <s v="Station Wagon"/>
    <s v="Sedan"/>
    <s v="2021-04"/>
    <n v="18"/>
    <n v="0"/>
    <n v="0"/>
    <s v="Non-Severe"/>
    <x v="0"/>
  </r>
  <r>
    <d v="2021-04-14T00:00:00"/>
    <s v="18:38:00"/>
    <s v="Apr"/>
    <s v="BRONX"/>
    <n v="10452"/>
    <n v="40.83878"/>
    <n v="-73.918105999999995"/>
    <s v="BELT PARKWAY"/>
    <s v="3 AVENUE"/>
    <s v="16        MARCY PLACE"/>
    <n v="0"/>
    <n v="0"/>
    <n v="0"/>
    <n v="0"/>
    <s v="Passing Too Closely"/>
    <n v="4407498"/>
    <s v="Sedan"/>
    <s v="Box Truck"/>
    <s v="2021-04"/>
    <n v="18"/>
    <n v="0"/>
    <n v="0"/>
    <s v="Non-Severe"/>
    <x v="0"/>
  </r>
  <r>
    <d v="2021-11-04T00:00:00"/>
    <s v="09:20:00"/>
    <s v="Nov"/>
    <s v="BROOKLYN"/>
    <n v="10879.98965307365"/>
    <n v="40.663226999999999"/>
    <n v="-73.93159"/>
    <s v="EAST NEW YORK AVENUE"/>
    <s v="UTICA AVENUE"/>
    <s v="1400      PELHAM PARKWAY SOUTH"/>
    <n v="1"/>
    <n v="0"/>
    <n v="0"/>
    <n v="0"/>
    <s v="Unspecified"/>
    <n v="4408102"/>
    <s v="Sedan"/>
    <s v="Sedan"/>
    <s v="2021-11"/>
    <n v="9"/>
    <n v="1"/>
    <n v="0"/>
    <s v="Severe"/>
    <x v="0"/>
  </r>
  <r>
    <d v="2021-04-14T00:00:00"/>
    <s v="01:00:00"/>
    <s v="Apr"/>
    <s v="QUEENS"/>
    <n v="11370"/>
    <n v="40.761510000000001"/>
    <n v="-73.883610000000004"/>
    <s v="30 AVENUE"/>
    <s v="85 STREET"/>
    <s v="1400      PELHAM PARKWAY SOUTH"/>
    <n v="1"/>
    <n v="0"/>
    <n v="0"/>
    <n v="0"/>
    <s v="Distraction"/>
    <n v="4407241"/>
    <s v="Station Wagon"/>
    <s v="Sedan"/>
    <s v="2021-04"/>
    <n v="1"/>
    <n v="1"/>
    <n v="0"/>
    <s v="Severe"/>
    <x v="0"/>
  </r>
  <r>
    <d v="2021-04-16T00:00:00"/>
    <s v="14:00:00"/>
    <s v="Apr"/>
    <s v="BROOKLYN"/>
    <n v="11206"/>
    <n v="40.700420000000001"/>
    <n v="-73.956565999999995"/>
    <s v="BELT PARKWAY"/>
    <s v="3 AVENUE"/>
    <s v="18        LYNCH STREET"/>
    <n v="0"/>
    <n v="0"/>
    <n v="0"/>
    <n v="0"/>
    <s v="Oversized Vehicle"/>
    <n v="4408362"/>
    <s v="Sedan"/>
    <s v="Bus"/>
    <s v="2021-04"/>
    <n v="14"/>
    <n v="0"/>
    <n v="0"/>
    <s v="Non-Severe"/>
    <x v="0"/>
  </r>
  <r>
    <d v="2021-04-14T00:00:00"/>
    <s v="02:10:00"/>
    <s v="Apr"/>
    <s v="STATEN ISLAND"/>
    <n v="10305"/>
    <n v="40.609436000000002"/>
    <n v="-74.069400000000002"/>
    <s v="BELT PARKWAY"/>
    <s v="3 AVENUE"/>
    <s v="691       TOMPKINS AVENUE"/>
    <n v="0"/>
    <n v="0"/>
    <n v="0"/>
    <n v="0"/>
    <s v="Distraction"/>
    <n v="4407371"/>
    <s v="Sedan"/>
    <s v="Sedan"/>
    <s v="2021-04"/>
    <n v="2"/>
    <n v="0"/>
    <n v="0"/>
    <s v="Non-Severe"/>
    <x v="0"/>
  </r>
  <r>
    <d v="2021-04-14T00:00:00"/>
    <s v="12:30:00"/>
    <s v="Apr"/>
    <s v="BROOKLYN"/>
    <n v="11220"/>
    <n v="40.643929999999997"/>
    <n v="-73.99933"/>
    <s v="BELT PARKWAY"/>
    <s v="3 AVENUE"/>
    <s v="836       44 STREET"/>
    <n v="0"/>
    <n v="0"/>
    <n v="0"/>
    <n v="0"/>
    <s v="Unspecified"/>
    <n v="4407526"/>
    <s v="Sedan"/>
    <s v="VAN/TRUCK"/>
    <s v="2021-04"/>
    <n v="12"/>
    <n v="0"/>
    <n v="0"/>
    <s v="Non-Severe"/>
    <x v="0"/>
  </r>
  <r>
    <d v="2021-04-16T00:00:00"/>
    <s v="10:50:00"/>
    <s v="Apr"/>
    <s v="BROOKLYN"/>
    <n v="10879.98965307365"/>
    <n v="40.61636"/>
    <n v="-74.156769999999995"/>
    <s v="RICHMOND AVENUE"/>
    <s v="GOETHALS ROAD NORTH"/>
    <s v="1400      PELHAM PARKWAY SOUTH"/>
    <n v="0"/>
    <n v="0"/>
    <n v="0"/>
    <n v="0"/>
    <s v="Distraction"/>
    <n v="4407799"/>
    <s v="Station Wagon"/>
    <s v="Station Wagon"/>
    <s v="2021-04"/>
    <n v="10"/>
    <n v="0"/>
    <n v="0"/>
    <s v="Non-Severe"/>
    <x v="0"/>
  </r>
  <r>
    <d v="2021-04-15T00:00:00"/>
    <s v="17:30:00"/>
    <s v="Apr"/>
    <s v="QUEENS"/>
    <n v="11369"/>
    <n v="40.761302999999998"/>
    <n v="-73.860429999999994"/>
    <s v="BELT PARKWAY"/>
    <s v="3 AVENUE"/>
    <s v="110-12    DITMARS BOULEVARD"/>
    <n v="0"/>
    <n v="0"/>
    <n v="0"/>
    <n v="0"/>
    <s v="Distraction"/>
    <n v="4407716"/>
    <s v="Station Wagon"/>
    <s v="Taxi"/>
    <s v="2021-04"/>
    <n v="17"/>
    <n v="0"/>
    <n v="0"/>
    <s v="Non-Severe"/>
    <x v="0"/>
  </r>
  <r>
    <d v="2021-04-16T00:00:00"/>
    <s v="16:28:00"/>
    <s v="Apr"/>
    <s v="BROOKLYN"/>
    <n v="11205"/>
    <n v="40.694836000000002"/>
    <n v="-73.969149999999999"/>
    <s v="BELT PARKWAY"/>
    <s v="3 AVENUE"/>
    <s v="95        CLINTON AVENUE"/>
    <n v="0"/>
    <n v="0"/>
    <n v="0"/>
    <n v="0"/>
    <s v="Alcohol Involvement"/>
    <n v="4407859"/>
    <s v="Pick-up Truck"/>
    <s v="Station Wagon"/>
    <s v="2021-04"/>
    <n v="16"/>
    <n v="0"/>
    <n v="0"/>
    <s v="Non-Severe"/>
    <x v="0"/>
  </r>
  <r>
    <d v="2021-04-16T00:00:00"/>
    <s v="11:30:00"/>
    <s v="Apr"/>
    <s v="BROOKLYN"/>
    <n v="11224"/>
    <n v="40.580658"/>
    <n v="-73.985664"/>
    <s v="HART PLACE"/>
    <s v="CROPSEY AVENUE"/>
    <s v="1400      PELHAM PARKWAY SOUTH"/>
    <n v="0"/>
    <n v="0"/>
    <n v="0"/>
    <n v="0"/>
    <s v="Backing Unsafely"/>
    <n v="4408058"/>
    <s v="Sedan"/>
    <s v="Box Truck"/>
    <s v="2021-04"/>
    <n v="11"/>
    <n v="0"/>
    <n v="0"/>
    <s v="Non-Severe"/>
    <x v="0"/>
  </r>
  <r>
    <d v="2021-04-15T00:00:00"/>
    <s v="17:45:00"/>
    <s v="Apr"/>
    <s v="BRONX"/>
    <n v="10469"/>
    <n v="40.872303000000002"/>
    <n v="-73.846649999999997"/>
    <s v="BELT PARKWAY"/>
    <s v="3 AVENUE"/>
    <s v="1411      BURKE AVENUE"/>
    <n v="1"/>
    <n v="0"/>
    <n v="0"/>
    <n v="0"/>
    <s v="Unspecified"/>
    <n v="4408096"/>
    <s v="Sedan"/>
    <s v="Sedan"/>
    <s v="2021-04"/>
    <n v="17"/>
    <n v="1"/>
    <n v="0"/>
    <s v="Severe"/>
    <x v="0"/>
  </r>
  <r>
    <d v="2021-10-04T00:00:00"/>
    <s v="22:55:00"/>
    <s v="Oct"/>
    <s v="BROOKLYN"/>
    <n v="11226"/>
    <n v="40.639805000000003"/>
    <n v="-73.951319999999996"/>
    <s v="ROGERS AVENUE"/>
    <s v="NEWKIRK AVENUE"/>
    <s v="1400      PELHAM PARKWAY SOUTH"/>
    <n v="0"/>
    <n v="0"/>
    <n v="0"/>
    <n v="0"/>
    <s v="Unspecified"/>
    <n v="4408115"/>
    <s v="Sedan"/>
    <s v="Sedan"/>
    <s v="2021-10"/>
    <n v="22"/>
    <n v="0"/>
    <n v="0"/>
    <s v="Non-Severe"/>
    <x v="0"/>
  </r>
  <r>
    <d v="2021-04-14T00:00:00"/>
    <s v="07:00:00"/>
    <s v="Apr"/>
    <s v="QUEENS"/>
    <n v="11691"/>
    <n v="40.608710000000002"/>
    <n v="-73.747680000000003"/>
    <s v="CENTRAL AVENUE"/>
    <s v="MINTON STREET"/>
    <s v="1400      PELHAM PARKWAY SOUTH"/>
    <n v="0"/>
    <n v="0"/>
    <n v="0"/>
    <n v="0"/>
    <s v="Other Vehicular"/>
    <n v="4407479"/>
    <s v="Sedan"/>
    <s v="Sedan"/>
    <s v="2021-04"/>
    <n v="7"/>
    <n v="0"/>
    <n v="0"/>
    <s v="Non-Severe"/>
    <x v="0"/>
  </r>
  <r>
    <d v="2021-04-16T00:00:00"/>
    <s v="16:55:00"/>
    <s v="Apr"/>
    <s v="QUEENS"/>
    <n v="11370"/>
    <n v="40.758156"/>
    <n v="-73.896270000000001"/>
    <s v="31 AVENUE"/>
    <s v="71 STREET"/>
    <s v="1400      PELHAM PARKWAY SOUTH"/>
    <n v="1"/>
    <n v="0"/>
    <n v="0"/>
    <n v="0"/>
    <s v="Failure to Yield Right-of-Way"/>
    <n v="4407920"/>
    <s v="Sedan"/>
    <s v="Bike"/>
    <s v="2021-04"/>
    <n v="16"/>
    <n v="1"/>
    <n v="0"/>
    <s v="Severe"/>
    <x v="0"/>
  </r>
  <r>
    <d v="2021-04-14T00:00:00"/>
    <s v="15:30:00"/>
    <s v="Apr"/>
    <s v="BROOKLYN"/>
    <n v="10879.98965307365"/>
    <n v="40.824931999999997"/>
    <n v="-73.824309999999997"/>
    <s v="RANDALL AVENUE"/>
    <s v="CROSS BRONX EXPRESSWAY"/>
    <s v="1400      PELHAM PARKWAY SOUTH"/>
    <n v="0"/>
    <n v="0"/>
    <n v="0"/>
    <n v="0"/>
    <s v="Passing Too Closely"/>
    <n v="4407330"/>
    <s v="Sedan"/>
    <s v="Tractor Truck Diesel"/>
    <s v="2021-04"/>
    <n v="15"/>
    <n v="0"/>
    <n v="0"/>
    <s v="Non-Severe"/>
    <x v="0"/>
  </r>
  <r>
    <d v="2021-04-15T00:00:00"/>
    <s v="18:05:00"/>
    <s v="Apr"/>
    <s v="BROOKLYN"/>
    <n v="11204"/>
    <n v="40.61242"/>
    <n v="-73.991234000000006"/>
    <s v="BELT PARKWAY"/>
    <s v="3 AVENUE"/>
    <s v="1977      73 STREET"/>
    <n v="0"/>
    <n v="0"/>
    <n v="0"/>
    <n v="0"/>
    <s v="Distraction"/>
    <n v="4407640"/>
    <s v="Station Wagon"/>
    <s v="Station Wagon"/>
    <s v="2021-04"/>
    <n v="18"/>
    <n v="0"/>
    <n v="0"/>
    <s v="Non-Severe"/>
    <x v="0"/>
  </r>
  <r>
    <d v="2021-04-16T00:00:00"/>
    <s v="21:08:00"/>
    <s v="Apr"/>
    <s v="BROOKLYN"/>
    <n v="10879.98965307365"/>
    <n v="40.696213"/>
    <n v="-73.975279999999998"/>
    <s v="BROOKLYN QUEENS EXPRESSWAY"/>
    <s v="3 AVENUE"/>
    <s v="1400      PELHAM PARKWAY SOUTH"/>
    <n v="3"/>
    <n v="0"/>
    <n v="0"/>
    <n v="0"/>
    <s v="Distraction"/>
    <n v="4407881"/>
    <s v="Sedan"/>
    <s v="Tractor Truck Diesel"/>
    <s v="2021-04"/>
    <n v="21"/>
    <n v="3"/>
    <n v="0"/>
    <s v="Severe"/>
    <x v="0"/>
  </r>
  <r>
    <d v="2021-04-14T00:00:00"/>
    <s v="18:47:00"/>
    <s v="Apr"/>
    <s v="BROOKLYN"/>
    <n v="10879.98965307365"/>
    <n v="40.783146000000002"/>
    <n v="-73.97833"/>
    <s v="AMSTERDAM AVENUE"/>
    <s v="3 AVENUE"/>
    <s v="1400      PELHAM PARKWAY SOUTH"/>
    <n v="0"/>
    <n v="0"/>
    <n v="0"/>
    <n v="0"/>
    <s v="Passenger Distraction"/>
    <n v="4407613"/>
    <s v="Taxi"/>
    <s v="Bus"/>
    <s v="2021-04"/>
    <n v="18"/>
    <n v="0"/>
    <n v="0"/>
    <s v="Non-Severe"/>
    <x v="0"/>
  </r>
  <r>
    <d v="2021-04-16T00:00:00"/>
    <s v="13:25:00"/>
    <s v="Apr"/>
    <s v="BRONX"/>
    <n v="10466"/>
    <n v="40.897415000000002"/>
    <n v="-73.850179999999995"/>
    <s v="BELT PARKWAY"/>
    <s v="3 AVENUE"/>
    <s v="4373      WICKHAM AVENUE"/>
    <n v="3"/>
    <n v="0"/>
    <n v="0"/>
    <n v="0"/>
    <s v="Fell Asleep"/>
    <n v="4408141"/>
    <s v="Station Wagon"/>
    <s v="Sedan"/>
    <s v="2021-04"/>
    <n v="13"/>
    <n v="3"/>
    <n v="0"/>
    <s v="Severe"/>
    <x v="0"/>
  </r>
  <r>
    <d v="2021-04-15T00:00:00"/>
    <s v="08:00:00"/>
    <s v="Apr"/>
    <s v="QUEENS"/>
    <n v="11426"/>
    <n v="40.734439999999999"/>
    <n v="-73.721789999999999"/>
    <s v="COMMONWEALTH BOULEVARD"/>
    <s v="HILLSIDE AVENUE"/>
    <s v="1400      PELHAM PARKWAY SOUTH"/>
    <n v="1"/>
    <n v="0"/>
    <n v="0"/>
    <n v="0"/>
    <s v="Traffic Control Disregarded"/>
    <n v="4407863"/>
    <s v="Pick-up Truck"/>
    <s v="E-Bike"/>
    <s v="2021-04"/>
    <n v="8"/>
    <n v="1"/>
    <n v="0"/>
    <s v="Severe"/>
    <x v="0"/>
  </r>
  <r>
    <d v="2021-04-14T00:00:00"/>
    <s v="18:55:00"/>
    <s v="Apr"/>
    <s v="BROOKLYN"/>
    <n v="11236"/>
    <n v="40.642001999999998"/>
    <n v="-73.898833999999994"/>
    <s v="ROCKAWAY PARKWAY"/>
    <s v="AVENUE J"/>
    <s v="1400      PELHAM PARKWAY SOUTH"/>
    <n v="1"/>
    <n v="0"/>
    <n v="0"/>
    <n v="0"/>
    <s v="Failure to Yield Right-of-Way"/>
    <n v="4407405"/>
    <s v="Station Wagon"/>
    <s v="Motorcycle"/>
    <s v="2021-04"/>
    <n v="18"/>
    <n v="1"/>
    <n v="0"/>
    <s v="Severe"/>
    <x v="0"/>
  </r>
  <r>
    <d v="2021-06-04T00:00:00"/>
    <s v="00:30:00"/>
    <s v="Jun"/>
    <s v="MANHATTAN"/>
    <n v="10026"/>
    <n v="40.800663"/>
    <n v="-73.946465000000003"/>
    <s v="5 AVENUE"/>
    <s v="WEST 116 STREET"/>
    <s v="1400      PELHAM PARKWAY SOUTH"/>
    <n v="0"/>
    <n v="0"/>
    <n v="0"/>
    <n v="0"/>
    <s v="Failure to Yield Right-of-Way"/>
    <n v="4407776"/>
    <s v="Sedan"/>
    <s v="Sedan"/>
    <s v="2021-06"/>
    <n v="0"/>
    <n v="0"/>
    <n v="0"/>
    <s v="Non-Severe"/>
    <x v="0"/>
  </r>
  <r>
    <d v="2021-04-16T00:00:00"/>
    <s v="22:55:00"/>
    <s v="Apr"/>
    <s v="BROOKLYN"/>
    <n v="11226"/>
    <n v="40.643517000000003"/>
    <n v="-73.960980000000006"/>
    <s v="BELT PARKWAY"/>
    <s v="3 AVENUE"/>
    <s v="269       EAST 19 STREET"/>
    <n v="1"/>
    <n v="0"/>
    <n v="0"/>
    <n v="0"/>
    <s v="Unspecified"/>
    <n v="4408039"/>
    <s v="Station Wagon"/>
    <s v="Station Wagon"/>
    <s v="2021-04"/>
    <n v="22"/>
    <n v="1"/>
    <n v="0"/>
    <s v="Severe"/>
    <x v="0"/>
  </r>
  <r>
    <d v="2021-04-16T00:00:00"/>
    <s v="10:00:00"/>
    <s v="Apr"/>
    <s v="BRONX"/>
    <n v="10453"/>
    <n v="40.846209999999999"/>
    <n v="-73.912270000000007"/>
    <s v="CLIFFORD PLACE"/>
    <s v="TOWNSEND AVENUE"/>
    <s v="1400      PELHAM PARKWAY SOUTH"/>
    <n v="0"/>
    <n v="0"/>
    <n v="0"/>
    <n v="0"/>
    <s v="Backing Unsafely"/>
    <n v="4408004"/>
    <s v="Sedan"/>
    <s v="Sedan"/>
    <s v="2021-04"/>
    <n v="10"/>
    <n v="0"/>
    <n v="0"/>
    <s v="Non-Severe"/>
    <x v="0"/>
  </r>
  <r>
    <d v="2021-04-14T00:00:00"/>
    <s v="18:35:00"/>
    <s v="Apr"/>
    <s v="BROOKLYN"/>
    <n v="11206"/>
    <n v="40.707492999999999"/>
    <n v="-73.94153"/>
    <s v="MONTROSE AVENUE"/>
    <s v="HUMBOLDT STREET"/>
    <s v="1400      PELHAM PARKWAY SOUTH"/>
    <n v="0"/>
    <n v="0"/>
    <n v="0"/>
    <n v="0"/>
    <s v="Unspecified"/>
    <n v="4407391"/>
    <s v="Station Wagon"/>
    <s v="Sedan"/>
    <s v="2021-04"/>
    <n v="18"/>
    <n v="0"/>
    <n v="0"/>
    <s v="Non-Severe"/>
    <x v="0"/>
  </r>
  <r>
    <d v="2021-04-14T00:00:00"/>
    <s v="19:05:00"/>
    <s v="Apr"/>
    <s v="QUEENS"/>
    <n v="11357"/>
    <n v="40.786853999999998"/>
    <n v="-73.822360000000003"/>
    <s v="PARSONS BOULEVARD"/>
    <s v="14 AVENUE"/>
    <s v="1400      PELHAM PARKWAY SOUTH"/>
    <n v="0"/>
    <n v="0"/>
    <n v="0"/>
    <n v="0"/>
    <s v="Following Too Closely"/>
    <n v="4407903"/>
    <s v="Sedan"/>
    <s v="Pick-up Truck"/>
    <s v="2021-04"/>
    <n v="19"/>
    <n v="0"/>
    <n v="0"/>
    <s v="Non-Severe"/>
    <x v="0"/>
  </r>
  <r>
    <d v="2021-04-14T00:00:00"/>
    <s v="15:45:00"/>
    <s v="Apr"/>
    <s v="BRONX"/>
    <n v="10466"/>
    <n v="40.888869999999997"/>
    <n v="-73.864365000000006"/>
    <s v="BELT PARKWAY"/>
    <s v="3 AVENUE"/>
    <s v="3964      BRONX BOULEVARD"/>
    <n v="0"/>
    <n v="0"/>
    <n v="0"/>
    <n v="0"/>
    <s v="Distraction"/>
    <n v="4407565"/>
    <s v="Sedan"/>
    <s v="Sedan"/>
    <s v="2021-04"/>
    <n v="15"/>
    <n v="0"/>
    <n v="0"/>
    <s v="Non-Severe"/>
    <x v="0"/>
  </r>
  <r>
    <d v="2021-04-16T00:00:00"/>
    <s v="20:00:00"/>
    <s v="Apr"/>
    <s v="BROOKLYN"/>
    <n v="11233"/>
    <n v="40.682155999999999"/>
    <n v="-73.920615999999995"/>
    <s v="BELT PARKWAY"/>
    <s v="3 AVENUE"/>
    <s v="412       BAINBRIDGE STREET"/>
    <n v="0"/>
    <n v="0"/>
    <n v="0"/>
    <n v="0"/>
    <s v="Unspecified"/>
    <n v="4408230"/>
    <s v="Station Wagon"/>
    <s v="Sedan"/>
    <s v="2021-04"/>
    <n v="20"/>
    <n v="0"/>
    <n v="0"/>
    <s v="Non-Severe"/>
    <x v="0"/>
  </r>
  <r>
    <d v="2021-04-16T00:00:00"/>
    <s v="11:20:00"/>
    <s v="Apr"/>
    <s v="BROOKLYN"/>
    <n v="10879.98965307365"/>
    <n v="40.677025"/>
    <n v="-73.952680000000001"/>
    <s v="DEAN STREET"/>
    <s v="3 AVENUE"/>
    <s v="1400      PELHAM PARKWAY SOUTH"/>
    <n v="0"/>
    <n v="0"/>
    <n v="0"/>
    <n v="0"/>
    <s v="Other Vehicular"/>
    <n v="4408265"/>
    <s v="Station Wagon"/>
    <s v="Sedan"/>
    <s v="2021-04"/>
    <n v="11"/>
    <n v="0"/>
    <n v="0"/>
    <s v="Non-Severe"/>
    <x v="0"/>
  </r>
  <r>
    <d v="2021-10-04T00:00:00"/>
    <s v="19:45:00"/>
    <s v="Oct"/>
    <s v="BROOKLYN"/>
    <n v="10879.98965307365"/>
    <n v="40.847969999999997"/>
    <n v="-73.924773999999999"/>
    <s v="MAJOR DEEGAN EXPRESSWAY"/>
    <s v="3 AVENUE"/>
    <s v="1400      PELHAM PARKWAY SOUTH"/>
    <n v="0"/>
    <n v="0"/>
    <n v="0"/>
    <n v="0"/>
    <s v="Unspecified"/>
    <n v="4407972"/>
    <s v="Sedan"/>
    <s v="Station Wagon"/>
    <s v="2021-10"/>
    <n v="19"/>
    <n v="0"/>
    <n v="0"/>
    <s v="Non-Severe"/>
    <x v="0"/>
  </r>
  <r>
    <d v="2021-04-16T00:00:00"/>
    <s v="17:16:00"/>
    <s v="Apr"/>
    <s v="BROOKLYN"/>
    <n v="11212"/>
    <n v="40.66827"/>
    <n v="-73.902630000000002"/>
    <s v="JUNIUS STREET"/>
    <s v="SUTTER AVENUE"/>
    <s v="1400      PELHAM PARKWAY SOUTH"/>
    <n v="0"/>
    <n v="0"/>
    <n v="0"/>
    <n v="0"/>
    <s v="Following Too Closely"/>
    <n v="4408070"/>
    <s v="Pick-up Truck"/>
    <s v="Sedan"/>
    <s v="2021-04"/>
    <n v="17"/>
    <n v="0"/>
    <n v="0"/>
    <s v="Non-Severe"/>
    <x v="0"/>
  </r>
  <r>
    <d v="2021-02-26T00:00:00"/>
    <s v="08:00:00"/>
    <s v="Feb"/>
    <s v="QUEENS"/>
    <n v="11372"/>
    <n v="40.752045000000003"/>
    <n v="-73.879035999999999"/>
    <s v="BELT PARKWAY"/>
    <s v="3 AVENUE"/>
    <s v="35-11     88 STREET"/>
    <n v="0"/>
    <n v="0"/>
    <n v="0"/>
    <n v="0"/>
    <s v="Unspecified"/>
    <n v="4407918"/>
    <s v="Sedan"/>
    <s v="Sedan"/>
    <s v="2021-02"/>
    <n v="8"/>
    <n v="0"/>
    <n v="0"/>
    <s v="Non-Severe"/>
    <x v="0"/>
  </r>
  <r>
    <d v="2021-04-15T00:00:00"/>
    <s v="13:36:00"/>
    <s v="Apr"/>
    <s v="QUEENS"/>
    <n v="11436"/>
    <n v="40.671447999999998"/>
    <n v="-73.789429999999996"/>
    <s v="149 STREET"/>
    <s v="SUTTER AVENUE"/>
    <s v="1400      PELHAM PARKWAY SOUTH"/>
    <n v="0"/>
    <n v="0"/>
    <n v="0"/>
    <n v="0"/>
    <s v="Passing Too Closely"/>
    <n v="4407593"/>
    <s v="Sedan"/>
    <s v="Sedan"/>
    <s v="2021-04"/>
    <n v="13"/>
    <n v="0"/>
    <n v="0"/>
    <s v="Non-Severe"/>
    <x v="0"/>
  </r>
  <r>
    <d v="2021-04-15T00:00:00"/>
    <s v="00:30:00"/>
    <s v="Apr"/>
    <s v="QUEENS"/>
    <n v="11434"/>
    <n v="40.666392999999999"/>
    <n v="-73.764465000000001"/>
    <s v="SOUTH CONDUIT AVENUE"/>
    <s v="180 STREET"/>
    <s v="1400      PELHAM PARKWAY SOUTH"/>
    <n v="0"/>
    <n v="0"/>
    <n v="0"/>
    <n v="0"/>
    <s v="Unspecified"/>
    <n v="4407411"/>
    <s v="Sedan"/>
    <s v="Sedan"/>
    <s v="2021-04"/>
    <n v="0"/>
    <n v="0"/>
    <n v="0"/>
    <s v="Non-Severe"/>
    <x v="0"/>
  </r>
  <r>
    <d v="2021-04-15T00:00:00"/>
    <s v="14:11:00"/>
    <s v="Apr"/>
    <s v="BROOKLYN"/>
    <n v="10879.98965307365"/>
    <n v="40.826152999999998"/>
    <n v="-73.920265000000001"/>
    <s v="EAST 161 STREET"/>
    <s v="3 AVENUE"/>
    <s v="1400      PELHAM PARKWAY SOUTH"/>
    <n v="0"/>
    <n v="0"/>
    <n v="0"/>
    <n v="0"/>
    <s v="Distraction"/>
    <n v="4407781"/>
    <s v="Sedan"/>
    <s v="Sedan"/>
    <s v="2021-04"/>
    <n v="14"/>
    <n v="0"/>
    <n v="0"/>
    <s v="Non-Severe"/>
    <x v="0"/>
  </r>
  <r>
    <d v="2021-04-13T00:00:00"/>
    <s v="17:15:00"/>
    <s v="Apr"/>
    <s v="MANHATTAN"/>
    <n v="10001"/>
    <n v="40.746519999999997"/>
    <n v="-73.993880000000004"/>
    <s v="BELT PARKWAY"/>
    <s v="3 AVENUE"/>
    <s v="299       7 AVENUE"/>
    <n v="1"/>
    <n v="0"/>
    <n v="1"/>
    <n v="0"/>
    <s v="Distraction"/>
    <n v="4408083"/>
    <s v="Sedan"/>
    <s v="Sedan"/>
    <s v="2021-04"/>
    <n v="17"/>
    <n v="2"/>
    <n v="0"/>
    <s v="Severe"/>
    <x v="0"/>
  </r>
  <r>
    <d v="2021-12-04T00:00:00"/>
    <s v="05:00:00"/>
    <s v="Dec"/>
    <s v="BROOKLYN"/>
    <n v="10879.98965307365"/>
    <n v="40.694637"/>
    <n v="-73.949066000000002"/>
    <s v="MARCY AVENUE"/>
    <s v="3 AVENUE"/>
    <s v="1400      PELHAM PARKWAY SOUTH"/>
    <n v="0"/>
    <n v="0"/>
    <n v="0"/>
    <n v="0"/>
    <s v="Distraction"/>
    <n v="4408282"/>
    <s v="Sedan"/>
    <s v="Sedan"/>
    <s v="2021-12"/>
    <n v="5"/>
    <n v="0"/>
    <n v="0"/>
    <s v="Non-Severe"/>
    <x v="1"/>
  </r>
  <r>
    <d v="2021-04-16T00:00:00"/>
    <s v="21:35:00"/>
    <s v="Apr"/>
    <s v="QUEENS"/>
    <n v="11435"/>
    <n v="40.685609999999997"/>
    <n v="-73.806539999999998"/>
    <s v="BELT PARKWAY"/>
    <s v="3 AVENUE"/>
    <s v="109-73    VANWYCK EXPRESSWAY"/>
    <n v="0"/>
    <n v="0"/>
    <n v="0"/>
    <n v="0"/>
    <s v="Alcohol Involvement"/>
    <n v="4407956"/>
    <s v="Station Wagon"/>
    <s v="Station Wagon"/>
    <s v="2021-04"/>
    <n v="21"/>
    <n v="0"/>
    <n v="0"/>
    <s v="Non-Severe"/>
    <x v="0"/>
  </r>
  <r>
    <d v="2021-04-14T00:00:00"/>
    <s v="09:08:00"/>
    <s v="Apr"/>
    <s v="BROOKLYN"/>
    <n v="10879.98965307365"/>
    <n v="40.678851999999999"/>
    <n v="-73.881519999999995"/>
    <s v="ATLANTIC AVENUE"/>
    <s v="3 AVENUE"/>
    <s v="1400      PELHAM PARKWAY SOUTH"/>
    <n v="0"/>
    <n v="0"/>
    <n v="0"/>
    <n v="0"/>
    <s v="Distraction"/>
    <n v="4407726"/>
    <s v="Station Wagon"/>
    <s v="Station Wagon"/>
    <s v="2021-04"/>
    <n v="9"/>
    <n v="0"/>
    <n v="0"/>
    <s v="Non-Severe"/>
    <x v="0"/>
  </r>
  <r>
    <d v="2021-09-04T00:00:00"/>
    <s v="09:45:00"/>
    <s v="Sep"/>
    <s v="MANHATTAN"/>
    <n v="10029"/>
    <n v="40.79157"/>
    <n v="-73.944689999999994"/>
    <s v="EAST 106 STREET"/>
    <s v="3 AVENUE"/>
    <s v="1400      PELHAM PARKWAY SOUTH"/>
    <n v="0"/>
    <n v="0"/>
    <n v="0"/>
    <n v="0"/>
    <s v="Failure to Yield Right-of-Way"/>
    <n v="4408408"/>
    <s v="Box Truck"/>
    <s v="Van"/>
    <s v="2021-09"/>
    <n v="9"/>
    <n v="0"/>
    <n v="0"/>
    <s v="Non-Severe"/>
    <x v="1"/>
  </r>
  <r>
    <d v="2021-04-14T00:00:00"/>
    <s v="14:30:00"/>
    <s v="Apr"/>
    <s v="QUEENS"/>
    <n v="11413"/>
    <n v="40.663049999999998"/>
    <n v="-73.748739999999998"/>
    <s v="230 STREET"/>
    <s v="144 AVENUE"/>
    <s v="1400      PELHAM PARKWAY SOUTH"/>
    <n v="0"/>
    <n v="0"/>
    <n v="0"/>
    <n v="0"/>
    <s v="Unspecified"/>
    <n v="4407323"/>
    <s v="Sedan"/>
    <s v="Sedan"/>
    <s v="2021-04"/>
    <n v="14"/>
    <n v="0"/>
    <n v="0"/>
    <s v="Non-Severe"/>
    <x v="0"/>
  </r>
  <r>
    <d v="2021-04-15T00:00:00"/>
    <s v="12:30:00"/>
    <s v="Apr"/>
    <s v="BROOKLYN"/>
    <n v="10879.98965307365"/>
    <n v="40.758536999999997"/>
    <n v="-73.977209999999999"/>
    <s v="5 AVENUE"/>
    <s v="3 AVENUE"/>
    <s v="1400      PELHAM PARKWAY SOUTH"/>
    <n v="0"/>
    <n v="0"/>
    <n v="0"/>
    <n v="0"/>
    <s v="Distraction"/>
    <n v="4407704"/>
    <s v="Sedan"/>
    <s v="Taxi"/>
    <s v="2021-04"/>
    <n v="12"/>
    <n v="0"/>
    <n v="0"/>
    <s v="Non-Severe"/>
    <x v="0"/>
  </r>
  <r>
    <d v="2021-04-14T00:00:00"/>
    <s v="11:00:00"/>
    <s v="Apr"/>
    <s v="BROOKLYN"/>
    <n v="10879.98965307365"/>
    <n v="40.716824000000003"/>
    <n v="-73.820189999999997"/>
    <s v="GRAND CENTRAL PKWY"/>
    <s v="3 AVENUE"/>
    <s v="1400      PELHAM PARKWAY SOUTH"/>
    <n v="0"/>
    <n v="0"/>
    <n v="0"/>
    <n v="0"/>
    <s v="Distraction"/>
    <n v="4407293"/>
    <s v="Station Wagon"/>
    <s v="Station Wagon"/>
    <s v="2021-04"/>
    <n v="11"/>
    <n v="0"/>
    <n v="0"/>
    <s v="Non-Severe"/>
    <x v="0"/>
  </r>
  <r>
    <d v="2021-04-15T00:00:00"/>
    <s v="22:30:00"/>
    <s v="Apr"/>
    <s v="BROOKLYN"/>
    <n v="11214"/>
    <n v="40.605072"/>
    <n v="-73.997794999999996"/>
    <s v="BELT PARKWAY"/>
    <s v="3 AVENUE"/>
    <s v="8512      20 AVENUE"/>
    <n v="0"/>
    <n v="0"/>
    <n v="0"/>
    <n v="0"/>
    <s v="Distraction"/>
    <n v="4407650"/>
    <s v="Station Wagon"/>
    <s v="Station Wagon"/>
    <s v="2021-04"/>
    <n v="22"/>
    <n v="0"/>
    <n v="0"/>
    <s v="Non-Severe"/>
    <x v="0"/>
  </r>
  <r>
    <d v="2021-04-15T00:00:00"/>
    <s v="01:45:00"/>
    <s v="Apr"/>
    <s v="BROOKLYN"/>
    <n v="10879.98965307365"/>
    <n v="40.827595000000002"/>
    <n v="-73.850040000000007"/>
    <s v="BRUCKNER BOULEVARD"/>
    <s v="3 AVENUE"/>
    <s v="1400      PELHAM PARKWAY SOUTH"/>
    <n v="0"/>
    <n v="0"/>
    <n v="0"/>
    <n v="0"/>
    <s v="Distraction"/>
    <n v="4407503"/>
    <s v="Station Wagon"/>
    <s v="Sedan"/>
    <s v="2021-04"/>
    <n v="1"/>
    <n v="0"/>
    <n v="0"/>
    <s v="Non-Severe"/>
    <x v="0"/>
  </r>
  <r>
    <d v="2021-04-13T00:00:00"/>
    <s v="14:35:00"/>
    <s v="Apr"/>
    <s v="BRONX"/>
    <n v="10456"/>
    <n v="40.835597999999997"/>
    <n v="-73.913799999999995"/>
    <s v="EAST 169 STREET"/>
    <s v="GRANT AVENUE"/>
    <s v="1400      PELHAM PARKWAY SOUTH"/>
    <n v="0"/>
    <n v="0"/>
    <n v="0"/>
    <n v="0"/>
    <s v="Backing Unsafely"/>
    <n v="4408201"/>
    <s v="Station Wagon"/>
    <s v="Station Wagon"/>
    <s v="2021-04"/>
    <n v="14"/>
    <n v="0"/>
    <n v="0"/>
    <s v="Non-Severe"/>
    <x v="0"/>
  </r>
  <r>
    <d v="2021-04-16T00:00:00"/>
    <s v="06:45:00"/>
    <s v="Apr"/>
    <s v="QUEENS"/>
    <n v="11372"/>
    <n v="40.74832"/>
    <n v="-73.877290000000002"/>
    <s v="BELT PARKWAY"/>
    <s v="3 AVENUE"/>
    <s v="89-22     ROOSEVELT AVENUE"/>
    <n v="0"/>
    <n v="0"/>
    <n v="0"/>
    <n v="0"/>
    <s v="Distraction"/>
    <n v="4407764"/>
    <s v="Station Wagon"/>
    <s v="Sedan"/>
    <s v="2021-04"/>
    <n v="6"/>
    <n v="0"/>
    <n v="0"/>
    <s v="Non-Severe"/>
    <x v="0"/>
  </r>
  <r>
    <d v="2021-04-16T00:00:00"/>
    <s v="10:32:00"/>
    <s v="Apr"/>
    <s v="BROOKLYN"/>
    <n v="10879.98965307365"/>
    <n v="40.810940000000002"/>
    <n v="-73.943179999999998"/>
    <s v="WEST 130 STREET"/>
    <s v="3 AVENUE"/>
    <s v="1400      PELHAM PARKWAY SOUTH"/>
    <n v="0"/>
    <n v="0"/>
    <n v="0"/>
    <n v="0"/>
    <s v="Passing Too Closely"/>
    <n v="4407803"/>
    <s v="Sedan"/>
    <s v="Box Truck"/>
    <s v="2021-04"/>
    <n v="10"/>
    <n v="0"/>
    <n v="0"/>
    <s v="Non-Severe"/>
    <x v="0"/>
  </r>
  <r>
    <d v="2021-04-15T00:00:00"/>
    <s v="06:15:00"/>
    <s v="Apr"/>
    <s v="BROOKLYN"/>
    <n v="11226"/>
    <n v="40.64884"/>
    <n v="-73.95102"/>
    <s v="BELT PARKWAY"/>
    <s v="3 AVENUE"/>
    <s v="2820      SNYDER AVENUE"/>
    <n v="0"/>
    <n v="0"/>
    <n v="0"/>
    <n v="0"/>
    <s v="Distraction"/>
    <n v="4407541"/>
    <s v="Station Wagon"/>
    <s v="Sedan"/>
    <s v="2021-04"/>
    <n v="6"/>
    <n v="0"/>
    <n v="0"/>
    <s v="Non-Severe"/>
    <x v="0"/>
  </r>
  <r>
    <d v="2021-04-14T00:00:00"/>
    <s v="18:05:00"/>
    <s v="Apr"/>
    <s v="BROOKLYN"/>
    <n v="10879.98965307365"/>
    <n v="40.641240000000003"/>
    <n v="-73.943725999999998"/>
    <s v="EAST 35 STREET"/>
    <s v="3 AVENUE"/>
    <s v="1400      PELHAM PARKWAY SOUTH"/>
    <n v="0"/>
    <n v="0"/>
    <n v="0"/>
    <n v="0"/>
    <s v="Unspecified"/>
    <n v="4407348"/>
    <s v="Box Truck"/>
    <s v="Sedan"/>
    <s v="2021-04"/>
    <n v="18"/>
    <n v="0"/>
    <n v="0"/>
    <s v="Non-Severe"/>
    <x v="0"/>
  </r>
  <r>
    <d v="2021-04-14T00:00:00"/>
    <s v="11:42:00"/>
    <s v="Apr"/>
    <s v="BROOKLYN"/>
    <n v="10879.98965307365"/>
    <n v="40.810485999999997"/>
    <n v="-73.905074999999997"/>
    <s v="EAST 147 STREET"/>
    <s v="3 AVENUE"/>
    <s v="1400      PELHAM PARKWAY SOUTH"/>
    <n v="0"/>
    <n v="0"/>
    <n v="0"/>
    <n v="0"/>
    <s v="Unspecified"/>
    <n v="4407429"/>
    <s v="Sedan"/>
    <s v="Sedan"/>
    <s v="2021-04"/>
    <n v="11"/>
    <n v="0"/>
    <n v="0"/>
    <s v="Non-Severe"/>
    <x v="0"/>
  </r>
  <r>
    <d v="2021-04-13T00:00:00"/>
    <s v="18:53:00"/>
    <s v="Apr"/>
    <s v="BROOKLYN"/>
    <n v="11218"/>
    <n v="40.636612"/>
    <n v="-73.977080000000001"/>
    <s v="BELT PARKWAY"/>
    <s v="3 AVENUE"/>
    <s v="600       EAST 2 STREET"/>
    <n v="0"/>
    <n v="0"/>
    <n v="0"/>
    <n v="0"/>
    <s v="Distraction"/>
    <n v="4408152"/>
    <s v="Sedan"/>
    <s v="Sedan"/>
    <s v="2021-04"/>
    <n v="18"/>
    <n v="0"/>
    <n v="0"/>
    <s v="Non-Severe"/>
    <x v="0"/>
  </r>
  <r>
    <d v="2021-04-16T00:00:00"/>
    <s v="09:40:00"/>
    <s v="Apr"/>
    <s v="BROOKLYN"/>
    <n v="10879.98965307365"/>
    <n v="40.729559999999999"/>
    <n v="-73.871449999999996"/>
    <s v="WOODHAVEN BOULEVARD"/>
    <s v="ELIOT AVENUE"/>
    <s v="1400      PELHAM PARKWAY SOUTH"/>
    <n v="0"/>
    <n v="0"/>
    <n v="0"/>
    <n v="0"/>
    <s v="Traffic Control Disregarded"/>
    <n v="4407814"/>
    <s v="Station Wagon"/>
    <s v="Station Wagon"/>
    <s v="2021-04"/>
    <n v="9"/>
    <n v="0"/>
    <n v="0"/>
    <s v="Non-Severe"/>
    <x v="0"/>
  </r>
  <r>
    <d v="2021-04-14T00:00:00"/>
    <s v="13:55:00"/>
    <s v="Apr"/>
    <s v="BROOKLYN"/>
    <n v="11231"/>
    <n v="40.67474"/>
    <n v="-73.997770000000003"/>
    <s v="SMITH STREET"/>
    <s v="WEST 9 STREET"/>
    <s v="1400      PELHAM PARKWAY SOUTH"/>
    <n v="0"/>
    <n v="0"/>
    <n v="0"/>
    <n v="0"/>
    <s v="Following Too Closely"/>
    <n v="4407522"/>
    <s v="SEMI TRAIL"/>
    <s v="Sedan"/>
    <s v="2021-04"/>
    <n v="13"/>
    <n v="0"/>
    <n v="0"/>
    <s v="Non-Severe"/>
    <x v="0"/>
  </r>
  <r>
    <d v="2021-04-15T00:00:00"/>
    <s v="05:56:00"/>
    <s v="Apr"/>
    <s v="MANHATTAN"/>
    <n v="10019"/>
    <n v="40.765152"/>
    <n v="-73.995154999999997"/>
    <s v="BELT PARKWAY"/>
    <s v="3 AVENUE"/>
    <s v="682       11 AVENUE"/>
    <n v="1"/>
    <n v="0"/>
    <n v="0"/>
    <n v="0"/>
    <s v="Unspecified"/>
    <n v="4407462"/>
    <s v="Station Wagon"/>
    <s v="Station Wagon"/>
    <s v="2021-04"/>
    <n v="5"/>
    <n v="1"/>
    <n v="0"/>
    <s v="Severe"/>
    <x v="0"/>
  </r>
  <r>
    <d v="2021-04-15T00:00:00"/>
    <s v="15:40:00"/>
    <s v="Apr"/>
    <s v="BROOKLYN"/>
    <n v="11206"/>
    <n v="40.704483000000003"/>
    <n v="-73.948800000000006"/>
    <s v="MIDDLETON STREET"/>
    <s v="THROOP AVENUE"/>
    <s v="1400      PELHAM PARKWAY SOUTH"/>
    <n v="1"/>
    <n v="0"/>
    <n v="1"/>
    <n v="0"/>
    <s v="Failure to Yield Right-of-Way"/>
    <n v="4408370"/>
    <s v="Sedan"/>
    <s v="Sedan"/>
    <s v="2021-04"/>
    <n v="15"/>
    <n v="2"/>
    <n v="0"/>
    <s v="Severe"/>
    <x v="0"/>
  </r>
  <r>
    <d v="2021-04-16T00:00:00"/>
    <s v="00:01:00"/>
    <s v="Apr"/>
    <s v="QUEENS"/>
    <n v="11101"/>
    <n v="40.742522999999998"/>
    <n v="-73.949240000000003"/>
    <s v="49 AVENUE"/>
    <s v="21 STREET"/>
    <s v="1400      PELHAM PARKWAY SOUTH"/>
    <n v="0"/>
    <n v="0"/>
    <n v="0"/>
    <n v="0"/>
    <s v="Unspecified"/>
    <n v="4407831"/>
    <s v="Station Wagon"/>
    <s v="Sedan"/>
    <s v="2021-04"/>
    <n v="0"/>
    <n v="0"/>
    <n v="0"/>
    <s v="Non-Severe"/>
    <x v="0"/>
  </r>
  <r>
    <d v="2021-04-14T00:00:00"/>
    <s v="10:39:00"/>
    <s v="Apr"/>
    <s v="QUEENS"/>
    <n v="11365"/>
    <n v="40.742170000000002"/>
    <n v="-73.804435999999995"/>
    <s v="164 STREET"/>
    <s v="BOOTH MEMORIAL AVENUE"/>
    <s v="1400      PELHAM PARKWAY SOUTH"/>
    <n v="1"/>
    <n v="0"/>
    <n v="0"/>
    <n v="0"/>
    <s v="Other Vehicular"/>
    <n v="4407281"/>
    <s v="Station Wagon"/>
    <s v="Sedan"/>
    <s v="2021-04"/>
    <n v="10"/>
    <n v="1"/>
    <n v="0"/>
    <s v="Severe"/>
    <x v="0"/>
  </r>
  <r>
    <d v="2021-04-14T00:00:00"/>
    <s v="00:27:00"/>
    <s v="Apr"/>
    <s v="BROOKLYN"/>
    <n v="10879.98965307365"/>
    <n v="40.852673000000003"/>
    <n v="-73.919105999999999"/>
    <s v="SEDGWICK AVENUE"/>
    <s v="UNDERCLIFF AVENUE"/>
    <s v="1400      PELHAM PARKWAY SOUTH"/>
    <n v="1"/>
    <n v="0"/>
    <n v="0"/>
    <n v="0"/>
    <s v="Failure to Yield Right-of-Way"/>
    <n v="4407161"/>
    <s v="Bike"/>
    <s v="Sedan"/>
    <s v="2021-04"/>
    <n v="0"/>
    <n v="1"/>
    <n v="0"/>
    <s v="Severe"/>
    <x v="0"/>
  </r>
  <r>
    <d v="2021-08-07T00:00:00"/>
    <s v="20:38:00"/>
    <s v="Aug"/>
    <s v="BRONX"/>
    <n v="10469"/>
    <n v="40.880479999999999"/>
    <n v="-73.838319999999996"/>
    <s v="BELT PARKWAY"/>
    <s v="3 AVENUE"/>
    <s v="3455      BAYCHESTER AVENUE"/>
    <n v="0"/>
    <n v="0"/>
    <n v="0"/>
    <n v="0"/>
    <s v="Failure to Yield Right-of-Way"/>
    <n v="4456625"/>
    <s v="Sedan"/>
    <s v="Sedan"/>
    <s v="2021-08"/>
    <n v="20"/>
    <n v="0"/>
    <n v="0"/>
    <s v="Non-Severe"/>
    <x v="1"/>
  </r>
  <r>
    <d v="2021-04-15T00:00:00"/>
    <s v="18:35:00"/>
    <s v="Apr"/>
    <s v="BROOKLYN"/>
    <n v="11224"/>
    <n v="40.576990000000002"/>
    <n v="-73.981530000000006"/>
    <s v="STILLWELL AVENUE"/>
    <s v="MERMAID AVENUE"/>
    <s v="1400      PELHAM PARKWAY SOUTH"/>
    <n v="0"/>
    <n v="0"/>
    <n v="0"/>
    <n v="0"/>
    <s v="Passing or Lane Usage Improper"/>
    <n v="4408055"/>
    <s v="Ambulance"/>
    <s v="Sedan"/>
    <s v="2021-04"/>
    <n v="18"/>
    <n v="0"/>
    <n v="0"/>
    <s v="Non-Severe"/>
    <x v="0"/>
  </r>
  <r>
    <d v="2021-04-15T00:00:00"/>
    <s v="18:46:00"/>
    <s v="Apr"/>
    <s v="BROOKLYN"/>
    <n v="10879.98965307365"/>
    <n v="40.711033"/>
    <n v="-73.728099999999998"/>
    <s v="CROSS ISLAND PARKWAY"/>
    <s v="3 AVENUE"/>
    <s v="1400      PELHAM PARKWAY SOUTH"/>
    <n v="0"/>
    <n v="0"/>
    <n v="0"/>
    <n v="0"/>
    <s v="Pavement Slippery"/>
    <n v="4407690"/>
    <s v="Station Wagon"/>
    <s v="Sedan"/>
    <s v="2021-04"/>
    <n v="18"/>
    <n v="0"/>
    <n v="0"/>
    <s v="Non-Severe"/>
    <x v="0"/>
  </r>
  <r>
    <d v="2021-04-15T00:00:00"/>
    <s v="04:13:00"/>
    <s v="Apr"/>
    <s v="BRONX"/>
    <n v="10456"/>
    <n v="40.818607"/>
    <n v="-73.904785000000004"/>
    <s v="BELT PARKWAY"/>
    <s v="3 AVENUE"/>
    <s v="764       TINTON AVENUE"/>
    <n v="0"/>
    <n v="0"/>
    <n v="0"/>
    <n v="0"/>
    <s v="Unspecified"/>
    <n v="4407434"/>
    <s v="Sedan"/>
    <s v="Sedan"/>
    <s v="2021-04"/>
    <n v="4"/>
    <n v="0"/>
    <n v="0"/>
    <s v="Non-Severe"/>
    <x v="0"/>
  </r>
  <r>
    <d v="2021-04-14T00:00:00"/>
    <s v="19:00:00"/>
    <s v="Apr"/>
    <s v="BROOKLYN"/>
    <n v="10879.98965307365"/>
    <n v="40.696444999999997"/>
    <n v="-73.813100000000006"/>
    <s v="VAN WYCK EXPWY"/>
    <s v="3 AVENUE"/>
    <s v="1400      PELHAM PARKWAY SOUTH"/>
    <n v="2"/>
    <n v="0"/>
    <n v="0"/>
    <n v="0"/>
    <s v="Distraction"/>
    <n v="4407351"/>
    <s v="Sedan"/>
    <s v="Tractor Truck Diesel"/>
    <s v="2021-04"/>
    <n v="19"/>
    <n v="2"/>
    <n v="0"/>
    <s v="Severe"/>
    <x v="0"/>
  </r>
  <r>
    <d v="2021-04-16T00:00:00"/>
    <s v="10:45:00"/>
    <s v="Apr"/>
    <s v="BROOKLYN"/>
    <n v="10879.98965307365"/>
    <n v="40.733376"/>
    <n v="-73.866650000000007"/>
    <s v="LONG ISLAND EXPRESSWAY"/>
    <s v="3 AVENUE"/>
    <s v="1400      PELHAM PARKWAY SOUTH"/>
    <n v="1"/>
    <n v="0"/>
    <n v="0"/>
    <n v="0"/>
    <s v="Following Too Closely"/>
    <n v="4407791"/>
    <s v="Station Wagon"/>
    <s v="Station Wagon"/>
    <s v="2021-04"/>
    <n v="10"/>
    <n v="1"/>
    <n v="0"/>
    <s v="Severe"/>
    <x v="0"/>
  </r>
  <r>
    <d v="2021-08-07T00:00:00"/>
    <s v="17:10:00"/>
    <s v="Aug"/>
    <s v="BROOKLYN"/>
    <n v="11207"/>
    <n v="40.677154999999999"/>
    <n v="-73.887730000000005"/>
    <s v="ATLANTIC AVENUE"/>
    <s v="JEROME STREET"/>
    <s v="1400      PELHAM PARKWAY SOUTH"/>
    <n v="0"/>
    <n v="0"/>
    <n v="0"/>
    <n v="0"/>
    <s v="Distraction"/>
    <n v="4456630"/>
    <s v="Station Wagon"/>
    <s v="Sedan"/>
    <s v="2021-08"/>
    <n v="17"/>
    <n v="0"/>
    <n v="0"/>
    <s v="Non-Severe"/>
    <x v="1"/>
  </r>
  <r>
    <d v="2021-04-15T00:00:00"/>
    <s v="21:48:00"/>
    <s v="Apr"/>
    <s v="BROOKLYN"/>
    <n v="10879.98965307365"/>
    <n v="40.679073000000002"/>
    <n v="-73.925269999999998"/>
    <s v="FULTON STREET"/>
    <s v="3 AVENUE"/>
    <s v="1400      PELHAM PARKWAY SOUTH"/>
    <n v="0"/>
    <n v="0"/>
    <n v="0"/>
    <n v="0"/>
    <s v="Backing Unsafely"/>
    <n v="4407635"/>
    <s v="Sedan"/>
    <s v="Sedan"/>
    <s v="2021-04"/>
    <n v="21"/>
    <n v="0"/>
    <n v="0"/>
    <s v="Non-Severe"/>
    <x v="0"/>
  </r>
  <r>
    <d v="2021-04-16T00:00:00"/>
    <s v="17:58:00"/>
    <s v="Apr"/>
    <s v="QUEENS"/>
    <n v="11363"/>
    <n v="40.772199999999998"/>
    <n v="-73.741759999999999"/>
    <s v="249 STREET"/>
    <s v="41 AVENUE"/>
    <s v="1400      PELHAM PARKWAY SOUTH"/>
    <n v="1"/>
    <n v="0"/>
    <n v="0"/>
    <n v="0"/>
    <s v="Unsafe Speed"/>
    <n v="4407846"/>
    <s v="Sedan"/>
    <s v="Sedan"/>
    <s v="2021-04"/>
    <n v="17"/>
    <n v="1"/>
    <n v="0"/>
    <s v="Severe"/>
    <x v="0"/>
  </r>
  <r>
    <d v="2021-04-15T00:00:00"/>
    <s v="07:00:00"/>
    <s v="Apr"/>
    <s v="BROOKLYN"/>
    <n v="10879.98965307365"/>
    <n v="40.665970000000002"/>
    <n v="-73.928604000000007"/>
    <s v="ROCHESTER AVENUE"/>
    <s v="3 AVENUE"/>
    <s v="1400      PELHAM PARKWAY SOUTH"/>
    <n v="0"/>
    <n v="0"/>
    <n v="0"/>
    <n v="0"/>
    <s v="Distraction"/>
    <n v="4407943"/>
    <s v="Sedan"/>
    <s v="Sedan"/>
    <s v="2021-04"/>
    <n v="7"/>
    <n v="0"/>
    <n v="0"/>
    <s v="Non-Severe"/>
    <x v="0"/>
  </r>
  <r>
    <d v="2021-04-14T00:00:00"/>
    <s v="16:50:00"/>
    <s v="Apr"/>
    <s v="BROOKLYN"/>
    <n v="10879.98965307365"/>
    <n v="40.683342000000003"/>
    <n v="-74.001975999999999"/>
    <s v="HICKS STREET"/>
    <s v="PRESIDENT STREET"/>
    <s v="1400      PELHAM PARKWAY SOUTH"/>
    <n v="1"/>
    <n v="0"/>
    <n v="0"/>
    <n v="0"/>
    <s v="Unspecified"/>
    <n v="4407569"/>
    <s v="Sedan"/>
    <s v="Sedan"/>
    <s v="2021-04"/>
    <n v="16"/>
    <n v="1"/>
    <n v="0"/>
    <s v="Severe"/>
    <x v="0"/>
  </r>
  <r>
    <d v="2021-09-04T00:00:00"/>
    <s v="00:00:00"/>
    <s v="Sep"/>
    <s v="BROOKLYN"/>
    <n v="10879.98965307365"/>
    <n v="40.520114816772221"/>
    <n v="-73.54743161629176"/>
    <s v="381A Marcus Garvey Blvd"/>
    <s v="STUYVESANT AVENUE"/>
    <s v="1400      PELHAM PARKWAY SOUTH"/>
    <n v="1"/>
    <n v="0"/>
    <n v="0"/>
    <n v="0"/>
    <s v="Distraction"/>
    <n v="4408225"/>
    <s v="Motorcycle"/>
    <s v="Taxi"/>
    <s v="2021-09"/>
    <n v="0"/>
    <n v="1"/>
    <n v="0"/>
    <s v="Severe"/>
    <x v="1"/>
  </r>
  <r>
    <d v="2021-04-16T00:00:00"/>
    <s v="14:58:00"/>
    <s v="Apr"/>
    <s v="BROOKLYN"/>
    <n v="11223"/>
    <n v="40.59675"/>
    <n v="-73.973290000000006"/>
    <s v="BELT PARKWAY"/>
    <s v="3 AVENUE"/>
    <s v="2280      MC DONALD AVENUE"/>
    <n v="0"/>
    <n v="0"/>
    <n v="0"/>
    <n v="0"/>
    <s v="Unspecified"/>
    <n v="4407899"/>
    <s v="Sedan"/>
    <s v="Sedan"/>
    <s v="2021-04"/>
    <n v="14"/>
    <n v="0"/>
    <n v="0"/>
    <s v="Non-Severe"/>
    <x v="0"/>
  </r>
  <r>
    <d v="2021-04-15T00:00:00"/>
    <s v="16:00:00"/>
    <s v="Apr"/>
    <s v="BROOKLYN"/>
    <n v="11206"/>
    <n v="40.703000000000003"/>
    <n v="-73.944249999999997"/>
    <s v="BELT PARKWAY"/>
    <s v="3 AVENUE"/>
    <s v="21        MANHATTAN AVENUE"/>
    <n v="0"/>
    <n v="0"/>
    <n v="0"/>
    <n v="0"/>
    <s v="Unspecified"/>
    <n v="4407669"/>
    <s v="Sedan"/>
    <s v="Sedan"/>
    <s v="2021-04"/>
    <n v="16"/>
    <n v="0"/>
    <n v="0"/>
    <s v="Non-Severe"/>
    <x v="0"/>
  </r>
  <r>
    <d v="2021-04-15T00:00:00"/>
    <s v="18:47:00"/>
    <s v="Apr"/>
    <s v="BROOKLYN"/>
    <n v="10879.98965307365"/>
    <n v="40.825423999999998"/>
    <n v="-73.923484999999999"/>
    <s v="EAST 158 STREET"/>
    <s v="3 AVENUE"/>
    <s v="1400      PELHAM PARKWAY SOUTH"/>
    <n v="0"/>
    <n v="0"/>
    <n v="0"/>
    <n v="0"/>
    <s v="Unsafe Speed"/>
    <n v="4407796"/>
    <s v="Sedan"/>
    <s v="Sedan"/>
    <s v="2021-04"/>
    <n v="18"/>
    <n v="0"/>
    <n v="0"/>
    <s v="Non-Severe"/>
    <x v="0"/>
  </r>
  <r>
    <d v="2021-04-14T00:00:00"/>
    <s v="09:15:00"/>
    <s v="Apr"/>
    <s v="BROOKLYN"/>
    <n v="11233"/>
    <n v="40.676132000000003"/>
    <n v="-73.921906000000007"/>
    <s v="RALPH AVENUE"/>
    <s v="PACIFIC STREET"/>
    <s v="1400      PELHAM PARKWAY SOUTH"/>
    <n v="1"/>
    <n v="0"/>
    <n v="0"/>
    <n v="0"/>
    <s v="Other Vehicular"/>
    <n v="4408260"/>
    <s v="Station Wagon"/>
    <s v="Sedan"/>
    <s v="2021-04"/>
    <n v="9"/>
    <n v="1"/>
    <n v="0"/>
    <s v="Severe"/>
    <x v="0"/>
  </r>
  <r>
    <d v="2021-11-04T00:00:00"/>
    <s v="23:57:00"/>
    <s v="Nov"/>
    <s v="BROOKLYN"/>
    <n v="10879.98965307365"/>
    <n v="40.588078000000003"/>
    <n v="-74.161270000000002"/>
    <s v="NOME AVENUE"/>
    <s v="MERRYMOUNT STREET"/>
    <s v="1400      PELHAM PARKWAY SOUTH"/>
    <n v="0"/>
    <n v="0"/>
    <n v="0"/>
    <n v="0"/>
    <s v="Distraction"/>
    <n v="4407759"/>
    <s v="Sedan"/>
    <s v="Station Wagon"/>
    <s v="2021-11"/>
    <n v="23"/>
    <n v="0"/>
    <n v="0"/>
    <s v="Non-Severe"/>
    <x v="0"/>
  </r>
  <r>
    <d v="2021-04-14T00:00:00"/>
    <s v="20:00:00"/>
    <s v="Apr"/>
    <s v="BROOKLYN"/>
    <n v="11226"/>
    <n v="40.653190000000002"/>
    <n v="-73.966220000000007"/>
    <s v="PARKSIDE AVENUE"/>
    <s v="PARADE PLACE"/>
    <s v="1400      PELHAM PARKWAY SOUTH"/>
    <n v="1"/>
    <n v="0"/>
    <n v="0"/>
    <n v="0"/>
    <s v="Unspecified"/>
    <n v="4408031"/>
    <s v="Bike"/>
    <s v="Sedan"/>
    <s v="2021-04"/>
    <n v="20"/>
    <n v="1"/>
    <n v="0"/>
    <s v="Severe"/>
    <x v="0"/>
  </r>
  <r>
    <d v="2021-04-16T00:00:00"/>
    <s v="17:20:00"/>
    <s v="Apr"/>
    <s v="BROOKLYN"/>
    <n v="11203"/>
    <n v="40.658295000000003"/>
    <n v="-73.931089999999998"/>
    <s v="WINTHROP STREET"/>
    <s v="UTICA AVENUE"/>
    <s v="1400      PELHAM PARKWAY SOUTH"/>
    <n v="0"/>
    <n v="0"/>
    <n v="0"/>
    <n v="0"/>
    <s v="Distraction"/>
    <n v="4408000"/>
    <s v="Sedan"/>
    <s v="Sedan"/>
    <s v="2021-04"/>
    <n v="17"/>
    <n v="0"/>
    <n v="0"/>
    <s v="Non-Severe"/>
    <x v="0"/>
  </r>
  <r>
    <d v="2021-04-14T00:00:00"/>
    <s v="21:38:00"/>
    <s v="Apr"/>
    <s v="BROOKLYN"/>
    <n v="10879.98965307365"/>
    <n v="40.854100000000003"/>
    <n v="-73.919105999999999"/>
    <s v="MAJOR DEEGAN EXPRESSWAY"/>
    <s v="3 AVENUE"/>
    <s v="1400      PELHAM PARKWAY SOUTH"/>
    <n v="0"/>
    <n v="0"/>
    <n v="0"/>
    <n v="0"/>
    <s v="Unspecified"/>
    <n v="4407386"/>
    <s v="Sedan"/>
    <s v="Station Wagon"/>
    <s v="2021-04"/>
    <n v="21"/>
    <n v="0"/>
    <n v="0"/>
    <s v="Non-Severe"/>
    <x v="0"/>
  </r>
  <r>
    <d v="2021-11-09T00:00:00"/>
    <s v="17:50:00"/>
    <s v="Nov"/>
    <s v="BROOKLYN"/>
    <n v="11212"/>
    <n v="40.667155999999999"/>
    <n v="-73.9101"/>
    <s v="ROCKAWAY AVENUE"/>
    <s v="SUTTER AVENUE"/>
    <s v="1400      PELHAM PARKWAY SOUTH"/>
    <n v="0"/>
    <n v="0"/>
    <n v="0"/>
    <n v="0"/>
    <s v="Distraction"/>
    <n v="4455992"/>
    <s v="Pick-up Truck"/>
    <s v="Sedan"/>
    <s v="2021-11"/>
    <n v="17"/>
    <n v="0"/>
    <n v="0"/>
    <s v="Non-Severe"/>
    <x v="0"/>
  </r>
  <r>
    <d v="2021-04-15T00:00:00"/>
    <s v="10:19:00"/>
    <s v="Apr"/>
    <s v="QUEENS"/>
    <n v="11105"/>
    <n v="40.769793999999997"/>
    <n v="-73.900450000000006"/>
    <s v="BELT PARKWAY"/>
    <s v="3 AVENUE"/>
    <s v="21-75     48 STREET"/>
    <n v="0"/>
    <n v="0"/>
    <n v="0"/>
    <n v="0"/>
    <s v="Unspecified"/>
    <n v="4407583"/>
    <s v="Station Wagon"/>
    <s v="Station Wagon"/>
    <s v="2021-04"/>
    <n v="10"/>
    <n v="0"/>
    <n v="0"/>
    <s v="Non-Severe"/>
    <x v="0"/>
  </r>
  <r>
    <d v="2021-04-15T00:00:00"/>
    <s v="19:15:00"/>
    <s v="Apr"/>
    <s v="BROOKLYN"/>
    <n v="11209"/>
    <n v="40.633513999999998"/>
    <n v="-74.026955000000001"/>
    <s v="72 STREET"/>
    <s v="3 AVENUE"/>
    <s v="1400      PELHAM PARKWAY SOUTH"/>
    <n v="1"/>
    <n v="0"/>
    <n v="0"/>
    <n v="0"/>
    <s v="Traffic Control Disregarded"/>
    <n v="4407687"/>
    <s v="Sedan"/>
    <s v="Bike"/>
    <s v="2021-04"/>
    <n v="19"/>
    <n v="1"/>
    <n v="0"/>
    <s v="Severe"/>
    <x v="0"/>
  </r>
  <r>
    <d v="2021-04-14T00:00:00"/>
    <s v="18:00:00"/>
    <s v="Apr"/>
    <s v="BROOKLYN"/>
    <n v="10879.98965307365"/>
    <n v="40.608432999999998"/>
    <n v="-74.155439999999999"/>
    <s v="CHRISTOPHER LANE"/>
    <s v="VICTORY BOULEVARD"/>
    <s v="1400      PELHAM PARKWAY SOUTH"/>
    <n v="0"/>
    <n v="0"/>
    <n v="0"/>
    <n v="0"/>
    <s v="Distraction"/>
    <n v="4407495"/>
    <s v="Station Wagon"/>
    <s v="Sedan"/>
    <s v="2021-04"/>
    <n v="18"/>
    <n v="0"/>
    <n v="0"/>
    <s v="Non-Severe"/>
    <x v="0"/>
  </r>
  <r>
    <d v="2021-04-15T00:00:00"/>
    <s v="17:00:00"/>
    <s v="Apr"/>
    <s v="BROOKLYN"/>
    <n v="11215"/>
    <n v="40.672637999999999"/>
    <n v="-73.976780000000005"/>
    <s v="BELT PARKWAY"/>
    <s v="3 AVENUE"/>
    <s v="149       7 AVENUE"/>
    <n v="0"/>
    <n v="0"/>
    <n v="0"/>
    <n v="0"/>
    <s v="Unspecified"/>
    <n v="4407700"/>
    <s v="Station Wagon"/>
    <s v="Sedan"/>
    <s v="2021-04"/>
    <n v="17"/>
    <n v="0"/>
    <n v="0"/>
    <s v="Non-Severe"/>
    <x v="0"/>
  </r>
  <r>
    <d v="2021-04-16T00:00:00"/>
    <s v="23:20:00"/>
    <s v="Apr"/>
    <s v="BROOKLYN"/>
    <n v="11226"/>
    <n v="40.645879999999998"/>
    <n v="-73.951949999999997"/>
    <s v="BELT PARKWAY"/>
    <s v="3 AVENUE"/>
    <s v="995       ROGERS AVENUE"/>
    <n v="0"/>
    <n v="0"/>
    <n v="0"/>
    <n v="0"/>
    <s v="Tire Failure/Inadequate"/>
    <n v="4408124"/>
    <s v="Sedan"/>
    <s v="Sedan"/>
    <s v="2021-04"/>
    <n v="23"/>
    <n v="0"/>
    <n v="0"/>
    <s v="Non-Severe"/>
    <x v="0"/>
  </r>
  <r>
    <d v="2021-07-04T00:00:00"/>
    <s v="19:30:00"/>
    <s v="Jul"/>
    <s v="QUEENS"/>
    <n v="11423"/>
    <n v="40.711353000000003"/>
    <n v="-73.775180000000006"/>
    <s v="BELT PARKWAY"/>
    <s v="3 AVENUE"/>
    <s v="90-22     185 STREET"/>
    <n v="0"/>
    <n v="0"/>
    <n v="0"/>
    <n v="0"/>
    <s v="Backing Unsafely"/>
    <n v="4408414"/>
    <s v="Sedan"/>
    <s v="Sedan"/>
    <s v="2021-07"/>
    <n v="19"/>
    <n v="0"/>
    <n v="0"/>
    <s v="Non-Severe"/>
    <x v="1"/>
  </r>
  <r>
    <d v="2021-04-16T00:00:00"/>
    <s v="20:45:00"/>
    <s v="Apr"/>
    <s v="QUEENS"/>
    <n v="11101"/>
    <n v="40.74456"/>
    <n v="-73.955979999999997"/>
    <s v="48 AVENUE"/>
    <s v="5 STREET"/>
    <s v="1400      PELHAM PARKWAY SOUTH"/>
    <n v="1"/>
    <n v="0"/>
    <n v="0"/>
    <n v="0"/>
    <s v="Distraction"/>
    <n v="4407860"/>
    <s v="Motorcycle"/>
    <s v="Station Wagon"/>
    <s v="2021-04"/>
    <n v="20"/>
    <n v="1"/>
    <n v="0"/>
    <s v="Severe"/>
    <x v="0"/>
  </r>
  <r>
    <d v="2021-04-14T00:00:00"/>
    <s v="10:00:00"/>
    <s v="Apr"/>
    <s v="BROOKLYN"/>
    <n v="11207"/>
    <n v="40.657893999999999"/>
    <n v="-73.881529999999998"/>
    <s v="BELT PARKWAY"/>
    <s v="3 AVENUE"/>
    <s v="890       SCHENCK AVENUE"/>
    <n v="0"/>
    <n v="0"/>
    <n v="0"/>
    <n v="0"/>
    <s v="Unspecified"/>
    <n v="4407720"/>
    <s v="Sedan"/>
    <s v="Sedan"/>
    <s v="2021-04"/>
    <n v="10"/>
    <n v="0"/>
    <n v="0"/>
    <s v="Non-Severe"/>
    <x v="0"/>
  </r>
  <r>
    <d v="2021-04-14T00:00:00"/>
    <s v="16:00:00"/>
    <s v="Apr"/>
    <s v="QUEENS"/>
    <n v="11360"/>
    <n v="40.778624999999998"/>
    <n v="-73.775869999999998"/>
    <s v="BELL BOULEVARD"/>
    <s v="26 AVENUE"/>
    <s v="1400      PELHAM PARKWAY SOUTH"/>
    <n v="0"/>
    <n v="0"/>
    <n v="0"/>
    <n v="0"/>
    <s v="Distraction"/>
    <n v="4407845"/>
    <s v="Bike"/>
    <s v="Sedan"/>
    <s v="2021-04"/>
    <n v="16"/>
    <n v="0"/>
    <n v="0"/>
    <s v="Non-Severe"/>
    <x v="0"/>
  </r>
  <r>
    <d v="2021-04-16T00:00:00"/>
    <s v="13:40:00"/>
    <s v="Apr"/>
    <s v="BROOKLYN"/>
    <n v="10879.98965307365"/>
    <n v="40.60783"/>
    <n v="-74.146500000000003"/>
    <s v="STATEN ISLAND EXPRESSWAY"/>
    <s v="3 AVENUE"/>
    <s v="1400      PELHAM PARKWAY SOUTH"/>
    <n v="2"/>
    <n v="0"/>
    <n v="0"/>
    <n v="0"/>
    <s v="Distraction"/>
    <n v="4407823"/>
    <s v="Station Wagon"/>
    <s v="Station Wagon"/>
    <s v="2021-04"/>
    <n v="13"/>
    <n v="2"/>
    <n v="0"/>
    <s v="Severe"/>
    <x v="0"/>
  </r>
  <r>
    <d v="2021-04-14T00:00:00"/>
    <s v="11:10:00"/>
    <s v="Apr"/>
    <s v="BROOKLYN"/>
    <n v="10879.98965307365"/>
    <n v="0"/>
    <n v="0"/>
    <s v="90 AVENUE"/>
    <s v="3 AVENUE"/>
    <s v="1400      PELHAM PARKWAY SOUTH"/>
    <n v="0"/>
    <n v="0"/>
    <n v="0"/>
    <n v="0"/>
    <s v="Failure to Yield Right-of-Way"/>
    <n v="4407319"/>
    <s v="Box Truck"/>
    <s v="Sedan"/>
    <s v="2021-04"/>
    <n v="11"/>
    <n v="0"/>
    <n v="0"/>
    <s v="Non-Severe"/>
    <x v="0"/>
  </r>
  <r>
    <d v="2021-04-14T00:00:00"/>
    <s v="14:50:00"/>
    <s v="Apr"/>
    <s v="MANHATTAN"/>
    <n v="10028"/>
    <n v="40.777504"/>
    <n v="-73.954955999999996"/>
    <s v="EAST 84 STREET"/>
    <s v="3 AVENUE"/>
    <s v="1400      PELHAM PARKWAY SOUTH"/>
    <n v="0"/>
    <n v="0"/>
    <n v="0"/>
    <n v="0"/>
    <s v="Unspecified"/>
    <n v="4407517"/>
    <s v="Taxi"/>
    <s v="Pedicab"/>
    <s v="2021-04"/>
    <n v="14"/>
    <n v="0"/>
    <n v="0"/>
    <s v="Non-Severe"/>
    <x v="0"/>
  </r>
  <r>
    <d v="2021-04-15T00:00:00"/>
    <s v="16:03:00"/>
    <s v="Apr"/>
    <s v="BROOKLYN"/>
    <n v="10879.98965307365"/>
    <n v="40.841084000000002"/>
    <n v="-73.937934999999996"/>
    <s v="WEST 169 STREET"/>
    <s v="3 AVENUE"/>
    <s v="1400      PELHAM PARKWAY SOUTH"/>
    <n v="2"/>
    <n v="0"/>
    <n v="0"/>
    <n v="0"/>
    <s v="Distraction"/>
    <n v="4407654"/>
    <s v="Sedan"/>
    <s v="Sedan"/>
    <s v="2021-04"/>
    <n v="16"/>
    <n v="2"/>
    <n v="0"/>
    <s v="Severe"/>
    <x v="0"/>
  </r>
  <r>
    <d v="2021-04-15T00:00:00"/>
    <s v="07:20:00"/>
    <s v="Apr"/>
    <s v="QUEENS"/>
    <n v="11432"/>
    <n v="40.707500000000003"/>
    <n v="-73.800674000000001"/>
    <s v="BELT PARKWAY"/>
    <s v="3 AVENUE"/>
    <s v="88-44     161 STREET"/>
    <n v="0"/>
    <n v="0"/>
    <n v="0"/>
    <n v="0"/>
    <s v="Unspecified"/>
    <n v="4407482"/>
    <s v="Sedan"/>
    <s v="Sedan"/>
    <s v="2021-04"/>
    <n v="7"/>
    <n v="0"/>
    <n v="0"/>
    <s v="Non-Severe"/>
    <x v="0"/>
  </r>
  <r>
    <d v="2021-04-14T00:00:00"/>
    <s v="09:58:00"/>
    <s v="Apr"/>
    <s v="BROOKLYN"/>
    <n v="10879.98965307365"/>
    <n v="40.621357000000003"/>
    <n v="-74.021979999999999"/>
    <s v="BROOKLYN QUEENS EXPRESSWAY"/>
    <s v="3 AVENUE"/>
    <s v="1400      PELHAM PARKWAY SOUTH"/>
    <n v="1"/>
    <n v="0"/>
    <n v="0"/>
    <n v="0"/>
    <s v="Distraction"/>
    <n v="4407300"/>
    <s v="Sedan"/>
    <s v="Sedan"/>
    <s v="2021-04"/>
    <n v="9"/>
    <n v="1"/>
    <n v="0"/>
    <s v="Severe"/>
    <x v="0"/>
  </r>
  <r>
    <d v="2021-04-14T00:00:00"/>
    <s v="14:20:00"/>
    <s v="Apr"/>
    <s v="BROOKLYN"/>
    <n v="10879.98965307365"/>
    <n v="40.666747999999998"/>
    <n v="-73.764533999999998"/>
    <s v="BELT PARKWAY"/>
    <s v="3 AVENUE"/>
    <s v="1400      PELHAM PARKWAY SOUTH"/>
    <n v="1"/>
    <n v="0"/>
    <n v="0"/>
    <n v="0"/>
    <s v="Distraction"/>
    <n v="4407344"/>
    <s v="Sedan"/>
    <s v="Pick-up Truck"/>
    <s v="2021-04"/>
    <n v="14"/>
    <n v="1"/>
    <n v="0"/>
    <s v="Severe"/>
    <x v="0"/>
  </r>
  <r>
    <d v="2021-04-16T00:00:00"/>
    <s v="14:35:00"/>
    <s v="Apr"/>
    <s v="QUEENS"/>
    <n v="11385"/>
    <n v="40.711779999999997"/>
    <n v="-73.917370000000005"/>
    <s v="BELT PARKWAY"/>
    <s v="3 AVENUE"/>
    <s v="175       WOODWARD AVENUE"/>
    <n v="0"/>
    <n v="0"/>
    <n v="0"/>
    <n v="0"/>
    <s v="Unspecified"/>
    <n v="4407818"/>
    <s v="Station Wagon"/>
    <s v="Sedan"/>
    <s v="2021-04"/>
    <n v="14"/>
    <n v="0"/>
    <n v="0"/>
    <s v="Non-Severe"/>
    <x v="0"/>
  </r>
  <r>
    <d v="2021-04-15T00:00:00"/>
    <s v="09:00:00"/>
    <s v="Apr"/>
    <s v="QUEENS"/>
    <n v="11417"/>
    <n v="40.677875999999998"/>
    <n v="-73.850639999999999"/>
    <s v="87 STREET"/>
    <s v="107 AVENUE"/>
    <s v="1400      PELHAM PARKWAY SOUTH"/>
    <n v="0"/>
    <n v="0"/>
    <n v="0"/>
    <n v="0"/>
    <s v="Passing Too Closely"/>
    <n v="4407545"/>
    <s v="Station Wagon"/>
    <s v="Station Wagon"/>
    <s v="2021-04"/>
    <n v="9"/>
    <n v="0"/>
    <n v="0"/>
    <s v="Non-Severe"/>
    <x v="0"/>
  </r>
  <r>
    <d v="2021-04-14T00:00:00"/>
    <s v="21:55:00"/>
    <s v="Apr"/>
    <s v="BROOKLYN"/>
    <n v="10879.98965307365"/>
    <n v="40.520114816772221"/>
    <n v="-73.54743161629176"/>
    <s v="MACOMBS ROAD"/>
    <s v="FEATHERBED LANE"/>
    <s v="1400      PELHAM PARKWAY SOUTH"/>
    <n v="1"/>
    <n v="0"/>
    <n v="0"/>
    <n v="0"/>
    <s v="Turning Improperly"/>
    <n v="4407536"/>
    <s v="Sedan"/>
    <s v="Sedan"/>
    <s v="2021-04"/>
    <n v="21"/>
    <n v="1"/>
    <n v="0"/>
    <s v="Severe"/>
    <x v="0"/>
  </r>
  <r>
    <d v="2021-04-14T00:00:00"/>
    <s v="09:49:00"/>
    <s v="Apr"/>
    <s v="QUEENS"/>
    <n v="11417"/>
    <n v="40.667113999999998"/>
    <n v="-73.834655999999995"/>
    <s v="COHANCY STREET"/>
    <s v="NORTH CONDUIT AVENUE"/>
    <s v="1400      PELHAM PARKWAY SOUTH"/>
    <n v="0"/>
    <n v="0"/>
    <n v="0"/>
    <n v="0"/>
    <s v="Following Too Closely"/>
    <n v="4407267"/>
    <s v="Station Wagon"/>
    <s v="Sedan"/>
    <s v="2021-04"/>
    <n v="9"/>
    <n v="0"/>
    <n v="0"/>
    <s v="Non-Severe"/>
    <x v="0"/>
  </r>
  <r>
    <d v="2022-03-26T00:00:00"/>
    <s v="14:30:00"/>
    <s v="Mar"/>
    <s v="MANHATTAN"/>
    <n v="10018"/>
    <n v="40.751399999999997"/>
    <n v="-73.983765000000005"/>
    <s v="BELT PARKWAY"/>
    <s v="3 AVENUE"/>
    <s v="25        WEST 38 STREET"/>
    <n v="1"/>
    <n v="0"/>
    <n v="1"/>
    <n v="0"/>
    <s v="Traffic Control Disregarded"/>
    <n v="4513714"/>
    <s v="Bike"/>
    <s v="Sedan"/>
    <s v="2022-03"/>
    <n v="14"/>
    <n v="2"/>
    <n v="0"/>
    <s v="Severe"/>
    <x v="1"/>
  </r>
  <r>
    <d v="2021-04-14T00:00:00"/>
    <s v="13:18:00"/>
    <s v="Apr"/>
    <s v="BROOKLYN"/>
    <n v="10879.98965307365"/>
    <n v="40.703915000000002"/>
    <n v="-73.948170000000005"/>
    <s v="LORIMER STREET"/>
    <s v="3 AVENUE"/>
    <s v="1400      PELHAM PARKWAY SOUTH"/>
    <n v="0"/>
    <n v="0"/>
    <n v="0"/>
    <n v="0"/>
    <s v="Other Vehicular"/>
    <n v="4407670"/>
    <s v="Station Wagon"/>
    <s v="Sedan"/>
    <s v="2021-04"/>
    <n v="13"/>
    <n v="0"/>
    <n v="0"/>
    <s v="Non-Severe"/>
    <x v="0"/>
  </r>
  <r>
    <d v="2021-04-15T00:00:00"/>
    <s v="15:50:00"/>
    <s v="Apr"/>
    <s v="BROOKLYN"/>
    <n v="10879.98965307365"/>
    <n v="40.844563000000001"/>
    <n v="-73.901275999999996"/>
    <s v="ITTNER PLACE"/>
    <s v="PARK AVENUE"/>
    <s v="1400      PELHAM PARKWAY SOUTH"/>
    <n v="0"/>
    <n v="0"/>
    <n v="0"/>
    <n v="0"/>
    <s v="Distraction"/>
    <n v="4407786"/>
    <s v="Sedan"/>
    <s v="Sedan"/>
    <s v="2021-04"/>
    <n v="15"/>
    <n v="0"/>
    <n v="0"/>
    <s v="Non-Severe"/>
    <x v="0"/>
  </r>
  <r>
    <d v="2021-04-13T00:00:00"/>
    <s v="17:15:00"/>
    <s v="Apr"/>
    <s v="BROOKLYN"/>
    <n v="11226"/>
    <n v="40.655050000000003"/>
    <n v="-73.956310000000002"/>
    <s v="BEDFORD AVENUE"/>
    <s v="CLARKSON AVENUE"/>
    <s v="1400      PELHAM PARKWAY SOUTH"/>
    <n v="0"/>
    <n v="0"/>
    <n v="0"/>
    <n v="0"/>
    <s v="Passing or Lane Usage Improper"/>
    <n v="4408105"/>
    <s v="Station Wagon"/>
    <s v="Station Wagon"/>
    <s v="2021-04"/>
    <n v="17"/>
    <n v="0"/>
    <n v="0"/>
    <s v="Non-Severe"/>
    <x v="0"/>
  </r>
  <r>
    <d v="2021-07-04T00:00:00"/>
    <s v="18:20:00"/>
    <s v="Jul"/>
    <s v="BROOKLYN"/>
    <n v="10879.98965307365"/>
    <n v="40.710476"/>
    <n v="-73.963843999999995"/>
    <s v="BEDFORD AVENUE"/>
    <s v="BROADWAY"/>
    <s v="1400      PELHAM PARKWAY SOUTH"/>
    <n v="1"/>
    <n v="0"/>
    <n v="1"/>
    <n v="0"/>
    <s v="Distraction"/>
    <n v="4408385"/>
    <s v="Station Wagon"/>
    <s v="Sedan"/>
    <s v="2021-07"/>
    <n v="18"/>
    <n v="2"/>
    <n v="0"/>
    <s v="Severe"/>
    <x v="1"/>
  </r>
  <r>
    <d v="2021-04-15T00:00:00"/>
    <s v="00:39:00"/>
    <s v="Apr"/>
    <s v="BROOKLYN"/>
    <n v="10879.98965307365"/>
    <n v="40.584342999999997"/>
    <n v="-73.962000000000003"/>
    <s v="BELT PARKWAY"/>
    <s v="3 AVENUE"/>
    <s v="1400      PELHAM PARKWAY SOUTH"/>
    <n v="0"/>
    <n v="0"/>
    <n v="0"/>
    <n v="0"/>
    <s v="Unsafe Speed"/>
    <n v="4408051"/>
    <s v="Sedan"/>
    <s v="Sedan"/>
    <s v="2021-04"/>
    <n v="0"/>
    <n v="0"/>
    <n v="0"/>
    <s v="Non-Severe"/>
    <x v="0"/>
  </r>
  <r>
    <d v="2021-04-16T00:00:00"/>
    <s v="04:16:00"/>
    <s v="Apr"/>
    <s v="BROOKLYN"/>
    <n v="10879.98965307365"/>
    <n v="40.759205000000001"/>
    <n v="-73.984639999999999"/>
    <s v="WEST 47 STREET"/>
    <s v="3 AVENUE"/>
    <s v="1400      PELHAM PARKWAY SOUTH"/>
    <n v="0"/>
    <n v="0"/>
    <n v="0"/>
    <n v="0"/>
    <s v="Distraction"/>
    <n v="4407705"/>
    <s v="Station Wagon"/>
    <s v="Dump"/>
    <s v="2021-04"/>
    <n v="4"/>
    <n v="0"/>
    <n v="0"/>
    <s v="Non-Severe"/>
    <x v="0"/>
  </r>
  <r>
    <d v="2021-04-14T00:00:00"/>
    <s v="07:50:00"/>
    <s v="Apr"/>
    <s v="MANHATTAN"/>
    <n v="10031"/>
    <n v="40.818800000000003"/>
    <n v="-73.956029999999998"/>
    <s v="WEST 133 STREET"/>
    <s v="BROADWAY"/>
    <s v="1400      PELHAM PARKWAY SOUTH"/>
    <n v="0"/>
    <n v="0"/>
    <n v="0"/>
    <n v="0"/>
    <s v="Backing Unsafely"/>
    <n v="4407574"/>
    <s v="Station Wagon"/>
    <s v="Station Wagon"/>
    <s v="2021-04"/>
    <n v="7"/>
    <n v="0"/>
    <n v="0"/>
    <s v="Non-Severe"/>
    <x v="0"/>
  </r>
  <r>
    <d v="2021-04-14T00:00:00"/>
    <s v="08:28:00"/>
    <s v="Apr"/>
    <s v="BROOKLYN"/>
    <n v="11234"/>
    <n v="40.520114816772221"/>
    <n v="-73.54743161629176"/>
    <s v="pennsylvania ave"/>
    <s v="belt parkway"/>
    <s v="1400      PELHAM PARKWAY SOUTH"/>
    <n v="2"/>
    <n v="0"/>
    <n v="0"/>
    <n v="0"/>
    <s v="Unspecified"/>
    <n v="4407739"/>
    <s v="Station Wagon"/>
    <s v="Sedan"/>
    <s v="2021-04"/>
    <n v="8"/>
    <n v="2"/>
    <n v="0"/>
    <s v="Severe"/>
    <x v="0"/>
  </r>
  <r>
    <d v="2021-04-15T00:00:00"/>
    <s v="04:25:00"/>
    <s v="Apr"/>
    <s v="QUEENS"/>
    <n v="11411"/>
    <n v="40.693882000000002"/>
    <n v="-73.729659999999996"/>
    <s v="231 STREET"/>
    <s v="116 AVENUE"/>
    <s v="1400      PELHAM PARKWAY SOUTH"/>
    <n v="0"/>
    <n v="0"/>
    <n v="0"/>
    <n v="0"/>
    <s v="Pavement Defective"/>
    <n v="4407418"/>
    <s v="Sedan"/>
    <s v="Pick-up Truck"/>
    <s v="2021-04"/>
    <n v="4"/>
    <n v="0"/>
    <n v="0"/>
    <s v="Non-Severe"/>
    <x v="0"/>
  </r>
  <r>
    <d v="2021-04-15T00:00:00"/>
    <s v="15:20:00"/>
    <s v="Apr"/>
    <s v="BROOKLYN"/>
    <n v="11228"/>
    <n v="40.622272000000002"/>
    <n v="-74.003060000000005"/>
    <s v="BELT PARKWAY"/>
    <s v="3 AVENUE"/>
    <s v="1370      70 STREET"/>
    <n v="0"/>
    <n v="0"/>
    <n v="0"/>
    <n v="0"/>
    <s v="Unspecified"/>
    <n v="4407628"/>
    <s v="Station Wagon"/>
    <s v="E-Bike"/>
    <s v="2021-04"/>
    <n v="15"/>
    <n v="0"/>
    <n v="0"/>
    <s v="Non-Severe"/>
    <x v="0"/>
  </r>
  <r>
    <d v="2021-04-15T00:00:00"/>
    <s v="14:30:00"/>
    <s v="Apr"/>
    <s v="QUEENS"/>
    <n v="11434"/>
    <n v="40.66377"/>
    <n v="-73.768810000000002"/>
    <s v="BELT PARKWAY"/>
    <s v="3 AVENUE"/>
    <s v="145-80    FARMERS BOULEVARD"/>
    <n v="0"/>
    <n v="0"/>
    <n v="0"/>
    <n v="0"/>
    <s v="Unspecified"/>
    <n v="4407631"/>
    <s v="Sedan"/>
    <s v="Sedan"/>
    <s v="2021-04"/>
    <n v="14"/>
    <n v="0"/>
    <n v="0"/>
    <s v="Non-Severe"/>
    <x v="0"/>
  </r>
  <r>
    <d v="2021-04-14T00:00:00"/>
    <s v="02:02:00"/>
    <s v="Apr"/>
    <s v="BROOKLYN"/>
    <n v="11215"/>
    <n v="40.675106"/>
    <n v="-73.977140000000006"/>
    <s v="BELT PARKWAY"/>
    <s v="3 AVENUE"/>
    <s v="768       UNION STREET"/>
    <n v="0"/>
    <n v="0"/>
    <n v="0"/>
    <n v="0"/>
    <s v="Distraction"/>
    <n v="4407151"/>
    <s v="Sedan"/>
    <s v="Station Wagon"/>
    <s v="2021-04"/>
    <n v="2"/>
    <n v="0"/>
    <n v="0"/>
    <s v="Non-Severe"/>
    <x v="0"/>
  </r>
  <r>
    <d v="2021-04-15T00:00:00"/>
    <s v="12:12:00"/>
    <s v="Apr"/>
    <s v="MANHATTAN"/>
    <n v="10005"/>
    <n v="40.706142"/>
    <n v="-74.006029999999996"/>
    <s v="WATER STREET"/>
    <s v="MAIDEN LANE"/>
    <s v="1400      PELHAM PARKWAY SOUTH"/>
    <n v="1"/>
    <n v="0"/>
    <n v="1"/>
    <n v="0"/>
    <s v="Failure to Yield Right-of-Way"/>
    <n v="4407694"/>
    <s v="Sedan"/>
    <s v="Sedan"/>
    <s v="2021-04"/>
    <n v="12"/>
    <n v="2"/>
    <n v="0"/>
    <s v="Severe"/>
    <x v="0"/>
  </r>
  <r>
    <d v="2021-04-15T00:00:00"/>
    <s v="01:17:00"/>
    <s v="Apr"/>
    <s v="BRONX"/>
    <n v="10474"/>
    <n v="40.821156000000002"/>
    <n v="-73.886349999999993"/>
    <s v="GARRISON AVENUE"/>
    <s v="LONGFELLOW AVENUE"/>
    <s v="1400      PELHAM PARKWAY SOUTH"/>
    <n v="0"/>
    <n v="0"/>
    <n v="0"/>
    <n v="0"/>
    <s v="Unspecified"/>
    <n v="4407442"/>
    <s v="Sedan"/>
    <s v="Sedan"/>
    <s v="2021-04"/>
    <n v="1"/>
    <n v="0"/>
    <n v="0"/>
    <s v="Non-Severe"/>
    <x v="0"/>
  </r>
  <r>
    <d v="2021-04-16T00:00:00"/>
    <s v="03:15:00"/>
    <s v="Apr"/>
    <s v="QUEENS"/>
    <n v="11434"/>
    <n v="40.685585000000003"/>
    <n v="-73.785839999999993"/>
    <s v="116 AVENUE"/>
    <s v="158 STREET"/>
    <s v="1400      PELHAM PARKWAY SOUTH"/>
    <n v="0"/>
    <n v="0"/>
    <n v="0"/>
    <n v="0"/>
    <s v="Distraction"/>
    <n v="4407754"/>
    <s v="Sedan"/>
    <s v="Sedan"/>
    <s v="2021-04"/>
    <n v="3"/>
    <n v="0"/>
    <n v="0"/>
    <s v="Non-Severe"/>
    <x v="0"/>
  </r>
  <r>
    <d v="2021-07-04T00:00:00"/>
    <s v="13:25:00"/>
    <s v="Jul"/>
    <s v="BROOKLYN"/>
    <n v="11219"/>
    <n v="40.631573000000003"/>
    <n v="-73.995469999999997"/>
    <s v="55 STREET"/>
    <s v="NEW UTRECHT AVENUE"/>
    <s v="1400      PELHAM PARKWAY SOUTH"/>
    <n v="1"/>
    <n v="0"/>
    <n v="1"/>
    <n v="0"/>
    <s v="Unspecified"/>
    <n v="4407932"/>
    <s v="Sedan"/>
    <s v="Sedan"/>
    <s v="2021-07"/>
    <n v="13"/>
    <n v="2"/>
    <n v="0"/>
    <s v="Severe"/>
    <x v="1"/>
  </r>
  <r>
    <d v="2021-04-15T00:00:00"/>
    <s v="07:35:00"/>
    <s v="Apr"/>
    <s v="BROOKLYN"/>
    <n v="10879.98965307365"/>
    <n v="40.520114816772221"/>
    <n v="-73.54743161629176"/>
    <s v="BRONX RIVER PARKWAY RAMP"/>
    <s v="3 AVENUE"/>
    <s v="1400      PELHAM PARKWAY SOUTH"/>
    <n v="0"/>
    <n v="0"/>
    <n v="0"/>
    <n v="0"/>
    <s v="Distraction"/>
    <n v="4407664"/>
    <s v="Sedan"/>
    <s v="Station Wagon"/>
    <s v="2021-04"/>
    <n v="7"/>
    <n v="0"/>
    <n v="0"/>
    <s v="Non-Severe"/>
    <x v="0"/>
  </r>
  <r>
    <d v="2021-05-04T00:00:00"/>
    <s v="19:42:00"/>
    <s v="May"/>
    <s v="MANHATTAN"/>
    <n v="10026"/>
    <n v="40.800972000000002"/>
    <n v="-73.947174000000004"/>
    <s v="BELT PARKWAY"/>
    <s v="3 AVENUE"/>
    <s v="11        WEST 116 STREET"/>
    <n v="2"/>
    <n v="0"/>
    <n v="1"/>
    <n v="0"/>
    <s v="Turning Improperly"/>
    <n v="4407771"/>
    <s v="Station Wagon"/>
    <s v="Motorcycle"/>
    <s v="2021-05"/>
    <n v="19"/>
    <n v="3"/>
    <n v="0"/>
    <s v="Severe"/>
    <x v="0"/>
  </r>
  <r>
    <d v="2021-04-14T00:00:00"/>
    <s v="15:00:00"/>
    <s v="Apr"/>
    <s v="QUEENS"/>
    <n v="11374"/>
    <n v="40.723039999999997"/>
    <n v="-73.856300000000005"/>
    <s v="67 AVENUE"/>
    <s v="BURNS STREET"/>
    <s v="1400      PELHAM PARKWAY SOUTH"/>
    <n v="1"/>
    <n v="0"/>
    <n v="0"/>
    <n v="0"/>
    <s v="Distraction"/>
    <n v="4407382"/>
    <s v="Station Wagon"/>
    <s v="Station Wagon"/>
    <s v="2021-04"/>
    <n v="15"/>
    <n v="1"/>
    <n v="0"/>
    <s v="Severe"/>
    <x v="0"/>
  </r>
  <r>
    <d v="2021-04-15T00:00:00"/>
    <s v="10:20:00"/>
    <s v="Apr"/>
    <s v="MANHATTAN"/>
    <n v="10036"/>
    <n v="40.757339999999999"/>
    <n v="-73.986019999999996"/>
    <s v="WEST 44 STREET"/>
    <s v="7 AVENUE"/>
    <s v="1400      PELHAM PARKWAY SOUTH"/>
    <n v="0"/>
    <n v="0"/>
    <n v="0"/>
    <n v="0"/>
    <s v="Distraction"/>
    <n v="4407553"/>
    <s v="Van"/>
    <s v="Sedan"/>
    <s v="2021-04"/>
    <n v="10"/>
    <n v="0"/>
    <n v="0"/>
    <s v="Non-Severe"/>
    <x v="0"/>
  </r>
  <r>
    <d v="2021-04-16T00:00:00"/>
    <s v="18:25:00"/>
    <s v="Apr"/>
    <s v="STATEN ISLAND"/>
    <n v="10304"/>
    <n v="40.601089999999999"/>
    <n v="-74.092839999999995"/>
    <s v="RICHMOND ROAD"/>
    <s v="COLUMBUS AVENUE"/>
    <s v="1400      PELHAM PARKWAY SOUTH"/>
    <n v="0"/>
    <n v="0"/>
    <n v="0"/>
    <n v="0"/>
    <s v="Distraction"/>
    <n v="4407850"/>
    <s v="Station Wagon"/>
    <s v="Station Wagon"/>
    <s v="2021-04"/>
    <n v="18"/>
    <n v="0"/>
    <n v="0"/>
    <s v="Non-Severe"/>
    <x v="0"/>
  </r>
  <r>
    <d v="2021-04-16T00:00:00"/>
    <s v="00:00:00"/>
    <s v="Apr"/>
    <s v="BRONX"/>
    <n v="10469"/>
    <n v="40.867553999999998"/>
    <n v="-73.840649999999997"/>
    <s v="EAST GUN HILL ROAD"/>
    <s v="MICKLE AVENUE"/>
    <s v="1400      PELHAM PARKWAY SOUTH"/>
    <n v="0"/>
    <n v="0"/>
    <n v="0"/>
    <n v="0"/>
    <s v="Driver Inexperience"/>
    <n v="4407895"/>
    <s v="Dump"/>
    <s v="Station Wagon"/>
    <s v="2021-04"/>
    <n v="0"/>
    <n v="0"/>
    <n v="0"/>
    <s v="Non-Severe"/>
    <x v="0"/>
  </r>
  <r>
    <d v="2021-04-14T00:00:00"/>
    <s v="15:35:00"/>
    <s v="Apr"/>
    <s v="MANHATTAN"/>
    <n v="10034"/>
    <n v="40.865099999999998"/>
    <n v="-73.921890000000005"/>
    <s v="SHERMAN AVENUE"/>
    <s v="WEST 204 STREET"/>
    <s v="1400      PELHAM PARKWAY SOUTH"/>
    <n v="0"/>
    <n v="0"/>
    <n v="0"/>
    <n v="0"/>
    <s v="Passing or Lane Usage Improper"/>
    <n v="4408222"/>
    <s v="Sedan"/>
    <s v="Sedan"/>
    <s v="2021-04"/>
    <n v="15"/>
    <n v="0"/>
    <n v="0"/>
    <s v="Non-Severe"/>
    <x v="0"/>
  </r>
  <r>
    <d v="2021-04-13T00:00:00"/>
    <s v="20:00:00"/>
    <s v="Apr"/>
    <s v="BROOKLYN"/>
    <n v="10879.98965307365"/>
    <n v="40.699420000000003"/>
    <n v="-73.868780000000001"/>
    <s v="JACKIE ROBINSON PKWY"/>
    <s v="3 AVENUE"/>
    <s v="1400      PELHAM PARKWAY SOUTH"/>
    <n v="0"/>
    <n v="0"/>
    <n v="0"/>
    <n v="0"/>
    <s v="Following Too Closely"/>
    <n v="4407813"/>
    <s v="Sedan"/>
    <s v="Station Wagon"/>
    <s v="2021-04"/>
    <n v="20"/>
    <n v="0"/>
    <n v="0"/>
    <s v="Non-Severe"/>
    <x v="0"/>
  </r>
  <r>
    <d v="2021-04-14T00:00:00"/>
    <s v="22:09:00"/>
    <s v="Apr"/>
    <s v="BROOKLYN"/>
    <n v="10879.98965307365"/>
    <n v="40.856870000000001"/>
    <n v="-73.93477"/>
    <s v="OVERLOOK TERRACE"/>
    <s v="3 AVENUE"/>
    <s v="1400      PELHAM PARKWAY SOUTH"/>
    <n v="0"/>
    <n v="0"/>
    <n v="0"/>
    <n v="0"/>
    <s v="Distraction"/>
    <n v="4408158"/>
    <s v="Station Wagon"/>
    <s v="Station Wagon"/>
    <s v="2021-04"/>
    <n v="22"/>
    <n v="0"/>
    <n v="0"/>
    <s v="Non-Severe"/>
    <x v="0"/>
  </r>
  <r>
    <d v="2021-04-14T00:00:00"/>
    <s v="15:37:00"/>
    <s v="Apr"/>
    <s v="BROOKLYN"/>
    <n v="10879.98965307365"/>
    <n v="40.760509999999996"/>
    <n v="-73.829139999999995"/>
    <s v="39 AVENUE"/>
    <s v="3 AVENUE"/>
    <s v="1400      PELHAM PARKWAY SOUTH"/>
    <n v="0"/>
    <n v="0"/>
    <n v="0"/>
    <n v="0"/>
    <s v="Backing Unsafely"/>
    <n v="4407993"/>
    <s v="Sedan"/>
    <s v="Station Wagon"/>
    <s v="2021-04"/>
    <n v="15"/>
    <n v="0"/>
    <n v="0"/>
    <s v="Non-Severe"/>
    <x v="0"/>
  </r>
  <r>
    <d v="2021-04-16T00:00:00"/>
    <s v="21:00:00"/>
    <s v="Apr"/>
    <s v="BROOKLYN"/>
    <n v="10879.98965307365"/>
    <n v="40.846153000000001"/>
    <n v="-73.932334999999995"/>
    <s v="AMSTERDAM AVENUE"/>
    <s v="3 AVENUE"/>
    <s v="1400      PELHAM PARKWAY SOUTH"/>
    <n v="1"/>
    <n v="0"/>
    <n v="1"/>
    <n v="0"/>
    <s v="Unspecified"/>
    <n v="4408278"/>
    <s v="Sedan"/>
    <s v="Sedan"/>
    <s v="2021-04"/>
    <n v="21"/>
    <n v="2"/>
    <n v="0"/>
    <s v="Severe"/>
    <x v="0"/>
  </r>
  <r>
    <d v="2021-04-16T00:00:00"/>
    <s v="10:46:00"/>
    <s v="Apr"/>
    <s v="BROOKLYN"/>
    <n v="11211"/>
    <n v="40.707523000000002"/>
    <n v="-73.961150000000004"/>
    <s v="ROEBLING STREET"/>
    <s v="DIVISION AVENUE"/>
    <s v="1400      PELHAM PARKWAY SOUTH"/>
    <n v="0"/>
    <n v="0"/>
    <n v="0"/>
    <n v="0"/>
    <s v="Other Vehicular"/>
    <n v="4408351"/>
    <s v="Sedan"/>
    <s v="Bus"/>
    <s v="2021-04"/>
    <n v="10"/>
    <n v="0"/>
    <n v="0"/>
    <s v="Non-Severe"/>
    <x v="0"/>
  </r>
  <r>
    <d v="2021-04-14T00:00:00"/>
    <s v="21:08:00"/>
    <s v="Apr"/>
    <s v="BROOKLYN"/>
    <n v="10879.98965307365"/>
    <n v="40.727730000000001"/>
    <n v="-73.906739999999999"/>
    <s v="MAURICE AVENUE"/>
    <s v="BORDEN AVENUE"/>
    <s v="1400      PELHAM PARKWAY SOUTH"/>
    <n v="0"/>
    <n v="0"/>
    <n v="0"/>
    <n v="0"/>
    <s v="Traffic Control Disregarded"/>
    <n v="4407398"/>
    <s v="Pick-up Truck"/>
    <s v="Sedan"/>
    <s v="2021-04"/>
    <n v="21"/>
    <n v="0"/>
    <n v="0"/>
    <s v="Non-Severe"/>
    <x v="0"/>
  </r>
  <r>
    <d v="2021-04-15T00:00:00"/>
    <s v="23:30:00"/>
    <s v="Apr"/>
    <s v="BROOKLYN"/>
    <n v="10879.98965307365"/>
    <n v="40.884014000000001"/>
    <n v="-73.879099999999994"/>
    <s v="DEKALB AVENUE"/>
    <s v="3 AVENUE"/>
    <s v="1400      PELHAM PARKWAY SOUTH"/>
    <n v="0"/>
    <n v="0"/>
    <n v="0"/>
    <n v="0"/>
    <s v="Distraction"/>
    <n v="4407681"/>
    <s v="Taxi"/>
    <s v="Taxi"/>
    <s v="2021-04"/>
    <n v="23"/>
    <n v="0"/>
    <n v="0"/>
    <s v="Non-Severe"/>
    <x v="0"/>
  </r>
  <r>
    <d v="2021-04-15T00:00:00"/>
    <s v="12:35:00"/>
    <s v="Apr"/>
    <s v="BROOKLYN"/>
    <n v="10879.98965307365"/>
    <n v="40.636510000000001"/>
    <n v="-74.132999999999996"/>
    <s v="NEW STREET"/>
    <s v="PARK AVENUE"/>
    <s v="1400      PELHAM PARKWAY SOUTH"/>
    <n v="1"/>
    <n v="0"/>
    <n v="0"/>
    <n v="0"/>
    <s v="Distraction"/>
    <n v="4407828"/>
    <s v="Sedan"/>
    <s v="Sedan"/>
    <s v="2021-04"/>
    <n v="12"/>
    <n v="1"/>
    <n v="0"/>
    <s v="Severe"/>
    <x v="0"/>
  </r>
  <r>
    <d v="2021-04-15T00:00:00"/>
    <s v="18:45:00"/>
    <s v="Apr"/>
    <s v="BROOKLYN"/>
    <n v="10879.98965307365"/>
    <n v="40.723346999999997"/>
    <n v="-73.939316000000005"/>
    <s v="MEEKER AVENUE"/>
    <s v="3 AVENUE"/>
    <s v="1400      PELHAM PARKWAY SOUTH"/>
    <n v="0"/>
    <n v="0"/>
    <n v="0"/>
    <n v="0"/>
    <s v="Traffic Control Disregarded"/>
    <n v="4407808"/>
    <s v="Sedan"/>
    <s v="Sedan"/>
    <s v="2021-04"/>
    <n v="18"/>
    <n v="0"/>
    <n v="0"/>
    <s v="Non-Severe"/>
    <x v="0"/>
  </r>
  <r>
    <d v="2021-04-14T00:00:00"/>
    <s v="16:25:00"/>
    <s v="Apr"/>
    <s v="BROOKLYN"/>
    <n v="10879.98965307365"/>
    <n v="40.865067000000003"/>
    <n v="-73.928100000000001"/>
    <s v="BROADWAY"/>
    <s v="3 AVENUE"/>
    <s v="1400      PELHAM PARKWAY SOUTH"/>
    <n v="0"/>
    <n v="0"/>
    <n v="0"/>
    <n v="0"/>
    <s v="Following Too Closely"/>
    <n v="4408138"/>
    <s v="Sedan"/>
    <s v="Sedan"/>
    <s v="2021-04"/>
    <n v="16"/>
    <n v="0"/>
    <n v="0"/>
    <s v="Non-Severe"/>
    <x v="0"/>
  </r>
  <r>
    <d v="2021-09-04T00:00:00"/>
    <s v="13:40:00"/>
    <s v="Sep"/>
    <s v="BRONX"/>
    <n v="10455"/>
    <n v="40.819450000000003"/>
    <n v="-73.902054000000007"/>
    <s v="BELT PARKWAY"/>
    <s v="3 AVENUE"/>
    <s v="832       WESTCHESTER AVENUE"/>
    <n v="2"/>
    <n v="0"/>
    <n v="0"/>
    <n v="0"/>
    <s v="Unspecified"/>
    <n v="4408365"/>
    <s v="Sedan"/>
    <s v="Sedan"/>
    <s v="2021-09"/>
    <n v="13"/>
    <n v="2"/>
    <n v="0"/>
    <s v="Severe"/>
    <x v="1"/>
  </r>
  <r>
    <d v="2021-04-14T00:00:00"/>
    <s v="09:30:00"/>
    <s v="Apr"/>
    <s v="BRONX"/>
    <n v="10467"/>
    <n v="40.876094999999999"/>
    <n v="-73.868126000000004"/>
    <s v="BELT PARKWAY"/>
    <s v="3 AVENUE"/>
    <s v="3421      OLINVILLE AVENUE"/>
    <n v="0"/>
    <n v="0"/>
    <n v="0"/>
    <n v="0"/>
    <s v="Unsafe Speed"/>
    <n v="4408393"/>
    <s v="Sedan"/>
    <s v="Sedan"/>
    <s v="2021-04"/>
    <n v="9"/>
    <n v="0"/>
    <n v="0"/>
    <s v="Non-Severe"/>
    <x v="0"/>
  </r>
  <r>
    <d v="2021-04-16T00:00:00"/>
    <s v="23:00:00"/>
    <s v="Apr"/>
    <s v="BROOKLYN"/>
    <n v="10879.98965307365"/>
    <n v="40.796720000000001"/>
    <n v="-73.976179999999999"/>
    <s v="HENRY HUDSON PARKWAY"/>
    <s v="3 AVENUE"/>
    <s v="1400      PELHAM PARKWAY SOUTH"/>
    <n v="0"/>
    <n v="0"/>
    <n v="0"/>
    <n v="0"/>
    <s v="Turning Improperly"/>
    <n v="4407880"/>
    <s v="Sedan"/>
    <s v="Sedan"/>
    <s v="2021-04"/>
    <n v="23"/>
    <n v="0"/>
    <n v="0"/>
    <s v="Non-Severe"/>
    <x v="0"/>
  </r>
  <r>
    <d v="2021-04-15T00:00:00"/>
    <s v="06:00:00"/>
    <s v="Apr"/>
    <s v="BROOKLYN"/>
    <n v="11207"/>
    <n v="40.673015999999997"/>
    <n v="-73.897180000000006"/>
    <s v="GLENMORE AVENUE"/>
    <s v="SHEFFIELD AVENUE"/>
    <s v="1400      PELHAM PARKWAY SOUTH"/>
    <n v="0"/>
    <n v="0"/>
    <n v="0"/>
    <n v="0"/>
    <s v="Following Too Closely"/>
    <n v="4407745"/>
    <s v="Bus"/>
    <s v="Sedan"/>
    <s v="2021-04"/>
    <n v="6"/>
    <n v="0"/>
    <n v="0"/>
    <s v="Non-Severe"/>
    <x v="0"/>
  </r>
  <r>
    <d v="2021-04-16T00:00:00"/>
    <s v="09:10:00"/>
    <s v="Apr"/>
    <s v="BROOKLYN"/>
    <n v="10879.98965307365"/>
    <n v="40.667907999999997"/>
    <n v="-73.762810000000002"/>
    <s v="181 PLACE"/>
    <s v="144 AVENUE"/>
    <s v="1400      PELHAM PARKWAY SOUTH"/>
    <n v="0"/>
    <n v="0"/>
    <n v="0"/>
    <n v="0"/>
    <s v="Distraction"/>
    <n v="4408064"/>
    <s v="Sedan"/>
    <s v="Sedan"/>
    <s v="2021-04"/>
    <n v="9"/>
    <n v="0"/>
    <n v="0"/>
    <s v="Non-Severe"/>
    <x v="0"/>
  </r>
  <r>
    <d v="2021-04-15T00:00:00"/>
    <s v="12:10:00"/>
    <s v="Apr"/>
    <s v="QUEENS"/>
    <n v="11418"/>
    <n v="40.697327000000001"/>
    <n v="-73.829610000000002"/>
    <s v="LEFFERTS BOULEVARD"/>
    <s v="89 AVENUE"/>
    <s v="1400      PELHAM PARKWAY SOUTH"/>
    <n v="1"/>
    <n v="0"/>
    <n v="1"/>
    <n v="0"/>
    <s v="Failure to Yield Right-of-Way"/>
    <n v="4407840"/>
    <s v="Station Wagon"/>
    <s v="Sedan"/>
    <s v="2021-04"/>
    <n v="12"/>
    <n v="2"/>
    <n v="0"/>
    <s v="Severe"/>
    <x v="0"/>
  </r>
  <r>
    <d v="2021-04-15T00:00:00"/>
    <s v="21:55:00"/>
    <s v="Apr"/>
    <s v="BRONX"/>
    <n v="10470"/>
    <n v="40.898372999999999"/>
    <n v="-73.872829999999993"/>
    <s v="ONEIDA AVENUE"/>
    <s v="EAST 237 STREET"/>
    <s v="1400      PELHAM PARKWAY SOUTH"/>
    <n v="0"/>
    <n v="0"/>
    <n v="0"/>
    <n v="0"/>
    <s v="View Obstructed/Limited"/>
    <n v="4408097"/>
    <s v="Sedan"/>
    <s v="Sedan"/>
    <s v="2021-04"/>
    <n v="21"/>
    <n v="0"/>
    <n v="0"/>
    <s v="Non-Severe"/>
    <x v="0"/>
  </r>
  <r>
    <d v="2021-04-14T00:00:00"/>
    <s v="22:30:00"/>
    <s v="Apr"/>
    <s v="BROOKLYN"/>
    <n v="10879.98965307365"/>
    <n v="40.741917000000001"/>
    <n v="-73.823425"/>
    <s v="HORACE HARDING EXPRESSWAY"/>
    <s v="146 STREET"/>
    <s v="1400      PELHAM PARKWAY SOUTH"/>
    <n v="2"/>
    <n v="0"/>
    <n v="0"/>
    <n v="0"/>
    <s v="Distraction"/>
    <n v="4407980"/>
    <s v="Sedan"/>
    <s v="Sedan"/>
    <s v="2021-04"/>
    <n v="22"/>
    <n v="2"/>
    <n v="0"/>
    <s v="Severe"/>
    <x v="0"/>
  </r>
  <r>
    <d v="2021-04-15T00:00:00"/>
    <s v="23:00:00"/>
    <s v="Apr"/>
    <s v="BROOKLYN"/>
    <n v="10879.98965307365"/>
    <n v="40.825114999999997"/>
    <n v="-73.925409999999999"/>
    <s v="WALTON AVENUE"/>
    <s v="3 AVENUE"/>
    <s v="1400      PELHAM PARKWAY SOUTH"/>
    <n v="0"/>
    <n v="0"/>
    <n v="0"/>
    <n v="0"/>
    <s v="Distraction"/>
    <n v="4408190"/>
    <s v="Sedan"/>
    <s v="Sedan"/>
    <s v="2021-04"/>
    <n v="23"/>
    <n v="0"/>
    <n v="0"/>
    <s v="Non-Severe"/>
    <x v="0"/>
  </r>
  <r>
    <d v="2021-04-16T00:00:00"/>
    <s v="23:55:00"/>
    <s v="Apr"/>
    <s v="BROOKLYN"/>
    <n v="10879.98965307365"/>
    <n v="40.520114816772221"/>
    <n v="-73.54743161629176"/>
    <s v="QUEENSBORO BRIDGE UPPER"/>
    <s v="3 AVENUE"/>
    <s v="1400      PELHAM PARKWAY SOUTH"/>
    <n v="0"/>
    <n v="0"/>
    <n v="0"/>
    <n v="0"/>
    <s v="Distraction"/>
    <n v="4407872"/>
    <s v="Sedan"/>
    <s v="Station Wagon"/>
    <s v="2021-04"/>
    <n v="23"/>
    <n v="0"/>
    <n v="0"/>
    <s v="Non-Severe"/>
    <x v="0"/>
  </r>
  <r>
    <d v="2021-04-16T00:00:00"/>
    <s v="16:11:00"/>
    <s v="Apr"/>
    <s v="BROOKLYN"/>
    <n v="11206"/>
    <n v="40.700812999999997"/>
    <n v="-73.954470000000001"/>
    <s v="LEE AVENUE"/>
    <s v="MIDDLETON STREET"/>
    <s v="1400      PELHAM PARKWAY SOUTH"/>
    <n v="0"/>
    <n v="0"/>
    <n v="0"/>
    <n v="0"/>
    <s v="Distraction"/>
    <n v="4408355"/>
    <s v="Sedan"/>
    <s v="Station Wagon"/>
    <s v="2021-04"/>
    <n v="16"/>
    <n v="0"/>
    <n v="0"/>
    <s v="Non-Severe"/>
    <x v="0"/>
  </r>
  <r>
    <d v="2021-04-14T00:00:00"/>
    <s v="18:00:00"/>
    <s v="Apr"/>
    <s v="BROOKLYN"/>
    <n v="10879.98965307365"/>
    <n v="40.744923"/>
    <n v="-73.837090000000003"/>
    <s v="VAN WYCK EXPWY"/>
    <s v="3 AVENUE"/>
    <s v="1400      PELHAM PARKWAY SOUTH"/>
    <n v="0"/>
    <n v="0"/>
    <n v="0"/>
    <n v="0"/>
    <s v="Unspecified"/>
    <n v="4407451"/>
    <s v="Sedan"/>
    <s v="Sedan"/>
    <s v="2021-04"/>
    <n v="18"/>
    <n v="0"/>
    <n v="0"/>
    <s v="Non-Severe"/>
    <x v="0"/>
  </r>
  <r>
    <d v="2021-04-14T00:00:00"/>
    <s v="15:13:00"/>
    <s v="Apr"/>
    <s v="STATEN ISLAND"/>
    <n v="10304"/>
    <n v="40.597706000000002"/>
    <n v="-74.092574999999997"/>
    <s v="BELT PARKWAY"/>
    <s v="3 AVENUE"/>
    <s v="1199      RICHMOND ROAD"/>
    <n v="0"/>
    <n v="0"/>
    <n v="0"/>
    <n v="0"/>
    <s v="Unsafe Lane Changing"/>
    <n v="4407340"/>
    <s v="Sedan"/>
    <s v="Station Wagon"/>
    <s v="2021-04"/>
    <n v="15"/>
    <n v="0"/>
    <n v="0"/>
    <s v="Non-Severe"/>
    <x v="0"/>
  </r>
  <r>
    <d v="2021-04-14T00:00:00"/>
    <s v="06:06:00"/>
    <s v="Apr"/>
    <s v="BROOKLYN"/>
    <n v="10879.98965307365"/>
    <n v="40.737499999999997"/>
    <n v="-73.933850000000007"/>
    <s v="LONG ISLAND EXPRESSWAY"/>
    <s v="3 AVENUE"/>
    <s v="1400      PELHAM PARKWAY SOUTH"/>
    <n v="1"/>
    <n v="0"/>
    <n v="0"/>
    <n v="0"/>
    <s v="Passing or Lane Usage Improper"/>
    <n v="4407249"/>
    <s v="Sedan"/>
    <s v="Sedan"/>
    <s v="2021-04"/>
    <n v="6"/>
    <n v="1"/>
    <n v="0"/>
    <s v="Severe"/>
    <x v="0"/>
  </r>
  <r>
    <d v="2021-04-14T00:00:00"/>
    <s v="15:48:00"/>
    <s v="Apr"/>
    <s v="BRONX"/>
    <n v="10457"/>
    <n v="40.842677999999999"/>
    <n v="-73.899376000000004"/>
    <s v="EAST 174 STREET"/>
    <s v="BATHGATE AVENUE"/>
    <s v="1400      PELHAM PARKWAY SOUTH"/>
    <n v="3"/>
    <n v="0"/>
    <n v="0"/>
    <n v="0"/>
    <s v="Distraction"/>
    <n v="4407511"/>
    <s v="Sedan"/>
    <s v="Sedan"/>
    <s v="2021-04"/>
    <n v="15"/>
    <n v="3"/>
    <n v="0"/>
    <s v="Severe"/>
    <x v="0"/>
  </r>
  <r>
    <d v="2021-04-15T00:00:00"/>
    <s v="11:15:00"/>
    <s v="Apr"/>
    <s v="QUEENS"/>
    <n v="11412"/>
    <n v="40.70675"/>
    <n v="-73.762709999999998"/>
    <s v="BELT PARKWAY"/>
    <s v="3 AVENUE"/>
    <s v="195-06    HOLLIS AVENUE"/>
    <n v="0"/>
    <n v="0"/>
    <n v="0"/>
    <n v="0"/>
    <s v="Distraction"/>
    <n v="4407561"/>
    <s v="Station Wagon"/>
    <s v="Sedan"/>
    <s v="2021-04"/>
    <n v="11"/>
    <n v="0"/>
    <n v="0"/>
    <s v="Non-Severe"/>
    <x v="0"/>
  </r>
  <r>
    <d v="2021-04-14T00:00:00"/>
    <s v="10:20:00"/>
    <s v="Apr"/>
    <s v="BROOKLYN"/>
    <n v="10879.98965307365"/>
    <n v="40.520114816772221"/>
    <n v="-73.54743161629176"/>
    <s v="ROCKAWAY BOULEVARD"/>
    <s v="BROOKVILLE BOULEVARD"/>
    <s v="1400      PELHAM PARKWAY SOUTH"/>
    <n v="0"/>
    <n v="0"/>
    <n v="0"/>
    <n v="0"/>
    <s v="Unspecified"/>
    <n v="4407365"/>
    <s v="Station Wagon"/>
    <s v="Sedan"/>
    <s v="2021-04"/>
    <n v="10"/>
    <n v="0"/>
    <n v="0"/>
    <s v="Non-Severe"/>
    <x v="0"/>
  </r>
  <r>
    <d v="2021-04-14T00:00:00"/>
    <s v="18:10:00"/>
    <s v="Apr"/>
    <s v="BROOKLYN"/>
    <n v="11238"/>
    <n v="40.68018"/>
    <n v="-73.959940000000003"/>
    <s v="BELT PARKWAY"/>
    <s v="3 AVENUE"/>
    <s v="975       ATLANTIC AVENUE"/>
    <n v="0"/>
    <n v="0"/>
    <n v="0"/>
    <n v="0"/>
    <s v="Backing Unsafely"/>
    <n v="4407357"/>
    <s v="Sedan"/>
    <s v="Sedan"/>
    <s v="2021-04"/>
    <n v="18"/>
    <n v="0"/>
    <n v="0"/>
    <s v="Non-Severe"/>
    <x v="0"/>
  </r>
  <r>
    <d v="2021-04-15T00:00:00"/>
    <s v="03:30:00"/>
    <s v="Apr"/>
    <s v="MANHATTAN"/>
    <n v="10035"/>
    <n v="40.805058000000002"/>
    <n v="-73.939040000000006"/>
    <s v="EAST 125 STREET"/>
    <s v="PARK AVENUE"/>
    <s v="1400      PELHAM PARKWAY SOUTH"/>
    <n v="0"/>
    <n v="0"/>
    <n v="0"/>
    <n v="0"/>
    <s v="Turning Improperly"/>
    <n v="4407530"/>
    <s v="Sedan"/>
    <s v="Sedan"/>
    <s v="2021-04"/>
    <n v="3"/>
    <n v="0"/>
    <n v="0"/>
    <s v="Non-Severe"/>
    <x v="0"/>
  </r>
  <r>
    <d v="2021-04-15T00:00:00"/>
    <s v="13:15:00"/>
    <s v="Apr"/>
    <s v="QUEENS"/>
    <n v="11365"/>
    <n v="40.732857000000003"/>
    <n v="-73.798569999999998"/>
    <s v="69 AVENUE"/>
    <s v="171 STREET"/>
    <s v="1400      PELHAM PARKWAY SOUTH"/>
    <n v="1"/>
    <n v="0"/>
    <n v="0"/>
    <n v="0"/>
    <s v="Driver Inexperience"/>
    <n v="4407675"/>
    <s v="Sedan"/>
    <s v="Sedan"/>
    <s v="2021-04"/>
    <n v="13"/>
    <n v="1"/>
    <n v="0"/>
    <s v="Severe"/>
    <x v="0"/>
  </r>
  <r>
    <d v="2021-11-04T00:00:00"/>
    <s v="16:30:00"/>
    <s v="Nov"/>
    <s v="BROOKLYN"/>
    <n v="10879.98965307365"/>
    <n v="40.671031999999997"/>
    <n v="-73.939269999999993"/>
    <s v="ALBANY AVENUE"/>
    <s v="3 AVENUE"/>
    <s v="1400      PELHAM PARKWAY SOUTH"/>
    <n v="0"/>
    <n v="0"/>
    <n v="0"/>
    <n v="0"/>
    <s v="Passenger Distraction"/>
    <n v="4408269"/>
    <s v="Sedan"/>
    <s v="Sedan"/>
    <s v="2021-11"/>
    <n v="16"/>
    <n v="0"/>
    <n v="0"/>
    <s v="Non-Severe"/>
    <x v="0"/>
  </r>
  <r>
    <d v="2021-04-16T00:00:00"/>
    <s v="00:46:00"/>
    <s v="Apr"/>
    <s v="MANHATTAN"/>
    <n v="10011"/>
    <n v="40.737568000000003"/>
    <n v="-74.001490000000004"/>
    <s v="BELT PARKWAY"/>
    <s v="3 AVENUE"/>
    <s v="225       WEST 12 STREET"/>
    <n v="0"/>
    <n v="0"/>
    <n v="0"/>
    <n v="0"/>
    <s v="Unspecified"/>
    <n v="4407855"/>
    <s v="Sedan"/>
    <s v="Sedan"/>
    <s v="2021-04"/>
    <n v="0"/>
    <n v="0"/>
    <n v="0"/>
    <s v="Non-Severe"/>
    <x v="0"/>
  </r>
  <r>
    <d v="2021-04-15T00:00:00"/>
    <s v="19:45:00"/>
    <s v="Apr"/>
    <s v="QUEENS"/>
    <n v="11692"/>
    <n v="40.594104999999999"/>
    <n v="-73.792420000000007"/>
    <s v="BELT PARKWAY"/>
    <s v="3 AVENUE"/>
    <s v="448       BEACH 63 STREET"/>
    <n v="0"/>
    <n v="0"/>
    <n v="0"/>
    <n v="0"/>
    <s v="Failure to Yield Right-of-Way"/>
    <n v="4407925"/>
    <s v="Station Wagon"/>
    <s v="Station Wagon"/>
    <s v="2021-04"/>
    <n v="19"/>
    <n v="0"/>
    <n v="0"/>
    <s v="Non-Severe"/>
    <x v="0"/>
  </r>
  <r>
    <d v="2021-04-16T00:00:00"/>
    <s v="11:35:00"/>
    <s v="Apr"/>
    <s v="BROOKLYN"/>
    <n v="11210"/>
    <n v="40.628258000000002"/>
    <n v="-73.94135"/>
    <s v="BELT PARKWAY"/>
    <s v="3 AVENUE"/>
    <s v="1837      BROOKLYN AVENUE"/>
    <n v="0"/>
    <n v="0"/>
    <n v="0"/>
    <n v="0"/>
    <s v="Passing Too Closely"/>
    <n v="4407782"/>
    <s v="Station Wagon"/>
    <s v="Sedan"/>
    <s v="2021-04"/>
    <n v="11"/>
    <n v="0"/>
    <n v="0"/>
    <s v="Non-Severe"/>
    <x v="0"/>
  </r>
  <r>
    <d v="2021-07-04T00:00:00"/>
    <s v="14:24:00"/>
    <s v="Jul"/>
    <s v="QUEENS"/>
    <n v="11379"/>
    <n v="40.71058"/>
    <n v="-73.870639999999995"/>
    <s v="68 ROAD"/>
    <s v="80 STREET"/>
    <s v="1400      PELHAM PARKWAY SOUTH"/>
    <n v="1"/>
    <n v="0"/>
    <n v="0"/>
    <n v="0"/>
    <s v="Following Too Closely"/>
    <n v="4408110"/>
    <s v="Convertible"/>
    <s v="Pick-up Truck"/>
    <s v="2021-07"/>
    <n v="14"/>
    <n v="1"/>
    <n v="0"/>
    <s v="Severe"/>
    <x v="1"/>
  </r>
  <r>
    <d v="2021-04-14T00:00:00"/>
    <s v="00:00:00"/>
    <s v="Apr"/>
    <s v="BROOKLYN"/>
    <n v="11232"/>
    <n v="40.649940000000001"/>
    <n v="-74.001720000000006"/>
    <s v="39 STREET"/>
    <s v="6 AVENUE"/>
    <s v="1400      PELHAM PARKWAY SOUTH"/>
    <n v="0"/>
    <n v="0"/>
    <n v="0"/>
    <n v="0"/>
    <s v="Backing Unsafely"/>
    <n v="4407394"/>
    <s v="Sedan"/>
    <s v="Station Wagon"/>
    <s v="2021-04"/>
    <n v="0"/>
    <n v="0"/>
    <n v="0"/>
    <s v="Non-Severe"/>
    <x v="0"/>
  </r>
  <r>
    <d v="2021-04-14T00:00:00"/>
    <s v="21:00:00"/>
    <s v="Apr"/>
    <s v="BROOKLYN"/>
    <n v="11235"/>
    <n v="40.581744999999998"/>
    <n v="-73.95384"/>
    <s v="SHORE BOULEVARD"/>
    <s v="WEST END AVENUE"/>
    <s v="1400      PELHAM PARKWAY SOUTH"/>
    <n v="1"/>
    <n v="0"/>
    <n v="0"/>
    <n v="0"/>
    <s v="Pedestrian/Bicyclist/Other Pedestrian Error/Confusion"/>
    <n v="4407426"/>
    <s v="Sedan"/>
    <s v="Bike"/>
    <s v="2021-04"/>
    <n v="21"/>
    <n v="1"/>
    <n v="0"/>
    <s v="Severe"/>
    <x v="0"/>
  </r>
  <r>
    <d v="2021-04-14T00:00:00"/>
    <s v="19:50:00"/>
    <s v="Apr"/>
    <s v="STATEN ISLAND"/>
    <n v="10304"/>
    <n v="40.621459999999999"/>
    <n v="-74.071753999999999"/>
    <s v="BAY STREET"/>
    <s v="TOWNSEND AVENUE"/>
    <s v="1400      PELHAM PARKWAY SOUTH"/>
    <n v="2"/>
    <n v="0"/>
    <n v="0"/>
    <n v="0"/>
    <s v="Distraction"/>
    <n v="4407644"/>
    <s v="Sedan"/>
    <s v="Sedan"/>
    <s v="2021-04"/>
    <n v="19"/>
    <n v="2"/>
    <n v="0"/>
    <s v="Severe"/>
    <x v="0"/>
  </r>
  <r>
    <d v="2021-04-15T00:00:00"/>
    <s v="12:25:00"/>
    <s v="Apr"/>
    <s v="BROOKLYN"/>
    <n v="11237"/>
    <n v="40.696269999999998"/>
    <n v="-73.909559999999999"/>
    <s v="CORNELIA STREET"/>
    <s v="IRVING AVENUE"/>
    <s v="1400      PELHAM PARKWAY SOUTH"/>
    <n v="0"/>
    <n v="0"/>
    <n v="0"/>
    <n v="0"/>
    <s v="Distraction"/>
    <n v="4407606"/>
    <s v="Station Wagon"/>
    <s v="Box Truck"/>
    <s v="2021-04"/>
    <n v="12"/>
    <n v="0"/>
    <n v="0"/>
    <s v="Non-Severe"/>
    <x v="0"/>
  </r>
  <r>
    <d v="2021-04-15T00:00:00"/>
    <s v="18:10:00"/>
    <s v="Apr"/>
    <s v="BROOKLYN"/>
    <n v="11207"/>
    <n v="40.670623999999997"/>
    <n v="-73.895545999999996"/>
    <s v="PENNSYLVANIA AVENUE"/>
    <s v="BELMONT AVENUE"/>
    <s v="1400      PELHAM PARKWAY SOUTH"/>
    <n v="0"/>
    <n v="0"/>
    <n v="0"/>
    <n v="0"/>
    <s v="Unspecified"/>
    <n v="4407730"/>
    <s v="Sedan"/>
    <s v="Sedan"/>
    <s v="2021-04"/>
    <n v="18"/>
    <n v="0"/>
    <n v="0"/>
    <s v="Non-Severe"/>
    <x v="0"/>
  </r>
  <r>
    <d v="2021-04-14T00:00:00"/>
    <s v="17:30:00"/>
    <s v="Apr"/>
    <s v="QUEENS"/>
    <n v="11354"/>
    <n v="40.766922000000001"/>
    <n v="-73.835480000000004"/>
    <s v="DOWNING STREET"/>
    <s v="32 AVENUE"/>
    <s v="1400      PELHAM PARKWAY SOUTH"/>
    <n v="0"/>
    <n v="0"/>
    <n v="0"/>
    <n v="0"/>
    <s v="Following Too Closely"/>
    <n v="4407907"/>
    <s v="Station Wagon"/>
    <s v="Sedan"/>
    <s v="2021-04"/>
    <n v="17"/>
    <n v="0"/>
    <n v="0"/>
    <s v="Non-Severe"/>
    <x v="0"/>
  </r>
  <r>
    <d v="2021-04-16T00:00:00"/>
    <s v="06:10:00"/>
    <s v="Apr"/>
    <s v="BROOKLYN"/>
    <n v="10879.98965307365"/>
    <n v="40.641204999999999"/>
    <n v="-73.877205000000004"/>
    <s v="BELT PARKWAY"/>
    <s v="3 AVENUE"/>
    <s v="1400      PELHAM PARKWAY SOUTH"/>
    <n v="1"/>
    <n v="0"/>
    <n v="0"/>
    <n v="0"/>
    <s v="Unspecified"/>
    <n v="4407750"/>
    <s v="Station Wagon"/>
    <s v="Sedan"/>
    <s v="2021-04"/>
    <n v="6"/>
    <n v="1"/>
    <n v="0"/>
    <s v="Severe"/>
    <x v="0"/>
  </r>
  <r>
    <d v="2021-04-14T00:00:00"/>
    <s v="17:00:00"/>
    <s v="Apr"/>
    <s v="QUEENS"/>
    <n v="11373"/>
    <n v="40.74156"/>
    <n v="-73.880650000000003"/>
    <s v="BELT PARKWAY"/>
    <s v="3 AVENUE"/>
    <s v="82-66     BROADWAY"/>
    <n v="0"/>
    <n v="0"/>
    <n v="0"/>
    <n v="0"/>
    <s v="Failure to Yield Right-of-Way"/>
    <n v="4407437"/>
    <s v="Bus"/>
    <s v="Sedan"/>
    <s v="2021-04"/>
    <n v="17"/>
    <n v="0"/>
    <n v="0"/>
    <s v="Non-Severe"/>
    <x v="0"/>
  </r>
  <r>
    <d v="2021-04-15T00:00:00"/>
    <s v="13:45:00"/>
    <s v="Apr"/>
    <s v="BROOKLYN"/>
    <n v="11217"/>
    <n v="40.684049999999999"/>
    <n v="-73.977459999999994"/>
    <s v="FLATBUSH AVENUE"/>
    <s v="ATLANTIC AVENUE"/>
    <s v="1400      PELHAM PARKWAY SOUTH"/>
    <n v="0"/>
    <n v="0"/>
    <n v="0"/>
    <n v="0"/>
    <s v="Distraction"/>
    <n v="4407889"/>
    <s v="Sedan"/>
    <s v="Sedan"/>
    <s v="2021-04"/>
    <n v="13"/>
    <n v="0"/>
    <n v="0"/>
    <s v="Non-Severe"/>
    <x v="0"/>
  </r>
  <r>
    <d v="2021-08-04T00:00:00"/>
    <s v="12:03:00"/>
    <s v="Aug"/>
    <s v="BROOKLYN"/>
    <n v="11201"/>
    <n v="40.702770000000001"/>
    <n v="-73.990684999999999"/>
    <s v="BELT PARKWAY"/>
    <s v="3 AVENUE"/>
    <s v="45        MAIN STREET"/>
    <n v="0"/>
    <n v="0"/>
    <n v="0"/>
    <n v="0"/>
    <s v="Following Too Closely"/>
    <n v="4407767"/>
    <s v="Box Truck"/>
    <s v="Box Truck"/>
    <s v="2021-08"/>
    <n v="12"/>
    <n v="0"/>
    <n v="0"/>
    <s v="Non-Severe"/>
    <x v="0"/>
  </r>
  <r>
    <d v="2021-04-14T00:00:00"/>
    <s v="00:00:00"/>
    <s v="Apr"/>
    <s v="BROOKLYN"/>
    <n v="10879.98965307365"/>
    <n v="40.603650000000002"/>
    <n v="-73.992040000000003"/>
    <s v="83 STREET"/>
    <s v="3 AVENUE"/>
    <s v="1400      PELHAM PARKWAY SOUTH"/>
    <n v="0"/>
    <n v="0"/>
    <n v="0"/>
    <n v="0"/>
    <s v="Distraction"/>
    <n v="4407387"/>
    <s v="Sedan"/>
    <s v="Sedan"/>
    <s v="2021-04"/>
    <n v="0"/>
    <n v="0"/>
    <n v="0"/>
    <s v="Non-Severe"/>
    <x v="0"/>
  </r>
  <r>
    <d v="2021-04-14T00:00:00"/>
    <s v="07:55:00"/>
    <s v="Apr"/>
    <s v="BRONX"/>
    <n v="10474"/>
    <n v="40.811512"/>
    <n v="-73.890529999999998"/>
    <s v="TIFFANY STREET"/>
    <s v="RANDALL AVENUE"/>
    <s v="1400      PELHAM PARKWAY SOUTH"/>
    <n v="0"/>
    <n v="0"/>
    <n v="0"/>
    <n v="0"/>
    <s v="Unspecified"/>
    <n v="4407710"/>
    <s v="Sedan"/>
    <s v="Garbage or Refuse"/>
    <s v="2021-04"/>
    <n v="7"/>
    <n v="0"/>
    <n v="0"/>
    <s v="Non-Severe"/>
    <x v="0"/>
  </r>
  <r>
    <d v="2021-04-16T00:00:00"/>
    <s v="13:00:00"/>
    <s v="Apr"/>
    <s v="BROOKLYN"/>
    <n v="10879.98965307365"/>
    <n v="40.749470000000002"/>
    <n v="-73.850560000000002"/>
    <s v="GRAND CENTRAL PKWY"/>
    <s v="3 AVENUE"/>
    <s v="1400      PELHAM PARKWAY SOUTH"/>
    <n v="0"/>
    <n v="0"/>
    <n v="0"/>
    <n v="0"/>
    <s v="Passing or Lane Usage Improper"/>
    <n v="4408211"/>
    <s v="Station Wagon"/>
    <s v="Sedan"/>
    <s v="2021-04"/>
    <n v="13"/>
    <n v="0"/>
    <n v="0"/>
    <s v="Non-Severe"/>
    <x v="0"/>
  </r>
  <r>
    <d v="2021-04-16T00:00:00"/>
    <s v="09:35:00"/>
    <s v="Apr"/>
    <s v="BROOKLYN"/>
    <n v="10879.98965307365"/>
    <n v="40.755969999999998"/>
    <n v="-73.912620000000004"/>
    <s v="BROADWAY"/>
    <s v="3 AVENUE"/>
    <s v="1400      PELHAM PARKWAY SOUTH"/>
    <n v="1"/>
    <n v="0"/>
    <n v="0"/>
    <n v="0"/>
    <s v="Brakes Defective"/>
    <n v="4408020"/>
    <s v="Moped"/>
    <s v="Sedan"/>
    <s v="2021-04"/>
    <n v="9"/>
    <n v="1"/>
    <n v="0"/>
    <s v="Severe"/>
    <x v="0"/>
  </r>
  <r>
    <d v="2021-04-14T00:00:00"/>
    <s v="12:35:00"/>
    <s v="Apr"/>
    <s v="BROOKLYN"/>
    <n v="10879.98965307365"/>
    <n v="40.607838000000001"/>
    <n v="-74.087199999999996"/>
    <s v="STATEN ISLAND EXPRESSWAY"/>
    <s v="3 AVENUE"/>
    <s v="1400      PELHAM PARKWAY SOUTH"/>
    <n v="0"/>
    <n v="0"/>
    <n v="0"/>
    <n v="0"/>
    <s v="Unsafe Lane Changing"/>
    <n v="4407588"/>
    <s v="Motorcycle"/>
    <s v="Station Wagon"/>
    <s v="2021-04"/>
    <n v="12"/>
    <n v="0"/>
    <n v="0"/>
    <s v="Non-Severe"/>
    <x v="0"/>
  </r>
  <r>
    <d v="2021-04-16T00:00:00"/>
    <s v="17:25:00"/>
    <s v="Apr"/>
    <s v="BRONX"/>
    <n v="10451"/>
    <n v="40.825454999999998"/>
    <n v="-73.913169999999994"/>
    <s v="MELROSE AVENUE"/>
    <s v="EAST 163 STREET"/>
    <s v="1400      PELHAM PARKWAY SOUTH"/>
    <n v="3"/>
    <n v="0"/>
    <n v="0"/>
    <n v="0"/>
    <s v="Distraction"/>
    <n v="4408045"/>
    <s v="Taxi"/>
    <s v="Sedan"/>
    <s v="2021-04"/>
    <n v="17"/>
    <n v="3"/>
    <n v="0"/>
    <s v="Severe"/>
    <x v="0"/>
  </r>
  <r>
    <d v="2021-04-16T00:00:00"/>
    <s v="16:12:00"/>
    <s v="Apr"/>
    <s v="QUEENS"/>
    <n v="11430"/>
    <n v="40.666150000000002"/>
    <n v="-73.805750000000003"/>
    <s v="SOUTH CONDUIT AVENUE"/>
    <s v="134 STREET"/>
    <s v="1400      PELHAM PARKWAY SOUTH"/>
    <n v="0"/>
    <n v="0"/>
    <n v="0"/>
    <n v="0"/>
    <s v="Steering Failure"/>
    <n v="4408166"/>
    <s v="Sedan"/>
    <s v="Station Wagon"/>
    <s v="2021-04"/>
    <n v="16"/>
    <n v="0"/>
    <n v="0"/>
    <s v="Non-Severe"/>
    <x v="0"/>
  </r>
  <r>
    <d v="2021-04-16T00:00:00"/>
    <s v="15:40:00"/>
    <s v="Apr"/>
    <s v="BROOKLYN"/>
    <n v="10879.98965307365"/>
    <n v="40.859444000000003"/>
    <n v="-73.915985000000006"/>
    <s v="MAJOR DEEGAN EXPRESSWAY"/>
    <s v="3 AVENUE"/>
    <s v="1400      PELHAM PARKWAY SOUTH"/>
    <n v="0"/>
    <n v="0"/>
    <n v="0"/>
    <n v="0"/>
    <s v="Distraction"/>
    <n v="4408424"/>
    <s v="Sedan"/>
    <s v="Sedan"/>
    <s v="2021-04"/>
    <n v="15"/>
    <n v="0"/>
    <n v="0"/>
    <s v="Non-Severe"/>
    <x v="0"/>
  </r>
  <r>
    <d v="2021-04-15T00:00:00"/>
    <s v="17:55:00"/>
    <s v="Apr"/>
    <s v="BROOKLYN"/>
    <n v="10879.98965307365"/>
    <n v="40.679276000000002"/>
    <n v="-73.929060000000007"/>
    <s v="UTICA AVENUE"/>
    <s v="FULTON STREET"/>
    <s v="1400      PELHAM PARKWAY SOUTH"/>
    <n v="0"/>
    <n v="0"/>
    <n v="0"/>
    <n v="0"/>
    <s v="Following Too Closely"/>
    <n v="4408235"/>
    <s v="Station Wagon"/>
    <s v="Station Wagon"/>
    <s v="2021-04"/>
    <n v="17"/>
    <n v="0"/>
    <n v="0"/>
    <s v="Non-Severe"/>
    <x v="0"/>
  </r>
  <r>
    <d v="2021-04-16T00:00:00"/>
    <s v="16:39:00"/>
    <s v="Apr"/>
    <s v="BRONX"/>
    <n v="10467"/>
    <n v="40.865360000000003"/>
    <n v="-73.870429999999999"/>
    <s v="BRONX PARK EAST"/>
    <s v="ALLERTON AVENUE"/>
    <s v="1400      PELHAM PARKWAY SOUTH"/>
    <n v="0"/>
    <n v="0"/>
    <n v="0"/>
    <n v="0"/>
    <s v="Traffic Control Disregarded"/>
    <n v="4407913"/>
    <s v="Sedan"/>
    <s v="Station Wagon"/>
    <s v="2021-04"/>
    <n v="16"/>
    <n v="0"/>
    <n v="0"/>
    <s v="Non-Severe"/>
    <x v="0"/>
  </r>
  <r>
    <d v="2021-04-14T00:00:00"/>
    <s v="15:50:00"/>
    <s v="Apr"/>
    <s v="QUEENS"/>
    <n v="11372"/>
    <n v="40.748024000000001"/>
    <n v="-73.880210000000005"/>
    <s v="ROOSEVELT AVENUE"/>
    <s v="86 STREET"/>
    <s v="1400      PELHAM PARKWAY SOUTH"/>
    <n v="2"/>
    <n v="0"/>
    <n v="2"/>
    <n v="0"/>
    <s v="Failure to Yield Right-of-Way"/>
    <n v="4407599"/>
    <s v="Sedan"/>
    <s v="Sedan"/>
    <s v="2021-04"/>
    <n v="15"/>
    <n v="4"/>
    <n v="0"/>
    <s v="Severe"/>
    <x v="0"/>
  </r>
  <r>
    <d v="2021-04-15T00:00:00"/>
    <s v="19:49:00"/>
    <s v="Apr"/>
    <s v="MANHATTAN"/>
    <n v="10010"/>
    <n v="40.741028"/>
    <n v="-73.994169999999997"/>
    <s v="WEST 20 STREET"/>
    <s v="AVENUE OF THE AMERICAS"/>
    <s v="1400      PELHAM PARKWAY SOUTH"/>
    <n v="1"/>
    <n v="0"/>
    <n v="1"/>
    <n v="0"/>
    <s v="Failure to Yield Right-of-Way"/>
    <n v="4408089"/>
    <s v="Sedan"/>
    <s v="Sedan"/>
    <s v="2021-04"/>
    <n v="19"/>
    <n v="2"/>
    <n v="0"/>
    <s v="Severe"/>
    <x v="0"/>
  </r>
  <r>
    <d v="2021-04-16T00:00:00"/>
    <s v="14:54:00"/>
    <s v="Apr"/>
    <s v="QUEENS"/>
    <n v="11370"/>
    <n v="40.757976999999997"/>
    <n v="-73.88297"/>
    <s v="32 AVENUE"/>
    <s v="85 STREET"/>
    <s v="1400      PELHAM PARKWAY SOUTH"/>
    <n v="0"/>
    <n v="0"/>
    <n v="0"/>
    <n v="0"/>
    <s v="Failure to Yield Right-of-Way"/>
    <n v="4407919"/>
    <s v="Sedan"/>
    <s v="E-Bike"/>
    <s v="2021-04"/>
    <n v="14"/>
    <n v="0"/>
    <n v="0"/>
    <s v="Non-Severe"/>
    <x v="0"/>
  </r>
  <r>
    <d v="2021-04-16T00:00:00"/>
    <s v="22:15:00"/>
    <s v="Apr"/>
    <s v="BROOKLYN"/>
    <n v="10879.98965307365"/>
    <n v="40.752445000000002"/>
    <n v="-73.964609999999993"/>
    <s v="FDR DRIVE"/>
    <s v="EAST 49 STREET"/>
    <s v="1400      PELHAM PARKWAY SOUTH"/>
    <n v="0"/>
    <n v="0"/>
    <n v="0"/>
    <n v="0"/>
    <s v="Distraction"/>
    <n v="4407867"/>
    <s v="Station Wagon"/>
    <s v="Station Wagon"/>
    <s v="2021-04"/>
    <n v="22"/>
    <n v="0"/>
    <n v="0"/>
    <s v="Non-Severe"/>
    <x v="0"/>
  </r>
  <r>
    <d v="2021-11-04T00:00:00"/>
    <s v="21:30:00"/>
    <s v="Nov"/>
    <s v="MANHATTAN"/>
    <n v="10026"/>
    <n v="40.802695999999997"/>
    <n v="-73.949196000000001"/>
    <s v="LENOX AVENUE"/>
    <s v="WEST 117 STREET"/>
    <s v="1400      PELHAM PARKWAY SOUTH"/>
    <n v="0"/>
    <n v="0"/>
    <n v="0"/>
    <n v="0"/>
    <s v="Turning Improperly"/>
    <n v="4407777"/>
    <s v="Sedan"/>
    <s v="Sedan"/>
    <s v="2021-11"/>
    <n v="21"/>
    <n v="0"/>
    <n v="0"/>
    <s v="Non-Severe"/>
    <x v="0"/>
  </r>
  <r>
    <d v="2021-04-14T00:00:00"/>
    <s v="13:15:00"/>
    <s v="Apr"/>
    <s v="BROOKLYN"/>
    <n v="10879.98965307365"/>
    <n v="40.690173999999999"/>
    <n v="-73.955269999999999"/>
    <s v="BEDFORD AVENUE"/>
    <s v="3 AVENUE"/>
    <s v="1400      PELHAM PARKWAY SOUTH"/>
    <n v="0"/>
    <n v="0"/>
    <n v="0"/>
    <n v="0"/>
    <s v="Distraction"/>
    <n v="4408305"/>
    <s v="Station Wagon"/>
    <s v="Station Wagon"/>
    <s v="2021-04"/>
    <n v="13"/>
    <n v="0"/>
    <n v="0"/>
    <s v="Non-Severe"/>
    <x v="0"/>
  </r>
  <r>
    <d v="2021-04-14T00:00:00"/>
    <s v="11:48:00"/>
    <s v="Apr"/>
    <s v="QUEENS"/>
    <n v="11377"/>
    <n v="40.738354000000001"/>
    <n v="-73.895910000000001"/>
    <s v="48 AVENUE"/>
    <s v="69 STREET"/>
    <s v="1400      PELHAM PARKWAY SOUTH"/>
    <n v="0"/>
    <n v="0"/>
    <n v="0"/>
    <n v="0"/>
    <s v="Distraction"/>
    <n v="4407614"/>
    <s v="Box Truck"/>
    <s v="Sedan"/>
    <s v="2021-04"/>
    <n v="11"/>
    <n v="0"/>
    <n v="0"/>
    <s v="Non-Severe"/>
    <x v="0"/>
  </r>
  <r>
    <d v="2021-04-14T00:00:00"/>
    <s v="20:00:00"/>
    <s v="Apr"/>
    <s v="BROOKLYN"/>
    <n v="10879.98965307365"/>
    <n v="40.673588000000002"/>
    <n v="-73.733509999999995"/>
    <s v="BROOKVILLE BOULEVARD"/>
    <s v="MERRICK BOULEVARD"/>
    <s v="1400      PELHAM PARKWAY SOUTH"/>
    <n v="0"/>
    <n v="0"/>
    <n v="0"/>
    <n v="0"/>
    <s v="Unspecified"/>
    <n v="4407406"/>
    <s v="Station Wagon"/>
    <s v="Sedan"/>
    <s v="2021-04"/>
    <n v="20"/>
    <n v="0"/>
    <n v="0"/>
    <s v="Non-Severe"/>
    <x v="0"/>
  </r>
  <r>
    <d v="2021-11-09T00:00:00"/>
    <s v="18:30:00"/>
    <s v="Nov"/>
    <s v="QUEENS"/>
    <n v="11368"/>
    <n v="40.734862999999997"/>
    <n v="-73.862656000000001"/>
    <s v="BELT PARKWAY"/>
    <s v="3 AVENUE"/>
    <s v="96-05     HORACE HARDING EXPRESSWAY"/>
    <n v="1"/>
    <n v="0"/>
    <n v="0"/>
    <n v="0"/>
    <s v="Distraction"/>
    <n v="4456187"/>
    <s v="Bike"/>
    <s v="Sedan"/>
    <s v="2021-11"/>
    <n v="18"/>
    <n v="1"/>
    <n v="0"/>
    <s v="Severe"/>
    <x v="0"/>
  </r>
  <r>
    <d v="2021-08-07T00:00:00"/>
    <s v="20:25:00"/>
    <s v="Aug"/>
    <s v="BRONX"/>
    <n v="10462"/>
    <n v="40.84939"/>
    <n v="-73.856219999999993"/>
    <s v="BELT PARKWAY"/>
    <s v="3 AVENUE"/>
    <s v="1847      PAULDING AVENUE"/>
    <n v="0"/>
    <n v="0"/>
    <n v="0"/>
    <n v="0"/>
    <s v="Other Vehicular"/>
    <n v="4456620"/>
    <s v="Station Wagon"/>
    <s v="Pick-up Truck"/>
    <s v="2021-08"/>
    <n v="20"/>
    <n v="0"/>
    <n v="0"/>
    <s v="Non-Severe"/>
    <x v="1"/>
  </r>
  <r>
    <d v="2021-06-09T00:00:00"/>
    <s v="10:30:00"/>
    <s v="Jun"/>
    <s v="BROOKLYN"/>
    <n v="10879.98965307365"/>
    <n v="40.621029999999998"/>
    <n v="-74.168940000000006"/>
    <s v="STATEN ISLAND EXPRESSWAY"/>
    <s v="3 AVENUE"/>
    <s v="1400      PELHAM PARKWAY SOUTH"/>
    <n v="0"/>
    <n v="0"/>
    <n v="0"/>
    <n v="0"/>
    <s v="Following Too Closely"/>
    <n v="4456535"/>
    <s v="Box Truck"/>
    <s v="Box Truck"/>
    <s v="2021-06"/>
    <n v="10"/>
    <n v="0"/>
    <n v="0"/>
    <s v="Non-Severe"/>
    <x v="0"/>
  </r>
  <r>
    <d v="2021-08-07T00:00:00"/>
    <s v="14:27:00"/>
    <s v="Aug"/>
    <s v="BROOKLYN"/>
    <n v="11222"/>
    <n v="40.730198000000001"/>
    <n v="-73.954254000000006"/>
    <s v="GREENPOINT AVENUE"/>
    <s v="MANHATTAN AVENUE"/>
    <s v="1400      PELHAM PARKWAY SOUTH"/>
    <n v="0"/>
    <n v="0"/>
    <n v="0"/>
    <n v="0"/>
    <s v="Backing Unsafely"/>
    <n v="4456598"/>
    <s v="Sedan"/>
    <s v="Sedan"/>
    <s v="2021-08"/>
    <n v="14"/>
    <n v="0"/>
    <n v="0"/>
    <s v="Non-Severe"/>
    <x v="1"/>
  </r>
  <r>
    <d v="2021-11-09T00:00:00"/>
    <s v="05:00:00"/>
    <s v="Nov"/>
    <s v="QUEENS"/>
    <n v="11434"/>
    <n v="40.666454000000002"/>
    <n v="-73.784130000000005"/>
    <s v="153 COURT"/>
    <s v="SOUTH CONDUIT AVENUE"/>
    <s v="1400      PELHAM PARKWAY SOUTH"/>
    <n v="0"/>
    <n v="0"/>
    <n v="0"/>
    <n v="0"/>
    <s v="Unspecified"/>
    <n v="4455902"/>
    <s v="Sedan"/>
    <s v="Station Wagon"/>
    <s v="2021-11"/>
    <n v="5"/>
    <n v="0"/>
    <n v="0"/>
    <s v="Non-Severe"/>
    <x v="0"/>
  </r>
  <r>
    <d v="2024-09-13T00:00:00"/>
    <s v="14:20:00"/>
    <s v="Sep"/>
    <s v="BROOKLYN"/>
    <n v="10879.98965307365"/>
    <n v="40.520114816772221"/>
    <n v="-73.54743161629176"/>
    <s v="BRONX WHITESTONE BRIDGE"/>
    <s v="3 AVENUE"/>
    <s v="1400      PELHAM PARKWAY SOUTH"/>
    <n v="0"/>
    <n v="0"/>
    <n v="0"/>
    <n v="0"/>
    <s v="Passing or Lane Usage Improper"/>
    <n v="4761583"/>
    <s v="Sedan"/>
    <s v="Pick-up Truck"/>
    <s v="2024-09"/>
    <n v="14"/>
    <n v="0"/>
    <n v="0"/>
    <s v="Non-Severe"/>
    <x v="0"/>
  </r>
  <r>
    <d v="2021-09-09T00:00:00"/>
    <s v="11:00:00"/>
    <s v="Sep"/>
    <s v="STATEN ISLAND"/>
    <n v="10310"/>
    <n v="40.635998000000001"/>
    <n v="-74.117469999999997"/>
    <s v="BELT PARKWAY"/>
    <s v="3 AVENUE"/>
    <s v="221       BROADWAY"/>
    <n v="0"/>
    <n v="0"/>
    <n v="0"/>
    <n v="0"/>
    <s v="Distraction"/>
    <n v="4456770"/>
    <s v="Sedan"/>
    <s v="Sedan"/>
    <s v="2021-09"/>
    <n v="11"/>
    <n v="0"/>
    <n v="0"/>
    <s v="Non-Severe"/>
    <x v="0"/>
  </r>
  <r>
    <d v="2021-11-09T00:00:00"/>
    <s v="06:34:00"/>
    <s v="Nov"/>
    <s v="BRONX"/>
    <n v="10462"/>
    <n v="40.838572999999997"/>
    <n v="-73.860770000000002"/>
    <s v="BELT PARKWAY"/>
    <s v="3 AVENUE"/>
    <s v="81        METROPOLITAN OVAL"/>
    <n v="0"/>
    <n v="0"/>
    <n v="0"/>
    <n v="0"/>
    <s v="Unspecified"/>
    <n v="4456038"/>
    <s v="Station Wagon"/>
    <s v="Station Wagon"/>
    <s v="2021-11"/>
    <n v="6"/>
    <n v="0"/>
    <n v="0"/>
    <s v="Non-Severe"/>
    <x v="0"/>
  </r>
  <r>
    <d v="2021-08-09T00:00:00"/>
    <s v="20:20:00"/>
    <s v="Aug"/>
    <s v="STATEN ISLAND"/>
    <n v="10304"/>
    <n v="40.597020000000001"/>
    <n v="-74.093389999999999"/>
    <s v="RICHMOND ROAD"/>
    <s v="OLD TOWN ROAD"/>
    <s v="1400      PELHAM PARKWAY SOUTH"/>
    <n v="1"/>
    <n v="0"/>
    <n v="0"/>
    <n v="0"/>
    <s v="Lost Consciousness"/>
    <n v="4456744"/>
    <s v="Station Wagon"/>
    <s v="Sedan"/>
    <s v="2021-08"/>
    <n v="20"/>
    <n v="1"/>
    <n v="0"/>
    <s v="Severe"/>
    <x v="0"/>
  </r>
  <r>
    <d v="2021-11-09T00:00:00"/>
    <s v="09:55:00"/>
    <s v="Nov"/>
    <s v="BROOKLYN"/>
    <n v="11226"/>
    <n v="40.652312999999999"/>
    <n v="-73.956019999999995"/>
    <s v="BEDFORD AVENUE"/>
    <s v="LINDEN BOULEVARD"/>
    <s v="1400      PELHAM PARKWAY SOUTH"/>
    <n v="1"/>
    <n v="0"/>
    <n v="0"/>
    <n v="0"/>
    <s v="Unspecified"/>
    <n v="4455839"/>
    <s v="E-Bike"/>
    <s v="Sedan"/>
    <s v="2021-11"/>
    <n v="9"/>
    <n v="1"/>
    <n v="0"/>
    <s v="Severe"/>
    <x v="0"/>
  </r>
  <r>
    <d v="2021-11-09T00:00:00"/>
    <s v="13:53:00"/>
    <s v="Nov"/>
    <s v="QUEENS"/>
    <n v="11427"/>
    <n v="40.732532999999997"/>
    <n v="-73.765649999999994"/>
    <s v="UNION TURNPIKE"/>
    <s v="CLEARVIEW EXPRESSWAY"/>
    <s v="1400      PELHAM PARKWAY SOUTH"/>
    <n v="1"/>
    <n v="0"/>
    <n v="0"/>
    <n v="0"/>
    <s v="Failure to Yield Right-of-Way"/>
    <n v="4456831"/>
    <s v="Sedan"/>
    <s v="Station Wagon"/>
    <s v="2021-11"/>
    <n v="13"/>
    <n v="1"/>
    <n v="0"/>
    <s v="Severe"/>
    <x v="0"/>
  </r>
  <r>
    <d v="2021-10-09T00:00:00"/>
    <s v="15:00:00"/>
    <s v="Oct"/>
    <s v="QUEENS"/>
    <n v="11421"/>
    <n v="40.688659999999999"/>
    <n v="-73.865880000000004"/>
    <s v="88 ROAD"/>
    <s v="75 STREET"/>
    <s v="1400      PELHAM PARKWAY SOUTH"/>
    <n v="0"/>
    <n v="0"/>
    <n v="0"/>
    <n v="0"/>
    <s v="Failure to Yield Right-of-Way"/>
    <n v="4456731"/>
    <s v="Sedan"/>
    <s v="Station Wagon"/>
    <s v="2021-10"/>
    <n v="15"/>
    <n v="0"/>
    <n v="0"/>
    <s v="Non-Severe"/>
    <x v="1"/>
  </r>
  <r>
    <d v="2021-11-09T00:00:00"/>
    <s v="23:50:00"/>
    <s v="Nov"/>
    <s v="MANHATTAN"/>
    <n v="10003"/>
    <n v="40.734886000000003"/>
    <n v="-73.989949999999993"/>
    <s v="BELT PARKWAY"/>
    <s v="3 AVENUE"/>
    <s v="10        UNION SQUARE EAST"/>
    <n v="0"/>
    <n v="0"/>
    <n v="0"/>
    <n v="0"/>
    <s v="Unspecified"/>
    <n v="4455976"/>
    <s v="Station Wagon"/>
    <s v="Sedan"/>
    <s v="2021-11"/>
    <n v="23"/>
    <n v="0"/>
    <n v="0"/>
    <s v="Non-Severe"/>
    <x v="0"/>
  </r>
  <r>
    <d v="2021-08-07T00:00:00"/>
    <s v="13:30:00"/>
    <s v="Aug"/>
    <s v="BROOKLYN"/>
    <n v="11215"/>
    <n v="40.675060000000002"/>
    <n v="-73.981390000000005"/>
    <s v="BELT PARKWAY"/>
    <s v="3 AVENUE"/>
    <s v="241       5 AVENUE"/>
    <n v="1"/>
    <n v="0"/>
    <n v="0"/>
    <n v="0"/>
    <s v="Passing or Lane Usage Improper"/>
    <n v="4456652"/>
    <s v="Station Wagon"/>
    <s v="Bike"/>
    <s v="2021-08"/>
    <n v="13"/>
    <n v="1"/>
    <n v="0"/>
    <s v="Severe"/>
    <x v="1"/>
  </r>
  <r>
    <d v="2021-11-09T00:00:00"/>
    <s v="16:30:00"/>
    <s v="Nov"/>
    <s v="QUEENS"/>
    <n v="11693"/>
    <n v="40.584890000000001"/>
    <n v="-73.818954000000005"/>
    <s v="BELT PARKWAY"/>
    <s v="3 AVENUE"/>
    <s v="97-04     ROCKAWAY BEACH BOULEVARD"/>
    <n v="0"/>
    <n v="0"/>
    <n v="0"/>
    <n v="0"/>
    <s v="Passing Too Closely"/>
    <n v="4456331"/>
    <s v="Station Wagon"/>
    <s v="Station Wagon"/>
    <s v="2021-11"/>
    <n v="16"/>
    <n v="0"/>
    <n v="0"/>
    <s v="Non-Severe"/>
    <x v="0"/>
  </r>
  <r>
    <d v="2021-09-09T00:00:00"/>
    <s v="03:10:00"/>
    <s v="Sep"/>
    <s v="QUEENS"/>
    <n v="11373"/>
    <n v="40.743614000000001"/>
    <n v="-73.875275000000002"/>
    <s v="BELT PARKWAY"/>
    <s v="3 AVENUE"/>
    <s v="42-89     HAMPTON STREET"/>
    <n v="0"/>
    <n v="0"/>
    <n v="0"/>
    <n v="0"/>
    <s v="Unspecified"/>
    <n v="4456998"/>
    <s v="Sedan"/>
    <s v="Sedan"/>
    <s v="2021-09"/>
    <n v="3"/>
    <n v="0"/>
    <n v="0"/>
    <s v="Non-Severe"/>
    <x v="0"/>
  </r>
  <r>
    <d v="2021-11-09T00:00:00"/>
    <s v="14:00:00"/>
    <s v="Nov"/>
    <s v="BROOKLYN"/>
    <n v="10879.98965307365"/>
    <n v="40.696129999999997"/>
    <n v="-73.987114000000005"/>
    <s v="JAY STREET"/>
    <s v="3 AVENUE"/>
    <s v="1400      PELHAM PARKWAY SOUTH"/>
    <n v="1"/>
    <n v="0"/>
    <n v="0"/>
    <n v="0"/>
    <s v="Other Vehicular"/>
    <n v="4455957"/>
    <s v="Station Wagon"/>
    <s v="Bike"/>
    <s v="2021-11"/>
    <n v="14"/>
    <n v="1"/>
    <n v="0"/>
    <s v="Severe"/>
    <x v="0"/>
  </r>
  <r>
    <d v="2021-11-09T00:00:00"/>
    <s v="16:36:00"/>
    <s v="Nov"/>
    <s v="BROOKLYN"/>
    <n v="10879.98965307365"/>
    <n v="40.520114816772221"/>
    <n v="-73.54743161629176"/>
    <s v="QUEENS PLAZA SOUTH"/>
    <s v="27 STREET"/>
    <s v="1400      PELHAM PARKWAY SOUTH"/>
    <n v="0"/>
    <n v="0"/>
    <n v="0"/>
    <n v="0"/>
    <s v="Distraction"/>
    <n v="4456876"/>
    <s v="Station Wagon"/>
    <s v="Sedan"/>
    <s v="2021-11"/>
    <n v="16"/>
    <n v="0"/>
    <n v="0"/>
    <s v="Non-Severe"/>
    <x v="0"/>
  </r>
  <r>
    <d v="2021-06-19T00:00:00"/>
    <s v="05:30:00"/>
    <s v="Jun"/>
    <s v="BRONX"/>
    <n v="10462"/>
    <n v="40.846138000000003"/>
    <n v="-73.861720000000005"/>
    <s v="MORRIS PARK AVENUE"/>
    <s v="MATTHEWS AVENUE"/>
    <s v="1400      PELHAM PARKWAY SOUTH"/>
    <n v="1"/>
    <n v="0"/>
    <n v="0"/>
    <n v="0"/>
    <s v="Alcohol Involvement"/>
    <n v="4456674"/>
    <s v="Box Truck"/>
    <s v="Station Wagon"/>
    <s v="2021-06"/>
    <n v="5"/>
    <n v="1"/>
    <n v="0"/>
    <s v="Severe"/>
    <x v="1"/>
  </r>
  <r>
    <d v="2021-06-07T00:00:00"/>
    <s v="22:00:00"/>
    <s v="Jun"/>
    <s v="BROOKLYN"/>
    <n v="11249"/>
    <n v="40.720073999999997"/>
    <n v="-73.962819999999994"/>
    <s v="BELT PARKWAY"/>
    <s v="3 AVENUE"/>
    <s v="22        NORTH 6 STREET"/>
    <n v="0"/>
    <n v="0"/>
    <n v="0"/>
    <n v="0"/>
    <s v="Unspecified"/>
    <n v="4456575"/>
    <s v="Sedan"/>
    <s v="Sedan"/>
    <s v="2021-06"/>
    <n v="22"/>
    <n v="0"/>
    <n v="0"/>
    <s v="Non-Severe"/>
    <x v="0"/>
  </r>
  <r>
    <d v="2021-11-09T00:00:00"/>
    <s v="00:45:00"/>
    <s v="Nov"/>
    <s v="BRONX"/>
    <n v="10452"/>
    <n v="40.827903999999997"/>
    <n v="-73.924700000000001"/>
    <s v="BELT PARKWAY"/>
    <s v="3 AVENUE"/>
    <s v="878       GERARD AVENUE"/>
    <n v="0"/>
    <n v="0"/>
    <n v="0"/>
    <n v="0"/>
    <s v="Driver Inexperience"/>
    <n v="4456494"/>
    <s v="Station Wagon"/>
    <s v="Sedan"/>
    <s v="2021-11"/>
    <n v="0"/>
    <n v="0"/>
    <n v="0"/>
    <s v="Non-Severe"/>
    <x v="0"/>
  </r>
  <r>
    <d v="2021-09-07T00:00:00"/>
    <s v="10:20:00"/>
    <s v="Sep"/>
    <s v="MANHATTAN"/>
    <n v="10035"/>
    <n v="40.798583999999998"/>
    <n v="-73.933530000000005"/>
    <s v="EAST 120 STREET"/>
    <s v="1 AVENUE"/>
    <s v="1400      PELHAM PARKWAY SOUTH"/>
    <n v="0"/>
    <n v="0"/>
    <n v="0"/>
    <n v="0"/>
    <s v="Unsafe Lane Changing"/>
    <n v="4456689"/>
    <s v="Box Truck"/>
    <s v="Sedan"/>
    <s v="2021-09"/>
    <n v="10"/>
    <n v="0"/>
    <n v="0"/>
    <s v="Non-Severe"/>
    <x v="0"/>
  </r>
  <r>
    <d v="2021-11-09T00:00:00"/>
    <s v="12:00:00"/>
    <s v="Nov"/>
    <s v="BRONX"/>
    <n v="10457"/>
    <n v="40.847026999999997"/>
    <n v="-73.898070000000004"/>
    <s v="EAST TREMONT AVENUE"/>
    <s v="WASHINGTON AVENUE"/>
    <s v="1400      PELHAM PARKWAY SOUTH"/>
    <n v="0"/>
    <n v="0"/>
    <n v="0"/>
    <n v="0"/>
    <s v="Alcohol Involvement"/>
    <n v="4456079"/>
    <s v="Station Wagon"/>
    <s v="Station Wagon"/>
    <s v="2021-11"/>
    <n v="12"/>
    <n v="0"/>
    <n v="0"/>
    <s v="Non-Severe"/>
    <x v="0"/>
  </r>
  <r>
    <d v="2021-11-09T00:00:00"/>
    <s v="20:30:00"/>
    <s v="Nov"/>
    <s v="BRONX"/>
    <n v="10468"/>
    <n v="40.861350000000002"/>
    <n v="-73.897739999999999"/>
    <s v="GRAND CONCOURSE"/>
    <s v="EAST 188 STREET"/>
    <s v="1400      PELHAM PARKWAY SOUTH"/>
    <n v="2"/>
    <n v="0"/>
    <n v="0"/>
    <n v="0"/>
    <s v="Distraction"/>
    <n v="4456391"/>
    <s v="Sedan"/>
    <s v="Motorcycle"/>
    <s v="2021-11"/>
    <n v="20"/>
    <n v="2"/>
    <n v="0"/>
    <s v="Severe"/>
    <x v="0"/>
  </r>
  <r>
    <d v="2022-04-25T00:00:00"/>
    <s v="16:00:00"/>
    <s v="Apr"/>
    <s v="STATEN ISLAND"/>
    <n v="10308"/>
    <n v="40.548020000000001"/>
    <n v="-74.155799999999999"/>
    <s v="BELT PARKWAY"/>
    <s v="3 AVENUE"/>
    <s v="4163      AMBOY ROAD"/>
    <n v="0"/>
    <n v="0"/>
    <n v="0"/>
    <n v="0"/>
    <s v="Fell Asleep"/>
    <n v="4522035"/>
    <s v="Station Wagon"/>
    <s v="Sedan"/>
    <s v="2022-04"/>
    <n v="16"/>
    <n v="0"/>
    <n v="0"/>
    <s v="Non-Severe"/>
    <x v="0"/>
  </r>
  <r>
    <d v="2021-10-09T00:00:00"/>
    <s v="13:48:00"/>
    <s v="Oct"/>
    <s v="MANHATTAN"/>
    <n v="10022"/>
    <n v="40.764896"/>
    <n v="-73.972560000000001"/>
    <s v="5 AVENUE"/>
    <s v="EAST 60 STREET"/>
    <s v="1400      PELHAM PARKWAY SOUTH"/>
    <n v="0"/>
    <n v="0"/>
    <n v="0"/>
    <n v="0"/>
    <s v="Unspecified"/>
    <n v="4456510"/>
    <s v="Station Wagon"/>
    <s v="Station Wagon"/>
    <s v="2021-10"/>
    <n v="13"/>
    <n v="0"/>
    <n v="0"/>
    <s v="Non-Severe"/>
    <x v="1"/>
  </r>
  <r>
    <d v="2021-11-09T00:00:00"/>
    <s v="20:00:00"/>
    <s v="Nov"/>
    <s v="BROOKLYN"/>
    <n v="10879.98965307365"/>
    <n v="40.809640000000002"/>
    <n v="-73.947845000000001"/>
    <s v="7 AVENUE"/>
    <s v="3 AVENUE"/>
    <s v="1400      PELHAM PARKWAY SOUTH"/>
    <n v="1"/>
    <n v="0"/>
    <n v="0"/>
    <n v="0"/>
    <s v="Turning Improperly"/>
    <n v="4456761"/>
    <s v="E-Bike"/>
    <s v="Sedan"/>
    <s v="2021-11"/>
    <n v="20"/>
    <n v="1"/>
    <n v="0"/>
    <s v="Severe"/>
    <x v="0"/>
  </r>
  <r>
    <d v="2021-11-09T00:00:00"/>
    <s v="08:57:00"/>
    <s v="Nov"/>
    <s v="BROOKLYN"/>
    <n v="10879.98965307365"/>
    <n v="40.808242999999997"/>
    <n v="-73.927850000000007"/>
    <s v="MAJOR DEEGAN EXPRESSWAY"/>
    <s v="3 AVENUE"/>
    <s v="1400      PELHAM PARKWAY SOUTH"/>
    <n v="1"/>
    <n v="0"/>
    <n v="0"/>
    <n v="0"/>
    <s v="Unspecified"/>
    <n v="4456451"/>
    <s v="Motorcycle"/>
    <s v="Sedan"/>
    <s v="2021-11"/>
    <n v="8"/>
    <n v="1"/>
    <n v="0"/>
    <s v="Severe"/>
    <x v="0"/>
  </r>
  <r>
    <d v="2021-11-09T00:00:00"/>
    <s v="08:00:00"/>
    <s v="Nov"/>
    <s v="QUEENS"/>
    <n v="11368"/>
    <n v="40.739939999999997"/>
    <n v="-73.850266000000005"/>
    <s v="VANCLEEF STREET"/>
    <s v="SAULTELL AVENUE"/>
    <s v="1400      PELHAM PARKWAY SOUTH"/>
    <n v="0"/>
    <n v="0"/>
    <n v="0"/>
    <n v="0"/>
    <s v="Following Too Closely"/>
    <n v="4456170"/>
    <s v="Station Wagon"/>
    <s v="Sedan"/>
    <s v="2021-11"/>
    <n v="8"/>
    <n v="0"/>
    <n v="0"/>
    <s v="Non-Severe"/>
    <x v="0"/>
  </r>
  <r>
    <d v="2021-11-09T00:00:00"/>
    <s v="11:40:00"/>
    <s v="Nov"/>
    <s v="QUEENS"/>
    <n v="11429"/>
    <n v="40.709434999999999"/>
    <n v="-73.732079999999996"/>
    <s v="BELT PARKWAY"/>
    <s v="3 AVENUE"/>
    <s v="223-12    106 AVENUE"/>
    <n v="0"/>
    <n v="0"/>
    <n v="0"/>
    <n v="0"/>
    <s v="Unspecified"/>
    <n v="4456557"/>
    <s v="Station Wagon"/>
    <s v="Sedan"/>
    <s v="2021-11"/>
    <n v="11"/>
    <n v="0"/>
    <n v="0"/>
    <s v="Non-Severe"/>
    <x v="0"/>
  </r>
  <r>
    <d v="2021-08-07T00:00:00"/>
    <s v="17:42:00"/>
    <s v="Aug"/>
    <s v="BROOKLYN"/>
    <n v="10879.98965307365"/>
    <n v="40.833979999999997"/>
    <n v="-73.826350000000005"/>
    <s v="BRUCKNER EXPRESSWAY"/>
    <s v="3 AVENUE"/>
    <s v="1400      PELHAM PARKWAY SOUTH"/>
    <n v="3"/>
    <n v="0"/>
    <n v="0"/>
    <n v="0"/>
    <s v="Unspecified"/>
    <n v="4456613"/>
    <s v="Station Wagon"/>
    <s v="Station Wagon"/>
    <s v="2021-08"/>
    <n v="17"/>
    <n v="3"/>
    <n v="0"/>
    <s v="Severe"/>
    <x v="1"/>
  </r>
  <r>
    <d v="2021-08-27T00:00:00"/>
    <s v="21:15:00"/>
    <s v="Aug"/>
    <s v="BROOKLYN"/>
    <n v="10879.98965307365"/>
    <n v="40.631577"/>
    <n v="-74.185005000000004"/>
    <s v="BELT PARKWAY"/>
    <s v="3 AVENUE"/>
    <s v="400       WESTERN AVENUE"/>
    <n v="1"/>
    <n v="0"/>
    <n v="0"/>
    <n v="0"/>
    <s v="Unspecified"/>
    <n v="4456780"/>
    <s v="Sedan"/>
    <s v="Sedan"/>
    <s v="2021-08"/>
    <n v="21"/>
    <n v="1"/>
    <n v="0"/>
    <s v="Severe"/>
    <x v="0"/>
  </r>
  <r>
    <d v="2021-11-09T00:00:00"/>
    <s v="13:37:00"/>
    <s v="Nov"/>
    <s v="MANHATTAN"/>
    <n v="10001"/>
    <n v="40.750988"/>
    <n v="-73.990629999999996"/>
    <s v="WEST 34 STREET"/>
    <s v="7 AVENUE"/>
    <s v="1400      PELHAM PARKWAY SOUTH"/>
    <n v="0"/>
    <n v="0"/>
    <n v="0"/>
    <n v="0"/>
    <s v="Unspecified"/>
    <n v="4456073"/>
    <s v="Sedan"/>
    <s v="Bike"/>
    <s v="2021-11"/>
    <n v="13"/>
    <n v="0"/>
    <n v="0"/>
    <s v="Non-Severe"/>
    <x v="0"/>
  </r>
  <r>
    <d v="2021-06-22T00:00:00"/>
    <s v="18:45:00"/>
    <s v="Jun"/>
    <s v="BROOKLYN"/>
    <n v="10879.98965307365"/>
    <n v="40.836109999999998"/>
    <n v="-73.922380000000004"/>
    <s v="JEROME AVENUE"/>
    <s v="3 AVENUE"/>
    <s v="1400      PELHAM PARKWAY SOUTH"/>
    <n v="0"/>
    <n v="0"/>
    <n v="0"/>
    <n v="0"/>
    <s v="Unspecified"/>
    <n v="4456716"/>
    <s v="Station Wagon"/>
    <s v="Station Wagon"/>
    <s v="2021-06"/>
    <n v="18"/>
    <n v="0"/>
    <n v="0"/>
    <s v="Non-Severe"/>
    <x v="0"/>
  </r>
  <r>
    <d v="2021-06-07T00:00:00"/>
    <s v="23:00:00"/>
    <s v="Jun"/>
    <s v="BROOKLYN"/>
    <n v="11222"/>
    <n v="40.733376"/>
    <n v="-73.958650000000006"/>
    <s v="BELT PARKWAY"/>
    <s v="3 AVENUE"/>
    <s v="82        GREEN STREET"/>
    <n v="0"/>
    <n v="0"/>
    <n v="0"/>
    <n v="0"/>
    <s v="Passing Too Closely"/>
    <n v="4456569"/>
    <s v="Sedan"/>
    <s v="Box Truck"/>
    <s v="2021-06"/>
    <n v="23"/>
    <n v="0"/>
    <n v="0"/>
    <s v="Non-Severe"/>
    <x v="0"/>
  </r>
  <r>
    <d v="2021-06-07T00:00:00"/>
    <s v="15:15:00"/>
    <s v="Jun"/>
    <s v="BROOKLYN"/>
    <n v="11229"/>
    <n v="40.597140000000003"/>
    <n v="-73.933494999999994"/>
    <s v="KNAPP STREET"/>
    <s v="WHITNEY AVENUE"/>
    <s v="1400      PELHAM PARKWAY SOUTH"/>
    <n v="0"/>
    <n v="0"/>
    <n v="0"/>
    <n v="0"/>
    <s v="Unspecified"/>
    <n v="4456701"/>
    <s v="Station Wagon"/>
    <s v="Sedan"/>
    <s v="2021-06"/>
    <n v="15"/>
    <n v="0"/>
    <n v="0"/>
    <s v="Non-Severe"/>
    <x v="0"/>
  </r>
  <r>
    <d v="2021-11-09T00:00:00"/>
    <s v="10:14:00"/>
    <s v="Nov"/>
    <s v="QUEENS"/>
    <n v="11435"/>
    <n v="40.697555999999999"/>
    <n v="-73.80498"/>
    <s v="97 AVENUE"/>
    <s v="147 PLACE"/>
    <s v="1400      PELHAM PARKWAY SOUTH"/>
    <n v="1"/>
    <n v="0"/>
    <n v="0"/>
    <n v="0"/>
    <s v="Failure to Yield Right-of-Way"/>
    <n v="4456849"/>
    <s v="Sedan"/>
    <s v="Sedan"/>
    <s v="2021-11"/>
    <n v="10"/>
    <n v="1"/>
    <n v="0"/>
    <s v="Severe"/>
    <x v="0"/>
  </r>
  <r>
    <d v="2021-11-09T00:00:00"/>
    <s v="18:42:00"/>
    <s v="Nov"/>
    <s v="BRONX"/>
    <n v="10472"/>
    <n v="40.828420000000001"/>
    <n v="-73.860680000000002"/>
    <s v="WATSON AVENUE"/>
    <s v="WHITE PLAINS ROAD"/>
    <s v="1400      PELHAM PARKWAY SOUTH"/>
    <n v="0"/>
    <n v="0"/>
    <n v="0"/>
    <n v="0"/>
    <s v="Unspecified"/>
    <n v="4456047"/>
    <s v="Station Wagon"/>
    <s v="Station Wagon"/>
    <s v="2021-11"/>
    <n v="18"/>
    <n v="0"/>
    <n v="0"/>
    <s v="Non-Severe"/>
    <x v="0"/>
  </r>
  <r>
    <d v="2021-11-09T00:00:00"/>
    <s v="02:15:00"/>
    <s v="Nov"/>
    <s v="BROOKLYN"/>
    <n v="10879.98965307365"/>
    <n v="40.732613000000001"/>
    <n v="-73.925156000000001"/>
    <s v="BROOKLYN QUEENS EXPRESSWAY"/>
    <s v="3 AVENUE"/>
    <s v="1400      PELHAM PARKWAY SOUTH"/>
    <n v="3"/>
    <n v="0"/>
    <n v="0"/>
    <n v="0"/>
    <s v="Other Vehicular"/>
    <n v="4455823"/>
    <s v="Station Wagon"/>
    <s v="Sedan"/>
    <s v="2021-11"/>
    <n v="2"/>
    <n v="3"/>
    <n v="0"/>
    <s v="Severe"/>
    <x v="0"/>
  </r>
  <r>
    <d v="2021-08-07T00:00:00"/>
    <s v="09:00:00"/>
    <s v="Aug"/>
    <s v="BRONX"/>
    <n v="10475"/>
    <n v="40.860939999999999"/>
    <n v="-73.822586000000001"/>
    <s v="EARHART LANE"/>
    <s v="ERSKINE PLACE"/>
    <s v="1400      PELHAM PARKWAY SOUTH"/>
    <n v="1"/>
    <n v="0"/>
    <n v="0"/>
    <n v="0"/>
    <s v="Following Too Closely"/>
    <n v="4456584"/>
    <s v="Sedan"/>
    <s v="Station Wagon"/>
    <s v="2021-08"/>
    <n v="9"/>
    <n v="1"/>
    <n v="0"/>
    <s v="Severe"/>
    <x v="1"/>
  </r>
  <r>
    <d v="2021-08-07T00:00:00"/>
    <s v="02:56:00"/>
    <s v="Aug"/>
    <s v="BROOKLYN"/>
    <n v="11217"/>
    <n v="40.682740000000003"/>
    <n v="-73.978219999999993"/>
    <s v="BELT PARKWAY"/>
    <s v="3 AVENUE"/>
    <s v="388       DEAN STREET"/>
    <n v="1"/>
    <n v="0"/>
    <n v="0"/>
    <n v="0"/>
    <s v="Distraction"/>
    <n v="4456657"/>
    <s v="Sedan"/>
    <s v="Sedan"/>
    <s v="2021-08"/>
    <n v="2"/>
    <n v="1"/>
    <n v="0"/>
    <s v="Severe"/>
    <x v="1"/>
  </r>
  <r>
    <d v="2021-11-09T00:00:00"/>
    <s v="16:00:00"/>
    <s v="Nov"/>
    <s v="MANHATTAN"/>
    <n v="10002"/>
    <n v="40.718555000000002"/>
    <n v="-73.988204999999994"/>
    <s v="DELANCEY STREET"/>
    <s v="ESSEX STREET"/>
    <s v="1400      PELHAM PARKWAY SOUTH"/>
    <n v="0"/>
    <n v="0"/>
    <n v="0"/>
    <n v="0"/>
    <s v="Unspecified"/>
    <n v="4455928"/>
    <s v="Motorcycle"/>
    <s v="Sedan"/>
    <s v="2021-11"/>
    <n v="16"/>
    <n v="0"/>
    <n v="0"/>
    <s v="Non-Severe"/>
    <x v="0"/>
  </r>
  <r>
    <d v="2021-10-09T00:00:00"/>
    <s v="22:18:00"/>
    <s v="Oct"/>
    <s v="BROOKLYN"/>
    <n v="11234"/>
    <n v="40.609810000000003"/>
    <n v="-73.922510000000003"/>
    <s v="FLATBUSH AVENUE"/>
    <s v="AVENUE U"/>
    <s v="1400      PELHAM PARKWAY SOUTH"/>
    <n v="1"/>
    <n v="0"/>
    <n v="0"/>
    <n v="0"/>
    <s v="Unspecified"/>
    <n v="4456807"/>
    <s v="Station Wagon"/>
    <s v="Sedan"/>
    <s v="2021-10"/>
    <n v="22"/>
    <n v="1"/>
    <n v="0"/>
    <s v="Severe"/>
    <x v="1"/>
  </r>
  <r>
    <d v="2021-11-09T00:00:00"/>
    <s v="17:23:00"/>
    <s v="Nov"/>
    <s v="BROOKLYN"/>
    <n v="10879.98965307365"/>
    <n v="40.796109999999999"/>
    <n v="-73.961449999999999"/>
    <s v="WEST 103 STREET"/>
    <s v="3 AVENUE"/>
    <s v="1400      PELHAM PARKWAY SOUTH"/>
    <n v="3"/>
    <n v="0"/>
    <n v="0"/>
    <n v="0"/>
    <s v="Distraction"/>
    <n v="4456114"/>
    <s v="E-Scooter"/>
    <s v="Bike"/>
    <s v="2021-11"/>
    <n v="17"/>
    <n v="3"/>
    <n v="0"/>
    <s v="Severe"/>
    <x v="0"/>
  </r>
  <r>
    <d v="2021-09-07T00:00:00"/>
    <s v="01:45:00"/>
    <s v="Sep"/>
    <s v="QUEENS"/>
    <n v="11421"/>
    <n v="40.686928000000002"/>
    <n v="-73.853139999999996"/>
    <s v="ATLANTIC AVENUE"/>
    <s v="89 STREET"/>
    <s v="1400      PELHAM PARKWAY SOUTH"/>
    <n v="1"/>
    <n v="0"/>
    <n v="1"/>
    <n v="0"/>
    <s v="Unspecified"/>
    <n v="4456642"/>
    <s v="Sedan"/>
    <s v="Sedan"/>
    <s v="2021-09"/>
    <n v="1"/>
    <n v="2"/>
    <n v="0"/>
    <s v="Severe"/>
    <x v="0"/>
  </r>
  <r>
    <d v="2021-08-07T00:00:00"/>
    <s v="17:30:00"/>
    <s v="Aug"/>
    <s v="BROOKLYN"/>
    <n v="10879.98965307365"/>
    <n v="40.667385000000003"/>
    <n v="-73.887090000000001"/>
    <s v="DUMONT AVENUE"/>
    <s v="3 AVENUE"/>
    <s v="1400      PELHAM PARKWAY SOUTH"/>
    <n v="0"/>
    <n v="0"/>
    <n v="0"/>
    <n v="0"/>
    <s v="Unspecified"/>
    <n v="4456610"/>
    <s v="Sedan"/>
    <s v="Station Wagon"/>
    <s v="2021-08"/>
    <n v="17"/>
    <n v="0"/>
    <n v="0"/>
    <s v="Non-Severe"/>
    <x v="1"/>
  </r>
  <r>
    <d v="2021-08-09T00:00:00"/>
    <s v="07:20:00"/>
    <s v="Aug"/>
    <s v="BROOKLYN"/>
    <n v="10879.98965307365"/>
    <n v="40.614269999999998"/>
    <n v="-74.156654000000003"/>
    <s v="STATEN ISLAND EXPRESSWAY"/>
    <s v="3 AVENUE"/>
    <s v="1400      PELHAM PARKWAY SOUTH"/>
    <n v="0"/>
    <n v="0"/>
    <n v="0"/>
    <n v="0"/>
    <s v="Following Too Closely"/>
    <n v="4456540"/>
    <s v="Dump"/>
    <s v="Station Wagon"/>
    <s v="2021-08"/>
    <n v="7"/>
    <n v="0"/>
    <n v="0"/>
    <s v="Non-Severe"/>
    <x v="0"/>
  </r>
  <r>
    <d v="2021-11-09T00:00:00"/>
    <s v="17:00:00"/>
    <s v="Nov"/>
    <s v="BROOKLYN"/>
    <n v="10879.98965307365"/>
    <n v="40.743214000000002"/>
    <n v="-73.951350000000005"/>
    <s v="PULASKI BRIDGE"/>
    <s v="JACKSON AVENUE"/>
    <s v="1400      PELHAM PARKWAY SOUTH"/>
    <n v="1"/>
    <n v="0"/>
    <n v="0"/>
    <n v="0"/>
    <s v="Distraction"/>
    <n v="4456915"/>
    <s v="Box Truck"/>
    <s v="Moped"/>
    <s v="2021-11"/>
    <n v="17"/>
    <n v="1"/>
    <n v="0"/>
    <s v="Severe"/>
    <x v="0"/>
  </r>
  <r>
    <d v="2021-10-09T00:00:00"/>
    <s v="21:50:00"/>
    <s v="Oct"/>
    <s v="STATEN ISLAND"/>
    <n v="10306"/>
    <n v="40.569705999999996"/>
    <n v="-74.144394000000005"/>
    <s v="SAINT PATRICK PLACE"/>
    <s v="CLARKE AVENUE"/>
    <s v="1400      PELHAM PARKWAY SOUTH"/>
    <n v="1"/>
    <n v="0"/>
    <n v="0"/>
    <n v="0"/>
    <s v="Failure to Yield Right-of-Way"/>
    <n v="4456740"/>
    <s v="Sedan"/>
    <s v="Sedan"/>
    <s v="2021-10"/>
    <n v="21"/>
    <n v="1"/>
    <n v="0"/>
    <s v="Severe"/>
    <x v="1"/>
  </r>
  <r>
    <d v="2021-11-09T00:00:00"/>
    <s v="20:00:00"/>
    <s v="Nov"/>
    <s v="QUEENS"/>
    <n v="11691"/>
    <n v="40.601112000000001"/>
    <n v="-73.761219999999994"/>
    <s v="BELT PARKWAY"/>
    <s v="3 AVENUE"/>
    <s v="24-29     BEACH CHANNEL DRIVE"/>
    <n v="0"/>
    <n v="0"/>
    <n v="0"/>
    <n v="0"/>
    <s v="Alcohol Involvement"/>
    <n v="4456991"/>
    <s v="Sedan"/>
    <s v="Sedan"/>
    <s v="2021-11"/>
    <n v="20"/>
    <n v="0"/>
    <n v="0"/>
    <s v="Non-Severe"/>
    <x v="0"/>
  </r>
  <r>
    <d v="2021-09-07T00:00:00"/>
    <s v="09:39:00"/>
    <s v="Sep"/>
    <s v="BRONX"/>
    <n v="10458"/>
    <n v="40.864040000000003"/>
    <n v="-73.892449999999997"/>
    <s v="EAST 193 STREET"/>
    <s v="BAINBRIDGE AVENUE"/>
    <s v="1400      PELHAM PARKWAY SOUTH"/>
    <n v="0"/>
    <n v="0"/>
    <n v="0"/>
    <n v="0"/>
    <s v="Backing Unsafely"/>
    <n v="4456684"/>
    <s v="Sedan"/>
    <s v="Sedan"/>
    <s v="2021-09"/>
    <n v="9"/>
    <n v="0"/>
    <n v="0"/>
    <s v="Non-Severe"/>
    <x v="0"/>
  </r>
  <r>
    <d v="2021-05-07T00:00:00"/>
    <s v="05:06:00"/>
    <s v="May"/>
    <s v="QUEENS"/>
    <n v="11691"/>
    <n v="40.597824000000003"/>
    <n v="-73.782523999999995"/>
    <s v="BELT PARKWAY"/>
    <s v="3 AVENUE"/>
    <s v="51-15     ALMEDA AVENUE"/>
    <n v="0"/>
    <n v="0"/>
    <n v="0"/>
    <n v="0"/>
    <s v="Unspecified"/>
    <n v="4456706"/>
    <s v="Sedan"/>
    <s v="Sedan"/>
    <s v="2021-05"/>
    <n v="5"/>
    <n v="0"/>
    <n v="0"/>
    <s v="Non-Severe"/>
    <x v="0"/>
  </r>
  <r>
    <d v="2021-11-09T00:00:00"/>
    <s v="00:00:00"/>
    <s v="Nov"/>
    <s v="BROOKLYN"/>
    <n v="11212"/>
    <n v="40.671059999999997"/>
    <n v="-73.903360000000006"/>
    <s v="BELT PARKWAY"/>
    <s v="3 AVENUE"/>
    <s v="166       JUNIUS STREET"/>
    <n v="0"/>
    <n v="0"/>
    <n v="0"/>
    <n v="0"/>
    <s v="Other Vehicular"/>
    <n v="4456128"/>
    <s v="Sedan"/>
    <s v="Sedan"/>
    <s v="2021-11"/>
    <n v="0"/>
    <n v="0"/>
    <n v="0"/>
    <s v="Non-Severe"/>
    <x v="0"/>
  </r>
  <r>
    <d v="2021-05-07T00:00:00"/>
    <s v="12:58:00"/>
    <s v="May"/>
    <s v="BROOKLYN"/>
    <n v="10879.98965307365"/>
    <n v="40.626328000000001"/>
    <n v="-74.131320000000002"/>
    <s v="FOREST AVENUE"/>
    <s v="JEWETT AVENUE"/>
    <s v="1400      PELHAM PARKWAY SOUTH"/>
    <n v="0"/>
    <n v="0"/>
    <n v="0"/>
    <n v="0"/>
    <s v="Distraction"/>
    <n v="4456662"/>
    <s v="Station Wagon"/>
    <s v="Station Wagon"/>
    <s v="2021-05"/>
    <n v="12"/>
    <n v="0"/>
    <n v="0"/>
    <s v="Non-Severe"/>
    <x v="0"/>
  </r>
  <r>
    <d v="2021-11-09T00:00:00"/>
    <s v="19:35:00"/>
    <s v="Nov"/>
    <s v="BROOKLYN"/>
    <n v="10879.98965307365"/>
    <n v="40.651862999999999"/>
    <n v="-73.865359999999995"/>
    <s v="BELT PARKWAY"/>
    <s v="3 AVENUE"/>
    <s v="1400      PELHAM PARKWAY SOUTH"/>
    <n v="0"/>
    <n v="0"/>
    <n v="0"/>
    <n v="0"/>
    <s v="Following Too Closely"/>
    <n v="4456316"/>
    <s v="Sedan"/>
    <s v="Sedan"/>
    <s v="2021-11"/>
    <n v="19"/>
    <n v="0"/>
    <n v="0"/>
    <s v="Non-Severe"/>
    <x v="0"/>
  </r>
  <r>
    <d v="2021-05-09T00:00:00"/>
    <s v="13:05:00"/>
    <s v="May"/>
    <s v="BROOKLYN"/>
    <n v="10879.98965307365"/>
    <n v="40.768166000000001"/>
    <n v="-73.837490000000003"/>
    <s v="WHITESTONE EXPRESSWAY"/>
    <s v="3 AVENUE"/>
    <s v="1400      PELHAM PARKWAY SOUTH"/>
    <n v="2"/>
    <n v="0"/>
    <n v="0"/>
    <n v="0"/>
    <s v="Distraction"/>
    <n v="4456546"/>
    <s v="TOW TRUCK"/>
    <s v="Station Wagon"/>
    <s v="2021-05"/>
    <n v="13"/>
    <n v="2"/>
    <n v="0"/>
    <s v="Severe"/>
    <x v="1"/>
  </r>
  <r>
    <d v="2021-11-09T00:00:00"/>
    <s v="13:40:00"/>
    <s v="Nov"/>
    <s v="QUEENS"/>
    <n v="11354"/>
    <n v="40.765360000000001"/>
    <n v="-73.827870000000004"/>
    <s v="UNION STREET"/>
    <s v="35 AVENUE"/>
    <s v="1400      PELHAM PARKWAY SOUTH"/>
    <n v="1"/>
    <n v="0"/>
    <n v="0"/>
    <n v="0"/>
    <s v="View Obstructed/Limited"/>
    <n v="4456095"/>
    <s v="Sedan"/>
    <s v="Station Wagon"/>
    <s v="2021-11"/>
    <n v="13"/>
    <n v="1"/>
    <n v="0"/>
    <s v="Severe"/>
    <x v="0"/>
  </r>
  <r>
    <d v="2021-11-09T00:00:00"/>
    <s v="22:23:00"/>
    <s v="Nov"/>
    <s v="BROOKLYN"/>
    <n v="10879.98965307365"/>
    <n v="40.811366999999997"/>
    <n v="-73.95402"/>
    <s v="WEST 125 STREET"/>
    <s v="3 AVENUE"/>
    <s v="1400      PELHAM PARKWAY SOUTH"/>
    <n v="2"/>
    <n v="0"/>
    <n v="0"/>
    <n v="0"/>
    <s v="Unspecified"/>
    <n v="4456950"/>
    <s v="Station Wagon"/>
    <s v="Bus"/>
    <s v="2021-11"/>
    <n v="22"/>
    <n v="2"/>
    <n v="0"/>
    <s v="Severe"/>
    <x v="0"/>
  </r>
  <r>
    <d v="2021-11-09T00:00:00"/>
    <s v="11:32:00"/>
    <s v="Nov"/>
    <s v="BROOKLYN"/>
    <n v="11214"/>
    <n v="40.605674999999998"/>
    <n v="-73.989350000000002"/>
    <s v="BELT PARKWAY"/>
    <s v="3 AVENUE"/>
    <s v="2203      79 STREET"/>
    <n v="0"/>
    <n v="0"/>
    <n v="0"/>
    <n v="0"/>
    <s v="Passing Too Closely"/>
    <n v="4456031"/>
    <s v="Sedan"/>
    <s v="Sedan"/>
    <s v="2021-11"/>
    <n v="11"/>
    <n v="0"/>
    <n v="0"/>
    <s v="Non-Severe"/>
    <x v="0"/>
  </r>
  <r>
    <d v="2021-07-07T00:00:00"/>
    <s v="23:30:00"/>
    <s v="Jul"/>
    <s v="BROOKLYN"/>
    <n v="11211"/>
    <n v="40.714179999999999"/>
    <n v="-73.953360000000004"/>
    <s v="NORTH 6 STREET"/>
    <s v="MEEKER AVENUE"/>
    <s v="1400      PELHAM PARKWAY SOUTH"/>
    <n v="0"/>
    <n v="0"/>
    <n v="0"/>
    <n v="0"/>
    <s v="Distraction"/>
    <n v="4456579"/>
    <s v="Station Wagon"/>
    <s v="Station Wagon"/>
    <s v="2021-07"/>
    <n v="23"/>
    <n v="0"/>
    <n v="0"/>
    <s v="Non-Severe"/>
    <x v="0"/>
  </r>
  <r>
    <d v="2021-08-07T00:00:00"/>
    <s v="12:45:00"/>
    <s v="Aug"/>
    <s v="BRONX"/>
    <n v="10466"/>
    <n v="40.886806"/>
    <n v="-73.852159999999998"/>
    <s v="BELT PARKWAY"/>
    <s v="3 AVENUE"/>
    <s v="966       EAST 227 STREET"/>
    <n v="1"/>
    <n v="0"/>
    <n v="0"/>
    <n v="0"/>
    <s v="Traffic Control Disregarded"/>
    <n v="4456590"/>
    <s v="Station Wagon"/>
    <s v="E-Bike"/>
    <s v="2021-08"/>
    <n v="12"/>
    <n v="1"/>
    <n v="0"/>
    <s v="Severe"/>
    <x v="1"/>
  </r>
  <r>
    <d v="2021-11-09T00:00:00"/>
    <s v="15:20:00"/>
    <s v="Nov"/>
    <s v="BROOKLYN"/>
    <n v="11211"/>
    <n v="40.715940000000003"/>
    <n v="-73.924880000000002"/>
    <s v="BELT PARKWAY"/>
    <s v="3 AVENUE"/>
    <s v="1313      GRAND STREET"/>
    <n v="1"/>
    <n v="0"/>
    <n v="0"/>
    <n v="0"/>
    <s v="Unsafe Speed"/>
    <n v="4456377"/>
    <s v="E-Bike"/>
    <s v="Sedan"/>
    <s v="2021-11"/>
    <n v="15"/>
    <n v="1"/>
    <n v="0"/>
    <s v="Severe"/>
    <x v="0"/>
  </r>
  <r>
    <d v="2021-05-09T00:00:00"/>
    <s v="15:35:00"/>
    <s v="May"/>
    <s v="STATEN ISLAND"/>
    <n v="10305"/>
    <n v="40.585239999999999"/>
    <n v="-74.093413999999996"/>
    <s v="HYLAN BOULEVARD"/>
    <s v="BUEL AVENUE"/>
    <s v="1400      PELHAM PARKWAY SOUTH"/>
    <n v="0"/>
    <n v="0"/>
    <n v="0"/>
    <n v="0"/>
    <s v="Distraction"/>
    <n v="4456523"/>
    <s v="Pick-up Truck"/>
    <s v="Sedan"/>
    <s v="2021-05"/>
    <n v="15"/>
    <n v="0"/>
    <n v="0"/>
    <s v="Non-Severe"/>
    <x v="1"/>
  </r>
  <r>
    <d v="2021-11-09T00:00:00"/>
    <s v="22:20:00"/>
    <s v="Nov"/>
    <s v="BROOKLYN"/>
    <n v="11214"/>
    <n v="40.605021999999998"/>
    <n v="-74.00264"/>
    <s v="BELT PARKWAY"/>
    <s v="3 AVENUE"/>
    <s v="78        BAY 20 STREET"/>
    <n v="0"/>
    <n v="0"/>
    <n v="0"/>
    <n v="0"/>
    <s v="Distraction"/>
    <n v="4456144"/>
    <s v="Sedan"/>
    <s v="Sedan"/>
    <s v="2021-11"/>
    <n v="22"/>
    <n v="0"/>
    <n v="0"/>
    <s v="Non-Severe"/>
    <x v="0"/>
  </r>
  <r>
    <d v="2021-04-07T00:00:00"/>
    <s v="20:22:00"/>
    <s v="Apr"/>
    <s v="BROOKLYN"/>
    <n v="10879.98965307365"/>
    <n v="40.843994000000002"/>
    <n v="-73.89752"/>
    <s v="3 AVENUE"/>
    <s v="CROSS BRONX EXPRESSWAY"/>
    <s v="1400      PELHAM PARKWAY SOUTH"/>
    <n v="0"/>
    <n v="0"/>
    <n v="0"/>
    <n v="0"/>
    <s v="Passing or Lane Usage Improper"/>
    <n v="4456669"/>
    <s v="Sedan"/>
    <s v="Sedan"/>
    <s v="2021-04"/>
    <n v="20"/>
    <n v="0"/>
    <n v="0"/>
    <s v="Non-Severe"/>
    <x v="0"/>
  </r>
  <r>
    <d v="2021-11-09T00:00:00"/>
    <s v="18:35:00"/>
    <s v="Nov"/>
    <s v="QUEENS"/>
    <n v="11421"/>
    <n v="40.696987"/>
    <n v="-73.852829999999997"/>
    <s v="BELT PARKWAY"/>
    <s v="3 AVENUE"/>
    <s v="84-14     WOODHAVEN BOULEVARD"/>
    <n v="0"/>
    <n v="0"/>
    <n v="0"/>
    <n v="0"/>
    <s v="Alcohol Involvement"/>
    <n v="4456869"/>
    <s v="Station Wagon"/>
    <s v="Station Wagon"/>
    <s v="2021-11"/>
    <n v="18"/>
    <n v="0"/>
    <n v="0"/>
    <s v="Non-Severe"/>
    <x v="0"/>
  </r>
  <r>
    <d v="2021-11-09T00:00:00"/>
    <s v="22:06:00"/>
    <s v="Nov"/>
    <s v="BRONX"/>
    <n v="10463"/>
    <n v="40.876742999999998"/>
    <n v="-73.906639999999996"/>
    <s v="BROADWAY"/>
    <s v="EXTERIOR STREET"/>
    <s v="1400      PELHAM PARKWAY SOUTH"/>
    <n v="0"/>
    <n v="0"/>
    <n v="0"/>
    <n v="0"/>
    <s v="Unspecified"/>
    <n v="4456236"/>
    <s v="Sedan"/>
    <s v="Sedan"/>
    <s v="2021-11"/>
    <n v="22"/>
    <n v="0"/>
    <n v="0"/>
    <s v="Non-Severe"/>
    <x v="0"/>
  </r>
  <r>
    <d v="2021-11-09T00:00:00"/>
    <s v="08:55:00"/>
    <s v="Nov"/>
    <s v="STATEN ISLAND"/>
    <n v="10308"/>
    <n v="40.543495"/>
    <n v="-74.147469999999998"/>
    <s v="NELSON AVENUE"/>
    <s v="DRIGGS STREET"/>
    <s v="1400      PELHAM PARKWAY SOUTH"/>
    <n v="1"/>
    <n v="0"/>
    <n v="0"/>
    <n v="0"/>
    <s v="Distraction"/>
    <n v="4456753"/>
    <s v="Station Wagon"/>
    <s v="Sedan"/>
    <s v="2021-11"/>
    <n v="8"/>
    <n v="1"/>
    <n v="0"/>
    <s v="Severe"/>
    <x v="0"/>
  </r>
  <r>
    <d v="2021-04-07T00:00:00"/>
    <s v="19:15:00"/>
    <s v="Apr"/>
    <s v="BROOKLYN"/>
    <n v="10879.98965307365"/>
    <n v="40.645110000000003"/>
    <n v="-73.874886000000004"/>
    <s v="BELT PARKWAY"/>
    <s v="3 AVENUE"/>
    <s v="1400      PELHAM PARKWAY SOUTH"/>
    <n v="0"/>
    <n v="0"/>
    <n v="0"/>
    <n v="0"/>
    <s v="Failure to Yield Right-of-Way"/>
    <n v="4456617"/>
    <s v="Sedan"/>
    <s v="Sedan"/>
    <s v="2021-04"/>
    <n v="19"/>
    <n v="0"/>
    <n v="0"/>
    <s v="Non-Severe"/>
    <x v="0"/>
  </r>
  <r>
    <d v="2021-10-09T00:00:00"/>
    <s v="10:45:00"/>
    <s v="Oct"/>
    <s v="QUEENS"/>
    <n v="11433"/>
    <n v="40.698054999999997"/>
    <n v="-73.787700000000001"/>
    <s v="BELT PARKWAY"/>
    <s v="3 AVENUE"/>
    <s v="167-04    108 AVENUE"/>
    <n v="0"/>
    <n v="0"/>
    <n v="0"/>
    <n v="0"/>
    <s v="Distraction"/>
    <n v="4456857"/>
    <s v="Sedan"/>
    <s v="Sedan"/>
    <s v="2021-10"/>
    <n v="10"/>
    <n v="0"/>
    <n v="0"/>
    <s v="Non-Severe"/>
    <x v="1"/>
  </r>
  <r>
    <d v="2021-03-07T00:00:00"/>
    <s v="15:25:00"/>
    <s v="Mar"/>
    <s v="QUEENS"/>
    <n v="11691"/>
    <n v="40.603029999999997"/>
    <n v="-73.753159999999994"/>
    <s v="BELT PARKWAY"/>
    <s v="3 AVENUE"/>
    <s v="10-36     BEACH 20 STREET"/>
    <n v="0"/>
    <n v="0"/>
    <n v="0"/>
    <n v="0"/>
    <s v="Reaction to Uninvolved Vehicle"/>
    <n v="4456562"/>
    <s v="Bus"/>
    <s v="Sedan"/>
    <s v="2021-03"/>
    <n v="15"/>
    <n v="0"/>
    <n v="0"/>
    <s v="Non-Severe"/>
    <x v="1"/>
  </r>
  <r>
    <d v="2021-10-09T00:00:00"/>
    <s v="17:00:00"/>
    <s v="Oct"/>
    <s v="STATEN ISLAND"/>
    <n v="10312"/>
    <n v="40.560290000000002"/>
    <n v="-74.165924000000004"/>
    <s v="ARTHUR KILL ROAD"/>
    <s v="RIDGEWOOD AVENUE"/>
    <s v="1400      PELHAM PARKWAY SOUTH"/>
    <n v="0"/>
    <n v="0"/>
    <n v="0"/>
    <n v="0"/>
    <s v="Passing or Lane Usage Improper"/>
    <n v="4456748"/>
    <s v="Station Wagon"/>
    <s v="Sedan"/>
    <s v="2021-10"/>
    <n v="17"/>
    <n v="0"/>
    <n v="0"/>
    <s v="Non-Severe"/>
    <x v="1"/>
  </r>
  <r>
    <d v="2021-09-07T00:00:00"/>
    <s v="05:35:00"/>
    <s v="Sep"/>
    <s v="BROOKLYN"/>
    <n v="10879.98965307365"/>
    <n v="40.735283000000003"/>
    <n v="-73.859840000000005"/>
    <s v="LONG ISLAND EXPRESSWAY"/>
    <s v="3 AVENUE"/>
    <s v="1400      PELHAM PARKWAY SOUTH"/>
    <n v="0"/>
    <n v="0"/>
    <n v="0"/>
    <n v="0"/>
    <s v="Unsafe Speed"/>
    <n v="4456645"/>
    <s v="Tractor Truck Diesel"/>
    <s v="Sedan"/>
    <s v="2021-09"/>
    <n v="5"/>
    <n v="0"/>
    <n v="0"/>
    <s v="Non-Severe"/>
    <x v="0"/>
  </r>
  <r>
    <d v="2021-11-09T00:00:00"/>
    <s v="14:55:00"/>
    <s v="Nov"/>
    <s v="BROOKLYN"/>
    <n v="11207"/>
    <n v="40.663609999999998"/>
    <n v="-73.898579999999995"/>
    <s v="BELT PARKWAY"/>
    <s v="3 AVENUE"/>
    <s v="458       HINSDALE STREET"/>
    <n v="0"/>
    <n v="0"/>
    <n v="0"/>
    <n v="0"/>
    <s v="Distraction"/>
    <n v="4456297"/>
    <s v="Station Wagon"/>
    <s v="Station Wagon"/>
    <s v="2021-11"/>
    <n v="14"/>
    <n v="0"/>
    <n v="0"/>
    <s v="Non-Severe"/>
    <x v="0"/>
  </r>
  <r>
    <d v="2021-09-07T00:00:00"/>
    <s v="02:20:00"/>
    <s v="Sep"/>
    <s v="BROOKLYN"/>
    <n v="10879.98965307365"/>
    <n v="40.805737000000001"/>
    <n v="-73.940650000000005"/>
    <s v="MADISON AVENUE"/>
    <s v="3 AVENUE"/>
    <s v="1400      PELHAM PARKWAY SOUTH"/>
    <n v="1"/>
    <n v="0"/>
    <n v="0"/>
    <n v="0"/>
    <s v="Traffic Control Disregarded"/>
    <n v="4456638"/>
    <s v="Sedan"/>
    <s v="Taxi"/>
    <s v="2021-09"/>
    <n v="2"/>
    <n v="1"/>
    <n v="0"/>
    <s v="Severe"/>
    <x v="0"/>
  </r>
  <r>
    <d v="2021-06-07T00:00:00"/>
    <s v="14:00:00"/>
    <s v="Jun"/>
    <s v="QUEENS"/>
    <n v="11691"/>
    <n v="40.597020000000001"/>
    <n v="-73.749083999999996"/>
    <s v="BELT PARKWAY"/>
    <s v="3 AVENUE"/>
    <s v="249       BEACH 15 STREET"/>
    <n v="0"/>
    <n v="0"/>
    <n v="0"/>
    <n v="0"/>
    <s v="Unspecified"/>
    <n v="4456565"/>
    <s v="Ambulance"/>
    <s v="Sedan"/>
    <s v="2021-06"/>
    <n v="14"/>
    <n v="0"/>
    <n v="0"/>
    <s v="Non-Severe"/>
    <x v="0"/>
  </r>
  <r>
    <d v="2021-11-09T00:00:00"/>
    <s v="00:20:00"/>
    <s v="Nov"/>
    <s v="BROOKLYN"/>
    <n v="11210"/>
    <n v="40.637819999999998"/>
    <n v="-73.952965000000006"/>
    <s v="BELT PARKWAY"/>
    <s v="3 AVENUE"/>
    <s v="1361      FLATBUSH AVENUE"/>
    <n v="0"/>
    <n v="0"/>
    <n v="0"/>
    <n v="0"/>
    <s v="Unspecified"/>
    <n v="4455781"/>
    <s v="Sedan"/>
    <s v="Station Wagon"/>
    <s v="2021-11"/>
    <n v="0"/>
    <n v="0"/>
    <n v="0"/>
    <s v="Non-Severe"/>
    <x v="0"/>
  </r>
  <r>
    <d v="2021-08-07T00:00:00"/>
    <s v="17:43:00"/>
    <s v="Aug"/>
    <s v="MANHATTAN"/>
    <n v="10035"/>
    <n v="40.80153"/>
    <n v="-73.936689999999999"/>
    <s v="BELT PARKWAY"/>
    <s v="3 AVENUE"/>
    <s v="212       EAST 122 STREET"/>
    <n v="0"/>
    <n v="0"/>
    <n v="0"/>
    <n v="0"/>
    <s v="Unspecified"/>
    <n v="4456606"/>
    <s v="Sedan"/>
    <s v="Sedan"/>
    <s v="2021-08"/>
    <n v="17"/>
    <n v="0"/>
    <n v="0"/>
    <s v="Non-Severe"/>
    <x v="1"/>
  </r>
  <r>
    <d v="2021-11-09T00:00:00"/>
    <s v="11:19:00"/>
    <s v="Nov"/>
    <s v="BROOKLYN"/>
    <n v="10879.98965307365"/>
    <n v="40.684513000000003"/>
    <n v="-73.909385999999998"/>
    <s v="BUSHWICK AVENUE"/>
    <s v="3 AVENUE"/>
    <s v="1400      PELHAM PARKWAY SOUTH"/>
    <n v="0"/>
    <n v="0"/>
    <n v="0"/>
    <n v="0"/>
    <s v="Following Too Closely"/>
    <n v="4457026"/>
    <s v="Sedan"/>
    <s v="Station Wagon"/>
    <s v="2021-11"/>
    <n v="11"/>
    <n v="0"/>
    <n v="0"/>
    <s v="Non-Severe"/>
    <x v="0"/>
  </r>
  <r>
    <d v="2021-02-09T00:00:00"/>
    <s v="23:01:00"/>
    <s v="Feb"/>
    <s v="BRONX"/>
    <n v="10463"/>
    <n v="40.887424000000003"/>
    <n v="-73.907210000000006"/>
    <s v="BELT PARKWAY"/>
    <s v="3 AVENUE"/>
    <s v="3713      RIVERDALE AVENUE"/>
    <n v="1"/>
    <n v="0"/>
    <n v="1"/>
    <n v="0"/>
    <s v="Unspecified"/>
    <n v="4456816"/>
    <s v="Station Wagon"/>
    <s v="Sedan"/>
    <s v="2021-02"/>
    <n v="23"/>
    <n v="2"/>
    <n v="0"/>
    <s v="Severe"/>
    <x v="0"/>
  </r>
  <r>
    <d v="2021-09-09T00:00:00"/>
    <s v="13:10:00"/>
    <s v="Sep"/>
    <s v="BROOKLYN"/>
    <n v="11234"/>
    <n v="40.635120000000001"/>
    <n v="-73.929633999999993"/>
    <s v="GLENWOOD ROAD"/>
    <s v="EAST 49 STREET"/>
    <s v="1400      PELHAM PARKWAY SOUTH"/>
    <n v="1"/>
    <n v="0"/>
    <n v="0"/>
    <n v="0"/>
    <s v="Unspecified"/>
    <n v="4456800"/>
    <s v="Sedan"/>
    <s v="Sedan"/>
    <s v="2021-09"/>
    <n v="13"/>
    <n v="1"/>
    <n v="0"/>
    <s v="Severe"/>
    <x v="0"/>
  </r>
  <r>
    <d v="2021-06-07T00:00:00"/>
    <s v="00:00:00"/>
    <s v="Jun"/>
    <s v="BROOKLYN"/>
    <n v="11237"/>
    <n v="40.693702999999999"/>
    <n v="-73.905050000000003"/>
    <s v="IRVING AVENUE"/>
    <s v="COVERT STREET"/>
    <s v="1400      PELHAM PARKWAY SOUTH"/>
    <n v="0"/>
    <n v="0"/>
    <n v="0"/>
    <n v="0"/>
    <s v="Passing or Lane Usage Improper"/>
    <n v="4456580"/>
    <s v="Sedan"/>
    <s v="Taxi"/>
    <s v="2021-06"/>
    <n v="0"/>
    <n v="0"/>
    <n v="0"/>
    <s v="Non-Severe"/>
    <x v="0"/>
  </r>
  <r>
    <d v="2021-11-09T00:00:00"/>
    <s v="12:50:00"/>
    <s v="Nov"/>
    <s v="MANHATTAN"/>
    <n v="10002"/>
    <n v="40.719067000000003"/>
    <n v="-73.993359999999996"/>
    <s v="CHRYSTIE STREET"/>
    <s v="BROOME STREET"/>
    <s v="1400      PELHAM PARKWAY SOUTH"/>
    <n v="1"/>
    <n v="0"/>
    <n v="0"/>
    <n v="0"/>
    <s v="Distraction"/>
    <n v="4456071"/>
    <s v="Station Wagon"/>
    <s v="E-Bike"/>
    <s v="2021-11"/>
    <n v="12"/>
    <n v="1"/>
    <n v="0"/>
    <s v="Severe"/>
    <x v="0"/>
  </r>
  <r>
    <d v="2021-11-09T00:00:00"/>
    <s v="21:15:00"/>
    <s v="Nov"/>
    <s v="BRONX"/>
    <n v="10467"/>
    <n v="40.873060000000002"/>
    <n v="-73.878640000000004"/>
    <s v="PERRY AVENUE"/>
    <s v="EAST 204 STREET"/>
    <s v="1400      PELHAM PARKWAY SOUTH"/>
    <n v="0"/>
    <n v="0"/>
    <n v="0"/>
    <n v="0"/>
    <s v="Distraction"/>
    <n v="4456411"/>
    <s v="Sedan"/>
    <s v="Sedan"/>
    <s v="2021-11"/>
    <n v="21"/>
    <n v="0"/>
    <n v="0"/>
    <s v="Non-Severe"/>
    <x v="0"/>
  </r>
  <r>
    <d v="2021-11-09T00:00:00"/>
    <s v="22:05:00"/>
    <s v="Nov"/>
    <s v="MANHATTAN"/>
    <n v="10022"/>
    <n v="40.761609999999997"/>
    <n v="-73.970759999999999"/>
    <s v="PARK AVENUE"/>
    <s v="EAST 57 STREET"/>
    <s v="1400      PELHAM PARKWAY SOUTH"/>
    <n v="0"/>
    <n v="0"/>
    <n v="0"/>
    <n v="0"/>
    <s v="Alcohol Involvement"/>
    <n v="4455920"/>
    <s v="Sedan"/>
    <s v="Station Wagon"/>
    <s v="2021-11"/>
    <n v="22"/>
    <n v="0"/>
    <n v="0"/>
    <s v="Non-Severe"/>
    <x v="0"/>
  </r>
  <r>
    <d v="2021-04-09T00:00:00"/>
    <s v="09:50:00"/>
    <s v="Apr"/>
    <s v="QUEENS"/>
    <n v="11377"/>
    <n v="40.757846999999998"/>
    <n v="-73.89922"/>
    <s v="31 AVENUE"/>
    <s v="68 STREET"/>
    <s v="1400      PELHAM PARKWAY SOUTH"/>
    <n v="1"/>
    <n v="0"/>
    <n v="0"/>
    <n v="0"/>
    <s v="Distraction"/>
    <n v="4456890"/>
    <s v="Station Wagon"/>
    <s v="Taxi"/>
    <s v="2021-04"/>
    <n v="9"/>
    <n v="1"/>
    <n v="0"/>
    <s v="Severe"/>
    <x v="0"/>
  </r>
  <r>
    <d v="2021-09-09T00:00:00"/>
    <s v="16:49:00"/>
    <s v="Sep"/>
    <s v="BROOKLYN"/>
    <n v="10879.98965307365"/>
    <n v="40.845351999999998"/>
    <n v="-73.928210000000007"/>
    <s v="CROSS BRONX EXPY"/>
    <s v="3 AVENUE"/>
    <s v="1400      PELHAM PARKWAY SOUTH"/>
    <n v="0"/>
    <n v="0"/>
    <n v="0"/>
    <n v="0"/>
    <s v="Unsafe Lane Changing"/>
    <n v="4456983"/>
    <s v="Station Wagon"/>
    <s v="Sedan"/>
    <s v="2021-09"/>
    <n v="16"/>
    <n v="0"/>
    <n v="0"/>
    <s v="Non-Severe"/>
    <x v="0"/>
  </r>
  <r>
    <d v="2021-11-09T00:00:00"/>
    <s v="13:55:00"/>
    <s v="Nov"/>
    <s v="BROOKLYN"/>
    <n v="10879.98965307365"/>
    <n v="40.582233000000002"/>
    <n v="-74.169070000000005"/>
    <s v="BELT PARKWAY"/>
    <s v="3 AVENUE"/>
    <s v="2655      RICHMOND AVENUE"/>
    <n v="0"/>
    <n v="0"/>
    <n v="0"/>
    <n v="0"/>
    <s v="Distraction"/>
    <n v="4456787"/>
    <s v="Station Wagon"/>
    <s v="Station Wagon"/>
    <s v="2021-11"/>
    <n v="13"/>
    <n v="0"/>
    <n v="0"/>
    <s v="Non-Severe"/>
    <x v="0"/>
  </r>
  <r>
    <d v="2021-11-09T00:00:00"/>
    <s v="15:00:00"/>
    <s v="Nov"/>
    <s v="BRONX"/>
    <n v="10457"/>
    <n v="40.843822000000003"/>
    <n v="-73.892493999999999"/>
    <s v="EAST 176 STREET"/>
    <s v="CROTONA AVENUE"/>
    <s v="1400      PELHAM PARKWAY SOUTH"/>
    <n v="1"/>
    <n v="0"/>
    <n v="0"/>
    <n v="0"/>
    <s v="Passing or Lane Usage Improper"/>
    <n v="4456401"/>
    <s v="Station Wagon"/>
    <s v="Bike"/>
    <s v="2021-11"/>
    <n v="15"/>
    <n v="1"/>
    <n v="0"/>
    <s v="Severe"/>
    <x v="0"/>
  </r>
  <r>
    <d v="2021-09-07T00:00:00"/>
    <s v="13:05:00"/>
    <s v="Sep"/>
    <s v="BROOKLYN"/>
    <n v="10879.98965307365"/>
    <n v="40.827330000000003"/>
    <n v="-73.849800000000002"/>
    <s v="BRUCKNER EXPRESSWAY"/>
    <s v="3 AVENUE"/>
    <s v="1400      PELHAM PARKWAY SOUTH"/>
    <n v="0"/>
    <n v="0"/>
    <n v="0"/>
    <n v="0"/>
    <s v="Unspecified"/>
    <n v="4456713"/>
    <s v="Van"/>
    <s v="Sedan"/>
    <s v="2021-09"/>
    <n v="13"/>
    <n v="0"/>
    <n v="0"/>
    <s v="Non-Severe"/>
    <x v="0"/>
  </r>
  <r>
    <d v="2021-01-07T00:00:00"/>
    <s v="16:59:00"/>
    <s v="Jan"/>
    <s v="BROOKLYN"/>
    <n v="10879.98965307365"/>
    <n v="40.704549999999998"/>
    <n v="-73.916619999999995"/>
    <s v="STANHOPE STREET"/>
    <s v="3 AVENUE"/>
    <s v="1400      PELHAM PARKWAY SOUTH"/>
    <n v="1"/>
    <n v="0"/>
    <n v="1"/>
    <n v="0"/>
    <s v="Distraction"/>
    <n v="4456594"/>
    <s v="Sedan"/>
    <s v="Sedan"/>
    <s v="2021-01"/>
    <n v="16"/>
    <n v="2"/>
    <n v="0"/>
    <s v="Severe"/>
    <x v="0"/>
  </r>
  <r>
    <d v="2021-10-09T00:00:00"/>
    <s v="04:45:00"/>
    <s v="Oct"/>
    <s v="QUEENS"/>
    <n v="11421"/>
    <n v="40.688755"/>
    <n v="-73.860939999999999"/>
    <s v="BELT PARKWAY"/>
    <s v="3 AVENUE"/>
    <s v="80-51     89 AVENUE"/>
    <n v="0"/>
    <n v="0"/>
    <n v="0"/>
    <n v="0"/>
    <s v="Distraction"/>
    <n v="4456541"/>
    <s v="Pick-up Truck"/>
    <s v="Sedan"/>
    <s v="2021-10"/>
    <n v="4"/>
    <n v="0"/>
    <n v="0"/>
    <s v="Non-Severe"/>
    <x v="1"/>
  </r>
  <r>
    <d v="2021-11-09T00:00:00"/>
    <s v="05:00:00"/>
    <s v="Nov"/>
    <s v="BROOKLYN"/>
    <n v="11207"/>
    <n v="40.688119999999998"/>
    <n v="-73.911699999999996"/>
    <s v="ELDERT STREET"/>
    <s v="EVERGREEN AVENUE"/>
    <s v="1400      PELHAM PARKWAY SOUTH"/>
    <n v="0"/>
    <n v="0"/>
    <n v="0"/>
    <n v="0"/>
    <s v="Distraction"/>
    <n v="4456979"/>
    <s v="Station Wagon"/>
    <s v="Station Wagon"/>
    <s v="2021-11"/>
    <n v="5"/>
    <n v="0"/>
    <n v="0"/>
    <s v="Non-Severe"/>
    <x v="0"/>
  </r>
  <r>
    <d v="2021-11-09T00:00:00"/>
    <s v="04:30:00"/>
    <s v="Nov"/>
    <s v="BROOKLYN"/>
    <n v="10879.98965307365"/>
    <n v="40.696033"/>
    <n v="-73.984534999999994"/>
    <s v="TILLARY STREET"/>
    <s v="3 AVENUE"/>
    <s v="1400      PELHAM PARKWAY SOUTH"/>
    <n v="0"/>
    <n v="0"/>
    <n v="0"/>
    <n v="0"/>
    <s v="Passing or Lane Usage Improper"/>
    <n v="4456164"/>
    <s v="Sedan"/>
    <s v="Sedan"/>
    <s v="2021-11"/>
    <n v="4"/>
    <n v="0"/>
    <n v="0"/>
    <s v="Non-Severe"/>
    <x v="0"/>
  </r>
  <r>
    <d v="2021-08-07T00:00:00"/>
    <s v="12:17:00"/>
    <s v="Aug"/>
    <s v="BROOKLYN"/>
    <n v="10879.98965307365"/>
    <n v="40.59742"/>
    <n v="-74.068359999999998"/>
    <s v="MCCLEAN AVENUE"/>
    <s v="3 AVENUE"/>
    <s v="1400      PELHAM PARKWAY SOUTH"/>
    <n v="0"/>
    <n v="0"/>
    <n v="0"/>
    <n v="0"/>
    <s v="Unspecified"/>
    <n v="4456681"/>
    <s v="Sedan"/>
    <s v="Sedan"/>
    <s v="2021-08"/>
    <n v="12"/>
    <n v="0"/>
    <n v="0"/>
    <s v="Non-Severe"/>
    <x v="1"/>
  </r>
  <r>
    <d v="2021-11-09T00:00:00"/>
    <s v="04:40:00"/>
    <s v="Nov"/>
    <s v="BROOKLYN"/>
    <n v="11203"/>
    <n v="40.646149999999999"/>
    <n v="-73.932419999999993"/>
    <s v="BELT PARKWAY"/>
    <s v="3 AVENUE"/>
    <s v="4722      BEVERLEY ROAD"/>
    <n v="0"/>
    <n v="0"/>
    <n v="0"/>
    <n v="0"/>
    <s v="Unspecified"/>
    <n v="4456202"/>
    <s v="Sedan"/>
    <s v="Station Wagon"/>
    <s v="2021-11"/>
    <n v="4"/>
    <n v="0"/>
    <n v="0"/>
    <s v="Non-Severe"/>
    <x v="0"/>
  </r>
  <r>
    <d v="2021-01-07T00:00:00"/>
    <s v="12:25:00"/>
    <s v="Jan"/>
    <s v="QUEENS"/>
    <n v="11691"/>
    <n v="40.609912999999999"/>
    <n v="-73.753640000000004"/>
    <s v="BELT PARKWAY"/>
    <s v="3 AVENUE"/>
    <s v="14-79     BEACH CHANNEL DRIVE"/>
    <n v="0"/>
    <n v="0"/>
    <n v="0"/>
    <n v="0"/>
    <s v="Distraction"/>
    <n v="4456694"/>
    <s v="Sedan"/>
    <s v="Station Wagon"/>
    <s v="2021-01"/>
    <n v="12"/>
    <n v="0"/>
    <n v="0"/>
    <s v="Non-Severe"/>
    <x v="0"/>
  </r>
  <r>
    <d v="2021-11-09T00:00:00"/>
    <s v="21:37:00"/>
    <s v="Nov"/>
    <s v="QUEENS"/>
    <n v="11435"/>
    <n v="40.701385000000002"/>
    <n v="-73.804114999999996"/>
    <s v="BELT PARKWAY"/>
    <s v="3 AVENUE"/>
    <s v="93-04     150 STREET"/>
    <n v="1"/>
    <n v="0"/>
    <n v="1"/>
    <n v="0"/>
    <s v="Unspecified"/>
    <n v="4456861"/>
    <s v="Sedan"/>
    <s v="Sedan"/>
    <s v="2021-11"/>
    <n v="21"/>
    <n v="2"/>
    <n v="0"/>
    <s v="Severe"/>
    <x v="0"/>
  </r>
  <r>
    <d v="2021-01-09T00:00:00"/>
    <s v="07:30:00"/>
    <s v="Jan"/>
    <s v="BROOKLYN"/>
    <n v="10879.98965307365"/>
    <n v="40.596004000000001"/>
    <n v="-74.067880000000002"/>
    <s v="CEDAR AVENUE"/>
    <s v="MILLS AVENUE"/>
    <s v="1400      PELHAM PARKWAY SOUTH"/>
    <n v="0"/>
    <n v="0"/>
    <n v="0"/>
    <n v="0"/>
    <s v="Unspecified"/>
    <n v="4456519"/>
    <s v="Station Wagon"/>
    <s v="Station Wagon"/>
    <s v="2021-01"/>
    <n v="7"/>
    <n v="0"/>
    <n v="0"/>
    <s v="Non-Severe"/>
    <x v="1"/>
  </r>
  <r>
    <d v="2021-11-09T00:00:00"/>
    <s v="18:40:00"/>
    <s v="Nov"/>
    <s v="QUEENS"/>
    <n v="11368"/>
    <n v="40.756256"/>
    <n v="-73.857730000000004"/>
    <s v="BELT PARKWAY"/>
    <s v="3 AVENUE"/>
    <s v="34-14     111 STREET"/>
    <n v="0"/>
    <n v="0"/>
    <n v="0"/>
    <n v="0"/>
    <s v="Unspecified"/>
    <n v="4456335"/>
    <s v="Sedan"/>
    <s v="Sedan"/>
    <s v="2021-11"/>
    <n v="18"/>
    <n v="0"/>
    <n v="0"/>
    <s v="Non-Severe"/>
    <x v="0"/>
  </r>
  <r>
    <d v="2021-11-09T00:00:00"/>
    <s v="20:00:00"/>
    <s v="Nov"/>
    <s v="BROOKLYN"/>
    <n v="11211"/>
    <n v="40.711799999999997"/>
    <n v="-73.942239999999998"/>
    <s v="GRAND STREET"/>
    <s v="HUMBOLDT STREET"/>
    <s v="1400      PELHAM PARKWAY SOUTH"/>
    <n v="0"/>
    <n v="0"/>
    <n v="0"/>
    <n v="0"/>
    <s v="Following Too Closely"/>
    <n v="4455956"/>
    <s v="Sedan"/>
    <s v="Sedan"/>
    <s v="2021-11"/>
    <n v="20"/>
    <n v="0"/>
    <n v="0"/>
    <s v="Non-Severe"/>
    <x v="0"/>
  </r>
  <r>
    <d v="2021-11-09T00:00:00"/>
    <s v="19:52:00"/>
    <s v="Nov"/>
    <s v="BROOKLYN"/>
    <n v="10879.98965307365"/>
    <n v="40.520114816772221"/>
    <n v="-73.54743161629176"/>
    <s v="OCEAN PARKWAY"/>
    <s v="3 AVENUE"/>
    <s v="1400      PELHAM PARKWAY SOUTH"/>
    <n v="0"/>
    <n v="0"/>
    <n v="0"/>
    <n v="0"/>
    <s v="Unsafe Lane Changing"/>
    <n v="4456017"/>
    <s v="Station Wagon"/>
    <s v="Sedan"/>
    <s v="2021-11"/>
    <n v="19"/>
    <n v="0"/>
    <n v="0"/>
    <s v="Non-Severe"/>
    <x v="0"/>
  </r>
  <r>
    <d v="2021-08-07T00:00:00"/>
    <s v="23:45:00"/>
    <s v="Aug"/>
    <s v="BRONX"/>
    <n v="10466"/>
    <n v="40.892623999999998"/>
    <n v="-73.859924000000007"/>
    <s v="BELT PARKWAY"/>
    <s v="3 AVENUE"/>
    <s v="645       EAST 231 STREET"/>
    <n v="0"/>
    <n v="0"/>
    <n v="0"/>
    <n v="0"/>
    <s v="Passing Too Closely"/>
    <n v="4456634"/>
    <s v="Sedan"/>
    <s v="Ambulance"/>
    <s v="2021-08"/>
    <n v="23"/>
    <n v="0"/>
    <n v="0"/>
    <s v="Non-Severe"/>
    <x v="1"/>
  </r>
  <r>
    <d v="2021-11-09T00:00:00"/>
    <s v="07:00:00"/>
    <s v="Nov"/>
    <s v="BROOKLYN"/>
    <n v="11206"/>
    <n v="40.709164000000001"/>
    <n v="-73.937079999999995"/>
    <s v="BELT PARKWAY"/>
    <s v="3 AVENUE"/>
    <s v="55        WATERBURY STREET"/>
    <n v="0"/>
    <n v="0"/>
    <n v="0"/>
    <n v="0"/>
    <s v="Distraction"/>
    <n v="4455858"/>
    <s v="Van"/>
    <s v="Sedan"/>
    <s v="2021-11"/>
    <n v="7"/>
    <n v="0"/>
    <n v="0"/>
    <s v="Non-Severe"/>
    <x v="0"/>
  </r>
  <r>
    <d v="2021-08-07T00:00:00"/>
    <s v="20:15:00"/>
    <s v="Aug"/>
    <s v="BROOKLYN"/>
    <n v="11229"/>
    <n v="40.596339999999998"/>
    <n v="-73.943079999999995"/>
    <s v="BELT PARKWAY"/>
    <s v="3 AVENUE"/>
    <s v="2283      EAST 28 STREET"/>
    <n v="0"/>
    <n v="0"/>
    <n v="0"/>
    <n v="0"/>
    <s v="Distraction"/>
    <n v="4456621"/>
    <s v="Sedan"/>
    <s v="Sedan"/>
    <s v="2021-08"/>
    <n v="20"/>
    <n v="0"/>
    <n v="0"/>
    <s v="Non-Severe"/>
    <x v="1"/>
  </r>
  <r>
    <d v="2021-11-09T00:00:00"/>
    <s v="15:43:00"/>
    <s v="Nov"/>
    <s v="BROOKLYN"/>
    <n v="11214"/>
    <n v="40.604419999999998"/>
    <n v="-74.000839999999997"/>
    <s v="BELT PARKWAY"/>
    <s v="3 AVENUE"/>
    <s v="56        BAY 22 STREET"/>
    <n v="0"/>
    <n v="0"/>
    <n v="0"/>
    <n v="0"/>
    <s v="Alcohol Involvement"/>
    <n v="4456365"/>
    <s v="Station Wagon"/>
    <s v="Station Wagon"/>
    <s v="2021-11"/>
    <n v="15"/>
    <n v="0"/>
    <n v="0"/>
    <s v="Non-Severe"/>
    <x v="0"/>
  </r>
  <r>
    <d v="2022-04-25T00:00:00"/>
    <s v="17:51:00"/>
    <s v="Apr"/>
    <s v="QUEENS"/>
    <n v="11368"/>
    <n v="40.520114816772221"/>
    <n v="-73.54743161629176"/>
    <s v="105 STREET"/>
    <s v="34 AVENUE"/>
    <s v="1400      PELHAM PARKWAY SOUTH"/>
    <n v="0"/>
    <n v="0"/>
    <n v="0"/>
    <n v="0"/>
    <s v="Unspecified"/>
    <n v="4522154"/>
    <s v="E-Scooter"/>
    <s v="Sedan"/>
    <s v="2022-04"/>
    <n v="17"/>
    <n v="0"/>
    <n v="0"/>
    <s v="Non-Severe"/>
    <x v="0"/>
  </r>
  <r>
    <d v="2021-04-17T00:00:00"/>
    <s v="13:31:00"/>
    <s v="Apr"/>
    <s v="BROOKLYN"/>
    <n v="10879.98965307365"/>
    <n v="40.782463"/>
    <n v="-73.978830000000002"/>
    <s v="AMSTERDAM AVENUE"/>
    <s v="3 AVENUE"/>
    <s v="1400      PELHAM PARKWAY SOUTH"/>
    <n v="0"/>
    <n v="1"/>
    <n v="0"/>
    <n v="1"/>
    <s v="Unsafe Speed"/>
    <n v="4408062"/>
    <s v="E-Bike"/>
    <s v="Sedan"/>
    <s v="2021-04"/>
    <n v="13"/>
    <n v="0"/>
    <n v="2"/>
    <s v="Severe"/>
    <x v="1"/>
  </r>
  <r>
    <d v="2021-11-09T00:00:00"/>
    <s v="15:40:00"/>
    <s v="Nov"/>
    <s v="STATEN ISLAND"/>
    <n v="10304"/>
    <n v="40.631570000000004"/>
    <n v="-74.077500000000001"/>
    <s v="VANDUZER STREET"/>
    <s v="BALTIC STREET"/>
    <s v="1400      PELHAM PARKWAY SOUTH"/>
    <n v="0"/>
    <n v="0"/>
    <n v="0"/>
    <n v="0"/>
    <s v="Distraction"/>
    <n v="4456771"/>
    <s v="Box Truck"/>
    <s v="Station Wagon"/>
    <s v="2021-11"/>
    <n v="15"/>
    <n v="0"/>
    <n v="0"/>
    <s v="Non-Severe"/>
    <x v="0"/>
  </r>
  <r>
    <d v="2021-11-09T00:00:00"/>
    <s v="10:10:00"/>
    <s v="Nov"/>
    <s v="BRONX"/>
    <n v="10458"/>
    <n v="40.854239999999997"/>
    <n v="-73.887146000000001"/>
    <s v="BELT PARKWAY"/>
    <s v="3 AVENUE"/>
    <s v="633       EAST 186 STREET"/>
    <n v="0"/>
    <n v="0"/>
    <n v="0"/>
    <n v="0"/>
    <s v="Alcohol Involvement"/>
    <n v="4456100"/>
    <s v="Station Wagon"/>
    <s v="Station Wagon"/>
    <s v="2021-11"/>
    <n v="10"/>
    <n v="0"/>
    <n v="0"/>
    <s v="Non-Severe"/>
    <x v="0"/>
  </r>
  <r>
    <d v="2021-06-27T00:00:00"/>
    <s v="00:14:00"/>
    <s v="Jun"/>
    <s v="QUEENS"/>
    <n v="11691"/>
    <n v="40.592677999999999"/>
    <n v="-73.78349"/>
    <s v="BELT PARKWAY"/>
    <s v="3 AVENUE"/>
    <s v="53-07     ROCKAWAY BEACH BOULEVARD"/>
    <n v="1"/>
    <n v="0"/>
    <n v="1"/>
    <n v="0"/>
    <s v="Unspecified"/>
    <n v="4456666"/>
    <s v="Sedan"/>
    <s v="Sedan"/>
    <s v="2021-06"/>
    <n v="0"/>
    <n v="2"/>
    <n v="0"/>
    <s v="Severe"/>
    <x v="1"/>
  </r>
  <r>
    <d v="2021-08-09T00:00:00"/>
    <s v="16:40:00"/>
    <s v="Aug"/>
    <s v="BROOKLYN"/>
    <n v="10879.98965307365"/>
    <n v="40.807769999999998"/>
    <n v="-73.945490000000007"/>
    <s v="WEST 125 STREET"/>
    <s v="3 AVENUE"/>
    <s v="1400      PELHAM PARKWAY SOUTH"/>
    <n v="1"/>
    <n v="0"/>
    <n v="0"/>
    <n v="0"/>
    <s v="Failure to Yield Right-of-Way"/>
    <n v="4456766"/>
    <s v="Bike"/>
    <s v="Sedan"/>
    <s v="2021-08"/>
    <n v="16"/>
    <n v="1"/>
    <n v="0"/>
    <s v="Severe"/>
    <x v="0"/>
  </r>
  <r>
    <d v="2021-08-07T00:00:00"/>
    <s v="15:03:00"/>
    <s v="Aug"/>
    <s v="BROOKLYN"/>
    <n v="11207"/>
    <n v="40.661835000000004"/>
    <n v="-73.893105000000006"/>
    <s v="PENNSYLVANIA AVENUE"/>
    <s v="NEW LOTS AVENUE"/>
    <s v="1400      PELHAM PARKWAY SOUTH"/>
    <n v="0"/>
    <n v="0"/>
    <n v="0"/>
    <n v="0"/>
    <s v="Distraction"/>
    <n v="4456602"/>
    <s v="Station Wagon"/>
    <s v="Sedan"/>
    <s v="2021-08"/>
    <n v="15"/>
    <n v="0"/>
    <n v="0"/>
    <s v="Non-Severe"/>
    <x v="1"/>
  </r>
  <r>
    <d v="2021-08-07T00:00:00"/>
    <s v="12:20:00"/>
    <s v="Aug"/>
    <s v="QUEENS"/>
    <n v="11413"/>
    <n v="40.676116999999998"/>
    <n v="-73.740459999999999"/>
    <s v="MERRICK BOULEVARD"/>
    <s v="230 STREET"/>
    <s v="1400      PELHAM PARKWAY SOUTH"/>
    <n v="0"/>
    <n v="0"/>
    <n v="0"/>
    <n v="0"/>
    <s v="Unspecified"/>
    <n v="4456649"/>
    <s v="Sedan"/>
    <s v="Sedan"/>
    <s v="2021-08"/>
    <n v="12"/>
    <n v="0"/>
    <n v="0"/>
    <s v="Non-Severe"/>
    <x v="1"/>
  </r>
  <r>
    <d v="2021-11-09T00:00:00"/>
    <s v="17:33:00"/>
    <s v="Nov"/>
    <s v="QUEENS"/>
    <n v="11370"/>
    <n v="40.768917000000002"/>
    <n v="-73.888756000000001"/>
    <s v="81 STREET"/>
    <s v="DITMARS BOULEVARD"/>
    <s v="1400      PELHAM PARKWAY SOUTH"/>
    <n v="0"/>
    <n v="0"/>
    <n v="0"/>
    <n v="0"/>
    <s v="Steering Failure"/>
    <n v="4455964"/>
    <s v="Pick-up Truck"/>
    <s v="Sedan"/>
    <s v="2021-11"/>
    <n v="17"/>
    <n v="0"/>
    <n v="0"/>
    <s v="Non-Severe"/>
    <x v="0"/>
  </r>
  <r>
    <d v="2021-11-09T00:00:00"/>
    <s v="13:05:00"/>
    <s v="Nov"/>
    <s v="BROOKLYN"/>
    <n v="10879.98965307365"/>
    <n v="40.827330000000003"/>
    <n v="-73.849800000000002"/>
    <s v="BRUCKNER EXPRESSWAY"/>
    <s v="3 AVENUE"/>
    <s v="1400      PELHAM PARKWAY SOUTH"/>
    <n v="0"/>
    <n v="0"/>
    <n v="0"/>
    <n v="0"/>
    <s v="Unspecified"/>
    <n v="4456033"/>
    <s v="Station Wagon"/>
    <s v="Station Wagon"/>
    <s v="2021-11"/>
    <n v="13"/>
    <n v="0"/>
    <n v="0"/>
    <s v="Non-Severe"/>
    <x v="0"/>
  </r>
  <r>
    <d v="2021-10-09T00:00:00"/>
    <s v="19:05:00"/>
    <s v="Oct"/>
    <s v="MANHATTAN"/>
    <n v="10065"/>
    <n v="40.764614000000002"/>
    <n v="-73.958330000000004"/>
    <s v="EAST 67 STREET"/>
    <s v="1 AVENUE"/>
    <s v="1400      PELHAM PARKWAY SOUTH"/>
    <n v="0"/>
    <n v="0"/>
    <n v="0"/>
    <n v="0"/>
    <s v="Following Too Closely"/>
    <n v="4456526"/>
    <s v="Sedan"/>
    <s v="Bus"/>
    <s v="2021-10"/>
    <n v="19"/>
    <n v="0"/>
    <n v="0"/>
    <s v="Non-Severe"/>
    <x v="1"/>
  </r>
  <r>
    <d v="2021-11-09T00:00:00"/>
    <s v="14:00:00"/>
    <s v="Nov"/>
    <s v="BRONX"/>
    <n v="10460"/>
    <n v="40.841087000000002"/>
    <n v="-73.864490000000004"/>
    <s v="WHITE PLAINS ROAD"/>
    <s v="EAST TREMONT AVENUE"/>
    <s v="1400      PELHAM PARKWAY SOUTH"/>
    <n v="3"/>
    <n v="0"/>
    <n v="0"/>
    <n v="0"/>
    <s v="Unsafe Speed"/>
    <n v="4456476"/>
    <s v="Sedan"/>
    <s v="Taxi"/>
    <s v="2021-11"/>
    <n v="14"/>
    <n v="3"/>
    <n v="0"/>
    <s v="Severe"/>
    <x v="0"/>
  </r>
  <r>
    <d v="2021-11-09T00:00:00"/>
    <s v="00:30:00"/>
    <s v="Nov"/>
    <s v="MANHATTAN"/>
    <n v="10001"/>
    <n v="40.747275999999999"/>
    <n v="-73.989624000000006"/>
    <s v="AVENUE OF THE AMERICAS"/>
    <s v="WEST 30 STREET"/>
    <s v="1400      PELHAM PARKWAY SOUTH"/>
    <n v="2"/>
    <n v="0"/>
    <n v="1"/>
    <n v="0"/>
    <s v="Unspecified"/>
    <n v="4456495"/>
    <s v="Motorbike"/>
    <s v="Sedan"/>
    <s v="2021-11"/>
    <n v="0"/>
    <n v="3"/>
    <n v="0"/>
    <s v="Severe"/>
    <x v="0"/>
  </r>
  <r>
    <d v="2021-06-28T00:00:00"/>
    <s v="16:00:00"/>
    <s v="Jun"/>
    <s v="BROOKLYN"/>
    <n v="10879.98965307365"/>
    <n v="40.596325"/>
    <n v="-73.766729999999995"/>
    <s v="ROCKAWAY FREEWAY"/>
    <s v="3 AVENUE"/>
    <s v="1400      PELHAM PARKWAY SOUTH"/>
    <n v="2"/>
    <n v="0"/>
    <n v="2"/>
    <n v="0"/>
    <s v="Failure to Yield Right-of-Way"/>
    <n v="4456670"/>
    <s v="Sedan"/>
    <s v="Sedan"/>
    <s v="2021-06"/>
    <n v="16"/>
    <n v="4"/>
    <n v="0"/>
    <s v="Severe"/>
    <x v="0"/>
  </r>
  <r>
    <d v="2021-10-09T00:00:00"/>
    <s v="18:30:00"/>
    <s v="Oct"/>
    <s v="BROOKLYN"/>
    <n v="10879.98965307365"/>
    <n v="40.738729999999997"/>
    <n v="-73.814279999999997"/>
    <s v="LONG ISLAND EXPRESSWAY"/>
    <s v="3 AVENUE"/>
    <s v="1400      PELHAM PARKWAY SOUTH"/>
    <n v="0"/>
    <n v="0"/>
    <n v="0"/>
    <n v="0"/>
    <s v="Unspecified"/>
    <n v="4456824"/>
    <s v="Sedan"/>
    <s v="Sedan"/>
    <s v="2021-10"/>
    <n v="18"/>
    <n v="0"/>
    <n v="0"/>
    <s v="Non-Severe"/>
    <x v="1"/>
  </r>
  <r>
    <d v="2021-11-09T00:00:00"/>
    <s v="13:54:00"/>
    <s v="Nov"/>
    <s v="BROOKLYN"/>
    <n v="11249"/>
    <n v="40.713923999999999"/>
    <n v="-73.967140000000001"/>
    <s v="KENT AVENUE"/>
    <s v="SOUTH 3 STREET"/>
    <s v="1400      PELHAM PARKWAY SOUTH"/>
    <n v="0"/>
    <n v="0"/>
    <n v="0"/>
    <n v="0"/>
    <s v="Distraction"/>
    <n v="4455850"/>
    <s v="Bike"/>
    <s v="Bike"/>
    <s v="2021-11"/>
    <n v="13"/>
    <n v="0"/>
    <n v="0"/>
    <s v="Non-Severe"/>
    <x v="0"/>
  </r>
  <r>
    <d v="2021-05-07T00:00:00"/>
    <s v="12:14:00"/>
    <s v="May"/>
    <s v="QUEENS"/>
    <n v="11691"/>
    <n v="40.609591999999999"/>
    <n v="-73.758539999999996"/>
    <s v="BELT PARKWAY"/>
    <s v="3 AVENUE"/>
    <s v="14-32     EGGERT PLACE"/>
    <n v="0"/>
    <n v="0"/>
    <n v="0"/>
    <n v="0"/>
    <s v="Unspecified"/>
    <n v="4456709"/>
    <s v="Station Wagon"/>
    <s v="Sedan"/>
    <s v="2021-05"/>
    <n v="12"/>
    <n v="0"/>
    <n v="0"/>
    <s v="Non-Severe"/>
    <x v="0"/>
  </r>
  <r>
    <d v="2021-10-09T00:00:00"/>
    <s v="15:00:00"/>
    <s v="Oct"/>
    <s v="BRONX"/>
    <n v="10469"/>
    <n v="40.8733"/>
    <n v="-73.853645"/>
    <s v="EAST GUN HILL ROAD"/>
    <s v="BOSTON ROAD"/>
    <s v="1400      PELHAM PARKWAY SOUTH"/>
    <n v="1"/>
    <n v="0"/>
    <n v="1"/>
    <n v="0"/>
    <s v="Failure to Yield Right-of-Way"/>
    <n v="4457018"/>
    <s v="Sedan"/>
    <s v="Sedan"/>
    <s v="2021-10"/>
    <n v="15"/>
    <n v="2"/>
    <n v="0"/>
    <s v="Severe"/>
    <x v="1"/>
  </r>
  <r>
    <d v="2021-10-09T00:00:00"/>
    <s v="12:10:00"/>
    <s v="Oct"/>
    <s v="BROOKLYN"/>
    <n v="11211"/>
    <n v="40.707473999999998"/>
    <n v="-73.957040000000006"/>
    <s v="BELT PARKWAY"/>
    <s v="3 AVENUE"/>
    <s v="280       RODNEY STREET"/>
    <n v="0"/>
    <n v="0"/>
    <n v="0"/>
    <n v="0"/>
    <s v="View Obstructed/Limited"/>
    <n v="4456871"/>
    <s v="Box Truck"/>
    <s v="Sedan"/>
    <s v="2021-10"/>
    <n v="12"/>
    <n v="0"/>
    <n v="0"/>
    <s v="Non-Severe"/>
    <x v="1"/>
  </r>
  <r>
    <d v="2021-11-09T00:00:00"/>
    <s v="13:20:00"/>
    <s v="Nov"/>
    <s v="QUEENS"/>
    <n v="11385"/>
    <n v="40.703204999999997"/>
    <n v="-73.865455999999995"/>
    <s v="BELT PARKWAY"/>
    <s v="3 AVENUE"/>
    <s v="83-09     MYRTLE AVENUE"/>
    <n v="0"/>
    <n v="0"/>
    <n v="0"/>
    <n v="0"/>
    <s v="Unspecified"/>
    <n v="4456226"/>
    <s v="Station Wagon"/>
    <s v="Sedan"/>
    <s v="2021-11"/>
    <n v="13"/>
    <n v="0"/>
    <n v="0"/>
    <s v="Non-Severe"/>
    <x v="0"/>
  </r>
  <r>
    <d v="2021-06-30T00:00:00"/>
    <s v="10:45:00"/>
    <s v="Jun"/>
    <s v="QUEENS"/>
    <n v="11691"/>
    <n v="40.595157999999998"/>
    <n v="-73.754300000000001"/>
    <s v="BELT PARKWAY"/>
    <s v="3 AVENUE"/>
    <s v="20-10     SEAGIRT BOULEVARD"/>
    <n v="0"/>
    <n v="0"/>
    <n v="0"/>
    <n v="0"/>
    <s v="Backing Unsafely"/>
    <n v="4456677"/>
    <s v="Sedan"/>
    <s v="Sedan"/>
    <s v="2021-06"/>
    <n v="10"/>
    <n v="0"/>
    <n v="0"/>
    <s v="Non-Severe"/>
    <x v="0"/>
  </r>
  <r>
    <d v="2021-08-09T00:00:00"/>
    <s v="10:50:00"/>
    <s v="Aug"/>
    <s v="MANHATTAN"/>
    <n v="10065"/>
    <n v="40.763477000000002"/>
    <n v="-73.961439999999996"/>
    <s v="BELT PARKWAY"/>
    <s v="3 AVENUE"/>
    <s v="317       EAST 64 STREET"/>
    <n v="0"/>
    <n v="0"/>
    <n v="0"/>
    <n v="0"/>
    <s v="Distraction"/>
    <n v="4456884"/>
    <s v="Sedan"/>
    <s v="Sedan"/>
    <s v="2021-08"/>
    <n v="10"/>
    <n v="0"/>
    <n v="0"/>
    <s v="Non-Severe"/>
    <x v="0"/>
  </r>
  <r>
    <d v="2021-03-07T00:00:00"/>
    <s v="09:43:00"/>
    <s v="Mar"/>
    <s v="QUEENS"/>
    <n v="11691"/>
    <n v="40.605310000000003"/>
    <n v="-73.759056000000001"/>
    <s v="BELT PARKWAY"/>
    <s v="3 AVENUE"/>
    <s v="1100      GIPSON STREET"/>
    <n v="0"/>
    <n v="0"/>
    <n v="0"/>
    <n v="0"/>
    <s v="Unspecified"/>
    <n v="4456698"/>
    <s v="Sedan"/>
    <s v="Sedan"/>
    <s v="2021-03"/>
    <n v="9"/>
    <n v="0"/>
    <n v="0"/>
    <s v="Non-Severe"/>
    <x v="1"/>
  </r>
  <r>
    <d v="2021-11-09T00:00:00"/>
    <s v="18:30:00"/>
    <s v="Nov"/>
    <s v="BROOKLYN"/>
    <n v="11212"/>
    <n v="40.669403000000003"/>
    <n v="-73.912604999999999"/>
    <s v="PITKIN AVENUE"/>
    <s v="BRISTOL STREET"/>
    <s v="1400      PELHAM PARKWAY SOUTH"/>
    <n v="0"/>
    <n v="0"/>
    <n v="0"/>
    <n v="0"/>
    <s v="Passing or Lane Usage Improper"/>
    <n v="4455909"/>
    <s v="Bus"/>
    <s v="Station Wagon"/>
    <s v="2021-11"/>
    <n v="18"/>
    <n v="0"/>
    <n v="0"/>
    <s v="Non-Severe"/>
    <x v="0"/>
  </r>
  <r>
    <d v="2021-05-07T00:00:00"/>
    <s v="19:10:00"/>
    <s v="May"/>
    <s v="BRONX"/>
    <n v="10462"/>
    <n v="40.852424999999997"/>
    <n v="-73.868729999999999"/>
    <s v="BRONX PARK EAST"/>
    <s v="BRADY AVENUE"/>
    <s v="1400      PELHAM PARKWAY SOUTH"/>
    <n v="0"/>
    <n v="0"/>
    <n v="0"/>
    <n v="0"/>
    <s v="Passing Too Closely"/>
    <n v="4456675"/>
    <s v="Station Wagon"/>
    <s v="Moped"/>
    <s v="2021-05"/>
    <n v="19"/>
    <n v="0"/>
    <n v="0"/>
    <s v="Non-Severe"/>
    <x v="0"/>
  </r>
  <r>
    <d v="2021-11-09T00:00:00"/>
    <s v="19:50:00"/>
    <s v="Nov"/>
    <s v="MANHATTAN"/>
    <n v="10025"/>
    <n v="40.792126000000003"/>
    <n v="-73.971779999999995"/>
    <s v="WEST 93 STREET"/>
    <s v="AMSTERDAM AVENUE"/>
    <s v="1400      PELHAM PARKWAY SOUTH"/>
    <n v="0"/>
    <n v="0"/>
    <n v="0"/>
    <n v="0"/>
    <s v="Illnes"/>
    <n v="4456374"/>
    <s v="Station Wagon"/>
    <s v="Sedan"/>
    <s v="2021-11"/>
    <n v="19"/>
    <n v="0"/>
    <n v="0"/>
    <s v="Non-Severe"/>
    <x v="0"/>
  </r>
  <r>
    <d v="2021-11-09T00:00:00"/>
    <s v="10:50:00"/>
    <s v="Nov"/>
    <s v="BROOKLYN"/>
    <n v="10879.98965307365"/>
    <n v="40.634846000000003"/>
    <n v="-74.151769999999999"/>
    <s v="BELT PARKWAY"/>
    <s v="3 AVENUE"/>
    <s v="86        SIMONSON AVENUE"/>
    <n v="0"/>
    <n v="0"/>
    <n v="0"/>
    <n v="0"/>
    <s v="Driver Inexperience"/>
    <n v="4455834"/>
    <s v="Sedan"/>
    <s v="Sedan"/>
    <s v="2021-11"/>
    <n v="10"/>
    <n v="0"/>
    <n v="0"/>
    <s v="Non-Severe"/>
    <x v="0"/>
  </r>
  <r>
    <d v="2021-11-09T00:00:00"/>
    <s v="11:43:00"/>
    <s v="Nov"/>
    <s v="BROOKLYN"/>
    <n v="10879.98965307365"/>
    <n v="40.825200000000002"/>
    <n v="-73.867714000000007"/>
    <s v="ROSEDALE AVENUE"/>
    <s v="BRUCKNER BOULEVARD"/>
    <s v="1400      PELHAM PARKWAY SOUTH"/>
    <n v="2"/>
    <n v="0"/>
    <n v="0"/>
    <n v="0"/>
    <s v="Unspecified"/>
    <n v="4456042"/>
    <s v="Sedan"/>
    <s v="Station Wagon"/>
    <s v="2021-11"/>
    <n v="11"/>
    <n v="2"/>
    <n v="0"/>
    <s v="Severe"/>
    <x v="0"/>
  </r>
  <r>
    <d v="2021-11-09T00:00:00"/>
    <s v="16:00:00"/>
    <s v="Nov"/>
    <s v="BRONX"/>
    <n v="10451"/>
    <n v="40.813662999999998"/>
    <n v="-73.931244000000007"/>
    <s v="EAST 138 STREET"/>
    <s v="MAJOR DEEGAN EXPRESSWAY"/>
    <s v="1400      PELHAM PARKWAY SOUTH"/>
    <n v="0"/>
    <n v="0"/>
    <n v="0"/>
    <n v="0"/>
    <s v="Other Vehicular"/>
    <n v="4456464"/>
    <s v="Sedan"/>
    <s v="Sedan"/>
    <s v="2021-11"/>
    <n v="16"/>
    <n v="0"/>
    <n v="0"/>
    <s v="Non-Severe"/>
    <x v="0"/>
  </r>
  <r>
    <d v="2021-04-17T00:00:00"/>
    <s v="12:29:00"/>
    <s v="Apr"/>
    <s v="BROOKLYN"/>
    <n v="10879.98965307365"/>
    <n v="40.520114816772221"/>
    <n v="-73.54743161629176"/>
    <s v="BRONX WHITESTONE BRIDGE"/>
    <s v="3 AVENUE"/>
    <s v="1400      PELHAM PARKWAY SOUTH"/>
    <n v="0"/>
    <n v="0"/>
    <n v="0"/>
    <n v="0"/>
    <s v="Driver Inexperience"/>
    <n v="4408209"/>
    <s v="Sedan"/>
    <s v="Sedan"/>
    <s v="2021-04"/>
    <n v="12"/>
    <n v="0"/>
    <n v="0"/>
    <s v="Non-Severe"/>
    <x v="1"/>
  </r>
  <r>
    <d v="2021-02-09T00:00:00"/>
    <s v="18:33:00"/>
    <s v="Feb"/>
    <s v="BROOKLYN"/>
    <n v="11219"/>
    <n v="40.622839999999997"/>
    <n v="-74.00121"/>
    <s v="OVINGTON AVENUE"/>
    <s v="14 AVENUE"/>
    <s v="1400      PELHAM PARKWAY SOUTH"/>
    <n v="0"/>
    <n v="0"/>
    <n v="0"/>
    <n v="0"/>
    <s v="Unspecified"/>
    <n v="4456739"/>
    <s v="Sedan"/>
    <s v="Station Wagon"/>
    <s v="2021-02"/>
    <n v="18"/>
    <n v="0"/>
    <n v="0"/>
    <s v="Non-Severe"/>
    <x v="0"/>
  </r>
  <r>
    <d v="2021-08-07T00:00:00"/>
    <s v="22:03:00"/>
    <s v="Aug"/>
    <s v="MANHATTAN"/>
    <n v="10002"/>
    <n v="40.721474000000001"/>
    <n v="-73.983829999999998"/>
    <s v="EAST HOUSTON STREET"/>
    <s v="CLINTON STREET"/>
    <s v="1400      PELHAM PARKWAY SOUTH"/>
    <n v="0"/>
    <n v="1"/>
    <n v="0"/>
    <n v="0"/>
    <s v="Traffic Control Disregarded"/>
    <n v="4456653"/>
    <s v="Sedan"/>
    <s v="Bike"/>
    <s v="2021-08"/>
    <n v="22"/>
    <n v="0"/>
    <n v="1"/>
    <s v="Severe"/>
    <x v="1"/>
  </r>
  <r>
    <d v="2022-03-26T00:00:00"/>
    <s v="08:50:00"/>
    <s v="Mar"/>
    <s v="MANHATTAN"/>
    <n v="10035"/>
    <n v="40.807650000000002"/>
    <n v="-73.939255000000003"/>
    <s v="EAST 128 STREET"/>
    <s v="MADISON AVENUE"/>
    <s v="1400      PELHAM PARKWAY SOUTH"/>
    <n v="2"/>
    <n v="0"/>
    <n v="0"/>
    <n v="0"/>
    <s v="Traffic Control Disregarded"/>
    <n v="4514157"/>
    <s v="Sedan"/>
    <s v="Taxi"/>
    <s v="2022-03"/>
    <n v="8"/>
    <n v="2"/>
    <n v="0"/>
    <s v="Severe"/>
    <x v="1"/>
  </r>
  <r>
    <d v="2021-11-09T00:00:00"/>
    <s v="15:20:00"/>
    <s v="Nov"/>
    <s v="BROOKLYN"/>
    <n v="11207"/>
    <n v="40.659832000000002"/>
    <n v="-73.897605999999996"/>
    <s v="NEW LOTS AVENUE"/>
    <s v="HINSDALE STREET"/>
    <s v="1400      PELHAM PARKWAY SOUTH"/>
    <n v="1"/>
    <n v="0"/>
    <n v="0"/>
    <n v="0"/>
    <s v="Distraction"/>
    <n v="4456324"/>
    <s v="Bike"/>
    <s v="Sedan"/>
    <s v="2021-11"/>
    <n v="15"/>
    <n v="1"/>
    <n v="0"/>
    <s v="Severe"/>
    <x v="0"/>
  </r>
  <r>
    <d v="2021-08-24T00:00:00"/>
    <s v="15:20:00"/>
    <s v="Aug"/>
    <s v="BRONX"/>
    <n v="10455"/>
    <n v="40.808436999999998"/>
    <n v="-73.904724000000002"/>
    <s v="BRUCKNER BOULEVARD"/>
    <s v="EAST 144 STREET"/>
    <s v="1400      PELHAM PARKWAY SOUTH"/>
    <n v="0"/>
    <n v="0"/>
    <n v="0"/>
    <n v="0"/>
    <s v="Unspecified"/>
    <n v="4456996"/>
    <s v="Sedan"/>
    <s v="Station Wagon"/>
    <s v="2021-08"/>
    <n v="15"/>
    <n v="0"/>
    <n v="0"/>
    <s v="Non-Severe"/>
    <x v="0"/>
  </r>
  <r>
    <d v="2021-11-09T00:00:00"/>
    <s v="23:50:00"/>
    <s v="Nov"/>
    <s v="QUEENS"/>
    <n v="11413"/>
    <n v="40.672713999999999"/>
    <n v="-73.753929999999997"/>
    <s v="219 STREET"/>
    <s v="139 AVENUE"/>
    <s v="1400      PELHAM PARKWAY SOUTH"/>
    <n v="0"/>
    <n v="0"/>
    <n v="0"/>
    <n v="0"/>
    <s v="Unspecified"/>
    <n v="4455942"/>
    <s v="Sedan"/>
    <s v="Sedan"/>
    <s v="2021-11"/>
    <n v="23"/>
    <n v="0"/>
    <n v="0"/>
    <s v="Non-Severe"/>
    <x v="0"/>
  </r>
  <r>
    <d v="2021-04-07T00:00:00"/>
    <s v="18:55:00"/>
    <s v="Apr"/>
    <s v="BROOKLYN"/>
    <n v="10879.98965307365"/>
    <n v="40.520114816772221"/>
    <n v="-73.54743161629176"/>
    <s v="THROGS NECK BRIDGE"/>
    <s v="3 AVENUE"/>
    <s v="1400      PELHAM PARKWAY SOUTH"/>
    <n v="0"/>
    <n v="0"/>
    <n v="0"/>
    <n v="0"/>
    <s v="Unsafe Lane Changing"/>
    <n v="4456589"/>
    <s v="Sedan"/>
    <s v="Sedan"/>
    <s v="2021-04"/>
    <n v="18"/>
    <n v="0"/>
    <n v="0"/>
    <s v="Non-Severe"/>
    <x v="0"/>
  </r>
  <r>
    <d v="2021-09-09T00:00:00"/>
    <s v="13:00:00"/>
    <s v="Sep"/>
    <s v="BROOKLYN"/>
    <n v="11225"/>
    <n v="40.662415000000003"/>
    <n v="-73.949960000000004"/>
    <s v="BELT PARKWAY"/>
    <s v="3 AVENUE"/>
    <s v="335       LEFFERTS AVENUE"/>
    <n v="0"/>
    <n v="0"/>
    <n v="0"/>
    <n v="0"/>
    <s v="Unspecified"/>
    <n v="4456875"/>
    <s v="Sedan"/>
    <s v="Sedan"/>
    <s v="2021-09"/>
    <n v="13"/>
    <n v="0"/>
    <n v="0"/>
    <s v="Non-Severe"/>
    <x v="0"/>
  </r>
  <r>
    <d v="2021-07-07T00:00:00"/>
    <s v="13:34:00"/>
    <s v="Jul"/>
    <s v="MANHATTAN"/>
    <n v="10032"/>
    <n v="40.839779999999998"/>
    <n v="-73.943219999999997"/>
    <s v="BELT PARKWAY"/>
    <s v="3 AVENUE"/>
    <s v="130       FORT WASHINGTON AVENUE"/>
    <n v="1"/>
    <n v="0"/>
    <n v="0"/>
    <n v="0"/>
    <s v="Distraction"/>
    <n v="4456570"/>
    <s v="Sedan"/>
    <s v="Sedan"/>
    <s v="2021-07"/>
    <n v="13"/>
    <n v="1"/>
    <n v="0"/>
    <s v="Severe"/>
    <x v="0"/>
  </r>
  <r>
    <d v="2021-08-23T00:00:00"/>
    <s v="15:58:00"/>
    <s v="Aug"/>
    <s v="QUEENS"/>
    <n v="11429"/>
    <n v="40.520114816772221"/>
    <n v="-73.54743161629176"/>
    <s v="HEMPSTEAD AVENUE"/>
    <s v="222 STREET"/>
    <s v="1400      PELHAM PARKWAY SOUTH"/>
    <n v="0"/>
    <n v="0"/>
    <n v="0"/>
    <n v="0"/>
    <s v="Following Too Closely"/>
    <n v="4456847"/>
    <s v="Station Wagon"/>
    <s v="Sedan"/>
    <s v="2021-08"/>
    <n v="15"/>
    <n v="0"/>
    <n v="0"/>
    <s v="Non-Severe"/>
    <x v="0"/>
  </r>
  <r>
    <d v="2021-11-09T00:00:00"/>
    <s v="22:50:00"/>
    <s v="Nov"/>
    <s v="BROOKLYN"/>
    <n v="10879.98965307365"/>
    <n v="40.672885999999998"/>
    <n v="-73.999219999999994"/>
    <s v="BROOKLYN QUEENS EXPRESSWAY"/>
    <s v="3 AVENUE"/>
    <s v="1400      PELHAM PARKWAY SOUTH"/>
    <n v="1"/>
    <n v="0"/>
    <n v="0"/>
    <n v="0"/>
    <s v="Distraction"/>
    <n v="4456117"/>
    <s v="Station Wagon"/>
    <s v="Station Wagon"/>
    <s v="2021-11"/>
    <n v="22"/>
    <n v="1"/>
    <n v="0"/>
    <s v="Severe"/>
    <x v="0"/>
  </r>
  <r>
    <d v="2021-04-07T00:00:00"/>
    <s v="13:14:00"/>
    <s v="Apr"/>
    <s v="QUEENS"/>
    <n v="11691"/>
    <n v="40.595801999999999"/>
    <n v="-73.764656000000002"/>
    <s v="SEAGIRT BOULEVARD"/>
    <s v="BEACH 32 STREET"/>
    <s v="1400      PELHAM PARKWAY SOUTH"/>
    <n v="1"/>
    <n v="0"/>
    <n v="0"/>
    <n v="0"/>
    <s v="Distraction"/>
    <n v="4456702"/>
    <s v="Station Wagon"/>
    <s v="Bike"/>
    <s v="2021-04"/>
    <n v="13"/>
    <n v="1"/>
    <n v="0"/>
    <s v="Severe"/>
    <x v="0"/>
  </r>
  <r>
    <d v="2021-11-09T00:00:00"/>
    <s v="01:15:00"/>
    <s v="Nov"/>
    <s v="MANHATTAN"/>
    <n v="10018"/>
    <n v="40.752464000000003"/>
    <n v="-73.989549999999994"/>
    <s v="BELT PARKWAY"/>
    <s v="3 AVENUE"/>
    <s v="485       7 AVENUE"/>
    <n v="1"/>
    <n v="0"/>
    <n v="1"/>
    <n v="0"/>
    <s v="Failure to Yield Right-of-Way"/>
    <n v="4456080"/>
    <s v="Sedan"/>
    <s v="Sedan"/>
    <s v="2021-11"/>
    <n v="1"/>
    <n v="2"/>
    <n v="0"/>
    <s v="Severe"/>
    <x v="0"/>
  </r>
  <r>
    <d v="2021-11-09T00:00:00"/>
    <s v="20:33:00"/>
    <s v="Nov"/>
    <s v="BROOKLYN"/>
    <n v="11249"/>
    <n v="40.710819999999998"/>
    <n v="-73.968530000000001"/>
    <s v="BROADWAY"/>
    <s v="KENT AVENUE"/>
    <s v="1400      PELHAM PARKWAY SOUTH"/>
    <n v="1"/>
    <n v="0"/>
    <n v="0"/>
    <n v="0"/>
    <s v="Tire Failure/Inadequate"/>
    <n v="4456942"/>
    <s v="Bike"/>
    <s v="Sedan"/>
    <s v="2021-11"/>
    <n v="20"/>
    <n v="1"/>
    <n v="0"/>
    <s v="Severe"/>
    <x v="0"/>
  </r>
  <r>
    <d v="2021-04-09T00:00:00"/>
    <s v="12:00:00"/>
    <s v="Apr"/>
    <s v="BROOKLYN"/>
    <n v="10879.98965307365"/>
    <n v="40.556618"/>
    <n v="-74.203995000000006"/>
    <s v="VETERANS ROAD EAST"/>
    <s v="3 AVENUE"/>
    <s v="1400      PELHAM PARKWAY SOUTH"/>
    <n v="0"/>
    <n v="0"/>
    <n v="0"/>
    <n v="0"/>
    <s v="Distraction"/>
    <n v="4456534"/>
    <s v="UNKNOWN"/>
    <s v="Tractor Truck Diesel"/>
    <s v="2021-04"/>
    <n v="12"/>
    <n v="0"/>
    <n v="0"/>
    <s v="Non-Severe"/>
    <x v="0"/>
  </r>
  <r>
    <d v="2021-07-25T00:00:00"/>
    <s v="00:00:00"/>
    <s v="Jul"/>
    <s v="BRONX"/>
    <n v="10454"/>
    <n v="40.807552000000001"/>
    <n v="-73.919219999999996"/>
    <s v="EAST 138 STREET"/>
    <s v="BROOK AVENUE"/>
    <s v="1400      PELHAM PARKWAY SOUTH"/>
    <n v="0"/>
    <n v="0"/>
    <n v="0"/>
    <n v="0"/>
    <s v="Alcohol Involvement"/>
    <n v="4456992"/>
    <s v="Sedan"/>
    <s v="Station Wagon"/>
    <s v="2021-07"/>
    <n v="0"/>
    <n v="0"/>
    <n v="0"/>
    <s v="Non-Severe"/>
    <x v="1"/>
  </r>
  <r>
    <d v="2021-11-09T00:00:00"/>
    <s v="16:21:00"/>
    <s v="Nov"/>
    <s v="MANHATTAN"/>
    <n v="10035"/>
    <n v="40.801650000000002"/>
    <n v="-73.934340000000006"/>
    <s v="BELT PARKWAY"/>
    <s v="3 AVENUE"/>
    <s v="2403      2 AVENUE"/>
    <n v="0"/>
    <n v="0"/>
    <n v="0"/>
    <n v="0"/>
    <s v="Unsafe Lane Changing"/>
    <n v="4456551"/>
    <s v="Station Wagon"/>
    <s v="Station Wagon"/>
    <s v="2021-11"/>
    <n v="16"/>
    <n v="0"/>
    <n v="0"/>
    <s v="Non-Severe"/>
    <x v="0"/>
  </r>
  <r>
    <d v="2021-11-09T00:00:00"/>
    <s v="12:45:00"/>
    <s v="Nov"/>
    <s v="QUEENS"/>
    <n v="11413"/>
    <n v="40.665633999999997"/>
    <n v="-73.758170000000007"/>
    <s v="SOUTH CONDUIT AVENUE"/>
    <s v="SPRINGFIELD BOULEVARD"/>
    <s v="1400      PELHAM PARKWAY SOUTH"/>
    <n v="2"/>
    <n v="0"/>
    <n v="0"/>
    <n v="0"/>
    <s v="Turning Improperly"/>
    <n v="4456131"/>
    <s v="Station Wagon"/>
    <s v="Station Wagon"/>
    <s v="2021-11"/>
    <n v="12"/>
    <n v="2"/>
    <n v="0"/>
    <s v="Severe"/>
    <x v="0"/>
  </r>
  <r>
    <d v="2021-05-07T00:00:00"/>
    <s v="11:45:00"/>
    <s v="May"/>
    <s v="QUEENS"/>
    <n v="11691"/>
    <n v="40.595202999999998"/>
    <n v="-73.756029999999996"/>
    <s v="SEAGIRT BOULEVARD"/>
    <s v="CREST ROAD"/>
    <s v="1400      PELHAM PARKWAY SOUTH"/>
    <n v="0"/>
    <n v="0"/>
    <n v="0"/>
    <n v="0"/>
    <s v="Brakes Defective"/>
    <n v="4456707"/>
    <s v="Sedan"/>
    <s v="Sedan"/>
    <s v="2021-05"/>
    <n v="11"/>
    <n v="0"/>
    <n v="0"/>
    <s v="Non-Severe"/>
    <x v="0"/>
  </r>
  <r>
    <d v="2021-08-07T00:00:00"/>
    <s v="13:13:00"/>
    <s v="Aug"/>
    <s v="BRONX"/>
    <n v="10468"/>
    <n v="40.86177"/>
    <n v="-73.898679999999999"/>
    <s v="EAST 188 STREET"/>
    <s v="CRESTON AVENUE"/>
    <s v="1400      PELHAM PARKWAY SOUTH"/>
    <n v="0"/>
    <n v="0"/>
    <n v="0"/>
    <n v="0"/>
    <s v="Unspecified"/>
    <n v="4456658"/>
    <s v="Station Wagon"/>
    <s v="Sedan"/>
    <s v="2021-08"/>
    <n v="13"/>
    <n v="0"/>
    <n v="0"/>
    <s v="Non-Severe"/>
    <x v="1"/>
  </r>
  <r>
    <d v="2021-11-09T00:00:00"/>
    <s v="00:12:00"/>
    <s v="Nov"/>
    <s v="BROOKLYN"/>
    <n v="10879.98965307365"/>
    <n v="40.664054999999998"/>
    <n v="-73.942700000000002"/>
    <s v="EMPIRE BOULEVARD"/>
    <s v="3 AVENUE"/>
    <s v="1400      PELHAM PARKWAY SOUTH"/>
    <n v="1"/>
    <n v="0"/>
    <n v="1"/>
    <n v="0"/>
    <s v="Unspecified"/>
    <n v="4455930"/>
    <s v="Sedan"/>
    <s v="Sedan"/>
    <s v="2021-11"/>
    <n v="0"/>
    <n v="2"/>
    <n v="0"/>
    <s v="Severe"/>
    <x v="0"/>
  </r>
  <r>
    <d v="2021-09-07T00:00:00"/>
    <s v="05:25:00"/>
    <s v="Sep"/>
    <s v="BROOKLYN"/>
    <n v="10879.98965307365"/>
    <n v="40.828346000000003"/>
    <n v="-73.949060000000003"/>
    <s v="BROADWAY"/>
    <s v="3 AVENUE"/>
    <s v="1400      PELHAM PARKWAY SOUTH"/>
    <n v="1"/>
    <n v="0"/>
    <n v="0"/>
    <n v="0"/>
    <s v="Following Too Closely"/>
    <n v="4456643"/>
    <s v="E-Bike"/>
    <s v="Sedan"/>
    <s v="2021-09"/>
    <n v="5"/>
    <n v="1"/>
    <n v="0"/>
    <s v="Severe"/>
    <x v="0"/>
  </r>
  <r>
    <d v="2021-11-09T00:00:00"/>
    <s v="18:20:00"/>
    <s v="Nov"/>
    <s v="BROOKLYN"/>
    <n v="11236"/>
    <n v="40.647889999999997"/>
    <n v="-73.910719999999998"/>
    <s v="AVENUE D"/>
    <s v="EAST 93 STREET"/>
    <s v="1400      PELHAM PARKWAY SOUTH"/>
    <n v="1"/>
    <n v="0"/>
    <n v="0"/>
    <n v="0"/>
    <s v="Unspecified"/>
    <n v="4455897"/>
    <s v="E-Bike"/>
    <s v="Sedan"/>
    <s v="2021-11"/>
    <n v="18"/>
    <n v="1"/>
    <n v="0"/>
    <s v="Severe"/>
    <x v="0"/>
  </r>
  <r>
    <d v="2021-02-07T00:00:00"/>
    <s v="07:08:00"/>
    <s v="Feb"/>
    <s v="BRONX"/>
    <n v="10451"/>
    <n v="40.819339999999997"/>
    <n v="-73.930120000000002"/>
    <s v="EAST 149 STREET"/>
    <s v="RIVER AVENUE"/>
    <s v="1400      PELHAM PARKWAY SOUTH"/>
    <n v="2"/>
    <n v="0"/>
    <n v="0"/>
    <n v="0"/>
    <s v="Failure to Yield Right-of-Way"/>
    <n v="4456597"/>
    <s v="Station Wagon"/>
    <s v="Station Wagon"/>
    <s v="2021-02"/>
    <n v="7"/>
    <n v="2"/>
    <n v="0"/>
    <s v="Severe"/>
    <x v="1"/>
  </r>
  <r>
    <d v="2021-11-09T00:00:00"/>
    <s v="20:17:00"/>
    <s v="Nov"/>
    <s v="BROOKLYN"/>
    <n v="11235"/>
    <n v="40.587760000000003"/>
    <n v="-73.956199999999995"/>
    <s v="AVENUE Z"/>
    <s v="EAST 13 STREET"/>
    <s v="1400      PELHAM PARKWAY SOUTH"/>
    <n v="2"/>
    <n v="0"/>
    <n v="0"/>
    <n v="0"/>
    <s v="Unspecified"/>
    <n v="4456390"/>
    <s v="Station Wagon"/>
    <s v="Sedan"/>
    <s v="2021-11"/>
    <n v="20"/>
    <n v="2"/>
    <n v="0"/>
    <s v="Severe"/>
    <x v="0"/>
  </r>
  <r>
    <d v="2021-02-07T00:00:00"/>
    <s v="12:00:00"/>
    <s v="Feb"/>
    <s v="QUEENS"/>
    <n v="11692"/>
    <n v="40.590885"/>
    <n v="-73.786124999999998"/>
    <s v="BELT PARKWAY"/>
    <s v="3 AVENUE"/>
    <s v="141       BEACH 56 PLACE"/>
    <n v="0"/>
    <n v="0"/>
    <n v="0"/>
    <n v="0"/>
    <s v="Passing Too Closely"/>
    <n v="4456690"/>
    <s v="Station Wagon"/>
    <s v="Sedan"/>
    <s v="2021-02"/>
    <n v="12"/>
    <n v="0"/>
    <n v="0"/>
    <s v="Non-Severe"/>
    <x v="1"/>
  </r>
  <r>
    <d v="2021-04-17T00:00:00"/>
    <s v="12:35:00"/>
    <s v="Apr"/>
    <s v="BROOKLYN"/>
    <n v="10879.98965307365"/>
    <n v="40.880465999999998"/>
    <n v="-73.883840000000006"/>
    <s v="JEROME AVENUE"/>
    <s v="3 AVENUE"/>
    <s v="1400      PELHAM PARKWAY SOUTH"/>
    <n v="1"/>
    <n v="0"/>
    <n v="1"/>
    <n v="0"/>
    <s v="Failure to Yield Right-of-Way"/>
    <n v="4408374"/>
    <s v="Sedan"/>
    <s v="Sedan"/>
    <s v="2021-04"/>
    <n v="12"/>
    <n v="2"/>
    <n v="0"/>
    <s v="Severe"/>
    <x v="1"/>
  </r>
  <r>
    <d v="2021-07-09T00:00:00"/>
    <s v="17:00:00"/>
    <s v="Jul"/>
    <s v="STATEN ISLAND"/>
    <n v="10308"/>
    <n v="40.551265999999998"/>
    <n v="-74.149619999999999"/>
    <s v="BELT PARKWAY"/>
    <s v="3 AVENUE"/>
    <s v="3937      AMBOY ROAD"/>
    <n v="0"/>
    <n v="0"/>
    <n v="0"/>
    <n v="0"/>
    <s v="Passing Too Closely"/>
    <n v="4456743"/>
    <s v="Station Wagon"/>
    <s v="Sedan"/>
    <s v="2021-07"/>
    <n v="17"/>
    <n v="0"/>
    <n v="0"/>
    <s v="Non-Severe"/>
    <x v="0"/>
  </r>
  <r>
    <d v="2021-11-09T00:00:00"/>
    <s v="23:35:00"/>
    <s v="Nov"/>
    <s v="BRONX"/>
    <n v="10458"/>
    <n v="40.861828000000003"/>
    <n v="-73.892859999999999"/>
    <s v="EAST FORDHAM ROAD"/>
    <s v="MARION AVENUE"/>
    <s v="1400      PELHAM PARKWAY SOUTH"/>
    <n v="0"/>
    <n v="0"/>
    <n v="0"/>
    <n v="0"/>
    <s v="Following Too Closely"/>
    <n v="4456507"/>
    <s v="Sedan"/>
    <s v="Taxi"/>
    <s v="2021-11"/>
    <n v="23"/>
    <n v="0"/>
    <n v="0"/>
    <s v="Non-Severe"/>
    <x v="0"/>
  </r>
  <r>
    <d v="2021-11-09T00:00:00"/>
    <s v="15:40:00"/>
    <s v="Nov"/>
    <s v="BROOKLYN"/>
    <n v="11217"/>
    <n v="40.682490000000001"/>
    <n v="-73.979619999999997"/>
    <s v="4 AVENUE"/>
    <s v="BERGEN STREET"/>
    <s v="1400      PELHAM PARKWAY SOUTH"/>
    <n v="2"/>
    <n v="0"/>
    <n v="1"/>
    <n v="0"/>
    <s v="Distraction"/>
    <n v="4455982"/>
    <s v="Station Wagon"/>
    <s v="Bike"/>
    <s v="2021-11"/>
    <n v="15"/>
    <n v="3"/>
    <n v="0"/>
    <s v="Severe"/>
    <x v="0"/>
  </r>
  <r>
    <d v="2021-11-09T00:00:00"/>
    <s v="12:00:00"/>
    <s v="Nov"/>
    <s v="QUEENS"/>
    <n v="11373"/>
    <n v="40.736538000000003"/>
    <n v="-73.865775999999997"/>
    <s v="BELT PARKWAY"/>
    <s v="3 AVENUE"/>
    <s v="57-03     JUNCTION BOULEVARD"/>
    <n v="1"/>
    <n v="0"/>
    <n v="1"/>
    <n v="0"/>
    <s v="Unspecified"/>
    <n v="4456179"/>
    <s v="Bike"/>
    <s v="Sedan"/>
    <s v="2021-11"/>
    <n v="12"/>
    <n v="2"/>
    <n v="0"/>
    <s v="Severe"/>
    <x v="0"/>
  </r>
  <r>
    <d v="2021-10-09T00:00:00"/>
    <s v="07:30:00"/>
    <s v="Oct"/>
    <s v="STATEN ISLAND"/>
    <n v="10305"/>
    <n v="40.595103999999999"/>
    <n v="-74.075410000000005"/>
    <s v="MCCLEAN AVENUE"/>
    <s v="JEROME AVENUE"/>
    <s v="1400      PELHAM PARKWAY SOUTH"/>
    <n v="0"/>
    <n v="0"/>
    <n v="0"/>
    <n v="0"/>
    <s v="Distraction"/>
    <n v="4456755"/>
    <s v="Sedan"/>
    <s v="Sedan"/>
    <s v="2021-10"/>
    <n v="7"/>
    <n v="0"/>
    <n v="0"/>
    <s v="Non-Severe"/>
    <x v="1"/>
  </r>
  <r>
    <d v="2021-11-09T00:00:00"/>
    <s v="11:40:00"/>
    <s v="Nov"/>
    <s v="QUEENS"/>
    <n v="11105"/>
    <n v="40.771343000000002"/>
    <n v="-73.905235000000005"/>
    <s v="BELT PARKWAY"/>
    <s v="3 AVENUE"/>
    <s v="22-18     42 STREET"/>
    <n v="0"/>
    <n v="0"/>
    <n v="0"/>
    <n v="0"/>
    <s v="Other Vehicular"/>
    <n v="4456441"/>
    <s v="Sedan"/>
    <s v="Sedan"/>
    <s v="2021-11"/>
    <n v="11"/>
    <n v="0"/>
    <n v="0"/>
    <s v="Non-Severe"/>
    <x v="0"/>
  </r>
  <r>
    <d v="2021-11-09T00:00:00"/>
    <s v="15:10:00"/>
    <s v="Nov"/>
    <s v="BROOKLYN"/>
    <n v="11207"/>
    <n v="40.678159999999998"/>
    <n v="-73.897484000000006"/>
    <s v="PENNSYLVANIA AVENUE"/>
    <s v="JAMAICA AVENUE"/>
    <s v="1400      PELHAM PARKWAY SOUTH"/>
    <n v="0"/>
    <n v="0"/>
    <n v="0"/>
    <n v="0"/>
    <s v="Unspecified"/>
    <n v="4456315"/>
    <s v="trailer"/>
    <s v="Sedan"/>
    <s v="2021-11"/>
    <n v="15"/>
    <n v="0"/>
    <n v="0"/>
    <s v="Non-Severe"/>
    <x v="0"/>
  </r>
  <r>
    <d v="2021-08-29T00:00:00"/>
    <s v="14:00:00"/>
    <s v="Aug"/>
    <s v="MANHATTAN"/>
    <n v="10027"/>
    <n v="40.810839999999999"/>
    <n v="-73.950680000000006"/>
    <s v="WEST 126 STREET"/>
    <s v="8 AVENUE"/>
    <s v="1400      PELHAM PARKWAY SOUTH"/>
    <n v="0"/>
    <n v="0"/>
    <n v="0"/>
    <n v="0"/>
    <s v="Other Vehicular"/>
    <n v="4456779"/>
    <s v="Sedan"/>
    <s v="Sedan"/>
    <s v="2021-08"/>
    <n v="14"/>
    <n v="0"/>
    <n v="0"/>
    <s v="Non-Severe"/>
    <x v="1"/>
  </r>
  <r>
    <d v="2021-11-09T00:00:00"/>
    <s v="19:00:00"/>
    <s v="Nov"/>
    <s v="BROOKLYN"/>
    <n v="10879.98965307365"/>
    <n v="40.742730000000002"/>
    <n v="-73.954120000000003"/>
    <s v="50 AVENUE"/>
    <s v="3 AVENUE"/>
    <s v="1400      PELHAM PARKWAY SOUTH"/>
    <n v="0"/>
    <n v="0"/>
    <n v="0"/>
    <n v="0"/>
    <s v="Unspecified"/>
    <n v="4455878"/>
    <s v="Moped"/>
    <s v="Sedan"/>
    <s v="2021-11"/>
    <n v="19"/>
    <n v="0"/>
    <n v="0"/>
    <s v="Non-Severe"/>
    <x v="0"/>
  </r>
  <r>
    <d v="2021-11-09T00:00:00"/>
    <s v="10:30:00"/>
    <s v="Nov"/>
    <s v="BROOKLYN"/>
    <n v="10879.98965307365"/>
    <n v="40.67897"/>
    <n v="-73.75985"/>
    <s v="BELKNAP STREET"/>
    <s v="3 AVENUE"/>
    <s v="1400      PELHAM PARKWAY SOUTH"/>
    <n v="0"/>
    <n v="0"/>
    <n v="0"/>
    <n v="0"/>
    <s v="Turning Improperly"/>
    <n v="4455824"/>
    <s v="Sedan"/>
    <s v="Pick-up Truck"/>
    <s v="2021-11"/>
    <n v="10"/>
    <n v="0"/>
    <n v="0"/>
    <s v="Non-Severe"/>
    <x v="0"/>
  </r>
  <r>
    <d v="2021-11-09T00:00:00"/>
    <s v="17:19:00"/>
    <s v="Nov"/>
    <s v="BRONX"/>
    <n v="10472"/>
    <n v="40.834473000000003"/>
    <n v="-73.872259999999997"/>
    <s v="BELT PARKWAY"/>
    <s v="3 AVENUE"/>
    <s v="1691      EAST 174 STREET"/>
    <n v="1"/>
    <n v="0"/>
    <n v="0"/>
    <n v="0"/>
    <s v="Distraction"/>
    <n v="4456046"/>
    <s v="Sedan"/>
    <s v="Sedan"/>
    <s v="2021-11"/>
    <n v="17"/>
    <n v="1"/>
    <n v="0"/>
    <s v="Severe"/>
    <x v="0"/>
  </r>
  <r>
    <d v="2021-08-07T00:00:00"/>
    <s v="21:37:00"/>
    <s v="Aug"/>
    <s v="BRONX"/>
    <n v="10466"/>
    <n v="40.892623999999998"/>
    <n v="-73.859924000000007"/>
    <s v="BELT PARKWAY"/>
    <s v="3 AVENUE"/>
    <s v="645       EAST 231 STREET"/>
    <n v="1"/>
    <n v="0"/>
    <n v="0"/>
    <n v="0"/>
    <s v="Fatigued/Drowsy"/>
    <n v="4456629"/>
    <s v="Sedan"/>
    <s v="Sedan"/>
    <s v="2021-08"/>
    <n v="21"/>
    <n v="1"/>
    <n v="0"/>
    <s v="Severe"/>
    <x v="1"/>
  </r>
  <r>
    <d v="2021-11-09T00:00:00"/>
    <s v="01:43:00"/>
    <s v="Nov"/>
    <s v="MANHATTAN"/>
    <n v="10034"/>
    <n v="40.860664"/>
    <n v="-73.921710000000004"/>
    <s v="10 AVENUE"/>
    <s v="WEST 201 STREET"/>
    <s v="1400      PELHAM PARKWAY SOUTH"/>
    <n v="1"/>
    <n v="0"/>
    <n v="0"/>
    <n v="0"/>
    <s v="Distraction"/>
    <n v="4456190"/>
    <s v="Sedan"/>
    <s v="Sedan"/>
    <s v="2021-11"/>
    <n v="1"/>
    <n v="1"/>
    <n v="0"/>
    <s v="Severe"/>
    <x v="0"/>
  </r>
  <r>
    <d v="2021-11-09T00:00:00"/>
    <s v="18:15:00"/>
    <s v="Nov"/>
    <s v="BROOKLYN"/>
    <n v="11201"/>
    <n v="40.704456"/>
    <n v="-73.987520000000004"/>
    <s v="PEARL STREET"/>
    <s v="JOHN STREET"/>
    <s v="1400      PELHAM PARKWAY SOUTH"/>
    <n v="0"/>
    <n v="0"/>
    <n v="0"/>
    <n v="0"/>
    <s v="Distraction"/>
    <n v="4455991"/>
    <s v="Sedan"/>
    <s v="Sedan"/>
    <s v="2021-11"/>
    <n v="18"/>
    <n v="0"/>
    <n v="0"/>
    <s v="Non-Severe"/>
    <x v="0"/>
  </r>
  <r>
    <d v="2021-09-07T00:00:00"/>
    <s v="14:25:00"/>
    <s v="Sep"/>
    <s v="BROOKLYN"/>
    <n v="10879.98965307365"/>
    <n v="40.520114816772221"/>
    <n v="-73.54743161629176"/>
    <s v="KNAPP STREET"/>
    <s v="SHORE PARKWAY"/>
    <s v="1400      PELHAM PARKWAY SOUTH"/>
    <n v="0"/>
    <n v="0"/>
    <n v="0"/>
    <n v="0"/>
    <s v="Failure to Yield Right-of-Way"/>
    <n v="4456717"/>
    <s v="Station Wagon"/>
    <s v="Sedan"/>
    <s v="2021-09"/>
    <n v="14"/>
    <n v="0"/>
    <n v="0"/>
    <s v="Non-Severe"/>
    <x v="0"/>
  </r>
  <r>
    <d v="2021-07-07T00:00:00"/>
    <s v="19:20:00"/>
    <s v="Jul"/>
    <s v="BROOKLYN"/>
    <n v="11222"/>
    <n v="40.719819999999999"/>
    <n v="-73.948629999999994"/>
    <s v="BELT PARKWAY"/>
    <s v="3 AVENUE"/>
    <s v="424       LEONARD STREET"/>
    <n v="0"/>
    <n v="0"/>
    <n v="0"/>
    <n v="0"/>
    <s v="Unspecified"/>
    <n v="4456574"/>
    <s v="Sedan"/>
    <s v="Sedan"/>
    <s v="2021-07"/>
    <n v="19"/>
    <n v="0"/>
    <n v="0"/>
    <s v="Non-Severe"/>
    <x v="0"/>
  </r>
  <r>
    <d v="2021-08-07T00:00:00"/>
    <s v="11:55:00"/>
    <s v="Aug"/>
    <s v="BROOKLYN"/>
    <n v="11207"/>
    <n v="40.670856000000001"/>
    <n v="-73.885199999999998"/>
    <s v="WARWICK STREET"/>
    <s v="SUTTER AVENUE"/>
    <s v="1400      PELHAM PARKWAY SOUTH"/>
    <n v="0"/>
    <n v="0"/>
    <n v="0"/>
    <n v="0"/>
    <s v="Turning Improperly"/>
    <n v="4456585"/>
    <s v="Sedan"/>
    <s v="Flat Bed"/>
    <s v="2021-08"/>
    <n v="11"/>
    <n v="0"/>
    <n v="0"/>
    <s v="Non-Severe"/>
    <x v="1"/>
  </r>
  <r>
    <d v="2021-10-09T00:00:00"/>
    <s v="18:45:00"/>
    <s v="Oct"/>
    <s v="BROOKLYN"/>
    <n v="10879.98965307365"/>
    <n v="40.520114816772221"/>
    <n v="-73.54743161629176"/>
    <s v="BELT PARKWAY RAMP"/>
    <s v="3 AVENUE"/>
    <s v="1400      PELHAM PARKWAY SOUTH"/>
    <n v="0"/>
    <n v="0"/>
    <n v="0"/>
    <n v="0"/>
    <s v="Failure to Yield Right-of-Way"/>
    <n v="4456805"/>
    <s v="Station Wagon"/>
    <s v="Sedan"/>
    <s v="2021-10"/>
    <n v="18"/>
    <n v="0"/>
    <n v="0"/>
    <s v="Non-Severe"/>
    <x v="1"/>
  </r>
  <r>
    <d v="2021-11-09T00:00:00"/>
    <s v="10:45:00"/>
    <s v="Nov"/>
    <s v="BROOKLYN"/>
    <n v="10879.98965307365"/>
    <n v="40.520114816772221"/>
    <n v="-73.54743161629176"/>
    <s v="STATEN ISLAND EXPRESSWAY"/>
    <s v="3 AVENUE"/>
    <s v="1400      PELHAM PARKWAY SOUTH"/>
    <n v="0"/>
    <n v="0"/>
    <n v="0"/>
    <n v="0"/>
    <s v="Following Too Closely"/>
    <n v="4456538"/>
    <s v="Pick-up Truck"/>
    <s v="Sedan"/>
    <s v="2021-11"/>
    <n v="10"/>
    <n v="0"/>
    <n v="0"/>
    <s v="Non-Severe"/>
    <x v="0"/>
  </r>
  <r>
    <d v="2022-03-25T00:00:00"/>
    <s v="14:30:00"/>
    <s v="Mar"/>
    <s v="BRONX"/>
    <n v="10473"/>
    <n v="40.825830000000003"/>
    <n v="-73.857770000000002"/>
    <s v="BELT PARKWAY"/>
    <s v="3 AVENUE"/>
    <s v="1994      BRUCKNER BOULEVARD"/>
    <n v="1"/>
    <n v="0"/>
    <n v="1"/>
    <n v="0"/>
    <s v="Unspecified"/>
    <n v="4514195"/>
    <s v="Station Wagon"/>
    <s v="Sedan"/>
    <s v="2022-03"/>
    <n v="14"/>
    <n v="2"/>
    <n v="0"/>
    <s v="Severe"/>
    <x v="0"/>
  </r>
  <r>
    <d v="2021-08-07T00:00:00"/>
    <s v="15:30:00"/>
    <s v="Aug"/>
    <s v="BRONX"/>
    <n v="10466"/>
    <n v="40.888454000000003"/>
    <n v="-73.841970000000003"/>
    <s v="BAYCHESTER AVENUE"/>
    <s v="EAST 233 STREET"/>
    <s v="1400      PELHAM PARKWAY SOUTH"/>
    <n v="0"/>
    <n v="0"/>
    <n v="0"/>
    <n v="0"/>
    <s v="Distraction"/>
    <n v="4456611"/>
    <s v="Pick-up Truck"/>
    <s v="Sedan"/>
    <s v="2021-08"/>
    <n v="15"/>
    <n v="0"/>
    <n v="0"/>
    <s v="Non-Severe"/>
    <x v="1"/>
  </r>
  <r>
    <d v="2021-10-09T00:00:00"/>
    <s v="22:00:00"/>
    <s v="Oct"/>
    <s v="BROOKLYN"/>
    <n v="10879.98965307365"/>
    <n v="40.709747"/>
    <n v="-73.820570000000004"/>
    <s v="VAN WYCK EXPWY"/>
    <s v="3 AVENUE"/>
    <s v="1400      PELHAM PARKWAY SOUTH"/>
    <n v="1"/>
    <n v="0"/>
    <n v="0"/>
    <n v="0"/>
    <s v="Failure to Yield Right-of-Way"/>
    <n v="4456732"/>
    <s v="Station Wagon"/>
    <s v="Sedan"/>
    <s v="2021-10"/>
    <n v="22"/>
    <n v="1"/>
    <n v="0"/>
    <s v="Severe"/>
    <x v="1"/>
  </r>
  <r>
    <d v="2021-09-07T00:00:00"/>
    <s v="10:02:00"/>
    <s v="Sep"/>
    <s v="BRONX"/>
    <n v="10466"/>
    <n v="40.896656"/>
    <n v="-73.855575999999999"/>
    <s v="BELT PARKWAY"/>
    <s v="3 AVENUE"/>
    <s v="4338      WHITE PLAINS ROAD"/>
    <n v="0"/>
    <n v="0"/>
    <n v="0"/>
    <n v="0"/>
    <s v="Distraction"/>
    <n v="4456685"/>
    <s v="Ambulance"/>
    <s v="Sedan"/>
    <s v="2021-09"/>
    <n v="10"/>
    <n v="0"/>
    <n v="0"/>
    <s v="Non-Severe"/>
    <x v="0"/>
  </r>
  <r>
    <d v="2021-11-09T00:00:00"/>
    <s v="18:00:00"/>
    <s v="Nov"/>
    <s v="MANHATTAN"/>
    <n v="10001"/>
    <n v="40.746679999999998"/>
    <n v="-73.985860000000002"/>
    <s v="BELT PARKWAY"/>
    <s v="3 AVENUE"/>
    <s v="302       5 AVENUE"/>
    <n v="0"/>
    <n v="0"/>
    <n v="0"/>
    <n v="0"/>
    <s v="Distraction"/>
    <n v="4456074"/>
    <s v="Convertible"/>
    <s v="Sedan"/>
    <s v="2021-11"/>
    <n v="18"/>
    <n v="0"/>
    <n v="0"/>
    <s v="Non-Severe"/>
    <x v="0"/>
  </r>
  <r>
    <d v="2021-11-09T00:00:00"/>
    <s v="14:00:00"/>
    <s v="Nov"/>
    <s v="BROOKLYN"/>
    <n v="10879.98965307365"/>
    <n v="40.520114816772221"/>
    <n v="-73.54743161629176"/>
    <s v="FDR DRIVE"/>
    <s v="EAST 116 STREET"/>
    <s v="1400      PELHAM PARKWAY SOUTH"/>
    <n v="0"/>
    <n v="0"/>
    <n v="0"/>
    <n v="0"/>
    <s v="Distraction"/>
    <n v="4456547"/>
    <s v="Station Wagon"/>
    <s v="Sedan"/>
    <s v="2021-11"/>
    <n v="14"/>
    <n v="0"/>
    <n v="0"/>
    <s v="Non-Severe"/>
    <x v="0"/>
  </r>
  <r>
    <d v="2021-08-07T00:00:00"/>
    <s v="18:47:00"/>
    <s v="Aug"/>
    <s v="BROOKLYN"/>
    <n v="11207"/>
    <n v="40.67897"/>
    <n v="-73.895706000000004"/>
    <s v="JAMAICA AVENUE"/>
    <s v="VERMONT STREET"/>
    <s v="1400      PELHAM PARKWAY SOUTH"/>
    <n v="1"/>
    <n v="0"/>
    <n v="0"/>
    <n v="0"/>
    <s v="Distraction"/>
    <n v="4456626"/>
    <s v="Sedan"/>
    <s v="Station Wagon"/>
    <s v="2021-08"/>
    <n v="18"/>
    <n v="1"/>
    <n v="0"/>
    <s v="Severe"/>
    <x v="1"/>
  </r>
  <r>
    <d v="2021-11-09T00:00:00"/>
    <s v="02:13:00"/>
    <s v="Nov"/>
    <s v="MANHATTAN"/>
    <n v="10031"/>
    <n v="40.830844999999997"/>
    <n v="-73.947235000000006"/>
    <s v="BROADWAY"/>
    <s v="WEST 152 STREET"/>
    <s v="1400      PELHAM PARKWAY SOUTH"/>
    <n v="0"/>
    <n v="0"/>
    <n v="0"/>
    <n v="0"/>
    <s v="Unsafe Speed"/>
    <n v="4456368"/>
    <s v="Station Wagon"/>
    <s v="Station Wagon"/>
    <s v="2021-11"/>
    <n v="2"/>
    <n v="0"/>
    <n v="0"/>
    <s v="Non-Severe"/>
    <x v="0"/>
  </r>
  <r>
    <d v="2021-08-07T00:00:00"/>
    <s v="09:35:00"/>
    <s v="Aug"/>
    <s v="BROOKLYN"/>
    <n v="11222"/>
    <n v="40.732388"/>
    <n v="-73.943725999999998"/>
    <s v="GREENPOINT AVENUE"/>
    <s v="MONITOR STREET"/>
    <s v="1400      PELHAM PARKWAY SOUTH"/>
    <n v="2"/>
    <n v="0"/>
    <n v="0"/>
    <n v="0"/>
    <s v="Distraction"/>
    <n v="4456639"/>
    <s v="Box Truck"/>
    <s v="Sedan"/>
    <s v="2021-08"/>
    <n v="9"/>
    <n v="2"/>
    <n v="0"/>
    <s v="Severe"/>
    <x v="1"/>
  </r>
  <r>
    <d v="2021-11-09T00:00:00"/>
    <s v="12:10:00"/>
    <s v="Nov"/>
    <s v="BROOKLYN"/>
    <n v="11225"/>
    <n v="40.668259999999997"/>
    <n v="-73.954279999999997"/>
    <s v="BELT PARKWAY"/>
    <s v="3 AVENUE"/>
    <s v="1110      PRESIDENT STREET"/>
    <n v="0"/>
    <n v="0"/>
    <n v="0"/>
    <n v="0"/>
    <s v="Distraction"/>
    <n v="4456839"/>
    <s v="Sedan"/>
    <s v="Station Wagon"/>
    <s v="2021-11"/>
    <n v="12"/>
    <n v="0"/>
    <n v="0"/>
    <s v="Non-Severe"/>
    <x v="0"/>
  </r>
  <r>
    <d v="2021-08-07T00:00:00"/>
    <s v="14:30:00"/>
    <s v="Aug"/>
    <s v="BROOKLYN"/>
    <n v="10879.98965307365"/>
    <n v="40.520114816772221"/>
    <n v="-73.54743161629176"/>
    <s v="SOUTH CONDUIT AVENUE"/>
    <s v="177 PLACE"/>
    <s v="1400      PELHAM PARKWAY SOUTH"/>
    <n v="1"/>
    <n v="0"/>
    <n v="0"/>
    <n v="0"/>
    <s v="Unspecified"/>
    <n v="4456654"/>
    <s v="Sedan"/>
    <s v="Sedan"/>
    <s v="2021-08"/>
    <n v="14"/>
    <n v="1"/>
    <n v="0"/>
    <s v="Severe"/>
    <x v="1"/>
  </r>
  <r>
    <d v="2021-10-09T00:00:00"/>
    <s v="17:25:00"/>
    <s v="Oct"/>
    <s v="BROOKLYN"/>
    <n v="10879.98965307365"/>
    <n v="40.618549999999999"/>
    <n v="-73.939499999999995"/>
    <s v="EAST 36 STREET"/>
    <s v="FLATLANDS AVENUE"/>
    <s v="1400      PELHAM PARKWAY SOUTH"/>
    <n v="1"/>
    <n v="0"/>
    <n v="0"/>
    <n v="0"/>
    <s v="Backing Unsafely"/>
    <n v="4456803"/>
    <s v="Sedan"/>
    <s v="Sedan"/>
    <s v="2021-10"/>
    <n v="17"/>
    <n v="1"/>
    <n v="0"/>
    <s v="Severe"/>
    <x v="1"/>
  </r>
  <r>
    <d v="2021-07-09T00:00:00"/>
    <s v="11:20:00"/>
    <s v="Jul"/>
    <s v="MANHATTAN"/>
    <n v="10026"/>
    <n v="40.520114816772221"/>
    <n v="-73.54743161629176"/>
    <s v="BELT PARKWAY"/>
    <s v="3 AVENUE"/>
    <s v="1917      7 AVENUE"/>
    <n v="0"/>
    <n v="0"/>
    <n v="0"/>
    <n v="0"/>
    <s v="Unsafe Speed"/>
    <n v="4456767"/>
    <s v="Sedan"/>
    <s v="Sedan"/>
    <s v="2021-07"/>
    <n v="11"/>
    <n v="0"/>
    <n v="0"/>
    <s v="Non-Severe"/>
    <x v="0"/>
  </r>
  <r>
    <d v="2021-11-09T00:00:00"/>
    <s v="15:10:00"/>
    <s v="Nov"/>
    <s v="BRONX"/>
    <n v="10459"/>
    <n v="40.820186999999997"/>
    <n v="-73.890686000000002"/>
    <s v="BRUCKNER BOULEVARD"/>
    <s v="HUNTS POINT AVENUE"/>
    <s v="1400      PELHAM PARKWAY SOUTH"/>
    <n v="0"/>
    <n v="0"/>
    <n v="0"/>
    <n v="0"/>
    <s v="Unspecified"/>
    <n v="4455921"/>
    <s v="Sedan"/>
    <s v="Tractor Truck Diesel"/>
    <s v="2021-11"/>
    <n v="15"/>
    <n v="0"/>
    <n v="0"/>
    <s v="Non-Severe"/>
    <x v="0"/>
  </r>
  <r>
    <d v="2021-11-09T00:00:00"/>
    <s v="17:37:00"/>
    <s v="Nov"/>
    <s v="BRONX"/>
    <n v="10468"/>
    <n v="40.861730000000001"/>
    <n v="-73.911820000000006"/>
    <s v="WEST FORDHAM ROAD"/>
    <s v="CEDAR AVENUE"/>
    <s v="1400      PELHAM PARKWAY SOUTH"/>
    <n v="1"/>
    <n v="0"/>
    <n v="0"/>
    <n v="0"/>
    <s v="Passing or Lane Usage Improper"/>
    <n v="4456412"/>
    <s v="E-Scooter"/>
    <s v="Sedan"/>
    <s v="2021-11"/>
    <n v="17"/>
    <n v="1"/>
    <n v="0"/>
    <s v="Severe"/>
    <x v="0"/>
  </r>
  <r>
    <d v="2021-08-07T00:00:00"/>
    <s v="15:01:00"/>
    <s v="Aug"/>
    <s v="BROOKLYN"/>
    <n v="10879.98965307365"/>
    <n v="40.666736999999998"/>
    <n v="-73.786280000000005"/>
    <s v="BELT PARKWAY"/>
    <s v="3 AVENUE"/>
    <s v="1400      PELHAM PARKWAY SOUTH"/>
    <n v="0"/>
    <n v="0"/>
    <n v="0"/>
    <n v="0"/>
    <s v="Reaction to Uninvolved Vehicle"/>
    <n v="4456601"/>
    <s v="Station Wagon"/>
    <s v="Sedan"/>
    <s v="2021-08"/>
    <n v="15"/>
    <n v="0"/>
    <n v="0"/>
    <s v="Non-Severe"/>
    <x v="1"/>
  </r>
  <r>
    <d v="2021-11-09T00:00:00"/>
    <s v="17:29:00"/>
    <s v="Nov"/>
    <s v="BROOKLYN"/>
    <n v="10879.98965307365"/>
    <n v="40.759357000000001"/>
    <n v="-73.958200000000005"/>
    <s v="FDR DRIVE"/>
    <s v="3 AVENUE"/>
    <s v="1400      PELHAM PARKWAY SOUTH"/>
    <n v="2"/>
    <n v="0"/>
    <n v="0"/>
    <n v="0"/>
    <s v="Distraction"/>
    <n v="4456347"/>
    <s v="Station Wagon"/>
    <s v="Station Wagon"/>
    <s v="2021-11"/>
    <n v="17"/>
    <n v="2"/>
    <n v="0"/>
    <s v="Severe"/>
    <x v="0"/>
  </r>
  <r>
    <d v="2021-11-09T00:00:00"/>
    <s v="20:14:00"/>
    <s v="Nov"/>
    <s v="BROOKLYN"/>
    <n v="11209"/>
    <n v="40.619273999999997"/>
    <n v="-74.032030000000006"/>
    <s v="BELT PARKWAY"/>
    <s v="3 AVENUE"/>
    <s v="315       92 STREET"/>
    <n v="0"/>
    <n v="0"/>
    <n v="0"/>
    <n v="0"/>
    <s v="Unspecified"/>
    <n v="4455908"/>
    <s v="Station Wagon"/>
    <s v="Sedan"/>
    <s v="2021-11"/>
    <n v="20"/>
    <n v="0"/>
    <n v="0"/>
    <s v="Non-Severe"/>
    <x v="0"/>
  </r>
  <r>
    <d v="2021-11-09T00:00:00"/>
    <s v="12:14:00"/>
    <s v="Nov"/>
    <s v="BRONX"/>
    <n v="10460"/>
    <n v="40.835884"/>
    <n v="-73.883409999999998"/>
    <s v="EAST 174 STREET"/>
    <s v="BOONE AVENUE"/>
    <s v="1400      PELHAM PARKWAY SOUTH"/>
    <n v="0"/>
    <n v="0"/>
    <n v="0"/>
    <n v="0"/>
    <s v="Distraction"/>
    <n v="4455968"/>
    <s v="Sedan"/>
    <s v="Sedan"/>
    <s v="2021-11"/>
    <n v="12"/>
    <n v="0"/>
    <n v="0"/>
    <s v="Non-Severe"/>
    <x v="0"/>
  </r>
  <r>
    <d v="2021-10-09T00:00:00"/>
    <s v="08:05:00"/>
    <s v="Oct"/>
    <s v="BROOKLYN"/>
    <n v="10879.98965307365"/>
    <n v="40.716476"/>
    <n v="-73.992829999999998"/>
    <s v="HESTER STREET"/>
    <s v="3 AVENUE"/>
    <s v="1400      PELHAM PARKWAY SOUTH"/>
    <n v="1"/>
    <n v="0"/>
    <n v="1"/>
    <n v="0"/>
    <s v="Failure to Yield Right-of-Way"/>
    <n v="4456759"/>
    <s v="Station Wagon"/>
    <s v="Sedan"/>
    <s v="2021-10"/>
    <n v="8"/>
    <n v="2"/>
    <n v="0"/>
    <s v="Severe"/>
    <x v="1"/>
  </r>
  <r>
    <d v="2021-07-09T00:00:00"/>
    <s v="12:20:00"/>
    <s v="Jul"/>
    <s v="MANHATTAN"/>
    <n v="10065"/>
    <n v="40.761992999999997"/>
    <n v="-73.961783999999994"/>
    <s v="BELT PARKWAY"/>
    <s v="3 AVENUE"/>
    <s v="329       EAST 62 STREET"/>
    <n v="0"/>
    <n v="0"/>
    <n v="0"/>
    <n v="0"/>
    <s v="Following Too Closely"/>
    <n v="4456514"/>
    <s v="Sedan"/>
    <s v="Station Wagon"/>
    <s v="2021-07"/>
    <n v="12"/>
    <n v="0"/>
    <n v="0"/>
    <s v="Non-Severe"/>
    <x v="0"/>
  </r>
  <r>
    <d v="2021-11-09T00:00:00"/>
    <s v="13:55:00"/>
    <s v="Nov"/>
    <s v="BROOKLYN"/>
    <n v="10879.98965307365"/>
    <n v="40.834187"/>
    <n v="-73.909583999999995"/>
    <s v="CLAY AVENUE"/>
    <s v="3 AVENUE"/>
    <s v="1400      PELHAM PARKWAY SOUTH"/>
    <n v="0"/>
    <n v="0"/>
    <n v="0"/>
    <n v="0"/>
    <s v="Other Vehicular"/>
    <n v="4456496"/>
    <s v="Sedan"/>
    <s v="Station Wagon"/>
    <s v="2021-11"/>
    <n v="13"/>
    <n v="0"/>
    <n v="0"/>
    <s v="Non-Severe"/>
    <x v="0"/>
  </r>
  <r>
    <d v="2021-11-09T00:00:00"/>
    <s v="08:30:00"/>
    <s v="Nov"/>
    <s v="MANHATTAN"/>
    <n v="10025"/>
    <n v="40.798200000000001"/>
    <n v="-73.961815000000001"/>
    <s v="BELT PARKWAY"/>
    <s v="3 AVENUE"/>
    <s v="122       MANHATTAN AVENUE"/>
    <n v="0"/>
    <n v="0"/>
    <n v="0"/>
    <n v="0"/>
    <s v="Passing Too Closely"/>
    <n v="4455859"/>
    <s v="Sedan"/>
    <s v="Sedan"/>
    <s v="2021-11"/>
    <n v="8"/>
    <n v="0"/>
    <n v="0"/>
    <s v="Non-Severe"/>
    <x v="0"/>
  </r>
  <r>
    <d v="2021-10-09T00:00:00"/>
    <s v="13:45:00"/>
    <s v="Oct"/>
    <s v="BROOKLYN"/>
    <n v="10879.98965307365"/>
    <n v="40.578555999999999"/>
    <n v="-74.169600000000003"/>
    <s v="BELT PARKWAY"/>
    <s v="3 AVENUE"/>
    <s v="2795      RICHMOND AVENUE"/>
    <n v="0"/>
    <n v="0"/>
    <n v="0"/>
    <n v="0"/>
    <s v="Distraction"/>
    <n v="4456783"/>
    <s v="Sedan"/>
    <s v="Sedan"/>
    <s v="2021-10"/>
    <n v="13"/>
    <n v="0"/>
    <n v="0"/>
    <s v="Non-Severe"/>
    <x v="1"/>
  </r>
  <r>
    <d v="2021-08-07T00:00:00"/>
    <s v="18:06:00"/>
    <s v="Aug"/>
    <s v="BROOKLYN"/>
    <n v="10879.98965307365"/>
    <n v="40.585037"/>
    <n v="-73.956450000000004"/>
    <s v="BELT PARKWAY"/>
    <s v="3 AVENUE"/>
    <s v="1400      PELHAM PARKWAY SOUTH"/>
    <n v="2"/>
    <n v="0"/>
    <n v="0"/>
    <n v="0"/>
    <s v="Reaction to Uninvolved Vehicle"/>
    <n v="4456612"/>
    <s v="Station Wagon"/>
    <s v="Station Wagon"/>
    <s v="2021-08"/>
    <n v="18"/>
    <n v="2"/>
    <n v="0"/>
    <s v="Severe"/>
    <x v="1"/>
  </r>
  <r>
    <d v="2021-05-07T00:00:00"/>
    <s v="12:45:00"/>
    <s v="May"/>
    <s v="QUEENS"/>
    <n v="11691"/>
    <n v="40.602356"/>
    <n v="-73.759529999999998"/>
    <s v="CORNAGA AVENUE"/>
    <s v="GIPSON STREET"/>
    <s v="1400      PELHAM PARKWAY SOUTH"/>
    <n v="0"/>
    <n v="0"/>
    <n v="0"/>
    <n v="0"/>
    <s v="Turning Improperly"/>
    <n v="4456712"/>
    <s v="Station Wagon"/>
    <s v="Station Wagon"/>
    <s v="2021-05"/>
    <n v="12"/>
    <n v="0"/>
    <n v="0"/>
    <s v="Non-Severe"/>
    <x v="0"/>
  </r>
  <r>
    <d v="2021-07-07T00:00:00"/>
    <s v="17:00:00"/>
    <s v="Jul"/>
    <s v="BROOKLYN"/>
    <n v="10879.98965307365"/>
    <n v="40.667236000000003"/>
    <n v="-73.770004"/>
    <s v="BELT PARKWAY"/>
    <s v="3 AVENUE"/>
    <s v="1400      PELHAM PARKWAY SOUTH"/>
    <n v="0"/>
    <n v="0"/>
    <n v="0"/>
    <n v="0"/>
    <s v="Distraction"/>
    <n v="4456644"/>
    <s v="Station Wagon"/>
    <s v="Sedan"/>
    <s v="2021-07"/>
    <n v="17"/>
    <n v="0"/>
    <n v="0"/>
    <s v="Non-Severe"/>
    <x v="0"/>
  </r>
  <r>
    <d v="2021-11-09T00:00:00"/>
    <s v="00:35:00"/>
    <s v="Nov"/>
    <s v="MANHATTAN"/>
    <n v="10029"/>
    <n v="40.800261999999996"/>
    <n v="-73.945539999999994"/>
    <s v="BELT PARKWAY"/>
    <s v="3 AVENUE"/>
    <s v="24        EAST 116 STREET"/>
    <n v="1"/>
    <n v="0"/>
    <n v="0"/>
    <n v="0"/>
    <s v="Distraction"/>
    <n v="4456542"/>
    <s v="Sedan"/>
    <s v="E-Bike"/>
    <s v="2021-11"/>
    <n v="0"/>
    <n v="1"/>
    <n v="0"/>
    <s v="Severe"/>
    <x v="0"/>
  </r>
  <r>
    <d v="2021-08-07T00:00:00"/>
    <s v="16:15:00"/>
    <s v="Aug"/>
    <s v="BRONX"/>
    <n v="10458"/>
    <n v="40.858530000000002"/>
    <n v="-73.890839999999997"/>
    <s v="BELT PARKWAY"/>
    <s v="3 AVENUE"/>
    <s v="465       EAST 188 STREET"/>
    <n v="0"/>
    <n v="0"/>
    <n v="0"/>
    <n v="0"/>
    <s v="Turning Improperly"/>
    <n v="4456665"/>
    <s v="Sedan"/>
    <s v="Sedan"/>
    <s v="2021-08"/>
    <n v="16"/>
    <n v="0"/>
    <n v="0"/>
    <s v="Non-Severe"/>
    <x v="1"/>
  </r>
  <r>
    <d v="2021-11-09T00:00:00"/>
    <s v="21:00:00"/>
    <s v="Nov"/>
    <s v="QUEENS"/>
    <n v="11420"/>
    <n v="40.675766000000003"/>
    <n v="-73.816850000000002"/>
    <s v="116 AVENUE"/>
    <s v="ROCKAWAY BOULEVARD"/>
    <s v="1400      PELHAM PARKWAY SOUTH"/>
    <n v="0"/>
    <n v="0"/>
    <n v="0"/>
    <n v="0"/>
    <s v="Distraction"/>
    <n v="4456143"/>
    <s v="Sedan"/>
    <s v="Sedan"/>
    <s v="2021-11"/>
    <n v="21"/>
    <n v="0"/>
    <n v="0"/>
    <s v="Non-Severe"/>
    <x v="0"/>
  </r>
  <r>
    <d v="2021-07-07T00:00:00"/>
    <s v="21:30:00"/>
    <s v="Jul"/>
    <s v="BROOKLYN"/>
    <n v="11211"/>
    <n v="40.716667000000001"/>
    <n v="-73.952060000000003"/>
    <s v="UNION AVENUE"/>
    <s v="WITHERS STREET"/>
    <s v="1400      PELHAM PARKWAY SOUTH"/>
    <n v="1"/>
    <n v="0"/>
    <n v="0"/>
    <n v="0"/>
    <s v="Failure to Yield Right-of-Way"/>
    <n v="4456578"/>
    <s v="Sedan"/>
    <s v="Motorscooter"/>
    <s v="2021-07"/>
    <n v="21"/>
    <n v="1"/>
    <n v="0"/>
    <s v="Severe"/>
    <x v="0"/>
  </r>
  <r>
    <d v="2021-08-07T00:00:00"/>
    <s v="05:20:00"/>
    <s v="Aug"/>
    <s v="BROOKLYN"/>
    <n v="10879.98965307365"/>
    <n v="40.606335000000001"/>
    <n v="-74.180189999999996"/>
    <s v="BELT PARKWAY"/>
    <s v="3 AVENUE"/>
    <s v="1120      SOUTH AVENUE"/>
    <n v="0"/>
    <n v="0"/>
    <n v="0"/>
    <n v="0"/>
    <s v="Distraction"/>
    <n v="4456581"/>
    <s v="Sedan"/>
    <s v="Sedan"/>
    <s v="2021-08"/>
    <n v="5"/>
    <n v="0"/>
    <n v="0"/>
    <s v="Non-Severe"/>
    <x v="1"/>
  </r>
  <r>
    <d v="2021-11-09T00:00:00"/>
    <s v="10:45:00"/>
    <s v="Nov"/>
    <s v="BROOKLYN"/>
    <n v="10879.98965307365"/>
    <n v="40.753304"/>
    <n v="-73.912575000000004"/>
    <s v="NORTHERN BOULEVARD"/>
    <s v="3 AVENUE"/>
    <s v="1400      PELHAM PARKWAY SOUTH"/>
    <n v="2"/>
    <n v="0"/>
    <n v="0"/>
    <n v="0"/>
    <s v="Distraction"/>
    <n v="4455813"/>
    <s v="Station Wagon"/>
    <s v="Station Wagon"/>
    <s v="2021-11"/>
    <n v="10"/>
    <n v="2"/>
    <n v="0"/>
    <s v="Severe"/>
    <x v="0"/>
  </r>
  <r>
    <d v="2021-08-07T00:00:00"/>
    <s v="22:57:00"/>
    <s v="Aug"/>
    <s v="QUEENS"/>
    <n v="11436"/>
    <n v="40.680087999999998"/>
    <n v="-73.801770000000005"/>
    <s v="140 STREET"/>
    <s v="116 AVENUE"/>
    <s v="1400      PELHAM PARKWAY SOUTH"/>
    <n v="1"/>
    <n v="0"/>
    <n v="0"/>
    <n v="0"/>
    <s v="Distraction"/>
    <n v="4456633"/>
    <s v="Sedan"/>
    <s v="Station Wagon"/>
    <s v="2021-08"/>
    <n v="22"/>
    <n v="1"/>
    <n v="0"/>
    <s v="Severe"/>
    <x v="1"/>
  </r>
  <r>
    <d v="2021-11-09T00:00:00"/>
    <s v="23:45:00"/>
    <s v="Nov"/>
    <s v="BROOKLYN"/>
    <n v="10879.98965307365"/>
    <n v="40.645310000000002"/>
    <n v="-73.946079999999995"/>
    <s v="BEVERLEY ROAD"/>
    <s v="3 AVENUE"/>
    <s v="1400      PELHAM PARKWAY SOUTH"/>
    <n v="1"/>
    <n v="0"/>
    <n v="0"/>
    <n v="0"/>
    <s v="Distraction"/>
    <n v="4456205"/>
    <s v="Sedan"/>
    <s v="Sedan"/>
    <s v="2021-11"/>
    <n v="23"/>
    <n v="1"/>
    <n v="0"/>
    <s v="Severe"/>
    <x v="0"/>
  </r>
  <r>
    <d v="2021-11-09T00:00:00"/>
    <s v="19:59:00"/>
    <s v="Nov"/>
    <s v="BROOKLYN"/>
    <n v="11208"/>
    <n v="40.670859999999998"/>
    <n v="-73.87424"/>
    <s v="FOUNTAIN AVENUE"/>
    <s v="BLAKE AVENUE"/>
    <s v="1400      PELHAM PARKWAY SOUTH"/>
    <n v="1"/>
    <n v="0"/>
    <n v="1"/>
    <n v="0"/>
    <s v="Failure to Yield Right-of-Way"/>
    <n v="4456298"/>
    <s v="Station Wagon"/>
    <s v="Sedan"/>
    <s v="2021-11"/>
    <n v="19"/>
    <n v="2"/>
    <n v="0"/>
    <s v="Severe"/>
    <x v="0"/>
  </r>
  <r>
    <d v="2021-09-07T00:00:00"/>
    <s v="08:30:00"/>
    <s v="Sep"/>
    <s v="BRONX"/>
    <n v="10474"/>
    <n v="40.814438000000003"/>
    <n v="-73.893079999999998"/>
    <s v="LONGWOOD AVENUE"/>
    <s v="BARRY STREET"/>
    <s v="1400      PELHAM PARKWAY SOUTH"/>
    <n v="1"/>
    <n v="0"/>
    <n v="0"/>
    <n v="0"/>
    <s v="Unspecified"/>
    <n v="4456680"/>
    <s v="Box Truck"/>
    <s v="Sedan"/>
    <s v="2021-09"/>
    <n v="8"/>
    <n v="1"/>
    <n v="0"/>
    <s v="Severe"/>
    <x v="0"/>
  </r>
  <r>
    <d v="2021-09-09T00:00:00"/>
    <s v="09:40:00"/>
    <s v="Sep"/>
    <s v="BROOKLYN"/>
    <n v="10879.98965307365"/>
    <n v="40.703856999999999"/>
    <n v="-73.918509999999998"/>
    <s v="STOCKHOLM STREET"/>
    <s v="3 AVENUE"/>
    <s v="1400      PELHAM PARKWAY SOUTH"/>
    <n v="1"/>
    <n v="0"/>
    <n v="1"/>
    <n v="0"/>
    <s v="Failure to Yield Right-of-Way"/>
    <n v="4457030"/>
    <s v="Sedan"/>
    <s v="Sedan"/>
    <s v="2021-09"/>
    <n v="9"/>
    <n v="2"/>
    <n v="0"/>
    <s v="Severe"/>
    <x v="0"/>
  </r>
  <r>
    <d v="2021-07-07T00:00:00"/>
    <s v="16:18:00"/>
    <s v="Jul"/>
    <s v="STATEN ISLAND"/>
    <n v="10304"/>
    <n v="40.60172"/>
    <n v="-74.091430000000003"/>
    <s v="TARGEE STREET"/>
    <s v="ROME AVENUE"/>
    <s v="1400      PELHAM PARKWAY SOUTH"/>
    <n v="1"/>
    <n v="0"/>
    <n v="0"/>
    <n v="0"/>
    <s v="Traffic Control Disregarded"/>
    <n v="4456607"/>
    <s v="Station Wagon"/>
    <s v="E-Bike"/>
    <s v="2021-07"/>
    <n v="16"/>
    <n v="1"/>
    <n v="0"/>
    <s v="Severe"/>
    <x v="0"/>
  </r>
  <r>
    <d v="2021-09-07T00:00:00"/>
    <s v="11:00:00"/>
    <s v="Sep"/>
    <s v="MANHATTAN"/>
    <n v="10075"/>
    <n v="40.770065000000002"/>
    <n v="-73.949393999999998"/>
    <s v="BELT PARKWAY"/>
    <s v="3 AVENUE"/>
    <s v="535       EAST 78 STREET"/>
    <n v="0"/>
    <n v="0"/>
    <n v="0"/>
    <n v="0"/>
    <s v="Backing Unsafely"/>
    <n v="4456697"/>
    <s v="Sedan"/>
    <s v="Sedan"/>
    <s v="2021-09"/>
    <n v="11"/>
    <n v="0"/>
    <n v="0"/>
    <s v="Non-Severe"/>
    <x v="0"/>
  </r>
  <r>
    <d v="2021-11-09T00:00:00"/>
    <s v="05:28:00"/>
    <s v="Nov"/>
    <s v="MANHATTAN"/>
    <n v="10036"/>
    <n v="40.520114816772221"/>
    <n v="-73.54743161629176"/>
    <s v="42 street"/>
    <s v="Avenue of  the Americas"/>
    <s v="1400      PELHAM PARKWAY SOUTH"/>
    <n v="0"/>
    <n v="0"/>
    <n v="0"/>
    <n v="0"/>
    <s v="Unsafe Lane Changing"/>
    <n v="4456068"/>
    <s v="Sedan"/>
    <s v="Sedan"/>
    <s v="2021-11"/>
    <n v="5"/>
    <n v="0"/>
    <n v="0"/>
    <s v="Non-Severe"/>
    <x v="0"/>
  </r>
  <r>
    <d v="2021-08-30T00:00:00"/>
    <s v="23:50:00"/>
    <s v="Aug"/>
    <s v="BROOKLYN"/>
    <n v="10879.98965307365"/>
    <n v="40.520114816772221"/>
    <n v="-73.54743161629176"/>
    <s v="VERRAZANO BRIDGE"/>
    <s v="3 AVENUE"/>
    <s v="1400      PELHAM PARKWAY SOUTH"/>
    <n v="2"/>
    <n v="0"/>
    <n v="0"/>
    <n v="0"/>
    <s v="Following Too Closely"/>
    <n v="4456520"/>
    <s v="Sedan"/>
    <s v="Sedan"/>
    <s v="2021-08"/>
    <n v="23"/>
    <n v="2"/>
    <n v="0"/>
    <s v="Severe"/>
    <x v="0"/>
  </r>
  <r>
    <d v="2021-11-09T00:00:00"/>
    <s v="10:30:00"/>
    <s v="Nov"/>
    <s v="BROOKLYN"/>
    <n v="11212"/>
    <n v="40.669758000000002"/>
    <n v="-73.91019"/>
    <s v="BELT PARKWAY"/>
    <s v="3 AVENUE"/>
    <s v="1708      PITKIN AVENUE"/>
    <n v="1"/>
    <n v="0"/>
    <n v="0"/>
    <n v="0"/>
    <s v="Unspecified"/>
    <n v="4456815"/>
    <s v="Station Wagon"/>
    <s v="Sedan"/>
    <s v="2021-11"/>
    <n v="10"/>
    <n v="1"/>
    <n v="0"/>
    <s v="Severe"/>
    <x v="0"/>
  </r>
  <r>
    <d v="2021-10-09T00:00:00"/>
    <s v="14:14:00"/>
    <s v="Oct"/>
    <s v="QUEENS"/>
    <n v="11367"/>
    <n v="40.727238"/>
    <n v="-73.810874999999996"/>
    <s v="BELT PARKWAY"/>
    <s v="3 AVENUE"/>
    <s v="156-02    AGUILAR AVENUE"/>
    <n v="0"/>
    <n v="0"/>
    <n v="0"/>
    <n v="0"/>
    <s v="Unspecified"/>
    <n v="4456895"/>
    <s v="Sedan"/>
    <s v="Sedan"/>
    <s v="2021-10"/>
    <n v="14"/>
    <n v="0"/>
    <n v="0"/>
    <s v="Non-Severe"/>
    <x v="1"/>
  </r>
  <r>
    <d v="2021-07-09T00:00:00"/>
    <s v="11:03:00"/>
    <s v="Jul"/>
    <s v="BROOKLYN"/>
    <n v="10879.98965307365"/>
    <n v="40.520114816772221"/>
    <n v="-73.54743161629176"/>
    <s v="BROOKLYN BRIDGE"/>
    <s v="3 AVENUE"/>
    <s v="1400      PELHAM PARKWAY SOUTH"/>
    <n v="1"/>
    <n v="0"/>
    <n v="0"/>
    <n v="0"/>
    <s v="Following Too Closely"/>
    <n v="4456754"/>
    <s v="Sedan"/>
    <s v="Sedan"/>
    <s v="2021-07"/>
    <n v="11"/>
    <n v="1"/>
    <n v="0"/>
    <s v="Severe"/>
    <x v="0"/>
  </r>
  <r>
    <d v="2021-11-09T00:00:00"/>
    <s v="21:30:00"/>
    <s v="Nov"/>
    <s v="BROOKLYN"/>
    <n v="10879.98965307365"/>
    <n v="40.520114816772221"/>
    <n v="-73.54743161629176"/>
    <s v="COLLEGE POINT BOULEVARD"/>
    <s v="HARDING EXPRESSWAY"/>
    <s v="1400      PELHAM PARKWAY SOUTH"/>
    <n v="1"/>
    <n v="0"/>
    <n v="0"/>
    <n v="0"/>
    <s v="Unsafe Lane Changing"/>
    <n v="4456098"/>
    <s v="Station Wagon"/>
    <s v="Sedan"/>
    <s v="2021-11"/>
    <n v="21"/>
    <n v="1"/>
    <n v="0"/>
    <s v="Severe"/>
    <x v="0"/>
  </r>
  <r>
    <d v="2021-08-07T00:00:00"/>
    <s v="21:06:00"/>
    <s v="Aug"/>
    <s v="BROOKLYN"/>
    <n v="10879.98965307365"/>
    <n v="40.732729999999997"/>
    <n v="-73.993819999999999"/>
    <s v="EAST 10 STREET"/>
    <s v="3 AVENUE"/>
    <s v="1400      PELHAM PARKWAY SOUTH"/>
    <n v="2"/>
    <n v="0"/>
    <n v="0"/>
    <n v="0"/>
    <s v="Traffic Control Disregarded"/>
    <n v="4456622"/>
    <s v="Taxi"/>
    <s v="Moped"/>
    <s v="2021-08"/>
    <n v="21"/>
    <n v="2"/>
    <n v="0"/>
    <s v="Severe"/>
    <x v="1"/>
  </r>
  <r>
    <d v="2021-07-09T00:00:00"/>
    <s v="16:25:00"/>
    <s v="Jul"/>
    <s v="MANHATTAN"/>
    <n v="10027"/>
    <n v="40.810375000000001"/>
    <n v="-73.951679999999996"/>
    <s v="BELT PARKWAY"/>
    <s v="3 AVENUE"/>
    <s v="272       WEST 125 STREET"/>
    <n v="1"/>
    <n v="0"/>
    <n v="1"/>
    <n v="0"/>
    <s v="Turning Improperly"/>
    <n v="4456773"/>
    <s v="Station Wagon"/>
    <s v="Sedan"/>
    <s v="2021-07"/>
    <n v="16"/>
    <n v="2"/>
    <n v="0"/>
    <s v="Severe"/>
    <x v="0"/>
  </r>
  <r>
    <d v="2021-09-09T00:00:00"/>
    <s v="12:34:00"/>
    <s v="Sep"/>
    <s v="BROOKLYN"/>
    <n v="10879.98965307365"/>
    <n v="40.520114816772221"/>
    <n v="-73.54743161629176"/>
    <s v="VERRAZANO BRIDGE UPPER"/>
    <s v="3 AVENUE"/>
    <s v="1400      PELHAM PARKWAY SOUTH"/>
    <n v="0"/>
    <n v="0"/>
    <n v="0"/>
    <n v="0"/>
    <s v="Following Too Closely"/>
    <n v="4456749"/>
    <s v="Station Wagon"/>
    <s v="Pick-up Truck"/>
    <s v="2021-09"/>
    <n v="12"/>
    <n v="0"/>
    <n v="0"/>
    <s v="Non-Severe"/>
    <x v="0"/>
  </r>
  <r>
    <d v="2021-11-09T00:00:00"/>
    <s v="08:09:00"/>
    <s v="Nov"/>
    <s v="BROOKLYN"/>
    <n v="10879.98965307365"/>
    <n v="40.774807000000003"/>
    <n v="-73.98442"/>
    <s v="WEST 66 STREET"/>
    <s v="3 AVENUE"/>
    <s v="1400      PELHAM PARKWAY SOUTH"/>
    <n v="0"/>
    <n v="1"/>
    <n v="0"/>
    <n v="1"/>
    <s v="Pedestrian/Bicyclist/Other Pedestrian Error/Confusion"/>
    <n v="4456872"/>
    <s v="Station Wagon"/>
    <s v="Sedan"/>
    <s v="2021-11"/>
    <n v="8"/>
    <n v="0"/>
    <n v="2"/>
    <s v="Severe"/>
    <x v="0"/>
  </r>
  <r>
    <d v="2021-08-07T00:00:00"/>
    <s v="01:15:00"/>
    <s v="Aug"/>
    <s v="BROOKLYN"/>
    <n v="10879.98965307365"/>
    <n v="40.847168000000003"/>
    <n v="-73.933940000000007"/>
    <s v="CROSS BRONX EXPY"/>
    <s v="3 AVENUE"/>
    <s v="1400      PELHAM PARKWAY SOUTH"/>
    <n v="0"/>
    <n v="0"/>
    <n v="0"/>
    <n v="0"/>
    <s v="Passing Too Closely"/>
    <n v="4456671"/>
    <s v="Taxi"/>
    <s v="Sedan"/>
    <s v="2021-08"/>
    <n v="1"/>
    <n v="0"/>
    <n v="0"/>
    <s v="Non-Severe"/>
    <x v="1"/>
  </r>
  <r>
    <d v="2021-11-09T00:00:00"/>
    <s v="15:38:00"/>
    <s v="Nov"/>
    <s v="BROOKLYN"/>
    <n v="10879.98965307365"/>
    <n v="40.627037000000001"/>
    <n v="-74.164829999999995"/>
    <s v="BELT PARKWAY"/>
    <s v="3 AVENUE"/>
    <s v="2239      FOREST AVENUE"/>
    <n v="0"/>
    <n v="0"/>
    <n v="0"/>
    <n v="0"/>
    <s v="Distraction"/>
    <n v="4456788"/>
    <s v="Pick-up Truck"/>
    <s v="Sedan"/>
    <s v="2021-11"/>
    <n v="15"/>
    <n v="0"/>
    <n v="0"/>
    <s v="Non-Severe"/>
    <x v="0"/>
  </r>
  <r>
    <d v="2021-02-09T00:00:00"/>
    <s v="20:30:00"/>
    <s v="Feb"/>
    <s v="BROOKLYN"/>
    <n v="11213"/>
    <n v="40.520114816772221"/>
    <n v="-73.54743161629176"/>
    <s v="SCHENECTADY AVENUE"/>
    <s v="CROWN STREET"/>
    <s v="1400      PELHAM PARKWAY SOUTH"/>
    <n v="1"/>
    <n v="0"/>
    <n v="1"/>
    <n v="0"/>
    <s v="Distraction"/>
    <n v="4456864"/>
    <s v="Station Wagon"/>
    <s v="Sedan"/>
    <s v="2021-02"/>
    <n v="20"/>
    <n v="2"/>
    <n v="0"/>
    <s v="Severe"/>
    <x v="0"/>
  </r>
  <r>
    <d v="2021-11-09T00:00:00"/>
    <s v="15:40:00"/>
    <s v="Nov"/>
    <s v="BROOKLYN"/>
    <n v="10879.98965307365"/>
    <n v="40.700245000000002"/>
    <n v="-73.92089"/>
    <s v="KNICKERBOCKER AVENUE"/>
    <s v="3 AVENUE"/>
    <s v="1400      PELHAM PARKWAY SOUTH"/>
    <n v="0"/>
    <n v="0"/>
    <n v="0"/>
    <n v="0"/>
    <s v="Distraction"/>
    <n v="4456249"/>
    <s v="Station Wagon"/>
    <s v="Bike"/>
    <s v="2021-11"/>
    <n v="15"/>
    <n v="0"/>
    <n v="0"/>
    <s v="Non-Severe"/>
    <x v="0"/>
  </r>
  <r>
    <d v="2021-11-09T00:00:00"/>
    <s v="20:21:00"/>
    <s v="Nov"/>
    <s v="BROOKLYN"/>
    <n v="11234"/>
    <n v="40.614750000000001"/>
    <n v="-73.900549999999996"/>
    <s v="BELT PARKWAY"/>
    <s v="3 AVENUE"/>
    <s v="2457      EAST 72 STREET"/>
    <n v="0"/>
    <n v="0"/>
    <n v="0"/>
    <n v="0"/>
    <s v="Distraction"/>
    <n v="4455951"/>
    <s v="Sedan"/>
    <s v="Sedan"/>
    <s v="2021-11"/>
    <n v="20"/>
    <n v="0"/>
    <n v="0"/>
    <s v="Non-Severe"/>
    <x v="0"/>
  </r>
  <r>
    <d v="2021-11-09T00:00:00"/>
    <s v="11:12:00"/>
    <s v="Nov"/>
    <s v="BROOKLYN"/>
    <n v="10879.98965307365"/>
    <n v="40.520114816772221"/>
    <n v="-73.54743161629176"/>
    <s v="east new york ave"/>
    <s v="lefferts ave"/>
    <s v="1400      PELHAM PARKWAY SOUTH"/>
    <n v="2"/>
    <n v="0"/>
    <n v="0"/>
    <n v="0"/>
    <s v="Other Vehicular"/>
    <n v="4455844"/>
    <s v="Sedan"/>
    <s v="Sedan"/>
    <s v="2021-11"/>
    <n v="11"/>
    <n v="2"/>
    <n v="0"/>
    <s v="Severe"/>
    <x v="0"/>
  </r>
  <r>
    <d v="2021-11-09T00:00:00"/>
    <s v="21:49:00"/>
    <s v="Nov"/>
    <s v="BRONX"/>
    <n v="10453"/>
    <n v="40.861862000000002"/>
    <n v="-73.912750000000003"/>
    <s v="MAJOR DEEGAN EXPRESSWAY"/>
    <s v="WEST FORDHAM ROAD"/>
    <s v="1400      PELHAM PARKWAY SOUTH"/>
    <n v="0"/>
    <n v="0"/>
    <n v="0"/>
    <n v="0"/>
    <s v="Failure to Yield Right-of-Way"/>
    <n v="4456404"/>
    <s v="Station Wagon"/>
    <s v="Sedan"/>
    <s v="2021-11"/>
    <n v="21"/>
    <n v="0"/>
    <n v="0"/>
    <s v="Non-Severe"/>
    <x v="0"/>
  </r>
  <r>
    <d v="2021-11-09T00:00:00"/>
    <s v="10:20:00"/>
    <s v="Nov"/>
    <s v="MANHATTAN"/>
    <n v="10075"/>
    <n v="40.776319999999998"/>
    <n v="-73.96002"/>
    <s v="PARK AVENUE"/>
    <s v="EAST 80 STREET"/>
    <s v="1400      PELHAM PARKWAY SOUTH"/>
    <n v="0"/>
    <n v="0"/>
    <n v="0"/>
    <n v="0"/>
    <s v="Backing Unsafely"/>
    <n v="4456527"/>
    <s v="Sedan"/>
    <s v="Sedan"/>
    <s v="2021-11"/>
    <n v="10"/>
    <n v="0"/>
    <n v="0"/>
    <s v="Non-Severe"/>
    <x v="0"/>
  </r>
  <r>
    <d v="2021-11-09T00:00:00"/>
    <s v="00:21:00"/>
    <s v="Nov"/>
    <s v="BROOKLYN"/>
    <n v="10879.98965307365"/>
    <n v="40.520114816772221"/>
    <n v="-73.54743161629176"/>
    <s v="BRUCKNER EXPRESSWAY"/>
    <s v="3 AVENUE"/>
    <s v="1400      PELHAM PARKWAY SOUTH"/>
    <n v="0"/>
    <n v="0"/>
    <n v="0"/>
    <n v="0"/>
    <s v="Unspecified"/>
    <n v="4456034"/>
    <s v="Sedan"/>
    <s v="Sedan"/>
    <s v="2021-11"/>
    <n v="0"/>
    <n v="0"/>
    <n v="0"/>
    <s v="Non-Severe"/>
    <x v="0"/>
  </r>
  <r>
    <d v="2021-11-09T00:00:00"/>
    <s v="13:29:00"/>
    <s v="Nov"/>
    <s v="BROOKLYN"/>
    <n v="10879.98965307365"/>
    <n v="40.575572999999999"/>
    <n v="-73.994320000000002"/>
    <s v="MERMAID AVENUE"/>
    <s v="3 AVENUE"/>
    <s v="1400      PELHAM PARKWAY SOUTH"/>
    <n v="0"/>
    <n v="0"/>
    <n v="0"/>
    <n v="0"/>
    <s v="Distraction"/>
    <n v="4456014"/>
    <s v="Sedan"/>
    <s v="Sedan"/>
    <s v="2021-11"/>
    <n v="13"/>
    <n v="0"/>
    <n v="0"/>
    <s v="Non-Severe"/>
    <x v="0"/>
  </r>
  <r>
    <d v="2021-11-09T00:00:00"/>
    <s v="16:30:00"/>
    <s v="Nov"/>
    <s v="BRONX"/>
    <n v="10462"/>
    <n v="40.851590000000002"/>
    <n v="-73.867805000000004"/>
    <s v="WHITE PLAINS ROAD"/>
    <s v="BRONXDALE AVENUE"/>
    <s v="1400      PELHAM PARKWAY SOUTH"/>
    <n v="0"/>
    <n v="0"/>
    <n v="0"/>
    <n v="0"/>
    <s v="Distraction"/>
    <n v="4456477"/>
    <s v="Sedan"/>
    <s v="Sedan"/>
    <s v="2021-11"/>
    <n v="16"/>
    <n v="0"/>
    <n v="0"/>
    <s v="Non-Severe"/>
    <x v="0"/>
  </r>
  <r>
    <d v="2021-08-07T00:00:00"/>
    <s v="17:56:00"/>
    <s v="Aug"/>
    <s v="BRONX"/>
    <n v="10464"/>
    <n v="40.853682999999997"/>
    <n v="-73.790276000000006"/>
    <s v="BELT PARKWAY"/>
    <s v="3 AVENUE"/>
    <s v="555       CITY ISLAND AVENUE"/>
    <n v="0"/>
    <n v="0"/>
    <n v="0"/>
    <n v="0"/>
    <s v="Unspecified"/>
    <n v="4456616"/>
    <s v="Sedan"/>
    <s v="Sedan"/>
    <s v="2021-08"/>
    <n v="17"/>
    <n v="0"/>
    <n v="0"/>
    <s v="Non-Severe"/>
    <x v="1"/>
  </r>
  <r>
    <d v="2021-05-09T00:00:00"/>
    <s v="10:30:00"/>
    <s v="May"/>
    <s v="QUEENS"/>
    <n v="11367"/>
    <n v="40.728558"/>
    <n v="-73.828530000000001"/>
    <s v="JEWEL AVENUE"/>
    <s v="137 STREET"/>
    <s v="1400      PELHAM PARKWAY SOUTH"/>
    <n v="3"/>
    <n v="0"/>
    <n v="0"/>
    <n v="0"/>
    <s v="Distraction"/>
    <n v="4456827"/>
    <s v="Sedan"/>
    <s v="Sedan"/>
    <s v="2021-05"/>
    <n v="10"/>
    <n v="3"/>
    <n v="0"/>
    <s v="Severe"/>
    <x v="1"/>
  </r>
  <r>
    <d v="2021-10-09T00:00:00"/>
    <s v="07:04:00"/>
    <s v="Oct"/>
    <s v="BRONX"/>
    <n v="10469"/>
    <n v="40.867686999999997"/>
    <n v="-73.835089999999994"/>
    <s v="BELT PARKWAY"/>
    <s v="3 AVENUE"/>
    <s v="1880      BARTOW AVENUE"/>
    <n v="2"/>
    <n v="0"/>
    <n v="0"/>
    <n v="0"/>
    <s v="Failure to Yield Right-of-Way"/>
    <n v="4457015"/>
    <s v="Station Wagon"/>
    <s v="Station Wagon"/>
    <s v="2021-10"/>
    <n v="7"/>
    <n v="2"/>
    <n v="0"/>
    <s v="Severe"/>
    <x v="1"/>
  </r>
  <r>
    <d v="2021-09-07T00:00:00"/>
    <s v="10:06:00"/>
    <s v="Sep"/>
    <s v="BROOKLYN"/>
    <n v="11229"/>
    <n v="40.602885999999998"/>
    <n v="-73.952095"/>
    <s v="BELT PARKWAY"/>
    <s v="3 AVENUE"/>
    <s v="2408      OCEAN AVENUE"/>
    <n v="1"/>
    <n v="0"/>
    <n v="0"/>
    <n v="0"/>
    <s v="Unsafe Lane Changing"/>
    <n v="4456708"/>
    <s v="Station Wagon"/>
    <s v="Bike"/>
    <s v="2021-09"/>
    <n v="10"/>
    <n v="1"/>
    <n v="0"/>
    <s v="Severe"/>
    <x v="0"/>
  </r>
  <r>
    <d v="2021-11-09T00:00:00"/>
    <s v="11:15:00"/>
    <s v="Nov"/>
    <s v="QUEENS"/>
    <n v="11354"/>
    <n v="40.771571999999999"/>
    <n v="-73.813230000000004"/>
    <s v="MURRAY STREET"/>
    <s v="BAYSIDE AVENUE"/>
    <s v="1400      PELHAM PARKWAY SOUTH"/>
    <n v="0"/>
    <n v="0"/>
    <n v="0"/>
    <n v="0"/>
    <s v="Failure to Yield Right-of-Way"/>
    <n v="4456094"/>
    <s v="Station Wagon"/>
    <s v="Sedan"/>
    <s v="2021-11"/>
    <n v="11"/>
    <n v="0"/>
    <n v="0"/>
    <s v="Non-Severe"/>
    <x v="0"/>
  </r>
  <r>
    <d v="2021-11-09T00:00:00"/>
    <s v="03:00:00"/>
    <s v="Nov"/>
    <s v="BROOKLYN"/>
    <n v="10879.98965307365"/>
    <n v="40.520114816772221"/>
    <n v="-73.54743161629176"/>
    <s v="LONG ISLAND EXPRESSWAY"/>
    <s v="3 AVENUE"/>
    <s v="1400      PELHAM PARKWAY SOUTH"/>
    <n v="0"/>
    <n v="0"/>
    <n v="0"/>
    <n v="0"/>
    <s v="Following Too Closely"/>
    <n v="4456163"/>
    <s v="Sedan"/>
    <s v="Sedan"/>
    <s v="2021-11"/>
    <n v="3"/>
    <n v="0"/>
    <n v="0"/>
    <s v="Non-Severe"/>
    <x v="0"/>
  </r>
  <r>
    <d v="2021-06-29T00:00:00"/>
    <s v="18:15:00"/>
    <s v="Jun"/>
    <s v="BROOKLYN"/>
    <n v="10879.98965307365"/>
    <n v="40.700245000000002"/>
    <n v="-73.92089"/>
    <s v="STANHOPE STREET"/>
    <s v="3 AVENUE"/>
    <s v="1400      PELHAM PARKWAY SOUTH"/>
    <n v="0"/>
    <n v="0"/>
    <n v="0"/>
    <n v="0"/>
    <s v="Passing or Lane Usage Improper"/>
    <n v="4456593"/>
    <s v="Sedan"/>
    <s v="Sedan"/>
    <s v="2021-06"/>
    <n v="18"/>
    <n v="0"/>
    <n v="0"/>
    <s v="Non-Severe"/>
    <x v="0"/>
  </r>
  <r>
    <d v="2021-07-07T00:00:00"/>
    <s v="06:30:00"/>
    <s v="Jul"/>
    <s v="BROOKLYN"/>
    <n v="10879.98965307365"/>
    <n v="40.768886999999999"/>
    <n v="-73.906909999999996"/>
    <s v="ASTORIA BOULEVARD"/>
    <s v="43 STREET"/>
    <s v="1400      PELHAM PARKWAY SOUTH"/>
    <n v="0"/>
    <n v="0"/>
    <n v="0"/>
    <n v="0"/>
    <s v="Pavement Slippery"/>
    <n v="4456566"/>
    <s v="Station Wagon"/>
    <s v="Station Wagon"/>
    <s v="2021-07"/>
    <n v="6"/>
    <n v="0"/>
    <n v="0"/>
    <s v="Non-Severe"/>
    <x v="0"/>
  </r>
  <r>
    <d v="2021-07-07T00:00:00"/>
    <s v="18:45:00"/>
    <s v="Jul"/>
    <s v="MANHATTAN"/>
    <n v="10032"/>
    <n v="40.841152000000001"/>
    <n v="-73.942695999999998"/>
    <s v="BELT PARKWAY"/>
    <s v="3 AVENUE"/>
    <s v="177       FORT WASHINGTON AVENUE"/>
    <n v="1"/>
    <n v="0"/>
    <n v="1"/>
    <n v="0"/>
    <s v="Aggressive Driving/Road Rage"/>
    <n v="4456661"/>
    <s v="Taxi"/>
    <s v="Sedan"/>
    <s v="2021-07"/>
    <n v="18"/>
    <n v="2"/>
    <n v="0"/>
    <s v="Severe"/>
    <x v="0"/>
  </r>
  <r>
    <d v="2021-05-09T00:00:00"/>
    <s v="05:11:00"/>
    <s v="May"/>
    <s v="BROOKLYN"/>
    <n v="11215"/>
    <n v="40.678566000000004"/>
    <n v="-73.987780000000001"/>
    <s v="BELT PARKWAY"/>
    <s v="3 AVENUE"/>
    <s v="318       NEVINS STREET"/>
    <n v="0"/>
    <n v="0"/>
    <n v="0"/>
    <n v="0"/>
    <s v="Passing Too Closely"/>
    <n v="4456971"/>
    <s v="Lunch Wagon"/>
    <s v="Sedan"/>
    <s v="2021-05"/>
    <n v="5"/>
    <n v="0"/>
    <n v="0"/>
    <s v="Non-Severe"/>
    <x v="1"/>
  </r>
  <r>
    <d v="2021-09-07T00:00:00"/>
    <s v="09:26:00"/>
    <s v="Sep"/>
    <s v="MANHATTAN"/>
    <n v="10022"/>
    <n v="40.755450000000003"/>
    <n v="-73.962104999999994"/>
    <s v="EAST 54 STREET"/>
    <s v="SUTTON PLACE SOUTH"/>
    <s v="1400      PELHAM PARKWAY SOUTH"/>
    <n v="0"/>
    <n v="0"/>
    <n v="0"/>
    <n v="0"/>
    <s v="Distraction"/>
    <n v="4456676"/>
    <s v="Station Wagon"/>
    <s v="Flat Bed"/>
    <s v="2021-09"/>
    <n v="9"/>
    <n v="0"/>
    <n v="0"/>
    <s v="Non-Severe"/>
    <x v="0"/>
  </r>
  <r>
    <d v="2021-11-09T00:00:00"/>
    <s v="15:06:00"/>
    <s v="Nov"/>
    <s v="BROOKLYN"/>
    <n v="11203"/>
    <n v="40.639674999999997"/>
    <n v="-73.931045999999995"/>
    <s v="EAST 48 STREET"/>
    <s v="FOSTER AVENUE"/>
    <s v="1400      PELHAM PARKWAY SOUTH"/>
    <n v="2"/>
    <n v="0"/>
    <n v="0"/>
    <n v="0"/>
    <s v="Unspecified"/>
    <n v="4456201"/>
    <s v="Station Wagon"/>
    <s v="Sedan"/>
    <s v="2021-11"/>
    <n v="15"/>
    <n v="2"/>
    <n v="0"/>
    <s v="Severe"/>
    <x v="0"/>
  </r>
  <r>
    <d v="2021-07-09T00:00:00"/>
    <s v="13:00:00"/>
    <s v="Jul"/>
    <s v="MANHATTAN"/>
    <n v="10010"/>
    <n v="40.735550000000003"/>
    <n v="-73.979354999999998"/>
    <s v="1 AVENUE"/>
    <s v="EAST 21 STREET"/>
    <s v="1400      PELHAM PARKWAY SOUTH"/>
    <n v="0"/>
    <n v="0"/>
    <n v="0"/>
    <n v="0"/>
    <s v="Pedestrian/Bicyclist/Other Pedestrian Error/Confusion"/>
    <n v="4456880"/>
    <s v="Station Wagon"/>
    <s v="Bike"/>
    <s v="2021-07"/>
    <n v="13"/>
    <n v="0"/>
    <n v="0"/>
    <s v="Non-Severe"/>
    <x v="0"/>
  </r>
  <r>
    <d v="2021-09-07T00:00:00"/>
    <s v="11:45:00"/>
    <s v="Sep"/>
    <s v="QUEENS"/>
    <n v="11432"/>
    <n v="40.703487000000003"/>
    <n v="-73.799735999999996"/>
    <s v="BELT PARKWAY"/>
    <s v="3 AVENUE"/>
    <s v="155-25    JAMAICA AVENUE"/>
    <n v="0"/>
    <n v="0"/>
    <n v="0"/>
    <n v="0"/>
    <s v="Unsafe Lane Changing"/>
    <n v="4456693"/>
    <s v="E-Scooter"/>
    <s v="Sedan"/>
    <s v="2021-09"/>
    <n v="11"/>
    <n v="0"/>
    <n v="0"/>
    <s v="Non-Severe"/>
    <x v="0"/>
  </r>
  <r>
    <d v="2021-11-09T00:00:00"/>
    <s v="02:00:00"/>
    <s v="Nov"/>
    <s v="BROOKLYN"/>
    <n v="10879.98965307365"/>
    <n v="40.716644000000002"/>
    <n v="-73.995819999999995"/>
    <s v="CANAL STREET"/>
    <s v="BOWERY"/>
    <s v="1400      PELHAM PARKWAY SOUTH"/>
    <n v="0"/>
    <n v="0"/>
    <n v="0"/>
    <n v="0"/>
    <s v="Failure to Yield Right-of-Way"/>
    <n v="4456075"/>
    <s v="Taxi"/>
    <s v="Sedan"/>
    <s v="2021-11"/>
    <n v="2"/>
    <n v="0"/>
    <n v="0"/>
    <s v="Non-Severe"/>
    <x v="0"/>
  </r>
  <r>
    <d v="2021-09-07T00:00:00"/>
    <s v="01:04:00"/>
    <s v="Sep"/>
    <s v="BROOKLYN"/>
    <n v="11229"/>
    <n v="40.602684000000004"/>
    <n v="-73.942319999999995"/>
    <s v="NOSTRAND AVENUE"/>
    <s v="AVENUE T"/>
    <s v="1400      PELHAM PARKWAY SOUTH"/>
    <n v="0"/>
    <n v="0"/>
    <n v="0"/>
    <n v="0"/>
    <s v="Unspecified"/>
    <n v="4456648"/>
    <s v="Sedan"/>
    <s v="Sedan"/>
    <s v="2021-09"/>
    <n v="1"/>
    <n v="0"/>
    <n v="0"/>
    <s v="Non-Severe"/>
    <x v="0"/>
  </r>
  <r>
    <d v="2021-11-09T00:00:00"/>
    <s v="12:41:00"/>
    <s v="Nov"/>
    <s v="MANHATTAN"/>
    <n v="10037"/>
    <n v="40.813290000000002"/>
    <n v="-73.935169999999999"/>
    <s v="BELT PARKWAY"/>
    <s v="3 AVENUE"/>
    <s v="2150      MADISON AVENUE"/>
    <n v="0"/>
    <n v="0"/>
    <n v="0"/>
    <n v="0"/>
    <s v="Unspecified"/>
    <n v="4456548"/>
    <s v="Sedan"/>
    <s v="Sedan"/>
    <s v="2021-11"/>
    <n v="12"/>
    <n v="0"/>
    <n v="0"/>
    <s v="Non-Severe"/>
    <x v="0"/>
  </r>
  <r>
    <d v="2021-11-09T00:00:00"/>
    <s v="09:00:00"/>
    <s v="Nov"/>
    <s v="BRONX"/>
    <n v="10452"/>
    <n v="40.832313999999997"/>
    <n v="-73.931610000000006"/>
    <s v="UNIVERSITY AVENUE"/>
    <s v="SEDGWICK AVENUE"/>
    <s v="1400      PELHAM PARKWAY SOUTH"/>
    <n v="0"/>
    <n v="0"/>
    <n v="0"/>
    <n v="0"/>
    <s v="Unsafe Speed"/>
    <n v="4456984"/>
    <s v="Sedan"/>
    <s v="Sedan"/>
    <s v="2021-11"/>
    <n v="9"/>
    <n v="0"/>
    <n v="0"/>
    <s v="Non-Severe"/>
    <x v="0"/>
  </r>
  <r>
    <d v="2021-06-28T00:00:00"/>
    <s v="09:20:00"/>
    <s v="Jun"/>
    <s v="QUEENS"/>
    <n v="11691"/>
    <n v="40.597434999999997"/>
    <n v="-73.747129999999999"/>
    <s v="NEW HAVEN AVENUE"/>
    <s v="BEACH 13 STREET"/>
    <s v="1400      PELHAM PARKWAY SOUTH"/>
    <n v="0"/>
    <n v="0"/>
    <n v="0"/>
    <n v="0"/>
    <s v="Passing or Lane Usage Improper"/>
    <n v="4456561"/>
    <s v="Station Wagon"/>
    <s v="Bus"/>
    <s v="2021-06"/>
    <n v="9"/>
    <n v="0"/>
    <n v="0"/>
    <s v="Non-Severe"/>
    <x v="0"/>
  </r>
  <r>
    <d v="2021-04-09T00:00:00"/>
    <s v="20:48:00"/>
    <s v="Apr"/>
    <s v="BRONX"/>
    <n v="10451"/>
    <n v="40.816549999999999"/>
    <n v="-73.919550000000001"/>
    <s v="EAST 149 STREET"/>
    <s v="COURTLANDT AVENUE"/>
    <s v="1400      PELHAM PARKWAY SOUTH"/>
    <n v="0"/>
    <n v="0"/>
    <n v="0"/>
    <n v="0"/>
    <s v="Unspecified"/>
    <n v="4456995"/>
    <s v="Station Wagon"/>
    <s v="Bike"/>
    <s v="2021-04"/>
    <n v="20"/>
    <n v="0"/>
    <n v="0"/>
    <s v="Non-Severe"/>
    <x v="0"/>
  </r>
  <r>
    <d v="2021-07-09T00:00:00"/>
    <s v="11:00:00"/>
    <s v="Jul"/>
    <s v="QUEENS"/>
    <n v="11418"/>
    <n v="40.699620000000003"/>
    <n v="-73.821219999999997"/>
    <s v="BELT PARKWAY"/>
    <s v="3 AVENUE"/>
    <s v="89-02     130 STREET"/>
    <n v="1"/>
    <n v="0"/>
    <n v="0"/>
    <n v="0"/>
    <s v="Failure to Yield Right-of-Way"/>
    <n v="4456856"/>
    <s v="Station Wagon"/>
    <s v="Bike"/>
    <s v="2021-07"/>
    <n v="11"/>
    <n v="1"/>
    <n v="0"/>
    <s v="Severe"/>
    <x v="0"/>
  </r>
  <r>
    <d v="2021-04-07T00:00:00"/>
    <s v="18:15:00"/>
    <s v="Apr"/>
    <s v="QUEENS"/>
    <n v="11691"/>
    <n v="40.601436999999997"/>
    <n v="-73.768196000000003"/>
    <s v="BELT PARKWAY"/>
    <s v="3 AVENUE"/>
    <s v="1024      BAY 32 STREET"/>
    <n v="0"/>
    <n v="0"/>
    <n v="0"/>
    <n v="0"/>
    <s v="Following Too Closely"/>
    <n v="4456703"/>
    <s v="Sedan"/>
    <s v="Station Wagon"/>
    <s v="2021-04"/>
    <n v="18"/>
    <n v="0"/>
    <n v="0"/>
    <s v="Non-Severe"/>
    <x v="0"/>
  </r>
  <r>
    <d v="2021-07-07T00:00:00"/>
    <s v="00:00:00"/>
    <s v="Jul"/>
    <s v="BRONX"/>
    <n v="10475"/>
    <n v="40.869357999999998"/>
    <n v="-73.825325000000007"/>
    <s v="BELT PARKWAY"/>
    <s v="3 AVENUE"/>
    <s v="2152      BARTOW AVENUE"/>
    <n v="0"/>
    <n v="0"/>
    <n v="0"/>
    <n v="0"/>
    <s v="Unspecified"/>
    <n v="4456571"/>
    <s v="Station Wagon"/>
    <s v="Station Wagon"/>
    <s v="2021-07"/>
    <n v="0"/>
    <n v="0"/>
    <n v="0"/>
    <s v="Non-Severe"/>
    <x v="0"/>
  </r>
  <r>
    <d v="2021-11-09T00:00:00"/>
    <s v="11:13:00"/>
    <s v="Nov"/>
    <s v="BROOKLYN"/>
    <n v="10879.98965307365"/>
    <n v="40.520114816772221"/>
    <n v="-73.54743161629176"/>
    <s v="CLINTON STREET"/>
    <s v="CLINTION ST"/>
    <s v="1400      PELHAM PARKWAY SOUTH"/>
    <n v="0"/>
    <n v="0"/>
    <n v="0"/>
    <n v="0"/>
    <s v="Unspecified"/>
    <n v="4456118"/>
    <s v="Sedan"/>
    <s v="Sedan"/>
    <s v="2021-11"/>
    <n v="11"/>
    <n v="0"/>
    <n v="0"/>
    <s v="Non-Severe"/>
    <x v="0"/>
  </r>
  <r>
    <d v="2021-09-12T00:00:00"/>
    <s v="15:17:00"/>
    <s v="Sep"/>
    <s v="BRONX"/>
    <n v="10467"/>
    <n v="40.880135000000003"/>
    <n v="-73.873085000000003"/>
    <s v="EAST 211 STREET"/>
    <s v="HULL AVENUE"/>
    <s v="1400      PELHAM PARKWAY SOUTH"/>
    <n v="0"/>
    <n v="0"/>
    <n v="0"/>
    <n v="0"/>
    <s v="Unspecified"/>
    <n v="4485146"/>
    <s v="Bus"/>
    <s v="Station Wagon"/>
    <s v="2021-09"/>
    <n v="15"/>
    <n v="0"/>
    <n v="0"/>
    <s v="Non-Severe"/>
    <x v="1"/>
  </r>
  <r>
    <d v="2021-09-12T00:00:00"/>
    <s v="11:45:00"/>
    <s v="Sep"/>
    <s v="BROOKLYN"/>
    <n v="10879.98965307365"/>
    <n v="40.709305000000001"/>
    <n v="-73.843689999999995"/>
    <s v="UNION TURNPIKE"/>
    <s v="METROPOLITAN AVENUE"/>
    <s v="1400      PELHAM PARKWAY SOUTH"/>
    <n v="0"/>
    <n v="0"/>
    <n v="0"/>
    <n v="0"/>
    <s v="Turning Improperly"/>
    <n v="4485058"/>
    <s v="Sedan"/>
    <s v="Sedan"/>
    <s v="2021-09"/>
    <n v="11"/>
    <n v="0"/>
    <n v="0"/>
    <s v="Non-Severe"/>
    <x v="1"/>
  </r>
  <r>
    <d v="2021-08-12T00:00:00"/>
    <s v="06:45:00"/>
    <s v="Aug"/>
    <s v="QUEENS"/>
    <n v="11103"/>
    <n v="40.766826999999999"/>
    <n v="-73.909294000000003"/>
    <s v="43 STREET"/>
    <s v="25 AVENUE"/>
    <s v="1400      PELHAM PARKWAY SOUTH"/>
    <n v="0"/>
    <n v="0"/>
    <n v="0"/>
    <n v="0"/>
    <s v="Distraction"/>
    <n v="4484577"/>
    <s v="Station Wagon"/>
    <s v="Pick-up Truck"/>
    <s v="2021-08"/>
    <n v="6"/>
    <n v="0"/>
    <n v="0"/>
    <s v="Non-Severe"/>
    <x v="0"/>
  </r>
  <r>
    <d v="2021-09-12T00:00:00"/>
    <s v="17:00:00"/>
    <s v="Sep"/>
    <s v="MANHATTAN"/>
    <n v="10013"/>
    <n v="40.719054999999997"/>
    <n v="-74.012450000000001"/>
    <s v="WEST STREET"/>
    <s v="HARRISON STREET"/>
    <s v="1400      PELHAM PARKWAY SOUTH"/>
    <n v="0"/>
    <n v="0"/>
    <n v="0"/>
    <n v="0"/>
    <s v="Unspecified"/>
    <n v="4485111"/>
    <s v="Sedan"/>
    <s v="Sedan"/>
    <s v="2021-09"/>
    <n v="17"/>
    <n v="0"/>
    <n v="0"/>
    <s v="Non-Severe"/>
    <x v="1"/>
  </r>
  <r>
    <d v="2021-09-12T00:00:00"/>
    <s v="05:35:00"/>
    <s v="Sep"/>
    <s v="QUEENS"/>
    <n v="11102"/>
    <n v="40.766742999999998"/>
    <n v="-73.925970000000007"/>
    <s v="CRESCENT STREET"/>
    <s v="30 DRIVE"/>
    <s v="1400      PELHAM PARKWAY SOUTH"/>
    <n v="1"/>
    <n v="0"/>
    <n v="1"/>
    <n v="0"/>
    <s v="Unspecified"/>
    <n v="4485366"/>
    <s v="Sedan"/>
    <s v="Sedan"/>
    <s v="2021-09"/>
    <n v="5"/>
    <n v="2"/>
    <n v="0"/>
    <s v="Severe"/>
    <x v="1"/>
  </r>
  <r>
    <d v="2021-10-12T00:00:00"/>
    <s v="10:00:00"/>
    <s v="Oct"/>
    <s v="BROOKLYN"/>
    <n v="10879.98965307365"/>
    <n v="40.662790000000001"/>
    <n v="-73.998869999999997"/>
    <s v="3 AVENUE"/>
    <s v="3 AVENUE"/>
    <s v="1400      PELHAM PARKWAY SOUTH"/>
    <n v="0"/>
    <n v="0"/>
    <n v="0"/>
    <n v="0"/>
    <s v="Unspecified"/>
    <n v="4485285"/>
    <s v="Station Wagon"/>
    <s v="Garbage or Refuse"/>
    <s v="2021-10"/>
    <n v="10"/>
    <n v="0"/>
    <n v="0"/>
    <s v="Non-Severe"/>
    <x v="0"/>
  </r>
  <r>
    <d v="2021-10-12T00:00:00"/>
    <s v="00:00:00"/>
    <s v="Oct"/>
    <s v="BROOKLYN"/>
    <n v="11220"/>
    <n v="40.644306"/>
    <n v="-74.018039999999999"/>
    <s v="3 AVENUE"/>
    <s v="56 STREET"/>
    <s v="1400      PELHAM PARKWAY SOUTH"/>
    <n v="1"/>
    <n v="0"/>
    <n v="0"/>
    <n v="0"/>
    <s v="Failure to Yield Right-of-Way"/>
    <n v="4485278"/>
    <s v="Station Wagon"/>
    <s v="Sedan"/>
    <s v="2021-10"/>
    <n v="0"/>
    <n v="1"/>
    <n v="0"/>
    <s v="Severe"/>
    <x v="0"/>
  </r>
  <r>
    <d v="2021-08-12T00:00:00"/>
    <s v="09:25:00"/>
    <s v="Aug"/>
    <s v="BROOKLYN"/>
    <n v="11249"/>
    <n v="40.700232999999997"/>
    <n v="-73.959879999999998"/>
    <s v="RUTLEDGE STREET"/>
    <s v="WYTHE AVENUE"/>
    <s v="1400      PELHAM PARKWAY SOUTH"/>
    <n v="1"/>
    <n v="0"/>
    <n v="1"/>
    <n v="0"/>
    <s v="Failure to Yield Right-of-Way"/>
    <n v="4484818"/>
    <s v="Station Wagon"/>
    <s v="Sedan"/>
    <s v="2021-08"/>
    <n v="9"/>
    <n v="2"/>
    <n v="0"/>
    <s v="Severe"/>
    <x v="0"/>
  </r>
  <r>
    <d v="2021-09-12T00:00:00"/>
    <s v="22:15:00"/>
    <s v="Sep"/>
    <s v="MANHATTAN"/>
    <n v="10018"/>
    <n v="40.752808000000002"/>
    <n v="-73.990979999999993"/>
    <s v="BELT PARKWAY"/>
    <s v="3 AVENUE"/>
    <s v="242       WEST 36 STREET"/>
    <n v="0"/>
    <n v="0"/>
    <n v="0"/>
    <n v="0"/>
    <s v="Steering Failure"/>
    <n v="4485613"/>
    <s v="Van"/>
    <s v="Sedan"/>
    <s v="2021-09"/>
    <n v="22"/>
    <n v="0"/>
    <n v="0"/>
    <s v="Non-Severe"/>
    <x v="1"/>
  </r>
  <r>
    <d v="2022-03-26T00:00:00"/>
    <s v="02:01:00"/>
    <s v="Mar"/>
    <s v="MANHATTAN"/>
    <n v="10033"/>
    <n v="40.850189999999998"/>
    <n v="-73.939644000000001"/>
    <s v="WEST 180 STREET"/>
    <s v="PINEHURST AVENUE"/>
    <s v="1400      PELHAM PARKWAY SOUTH"/>
    <n v="0"/>
    <n v="0"/>
    <n v="0"/>
    <n v="0"/>
    <s v="Distraction"/>
    <n v="4513779"/>
    <s v="Sedan"/>
    <s v="Sedan"/>
    <s v="2022-03"/>
    <n v="2"/>
    <n v="0"/>
    <n v="0"/>
    <s v="Non-Severe"/>
    <x v="1"/>
  </r>
  <r>
    <d v="2022-03-26T00:00:00"/>
    <s v="03:40:00"/>
    <s v="Mar"/>
    <s v="BROOKLYN"/>
    <n v="11206"/>
    <n v="40.702938000000003"/>
    <n v="-73.95026"/>
    <s v="UNION AVENUE"/>
    <s v="HARRISON AVENUE"/>
    <s v="1400      PELHAM PARKWAY SOUTH"/>
    <n v="0"/>
    <n v="0"/>
    <n v="0"/>
    <n v="0"/>
    <s v="Unspecified"/>
    <n v="4514083"/>
    <s v="Sedan"/>
    <s v="Sedan"/>
    <s v="2022-03"/>
    <n v="3"/>
    <n v="0"/>
    <n v="0"/>
    <s v="Non-Severe"/>
    <x v="1"/>
  </r>
  <r>
    <d v="2022-03-26T00:00:00"/>
    <s v="10:00:00"/>
    <s v="Mar"/>
    <s v="QUEENS"/>
    <n v="11369"/>
    <n v="40.758679999999998"/>
    <n v="-73.875519999999995"/>
    <s v="32 AVENUE"/>
    <s v="93 STREET"/>
    <s v="1400      PELHAM PARKWAY SOUTH"/>
    <n v="0"/>
    <n v="0"/>
    <n v="0"/>
    <n v="0"/>
    <s v="Unspecified"/>
    <n v="4513519"/>
    <s v="Pick-up Truck"/>
    <s v="Sedan"/>
    <s v="2022-03"/>
    <n v="10"/>
    <n v="0"/>
    <n v="0"/>
    <s v="Non-Severe"/>
    <x v="1"/>
  </r>
  <r>
    <d v="2022-03-26T00:00:00"/>
    <s v="23:23:00"/>
    <s v="Mar"/>
    <s v="BROOKLYN"/>
    <n v="10879.98965307365"/>
    <n v="40.793472000000001"/>
    <n v="-73.937259999999995"/>
    <s v="1 AVENUE"/>
    <s v="3 AVENUE"/>
    <s v="1400      PELHAM PARKWAY SOUTH"/>
    <n v="1"/>
    <n v="0"/>
    <n v="0"/>
    <n v="0"/>
    <s v="Unspecified"/>
    <n v="4513898"/>
    <s v="E-Bike"/>
    <s v="Sedan"/>
    <s v="2022-03"/>
    <n v="23"/>
    <n v="1"/>
    <n v="0"/>
    <s v="Severe"/>
    <x v="1"/>
  </r>
  <r>
    <d v="2022-03-26T00:00:00"/>
    <s v="20:10:00"/>
    <s v="Mar"/>
    <s v="BROOKLYN"/>
    <n v="10879.98965307365"/>
    <n v="40.762974"/>
    <n v="-73.825325000000007"/>
    <s v="BOWNE STREET"/>
    <s v="3 AVENUE"/>
    <s v="1400      PELHAM PARKWAY SOUTH"/>
    <n v="1"/>
    <n v="0"/>
    <n v="1"/>
    <n v="0"/>
    <s v="Headlights Defective"/>
    <n v="4513603"/>
    <s v="Station Wagon"/>
    <s v="Sedan"/>
    <s v="2022-03"/>
    <n v="20"/>
    <n v="2"/>
    <n v="0"/>
    <s v="Severe"/>
    <x v="1"/>
  </r>
  <r>
    <d v="2022-03-26T00:00:00"/>
    <s v="23:32:00"/>
    <s v="Mar"/>
    <s v="QUEENS"/>
    <n v="11367"/>
    <n v="40.739384000000001"/>
    <n v="-73.822680000000005"/>
    <s v="REEVES AVENUE"/>
    <s v="148 STREET"/>
    <s v="1400      PELHAM PARKWAY SOUTH"/>
    <n v="0"/>
    <n v="0"/>
    <n v="0"/>
    <n v="0"/>
    <s v="Passing or Lane Usage Improper"/>
    <n v="4513928"/>
    <s v="Sedan"/>
    <s v="Station Wagon"/>
    <s v="2022-03"/>
    <n v="23"/>
    <n v="0"/>
    <n v="0"/>
    <s v="Non-Severe"/>
    <x v="1"/>
  </r>
  <r>
    <d v="2022-03-26T00:00:00"/>
    <s v="14:05:00"/>
    <s v="Mar"/>
    <s v="STATEN ISLAND"/>
    <n v="10304"/>
    <n v="40.608727000000002"/>
    <n v="-74.088390000000004"/>
    <s v="NARROWS ROAD NORTH"/>
    <s v="TARGEE STREET"/>
    <s v="1400      PELHAM PARKWAY SOUTH"/>
    <n v="3"/>
    <n v="0"/>
    <n v="0"/>
    <n v="0"/>
    <s v="Unspecified"/>
    <n v="4513707"/>
    <s v="Station Wagon"/>
    <s v="Station Wagon"/>
    <s v="2022-03"/>
    <n v="14"/>
    <n v="3"/>
    <n v="0"/>
    <s v="Severe"/>
    <x v="1"/>
  </r>
  <r>
    <d v="2021-04-04T00:00:00"/>
    <s v="17:00:00"/>
    <s v="Apr"/>
    <s v="BROOKLYN"/>
    <n v="11235"/>
    <n v="40.5837"/>
    <n v="-73.942589999999996"/>
    <s v="EMMONS AVENUE"/>
    <s v="EAST 26 STREET"/>
    <s v="1400      PELHAM PARKWAY SOUTH"/>
    <n v="1"/>
    <n v="0"/>
    <n v="0"/>
    <n v="0"/>
    <s v="Distraction"/>
    <n v="4404427"/>
    <s v="Sedan"/>
    <s v="Sedan"/>
    <s v="2021-04"/>
    <n v="17"/>
    <n v="1"/>
    <n v="0"/>
    <s v="Severe"/>
    <x v="1"/>
  </r>
  <r>
    <d v="2021-04-16T00:00:00"/>
    <s v="23:30:00"/>
    <s v="Apr"/>
    <s v="BROOKLYN"/>
    <n v="10879.98965307365"/>
    <n v="40.520114816772221"/>
    <n v="-73.54743161629176"/>
    <s v="VERRAZANO BRIDGE LOWER"/>
    <s v="3 AVENUE"/>
    <s v="1400      PELHAM PARKWAY SOUTH"/>
    <n v="0"/>
    <n v="0"/>
    <n v="0"/>
    <n v="0"/>
    <s v="Unspecified"/>
    <n v="4408179"/>
    <s v="Sedan"/>
    <s v="Sedan"/>
    <s v="2021-04"/>
    <n v="23"/>
    <n v="0"/>
    <n v="0"/>
    <s v="Non-Severe"/>
    <x v="0"/>
  </r>
  <r>
    <d v="2021-04-17T00:00:00"/>
    <s v="04:07:00"/>
    <s v="Apr"/>
    <s v="BROOKLYN"/>
    <n v="10879.98965307365"/>
    <n v="40.702255000000001"/>
    <n v="-73.920079999999999"/>
    <s v="STOCKHOLM STREET"/>
    <s v="3 AVENUE"/>
    <s v="1400      PELHAM PARKWAY SOUTH"/>
    <n v="0"/>
    <n v="0"/>
    <n v="0"/>
    <n v="0"/>
    <s v="Alcohol Involvement"/>
    <n v="4408680"/>
    <s v="Sedan"/>
    <s v="Station Wagon"/>
    <s v="2021-04"/>
    <n v="4"/>
    <n v="0"/>
    <n v="0"/>
    <s v="Non-Severe"/>
    <x v="1"/>
  </r>
  <r>
    <d v="2021-04-17T00:00:00"/>
    <s v="07:10:00"/>
    <s v="Apr"/>
    <s v="BROOKLYN"/>
    <n v="10879.98965307365"/>
    <n v="40.804699999999997"/>
    <n v="-73.912430000000001"/>
    <s v="EAST 138 STREET"/>
    <s v="BRUCKNER BOULEVARD"/>
    <s v="1400      PELHAM PARKWAY SOUTH"/>
    <n v="1"/>
    <n v="0"/>
    <n v="1"/>
    <n v="0"/>
    <s v="Following Too Closely"/>
    <n v="4408765"/>
    <s v="Station Wagon"/>
    <s v="Sedan"/>
    <s v="2021-04"/>
    <n v="7"/>
    <n v="2"/>
    <n v="0"/>
    <s v="Severe"/>
    <x v="1"/>
  </r>
  <r>
    <d v="2021-03-25T00:00:00"/>
    <s v="20:00:00"/>
    <s v="Mar"/>
    <s v="QUEENS"/>
    <n v="11373"/>
    <n v="0"/>
    <n v="0"/>
    <s v="82 STREET"/>
    <s v="GRAND AVENUE"/>
    <s v="1400      PELHAM PARKWAY SOUTH"/>
    <n v="0"/>
    <n v="0"/>
    <n v="0"/>
    <n v="0"/>
    <s v="Unsafe Speed"/>
    <n v="4408756"/>
    <s v="Sedan"/>
    <s v="Sedan"/>
    <s v="2021-03"/>
    <n v="20"/>
    <n v="0"/>
    <n v="0"/>
    <s v="Non-Severe"/>
    <x v="0"/>
  </r>
  <r>
    <d v="2021-12-04T00:00:00"/>
    <s v="17:20:00"/>
    <s v="Dec"/>
    <s v="BRONX"/>
    <n v="10451"/>
    <n v="40.821666999999998"/>
    <n v="-73.915183999999996"/>
    <s v="MELROSE AVENUE"/>
    <s v="EAST 157 STREET"/>
    <s v="1400      PELHAM PARKWAY SOUTH"/>
    <n v="1"/>
    <n v="0"/>
    <n v="1"/>
    <n v="0"/>
    <s v="Distraction"/>
    <n v="4408774"/>
    <s v="Sedan"/>
    <s v="Sedan"/>
    <s v="2021-12"/>
    <n v="17"/>
    <n v="2"/>
    <n v="0"/>
    <s v="Severe"/>
    <x v="1"/>
  </r>
  <r>
    <d v="2022-03-26T00:00:00"/>
    <s v="15:58:00"/>
    <s v="Mar"/>
    <s v="BROOKLYN"/>
    <n v="10879.98965307365"/>
    <n v="40.7179"/>
    <n v="-73.83202"/>
    <s v="GRAND CENTRAL PKWY"/>
    <s v="3 AVENUE"/>
    <s v="1400      PELHAM PARKWAY SOUTH"/>
    <n v="1"/>
    <n v="0"/>
    <n v="0"/>
    <n v="0"/>
    <s v="Following Too Closely"/>
    <n v="4513891"/>
    <s v="Pick-up Truck"/>
    <s v="Sedan"/>
    <s v="2022-03"/>
    <n v="15"/>
    <n v="1"/>
    <n v="0"/>
    <s v="Severe"/>
    <x v="1"/>
  </r>
  <r>
    <d v="2021-04-16T00:00:00"/>
    <s v="20:30:00"/>
    <s v="Apr"/>
    <s v="BROOKLYN"/>
    <n v="10879.98965307365"/>
    <n v="40.704715999999998"/>
    <n v="-73.928749999999994"/>
    <s v="KNICKERBOCKER AVENUE"/>
    <s v="3 AVENUE"/>
    <s v="1400      PELHAM PARKWAY SOUTH"/>
    <n v="0"/>
    <n v="0"/>
    <n v="0"/>
    <n v="0"/>
    <s v="Following Too Closely"/>
    <n v="4408677"/>
    <s v="Station Wagon"/>
    <s v="Sedan"/>
    <s v="2021-04"/>
    <n v="20"/>
    <n v="0"/>
    <n v="0"/>
    <s v="Non-Severe"/>
    <x v="0"/>
  </r>
  <r>
    <d v="2021-03-30T00:00:00"/>
    <s v="18:20:00"/>
    <s v="Mar"/>
    <s v="BROOKLYN"/>
    <n v="10879.98965307365"/>
    <n v="40.763373999999999"/>
    <n v="-73.996470000000002"/>
    <s v="WEST 46 STREET"/>
    <s v="3 AVENUE"/>
    <s v="1400      PELHAM PARKWAY SOUTH"/>
    <n v="2"/>
    <n v="0"/>
    <n v="1"/>
    <n v="0"/>
    <s v="Failure to Yield Right-of-Way"/>
    <n v="4408761"/>
    <s v="Bike"/>
    <s v="Sedan"/>
    <s v="2021-03"/>
    <n v="18"/>
    <n v="3"/>
    <n v="0"/>
    <s v="Severe"/>
    <x v="0"/>
  </r>
  <r>
    <d v="2021-12-04T00:00:00"/>
    <s v="09:00:00"/>
    <s v="Dec"/>
    <s v="BROOKLYN"/>
    <n v="10879.98965307365"/>
    <n v="40.706062000000003"/>
    <n v="-73.916259999999994"/>
    <s v="STOCKHOLM STREET"/>
    <s v="3 AVENUE"/>
    <s v="1400      PELHAM PARKWAY SOUTH"/>
    <n v="0"/>
    <n v="0"/>
    <n v="0"/>
    <n v="0"/>
    <s v="Passing or Lane Usage Improper"/>
    <n v="4408685"/>
    <s v="Sedan"/>
    <s v="Sedan"/>
    <s v="2021-12"/>
    <n v="9"/>
    <n v="0"/>
    <n v="0"/>
    <s v="Non-Severe"/>
    <x v="1"/>
  </r>
  <r>
    <d v="2021-01-04T00:00:00"/>
    <s v="09:00:00"/>
    <s v="Jan"/>
    <s v="BROOKLYN"/>
    <n v="10879.98965307365"/>
    <n v="40.580959999999997"/>
    <n v="-73.964659999999995"/>
    <s v="BRIGHTON 4 STREET"/>
    <s v="3 AVENUE"/>
    <s v="1400      PELHAM PARKWAY SOUTH"/>
    <n v="0"/>
    <n v="0"/>
    <n v="0"/>
    <n v="0"/>
    <s v="Passing Too Closely"/>
    <n v="4408738"/>
    <s v="Sedan"/>
    <s v="Sedan"/>
    <s v="2021-01"/>
    <n v="9"/>
    <n v="0"/>
    <n v="0"/>
    <s v="Non-Severe"/>
    <x v="0"/>
  </r>
  <r>
    <d v="2021-03-30T00:00:00"/>
    <s v="11:42:00"/>
    <s v="Mar"/>
    <s v="BROOKLYN"/>
    <n v="11234"/>
    <n v="40.610442999999997"/>
    <n v="-73.934619999999995"/>
    <s v="FILLMORE AVENUE"/>
    <s v="EAST 34 STREET"/>
    <s v="1400      PELHAM PARKWAY SOUTH"/>
    <n v="1"/>
    <n v="0"/>
    <n v="0"/>
    <n v="0"/>
    <s v="Distraction"/>
    <n v="4403283"/>
    <s v="Sedan"/>
    <s v="Bike"/>
    <s v="2021-03"/>
    <n v="11"/>
    <n v="1"/>
    <n v="0"/>
    <s v="Severe"/>
    <x v="0"/>
  </r>
  <r>
    <d v="2021-04-15T00:00:00"/>
    <s v="08:40:00"/>
    <s v="Apr"/>
    <s v="MANHATTAN"/>
    <n v="10021"/>
    <n v="40.772910000000003"/>
    <n v="-73.962524000000002"/>
    <s v="BELT PARKWAY"/>
    <s v="3 AVENUE"/>
    <s v="812       PARK AVENUE"/>
    <n v="1"/>
    <n v="0"/>
    <n v="0"/>
    <n v="0"/>
    <s v="Distraction"/>
    <n v="4408736"/>
    <s v="Sedan"/>
    <s v="E-Scooter"/>
    <s v="2021-04"/>
    <n v="8"/>
    <n v="1"/>
    <n v="0"/>
    <s v="Severe"/>
    <x v="0"/>
  </r>
  <r>
    <d v="2021-06-04T00:00:00"/>
    <s v="15:59:00"/>
    <s v="Jun"/>
    <s v="MANHATTAN"/>
    <n v="10019"/>
    <n v="40.762233999999999"/>
    <n v="-73.989869999999996"/>
    <s v="WEST 48 STREET"/>
    <s v="9 AVENUE"/>
    <s v="1400      PELHAM PARKWAY SOUTH"/>
    <n v="1"/>
    <n v="0"/>
    <n v="0"/>
    <n v="0"/>
    <s v="Unspecified"/>
    <n v="4408762"/>
    <s v="Taxi"/>
    <s v="E-Scooter"/>
    <s v="2021-06"/>
    <n v="15"/>
    <n v="1"/>
    <n v="0"/>
    <s v="Severe"/>
    <x v="0"/>
  </r>
  <r>
    <d v="2022-03-25T00:00:00"/>
    <s v="18:57:00"/>
    <s v="Mar"/>
    <s v="BROOKLYN"/>
    <n v="10879.98965307365"/>
    <n v="40.520114816772221"/>
    <n v="-73.54743161629176"/>
    <s v="12 AVENUE"/>
    <s v="WEST 38 STREET"/>
    <s v="1400      PELHAM PARKWAY SOUTH"/>
    <n v="1"/>
    <n v="0"/>
    <n v="0"/>
    <n v="0"/>
    <s v="Unspecified"/>
    <n v="4514240"/>
    <s v="Motorcycle"/>
    <s v="Motorcycle"/>
    <s v="2022-03"/>
    <n v="18"/>
    <n v="1"/>
    <n v="0"/>
    <s v="Severe"/>
    <x v="0"/>
  </r>
  <r>
    <d v="2022-03-26T00:00:00"/>
    <s v="23:00:00"/>
    <s v="Mar"/>
    <s v="BROOKLYN"/>
    <n v="10879.98965307365"/>
    <n v="40.649929999999998"/>
    <n v="-73.933120000000002"/>
    <s v="SCHENECTADY AVENUE"/>
    <s v="3 AVENUE"/>
    <s v="1400      PELHAM PARKWAY SOUTH"/>
    <n v="1"/>
    <n v="0"/>
    <n v="1"/>
    <n v="0"/>
    <s v="Failure to Yield Right-of-Way"/>
    <n v="4513802"/>
    <s v="Station Wagon"/>
    <s v="Sedan"/>
    <s v="2022-03"/>
    <n v="23"/>
    <n v="2"/>
    <n v="0"/>
    <s v="Severe"/>
    <x v="1"/>
  </r>
  <r>
    <d v="2022-03-26T00:00:00"/>
    <s v="21:22:00"/>
    <s v="Mar"/>
    <s v="BROOKLYN"/>
    <n v="10879.98965307365"/>
    <n v="40.849319999999999"/>
    <n v="-73.945144999999997"/>
    <s v="HENRY HUDSON PARKWAY"/>
    <s v="3 AVENUE"/>
    <s v="1400      PELHAM PARKWAY SOUTH"/>
    <n v="0"/>
    <n v="0"/>
    <n v="0"/>
    <n v="0"/>
    <s v="Passing Too Closely"/>
    <n v="4514253"/>
    <s v="Sedan"/>
    <s v="Station Wagon"/>
    <s v="2022-03"/>
    <n v="21"/>
    <n v="0"/>
    <n v="0"/>
    <s v="Non-Severe"/>
    <x v="1"/>
  </r>
  <r>
    <d v="2022-03-26T00:00:00"/>
    <s v="03:37:00"/>
    <s v="Mar"/>
    <s v="BRONX"/>
    <n v="10467"/>
    <n v="40.863194"/>
    <n v="-73.866420000000005"/>
    <s v="MACE AVENUE"/>
    <s v="CRUGER AVENUE"/>
    <s v="1400      PELHAM PARKWAY SOUTH"/>
    <n v="0"/>
    <n v="0"/>
    <n v="0"/>
    <n v="0"/>
    <s v="Distraction"/>
    <n v="4513483"/>
    <s v="Sedan"/>
    <s v="Sedan"/>
    <s v="2022-03"/>
    <n v="3"/>
    <n v="0"/>
    <n v="0"/>
    <s v="Non-Severe"/>
    <x v="1"/>
  </r>
  <r>
    <d v="2022-03-24T00:00:00"/>
    <s v="09:36:00"/>
    <s v="Mar"/>
    <s v="MANHATTAN"/>
    <n v="10069"/>
    <n v="40.780200000000001"/>
    <n v="-73.987549999999999"/>
    <s v="WEST 71 STREET"/>
    <s v="RIVERSIDE BOULEVARD"/>
    <s v="1400      PELHAM PARKWAY SOUTH"/>
    <n v="0"/>
    <n v="0"/>
    <n v="0"/>
    <n v="0"/>
    <s v="Brakes Defective"/>
    <n v="4514303"/>
    <s v="Sedan"/>
    <s v="Sedan"/>
    <s v="2022-03"/>
    <n v="9"/>
    <n v="0"/>
    <n v="0"/>
    <s v="Non-Severe"/>
    <x v="0"/>
  </r>
  <r>
    <d v="2022-03-25T00:00:00"/>
    <s v="02:02:00"/>
    <s v="Mar"/>
    <s v="BROOKLYN"/>
    <n v="10879.98965307365"/>
    <n v="40.824562"/>
    <n v="-73.872590000000002"/>
    <s v="BRUCKNER BOULEVARD"/>
    <s v="BRONX RIVER PARKWAY"/>
    <s v="1400      PELHAM PARKWAY SOUTH"/>
    <n v="1"/>
    <n v="0"/>
    <n v="0"/>
    <n v="0"/>
    <s v="Alcohol Involvement"/>
    <n v="4514188"/>
    <s v="Taxi"/>
    <s v="Sedan"/>
    <s v="2022-03"/>
    <n v="2"/>
    <n v="1"/>
    <n v="0"/>
    <s v="Severe"/>
    <x v="0"/>
  </r>
  <r>
    <d v="2021-12-17T00:00:00"/>
    <s v="21:00:00"/>
    <s v="Dec"/>
    <s v="QUEENS"/>
    <n v="11101"/>
    <n v="40.733759999999997"/>
    <n v="-73.937430000000006"/>
    <s v="REVIEW AVENUE"/>
    <s v="37 STREET"/>
    <s v="1400      PELHAM PARKWAY SOUTH"/>
    <n v="0"/>
    <n v="0"/>
    <n v="0"/>
    <n v="0"/>
    <s v="Unspecified"/>
    <n v="4487311"/>
    <s v="Sedan"/>
    <s v="Sedan"/>
    <s v="2021-12"/>
    <n v="21"/>
    <n v="0"/>
    <n v="0"/>
    <s v="Non-Severe"/>
    <x v="0"/>
  </r>
  <r>
    <d v="2021-12-09T00:00:00"/>
    <s v="02:21:00"/>
    <s v="Dec"/>
    <s v="BROOKLYN"/>
    <n v="10879.98965307365"/>
    <n v="40.520114816772221"/>
    <n v="-73.54743161629176"/>
    <s v="LONG ISLAND EXPRESSWAY"/>
    <s v="3 AVENUE"/>
    <s v="1400      PELHAM PARKWAY SOUTH"/>
    <n v="0"/>
    <n v="0"/>
    <n v="0"/>
    <n v="0"/>
    <s v="Following Too Closely"/>
    <n v="4455960"/>
    <s v="Sedan"/>
    <s v="Sedan"/>
    <s v="2021-12"/>
    <n v="2"/>
    <n v="0"/>
    <n v="0"/>
    <s v="Non-Severe"/>
    <x v="0"/>
  </r>
  <r>
    <d v="2021-04-17T00:00:00"/>
    <s v="23:40:00"/>
    <s v="Apr"/>
    <s v="BROOKLYN"/>
    <n v="11226"/>
    <n v="40.648074999999999"/>
    <n v="-73.959590000000006"/>
    <s v="BELT PARKWAY"/>
    <s v="3 AVENUE"/>
    <s v="260       EAST 21 STREET"/>
    <n v="1"/>
    <n v="0"/>
    <n v="0"/>
    <n v="0"/>
    <s v="Alcohol Involvement"/>
    <n v="4408048"/>
    <s v="Sedan"/>
    <s v="Sedan"/>
    <s v="2021-04"/>
    <n v="23"/>
    <n v="1"/>
    <n v="0"/>
    <s v="Severe"/>
    <x v="1"/>
  </r>
  <r>
    <d v="2021-04-17T00:00:00"/>
    <s v="23:35:00"/>
    <s v="Apr"/>
    <s v="BROOKLYN"/>
    <n v="10879.98965307365"/>
    <n v="40.520114816772221"/>
    <n v="-73.54743161629176"/>
    <s v="BEDFORD AVENUE"/>
    <s v="SHORE PARKWAY"/>
    <s v="1400      PELHAM PARKWAY SOUTH"/>
    <n v="0"/>
    <n v="0"/>
    <n v="0"/>
    <n v="0"/>
    <s v="Traffic Control Disregarded"/>
    <n v="4408340"/>
    <s v="Station Wagon"/>
    <s v="Station Wagon"/>
    <s v="2021-04"/>
    <n v="23"/>
    <n v="0"/>
    <n v="0"/>
    <s v="Non-Severe"/>
    <x v="1"/>
  </r>
  <r>
    <d v="2021-04-17T00:00:00"/>
    <s v="17:45:00"/>
    <s v="Apr"/>
    <s v="QUEENS"/>
    <n v="11420"/>
    <n v="40.679009999999998"/>
    <n v="-73.81259"/>
    <s v="115 AVENUE"/>
    <s v="127 STREET"/>
    <s v="1400      PELHAM PARKWAY SOUTH"/>
    <n v="3"/>
    <n v="0"/>
    <n v="0"/>
    <n v="0"/>
    <s v="Unsafe Speed"/>
    <n v="4408169"/>
    <s v="Sedan"/>
    <s v="Sedan"/>
    <s v="2021-04"/>
    <n v="17"/>
    <n v="3"/>
    <n v="0"/>
    <s v="Severe"/>
    <x v="1"/>
  </r>
  <r>
    <d v="2021-04-16T00:00:00"/>
    <s v="20:55:00"/>
    <s v="Apr"/>
    <s v="BROOKLYN"/>
    <n v="11208"/>
    <n v="40.671596999999998"/>
    <n v="-73.880179999999996"/>
    <s v="SUTTER AVENUE"/>
    <s v="SHEPHERD AVENUE"/>
    <s v="1400      PELHAM PARKWAY SOUTH"/>
    <n v="2"/>
    <n v="0"/>
    <n v="0"/>
    <n v="0"/>
    <s v="Unspecified"/>
    <n v="4408579"/>
    <s v="Sedan"/>
    <s v="Sedan"/>
    <s v="2021-04"/>
    <n v="20"/>
    <n v="2"/>
    <n v="0"/>
    <s v="Severe"/>
    <x v="0"/>
  </r>
  <r>
    <d v="2021-09-04T00:00:00"/>
    <s v="10:36:00"/>
    <s v="Sep"/>
    <s v="BROOKLYN"/>
    <n v="11226"/>
    <n v="40.648823"/>
    <n v="-73.951774999999998"/>
    <s v="BELT PARKWAY"/>
    <s v="3 AVENUE"/>
    <s v="2711      SNYDER AVENUE"/>
    <n v="0"/>
    <n v="0"/>
    <n v="0"/>
    <n v="0"/>
    <s v="Distraction"/>
    <n v="4408548"/>
    <s v="Sedan"/>
    <s v="Sedan"/>
    <s v="2021-09"/>
    <n v="10"/>
    <n v="0"/>
    <n v="0"/>
    <s v="Non-Severe"/>
    <x v="1"/>
  </r>
  <r>
    <d v="2021-04-17T00:00:00"/>
    <s v="02:01:00"/>
    <s v="Apr"/>
    <s v="BROOKLYN"/>
    <n v="10879.98965307365"/>
    <n v="40.520114816772221"/>
    <n v="-73.54743161629176"/>
    <s v="QUEENSBORO BRIDGE UPPER"/>
    <s v="3 AVENUE"/>
    <s v="1400      PELHAM PARKWAY SOUTH"/>
    <n v="0"/>
    <n v="0"/>
    <n v="0"/>
    <n v="0"/>
    <s v="Distraction"/>
    <n v="4407874"/>
    <s v="Station Wagon"/>
    <s v="Station Wagon"/>
    <s v="2021-04"/>
    <n v="2"/>
    <n v="0"/>
    <n v="0"/>
    <s v="Non-Severe"/>
    <x v="1"/>
  </r>
  <r>
    <d v="2021-04-17T00:00:00"/>
    <s v="00:00:00"/>
    <s v="Apr"/>
    <s v="BROOKLYN"/>
    <n v="11210"/>
    <n v="40.638514999999998"/>
    <n v="-73.949929999999995"/>
    <s v="BELT PARKWAY"/>
    <s v="3 AVENUE"/>
    <s v="2817      FOSTER AVENUE"/>
    <n v="0"/>
    <n v="0"/>
    <n v="0"/>
    <n v="0"/>
    <s v="Outside Car Distraction"/>
    <n v="4408134"/>
    <s v="Sedan"/>
    <s v="Station Wagon"/>
    <s v="2021-04"/>
    <n v="0"/>
    <n v="0"/>
    <n v="0"/>
    <s v="Non-Severe"/>
    <x v="1"/>
  </r>
  <r>
    <d v="2021-04-15T00:00:00"/>
    <s v="15:15:00"/>
    <s v="Apr"/>
    <s v="BRONX"/>
    <n v="10472"/>
    <n v="40.828293000000002"/>
    <n v="-73.861725000000007"/>
    <s v="UNDERHILL AVENUE"/>
    <s v="WATSON AVENUE"/>
    <s v="1400      PELHAM PARKWAY SOUTH"/>
    <n v="1"/>
    <n v="0"/>
    <n v="0"/>
    <n v="0"/>
    <s v="Unspecified"/>
    <n v="4408451"/>
    <s v="Station Wagon"/>
    <s v="Sedan"/>
    <s v="2021-04"/>
    <n v="15"/>
    <n v="1"/>
    <n v="0"/>
    <s v="Severe"/>
    <x v="0"/>
  </r>
  <r>
    <d v="2021-04-17T00:00:00"/>
    <s v="15:58:00"/>
    <s v="Apr"/>
    <s v="BROOKLYN"/>
    <n v="10879.98965307365"/>
    <n v="40.520114816772221"/>
    <n v="-73.54743161629176"/>
    <s v="BRONX WHITESTONE BRIDGE"/>
    <s v="3 AVENUE"/>
    <s v="1400      PELHAM PARKWAY SOUTH"/>
    <n v="4"/>
    <n v="0"/>
    <n v="0"/>
    <n v="0"/>
    <s v="Following Too Closely"/>
    <n v="4408207"/>
    <s v="Sedan"/>
    <s v="Sedan"/>
    <s v="2021-04"/>
    <n v="15"/>
    <n v="4"/>
    <n v="0"/>
    <s v="Severe"/>
    <x v="1"/>
  </r>
  <r>
    <d v="2021-04-17T00:00:00"/>
    <s v="13:30:00"/>
    <s v="Apr"/>
    <s v="BROOKLYN"/>
    <n v="11210"/>
    <n v="40.62556"/>
    <n v="-73.946640000000002"/>
    <s v="BELT PARKWAY"/>
    <s v="3 AVENUE"/>
    <s v="2425      NOSTRAND AVENUE"/>
    <n v="2"/>
    <n v="0"/>
    <n v="0"/>
    <n v="0"/>
    <s v="Turning Improperly"/>
    <n v="4408519"/>
    <s v="Sedan"/>
    <s v="Station Wagon"/>
    <s v="2021-04"/>
    <n v="13"/>
    <n v="2"/>
    <n v="0"/>
    <s v="Severe"/>
    <x v="1"/>
  </r>
  <r>
    <d v="2021-04-17T00:00:00"/>
    <s v="04:15:00"/>
    <s v="Apr"/>
    <s v="QUEENS"/>
    <n v="11413"/>
    <n v="40.666397000000003"/>
    <n v="-73.755516"/>
    <s v="NORTH CONDUIT AVENUE"/>
    <s v="144 AVENUE"/>
    <s v="1400      PELHAM PARKWAY SOUTH"/>
    <n v="0"/>
    <n v="0"/>
    <n v="0"/>
    <n v="0"/>
    <s v="Distraction"/>
    <n v="4407887"/>
    <s v="Sedan"/>
    <s v="Sedan"/>
    <s v="2021-04"/>
    <n v="4"/>
    <n v="0"/>
    <n v="0"/>
    <s v="Non-Severe"/>
    <x v="1"/>
  </r>
  <r>
    <d v="2021-04-17T00:00:00"/>
    <s v="23:40:00"/>
    <s v="Apr"/>
    <s v="BROOKLYN"/>
    <n v="10879.98965307365"/>
    <n v="40.520114816772221"/>
    <n v="-73.54743161629176"/>
    <s v="BRONX RIVER PARKWAY RAMP"/>
    <s v="3 AVENUE"/>
    <s v="1400      PELHAM PARKWAY SOUTH"/>
    <n v="1"/>
    <n v="0"/>
    <n v="0"/>
    <n v="0"/>
    <s v="Distraction"/>
    <n v="4408228"/>
    <s v="Sedan"/>
    <s v="Station Wagon"/>
    <s v="2021-04"/>
    <n v="23"/>
    <n v="1"/>
    <n v="0"/>
    <s v="Severe"/>
    <x v="1"/>
  </r>
  <r>
    <d v="2021-04-16T00:00:00"/>
    <s v="00:00:00"/>
    <s v="Apr"/>
    <s v="BROOKLYN"/>
    <n v="11230"/>
    <n v="40.617587999999998"/>
    <n v="-73.963819999999998"/>
    <s v="CONEY ISLAND AVENUE"/>
    <s v="AVENUE M"/>
    <s v="1400      PELHAM PARKWAY SOUTH"/>
    <n v="1"/>
    <n v="0"/>
    <n v="0"/>
    <n v="0"/>
    <s v="Unspecified"/>
    <n v="4408570"/>
    <s v="Station Wagon"/>
    <s v="Station Wagon"/>
    <s v="2021-04"/>
    <n v="0"/>
    <n v="1"/>
    <n v="0"/>
    <s v="Severe"/>
    <x v="0"/>
  </r>
  <r>
    <d v="2021-04-16T00:00:00"/>
    <s v="18:39:00"/>
    <s v="Apr"/>
    <s v="BRONX"/>
    <n v="10463"/>
    <n v="40.870795999999999"/>
    <n v="-73.903899999999993"/>
    <s v="BELT PARKWAY"/>
    <s v="3 AVENUE"/>
    <s v="2704      KINGSBRIDGE TERRACE"/>
    <n v="1"/>
    <n v="0"/>
    <n v="1"/>
    <n v="0"/>
    <s v="Unspecified"/>
    <n v="4408664"/>
    <s v="Station Wagon"/>
    <s v="Sedan"/>
    <s v="2021-04"/>
    <n v="18"/>
    <n v="2"/>
    <n v="0"/>
    <s v="Severe"/>
    <x v="0"/>
  </r>
  <r>
    <d v="2021-04-17T00:00:00"/>
    <s v="11:09:00"/>
    <s v="Apr"/>
    <s v="BROOKLYN"/>
    <n v="10879.98965307365"/>
    <n v="40.621560000000002"/>
    <n v="-74.168490000000006"/>
    <s v="GOETHALS ROAD NORTH"/>
    <s v="SOUTH AVENUE"/>
    <s v="1400      PELHAM PARKWAY SOUTH"/>
    <n v="0"/>
    <n v="0"/>
    <n v="0"/>
    <n v="0"/>
    <s v="Distraction"/>
    <n v="4408498"/>
    <s v="Station Wagon"/>
    <s v="Sedan"/>
    <s v="2021-04"/>
    <n v="11"/>
    <n v="0"/>
    <n v="0"/>
    <s v="Non-Severe"/>
    <x v="1"/>
  </r>
  <r>
    <d v="2021-04-17T00:00:00"/>
    <s v="01:50:00"/>
    <s v="Apr"/>
    <s v="QUEENS"/>
    <n v="11372"/>
    <n v="40.748984999999998"/>
    <n v="-73.891620000000003"/>
    <s v="BELT PARKWAY"/>
    <s v="3 AVENUE"/>
    <s v="74-05     37 AVENUE"/>
    <n v="1"/>
    <n v="0"/>
    <n v="1"/>
    <n v="0"/>
    <s v="Driver Inexperience"/>
    <n v="4407921"/>
    <s v="Station Wagon"/>
    <s v="Sedan"/>
    <s v="2021-04"/>
    <n v="1"/>
    <n v="2"/>
    <n v="0"/>
    <s v="Severe"/>
    <x v="1"/>
  </r>
  <r>
    <d v="2021-04-17T00:00:00"/>
    <s v="17:00:00"/>
    <s v="Apr"/>
    <s v="QUEENS"/>
    <n v="11101"/>
    <n v="40.748980000000003"/>
    <n v="-73.939689999999999"/>
    <s v="HUNTER STREET"/>
    <s v="42 ROAD"/>
    <s v="1400      PELHAM PARKWAY SOUTH"/>
    <n v="0"/>
    <n v="0"/>
    <n v="0"/>
    <n v="0"/>
    <s v="Distraction"/>
    <n v="4408010"/>
    <s v="Station Wagon"/>
    <s v="Sedan"/>
    <s v="2021-04"/>
    <n v="17"/>
    <n v="0"/>
    <n v="0"/>
    <s v="Non-Severe"/>
    <x v="1"/>
  </r>
  <r>
    <d v="2021-04-17T00:00:00"/>
    <s v="11:50:00"/>
    <s v="Apr"/>
    <s v="BROOKLYN"/>
    <n v="11206"/>
    <n v="40.702407999999998"/>
    <n v="-73.935019999999994"/>
    <s v="BELT PARKWAY"/>
    <s v="3 AVENUE"/>
    <s v="937       FLUSHING AVENUE"/>
    <n v="0"/>
    <n v="0"/>
    <n v="0"/>
    <n v="0"/>
    <s v="Passing or Lane Usage Improper"/>
    <n v="4408357"/>
    <s v="Tractor Truck Diesel"/>
    <s v="Sedan"/>
    <s v="2021-04"/>
    <n v="11"/>
    <n v="0"/>
    <n v="0"/>
    <s v="Non-Severe"/>
    <x v="1"/>
  </r>
  <r>
    <d v="2021-04-17T00:00:00"/>
    <s v="23:55:00"/>
    <s v="Apr"/>
    <s v="QUEENS"/>
    <n v="11435"/>
    <n v="40.688380000000002"/>
    <n v="-73.805589999999995"/>
    <s v="BELT PARKWAY"/>
    <s v="3 AVENUE"/>
    <s v="107-58    142 STREET"/>
    <n v="1"/>
    <n v="0"/>
    <n v="1"/>
    <n v="0"/>
    <s v="Distraction"/>
    <n v="4408415"/>
    <s v="Station Wagon"/>
    <s v="Sedan"/>
    <s v="2021-04"/>
    <n v="23"/>
    <n v="2"/>
    <n v="0"/>
    <s v="Severe"/>
    <x v="1"/>
  </r>
  <r>
    <d v="2021-04-16T00:00:00"/>
    <s v="14:35:00"/>
    <s v="Apr"/>
    <s v="BRONX"/>
    <n v="10472"/>
    <n v="40.831856000000002"/>
    <n v="-73.868260000000006"/>
    <s v="BELT PARKWAY"/>
    <s v="3 AVENUE"/>
    <s v="1268      COMMONWLTH AVENUE"/>
    <n v="0"/>
    <n v="0"/>
    <n v="0"/>
    <n v="0"/>
    <s v="Unspecified"/>
    <n v="4408455"/>
    <s v="Sedan"/>
    <s v="Sedan"/>
    <s v="2021-04"/>
    <n v="14"/>
    <n v="0"/>
    <n v="0"/>
    <s v="Non-Severe"/>
    <x v="0"/>
  </r>
  <r>
    <d v="2021-04-17T00:00:00"/>
    <s v="18:40:00"/>
    <s v="Apr"/>
    <s v="BRONX"/>
    <n v="10472"/>
    <n v="40.827423000000003"/>
    <n v="-73.868229999999997"/>
    <s v="WATSON AVENUE"/>
    <s v="ROSEDALE AVENUE"/>
    <s v="1400      PELHAM PARKWAY SOUTH"/>
    <n v="0"/>
    <n v="0"/>
    <n v="0"/>
    <n v="0"/>
    <s v="Failure to Yield Right-of-Way"/>
    <n v="4408469"/>
    <s v="Station Wagon"/>
    <s v="Sedan"/>
    <s v="2021-04"/>
    <n v="18"/>
    <n v="0"/>
    <n v="0"/>
    <s v="Non-Severe"/>
    <x v="1"/>
  </r>
  <r>
    <d v="2021-04-17T00:00:00"/>
    <s v="15:00:00"/>
    <s v="Apr"/>
    <s v="BROOKLYN"/>
    <n v="10879.98965307365"/>
    <n v="40.712727000000001"/>
    <n v="-73.728989999999996"/>
    <s v="CROSS ISLAND PARKWAY"/>
    <s v="3 AVENUE"/>
    <s v="1400      PELHAM PARKWAY SOUTH"/>
    <n v="1"/>
    <n v="0"/>
    <n v="0"/>
    <n v="0"/>
    <s v="Following Too Closely"/>
    <n v="4407984"/>
    <s v="Station Wagon"/>
    <s v="Sedan"/>
    <s v="2021-04"/>
    <n v="15"/>
    <n v="1"/>
    <n v="0"/>
    <s v="Severe"/>
    <x v="1"/>
  </r>
  <r>
    <d v="2021-04-17T00:00:00"/>
    <s v="11:15:00"/>
    <s v="Apr"/>
    <s v="BROOKLYN"/>
    <n v="10879.98965307365"/>
    <n v="40.520114816772221"/>
    <n v="-73.54743161629176"/>
    <s v="CROSS BRONX EXPY"/>
    <s v="3 AVENUE"/>
    <s v="1400      PELHAM PARKWAY SOUTH"/>
    <n v="0"/>
    <n v="0"/>
    <n v="0"/>
    <n v="0"/>
    <s v="Distraction"/>
    <n v="4407951"/>
    <s v="Station Wagon"/>
    <s v="Station Wagon"/>
    <s v="2021-04"/>
    <n v="11"/>
    <n v="0"/>
    <n v="0"/>
    <s v="Non-Severe"/>
    <x v="1"/>
  </r>
  <r>
    <d v="2021-04-17T00:00:00"/>
    <s v="15:30:00"/>
    <s v="Apr"/>
    <s v="QUEENS"/>
    <n v="11422"/>
    <n v="40.665256999999997"/>
    <n v="-73.739554999999996"/>
    <s v="SOUTH CONDUIT AVENUE"/>
    <s v="BROOKVILLE BOULEVARD"/>
    <s v="1400      PELHAM PARKWAY SOUTH"/>
    <n v="0"/>
    <n v="0"/>
    <n v="0"/>
    <n v="0"/>
    <s v="Unspecified"/>
    <n v="4407978"/>
    <s v="Station Wagon"/>
    <s v="Pick-up Truck"/>
    <s v="2021-04"/>
    <n v="15"/>
    <n v="0"/>
    <n v="0"/>
    <s v="Non-Severe"/>
    <x v="1"/>
  </r>
  <r>
    <d v="2021-04-17T00:00:00"/>
    <s v="00:00:00"/>
    <s v="Apr"/>
    <s v="QUEENS"/>
    <n v="11435"/>
    <n v="40.700519999999997"/>
    <n v="-73.811065999999997"/>
    <s v="143 STREET"/>
    <s v="91 AVENUE"/>
    <s v="1400      PELHAM PARKWAY SOUTH"/>
    <n v="0"/>
    <n v="0"/>
    <n v="0"/>
    <n v="0"/>
    <s v="Unspecified"/>
    <n v="4407955"/>
    <s v="Sedan"/>
    <s v="Sedan"/>
    <s v="2021-04"/>
    <n v="0"/>
    <n v="0"/>
    <n v="0"/>
    <s v="Non-Severe"/>
    <x v="1"/>
  </r>
  <r>
    <d v="2021-04-17T00:00:00"/>
    <s v="05:00:00"/>
    <s v="Apr"/>
    <s v="MANHATTAN"/>
    <n v="10018"/>
    <n v="40.757668000000002"/>
    <n v="-73.994829999999993"/>
    <s v="DYER AVENUE"/>
    <s v="WEST 40 STREET"/>
    <s v="1400      PELHAM PARKWAY SOUTH"/>
    <n v="0"/>
    <n v="0"/>
    <n v="0"/>
    <n v="0"/>
    <s v="Passing Too Closely"/>
    <n v="4408598"/>
    <s v="Sedan"/>
    <s v="Tractor Truck Diesel"/>
    <s v="2021-04"/>
    <n v="5"/>
    <n v="0"/>
    <n v="0"/>
    <s v="Non-Severe"/>
    <x v="1"/>
  </r>
  <r>
    <d v="2021-04-17T00:00:00"/>
    <s v="21:00:00"/>
    <s v="Apr"/>
    <s v="BROOKLYN"/>
    <n v="10879.98965307365"/>
    <n v="40.787846000000002"/>
    <n v="-73.840096000000003"/>
    <s v="128 STREET"/>
    <s v="3 AVENUE"/>
    <s v="1400      PELHAM PARKWAY SOUTH"/>
    <n v="1"/>
    <n v="0"/>
    <n v="0"/>
    <n v="0"/>
    <s v="Traffic Control Disregarded"/>
    <n v="4408006"/>
    <s v="Station Wagon"/>
    <s v="Station Wagon"/>
    <s v="2021-04"/>
    <n v="21"/>
    <n v="1"/>
    <n v="0"/>
    <s v="Severe"/>
    <x v="1"/>
  </r>
  <r>
    <d v="2021-04-17T00:00:00"/>
    <s v="12:15:00"/>
    <s v="Apr"/>
    <s v="QUEENS"/>
    <n v="11355"/>
    <n v="40.741250000000001"/>
    <n v="-73.819119999999998"/>
    <s v="60 AVENUE"/>
    <s v="150 STREET"/>
    <s v="1400      PELHAM PARKWAY SOUTH"/>
    <n v="0"/>
    <n v="0"/>
    <n v="0"/>
    <n v="0"/>
    <s v="Failure to Yield Right-of-Way"/>
    <n v="4407935"/>
    <s v="Station Wagon"/>
    <s v="Sedan"/>
    <s v="2021-04"/>
    <n v="12"/>
    <n v="0"/>
    <n v="0"/>
    <s v="Non-Severe"/>
    <x v="1"/>
  </r>
  <r>
    <d v="2021-04-17T00:00:00"/>
    <s v="00:00:00"/>
    <s v="Apr"/>
    <s v="BROOKLYN"/>
    <n v="10879.98965307365"/>
    <n v="40.833812999999999"/>
    <n v="-73.862750000000005"/>
    <s v="CROSS BRONX EXPY"/>
    <s v="3 AVENUE"/>
    <s v="1400      PELHAM PARKWAY SOUTH"/>
    <n v="1"/>
    <n v="0"/>
    <n v="0"/>
    <n v="0"/>
    <s v="Distraction"/>
    <n v="4408468"/>
    <s v="Station Wagon"/>
    <s v="Sedan"/>
    <s v="2021-04"/>
    <n v="0"/>
    <n v="1"/>
    <n v="0"/>
    <s v="Severe"/>
    <x v="1"/>
  </r>
  <r>
    <d v="2021-04-17T00:00:00"/>
    <s v="14:40:00"/>
    <s v="Apr"/>
    <s v="BROOKLYN"/>
    <n v="10879.98965307365"/>
    <n v="40.810093000000002"/>
    <n v="-73.953090000000003"/>
    <s v="SAINT NICHOLAS AVENUE"/>
    <s v="3 AVENUE"/>
    <s v="1400      PELHAM PARKWAY SOUTH"/>
    <n v="0"/>
    <n v="0"/>
    <n v="0"/>
    <n v="0"/>
    <s v="Distraction"/>
    <n v="4408182"/>
    <s v="Sedan"/>
    <s v="Bike"/>
    <s v="2021-04"/>
    <n v="14"/>
    <n v="0"/>
    <n v="0"/>
    <s v="Non-Severe"/>
    <x v="1"/>
  </r>
  <r>
    <d v="2021-04-17T00:00:00"/>
    <s v="11:00:00"/>
    <s v="Apr"/>
    <s v="MANHATTAN"/>
    <n v="10032"/>
    <n v="40.837803000000001"/>
    <n v="-73.942149999999998"/>
    <s v="WEST 163 STREET"/>
    <s v="BROADWAY"/>
    <s v="1400      PELHAM PARKWAY SOUTH"/>
    <n v="0"/>
    <n v="0"/>
    <n v="0"/>
    <n v="0"/>
    <s v="Unsafe Lane Changing"/>
    <n v="4408277"/>
    <s v="Van"/>
    <s v="Sedan"/>
    <s v="2021-04"/>
    <n v="11"/>
    <n v="0"/>
    <n v="0"/>
    <s v="Non-Severe"/>
    <x v="1"/>
  </r>
  <r>
    <d v="2021-04-16T00:00:00"/>
    <s v="11:20:00"/>
    <s v="Apr"/>
    <s v="MANHATTAN"/>
    <n v="10027"/>
    <n v="40.813384999999997"/>
    <n v="-73.94511"/>
    <s v="7 AVENUE"/>
    <s v="WEST 132 STREET"/>
    <s v="1400      PELHAM PARKWAY SOUTH"/>
    <n v="0"/>
    <n v="0"/>
    <n v="0"/>
    <n v="0"/>
    <s v="Other Vehicular"/>
    <n v="4408489"/>
    <s v="Station Wagon"/>
    <s v="Station Wagon"/>
    <s v="2021-04"/>
    <n v="11"/>
    <n v="0"/>
    <n v="0"/>
    <s v="Non-Severe"/>
    <x v="0"/>
  </r>
  <r>
    <d v="2021-04-17T00:00:00"/>
    <s v="11:38:00"/>
    <s v="Apr"/>
    <s v="BRONX"/>
    <n v="10467"/>
    <n v="40.87341"/>
    <n v="-73.875889999999998"/>
    <s v="DECATUR AVENUE"/>
    <s v="EAST 205 STREET"/>
    <s v="1400      PELHAM PARKWAY SOUTH"/>
    <n v="0"/>
    <n v="0"/>
    <n v="0"/>
    <n v="0"/>
    <s v="Driver Inexperience"/>
    <n v="4408430"/>
    <s v="Sedan"/>
    <s v="Sedan"/>
    <s v="2021-04"/>
    <n v="11"/>
    <n v="0"/>
    <n v="0"/>
    <s v="Non-Severe"/>
    <x v="1"/>
  </r>
  <r>
    <d v="2021-04-14T00:00:00"/>
    <s v="20:55:00"/>
    <s v="Apr"/>
    <s v="BROOKLYN"/>
    <n v="11226"/>
    <n v="40.652985000000001"/>
    <n v="-73.952709999999996"/>
    <s v="BELT PARKWAY"/>
    <s v="3 AVENUE"/>
    <s v="747       ROGERS AVENUE"/>
    <n v="2"/>
    <n v="0"/>
    <n v="0"/>
    <n v="0"/>
    <s v="Following Too Closely"/>
    <n v="4408475"/>
    <s v="Sedan"/>
    <s v="Sedan"/>
    <s v="2021-04"/>
    <n v="20"/>
    <n v="2"/>
    <n v="0"/>
    <s v="Severe"/>
    <x v="0"/>
  </r>
  <r>
    <d v="2021-04-17T00:00:00"/>
    <s v="12:50:00"/>
    <s v="Apr"/>
    <s v="MANHATTAN"/>
    <n v="10013"/>
    <n v="40.715355000000002"/>
    <n v="-73.997730000000004"/>
    <s v="ELIZABETH STREET"/>
    <s v="BAYARD STREET"/>
    <s v="1400      PELHAM PARKWAY SOUTH"/>
    <n v="0"/>
    <n v="0"/>
    <n v="0"/>
    <n v="0"/>
    <s v="Distraction"/>
    <n v="4407944"/>
    <s v="Sedan"/>
    <s v="Sedan"/>
    <s v="2021-04"/>
    <n v="12"/>
    <n v="0"/>
    <n v="0"/>
    <s v="Non-Severe"/>
    <x v="1"/>
  </r>
  <r>
    <d v="2021-04-17T00:00:00"/>
    <s v="01:07:00"/>
    <s v="Apr"/>
    <s v="BROOKLYN"/>
    <n v="10879.98965307365"/>
    <n v="40.520114816772221"/>
    <n v="-73.54743161629176"/>
    <s v="THROGS NECK BRIDGE"/>
    <s v="3 AVENUE"/>
    <s v="1400      PELHAM PARKWAY SOUTH"/>
    <n v="0"/>
    <n v="0"/>
    <n v="0"/>
    <n v="0"/>
    <s v="Distraction"/>
    <n v="4407989"/>
    <s v="Sedan"/>
    <s v="Sedan"/>
    <s v="2021-04"/>
    <n v="1"/>
    <n v="0"/>
    <n v="0"/>
    <s v="Non-Severe"/>
    <x v="1"/>
  </r>
  <r>
    <d v="2021-04-17T00:00:00"/>
    <s v="14:22:00"/>
    <s v="Apr"/>
    <s v="BRONX"/>
    <n v="10457"/>
    <n v="40.847149999999999"/>
    <n v="-73.901250000000005"/>
    <s v="BELT PARKWAY"/>
    <s v="3 AVENUE"/>
    <s v="1872      WEBSTER AVENUE"/>
    <n v="1"/>
    <n v="0"/>
    <n v="0"/>
    <n v="0"/>
    <s v="Backing Unsafely"/>
    <n v="4408148"/>
    <s v="Sedan"/>
    <s v="Sedan"/>
    <s v="2021-04"/>
    <n v="14"/>
    <n v="1"/>
    <n v="0"/>
    <s v="Severe"/>
    <x v="1"/>
  </r>
  <r>
    <d v="2021-04-17T00:00:00"/>
    <s v="17:55:00"/>
    <s v="Apr"/>
    <s v="BROOKLYN"/>
    <n v="10879.98965307365"/>
    <n v="40.705370000000002"/>
    <n v="-73.775825999999995"/>
    <s v="LIBERTY AVENUE"/>
    <s v="3 AVENUE"/>
    <s v="1400      PELHAM PARKWAY SOUTH"/>
    <n v="4"/>
    <n v="0"/>
    <n v="0"/>
    <n v="0"/>
    <s v="Distraction"/>
    <n v="4408413"/>
    <s v="Station Wagon"/>
    <s v="Station Wagon"/>
    <s v="2021-04"/>
    <n v="17"/>
    <n v="4"/>
    <n v="0"/>
    <s v="Severe"/>
    <x v="1"/>
  </r>
  <r>
    <d v="2021-04-17T00:00:00"/>
    <s v="10:20:00"/>
    <s v="Apr"/>
    <s v="BROOKLYN"/>
    <n v="11234"/>
    <n v="40.619484"/>
    <n v="-73.918273999999997"/>
    <s v="EAST 59 STREET"/>
    <s v="AVENUE N"/>
    <s v="1400      PELHAM PARKWAY SOUTH"/>
    <n v="1"/>
    <n v="0"/>
    <n v="0"/>
    <n v="0"/>
    <s v="Unspecified"/>
    <n v="4408533"/>
    <s v="Sedan"/>
    <s v="Sedan"/>
    <s v="2021-04"/>
    <n v="10"/>
    <n v="1"/>
    <n v="0"/>
    <s v="Severe"/>
    <x v="1"/>
  </r>
  <r>
    <d v="2021-04-17T00:00:00"/>
    <s v="22:40:00"/>
    <s v="Apr"/>
    <s v="QUEENS"/>
    <n v="11377"/>
    <n v="40.742064999999997"/>
    <n v="-73.900360000000006"/>
    <s v="65 STREET"/>
    <s v="43 AVENUE"/>
    <s v="1400      PELHAM PARKWAY SOUTH"/>
    <n v="0"/>
    <n v="0"/>
    <n v="0"/>
    <n v="0"/>
    <s v="Distraction"/>
    <n v="4408011"/>
    <s v="Sedan"/>
    <s v="Sedan"/>
    <s v="2021-04"/>
    <n v="22"/>
    <n v="0"/>
    <n v="0"/>
    <s v="Non-Severe"/>
    <x v="1"/>
  </r>
  <r>
    <d v="2021-04-17T00:00:00"/>
    <s v="22:14:00"/>
    <s v="Apr"/>
    <s v="QUEENS"/>
    <n v="11434"/>
    <n v="40.679012"/>
    <n v="-73.758674999999997"/>
    <s v="MERRICK BOULEVARD"/>
    <s v="180 STREET"/>
    <s v="1400      PELHAM PARKWAY SOUTH"/>
    <n v="0"/>
    <n v="0"/>
    <n v="0"/>
    <n v="0"/>
    <s v="Alcohol Involvement"/>
    <n v="4408088"/>
    <s v="Station Wagon"/>
    <s v="Sedan"/>
    <s v="2021-04"/>
    <n v="22"/>
    <n v="0"/>
    <n v="0"/>
    <s v="Non-Severe"/>
    <x v="1"/>
  </r>
  <r>
    <d v="2021-09-04T00:00:00"/>
    <s v="02:15:00"/>
    <s v="Sep"/>
    <s v="BROOKLYN"/>
    <n v="11206"/>
    <n v="40.700726000000003"/>
    <n v="-73.941940000000002"/>
    <s v="BROADWAY"/>
    <s v="FLUSHING AVENUE"/>
    <s v="1400      PELHAM PARKWAY SOUTH"/>
    <n v="2"/>
    <n v="0"/>
    <n v="0"/>
    <n v="0"/>
    <s v="Unsafe Speed"/>
    <n v="4408615"/>
    <s v="Sedan"/>
    <s v="Sedan"/>
    <s v="2021-09"/>
    <n v="2"/>
    <n v="2"/>
    <n v="0"/>
    <s v="Severe"/>
    <x v="1"/>
  </r>
  <r>
    <d v="2021-04-17T00:00:00"/>
    <s v="09:30:00"/>
    <s v="Apr"/>
    <s v="BROOKLYN"/>
    <n v="10879.98965307365"/>
    <n v="40.637011999999999"/>
    <n v="-74.015150000000006"/>
    <s v="62 STREET"/>
    <s v="3 AVENUE"/>
    <s v="1400      PELHAM PARKWAY SOUTH"/>
    <n v="1"/>
    <n v="0"/>
    <n v="0"/>
    <n v="0"/>
    <s v="Distraction"/>
    <n v="4407963"/>
    <s v="Station Wagon"/>
    <s v="Station Wagon"/>
    <s v="2021-04"/>
    <n v="9"/>
    <n v="1"/>
    <n v="0"/>
    <s v="Severe"/>
    <x v="1"/>
  </r>
  <r>
    <d v="2021-04-15T00:00:00"/>
    <s v="21:25:00"/>
    <s v="Apr"/>
    <s v="BROOKLYN"/>
    <n v="10879.98965307365"/>
    <n v="40.822387999999997"/>
    <n v="-73.934296000000003"/>
    <s v="HARLEM RIVER DRIVE"/>
    <s v="3 AVENUE"/>
    <s v="1400      PELHAM PARKWAY SOUTH"/>
    <n v="0"/>
    <n v="0"/>
    <n v="0"/>
    <n v="0"/>
    <s v="Pavement Slippery"/>
    <n v="4408518"/>
    <s v="Sedan"/>
    <s v="Sedan"/>
    <s v="2021-04"/>
    <n v="21"/>
    <n v="0"/>
    <n v="0"/>
    <s v="Non-Severe"/>
    <x v="0"/>
  </r>
  <r>
    <d v="2021-04-17T00:00:00"/>
    <s v="22:45:00"/>
    <s v="Apr"/>
    <s v="BROOKLYN"/>
    <n v="10879.98965307365"/>
    <n v="40.762860000000003"/>
    <n v="-73.989410000000007"/>
    <s v="WEST 49 STREET"/>
    <s v="3 AVENUE"/>
    <s v="1400      PELHAM PARKWAY SOUTH"/>
    <n v="0"/>
    <n v="0"/>
    <n v="0"/>
    <n v="0"/>
    <s v="Backing Unsafely"/>
    <n v="4408442"/>
    <s v="Sedan"/>
    <s v="Station Wagon"/>
    <s v="2021-04"/>
    <n v="22"/>
    <n v="0"/>
    <n v="0"/>
    <s v="Non-Severe"/>
    <x v="1"/>
  </r>
  <r>
    <d v="2021-04-17T00:00:00"/>
    <s v="15:00:00"/>
    <s v="Apr"/>
    <s v="BROOKLYN"/>
    <n v="10879.98965307365"/>
    <n v="40.585239999999999"/>
    <n v="-74.093413999999996"/>
    <s v="HYLAN BOULEVARD"/>
    <s v="3 AVENUE"/>
    <s v="1400      PELHAM PARKWAY SOUTH"/>
    <n v="0"/>
    <n v="0"/>
    <n v="0"/>
    <n v="0"/>
    <s v="Following Too Closely"/>
    <n v="4408460"/>
    <s v="Station Wagon"/>
    <s v="Sedan"/>
    <s v="2021-04"/>
    <n v="15"/>
    <n v="0"/>
    <n v="0"/>
    <s v="Non-Severe"/>
    <x v="1"/>
  </r>
  <r>
    <d v="2021-04-16T00:00:00"/>
    <s v="15:59:00"/>
    <s v="Apr"/>
    <s v="BROOKLYN"/>
    <n v="10879.98965307365"/>
    <n v="40.520114816772221"/>
    <n v="-73.54743161629176"/>
    <s v="TRIBOROUGH BRIDGE"/>
    <s v="3 AVENUE"/>
    <s v="1400      PELHAM PARKWAY SOUTH"/>
    <n v="0"/>
    <n v="0"/>
    <n v="0"/>
    <n v="0"/>
    <s v="Traffic Control Disregarded"/>
    <n v="4408510"/>
    <s v="Sedan"/>
    <s v="Sedan"/>
    <s v="2021-04"/>
    <n v="15"/>
    <n v="0"/>
    <n v="0"/>
    <s v="Non-Severe"/>
    <x v="0"/>
  </r>
  <r>
    <d v="2021-04-15T00:00:00"/>
    <s v="19:34:00"/>
    <s v="Apr"/>
    <s v="BRONX"/>
    <n v="10458"/>
    <n v="40.858139999999999"/>
    <n v="-73.895743999999993"/>
    <s v="MARION AVENUE"/>
    <s v="EAST 184 STREET"/>
    <s v="1400      PELHAM PARKWAY SOUTH"/>
    <n v="1"/>
    <n v="0"/>
    <n v="0"/>
    <n v="0"/>
    <s v="Driver Inexperience"/>
    <n v="4408589"/>
    <s v="Sedan"/>
    <s v="Sedan"/>
    <s v="2021-04"/>
    <n v="19"/>
    <n v="1"/>
    <n v="0"/>
    <s v="Severe"/>
    <x v="0"/>
  </r>
  <r>
    <d v="2021-04-17T00:00:00"/>
    <s v="19:42:00"/>
    <s v="Apr"/>
    <s v="BRONX"/>
    <n v="10466"/>
    <n v="40.885432999999999"/>
    <n v="-73.829239999999999"/>
    <s v="BELT PARKWAY"/>
    <s v="3 AVENUE"/>
    <s v="4063      BOSTON ROAD"/>
    <n v="0"/>
    <n v="0"/>
    <n v="0"/>
    <n v="0"/>
    <s v="Unspecified"/>
    <n v="4408174"/>
    <s v="Sedan"/>
    <s v="Sedan"/>
    <s v="2021-04"/>
    <n v="19"/>
    <n v="0"/>
    <n v="0"/>
    <s v="Non-Severe"/>
    <x v="1"/>
  </r>
  <r>
    <d v="2021-07-04T00:00:00"/>
    <s v="03:26:00"/>
    <s v="Jul"/>
    <s v="BROOKLYN"/>
    <n v="11203"/>
    <n v="40.65719"/>
    <n v="-73.927054999999996"/>
    <s v="BELT PARKWAY"/>
    <s v="3 AVENUE"/>
    <s v="87        EAST 54 STREET"/>
    <n v="0"/>
    <n v="0"/>
    <n v="0"/>
    <n v="0"/>
    <s v="Unspecified"/>
    <n v="4408554"/>
    <s v="Sedan"/>
    <s v="Station Wagon"/>
    <s v="2021-07"/>
    <n v="3"/>
    <n v="0"/>
    <n v="0"/>
    <s v="Non-Severe"/>
    <x v="1"/>
  </r>
  <r>
    <d v="2021-04-17T00:00:00"/>
    <s v="23:38:00"/>
    <s v="Apr"/>
    <s v="QUEENS"/>
    <n v="11378"/>
    <n v="40.725994"/>
    <n v="-73.898430000000005"/>
    <s v="BORDEN AVENUE"/>
    <s v="CLINTON AVENUE"/>
    <s v="1400      PELHAM PARKWAY SOUTH"/>
    <n v="1"/>
    <n v="0"/>
    <n v="0"/>
    <n v="0"/>
    <s v="Unspecified"/>
    <n v="4408251"/>
    <s v="Station Wagon"/>
    <s v="Sedan"/>
    <s v="2021-04"/>
    <n v="23"/>
    <n v="1"/>
    <n v="0"/>
    <s v="Severe"/>
    <x v="1"/>
  </r>
  <r>
    <d v="2021-04-17T00:00:00"/>
    <s v="00:05:00"/>
    <s v="Apr"/>
    <s v="BROOKLYN"/>
    <n v="11203"/>
    <n v="40.653202"/>
    <n v="-73.93056"/>
    <s v="BELT PARKWAY"/>
    <s v="3 AVENUE"/>
    <s v="812       UTICA AVENUE"/>
    <n v="0"/>
    <n v="0"/>
    <n v="0"/>
    <n v="0"/>
    <s v="Distraction"/>
    <n v="4408127"/>
    <s v="Sedan"/>
    <s v="Station Wagon"/>
    <s v="2021-04"/>
    <n v="0"/>
    <n v="0"/>
    <n v="0"/>
    <s v="Non-Severe"/>
    <x v="1"/>
  </r>
  <r>
    <d v="2021-04-17T00:00:00"/>
    <s v="14:30:00"/>
    <s v="Apr"/>
    <s v="QUEENS"/>
    <n v="11103"/>
    <n v="40.762011999999999"/>
    <n v="-73.911000000000001"/>
    <s v="30 AVENUE"/>
    <s v="45 STREET"/>
    <s v="1400      PELHAM PARKWAY SOUTH"/>
    <n v="1"/>
    <n v="0"/>
    <n v="0"/>
    <n v="0"/>
    <s v="Distraction"/>
    <n v="4408022"/>
    <s v="Moped"/>
    <s v="Sedan"/>
    <s v="2021-04"/>
    <n v="14"/>
    <n v="1"/>
    <n v="0"/>
    <s v="Severe"/>
    <x v="1"/>
  </r>
  <r>
    <d v="2021-04-15T00:00:00"/>
    <s v="08:00:00"/>
    <s v="Apr"/>
    <s v="BROOKLYN"/>
    <n v="11234"/>
    <n v="40.608204000000001"/>
    <n v="-73.920715000000001"/>
    <s v="FLATBUSH AVENUE"/>
    <s v="AVENUE V"/>
    <s v="1400      PELHAM PARKWAY SOUTH"/>
    <n v="1"/>
    <n v="0"/>
    <n v="0"/>
    <n v="0"/>
    <s v="Unspecified"/>
    <n v="4408524"/>
    <s v="Station Wagon"/>
    <s v="Station Wagon"/>
    <s v="2021-04"/>
    <n v="8"/>
    <n v="1"/>
    <n v="0"/>
    <s v="Severe"/>
    <x v="0"/>
  </r>
  <r>
    <d v="2021-04-17T00:00:00"/>
    <s v="21:00:00"/>
    <s v="Apr"/>
    <s v="BRONX"/>
    <n v="10459"/>
    <n v="40.820990000000002"/>
    <n v="-73.891810000000007"/>
    <s v="BELT PARKWAY"/>
    <s v="3 AVENUE"/>
    <s v="1029      EAST 163 STREET"/>
    <n v="2"/>
    <n v="0"/>
    <n v="0"/>
    <n v="0"/>
    <s v="Backing Unsafely"/>
    <n v="4408319"/>
    <s v="Station Wagon"/>
    <s v="Sedan"/>
    <s v="2021-04"/>
    <n v="21"/>
    <n v="2"/>
    <n v="0"/>
    <s v="Severe"/>
    <x v="1"/>
  </r>
  <r>
    <d v="2021-04-17T00:00:00"/>
    <s v="17:25:00"/>
    <s v="Apr"/>
    <s v="BROOKLYN"/>
    <n v="11212"/>
    <n v="40.654311999999997"/>
    <n v="-73.917590000000004"/>
    <s v="LINDEN BOULEVARD"/>
    <s v="CHURCH AVENUE"/>
    <s v="1400      PELHAM PARKWAY SOUTH"/>
    <n v="1"/>
    <n v="0"/>
    <n v="0"/>
    <n v="0"/>
    <s v="Distraction"/>
    <n v="4408135"/>
    <s v="Sedan"/>
    <s v="Station Wagon"/>
    <s v="2021-04"/>
    <n v="17"/>
    <n v="1"/>
    <n v="0"/>
    <s v="Severe"/>
    <x v="1"/>
  </r>
  <r>
    <d v="2022-03-26T00:00:00"/>
    <s v="02:55:00"/>
    <s v="Mar"/>
    <s v="BRONX"/>
    <n v="10466"/>
    <n v="40.886935999999999"/>
    <n v="-73.849900000000005"/>
    <s v="BELT PARKWAY"/>
    <s v="3 AVENUE"/>
    <s v="1019      EAST 228 STREET"/>
    <n v="1"/>
    <n v="0"/>
    <n v="0"/>
    <n v="0"/>
    <s v="Animals Action"/>
    <n v="4514049"/>
    <s v="Station Wagon"/>
    <s v="Station Wagon"/>
    <s v="2022-03"/>
    <n v="2"/>
    <n v="1"/>
    <n v="0"/>
    <s v="Severe"/>
    <x v="1"/>
  </r>
  <r>
    <d v="2021-04-16T00:00:00"/>
    <s v="15:57:00"/>
    <s v="Apr"/>
    <s v="BROOKLYN"/>
    <n v="10879.98965307365"/>
    <n v="40.754550000000002"/>
    <n v="-73.962519999999998"/>
    <s v="FDR DRIVE"/>
    <s v="3 AVENUE"/>
    <s v="1400      PELHAM PARKWAY SOUTH"/>
    <n v="0"/>
    <n v="0"/>
    <n v="0"/>
    <n v="0"/>
    <s v="Distraction"/>
    <n v="4408564"/>
    <s v="Station Wagon"/>
    <s v="Sedan"/>
    <s v="2021-04"/>
    <n v="15"/>
    <n v="0"/>
    <n v="0"/>
    <s v="Non-Severe"/>
    <x v="0"/>
  </r>
  <r>
    <d v="2021-04-17T00:00:00"/>
    <s v="03:05:00"/>
    <s v="Apr"/>
    <s v="QUEENS"/>
    <n v="11377"/>
    <n v="40.739094000000001"/>
    <n v="-73.917619999999999"/>
    <s v="48 STREET"/>
    <s v="48 AVENUE"/>
    <s v="1400      PELHAM PARKWAY SOUTH"/>
    <n v="0"/>
    <n v="0"/>
    <n v="0"/>
    <n v="0"/>
    <s v="Distraction"/>
    <n v="4407878"/>
    <s v="Sedan"/>
    <s v="Station Wagon"/>
    <s v="2021-04"/>
    <n v="3"/>
    <n v="0"/>
    <n v="0"/>
    <s v="Non-Severe"/>
    <x v="1"/>
  </r>
  <r>
    <d v="2021-04-15T00:00:00"/>
    <s v="12:00:00"/>
    <s v="Apr"/>
    <s v="BROOKLYN"/>
    <n v="10879.98965307365"/>
    <n v="40.743274999999997"/>
    <n v="-73.775720000000007"/>
    <s v="LONG ISLAND EXPRESSWAY"/>
    <s v="3 AVENUE"/>
    <s v="1400      PELHAM PARKWAY SOUTH"/>
    <n v="1"/>
    <n v="0"/>
    <n v="0"/>
    <n v="0"/>
    <s v="Following Too Closely"/>
    <n v="4408641"/>
    <s v="Sedan"/>
    <s v="Sedan"/>
    <s v="2021-04"/>
    <n v="12"/>
    <n v="1"/>
    <n v="0"/>
    <s v="Severe"/>
    <x v="0"/>
  </r>
  <r>
    <d v="2021-04-17T00:00:00"/>
    <s v="22:22:00"/>
    <s v="Apr"/>
    <s v="BROOKLYN"/>
    <n v="11212"/>
    <n v="40.655299999999997"/>
    <n v="-73.903180000000006"/>
    <s v="LINDEN BOULEVARD"/>
    <s v="STONE AVENUE"/>
    <s v="1400      PELHAM PARKWAY SOUTH"/>
    <n v="2"/>
    <n v="0"/>
    <n v="0"/>
    <n v="0"/>
    <s v="Distraction"/>
    <n v="4408074"/>
    <s v="Sedan"/>
    <s v="Sedan"/>
    <s v="2021-04"/>
    <n v="22"/>
    <n v="2"/>
    <n v="0"/>
    <s v="Severe"/>
    <x v="1"/>
  </r>
  <r>
    <d v="2021-04-16T00:00:00"/>
    <s v="21:30:00"/>
    <s v="Apr"/>
    <s v="BROOKLYN"/>
    <n v="10879.98965307365"/>
    <n v="40.603070000000002"/>
    <n v="-74.140469999999993"/>
    <s v="FOREST HILL ROAD"/>
    <s v="WILLOWBROOK ROAD"/>
    <s v="1400      PELHAM PARKWAY SOUTH"/>
    <n v="0"/>
    <n v="0"/>
    <n v="0"/>
    <n v="0"/>
    <s v="Distraction"/>
    <n v="4408505"/>
    <s v="Station Wagon"/>
    <s v="Station Wagon"/>
    <s v="2021-04"/>
    <n v="21"/>
    <n v="0"/>
    <n v="0"/>
    <s v="Non-Severe"/>
    <x v="0"/>
  </r>
  <r>
    <d v="2021-12-04T00:00:00"/>
    <s v="11:40:00"/>
    <s v="Dec"/>
    <s v="BROOKLYN"/>
    <n v="10879.98965307365"/>
    <n v="40.669704000000003"/>
    <n v="-73.947739999999996"/>
    <s v="EASTERN PARKWAY"/>
    <s v="3 AVENUE"/>
    <s v="1400      PELHAM PARKWAY SOUTH"/>
    <n v="0"/>
    <n v="0"/>
    <n v="0"/>
    <n v="0"/>
    <s v="Distraction"/>
    <n v="4408546"/>
    <s v="Taxi"/>
    <s v="Sedan"/>
    <s v="2021-12"/>
    <n v="11"/>
    <n v="0"/>
    <n v="0"/>
    <s v="Non-Severe"/>
    <x v="1"/>
  </r>
  <r>
    <d v="2021-04-17T00:00:00"/>
    <s v="04:54:00"/>
    <s v="Apr"/>
    <s v="BROOKLYN"/>
    <n v="11209"/>
    <n v="40.621259999999999"/>
    <n v="-74.03143"/>
    <s v="BELT PARKWAY"/>
    <s v="3 AVENUE"/>
    <s v="305       89 STREET"/>
    <n v="0"/>
    <n v="0"/>
    <n v="0"/>
    <n v="0"/>
    <s v="Unspecified"/>
    <n v="4407888"/>
    <s v="Station Wagon"/>
    <s v="Sedan"/>
    <s v="2021-04"/>
    <n v="4"/>
    <n v="0"/>
    <n v="0"/>
    <s v="Non-Severe"/>
    <x v="1"/>
  </r>
  <r>
    <d v="2019-04-17T00:00:00"/>
    <s v="00:49:00"/>
    <s v="Apr"/>
    <s v="BROOKLYN"/>
    <n v="10879.98965307365"/>
    <n v="40.651974000000003"/>
    <n v="-73.86542"/>
    <s v="BELT PARKWAY"/>
    <s v="3 AVENUE"/>
    <s v="1400      PELHAM PARKWAY SOUTH"/>
    <n v="3"/>
    <n v="0"/>
    <n v="0"/>
    <n v="0"/>
    <s v="Following Too Closely"/>
    <n v="4408571"/>
    <s v="Station Wagon"/>
    <s v="Sedan"/>
    <s v="2019-04"/>
    <n v="0"/>
    <n v="3"/>
    <n v="0"/>
    <s v="Severe"/>
    <x v="0"/>
  </r>
  <r>
    <d v="2021-04-17T00:00:00"/>
    <s v="21:25:00"/>
    <s v="Apr"/>
    <s v="QUEENS"/>
    <n v="11101"/>
    <n v="40.745249999999999"/>
    <n v="-73.955749999999995"/>
    <s v="47 ROAD"/>
    <s v="5 STREET"/>
    <s v="1400      PELHAM PARKWAY SOUTH"/>
    <n v="1"/>
    <n v="0"/>
    <n v="0"/>
    <n v="0"/>
    <s v="Distraction"/>
    <n v="4408018"/>
    <s v="Sedan"/>
    <s v="Bike"/>
    <s v="2021-04"/>
    <n v="21"/>
    <n v="1"/>
    <n v="0"/>
    <s v="Severe"/>
    <x v="1"/>
  </r>
  <r>
    <d v="2021-04-17T00:00:00"/>
    <s v="11:39:00"/>
    <s v="Apr"/>
    <s v="QUEENS"/>
    <n v="11355"/>
    <n v="40.520114816772221"/>
    <n v="-73.54743161629176"/>
    <s v="BELT PARKWAY"/>
    <s v="3 AVENUE"/>
    <s v="100       MERIDIAN ROAD"/>
    <n v="1"/>
    <n v="0"/>
    <n v="0"/>
    <n v="0"/>
    <s v="Unspecified"/>
    <n v="4408212"/>
    <s v="Sedan"/>
    <s v="Sedan"/>
    <s v="2021-04"/>
    <n v="11"/>
    <n v="1"/>
    <n v="0"/>
    <s v="Severe"/>
    <x v="1"/>
  </r>
  <r>
    <d v="2021-04-17T00:00:00"/>
    <s v="15:01:00"/>
    <s v="Apr"/>
    <s v="BRONX"/>
    <n v="10463"/>
    <n v="40.880493000000001"/>
    <n v="-73.903694000000002"/>
    <s v="BELT PARKWAY"/>
    <s v="3 AVENUE"/>
    <s v="5655      BROADWAY"/>
    <n v="0"/>
    <n v="0"/>
    <n v="0"/>
    <n v="0"/>
    <s v="Unspecified"/>
    <n v="4408665"/>
    <s v="Sedan"/>
    <s v="Sedan"/>
    <s v="2021-04"/>
    <n v="15"/>
    <n v="0"/>
    <n v="0"/>
    <s v="Non-Severe"/>
    <x v="1"/>
  </r>
  <r>
    <d v="2021-04-17T00:00:00"/>
    <s v="03:00:00"/>
    <s v="Apr"/>
    <s v="BROOKLYN"/>
    <n v="11203"/>
    <n v="40.655754000000002"/>
    <n v="-73.924030000000002"/>
    <s v="EAST 57 STREET"/>
    <s v="LENOX ROAD"/>
    <s v="1400      PELHAM PARKWAY SOUTH"/>
    <n v="1"/>
    <n v="0"/>
    <n v="0"/>
    <n v="0"/>
    <s v="Alcohol Involvement"/>
    <n v="4408130"/>
    <s v="Sedan"/>
    <s v="Sedan"/>
    <s v="2021-04"/>
    <n v="3"/>
    <n v="1"/>
    <n v="0"/>
    <s v="Severe"/>
    <x v="1"/>
  </r>
  <r>
    <d v="2021-04-16T00:00:00"/>
    <s v="16:48:00"/>
    <s v="Apr"/>
    <s v="MANHATTAN"/>
    <n v="10035"/>
    <n v="40.805737000000001"/>
    <n v="-73.940650000000005"/>
    <s v="EAST 125 STREET"/>
    <s v="MADISON AVENUE"/>
    <s v="1400      PELHAM PARKWAY SOUTH"/>
    <n v="1"/>
    <n v="0"/>
    <n v="0"/>
    <n v="0"/>
    <s v="Following Too Closely"/>
    <n v="4408497"/>
    <s v="Sedan"/>
    <s v="Station Wagon"/>
    <s v="2021-04"/>
    <n v="16"/>
    <n v="1"/>
    <n v="0"/>
    <s v="Severe"/>
    <x v="0"/>
  </r>
  <r>
    <d v="2021-04-15T00:00:00"/>
    <s v="02:18:00"/>
    <s v="Apr"/>
    <s v="BROOKLYN"/>
    <n v="11234"/>
    <n v="40.623800000000003"/>
    <n v="-73.923509999999993"/>
    <s v="EAST 54 STREET"/>
    <s v="AVENUE L"/>
    <s v="1400      PELHAM PARKWAY SOUTH"/>
    <n v="0"/>
    <n v="0"/>
    <n v="0"/>
    <n v="0"/>
    <s v="Unspecified"/>
    <n v="4408523"/>
    <s v="Sedan"/>
    <s v="Sedan"/>
    <s v="2021-04"/>
    <n v="2"/>
    <n v="0"/>
    <n v="0"/>
    <s v="Non-Severe"/>
    <x v="0"/>
  </r>
  <r>
    <d v="2021-04-17T00:00:00"/>
    <s v="20:00:00"/>
    <s v="Apr"/>
    <s v="BROOKLYN"/>
    <n v="10879.98965307365"/>
    <n v="40.520114816772221"/>
    <n v="-73.54743161629176"/>
    <s v="SOUTH CONDUIT AVENUE"/>
    <s v="LINDEN BOULEVARD"/>
    <s v="1400      PELHAM PARKWAY SOUTH"/>
    <n v="0"/>
    <n v="0"/>
    <n v="0"/>
    <n v="0"/>
    <s v="Passing or Lane Usage Improper"/>
    <n v="4408170"/>
    <s v="Station Wagon"/>
    <s v="Station Wagon"/>
    <s v="2021-04"/>
    <n v="20"/>
    <n v="0"/>
    <n v="0"/>
    <s v="Non-Severe"/>
    <x v="1"/>
  </r>
  <r>
    <d v="2021-04-16T00:00:00"/>
    <s v="18:30:00"/>
    <s v="Apr"/>
    <s v="BROOKLYN"/>
    <n v="11221"/>
    <n v="40.686824999999999"/>
    <n v="-73.938810000000004"/>
    <s v="MARCUS GARVEY BOULEVARD"/>
    <s v="MONROE STREET"/>
    <s v="1400      PELHAM PARKWAY SOUTH"/>
    <n v="0"/>
    <n v="0"/>
    <n v="0"/>
    <n v="0"/>
    <s v="Passing Too Closely"/>
    <n v="4408614"/>
    <s v="Sedan"/>
    <s v="Sedan"/>
    <s v="2021-04"/>
    <n v="18"/>
    <n v="0"/>
    <n v="0"/>
    <s v="Non-Severe"/>
    <x v="0"/>
  </r>
  <r>
    <d v="2021-04-17T00:00:00"/>
    <s v="01:45:00"/>
    <s v="Apr"/>
    <s v="BROOKLYN"/>
    <n v="10879.98965307365"/>
    <n v="40.653861999999997"/>
    <n v="-74.008285999999998"/>
    <s v="GOWANUS EXPY (BQE)"/>
    <s v="3 AVENUE"/>
    <s v="1400      PELHAM PARKWAY SOUTH"/>
    <n v="0"/>
    <n v="0"/>
    <n v="0"/>
    <n v="0"/>
    <s v="Passing or Lane Usage Improper"/>
    <n v="4407962"/>
    <s v="Station Wagon"/>
    <s v="Taxi"/>
    <s v="2021-04"/>
    <n v="1"/>
    <n v="0"/>
    <n v="0"/>
    <s v="Non-Severe"/>
    <x v="1"/>
  </r>
  <r>
    <d v="2021-04-17T00:00:00"/>
    <s v="19:37:00"/>
    <s v="Apr"/>
    <s v="QUEENS"/>
    <n v="11413"/>
    <n v="40.665497000000002"/>
    <n v="-73.75573"/>
    <s v="SOUTH CONDUIT AVENUE"/>
    <s v="222 STREET"/>
    <s v="1400      PELHAM PARKWAY SOUTH"/>
    <n v="0"/>
    <n v="0"/>
    <n v="0"/>
    <n v="0"/>
    <s v="Following Too Closely"/>
    <n v="4407979"/>
    <s v="Sedan"/>
    <s v="Sedan"/>
    <s v="2021-04"/>
    <n v="19"/>
    <n v="0"/>
    <n v="0"/>
    <s v="Non-Severe"/>
    <x v="1"/>
  </r>
  <r>
    <d v="2021-04-17T00:00:00"/>
    <s v="21:25:00"/>
    <s v="Apr"/>
    <s v="MANHATTAN"/>
    <n v="10022"/>
    <n v="40.757809999999999"/>
    <n v="-73.973529999999997"/>
    <s v="EAST 51 STREET"/>
    <s v="PARK AVENUE"/>
    <s v="1400      PELHAM PARKWAY SOUTH"/>
    <n v="0"/>
    <n v="0"/>
    <n v="0"/>
    <n v="0"/>
    <s v="Unsafe Speed"/>
    <n v="4408436"/>
    <s v="Sedan"/>
    <s v="Bike"/>
    <s v="2021-04"/>
    <n v="21"/>
    <n v="0"/>
    <n v="0"/>
    <s v="Non-Severe"/>
    <x v="1"/>
  </r>
  <r>
    <d v="2021-04-17T00:00:00"/>
    <s v="18:20:00"/>
    <s v="Apr"/>
    <s v="BROOKLYN"/>
    <n v="11224"/>
    <n v="40.574123"/>
    <n v="-74.004080000000002"/>
    <s v="SURF AVENUE"/>
    <s v="BEACH 38 STREET"/>
    <s v="1400      PELHAM PARKWAY SOUTH"/>
    <n v="0"/>
    <n v="0"/>
    <n v="0"/>
    <n v="0"/>
    <s v="Distraction"/>
    <n v="4408061"/>
    <s v="Station Wagon"/>
    <s v="Station Wagon"/>
    <s v="2021-04"/>
    <n v="18"/>
    <n v="0"/>
    <n v="0"/>
    <s v="Non-Severe"/>
    <x v="1"/>
  </r>
  <r>
    <d v="2021-04-17T00:00:00"/>
    <s v="00:30:00"/>
    <s v="Apr"/>
    <s v="QUEENS"/>
    <n v="11421"/>
    <n v="40.690689999999996"/>
    <n v="-73.858159999999998"/>
    <s v="BELT PARKWAY"/>
    <s v="3 AVENUE"/>
    <s v="85-08     88 AVENUE"/>
    <n v="0"/>
    <n v="0"/>
    <n v="0"/>
    <n v="0"/>
    <s v="Unspecified"/>
    <n v="4408480"/>
    <s v="Station Wagon"/>
    <s v="Sedan"/>
    <s v="2021-04"/>
    <n v="0"/>
    <n v="0"/>
    <n v="0"/>
    <s v="Non-Severe"/>
    <x v="1"/>
  </r>
  <r>
    <d v="2021-04-17T00:00:00"/>
    <s v="02:30:00"/>
    <s v="Apr"/>
    <s v="BROOKLYN"/>
    <n v="10879.98965307365"/>
    <n v="40.520114816772221"/>
    <n v="-73.54743161629176"/>
    <s v="Belt parkway"/>
    <s v="John f kennedy expressway"/>
    <s v="1400      PELHAM PARKWAY SOUTH"/>
    <n v="0"/>
    <n v="0"/>
    <n v="0"/>
    <n v="0"/>
    <s v="Unspecified"/>
    <n v="4407947"/>
    <s v="Sedan"/>
    <s v="Sedan"/>
    <s v="2021-04"/>
    <n v="2"/>
    <n v="0"/>
    <n v="0"/>
    <s v="Non-Severe"/>
    <x v="1"/>
  </r>
  <r>
    <d v="2021-04-17T00:00:00"/>
    <s v="20:20:00"/>
    <s v="Apr"/>
    <s v="BROOKLYN"/>
    <n v="11222"/>
    <n v="40.722720000000002"/>
    <n v="-73.953969999999998"/>
    <s v="BELT PARKWAY"/>
    <s v="3 AVENUE"/>
    <s v="17        NASSAU AVENUE"/>
    <n v="0"/>
    <n v="0"/>
    <n v="0"/>
    <n v="0"/>
    <s v="Unsafe Speed"/>
    <n v="4408333"/>
    <s v="Sedan"/>
    <s v="Bike"/>
    <s v="2021-04"/>
    <n v="20"/>
    <n v="0"/>
    <n v="0"/>
    <s v="Non-Severe"/>
    <x v="1"/>
  </r>
  <r>
    <d v="2021-04-16T00:00:00"/>
    <s v="21:30:00"/>
    <s v="Apr"/>
    <s v="MANHATTAN"/>
    <n v="10011"/>
    <n v="40.744746999999997"/>
    <n v="-73.997169999999997"/>
    <s v="BELT PARKWAY"/>
    <s v="3 AVENUE"/>
    <s v="255       WEST 23 STREET"/>
    <n v="0"/>
    <n v="0"/>
    <n v="0"/>
    <n v="0"/>
    <s v="Distraction"/>
    <n v="4408443"/>
    <s v="Station Wagon"/>
    <s v="Station Wagon"/>
    <s v="2021-04"/>
    <n v="21"/>
    <n v="0"/>
    <n v="0"/>
    <s v="Non-Severe"/>
    <x v="0"/>
  </r>
  <r>
    <d v="2021-04-17T00:00:00"/>
    <s v="00:52:00"/>
    <s v="Apr"/>
    <s v="BRONX"/>
    <n v="10451"/>
    <n v="40.818012000000003"/>
    <n v="-73.925190000000001"/>
    <s v="PARK AVENUE"/>
    <s v="EAST 149 STREET"/>
    <s v="1400      PELHAM PARKWAY SOUTH"/>
    <n v="0"/>
    <n v="0"/>
    <n v="0"/>
    <n v="0"/>
    <s v="Unspecified"/>
    <n v="4407969"/>
    <s v="Station Wagon"/>
    <s v="Sedan"/>
    <s v="2021-04"/>
    <n v="0"/>
    <n v="0"/>
    <n v="0"/>
    <s v="Non-Severe"/>
    <x v="1"/>
  </r>
  <r>
    <d v="2021-04-17T00:00:00"/>
    <s v="13:33:00"/>
    <s v="Apr"/>
    <s v="BROOKLYN"/>
    <n v="10879.98965307365"/>
    <n v="40.520114816772221"/>
    <n v="-73.54743161629176"/>
    <s v="BELT PARKWAY"/>
    <s v="3 AVENUE"/>
    <s v="4424      45 STREET"/>
    <n v="0"/>
    <n v="0"/>
    <n v="0"/>
    <n v="0"/>
    <s v="Unspecified"/>
    <n v="4408147"/>
    <s v="Sedan"/>
    <s v="Sedan"/>
    <s v="2021-04"/>
    <n v="13"/>
    <n v="0"/>
    <n v="0"/>
    <s v="Non-Severe"/>
    <x v="1"/>
  </r>
  <r>
    <d v="2021-02-04T00:00:00"/>
    <s v="12:09:00"/>
    <s v="Feb"/>
    <s v="BROOKLYN"/>
    <n v="11225"/>
    <n v="40.660640000000001"/>
    <n v="-73.960679999999996"/>
    <s v="BELT PARKWAY"/>
    <s v="3 AVENUE"/>
    <s v="550       FLATBUSH AVENUE"/>
    <n v="0"/>
    <n v="0"/>
    <n v="0"/>
    <n v="0"/>
    <s v="Passing or Lane Usage Improper"/>
    <n v="4408536"/>
    <s v="Taxi"/>
    <s v="Sedan"/>
    <s v="2021-02"/>
    <n v="12"/>
    <n v="0"/>
    <n v="0"/>
    <s v="Non-Severe"/>
    <x v="0"/>
  </r>
  <r>
    <d v="2021-04-15T00:00:00"/>
    <s v="20:50:00"/>
    <s v="Apr"/>
    <s v="BROOKLYN"/>
    <n v="10879.98965307365"/>
    <n v="40.520114816772221"/>
    <n v="-73.54743161629176"/>
    <s v="CROSS BRONX EXPY RAMP"/>
    <s v="3 AVENUE"/>
    <s v="1400      PELHAM PARKWAY SOUTH"/>
    <n v="0"/>
    <n v="0"/>
    <n v="0"/>
    <n v="0"/>
    <s v="Unspecified"/>
    <n v="4408583"/>
    <s v="Station Wagon"/>
    <s v="Sedan"/>
    <s v="2021-04"/>
    <n v="20"/>
    <n v="0"/>
    <n v="0"/>
    <s v="Non-Severe"/>
    <x v="0"/>
  </r>
  <r>
    <d v="2021-04-15T00:00:00"/>
    <s v="20:18:00"/>
    <s v="Apr"/>
    <s v="BROOKLYN"/>
    <n v="10879.98965307365"/>
    <n v="40.831977999999999"/>
    <n v="-73.935149999999993"/>
    <s v="HARLEM RIVER DRIVE"/>
    <s v="3 AVENUE"/>
    <s v="1400      PELHAM PARKWAY SOUTH"/>
    <n v="3"/>
    <n v="0"/>
    <n v="0"/>
    <n v="0"/>
    <s v="Other Vehicular"/>
    <n v="4408490"/>
    <s v="Station Wagon"/>
    <s v="Station Wagon"/>
    <s v="2021-04"/>
    <n v="20"/>
    <n v="3"/>
    <n v="0"/>
    <s v="Severe"/>
    <x v="0"/>
  </r>
  <r>
    <d v="2021-04-17T00:00:00"/>
    <s v="14:59:00"/>
    <s v="Apr"/>
    <s v="BRONX"/>
    <n v="10456"/>
    <n v="40.836697000000001"/>
    <n v="-73.907104000000004"/>
    <s v="BELT PARKWAY"/>
    <s v="3 AVENUE"/>
    <s v="1408      WEBSTER AVENUE"/>
    <n v="0"/>
    <n v="0"/>
    <n v="0"/>
    <n v="0"/>
    <s v="Distraction"/>
    <n v="4408035"/>
    <s v="Station Wagon"/>
    <s v="Station Wagon"/>
    <s v="2021-04"/>
    <n v="14"/>
    <n v="0"/>
    <n v="0"/>
    <s v="Non-Severe"/>
    <x v="1"/>
  </r>
  <r>
    <d v="2021-04-17T00:00:00"/>
    <s v="07:50:00"/>
    <s v="Apr"/>
    <s v="BRONX"/>
    <n v="10475"/>
    <n v="40.875965000000001"/>
    <n v="-73.835809999999995"/>
    <s v="BAYCHESTER AVENUE"/>
    <s v="EAST 222 STREET"/>
    <s v="1400      PELHAM PARKWAY SOUTH"/>
    <n v="0"/>
    <n v="0"/>
    <n v="0"/>
    <n v="0"/>
    <s v="Distraction"/>
    <n v="4408159"/>
    <s v="Station Wagon"/>
    <s v="Sedan"/>
    <s v="2021-04"/>
    <n v="7"/>
    <n v="0"/>
    <n v="0"/>
    <s v="Non-Severe"/>
    <x v="1"/>
  </r>
  <r>
    <d v="2022-03-26T00:00:00"/>
    <s v="21:10:00"/>
    <s v="Mar"/>
    <s v="BROOKLYN"/>
    <n v="11203"/>
    <n v="40.662247000000001"/>
    <n v="-73.931520000000006"/>
    <s v="BELT PARKWAY"/>
    <s v="3 AVENUE"/>
    <s v="476       UTICA AVENUE"/>
    <n v="0"/>
    <n v="0"/>
    <n v="0"/>
    <n v="0"/>
    <s v="Driver Inexperience"/>
    <n v="4513580"/>
    <s v="Station Wagon"/>
    <s v="Sedan"/>
    <s v="2022-03"/>
    <n v="21"/>
    <n v="0"/>
    <n v="0"/>
    <s v="Non-Severe"/>
    <x v="1"/>
  </r>
  <r>
    <d v="2021-04-16T00:00:00"/>
    <s v="12:37:00"/>
    <s v="Apr"/>
    <s v="BROOKLYN"/>
    <n v="10879.98965307365"/>
    <n v="40.787857000000002"/>
    <n v="-73.951614000000006"/>
    <s v="PARK AVENUE"/>
    <s v="3 AVENUE"/>
    <s v="1400      PELHAM PARKWAY SOUTH"/>
    <n v="0"/>
    <n v="0"/>
    <n v="0"/>
    <n v="0"/>
    <s v="Following Too Closely"/>
    <n v="4408429"/>
    <s v="Pick-up Truck"/>
    <s v="Station Wagon"/>
    <s v="2021-04"/>
    <n v="12"/>
    <n v="0"/>
    <n v="0"/>
    <s v="Non-Severe"/>
    <x v="0"/>
  </r>
  <r>
    <d v="2022-03-26T00:00:00"/>
    <s v="21:04:00"/>
    <s v="Mar"/>
    <s v="QUEENS"/>
    <n v="11419"/>
    <n v="40.688040000000001"/>
    <n v="-73.832750000000004"/>
    <s v="111 STREET"/>
    <s v="101 AVENUE"/>
    <s v="1400      PELHAM PARKWAY SOUTH"/>
    <n v="2"/>
    <n v="0"/>
    <n v="0"/>
    <n v="0"/>
    <s v="Failure to Yield Right-of-Way"/>
    <n v="4513582"/>
    <s v="Station Wagon"/>
    <s v="Bike"/>
    <s v="2022-03"/>
    <n v="21"/>
    <n v="2"/>
    <n v="0"/>
    <s v="Severe"/>
    <x v="1"/>
  </r>
  <r>
    <d v="2021-03-24T00:00:00"/>
    <s v="22:48:00"/>
    <s v="Mar"/>
    <s v="BROOKLYN"/>
    <n v="11212"/>
    <n v="40.661242999999999"/>
    <n v="-73.923164"/>
    <s v="BELT PARKWAY"/>
    <s v="3 AVENUE"/>
    <s v="190       EAST 95 STREET"/>
    <n v="0"/>
    <n v="0"/>
    <n v="0"/>
    <n v="0"/>
    <s v="Unspecified"/>
    <n v="4408474"/>
    <s v="Sedan"/>
    <s v="Sedan"/>
    <s v="2021-03"/>
    <n v="22"/>
    <n v="0"/>
    <n v="0"/>
    <s v="Non-Severe"/>
    <x v="0"/>
  </r>
  <r>
    <d v="2021-04-17T00:00:00"/>
    <s v="23:05:00"/>
    <s v="Apr"/>
    <s v="QUEENS"/>
    <n v="11354"/>
    <n v="40.758960000000002"/>
    <n v="-73.829849999999993"/>
    <s v="MAIN STREET"/>
    <s v="40 ROAD"/>
    <s v="1400      PELHAM PARKWAY SOUTH"/>
    <n v="0"/>
    <n v="0"/>
    <n v="0"/>
    <n v="0"/>
    <s v="Failure to Yield Right-of-Way"/>
    <n v="4408007"/>
    <s v="Sedan"/>
    <s v="Sedan"/>
    <s v="2021-04"/>
    <n v="23"/>
    <n v="0"/>
    <n v="0"/>
    <s v="Non-Severe"/>
    <x v="1"/>
  </r>
  <r>
    <d v="2021-04-17T00:00:00"/>
    <s v="15:20:00"/>
    <s v="Apr"/>
    <s v="MANHATTAN"/>
    <n v="10017"/>
    <n v="40.75217"/>
    <n v="-73.977779999999996"/>
    <s v="BELT PARKWAY"/>
    <s v="3 AVENUE"/>
    <s v="89        EAST 42 STREET"/>
    <n v="0"/>
    <n v="0"/>
    <n v="0"/>
    <n v="0"/>
    <s v="Distraction"/>
    <n v="4408449"/>
    <s v="Sedan"/>
    <s v="E-Scooter"/>
    <s v="2021-04"/>
    <n v="15"/>
    <n v="0"/>
    <n v="0"/>
    <s v="Non-Severe"/>
    <x v="1"/>
  </r>
  <r>
    <d v="2021-04-17T00:00:00"/>
    <s v="23:50:00"/>
    <s v="Apr"/>
    <s v="BROOKLYN"/>
    <n v="10879.98965307365"/>
    <n v="40.520114816772221"/>
    <n v="-73.54743161629176"/>
    <s v="WILLIAMSBURG BRIDGE OUTER ROADWA"/>
    <s v="3 AVENUE"/>
    <s v="1400      PELHAM PARKWAY SOUTH"/>
    <n v="1"/>
    <n v="0"/>
    <n v="0"/>
    <n v="0"/>
    <s v="Following Too Closely"/>
    <n v="4408352"/>
    <s v="Station Wagon"/>
    <s v="Station Wagon"/>
    <s v="2021-04"/>
    <n v="23"/>
    <n v="1"/>
    <n v="0"/>
    <s v="Severe"/>
    <x v="1"/>
  </r>
  <r>
    <d v="2021-04-17T00:00:00"/>
    <s v="19:37:00"/>
    <s v="Apr"/>
    <s v="MANHATTAN"/>
    <n v="10012"/>
    <n v="40.724967999999997"/>
    <n v="-74.001580000000004"/>
    <s v="BELT PARKWAY"/>
    <s v="3 AVENUE"/>
    <s v="415       WEST BROADWAY"/>
    <n v="1"/>
    <n v="0"/>
    <n v="0"/>
    <n v="0"/>
    <s v="Unspecified"/>
    <n v="4408181"/>
    <s v="Sedan"/>
    <s v="Bike"/>
    <s v="2021-04"/>
    <n v="19"/>
    <n v="1"/>
    <n v="0"/>
    <s v="Severe"/>
    <x v="1"/>
  </r>
  <r>
    <d v="2021-10-04T00:00:00"/>
    <s v="09:19:00"/>
    <s v="Oct"/>
    <s v="QUEENS"/>
    <n v="11103"/>
    <n v="40.757083999999999"/>
    <n v="-73.916139999999999"/>
    <s v="BELT PARKWAY"/>
    <s v="3 AVENUE"/>
    <s v="32-42     44 STREET"/>
    <n v="0"/>
    <n v="0"/>
    <n v="0"/>
    <n v="0"/>
    <s v="Unspecified"/>
    <n v="4408597"/>
    <s v="Sedan"/>
    <s v="Sedan"/>
    <s v="2021-10"/>
    <n v="9"/>
    <n v="0"/>
    <n v="0"/>
    <s v="Non-Severe"/>
    <x v="0"/>
  </r>
  <r>
    <d v="2021-04-17T00:00:00"/>
    <s v="04:45:00"/>
    <s v="Apr"/>
    <s v="BROOKLYN"/>
    <n v="10879.98965307365"/>
    <n v="40.838425000000001"/>
    <n v="-73.941695999999993"/>
    <s v="BROADWAY"/>
    <s v="3 AVENUE"/>
    <s v="1400      PELHAM PARKWAY SOUTH"/>
    <n v="0"/>
    <n v="0"/>
    <n v="0"/>
    <n v="0"/>
    <s v="Aggressive Driving/Road Rage"/>
    <n v="4408275"/>
    <s v="Taxi"/>
    <s v="Station Wagon"/>
    <s v="2021-04"/>
    <n v="4"/>
    <n v="0"/>
    <n v="0"/>
    <s v="Non-Severe"/>
    <x v="1"/>
  </r>
  <r>
    <d v="2021-04-15T00:00:00"/>
    <s v="08:45:00"/>
    <s v="Apr"/>
    <s v="BROOKLYN"/>
    <n v="11234"/>
    <n v="40.624893"/>
    <n v="-73.934325999999999"/>
    <s v="KINGS HIGHWAY"/>
    <s v="HUBBARD PLACE"/>
    <s v="1400      PELHAM PARKWAY SOUTH"/>
    <n v="0"/>
    <n v="0"/>
    <n v="0"/>
    <n v="0"/>
    <s v="Distraction"/>
    <n v="4408528"/>
    <s v="Station Wagon"/>
    <s v="Station Wagon"/>
    <s v="2021-04"/>
    <n v="8"/>
    <n v="0"/>
    <n v="0"/>
    <s v="Non-Severe"/>
    <x v="0"/>
  </r>
  <r>
    <d v="2021-04-17T00:00:00"/>
    <s v="09:30:00"/>
    <s v="Apr"/>
    <s v="BROOKLYN"/>
    <n v="11233"/>
    <n v="40.672432000000001"/>
    <n v="-73.911315999999999"/>
    <s v="BELT PARKWAY"/>
    <s v="3 AVENUE"/>
    <s v="320       ROCKAWAY AVENUE"/>
    <n v="0"/>
    <n v="0"/>
    <n v="0"/>
    <n v="0"/>
    <s v="Distraction"/>
    <n v="4408087"/>
    <s v="Station Wagon"/>
    <s v="Sedan"/>
    <s v="2021-04"/>
    <n v="9"/>
    <n v="0"/>
    <n v="0"/>
    <s v="Non-Severe"/>
    <x v="1"/>
  </r>
  <r>
    <d v="2021-04-13T00:00:00"/>
    <s v="14:50:00"/>
    <s v="Apr"/>
    <s v="BROOKLYN"/>
    <n v="11203"/>
    <n v="40.652107000000001"/>
    <n v="-73.939130000000006"/>
    <s v="BELT PARKWAY"/>
    <s v="3 AVENUE"/>
    <s v="891       ALBANY AVENUE"/>
    <n v="0"/>
    <n v="0"/>
    <n v="0"/>
    <n v="0"/>
    <s v="Unspecified"/>
    <n v="4408483"/>
    <s v="Pick-up Truck"/>
    <s v="Pick-up Truck"/>
    <s v="2021-04"/>
    <n v="14"/>
    <n v="0"/>
    <n v="0"/>
    <s v="Non-Severe"/>
    <x v="0"/>
  </r>
  <r>
    <d v="2021-04-17T00:00:00"/>
    <s v="19:30:00"/>
    <s v="Apr"/>
    <s v="MANHATTAN"/>
    <n v="10035"/>
    <n v="40.804054000000001"/>
    <n v="-73.936639999999997"/>
    <s v="BELT PARKWAY"/>
    <s v="3 AVENUE"/>
    <s v="169       EAST 125 STREET"/>
    <n v="0"/>
    <n v="0"/>
    <n v="0"/>
    <n v="0"/>
    <s v="Distraction"/>
    <n v="4408511"/>
    <s v="Station Wagon"/>
    <s v="Sedan"/>
    <s v="2021-04"/>
    <n v="19"/>
    <n v="0"/>
    <n v="0"/>
    <s v="Non-Severe"/>
    <x v="1"/>
  </r>
  <r>
    <d v="2021-04-17T00:00:00"/>
    <s v="13:30:00"/>
    <s v="Apr"/>
    <s v="BROOKLYN"/>
    <n v="10879.98965307365"/>
    <n v="40.579439999999998"/>
    <n v="-73.979613999999998"/>
    <s v="NEPTUNE AVENUE"/>
    <s v="3 AVENUE"/>
    <s v="1400      PELHAM PARKWAY SOUTH"/>
    <n v="0"/>
    <n v="0"/>
    <n v="0"/>
    <n v="0"/>
    <s v="Following Too Closely"/>
    <n v="4408157"/>
    <s v="Station Wagon"/>
    <s v="Sedan"/>
    <s v="2021-04"/>
    <n v="13"/>
    <n v="0"/>
    <n v="0"/>
    <s v="Non-Severe"/>
    <x v="1"/>
  </r>
  <r>
    <d v="2021-04-16T00:00:00"/>
    <s v="08:45:00"/>
    <s v="Apr"/>
    <s v="BROOKLYN"/>
    <n v="10879.98965307365"/>
    <n v="40.826275000000003"/>
    <n v="-73.859710000000007"/>
    <s v="BRUCKNER BOULEVARD"/>
    <s v="WHITE PLAINS ROAD"/>
    <s v="1400      PELHAM PARKWAY SOUTH"/>
    <n v="0"/>
    <n v="0"/>
    <n v="0"/>
    <n v="0"/>
    <s v="Unspecified"/>
    <n v="4408454"/>
    <s v="Dump"/>
    <s v="Sedan"/>
    <s v="2021-04"/>
    <n v="8"/>
    <n v="0"/>
    <n v="0"/>
    <s v="Non-Severe"/>
    <x v="0"/>
  </r>
  <r>
    <d v="2021-04-17T00:00:00"/>
    <s v="11:28:00"/>
    <s v="Apr"/>
    <s v="BROOKLYN"/>
    <n v="10879.98965307365"/>
    <n v="40.742539999999998"/>
    <n v="-73.826310000000007"/>
    <s v="LONG ISLAND EXPRESSWAY"/>
    <s v="3 AVENUE"/>
    <s v="1400      PELHAM PARKWAY SOUTH"/>
    <n v="0"/>
    <n v="0"/>
    <n v="0"/>
    <n v="0"/>
    <s v="Following Too Closely"/>
    <n v="4407934"/>
    <s v="Station Wagon"/>
    <s v="Taxi"/>
    <s v="2021-04"/>
    <n v="11"/>
    <n v="0"/>
    <n v="0"/>
    <s v="Non-Severe"/>
    <x v="1"/>
  </r>
  <r>
    <d v="2021-04-17T00:00:00"/>
    <s v="11:50:00"/>
    <s v="Apr"/>
    <s v="BROOKLYN"/>
    <n v="10879.98965307365"/>
    <n v="40.759099999999997"/>
    <n v="-73.992149999999995"/>
    <s v="WEST 43 STREET"/>
    <s v="3 AVENUE"/>
    <s v="1400      PELHAM PARKWAY SOUTH"/>
    <n v="0"/>
    <n v="0"/>
    <n v="0"/>
    <n v="0"/>
    <s v="Passing or Lane Usage Improper"/>
    <n v="4408307"/>
    <s v="Station Wagon"/>
    <s v="Sedan"/>
    <s v="2021-04"/>
    <n v="11"/>
    <n v="0"/>
    <n v="0"/>
    <s v="Non-Severe"/>
    <x v="1"/>
  </r>
  <r>
    <d v="2022-04-21T00:00:00"/>
    <s v="11:18:00"/>
    <s v="Apr"/>
    <s v="QUEENS"/>
    <n v="11372"/>
    <n v="40.751690000000004"/>
    <n v="-73.885620000000003"/>
    <s v="81 STREET"/>
    <s v="35 AVENUE"/>
    <s v="1400      PELHAM PARKWAY SOUTH"/>
    <n v="0"/>
    <n v="0"/>
    <n v="0"/>
    <n v="0"/>
    <s v="Unspecified"/>
    <n v="4522587"/>
    <s v="Station Wagon"/>
    <s v="Sedan"/>
    <s v="2022-04"/>
    <n v="11"/>
    <n v="0"/>
    <n v="0"/>
    <s v="Non-Severe"/>
    <x v="0"/>
  </r>
  <r>
    <d v="2021-04-17T00:00:00"/>
    <s v="16:50:00"/>
    <s v="Apr"/>
    <s v="BROOKLYN"/>
    <n v="10879.98965307365"/>
    <n v="40.80988"/>
    <n v="-73.903080000000003"/>
    <s v="BRUCKNER BOULEVARD"/>
    <s v="3 AVENUE"/>
    <s v="1400      PELHAM PARKWAY SOUTH"/>
    <n v="0"/>
    <n v="0"/>
    <n v="0"/>
    <n v="0"/>
    <s v="Unsafe Lane Changing"/>
    <n v="4408321"/>
    <s v="Sedan"/>
    <s v="Sedan"/>
    <s v="2021-04"/>
    <n v="16"/>
    <n v="0"/>
    <n v="0"/>
    <s v="Non-Severe"/>
    <x v="1"/>
  </r>
  <r>
    <d v="2021-04-17T00:00:00"/>
    <s v="15:42:00"/>
    <s v="Apr"/>
    <s v="BROOKLYN"/>
    <n v="11212"/>
    <n v="40.667155999999999"/>
    <n v="-73.9101"/>
    <s v="ROCKAWAY AVENUE"/>
    <s v="SUTTER AVENUE"/>
    <s v="1400      PELHAM PARKWAY SOUTH"/>
    <n v="0"/>
    <n v="0"/>
    <n v="0"/>
    <n v="0"/>
    <s v="Unspecified"/>
    <n v="4408073"/>
    <s v="Station Wagon"/>
    <s v="Sedan"/>
    <s v="2021-04"/>
    <n v="15"/>
    <n v="0"/>
    <n v="0"/>
    <s v="Non-Severe"/>
    <x v="1"/>
  </r>
  <r>
    <d v="2021-04-17T00:00:00"/>
    <s v="01:30:00"/>
    <s v="Apr"/>
    <s v="BROOKLYN"/>
    <n v="10879.98965307365"/>
    <n v="40.693497000000001"/>
    <n v="-73.945939999999993"/>
    <s v="HART STREET"/>
    <s v="3 AVENUE"/>
    <s v="1400      PELHAM PARKWAY SOUTH"/>
    <n v="0"/>
    <n v="0"/>
    <n v="0"/>
    <n v="0"/>
    <s v="Passing Too Closely"/>
    <n v="4408296"/>
    <s v="Sedan"/>
    <s v="Sedan"/>
    <s v="2021-04"/>
    <n v="1"/>
    <n v="0"/>
    <n v="0"/>
    <s v="Non-Severe"/>
    <x v="1"/>
  </r>
  <r>
    <d v="2021-04-16T00:00:00"/>
    <s v="11:25:00"/>
    <s v="Apr"/>
    <s v="BROOKLYN"/>
    <n v="11212"/>
    <n v="40.66357"/>
    <n v="-73.925020000000004"/>
    <s v="BELT PARKWAY"/>
    <s v="3 AVENUE"/>
    <s v="1049      RUTLAND ROAD"/>
    <n v="0"/>
    <n v="0"/>
    <n v="0"/>
    <n v="0"/>
    <s v="Following Too Closely"/>
    <n v="4408551"/>
    <s v="Sedan"/>
    <s v="Station Wagon"/>
    <s v="2021-04"/>
    <n v="11"/>
    <n v="0"/>
    <n v="0"/>
    <s v="Non-Severe"/>
    <x v="0"/>
  </r>
  <r>
    <d v="2021-04-17T00:00:00"/>
    <s v="12:33:00"/>
    <s v="Apr"/>
    <s v="QUEENS"/>
    <n v="11417"/>
    <n v="40.67604"/>
    <n v="-73.843519999999998"/>
    <s v="CROSS BAY BOULEVARD"/>
    <s v="PLATTWOOD AVENUE"/>
    <s v="1400      PELHAM PARKWAY SOUTH"/>
    <n v="0"/>
    <n v="0"/>
    <n v="0"/>
    <n v="0"/>
    <s v="Passing Too Closely"/>
    <n v="4408173"/>
    <s v="Station Wagon"/>
    <s v="Sedan"/>
    <s v="2021-04"/>
    <n v="12"/>
    <n v="0"/>
    <n v="0"/>
    <s v="Non-Severe"/>
    <x v="1"/>
  </r>
  <r>
    <d v="2021-03-02T00:00:00"/>
    <s v="08:50:00"/>
    <s v="Mar"/>
    <s v="BRONX"/>
    <n v="10472"/>
    <n v="40.835835000000003"/>
    <n v="-73.877364999999998"/>
    <s v="BELT PARKWAY"/>
    <s v="3 AVENUE"/>
    <s v="1467      BRONX RIVER AVENUE"/>
    <n v="0"/>
    <n v="0"/>
    <n v="0"/>
    <n v="0"/>
    <s v="Unspecified"/>
    <n v="4408565"/>
    <s v="Station Wagon"/>
    <s v="Sedan"/>
    <s v="2021-03"/>
    <n v="8"/>
    <n v="0"/>
    <n v="0"/>
    <s v="Non-Severe"/>
    <x v="0"/>
  </r>
  <r>
    <d v="2021-04-17T00:00:00"/>
    <s v="02:29:00"/>
    <s v="Apr"/>
    <s v="QUEENS"/>
    <n v="11375"/>
    <n v="40.726959999999998"/>
    <n v="-73.846535000000003"/>
    <s v="108 STREET"/>
    <s v="68 AVENUE"/>
    <s v="1400      PELHAM PARKWAY SOUTH"/>
    <n v="0"/>
    <n v="0"/>
    <n v="0"/>
    <n v="0"/>
    <s v="Illnes"/>
    <n v="4407879"/>
    <s v="Sedan"/>
    <s v="Station Wagon"/>
    <s v="2021-04"/>
    <n v="2"/>
    <n v="0"/>
    <n v="0"/>
    <s v="Non-Severe"/>
    <x v="1"/>
  </r>
  <r>
    <d v="2021-05-04T00:00:00"/>
    <s v="23:28:00"/>
    <s v="May"/>
    <s v="QUEENS"/>
    <n v="11432"/>
    <n v="40.715119999999999"/>
    <n v="-73.773579999999995"/>
    <s v="HILLSIDE AVENUE"/>
    <s v="188 STREET"/>
    <s v="1400      PELHAM PARKWAY SOUTH"/>
    <n v="0"/>
    <n v="0"/>
    <n v="0"/>
    <n v="0"/>
    <s v="Unsafe Speed"/>
    <n v="4408652"/>
    <s v="Sedan"/>
    <s v="Sedan"/>
    <s v="2021-05"/>
    <n v="23"/>
    <n v="0"/>
    <n v="0"/>
    <s v="Non-Severe"/>
    <x v="0"/>
  </r>
  <r>
    <d v="2022-03-26T00:00:00"/>
    <s v="05:04:00"/>
    <s v="Mar"/>
    <s v="QUEENS"/>
    <n v="11419"/>
    <n v="40.686233999999999"/>
    <n v="-73.824179999999998"/>
    <s v="LEFFERTS BOULEVARD"/>
    <s v="LIBERTY AVENUE"/>
    <s v="1400      PELHAM PARKWAY SOUTH"/>
    <n v="0"/>
    <n v="0"/>
    <n v="0"/>
    <n v="0"/>
    <s v="Passing or Lane Usage Improper"/>
    <n v="4513960"/>
    <s v="Sedan"/>
    <s v="Station Wagon"/>
    <s v="2022-03"/>
    <n v="5"/>
    <n v="0"/>
    <n v="0"/>
    <s v="Non-Severe"/>
    <x v="1"/>
  </r>
  <r>
    <d v="2021-03-31T00:00:00"/>
    <s v="00:01:00"/>
    <s v="Mar"/>
    <s v="BRONX"/>
    <n v="10472"/>
    <n v="40.829889999999999"/>
    <n v="-73.855193999999997"/>
    <s v="BELT PARKWAY"/>
    <s v="3 AVENUE"/>
    <s v="2055      HAVILAND AVENUE"/>
    <n v="0"/>
    <n v="0"/>
    <n v="0"/>
    <n v="0"/>
    <s v="Unspecified"/>
    <n v="4408445"/>
    <s v="Station Wagon"/>
    <s v="Sedan"/>
    <s v="2021-03"/>
    <n v="0"/>
    <n v="0"/>
    <n v="0"/>
    <s v="Non-Severe"/>
    <x v="0"/>
  </r>
  <r>
    <d v="2021-04-17T00:00:00"/>
    <s v="12:35:00"/>
    <s v="Apr"/>
    <s v="BRONX"/>
    <n v="10451"/>
    <n v="40.817386999999997"/>
    <n v="-73.92277"/>
    <s v="MORRIS AVENUE"/>
    <s v="EAST 149 STREET"/>
    <s v="1400      PELHAM PARKWAY SOUTH"/>
    <n v="0"/>
    <n v="0"/>
    <n v="0"/>
    <n v="0"/>
    <s v="Distraction"/>
    <n v="4407968"/>
    <s v="Station Wagon"/>
    <s v="Station Wagon"/>
    <s v="2021-04"/>
    <n v="12"/>
    <n v="0"/>
    <n v="0"/>
    <s v="Non-Severe"/>
    <x v="1"/>
  </r>
  <r>
    <d v="2021-04-17T00:00:00"/>
    <s v="18:20:00"/>
    <s v="Apr"/>
    <s v="BROOKLYN"/>
    <n v="10879.98965307365"/>
    <n v="40.794052000000001"/>
    <n v="-73.970375000000004"/>
    <s v="WEST 96 STREET"/>
    <s v="3 AVENUE"/>
    <s v="1400      PELHAM PARKWAY SOUTH"/>
    <n v="0"/>
    <n v="0"/>
    <n v="0"/>
    <n v="0"/>
    <s v="Traffic Control Disregarded"/>
    <n v="4407970"/>
    <s v="Sedan"/>
    <s v="Motorcycle"/>
    <s v="2021-04"/>
    <n v="18"/>
    <n v="0"/>
    <n v="0"/>
    <s v="Non-Severe"/>
    <x v="1"/>
  </r>
  <r>
    <d v="2021-04-17T00:00:00"/>
    <s v="13:50:00"/>
    <s v="Apr"/>
    <s v="BROOKLYN"/>
    <n v="10879.98965307365"/>
    <n v="40.665675999999998"/>
    <n v="-73.7483"/>
    <s v="BELT PARKWAY"/>
    <s v="3 AVENUE"/>
    <s v="1400      PELHAM PARKWAY SOUTH"/>
    <n v="1"/>
    <n v="0"/>
    <n v="0"/>
    <n v="0"/>
    <s v="Unspecified"/>
    <n v="4408376"/>
    <s v="Station Wagon"/>
    <s v="Motorcycle"/>
    <s v="2021-04"/>
    <n v="13"/>
    <n v="1"/>
    <n v="0"/>
    <s v="Severe"/>
    <x v="1"/>
  </r>
  <r>
    <d v="2021-11-04T00:00:00"/>
    <s v="22:50:00"/>
    <s v="Nov"/>
    <s v="STATEN ISLAND"/>
    <n v="10307"/>
    <n v="40.509864999999998"/>
    <n v="-74.244150000000005"/>
    <s v="BELT PARKWAY"/>
    <s v="3 AVENUE"/>
    <s v="7430      AMBOY ROAD"/>
    <n v="0"/>
    <n v="0"/>
    <n v="0"/>
    <n v="0"/>
    <s v="Alcohol Involvement"/>
    <n v="4408640"/>
    <s v="Sedan"/>
    <s v="Station Wagon"/>
    <s v="2021-11"/>
    <n v="22"/>
    <n v="0"/>
    <n v="0"/>
    <s v="Non-Severe"/>
    <x v="0"/>
  </r>
  <r>
    <d v="2021-04-17T00:00:00"/>
    <s v="16:20:00"/>
    <s v="Apr"/>
    <s v="BROOKLYN"/>
    <n v="10879.98965307365"/>
    <n v="40.520114816772221"/>
    <n v="-73.54743161629176"/>
    <s v="PELHAM PARKWAY SOUTH"/>
    <s v="WHITE PLAINS ROAD"/>
    <s v="1400      PELHAM PARKWAY SOUTH"/>
    <n v="0"/>
    <n v="0"/>
    <n v="0"/>
    <n v="0"/>
    <s v="Unspecified"/>
    <n v="4407988"/>
    <s v="Sedan"/>
    <s v="Sedan"/>
    <s v="2021-04"/>
    <n v="16"/>
    <n v="0"/>
    <n v="0"/>
    <s v="Non-Severe"/>
    <x v="1"/>
  </r>
  <r>
    <d v="2021-04-16T00:00:00"/>
    <s v="10:00:00"/>
    <s v="Apr"/>
    <s v="MANHATTAN"/>
    <n v="10019"/>
    <n v="40.764626"/>
    <n v="-73.995549999999994"/>
    <s v="11 AVENUE"/>
    <s v="WEST 48 STREET"/>
    <s v="1400      PELHAM PARKWAY SOUTH"/>
    <n v="1"/>
    <n v="0"/>
    <n v="0"/>
    <n v="0"/>
    <s v="Distraction"/>
    <n v="4408438"/>
    <s v="Station Wagon"/>
    <s v="Bike"/>
    <s v="2021-04"/>
    <n v="10"/>
    <n v="1"/>
    <n v="0"/>
    <s v="Severe"/>
    <x v="0"/>
  </r>
  <r>
    <d v="2021-04-17T00:00:00"/>
    <s v="16:22:00"/>
    <s v="Apr"/>
    <s v="QUEENS"/>
    <n v="11101"/>
    <n v="40.753857000000004"/>
    <n v="-73.917640000000006"/>
    <s v="NORTHERN BOULEVARD"/>
    <s v="45 STREET"/>
    <s v="1400      PELHAM PARKWAY SOUTH"/>
    <n v="1"/>
    <n v="0"/>
    <n v="0"/>
    <n v="0"/>
    <s v="Unspecified"/>
    <n v="4408025"/>
    <s v="Station Wagon"/>
    <s v="Sedan"/>
    <s v="2021-04"/>
    <n v="16"/>
    <n v="1"/>
    <n v="0"/>
    <s v="Severe"/>
    <x v="1"/>
  </r>
  <r>
    <d v="2021-04-16T00:00:00"/>
    <s v="14:05:00"/>
    <s v="Apr"/>
    <s v="BROOKLYN"/>
    <n v="10879.98965307365"/>
    <n v="40.82949"/>
    <n v="-73.873260000000002"/>
    <s v="BRONX RIVER PARKWAY"/>
    <s v="3 AVENUE"/>
    <s v="1400      PELHAM PARKWAY SOUTH"/>
    <n v="3"/>
    <n v="0"/>
    <n v="0"/>
    <n v="0"/>
    <s v="Unspecified"/>
    <n v="4408461"/>
    <s v="Sedan"/>
    <s v="Station Wagon"/>
    <s v="2021-04"/>
    <n v="14"/>
    <n v="3"/>
    <n v="0"/>
    <s v="Severe"/>
    <x v="0"/>
  </r>
  <r>
    <d v="2022-03-22T00:00:00"/>
    <s v="17:44:00"/>
    <s v="Mar"/>
    <s v="MANHATTAN"/>
    <n v="10024"/>
    <n v="40.783146000000002"/>
    <n v="-73.97833"/>
    <s v="AMSTERDAM AVENUE"/>
    <s v="WEST 79 STREET"/>
    <s v="1400      PELHAM PARKWAY SOUTH"/>
    <n v="1"/>
    <n v="0"/>
    <n v="0"/>
    <n v="0"/>
    <s v="Pedestrian/Bicyclist/Other Pedestrian Error/Confusion"/>
    <n v="4514301"/>
    <s v="Bike"/>
    <s v="Sedan"/>
    <s v="2022-03"/>
    <n v="17"/>
    <n v="1"/>
    <n v="0"/>
    <s v="Severe"/>
    <x v="0"/>
  </r>
  <r>
    <d v="2021-04-17T00:00:00"/>
    <s v="22:15:00"/>
    <s v="Apr"/>
    <s v="BROOKLYN"/>
    <n v="11249"/>
    <n v="40.699665000000003"/>
    <n v="-73.959239999999994"/>
    <s v="WYTHE AVENUE"/>
    <s v="HEYWARD STREET"/>
    <s v="1400      PELHAM PARKWAY SOUTH"/>
    <n v="1"/>
    <n v="0"/>
    <n v="1"/>
    <n v="0"/>
    <s v="Backing Unsafely"/>
    <n v="4408388"/>
    <s v="Station Wagon"/>
    <s v="Sedan"/>
    <s v="2021-04"/>
    <n v="22"/>
    <n v="2"/>
    <n v="0"/>
    <s v="Severe"/>
    <x v="1"/>
  </r>
  <r>
    <d v="2021-04-16T00:00:00"/>
    <s v="17:50:00"/>
    <s v="Apr"/>
    <s v="BRONX"/>
    <n v="10473"/>
    <n v="40.823081999999999"/>
    <n v="-73.867220000000003"/>
    <s v="STORY AVENUE"/>
    <s v="ROSEDALE AVENUE"/>
    <s v="1400      PELHAM PARKWAY SOUTH"/>
    <n v="0"/>
    <n v="0"/>
    <n v="0"/>
    <n v="0"/>
    <s v="Unspecified"/>
    <n v="4408457"/>
    <s v="Sedan"/>
    <s v="Bus"/>
    <s v="2021-04"/>
    <n v="17"/>
    <n v="0"/>
    <n v="0"/>
    <s v="Non-Severe"/>
    <x v="0"/>
  </r>
  <r>
    <d v="2021-04-16T00:00:00"/>
    <s v="21:20:00"/>
    <s v="Apr"/>
    <s v="QUEENS"/>
    <n v="11416"/>
    <n v="40.685993000000003"/>
    <n v="-73.839929999999995"/>
    <s v="101 AVENUE"/>
    <s v="103 STREET"/>
    <s v="1400      PELHAM PARKWAY SOUTH"/>
    <n v="1"/>
    <n v="0"/>
    <n v="0"/>
    <n v="0"/>
    <s v="Failure to Yield Right-of-Way"/>
    <n v="4408479"/>
    <s v="Sedan"/>
    <s v="Sedan"/>
    <s v="2021-04"/>
    <n v="21"/>
    <n v="1"/>
    <n v="0"/>
    <s v="Severe"/>
    <x v="0"/>
  </r>
  <r>
    <d v="2021-04-17T00:00:00"/>
    <s v="01:50:00"/>
    <s v="Apr"/>
    <s v="BROOKLYN"/>
    <n v="10879.98965307365"/>
    <n v="40.845024000000002"/>
    <n v="-73.926320000000004"/>
    <s v="CROSS BRONX EXPY"/>
    <s v="3 AVENUE"/>
    <s v="1400      PELHAM PARKWAY SOUTH"/>
    <n v="0"/>
    <n v="0"/>
    <n v="0"/>
    <n v="0"/>
    <s v="Following Too Closely"/>
    <n v="4407949"/>
    <s v="Tractor Truck Diesel"/>
    <s v="Tractor Truck Diesel"/>
    <s v="2021-04"/>
    <n v="1"/>
    <n v="0"/>
    <n v="0"/>
    <s v="Non-Severe"/>
    <x v="1"/>
  </r>
  <r>
    <d v="2021-04-17T00:00:00"/>
    <s v="20:15:00"/>
    <s v="Apr"/>
    <s v="BROOKLYN"/>
    <n v="10879.98965307365"/>
    <n v="40.690190000000001"/>
    <n v="-73.777100000000004"/>
    <s v="115 AVENUE"/>
    <s v="172 STREET"/>
    <s v="1400      PELHAM PARKWAY SOUTH"/>
    <n v="0"/>
    <n v="0"/>
    <n v="0"/>
    <n v="0"/>
    <s v="Traffic Control Disregarded"/>
    <n v="4407986"/>
    <s v="Station Wagon"/>
    <s v="Station Wagon"/>
    <s v="2021-04"/>
    <n v="20"/>
    <n v="0"/>
    <n v="0"/>
    <s v="Non-Severe"/>
    <x v="1"/>
  </r>
  <r>
    <d v="2021-04-17T00:00:00"/>
    <s v="16:30:00"/>
    <s v="Apr"/>
    <s v="QUEENS"/>
    <n v="11004"/>
    <n v="40.736213999999997"/>
    <n v="-73.713486000000003"/>
    <s v="BELT PARKWAY"/>
    <s v="3 AVENUE"/>
    <s v="254-20    HILLSIDE AVENUE"/>
    <n v="0"/>
    <n v="0"/>
    <n v="0"/>
    <n v="0"/>
    <s v="Unspecified"/>
    <n v="4408013"/>
    <s v="Station Wagon"/>
    <s v="Station Wagon"/>
    <s v="2021-04"/>
    <n v="16"/>
    <n v="0"/>
    <n v="0"/>
    <s v="Non-Severe"/>
    <x v="1"/>
  </r>
  <r>
    <d v="2021-04-17T00:00:00"/>
    <s v="18:40:00"/>
    <s v="Apr"/>
    <s v="BROOKLYN"/>
    <n v="10879.98965307365"/>
    <n v="40.735939999999999"/>
    <n v="-73.858869999999996"/>
    <s v="HORACE HARDING EXPRESSWAY"/>
    <s v="99 STREET"/>
    <s v="1400      PELHAM PARKWAY SOUTH"/>
    <n v="0"/>
    <n v="0"/>
    <n v="0"/>
    <n v="0"/>
    <s v="Unspecified"/>
    <n v="4408213"/>
    <s v="Sedan"/>
    <s v="Sedan"/>
    <s v="2021-04"/>
    <n v="18"/>
    <n v="0"/>
    <n v="0"/>
    <s v="Non-Severe"/>
    <x v="1"/>
  </r>
  <r>
    <d v="2021-04-16T00:00:00"/>
    <s v="10:00:00"/>
    <s v="Apr"/>
    <s v="MANHATTAN"/>
    <n v="10035"/>
    <n v="40.800507000000003"/>
    <n v="-73.938156000000006"/>
    <s v="EAST 120 STREET"/>
    <s v="3 AVENUE"/>
    <s v="1400      PELHAM PARKWAY SOUTH"/>
    <n v="0"/>
    <n v="0"/>
    <n v="0"/>
    <n v="0"/>
    <s v="Unspecified"/>
    <n v="4408502"/>
    <s v="Station Wagon"/>
    <s v="Sedan"/>
    <s v="2021-04"/>
    <n v="10"/>
    <n v="0"/>
    <n v="0"/>
    <s v="Non-Severe"/>
    <x v="0"/>
  </r>
  <r>
    <d v="2021-04-16T00:00:00"/>
    <s v="09:00:00"/>
    <s v="Apr"/>
    <s v="QUEENS"/>
    <n v="11377"/>
    <n v="40.74624"/>
    <n v="-73.897229999999993"/>
    <s v="68 STREET"/>
    <s v="ROOSEVELT AVENUE"/>
    <s v="1400      PELHAM PARKWAY SOUTH"/>
    <n v="0"/>
    <n v="0"/>
    <n v="0"/>
    <n v="0"/>
    <s v="Distraction"/>
    <n v="4408613"/>
    <s v="Sedan"/>
    <s v="Sedan"/>
    <s v="2021-04"/>
    <n v="9"/>
    <n v="0"/>
    <n v="0"/>
    <s v="Non-Severe"/>
    <x v="0"/>
  </r>
  <r>
    <d v="2021-04-17T00:00:00"/>
    <s v="11:01:00"/>
    <s v="Apr"/>
    <s v="QUEENS"/>
    <n v="11385"/>
    <n v="40.707389999999997"/>
    <n v="-73.908950000000004"/>
    <s v="BELT PARKWAY"/>
    <s v="3 AVENUE"/>
    <s v="19-26     BLEECKER STREET"/>
    <n v="0"/>
    <n v="0"/>
    <n v="0"/>
    <n v="0"/>
    <s v="Alcohol Involvement"/>
    <n v="4407960"/>
    <s v="Station Wagon"/>
    <s v="Sedan"/>
    <s v="2021-04"/>
    <n v="11"/>
    <n v="0"/>
    <n v="0"/>
    <s v="Non-Severe"/>
    <x v="1"/>
  </r>
  <r>
    <d v="2021-04-17T00:00:00"/>
    <s v="00:48:00"/>
    <s v="Apr"/>
    <s v="BROOKLYN"/>
    <n v="11236"/>
    <n v="40.632435000000001"/>
    <n v="-73.888180000000006"/>
    <s v="ROCKAWAY PARKWAY"/>
    <s v="SKIDMORE AVENUE"/>
    <s v="1400      PELHAM PARKWAY SOUTH"/>
    <n v="0"/>
    <n v="0"/>
    <n v="0"/>
    <n v="0"/>
    <s v="Unspecified"/>
    <n v="4407931"/>
    <s v="Sedan"/>
    <s v="Sedan"/>
    <s v="2021-04"/>
    <n v="0"/>
    <n v="0"/>
    <n v="0"/>
    <s v="Non-Severe"/>
    <x v="1"/>
  </r>
  <r>
    <d v="2021-04-17T00:00:00"/>
    <s v="23:50:00"/>
    <s v="Apr"/>
    <s v="QUEENS"/>
    <n v="11358"/>
    <n v="40.759700000000002"/>
    <n v="-73.800309999999996"/>
    <s v="166 STREET"/>
    <s v="NORTHERN BOULEVARD"/>
    <s v="1400      PELHAM PARKWAY SOUTH"/>
    <n v="0"/>
    <n v="0"/>
    <n v="0"/>
    <n v="0"/>
    <s v="Unspecified"/>
    <n v="4408008"/>
    <s v="Sedan"/>
    <s v="Sedan"/>
    <s v="2021-04"/>
    <n v="23"/>
    <n v="0"/>
    <n v="0"/>
    <s v="Non-Severe"/>
    <x v="1"/>
  </r>
  <r>
    <d v="2021-04-17T00:00:00"/>
    <s v="21:37:00"/>
    <s v="Apr"/>
    <s v="BRONX"/>
    <n v="10455"/>
    <n v="40.812663999999998"/>
    <n v="-73.906334000000001"/>
    <s v="EAST 149 STREET"/>
    <s v="TINTON AVENUE"/>
    <s v="1400      PELHAM PARKWAY SOUTH"/>
    <n v="1"/>
    <n v="0"/>
    <n v="0"/>
    <n v="0"/>
    <s v="Unspecified"/>
    <n v="4408363"/>
    <s v="Sedan"/>
    <s v="Station Wagon"/>
    <s v="2021-04"/>
    <n v="21"/>
    <n v="1"/>
    <n v="0"/>
    <s v="Severe"/>
    <x v="1"/>
  </r>
  <r>
    <d v="2021-04-17T00:00:00"/>
    <s v="21:20:00"/>
    <s v="Apr"/>
    <s v="QUEENS"/>
    <n v="11375"/>
    <n v="40.726570000000002"/>
    <n v="-73.852649999999997"/>
    <s v="QUEENS BOULEVARD"/>
    <s v="67 ROAD"/>
    <s v="1400      PELHAM PARKWAY SOUTH"/>
    <n v="0"/>
    <n v="0"/>
    <n v="0"/>
    <n v="0"/>
    <s v="Passing Too Closely"/>
    <n v="4407996"/>
    <s v="Sedan"/>
    <s v="Station Wagon"/>
    <s v="2021-04"/>
    <n v="21"/>
    <n v="0"/>
    <n v="0"/>
    <s v="Non-Severe"/>
    <x v="1"/>
  </r>
  <r>
    <d v="2021-04-14T00:00:00"/>
    <s v="16:40:00"/>
    <s v="Apr"/>
    <s v="BROOKLYN"/>
    <n v="11203"/>
    <n v="40.654710000000001"/>
    <n v="-73.930719999999994"/>
    <s v="BELT PARKWAY"/>
    <s v="3 AVENUE"/>
    <s v="756       UTICA AVENUE"/>
    <n v="0"/>
    <n v="0"/>
    <n v="0"/>
    <n v="0"/>
    <s v="Distraction"/>
    <n v="4408550"/>
    <s v="Sedan"/>
    <s v="Motorcycle"/>
    <s v="2021-04"/>
    <n v="16"/>
    <n v="0"/>
    <n v="0"/>
    <s v="Non-Severe"/>
    <x v="0"/>
  </r>
  <r>
    <d v="2021-04-17T00:00:00"/>
    <s v="04:00:00"/>
    <s v="Apr"/>
    <s v="BROOKLYN"/>
    <n v="10879.98965307365"/>
    <n v="40.831145999999997"/>
    <n v="-73.853840000000005"/>
    <s v="CROSS BRONX EXPY"/>
    <s v="3 AVENUE"/>
    <s v="1400      PELHAM PARKWAY SOUTH"/>
    <n v="0"/>
    <n v="0"/>
    <n v="0"/>
    <n v="0"/>
    <s v="Failure to Yield Right-of-Way"/>
    <n v="4408462"/>
    <s v="Sedan"/>
    <s v="Tractor Truck Diesel"/>
    <s v="2021-04"/>
    <n v="4"/>
    <n v="0"/>
    <n v="0"/>
    <s v="Non-Severe"/>
    <x v="1"/>
  </r>
  <r>
    <d v="2021-04-17T00:00:00"/>
    <s v="04:10:00"/>
    <s v="Apr"/>
    <s v="BROOKLYN"/>
    <n v="10879.98965307365"/>
    <n v="40.657867000000003"/>
    <n v="-73.920815000000005"/>
    <s v="LENOX ROAD"/>
    <s v="3 AVENUE"/>
    <s v="1400      PELHAM PARKWAY SOUTH"/>
    <n v="0"/>
    <n v="0"/>
    <n v="0"/>
    <n v="0"/>
    <s v="Passing Too Closely"/>
    <n v="4408131"/>
    <s v="Sedan"/>
    <s v="Sedan"/>
    <s v="2021-04"/>
    <n v="4"/>
    <n v="0"/>
    <n v="0"/>
    <s v="Non-Severe"/>
    <x v="1"/>
  </r>
  <r>
    <d v="2021-04-16T00:00:00"/>
    <s v="12:25:00"/>
    <s v="Apr"/>
    <s v="MANHATTAN"/>
    <n v="10001"/>
    <n v="40.749637999999997"/>
    <n v="-73.999049999999997"/>
    <s v="WEST 28 STREET"/>
    <s v="9 AVENUE"/>
    <s v="1400      PELHAM PARKWAY SOUTH"/>
    <n v="1"/>
    <n v="0"/>
    <n v="0"/>
    <n v="0"/>
    <s v="Steering Failure"/>
    <n v="4408435"/>
    <s v="Station Wagon"/>
    <s v="Station Wagon"/>
    <s v="2021-04"/>
    <n v="12"/>
    <n v="1"/>
    <n v="0"/>
    <s v="Severe"/>
    <x v="0"/>
  </r>
  <r>
    <d v="2021-04-16T00:00:00"/>
    <s v="23:00:00"/>
    <s v="Apr"/>
    <s v="QUEENS"/>
    <n v="11419"/>
    <n v="40.694070000000004"/>
    <n v="-73.828019999999995"/>
    <s v="ATLANTIC AVENUE"/>
    <s v="LEFFERTS BOULEVARD"/>
    <s v="1400      PELHAM PARKWAY SOUTH"/>
    <n v="0"/>
    <n v="0"/>
    <n v="0"/>
    <n v="0"/>
    <s v="Alcohol Involvement"/>
    <n v="4408473"/>
    <s v="Station Wagon"/>
    <s v="Station Wagon"/>
    <s v="2021-04"/>
    <n v="23"/>
    <n v="0"/>
    <n v="0"/>
    <s v="Non-Severe"/>
    <x v="0"/>
  </r>
  <r>
    <d v="2021-04-16T00:00:00"/>
    <s v="00:22:00"/>
    <s v="Apr"/>
    <s v="BRONX"/>
    <n v="10460"/>
    <n v="40.833754999999996"/>
    <n v="-73.861750000000001"/>
    <s v="VIRGINIA AVENUE"/>
    <s v="CROSS BRONX EXPRESSWAY"/>
    <s v="1400      PELHAM PARKWAY SOUTH"/>
    <n v="0"/>
    <n v="0"/>
    <n v="0"/>
    <n v="0"/>
    <s v="Distraction"/>
    <n v="4408453"/>
    <s v="Sedan"/>
    <s v="Sedan"/>
    <s v="2021-04"/>
    <n v="0"/>
    <n v="0"/>
    <n v="0"/>
    <s v="Non-Severe"/>
    <x v="0"/>
  </r>
  <r>
    <d v="2021-04-17T00:00:00"/>
    <s v="03:31:00"/>
    <s v="Apr"/>
    <s v="BRONX"/>
    <n v="10456"/>
    <n v="40.838017000000001"/>
    <n v="-73.914314000000005"/>
    <s v="BELT PARKWAY"/>
    <s v="3 AVENUE"/>
    <s v="1398      GRAND CONCOURSE"/>
    <n v="0"/>
    <n v="0"/>
    <n v="0"/>
    <n v="0"/>
    <s v="Distraction"/>
    <n v="4408188"/>
    <s v="Station Wagon"/>
    <s v="Sedan"/>
    <s v="2021-04"/>
    <n v="3"/>
    <n v="0"/>
    <n v="0"/>
    <s v="Non-Severe"/>
    <x v="1"/>
  </r>
  <r>
    <d v="2021-04-14T00:00:00"/>
    <s v="08:00:00"/>
    <s v="Apr"/>
    <s v="BROOKLYN"/>
    <n v="11234"/>
    <n v="40.607410000000002"/>
    <n v="-73.926254"/>
    <s v="AVENUE U"/>
    <s v="EAST 38 STREET"/>
    <s v="1400      PELHAM PARKWAY SOUTH"/>
    <n v="0"/>
    <n v="0"/>
    <n v="0"/>
    <n v="0"/>
    <s v="Unspecified"/>
    <n v="4408522"/>
    <s v="Station Wagon"/>
    <s v="Sedan"/>
    <s v="2021-04"/>
    <n v="8"/>
    <n v="0"/>
    <n v="0"/>
    <s v="Non-Severe"/>
    <x v="0"/>
  </r>
  <r>
    <d v="2021-04-17T00:00:00"/>
    <s v="15:40:00"/>
    <s v="Apr"/>
    <s v="BROOKLYN"/>
    <n v="11221"/>
    <n v="40.697296000000001"/>
    <n v="-73.923779999999994"/>
    <s v="STANHOPE STREET"/>
    <s v="CENTRAL AVENUE"/>
    <s v="1400      PELHAM PARKWAY SOUTH"/>
    <n v="1"/>
    <n v="0"/>
    <n v="0"/>
    <n v="0"/>
    <s v="Backing Unsafely"/>
    <n v="4408672"/>
    <s v="Sedan"/>
    <s v="Station Wagon"/>
    <s v="2021-04"/>
    <n v="15"/>
    <n v="1"/>
    <n v="0"/>
    <s v="Severe"/>
    <x v="1"/>
  </r>
  <r>
    <d v="2021-04-17T00:00:00"/>
    <s v="13:40:00"/>
    <s v="Apr"/>
    <s v="BROOKLYN"/>
    <n v="11235"/>
    <n v="40.575629999999997"/>
    <n v="-73.963949999999997"/>
    <s v="BRIGHTON 3 STREET"/>
    <s v="BRIGHTWATER COURT"/>
    <s v="1400      PELHAM PARKWAY SOUTH"/>
    <n v="1"/>
    <n v="0"/>
    <n v="1"/>
    <n v="0"/>
    <s v="Distraction"/>
    <n v="4408099"/>
    <s v="Station Wagon"/>
    <s v="Sedan"/>
    <s v="2021-04"/>
    <n v="13"/>
    <n v="2"/>
    <n v="0"/>
    <s v="Severe"/>
    <x v="1"/>
  </r>
  <r>
    <d v="2022-03-26T00:00:00"/>
    <s v="18:20:00"/>
    <s v="Mar"/>
    <s v="BROOKLYN"/>
    <n v="10879.98965307365"/>
    <n v="40.520114816772221"/>
    <n v="-73.54743161629176"/>
    <s v="BRONX WHITESTONE BRIDGE"/>
    <s v="3 AVENUE"/>
    <s v="1400      PELHAM PARKWAY SOUTH"/>
    <n v="0"/>
    <n v="0"/>
    <n v="0"/>
    <n v="0"/>
    <s v="Unspecified"/>
    <n v="4513625"/>
    <s v="Sedan"/>
    <s v="Sedan"/>
    <s v="2022-03"/>
    <n v="18"/>
    <n v="0"/>
    <n v="0"/>
    <s v="Non-Severe"/>
    <x v="1"/>
  </r>
  <r>
    <d v="2021-04-17T00:00:00"/>
    <s v="09:00:00"/>
    <s v="Apr"/>
    <s v="MANHATTAN"/>
    <n v="10031"/>
    <n v="40.828310000000002"/>
    <n v="-73.943150000000003"/>
    <s v="WEST 151 STREET"/>
    <s v="CONVENT AVENUE"/>
    <s v="1400      PELHAM PARKWAY SOUTH"/>
    <n v="0"/>
    <n v="0"/>
    <n v="0"/>
    <n v="0"/>
    <s v="Unsafe Speed"/>
    <n v="4408082"/>
    <s v="Sedan"/>
    <s v="Sedan"/>
    <s v="2021-04"/>
    <n v="9"/>
    <n v="0"/>
    <n v="0"/>
    <s v="Non-Severe"/>
    <x v="1"/>
  </r>
  <r>
    <d v="2021-04-17T00:00:00"/>
    <s v="00:37:00"/>
    <s v="Apr"/>
    <s v="BROOKLYN"/>
    <n v="10879.98965307365"/>
    <n v="40.520114816772221"/>
    <n v="-73.54743161629176"/>
    <s v="WILLIAMSBRIDGE ROAD"/>
    <s v="PELHAM PARKWAY NORTH"/>
    <s v="1400      PELHAM PARKWAY SOUTH"/>
    <n v="0"/>
    <n v="0"/>
    <n v="0"/>
    <n v="0"/>
    <s v="Distraction"/>
    <n v="4407893"/>
    <s v="Station Wagon"/>
    <s v="Sedan"/>
    <s v="2021-04"/>
    <n v="0"/>
    <n v="0"/>
    <n v="0"/>
    <s v="Non-Severe"/>
    <x v="1"/>
  </r>
  <r>
    <d v="2021-10-04T00:00:00"/>
    <s v="22:07:00"/>
    <s v="Oct"/>
    <s v="MANHATTAN"/>
    <n v="10022"/>
    <n v="40.759574999999998"/>
    <n v="-73.968029999999999"/>
    <s v="EAST 56 STREET"/>
    <s v="3 AVENUE"/>
    <s v="1400      PELHAM PARKWAY SOUTH"/>
    <n v="0"/>
    <n v="0"/>
    <n v="0"/>
    <n v="0"/>
    <s v="Unsafe Speed"/>
    <n v="4408566"/>
    <s v="Sedan"/>
    <s v="Sedan"/>
    <s v="2021-10"/>
    <n v="22"/>
    <n v="0"/>
    <n v="0"/>
    <s v="Non-Severe"/>
    <x v="0"/>
  </r>
  <r>
    <d v="2021-04-17T00:00:00"/>
    <s v="06:00:00"/>
    <s v="Apr"/>
    <s v="QUEENS"/>
    <n v="11366"/>
    <n v="40.727110000000003"/>
    <n v="-73.805090000000007"/>
    <s v="75 AVENUE"/>
    <s v="164 STREET"/>
    <s v="1400      PELHAM PARKWAY SOUTH"/>
    <n v="0"/>
    <n v="0"/>
    <n v="0"/>
    <n v="0"/>
    <s v="Distraction"/>
    <n v="4407981"/>
    <s v="Station Wagon"/>
    <s v="Sedan"/>
    <s v="2021-04"/>
    <n v="6"/>
    <n v="0"/>
    <n v="0"/>
    <s v="Non-Severe"/>
    <x v="1"/>
  </r>
  <r>
    <d v="2021-04-17T00:00:00"/>
    <s v="12:50:00"/>
    <s v="Apr"/>
    <s v="BRONX"/>
    <n v="10466"/>
    <n v="40.520114816772221"/>
    <n v="-73.54743161629176"/>
    <s v="BELT PARKWAY"/>
    <s v="3 AVENUE"/>
    <s v="4046      LACONIA AVENUE"/>
    <n v="0"/>
    <n v="0"/>
    <n v="0"/>
    <n v="0"/>
    <s v="Unspecified"/>
    <n v="4408160"/>
    <s v="Station Wagon"/>
    <s v="Sedan"/>
    <s v="2021-04"/>
    <n v="12"/>
    <n v="0"/>
    <n v="0"/>
    <s v="Non-Severe"/>
    <x v="1"/>
  </r>
  <r>
    <d v="2021-04-16T00:00:00"/>
    <s v="22:03:00"/>
    <s v="Apr"/>
    <s v="BROOKLYN"/>
    <n v="10879.98965307365"/>
    <n v="40.900210000000001"/>
    <n v="-73.886499999999998"/>
    <s v="MOSHOLU PARKWAY"/>
    <s v="3 AVENUE"/>
    <s v="1400      PELHAM PARKWAY SOUTH"/>
    <n v="0"/>
    <n v="0"/>
    <n v="0"/>
    <n v="0"/>
    <s v="Unspecified"/>
    <n v="4408666"/>
    <s v="Sedan"/>
    <s v="Sedan"/>
    <s v="2021-04"/>
    <n v="22"/>
    <n v="0"/>
    <n v="0"/>
    <s v="Non-Severe"/>
    <x v="0"/>
  </r>
  <r>
    <d v="2022-03-26T00:00:00"/>
    <s v="22:00:00"/>
    <s v="Mar"/>
    <s v="BROOKLYN"/>
    <n v="11223"/>
    <n v="40.593969999999999"/>
    <n v="-73.974279999999993"/>
    <s v="BELT PARKWAY"/>
    <s v="3 AVENUE"/>
    <s v="32        VILLAGE ROAD SOUTH"/>
    <n v="0"/>
    <n v="0"/>
    <n v="0"/>
    <n v="0"/>
    <s v="Unspecified"/>
    <n v="4514012"/>
    <s v="Station Wagon"/>
    <s v="Sedan"/>
    <s v="2022-03"/>
    <n v="22"/>
    <n v="0"/>
    <n v="0"/>
    <s v="Non-Severe"/>
    <x v="1"/>
  </r>
  <r>
    <d v="2021-04-17T00:00:00"/>
    <s v="18:00:00"/>
    <s v="Apr"/>
    <s v="BROOKLYN"/>
    <n v="10879.98965307365"/>
    <n v="40.864460000000001"/>
    <n v="-73.918949999999995"/>
    <s v="WEST 207 STREET"/>
    <s v="3 AVENUE"/>
    <s v="1400      PELHAM PARKWAY SOUTH"/>
    <n v="2"/>
    <n v="0"/>
    <n v="0"/>
    <n v="0"/>
    <s v="Pavement Defective"/>
    <n v="4408171"/>
    <s v="E-Bike"/>
    <s v="Sedan"/>
    <s v="2021-04"/>
    <n v="18"/>
    <n v="2"/>
    <n v="0"/>
    <s v="Severe"/>
    <x v="1"/>
  </r>
  <r>
    <d v="2021-04-17T00:00:00"/>
    <s v="12:10:00"/>
    <s v="Apr"/>
    <s v="BRONX"/>
    <n v="10465"/>
    <n v="40.878309999999999"/>
    <n v="-73.870154999999997"/>
    <s v="BRONX RIVER PARKWAY"/>
    <s v="EAST GUN HILL ROAD"/>
    <s v="1400      PELHAM PARKWAY SOUTH"/>
    <n v="2"/>
    <n v="0"/>
    <n v="0"/>
    <n v="0"/>
    <s v="Unspecified"/>
    <n v="4408347"/>
    <s v="Sedan"/>
    <s v="Sedan"/>
    <s v="2021-04"/>
    <n v="12"/>
    <n v="2"/>
    <n v="0"/>
    <s v="Severe"/>
    <x v="1"/>
  </r>
  <r>
    <d v="2021-04-17T00:00:00"/>
    <s v="11:00:00"/>
    <s v="Apr"/>
    <s v="BROOKLYN"/>
    <n v="10879.98965307365"/>
    <n v="40.633629999999997"/>
    <n v="-74.138985000000005"/>
    <s v="TREADWELL AVENUE"/>
    <s v="HATFIELD PLACE"/>
    <s v="1400      PELHAM PARKWAY SOUTH"/>
    <n v="0"/>
    <n v="0"/>
    <n v="0"/>
    <n v="0"/>
    <s v="Distraction"/>
    <n v="4408513"/>
    <s v="Sedan"/>
    <s v="Station Wagon"/>
    <s v="2021-04"/>
    <n v="11"/>
    <n v="0"/>
    <n v="0"/>
    <s v="Non-Severe"/>
    <x v="1"/>
  </r>
  <r>
    <d v="2021-04-17T00:00:00"/>
    <s v="15:40:00"/>
    <s v="Apr"/>
    <s v="BRONX"/>
    <n v="10458"/>
    <n v="40.860379999999999"/>
    <n v="-73.888890000000004"/>
    <s v="EAST FORDHAM ROAD"/>
    <s v="WASHINGTON AVENUE"/>
    <s v="1400      PELHAM PARKWAY SOUTH"/>
    <n v="0"/>
    <n v="0"/>
    <n v="0"/>
    <n v="0"/>
    <s v="Unsafe Speed"/>
    <n v="4408144"/>
    <s v="Sedan"/>
    <s v="Station Wagon"/>
    <s v="2021-04"/>
    <n v="15"/>
    <n v="0"/>
    <n v="0"/>
    <s v="Non-Severe"/>
    <x v="1"/>
  </r>
  <r>
    <d v="2021-04-17T00:00:00"/>
    <s v="18:00:00"/>
    <s v="Apr"/>
    <s v="BROOKLYN"/>
    <n v="11226"/>
    <n v="40.65361"/>
    <n v="-73.965100000000007"/>
    <s v="BELT PARKWAY"/>
    <s v="3 AVENUE"/>
    <s v="123       PARKSIDE AVENUE"/>
    <n v="0"/>
    <n v="0"/>
    <n v="0"/>
    <n v="0"/>
    <s v="Unspecified"/>
    <n v="4408041"/>
    <s v="Sedan"/>
    <s v="Sedan"/>
    <s v="2021-04"/>
    <n v="18"/>
    <n v="0"/>
    <n v="0"/>
    <s v="Non-Severe"/>
    <x v="1"/>
  </r>
  <r>
    <d v="2021-12-04T00:00:00"/>
    <s v="18:30:00"/>
    <s v="Dec"/>
    <s v="MANHATTAN"/>
    <n v="10031"/>
    <n v="40.821582999999997"/>
    <n v="-73.948490000000007"/>
    <s v="BELT PARKWAY"/>
    <s v="3 AVENUE"/>
    <s v="260       CONVENT AVENUE"/>
    <n v="0"/>
    <n v="0"/>
    <n v="0"/>
    <n v="0"/>
    <s v="Unspecified"/>
    <n v="4408558"/>
    <s v="Sedan"/>
    <s v="Sedan"/>
    <s v="2021-12"/>
    <n v="18"/>
    <n v="0"/>
    <n v="0"/>
    <s v="Non-Severe"/>
    <x v="1"/>
  </r>
  <r>
    <d v="2021-04-17T00:00:00"/>
    <s v="23:10:00"/>
    <s v="Apr"/>
    <s v="BROOKLYN"/>
    <n v="10879.98965307365"/>
    <n v="40.858759999999997"/>
    <n v="-73.897360000000006"/>
    <s v="EAST 184 STREET"/>
    <s v="3 AVENUE"/>
    <s v="1400      PELHAM PARKWAY SOUTH"/>
    <n v="0"/>
    <n v="0"/>
    <n v="0"/>
    <n v="0"/>
    <s v="Unspecified"/>
    <n v="4408582"/>
    <s v="Station Wagon"/>
    <s v="Sedan"/>
    <s v="2021-04"/>
    <n v="23"/>
    <n v="0"/>
    <n v="0"/>
    <s v="Non-Severe"/>
    <x v="1"/>
  </r>
  <r>
    <d v="2021-04-17T00:00:00"/>
    <s v="10:30:00"/>
    <s v="Apr"/>
    <s v="MANHATTAN"/>
    <n v="10029"/>
    <n v="40.793633"/>
    <n v="-73.941649999999996"/>
    <s v="BELT PARKWAY"/>
    <s v="3 AVENUE"/>
    <s v="252       EAST 110 STREET"/>
    <n v="0"/>
    <n v="0"/>
    <n v="0"/>
    <n v="0"/>
    <s v="Backing Unsafely"/>
    <n v="4408428"/>
    <s v="Box Truck"/>
    <s v="Sedan"/>
    <s v="2021-04"/>
    <n v="10"/>
    <n v="0"/>
    <n v="0"/>
    <s v="Non-Severe"/>
    <x v="1"/>
  </r>
  <r>
    <d v="2021-04-17T00:00:00"/>
    <s v="02:48:00"/>
    <s v="Apr"/>
    <s v="MANHATTAN"/>
    <n v="10035"/>
    <n v="40.802753000000003"/>
    <n v="-73.933580000000006"/>
    <s v="EAST 125 STREET"/>
    <s v="2 AVENUE"/>
    <s v="1400      PELHAM PARKWAY SOUTH"/>
    <n v="0"/>
    <n v="0"/>
    <n v="0"/>
    <n v="0"/>
    <s v="Brakes Defective"/>
    <n v="4408493"/>
    <s v="Station Wagon"/>
    <s v="Sedan"/>
    <s v="2021-04"/>
    <n v="2"/>
    <n v="0"/>
    <n v="0"/>
    <s v="Non-Severe"/>
    <x v="1"/>
  </r>
  <r>
    <d v="2021-04-17T00:00:00"/>
    <s v="17:42:00"/>
    <s v="Apr"/>
    <s v="BROOKLYN"/>
    <n v="10879.98965307365"/>
    <n v="40.520114816772221"/>
    <n v="-73.54743161629176"/>
    <s v="VERRAZANO BRIDGE LOWER"/>
    <s v="3 AVENUE"/>
    <s v="1400      PELHAM PARKWAY SOUTH"/>
    <n v="0"/>
    <n v="0"/>
    <n v="0"/>
    <n v="0"/>
    <s v="Unspecified"/>
    <n v="4408178"/>
    <s v="Sedan"/>
    <s v="Sedan"/>
    <s v="2021-04"/>
    <n v="17"/>
    <n v="0"/>
    <n v="0"/>
    <s v="Non-Severe"/>
    <x v="1"/>
  </r>
  <r>
    <d v="2021-04-17T00:00:00"/>
    <s v="23:15:00"/>
    <s v="Apr"/>
    <s v="STATEN ISLAND"/>
    <n v="10310"/>
    <n v="40.639698000000003"/>
    <n v="-74.114289999999997"/>
    <s v="BELT PARKWAY"/>
    <s v="3 AVENUE"/>
    <s v="90        ELM STREET"/>
    <n v="0"/>
    <n v="0"/>
    <n v="0"/>
    <n v="0"/>
    <s v="Distraction"/>
    <n v="4408314"/>
    <s v="Sedan"/>
    <s v="Sedan"/>
    <s v="2021-04"/>
    <n v="23"/>
    <n v="0"/>
    <n v="0"/>
    <s v="Non-Severe"/>
    <x v="1"/>
  </r>
  <r>
    <d v="2021-04-17T00:00:00"/>
    <s v="17:35:00"/>
    <s v="Apr"/>
    <s v="BROOKLYN"/>
    <n v="11207"/>
    <n v="40.6877"/>
    <n v="-73.91095"/>
    <s v="COVERT STREET"/>
    <s v="EVERGREEN AVENUE"/>
    <s v="1400      PELHAM PARKWAY SOUTH"/>
    <n v="0"/>
    <n v="0"/>
    <n v="0"/>
    <n v="0"/>
    <s v="Backing Unsafely"/>
    <n v="4408682"/>
    <s v="Sedan"/>
    <s v="Sedan"/>
    <s v="2021-04"/>
    <n v="17"/>
    <n v="0"/>
    <n v="0"/>
    <s v="Non-Severe"/>
    <x v="1"/>
  </r>
  <r>
    <d v="2021-04-16T00:00:00"/>
    <s v="10:00:00"/>
    <s v="Apr"/>
    <s v="BROOKLYN"/>
    <n v="11234"/>
    <n v="40.619190000000003"/>
    <n v="-73.923019999999994"/>
    <s v="AVENUE N"/>
    <s v="EAST 54 STREET"/>
    <s v="1400      PELHAM PARKWAY SOUTH"/>
    <n v="0"/>
    <n v="0"/>
    <n v="0"/>
    <n v="0"/>
    <s v="Unspecified"/>
    <n v="4408526"/>
    <s v="Sedan"/>
    <s v="Sedan"/>
    <s v="2021-04"/>
    <n v="10"/>
    <n v="0"/>
    <n v="0"/>
    <s v="Non-Severe"/>
    <x v="0"/>
  </r>
  <r>
    <d v="2021-04-17T00:00:00"/>
    <s v="23:25:00"/>
    <s v="Apr"/>
    <s v="BRONX"/>
    <n v="10459"/>
    <n v="40.820988"/>
    <n v="-73.894909999999996"/>
    <s v="EAST 163 STREET"/>
    <s v="TIFFANY STREET"/>
    <s v="1400      PELHAM PARKWAY SOUTH"/>
    <n v="0"/>
    <n v="0"/>
    <n v="0"/>
    <n v="0"/>
    <s v="Unspecified"/>
    <n v="4408322"/>
    <s v="Station Wagon"/>
    <s v="Sedan"/>
    <s v="2021-04"/>
    <n v="23"/>
    <n v="0"/>
    <n v="0"/>
    <s v="Non-Severe"/>
    <x v="1"/>
  </r>
  <r>
    <d v="2021-04-15T00:00:00"/>
    <s v="18:00:00"/>
    <s v="Apr"/>
    <s v="BROOKLYN"/>
    <n v="11234"/>
    <n v="40.635185"/>
    <n v="-73.928619999999995"/>
    <s v="UTICA AVENUE"/>
    <s v="GLENWOOD ROAD"/>
    <s v="1400      PELHAM PARKWAY SOUTH"/>
    <n v="0"/>
    <n v="0"/>
    <n v="0"/>
    <n v="0"/>
    <s v="Unspecified"/>
    <n v="4408531"/>
    <s v="Station Wagon"/>
    <s v="Sedan"/>
    <s v="2021-04"/>
    <n v="18"/>
    <n v="0"/>
    <n v="0"/>
    <s v="Non-Severe"/>
    <x v="0"/>
  </r>
  <r>
    <d v="2021-04-17T00:00:00"/>
    <s v="02:00:00"/>
    <s v="Apr"/>
    <s v="MANHATTAN"/>
    <n v="10011"/>
    <n v="40.740049999999997"/>
    <n v="-73.99915"/>
    <s v="BELT PARKWAY"/>
    <s v="3 AVENUE"/>
    <s v="200       WEST 16 STREET"/>
    <n v="0"/>
    <n v="0"/>
    <n v="0"/>
    <n v="0"/>
    <s v="Distraction"/>
    <n v="4407884"/>
    <s v="Sedan"/>
    <s v="Sedan"/>
    <s v="2021-04"/>
    <n v="2"/>
    <n v="0"/>
    <n v="0"/>
    <s v="Non-Severe"/>
    <x v="1"/>
  </r>
  <r>
    <d v="2021-04-13T00:00:00"/>
    <s v="00:00:00"/>
    <s v="Apr"/>
    <s v="MANHATTAN"/>
    <n v="10013"/>
    <n v="40.717100000000002"/>
    <n v="-73.998599999999996"/>
    <s v="CANAL STREET"/>
    <s v="MULBERRY STREET"/>
    <s v="1400      PELHAM PARKWAY SOUTH"/>
    <n v="0"/>
    <n v="0"/>
    <n v="0"/>
    <n v="0"/>
    <s v="Distraction"/>
    <n v="4408659"/>
    <s v="Station Wagon"/>
    <s v="Sedan"/>
    <s v="2021-04"/>
    <n v="0"/>
    <n v="0"/>
    <n v="0"/>
    <s v="Non-Severe"/>
    <x v="0"/>
  </r>
  <r>
    <d v="2021-12-04T00:00:00"/>
    <s v="11:38:00"/>
    <s v="Dec"/>
    <s v="BROOKLYN"/>
    <n v="11225"/>
    <n v="40.657229999999998"/>
    <n v="-73.960250000000002"/>
    <s v="FLATBUSH AVENUE"/>
    <s v="HAWTHORNE STREET"/>
    <s v="1400      PELHAM PARKWAY SOUTH"/>
    <n v="1"/>
    <n v="0"/>
    <n v="0"/>
    <n v="0"/>
    <s v="Pedestrian/Bicyclist/Other Pedestrian Error/Confusion"/>
    <n v="4408559"/>
    <s v="Sedan"/>
    <s v="Motorcycle"/>
    <s v="2021-12"/>
    <n v="11"/>
    <n v="1"/>
    <n v="0"/>
    <s v="Severe"/>
    <x v="1"/>
  </r>
  <r>
    <d v="2021-04-17T00:00:00"/>
    <s v="11:15:00"/>
    <s v="Apr"/>
    <s v="BROOKLYN"/>
    <n v="11224"/>
    <n v="40.575940000000003"/>
    <n v="-74.010154999999997"/>
    <s v="ATLANTIC AVENUE"/>
    <s v="BEACH 45 STREET"/>
    <s v="1400      PELHAM PARKWAY SOUTH"/>
    <n v="0"/>
    <n v="0"/>
    <n v="0"/>
    <n v="0"/>
    <s v="Unspecified"/>
    <n v="4408094"/>
    <s v="Station Wagon"/>
    <s v="Sedan"/>
    <s v="2021-04"/>
    <n v="11"/>
    <n v="0"/>
    <n v="0"/>
    <s v="Non-Severe"/>
    <x v="1"/>
  </r>
  <r>
    <d v="2021-04-17T00:00:00"/>
    <s v="13:45:00"/>
    <s v="Apr"/>
    <s v="MANHATTAN"/>
    <n v="10001"/>
    <n v="40.747044000000002"/>
    <n v="-73.987129999999993"/>
    <s v="BELT PARKWAY"/>
    <s v="3 AVENUE"/>
    <s v="25        WEST 31 STREET"/>
    <n v="0"/>
    <n v="0"/>
    <n v="0"/>
    <n v="0"/>
    <s v="Distraction"/>
    <n v="4408446"/>
    <s v="Station Wagon"/>
    <s v="Sedan"/>
    <s v="2021-04"/>
    <n v="13"/>
    <n v="0"/>
    <n v="0"/>
    <s v="Non-Severe"/>
    <x v="1"/>
  </r>
  <r>
    <d v="2021-04-17T00:00:00"/>
    <s v="17:00:00"/>
    <s v="Apr"/>
    <s v="BRONX"/>
    <n v="10453"/>
    <n v="40.849437999999999"/>
    <n v="-73.918419999999998"/>
    <s v="WEST 176 STREET"/>
    <s v="ANDREWS AVENUE"/>
    <s v="1400      PELHAM PARKWAY SOUTH"/>
    <n v="0"/>
    <n v="0"/>
    <n v="0"/>
    <n v="0"/>
    <s v="Unspecified"/>
    <n v="4407973"/>
    <s v="Sedan"/>
    <s v="Sedan"/>
    <s v="2021-04"/>
    <n v="17"/>
    <n v="0"/>
    <n v="0"/>
    <s v="Non-Severe"/>
    <x v="1"/>
  </r>
  <r>
    <d v="2021-04-16T00:00:00"/>
    <s v="13:55:00"/>
    <s v="Apr"/>
    <s v="BROOKLYN"/>
    <n v="10879.98965307365"/>
    <n v="40.759270000000001"/>
    <n v="-73.980896000000001"/>
    <s v="AVENUE OF THE AMERICAS"/>
    <s v="3 AVENUE"/>
    <s v="1400      PELHAM PARKWAY SOUTH"/>
    <n v="0"/>
    <n v="0"/>
    <n v="0"/>
    <n v="0"/>
    <s v="Turning Improperly"/>
    <n v="4408439"/>
    <s v="Sedan"/>
    <s v="Sedan"/>
    <s v="2021-04"/>
    <n v="13"/>
    <n v="0"/>
    <n v="0"/>
    <s v="Non-Severe"/>
    <x v="0"/>
  </r>
  <r>
    <d v="2021-04-14T00:00:00"/>
    <s v="20:00:00"/>
    <s v="Apr"/>
    <s v="STATEN ISLAND"/>
    <n v="10306"/>
    <n v="40.585425999999998"/>
    <n v="-74.101519999999994"/>
    <s v="JEFFERSON STREET"/>
    <s v="SEAVER AVENUE"/>
    <s v="1400      PELHAM PARKWAY SOUTH"/>
    <n v="0"/>
    <n v="0"/>
    <n v="0"/>
    <n v="0"/>
    <s v="Passing Too Closely"/>
    <n v="4408594"/>
    <s v="Sedan"/>
    <s v="Sedan"/>
    <s v="2021-04"/>
    <n v="20"/>
    <n v="0"/>
    <n v="0"/>
    <s v="Non-Severe"/>
    <x v="0"/>
  </r>
  <r>
    <d v="2021-08-04T00:00:00"/>
    <s v="14:47:00"/>
    <s v="Aug"/>
    <s v="QUEENS"/>
    <n v="11423"/>
    <n v="40.725969999999997"/>
    <n v="-73.775565999999998"/>
    <s v="193 STREET"/>
    <s v="RADNOR ROAD"/>
    <s v="1400      PELHAM PARKWAY SOUTH"/>
    <n v="1"/>
    <n v="0"/>
    <n v="0"/>
    <n v="0"/>
    <s v="Distraction"/>
    <n v="4408508"/>
    <s v="Station Wagon"/>
    <s v="Moped"/>
    <s v="2021-08"/>
    <n v="14"/>
    <n v="1"/>
    <n v="0"/>
    <s v="Severe"/>
    <x v="0"/>
  </r>
  <r>
    <d v="2021-04-17T00:00:00"/>
    <s v="10:29:00"/>
    <s v="Apr"/>
    <s v="BROOKLYN"/>
    <n v="11231"/>
    <n v="40.680790000000002"/>
    <n v="-73.991739999999993"/>
    <s v="UNION STREET"/>
    <s v="HOYT STREET"/>
    <s v="1400      PELHAM PARKWAY SOUTH"/>
    <n v="0"/>
    <n v="0"/>
    <n v="0"/>
    <n v="0"/>
    <s v="Passing or Lane Usage Improper"/>
    <n v="4408185"/>
    <s v="Station Wagon"/>
    <s v="Sedan"/>
    <s v="2021-04"/>
    <n v="10"/>
    <n v="0"/>
    <n v="0"/>
    <s v="Non-Severe"/>
    <x v="1"/>
  </r>
  <r>
    <d v="2021-04-17T00:00:00"/>
    <s v="21:06:00"/>
    <s v="Apr"/>
    <s v="BROOKLYN"/>
    <n v="11213"/>
    <n v="40.670499999999997"/>
    <n v="-73.944879999999998"/>
    <s v="BROOKLYN AVENUE"/>
    <s v="LINCOLN PLACE"/>
    <s v="1400      PELHAM PARKWAY SOUTH"/>
    <n v="0"/>
    <n v="0"/>
    <n v="0"/>
    <n v="0"/>
    <s v="Distraction"/>
    <n v="4408263"/>
    <s v="Sedan"/>
    <s v="Sedan"/>
    <s v="2021-04"/>
    <n v="21"/>
    <n v="0"/>
    <n v="0"/>
    <s v="Non-Severe"/>
    <x v="1"/>
  </r>
  <r>
    <d v="2021-04-17T00:00:00"/>
    <s v="18:40:00"/>
    <s v="Apr"/>
    <s v="BROOKLYN"/>
    <n v="11212"/>
    <n v="40.661662999999997"/>
    <n v="-73.923614999999998"/>
    <s v="WINTHROP STREET"/>
    <s v="EAST 95 STREET"/>
    <s v="1400      PELHAM PARKWAY SOUTH"/>
    <n v="0"/>
    <n v="0"/>
    <n v="0"/>
    <n v="0"/>
    <s v="Unspecified"/>
    <n v="4408484"/>
    <s v="Station Wagon"/>
    <s v="Station Wagon"/>
    <s v="2021-04"/>
    <n v="18"/>
    <n v="0"/>
    <n v="0"/>
    <s v="Non-Severe"/>
    <x v="1"/>
  </r>
  <r>
    <d v="2021-04-17T00:00:00"/>
    <s v="12:43:00"/>
    <s v="Apr"/>
    <s v="BROOKLYN"/>
    <n v="11211"/>
    <n v="40.712623999999998"/>
    <n v="-73.958169999999996"/>
    <s v="BELT PARKWAY"/>
    <s v="3 AVENUE"/>
    <s v="239       SOUTH 1 STREET"/>
    <n v="0"/>
    <n v="0"/>
    <n v="0"/>
    <n v="0"/>
    <s v="Distraction"/>
    <n v="4408364"/>
    <s v="Sedan"/>
    <s v="Sedan"/>
    <s v="2021-04"/>
    <n v="12"/>
    <n v="0"/>
    <n v="0"/>
    <s v="Non-Severe"/>
    <x v="1"/>
  </r>
  <r>
    <d v="2021-04-17T00:00:00"/>
    <s v="19:00:00"/>
    <s v="Apr"/>
    <s v="BROOKLYN"/>
    <n v="10879.98965307365"/>
    <n v="40.721984999999997"/>
    <n v="-73.845230000000001"/>
    <s v="QUEENS BOULEVARD"/>
    <s v="70 ROAD"/>
    <s v="1400      PELHAM PARKWAY SOUTH"/>
    <n v="0"/>
    <n v="0"/>
    <n v="0"/>
    <n v="0"/>
    <s v="Distraction"/>
    <n v="4407995"/>
    <s v="E-Bike"/>
    <s v="Bike"/>
    <s v="2021-04"/>
    <n v="19"/>
    <n v="0"/>
    <n v="0"/>
    <s v="Non-Severe"/>
    <x v="1"/>
  </r>
  <r>
    <d v="2021-04-17T00:00:00"/>
    <s v="10:10:00"/>
    <s v="Apr"/>
    <s v="QUEENS"/>
    <n v="11102"/>
    <n v="40.768239999999999"/>
    <n v="-73.924279999999996"/>
    <s v="30 AVENUE"/>
    <s v="27 STREET"/>
    <s v="1400      PELHAM PARKWAY SOUTH"/>
    <n v="0"/>
    <n v="0"/>
    <n v="0"/>
    <n v="0"/>
    <s v="View Obstructed/Limited"/>
    <n v="4408024"/>
    <s v="Taxi"/>
    <s v="Station Wagon"/>
    <s v="2021-04"/>
    <n v="10"/>
    <n v="0"/>
    <n v="0"/>
    <s v="Non-Severe"/>
    <x v="1"/>
  </r>
  <r>
    <d v="2021-04-17T00:00:00"/>
    <s v="11:40:00"/>
    <s v="Apr"/>
    <s v="QUEENS"/>
    <n v="11411"/>
    <n v="40.696373000000001"/>
    <n v="-73.745249999999999"/>
    <s v="207 STREET"/>
    <s v="LINDEN BOULEVARD"/>
    <s v="1400      PELHAM PARKWAY SOUTH"/>
    <n v="0"/>
    <n v="0"/>
    <n v="0"/>
    <n v="0"/>
    <s v="Following Too Closely"/>
    <n v="4407940"/>
    <s v="Sedan"/>
    <s v="FDNY ENGIN"/>
    <s v="2021-04"/>
    <n v="11"/>
    <n v="0"/>
    <n v="0"/>
    <s v="Non-Severe"/>
    <x v="1"/>
  </r>
  <r>
    <d v="2021-04-17T00:00:00"/>
    <s v="04:28:00"/>
    <s v="Apr"/>
    <s v="MANHATTAN"/>
    <n v="10065"/>
    <n v="40.760536000000002"/>
    <n v="-73.958359999999999"/>
    <s v="YORK AVENUE"/>
    <s v="EAST 62 STREET"/>
    <s v="1400      PELHAM PARKWAY SOUTH"/>
    <n v="2"/>
    <n v="0"/>
    <n v="0"/>
    <n v="0"/>
    <s v="Driver Inexperience"/>
    <n v="4408404"/>
    <s v="Taxi"/>
    <s v="Sedan"/>
    <s v="2021-04"/>
    <n v="4"/>
    <n v="2"/>
    <n v="0"/>
    <s v="Severe"/>
    <x v="1"/>
  </r>
  <r>
    <d v="2021-04-17T00:00:00"/>
    <s v="05:09:00"/>
    <s v="Apr"/>
    <s v="BRONX"/>
    <n v="10469"/>
    <n v="40.874713999999997"/>
    <n v="-73.845119999999994"/>
    <s v="GIVAN AVENUE"/>
    <s v="EASTCHESTER ROAD"/>
    <s v="1400      PELHAM PARKWAY SOUTH"/>
    <n v="0"/>
    <n v="0"/>
    <n v="0"/>
    <n v="0"/>
    <s v="Alcohol Involvement"/>
    <n v="4408156"/>
    <s v="Station Wagon"/>
    <s v="Station Wagon"/>
    <s v="2021-04"/>
    <n v="5"/>
    <n v="0"/>
    <n v="0"/>
    <s v="Non-Severe"/>
    <x v="1"/>
  </r>
  <r>
    <d v="2021-04-17T00:00:00"/>
    <s v="13:00:00"/>
    <s v="Apr"/>
    <s v="BROOKLYN"/>
    <n v="10879.98965307365"/>
    <n v="40.656708000000002"/>
    <n v="-74.005369999999999"/>
    <s v="34 STREET"/>
    <s v="3 AVENUE"/>
    <s v="1400      PELHAM PARKWAY SOUTH"/>
    <n v="0"/>
    <n v="0"/>
    <n v="0"/>
    <n v="0"/>
    <s v="Following Too Closely"/>
    <n v="4408633"/>
    <s v="Tractor Truck Diesel"/>
    <s v="Tractor Truck Diesel"/>
    <s v="2021-04"/>
    <n v="13"/>
    <n v="0"/>
    <n v="0"/>
    <s v="Non-Severe"/>
    <x v="1"/>
  </r>
  <r>
    <d v="2021-03-27T00:00:00"/>
    <s v="14:03:00"/>
    <s v="Mar"/>
    <s v="MANHATTAN"/>
    <n v="10019"/>
    <n v="40.76229"/>
    <n v="-73.986114999999998"/>
    <s v="WEST 50 STREET"/>
    <s v="8 AVENUE"/>
    <s v="1400      PELHAM PARKWAY SOUTH"/>
    <n v="1"/>
    <n v="0"/>
    <n v="0"/>
    <n v="0"/>
    <s v="Unspecified"/>
    <n v="4408752"/>
    <s v="E-Scooter"/>
    <s v="Sedan"/>
    <s v="2021-03"/>
    <n v="14"/>
    <n v="1"/>
    <n v="0"/>
    <s v="Severe"/>
    <x v="1"/>
  </r>
  <r>
    <d v="2021-04-17T00:00:00"/>
    <s v="14:30:00"/>
    <s v="Apr"/>
    <s v="BROOKLYN"/>
    <n v="11209"/>
    <n v="40.632064999999997"/>
    <n v="-74.038086000000007"/>
    <s v="BELT PARKWAY"/>
    <s v="3 AVENUE"/>
    <s v="7709      SHORE ROAD"/>
    <n v="0"/>
    <n v="0"/>
    <n v="0"/>
    <n v="0"/>
    <s v="Driver Inexperience"/>
    <n v="4407999"/>
    <s v="Station Wagon"/>
    <s v="Sedan"/>
    <s v="2021-04"/>
    <n v="14"/>
    <n v="0"/>
    <n v="0"/>
    <s v="Non-Severe"/>
    <x v="1"/>
  </r>
  <r>
    <d v="2021-04-17T00:00:00"/>
    <s v="22:21:00"/>
    <s v="Apr"/>
    <s v="BROOKLYN"/>
    <n v="11230"/>
    <n v="40.622999999999998"/>
    <n v="-73.959050000000005"/>
    <s v="EAST 17 STREET"/>
    <s v="AVENUE K"/>
    <s v="1400      PELHAM PARKWAY SOUTH"/>
    <n v="2"/>
    <n v="0"/>
    <n v="0"/>
    <n v="0"/>
    <s v="Traffic Control Disregarded"/>
    <n v="4408042"/>
    <s v="Station Wagon"/>
    <s v="Station Wagon"/>
    <s v="2021-04"/>
    <n v="22"/>
    <n v="2"/>
    <n v="0"/>
    <s v="Severe"/>
    <x v="1"/>
  </r>
  <r>
    <d v="2021-04-17T00:00:00"/>
    <s v="17:29:00"/>
    <s v="Apr"/>
    <s v="BROOKLYN"/>
    <n v="11203"/>
    <n v="40.656799999999997"/>
    <n v="-73.927999999999997"/>
    <s v="EAST 53 STREET"/>
    <s v="CLARKSON AVENUE"/>
    <s v="1400      PELHAM PARKWAY SOUTH"/>
    <n v="0"/>
    <n v="0"/>
    <n v="0"/>
    <n v="0"/>
    <s v="Unspecified"/>
    <n v="4408495"/>
    <s v="Station Wagon"/>
    <s v="Sedan"/>
    <s v="2021-04"/>
    <n v="17"/>
    <n v="0"/>
    <n v="0"/>
    <s v="Non-Severe"/>
    <x v="1"/>
  </r>
  <r>
    <d v="2021-04-16T00:00:00"/>
    <s v="20:55:00"/>
    <s v="Apr"/>
    <s v="STATEN ISLAND"/>
    <n v="10305"/>
    <n v="40.589416999999997"/>
    <n v="-74.094579999999993"/>
    <s v="HANCOCK STREET"/>
    <s v="CROMWELL AVENUE"/>
    <s v="1400      PELHAM PARKWAY SOUTH"/>
    <n v="0"/>
    <n v="0"/>
    <n v="0"/>
    <n v="0"/>
    <s v="Distraction"/>
    <n v="4408458"/>
    <s v="Station Wagon"/>
    <s v="Station Wagon"/>
    <s v="2021-04"/>
    <n v="20"/>
    <n v="0"/>
    <n v="0"/>
    <s v="Non-Severe"/>
    <x v="0"/>
  </r>
  <r>
    <d v="2021-04-16T00:00:00"/>
    <s v="22:06:00"/>
    <s v="Apr"/>
    <s v="BROOKLYN"/>
    <n v="10879.98965307365"/>
    <n v="40.831684000000003"/>
    <n v="-73.855620000000002"/>
    <s v="CROSS BRONX EXPY"/>
    <s v="3 AVENUE"/>
    <s v="1400      PELHAM PARKWAY SOUTH"/>
    <n v="0"/>
    <n v="0"/>
    <n v="0"/>
    <n v="0"/>
    <s v="Unspecified"/>
    <n v="4408465"/>
    <s v="Sedan"/>
    <s v="Sedan"/>
    <s v="2021-04"/>
    <n v="22"/>
    <n v="0"/>
    <n v="0"/>
    <s v="Non-Severe"/>
    <x v="0"/>
  </r>
  <r>
    <d v="2021-04-17T00:00:00"/>
    <s v="07:25:00"/>
    <s v="Apr"/>
    <s v="QUEENS"/>
    <n v="11379"/>
    <n v="40.709152000000003"/>
    <n v="-73.871729999999999"/>
    <s v="BELT PARKWAY"/>
    <s v="3 AVENUE"/>
    <s v="79-49     69 ROAD"/>
    <n v="0"/>
    <n v="0"/>
    <n v="0"/>
    <n v="0"/>
    <s v="Backing Unsafely"/>
    <n v="4407937"/>
    <s v="Station Wagon"/>
    <s v="Sedan"/>
    <s v="2021-04"/>
    <n v="7"/>
    <n v="0"/>
    <n v="0"/>
    <s v="Non-Severe"/>
    <x v="1"/>
  </r>
  <r>
    <d v="2021-04-17T00:00:00"/>
    <s v="07:00:00"/>
    <s v="Apr"/>
    <s v="BROOKLYN"/>
    <n v="10879.98965307365"/>
    <n v="40.693089999999998"/>
    <n v="-73.942959999999999"/>
    <s v="THROOP AVENUE"/>
    <s v="3 AVENUE"/>
    <s v="1400      PELHAM PARKWAY SOUTH"/>
    <n v="0"/>
    <n v="0"/>
    <n v="0"/>
    <n v="0"/>
    <s v="Unsafe Speed"/>
    <n v="4408287"/>
    <s v="Sedan"/>
    <s v="Sedan"/>
    <s v="2021-04"/>
    <n v="7"/>
    <n v="0"/>
    <n v="0"/>
    <s v="Non-Severe"/>
    <x v="1"/>
  </r>
  <r>
    <d v="2021-04-17T00:00:00"/>
    <s v="16:04:00"/>
    <s v="Apr"/>
    <s v="QUEENS"/>
    <n v="11435"/>
    <n v="40.686653"/>
    <n v="-73.803030000000007"/>
    <s v="BELT PARKWAY"/>
    <s v="3 AVENUE"/>
    <s v="109-89    142 STREET"/>
    <n v="0"/>
    <n v="0"/>
    <n v="0"/>
    <n v="0"/>
    <s v="Distraction"/>
    <n v="4407966"/>
    <s v="Sedan"/>
    <s v="Sedan"/>
    <s v="2021-04"/>
    <n v="16"/>
    <n v="0"/>
    <n v="0"/>
    <s v="Non-Severe"/>
    <x v="1"/>
  </r>
  <r>
    <d v="2021-04-17T00:00:00"/>
    <s v="20:23:00"/>
    <s v="Apr"/>
    <s v="BRONX"/>
    <n v="10459"/>
    <n v="40.817574"/>
    <n v="-73.896240000000006"/>
    <s v="BELT PARKWAY"/>
    <s v="3 AVENUE"/>
    <s v="830       FOX STREET"/>
    <n v="0"/>
    <n v="0"/>
    <n v="0"/>
    <n v="0"/>
    <s v="Alcohol Involvement"/>
    <n v="4408426"/>
    <s v="Sedan"/>
    <s v="Sedan"/>
    <s v="2021-04"/>
    <n v="20"/>
    <n v="0"/>
    <n v="0"/>
    <s v="Non-Severe"/>
    <x v="1"/>
  </r>
  <r>
    <d v="2021-04-17T00:00:00"/>
    <s v="03:20:00"/>
    <s v="Apr"/>
    <s v="BROOKLYN"/>
    <n v="10879.98965307365"/>
    <n v="40.725859999999997"/>
    <n v="-73.900170000000003"/>
    <s v="LONG ISLAND EXPRESSWAY"/>
    <s v="3 AVENUE"/>
    <s v="1400      PELHAM PARKWAY SOUTH"/>
    <n v="1"/>
    <n v="0"/>
    <n v="0"/>
    <n v="0"/>
    <s v="Passing or Lane Usage Improper"/>
    <n v="4407927"/>
    <s v="Sedan"/>
    <s v="Station Wagon"/>
    <s v="2021-04"/>
    <n v="3"/>
    <n v="1"/>
    <n v="0"/>
    <s v="Severe"/>
    <x v="1"/>
  </r>
  <r>
    <d v="2021-04-17T00:00:00"/>
    <s v="14:11:00"/>
    <s v="Apr"/>
    <s v="MANHATTAN"/>
    <n v="10030"/>
    <n v="40.82403"/>
    <n v="-73.944760000000002"/>
    <s v="WEST 145 STREET"/>
    <s v="SAINT NICHOLAS AVENUE"/>
    <s v="1400      PELHAM PARKWAY SOUTH"/>
    <n v="0"/>
    <n v="0"/>
    <n v="0"/>
    <n v="0"/>
    <s v="Unspecified"/>
    <n v="4408072"/>
    <s v="Sedan"/>
    <s v="Taxi"/>
    <s v="2021-04"/>
    <n v="14"/>
    <n v="0"/>
    <n v="0"/>
    <s v="Non-Severe"/>
    <x v="1"/>
  </r>
  <r>
    <d v="2021-04-16T00:00:00"/>
    <s v="11:40:00"/>
    <s v="Apr"/>
    <s v="BRONX"/>
    <n v="10472"/>
    <n v="40.829684999999998"/>
    <n v="-73.880399999999995"/>
    <s v="BELT PARKWAY"/>
    <s v="3 AVENUE"/>
    <s v="1245      WHEELER AVENUE"/>
    <n v="0"/>
    <n v="0"/>
    <n v="0"/>
    <n v="0"/>
    <s v="Unspecified"/>
    <n v="4408456"/>
    <s v="Sedan"/>
    <s v="Sedan"/>
    <s v="2021-04"/>
    <n v="11"/>
    <n v="0"/>
    <n v="0"/>
    <s v="Non-Severe"/>
    <x v="0"/>
  </r>
  <r>
    <d v="2021-04-17T00:00:00"/>
    <s v="05:13:00"/>
    <s v="Apr"/>
    <s v="BROOKLYN"/>
    <n v="11211"/>
    <n v="40.703032999999998"/>
    <n v="-73.959900000000005"/>
    <s v="BEDFORD AVENUE"/>
    <s v="WILLIAMSBURG STREET EAST"/>
    <s v="1400      PELHAM PARKWAY SOUTH"/>
    <n v="0"/>
    <n v="0"/>
    <n v="0"/>
    <n v="0"/>
    <s v="Alcohol Involvement"/>
    <n v="4408361"/>
    <s v="Sedan"/>
    <s v="Sedan"/>
    <s v="2021-04"/>
    <n v="5"/>
    <n v="0"/>
    <n v="0"/>
    <s v="Non-Severe"/>
    <x v="1"/>
  </r>
  <r>
    <d v="2021-04-17T00:00:00"/>
    <s v="20:30:00"/>
    <s v="Apr"/>
    <s v="QUEENS"/>
    <n v="11413"/>
    <n v="40.685431999999999"/>
    <n v="-73.755139999999997"/>
    <s v="192 STREET"/>
    <s v="122 AVENUE"/>
    <s v="1400      PELHAM PARKWAY SOUTH"/>
    <n v="0"/>
    <n v="0"/>
    <n v="0"/>
    <n v="0"/>
    <s v="Unsafe Speed"/>
    <n v="4407985"/>
    <s v="Station Wagon"/>
    <s v="Sedan"/>
    <s v="2021-04"/>
    <n v="20"/>
    <n v="0"/>
    <n v="0"/>
    <s v="Non-Severe"/>
    <x v="1"/>
  </r>
  <r>
    <d v="2021-04-15T00:00:00"/>
    <s v="22:09:00"/>
    <s v="Apr"/>
    <s v="BROOKLYN"/>
    <n v="10879.98965307365"/>
    <n v="40.520114816772221"/>
    <n v="-73.54743161629176"/>
    <s v="HUDSON YARDS"/>
    <s v="WEST 33 STREET"/>
    <s v="1400      PELHAM PARKWAY SOUTH"/>
    <n v="0"/>
    <n v="0"/>
    <n v="0"/>
    <n v="0"/>
    <s v="Distraction"/>
    <n v="4408580"/>
    <s v="Station Wagon"/>
    <s v="Taxi"/>
    <s v="2021-04"/>
    <n v="22"/>
    <n v="0"/>
    <n v="0"/>
    <s v="Non-Severe"/>
    <x v="0"/>
  </r>
  <r>
    <d v="2021-04-17T00:00:00"/>
    <s v="14:18:00"/>
    <s v="Apr"/>
    <s v="BROOKLYN"/>
    <n v="10879.98965307365"/>
    <n v="40.520114816772221"/>
    <n v="-73.54743161629176"/>
    <s v="TRIBOROUGH BRIDGE"/>
    <s v="3 AVENUE"/>
    <s v="1400      PELHAM PARKWAY SOUTH"/>
    <n v="0"/>
    <n v="0"/>
    <n v="0"/>
    <n v="0"/>
    <s v="Unspecified"/>
    <n v="4408539"/>
    <s v="Sedan"/>
    <s v="Sedan"/>
    <s v="2021-04"/>
    <n v="14"/>
    <n v="0"/>
    <n v="0"/>
    <s v="Non-Severe"/>
    <x v="1"/>
  </r>
  <r>
    <d v="2021-04-17T00:00:00"/>
    <s v="12:30:00"/>
    <s v="Apr"/>
    <s v="BROOKLYN"/>
    <n v="10879.98965307365"/>
    <n v="40.520114816772221"/>
    <n v="-73.54743161629176"/>
    <s v="BRONX RIVER PARKWAY RAMP"/>
    <s v="3 AVENUE"/>
    <s v="1400      PELHAM PARKWAY SOUTH"/>
    <n v="1"/>
    <n v="0"/>
    <n v="0"/>
    <n v="0"/>
    <s v="Distraction"/>
    <n v="4408162"/>
    <s v="Station Wagon"/>
    <s v="Station Wagon"/>
    <s v="2021-04"/>
    <n v="12"/>
    <n v="1"/>
    <n v="0"/>
    <s v="Severe"/>
    <x v="1"/>
  </r>
  <r>
    <d v="2021-04-17T00:00:00"/>
    <s v="18:00:00"/>
    <s v="Apr"/>
    <s v="MANHATTAN"/>
    <n v="10022"/>
    <n v="40.756129999999999"/>
    <n v="-73.967609999999993"/>
    <s v="2 AVENUE"/>
    <s v="EAST 52 STREET"/>
    <s v="1400      PELHAM PARKWAY SOUTH"/>
    <n v="0"/>
    <n v="0"/>
    <n v="0"/>
    <n v="0"/>
    <s v="Passing or Lane Usage Improper"/>
    <n v="4408132"/>
    <s v="Taxi"/>
    <s v="Sedan"/>
    <s v="2021-04"/>
    <n v="18"/>
    <n v="0"/>
    <n v="0"/>
    <s v="Non-Severe"/>
    <x v="1"/>
  </r>
  <r>
    <d v="2021-04-15T00:00:00"/>
    <s v="14:00:00"/>
    <s v="Apr"/>
    <s v="BROOKLYN"/>
    <n v="10879.98965307365"/>
    <n v="40.627364999999998"/>
    <n v="-74.166565000000006"/>
    <s v="SOUTH AVENUE"/>
    <s v="FOREST AVENUE"/>
    <s v="1400      PELHAM PARKWAY SOUTH"/>
    <n v="1"/>
    <n v="0"/>
    <n v="1"/>
    <n v="0"/>
    <s v="Failure to Yield Right-of-Way"/>
    <n v="4408499"/>
    <s v="Station Wagon"/>
    <s v="Sedan"/>
    <s v="2021-04"/>
    <n v="14"/>
    <n v="2"/>
    <n v="0"/>
    <s v="Severe"/>
    <x v="0"/>
  </r>
  <r>
    <d v="2021-04-17T00:00:00"/>
    <s v="19:54:00"/>
    <s v="Apr"/>
    <s v="BROOKLYN"/>
    <n v="10879.98965307365"/>
    <n v="40.824756999999998"/>
    <n v="-73.940520000000006"/>
    <s v="WEST 148 STREET"/>
    <s v="3 AVENUE"/>
    <s v="1400      PELHAM PARKWAY SOUTH"/>
    <n v="0"/>
    <n v="0"/>
    <n v="0"/>
    <n v="0"/>
    <s v="Other Vehicular"/>
    <n v="4408520"/>
    <s v="Sedan"/>
    <s v="Motorbike"/>
    <s v="2021-04"/>
    <n v="19"/>
    <n v="0"/>
    <n v="0"/>
    <s v="Non-Severe"/>
    <x v="1"/>
  </r>
  <r>
    <d v="2021-04-17T00:00:00"/>
    <s v="18:59:00"/>
    <s v="Apr"/>
    <s v="BRONX"/>
    <n v="10466"/>
    <n v="40.880623"/>
    <n v="-73.840469999999996"/>
    <s v="BOSTON ROAD"/>
    <s v="GRACE AVENUE"/>
    <s v="1400      PELHAM PARKWAY SOUTH"/>
    <n v="0"/>
    <n v="0"/>
    <n v="0"/>
    <n v="0"/>
    <s v="Failure to Yield Right-of-Way"/>
    <n v="4408172"/>
    <s v="Taxi"/>
    <s v="Sedan"/>
    <s v="2021-04"/>
    <n v="18"/>
    <n v="0"/>
    <n v="0"/>
    <s v="Non-Severe"/>
    <x v="1"/>
  </r>
  <r>
    <d v="2021-04-17T00:00:00"/>
    <s v="14:10:00"/>
    <s v="Apr"/>
    <s v="QUEENS"/>
    <n v="11432"/>
    <n v="40.715789999999998"/>
    <n v="-73.797489999999996"/>
    <s v="84 AVENUE"/>
    <s v="168 STREET"/>
    <s v="1400      PELHAM PARKWAY SOUTH"/>
    <n v="0"/>
    <n v="0"/>
    <n v="0"/>
    <n v="0"/>
    <s v="Passing Too Closely"/>
    <n v="4407982"/>
    <s v="dump"/>
    <s v="Station Wagon"/>
    <s v="2021-04"/>
    <n v="14"/>
    <n v="0"/>
    <n v="0"/>
    <s v="Non-Severe"/>
    <x v="1"/>
  </r>
  <r>
    <d v="2021-04-17T00:00:00"/>
    <s v="00:55:00"/>
    <s v="Apr"/>
    <s v="BROOKLYN"/>
    <n v="11237"/>
    <n v="40.708083999999999"/>
    <n v="-73.923410000000004"/>
    <s v="BELT PARKWAY"/>
    <s v="3 AVENUE"/>
    <s v="1241      FLUSHING AVENUE"/>
    <n v="0"/>
    <n v="0"/>
    <n v="0"/>
    <n v="0"/>
    <s v="Alcohol Involvement"/>
    <n v="4407957"/>
    <s v="Sedan"/>
    <s v="Station Wagon"/>
    <s v="2021-04"/>
    <n v="0"/>
    <n v="0"/>
    <n v="0"/>
    <s v="Non-Severe"/>
    <x v="1"/>
  </r>
  <r>
    <d v="2021-04-13T00:00:00"/>
    <s v="19:00:00"/>
    <s v="Apr"/>
    <s v="STATEN ISLAND"/>
    <n v="10304"/>
    <n v="40.628723000000001"/>
    <n v="-74.083039999999997"/>
    <s v="OCCIDENT AVENUE"/>
    <s v="SAINT PAULS AVENUE"/>
    <s v="1400      PELHAM PARKWAY SOUTH"/>
    <n v="1"/>
    <n v="0"/>
    <n v="0"/>
    <n v="0"/>
    <s v="Distraction"/>
    <n v="4408603"/>
    <s v="Sedan"/>
    <s v="Sedan"/>
    <s v="2021-04"/>
    <n v="19"/>
    <n v="1"/>
    <n v="0"/>
    <s v="Severe"/>
    <x v="0"/>
  </r>
  <r>
    <d v="2021-04-16T00:00:00"/>
    <s v="18:44:00"/>
    <s v="Apr"/>
    <s v="BROOKLYN"/>
    <n v="10879.98965307365"/>
    <n v="40.788055"/>
    <n v="-73.944329999999994"/>
    <s v="2 AVENUE"/>
    <s v="3 AVENUE"/>
    <s v="1400      PELHAM PARKWAY SOUTH"/>
    <n v="0"/>
    <n v="0"/>
    <n v="0"/>
    <n v="0"/>
    <s v="Following Too Closely"/>
    <n v="4408434"/>
    <s v="Dump"/>
    <s v="Station Wagon"/>
    <s v="2021-04"/>
    <n v="18"/>
    <n v="0"/>
    <n v="0"/>
    <s v="Non-Severe"/>
    <x v="0"/>
  </r>
  <r>
    <d v="2021-04-16T00:00:00"/>
    <s v="15:13:00"/>
    <s v="Apr"/>
    <s v="MANHATTAN"/>
    <n v="10035"/>
    <n v="40.798836000000001"/>
    <n v="-73.939359999999994"/>
    <s v="BELT PARKWAY"/>
    <s v="3 AVENUE"/>
    <s v="2149      3 AVENUE"/>
    <n v="0"/>
    <n v="0"/>
    <n v="0"/>
    <n v="0"/>
    <s v="Outside Car Distraction"/>
    <n v="4408472"/>
    <s v="Sedan"/>
    <s v="Station Wagon"/>
    <s v="2021-04"/>
    <n v="15"/>
    <n v="0"/>
    <n v="0"/>
    <s v="Non-Severe"/>
    <x v="0"/>
  </r>
  <r>
    <d v="2021-04-17T00:00:00"/>
    <s v="07:57:00"/>
    <s v="Apr"/>
    <s v="QUEENS"/>
    <n v="11101"/>
    <n v="40.742122999999999"/>
    <n v="-73.927449999999993"/>
    <s v="47 AVENUE"/>
    <s v="38 STREET"/>
    <s v="1400      PELHAM PARKWAY SOUTH"/>
    <n v="0"/>
    <n v="0"/>
    <n v="0"/>
    <n v="0"/>
    <s v="Traffic Control Disregarded"/>
    <n v="4408009"/>
    <s v="Station Wagon"/>
    <s v="Motorcycle"/>
    <s v="2021-04"/>
    <n v="7"/>
    <n v="0"/>
    <n v="0"/>
    <s v="Non-Severe"/>
    <x v="1"/>
  </r>
  <r>
    <d v="2021-04-17T00:00:00"/>
    <s v="03:20:00"/>
    <s v="Apr"/>
    <s v="BROOKLYN"/>
    <n v="10879.98965307365"/>
    <n v="40.844752999999997"/>
    <n v="-73.905389999999997"/>
    <s v="CROSS BRONX EXPY"/>
    <s v="3 AVENUE"/>
    <s v="1400      PELHAM PARKWAY SOUTH"/>
    <n v="1"/>
    <n v="0"/>
    <n v="0"/>
    <n v="0"/>
    <s v="Unsafe Speed"/>
    <n v="4408199"/>
    <s v="Sedan"/>
    <s v="Station Wagon"/>
    <s v="2021-04"/>
    <n v="3"/>
    <n v="1"/>
    <n v="0"/>
    <s v="Severe"/>
    <x v="1"/>
  </r>
  <r>
    <d v="2021-04-15T00:00:00"/>
    <s v="18:30:00"/>
    <s v="Apr"/>
    <s v="BRONX"/>
    <n v="10473"/>
    <n v="40.816456000000002"/>
    <n v="-73.866829999999993"/>
    <s v="BELT PARKWAY"/>
    <s v="3 AVENUE"/>
    <s v="1710      RANDALL AVENUE"/>
    <n v="0"/>
    <n v="0"/>
    <n v="0"/>
    <n v="0"/>
    <s v="Unspecified"/>
    <n v="4408452"/>
    <s v="Station Wagon"/>
    <s v="Sedan"/>
    <s v="2021-04"/>
    <n v="18"/>
    <n v="0"/>
    <n v="0"/>
    <s v="Non-Severe"/>
    <x v="0"/>
  </r>
  <r>
    <d v="2021-04-17T00:00:00"/>
    <s v="08:15:00"/>
    <s v="Apr"/>
    <s v="BRONX"/>
    <n v="10468"/>
    <n v="40.861660000000001"/>
    <n v="-73.910965000000004"/>
    <s v="BELT PARKWAY"/>
    <s v="3 AVENUE"/>
    <s v="264       WEST FORDHAM ROAD"/>
    <n v="0"/>
    <n v="0"/>
    <n v="0"/>
    <n v="0"/>
    <s v="Passing Too Closely"/>
    <n v="4408346"/>
    <s v="Station Wagon"/>
    <s v="Sedan"/>
    <s v="2021-04"/>
    <n v="8"/>
    <n v="0"/>
    <n v="0"/>
    <s v="Non-Severe"/>
    <x v="1"/>
  </r>
  <r>
    <d v="2021-04-17T00:00:00"/>
    <s v="10:00:00"/>
    <s v="Apr"/>
    <s v="BROOKLYN"/>
    <n v="10879.98965307365"/>
    <n v="40.833233"/>
    <n v="-73.828199999999995"/>
    <s v="BRUCKNER EXPRESSWAY"/>
    <s v="3 AVENUE"/>
    <s v="1400      PELHAM PARKWAY SOUTH"/>
    <n v="0"/>
    <n v="0"/>
    <n v="0"/>
    <n v="0"/>
    <s v="Unsafe Lane Changing"/>
    <n v="4407950"/>
    <s v="Station Wagon"/>
    <s v="Sedan"/>
    <s v="2021-04"/>
    <n v="10"/>
    <n v="0"/>
    <n v="0"/>
    <s v="Non-Severe"/>
    <x v="1"/>
  </r>
  <r>
    <d v="2021-04-17T00:00:00"/>
    <s v="01:05:00"/>
    <s v="Apr"/>
    <s v="QUEENS"/>
    <n v="11356"/>
    <n v="40.789349999999999"/>
    <n v="-73.842804000000001"/>
    <s v="9 AVENUE"/>
    <s v="125 STREET"/>
    <s v="1400      PELHAM PARKWAY SOUTH"/>
    <n v="0"/>
    <n v="0"/>
    <n v="0"/>
    <n v="0"/>
    <s v="Unsafe Speed"/>
    <n v="4407912"/>
    <s v="Sedan"/>
    <s v="Sedan"/>
    <s v="2021-04"/>
    <n v="1"/>
    <n v="0"/>
    <n v="0"/>
    <s v="Non-Severe"/>
    <x v="1"/>
  </r>
  <r>
    <d v="2021-04-17T00:00:00"/>
    <s v="21:45:00"/>
    <s v="Apr"/>
    <s v="QUEENS"/>
    <n v="11412"/>
    <n v="40.699547000000003"/>
    <n v="-73.764365999999995"/>
    <s v="HANNIBAL STREET"/>
    <s v="LEWISTON AVENUE"/>
    <s v="1400      PELHAM PARKWAY SOUTH"/>
    <n v="1"/>
    <n v="0"/>
    <n v="0"/>
    <n v="0"/>
    <s v="Unspecified"/>
    <n v="4408077"/>
    <s v="Sedan"/>
    <s v="Sedan"/>
    <s v="2021-04"/>
    <n v="21"/>
    <n v="1"/>
    <n v="0"/>
    <s v="Severe"/>
    <x v="1"/>
  </r>
  <r>
    <d v="2021-03-21T00:00:00"/>
    <s v="10:52:00"/>
    <s v="Mar"/>
    <s v="BROOKLYN"/>
    <n v="10879.98965307365"/>
    <n v="40.766551999999997"/>
    <n v="-73.894760000000005"/>
    <s v="GRAND CENTRAL PKWY"/>
    <s v="3 AVENUE"/>
    <s v="1400      PELHAM PARKWAY SOUTH"/>
    <n v="0"/>
    <n v="0"/>
    <n v="0"/>
    <n v="0"/>
    <s v="Unsafe Lane Changing"/>
    <n v="4400556"/>
    <s v="Sedan"/>
    <s v="Sedan"/>
    <s v="2021-03"/>
    <n v="10"/>
    <n v="0"/>
    <n v="0"/>
    <s v="Non-Severe"/>
    <x v="1"/>
  </r>
  <r>
    <d v="2021-04-17T00:00:00"/>
    <s v="13:30:00"/>
    <s v="Apr"/>
    <s v="BROOKLYN"/>
    <n v="10879.98965307365"/>
    <n v="40.520114816772221"/>
    <n v="-73.54743161629176"/>
    <s v="G.C.P. / L.I.E (CDR)"/>
    <s v="3 AVENUE"/>
    <s v="1400      PELHAM PARKWAY SOUTH"/>
    <n v="0"/>
    <n v="0"/>
    <n v="0"/>
    <n v="0"/>
    <s v="Unspecified"/>
    <n v="4408216"/>
    <s v="Sedan"/>
    <s v="Sedan"/>
    <s v="2021-04"/>
    <n v="13"/>
    <n v="0"/>
    <n v="0"/>
    <s v="Non-Severe"/>
    <x v="1"/>
  </r>
  <r>
    <d v="2021-04-17T00:00:00"/>
    <s v="21:26:00"/>
    <s v="Apr"/>
    <s v="BROOKLYN"/>
    <n v="10879.98965307365"/>
    <n v="40.741430000000001"/>
    <n v="-73.947940000000003"/>
    <s v="LONG ISLAND EXPRESSWAY"/>
    <s v="3 AVENUE"/>
    <s v="1400      PELHAM PARKWAY SOUTH"/>
    <n v="0"/>
    <n v="0"/>
    <n v="0"/>
    <n v="0"/>
    <s v="Distraction"/>
    <n v="4408012"/>
    <s v="Sedan"/>
    <s v="Sedan"/>
    <s v="2021-04"/>
    <n v="21"/>
    <n v="0"/>
    <n v="0"/>
    <s v="Non-Severe"/>
    <x v="1"/>
  </r>
  <r>
    <d v="2021-04-16T00:00:00"/>
    <s v="09:55:00"/>
    <s v="Apr"/>
    <s v="BROOKLYN"/>
    <n v="11226"/>
    <n v="40.648181999999998"/>
    <n v="-73.947389999999999"/>
    <s v="BELT PARKWAY"/>
    <s v="3 AVENUE"/>
    <s v="106       EAST 32 STREET"/>
    <n v="0"/>
    <n v="0"/>
    <n v="0"/>
    <n v="0"/>
    <s v="Unspecified"/>
    <n v="4408549"/>
    <s v="Sedan"/>
    <s v="Sedan"/>
    <s v="2021-04"/>
    <n v="9"/>
    <n v="0"/>
    <n v="0"/>
    <s v="Non-Severe"/>
    <x v="0"/>
  </r>
  <r>
    <d v="2021-04-15T00:00:00"/>
    <s v="16:26:00"/>
    <s v="Apr"/>
    <s v="BROOKLYN"/>
    <n v="10879.98965307365"/>
    <n v="40.847575999999997"/>
    <n v="-73.906329999999997"/>
    <s v="MONROE AVENUE"/>
    <s v="3 AVENUE"/>
    <s v="1400      PELHAM PARKWAY SOUTH"/>
    <n v="0"/>
    <n v="0"/>
    <n v="0"/>
    <n v="0"/>
    <s v="Other Vehicular"/>
    <n v="4408568"/>
    <s v="Station Wagon"/>
    <s v="Ambulance"/>
    <s v="2021-04"/>
    <n v="16"/>
    <n v="0"/>
    <n v="0"/>
    <s v="Non-Severe"/>
    <x v="0"/>
  </r>
  <r>
    <d v="2021-04-16T00:00:00"/>
    <s v="16:40:00"/>
    <s v="Apr"/>
    <s v="BROOKLYN"/>
    <n v="10879.98965307365"/>
    <n v="40.570877000000003"/>
    <n v="-74.169839999999994"/>
    <s v="RICHMOND AVENUE"/>
    <s v="FOREST HILL ROAD"/>
    <s v="1400      PELHAM PARKWAY SOUTH"/>
    <n v="0"/>
    <n v="0"/>
    <n v="0"/>
    <n v="0"/>
    <s v="Distraction"/>
    <n v="4408506"/>
    <s v="Station Wagon"/>
    <s v="Sedan"/>
    <s v="2021-04"/>
    <n v="16"/>
    <n v="0"/>
    <n v="0"/>
    <s v="Non-Severe"/>
    <x v="0"/>
  </r>
  <r>
    <d v="2021-04-17T00:00:00"/>
    <s v="10:55:00"/>
    <s v="Apr"/>
    <s v="BRONX"/>
    <n v="10463"/>
    <n v="40.874839999999999"/>
    <n v="-73.910835000000006"/>
    <s v="BELT PARKWAY"/>
    <s v="3 AVENUE"/>
    <s v="2         MARBLE HILL AVENUE"/>
    <n v="0"/>
    <n v="0"/>
    <n v="0"/>
    <n v="0"/>
    <s v="Unspecified"/>
    <n v="4408667"/>
    <s v="Sedan"/>
    <s v="Sedan"/>
    <s v="2021-04"/>
    <n v="10"/>
    <n v="0"/>
    <n v="0"/>
    <s v="Non-Severe"/>
    <x v="1"/>
  </r>
  <r>
    <d v="2021-04-17T00:00:00"/>
    <s v="08:05:00"/>
    <s v="Apr"/>
    <s v="BROOKLYN"/>
    <n v="11203"/>
    <n v="40.650374999999997"/>
    <n v="-73.926069999999996"/>
    <s v="BELT PARKWAY"/>
    <s v="3 AVENUE"/>
    <s v="5419      SNYDER AVENUE"/>
    <n v="0"/>
    <n v="0"/>
    <n v="0"/>
    <n v="0"/>
    <s v="Aggressive Driving/Road Rage"/>
    <n v="4408116"/>
    <s v="Sedan"/>
    <s v="Sedan"/>
    <s v="2021-04"/>
    <n v="8"/>
    <n v="0"/>
    <n v="0"/>
    <s v="Non-Severe"/>
    <x v="1"/>
  </r>
  <r>
    <d v="2021-04-15T00:00:00"/>
    <s v="16:00:00"/>
    <s v="Apr"/>
    <s v="BROOKLYN"/>
    <n v="11210"/>
    <n v="40.629559999999998"/>
    <n v="-73.943420000000003"/>
    <s v="AVENUE I"/>
    <s v="EAST 34 STREET"/>
    <s v="1400      PELHAM PARKWAY SOUTH"/>
    <n v="0"/>
    <n v="0"/>
    <n v="0"/>
    <n v="0"/>
    <s v="Unspecified"/>
    <n v="4408516"/>
    <s v="Station Wagon"/>
    <s v="Station Wagon"/>
    <s v="2021-04"/>
    <n v="16"/>
    <n v="0"/>
    <n v="0"/>
    <s v="Non-Severe"/>
    <x v="0"/>
  </r>
  <r>
    <d v="2021-04-17T00:00:00"/>
    <s v="13:00:00"/>
    <s v="Apr"/>
    <s v="QUEENS"/>
    <n v="11691"/>
    <n v="40.601112000000001"/>
    <n v="-73.751869999999997"/>
    <s v="BELT PARKWAY"/>
    <s v="3 AVENUE"/>
    <s v="610       BEACH 19 STREET"/>
    <n v="0"/>
    <n v="0"/>
    <n v="0"/>
    <n v="0"/>
    <s v="Distraction"/>
    <n v="4408764"/>
    <s v="Sedan"/>
    <s v="Sedan"/>
    <s v="2021-04"/>
    <n v="13"/>
    <n v="0"/>
    <n v="0"/>
    <s v="Non-Severe"/>
    <x v="1"/>
  </r>
  <r>
    <d v="2021-04-17T00:00:00"/>
    <s v="20:13:00"/>
    <s v="Apr"/>
    <s v="BRONX"/>
    <n v="10464"/>
    <n v="40.849690000000002"/>
    <n v="-73.787440000000004"/>
    <s v="DITMARS STREET"/>
    <s v="CITY ISLAND AVENUE"/>
    <s v="1400      PELHAM PARKWAY SOUTH"/>
    <n v="0"/>
    <n v="0"/>
    <n v="0"/>
    <n v="0"/>
    <s v="Unspecified"/>
    <n v="4408405"/>
    <s v="Flat Rack"/>
    <s v="Sedan"/>
    <s v="2021-04"/>
    <n v="20"/>
    <n v="0"/>
    <n v="0"/>
    <s v="Non-Severe"/>
    <x v="1"/>
  </r>
  <r>
    <d v="2021-04-17T00:00:00"/>
    <s v="17:57:00"/>
    <s v="Apr"/>
    <s v="QUEENS"/>
    <n v="11422"/>
    <n v="40.652554000000002"/>
    <n v="-73.746560000000002"/>
    <s v="BROOKVILLE BOULEVARD"/>
    <s v="149 AVENUE"/>
    <s v="1400      PELHAM PARKWAY SOUTH"/>
    <n v="0"/>
    <n v="0"/>
    <n v="0"/>
    <n v="0"/>
    <s v="Distraction"/>
    <n v="4407977"/>
    <s v="Sedan"/>
    <s v="Sedan"/>
    <s v="2021-04"/>
    <n v="17"/>
    <n v="0"/>
    <n v="0"/>
    <s v="Non-Severe"/>
    <x v="1"/>
  </r>
  <r>
    <d v="2021-10-04T00:00:00"/>
    <s v="14:00:00"/>
    <s v="Oct"/>
    <s v="BROOKLYN"/>
    <n v="10879.98965307365"/>
    <n v="40.816890000000001"/>
    <n v="-73.863829999999993"/>
    <s v="RANDALL AVENUE"/>
    <s v="3 AVENUE"/>
    <s v="1400      PELHAM PARKWAY SOUTH"/>
    <n v="1"/>
    <n v="0"/>
    <n v="0"/>
    <n v="0"/>
    <s v="Failure to Yield Right-of-Way"/>
    <n v="4408448"/>
    <s v="Sedan"/>
    <s v="Station Wagon"/>
    <s v="2021-10"/>
    <n v="14"/>
    <n v="1"/>
    <n v="0"/>
    <s v="Severe"/>
    <x v="0"/>
  </r>
  <r>
    <d v="2021-12-04T00:00:00"/>
    <s v="16:00:00"/>
    <s v="Dec"/>
    <s v="BROOKLYN"/>
    <n v="11208"/>
    <n v="40.678539999999998"/>
    <n v="-73.880939999999995"/>
    <s v="BELT PARKWAY"/>
    <s v="3 AVENUE"/>
    <s v="7         BERRIMAN STREET"/>
    <n v="0"/>
    <n v="0"/>
    <n v="0"/>
    <n v="0"/>
    <s v="Distraction"/>
    <n v="4408623"/>
    <s v="Station Wagon"/>
    <s v="Station Wagon"/>
    <s v="2021-12"/>
    <n v="16"/>
    <n v="0"/>
    <n v="0"/>
    <s v="Non-Severe"/>
    <x v="1"/>
  </r>
  <r>
    <d v="2021-04-17T00:00:00"/>
    <s v="18:28:00"/>
    <s v="Apr"/>
    <s v="BROOKLYN"/>
    <n v="10879.98965307365"/>
    <n v="40.805819999999997"/>
    <n v="-73.909260000000003"/>
    <s v="BRUCKNER EXPRESSWAY"/>
    <s v="3 AVENUE"/>
    <s v="1400      PELHAM PARKWAY SOUTH"/>
    <n v="4"/>
    <n v="0"/>
    <n v="0"/>
    <n v="0"/>
    <s v="Unspecified"/>
    <n v="4408368"/>
    <s v="Sedan"/>
    <s v="Station Wagon"/>
    <s v="2021-04"/>
    <n v="18"/>
    <n v="4"/>
    <n v="0"/>
    <s v="Severe"/>
    <x v="1"/>
  </r>
  <r>
    <d v="2021-04-17T00:00:00"/>
    <s v="14:05:00"/>
    <s v="Apr"/>
    <s v="BROOKLYN"/>
    <n v="10879.98965307365"/>
    <n v="40.639479999999999"/>
    <n v="-74.016174000000007"/>
    <s v="60 STREET"/>
    <s v="3 AVENUE"/>
    <s v="1400      PELHAM PARKWAY SOUTH"/>
    <n v="1"/>
    <n v="0"/>
    <n v="0"/>
    <n v="0"/>
    <s v="Distraction"/>
    <n v="4407964"/>
    <s v="Station Wagon"/>
    <s v="Station Wagon"/>
    <s v="2021-04"/>
    <n v="14"/>
    <n v="1"/>
    <n v="0"/>
    <s v="Severe"/>
    <x v="1"/>
  </r>
  <r>
    <d v="2021-04-17T00:00:00"/>
    <s v="06:30:00"/>
    <s v="Apr"/>
    <s v="QUEENS"/>
    <n v="11367"/>
    <n v="40.726134999999999"/>
    <n v="-73.82638"/>
    <s v="BELT PARKWAY"/>
    <s v="3 AVENUE"/>
    <s v="136-45    71 ROAD"/>
    <n v="0"/>
    <n v="0"/>
    <n v="0"/>
    <n v="0"/>
    <s v="Distraction"/>
    <n v="4408001"/>
    <s v="Station Wagon"/>
    <s v="Station Wagon"/>
    <s v="2021-04"/>
    <n v="6"/>
    <n v="0"/>
    <n v="0"/>
    <s v="Non-Severe"/>
    <x v="1"/>
  </r>
  <r>
    <d v="2021-04-16T00:00:00"/>
    <s v="21:30:00"/>
    <s v="Apr"/>
    <s v="QUEENS"/>
    <n v="11415"/>
    <n v="40.712738000000002"/>
    <n v="-73.831729999999993"/>
    <s v="BELT PARKWAY"/>
    <s v="3 AVENUE"/>
    <s v="119-24    80 ROAD"/>
    <n v="0"/>
    <n v="0"/>
    <n v="0"/>
    <n v="0"/>
    <s v="Unspecified"/>
    <n v="4408478"/>
    <s v="Station Wagon"/>
    <s v="Sedan"/>
    <s v="2021-04"/>
    <n v="21"/>
    <n v="0"/>
    <n v="0"/>
    <s v="Non-Severe"/>
    <x v="0"/>
  </r>
  <r>
    <d v="2021-04-17T00:00:00"/>
    <s v="09:28:00"/>
    <s v="Apr"/>
    <s v="BROOKLYN"/>
    <n v="10879.98965307365"/>
    <n v="40.826275000000003"/>
    <n v="-73.859710000000007"/>
    <s v="WHITE PLAINS ROAD"/>
    <s v="BRUCKNER BOULEVARD"/>
    <s v="1400      PELHAM PARKWAY SOUTH"/>
    <n v="0"/>
    <n v="0"/>
    <n v="0"/>
    <n v="0"/>
    <s v="Distraction"/>
    <n v="4408466"/>
    <s v="Sedan"/>
    <s v="Carry All"/>
    <s v="2021-04"/>
    <n v="9"/>
    <n v="0"/>
    <n v="0"/>
    <s v="Non-Severe"/>
    <x v="1"/>
  </r>
  <r>
    <d v="2021-04-17T00:00:00"/>
    <s v="12:30:00"/>
    <s v="Apr"/>
    <s v="BROOKLYN"/>
    <n v="10879.98965307365"/>
    <n v="40.69764"/>
    <n v="-73.929320000000004"/>
    <s v="MYRTLE AVENUE"/>
    <s v="3 AVENUE"/>
    <s v="1400      PELHAM PARKWAY SOUTH"/>
    <n v="1"/>
    <n v="0"/>
    <n v="0"/>
    <n v="0"/>
    <s v="Following Too Closely"/>
    <n v="4407941"/>
    <s v="Sedan"/>
    <s v="Box Truck"/>
    <s v="2021-04"/>
    <n v="12"/>
    <n v="1"/>
    <n v="0"/>
    <s v="Severe"/>
    <x v="1"/>
  </r>
  <r>
    <d v="2021-04-13T00:00:00"/>
    <s v="22:20:00"/>
    <s v="Apr"/>
    <s v="BROOKLYN"/>
    <n v="11225"/>
    <n v="40.663359999999997"/>
    <n v="-73.95975"/>
    <s v="EMPIRE BOULEVARD"/>
    <s v="MC KEEVER PLACE"/>
    <s v="1400      PELHAM PARKWAY SOUTH"/>
    <n v="4"/>
    <n v="0"/>
    <n v="0"/>
    <n v="0"/>
    <s v="Distraction"/>
    <n v="4408668"/>
    <s v="Bus"/>
    <s v="Sedan"/>
    <s v="2021-04"/>
    <n v="22"/>
    <n v="4"/>
    <n v="0"/>
    <s v="Severe"/>
    <x v="0"/>
  </r>
  <r>
    <d v="2021-04-17T00:00:00"/>
    <s v="16:30:00"/>
    <s v="Apr"/>
    <s v="BROOKLYN"/>
    <n v="10879.98965307365"/>
    <n v="40.627051999999999"/>
    <n v="-74.164850000000001"/>
    <s v="BELT PARKWAY"/>
    <s v="3 AVENUE"/>
    <s v="2239      FOREST AVENUE"/>
    <n v="1"/>
    <n v="0"/>
    <n v="0"/>
    <n v="0"/>
    <s v="Distraction"/>
    <n v="4408509"/>
    <s v="Sedan"/>
    <s v="Station Wagon"/>
    <s v="2021-04"/>
    <n v="16"/>
    <n v="1"/>
    <n v="0"/>
    <s v="Severe"/>
    <x v="1"/>
  </r>
  <r>
    <d v="2021-04-17T00:00:00"/>
    <s v="22:40:00"/>
    <s v="Apr"/>
    <s v="BRONX"/>
    <n v="10466"/>
    <n v="40.894550000000002"/>
    <n v="-73.850043999999997"/>
    <s v="BELT PARKWAY"/>
    <s v="3 AVENUE"/>
    <s v="4235      GUNTHER AVENUE"/>
    <n v="0"/>
    <n v="0"/>
    <n v="0"/>
    <n v="0"/>
    <s v="Unspecified"/>
    <n v="4408176"/>
    <s v="Station Wagon"/>
    <s v="Sedan"/>
    <s v="2021-04"/>
    <n v="22"/>
    <n v="0"/>
    <n v="0"/>
    <s v="Non-Severe"/>
    <x v="1"/>
  </r>
  <r>
    <d v="2021-03-29T00:00:00"/>
    <s v="21:21:00"/>
    <s v="Mar"/>
    <s v="BROOKLYN"/>
    <n v="11203"/>
    <n v="40.643340000000002"/>
    <n v="-73.928489999999996"/>
    <s v="BELT PARKWAY"/>
    <s v="3 AVENUE"/>
    <s v="734       EAST 51 STREET"/>
    <n v="2"/>
    <n v="0"/>
    <n v="0"/>
    <n v="0"/>
    <s v="Distraction"/>
    <n v="4408557"/>
    <s v="Station Wagon"/>
    <s v="Sedan"/>
    <s v="2021-03"/>
    <n v="21"/>
    <n v="2"/>
    <n v="0"/>
    <s v="Severe"/>
    <x v="0"/>
  </r>
  <r>
    <d v="2021-04-14T00:00:00"/>
    <s v="19:50:00"/>
    <s v="Apr"/>
    <s v="BROOKLYN"/>
    <n v="11225"/>
    <n v="40.662680000000002"/>
    <n v="-73.958150000000003"/>
    <s v="BELT PARKWAY"/>
    <s v="3 AVENUE"/>
    <s v="95        STERLING STREET"/>
    <n v="0"/>
    <n v="0"/>
    <n v="0"/>
    <n v="0"/>
    <s v="Driver Inexperience"/>
    <n v="4408563"/>
    <s v="Sedan"/>
    <s v="Station Wagon"/>
    <s v="2021-04"/>
    <n v="19"/>
    <n v="0"/>
    <n v="0"/>
    <s v="Non-Severe"/>
    <x v="0"/>
  </r>
  <r>
    <d v="2021-04-17T00:00:00"/>
    <s v="00:25:00"/>
    <s v="Apr"/>
    <s v="QUEENS"/>
    <n v="11413"/>
    <n v="40.677390000000003"/>
    <n v="-73.739800000000002"/>
    <s v="133 AVENUE"/>
    <s v="230 STREET"/>
    <s v="1400      PELHAM PARKWAY SOUTH"/>
    <n v="0"/>
    <n v="0"/>
    <n v="0"/>
    <n v="0"/>
    <s v="Unspecified"/>
    <n v="4407886"/>
    <s v="Sedan"/>
    <s v="Sedan"/>
    <s v="2021-04"/>
    <n v="0"/>
    <n v="0"/>
    <n v="0"/>
    <s v="Non-Severe"/>
    <x v="1"/>
  </r>
  <r>
    <d v="2021-04-17T00:00:00"/>
    <s v="19:13:00"/>
    <s v="Apr"/>
    <s v="BROOKLYN"/>
    <n v="10879.98965307365"/>
    <n v="40.846764"/>
    <n v="-73.933784000000003"/>
    <s v="AUDUBON AVENUE"/>
    <s v="3 AVENUE"/>
    <s v="1400      PELHAM PARKWAY SOUTH"/>
    <n v="0"/>
    <n v="0"/>
    <n v="0"/>
    <n v="0"/>
    <s v="Passing or Lane Usage Improper"/>
    <n v="4408286"/>
    <s v="Taxi"/>
    <s v="Sedan"/>
    <s v="2021-04"/>
    <n v="19"/>
    <n v="0"/>
    <n v="0"/>
    <s v="Non-Severe"/>
    <x v="1"/>
  </r>
  <r>
    <d v="2021-04-17T00:00:00"/>
    <s v="23:50:00"/>
    <s v="Apr"/>
    <s v="BROOKLYN"/>
    <n v="10879.98965307365"/>
    <n v="40.756725000000003"/>
    <n v="-73.959999999999994"/>
    <s v="FDR DRIVE"/>
    <s v="3 AVENUE"/>
    <s v="1400      PELHAM PARKWAY SOUTH"/>
    <n v="1"/>
    <n v="0"/>
    <n v="0"/>
    <n v="0"/>
    <s v="Unsafe Speed"/>
    <n v="4408328"/>
    <s v="Taxi"/>
    <s v="Sedan"/>
    <s v="2021-04"/>
    <n v="23"/>
    <n v="1"/>
    <n v="0"/>
    <s v="Severe"/>
    <x v="1"/>
  </r>
  <r>
    <d v="2021-04-13T00:00:00"/>
    <s v="15:00:00"/>
    <s v="Apr"/>
    <s v="BRONX"/>
    <n v="10463"/>
    <n v="40.887222000000001"/>
    <n v="-73.904740000000004"/>
    <s v="BELT PARKWAY"/>
    <s v="3 AVENUE"/>
    <s v="445       WEST 238 STREET"/>
    <n v="0"/>
    <n v="0"/>
    <n v="0"/>
    <n v="0"/>
    <s v="Unspecified"/>
    <n v="4408662"/>
    <s v="Station Wagon"/>
    <s v="Sedan"/>
    <s v="2021-04"/>
    <n v="15"/>
    <n v="0"/>
    <n v="0"/>
    <s v="Non-Severe"/>
    <x v="0"/>
  </r>
  <r>
    <d v="2021-04-17T00:00:00"/>
    <s v="06:50:00"/>
    <s v="Apr"/>
    <s v="QUEENS"/>
    <n v="11372"/>
    <n v="40.754612000000002"/>
    <n v="-73.876670000000004"/>
    <s v="34 AVENUE"/>
    <s v="91 STREET"/>
    <s v="1400      PELHAM PARKWAY SOUTH"/>
    <n v="0"/>
    <n v="0"/>
    <n v="0"/>
    <n v="0"/>
    <s v="Turning Improperly"/>
    <n v="4408090"/>
    <s v="Station Wagon"/>
    <s v="E-Bike"/>
    <s v="2021-04"/>
    <n v="6"/>
    <n v="0"/>
    <n v="0"/>
    <s v="Non-Severe"/>
    <x v="1"/>
  </r>
  <r>
    <d v="2021-04-15T00:00:00"/>
    <s v="00:19:00"/>
    <s v="Apr"/>
    <s v="QUEENS"/>
    <n v="11418"/>
    <n v="40.707954000000001"/>
    <n v="-73.837149999999994"/>
    <s v="METROPOLITAN AVENUE"/>
    <s v="PARK LANE SOUTH"/>
    <s v="1400      PELHAM PARKWAY SOUTH"/>
    <n v="1"/>
    <n v="0"/>
    <n v="0"/>
    <n v="0"/>
    <s v="Unspecified"/>
    <n v="4408486"/>
    <s v="Sedan"/>
    <s v="Sedan"/>
    <s v="2021-04"/>
    <n v="0"/>
    <n v="1"/>
    <n v="0"/>
    <s v="Severe"/>
    <x v="0"/>
  </r>
  <r>
    <d v="2021-04-17T00:00:00"/>
    <s v="21:00:00"/>
    <s v="Apr"/>
    <s v="BRONX"/>
    <n v="10460"/>
    <n v="40.847360000000002"/>
    <n v="-73.882199999999997"/>
    <s v="BELT PARKWAY"/>
    <s v="3 AVENUE"/>
    <s v="854       BRONX PARK SOUTH"/>
    <n v="0"/>
    <n v="0"/>
    <n v="0"/>
    <n v="0"/>
    <s v="Distraction"/>
    <n v="4408153"/>
    <s v="Station Wagon"/>
    <s v="Sedan"/>
    <s v="2021-04"/>
    <n v="21"/>
    <n v="0"/>
    <n v="0"/>
    <s v="Non-Severe"/>
    <x v="1"/>
  </r>
  <r>
    <d v="2021-04-16T00:00:00"/>
    <s v="17:45:00"/>
    <s v="Apr"/>
    <s v="BROOKLYN"/>
    <n v="10879.98965307365"/>
    <n v="40.768740000000001"/>
    <n v="-73.908810000000003"/>
    <s v="GRAND CENTRAL PKWY"/>
    <s v="3 AVENUE"/>
    <s v="1400      PELHAM PARKWAY SOUTH"/>
    <n v="0"/>
    <n v="0"/>
    <n v="0"/>
    <n v="0"/>
    <s v="Following Too Closely"/>
    <n v="4408755"/>
    <s v="Sedan"/>
    <s v="Sedan"/>
    <s v="2021-04"/>
    <n v="17"/>
    <n v="0"/>
    <n v="0"/>
    <s v="Non-Severe"/>
    <x v="0"/>
  </r>
  <r>
    <d v="2021-04-17T00:00:00"/>
    <s v="14:45:00"/>
    <s v="Apr"/>
    <s v="BRONX"/>
    <n v="10474"/>
    <n v="40.808852999999999"/>
    <n v="-73.884050000000002"/>
    <s v="EAST BAY AVENUE"/>
    <s v="BRYANT AVENUE"/>
    <s v="1400      PELHAM PARKWAY SOUTH"/>
    <n v="0"/>
    <n v="0"/>
    <n v="0"/>
    <n v="0"/>
    <s v="Unspecified"/>
    <n v="4408318"/>
    <s v="Sedan"/>
    <s v="Station Wagon"/>
    <s v="2021-04"/>
    <n v="14"/>
    <n v="0"/>
    <n v="0"/>
    <s v="Non-Severe"/>
    <x v="1"/>
  </r>
  <r>
    <d v="2021-04-17T00:00:00"/>
    <s v="15:22:00"/>
    <s v="Apr"/>
    <s v="QUEENS"/>
    <n v="11422"/>
    <n v="40.665348000000002"/>
    <n v="-73.729860000000002"/>
    <s v="SOUTH CONDUIT AVENUE"/>
    <s v="HOOK CREEK BOULEVARD"/>
    <s v="1400      PELHAM PARKWAY SOUTH"/>
    <n v="2"/>
    <n v="0"/>
    <n v="0"/>
    <n v="0"/>
    <s v="Following Too Closely"/>
    <n v="4407991"/>
    <s v="Pick-up Truck"/>
    <s v="Sedan"/>
    <s v="2021-04"/>
    <n v="15"/>
    <n v="2"/>
    <n v="0"/>
    <s v="Severe"/>
    <x v="1"/>
  </r>
  <r>
    <d v="2021-04-17T00:00:00"/>
    <s v="11:40:00"/>
    <s v="Apr"/>
    <s v="QUEENS"/>
    <n v="11385"/>
    <n v="40.707267999999999"/>
    <n v="-73.902670000000001"/>
    <s v="BELT PARKWAY"/>
    <s v="3 AVENUE"/>
    <s v="59-18     PALMETTO STREET"/>
    <n v="0"/>
    <n v="0"/>
    <n v="0"/>
    <n v="0"/>
    <s v="Passing Too Closely"/>
    <n v="4407936"/>
    <s v="Sedan"/>
    <s v="Sedan"/>
    <s v="2021-04"/>
    <n v="11"/>
    <n v="0"/>
    <n v="0"/>
    <s v="Non-Severe"/>
    <x v="1"/>
  </r>
  <r>
    <d v="2021-12-04T00:00:00"/>
    <s v="11:30:00"/>
    <s v="Dec"/>
    <s v="QUEENS"/>
    <n v="11415"/>
    <n v="40.713380000000001"/>
    <n v="-73.828739999999996"/>
    <s v="BELT PARKWAY"/>
    <s v="3 AVENUE"/>
    <s v="120-55    QUEENS BOULEVARD"/>
    <n v="0"/>
    <n v="0"/>
    <n v="0"/>
    <n v="0"/>
    <s v="Backing Unsafely"/>
    <n v="4408496"/>
    <s v="Station Wagon"/>
    <s v="Sedan"/>
    <s v="2021-12"/>
    <n v="11"/>
    <n v="0"/>
    <n v="0"/>
    <s v="Non-Severe"/>
    <x v="1"/>
  </r>
  <r>
    <d v="2021-04-17T00:00:00"/>
    <s v="10:57:00"/>
    <s v="Apr"/>
    <s v="BRONX"/>
    <n v="10460"/>
    <n v="40.833150000000003"/>
    <n v="-73.887100000000004"/>
    <s v="EAST 172 STREET"/>
    <s v="BRYANT AVENUE"/>
    <s v="1400      PELHAM PARKWAY SOUTH"/>
    <n v="1"/>
    <n v="0"/>
    <n v="0"/>
    <n v="0"/>
    <s v="Traffic Control Disregarded"/>
    <n v="4408046"/>
    <s v="Sedan"/>
    <s v="Sedan"/>
    <s v="2021-04"/>
    <n v="10"/>
    <n v="1"/>
    <n v="0"/>
    <s v="Severe"/>
    <x v="1"/>
  </r>
  <r>
    <d v="2021-04-17T00:00:00"/>
    <s v="14:38:00"/>
    <s v="Apr"/>
    <s v="BROOKLYN"/>
    <n v="10879.98965307365"/>
    <n v="40.768886999999999"/>
    <n v="-73.906909999999996"/>
    <s v="ASTORIA BOULEVARD"/>
    <s v="43 STREET"/>
    <s v="1400      PELHAM PARKWAY SOUTH"/>
    <n v="4"/>
    <n v="0"/>
    <n v="0"/>
    <n v="0"/>
    <s v="Unspecified"/>
    <n v="4408023"/>
    <s v="Station Wagon"/>
    <s v="Station Wagon"/>
    <s v="2021-04"/>
    <n v="14"/>
    <n v="4"/>
    <n v="0"/>
    <s v="Severe"/>
    <x v="1"/>
  </r>
  <r>
    <d v="2021-04-17T00:00:00"/>
    <s v="16:30:00"/>
    <s v="Apr"/>
    <s v="STATEN ISLAND"/>
    <n v="10306"/>
    <n v="40.562828000000003"/>
    <n v="-74.102615"/>
    <s v="ROMA AVENUE"/>
    <s v="GARIBALDI AVENUE"/>
    <s v="1400      PELHAM PARKWAY SOUTH"/>
    <n v="0"/>
    <n v="0"/>
    <n v="0"/>
    <n v="0"/>
    <s v="Unspecified"/>
    <n v="4408459"/>
    <s v="Convertible"/>
    <s v="Sedan"/>
    <s v="2021-04"/>
    <n v="16"/>
    <n v="0"/>
    <n v="0"/>
    <s v="Non-Severe"/>
    <x v="1"/>
  </r>
  <r>
    <d v="2021-04-14T00:00:00"/>
    <s v="15:27:00"/>
    <s v="Apr"/>
    <s v="BROOKLYN"/>
    <n v="11237"/>
    <n v="40.703769999999999"/>
    <n v="-73.931160000000006"/>
    <s v="FLUSHING AVENUE"/>
    <s v="WILSON AVENUE"/>
    <s v="1400      PELHAM PARKWAY SOUTH"/>
    <n v="0"/>
    <n v="0"/>
    <n v="0"/>
    <n v="0"/>
    <s v="Distraction"/>
    <n v="4408681"/>
    <s v="Station Wagon"/>
    <s v="Station Wagon"/>
    <s v="2021-04"/>
    <n v="15"/>
    <n v="0"/>
    <n v="0"/>
    <s v="Non-Severe"/>
    <x v="0"/>
  </r>
  <r>
    <d v="2021-04-17T00:00:00"/>
    <s v="23:35:00"/>
    <s v="Apr"/>
    <s v="BROOKLYN"/>
    <n v="10879.98965307365"/>
    <n v="40.649394999999998"/>
    <n v="-73.941699999999997"/>
    <s v="SNYDER AVENUE"/>
    <s v="3 AVENUE"/>
    <s v="1400      PELHAM PARKWAY SOUTH"/>
    <n v="1"/>
    <n v="0"/>
    <n v="0"/>
    <n v="0"/>
    <s v="Unspecified"/>
    <n v="4408136"/>
    <s v="Station Wagon"/>
    <s v="Station Wagon"/>
    <s v="2021-04"/>
    <n v="23"/>
    <n v="1"/>
    <n v="0"/>
    <s v="Severe"/>
    <x v="1"/>
  </r>
  <r>
    <d v="2021-04-17T00:00:00"/>
    <s v="21:32:00"/>
    <s v="Apr"/>
    <s v="BROOKLYN"/>
    <n v="10879.98965307365"/>
    <n v="40.818010000000001"/>
    <n v="-73.961489999999998"/>
    <s v="HENRY HUDSON PARKWAY"/>
    <s v="3 AVENUE"/>
    <s v="1400      PELHAM PARKWAY SOUTH"/>
    <n v="0"/>
    <n v="0"/>
    <n v="0"/>
    <n v="0"/>
    <s v="Driver Inexperience"/>
    <n v="4408184"/>
    <s v="Sedan"/>
    <s v="Sedan"/>
    <s v="2021-04"/>
    <n v="21"/>
    <n v="0"/>
    <n v="0"/>
    <s v="Non-Severe"/>
    <x v="1"/>
  </r>
  <r>
    <d v="2021-04-17T00:00:00"/>
    <s v="10:00:00"/>
    <s v="Apr"/>
    <s v="BROOKLYN"/>
    <n v="10879.98965307365"/>
    <n v="40.827198000000003"/>
    <n v="-73.936679999999996"/>
    <s v="MACOMBS PLACE"/>
    <s v="3 AVENUE"/>
    <s v="1400      PELHAM PARKWAY SOUTH"/>
    <n v="0"/>
    <n v="0"/>
    <n v="0"/>
    <n v="0"/>
    <s v="Unspecified"/>
    <n v="4408593"/>
    <s v="Sedan"/>
    <s v="Sedan"/>
    <s v="2021-04"/>
    <n v="10"/>
    <n v="0"/>
    <n v="0"/>
    <s v="Non-Severe"/>
    <x v="1"/>
  </r>
  <r>
    <d v="2021-04-16T00:00:00"/>
    <s v="10:40:00"/>
    <s v="Apr"/>
    <s v="BROOKLYN"/>
    <n v="11234"/>
    <n v="40.635185"/>
    <n v="-73.928619999999995"/>
    <s v="UTICA AVENUE"/>
    <s v="GLENWOOD ROAD"/>
    <s v="1400      PELHAM PARKWAY SOUTH"/>
    <n v="0"/>
    <n v="0"/>
    <n v="0"/>
    <n v="0"/>
    <s v="Turning Improperly"/>
    <n v="4408532"/>
    <s v="Sedan"/>
    <s v="Sedan"/>
    <s v="2021-04"/>
    <n v="10"/>
    <n v="0"/>
    <n v="0"/>
    <s v="Non-Severe"/>
    <x v="0"/>
  </r>
  <r>
    <d v="2021-04-17T00:00:00"/>
    <s v="11:57:00"/>
    <s v="Apr"/>
    <s v="BROOKLYN"/>
    <n v="10879.98965307365"/>
    <n v="40.727192000000002"/>
    <n v="-73.893280000000004"/>
    <s v="69 LANE"/>
    <s v="GRAND AVENUE"/>
    <s v="1400      PELHAM PARKWAY SOUTH"/>
    <n v="0"/>
    <n v="0"/>
    <n v="0"/>
    <n v="0"/>
    <s v="Oversized Vehicle"/>
    <n v="4408255"/>
    <s v="Carry All"/>
    <s v="Station Wagon"/>
    <s v="2021-04"/>
    <n v="11"/>
    <n v="0"/>
    <n v="0"/>
    <s v="Non-Severe"/>
    <x v="1"/>
  </r>
  <r>
    <d v="2021-04-17T00:00:00"/>
    <s v="14:00:00"/>
    <s v="Apr"/>
    <s v="BROOKLYN"/>
    <n v="11203"/>
    <n v="40.648243000000001"/>
    <n v="-73.929000000000002"/>
    <s v="EAST 51 STREET"/>
    <s v="TILDEN AVENUE"/>
    <s v="1400      PELHAM PARKWAY SOUTH"/>
    <n v="2"/>
    <n v="0"/>
    <n v="0"/>
    <n v="0"/>
    <s v="Unspecified"/>
    <n v="4408125"/>
    <s v="Sedan"/>
    <s v="Station Wagon"/>
    <s v="2021-04"/>
    <n v="14"/>
    <n v="2"/>
    <n v="0"/>
    <s v="Severe"/>
    <x v="1"/>
  </r>
  <r>
    <d v="2021-04-15T00:00:00"/>
    <s v="20:54:00"/>
    <s v="Apr"/>
    <s v="BROOKLYN"/>
    <n v="11234"/>
    <n v="40.609810000000003"/>
    <n v="-73.922510000000003"/>
    <s v="FLATBUSH AVENUE"/>
    <s v="AVENUE U"/>
    <s v="1400      PELHAM PARKWAY SOUTH"/>
    <n v="1"/>
    <n v="0"/>
    <n v="0"/>
    <n v="0"/>
    <s v="Following Too Closely"/>
    <n v="4408517"/>
    <s v="Station Wagon"/>
    <s v="Station Wagon"/>
    <s v="2021-04"/>
    <n v="20"/>
    <n v="1"/>
    <n v="0"/>
    <s v="Severe"/>
    <x v="0"/>
  </r>
  <r>
    <d v="2021-04-15T00:00:00"/>
    <s v="17:40:00"/>
    <s v="Apr"/>
    <s v="BROOKLYN"/>
    <n v="10879.98965307365"/>
    <n v="40.621940000000002"/>
    <n v="-73.917529999999999"/>
    <s v="RALPH AVENUE"/>
    <s v="AVENUE M"/>
    <s v="1400      PELHAM PARKWAY SOUTH"/>
    <n v="1"/>
    <n v="0"/>
    <n v="0"/>
    <n v="0"/>
    <s v="Following Too Closely"/>
    <n v="4408525"/>
    <s v="Station Wagon"/>
    <s v="Sedan"/>
    <s v="2021-04"/>
    <n v="17"/>
    <n v="1"/>
    <n v="0"/>
    <s v="Severe"/>
    <x v="0"/>
  </r>
  <r>
    <d v="2021-04-16T00:00:00"/>
    <s v="13:48:00"/>
    <s v="Apr"/>
    <s v="BROOKLYN"/>
    <n v="10879.98965307365"/>
    <n v="40.686084999999999"/>
    <n v="-73.982665999999995"/>
    <s v="ATLANTIC AVENUE"/>
    <s v="3 AVENUE"/>
    <s v="1400      PELHAM PARKWAY SOUTH"/>
    <n v="0"/>
    <n v="0"/>
    <n v="0"/>
    <n v="0"/>
    <s v="Passing or Lane Usage Improper"/>
    <n v="4408543"/>
    <s v="Sedan"/>
    <s v="Sedan"/>
    <s v="2021-04"/>
    <n v="13"/>
    <n v="0"/>
    <n v="0"/>
    <s v="Non-Severe"/>
    <x v="0"/>
  </r>
  <r>
    <d v="2021-04-17T00:00:00"/>
    <s v="12:00:00"/>
    <s v="Apr"/>
    <s v="QUEENS"/>
    <n v="11417"/>
    <n v="40.678424999999997"/>
    <n v="-73.851875000000007"/>
    <s v="106 AVENUE"/>
    <s v="86 STREET"/>
    <s v="1400      PELHAM PARKWAY SOUTH"/>
    <n v="0"/>
    <n v="0"/>
    <n v="0"/>
    <n v="0"/>
    <s v="Passing Too Closely"/>
    <n v="4408167"/>
    <s v="Station Wagon"/>
    <s v="Sedan"/>
    <s v="2021-04"/>
    <n v="12"/>
    <n v="0"/>
    <n v="0"/>
    <s v="Non-Severe"/>
    <x v="1"/>
  </r>
  <r>
    <d v="2022-03-25T00:00:00"/>
    <s v="19:46:00"/>
    <s v="Mar"/>
    <s v="QUEENS"/>
    <n v="11365"/>
    <n v="40.737614000000001"/>
    <n v="-73.796459999999996"/>
    <s v="BELT PARKWAY"/>
    <s v="3 AVENUE"/>
    <s v="61-38     173 STREET"/>
    <n v="0"/>
    <n v="0"/>
    <n v="0"/>
    <n v="0"/>
    <s v="Distraction"/>
    <n v="4514356"/>
    <s v="Sedan"/>
    <s v="Sedan"/>
    <s v="2022-03"/>
    <n v="19"/>
    <n v="0"/>
    <n v="0"/>
    <s v="Non-Severe"/>
    <x v="0"/>
  </r>
  <r>
    <d v="2022-03-26T00:00:00"/>
    <s v="14:20:00"/>
    <s v="Mar"/>
    <s v="BROOKLYN"/>
    <n v="11238"/>
    <n v="40.675907000000002"/>
    <n v="-73.969504999999998"/>
    <s v="STERLING PLACE"/>
    <s v="VANDERBILT AVENUE"/>
    <s v="1400      PELHAM PARKWAY SOUTH"/>
    <n v="1"/>
    <n v="0"/>
    <n v="1"/>
    <n v="0"/>
    <s v="Failure to Yield Right-of-Way"/>
    <n v="4513690"/>
    <s v="Taxi"/>
    <s v="Sedan"/>
    <s v="2022-03"/>
    <n v="14"/>
    <n v="2"/>
    <n v="0"/>
    <s v="Severe"/>
    <x v="1"/>
  </r>
  <r>
    <d v="2022-03-26T00:00:00"/>
    <s v="03:37:00"/>
    <s v="Mar"/>
    <s v="BROOKLYN"/>
    <n v="11237"/>
    <n v="40.702390000000001"/>
    <n v="-73.924644000000001"/>
    <s v="WILLOUGHBY AVENUE"/>
    <s v="KNICKERBOCKER AVENUE"/>
    <s v="1400      PELHAM PARKWAY SOUTH"/>
    <n v="0"/>
    <n v="0"/>
    <n v="0"/>
    <n v="0"/>
    <s v="Following Too Closely"/>
    <n v="4514131"/>
    <s v="Sedan"/>
    <s v="Sedan"/>
    <s v="2022-03"/>
    <n v="3"/>
    <n v="0"/>
    <n v="0"/>
    <s v="Non-Severe"/>
    <x v="1"/>
  </r>
  <r>
    <d v="2022-12-07T00:00:00"/>
    <s v="00:00:00"/>
    <s v="Dec"/>
    <s v="BROOKLYN"/>
    <n v="10879.98965307365"/>
    <n v="40.639995999999996"/>
    <n v="-74.024420000000006"/>
    <s v="BELT PARKWAY"/>
    <s v="3 AVENUE"/>
    <s v="1400      PELHAM PARKWAY SOUTH"/>
    <n v="2"/>
    <n v="0"/>
    <n v="0"/>
    <n v="0"/>
    <s v="Distraction"/>
    <n v="4545645"/>
    <s v="Sedan"/>
    <s v="Sedan"/>
    <s v="2022-12"/>
    <n v="0"/>
    <n v="2"/>
    <n v="0"/>
    <s v="Severe"/>
    <x v="0"/>
  </r>
  <r>
    <d v="2022-03-26T00:00:00"/>
    <s v="06:40:00"/>
    <s v="Mar"/>
    <s v="BROOKLYN"/>
    <n v="10879.98965307365"/>
    <n v="40.741050000000001"/>
    <n v="-73.72587"/>
    <s v="CROSS ISLAND PARKWAY"/>
    <s v="UNION TURNPIKE"/>
    <s v="1400      PELHAM PARKWAY SOUTH"/>
    <n v="1"/>
    <n v="0"/>
    <n v="0"/>
    <n v="0"/>
    <s v="Other Vehicular"/>
    <n v="4513540"/>
    <s v="Sedan"/>
    <s v="Sedan"/>
    <s v="2022-03"/>
    <n v="6"/>
    <n v="1"/>
    <n v="0"/>
    <s v="Severe"/>
    <x v="1"/>
  </r>
  <r>
    <d v="2022-03-26T00:00:00"/>
    <s v="20:40:00"/>
    <s v="Mar"/>
    <s v="BROOKLYN"/>
    <n v="10879.98965307365"/>
    <n v="40.664839999999998"/>
    <n v="-73.822289999999995"/>
    <s v="BELT PARKWAY"/>
    <s v="3 AVENUE"/>
    <s v="1400      PELHAM PARKWAY SOUTH"/>
    <n v="0"/>
    <n v="0"/>
    <n v="0"/>
    <n v="0"/>
    <s v="Unsafe Lane Changing"/>
    <n v="4513961"/>
    <s v="Station Wagon"/>
    <s v="Sedan"/>
    <s v="2022-03"/>
    <n v="20"/>
    <n v="0"/>
    <n v="0"/>
    <s v="Non-Severe"/>
    <x v="1"/>
  </r>
  <r>
    <d v="2022-03-26T00:00:00"/>
    <s v="15:03:00"/>
    <s v="Mar"/>
    <s v="BROOKLYN"/>
    <n v="11222"/>
    <n v="40.73207"/>
    <n v="-73.94462"/>
    <s v="NORTH HENRY STREET"/>
    <s v="GREENPOINT AVENUE"/>
    <s v="1400      PELHAM PARKWAY SOUTH"/>
    <n v="1"/>
    <n v="0"/>
    <n v="0"/>
    <n v="0"/>
    <s v="Pedestrian/Bicyclist/Other Pedestrian Error/Confusion"/>
    <n v="4514110"/>
    <s v="Motorcycle"/>
    <s v="Sedan"/>
    <s v="2022-03"/>
    <n v="15"/>
    <n v="1"/>
    <n v="0"/>
    <s v="Severe"/>
    <x v="1"/>
  </r>
  <r>
    <d v="2022-03-25T00:00:00"/>
    <s v="16:49:00"/>
    <s v="Mar"/>
    <s v="MANHATTAN"/>
    <n v="10035"/>
    <n v="40.803699999999999"/>
    <n v="-73.935820000000007"/>
    <s v="3 AVENUE"/>
    <s v="EAST 125 STREET"/>
    <s v="1400      PELHAM PARKWAY SOUTH"/>
    <n v="1"/>
    <n v="0"/>
    <n v="0"/>
    <n v="0"/>
    <s v="Other Vehicular"/>
    <n v="4514154"/>
    <s v="Station Wagon"/>
    <s v="Bus"/>
    <s v="2022-03"/>
    <n v="16"/>
    <n v="1"/>
    <n v="0"/>
    <s v="Severe"/>
    <x v="0"/>
  </r>
  <r>
    <d v="2022-03-26T00:00:00"/>
    <s v="01:15:00"/>
    <s v="Mar"/>
    <s v="QUEENS"/>
    <n v="11101"/>
    <n v="40.74456"/>
    <n v="-73.930760000000006"/>
    <s v="QUEENS BOULEVARD"/>
    <s v="34 STREET"/>
    <s v="1400      PELHAM PARKWAY SOUTH"/>
    <n v="1"/>
    <n v="0"/>
    <n v="0"/>
    <n v="0"/>
    <s v="Traffic Control Disregarded"/>
    <n v="4513550"/>
    <s v="Station Wagon"/>
    <s v="Bike"/>
    <s v="2022-03"/>
    <n v="1"/>
    <n v="1"/>
    <n v="0"/>
    <s v="Severe"/>
    <x v="1"/>
  </r>
  <r>
    <d v="2022-03-26T00:00:00"/>
    <s v="17:45:00"/>
    <s v="Mar"/>
    <s v="QUEENS"/>
    <n v="11421"/>
    <n v="40.692219999999999"/>
    <n v="-73.847496000000007"/>
    <s v="97 STREET"/>
    <s v="89 AVENUE"/>
    <s v="1400      PELHAM PARKWAY SOUTH"/>
    <n v="0"/>
    <n v="0"/>
    <n v="0"/>
    <n v="0"/>
    <s v="Passing or Lane Usage Improper"/>
    <n v="4513624"/>
    <s v="Station Wagon"/>
    <s v="Sedan"/>
    <s v="2022-03"/>
    <n v="17"/>
    <n v="0"/>
    <n v="0"/>
    <s v="Non-Severe"/>
    <x v="1"/>
  </r>
  <r>
    <d v="2022-03-20T00:00:00"/>
    <s v="23:47:00"/>
    <s v="Mar"/>
    <s v="MANHATTAN"/>
    <n v="10031"/>
    <n v="40.818474000000002"/>
    <n v="-73.953320000000005"/>
    <s v="BELT PARKWAY"/>
    <s v="3 AVENUE"/>
    <s v="508       WEST 134 STREET"/>
    <n v="0"/>
    <n v="0"/>
    <n v="0"/>
    <n v="0"/>
    <s v="Other Vehicular"/>
    <n v="4514398"/>
    <s v="Sedan"/>
    <s v="Station Wagon"/>
    <s v="2022-03"/>
    <n v="23"/>
    <n v="0"/>
    <n v="0"/>
    <s v="Non-Severe"/>
    <x v="1"/>
  </r>
  <r>
    <d v="2022-03-25T00:00:00"/>
    <s v="10:00:00"/>
    <s v="Mar"/>
    <s v="BROOKLYN"/>
    <n v="10879.98965307365"/>
    <n v="40.607289999999999"/>
    <n v="-74.140860000000004"/>
    <s v="WOOLLEY AVENUE"/>
    <s v="SOUTH GANNON AVENUE"/>
    <s v="1400      PELHAM PARKWAY SOUTH"/>
    <n v="0"/>
    <n v="0"/>
    <n v="0"/>
    <n v="0"/>
    <s v="Distraction"/>
    <n v="4514415"/>
    <s v="Sedan"/>
    <s v="Sedan"/>
    <s v="2022-03"/>
    <n v="10"/>
    <n v="0"/>
    <n v="0"/>
    <s v="Non-Severe"/>
    <x v="0"/>
  </r>
  <r>
    <d v="2022-03-26T00:00:00"/>
    <s v="12:25:00"/>
    <s v="Mar"/>
    <s v="BROOKLYN"/>
    <n v="10879.98965307365"/>
    <n v="40.520114816772221"/>
    <n v="-73.54743161629176"/>
    <s v="HUTCHINSON RIVER PARKWAY"/>
    <s v="3 AVENUE"/>
    <s v="1400      PELHAM PARKWAY SOUTH"/>
    <n v="0"/>
    <n v="0"/>
    <n v="0"/>
    <n v="0"/>
    <s v="Unspecified"/>
    <n v="4513675"/>
    <s v="Sedan"/>
    <s v="Sedan"/>
    <s v="2022-03"/>
    <n v="12"/>
    <n v="0"/>
    <n v="0"/>
    <s v="Non-Severe"/>
    <x v="1"/>
  </r>
  <r>
    <d v="2022-03-26T00:00:00"/>
    <s v="14:00:00"/>
    <s v="Mar"/>
    <s v="BROOKLYN"/>
    <n v="11226"/>
    <n v="40.652059999999999"/>
    <n v="-73.949730000000002"/>
    <s v="BELT PARKWAY"/>
    <s v="3 AVENUE"/>
    <s v="1412      NOSTRAND AVENUE"/>
    <n v="0"/>
    <n v="0"/>
    <n v="0"/>
    <n v="0"/>
    <s v="Following Too Closely"/>
    <n v="4513862"/>
    <s v="Van"/>
    <s v="Sedan"/>
    <s v="2022-03"/>
    <n v="14"/>
    <n v="0"/>
    <n v="0"/>
    <s v="Non-Severe"/>
    <x v="1"/>
  </r>
  <r>
    <d v="2022-03-25T00:00:00"/>
    <s v="18:13:00"/>
    <s v="Mar"/>
    <s v="BROOKLYN"/>
    <n v="11232"/>
    <n v="40.645595999999998"/>
    <n v="-73.999054000000001"/>
    <s v="42 STREET"/>
    <s v="8 AVENUE"/>
    <s v="1400      PELHAM PARKWAY SOUTH"/>
    <n v="0"/>
    <n v="0"/>
    <n v="0"/>
    <n v="0"/>
    <s v="Unspecified"/>
    <n v="4514368"/>
    <s v="Carry All"/>
    <s v="Sedan"/>
    <s v="2022-03"/>
    <n v="18"/>
    <n v="0"/>
    <n v="0"/>
    <s v="Non-Severe"/>
    <x v="0"/>
  </r>
  <r>
    <d v="2022-09-03T00:00:00"/>
    <s v="01:00:00"/>
    <s v="Sep"/>
    <s v="BROOKLYN"/>
    <n v="10879.98965307365"/>
    <n v="40.759163000000001"/>
    <n v="-73.976749999999996"/>
    <s v="5 AVENUE"/>
    <s v="3 AVENUE"/>
    <s v="1400      PELHAM PARKWAY SOUTH"/>
    <n v="1"/>
    <n v="0"/>
    <n v="0"/>
    <n v="0"/>
    <s v="Unspecified"/>
    <n v="4514187"/>
    <s v="Garbage or Refuse"/>
    <s v="Station Wagon"/>
    <s v="2022-09"/>
    <n v="1"/>
    <n v="1"/>
    <n v="0"/>
    <s v="Severe"/>
    <x v="1"/>
  </r>
  <r>
    <d v="2022-03-25T00:00:00"/>
    <s v="19:00:00"/>
    <s v="Mar"/>
    <s v="BRONX"/>
    <n v="10467"/>
    <n v="40.886110000000002"/>
    <n v="-73.862920000000003"/>
    <s v="BELT PARKWAY"/>
    <s v="3 AVENUE"/>
    <s v="665       EAST 222 STREET"/>
    <n v="0"/>
    <n v="0"/>
    <n v="0"/>
    <n v="0"/>
    <s v="Passing or Lane Usage Improper"/>
    <n v="4514290"/>
    <s v="UNK"/>
    <s v="Station Wagon"/>
    <s v="2022-03"/>
    <n v="19"/>
    <n v="0"/>
    <n v="0"/>
    <s v="Non-Severe"/>
    <x v="0"/>
  </r>
  <r>
    <d v="2022-03-26T00:00:00"/>
    <s v="18:15:00"/>
    <s v="Mar"/>
    <s v="BROOKLYN"/>
    <n v="11207"/>
    <n v="40.659275000000001"/>
    <n v="-73.888999999999996"/>
    <s v="LINDEN BOULEVARD"/>
    <s v="VERMONT STREET"/>
    <s v="1400      PELHAM PARKWAY SOUTH"/>
    <n v="3"/>
    <n v="0"/>
    <n v="0"/>
    <n v="0"/>
    <s v="Driver Inexperience"/>
    <n v="4513570"/>
    <s v="Sedan"/>
    <s v="Sedan"/>
    <s v="2022-03"/>
    <n v="18"/>
    <n v="3"/>
    <n v="0"/>
    <s v="Severe"/>
    <x v="1"/>
  </r>
  <r>
    <d v="2022-03-26T00:00:00"/>
    <s v="07:30:00"/>
    <s v="Mar"/>
    <s v="STATEN ISLAND"/>
    <n v="10301"/>
    <n v="40.640050000000002"/>
    <n v="-74.089354999999998"/>
    <s v="PROSPECT AVENUE"/>
    <s v="HARVARD AVENUE"/>
    <s v="1400      PELHAM PARKWAY SOUTH"/>
    <n v="0"/>
    <n v="0"/>
    <n v="0"/>
    <n v="0"/>
    <s v="Distraction"/>
    <n v="4513703"/>
    <s v="Sedan"/>
    <s v="Sedan"/>
    <s v="2022-03"/>
    <n v="7"/>
    <n v="0"/>
    <n v="0"/>
    <s v="Non-Severe"/>
    <x v="1"/>
  </r>
  <r>
    <d v="2022-03-26T00:00:00"/>
    <s v="03:30:00"/>
    <s v="Mar"/>
    <s v="QUEENS"/>
    <n v="11368"/>
    <n v="40.752068000000001"/>
    <n v="-73.862853999999999"/>
    <s v="BELT PARKWAY"/>
    <s v="3 AVENUE"/>
    <s v="37-54     104 STREET"/>
    <n v="0"/>
    <n v="0"/>
    <n v="0"/>
    <n v="0"/>
    <s v="Distraction"/>
    <n v="4513518"/>
    <s v="Station Wagon"/>
    <s v="Sedan"/>
    <s v="2022-03"/>
    <n v="3"/>
    <n v="0"/>
    <n v="0"/>
    <s v="Non-Severe"/>
    <x v="1"/>
  </r>
  <r>
    <d v="2022-03-26T00:00:00"/>
    <s v="20:37:00"/>
    <s v="Mar"/>
    <s v="BROOKLYN"/>
    <n v="10879.98965307365"/>
    <n v="40.704773000000003"/>
    <n v="-74.009749999999997"/>
    <s v="PEARL STREET"/>
    <s v="HANOVER SQUARE"/>
    <s v="1400      PELHAM PARKWAY SOUTH"/>
    <n v="1"/>
    <n v="0"/>
    <n v="1"/>
    <n v="0"/>
    <s v="Distraction"/>
    <n v="4513659"/>
    <s v="Sedan"/>
    <s v="Sedan"/>
    <s v="2022-03"/>
    <n v="20"/>
    <n v="2"/>
    <n v="0"/>
    <s v="Severe"/>
    <x v="1"/>
  </r>
  <r>
    <d v="2022-03-26T00:00:00"/>
    <s v="21:45:00"/>
    <s v="Mar"/>
    <s v="BROOKLYN"/>
    <n v="10879.98965307365"/>
    <n v="40.674770000000002"/>
    <n v="-73.860305999999994"/>
    <s v="76 STREET"/>
    <s v="3 AVENUE"/>
    <s v="1400      PELHAM PARKWAY SOUTH"/>
    <n v="0"/>
    <n v="0"/>
    <n v="0"/>
    <n v="0"/>
    <s v="Backing Unsafely"/>
    <n v="4513955"/>
    <s v="Station Wagon"/>
    <s v="Station Wagon"/>
    <s v="2022-03"/>
    <n v="21"/>
    <n v="0"/>
    <n v="0"/>
    <s v="Non-Severe"/>
    <x v="1"/>
  </r>
  <r>
    <d v="2022-03-26T00:00:00"/>
    <s v="22:57:00"/>
    <s v="Mar"/>
    <s v="QUEENS"/>
    <n v="11369"/>
    <n v="40.764187"/>
    <n v="-73.862579999999994"/>
    <s v="29 AVENUE"/>
    <s v="DITMARS BOULEVARD"/>
    <s v="1400      PELHAM PARKWAY SOUTH"/>
    <n v="1"/>
    <n v="0"/>
    <n v="0"/>
    <n v="0"/>
    <s v="Distraction"/>
    <n v="4513630"/>
    <s v="Station Wagon"/>
    <s v="Station Wagon"/>
    <s v="2022-03"/>
    <n v="22"/>
    <n v="1"/>
    <n v="0"/>
    <s v="Severe"/>
    <x v="1"/>
  </r>
  <r>
    <d v="2022-03-25T00:00:00"/>
    <s v="12:35:00"/>
    <s v="Mar"/>
    <s v="BROOKLYN"/>
    <n v="10879.98965307365"/>
    <n v="40.744100000000003"/>
    <n v="-73.995649999999998"/>
    <s v="WEST 23 STREET"/>
    <s v="3 AVENUE"/>
    <s v="1400      PELHAM PARKWAY SOUTH"/>
    <n v="1"/>
    <n v="0"/>
    <n v="0"/>
    <n v="0"/>
    <s v="Reaction to Uninvolved Vehicle"/>
    <n v="4514239"/>
    <s v="Taxi"/>
    <s v="Sedan"/>
    <s v="2022-03"/>
    <n v="12"/>
    <n v="1"/>
    <n v="0"/>
    <s v="Severe"/>
    <x v="0"/>
  </r>
  <r>
    <d v="2022-03-26T00:00:00"/>
    <s v="10:22:00"/>
    <s v="Mar"/>
    <s v="BROOKLYN"/>
    <n v="11237"/>
    <n v="40.700546000000003"/>
    <n v="-73.917075999999994"/>
    <s v="GREENE AVENUE"/>
    <s v="IRVING AVENUE"/>
    <s v="1400      PELHAM PARKWAY SOUTH"/>
    <n v="2"/>
    <n v="0"/>
    <n v="0"/>
    <n v="0"/>
    <s v="Failure to Yield Right-of-Way"/>
    <n v="4514132"/>
    <s v="Sedan"/>
    <s v="Sedan"/>
    <s v="2022-03"/>
    <n v="10"/>
    <n v="2"/>
    <n v="0"/>
    <s v="Severe"/>
    <x v="1"/>
  </r>
  <r>
    <d v="2022-03-26T00:00:00"/>
    <s v="16:45:00"/>
    <s v="Mar"/>
    <s v="BROOKLYN"/>
    <n v="10879.98965307365"/>
    <n v="40.711685000000003"/>
    <n v="-73.746719999999996"/>
    <s v="104 AVENUE"/>
    <s v="211 PLACE"/>
    <s v="1400      PELHAM PARKWAY SOUTH"/>
    <n v="0"/>
    <n v="0"/>
    <n v="0"/>
    <n v="0"/>
    <s v="Distraction"/>
    <n v="4513741"/>
    <s v="Sedan"/>
    <s v="Sedan"/>
    <s v="2022-03"/>
    <n v="16"/>
    <n v="0"/>
    <n v="0"/>
    <s v="Non-Severe"/>
    <x v="1"/>
  </r>
  <r>
    <d v="2022-02-19T00:00:00"/>
    <s v="16:32:00"/>
    <s v="Feb"/>
    <s v="BROOKLYN"/>
    <n v="10879.98965307365"/>
    <n v="40.62135"/>
    <n v="-74.151309999999995"/>
    <s v="RICHMOND AVENUE"/>
    <s v="HOLIDAY WAY"/>
    <s v="1400      PELHAM PARKWAY SOUTH"/>
    <n v="1"/>
    <n v="0"/>
    <n v="0"/>
    <n v="0"/>
    <s v="Distraction"/>
    <n v="4503983"/>
    <s v="Sedan"/>
    <s v="Sedan"/>
    <s v="2022-02"/>
    <n v="16"/>
    <n v="1"/>
    <n v="0"/>
    <s v="Severe"/>
    <x v="1"/>
  </r>
  <r>
    <d v="2021-12-09T00:00:00"/>
    <s v="07:15:00"/>
    <s v="Dec"/>
    <s v="BROOKLYN"/>
    <n v="10879.98965307365"/>
    <n v="40.700836000000002"/>
    <n v="-73.994950000000003"/>
    <s v="BROOKLYN QUEENS EXPRESSWAY"/>
    <s v="3 AVENUE"/>
    <s v="1400      PELHAM PARKWAY SOUTH"/>
    <n v="0"/>
    <n v="0"/>
    <n v="0"/>
    <n v="0"/>
    <s v="Unspecified"/>
    <n v="4456266"/>
    <s v="Station Wagon"/>
    <s v="Sedan"/>
    <s v="2021-12"/>
    <n v="7"/>
    <n v="0"/>
    <n v="0"/>
    <s v="Non-Severe"/>
    <x v="0"/>
  </r>
  <r>
    <d v="2021-09-12T00:00:00"/>
    <s v="09:50:00"/>
    <s v="Sep"/>
    <s v="BRONX"/>
    <n v="10474"/>
    <n v="40.815753999999998"/>
    <n v="-73.883933999999996"/>
    <s v="BELT PARKWAY"/>
    <s v="3 AVENUE"/>
    <s v="730       WHITTIER STREET"/>
    <n v="0"/>
    <n v="0"/>
    <n v="0"/>
    <n v="0"/>
    <s v="Unspecified"/>
    <n v="4484945"/>
    <s v="Tractor Truck Diesel"/>
    <s v="Sedan"/>
    <s v="2021-09"/>
    <n v="9"/>
    <n v="0"/>
    <n v="0"/>
    <s v="Non-Severe"/>
    <x v="1"/>
  </r>
  <r>
    <d v="2021-08-12T00:00:00"/>
    <s v="15:40:00"/>
    <s v="Aug"/>
    <s v="BROOKLYN"/>
    <n v="10879.98965307365"/>
    <n v="40.826275000000003"/>
    <n v="-73.859710000000007"/>
    <s v="WHITE PLAINS ROAD"/>
    <s v="BRUCKNER BOULEVARD"/>
    <s v="1400      PELHAM PARKWAY SOUTH"/>
    <n v="1"/>
    <n v="0"/>
    <n v="0"/>
    <n v="0"/>
    <s v="Failure to Yield Right-of-Way"/>
    <n v="4484741"/>
    <s v="Station Wagon"/>
    <s v="Station Wagon"/>
    <s v="2021-08"/>
    <n v="15"/>
    <n v="1"/>
    <n v="0"/>
    <s v="Severe"/>
    <x v="0"/>
  </r>
  <r>
    <d v="2021-03-12T00:00:00"/>
    <s v="10:54:00"/>
    <s v="Mar"/>
    <s v="BROOKLYN"/>
    <n v="10879.98965307365"/>
    <n v="40.689194000000001"/>
    <n v="-73.753649999999993"/>
    <s v="196 STREET"/>
    <s v="120 AVENUE"/>
    <s v="1400      PELHAM PARKWAY SOUTH"/>
    <n v="0"/>
    <n v="0"/>
    <n v="0"/>
    <n v="0"/>
    <s v="Failure to Yield Right-of-Way"/>
    <n v="4485621"/>
    <s v="Sedan"/>
    <s v="Sedan"/>
    <s v="2021-03"/>
    <n v="10"/>
    <n v="0"/>
    <n v="0"/>
    <s v="Non-Severe"/>
    <x v="0"/>
  </r>
  <r>
    <d v="2021-10-12T00:00:00"/>
    <s v="21:33:00"/>
    <s v="Oct"/>
    <s v="MANHATTAN"/>
    <n v="10019"/>
    <n v="40.76979"/>
    <n v="-73.988074999999995"/>
    <s v="WEST 58 STREET"/>
    <s v="10 AVENUE"/>
    <s v="1400      PELHAM PARKWAY SOUTH"/>
    <n v="1"/>
    <n v="0"/>
    <n v="1"/>
    <n v="0"/>
    <s v="Failure to Yield Right-of-Way"/>
    <n v="4485329"/>
    <s v="Bike"/>
    <s v="Sedan"/>
    <s v="2021-10"/>
    <n v="21"/>
    <n v="2"/>
    <n v="0"/>
    <s v="Severe"/>
    <x v="0"/>
  </r>
  <r>
    <d v="2021-08-12T00:00:00"/>
    <s v="08:30:00"/>
    <s v="Aug"/>
    <s v="MANHATTAN"/>
    <n v="10033"/>
    <n v="40.848120000000002"/>
    <n v="-73.92971"/>
    <s v="LAUREL HILL TERRACE"/>
    <s v="WEST 182 STREET"/>
    <s v="1400      PELHAM PARKWAY SOUTH"/>
    <n v="0"/>
    <n v="0"/>
    <n v="0"/>
    <n v="0"/>
    <s v="Distraction"/>
    <n v="4485755"/>
    <s v="Station Wagon"/>
    <s v="Station Wagon"/>
    <s v="2021-08"/>
    <n v="8"/>
    <n v="0"/>
    <n v="0"/>
    <s v="Non-Severe"/>
    <x v="0"/>
  </r>
  <r>
    <d v="2021-09-12T00:00:00"/>
    <s v="12:47:00"/>
    <s v="Sep"/>
    <s v="BROOKLYN"/>
    <n v="10879.98965307365"/>
    <n v="40.827773999999998"/>
    <n v="-73.945755000000005"/>
    <s v="WEST 149 STREET"/>
    <s v="3 AVENUE"/>
    <s v="1400      PELHAM PARKWAY SOUTH"/>
    <n v="1"/>
    <n v="0"/>
    <n v="1"/>
    <n v="0"/>
    <s v="Failure to Yield Right-of-Way"/>
    <n v="4485349"/>
    <s v="Sedan"/>
    <s v="Sedan"/>
    <s v="2021-09"/>
    <n v="12"/>
    <n v="2"/>
    <n v="0"/>
    <s v="Severe"/>
    <x v="1"/>
  </r>
  <r>
    <d v="2021-11-18T00:00:00"/>
    <s v="22:10:00"/>
    <s v="Nov"/>
    <s v="STATEN ISLAND"/>
    <n v="10301"/>
    <n v="40.639983999999998"/>
    <n v="-74.08663"/>
    <s v="BELT PARKWAY"/>
    <s v="3 AVENUE"/>
    <s v="151       HENDRICKS AVENUE"/>
    <n v="0"/>
    <n v="0"/>
    <n v="0"/>
    <n v="0"/>
    <s v="Distraction"/>
    <n v="4485646"/>
    <s v="Station Wagon"/>
    <s v="Garbage or Refuse"/>
    <s v="2021-11"/>
    <n v="22"/>
    <n v="0"/>
    <n v="0"/>
    <s v="Non-Severe"/>
    <x v="0"/>
  </r>
  <r>
    <d v="2021-10-12T00:00:00"/>
    <s v="20:15:00"/>
    <s v="Oct"/>
    <s v="BROOKLYN"/>
    <n v="10879.98965307365"/>
    <n v="40.741210000000002"/>
    <n v="-73.842770000000002"/>
    <s v="LONG ISLAND EXPRESSWAY"/>
    <s v="3 AVENUE"/>
    <s v="1400      PELHAM PARKWAY SOUTH"/>
    <n v="1"/>
    <n v="0"/>
    <n v="0"/>
    <n v="0"/>
    <s v="Distraction"/>
    <n v="4485273"/>
    <s v="Station Wagon"/>
    <s v="Station Wagon"/>
    <s v="2021-10"/>
    <n v="20"/>
    <n v="1"/>
    <n v="0"/>
    <s v="Severe"/>
    <x v="0"/>
  </r>
  <r>
    <d v="2021-07-12T00:00:00"/>
    <s v="17:30:00"/>
    <s v="Jul"/>
    <s v="BROOKLYN"/>
    <n v="10879.98965307365"/>
    <n v="40.520114816772221"/>
    <n v="-73.54743161629176"/>
    <s v="BELT PARKWAY"/>
    <s v="3 AVENUE"/>
    <s v="1400      PELHAM PARKWAY SOUTH"/>
    <n v="0"/>
    <n v="0"/>
    <n v="0"/>
    <n v="0"/>
    <s v="Following Too Closely"/>
    <n v="4485514"/>
    <s v="Pick-up Truck"/>
    <s v="Station Wagon"/>
    <s v="2021-07"/>
    <n v="17"/>
    <n v="0"/>
    <n v="0"/>
    <s v="Non-Severe"/>
    <x v="0"/>
  </r>
  <r>
    <d v="2021-08-12T00:00:00"/>
    <s v="22:52:00"/>
    <s v="Aug"/>
    <s v="BROOKLYN"/>
    <n v="10879.98965307365"/>
    <n v="40.735424000000002"/>
    <n v="-73.974754000000004"/>
    <s v="EAST 23 STREET"/>
    <s v="FDR DRIVE"/>
    <s v="1400      PELHAM PARKWAY SOUTH"/>
    <n v="1"/>
    <n v="0"/>
    <n v="0"/>
    <n v="0"/>
    <s v="Unspecified"/>
    <n v="4484939"/>
    <s v="Sedan"/>
    <s v="Sedan"/>
    <s v="2021-08"/>
    <n v="22"/>
    <n v="1"/>
    <n v="0"/>
    <s v="Severe"/>
    <x v="0"/>
  </r>
  <r>
    <d v="2021-11-18T00:00:00"/>
    <s v="17:56:00"/>
    <s v="Nov"/>
    <s v="QUEENS"/>
    <n v="11434"/>
    <n v="40.668605999999997"/>
    <n v="-73.781679999999994"/>
    <s v="ROCKAWAY BOULEVARD"/>
    <s v="137 AVENUE"/>
    <s v="1400      PELHAM PARKWAY SOUTH"/>
    <n v="2"/>
    <n v="0"/>
    <n v="0"/>
    <n v="0"/>
    <s v="Passing or Lane Usage Improper"/>
    <n v="4485400"/>
    <s v="Sedan"/>
    <s v="Station Wagon"/>
    <s v="2021-11"/>
    <n v="17"/>
    <n v="2"/>
    <n v="0"/>
    <s v="Severe"/>
    <x v="0"/>
  </r>
  <r>
    <d v="2021-10-12T00:00:00"/>
    <s v="12:21:00"/>
    <s v="Oct"/>
    <s v="BRONX"/>
    <n v="10462"/>
    <n v="40.848350000000003"/>
    <n v="-73.855729999999994"/>
    <s v="BELT PARKWAY"/>
    <s v="3 AVENUE"/>
    <s v="1015      MORRIS PARK AVENUE"/>
    <n v="1"/>
    <n v="0"/>
    <n v="0"/>
    <n v="0"/>
    <s v="Distraction"/>
    <n v="4485951"/>
    <s v="Sedan"/>
    <s v="E-Scooter"/>
    <s v="2021-10"/>
    <n v="12"/>
    <n v="1"/>
    <n v="0"/>
    <s v="Severe"/>
    <x v="0"/>
  </r>
  <r>
    <d v="2021-02-12T00:00:00"/>
    <s v="09:00:00"/>
    <s v="Feb"/>
    <s v="BROOKLYN"/>
    <n v="10879.98965307365"/>
    <n v="40.693905000000001"/>
    <n v="-73.948920000000001"/>
    <s v="WILLOUGHBY AVENUE"/>
    <s v="3 AVENUE"/>
    <s v="1400      PELHAM PARKWAY SOUTH"/>
    <n v="0"/>
    <n v="0"/>
    <n v="0"/>
    <n v="0"/>
    <s v="Passing or Lane Usage Improper"/>
    <n v="4485653"/>
    <s v="Sedan"/>
    <s v="Station Wagon"/>
    <s v="2021-02"/>
    <n v="9"/>
    <n v="0"/>
    <n v="0"/>
    <s v="Non-Severe"/>
    <x v="0"/>
  </r>
  <r>
    <d v="2021-06-12T00:00:00"/>
    <s v="02:00:00"/>
    <s v="Jun"/>
    <s v="BROOKLYN"/>
    <n v="10879.98965307365"/>
    <n v="40.688369999999999"/>
    <n v="-73.944916000000006"/>
    <s v="TOMPKINS AVENUE"/>
    <s v="3 AVENUE"/>
    <s v="1400      PELHAM PARKWAY SOUTH"/>
    <n v="0"/>
    <n v="0"/>
    <n v="0"/>
    <n v="0"/>
    <s v="Distraction"/>
    <n v="4485631"/>
    <s v="Sedan"/>
    <s v="Station Wagon"/>
    <s v="2021-06"/>
    <n v="2"/>
    <n v="0"/>
    <n v="0"/>
    <s v="Non-Severe"/>
    <x v="1"/>
  </r>
  <r>
    <d v="2021-10-12T00:00:00"/>
    <s v="16:47:00"/>
    <s v="Oct"/>
    <s v="QUEENS"/>
    <n v="11101"/>
    <n v="40.749499999999998"/>
    <n v="-73.946669999999997"/>
    <s v="21 STREET"/>
    <s v="44 AVENUE"/>
    <s v="1400      PELHAM PARKWAY SOUTH"/>
    <n v="0"/>
    <n v="0"/>
    <n v="0"/>
    <n v="0"/>
    <s v="Distraction"/>
    <n v="4485430"/>
    <s v="Station Wagon"/>
    <s v="Sedan"/>
    <s v="2021-10"/>
    <n v="16"/>
    <n v="0"/>
    <n v="0"/>
    <s v="Non-Severe"/>
    <x v="0"/>
  </r>
  <r>
    <d v="2021-09-12T00:00:00"/>
    <s v="18:12:00"/>
    <s v="Sep"/>
    <s v="STATEN ISLAND"/>
    <n v="10306"/>
    <n v="40.570889999999999"/>
    <n v="-74.147909999999996"/>
    <s v="ARTHUR KILL ROAD"/>
    <s v="CLARKE AVENUE"/>
    <s v="1400      PELHAM PARKWAY SOUTH"/>
    <n v="0"/>
    <n v="0"/>
    <n v="0"/>
    <n v="0"/>
    <s v="Distraction"/>
    <n v="4485221"/>
    <s v="Sedan"/>
    <s v="Sedan"/>
    <s v="2021-09"/>
    <n v="18"/>
    <n v="0"/>
    <n v="0"/>
    <s v="Non-Severe"/>
    <x v="1"/>
  </r>
  <r>
    <d v="2021-08-12T00:00:00"/>
    <s v="09:39:00"/>
    <s v="Aug"/>
    <s v="BROOKLYN"/>
    <n v="11220"/>
    <n v="40.635494000000001"/>
    <n v="-74.009569999999997"/>
    <s v="60 STREET"/>
    <s v="8 AVENUE"/>
    <s v="1400      PELHAM PARKWAY SOUTH"/>
    <n v="1"/>
    <n v="0"/>
    <n v="0"/>
    <n v="0"/>
    <s v="Unspecified"/>
    <n v="4485094"/>
    <s v="Station Wagon"/>
    <s v="Pick-up Truck"/>
    <s v="2021-08"/>
    <n v="9"/>
    <n v="1"/>
    <n v="0"/>
    <s v="Severe"/>
    <x v="0"/>
  </r>
  <r>
    <d v="2021-10-12T00:00:00"/>
    <s v="19:30:00"/>
    <s v="Oct"/>
    <s v="BROOKLYN"/>
    <n v="10879.98965307365"/>
    <n v="40.726134999999999"/>
    <n v="-73.763180000000006"/>
    <s v="GRAND CENTRAL PKWY"/>
    <s v="3 AVENUE"/>
    <s v="1400      PELHAM PARKWAY SOUTH"/>
    <n v="0"/>
    <n v="0"/>
    <n v="0"/>
    <n v="0"/>
    <s v="Unspecified"/>
    <n v="4485603"/>
    <s v="Sedan"/>
    <s v="Sedan"/>
    <s v="2021-10"/>
    <n v="19"/>
    <n v="0"/>
    <n v="0"/>
    <s v="Non-Severe"/>
    <x v="0"/>
  </r>
  <r>
    <d v="2021-08-12T00:00:00"/>
    <s v="12:27:00"/>
    <s v="Aug"/>
    <s v="MANHATTAN"/>
    <n v="10023"/>
    <n v="40.774227000000003"/>
    <n v="-73.981120000000004"/>
    <s v="WEST 67 STREET"/>
    <s v="COLUMBUS AVENUE"/>
    <s v="1400      PELHAM PARKWAY SOUTH"/>
    <n v="1"/>
    <n v="0"/>
    <n v="0"/>
    <n v="0"/>
    <s v="Distraction"/>
    <n v="4485027"/>
    <s v="Bike"/>
    <s v="Station Wagon"/>
    <s v="2021-08"/>
    <n v="12"/>
    <n v="1"/>
    <n v="0"/>
    <s v="Severe"/>
    <x v="0"/>
  </r>
  <r>
    <d v="2021-09-12T00:00:00"/>
    <s v="17:00:00"/>
    <s v="Sep"/>
    <s v="BROOKLYN"/>
    <n v="11226"/>
    <n v="40.655709999999999"/>
    <n v="-73.958910000000003"/>
    <s v="BELT PARKWAY"/>
    <s v="3 AVENUE"/>
    <s v="289       PARKSIDE AVENUE"/>
    <n v="0"/>
    <n v="0"/>
    <n v="0"/>
    <n v="0"/>
    <s v="Distraction"/>
    <n v="4485344"/>
    <s v="Station Wagon"/>
    <s v="Sedan"/>
    <s v="2021-09"/>
    <n v="17"/>
    <n v="0"/>
    <n v="0"/>
    <s v="Non-Severe"/>
    <x v="1"/>
  </r>
  <r>
    <d v="2021-08-12T00:00:00"/>
    <s v="13:38:00"/>
    <s v="Aug"/>
    <s v="BROOKLYN"/>
    <n v="11204"/>
    <n v="40.622086000000003"/>
    <n v="-73.984275999999994"/>
    <s v="BELT PARKWAY"/>
    <s v="3 AVENUE"/>
    <s v="1877      58 STREET"/>
    <n v="1"/>
    <n v="0"/>
    <n v="0"/>
    <n v="0"/>
    <s v="Unspecified"/>
    <n v="4484867"/>
    <s v="Sedan"/>
    <s v="Station Wagon"/>
    <s v="2021-08"/>
    <n v="13"/>
    <n v="1"/>
    <n v="0"/>
    <s v="Severe"/>
    <x v="0"/>
  </r>
  <r>
    <d v="2021-10-12T00:00:00"/>
    <s v="14:34:00"/>
    <s v="Oct"/>
    <s v="QUEENS"/>
    <n v="11420"/>
    <n v="40.680008000000001"/>
    <n v="-73.823049999999995"/>
    <s v="111 AVENUE"/>
    <s v="117 STREET"/>
    <s v="1400      PELHAM PARKWAY SOUTH"/>
    <n v="2"/>
    <n v="0"/>
    <n v="2"/>
    <n v="0"/>
    <s v="Failure to Yield Right-of-Way"/>
    <n v="4485842"/>
    <s v="Station Wagon"/>
    <s v="Sedan"/>
    <s v="2021-10"/>
    <n v="14"/>
    <n v="4"/>
    <n v="0"/>
    <s v="Severe"/>
    <x v="0"/>
  </r>
  <r>
    <d v="2021-06-12T00:00:00"/>
    <s v="21:54:00"/>
    <s v="Jun"/>
    <s v="MANHATTAN"/>
    <n v="10032"/>
    <n v="40.831119999999999"/>
    <n v="-73.941900000000004"/>
    <s v="BELT PARKWAY"/>
    <s v="3 AVENUE"/>
    <s v="465       WEST 155 STREET"/>
    <n v="2"/>
    <n v="0"/>
    <n v="0"/>
    <n v="0"/>
    <s v="Other Vehicular"/>
    <n v="4485557"/>
    <s v="Station Wagon"/>
    <s v="Station Wagon"/>
    <s v="2021-06"/>
    <n v="21"/>
    <n v="2"/>
    <n v="0"/>
    <s v="Severe"/>
    <x v="1"/>
  </r>
  <r>
    <d v="2021-10-12T00:00:00"/>
    <s v="14:40:00"/>
    <s v="Oct"/>
    <s v="BROOKLYN"/>
    <n v="11215"/>
    <n v="40.673313"/>
    <n v="-73.973089999999999"/>
    <s v="BELT PARKWAY"/>
    <s v="3 AVENUE"/>
    <s v="78        8 AVENUE"/>
    <n v="0"/>
    <n v="0"/>
    <n v="0"/>
    <n v="0"/>
    <s v="Turning Improperly"/>
    <n v="4485380"/>
    <s v="Sedan"/>
    <s v="Carry All"/>
    <s v="2021-10"/>
    <n v="14"/>
    <n v="0"/>
    <n v="0"/>
    <s v="Non-Severe"/>
    <x v="0"/>
  </r>
  <r>
    <d v="2021-09-12T00:00:00"/>
    <s v="11:25:00"/>
    <s v="Sep"/>
    <s v="BROOKLYN"/>
    <n v="11232"/>
    <n v="40.648609999999998"/>
    <n v="-73.999520000000004"/>
    <s v="39 STREET"/>
    <s v="7 AVENUE"/>
    <s v="1400      PELHAM PARKWAY SOUTH"/>
    <n v="0"/>
    <n v="0"/>
    <n v="0"/>
    <n v="0"/>
    <s v="Distraction"/>
    <n v="4485189"/>
    <s v="Van"/>
    <s v="Box Truck"/>
    <s v="2021-09"/>
    <n v="11"/>
    <n v="0"/>
    <n v="0"/>
    <s v="Non-Severe"/>
    <x v="1"/>
  </r>
  <r>
    <d v="2022-03-26T00:00:00"/>
    <s v="01:20:00"/>
    <s v="Mar"/>
    <s v="BRONX"/>
    <n v="10459"/>
    <n v="40.822814999999999"/>
    <n v="-73.895484999999994"/>
    <s v="BELT PARKWAY"/>
    <s v="3 AVENUE"/>
    <s v="966       WESTCHESTER AVENUE"/>
    <n v="0"/>
    <n v="0"/>
    <n v="0"/>
    <n v="0"/>
    <s v="Following Too Closely"/>
    <n v="4514006"/>
    <s v="Station Wagon"/>
    <s v="Sedan"/>
    <s v="2022-03"/>
    <n v="1"/>
    <n v="0"/>
    <n v="0"/>
    <s v="Non-Severe"/>
    <x v="1"/>
  </r>
  <r>
    <d v="2022-03-25T00:00:00"/>
    <s v="13:00:00"/>
    <s v="Mar"/>
    <s v="BRONX"/>
    <n v="10455"/>
    <n v="40.812237000000003"/>
    <n v="-73.909424000000001"/>
    <s v="BELT PARKWAY"/>
    <s v="3 AVENUE"/>
    <s v="506       JACKSON AVENUE"/>
    <n v="0"/>
    <n v="0"/>
    <n v="0"/>
    <n v="0"/>
    <s v="Unspecified"/>
    <n v="4514148"/>
    <s v="Sedan"/>
    <s v="Sedan"/>
    <s v="2022-03"/>
    <n v="13"/>
    <n v="0"/>
    <n v="0"/>
    <s v="Non-Severe"/>
    <x v="0"/>
  </r>
  <r>
    <d v="2022-03-26T00:00:00"/>
    <s v="02:34:00"/>
    <s v="Mar"/>
    <s v="MANHATTAN"/>
    <n v="10039"/>
    <n v="40.828029999999998"/>
    <n v="-73.934844999999996"/>
    <s v="WEST 155 STREET"/>
    <s v="MACOMBS PLACE"/>
    <s v="1400      PELHAM PARKWAY SOUTH"/>
    <n v="0"/>
    <n v="0"/>
    <n v="0"/>
    <n v="0"/>
    <s v="Distraction"/>
    <n v="4514079"/>
    <s v="Station Wagon"/>
    <s v="Station Wagon"/>
    <s v="2022-03"/>
    <n v="2"/>
    <n v="0"/>
    <n v="0"/>
    <s v="Non-Severe"/>
    <x v="1"/>
  </r>
  <r>
    <d v="2022-03-26T00:00:00"/>
    <s v="12:25:00"/>
    <s v="Mar"/>
    <s v="BROOKLYN"/>
    <n v="11207"/>
    <n v="40.659059999999997"/>
    <n v="-73.884590000000003"/>
    <s v="VAN SICLEN AVENUE"/>
    <s v="STANLEY AVENUE"/>
    <s v="1400      PELHAM PARKWAY SOUTH"/>
    <n v="0"/>
    <n v="0"/>
    <n v="0"/>
    <n v="0"/>
    <s v="Unspecified"/>
    <n v="4513849"/>
    <s v="Sedan"/>
    <s v="Sedan"/>
    <s v="2022-03"/>
    <n v="12"/>
    <n v="0"/>
    <n v="0"/>
    <s v="Non-Severe"/>
    <x v="1"/>
  </r>
  <r>
    <d v="2022-12-03T00:00:00"/>
    <s v="16:00:00"/>
    <s v="Dec"/>
    <s v="BROOKLYN"/>
    <n v="10879.98965307365"/>
    <n v="40.678339999999999"/>
    <n v="-73.955209999999994"/>
    <s v="PACIFIC STREET"/>
    <s v="3 AVENUE"/>
    <s v="1400      PELHAM PARKWAY SOUTH"/>
    <n v="0"/>
    <n v="0"/>
    <n v="0"/>
    <n v="0"/>
    <s v="Unspecified"/>
    <n v="4514331"/>
    <s v="Pick-up Truck"/>
    <s v="Garbage or Refuse"/>
    <s v="2022-12"/>
    <n v="16"/>
    <n v="0"/>
    <n v="0"/>
    <s v="Non-Severe"/>
    <x v="1"/>
  </r>
  <r>
    <d v="2022-03-26T00:00:00"/>
    <s v="23:03:00"/>
    <s v="Mar"/>
    <s v="BROOKLYN"/>
    <n v="10879.98965307365"/>
    <n v="40.520114816772221"/>
    <n v="-73.54743161629176"/>
    <s v="BRONX RIVER PARKWAY"/>
    <s v="ALLERTON AVENUE"/>
    <s v="1400      PELHAM PARKWAY SOUTH"/>
    <n v="0"/>
    <n v="0"/>
    <n v="0"/>
    <n v="0"/>
    <s v="Distraction"/>
    <n v="4513730"/>
    <s v="Sedan"/>
    <s v="Sedan"/>
    <s v="2022-03"/>
    <n v="23"/>
    <n v="0"/>
    <n v="0"/>
    <s v="Non-Severe"/>
    <x v="1"/>
  </r>
  <r>
    <d v="2022-03-26T00:00:00"/>
    <s v="05:43:00"/>
    <s v="Mar"/>
    <s v="MANHATTAN"/>
    <n v="10002"/>
    <n v="40.520114816772221"/>
    <n v="-73.54743161629176"/>
    <s v="GRAND STREET"/>
    <s v="essex street"/>
    <s v="1400      PELHAM PARKWAY SOUTH"/>
    <n v="0"/>
    <n v="0"/>
    <n v="0"/>
    <n v="0"/>
    <s v="Alcohol Involvement"/>
    <n v="4514227"/>
    <s v="Sedan"/>
    <s v="Sedan"/>
    <s v="2022-03"/>
    <n v="5"/>
    <n v="0"/>
    <n v="0"/>
    <s v="Non-Severe"/>
    <x v="1"/>
  </r>
  <r>
    <d v="2022-03-26T00:00:00"/>
    <s v="16:38:00"/>
    <s v="Mar"/>
    <s v="MANHATTAN"/>
    <n v="10018"/>
    <n v="40.752650000000003"/>
    <n v="-73.990560000000002"/>
    <s v="BELT PARKWAY"/>
    <s v="3 AVENUE"/>
    <s v="223       WEST 36 STREET"/>
    <n v="0"/>
    <n v="0"/>
    <n v="0"/>
    <n v="0"/>
    <s v="Passing Too Closely"/>
    <n v="4513711"/>
    <s v="Sedan"/>
    <s v="Sedan"/>
    <s v="2022-03"/>
    <n v="16"/>
    <n v="0"/>
    <n v="0"/>
    <s v="Non-Severe"/>
    <x v="1"/>
  </r>
  <r>
    <d v="2022-03-26T00:00:00"/>
    <s v="04:44:00"/>
    <s v="Mar"/>
    <s v="BROOKLYN"/>
    <n v="11223"/>
    <n v="40.596477999999998"/>
    <n v="-73.965230000000005"/>
    <s v="BELT PARKWAY"/>
    <s v="3 AVENUE"/>
    <s v="2168      OCEAN PARKWAY"/>
    <n v="0"/>
    <n v="0"/>
    <n v="0"/>
    <n v="0"/>
    <s v="View Obstructed/Limited"/>
    <n v="4513499"/>
    <s v="Station Wagon"/>
    <s v="Pick-up Truck"/>
    <s v="2022-03"/>
    <n v="4"/>
    <n v="0"/>
    <n v="0"/>
    <s v="Non-Severe"/>
    <x v="1"/>
  </r>
  <r>
    <d v="2022-02-27T00:00:00"/>
    <s v="18:30:00"/>
    <s v="Feb"/>
    <s v="BROOKLYN"/>
    <n v="10879.98965307365"/>
    <n v="40.520114816772221"/>
    <n v="-73.54743161629176"/>
    <s v="VERRAZANO BRIDGE UPPER"/>
    <s v="3 AVENUE"/>
    <s v="1400      PELHAM PARKWAY SOUTH"/>
    <n v="0"/>
    <n v="0"/>
    <n v="0"/>
    <n v="0"/>
    <s v="Unspecified"/>
    <n v="4514261"/>
    <s v="Sedan"/>
    <s v="Sedan"/>
    <s v="2022-02"/>
    <n v="18"/>
    <n v="0"/>
    <n v="0"/>
    <s v="Non-Severe"/>
    <x v="1"/>
  </r>
  <r>
    <d v="2022-03-26T00:00:00"/>
    <s v="07:48:00"/>
    <s v="Mar"/>
    <s v="QUEENS"/>
    <n v="11354"/>
    <n v="40.772494999999999"/>
    <n v="-73.830299999999994"/>
    <s v="BELT PARKWAY"/>
    <s v="3 AVENUE"/>
    <s v="138-12    28 ROAD"/>
    <n v="0"/>
    <n v="0"/>
    <n v="0"/>
    <n v="0"/>
    <s v="Following Too Closely"/>
    <n v="4513597"/>
    <s v="Station Wagon"/>
    <s v="Sedan"/>
    <s v="2022-03"/>
    <n v="7"/>
    <n v="0"/>
    <n v="0"/>
    <s v="Non-Severe"/>
    <x v="1"/>
  </r>
  <r>
    <d v="2022-03-26T00:00:00"/>
    <s v="20:15:00"/>
    <s v="Mar"/>
    <s v="QUEENS"/>
    <n v="11413"/>
    <n v="40.671019999999999"/>
    <n v="-73.748930000000001"/>
    <s v="139 AVENUE"/>
    <s v="225 STREET"/>
    <s v="1400      PELHAM PARKWAY SOUTH"/>
    <n v="1"/>
    <n v="0"/>
    <n v="0"/>
    <n v="0"/>
    <s v="Unspecified"/>
    <n v="4513783"/>
    <s v="Pick-up Truck"/>
    <s v="Sedan"/>
    <s v="2022-03"/>
    <n v="20"/>
    <n v="1"/>
    <n v="0"/>
    <s v="Severe"/>
    <x v="1"/>
  </r>
  <r>
    <d v="2022-03-20T00:00:00"/>
    <s v="18:43:00"/>
    <s v="Mar"/>
    <s v="BROOKLYN"/>
    <n v="11238"/>
    <n v="40.678932000000003"/>
    <n v="-73.961969999999994"/>
    <s v="DEAN STREET"/>
    <s v="GRAND AVENUE"/>
    <s v="1400      PELHAM PARKWAY SOUTH"/>
    <n v="1"/>
    <n v="0"/>
    <n v="0"/>
    <n v="0"/>
    <s v="Failure to Yield Right-of-Way"/>
    <n v="4514327"/>
    <s v="Sedan"/>
    <s v="E-Bike"/>
    <s v="2022-03"/>
    <n v="18"/>
    <n v="1"/>
    <n v="0"/>
    <s v="Severe"/>
    <x v="1"/>
  </r>
  <r>
    <d v="2022-03-25T00:00:00"/>
    <s v="16:11:00"/>
    <s v="Mar"/>
    <s v="BRONX"/>
    <n v="10473"/>
    <n v="40.520114816772221"/>
    <n v="-73.54743161629176"/>
    <s v="Stickball Boulevard"/>
    <s v="Lafayette Avenue"/>
    <s v="1400      PELHAM PARKWAY SOUTH"/>
    <n v="1"/>
    <n v="0"/>
    <n v="0"/>
    <n v="0"/>
    <s v="Unsafe Speed"/>
    <n v="4514191"/>
    <s v="Sedan"/>
    <s v="Sedan"/>
    <s v="2022-03"/>
    <n v="16"/>
    <n v="1"/>
    <n v="0"/>
    <s v="Severe"/>
    <x v="0"/>
  </r>
  <r>
    <d v="2022-03-26T00:00:00"/>
    <s v="08:50:00"/>
    <s v="Mar"/>
    <s v="BROOKLYN"/>
    <n v="10879.98965307365"/>
    <n v="40.63926"/>
    <n v="-73.93777"/>
    <s v="ALBANY AVENUE"/>
    <s v="3 AVENUE"/>
    <s v="1400      PELHAM PARKWAY SOUTH"/>
    <n v="3"/>
    <n v="0"/>
    <n v="0"/>
    <n v="0"/>
    <s v="Traffic Control Disregarded"/>
    <n v="4513800"/>
    <s v="Station Wagon"/>
    <s v="Station Wagon"/>
    <s v="2022-03"/>
    <n v="8"/>
    <n v="3"/>
    <n v="0"/>
    <s v="Severe"/>
    <x v="1"/>
  </r>
  <r>
    <d v="2022-03-26T00:00:00"/>
    <s v="17:30:00"/>
    <s v="Mar"/>
    <s v="QUEENS"/>
    <n v="11414"/>
    <n v="40.655403"/>
    <n v="-73.852590000000006"/>
    <s v="160 AVENUE"/>
    <s v="79 STREET"/>
    <s v="1400      PELHAM PARKWAY SOUTH"/>
    <n v="0"/>
    <n v="0"/>
    <n v="0"/>
    <n v="0"/>
    <s v="Failure to Yield Right-of-Way"/>
    <n v="4513947"/>
    <s v="Station Wagon"/>
    <s v="Sedan"/>
    <s v="2022-03"/>
    <n v="17"/>
    <n v="0"/>
    <n v="0"/>
    <s v="Non-Severe"/>
    <x v="1"/>
  </r>
  <r>
    <d v="2022-03-24T00:00:00"/>
    <s v="12:15:00"/>
    <s v="Mar"/>
    <s v="BROOKLYN"/>
    <n v="11204"/>
    <n v="40.615780000000001"/>
    <n v="-73.999949999999998"/>
    <s v="NEW UTRECHT AVENUE"/>
    <s v="BAY RIDGE PARKWAY"/>
    <s v="1400      PELHAM PARKWAY SOUTH"/>
    <n v="1"/>
    <n v="0"/>
    <n v="0"/>
    <n v="0"/>
    <s v="Failure to Yield Right-of-Way"/>
    <n v="4514196"/>
    <s v="Sedan"/>
    <s v="Bike"/>
    <s v="2022-03"/>
    <n v="12"/>
    <n v="1"/>
    <n v="0"/>
    <s v="Severe"/>
    <x v="0"/>
  </r>
  <r>
    <d v="2022-03-26T00:00:00"/>
    <s v="02:15:00"/>
    <s v="Mar"/>
    <s v="STATEN ISLAND"/>
    <n v="10312"/>
    <n v="40.536892000000002"/>
    <n v="-74.159440000000004"/>
    <s v="BELT PARKWAY"/>
    <s v="3 AVENUE"/>
    <s v="242       LYNDALE AVENUE"/>
    <n v="0"/>
    <n v="0"/>
    <n v="0"/>
    <n v="0"/>
    <s v="Unspecified"/>
    <n v="4513768"/>
    <s v="Station Wagon"/>
    <s v="Sedan"/>
    <s v="2022-03"/>
    <n v="2"/>
    <n v="0"/>
    <n v="0"/>
    <s v="Non-Severe"/>
    <x v="1"/>
  </r>
  <r>
    <d v="2022-03-26T00:00:00"/>
    <s v="13:50:00"/>
    <s v="Mar"/>
    <s v="BROOKLYN"/>
    <n v="11210"/>
    <n v="40.634117000000003"/>
    <n v="-73.945880000000002"/>
    <s v="EAST 32 STREET"/>
    <s v="GLENWOOD ROAD"/>
    <s v="1400      PELHAM PARKWAY SOUTH"/>
    <n v="0"/>
    <n v="0"/>
    <n v="0"/>
    <n v="0"/>
    <s v="Failure to Yield Right-of-Way"/>
    <n v="4513692"/>
    <s v="Sedan"/>
    <s v="Taxi"/>
    <s v="2022-03"/>
    <n v="13"/>
    <n v="0"/>
    <n v="0"/>
    <s v="Non-Severe"/>
    <x v="1"/>
  </r>
  <r>
    <d v="2022-03-21T00:00:00"/>
    <s v="11:30:00"/>
    <s v="Mar"/>
    <s v="BROOKLYN"/>
    <n v="10879.98965307365"/>
    <n v="40.695377000000001"/>
    <n v="-73.949209999999994"/>
    <s v="MARCY AVENUE"/>
    <s v="3 AVENUE"/>
    <s v="1400      PELHAM PARKWAY SOUTH"/>
    <n v="0"/>
    <n v="0"/>
    <n v="0"/>
    <n v="0"/>
    <s v="Distraction"/>
    <n v="4514243"/>
    <s v="Pick-up Truck"/>
    <s v="Sedan"/>
    <s v="2022-03"/>
    <n v="11"/>
    <n v="0"/>
    <n v="0"/>
    <s v="Non-Severe"/>
    <x v="0"/>
  </r>
  <r>
    <d v="2022-03-14T00:00:00"/>
    <s v="14:05:00"/>
    <s v="Mar"/>
    <s v="MANHATTAN"/>
    <n v="10036"/>
    <n v="40.756034999999997"/>
    <n v="-73.986949999999993"/>
    <s v="7 AVENUE"/>
    <s v="WEST 42 STREET"/>
    <s v="1400      PELHAM PARKWAY SOUTH"/>
    <n v="1"/>
    <n v="0"/>
    <n v="0"/>
    <n v="0"/>
    <s v="Pedestrian/Bicyclist/Other Pedestrian Error/Confusion"/>
    <n v="4514276"/>
    <s v="Sedan"/>
    <s v="Bike"/>
    <s v="2022-03"/>
    <n v="14"/>
    <n v="1"/>
    <n v="0"/>
    <s v="Severe"/>
    <x v="0"/>
  </r>
  <r>
    <d v="2022-03-26T00:00:00"/>
    <s v="11:20:00"/>
    <s v="Mar"/>
    <s v="MANHATTAN"/>
    <n v="10075"/>
    <n v="40.771946"/>
    <n v="-73.952995000000001"/>
    <s v="BELT PARKWAY"/>
    <s v="3 AVENUE"/>
    <s v="1501      1 AVENUE"/>
    <n v="1"/>
    <n v="0"/>
    <n v="1"/>
    <n v="0"/>
    <s v="Unspecified"/>
    <n v="4513993"/>
    <s v="Sedan"/>
    <s v="Sedan"/>
    <s v="2022-03"/>
    <n v="11"/>
    <n v="2"/>
    <n v="0"/>
    <s v="Severe"/>
    <x v="1"/>
  </r>
  <r>
    <d v="2022-03-25T00:00:00"/>
    <s v="08:29:00"/>
    <s v="Mar"/>
    <s v="BROOKLYN"/>
    <n v="10879.98965307365"/>
    <n v="40.839970000000001"/>
    <n v="-73.877920000000003"/>
    <s v="EAST TREMONT AVENUE"/>
    <s v="EAST 177 STREET"/>
    <s v="1400      PELHAM PARKWAY SOUTH"/>
    <n v="0"/>
    <n v="0"/>
    <n v="0"/>
    <n v="0"/>
    <s v="Distraction"/>
    <n v="4514168"/>
    <s v="Taxi"/>
    <s v="Flat Bed"/>
    <s v="2022-03"/>
    <n v="8"/>
    <n v="0"/>
    <n v="0"/>
    <s v="Non-Severe"/>
    <x v="0"/>
  </r>
  <r>
    <d v="2022-03-26T00:00:00"/>
    <s v="19:26:00"/>
    <s v="Mar"/>
    <s v="QUEENS"/>
    <n v="11368"/>
    <n v="40.749865999999997"/>
    <n v="-73.862729999999999"/>
    <s v="NATIONAL STREET"/>
    <s v="ROOSEVELT AVENUE"/>
    <s v="1400      PELHAM PARKWAY SOUTH"/>
    <n v="0"/>
    <n v="0"/>
    <n v="0"/>
    <n v="0"/>
    <s v="Distraction"/>
    <n v="4513809"/>
    <s v="Sedan"/>
    <s v="Station Wagon"/>
    <s v="2022-03"/>
    <n v="19"/>
    <n v="0"/>
    <n v="0"/>
    <s v="Non-Severe"/>
    <x v="1"/>
  </r>
  <r>
    <d v="2022-03-26T00:00:00"/>
    <s v="17:45:00"/>
    <s v="Mar"/>
    <s v="BROOKLYN"/>
    <n v="11217"/>
    <n v="40.687176000000001"/>
    <n v="-73.981399999999994"/>
    <s v="BELT PARKWAY"/>
    <s v="3 AVENUE"/>
    <s v="320       SCHERMERHORN STREET"/>
    <n v="0"/>
    <n v="0"/>
    <n v="0"/>
    <n v="0"/>
    <s v="Distraction"/>
    <n v="4513905"/>
    <s v="Station Wagon"/>
    <s v="Sedan"/>
    <s v="2022-03"/>
    <n v="17"/>
    <n v="0"/>
    <n v="0"/>
    <s v="Non-Severe"/>
    <x v="1"/>
  </r>
  <r>
    <d v="2022-03-25T00:00:00"/>
    <s v="15:00:00"/>
    <s v="Mar"/>
    <s v="QUEENS"/>
    <n v="11414"/>
    <n v="40.666378000000002"/>
    <n v="-73.847694000000004"/>
    <s v="BELT PARKWAY"/>
    <s v="3 AVENUE"/>
    <s v="153-25    88 STREET"/>
    <n v="0"/>
    <n v="0"/>
    <n v="0"/>
    <n v="0"/>
    <s v="Failure to Yield Right-of-Way"/>
    <n v="4514355"/>
    <s v="Sedan"/>
    <s v="Sedan"/>
    <s v="2022-03"/>
    <n v="15"/>
    <n v="0"/>
    <n v="0"/>
    <s v="Non-Severe"/>
    <x v="0"/>
  </r>
  <r>
    <d v="2022-03-23T00:00:00"/>
    <s v="03:20:00"/>
    <s v="Mar"/>
    <s v="BROOKLYN"/>
    <n v="10879.98965307365"/>
    <n v="40.520114816772221"/>
    <n v="-73.54743161629176"/>
    <s v="QUEENSBORO BRIDGE LOWER"/>
    <s v="3 AVENUE"/>
    <s v="1400      PELHAM PARKWAY SOUTH"/>
    <n v="2"/>
    <n v="0"/>
    <n v="0"/>
    <n v="0"/>
    <s v="Distraction"/>
    <n v="4514214"/>
    <s v="Tractor Truck Diesel"/>
    <s v="Sedan"/>
    <s v="2022-03"/>
    <n v="3"/>
    <n v="2"/>
    <n v="0"/>
    <s v="Severe"/>
    <x v="0"/>
  </r>
  <r>
    <d v="2022-03-26T00:00:00"/>
    <s v="14:00:00"/>
    <s v="Mar"/>
    <s v="QUEENS"/>
    <n v="11364"/>
    <n v="40.737690000000001"/>
    <n v="-73.768460000000005"/>
    <s v="73 AVENUE"/>
    <s v="CLEARVIEW EXPRESSWAY"/>
    <s v="1400      PELHAM PARKWAY SOUTH"/>
    <n v="0"/>
    <n v="0"/>
    <n v="0"/>
    <n v="0"/>
    <s v="Unspecified"/>
    <n v="4513931"/>
    <s v="Station Wagon"/>
    <s v="Sedan"/>
    <s v="2022-03"/>
    <n v="14"/>
    <n v="0"/>
    <n v="0"/>
    <s v="Non-Severe"/>
    <x v="1"/>
  </r>
  <r>
    <d v="2022-03-25T00:00:00"/>
    <s v="13:11:00"/>
    <s v="Mar"/>
    <s v="QUEENS"/>
    <n v="11377"/>
    <n v="40.741520000000001"/>
    <n v="-73.904594000000003"/>
    <s v="QUEENS BOULEVARD"/>
    <s v="60 STREET"/>
    <s v="1400      PELHAM PARKWAY SOUTH"/>
    <n v="0"/>
    <n v="0"/>
    <n v="0"/>
    <n v="0"/>
    <s v="Unspecified"/>
    <n v="4514218"/>
    <s v="Station Wagon"/>
    <s v="Sedan"/>
    <s v="2022-03"/>
    <n v="13"/>
    <n v="0"/>
    <n v="0"/>
    <s v="Non-Severe"/>
    <x v="0"/>
  </r>
  <r>
    <d v="2022-03-26T00:00:00"/>
    <s v="01:31:00"/>
    <s v="Mar"/>
    <s v="MANHATTAN"/>
    <n v="10019"/>
    <n v="40.764626"/>
    <n v="-73.995549999999994"/>
    <s v="WEST 48 STREET"/>
    <s v="11 AVENUE"/>
    <s v="1400      PELHAM PARKWAY SOUTH"/>
    <n v="0"/>
    <n v="0"/>
    <n v="0"/>
    <n v="0"/>
    <s v="Unspecified"/>
    <n v="4513487"/>
    <s v="Sedan"/>
    <s v="Station Wagon"/>
    <s v="2022-03"/>
    <n v="1"/>
    <n v="0"/>
    <n v="0"/>
    <s v="Non-Severe"/>
    <x v="1"/>
  </r>
  <r>
    <d v="2022-03-24T00:00:00"/>
    <s v="12:00:00"/>
    <s v="Mar"/>
    <s v="BRONX"/>
    <n v="10466"/>
    <n v="40.893059999999998"/>
    <n v="-73.858733999999998"/>
    <s v="BELT PARKWAY"/>
    <s v="3 AVENUE"/>
    <s v="676       EAST 232 STREET"/>
    <n v="0"/>
    <n v="0"/>
    <n v="0"/>
    <n v="0"/>
    <s v="Passing or Lane Usage Improper"/>
    <n v="4514304"/>
    <s v="Station Wagon"/>
    <s v="Sedan"/>
    <s v="2022-03"/>
    <n v="12"/>
    <n v="0"/>
    <n v="0"/>
    <s v="Non-Severe"/>
    <x v="0"/>
  </r>
  <r>
    <d v="2022-03-26T00:00:00"/>
    <s v="12:20:00"/>
    <s v="Mar"/>
    <s v="QUEENS"/>
    <n v="11434"/>
    <n v="40.667430000000003"/>
    <n v="-73.766760000000005"/>
    <s v="FARMERS BOULEVARD"/>
    <s v="NORTH CONDUIT AVENUE"/>
    <s v="1400      PELHAM PARKWAY SOUTH"/>
    <n v="0"/>
    <n v="0"/>
    <n v="0"/>
    <n v="0"/>
    <s v="Passing or Lane Usage Improper"/>
    <n v="4514245"/>
    <s v="Station Wagon"/>
    <s v="Station Wagon"/>
    <s v="2022-03"/>
    <n v="12"/>
    <n v="0"/>
    <n v="0"/>
    <s v="Non-Severe"/>
    <x v="1"/>
  </r>
  <r>
    <d v="2022-03-26T00:00:00"/>
    <s v="08:15:00"/>
    <s v="Mar"/>
    <s v="BROOKLYN"/>
    <n v="10879.98965307365"/>
    <n v="40.843677999999997"/>
    <n v="-73.871955999999997"/>
    <s v="BRONX RIVER PARKWAY"/>
    <s v="3 AVENUE"/>
    <s v="1400      PELHAM PARKWAY SOUTH"/>
    <n v="0"/>
    <n v="0"/>
    <n v="0"/>
    <n v="0"/>
    <s v="Following Too Closely"/>
    <n v="4513729"/>
    <s v="Sedan"/>
    <s v="Sedan"/>
    <s v="2022-03"/>
    <n v="8"/>
    <n v="0"/>
    <n v="0"/>
    <s v="Non-Severe"/>
    <x v="1"/>
  </r>
  <r>
    <d v="2022-03-26T00:00:00"/>
    <s v="14:08:00"/>
    <s v="Mar"/>
    <s v="BRONX"/>
    <n v="10465"/>
    <n v="40.87829"/>
    <n v="-73.870059999999995"/>
    <s v="EAST GUN HILL ROAD"/>
    <s v="BRONX RIVER PARKWAY"/>
    <s v="1400      PELHAM PARKWAY SOUTH"/>
    <n v="0"/>
    <n v="0"/>
    <n v="0"/>
    <n v="0"/>
    <s v="Passing Too Closely"/>
    <n v="4514050"/>
    <s v="Sedan"/>
    <s v="Sedan"/>
    <s v="2022-03"/>
    <n v="14"/>
    <n v="0"/>
    <n v="0"/>
    <s v="Non-Severe"/>
    <x v="1"/>
  </r>
  <r>
    <d v="2022-03-26T00:00:00"/>
    <s v="17:46:00"/>
    <s v="Mar"/>
    <s v="QUEENS"/>
    <n v="11104"/>
    <n v="40.746352999999999"/>
    <n v="-73.916169999999994"/>
    <s v="48 STREET"/>
    <s v="SKILLMAN AVENUE"/>
    <s v="1400      PELHAM PARKWAY SOUTH"/>
    <n v="1"/>
    <n v="0"/>
    <n v="1"/>
    <n v="0"/>
    <s v="Distraction"/>
    <n v="4513584"/>
    <s v="Station Wagon"/>
    <s v="Sedan"/>
    <s v="2022-03"/>
    <n v="17"/>
    <n v="2"/>
    <n v="0"/>
    <s v="Severe"/>
    <x v="1"/>
  </r>
  <r>
    <d v="2022-03-26T00:00:00"/>
    <s v="22:03:00"/>
    <s v="Mar"/>
    <s v="BRONX"/>
    <n v="10457"/>
    <n v="40.848689999999998"/>
    <n v="-73.903289999999998"/>
    <s v="ANTHONY AVENUE"/>
    <s v="EAST TREMONT AVENUE"/>
    <s v="1400      PELHAM PARKWAY SOUTH"/>
    <n v="0"/>
    <n v="0"/>
    <n v="0"/>
    <n v="0"/>
    <s v="Failure to Yield Right-of-Way"/>
    <n v="4514022"/>
    <s v="Station Wagon"/>
    <s v="Sedan"/>
    <s v="2022-03"/>
    <n v="22"/>
    <n v="0"/>
    <n v="0"/>
    <s v="Non-Severe"/>
    <x v="1"/>
  </r>
  <r>
    <d v="2022-03-23T00:00:00"/>
    <s v="08:10:00"/>
    <s v="Mar"/>
    <s v="BRONX"/>
    <n v="10466"/>
    <n v="40.889710000000001"/>
    <n v="-73.856030000000004"/>
    <s v="BARNES AVENUE"/>
    <s v="EAST 229 STREET"/>
    <s v="1400      PELHAM PARKWAY SOUTH"/>
    <n v="1"/>
    <n v="0"/>
    <n v="1"/>
    <n v="0"/>
    <s v="Distraction"/>
    <n v="4514284"/>
    <s v="Station Wagon"/>
    <s v="Sedan"/>
    <s v="2022-03"/>
    <n v="8"/>
    <n v="2"/>
    <n v="0"/>
    <s v="Severe"/>
    <x v="0"/>
  </r>
  <r>
    <d v="2022-03-25T00:00:00"/>
    <s v="17:06:00"/>
    <s v="Mar"/>
    <s v="MANHATTAN"/>
    <n v="10022"/>
    <n v="40.762287000000001"/>
    <n v="-73.970269999999999"/>
    <s v="EAST 58 STREET"/>
    <s v="PARK AVENUE"/>
    <s v="1400      PELHAM PARKWAY SOUTH"/>
    <n v="0"/>
    <n v="0"/>
    <n v="0"/>
    <n v="0"/>
    <s v="Unspecified"/>
    <n v="4514192"/>
    <s v="Sedan"/>
    <s v="Sedan"/>
    <s v="2022-03"/>
    <n v="17"/>
    <n v="0"/>
    <n v="0"/>
    <s v="Non-Severe"/>
    <x v="0"/>
  </r>
  <r>
    <d v="2022-03-26T00:00:00"/>
    <s v="11:20:00"/>
    <s v="Mar"/>
    <s v="BROOKLYN"/>
    <n v="11207"/>
    <n v="40.659370000000003"/>
    <n v="-73.882599999999996"/>
    <s v="BELT PARKWAY"/>
    <s v="3 AVENUE"/>
    <s v="817       SCHENCK AVENUE"/>
    <n v="1"/>
    <n v="0"/>
    <n v="0"/>
    <n v="0"/>
    <s v="Distraction"/>
    <n v="4513841"/>
    <s v="Sedan"/>
    <s v="Sedan"/>
    <s v="2022-03"/>
    <n v="11"/>
    <n v="1"/>
    <n v="0"/>
    <s v="Severe"/>
    <x v="1"/>
  </r>
  <r>
    <d v="2022-03-26T00:00:00"/>
    <s v="09:00:00"/>
    <s v="Mar"/>
    <s v="BROOKLYN"/>
    <n v="10879.98965307365"/>
    <n v="40.579051999999997"/>
    <n v="-73.98415"/>
    <s v="NEPTUNE AVENUE"/>
    <s v="3 AVENUE"/>
    <s v="1400      PELHAM PARKWAY SOUTH"/>
    <n v="0"/>
    <n v="0"/>
    <n v="0"/>
    <n v="0"/>
    <s v="Unspecified"/>
    <n v="4513884"/>
    <s v="Station Wagon"/>
    <s v="Sedan"/>
    <s v="2022-03"/>
    <n v="9"/>
    <n v="0"/>
    <n v="0"/>
    <s v="Non-Severe"/>
    <x v="1"/>
  </r>
  <r>
    <d v="2022-03-26T00:00:00"/>
    <s v="10:17:00"/>
    <s v="Mar"/>
    <s v="MANHATTAN"/>
    <n v="10035"/>
    <n v="40.801139999999997"/>
    <n v="-73.937690000000003"/>
    <s v="EAST 121 STREET"/>
    <s v="3 AVENUE"/>
    <s v="1400      PELHAM PARKWAY SOUTH"/>
    <n v="0"/>
    <n v="0"/>
    <n v="0"/>
    <n v="0"/>
    <s v="Alcohol Involvement"/>
    <n v="4514158"/>
    <s v="Sedan"/>
    <s v="Sedan"/>
    <s v="2022-03"/>
    <n v="10"/>
    <n v="0"/>
    <n v="0"/>
    <s v="Non-Severe"/>
    <x v="1"/>
  </r>
  <r>
    <d v="2022-03-26T00:00:00"/>
    <s v="05:28:00"/>
    <s v="Mar"/>
    <s v="BROOKLYN"/>
    <n v="11206"/>
    <n v="40.700726000000003"/>
    <n v="-73.941940000000002"/>
    <s v="BROADWAY"/>
    <s v="FLUSHING AVENUE"/>
    <s v="1400      PELHAM PARKWAY SOUTH"/>
    <n v="0"/>
    <n v="0"/>
    <n v="0"/>
    <n v="0"/>
    <s v="Unsafe Speed"/>
    <n v="4513956"/>
    <s v="Taxi"/>
    <s v="Sedan"/>
    <s v="2022-03"/>
    <n v="5"/>
    <n v="0"/>
    <n v="0"/>
    <s v="Non-Severe"/>
    <x v="1"/>
  </r>
  <r>
    <d v="2022-03-26T00:00:00"/>
    <s v="21:58:00"/>
    <s v="Mar"/>
    <s v="QUEENS"/>
    <n v="11369"/>
    <n v="40.759284999999998"/>
    <n v="-73.858090000000004"/>
    <s v="BELT PARKWAY"/>
    <s v="3 AVENUE"/>
    <s v="32-09     112 STREET"/>
    <n v="0"/>
    <n v="0"/>
    <n v="0"/>
    <n v="0"/>
    <s v="Distraction"/>
    <n v="4513629"/>
    <s v="Sedan"/>
    <s v="Sedan"/>
    <s v="2022-03"/>
    <n v="21"/>
    <n v="0"/>
    <n v="0"/>
    <s v="Non-Severe"/>
    <x v="1"/>
  </r>
  <r>
    <d v="2022-03-26T00:00:00"/>
    <s v="11:15:00"/>
    <s v="Mar"/>
    <s v="BROOKLYN"/>
    <n v="10879.98965307365"/>
    <n v="40.603450000000002"/>
    <n v="-74.009"/>
    <s v="CROPSEY AVENUE"/>
    <s v="3 AVENUE"/>
    <s v="1400      PELHAM PARKWAY SOUTH"/>
    <n v="0"/>
    <n v="0"/>
    <n v="0"/>
    <n v="0"/>
    <s v="Distraction"/>
    <n v="4513684"/>
    <s v="Sedan"/>
    <s v="Station Wagon"/>
    <s v="2022-03"/>
    <n v="11"/>
    <n v="0"/>
    <n v="0"/>
    <s v="Non-Severe"/>
    <x v="1"/>
  </r>
  <r>
    <d v="2022-03-25T00:00:00"/>
    <s v="15:06:00"/>
    <s v="Mar"/>
    <s v="BROOKLYN"/>
    <n v="10879.98965307365"/>
    <n v="40.620260000000002"/>
    <n v="-74.167739999999995"/>
    <s v="FAHY AVENUE"/>
    <s v="FELTON STREET"/>
    <s v="1400      PELHAM PARKWAY SOUTH"/>
    <n v="1"/>
    <n v="0"/>
    <n v="0"/>
    <n v="0"/>
    <s v="Unspecified"/>
    <n v="4514422"/>
    <s v="Station Wagon"/>
    <s v="Sedan"/>
    <s v="2022-03"/>
    <n v="15"/>
    <n v="1"/>
    <n v="0"/>
    <s v="Severe"/>
    <x v="0"/>
  </r>
  <r>
    <d v="2022-03-26T00:00:00"/>
    <s v="00:09:00"/>
    <s v="Mar"/>
    <s v="QUEENS"/>
    <n v="11429"/>
    <n v="40.703434000000001"/>
    <n v="-73.74051"/>
    <s v="MURDOCK AVENUE"/>
    <s v="SPRINGFIELD BOULEVARD"/>
    <s v="1400      PELHAM PARKWAY SOUTH"/>
    <n v="0"/>
    <n v="0"/>
    <n v="0"/>
    <n v="0"/>
    <s v="Traffic Control Disregarded"/>
    <n v="4513542"/>
    <s v="Sedan"/>
    <s v="Sedan"/>
    <s v="2022-03"/>
    <n v="0"/>
    <n v="0"/>
    <n v="0"/>
    <s v="Non-Severe"/>
    <x v="1"/>
  </r>
  <r>
    <d v="2022-03-25T00:00:00"/>
    <s v="17:44:00"/>
    <s v="Mar"/>
    <s v="BROOKLYN"/>
    <n v="11218"/>
    <n v="40.64235"/>
    <n v="-73.979370000000003"/>
    <s v="BELT PARKWAY"/>
    <s v="3 AVENUE"/>
    <s v="476       MC DONALD AVENUE"/>
    <n v="1"/>
    <n v="0"/>
    <n v="0"/>
    <n v="0"/>
    <s v="Unspecified"/>
    <n v="4514370"/>
    <s v="Bus"/>
    <s v="Sedan"/>
    <s v="2022-03"/>
    <n v="17"/>
    <n v="1"/>
    <n v="0"/>
    <s v="Severe"/>
    <x v="0"/>
  </r>
  <r>
    <d v="2022-03-26T00:00:00"/>
    <s v="14:45:00"/>
    <s v="Mar"/>
    <s v="BROOKLYN"/>
    <n v="10879.98965307365"/>
    <n v="40.707928000000003"/>
    <n v="-73.783829999999995"/>
    <s v="JAMAICA AVENUE"/>
    <s v="3 AVENUE"/>
    <s v="1400      PELHAM PARKWAY SOUTH"/>
    <n v="0"/>
    <n v="0"/>
    <n v="0"/>
    <n v="0"/>
    <s v="Passing Too Closely"/>
    <n v="4513970"/>
    <s v="Station Wagon"/>
    <s v="Concrete Mixer"/>
    <s v="2022-03"/>
    <n v="14"/>
    <n v="0"/>
    <n v="0"/>
    <s v="Non-Severe"/>
    <x v="1"/>
  </r>
  <r>
    <d v="2022-03-26T00:00:00"/>
    <s v="22:00:00"/>
    <s v="Mar"/>
    <s v="MANHATTAN"/>
    <n v="10002"/>
    <n v="40.718173999999998"/>
    <n v="-73.987039999999993"/>
    <s v="BELT PARKWAY"/>
    <s v="3 AVENUE"/>
    <s v="138       DELANCEY STREET"/>
    <n v="0"/>
    <n v="0"/>
    <n v="0"/>
    <n v="0"/>
    <s v="Alcohol Involvement"/>
    <n v="4513778"/>
    <s v="Sedan"/>
    <s v="Sedan"/>
    <s v="2022-03"/>
    <n v="22"/>
    <n v="0"/>
    <n v="0"/>
    <s v="Non-Severe"/>
    <x v="1"/>
  </r>
  <r>
    <d v="2022-03-17T00:00:00"/>
    <s v="14:50:00"/>
    <s v="Mar"/>
    <s v="MANHATTAN"/>
    <n v="10023"/>
    <n v="40.769739999999999"/>
    <n v="-73.982123999999999"/>
    <s v="BROADWAY"/>
    <s v="WEST 61 STREET"/>
    <s v="1400      PELHAM PARKWAY SOUTH"/>
    <n v="0"/>
    <n v="0"/>
    <n v="0"/>
    <n v="0"/>
    <s v="Distraction"/>
    <n v="4514300"/>
    <s v="Bus"/>
    <s v="Sedan"/>
    <s v="2022-03"/>
    <n v="14"/>
    <n v="0"/>
    <n v="0"/>
    <s v="Non-Severe"/>
    <x v="0"/>
  </r>
  <r>
    <d v="2022-03-26T00:00:00"/>
    <s v="23:15:00"/>
    <s v="Mar"/>
    <s v="QUEENS"/>
    <n v="11372"/>
    <n v="40.752662999999998"/>
    <n v="-73.876329999999996"/>
    <s v="35 AVENUE"/>
    <s v="91 STREET"/>
    <s v="1400      PELHAM PARKWAY SOUTH"/>
    <n v="1"/>
    <n v="0"/>
    <n v="0"/>
    <n v="0"/>
    <s v="Distraction"/>
    <n v="4513633"/>
    <s v="Station Wagon"/>
    <s v="Sedan"/>
    <s v="2022-03"/>
    <n v="23"/>
    <n v="1"/>
    <n v="0"/>
    <s v="Severe"/>
    <x v="1"/>
  </r>
  <r>
    <d v="2022-03-26T00:00:00"/>
    <s v="22:30:00"/>
    <s v="Mar"/>
    <s v="BROOKLYN"/>
    <n v="11226"/>
    <n v="40.653309999999998"/>
    <n v="-73.959419999999994"/>
    <s v="BELT PARKWAY"/>
    <s v="3 AVENUE"/>
    <s v="800       FLATBUSH AVENUE"/>
    <n v="0"/>
    <n v="0"/>
    <n v="0"/>
    <n v="0"/>
    <s v="Unspecified"/>
    <n v="4513695"/>
    <s v="Sedan"/>
    <s v="Sedan"/>
    <s v="2022-03"/>
    <n v="22"/>
    <n v="0"/>
    <n v="0"/>
    <s v="Non-Severe"/>
    <x v="1"/>
  </r>
  <r>
    <d v="2022-03-26T00:00:00"/>
    <s v="00:55:00"/>
    <s v="Mar"/>
    <s v="BROOKLYN"/>
    <n v="10879.98965307365"/>
    <n v="40.843530000000001"/>
    <n v="-73.894009999999994"/>
    <s v="CROSS BRONX EXPY"/>
    <s v="3 AVENUE"/>
    <s v="1400      PELHAM PARKWAY SOUTH"/>
    <n v="0"/>
    <n v="0"/>
    <n v="0"/>
    <n v="0"/>
    <s v="Other Vehicular"/>
    <n v="4514178"/>
    <s v="Tractor Truck Diesel"/>
    <s v="Sedan"/>
    <s v="2022-03"/>
    <n v="0"/>
    <n v="0"/>
    <n v="0"/>
    <s v="Non-Severe"/>
    <x v="1"/>
  </r>
  <r>
    <d v="2022-03-26T00:00:00"/>
    <s v="03:26:00"/>
    <s v="Mar"/>
    <s v="MANHATTAN"/>
    <n v="10014"/>
    <n v="40.731124999999999"/>
    <n v="-74.004233999999997"/>
    <s v="7 AVENUE SOUTH"/>
    <s v="MORTON STREET"/>
    <s v="1400      PELHAM PARKWAY SOUTH"/>
    <n v="0"/>
    <n v="0"/>
    <n v="0"/>
    <n v="0"/>
    <s v="Following Too Closely"/>
    <n v="4514117"/>
    <s v="Station Wagon"/>
    <s v="Taxi"/>
    <s v="2022-03"/>
    <n v="3"/>
    <n v="0"/>
    <n v="0"/>
    <s v="Non-Severe"/>
    <x v="1"/>
  </r>
  <r>
    <d v="2022-03-26T00:00:00"/>
    <s v="07:30:00"/>
    <s v="Mar"/>
    <s v="BROOKLYN"/>
    <n v="10879.98965307365"/>
    <n v="40.7014"/>
    <n v="-73.918580000000006"/>
    <s v="HIMROD STREET"/>
    <s v="3 AVENUE"/>
    <s v="1400      PELHAM PARKWAY SOUTH"/>
    <n v="1"/>
    <n v="0"/>
    <n v="1"/>
    <n v="0"/>
    <s v="Distraction"/>
    <n v="4514133"/>
    <s v="MOPED"/>
    <s v="Sedan"/>
    <s v="2022-03"/>
    <n v="7"/>
    <n v="2"/>
    <n v="0"/>
    <s v="Severe"/>
    <x v="1"/>
  </r>
  <r>
    <d v="2022-03-26T00:00:00"/>
    <s v="13:00:00"/>
    <s v="Mar"/>
    <s v="QUEENS"/>
    <n v="11368"/>
    <n v="40.757725000000001"/>
    <n v="-73.863720000000001"/>
    <s v="NORTHERN BOULEVARD"/>
    <s v="105 STREET"/>
    <s v="1400      PELHAM PARKWAY SOUTH"/>
    <n v="0"/>
    <n v="0"/>
    <n v="0"/>
    <n v="0"/>
    <s v="Unsafe Lane Changing"/>
    <n v="4513535"/>
    <s v="Sedan"/>
    <s v="Sedan"/>
    <s v="2022-03"/>
    <n v="13"/>
    <n v="0"/>
    <n v="0"/>
    <s v="Non-Severe"/>
    <x v="1"/>
  </r>
  <r>
    <d v="2022-03-26T00:00:00"/>
    <s v="20:00:00"/>
    <s v="Mar"/>
    <s v="QUEENS"/>
    <n v="11385"/>
    <n v="40.703938000000001"/>
    <n v="-73.876050000000006"/>
    <s v="BELT PARKWAY"/>
    <s v="3 AVENUE"/>
    <s v="78-01     73 PLACE"/>
    <n v="0"/>
    <n v="0"/>
    <n v="0"/>
    <n v="0"/>
    <s v="Unspecified"/>
    <n v="4513890"/>
    <s v="Sedan"/>
    <s v="Sedan"/>
    <s v="2022-03"/>
    <n v="20"/>
    <n v="0"/>
    <n v="0"/>
    <s v="Non-Severe"/>
    <x v="1"/>
  </r>
  <r>
    <d v="2022-03-26T00:00:00"/>
    <s v="19:08:00"/>
    <s v="Mar"/>
    <s v="BROOKLYN"/>
    <n v="11207"/>
    <n v="40.663124000000003"/>
    <n v="-73.890199999999993"/>
    <s v="BELT PARKWAY"/>
    <s v="3 AVENUE"/>
    <s v="479       NEW LOTS AVENUE"/>
    <n v="1"/>
    <n v="0"/>
    <n v="1"/>
    <n v="0"/>
    <s v="Unspecified"/>
    <n v="4513575"/>
    <s v="Station Wagon"/>
    <s v="Sedan"/>
    <s v="2022-03"/>
    <n v="19"/>
    <n v="2"/>
    <n v="0"/>
    <s v="Severe"/>
    <x v="1"/>
  </r>
  <r>
    <d v="2022-03-26T00:00:00"/>
    <s v="18:32:00"/>
    <s v="Mar"/>
    <s v="BRONX"/>
    <n v="10460"/>
    <n v="40.835647999999999"/>
    <n v="-73.888620000000003"/>
    <s v="BELT PARKWAY"/>
    <s v="3 AVENUE"/>
    <s v="920       EAST 173 STREET"/>
    <n v="0"/>
    <n v="0"/>
    <n v="0"/>
    <n v="0"/>
    <s v="Unspecified"/>
    <n v="4513989"/>
    <s v="Station Wagon"/>
    <s v="Sedan"/>
    <s v="2022-03"/>
    <n v="18"/>
    <n v="0"/>
    <n v="0"/>
    <s v="Non-Severe"/>
    <x v="1"/>
  </r>
  <r>
    <d v="2022-03-26T00:00:00"/>
    <s v="00:05:00"/>
    <s v="Mar"/>
    <s v="BROOKLYN"/>
    <n v="10879.98965307365"/>
    <n v="40.764189999999999"/>
    <n v="-73.861664000000005"/>
    <s v="GRAND CENTRAL PKWY"/>
    <s v="3 AVENUE"/>
    <s v="1400      PELHAM PARKWAY SOUTH"/>
    <n v="0"/>
    <n v="0"/>
    <n v="0"/>
    <n v="0"/>
    <s v="Unsafe Speed"/>
    <n v="4513517"/>
    <s v="Station Wagon"/>
    <s v="Sedan"/>
    <s v="2022-03"/>
    <n v="0"/>
    <n v="0"/>
    <n v="0"/>
    <s v="Non-Severe"/>
    <x v="1"/>
  </r>
  <r>
    <d v="2022-03-26T00:00:00"/>
    <s v="17:59:00"/>
    <s v="Mar"/>
    <s v="BROOKLYN"/>
    <n v="10879.98965307365"/>
    <n v="40.647243000000003"/>
    <n v="-73.960480000000004"/>
    <s v="ALBEMARLE ROAD"/>
    <s v="3 AVENUE"/>
    <s v="1400      PELHAM PARKWAY SOUTH"/>
    <n v="1"/>
    <n v="0"/>
    <n v="0"/>
    <n v="0"/>
    <s v="Unspecified"/>
    <n v="4513704"/>
    <s v="Sedan"/>
    <s v="Bike"/>
    <s v="2022-03"/>
    <n v="17"/>
    <n v="1"/>
    <n v="0"/>
    <s v="Severe"/>
    <x v="1"/>
  </r>
  <r>
    <d v="2022-03-26T00:00:00"/>
    <s v="17:45:00"/>
    <s v="Mar"/>
    <s v="MANHATTAN"/>
    <n v="10030"/>
    <n v="40.815204999999999"/>
    <n v="-73.947495000000004"/>
    <s v="WEST 133 STREET"/>
    <s v="8 AVENUE"/>
    <s v="1400      PELHAM PARKWAY SOUTH"/>
    <n v="0"/>
    <n v="0"/>
    <n v="0"/>
    <n v="0"/>
    <s v="Unspecified"/>
    <n v="4514089"/>
    <s v="USPCS"/>
    <s v="Pick-up Truck"/>
    <s v="2022-03"/>
    <n v="17"/>
    <n v="0"/>
    <n v="0"/>
    <s v="Non-Severe"/>
    <x v="1"/>
  </r>
  <r>
    <d v="2022-03-26T00:00:00"/>
    <s v="20:30:00"/>
    <s v="Mar"/>
    <s v="QUEENS"/>
    <n v="11417"/>
    <n v="40.681145000000001"/>
    <n v="-73.840130000000002"/>
    <s v="100 STREET"/>
    <s v="LIBERTY AVENUE"/>
    <s v="1400      PELHAM PARKWAY SOUTH"/>
    <n v="0"/>
    <n v="0"/>
    <n v="0"/>
    <n v="0"/>
    <s v="Following Too Closely"/>
    <n v="4513954"/>
    <s v="Station Wagon"/>
    <s v="Sedan"/>
    <s v="2022-03"/>
    <n v="20"/>
    <n v="0"/>
    <n v="0"/>
    <s v="Non-Severe"/>
    <x v="1"/>
  </r>
  <r>
    <d v="2022-03-26T00:00:00"/>
    <s v="21:15:00"/>
    <s v="Mar"/>
    <s v="QUEENS"/>
    <n v="11421"/>
    <n v="40.696384000000002"/>
    <n v="-73.860169999999997"/>
    <s v="PARK LANE SOUTH"/>
    <s v="85 STREET"/>
    <s v="1400      PELHAM PARKWAY SOUTH"/>
    <n v="0"/>
    <n v="0"/>
    <n v="0"/>
    <n v="0"/>
    <s v="Passing or Lane Usage Improper"/>
    <n v="4513622"/>
    <s v="Sedan"/>
    <s v="Sedan"/>
    <s v="2022-03"/>
    <n v="21"/>
    <n v="0"/>
    <n v="0"/>
    <s v="Non-Severe"/>
    <x v="1"/>
  </r>
  <r>
    <d v="2022-03-25T00:00:00"/>
    <s v="08:30:00"/>
    <s v="Mar"/>
    <s v="MANHATTAN"/>
    <n v="10002"/>
    <n v="40.709206000000002"/>
    <n v="-73.996070000000003"/>
    <s v="CATHERINE SLIP"/>
    <s v="SOUTH STREET"/>
    <s v="1400      PELHAM PARKWAY SOUTH"/>
    <n v="0"/>
    <n v="0"/>
    <n v="0"/>
    <n v="0"/>
    <s v="Unspecified"/>
    <n v="4514272"/>
    <s v="Sedan"/>
    <s v="Sedan"/>
    <s v="2022-03"/>
    <n v="8"/>
    <n v="0"/>
    <n v="0"/>
    <s v="Non-Severe"/>
    <x v="0"/>
  </r>
  <r>
    <d v="2024-05-10T00:00:00"/>
    <s v="12:40:00"/>
    <s v="May"/>
    <s v="BROOKLYN"/>
    <n v="10879.98965307365"/>
    <n v="40.642539999999997"/>
    <n v="-73.876519999999999"/>
    <s v="BELT PARKWAY"/>
    <s v="3 AVENUE"/>
    <s v="1400      PELHAM PARKWAY SOUTH"/>
    <n v="2"/>
    <n v="0"/>
    <n v="0"/>
    <n v="0"/>
    <s v="Unspecified"/>
    <n v="4761266"/>
    <s v="Bike"/>
    <s v="E-Bike"/>
    <s v="2024-05"/>
    <n v="12"/>
    <n v="2"/>
    <n v="0"/>
    <s v="Severe"/>
    <x v="0"/>
  </r>
  <r>
    <d v="2022-03-26T00:00:00"/>
    <s v="05:00:00"/>
    <s v="Mar"/>
    <s v="STATEN ISLAND"/>
    <n v="10309"/>
    <n v="40.531709999999997"/>
    <n v="-74.202895999999996"/>
    <s v="DRUMGOOLE ROAD EAST"/>
    <s v="FOSTER ROAD"/>
    <s v="1400      PELHAM PARKWAY SOUTH"/>
    <n v="0"/>
    <n v="0"/>
    <n v="0"/>
    <n v="0"/>
    <s v="Unsafe Speed"/>
    <n v="4514232"/>
    <s v="Sedan"/>
    <s v="Station Wagon"/>
    <s v="2022-03"/>
    <n v="5"/>
    <n v="0"/>
    <n v="0"/>
    <s v="Non-Severe"/>
    <x v="1"/>
  </r>
  <r>
    <d v="2022-03-26T00:00:00"/>
    <s v="18:30:00"/>
    <s v="Mar"/>
    <s v="BROOKLYN"/>
    <n v="10879.98965307365"/>
    <n v="40.667575999999997"/>
    <n v="-73.729510000000005"/>
    <s v="HOOK CREEK BOULEVARD"/>
    <s v="137 AVENUE"/>
    <s v="1400      PELHAM PARKWAY SOUTH"/>
    <n v="1"/>
    <n v="0"/>
    <n v="0"/>
    <n v="0"/>
    <s v="Unspecified"/>
    <n v="4513787"/>
    <s v="Station Wagon"/>
    <s v="Sedan"/>
    <s v="2022-03"/>
    <n v="18"/>
    <n v="1"/>
    <n v="0"/>
    <s v="Severe"/>
    <x v="1"/>
  </r>
  <r>
    <d v="2022-03-26T00:00:00"/>
    <s v="16:35:00"/>
    <s v="Mar"/>
    <s v="BROOKLYN"/>
    <n v="11234"/>
    <n v="40.608806999999999"/>
    <n v="-73.924126000000001"/>
    <s v="AVENUE U"/>
    <s v="COLEMAN STREET"/>
    <s v="1400      PELHAM PARKWAY SOUTH"/>
    <n v="0"/>
    <n v="0"/>
    <n v="0"/>
    <n v="0"/>
    <s v="Distraction"/>
    <n v="4513747"/>
    <s v="Sedan"/>
    <s v="Station Wagon"/>
    <s v="2022-03"/>
    <n v="16"/>
    <n v="0"/>
    <n v="0"/>
    <s v="Non-Severe"/>
    <x v="1"/>
  </r>
  <r>
    <d v="2022-11-03T00:00:00"/>
    <s v="23:22:00"/>
    <s v="Nov"/>
    <s v="BRONX"/>
    <n v="10456"/>
    <n v="40.831634999999999"/>
    <n v="-73.918940000000006"/>
    <s v="EAST 166 STREET"/>
    <s v="CARROLL PLACE"/>
    <s v="1400      PELHAM PARKWAY SOUTH"/>
    <n v="0"/>
    <n v="0"/>
    <n v="0"/>
    <n v="0"/>
    <s v="Backing Unsafely"/>
    <n v="4514186"/>
    <s v="Sedan"/>
    <s v="Sedan"/>
    <s v="2022-11"/>
    <n v="23"/>
    <n v="0"/>
    <n v="0"/>
    <s v="Non-Severe"/>
    <x v="0"/>
  </r>
  <r>
    <d v="2022-03-26T00:00:00"/>
    <s v="19:11:00"/>
    <s v="Mar"/>
    <s v="BRONX"/>
    <n v="10462"/>
    <n v="40.832787000000003"/>
    <n v="-73.850234999999998"/>
    <s v="BELT PARKWAY"/>
    <s v="3 AVENUE"/>
    <s v="2225      ELLIS AVENUE"/>
    <n v="0"/>
    <n v="0"/>
    <n v="0"/>
    <n v="0"/>
    <s v="Distraction"/>
    <n v="4514203"/>
    <s v="Sedan"/>
    <s v="Bike"/>
    <s v="2022-03"/>
    <n v="19"/>
    <n v="0"/>
    <n v="0"/>
    <s v="Non-Severe"/>
    <x v="1"/>
  </r>
  <r>
    <d v="2022-03-26T00:00:00"/>
    <s v="20:09:00"/>
    <s v="Mar"/>
    <s v="BROOKLYN"/>
    <n v="11236"/>
    <n v="40.649653999999998"/>
    <n v="-73.920469999999995"/>
    <s v="RALPH AVENUE"/>
    <s v="AVENUE A"/>
    <s v="1400      PELHAM PARKWAY SOUTH"/>
    <n v="1"/>
    <n v="0"/>
    <n v="1"/>
    <n v="0"/>
    <s v="Unspecified"/>
    <n v="4513801"/>
    <s v="Sedan"/>
    <s v="Sedan"/>
    <s v="2022-03"/>
    <n v="20"/>
    <n v="2"/>
    <n v="0"/>
    <s v="Severe"/>
    <x v="1"/>
  </r>
  <r>
    <d v="2022-03-26T00:00:00"/>
    <s v="14:00:00"/>
    <s v="Mar"/>
    <s v="BROOKLYN"/>
    <n v="10879.98965307365"/>
    <n v="40.520114816772221"/>
    <n v="-73.54743161629176"/>
    <s v="HORACE HARDING EXPRESSWAY"/>
    <s v="KISSENA BOULEVARD"/>
    <s v="1400      PELHAM PARKWAY SOUTH"/>
    <n v="0"/>
    <n v="0"/>
    <n v="0"/>
    <n v="0"/>
    <s v="Following Too Closely"/>
    <n v="4513601"/>
    <s v="Sedan"/>
    <s v="Station Wagon"/>
    <s v="2022-03"/>
    <n v="14"/>
    <n v="0"/>
    <n v="0"/>
    <s v="Non-Severe"/>
    <x v="1"/>
  </r>
  <r>
    <d v="2022-03-26T00:00:00"/>
    <s v="16:17:00"/>
    <s v="Mar"/>
    <s v="QUEENS"/>
    <n v="11422"/>
    <n v="40.672404999999998"/>
    <n v="-73.730514999999997"/>
    <s v="244 STREET"/>
    <s v="134 AVENUE"/>
    <s v="1400      PELHAM PARKWAY SOUTH"/>
    <n v="2"/>
    <n v="0"/>
    <n v="0"/>
    <n v="0"/>
    <s v="Traffic Control Disregarded"/>
    <n v="4513569"/>
    <s v="Station Wagon"/>
    <s v="Station Wagon"/>
    <s v="2022-03"/>
    <n v="16"/>
    <n v="2"/>
    <n v="0"/>
    <s v="Severe"/>
    <x v="1"/>
  </r>
  <r>
    <d v="2022-03-21T00:00:00"/>
    <s v="12:02:00"/>
    <s v="Mar"/>
    <s v="BRONX"/>
    <n v="10467"/>
    <n v="40.879623000000002"/>
    <n v="-73.868340000000003"/>
    <s v="BELT PARKWAY"/>
    <s v="3 AVENUE"/>
    <s v="3554      BRONX BOULEVARD"/>
    <n v="0"/>
    <n v="0"/>
    <n v="0"/>
    <n v="0"/>
    <s v="Passing or Lane Usage Improper"/>
    <n v="4514289"/>
    <s v="Sedan"/>
    <s v="Sedan"/>
    <s v="2022-03"/>
    <n v="12"/>
    <n v="0"/>
    <n v="0"/>
    <s v="Non-Severe"/>
    <x v="0"/>
  </r>
  <r>
    <d v="2022-03-26T00:00:00"/>
    <s v="05:01:00"/>
    <s v="Mar"/>
    <s v="BRONX"/>
    <n v="10474"/>
    <n v="40.814438000000003"/>
    <n v="-73.893079999999998"/>
    <s v="LONGWOOD AVENUE"/>
    <s v="BARRY STREET"/>
    <s v="1400      PELHAM PARKWAY SOUTH"/>
    <n v="1"/>
    <n v="0"/>
    <n v="0"/>
    <n v="0"/>
    <s v="Unspecified"/>
    <n v="4514004"/>
    <s v="Sedan"/>
    <s v="Sedan"/>
    <s v="2022-03"/>
    <n v="5"/>
    <n v="1"/>
    <n v="0"/>
    <s v="Severe"/>
    <x v="1"/>
  </r>
  <r>
    <d v="2022-03-23T00:00:00"/>
    <s v="12:30:00"/>
    <s v="Mar"/>
    <s v="QUEENS"/>
    <n v="11004"/>
    <n v="40.742103999999998"/>
    <n v="-73.702194000000006"/>
    <s v="BELT PARKWAY"/>
    <s v="3 AVENUE"/>
    <s v="82-24     268 STREET"/>
    <n v="0"/>
    <n v="0"/>
    <n v="0"/>
    <n v="0"/>
    <s v="Unspecified"/>
    <n v="4514147"/>
    <s v="Sedan"/>
    <s v="Sedan"/>
    <s v="2022-03"/>
    <n v="12"/>
    <n v="0"/>
    <n v="0"/>
    <s v="Non-Severe"/>
    <x v="0"/>
  </r>
  <r>
    <d v="2022-03-26T00:00:00"/>
    <s v="00:10:00"/>
    <s v="Mar"/>
    <s v="MANHATTAN"/>
    <n v="10009"/>
    <n v="40.723506999999998"/>
    <n v="-73.985410000000002"/>
    <s v="BELT PARKWAY"/>
    <s v="3 AVENUE"/>
    <s v="37        AVENUE A"/>
    <n v="1"/>
    <n v="0"/>
    <n v="0"/>
    <n v="0"/>
    <s v="Distraction"/>
    <n v="4513660"/>
    <s v="Sedan"/>
    <s v="Sedan"/>
    <s v="2022-03"/>
    <n v="0"/>
    <n v="1"/>
    <n v="0"/>
    <s v="Severe"/>
    <x v="1"/>
  </r>
  <r>
    <d v="2022-03-26T00:00:00"/>
    <s v="11:00:00"/>
    <s v="Mar"/>
    <s v="BROOKLYN"/>
    <n v="11207"/>
    <n v="40.666020000000003"/>
    <n v="-73.896324000000007"/>
    <s v="GEORGIA AVENUE"/>
    <s v="DUMONT AVENUE"/>
    <s v="1400      PELHAM PARKWAY SOUTH"/>
    <n v="0"/>
    <n v="0"/>
    <n v="0"/>
    <n v="0"/>
    <s v="Unspecified"/>
    <n v="4513850"/>
    <s v="Sedan"/>
    <s v="Station Wagon"/>
    <s v="2022-03"/>
    <n v="11"/>
    <n v="0"/>
    <n v="0"/>
    <s v="Non-Severe"/>
    <x v="1"/>
  </r>
  <r>
    <d v="2022-03-26T00:00:00"/>
    <s v="23:20:00"/>
    <s v="Mar"/>
    <s v="BROOKLYN"/>
    <n v="10879.98965307365"/>
    <n v="40.691535999999999"/>
    <n v="-73.999120000000005"/>
    <s v="BROOKLYN QUEENS EXPRESSWAY"/>
    <s v="3 AVENUE"/>
    <s v="1400      PELHAM PARKWAY SOUTH"/>
    <n v="0"/>
    <n v="0"/>
    <n v="0"/>
    <n v="0"/>
    <s v="Following Too Closely"/>
    <n v="4514077"/>
    <s v="Tractor Truck Gasoline"/>
    <s v="Sedan"/>
    <s v="2022-03"/>
    <n v="23"/>
    <n v="0"/>
    <n v="0"/>
    <s v="Non-Severe"/>
    <x v="1"/>
  </r>
  <r>
    <d v="2022-03-26T00:00:00"/>
    <s v="00:12:00"/>
    <s v="Mar"/>
    <s v="BROOKLYN"/>
    <n v="11215"/>
    <n v="40.663947999999998"/>
    <n v="-73.980729999999994"/>
    <s v="8 AVENUE"/>
    <s v="12 STREET"/>
    <s v="1400      PELHAM PARKWAY SOUTH"/>
    <n v="0"/>
    <n v="0"/>
    <n v="0"/>
    <n v="0"/>
    <s v="Fell Asleep"/>
    <n v="4513945"/>
    <s v="Station Wagon"/>
    <s v="Station Wagon"/>
    <s v="2022-03"/>
    <n v="0"/>
    <n v="0"/>
    <n v="0"/>
    <s v="Non-Severe"/>
    <x v="1"/>
  </r>
  <r>
    <d v="2022-03-26T00:00:00"/>
    <s v="14:00:00"/>
    <s v="Mar"/>
    <s v="QUEENS"/>
    <n v="11418"/>
    <n v="40.696865000000003"/>
    <n v="-73.815349999999995"/>
    <s v="ATLANTIC AVENUE"/>
    <s v="134 STREET"/>
    <s v="1400      PELHAM PARKWAY SOUTH"/>
    <n v="3"/>
    <n v="0"/>
    <n v="0"/>
    <n v="0"/>
    <s v="Following Too Closely"/>
    <n v="4513551"/>
    <s v="Station Wagon"/>
    <s v="Station Wagon"/>
    <s v="2022-03"/>
    <n v="14"/>
    <n v="3"/>
    <n v="0"/>
    <s v="Severe"/>
    <x v="1"/>
  </r>
  <r>
    <d v="2021-11-29T00:00:00"/>
    <s v="07:44:00"/>
    <s v="Nov"/>
    <s v="BROOKLYN"/>
    <n v="10879.98965307365"/>
    <n v="40.520114816772221"/>
    <n v="-73.54743161629176"/>
    <s v="VERRAZANO BRIDGE UPPER"/>
    <s v="3 AVENUE"/>
    <s v="1400      PELHAM PARKWAY SOUTH"/>
    <n v="0"/>
    <n v="0"/>
    <n v="0"/>
    <n v="0"/>
    <s v="Following Too Closely"/>
    <n v="4487466"/>
    <s v="Sedan"/>
    <s v="Station Wagon"/>
    <s v="2021-11"/>
    <n v="7"/>
    <n v="0"/>
    <n v="0"/>
    <s v="Non-Severe"/>
    <x v="0"/>
  </r>
  <r>
    <d v="2022-03-26T00:00:00"/>
    <s v="01:20:00"/>
    <s v="Mar"/>
    <s v="BROOKLYN"/>
    <n v="10879.98965307365"/>
    <n v="40.855972000000001"/>
    <n v="-73.869895999999997"/>
    <s v="BRONX PARK EAST"/>
    <s v="BOSTON ROAD"/>
    <s v="1400      PELHAM PARKWAY SOUTH"/>
    <n v="0"/>
    <n v="0"/>
    <n v="0"/>
    <n v="0"/>
    <s v="Backing Unsafely"/>
    <n v="4513500"/>
    <s v="Sedan"/>
    <s v="Sedan"/>
    <s v="2022-03"/>
    <n v="1"/>
    <n v="0"/>
    <n v="0"/>
    <s v="Non-Severe"/>
    <x v="1"/>
  </r>
  <r>
    <d v="2022-03-26T00:00:00"/>
    <s v="12:30:00"/>
    <s v="Mar"/>
    <s v="STATEN ISLAND"/>
    <n v="10301"/>
    <n v="40.642563000000003"/>
    <n v="-74.086529999999996"/>
    <s v="JERSEY STREET"/>
    <s v="CRESCENT AVENUE"/>
    <s v="1400      PELHAM PARKWAY SOUTH"/>
    <n v="0"/>
    <n v="0"/>
    <n v="0"/>
    <n v="0"/>
    <s v="Distraction"/>
    <n v="4513709"/>
    <s v="Sedan"/>
    <s v="Sedan"/>
    <s v="2022-03"/>
    <n v="12"/>
    <n v="0"/>
    <n v="0"/>
    <s v="Non-Severe"/>
    <x v="1"/>
  </r>
  <r>
    <d v="2022-03-21T00:00:00"/>
    <s v="17:18:00"/>
    <s v="Mar"/>
    <s v="BROOKLYN"/>
    <n v="10879.98965307365"/>
    <n v="40.616363999999997"/>
    <n v="-74.156760000000006"/>
    <s v="RICHMOND AVENUE"/>
    <s v="GOETHALS ROAD NORTH"/>
    <s v="1400      PELHAM PARKWAY SOUTH"/>
    <n v="0"/>
    <n v="0"/>
    <n v="0"/>
    <n v="0"/>
    <s v="Failure to Yield Right-of-Way"/>
    <n v="4514414"/>
    <s v="Sedan"/>
    <s v="Bus"/>
    <s v="2022-03"/>
    <n v="17"/>
    <n v="0"/>
    <n v="0"/>
    <s v="Non-Severe"/>
    <x v="0"/>
  </r>
  <r>
    <d v="2022-03-26T00:00:00"/>
    <s v="18:36:00"/>
    <s v="Mar"/>
    <s v="BROOKLYN"/>
    <n v="11203"/>
    <n v="40.644669999999998"/>
    <n v="-73.925600000000003"/>
    <s v="BELT PARKWAY"/>
    <s v="3 AVENUE"/>
    <s v="5402      CLARENDON ROAD"/>
    <n v="0"/>
    <n v="0"/>
    <n v="0"/>
    <n v="0"/>
    <s v="Driver Inexperience"/>
    <n v="4513873"/>
    <s v="Sedan"/>
    <s v="Sedan"/>
    <s v="2022-03"/>
    <n v="18"/>
    <n v="0"/>
    <n v="0"/>
    <s v="Non-Severe"/>
    <x v="1"/>
  </r>
  <r>
    <d v="2022-03-26T00:00:00"/>
    <s v="00:00:00"/>
    <s v="Mar"/>
    <s v="BROOKLYN"/>
    <n v="10879.98965307365"/>
    <n v="40.843516999999999"/>
    <n v="-73.832949999999997"/>
    <s v="MIDDLETOWN ROAD"/>
    <s v="3 AVENUE"/>
    <s v="1400      PELHAM PARKWAY SOUTH"/>
    <n v="2"/>
    <n v="0"/>
    <n v="0"/>
    <n v="0"/>
    <s v="Unspecified"/>
    <n v="4513674"/>
    <s v="Sedan"/>
    <s v="Sedan"/>
    <s v="2022-03"/>
    <n v="0"/>
    <n v="2"/>
    <n v="0"/>
    <s v="Severe"/>
    <x v="1"/>
  </r>
  <r>
    <d v="2022-03-23T00:00:00"/>
    <s v="14:30:00"/>
    <s v="Mar"/>
    <s v="BROOKLYN"/>
    <n v="10879.98965307365"/>
    <n v="40.572560000000003"/>
    <n v="-74.118899999999996"/>
    <s v="NEW DORP PLAZA NORTH"/>
    <s v="3 AVENUE"/>
    <s v="1400      PELHAM PARKWAY SOUTH"/>
    <n v="0"/>
    <n v="0"/>
    <n v="0"/>
    <n v="0"/>
    <s v="View Obstructed/Limited"/>
    <n v="4514238"/>
    <s v="Sedan"/>
    <s v="Sedan"/>
    <s v="2022-03"/>
    <n v="14"/>
    <n v="0"/>
    <n v="0"/>
    <s v="Non-Severe"/>
    <x v="0"/>
  </r>
  <r>
    <d v="2022-03-26T00:00:00"/>
    <s v="11:45:00"/>
    <s v="Mar"/>
    <s v="BROOKLYN"/>
    <n v="10879.98965307365"/>
    <n v="40.520114816772221"/>
    <n v="-73.54743161629176"/>
    <s v="VERRAZANO BRIDGE UPPER"/>
    <s v="3 AVENUE"/>
    <s v="1400      PELHAM PARKWAY SOUTH"/>
    <n v="0"/>
    <n v="0"/>
    <n v="0"/>
    <n v="0"/>
    <s v="Unspecified"/>
    <n v="4514262"/>
    <s v="Sedan"/>
    <s v="Sedan"/>
    <s v="2022-03"/>
    <n v="11"/>
    <n v="0"/>
    <n v="0"/>
    <s v="Non-Severe"/>
    <x v="1"/>
  </r>
  <r>
    <d v="2022-03-25T00:00:00"/>
    <s v="09:15:00"/>
    <s v="Mar"/>
    <s v="BROOKLYN"/>
    <n v="10879.98965307365"/>
    <n v="40.829501999999998"/>
    <n v="-73.874619999999993"/>
    <s v="WESTCHESTER AVENUE"/>
    <s v="3 AVENUE"/>
    <s v="1400      PELHAM PARKWAY SOUTH"/>
    <n v="2"/>
    <n v="0"/>
    <n v="0"/>
    <n v="0"/>
    <s v="Passing or Lane Usage Improper"/>
    <n v="4514190"/>
    <s v="Sedan"/>
    <s v="Bike"/>
    <s v="2022-03"/>
    <n v="9"/>
    <n v="2"/>
    <n v="0"/>
    <s v="Severe"/>
    <x v="0"/>
  </r>
  <r>
    <d v="2022-03-15T00:00:00"/>
    <s v="17:00:00"/>
    <s v="Mar"/>
    <s v="BROOKLYN"/>
    <n v="10879.98965307365"/>
    <n v="40.676597999999998"/>
    <n v="-73.930390000000003"/>
    <s v="PACIFIC STREET"/>
    <s v="3 AVENUE"/>
    <s v="1400      PELHAM PARKWAY SOUTH"/>
    <n v="1"/>
    <n v="0"/>
    <n v="0"/>
    <n v="0"/>
    <s v="Distraction"/>
    <n v="4514328"/>
    <s v="Station Wagon"/>
    <s v="Bike"/>
    <s v="2022-03"/>
    <n v="17"/>
    <n v="1"/>
    <n v="0"/>
    <s v="Severe"/>
    <x v="0"/>
  </r>
  <r>
    <d v="2022-03-26T00:00:00"/>
    <s v="01:04:00"/>
    <s v="Mar"/>
    <s v="BROOKLYN"/>
    <n v="10879.98965307365"/>
    <n v="40.608826000000001"/>
    <n v="-74.009829999999994"/>
    <s v="BAY 11 STREET"/>
    <s v="3 AVENUE"/>
    <s v="1400      PELHAM PARKWAY SOUTH"/>
    <n v="1"/>
    <n v="0"/>
    <n v="0"/>
    <n v="0"/>
    <s v="Distraction"/>
    <n v="4513731"/>
    <s v="Sedan"/>
    <s v="Station Wagon"/>
    <s v="2022-03"/>
    <n v="1"/>
    <n v="1"/>
    <n v="0"/>
    <s v="Severe"/>
    <x v="1"/>
  </r>
  <r>
    <d v="2022-03-25T00:00:00"/>
    <s v="10:57:00"/>
    <s v="Mar"/>
    <s v="MANHATTAN"/>
    <n v="10128"/>
    <n v="40.779494999999997"/>
    <n v="-73.953500000000005"/>
    <s v="EAST 87 STREET"/>
    <s v="3 AVENUE"/>
    <s v="1400      PELHAM PARKWAY SOUTH"/>
    <n v="0"/>
    <n v="0"/>
    <n v="0"/>
    <n v="0"/>
    <s v="Distraction"/>
    <n v="4514197"/>
    <s v="Station Wagon"/>
    <s v="Sedan"/>
    <s v="2022-03"/>
    <n v="10"/>
    <n v="0"/>
    <n v="0"/>
    <s v="Non-Severe"/>
    <x v="0"/>
  </r>
  <r>
    <d v="2022-03-26T00:00:00"/>
    <s v="01:05:00"/>
    <s v="Mar"/>
    <s v="BROOKLYN"/>
    <n v="11238"/>
    <n v="40.686065999999997"/>
    <n v="-73.971435999999997"/>
    <s v="CARLTON AVENUE"/>
    <s v="GREENE AVENUE"/>
    <s v="1400      PELHAM PARKWAY SOUTH"/>
    <n v="0"/>
    <n v="0"/>
    <n v="0"/>
    <n v="0"/>
    <s v="Distraction"/>
    <n v="4514404"/>
    <s v="Station Wagon"/>
    <s v="Sedan"/>
    <s v="2022-03"/>
    <n v="1"/>
    <n v="0"/>
    <n v="0"/>
    <s v="Non-Severe"/>
    <x v="1"/>
  </r>
  <r>
    <d v="2022-03-26T00:00:00"/>
    <s v="01:15:00"/>
    <s v="Mar"/>
    <s v="QUEENS"/>
    <n v="11435"/>
    <n v="40.693294999999999"/>
    <n v="-73.808019999999999"/>
    <s v="LIBERTY AVENUE"/>
    <s v="INWOOD STREET"/>
    <s v="1400      PELHAM PARKWAY SOUTH"/>
    <n v="0"/>
    <n v="0"/>
    <n v="0"/>
    <n v="0"/>
    <s v="Unsafe Lane Changing"/>
    <n v="4513975"/>
    <s v="Sedan"/>
    <s v="Sedan"/>
    <s v="2022-03"/>
    <n v="1"/>
    <n v="0"/>
    <n v="0"/>
    <s v="Non-Severe"/>
    <x v="1"/>
  </r>
  <r>
    <d v="2022-03-26T00:00:00"/>
    <s v="20:59:00"/>
    <s v="Mar"/>
    <s v="QUEENS"/>
    <n v="11104"/>
    <n v="40.743155999999999"/>
    <n v="-73.918710000000004"/>
    <s v="46 STREET"/>
    <s v="QUEENS BOULEVARD"/>
    <s v="1400      PELHAM PARKWAY SOUTH"/>
    <n v="0"/>
    <n v="0"/>
    <n v="0"/>
    <n v="0"/>
    <s v="Distraction"/>
    <n v="4513585"/>
    <s v="Station Wagon"/>
    <s v="Station Wagon"/>
    <s v="2022-03"/>
    <n v="20"/>
    <n v="0"/>
    <n v="0"/>
    <s v="Non-Severe"/>
    <x v="1"/>
  </r>
  <r>
    <d v="2022-03-26T00:00:00"/>
    <s v="18:10:00"/>
    <s v="Mar"/>
    <s v="BROOKLYN"/>
    <n v="10879.98965307365"/>
    <n v="40.520114816772221"/>
    <n v="-73.54743161629176"/>
    <s v="WESTMINISTER ROAD"/>
    <s v="CATON AVENUE"/>
    <s v="1400      PELHAM PARKWAY SOUTH"/>
    <n v="0"/>
    <n v="0"/>
    <n v="0"/>
    <n v="0"/>
    <s v="Distraction"/>
    <n v="4514055"/>
    <s v="Sedan"/>
    <s v="Sedan"/>
    <s v="2022-03"/>
    <n v="18"/>
    <n v="0"/>
    <n v="0"/>
    <s v="Non-Severe"/>
    <x v="1"/>
  </r>
  <r>
    <d v="2022-03-19T00:00:00"/>
    <s v="01:01:00"/>
    <s v="Mar"/>
    <s v="BROOKLYN"/>
    <n v="10879.98965307365"/>
    <n v="40.781666000000001"/>
    <n v="-73.986694"/>
    <s v="HENRY HUDSON PARKWAY"/>
    <s v="3 AVENUE"/>
    <s v="1400      PELHAM PARKWAY SOUTH"/>
    <n v="0"/>
    <n v="0"/>
    <n v="0"/>
    <n v="0"/>
    <s v="Distraction"/>
    <n v="4514299"/>
    <s v="Station Wagon"/>
    <s v="Sedan"/>
    <s v="2022-03"/>
    <n v="1"/>
    <n v="0"/>
    <n v="0"/>
    <s v="Non-Severe"/>
    <x v="1"/>
  </r>
  <r>
    <d v="2022-03-26T00:00:00"/>
    <s v="14:57:00"/>
    <s v="Mar"/>
    <s v="BROOKLYN"/>
    <n v="11211"/>
    <n v="40.711323"/>
    <n v="-73.954639999999998"/>
    <s v="RODNEY STREET"/>
    <s v="SOUTH 1 STREET"/>
    <s v="1400      PELHAM PARKWAY SOUTH"/>
    <n v="0"/>
    <n v="0"/>
    <n v="0"/>
    <n v="0"/>
    <s v="Other Vehicular"/>
    <n v="4513957"/>
    <s v="Sedan"/>
    <s v="Sedan"/>
    <s v="2022-03"/>
    <n v="14"/>
    <n v="0"/>
    <n v="0"/>
    <s v="Non-Severe"/>
    <x v="1"/>
  </r>
  <r>
    <d v="2022-03-26T00:00:00"/>
    <s v="07:05:00"/>
    <s v="Mar"/>
    <s v="BROOKLYN"/>
    <n v="11209"/>
    <n v="40.620525000000001"/>
    <n v="-74.03228"/>
    <s v="BELT PARKWAY"/>
    <s v="3 AVENUE"/>
    <s v="9006      3 AVENUE"/>
    <n v="0"/>
    <n v="0"/>
    <n v="0"/>
    <n v="0"/>
    <s v="Alcohol Involvement"/>
    <n v="4513574"/>
    <s v="Station Wagon"/>
    <s v="Sedan"/>
    <s v="2022-03"/>
    <n v="7"/>
    <n v="0"/>
    <n v="0"/>
    <s v="Non-Severe"/>
    <x v="1"/>
  </r>
  <r>
    <d v="2022-03-26T00:00:00"/>
    <s v="23:45:00"/>
    <s v="Mar"/>
    <s v="BROOKLYN"/>
    <n v="10879.98965307365"/>
    <n v="40.830905999999999"/>
    <n v="-73.873599999999996"/>
    <s v="BRONX RIVER PARKWAY"/>
    <s v="3 AVENUE"/>
    <s v="1400      PELHAM PARKWAY SOUTH"/>
    <n v="0"/>
    <n v="0"/>
    <n v="0"/>
    <n v="0"/>
    <s v="Unsafe Speed"/>
    <n v="4513635"/>
    <s v="Station Wagon"/>
    <s v="Sedan"/>
    <s v="2022-03"/>
    <n v="23"/>
    <n v="0"/>
    <n v="0"/>
    <s v="Non-Severe"/>
    <x v="1"/>
  </r>
  <r>
    <d v="2022-03-25T00:00:00"/>
    <s v="08:21:00"/>
    <s v="Mar"/>
    <s v="MANHATTAN"/>
    <n v="10035"/>
    <n v="40.80142"/>
    <n v="-73.934460000000001"/>
    <s v="2 AVENUE"/>
    <s v="EAST 123 STREET"/>
    <s v="1400      PELHAM PARKWAY SOUTH"/>
    <n v="0"/>
    <n v="0"/>
    <n v="0"/>
    <n v="0"/>
    <s v="Unspecified"/>
    <n v="4514153"/>
    <s v="Sedan"/>
    <s v="Bus"/>
    <s v="2022-03"/>
    <n v="8"/>
    <n v="0"/>
    <n v="0"/>
    <s v="Non-Severe"/>
    <x v="0"/>
  </r>
  <r>
    <d v="2022-03-26T00:00:00"/>
    <s v="14:28:00"/>
    <s v="Mar"/>
    <s v="BROOKLYN"/>
    <n v="11237"/>
    <n v="40.701194999999998"/>
    <n v="-73.914090000000002"/>
    <s v="MENAHAN STREET"/>
    <s v="WYCKOFF AVENUE"/>
    <s v="1400      PELHAM PARKWAY SOUTH"/>
    <n v="0"/>
    <n v="0"/>
    <n v="0"/>
    <n v="0"/>
    <s v="Passing Too Closely"/>
    <n v="4514134"/>
    <s v="Sedan"/>
    <s v="Box Truck"/>
    <s v="2022-03"/>
    <n v="14"/>
    <n v="0"/>
    <n v="0"/>
    <s v="Non-Severe"/>
    <x v="1"/>
  </r>
  <r>
    <d v="2022-03-26T00:00:00"/>
    <s v="14:05:00"/>
    <s v="Mar"/>
    <s v="BROOKLYN"/>
    <n v="10879.98965307365"/>
    <n v="40.758290000000002"/>
    <n v="-73.834310000000002"/>
    <s v="ROOSEVELT AVENUE"/>
    <s v="3 AVENUE"/>
    <s v="1400      PELHAM PARKWAY SOUTH"/>
    <n v="3"/>
    <n v="0"/>
    <n v="0"/>
    <n v="0"/>
    <s v="Failure to Yield Right-of-Way"/>
    <n v="4513546"/>
    <s v="Station Wagon"/>
    <s v="Sedan"/>
    <s v="2022-03"/>
    <n v="14"/>
    <n v="3"/>
    <n v="0"/>
    <s v="Severe"/>
    <x v="1"/>
  </r>
  <r>
    <d v="2022-03-22T00:00:00"/>
    <s v="21:19:00"/>
    <s v="Mar"/>
    <s v="BROOKLYN"/>
    <n v="10879.98965307365"/>
    <n v="40.669735000000003"/>
    <n v="-73.931039999999996"/>
    <s v="UTICA AVENUE"/>
    <s v="3 AVENUE"/>
    <s v="1400      PELHAM PARKWAY SOUTH"/>
    <n v="1"/>
    <n v="0"/>
    <n v="1"/>
    <n v="0"/>
    <s v="Unspecified"/>
    <n v="4514329"/>
    <s v="Station Wagon"/>
    <s v="Sedan"/>
    <s v="2022-03"/>
    <n v="21"/>
    <n v="2"/>
    <n v="0"/>
    <s v="Severe"/>
    <x v="0"/>
  </r>
  <r>
    <d v="2022-03-25T00:00:00"/>
    <s v="08:20:00"/>
    <s v="Mar"/>
    <s v="BRONX"/>
    <n v="10472"/>
    <n v="40.826279999999997"/>
    <n v="-73.876729999999995"/>
    <s v="WATSON AVENUE"/>
    <s v="WARD AVENUE"/>
    <s v="1400      PELHAM PARKWAY SOUTH"/>
    <n v="0"/>
    <n v="0"/>
    <n v="0"/>
    <n v="0"/>
    <s v="Passing Too Closely"/>
    <n v="4514193"/>
    <s v="Station Wagon"/>
    <s v="Sedan"/>
    <s v="2022-03"/>
    <n v="8"/>
    <n v="0"/>
    <n v="0"/>
    <s v="Non-Severe"/>
    <x v="0"/>
  </r>
  <r>
    <d v="2022-03-26T00:00:00"/>
    <s v="17:30:00"/>
    <s v="Mar"/>
    <s v="QUEENS"/>
    <n v="11373"/>
    <n v="40.746479999999998"/>
    <n v="-73.872299999999996"/>
    <s v="BELT PARKWAY"/>
    <s v="3 AVENUE"/>
    <s v="93-35     LAMONT AVENUE"/>
    <n v="0"/>
    <n v="0"/>
    <n v="0"/>
    <n v="0"/>
    <s v="Unspecified"/>
    <n v="4513805"/>
    <s v="Sedan"/>
    <s v="Sedan"/>
    <s v="2022-03"/>
    <n v="17"/>
    <n v="0"/>
    <n v="0"/>
    <s v="Non-Severe"/>
    <x v="1"/>
  </r>
  <r>
    <d v="2022-10-03T00:00:00"/>
    <s v="20:27:00"/>
    <s v="Oct"/>
    <s v="QUEENS"/>
    <n v="11375"/>
    <n v="40.710906999999999"/>
    <n v="-73.842574999999997"/>
    <s v="75 ROAD"/>
    <s v="KESSEL STREET"/>
    <s v="1400      PELHAM PARKWAY SOUTH"/>
    <n v="0"/>
    <n v="0"/>
    <n v="0"/>
    <n v="0"/>
    <s v="Distraction"/>
    <n v="4514242"/>
    <s v="Sedan"/>
    <s v="Sedan"/>
    <s v="2022-10"/>
    <n v="20"/>
    <n v="0"/>
    <n v="0"/>
    <s v="Non-Severe"/>
    <x v="0"/>
  </r>
  <r>
    <d v="2022-03-18T00:00:00"/>
    <s v="00:30:00"/>
    <s v="Mar"/>
    <s v="BROOKLYN"/>
    <n v="11206"/>
    <n v="40.696686"/>
    <n v="-73.937799999999996"/>
    <s v="LEWIS AVENUE"/>
    <s v="MYRTLE AVENUE"/>
    <s v="1400      PELHAM PARKWAY SOUTH"/>
    <n v="1"/>
    <n v="0"/>
    <n v="1"/>
    <n v="0"/>
    <s v="Distraction"/>
    <n v="4514248"/>
    <s v="Station Wagon"/>
    <s v="Sedan"/>
    <s v="2022-03"/>
    <n v="0"/>
    <n v="2"/>
    <n v="0"/>
    <s v="Severe"/>
    <x v="0"/>
  </r>
  <r>
    <d v="2022-03-26T00:00:00"/>
    <s v="01:39:00"/>
    <s v="Mar"/>
    <s v="MANHATTAN"/>
    <n v="10019"/>
    <n v="40.766143999999997"/>
    <n v="-73.997240000000005"/>
    <s v="WEST 49 STREET"/>
    <s v="12 AVENUE"/>
    <s v="1400      PELHAM PARKWAY SOUTH"/>
    <n v="1"/>
    <n v="0"/>
    <n v="0"/>
    <n v="0"/>
    <s v="Distraction"/>
    <n v="4513489"/>
    <s v="Station Wagon"/>
    <s v="Station Wagon"/>
    <s v="2022-03"/>
    <n v="1"/>
    <n v="1"/>
    <n v="0"/>
    <s v="Severe"/>
    <x v="1"/>
  </r>
  <r>
    <d v="2021-04-18T00:00:00"/>
    <s v="11:30:00"/>
    <s v="Apr"/>
    <s v="BROOKLYN"/>
    <n v="10879.98965307365"/>
    <n v="40.520114816772221"/>
    <n v="-73.54743161629176"/>
    <s v="MARION AVENUE"/>
    <s v="3 AVENUE"/>
    <s v="1400      PELHAM PARKWAY SOUTH"/>
    <n v="0"/>
    <n v="0"/>
    <n v="0"/>
    <n v="0"/>
    <s v="Unspecified"/>
    <n v="4408721"/>
    <s v="Station Wagon"/>
    <s v="Sedan"/>
    <s v="2021-04"/>
    <n v="11"/>
    <n v="0"/>
    <n v="0"/>
    <s v="Non-Severe"/>
    <x v="1"/>
  </r>
  <r>
    <d v="2021-12-17T00:00:00"/>
    <s v="00:30:00"/>
    <s v="Dec"/>
    <s v="MANHATTAN"/>
    <n v="10001"/>
    <n v="40.745384000000001"/>
    <n v="-73.994709999999998"/>
    <s v="WEST 25 STREET"/>
    <s v="7 AVENUE"/>
    <s v="1400      PELHAM PARKWAY SOUTH"/>
    <n v="1"/>
    <n v="0"/>
    <n v="1"/>
    <n v="0"/>
    <s v="Unspecified"/>
    <n v="4487564"/>
    <s v="Taxi"/>
    <s v="Sedan"/>
    <s v="2021-12"/>
    <n v="0"/>
    <n v="2"/>
    <n v="0"/>
    <s v="Severe"/>
    <x v="0"/>
  </r>
  <r>
    <d v="2022-02-19T00:00:00"/>
    <s v="15:40:00"/>
    <s v="Feb"/>
    <s v="BROOKLYN"/>
    <n v="10879.98965307365"/>
    <n v="40.660530000000001"/>
    <n v="-73.932339999999996"/>
    <s v="RUTLAND ROAD"/>
    <s v="3 AVENUE"/>
    <s v="1400      PELHAM PARKWAY SOUTH"/>
    <n v="0"/>
    <n v="0"/>
    <n v="0"/>
    <n v="0"/>
    <s v="Distraction"/>
    <n v="4504204"/>
    <s v="Sedan"/>
    <s v="Sedan"/>
    <s v="2022-02"/>
    <n v="15"/>
    <n v="0"/>
    <n v="0"/>
    <s v="Non-Severe"/>
    <x v="1"/>
  </r>
  <r>
    <d v="2022-02-19T00:00:00"/>
    <s v="19:00:00"/>
    <s v="Feb"/>
    <s v="BROOKLYN"/>
    <n v="11212"/>
    <n v="40.669753999999998"/>
    <n v="-73.903999999999996"/>
    <s v="BELT PARKWAY"/>
    <s v="3 AVENUE"/>
    <s v="180       POWELL STREET"/>
    <n v="0"/>
    <n v="0"/>
    <n v="0"/>
    <n v="0"/>
    <s v="Unspecified"/>
    <n v="4504657"/>
    <s v="Station Wagon"/>
    <s v="Sedan"/>
    <s v="2022-02"/>
    <n v="19"/>
    <n v="0"/>
    <n v="0"/>
    <s v="Non-Severe"/>
    <x v="1"/>
  </r>
  <r>
    <d v="2022-02-14T00:00:00"/>
    <s v="17:23:00"/>
    <s v="Feb"/>
    <s v="BROOKLYN"/>
    <n v="11207"/>
    <n v="0"/>
    <n v="0"/>
    <s v="JAMAICA AVENUE"/>
    <s v="BUSHWICK AVENUE"/>
    <s v="1400      PELHAM PARKWAY SOUTH"/>
    <n v="0"/>
    <n v="0"/>
    <n v="0"/>
    <n v="0"/>
    <s v="Other Vehicular"/>
    <n v="4504560"/>
    <s v="Sedan"/>
    <s v="Station Wagon"/>
    <s v="2022-02"/>
    <n v="17"/>
    <n v="0"/>
    <n v="0"/>
    <s v="Non-Severe"/>
    <x v="0"/>
  </r>
  <r>
    <d v="2022-02-19T00:00:00"/>
    <s v="10:09:00"/>
    <s v="Feb"/>
    <s v="STATEN ISLAND"/>
    <n v="10304"/>
    <n v="40.616683999999999"/>
    <n v="-74.086879999999994"/>
    <s v="BELT PARKWAY"/>
    <s v="3 AVENUE"/>
    <s v="927       VANDUZER STREET"/>
    <n v="0"/>
    <n v="0"/>
    <n v="0"/>
    <n v="0"/>
    <s v="Distraction"/>
    <n v="4504102"/>
    <s v="Sedan"/>
    <s v="Sedan"/>
    <s v="2022-02"/>
    <n v="10"/>
    <n v="0"/>
    <n v="0"/>
    <s v="Non-Severe"/>
    <x v="1"/>
  </r>
  <r>
    <d v="2022-02-19T00:00:00"/>
    <s v="19:45:00"/>
    <s v="Feb"/>
    <s v="BROOKLYN"/>
    <n v="10879.98965307365"/>
    <n v="40.789017000000001"/>
    <n v="-73.818650000000005"/>
    <s v="CROSS ISLAND PARKWAY"/>
    <s v="3 AVENUE"/>
    <s v="1400      PELHAM PARKWAY SOUTH"/>
    <n v="0"/>
    <n v="0"/>
    <n v="0"/>
    <n v="0"/>
    <s v="Passing or Lane Usage Improper"/>
    <n v="4504242"/>
    <s v="Sedan"/>
    <s v="Station Wagon"/>
    <s v="2022-02"/>
    <n v="19"/>
    <n v="0"/>
    <n v="0"/>
    <s v="Non-Severe"/>
    <x v="1"/>
  </r>
  <r>
    <d v="2022-02-16T00:00:00"/>
    <s v="10:35:00"/>
    <s v="Feb"/>
    <s v="BROOKLYN"/>
    <n v="10879.98965307365"/>
    <n v="40.520114816772221"/>
    <n v="-73.54743161629176"/>
    <s v="VERRAZANO BRIDGE LOWER"/>
    <s v="3 AVENUE"/>
    <s v="1400      PELHAM PARKWAY SOUTH"/>
    <n v="0"/>
    <n v="0"/>
    <n v="0"/>
    <n v="0"/>
    <s v="Following Too Closely"/>
    <n v="4504647"/>
    <s v="Sedan"/>
    <s v="Sedan"/>
    <s v="2022-02"/>
    <n v="10"/>
    <n v="0"/>
    <n v="0"/>
    <s v="Non-Severe"/>
    <x v="0"/>
  </r>
  <r>
    <d v="2022-02-17T00:00:00"/>
    <s v="00:30:00"/>
    <s v="Feb"/>
    <s v="BROOKLYN"/>
    <n v="10879.98965307365"/>
    <n v="40.816764999999997"/>
    <n v="-73.864750000000001"/>
    <s v="RANDALL AVENUE"/>
    <s v="3 AVENUE"/>
    <s v="1400      PELHAM PARKWAY SOUTH"/>
    <n v="0"/>
    <n v="0"/>
    <n v="0"/>
    <n v="0"/>
    <s v="Distraction"/>
    <n v="4504459"/>
    <s v="Sedan"/>
    <s v="Sedan"/>
    <s v="2022-02"/>
    <n v="0"/>
    <n v="0"/>
    <n v="0"/>
    <s v="Non-Severe"/>
    <x v="0"/>
  </r>
  <r>
    <d v="2022-02-19T00:00:00"/>
    <s v="02:16:00"/>
    <s v="Feb"/>
    <s v="BROOKLYN"/>
    <n v="11229"/>
    <n v="40.601016999999999"/>
    <n v="-73.950659999999999"/>
    <s v="BELT PARKWAY"/>
    <s v="3 AVENUE"/>
    <s v="2109      EAST 21 STREET"/>
    <n v="1"/>
    <n v="0"/>
    <n v="0"/>
    <n v="0"/>
    <s v="Illnes"/>
    <n v="4503888"/>
    <s v="Sedan"/>
    <s v="Station Wagon"/>
    <s v="2022-02"/>
    <n v="2"/>
    <n v="1"/>
    <n v="0"/>
    <s v="Severe"/>
    <x v="1"/>
  </r>
  <r>
    <d v="2022-02-16T00:00:00"/>
    <s v="18:33:00"/>
    <s v="Feb"/>
    <s v="BROOKLYN"/>
    <n v="10879.98965307365"/>
    <n v="40.763629999999999"/>
    <n v="-73.953299999999999"/>
    <s v="FDR DRIVE"/>
    <s v="3 AVENUE"/>
    <s v="1400      PELHAM PARKWAY SOUTH"/>
    <n v="0"/>
    <n v="0"/>
    <n v="0"/>
    <n v="0"/>
    <s v="Distraction"/>
    <n v="4504529"/>
    <s v="Station Wagon"/>
    <s v="Sedan"/>
    <s v="2022-02"/>
    <n v="18"/>
    <n v="0"/>
    <n v="0"/>
    <s v="Non-Severe"/>
    <x v="0"/>
  </r>
  <r>
    <d v="2022-02-19T00:00:00"/>
    <s v="07:03:00"/>
    <s v="Feb"/>
    <s v="BROOKLYN"/>
    <n v="10879.98965307365"/>
    <n v="40.687621999999998"/>
    <n v="-73.778809999999993"/>
    <s v="169 STREET"/>
    <s v="3 AVENUE"/>
    <s v="1400      PELHAM PARKWAY SOUTH"/>
    <n v="1"/>
    <n v="0"/>
    <n v="0"/>
    <n v="0"/>
    <s v="Fell Asleep"/>
    <n v="4504048"/>
    <s v="Sedan"/>
    <s v="Station Wagon"/>
    <s v="2022-02"/>
    <n v="7"/>
    <n v="1"/>
    <n v="0"/>
    <s v="Severe"/>
    <x v="1"/>
  </r>
  <r>
    <d v="2022-02-18T00:00:00"/>
    <s v="17:30:00"/>
    <s v="Feb"/>
    <s v="QUEENS"/>
    <n v="11416"/>
    <n v="40.685009999999998"/>
    <n v="-73.842026000000004"/>
    <s v="BELT PARKWAY"/>
    <s v="3 AVENUE"/>
    <s v="101-32    100 STREET"/>
    <n v="0"/>
    <n v="0"/>
    <n v="0"/>
    <n v="0"/>
    <s v="Passing Too Closely"/>
    <n v="4504486"/>
    <s v="Station Wagon"/>
    <s v="Sedan"/>
    <s v="2022-02"/>
    <n v="17"/>
    <n v="0"/>
    <n v="0"/>
    <s v="Non-Severe"/>
    <x v="0"/>
  </r>
  <r>
    <d v="2022-02-19T00:00:00"/>
    <s v="08:52:00"/>
    <s v="Feb"/>
    <s v="BROOKLYN"/>
    <n v="10879.98965307365"/>
    <n v="40.832954000000001"/>
    <n v="-73.854439999999997"/>
    <s v="NEWBOLD AVENUE"/>
    <s v="3 AVENUE"/>
    <s v="1400      PELHAM PARKWAY SOUTH"/>
    <n v="0"/>
    <n v="0"/>
    <n v="0"/>
    <n v="0"/>
    <s v="Distraction"/>
    <n v="4504438"/>
    <s v="Sedan"/>
    <s v="Station Wagon"/>
    <s v="2022-02"/>
    <n v="8"/>
    <n v="0"/>
    <n v="0"/>
    <s v="Non-Severe"/>
    <x v="1"/>
  </r>
  <r>
    <d v="2022-02-19T00:00:00"/>
    <s v="21:10:00"/>
    <s v="Feb"/>
    <s v="BROOKLYN"/>
    <n v="10879.98965307365"/>
    <n v="40.820137000000003"/>
    <n v="-73.890289999999993"/>
    <s v="BRUCKNER EXPRESSWAY"/>
    <s v="3 AVENUE"/>
    <s v="1400      PELHAM PARKWAY SOUTH"/>
    <n v="0"/>
    <n v="0"/>
    <n v="0"/>
    <n v="0"/>
    <s v="Distraction"/>
    <n v="4504300"/>
    <s v="Taxi"/>
    <s v="Sedan"/>
    <s v="2022-02"/>
    <n v="21"/>
    <n v="0"/>
    <n v="0"/>
    <s v="Non-Severe"/>
    <x v="1"/>
  </r>
  <r>
    <d v="2022-02-19T00:00:00"/>
    <s v="22:30:00"/>
    <s v="Feb"/>
    <s v="BROOKLYN"/>
    <n v="10879.98965307365"/>
    <n v="40.520114816772221"/>
    <n v="-73.54743161629176"/>
    <s v="MACOMBS DAM BRIDGE"/>
    <s v="3 AVENUE"/>
    <s v="1400      PELHAM PARKWAY SOUTH"/>
    <n v="2"/>
    <n v="0"/>
    <n v="0"/>
    <n v="0"/>
    <s v="Other Vehicular"/>
    <n v="4504393"/>
    <s v="Station Wagon"/>
    <s v="Sedan"/>
    <s v="2022-02"/>
    <n v="22"/>
    <n v="2"/>
    <n v="0"/>
    <s v="Severe"/>
    <x v="1"/>
  </r>
  <r>
    <d v="2022-02-14T00:00:00"/>
    <s v="16:00:00"/>
    <s v="Feb"/>
    <s v="MANHATTAN"/>
    <n v="10023"/>
    <n v="40.77178"/>
    <n v="-73.979200000000006"/>
    <s v="WEST 65 STREET"/>
    <s v="CENTRAL PARK WEST"/>
    <s v="1400      PELHAM PARKWAY SOUTH"/>
    <n v="1"/>
    <n v="0"/>
    <n v="1"/>
    <n v="0"/>
    <s v="Driver Inexperience"/>
    <n v="4504653"/>
    <s v="Sedan"/>
    <s v="Sedan"/>
    <s v="2022-02"/>
    <n v="16"/>
    <n v="2"/>
    <n v="0"/>
    <s v="Severe"/>
    <x v="0"/>
  </r>
  <r>
    <d v="2022-02-19T00:00:00"/>
    <s v="17:30:00"/>
    <s v="Feb"/>
    <s v="QUEENS"/>
    <n v="11369"/>
    <n v="40.7639"/>
    <n v="-73.88064"/>
    <s v="BELT PARKWAY"/>
    <s v="3 AVENUE"/>
    <s v="88-20     ASTORIA BOULEVARD"/>
    <n v="0"/>
    <n v="0"/>
    <n v="0"/>
    <n v="0"/>
    <s v="Unspecified"/>
    <n v="4504153"/>
    <s v="Sedan"/>
    <s v="Sedan"/>
    <s v="2022-02"/>
    <n v="17"/>
    <n v="0"/>
    <n v="0"/>
    <s v="Non-Severe"/>
    <x v="1"/>
  </r>
  <r>
    <d v="2022-02-17T00:00:00"/>
    <s v="16:10:00"/>
    <s v="Feb"/>
    <s v="BROOKLYN"/>
    <n v="11208"/>
    <n v="40.670723000000002"/>
    <n v="-73.875190000000003"/>
    <s v="LOGAN STREET"/>
    <s v="BLAKE AVENUE"/>
    <s v="1400      PELHAM PARKWAY SOUTH"/>
    <n v="0"/>
    <n v="0"/>
    <n v="0"/>
    <n v="0"/>
    <s v="Unspecified"/>
    <n v="4504555"/>
    <s v="Station Wagon"/>
    <s v="Sedan"/>
    <s v="2022-02"/>
    <n v="16"/>
    <n v="0"/>
    <n v="0"/>
    <s v="Non-Severe"/>
    <x v="0"/>
  </r>
  <r>
    <d v="2022-02-16T00:00:00"/>
    <s v="00:00:00"/>
    <s v="Feb"/>
    <s v="BROOKLYN"/>
    <n v="11207"/>
    <n v="40.679768000000003"/>
    <n v="-73.894005000000007"/>
    <s v="JAMAICA AVENUE"/>
    <s v="BRADFORD STREET"/>
    <s v="1400      PELHAM PARKWAY SOUTH"/>
    <n v="1"/>
    <n v="0"/>
    <n v="0"/>
    <n v="0"/>
    <s v="Unspecified"/>
    <n v="4504585"/>
    <s v="Sedan"/>
    <s v="Sedan"/>
    <s v="2022-02"/>
    <n v="0"/>
    <n v="1"/>
    <n v="0"/>
    <s v="Severe"/>
    <x v="0"/>
  </r>
  <r>
    <d v="2022-02-19T00:00:00"/>
    <s v="21:35:00"/>
    <s v="Feb"/>
    <s v="MANHATTAN"/>
    <n v="10016"/>
    <n v="40.747078000000002"/>
    <n v="-73.981346000000002"/>
    <s v="EAST 34 STREET"/>
    <s v="PARK AVENUE"/>
    <s v="1400      PELHAM PARKWAY SOUTH"/>
    <n v="0"/>
    <n v="0"/>
    <n v="0"/>
    <n v="0"/>
    <s v="Turning Improperly"/>
    <n v="4504230"/>
    <s v="Sedan"/>
    <s v="Taxi"/>
    <s v="2022-02"/>
    <n v="21"/>
    <n v="0"/>
    <n v="0"/>
    <s v="Non-Severe"/>
    <x v="1"/>
  </r>
  <r>
    <d v="2022-02-15T00:00:00"/>
    <s v="17:55:00"/>
    <s v="Feb"/>
    <s v="BROOKLYN"/>
    <n v="10879.98965307365"/>
    <n v="40.826275000000003"/>
    <n v="-73.859710000000007"/>
    <s v="WHITE PLAINS ROAD"/>
    <s v="BRUCKNER BOULEVARD"/>
    <s v="1400      PELHAM PARKWAY SOUTH"/>
    <n v="0"/>
    <n v="0"/>
    <n v="0"/>
    <n v="0"/>
    <s v="Unspecified"/>
    <n v="4504493"/>
    <s v="Sedan"/>
    <s v="Sedan"/>
    <s v="2022-02"/>
    <n v="17"/>
    <n v="0"/>
    <n v="0"/>
    <s v="Non-Severe"/>
    <x v="0"/>
  </r>
  <r>
    <d v="2022-02-19T00:00:00"/>
    <s v="04:00:00"/>
    <s v="Feb"/>
    <s v="BRONX"/>
    <n v="10462"/>
    <n v="40.842007000000002"/>
    <n v="-73.857550000000003"/>
    <s v="BELT PARKWAY"/>
    <s v="3 AVENUE"/>
    <s v="2155      EAST TREMONT AVENUE"/>
    <n v="1"/>
    <n v="0"/>
    <n v="0"/>
    <n v="0"/>
    <s v="Alcohol Involvement"/>
    <n v="4503914"/>
    <s v="Station Wagon"/>
    <s v="Station Wagon"/>
    <s v="2022-02"/>
    <n v="4"/>
    <n v="1"/>
    <n v="0"/>
    <s v="Severe"/>
    <x v="1"/>
  </r>
  <r>
    <d v="2022-02-19T00:00:00"/>
    <s v="04:44:00"/>
    <s v="Feb"/>
    <s v="QUEENS"/>
    <n v="11691"/>
    <n v="40.59957"/>
    <n v="-73.764219999999995"/>
    <s v="BELT PARKWAY"/>
    <s v="3 AVENUE"/>
    <s v="29-32     BEACH CHANNEL DRIVE"/>
    <n v="0"/>
    <n v="0"/>
    <n v="0"/>
    <n v="0"/>
    <s v="Unspecified"/>
    <n v="4504415"/>
    <s v="Sedan"/>
    <s v="Sedan"/>
    <s v="2022-02"/>
    <n v="4"/>
    <n v="0"/>
    <n v="0"/>
    <s v="Non-Severe"/>
    <x v="1"/>
  </r>
  <r>
    <d v="2022-02-19T00:00:00"/>
    <s v="22:30:00"/>
    <s v="Feb"/>
    <s v="BROOKLYN"/>
    <n v="10879.98965307365"/>
    <n v="40.623443999999999"/>
    <n v="-74.149169999999998"/>
    <s v="BELT PARKWAY"/>
    <s v="3 AVENUE"/>
    <s v="970       RICHMOND AVENUE"/>
    <n v="0"/>
    <n v="0"/>
    <n v="0"/>
    <n v="0"/>
    <s v="Unspecified"/>
    <n v="4504001"/>
    <s v="Sedan"/>
    <s v="Sedan"/>
    <s v="2022-02"/>
    <n v="22"/>
    <n v="0"/>
    <n v="0"/>
    <s v="Non-Severe"/>
    <x v="1"/>
  </r>
  <r>
    <d v="2022-02-19T00:00:00"/>
    <s v="06:15:00"/>
    <s v="Feb"/>
    <s v="BROOKLYN"/>
    <n v="10879.98965307365"/>
    <n v="40.851390000000002"/>
    <n v="-73.941215999999997"/>
    <s v="HAVEN AVENUE"/>
    <s v="3 AVENUE"/>
    <s v="1400      PELHAM PARKWAY SOUTH"/>
    <n v="0"/>
    <n v="0"/>
    <n v="0"/>
    <n v="0"/>
    <s v="Aggressive Driving/Road Rage"/>
    <n v="4504426"/>
    <s v="Sedan"/>
    <s v="Sedan"/>
    <s v="2022-02"/>
    <n v="6"/>
    <n v="0"/>
    <n v="0"/>
    <s v="Non-Severe"/>
    <x v="1"/>
  </r>
  <r>
    <d v="2022-02-19T00:00:00"/>
    <s v="14:00:00"/>
    <s v="Feb"/>
    <s v="BROOKLYN"/>
    <n v="11233"/>
    <n v="40.668278000000001"/>
    <n v="-73.920050000000003"/>
    <s v="HOWARD AVENUE"/>
    <s v="EAST NEW YORK AVENUE"/>
    <s v="1400      PELHAM PARKWAY SOUTH"/>
    <n v="0"/>
    <n v="0"/>
    <n v="0"/>
    <n v="0"/>
    <s v="Unspecified"/>
    <n v="4504135"/>
    <s v="Sedan"/>
    <s v="Sedan"/>
    <s v="2022-02"/>
    <n v="14"/>
    <n v="0"/>
    <n v="0"/>
    <s v="Non-Severe"/>
    <x v="1"/>
  </r>
  <r>
    <d v="2022-02-19T00:00:00"/>
    <s v="01:20:00"/>
    <s v="Feb"/>
    <s v="BROOKLYN"/>
    <n v="10879.98965307365"/>
    <n v="40.520114816772221"/>
    <n v="-73.54743161629176"/>
    <s v="THROGS NECK EXPY"/>
    <s v="3 AVENUE"/>
    <s v="1400      PELHAM PARKWAY SOUTH"/>
    <n v="2"/>
    <n v="0"/>
    <n v="0"/>
    <n v="0"/>
    <s v="Steering Failure"/>
    <n v="4504410"/>
    <s v="Sedan"/>
    <s v="Bus"/>
    <s v="2022-02"/>
    <n v="1"/>
    <n v="2"/>
    <n v="0"/>
    <s v="Severe"/>
    <x v="1"/>
  </r>
  <r>
    <d v="2022-03-02T00:00:00"/>
    <s v="16:15:00"/>
    <s v="Mar"/>
    <s v="QUEENS"/>
    <n v="11360"/>
    <n v="40.776665000000001"/>
    <n v="-73.782809999999998"/>
    <s v="KENNEDY STREET"/>
    <s v="26 AVENUE"/>
    <s v="1400      PELHAM PARKWAY SOUTH"/>
    <n v="0"/>
    <n v="0"/>
    <n v="0"/>
    <n v="0"/>
    <s v="Unspecified"/>
    <n v="4500092"/>
    <s v="Sedan"/>
    <s v="Sedan"/>
    <s v="2022-03"/>
    <n v="16"/>
    <n v="0"/>
    <n v="0"/>
    <s v="Non-Severe"/>
    <x v="0"/>
  </r>
  <r>
    <d v="2022-02-19T00:00:00"/>
    <s v="14:15:00"/>
    <s v="Feb"/>
    <s v="QUEENS"/>
    <n v="11435"/>
    <n v="40.702120000000001"/>
    <n v="-73.810659999999999"/>
    <s v="BELT PARKWAY"/>
    <s v="3 AVENUE"/>
    <s v="144-23    JAMAICA AVENUE"/>
    <n v="0"/>
    <n v="0"/>
    <n v="0"/>
    <n v="0"/>
    <s v="Unspecified"/>
    <n v="4504273"/>
    <s v="Station Wagon"/>
    <s v="Sedan"/>
    <s v="2022-02"/>
    <n v="14"/>
    <n v="0"/>
    <n v="0"/>
    <s v="Non-Severe"/>
    <x v="1"/>
  </r>
  <r>
    <d v="2022-03-25T00:00:00"/>
    <s v="10:43:00"/>
    <s v="Mar"/>
    <s v="BROOKLYN"/>
    <n v="10879.98965307365"/>
    <n v="40.608550000000001"/>
    <n v="-74.132159999999999"/>
    <s v="NORTH GANNON AVENUE"/>
    <s v="BRADLEY AVENUE"/>
    <s v="1400      PELHAM PARKWAY SOUTH"/>
    <n v="0"/>
    <n v="0"/>
    <n v="0"/>
    <n v="0"/>
    <s v="Passing or Lane Usage Improper"/>
    <n v="4514421"/>
    <s v="Station Wagon"/>
    <s v="Sedan"/>
    <s v="2022-03"/>
    <n v="10"/>
    <n v="0"/>
    <n v="0"/>
    <s v="Non-Severe"/>
    <x v="0"/>
  </r>
  <r>
    <d v="2022-03-26T00:00:00"/>
    <s v="10:30:00"/>
    <s v="Mar"/>
    <s v="BROOKLYN"/>
    <n v="10879.98965307365"/>
    <n v="40.849285000000002"/>
    <n v="-73.938940000000002"/>
    <s v="FORT WASHINGTON AVENUE"/>
    <s v="3 AVENUE"/>
    <s v="1400      PELHAM PARKWAY SOUTH"/>
    <n v="0"/>
    <n v="0"/>
    <n v="0"/>
    <n v="0"/>
    <s v="Unspecified"/>
    <n v="4513888"/>
    <s v="Station Wagon"/>
    <s v="Station Wagon"/>
    <s v="2022-03"/>
    <n v="10"/>
    <n v="0"/>
    <n v="0"/>
    <s v="Non-Severe"/>
    <x v="1"/>
  </r>
  <r>
    <d v="2022-03-26T00:00:00"/>
    <s v="00:09:00"/>
    <s v="Mar"/>
    <s v="QUEENS"/>
    <n v="11373"/>
    <n v="40.73274"/>
    <n v="-73.868359999999996"/>
    <s v="QUEENS BOULEVARD"/>
    <s v="LONG ISLAND EXPRESSWAY"/>
    <s v="1400      PELHAM PARKWAY SOUTH"/>
    <n v="3"/>
    <n v="0"/>
    <n v="0"/>
    <n v="0"/>
    <s v="Other Vehicular"/>
    <n v="4513932"/>
    <s v="Sedan"/>
    <s v="Sedan"/>
    <s v="2022-03"/>
    <n v="0"/>
    <n v="3"/>
    <n v="0"/>
    <s v="Severe"/>
    <x v="1"/>
  </r>
  <r>
    <d v="2022-03-23T00:00:00"/>
    <s v="23:59:00"/>
    <s v="Mar"/>
    <s v="MANHATTAN"/>
    <n v="10024"/>
    <n v="40.520114816772221"/>
    <n v="-73.54743161629176"/>
    <s v="WEST 82 STREET"/>
    <s v="CENTRAL PARK WEST"/>
    <s v="1400      PELHAM PARKWAY SOUTH"/>
    <n v="0"/>
    <n v="0"/>
    <n v="0"/>
    <n v="0"/>
    <s v="Failure to Yield Right-of-Way"/>
    <n v="4514305"/>
    <s v="Taxi"/>
    <s v="Sedan"/>
    <s v="2022-03"/>
    <n v="23"/>
    <n v="0"/>
    <n v="0"/>
    <s v="Non-Severe"/>
    <x v="0"/>
  </r>
  <r>
    <d v="2022-03-26T00:00:00"/>
    <s v="20:36:00"/>
    <s v="Mar"/>
    <s v="BRONX"/>
    <n v="10463"/>
    <n v="40.874459999999999"/>
    <n v="-73.910020000000003"/>
    <s v="BELT PARKWAY"/>
    <s v="3 AVENUE"/>
    <s v="5198      BROADWAY"/>
    <n v="2"/>
    <n v="0"/>
    <n v="0"/>
    <n v="0"/>
    <s v="Passing or Lane Usage Improper"/>
    <n v="4513727"/>
    <s v="Sedan"/>
    <s v="Sedan"/>
    <s v="2022-03"/>
    <n v="20"/>
    <n v="2"/>
    <n v="0"/>
    <s v="Severe"/>
    <x v="1"/>
  </r>
  <r>
    <d v="2022-03-26T00:00:00"/>
    <s v="20:15:00"/>
    <s v="Mar"/>
    <s v="MANHATTAN"/>
    <n v="10027"/>
    <n v="40.520114816772221"/>
    <n v="-73.54743161629176"/>
    <s v="BELT PARKWAY"/>
    <s v="3 AVENUE"/>
    <s v="32        MOUNT MORRIS PARK WEST"/>
    <n v="0"/>
    <n v="0"/>
    <n v="0"/>
    <n v="0"/>
    <s v="Aggressive Driving/Road Rage"/>
    <n v="4514159"/>
    <s v="Station Wagon"/>
    <s v="Sedan"/>
    <s v="2022-03"/>
    <n v="20"/>
    <n v="0"/>
    <n v="0"/>
    <s v="Non-Severe"/>
    <x v="1"/>
  </r>
  <r>
    <d v="2022-03-26T00:00:00"/>
    <s v="17:34:00"/>
    <s v="Mar"/>
    <s v="BROOKLYN"/>
    <n v="10879.98965307365"/>
    <n v="40.666924000000002"/>
    <n v="-73.784469999999999"/>
    <s v="BELT PARKWAY"/>
    <s v="3 AVENUE"/>
    <s v="1400      PELHAM PARKWAY SOUTH"/>
    <n v="0"/>
    <n v="0"/>
    <n v="0"/>
    <n v="0"/>
    <s v="Following Too Closely"/>
    <n v="4513776"/>
    <s v="Sedan"/>
    <s v="Station Wagon"/>
    <s v="2022-03"/>
    <n v="17"/>
    <n v="0"/>
    <n v="0"/>
    <s v="Non-Severe"/>
    <x v="1"/>
  </r>
  <r>
    <d v="2022-03-25T00:00:00"/>
    <s v="19:41:00"/>
    <s v="Mar"/>
    <s v="BROOKLYN"/>
    <n v="11230"/>
    <n v="40.626849999999997"/>
    <n v="-73.976429999999993"/>
    <s v="BELT PARKWAY"/>
    <s v="3 AVENUE"/>
    <s v="1080      MC DONALD AVENUE"/>
    <n v="0"/>
    <n v="0"/>
    <n v="0"/>
    <n v="0"/>
    <s v="Unspecified"/>
    <n v="4514373"/>
    <s v="Sedan"/>
    <s v="Sedan"/>
    <s v="2022-03"/>
    <n v="19"/>
    <n v="0"/>
    <n v="0"/>
    <s v="Non-Severe"/>
    <x v="0"/>
  </r>
  <r>
    <d v="2022-03-26T00:00:00"/>
    <s v="03:00:00"/>
    <s v="Mar"/>
    <s v="BROOKLYN"/>
    <n v="10879.98965307365"/>
    <n v="40.863570000000003"/>
    <n v="-73.926019999999994"/>
    <s v="SHERMAN AVENUE"/>
    <s v="3 AVENUE"/>
    <s v="1400      PELHAM PARKWAY SOUTH"/>
    <n v="2"/>
    <n v="0"/>
    <n v="1"/>
    <n v="0"/>
    <s v="Alcohol Involvement"/>
    <n v="4513914"/>
    <s v="Sedan"/>
    <s v="Station Wagon"/>
    <s v="2022-03"/>
    <n v="3"/>
    <n v="3"/>
    <n v="0"/>
    <s v="Severe"/>
    <x v="1"/>
  </r>
  <r>
    <d v="2022-03-26T00:00:00"/>
    <s v="19:31:00"/>
    <s v="Mar"/>
    <s v="QUEENS"/>
    <n v="11368"/>
    <n v="40.751575000000003"/>
    <n v="-73.855840000000001"/>
    <s v="ROOSEVELT AVENUE"/>
    <s v="111 STREET"/>
    <s v="1400      PELHAM PARKWAY SOUTH"/>
    <n v="0"/>
    <n v="0"/>
    <n v="0"/>
    <n v="0"/>
    <s v="Distraction"/>
    <n v="4513628"/>
    <s v="Station Wagon"/>
    <s v="Station Wagon"/>
    <s v="2022-03"/>
    <n v="19"/>
    <n v="0"/>
    <n v="0"/>
    <s v="Non-Severe"/>
    <x v="1"/>
  </r>
  <r>
    <d v="2022-03-26T00:00:00"/>
    <s v="06:30:00"/>
    <s v="Mar"/>
    <s v="BROOKLYN"/>
    <n v="10879.98965307365"/>
    <n v="40.659472999999998"/>
    <n v="-74.002440000000007"/>
    <s v="GOWANUS EXPY (BQE)"/>
    <s v="3 AVENUE"/>
    <s v="1400      PELHAM PARKWAY SOUTH"/>
    <n v="1"/>
    <n v="0"/>
    <n v="1"/>
    <n v="0"/>
    <s v="Other Vehicular"/>
    <n v="4513529"/>
    <s v="Sedan"/>
    <s v="Sedan"/>
    <s v="2022-03"/>
    <n v="6"/>
    <n v="2"/>
    <n v="0"/>
    <s v="Severe"/>
    <x v="1"/>
  </r>
  <r>
    <d v="2022-03-26T00:00:00"/>
    <s v="05:20:00"/>
    <s v="Mar"/>
    <s v="BRONX"/>
    <n v="10474"/>
    <n v="40.818129999999996"/>
    <n v="-73.891009999999994"/>
    <s v="GARRISON AVENUE"/>
    <s v="BARRETTO STREET"/>
    <s v="1400      PELHAM PARKWAY SOUTH"/>
    <n v="0"/>
    <n v="0"/>
    <n v="0"/>
    <n v="0"/>
    <s v="Turning Improperly"/>
    <n v="4514027"/>
    <s v="Station Wagon"/>
    <s v="Station Wagon"/>
    <s v="2022-03"/>
    <n v="5"/>
    <n v="0"/>
    <n v="0"/>
    <s v="Non-Severe"/>
    <x v="1"/>
  </r>
  <r>
    <d v="2022-03-24T00:00:00"/>
    <s v="17:41:00"/>
    <s v="Mar"/>
    <s v="BROOKLYN"/>
    <n v="10879.98965307365"/>
    <n v="40.836554999999997"/>
    <n v="-73.871350000000007"/>
    <s v="CROSS BRONX EXPRESSWAY"/>
    <s v="NOBLE AVENUE"/>
    <s v="1400      PELHAM PARKWAY SOUTH"/>
    <n v="0"/>
    <n v="0"/>
    <n v="0"/>
    <n v="0"/>
    <s v="Passing Too Closely"/>
    <n v="4514179"/>
    <s v="Sedan"/>
    <s v="Station Wagon"/>
    <s v="2022-03"/>
    <n v="17"/>
    <n v="0"/>
    <n v="0"/>
    <s v="Non-Severe"/>
    <x v="0"/>
  </r>
  <r>
    <d v="2022-03-26T00:00:00"/>
    <s v="12:50:00"/>
    <s v="Mar"/>
    <s v="STATEN ISLAND"/>
    <n v="10310"/>
    <n v="40.630540000000003"/>
    <n v="-74.113650000000007"/>
    <s v="BELT PARKWAY"/>
    <s v="3 AVENUE"/>
    <s v="438       NORTH BURGHER AVENUE"/>
    <n v="1"/>
    <n v="0"/>
    <n v="0"/>
    <n v="0"/>
    <s v="Distraction"/>
    <n v="4513696"/>
    <s v="Sedan"/>
    <s v="Sedan"/>
    <s v="2022-03"/>
    <n v="12"/>
    <n v="1"/>
    <n v="0"/>
    <s v="Severe"/>
    <x v="1"/>
  </r>
  <r>
    <d v="2022-03-26T00:00:00"/>
    <s v="17:29:00"/>
    <s v="Mar"/>
    <s v="BROOKLYN"/>
    <n v="10879.98965307365"/>
    <n v="40.699249999999999"/>
    <n v="-73.973206000000005"/>
    <s v="6 STREET"/>
    <s v="7 AVENUE"/>
    <s v="1400      PELHAM PARKWAY SOUTH"/>
    <n v="1"/>
    <n v="0"/>
    <n v="0"/>
    <n v="0"/>
    <s v="Pedestrian/Bicyclist/Other Pedestrian Error/Confusion"/>
    <n v="4513683"/>
    <s v="Sedan"/>
    <s v="Bike"/>
    <s v="2022-03"/>
    <n v="17"/>
    <n v="1"/>
    <n v="0"/>
    <s v="Severe"/>
    <x v="1"/>
  </r>
  <r>
    <d v="2022-03-26T00:00:00"/>
    <s v="21:00:00"/>
    <s v="Mar"/>
    <s v="BROOKLYN"/>
    <n v="10879.98965307365"/>
    <n v="40.647765999999997"/>
    <n v="-73.958160000000007"/>
    <s v="ALBEMARLE ROAD"/>
    <s v="FLATBUSH AVENUE"/>
    <s v="1400      PELHAM PARKWAY SOUTH"/>
    <n v="0"/>
    <n v="0"/>
    <n v="0"/>
    <n v="0"/>
    <s v="Unspecified"/>
    <n v="4514121"/>
    <s v="Station Wagon"/>
    <s v="Sedan"/>
    <s v="2022-03"/>
    <n v="21"/>
    <n v="0"/>
    <n v="0"/>
    <s v="Non-Severe"/>
    <x v="1"/>
  </r>
  <r>
    <d v="2022-03-26T00:00:00"/>
    <s v="16:00:00"/>
    <s v="Mar"/>
    <s v="BROOKLYN"/>
    <n v="11211"/>
    <n v="40.710746999999998"/>
    <n v="-73.953199999999995"/>
    <s v="BELT PARKWAY"/>
    <s v="3 AVENUE"/>
    <s v="188       BORINQUEN PLACE"/>
    <n v="1"/>
    <n v="0"/>
    <n v="0"/>
    <n v="0"/>
    <s v="Failure to Yield Right-of-Way"/>
    <n v="4514352"/>
    <s v="Sedan"/>
    <s v="Moped"/>
    <s v="2022-03"/>
    <n v="16"/>
    <n v="1"/>
    <n v="0"/>
    <s v="Severe"/>
    <x v="1"/>
  </r>
  <r>
    <d v="2022-03-26T00:00:00"/>
    <s v="23:40:00"/>
    <s v="Mar"/>
    <s v="BROOKLYN"/>
    <n v="10879.98965307365"/>
    <n v="40.753112999999999"/>
    <n v="-73.933710000000005"/>
    <s v="39 AVENUE"/>
    <s v="3 AVENUE"/>
    <s v="1400      PELHAM PARKWAY SOUTH"/>
    <n v="0"/>
    <n v="0"/>
    <n v="0"/>
    <n v="0"/>
    <s v="Unspecified"/>
    <n v="4513755"/>
    <s v="Sedan"/>
    <s v="Motorbike"/>
    <s v="2022-03"/>
    <n v="23"/>
    <n v="0"/>
    <n v="0"/>
    <s v="Non-Severe"/>
    <x v="1"/>
  </r>
  <r>
    <d v="2022-03-26T00:00:00"/>
    <s v="11:00:00"/>
    <s v="Mar"/>
    <s v="BROOKLYN"/>
    <n v="10879.98965307365"/>
    <n v="40.674785999999997"/>
    <n v="-73.876199999999997"/>
    <s v="PITKIN AVENUE"/>
    <s v="3 AVENUE"/>
    <s v="1400      PELHAM PARKWAY SOUTH"/>
    <n v="0"/>
    <n v="0"/>
    <n v="0"/>
    <n v="0"/>
    <s v="Distraction"/>
    <n v="4513840"/>
    <s v="Sedan"/>
    <s v="Sedan"/>
    <s v="2022-03"/>
    <n v="11"/>
    <n v="0"/>
    <n v="0"/>
    <s v="Non-Severe"/>
    <x v="1"/>
  </r>
  <r>
    <d v="2022-11-03T00:00:00"/>
    <s v="21:30:00"/>
    <s v="Nov"/>
    <s v="BRONX"/>
    <n v="10466"/>
    <n v="40.881466000000003"/>
    <n v="-73.838234"/>
    <s v="BELT PARKWAY"/>
    <s v="3 AVENUE"/>
    <s v="3813      BOSTON ROAD"/>
    <n v="1"/>
    <n v="0"/>
    <n v="1"/>
    <n v="0"/>
    <s v="Unspecified"/>
    <n v="4514283"/>
    <s v="Station Wagon"/>
    <s v="Sedan"/>
    <s v="2022-11"/>
    <n v="21"/>
    <n v="2"/>
    <n v="0"/>
    <s v="Severe"/>
    <x v="0"/>
  </r>
  <r>
    <d v="2022-03-26T00:00:00"/>
    <s v="22:35:00"/>
    <s v="Mar"/>
    <s v="BROOKLYN"/>
    <n v="10879.98965307365"/>
    <n v="40.741280000000003"/>
    <n v="-73.902569999999997"/>
    <s v="61 STREET"/>
    <s v="QUEENS BOULEVARD"/>
    <s v="1400      PELHAM PARKWAY SOUTH"/>
    <n v="1"/>
    <n v="0"/>
    <n v="0"/>
    <n v="0"/>
    <s v="Distraction"/>
    <n v="4514219"/>
    <s v="Sedan"/>
    <s v="E-Scooter"/>
    <s v="2022-03"/>
    <n v="22"/>
    <n v="1"/>
    <n v="0"/>
    <s v="Severe"/>
    <x v="1"/>
  </r>
  <r>
    <d v="2022-03-26T00:00:00"/>
    <s v="07:30:00"/>
    <s v="Mar"/>
    <s v="BROOKLYN"/>
    <n v="11224"/>
    <n v="40.580813999999997"/>
    <n v="-74.00179"/>
    <s v="BELT PARKWAY"/>
    <s v="3 AVENUE"/>
    <s v="2650      WEST 35 STREET"/>
    <n v="0"/>
    <n v="0"/>
    <n v="0"/>
    <n v="0"/>
    <s v="Unspecified"/>
    <n v="4513881"/>
    <s v="Sedan"/>
    <s v="Sedan"/>
    <s v="2022-03"/>
    <n v="7"/>
    <n v="0"/>
    <n v="0"/>
    <s v="Non-Severe"/>
    <x v="1"/>
  </r>
  <r>
    <d v="2022-03-26T00:00:00"/>
    <s v="01:42:00"/>
    <s v="Mar"/>
    <s v="MANHATTAN"/>
    <n v="10011"/>
    <n v="40.737360000000002"/>
    <n v="-73.996849999999995"/>
    <s v="AVENUE OF THE AMERICAS"/>
    <s v="WEST 14 STREET"/>
    <s v="1400      PELHAM PARKWAY SOUTH"/>
    <n v="0"/>
    <n v="0"/>
    <n v="0"/>
    <n v="0"/>
    <s v="Unspecified"/>
    <n v="4513734"/>
    <s v="Sedan"/>
    <s v="Pick-up Truck"/>
    <s v="2022-03"/>
    <n v="1"/>
    <n v="0"/>
    <n v="0"/>
    <s v="Non-Severe"/>
    <x v="1"/>
  </r>
  <r>
    <d v="2022-03-25T00:00:00"/>
    <s v="19:46:00"/>
    <s v="Mar"/>
    <s v="BRONX"/>
    <n v="10472"/>
    <n v="40.8337"/>
    <n v="-73.879845000000003"/>
    <s v="BRONX RIVER AVENUE"/>
    <s v="EAST 173 STREET"/>
    <s v="1400      PELHAM PARKWAY SOUTH"/>
    <n v="1"/>
    <n v="0"/>
    <n v="0"/>
    <n v="0"/>
    <s v="Turning Improperly"/>
    <n v="4514199"/>
    <s v="Motorcycle"/>
    <s v="Sedan"/>
    <s v="2022-03"/>
    <n v="19"/>
    <n v="1"/>
    <n v="0"/>
    <s v="Severe"/>
    <x v="0"/>
  </r>
  <r>
    <d v="2022-03-19T00:00:00"/>
    <s v="04:40:00"/>
    <s v="Mar"/>
    <s v="BROOKLYN"/>
    <n v="10879.98965307365"/>
    <n v="40.520114816772221"/>
    <n v="-73.54743161629176"/>
    <s v="LIE LOWER LEVEL (CDR)"/>
    <s v="3 AVENUE"/>
    <s v="1400      PELHAM PARKWAY SOUTH"/>
    <n v="0"/>
    <n v="0"/>
    <n v="0"/>
    <n v="0"/>
    <s v="Unspecified"/>
    <n v="4514213"/>
    <s v="Tractor Truck Diesel"/>
    <s v="Sedan"/>
    <s v="2022-03"/>
    <n v="4"/>
    <n v="0"/>
    <n v="0"/>
    <s v="Non-Severe"/>
    <x v="1"/>
  </r>
  <r>
    <d v="2022-03-16T00:00:00"/>
    <s v="18:30:00"/>
    <s v="Mar"/>
    <s v="QUEENS"/>
    <n v="11427"/>
    <n v="40.721592000000001"/>
    <n v="-73.757599999999996"/>
    <s v="BELT PARKWAY"/>
    <s v="3 AVENUE"/>
    <s v="88-25     208 STREET"/>
    <n v="0"/>
    <n v="0"/>
    <n v="0"/>
    <n v="0"/>
    <s v="Driver Inexperience"/>
    <n v="4514233"/>
    <s v="Sedan"/>
    <s v="Sedan"/>
    <s v="2022-03"/>
    <n v="18"/>
    <n v="0"/>
    <n v="0"/>
    <s v="Non-Severe"/>
    <x v="0"/>
  </r>
  <r>
    <d v="2022-03-26T00:00:00"/>
    <s v="12:00:00"/>
    <s v="Mar"/>
    <s v="QUEENS"/>
    <n v="11373"/>
    <n v="40.746769999999998"/>
    <n v="-73.889520000000005"/>
    <s v="BELT PARKWAY"/>
    <s v="3 AVENUE"/>
    <s v="40-09     76 STREET"/>
    <n v="0"/>
    <n v="0"/>
    <n v="0"/>
    <n v="0"/>
    <s v="Unspecified"/>
    <n v="4513793"/>
    <s v="Sedan"/>
    <s v="Sedan"/>
    <s v="2022-03"/>
    <n v="12"/>
    <n v="0"/>
    <n v="0"/>
    <s v="Non-Severe"/>
    <x v="1"/>
  </r>
  <r>
    <d v="2022-12-04T00:00:00"/>
    <s v="19:15:00"/>
    <s v="Dec"/>
    <s v="BRONX"/>
    <n v="10463"/>
    <n v="40.886040000000001"/>
    <n v="-73.909850000000006"/>
    <s v="BELT PARKWAY"/>
    <s v="3 AVENUE"/>
    <s v="3258      JOHNSON AVENUE"/>
    <n v="0"/>
    <n v="0"/>
    <n v="0"/>
    <n v="0"/>
    <s v="Unspecified"/>
    <n v="4522256"/>
    <s v="Station Wagon"/>
    <s v="Station Wagon"/>
    <s v="2022-12"/>
    <n v="19"/>
    <n v="0"/>
    <n v="0"/>
    <s v="Non-Severe"/>
    <x v="1"/>
  </r>
  <r>
    <d v="2023-11-01T00:00:00"/>
    <s v="08:44:00"/>
    <s v="Nov"/>
    <s v="QUEENS"/>
    <n v="11373"/>
    <n v="40.748367000000002"/>
    <n v="-73.876930000000002"/>
    <s v="ROOSEVELT AVENUE"/>
    <s v="CASE STREET"/>
    <s v="1400      PELHAM PARKWAY SOUTH"/>
    <n v="1"/>
    <n v="0"/>
    <n v="0"/>
    <n v="0"/>
    <s v="Turning Improperly"/>
    <n v="4597404"/>
    <s v="Sedan"/>
    <s v="Sedan"/>
    <s v="2023-11"/>
    <n v="8"/>
    <n v="1"/>
    <n v="0"/>
    <s v="Severe"/>
    <x v="0"/>
  </r>
  <r>
    <d v="2022-12-19T00:00:00"/>
    <s v="10:23:00"/>
    <s v="Dec"/>
    <s v="BROOKLYN"/>
    <n v="11230"/>
    <n v="40.629869999999997"/>
    <n v="-73.977005000000005"/>
    <s v="WEBSTER AVENUE"/>
    <s v="MC DONALD AVENUE"/>
    <s v="1400      PELHAM PARKWAY SOUTH"/>
    <n v="1"/>
    <n v="0"/>
    <n v="0"/>
    <n v="0"/>
    <s v="Failure to Yield Right-of-Way"/>
    <n v="4598977"/>
    <s v="Sedan"/>
    <s v="Bike"/>
    <s v="2022-12"/>
    <n v="10"/>
    <n v="1"/>
    <n v="0"/>
    <s v="Severe"/>
    <x v="0"/>
  </r>
  <r>
    <d v="2023-01-17T00:00:00"/>
    <s v="08:23:00"/>
    <s v="Jan"/>
    <s v="BROOKLYN"/>
    <n v="11223"/>
    <n v="40.592407000000001"/>
    <n v="-73.966809999999995"/>
    <s v="BELT PARKWAY"/>
    <s v="3 AVENUE"/>
    <s v="2366      EAST 4 STREET"/>
    <n v="0"/>
    <n v="0"/>
    <n v="0"/>
    <n v="0"/>
    <s v="Unspecified"/>
    <n v="4598445"/>
    <s v="Sedan"/>
    <s v="Sedan"/>
    <s v="2023-01"/>
    <n v="8"/>
    <n v="0"/>
    <n v="0"/>
    <s v="Non-Severe"/>
    <x v="0"/>
  </r>
  <r>
    <d v="2023-01-17T00:00:00"/>
    <s v="15:21:00"/>
    <s v="Jan"/>
    <s v="BROOKLYN"/>
    <n v="10879.98965307365"/>
    <n v="40.651330000000002"/>
    <n v="-73.90607"/>
    <s v="AVENUE D"/>
    <s v="3 AVENUE"/>
    <s v="1400      PELHAM PARKWAY SOUTH"/>
    <n v="1"/>
    <n v="0"/>
    <n v="0"/>
    <n v="0"/>
    <s v="Distraction"/>
    <n v="4598521"/>
    <s v="Station Wagon"/>
    <s v="Sedan"/>
    <s v="2023-01"/>
    <n v="15"/>
    <n v="1"/>
    <n v="0"/>
    <s v="Severe"/>
    <x v="0"/>
  </r>
  <r>
    <d v="2023-01-17T00:00:00"/>
    <s v="21:05:00"/>
    <s v="Jan"/>
    <s v="BRONX"/>
    <n v="10453"/>
    <n v="40.846980000000002"/>
    <n v="-73.910650000000004"/>
    <s v="WALTON AVENUE"/>
    <s v="EAST 175 STREET"/>
    <s v="1400      PELHAM PARKWAY SOUTH"/>
    <n v="1"/>
    <n v="0"/>
    <n v="1"/>
    <n v="0"/>
    <s v="Backing Unsafely"/>
    <n v="4598669"/>
    <s v="Sedan"/>
    <s v="Station Wagon"/>
    <s v="2023-01"/>
    <n v="21"/>
    <n v="2"/>
    <n v="0"/>
    <s v="Severe"/>
    <x v="0"/>
  </r>
  <r>
    <d v="2023-01-17T00:00:00"/>
    <s v="09:18:00"/>
    <s v="Jan"/>
    <s v="BROOKLYN"/>
    <n v="10879.98965307365"/>
    <n v="40.572749999999999"/>
    <n v="-73.997055000000003"/>
    <s v="SURF AVENUE"/>
    <s v="3 AVENUE"/>
    <s v="1400      PELHAM PARKWAY SOUTH"/>
    <n v="0"/>
    <n v="0"/>
    <n v="0"/>
    <n v="0"/>
    <s v="Distraction"/>
    <n v="4598912"/>
    <s v="Sedan"/>
    <s v="Station Wagon"/>
    <s v="2023-01"/>
    <n v="9"/>
    <n v="0"/>
    <n v="0"/>
    <s v="Non-Severe"/>
    <x v="0"/>
  </r>
  <r>
    <d v="2023-01-16T00:00:00"/>
    <s v="03:20:00"/>
    <s v="Jan"/>
    <s v="BROOKLYN"/>
    <n v="10879.98965307365"/>
    <n v="40.677714999999999"/>
    <n v="-73.935869999999994"/>
    <s v="ATLANTIC AVENUE"/>
    <s v="3 AVENUE"/>
    <s v="1400      PELHAM PARKWAY SOUTH"/>
    <n v="4"/>
    <n v="0"/>
    <n v="0"/>
    <n v="0"/>
    <s v="Distraction"/>
    <n v="4599046"/>
    <s v="Sedan"/>
    <s v="Sedan"/>
    <s v="2023-01"/>
    <n v="3"/>
    <n v="4"/>
    <n v="0"/>
    <s v="Severe"/>
    <x v="0"/>
  </r>
  <r>
    <d v="2023-01-17T00:00:00"/>
    <s v="20:00:00"/>
    <s v="Jan"/>
    <s v="QUEENS"/>
    <n v="11377"/>
    <n v="40.746333999999997"/>
    <n v="-73.896330000000006"/>
    <s v="69 STREET"/>
    <s v="ROOSEVELT AVENUE"/>
    <s v="1400      PELHAM PARKWAY SOUTH"/>
    <n v="0"/>
    <n v="0"/>
    <n v="0"/>
    <n v="0"/>
    <s v="Distraction"/>
    <n v="4598579"/>
    <s v="Bus"/>
    <s v="Pick-up Truck"/>
    <s v="2023-01"/>
    <n v="20"/>
    <n v="0"/>
    <n v="0"/>
    <s v="Non-Severe"/>
    <x v="0"/>
  </r>
  <r>
    <d v="2023-01-17T00:00:00"/>
    <s v="12:30:00"/>
    <s v="Jan"/>
    <s v="QUEENS"/>
    <n v="11375"/>
    <n v="40.729500000000002"/>
    <n v="-73.845709999999997"/>
    <s v="110 STREET"/>
    <s v="67 AVENUE"/>
    <s v="1400      PELHAM PARKWAY SOUTH"/>
    <n v="0"/>
    <n v="0"/>
    <n v="0"/>
    <n v="0"/>
    <s v="Unspecified"/>
    <n v="4598613"/>
    <s v="Station Wagon"/>
    <s v="Sedan"/>
    <s v="2023-01"/>
    <n v="12"/>
    <n v="0"/>
    <n v="0"/>
    <s v="Non-Severe"/>
    <x v="0"/>
  </r>
  <r>
    <d v="2023-01-17T00:00:00"/>
    <s v="10:30:00"/>
    <s v="Jan"/>
    <s v="BROOKLYN"/>
    <n v="11216"/>
    <n v="40.681483999999998"/>
    <n v="-73.940635999999998"/>
    <s v="BELT PARKWAY"/>
    <s v="3 AVENUE"/>
    <s v="599       THROOP AVENUE"/>
    <n v="0"/>
    <n v="0"/>
    <n v="0"/>
    <n v="0"/>
    <s v="Reaction to Uninvolved Vehicle"/>
    <n v="4598487"/>
    <s v="Station Wagon"/>
    <s v="Station Wagon"/>
    <s v="2023-01"/>
    <n v="10"/>
    <n v="0"/>
    <n v="0"/>
    <s v="Non-Severe"/>
    <x v="0"/>
  </r>
  <r>
    <d v="2022-12-30T00:00:00"/>
    <s v="04:00:00"/>
    <s v="Dec"/>
    <s v="BRONX"/>
    <n v="10455"/>
    <n v="40.819747999999997"/>
    <n v="-73.914270000000002"/>
    <s v="ELTON AVENUE"/>
    <s v="EAST 155 STREET"/>
    <s v="1400      PELHAM PARKWAY SOUTH"/>
    <n v="0"/>
    <n v="0"/>
    <n v="0"/>
    <n v="0"/>
    <s v="Unspecified"/>
    <n v="4599028"/>
    <s v="Sedan"/>
    <s v="Sedan"/>
    <s v="2022-12"/>
    <n v="4"/>
    <n v="0"/>
    <n v="0"/>
    <s v="Non-Severe"/>
    <x v="0"/>
  </r>
  <r>
    <d v="2023-09-01T00:00:00"/>
    <s v="23:30:00"/>
    <s v="Sep"/>
    <s v="BROOKLYN"/>
    <n v="10879.98965307365"/>
    <n v="40.520114816772221"/>
    <n v="-73.54743161629176"/>
    <s v="BRONX WHITESTONE BRIDGE"/>
    <s v="3 AVENUE"/>
    <s v="1400      PELHAM PARKWAY SOUTH"/>
    <n v="2"/>
    <n v="0"/>
    <n v="0"/>
    <n v="0"/>
    <s v="Following Too Closely"/>
    <n v="4598936"/>
    <s v="Sedan"/>
    <s v="Box Truck"/>
    <s v="2023-09"/>
    <n v="23"/>
    <n v="2"/>
    <n v="0"/>
    <s v="Severe"/>
    <x v="0"/>
  </r>
  <r>
    <d v="2023-01-17T00:00:00"/>
    <s v="12:10:00"/>
    <s v="Jan"/>
    <s v="BROOKLYN"/>
    <n v="11217"/>
    <n v="40.680210000000002"/>
    <n v="-73.975845000000007"/>
    <s v="BELT PARKWAY"/>
    <s v="3 AVENUE"/>
    <s v="52        SAINT MARKS AVENUE"/>
    <n v="0"/>
    <n v="0"/>
    <n v="0"/>
    <n v="0"/>
    <s v="Passing Too Closely"/>
    <n v="4598966"/>
    <s v="Station Wagon"/>
    <s v="Station Wagon"/>
    <s v="2023-01"/>
    <n v="12"/>
    <n v="0"/>
    <n v="0"/>
    <s v="Non-Severe"/>
    <x v="0"/>
  </r>
  <r>
    <d v="2023-01-01T00:00:00"/>
    <s v="05:30:00"/>
    <s v="Jan"/>
    <s v="BROOKLYN"/>
    <n v="10879.98965307365"/>
    <n v="40.710514000000003"/>
    <n v="-73.956140000000005"/>
    <s v="BROOKLYN QUEENS EXPRESSWAY"/>
    <s v="3 AVENUE"/>
    <s v="1400      PELHAM PARKWAY SOUTH"/>
    <n v="0"/>
    <n v="0"/>
    <n v="0"/>
    <n v="0"/>
    <s v="Following Too Closely"/>
    <n v="4599014"/>
    <s v="Sedan"/>
    <s v="Sedan"/>
    <s v="2023-01"/>
    <n v="5"/>
    <n v="0"/>
    <n v="0"/>
    <s v="Non-Severe"/>
    <x v="1"/>
  </r>
  <r>
    <d v="2023-01-16T00:00:00"/>
    <s v="15:20:00"/>
    <s v="Jan"/>
    <s v="BROOKLYN"/>
    <n v="11221"/>
    <n v="40.694496000000001"/>
    <n v="-73.914820000000006"/>
    <s v="WOODBINE STREET"/>
    <s v="WILSON AVENUE"/>
    <s v="1400      PELHAM PARKWAY SOUTH"/>
    <n v="0"/>
    <n v="0"/>
    <n v="0"/>
    <n v="0"/>
    <s v="Passing or Lane Usage Improper"/>
    <n v="4599155"/>
    <s v="Sedan"/>
    <s v="Sedan"/>
    <s v="2023-01"/>
    <n v="15"/>
    <n v="0"/>
    <n v="0"/>
    <s v="Non-Severe"/>
    <x v="0"/>
  </r>
  <r>
    <d v="2023-01-17T00:00:00"/>
    <s v="21:22:00"/>
    <s v="Jan"/>
    <s v="BROOKLYN"/>
    <n v="10879.98965307365"/>
    <n v="40.731810000000003"/>
    <n v="-73.866646000000003"/>
    <s v="QUEENS BOULEVARD"/>
    <s v="62 AVENUE"/>
    <s v="1400      PELHAM PARKWAY SOUTH"/>
    <n v="0"/>
    <n v="0"/>
    <n v="0"/>
    <n v="0"/>
    <s v="Distraction"/>
    <n v="4598770"/>
    <s v="Tractor Truck Gasoline"/>
    <s v="Sedan"/>
    <s v="2023-01"/>
    <n v="21"/>
    <n v="0"/>
    <n v="0"/>
    <s v="Non-Severe"/>
    <x v="0"/>
  </r>
  <r>
    <d v="2022-12-24T00:00:00"/>
    <s v="10:45:00"/>
    <s v="Dec"/>
    <s v="QUEENS"/>
    <n v="11372"/>
    <n v="40.750430000000001"/>
    <n v="-73.877809999999997"/>
    <s v="89 STREET"/>
    <s v="37 AVENUE"/>
    <s v="1400      PELHAM PARKWAY SOUTH"/>
    <n v="0"/>
    <n v="0"/>
    <n v="0"/>
    <n v="0"/>
    <s v="Unspecified"/>
    <n v="4599064"/>
    <s v="Sedan"/>
    <s v="Sedan"/>
    <s v="2022-12"/>
    <n v="10"/>
    <n v="0"/>
    <n v="0"/>
    <s v="Non-Severe"/>
    <x v="1"/>
  </r>
  <r>
    <d v="2023-01-17T00:00:00"/>
    <s v="11:16:00"/>
    <s v="Jan"/>
    <s v="MANHATTAN"/>
    <n v="10036"/>
    <n v="40.755153999999997"/>
    <n v="-73.980860000000007"/>
    <s v="BELT PARKWAY"/>
    <s v="3 AVENUE"/>
    <s v="20        WEST 44 STREET"/>
    <n v="0"/>
    <n v="0"/>
    <n v="0"/>
    <n v="0"/>
    <s v="Backing Unsafely"/>
    <n v="4598813"/>
    <s v="Sedan"/>
    <s v="Sedan"/>
    <s v="2023-01"/>
    <n v="11"/>
    <n v="0"/>
    <n v="0"/>
    <s v="Non-Severe"/>
    <x v="0"/>
  </r>
  <r>
    <d v="2023-01-17T00:00:00"/>
    <s v="14:35:00"/>
    <s v="Jan"/>
    <s v="BROOKLYN"/>
    <n v="11203"/>
    <n v="40.650466999999999"/>
    <n v="-73.924430000000001"/>
    <s v="SNYDER AVENUE"/>
    <s v="EAST 56 STREET"/>
    <s v="1400      PELHAM PARKWAY SOUTH"/>
    <n v="3"/>
    <n v="0"/>
    <n v="0"/>
    <n v="0"/>
    <s v="Following Too Closely"/>
    <n v="4598638"/>
    <s v="Station Wagon"/>
    <s v="Van"/>
    <s v="2023-01"/>
    <n v="14"/>
    <n v="3"/>
    <n v="0"/>
    <s v="Severe"/>
    <x v="0"/>
  </r>
  <r>
    <d v="2023-01-17T00:00:00"/>
    <s v="19:15:00"/>
    <s v="Jan"/>
    <s v="BRONX"/>
    <n v="10457"/>
    <n v="40.849406999999999"/>
    <n v="-73.900893999999994"/>
    <s v="EAST 178 STREET"/>
    <s v="VALENTINE AVENUE"/>
    <s v="1400      PELHAM PARKWAY SOUTH"/>
    <n v="1"/>
    <n v="0"/>
    <n v="1"/>
    <n v="0"/>
    <s v="Unspecified"/>
    <n v="4598905"/>
    <s v="Sedan"/>
    <s v="Sedan"/>
    <s v="2023-01"/>
    <n v="19"/>
    <n v="2"/>
    <n v="0"/>
    <s v="Severe"/>
    <x v="0"/>
  </r>
  <r>
    <d v="2023-01-17T00:00:00"/>
    <s v="06:42:00"/>
    <s v="Jan"/>
    <s v="BROOKLYN"/>
    <n v="10879.98965307365"/>
    <n v="40.669289999999997"/>
    <n v="-73.842444999999998"/>
    <s v="CROSS BAY BOULEVARD"/>
    <s v="3 AVENUE"/>
    <s v="1400      PELHAM PARKWAY SOUTH"/>
    <n v="1"/>
    <n v="0"/>
    <n v="0"/>
    <n v="0"/>
    <s v="Turning Improperly"/>
    <n v="4598587"/>
    <s v="Station Wagon"/>
    <s v="Sedan"/>
    <s v="2023-01"/>
    <n v="6"/>
    <n v="1"/>
    <n v="0"/>
    <s v="Severe"/>
    <x v="0"/>
  </r>
  <r>
    <d v="2023-12-01T00:00:00"/>
    <s v="16:59:00"/>
    <s v="Dec"/>
    <s v="QUEENS"/>
    <n v="11693"/>
    <n v="40.587432999999997"/>
    <n v="-73.812325000000001"/>
    <s v="BELT PARKWAY"/>
    <s v="3 AVENUE"/>
    <s v="87-04     ROCKAWAY BEACH BOULEVARD"/>
    <n v="0"/>
    <n v="0"/>
    <n v="0"/>
    <n v="0"/>
    <s v="Following Too Closely"/>
    <n v="4599036"/>
    <s v="Station Wagon"/>
    <s v="Pick-up Truck"/>
    <s v="2023-12"/>
    <n v="16"/>
    <n v="0"/>
    <n v="0"/>
    <s v="Non-Severe"/>
    <x v="0"/>
  </r>
  <r>
    <d v="2023-01-17T00:00:00"/>
    <s v="20:20:00"/>
    <s v="Jan"/>
    <s v="STATEN ISLAND"/>
    <n v="10301"/>
    <n v="40.63165"/>
    <n v="-74.087620000000001"/>
    <s v="VICTORY BOULEVARD"/>
    <s v="WOODSTOCK AVENUE"/>
    <s v="1400      PELHAM PARKWAY SOUTH"/>
    <n v="0"/>
    <n v="0"/>
    <n v="0"/>
    <n v="0"/>
    <s v="Turning Improperly"/>
    <n v="4598862"/>
    <s v="Sedan"/>
    <s v="Sedan"/>
    <s v="2023-01"/>
    <n v="20"/>
    <n v="0"/>
    <n v="0"/>
    <s v="Non-Severe"/>
    <x v="0"/>
  </r>
  <r>
    <d v="2023-01-17T00:00:00"/>
    <s v="15:30:00"/>
    <s v="Jan"/>
    <s v="BROOKLYN"/>
    <n v="10879.98965307365"/>
    <n v="40.761650000000003"/>
    <n v="-73.827150000000003"/>
    <s v="38 AVENUE"/>
    <s v="3 AVENUE"/>
    <s v="1400      PELHAM PARKWAY SOUTH"/>
    <n v="1"/>
    <n v="0"/>
    <n v="1"/>
    <n v="0"/>
    <s v="Unspecified"/>
    <n v="4598657"/>
    <s v="Station Wagon"/>
    <s v="Sedan"/>
    <s v="2023-01"/>
    <n v="15"/>
    <n v="2"/>
    <n v="0"/>
    <s v="Severe"/>
    <x v="0"/>
  </r>
  <r>
    <d v="2023-01-17T00:00:00"/>
    <s v="08:36:00"/>
    <s v="Jan"/>
    <s v="BROOKLYN"/>
    <n v="10879.98965307365"/>
    <n v="40.520114816772221"/>
    <n v="-73.54743161629176"/>
    <s v="HYLAN BOULEVARD"/>
    <s v="MARYLAND AVENUE"/>
    <s v="1400      PELHAM PARKWAY SOUTH"/>
    <n v="0"/>
    <n v="0"/>
    <n v="0"/>
    <n v="0"/>
    <s v="Unspecified"/>
    <n v="4598864"/>
    <s v="Sedan"/>
    <s v="Sedan"/>
    <s v="2023-01"/>
    <n v="8"/>
    <n v="0"/>
    <n v="0"/>
    <s v="Non-Severe"/>
    <x v="0"/>
  </r>
  <r>
    <d v="2022-09-22T00:00:00"/>
    <s v="14:49:00"/>
    <s v="Sep"/>
    <s v="BROOKLYN"/>
    <n v="10879.98965307365"/>
    <n v="40.520114816772221"/>
    <n v="-73.54743161629176"/>
    <s v="MACOMBS ROAD"/>
    <s v="FEATHERBED LANE"/>
    <s v="1400      PELHAM PARKWAY SOUTH"/>
    <n v="1"/>
    <n v="0"/>
    <n v="0"/>
    <n v="0"/>
    <s v="Unspecified"/>
    <n v="4566532"/>
    <s v="Taxi"/>
    <s v="Sedan"/>
    <s v="2022-09"/>
    <n v="14"/>
    <n v="1"/>
    <n v="0"/>
    <s v="Severe"/>
    <x v="0"/>
  </r>
  <r>
    <d v="2021-10-04T00:00:00"/>
    <s v="19:00:00"/>
    <s v="Oct"/>
    <s v="BROOKLYN"/>
    <n v="10879.98965307365"/>
    <n v="40.520114816772221"/>
    <n v="-73.54743161629176"/>
    <s v="HUTCHINSON RIVER PARKWAY RAMP"/>
    <s v="3 AVENUE"/>
    <s v="1400      PELHAM PARKWAY SOUTH"/>
    <n v="0"/>
    <n v="0"/>
    <n v="0"/>
    <n v="0"/>
    <s v="Unspecified"/>
    <n v="4408977"/>
    <s v="Sedan"/>
    <s v="Sedan"/>
    <s v="2021-10"/>
    <n v="19"/>
    <n v="0"/>
    <n v="0"/>
    <s v="Non-Severe"/>
    <x v="0"/>
  </r>
  <r>
    <d v="2021-08-24T00:00:00"/>
    <s v="21:24:00"/>
    <s v="Aug"/>
    <s v="BRONX"/>
    <n v="10472"/>
    <n v="40.828975999999997"/>
    <n v="-73.876410000000007"/>
    <s v="WESTCHESTER AVENUE"/>
    <s v="MANOR AVENUE"/>
    <s v="1400      PELHAM PARKWAY SOUTH"/>
    <n v="0"/>
    <n v="0"/>
    <n v="0"/>
    <n v="0"/>
    <s v="Unspecified"/>
    <n v="4457196"/>
    <s v="Sedan"/>
    <s v="Sedan"/>
    <s v="2021-08"/>
    <n v="21"/>
    <n v="0"/>
    <n v="0"/>
    <s v="Non-Severe"/>
    <x v="0"/>
  </r>
  <r>
    <d v="2021-11-12T00:00:00"/>
    <s v="21:00:00"/>
    <s v="Nov"/>
    <s v="BROOKLYN"/>
    <n v="10879.98965307365"/>
    <n v="40.520114816772221"/>
    <n v="-73.54743161629176"/>
    <s v="73 PLACE"/>
    <s v="WOODHAVEN BLVD"/>
    <s v="1400      PELHAM PARKWAY SOUTH"/>
    <n v="0"/>
    <n v="0"/>
    <n v="0"/>
    <n v="0"/>
    <s v="Unspecified"/>
    <n v="4486932"/>
    <s v="Sedan"/>
    <s v="Sedan"/>
    <s v="2021-11"/>
    <n v="21"/>
    <n v="0"/>
    <n v="0"/>
    <s v="Non-Severe"/>
    <x v="0"/>
  </r>
  <r>
    <d v="2021-03-09T00:00:00"/>
    <s v="23:15:00"/>
    <s v="Mar"/>
    <s v="BRONX"/>
    <n v="10454"/>
    <n v="40.81194"/>
    <n v="-73.925560000000004"/>
    <s v="3 AVENUE"/>
    <s v="EAST 140 STREET"/>
    <s v="1400      PELHAM PARKWAY SOUTH"/>
    <n v="1"/>
    <n v="0"/>
    <n v="0"/>
    <n v="0"/>
    <s v="Following Too Closely"/>
    <n v="4455515"/>
    <s v="Station Wagon"/>
    <s v="Station Wagon"/>
    <s v="2021-03"/>
    <n v="23"/>
    <n v="1"/>
    <n v="0"/>
    <s v="Severe"/>
    <x v="0"/>
  </r>
  <r>
    <d v="2021-08-29T00:00:00"/>
    <s v="04:14:00"/>
    <s v="Aug"/>
    <s v="BROOKLYN"/>
    <n v="10879.98965307365"/>
    <n v="40.835383999999998"/>
    <n v="-73.930959999999999"/>
    <s v="MAJOR DEEGAN EXPRESSWAY"/>
    <s v="3 AVENUE"/>
    <s v="1400      PELHAM PARKWAY SOUTH"/>
    <n v="1"/>
    <n v="0"/>
    <n v="0"/>
    <n v="0"/>
    <s v="Unspecified"/>
    <n v="4457294"/>
    <s v="Station Wagon"/>
    <s v="Sedan"/>
    <s v="2021-08"/>
    <n v="4"/>
    <n v="1"/>
    <n v="0"/>
    <s v="Severe"/>
    <x v="1"/>
  </r>
  <r>
    <d v="2021-07-23T00:00:00"/>
    <s v="05:00:00"/>
    <s v="Jul"/>
    <s v="BROOKLYN"/>
    <n v="10879.98965307365"/>
    <n v="40.696663000000001"/>
    <n v="-73.980850000000004"/>
    <s v="BROOKLYN QUEENS EXPRESSWAY"/>
    <s v="3 AVENUE"/>
    <s v="1400      PELHAM PARKWAY SOUTH"/>
    <n v="0"/>
    <n v="0"/>
    <n v="0"/>
    <n v="0"/>
    <s v="Reaction to Uninvolved Vehicle"/>
    <n v="4457258"/>
    <s v="Sedan"/>
    <s v="Sedan"/>
    <s v="2021-07"/>
    <n v="5"/>
    <n v="0"/>
    <n v="0"/>
    <s v="Non-Severe"/>
    <x v="0"/>
  </r>
  <r>
    <d v="2021-11-09T00:00:00"/>
    <s v="22:30:00"/>
    <s v="Nov"/>
    <s v="BROOKLYN"/>
    <n v="10879.98965307365"/>
    <n v="40.840603000000002"/>
    <n v="-73.911519999999996"/>
    <s v="SHERIDAN AVENUE"/>
    <s v="3 AVENUE"/>
    <s v="1400      PELHAM PARKWAY SOUTH"/>
    <n v="1"/>
    <n v="0"/>
    <n v="0"/>
    <n v="0"/>
    <s v="Passing Too Closely"/>
    <n v="4457293"/>
    <s v="Sedan"/>
    <s v="Station Wagon"/>
    <s v="2021-11"/>
    <n v="22"/>
    <n v="1"/>
    <n v="0"/>
    <s v="Severe"/>
    <x v="0"/>
  </r>
  <r>
    <d v="2021-11-09T00:00:00"/>
    <s v="09:00:00"/>
    <s v="Nov"/>
    <s v="BROOKLYN"/>
    <n v="10879.98965307365"/>
    <n v="40.700767999999997"/>
    <n v="-73.990943999999999"/>
    <s v="CADMAN PLAZA WEST"/>
    <s v="3 AVENUE"/>
    <s v="1400      PELHAM PARKWAY SOUTH"/>
    <n v="0"/>
    <n v="0"/>
    <n v="0"/>
    <n v="0"/>
    <s v="Other Vehicular"/>
    <n v="4457259"/>
    <s v="Sedan"/>
    <s v="Sedan"/>
    <s v="2021-11"/>
    <n v="9"/>
    <n v="0"/>
    <n v="0"/>
    <s v="Non-Severe"/>
    <x v="0"/>
  </r>
  <r>
    <d v="2021-12-09T00:00:00"/>
    <s v="09:45:00"/>
    <s v="Dec"/>
    <s v="BROOKLYN"/>
    <n v="11231"/>
    <n v="40.675834999999999"/>
    <n v="-74.010729999999995"/>
    <s v="BELT PARKWAY"/>
    <s v="3 AVENUE"/>
    <s v="25        WOLCOTT STREET"/>
    <n v="0"/>
    <n v="0"/>
    <n v="0"/>
    <n v="0"/>
    <s v="Unspecified"/>
    <n v="4457262"/>
    <s v="Sedan"/>
    <s v="Sedan"/>
    <s v="2021-12"/>
    <n v="9"/>
    <n v="0"/>
    <n v="0"/>
    <s v="Non-Severe"/>
    <x v="0"/>
  </r>
  <r>
    <d v="2021-10-09T00:00:00"/>
    <s v="10:53:00"/>
    <s v="Oct"/>
    <s v="MANHATTAN"/>
    <n v="10017"/>
    <n v="40.753369999999997"/>
    <n v="-73.974654999999998"/>
    <s v="LEXINGTON AVENUE"/>
    <s v="EAST 45 STREET"/>
    <s v="1400      PELHAM PARKWAY SOUTH"/>
    <n v="0"/>
    <n v="0"/>
    <n v="0"/>
    <n v="0"/>
    <s v="Unspecified"/>
    <n v="4457282"/>
    <s v="Station Wagon"/>
    <s v="Sedan"/>
    <s v="2021-10"/>
    <n v="10"/>
    <n v="0"/>
    <n v="0"/>
    <s v="Non-Severe"/>
    <x v="1"/>
  </r>
  <r>
    <d v="2021-11-08T00:00:00"/>
    <s v="22:35:00"/>
    <s v="Nov"/>
    <s v="BROOKLYN"/>
    <n v="10879.98965307365"/>
    <n v="40.82"/>
    <n v="-73.958870000000005"/>
    <s v="12 AVENUE"/>
    <s v="3 AVENUE"/>
    <s v="1400      PELHAM PARKWAY SOUTH"/>
    <n v="0"/>
    <n v="0"/>
    <n v="0"/>
    <n v="0"/>
    <s v="Turning Improperly"/>
    <n v="4457272"/>
    <s v="Sedan"/>
    <s v="Sedan"/>
    <s v="2021-11"/>
    <n v="22"/>
    <n v="0"/>
    <n v="0"/>
    <s v="Non-Severe"/>
    <x v="0"/>
  </r>
  <r>
    <d v="2021-11-09T00:00:00"/>
    <s v="12:43:00"/>
    <s v="Nov"/>
    <s v="MANHATTAN"/>
    <n v="10027"/>
    <n v="40.818733000000002"/>
    <n v="-73.961089999999999"/>
    <s v="MARGINAL STREET"/>
    <s v="WEST 125 STREET"/>
    <s v="1400      PELHAM PARKWAY SOUTH"/>
    <n v="0"/>
    <n v="0"/>
    <n v="0"/>
    <n v="0"/>
    <s v="Unspecified"/>
    <n v="4457256"/>
    <s v="Station Wagon"/>
    <s v="Sedan"/>
    <s v="2021-11"/>
    <n v="12"/>
    <n v="0"/>
    <n v="0"/>
    <s v="Non-Severe"/>
    <x v="0"/>
  </r>
  <r>
    <d v="2021-12-09T00:00:00"/>
    <s v="07:50:00"/>
    <s v="Dec"/>
    <s v="BROOKLYN"/>
    <n v="11238"/>
    <n v="40.682650000000002"/>
    <n v="-73.962109999999996"/>
    <s v="BELT PARKWAY"/>
    <s v="3 AVENUE"/>
    <s v="1         PUTNAM AVENUE"/>
    <n v="0"/>
    <n v="0"/>
    <n v="0"/>
    <n v="0"/>
    <s v="Unspecified"/>
    <n v="4457277"/>
    <s v="Station Wagon"/>
    <s v="Sedan"/>
    <s v="2021-12"/>
    <n v="7"/>
    <n v="0"/>
    <n v="0"/>
    <s v="Non-Severe"/>
    <x v="0"/>
  </r>
  <r>
    <d v="2021-12-09T00:00:00"/>
    <s v="20:50:00"/>
    <s v="Dec"/>
    <s v="BROOKLYN"/>
    <n v="10879.98965307365"/>
    <n v="40.520114816772221"/>
    <n v="-73.54743161629176"/>
    <s v="VERRAZANO BRIDGE LOWER"/>
    <s v="3 AVENUE"/>
    <s v="1400      PELHAM PARKWAY SOUTH"/>
    <n v="2"/>
    <n v="0"/>
    <n v="0"/>
    <n v="0"/>
    <s v="Unsafe Lane Changing"/>
    <n v="4457310"/>
    <s v="Sedan"/>
    <s v="Sedan"/>
    <s v="2021-12"/>
    <n v="20"/>
    <n v="2"/>
    <n v="0"/>
    <s v="Severe"/>
    <x v="0"/>
  </r>
  <r>
    <d v="2021-08-12T00:00:00"/>
    <s v="15:45:00"/>
    <s v="Aug"/>
    <s v="BRONX"/>
    <n v="10457"/>
    <n v="40.847816000000002"/>
    <n v="-73.896630000000002"/>
    <s v="BELT PARKWAY"/>
    <s v="3 AVENUE"/>
    <s v="1946      BATHGATE AVENUE"/>
    <n v="0"/>
    <n v="0"/>
    <n v="0"/>
    <n v="0"/>
    <s v="Passing Too Closely"/>
    <n v="4484879"/>
    <s v="Station Wagon"/>
    <s v="Bus"/>
    <s v="2021-08"/>
    <n v="15"/>
    <n v="0"/>
    <n v="0"/>
    <s v="Non-Severe"/>
    <x v="0"/>
  </r>
  <r>
    <d v="2021-09-12T00:00:00"/>
    <s v="07:00:00"/>
    <s v="Sep"/>
    <s v="BROOKLYN"/>
    <n v="11206"/>
    <n v="40.709316000000001"/>
    <n v="-73.943539999999999"/>
    <s v="BELT PARKWAY"/>
    <s v="3 AVENUE"/>
    <s v="207       GRAHAM AVENUE"/>
    <n v="0"/>
    <n v="0"/>
    <n v="0"/>
    <n v="0"/>
    <s v="Other Vehicular"/>
    <n v="4485202"/>
    <s v="Sedan"/>
    <s v="Sedan"/>
    <s v="2021-09"/>
    <n v="7"/>
    <n v="0"/>
    <n v="0"/>
    <s v="Non-Severe"/>
    <x v="1"/>
  </r>
  <r>
    <d v="2021-10-12T00:00:00"/>
    <s v="13:20:00"/>
    <s v="Oct"/>
    <s v="BROOKLYN"/>
    <n v="10879.98965307365"/>
    <n v="40.683804000000002"/>
    <n v="-73.833534"/>
    <s v="LIBERTY AVENUE"/>
    <s v="108 STREET"/>
    <s v="1400      PELHAM PARKWAY SOUTH"/>
    <n v="1"/>
    <n v="0"/>
    <n v="1"/>
    <n v="0"/>
    <s v="Distraction"/>
    <n v="4485854"/>
    <s v="Sedan"/>
    <s v="Sedan"/>
    <s v="2021-10"/>
    <n v="13"/>
    <n v="2"/>
    <n v="0"/>
    <s v="Severe"/>
    <x v="0"/>
  </r>
  <r>
    <d v="2021-04-12T00:00:00"/>
    <s v="13:44:00"/>
    <s v="Apr"/>
    <s v="BROOKLYN"/>
    <n v="10879.98965307365"/>
    <n v="40.747010000000003"/>
    <n v="-73.977196000000006"/>
    <s v="EAST 36 STREET"/>
    <s v="3 AVENUE"/>
    <s v="1400      PELHAM PARKWAY SOUTH"/>
    <n v="0"/>
    <n v="0"/>
    <n v="0"/>
    <n v="0"/>
    <s v="Distraction"/>
    <n v="4485438"/>
    <s v="Sedan"/>
    <s v="Taxi"/>
    <s v="2021-04"/>
    <n v="13"/>
    <n v="0"/>
    <n v="0"/>
    <s v="Non-Severe"/>
    <x v="0"/>
  </r>
  <r>
    <d v="2021-06-12T00:00:00"/>
    <s v="18:43:00"/>
    <s v="Jun"/>
    <s v="BROOKLYN"/>
    <n v="11207"/>
    <n v="40.683660000000003"/>
    <n v="-73.907880000000006"/>
    <s v="BUSHWICK AVENUE"/>
    <s v="PILLING STREET"/>
    <s v="1400      PELHAM PARKWAY SOUTH"/>
    <n v="1"/>
    <n v="0"/>
    <n v="0"/>
    <n v="0"/>
    <s v="Distraction"/>
    <n v="4485310"/>
    <s v="Sedan"/>
    <s v="Bike"/>
    <s v="2021-06"/>
    <n v="18"/>
    <n v="1"/>
    <n v="0"/>
    <s v="Severe"/>
    <x v="1"/>
  </r>
  <r>
    <d v="2021-08-12T00:00:00"/>
    <s v="06:15:00"/>
    <s v="Aug"/>
    <s v="BROOKLYN"/>
    <n v="10879.98965307365"/>
    <n v="40.810997"/>
    <n v="-73.905845999999997"/>
    <s v="EAST 147 STREET"/>
    <s v="3 AVENUE"/>
    <s v="1400      PELHAM PARKWAY SOUTH"/>
    <n v="0"/>
    <n v="0"/>
    <n v="0"/>
    <n v="0"/>
    <s v="Unspecified"/>
    <n v="4484992"/>
    <s v="Station Wagon"/>
    <s v="Station Wagon"/>
    <s v="2021-08"/>
    <n v="6"/>
    <n v="0"/>
    <n v="0"/>
    <s v="Non-Severe"/>
    <x v="0"/>
  </r>
  <r>
    <d v="2021-09-12T00:00:00"/>
    <s v="08:37:00"/>
    <s v="Sep"/>
    <s v="BRONX"/>
    <n v="10474"/>
    <n v="40.811520000000002"/>
    <n v="-73.894480000000001"/>
    <s v="DUPONT STREET"/>
    <s v="LEGGETT AVENUE"/>
    <s v="1400      PELHAM PARKWAY SOUTH"/>
    <n v="0"/>
    <n v="0"/>
    <n v="0"/>
    <n v="0"/>
    <s v="Unspecified"/>
    <n v="4484914"/>
    <s v="Tractor Truck Diesel"/>
    <s v="Sedan"/>
    <s v="2021-09"/>
    <n v="8"/>
    <n v="0"/>
    <n v="0"/>
    <s v="Non-Severe"/>
    <x v="1"/>
  </r>
  <r>
    <d v="2021-04-17T00:00:00"/>
    <s v="14:57:00"/>
    <s v="Apr"/>
    <s v="BROOKLYN"/>
    <n v="10879.98965307365"/>
    <n v="40.62256"/>
    <n v="-74.163444999999996"/>
    <s v="BELT PARKWAY"/>
    <s v="3 AVENUE"/>
    <s v="433       LISK AVENUE"/>
    <n v="0"/>
    <n v="0"/>
    <n v="0"/>
    <n v="0"/>
    <s v="Unspecified"/>
    <n v="4409000"/>
    <s v="Sedan"/>
    <s v="Box Truck"/>
    <s v="2021-04"/>
    <n v="14"/>
    <n v="0"/>
    <n v="0"/>
    <s v="Non-Severe"/>
    <x v="1"/>
  </r>
  <r>
    <d v="2021-10-12T00:00:00"/>
    <s v="23:20:00"/>
    <s v="Oct"/>
    <s v="BRONX"/>
    <n v="10470"/>
    <n v="40.89687"/>
    <n v="-73.876450000000006"/>
    <s v="EAST 235 STREET"/>
    <s v="VANCORTLANDT PARK EAST"/>
    <s v="1400      PELHAM PARKWAY SOUTH"/>
    <n v="0"/>
    <n v="0"/>
    <n v="0"/>
    <n v="0"/>
    <s v="Unsafe Speed"/>
    <n v="4485907"/>
    <s v="Station Wagon"/>
    <s v="Station Wagon"/>
    <s v="2021-10"/>
    <n v="23"/>
    <n v="0"/>
    <n v="0"/>
    <s v="Non-Severe"/>
    <x v="0"/>
  </r>
  <r>
    <d v="2023-01-14T00:00:00"/>
    <s v="01:35:00"/>
    <s v="Jan"/>
    <s v="MANHATTAN"/>
    <n v="10029"/>
    <n v="40.785038"/>
    <n v="-73.941040000000001"/>
    <s v="FDR DRIVE"/>
    <s v="EAST 100 STREET"/>
    <s v="1400      PELHAM PARKWAY SOUTH"/>
    <n v="0"/>
    <n v="0"/>
    <n v="0"/>
    <n v="0"/>
    <s v="Unspecified"/>
    <n v="4597890"/>
    <s v="Station Wagon"/>
    <s v="Sedan"/>
    <s v="2023-01"/>
    <n v="1"/>
    <n v="0"/>
    <n v="0"/>
    <s v="Non-Severe"/>
    <x v="1"/>
  </r>
  <r>
    <d v="2023-01-14T00:00:00"/>
    <s v="01:00:00"/>
    <s v="Jan"/>
    <s v="QUEENS"/>
    <n v="11418"/>
    <n v="40.701450000000001"/>
    <n v="-73.831320000000005"/>
    <s v="BELT PARKWAY"/>
    <s v="3 AVENUE"/>
    <s v="119-13    HILLSIDE AVENUE"/>
    <n v="0"/>
    <n v="0"/>
    <n v="0"/>
    <n v="0"/>
    <s v="Unspecified"/>
    <n v="4598117"/>
    <s v="Sedan"/>
    <s v="Sedan"/>
    <s v="2023-01"/>
    <n v="1"/>
    <n v="0"/>
    <n v="0"/>
    <s v="Non-Severe"/>
    <x v="1"/>
  </r>
  <r>
    <d v="2023-01-14T00:00:00"/>
    <s v="01:26:00"/>
    <s v="Jan"/>
    <s v="QUEENS"/>
    <n v="11434"/>
    <n v="40.667521999999998"/>
    <n v="-73.780630000000002"/>
    <s v="NORTH CONDUIT AVENUE"/>
    <s v="ROCKAWAY BOULEVARD"/>
    <s v="1400      PELHAM PARKWAY SOUTH"/>
    <n v="0"/>
    <n v="0"/>
    <n v="0"/>
    <n v="0"/>
    <s v="Unsafe Speed"/>
    <n v="4598036"/>
    <s v="Station Wagon"/>
    <s v="Sedan"/>
    <s v="2023-01"/>
    <n v="1"/>
    <n v="0"/>
    <n v="0"/>
    <s v="Non-Severe"/>
    <x v="1"/>
  </r>
  <r>
    <d v="2022-09-20T00:00:00"/>
    <s v="19:53:00"/>
    <s v="Sep"/>
    <s v="MANHATTAN"/>
    <n v="10003"/>
    <n v="40.729489999999998"/>
    <n v="-73.99333"/>
    <s v="BELT PARKWAY"/>
    <s v="3 AVENUE"/>
    <s v="730       BROADWAY"/>
    <n v="1"/>
    <n v="0"/>
    <n v="0"/>
    <n v="0"/>
    <s v="Failure to Yield Right-of-Way"/>
    <n v="4598318"/>
    <s v="E-Scooter"/>
    <s v="Taxi"/>
    <s v="2022-09"/>
    <n v="19"/>
    <n v="1"/>
    <n v="0"/>
    <s v="Severe"/>
    <x v="0"/>
  </r>
  <r>
    <d v="2023-02-01T00:00:00"/>
    <s v="00:13:00"/>
    <s v="Feb"/>
    <s v="BRONX"/>
    <n v="10470"/>
    <n v="40.902397000000001"/>
    <n v="-73.846680000000006"/>
    <s v="BELT PARKWAY"/>
    <s v="3 AVENUE"/>
    <s v="4526      HOXIE STREET"/>
    <n v="0"/>
    <n v="0"/>
    <n v="0"/>
    <n v="0"/>
    <s v="Traffic Control Disregarded"/>
    <n v="4598277"/>
    <s v="Station Wagon"/>
    <s v="Taxi"/>
    <s v="2023-02"/>
    <n v="0"/>
    <n v="0"/>
    <n v="0"/>
    <s v="Non-Severe"/>
    <x v="0"/>
  </r>
  <r>
    <d v="2023-01-14T00:00:00"/>
    <s v="01:30:00"/>
    <s v="Jan"/>
    <s v="BROOKLYN"/>
    <n v="11207"/>
    <n v="40.668550000000003"/>
    <n v="-73.900790000000001"/>
    <s v="SUTTER AVENUE"/>
    <s v="SNEDIKER AVENUE"/>
    <s v="1400      PELHAM PARKWAY SOUTH"/>
    <n v="2"/>
    <n v="0"/>
    <n v="0"/>
    <n v="0"/>
    <s v="Passenger Distraction"/>
    <n v="4597583"/>
    <s v="Sedan"/>
    <s v="Sedan"/>
    <s v="2023-01"/>
    <n v="1"/>
    <n v="2"/>
    <n v="0"/>
    <s v="Severe"/>
    <x v="1"/>
  </r>
  <r>
    <d v="2023-01-14T00:00:00"/>
    <s v="03:02:00"/>
    <s v="Jan"/>
    <s v="BROOKLYN"/>
    <n v="10879.98965307365"/>
    <n v="40.674610000000001"/>
    <n v="-73.804280000000006"/>
    <s v="ROCKAWAY BOULEVARD"/>
    <s v="134 STREET"/>
    <s v="1400      PELHAM PARKWAY SOUTH"/>
    <n v="0"/>
    <n v="0"/>
    <n v="0"/>
    <n v="0"/>
    <s v="Failure to Yield Right-of-Way"/>
    <n v="4597995"/>
    <s v="Sedan"/>
    <s v="Station Wagon"/>
    <s v="2023-01"/>
    <n v="3"/>
    <n v="0"/>
    <n v="0"/>
    <s v="Non-Severe"/>
    <x v="1"/>
  </r>
  <r>
    <d v="2023-01-14T00:00:00"/>
    <s v="04:36:00"/>
    <s v="Jan"/>
    <s v="BRONX"/>
    <n v="10466"/>
    <n v="40.885562999999998"/>
    <n v="-73.851619999999997"/>
    <s v="BELT PARKWAY"/>
    <s v="3 AVENUE"/>
    <s v="3992      PAULDING AVENUE"/>
    <n v="0"/>
    <n v="0"/>
    <n v="0"/>
    <n v="0"/>
    <s v="Unsafe Speed"/>
    <n v="4598175"/>
    <s v="Sedan"/>
    <s v="Sedan"/>
    <s v="2023-01"/>
    <n v="4"/>
    <n v="0"/>
    <n v="0"/>
    <s v="Non-Severe"/>
    <x v="1"/>
  </r>
  <r>
    <d v="2021-04-14T00:00:00"/>
    <s v="04:03:00"/>
    <s v="Apr"/>
    <s v="BROOKLYN"/>
    <n v="11207"/>
    <n v="40.665993"/>
    <n v="-73.885800000000003"/>
    <s v="LIVONIA AVENUE"/>
    <s v="BARBEY STREET"/>
    <s v="1400      PELHAM PARKWAY SOUTH"/>
    <n v="0"/>
    <n v="0"/>
    <n v="0"/>
    <n v="0"/>
    <s v="Failure to Yield Right-of-Way"/>
    <n v="4407738"/>
    <s v="Sedan"/>
    <s v="Station Wagon"/>
    <s v="2021-04"/>
    <n v="4"/>
    <n v="0"/>
    <n v="0"/>
    <s v="Non-Severe"/>
    <x v="0"/>
  </r>
  <r>
    <d v="2021-04-14T00:00:00"/>
    <s v="00:15:00"/>
    <s v="Apr"/>
    <s v="BROOKLYN"/>
    <n v="10879.98965307365"/>
    <n v="40.742330000000003"/>
    <n v="-73.837639999999993"/>
    <s v="VAN WYCK EXPWY"/>
    <s v="3 AVENUE"/>
    <s v="1400      PELHAM PARKWAY SOUTH"/>
    <n v="1"/>
    <n v="0"/>
    <n v="0"/>
    <n v="0"/>
    <s v="Unsafe Speed"/>
    <n v="4407088"/>
    <s v="Sedan"/>
    <s v="Station Wagon"/>
    <s v="2021-04"/>
    <n v="0"/>
    <n v="1"/>
    <n v="0"/>
    <s v="Severe"/>
    <x v="0"/>
  </r>
  <r>
    <d v="2021-12-09T00:00:00"/>
    <s v="22:20:00"/>
    <s v="Dec"/>
    <s v="BROOKLYN"/>
    <n v="11218"/>
    <n v="40.637214999999998"/>
    <n v="-73.965549999999993"/>
    <s v="BELT PARKWAY"/>
    <s v="3 AVENUE"/>
    <s v="495       ARGYLE ROAD"/>
    <n v="0"/>
    <n v="0"/>
    <n v="0"/>
    <n v="0"/>
    <s v="Unspecified"/>
    <n v="4456457"/>
    <s v="Sedan"/>
    <s v="Sedan"/>
    <s v="2021-12"/>
    <n v="22"/>
    <n v="0"/>
    <n v="0"/>
    <s v="Non-Severe"/>
    <x v="0"/>
  </r>
  <r>
    <d v="2021-12-09T00:00:00"/>
    <s v="16:08:00"/>
    <s v="Dec"/>
    <s v="MANHATTAN"/>
    <n v="10032"/>
    <n v="40.837940000000003"/>
    <n v="-73.940520000000006"/>
    <s v="BELT PARKWAY"/>
    <s v="3 AVENUE"/>
    <s v="545       WEST 164 STREET"/>
    <n v="0"/>
    <n v="0"/>
    <n v="0"/>
    <n v="0"/>
    <s v="Passing Too Closely"/>
    <n v="4456362"/>
    <s v="Station Wagon"/>
    <s v="Station Wagon"/>
    <s v="2021-12"/>
    <n v="16"/>
    <n v="0"/>
    <n v="0"/>
    <s v="Non-Severe"/>
    <x v="0"/>
  </r>
  <r>
    <d v="2021-08-09T00:00:00"/>
    <s v="01:19:00"/>
    <s v="Aug"/>
    <s v="BRONX"/>
    <n v="10468"/>
    <n v="40.868102999999998"/>
    <n v="-73.893510000000006"/>
    <s v="BELT PARKWAY"/>
    <s v="3 AVENUE"/>
    <s v="159       EAST 196 STREET"/>
    <n v="0"/>
    <n v="0"/>
    <n v="0"/>
    <n v="0"/>
    <s v="Backing Unsafely"/>
    <n v="4457107"/>
    <s v="Sedan"/>
    <s v="Sedan"/>
    <s v="2021-08"/>
    <n v="1"/>
    <n v="0"/>
    <n v="0"/>
    <s v="Non-Severe"/>
    <x v="0"/>
  </r>
  <r>
    <d v="2021-07-09T00:00:00"/>
    <s v="14:16:00"/>
    <s v="Jul"/>
    <s v="BROOKLYN"/>
    <n v="10879.98965307365"/>
    <n v="40.835169999999998"/>
    <n v="-73.866799999999998"/>
    <s v="CROSS BRONX EXPY"/>
    <s v="3 AVENUE"/>
    <s v="1400      PELHAM PARKWAY SOUTH"/>
    <n v="1"/>
    <n v="0"/>
    <n v="0"/>
    <n v="0"/>
    <s v="Distraction"/>
    <n v="4457072"/>
    <s v="Sedan"/>
    <s v="Box Truck"/>
    <s v="2021-07"/>
    <n v="14"/>
    <n v="1"/>
    <n v="0"/>
    <s v="Severe"/>
    <x v="0"/>
  </r>
  <r>
    <d v="2021-12-09T00:00:00"/>
    <s v="01:50:00"/>
    <s v="Dec"/>
    <s v="QUEENS"/>
    <n v="11104"/>
    <n v="40.746352999999999"/>
    <n v="-73.916169999999994"/>
    <s v="48 STREET"/>
    <s v="SKILLMAN AVENUE"/>
    <s v="1400      PELHAM PARKWAY SOUTH"/>
    <n v="1"/>
    <n v="0"/>
    <n v="0"/>
    <n v="0"/>
    <s v="Distraction"/>
    <n v="4455936"/>
    <s v="Sedan"/>
    <s v="Bike"/>
    <s v="2021-12"/>
    <n v="1"/>
    <n v="1"/>
    <n v="0"/>
    <s v="Severe"/>
    <x v="0"/>
  </r>
  <r>
    <d v="2021-12-09T00:00:00"/>
    <s v="18:30:00"/>
    <s v="Dec"/>
    <s v="BROOKLYN"/>
    <n v="11203"/>
    <n v="40.644010000000002"/>
    <n v="-73.944953999999996"/>
    <s v="BELT PARKWAY"/>
    <s v="3 AVENUE"/>
    <s v="517       EAST 34 STREET"/>
    <n v="0"/>
    <n v="0"/>
    <n v="0"/>
    <n v="0"/>
    <s v="Unspecified"/>
    <n v="4456338"/>
    <s v="Sedan"/>
    <s v="Sedan"/>
    <s v="2021-12"/>
    <n v="18"/>
    <n v="0"/>
    <n v="0"/>
    <s v="Non-Severe"/>
    <x v="0"/>
  </r>
  <r>
    <d v="2021-12-09T00:00:00"/>
    <s v="18:48:00"/>
    <s v="Dec"/>
    <s v="MANHATTAN"/>
    <n v="10027"/>
    <n v="40.814574999999998"/>
    <n v="-73.955389999999994"/>
    <s v="BELT PARKWAY"/>
    <s v="3 AVENUE"/>
    <s v="1381      AMSTERDAM AVENUE"/>
    <n v="1"/>
    <n v="0"/>
    <n v="0"/>
    <n v="0"/>
    <s v="Distraction"/>
    <n v="4456722"/>
    <s v="Sedan"/>
    <s v="E-Bike"/>
    <s v="2021-12"/>
    <n v="18"/>
    <n v="1"/>
    <n v="0"/>
    <s v="Severe"/>
    <x v="0"/>
  </r>
  <r>
    <d v="2021-12-09T00:00:00"/>
    <s v="17:00:00"/>
    <s v="Dec"/>
    <s v="QUEENS"/>
    <n v="11420"/>
    <n v="40.683857000000003"/>
    <n v="-73.806754999999995"/>
    <s v="BELT PARKWAY"/>
    <s v="3 AVENUE"/>
    <s v="111-26    VANWYCK EXPRESSWAY"/>
    <n v="0"/>
    <n v="0"/>
    <n v="0"/>
    <n v="0"/>
    <s v="Unspecified"/>
    <n v="4456393"/>
    <s v="Sedan"/>
    <s v="Sedan"/>
    <s v="2021-12"/>
    <n v="17"/>
    <n v="0"/>
    <n v="0"/>
    <s v="Non-Severe"/>
    <x v="0"/>
  </r>
  <r>
    <d v="2021-12-09T00:00:00"/>
    <s v="22:52:00"/>
    <s v="Dec"/>
    <s v="BROOKLYN"/>
    <n v="11235"/>
    <n v="40.580193000000001"/>
    <n v="-73.944916000000006"/>
    <s v="HAMPTON AVENUE"/>
    <s v="HASTINGS STREET"/>
    <s v="1400      PELHAM PARKWAY SOUTH"/>
    <n v="0"/>
    <n v="0"/>
    <n v="0"/>
    <n v="0"/>
    <s v="Distraction"/>
    <n v="4456961"/>
    <s v="Sedan"/>
    <s v="Sedan"/>
    <s v="2021-12"/>
    <n v="22"/>
    <n v="0"/>
    <n v="0"/>
    <s v="Non-Severe"/>
    <x v="0"/>
  </r>
  <r>
    <d v="2021-11-09T00:00:00"/>
    <s v="02:21:00"/>
    <s v="Nov"/>
    <s v="BROOKLYN"/>
    <n v="11212"/>
    <n v="40.654133000000002"/>
    <n v="-73.91234"/>
    <s v="LINDEN BOULEVARD"/>
    <s v="ROCKAWAY PARKWAY"/>
    <s v="1400      PELHAM PARKWAY SOUTH"/>
    <n v="1"/>
    <n v="0"/>
    <n v="0"/>
    <n v="0"/>
    <s v="Distraction"/>
    <n v="4457184"/>
    <s v="Sedan"/>
    <s v="Bike"/>
    <s v="2021-11"/>
    <n v="2"/>
    <n v="1"/>
    <n v="0"/>
    <s v="Severe"/>
    <x v="0"/>
  </r>
  <r>
    <d v="2021-12-09T00:00:00"/>
    <s v="00:45:00"/>
    <s v="Dec"/>
    <s v="BROOKLYN"/>
    <n v="11234"/>
    <n v="40.634129999999999"/>
    <n v="-73.928505000000001"/>
    <s v="KINGS HIGHWAY"/>
    <s v="UTICA AVENUE"/>
    <s v="1400      PELHAM PARKWAY SOUTH"/>
    <n v="0"/>
    <n v="0"/>
    <n v="0"/>
    <n v="0"/>
    <s v="Unsafe Speed"/>
    <n v="4455953"/>
    <s v="Station Wagon"/>
    <s v="Sedan"/>
    <s v="2021-12"/>
    <n v="0"/>
    <n v="0"/>
    <n v="0"/>
    <s v="Non-Severe"/>
    <x v="0"/>
  </r>
  <r>
    <d v="2021-12-09T00:00:00"/>
    <s v="11:00:00"/>
    <s v="Dec"/>
    <s v="BRONX"/>
    <n v="10463"/>
    <n v="40.520114816772221"/>
    <n v="-73.54743161629176"/>
    <s v="HEATH AVENUE"/>
    <s v="WEST 193 STREET"/>
    <s v="1400      PELHAM PARKWAY SOUTH"/>
    <n v="0"/>
    <n v="0"/>
    <n v="0"/>
    <n v="0"/>
    <s v="Unspecified"/>
    <n v="4456406"/>
    <s v="Station Wagon"/>
    <s v="Sedan"/>
    <s v="2021-12"/>
    <n v="11"/>
    <n v="0"/>
    <n v="0"/>
    <s v="Non-Severe"/>
    <x v="0"/>
  </r>
  <r>
    <d v="2021-10-09T00:00:00"/>
    <s v="07:30:00"/>
    <s v="Oct"/>
    <s v="MANHATTAN"/>
    <n v="10002"/>
    <n v="40.720660000000002"/>
    <n v="-73.983283999999998"/>
    <s v="BELT PARKWAY"/>
    <s v="3 AVENUE"/>
    <s v="162       ATTORNEY STREET"/>
    <n v="0"/>
    <n v="0"/>
    <n v="0"/>
    <n v="0"/>
    <s v="Backing Unsafely"/>
    <n v="4457104"/>
    <s v="Station Wagon"/>
    <s v="Taxi"/>
    <s v="2021-10"/>
    <n v="7"/>
    <n v="0"/>
    <n v="0"/>
    <s v="Non-Severe"/>
    <x v="1"/>
  </r>
  <r>
    <d v="2021-11-09T00:00:00"/>
    <s v="22:00:00"/>
    <s v="Nov"/>
    <s v="BROOKLYN"/>
    <n v="11222"/>
    <n v="40.724200000000003"/>
    <n v="-73.937650000000005"/>
    <s v="MEEKER AVENUE"/>
    <s v="APOLLO STREET"/>
    <s v="1400      PELHAM PARKWAY SOUTH"/>
    <n v="0"/>
    <n v="0"/>
    <n v="0"/>
    <n v="0"/>
    <s v="Distraction"/>
    <n v="4457166"/>
    <s v="Station Wagon"/>
    <s v="Station Wagon"/>
    <s v="2021-11"/>
    <n v="22"/>
    <n v="0"/>
    <n v="0"/>
    <s v="Non-Severe"/>
    <x v="0"/>
  </r>
  <r>
    <d v="2021-12-09T00:00:00"/>
    <s v="00:10:00"/>
    <s v="Dec"/>
    <s v="MANHATTAN"/>
    <n v="10034"/>
    <n v="40.867106999999997"/>
    <n v="-73.922830000000005"/>
    <s v="BELT PARKWAY"/>
    <s v="3 AVENUE"/>
    <s v="4880      BROADWAY"/>
    <n v="1"/>
    <n v="0"/>
    <n v="1"/>
    <n v="0"/>
    <s v="Backing Unsafely"/>
    <n v="4456846"/>
    <s v="Sedan"/>
    <s v="Sedan"/>
    <s v="2021-12"/>
    <n v="0"/>
    <n v="2"/>
    <n v="0"/>
    <s v="Severe"/>
    <x v="0"/>
  </r>
  <r>
    <d v="2021-12-09T00:00:00"/>
    <s v="05:18:00"/>
    <s v="Dec"/>
    <s v="BROOKLYN"/>
    <n v="11233"/>
    <n v="40.669975000000001"/>
    <n v="-73.919880000000006"/>
    <s v="HOWARD AVENUE"/>
    <s v="SAINT JOHNS PLACE"/>
    <s v="1400      PELHAM PARKWAY SOUTH"/>
    <n v="1"/>
    <n v="0"/>
    <n v="0"/>
    <n v="0"/>
    <s v="Distraction"/>
    <n v="4455970"/>
    <s v="Sedan"/>
    <s v="Sedan"/>
    <s v="2021-12"/>
    <n v="5"/>
    <n v="1"/>
    <n v="0"/>
    <s v="Severe"/>
    <x v="0"/>
  </r>
  <r>
    <d v="2021-12-09T00:00:00"/>
    <s v="11:00:00"/>
    <s v="Dec"/>
    <s v="QUEENS"/>
    <n v="11379"/>
    <n v="40.716793000000003"/>
    <n v="-73.888760000000005"/>
    <s v="BELT PARKWAY"/>
    <s v="3 AVENUE"/>
    <s v="62-31     69 STREET"/>
    <n v="0"/>
    <n v="0"/>
    <n v="0"/>
    <n v="0"/>
    <s v="Unspecified"/>
    <n v="4456234"/>
    <s v="Sedan"/>
    <s v="Sedan"/>
    <s v="2021-12"/>
    <n v="11"/>
    <n v="0"/>
    <n v="0"/>
    <s v="Non-Severe"/>
    <x v="0"/>
  </r>
  <r>
    <d v="2021-12-09T00:00:00"/>
    <s v="09:40:00"/>
    <s v="Dec"/>
    <s v="BROOKLYN"/>
    <n v="10879.98965307365"/>
    <n v="40.520114816772221"/>
    <n v="-73.54743161629176"/>
    <s v="MAJOR DEEGAN EXPRESSWAY"/>
    <s v="3 AVENUE"/>
    <s v="1400      PELHAM PARKWAY SOUTH"/>
    <n v="2"/>
    <n v="0"/>
    <n v="0"/>
    <n v="0"/>
    <s v="Other Vehicular"/>
    <n v="4456468"/>
    <s v="Sedan"/>
    <s v="Sedan"/>
    <s v="2021-12"/>
    <n v="9"/>
    <n v="2"/>
    <n v="0"/>
    <s v="Severe"/>
    <x v="0"/>
  </r>
  <r>
    <d v="2021-12-09T00:00:00"/>
    <s v="18:35:00"/>
    <s v="Dec"/>
    <s v="BROOKLYN"/>
    <n v="11234"/>
    <n v="40.629353000000002"/>
    <n v="-73.884765999999999"/>
    <s v="BELT PARKWAY"/>
    <s v="3 AVENUE"/>
    <s v="2200      ROCKAWAY PARKWAY"/>
    <n v="2"/>
    <n v="0"/>
    <n v="1"/>
    <n v="0"/>
    <s v="Unsafe Speed"/>
    <n v="4456503"/>
    <s v="E-Scooter"/>
    <s v="Sedan"/>
    <s v="2021-12"/>
    <n v="18"/>
    <n v="3"/>
    <n v="0"/>
    <s v="Severe"/>
    <x v="0"/>
  </r>
  <r>
    <d v="2021-12-09T00:00:00"/>
    <s v="15:20:00"/>
    <s v="Dec"/>
    <s v="BROOKLYN"/>
    <n v="10879.98965307365"/>
    <n v="40.726813999999997"/>
    <n v="-73.838459999999998"/>
    <s v="GRAND CENTRAL PKWY"/>
    <s v="3 AVENUE"/>
    <s v="1400      PELHAM PARKWAY SOUTH"/>
    <n v="0"/>
    <n v="0"/>
    <n v="0"/>
    <n v="0"/>
    <s v="Passing or Lane Usage Improper"/>
    <n v="4456728"/>
    <s v="Station Wagon"/>
    <s v="Station Wagon"/>
    <s v="2021-12"/>
    <n v="15"/>
    <n v="0"/>
    <n v="0"/>
    <s v="Non-Severe"/>
    <x v="0"/>
  </r>
  <r>
    <d v="2021-12-09T00:00:00"/>
    <s v="11:26:00"/>
    <s v="Dec"/>
    <s v="BROOKLYN"/>
    <n v="10879.98965307365"/>
    <n v="40.632040000000003"/>
    <n v="-74.154754999999994"/>
    <s v="BELT PARKWAY"/>
    <s v="3 AVENUE"/>
    <s v="448       WALKER STREET"/>
    <n v="0"/>
    <n v="0"/>
    <n v="0"/>
    <n v="0"/>
    <s v="Distraction"/>
    <n v="4456795"/>
    <s v="Sedan"/>
    <s v="Pick-up Truck"/>
    <s v="2021-12"/>
    <n v="11"/>
    <n v="0"/>
    <n v="0"/>
    <s v="Non-Severe"/>
    <x v="0"/>
  </r>
  <r>
    <d v="2021-12-09T00:00:00"/>
    <s v="00:00:00"/>
    <s v="Dec"/>
    <s v="QUEENS"/>
    <n v="11361"/>
    <n v="40.766750000000002"/>
    <n v="-73.782600000000002"/>
    <s v="BELT PARKWAY"/>
    <s v="3 AVENUE"/>
    <s v="205-07    35 AVENUE"/>
    <n v="0"/>
    <n v="0"/>
    <n v="0"/>
    <n v="0"/>
    <s v="Unspecified"/>
    <n v="4456184"/>
    <s v="Sedan"/>
    <s v="Sedan"/>
    <s v="2021-12"/>
    <n v="0"/>
    <n v="0"/>
    <n v="0"/>
    <s v="Non-Severe"/>
    <x v="0"/>
  </r>
  <r>
    <d v="2021-12-09T00:00:00"/>
    <s v="03:41:00"/>
    <s v="Dec"/>
    <s v="QUEENS"/>
    <n v="11372"/>
    <n v="40.749175999999999"/>
    <n v="-73.889700000000005"/>
    <s v="BELT PARKWAY"/>
    <s v="3 AVENUE"/>
    <s v="76-10     37 AVENUE"/>
    <n v="1"/>
    <n v="0"/>
    <n v="1"/>
    <n v="0"/>
    <s v="Distraction"/>
    <n v="4456091"/>
    <s v="Sedan"/>
    <s v="Sedan"/>
    <s v="2021-12"/>
    <n v="3"/>
    <n v="2"/>
    <n v="0"/>
    <s v="Severe"/>
    <x v="0"/>
  </r>
  <r>
    <d v="2021-12-09T00:00:00"/>
    <s v="19:47:00"/>
    <s v="Dec"/>
    <s v="QUEENS"/>
    <n v="11421"/>
    <n v="40.697560000000003"/>
    <n v="-73.85275"/>
    <s v="PARK LANE SOUTH"/>
    <s v="WOODHAVEN BOULEVARD"/>
    <s v="1400      PELHAM PARKWAY SOUTH"/>
    <n v="1"/>
    <n v="0"/>
    <n v="0"/>
    <n v="0"/>
    <s v="Failure to Yield Right-of-Way"/>
    <n v="4457214"/>
    <s v="Sedan"/>
    <s v="Bike"/>
    <s v="2021-12"/>
    <n v="19"/>
    <n v="1"/>
    <n v="0"/>
    <s v="Severe"/>
    <x v="0"/>
  </r>
  <r>
    <d v="2021-12-09T00:00:00"/>
    <s v="07:50:00"/>
    <s v="Dec"/>
    <s v="QUEENS"/>
    <n v="11414"/>
    <n v="40.669876000000002"/>
    <n v="-73.847409999999996"/>
    <s v="SOUTH CONDUIT AVENUE"/>
    <s v="88 STREET"/>
    <s v="1400      PELHAM PARKWAY SOUTH"/>
    <n v="0"/>
    <n v="0"/>
    <n v="0"/>
    <n v="0"/>
    <s v="Reaction to Uninvolved Vehicle"/>
    <n v="4456136"/>
    <s v="Station Wagon"/>
    <s v="Sedan"/>
    <s v="2021-12"/>
    <n v="7"/>
    <n v="0"/>
    <n v="0"/>
    <s v="Non-Severe"/>
    <x v="0"/>
  </r>
  <r>
    <d v="2021-12-09T00:00:00"/>
    <s v="02:15:00"/>
    <s v="Dec"/>
    <s v="QUEENS"/>
    <n v="11368"/>
    <n v="40.757629999999999"/>
    <n v="-73.865684999999999"/>
    <s v="NORTHERN BOULEVARD"/>
    <s v="103 STREET"/>
    <s v="1400      PELHAM PARKWAY SOUTH"/>
    <n v="1"/>
    <n v="0"/>
    <n v="1"/>
    <n v="0"/>
    <s v="Unspecified"/>
    <n v="4456092"/>
    <s v="Sedan"/>
    <s v="Sedan"/>
    <s v="2021-12"/>
    <n v="2"/>
    <n v="2"/>
    <n v="0"/>
    <s v="Severe"/>
    <x v="0"/>
  </r>
  <r>
    <d v="2021-04-18T00:00:00"/>
    <s v="14:40:00"/>
    <s v="Apr"/>
    <s v="BRONX"/>
    <n v="10457"/>
    <n v="40.838332999999999"/>
    <n v="-73.896780000000007"/>
    <s v="BELT PARKWAY"/>
    <s v="3 AVENUE"/>
    <s v="1700      CROTONA AVENUE"/>
    <n v="0"/>
    <n v="0"/>
    <n v="0"/>
    <n v="0"/>
    <s v="Other Vehicular"/>
    <n v="4408345"/>
    <s v="Station Wagon"/>
    <s v="Sedan"/>
    <s v="2021-04"/>
    <n v="14"/>
    <n v="0"/>
    <n v="0"/>
    <s v="Non-Severe"/>
    <x v="1"/>
  </r>
  <r>
    <d v="2021-04-18T00:00:00"/>
    <s v="16:11:00"/>
    <s v="Apr"/>
    <s v="MANHATTAN"/>
    <n v="10036"/>
    <n v="40.520114816772221"/>
    <n v="-73.54743161629176"/>
    <s v="12 AVENUE"/>
    <s v="WEST 42 STREET"/>
    <s v="1400      PELHAM PARKWAY SOUTH"/>
    <n v="0"/>
    <n v="0"/>
    <n v="0"/>
    <n v="0"/>
    <s v="Passing Too Closely"/>
    <n v="4408599"/>
    <s v="Station Wagon"/>
    <s v="Station Wagon"/>
    <s v="2021-04"/>
    <n v="16"/>
    <n v="0"/>
    <n v="0"/>
    <s v="Non-Severe"/>
    <x v="1"/>
  </r>
  <r>
    <d v="2021-04-18T00:00:00"/>
    <s v="00:43:00"/>
    <s v="Apr"/>
    <s v="BROOKLYN"/>
    <n v="10879.98965307365"/>
    <n v="40.828406999999999"/>
    <n v="-73.843919999999997"/>
    <s v="BRUCKNER BOULEVARD"/>
    <s v="ZEREGA AVENUE"/>
    <s v="1400      PELHAM PARKWAY SOUTH"/>
    <n v="0"/>
    <n v="0"/>
    <n v="0"/>
    <n v="0"/>
    <s v="Distraction"/>
    <n v="4408470"/>
    <s v="Station Wagon"/>
    <s v="Sedan"/>
    <s v="2021-04"/>
    <n v="0"/>
    <n v="0"/>
    <n v="0"/>
    <s v="Non-Severe"/>
    <x v="1"/>
  </r>
  <r>
    <d v="2021-04-15T00:00:00"/>
    <s v="17:00:00"/>
    <s v="Apr"/>
    <s v="BROOKLYN"/>
    <n v="11203"/>
    <n v="40.659205999999998"/>
    <n v="-73.937020000000004"/>
    <s v="BELT PARKWAY"/>
    <s v="3 AVENUE"/>
    <s v="584       TROY AVENUE"/>
    <n v="0"/>
    <n v="0"/>
    <n v="0"/>
    <n v="0"/>
    <s v="Unspecified"/>
    <n v="4409002"/>
    <s v="Station Wagon"/>
    <s v="Sedan"/>
    <s v="2021-04"/>
    <n v="17"/>
    <n v="0"/>
    <n v="0"/>
    <s v="Non-Severe"/>
    <x v="0"/>
  </r>
  <r>
    <d v="2021-04-18T00:00:00"/>
    <s v="21:45:00"/>
    <s v="Apr"/>
    <s v="MANHATTAN"/>
    <n v="10000"/>
    <n v="40.780549999999998"/>
    <n v="-73.961690000000004"/>
    <s v="BELT PARKWAY"/>
    <s v="3 AVENUE"/>
    <s v="10        TRANSVERSE ROAD NUMBER THREE"/>
    <n v="0"/>
    <n v="0"/>
    <n v="0"/>
    <n v="0"/>
    <s v="Pavement Defective"/>
    <n v="4408943"/>
    <s v="Station Wagon"/>
    <s v="Sedan"/>
    <s v="2021-04"/>
    <n v="21"/>
    <n v="0"/>
    <n v="0"/>
    <s v="Non-Severe"/>
    <x v="1"/>
  </r>
  <r>
    <d v="2021-04-18T00:00:00"/>
    <s v="01:00:00"/>
    <s v="Apr"/>
    <s v="BROOKLYN"/>
    <n v="10879.98965307365"/>
    <n v="40.520114816772221"/>
    <n v="-73.54743161629176"/>
    <s v="QUEENSBORO BRIDGE"/>
    <s v="THOMSON AVENUE"/>
    <s v="1400      PELHAM PARKWAY SOUTH"/>
    <n v="0"/>
    <n v="0"/>
    <n v="0"/>
    <n v="0"/>
    <s v="Distraction"/>
    <n v="4408014"/>
    <s v="Sedan"/>
    <s v="Sedan"/>
    <s v="2021-04"/>
    <n v="1"/>
    <n v="0"/>
    <n v="0"/>
    <s v="Non-Severe"/>
    <x v="1"/>
  </r>
  <r>
    <d v="2021-12-09T00:00:00"/>
    <s v="01:49:00"/>
    <s v="Dec"/>
    <s v="BROOKLYN"/>
    <n v="10879.98965307365"/>
    <n v="40.822308"/>
    <n v="-73.938590000000005"/>
    <s v="WEST 146 STREET"/>
    <s v="3 AVENUE"/>
    <s v="1400      PELHAM PARKWAY SOUTH"/>
    <n v="0"/>
    <n v="0"/>
    <n v="0"/>
    <n v="0"/>
    <s v="Unsafe Speed"/>
    <n v="4457137"/>
    <s v="Sedan"/>
    <s v="Station Wagon"/>
    <s v="2021-12"/>
    <n v="1"/>
    <n v="0"/>
    <n v="0"/>
    <s v="Non-Severe"/>
    <x v="0"/>
  </r>
  <r>
    <d v="2021-04-18T00:00:00"/>
    <s v="00:30:00"/>
    <s v="Apr"/>
    <s v="QUEENS"/>
    <n v="11691"/>
    <n v="40.606569999999998"/>
    <n v="-73.755750000000006"/>
    <s v="DIX AVENUE"/>
    <s v="PINSON STREET"/>
    <s v="1400      PELHAM PARKWAY SOUTH"/>
    <n v="0"/>
    <n v="0"/>
    <n v="0"/>
    <n v="0"/>
    <s v="Other Vehicular"/>
    <n v="4408778"/>
    <s v="Sedan"/>
    <s v="Sedan"/>
    <s v="2021-04"/>
    <n v="0"/>
    <n v="0"/>
    <n v="0"/>
    <s v="Non-Severe"/>
    <x v="1"/>
  </r>
  <r>
    <d v="2021-04-18T00:00:00"/>
    <s v="09:50:00"/>
    <s v="Apr"/>
    <s v="BROOKLYN"/>
    <n v="10879.98965307365"/>
    <n v="40.628"/>
    <n v="-74.151780000000002"/>
    <s v="LAKE AVENUE"/>
    <s v="RONALD AVENUE"/>
    <s v="1400      PELHAM PARKWAY SOUTH"/>
    <n v="3"/>
    <n v="0"/>
    <n v="0"/>
    <n v="0"/>
    <s v="Distraction"/>
    <n v="4408515"/>
    <s v="Sedan"/>
    <s v="Sedan"/>
    <s v="2021-04"/>
    <n v="9"/>
    <n v="3"/>
    <n v="0"/>
    <s v="Severe"/>
    <x v="1"/>
  </r>
  <r>
    <d v="2021-04-16T00:00:00"/>
    <s v="05:20:00"/>
    <s v="Apr"/>
    <s v="MANHATTAN"/>
    <n v="10033"/>
    <n v="40.853580000000001"/>
    <n v="-73.932236000000003"/>
    <s v="WADSWORTH AVENUE"/>
    <s v="WEST 187 STREET"/>
    <s v="1400      PELHAM PARKWAY SOUTH"/>
    <n v="0"/>
    <n v="0"/>
    <n v="0"/>
    <n v="0"/>
    <s v="Unspecified"/>
    <n v="4408889"/>
    <s v="Sedan"/>
    <s v="Station Wagon"/>
    <s v="2021-04"/>
    <n v="5"/>
    <n v="0"/>
    <n v="0"/>
    <s v="Non-Severe"/>
    <x v="0"/>
  </r>
  <r>
    <d v="2021-04-18T00:00:00"/>
    <s v="02:20:00"/>
    <s v="Apr"/>
    <s v="BROOKLYN"/>
    <n v="10879.98965307365"/>
    <n v="40.827773999999998"/>
    <n v="-73.945755000000005"/>
    <s v="AMSTERDAM AVENUE"/>
    <s v="3 AVENUE"/>
    <s v="1400      PELHAM PARKWAY SOUTH"/>
    <n v="0"/>
    <n v="0"/>
    <n v="0"/>
    <n v="0"/>
    <s v="Distraction"/>
    <n v="4408091"/>
    <s v="Sedan"/>
    <s v="E-Scooter"/>
    <s v="2021-04"/>
    <n v="2"/>
    <n v="0"/>
    <n v="0"/>
    <s v="Non-Severe"/>
    <x v="1"/>
  </r>
  <r>
    <d v="2021-04-18T00:00:00"/>
    <s v="00:16:00"/>
    <s v="Apr"/>
    <s v="MANHATTAN"/>
    <n v="10035"/>
    <n v="40.802753000000003"/>
    <n v="-73.933580000000006"/>
    <s v="2 AVENUE"/>
    <s v="EAST 125 STREET"/>
    <s v="1400      PELHAM PARKWAY SOUTH"/>
    <n v="2"/>
    <n v="0"/>
    <n v="2"/>
    <n v="0"/>
    <s v="Distraction"/>
    <n v="4408540"/>
    <s v="Station Wagon"/>
    <s v="Sedan"/>
    <s v="2021-04"/>
    <n v="0"/>
    <n v="4"/>
    <n v="0"/>
    <s v="Severe"/>
    <x v="1"/>
  </r>
  <r>
    <d v="2021-04-18T00:00:00"/>
    <s v="19:00:00"/>
    <s v="Apr"/>
    <s v="BROOKLYN"/>
    <n v="11217"/>
    <n v="40.679310000000001"/>
    <n v="-73.978499999999997"/>
    <s v="BELT PARKWAY"/>
    <s v="3 AVENUE"/>
    <s v="109       5 AVENUE"/>
    <n v="1"/>
    <n v="0"/>
    <n v="0"/>
    <n v="0"/>
    <s v="View Obstructed/Limited"/>
    <n v="4409065"/>
    <s v="Station Wagon"/>
    <s v="Bike"/>
    <s v="2021-04"/>
    <n v="19"/>
    <n v="1"/>
    <n v="0"/>
    <s v="Severe"/>
    <x v="1"/>
  </r>
  <r>
    <d v="2021-04-15T00:00:00"/>
    <s v="00:00:00"/>
    <s v="Apr"/>
    <s v="BROOKLYN"/>
    <n v="11207"/>
    <n v="40.675632"/>
    <n v="-73.898780000000002"/>
    <s v="ATLANTIC AVENUE"/>
    <s v="GEORGIA AVENUE"/>
    <s v="1400      PELHAM PARKWAY SOUTH"/>
    <n v="1"/>
    <n v="0"/>
    <n v="0"/>
    <n v="0"/>
    <s v="Unspecified"/>
    <n v="4408834"/>
    <s v="Station Wagon"/>
    <s v="Station Wagon"/>
    <s v="2021-04"/>
    <n v="0"/>
    <n v="1"/>
    <n v="0"/>
    <s v="Severe"/>
    <x v="0"/>
  </r>
  <r>
    <d v="2021-04-18T00:00:00"/>
    <s v="01:30:00"/>
    <s v="Apr"/>
    <s v="BRONX"/>
    <n v="10458"/>
    <n v="40.858849999999997"/>
    <n v="-73.885955999999993"/>
    <s v="HOFFMAN STREET"/>
    <s v="EAST FORDHAM ROAD"/>
    <s v="1400      PELHAM PARKWAY SOUTH"/>
    <n v="0"/>
    <n v="0"/>
    <n v="0"/>
    <n v="0"/>
    <s v="Distraction"/>
    <n v="4408142"/>
    <s v="Station Wagon"/>
    <s v="Sedan"/>
    <s v="2021-04"/>
    <n v="1"/>
    <n v="0"/>
    <n v="0"/>
    <s v="Non-Severe"/>
    <x v="1"/>
  </r>
  <r>
    <d v="2021-04-18T00:00:00"/>
    <s v="21:09:00"/>
    <s v="Apr"/>
    <s v="QUEENS"/>
    <n v="11355"/>
    <n v="40.748910000000002"/>
    <n v="-73.814094999999995"/>
    <s v="OAK AVENUE"/>
    <s v="ROBINSON STREET"/>
    <s v="1400      PELHAM PARKWAY SOUTH"/>
    <n v="1"/>
    <n v="0"/>
    <n v="0"/>
    <n v="0"/>
    <s v="Passing or Lane Usage Improper"/>
    <n v="4408316"/>
    <s v="Station Wagon"/>
    <s v="Station Wagon"/>
    <s v="2021-04"/>
    <n v="21"/>
    <n v="1"/>
    <n v="0"/>
    <s v="Severe"/>
    <x v="1"/>
  </r>
  <r>
    <d v="2021-04-18T00:00:00"/>
    <s v="18:30:00"/>
    <s v="Apr"/>
    <s v="MANHATTAN"/>
    <n v="10033"/>
    <n v="40.849310000000003"/>
    <n v="-73.930019999999999"/>
    <s v="AMSTERDAM AVENUE"/>
    <s v="WEST 183 STREET"/>
    <s v="1400      PELHAM PARKWAY SOUTH"/>
    <n v="0"/>
    <n v="0"/>
    <n v="0"/>
    <n v="0"/>
    <s v="Distraction"/>
    <n v="4408626"/>
    <s v="Sedan"/>
    <s v="Sedan"/>
    <s v="2021-04"/>
    <n v="18"/>
    <n v="0"/>
    <n v="0"/>
    <s v="Non-Severe"/>
    <x v="1"/>
  </r>
  <r>
    <d v="2021-04-18T00:00:00"/>
    <s v="23:00:00"/>
    <s v="Apr"/>
    <s v="BROOKLYN"/>
    <n v="11221"/>
    <n v="40.692782999999999"/>
    <n v="-73.911810000000003"/>
    <s v="WILSON AVENUE"/>
    <s v="JEFFERSON AVENUE"/>
    <s v="1400      PELHAM PARKWAY SOUTH"/>
    <n v="0"/>
    <n v="0"/>
    <n v="0"/>
    <n v="0"/>
    <s v="Traffic Control Disregarded"/>
    <n v="4408683"/>
    <s v="Sedan"/>
    <s v="Sedan"/>
    <s v="2021-04"/>
    <n v="23"/>
    <n v="0"/>
    <n v="0"/>
    <s v="Non-Severe"/>
    <x v="1"/>
  </r>
  <r>
    <d v="2021-03-30T00:00:00"/>
    <s v="09:00:00"/>
    <s v="Mar"/>
    <s v="BROOKLYN"/>
    <n v="10879.98965307365"/>
    <n v="40.625050000000002"/>
    <n v="-74.019130000000004"/>
    <s v="BROOKLYN QUEENS EXPRESSWAY"/>
    <s v="3 AVENUE"/>
    <s v="1400      PELHAM PARKWAY SOUTH"/>
    <n v="0"/>
    <n v="0"/>
    <n v="0"/>
    <n v="0"/>
    <s v="Unsafe Lane Changing"/>
    <n v="4408785"/>
    <s v="Sedan"/>
    <s v="Sedan"/>
    <s v="2021-03"/>
    <n v="9"/>
    <n v="0"/>
    <n v="0"/>
    <s v="Non-Severe"/>
    <x v="0"/>
  </r>
  <r>
    <d v="2021-04-18T00:00:00"/>
    <s v="06:30:00"/>
    <s v="Apr"/>
    <s v="BROOKLYN"/>
    <n v="10879.98965307365"/>
    <n v="40.678595999999999"/>
    <n v="-73.882416000000006"/>
    <s v="ESSEX STREET"/>
    <s v="ATLANTIC AVENUE"/>
    <s v="1400      PELHAM PARKWAY SOUTH"/>
    <n v="0"/>
    <n v="0"/>
    <n v="0"/>
    <n v="0"/>
    <s v="Distraction"/>
    <n v="4408806"/>
    <s v="Sedan"/>
    <s v="Sedan"/>
    <s v="2021-04"/>
    <n v="6"/>
    <n v="0"/>
    <n v="0"/>
    <s v="Non-Severe"/>
    <x v="1"/>
  </r>
  <r>
    <d v="2021-04-18T00:00:00"/>
    <s v="00:10:00"/>
    <s v="Apr"/>
    <s v="BROOKLYN"/>
    <n v="10879.98965307365"/>
    <n v="40.612487999999999"/>
    <n v="-73.897069999999999"/>
    <s v="BELT PARKWAY"/>
    <s v="3 AVENUE"/>
    <s v="1400      PELHAM PARKWAY SOUTH"/>
    <n v="0"/>
    <n v="0"/>
    <n v="0"/>
    <n v="0"/>
    <s v="Unsafe Speed"/>
    <n v="4408272"/>
    <s v="Sedan"/>
    <s v="Sedan"/>
    <s v="2021-04"/>
    <n v="0"/>
    <n v="0"/>
    <n v="0"/>
    <s v="Non-Severe"/>
    <x v="1"/>
  </r>
  <r>
    <d v="2021-04-18T00:00:00"/>
    <s v="05:08:00"/>
    <s v="Apr"/>
    <s v="BROOKLYN"/>
    <n v="11205"/>
    <n v="40.694687000000002"/>
    <n v="-73.955209999999994"/>
    <s v="MYRTLE AVENUE"/>
    <s v="SPENCER STREET"/>
    <s v="1400      PELHAM PARKWAY SOUTH"/>
    <n v="0"/>
    <n v="0"/>
    <n v="0"/>
    <n v="0"/>
    <s v="Distraction"/>
    <n v="4408220"/>
    <s v="Van"/>
    <s v="Sedan"/>
    <s v="2021-04"/>
    <n v="5"/>
    <n v="0"/>
    <n v="0"/>
    <s v="Non-Severe"/>
    <x v="1"/>
  </r>
  <r>
    <d v="2021-04-18T00:00:00"/>
    <s v="00:56:00"/>
    <s v="Apr"/>
    <s v="QUEENS"/>
    <n v="11385"/>
    <n v="40.705737999999997"/>
    <n v="-73.912636000000006"/>
    <s v="BELT PARKWAY"/>
    <s v="3 AVENUE"/>
    <s v="481       SENECA AVENUE"/>
    <n v="1"/>
    <n v="0"/>
    <n v="0"/>
    <n v="0"/>
    <s v="Alcohol Involvement"/>
    <n v="4408253"/>
    <s v="Sedan"/>
    <s v="Sedan"/>
    <s v="2021-04"/>
    <n v="0"/>
    <n v="1"/>
    <n v="0"/>
    <s v="Severe"/>
    <x v="1"/>
  </r>
  <r>
    <d v="2021-04-18T00:00:00"/>
    <s v="12:00:00"/>
    <s v="Apr"/>
    <s v="BROOKLYN"/>
    <n v="11204"/>
    <n v="40.627020000000002"/>
    <n v="-73.987949999999998"/>
    <s v="BELT PARKWAY"/>
    <s v="3 AVENUE"/>
    <s v="1640      55 STREET"/>
    <n v="0"/>
    <n v="0"/>
    <n v="0"/>
    <n v="0"/>
    <s v="Unspecified"/>
    <n v="4408236"/>
    <s v="Sedan"/>
    <s v="Sedan"/>
    <s v="2021-04"/>
    <n v="12"/>
    <n v="0"/>
    <n v="0"/>
    <s v="Non-Severe"/>
    <x v="1"/>
  </r>
  <r>
    <d v="2021-04-18T00:00:00"/>
    <s v="14:45:00"/>
    <s v="Apr"/>
    <s v="BRONX"/>
    <n v="10463"/>
    <n v="40.876503"/>
    <n v="-73.904563999999993"/>
    <s v="MAJOR DEEGAN EXPRESSWAY"/>
    <s v="WEST 230 STREET"/>
    <s v="1400      PELHAM PARKWAY SOUTH"/>
    <n v="1"/>
    <n v="0"/>
    <n v="0"/>
    <n v="0"/>
    <s v="Driver Inexperience"/>
    <n v="4409021"/>
    <s v="Sedan"/>
    <s v="Sedan"/>
    <s v="2021-04"/>
    <n v="14"/>
    <n v="1"/>
    <n v="0"/>
    <s v="Severe"/>
    <x v="1"/>
  </r>
  <r>
    <d v="2021-04-18T00:00:00"/>
    <s v="18:46:00"/>
    <s v="Apr"/>
    <s v="BROOKLYN"/>
    <n v="10879.98965307365"/>
    <n v="40.831974000000002"/>
    <n v="-73.923500000000004"/>
    <s v="EAST 165 STREET"/>
    <s v="3 AVENUE"/>
    <s v="1400      PELHAM PARKWAY SOUTH"/>
    <n v="2"/>
    <n v="0"/>
    <n v="0"/>
    <n v="0"/>
    <s v="Traffic Control Disregarded"/>
    <n v="4408299"/>
    <s v="Sedan"/>
    <s v="Station Wagon"/>
    <s v="2021-04"/>
    <n v="18"/>
    <n v="2"/>
    <n v="0"/>
    <s v="Severe"/>
    <x v="1"/>
  </r>
  <r>
    <d v="2021-04-18T00:00:00"/>
    <s v="00:00:00"/>
    <s v="Apr"/>
    <s v="BROOKLYN"/>
    <n v="10879.98965307365"/>
    <n v="40.664960000000001"/>
    <n v="-73.82226"/>
    <s v="BELT PARKWAY"/>
    <s v="3 AVENUE"/>
    <s v="1400      PELHAM PARKWAY SOUTH"/>
    <n v="2"/>
    <n v="0"/>
    <n v="0"/>
    <n v="0"/>
    <s v="Reaction to Uninvolved Vehicle"/>
    <n v="4408168"/>
    <s v="Sedan"/>
    <s v="Sedan"/>
    <s v="2021-04"/>
    <n v="0"/>
    <n v="2"/>
    <n v="0"/>
    <s v="Severe"/>
    <x v="1"/>
  </r>
  <r>
    <d v="2021-04-18T00:00:00"/>
    <s v="04:25:00"/>
    <s v="Apr"/>
    <s v="BROOKLYN"/>
    <n v="11239"/>
    <n v="40.653170000000003"/>
    <n v="-73.866874999999993"/>
    <s v="ERSKINE STREET"/>
    <s v="SEAVIEW AVENUE"/>
    <s v="1400      PELHAM PARKWAY SOUTH"/>
    <n v="0"/>
    <n v="0"/>
    <n v="0"/>
    <n v="0"/>
    <s v="Distraction"/>
    <n v="4408805"/>
    <s v="Sedan"/>
    <s v="Sedan"/>
    <s v="2021-04"/>
    <n v="4"/>
    <n v="0"/>
    <n v="0"/>
    <s v="Non-Severe"/>
    <x v="1"/>
  </r>
  <r>
    <d v="2021-04-18T00:00:00"/>
    <s v="22:06:00"/>
    <s v="Apr"/>
    <s v="BRONX"/>
    <n v="10473"/>
    <n v="40.822009999999999"/>
    <n v="-73.858270000000005"/>
    <s v="WHITE PLAINS ROAD"/>
    <s v="LAFAYETTE AVENUE"/>
    <s v="1400      PELHAM PARKWAY SOUTH"/>
    <n v="2"/>
    <n v="0"/>
    <n v="0"/>
    <n v="0"/>
    <s v="Distraction"/>
    <n v="4408491"/>
    <s v="Sedan"/>
    <s v="Sedan"/>
    <s v="2021-04"/>
    <n v="22"/>
    <n v="2"/>
    <n v="0"/>
    <s v="Severe"/>
    <x v="1"/>
  </r>
  <r>
    <d v="2021-04-18T00:00:00"/>
    <s v="16:17:00"/>
    <s v="Apr"/>
    <s v="MANHATTAN"/>
    <n v="10035"/>
    <n v="40.806972999999999"/>
    <n v="-73.937645000000003"/>
    <s v="EAST 128 STREET"/>
    <s v="PARK AVENUE"/>
    <s v="1400      PELHAM PARKWAY SOUTH"/>
    <n v="0"/>
    <n v="0"/>
    <n v="0"/>
    <n v="0"/>
    <s v="Distraction"/>
    <n v="4408555"/>
    <s v="Sedan"/>
    <s v="Station Wagon"/>
    <s v="2021-04"/>
    <n v="16"/>
    <n v="0"/>
    <n v="0"/>
    <s v="Non-Severe"/>
    <x v="1"/>
  </r>
  <r>
    <d v="2021-04-18T00:00:00"/>
    <s v="18:50:00"/>
    <s v="Apr"/>
    <s v="BROOKLYN"/>
    <n v="11208"/>
    <n v="40.67492"/>
    <n v="-73.875280000000004"/>
    <s v="FOUNTAIN AVENUE"/>
    <s v="PITKIN AVENUE"/>
    <s v="1400      PELHAM PARKWAY SOUTH"/>
    <n v="0"/>
    <n v="0"/>
    <n v="0"/>
    <n v="0"/>
    <s v="Other Vehicular"/>
    <n v="4408821"/>
    <s v="Sedan"/>
    <s v="Motorcycle"/>
    <s v="2021-04"/>
    <n v="18"/>
    <n v="0"/>
    <n v="0"/>
    <s v="Non-Severe"/>
    <x v="1"/>
  </r>
  <r>
    <d v="2021-04-18T00:00:00"/>
    <s v="19:30:00"/>
    <s v="Apr"/>
    <s v="MANHATTAN"/>
    <n v="10031"/>
    <n v="40.820095000000002"/>
    <n v="-73.955085999999994"/>
    <s v="BROADWAY"/>
    <s v="WEST 135 STREET"/>
    <s v="1400      PELHAM PARKWAY SOUTH"/>
    <n v="6"/>
    <n v="0"/>
    <n v="1"/>
    <n v="0"/>
    <s v="Failure to Yield Right-of-Way"/>
    <n v="4408696"/>
    <s v="Station Wagon"/>
    <s v="Station Wagon"/>
    <s v="2021-04"/>
    <n v="19"/>
    <n v="7"/>
    <n v="0"/>
    <s v="Severe"/>
    <x v="1"/>
  </r>
  <r>
    <d v="2021-12-04T00:00:00"/>
    <s v="19:05:00"/>
    <s v="Dec"/>
    <s v="BROOKLYN"/>
    <n v="11207"/>
    <n v="40.675669999999997"/>
    <n v="-73.897850000000005"/>
    <s v="ATLANTIC AVENUE"/>
    <s v="SHEFFIELD AVENUE"/>
    <s v="1400      PELHAM PARKWAY SOUTH"/>
    <n v="0"/>
    <n v="0"/>
    <n v="0"/>
    <n v="0"/>
    <s v="Distraction"/>
    <n v="4408814"/>
    <s v="Station Wagon"/>
    <s v="Station Wagon"/>
    <s v="2021-12"/>
    <n v="19"/>
    <n v="0"/>
    <n v="0"/>
    <s v="Non-Severe"/>
    <x v="1"/>
  </r>
  <r>
    <d v="2021-04-18T00:00:00"/>
    <s v="07:22:00"/>
    <s v="Apr"/>
    <s v="BROOKLYN"/>
    <n v="10879.98965307365"/>
    <n v="40.844833000000001"/>
    <n v="-73.909385999999998"/>
    <s v="EAST 174 STREET"/>
    <s v="3 AVENUE"/>
    <s v="1400      PELHAM PARKWAY SOUTH"/>
    <n v="0"/>
    <n v="0"/>
    <n v="0"/>
    <n v="0"/>
    <s v="Distraction"/>
    <n v="4408196"/>
    <s v="Station Wagon"/>
    <s v="Station Wagon"/>
    <s v="2021-04"/>
    <n v="7"/>
    <n v="0"/>
    <n v="0"/>
    <s v="Non-Severe"/>
    <x v="1"/>
  </r>
  <r>
    <d v="2021-04-18T00:00:00"/>
    <s v="12:25:00"/>
    <s v="Apr"/>
    <s v="QUEENS"/>
    <n v="11364"/>
    <n v="40.746178"/>
    <n v="-73.770949999999999"/>
    <s v="BELT PARKWAY"/>
    <s v="3 AVENUE"/>
    <s v="58-53     206 STREET"/>
    <n v="1"/>
    <n v="0"/>
    <n v="0"/>
    <n v="0"/>
    <s v="Lost Consciousness"/>
    <n v="4408285"/>
    <s v="Sedan"/>
    <s v="Sedan"/>
    <s v="2021-04"/>
    <n v="12"/>
    <n v="1"/>
    <n v="0"/>
    <s v="Severe"/>
    <x v="1"/>
  </r>
  <r>
    <d v="2021-04-18T00:00:00"/>
    <s v="20:27:00"/>
    <s v="Apr"/>
    <s v="QUEENS"/>
    <n v="11429"/>
    <n v="40.707306000000003"/>
    <n v="-73.751220000000004"/>
    <s v="FRANCIS LEWIS BOULEVARD"/>
    <s v="HOLLIS AVENUE"/>
    <s v="1400      PELHAM PARKWAY SOUTH"/>
    <n v="0"/>
    <n v="0"/>
    <n v="0"/>
    <n v="0"/>
    <s v="Turning Improperly"/>
    <n v="4408422"/>
    <s v="Station Wagon"/>
    <s v="Sedan"/>
    <s v="2021-04"/>
    <n v="20"/>
    <n v="0"/>
    <n v="0"/>
    <s v="Non-Severe"/>
    <x v="1"/>
  </r>
  <r>
    <d v="2021-04-18T00:00:00"/>
    <s v="21:34:00"/>
    <s v="Apr"/>
    <s v="BROOKLYN"/>
    <n v="11201"/>
    <n v="40.691189999999999"/>
    <n v="-73.997799999999998"/>
    <s v="ATLANTIC AVENUE"/>
    <s v="HICKS STREET"/>
    <s v="1400      PELHAM PARKWAY SOUTH"/>
    <n v="4"/>
    <n v="0"/>
    <n v="0"/>
    <n v="0"/>
    <s v="Failure to Yield Right-of-Way"/>
    <n v="4408676"/>
    <s v="Station Wagon"/>
    <s v="Sedan"/>
    <s v="2021-04"/>
    <n v="21"/>
    <n v="4"/>
    <n v="0"/>
    <s v="Severe"/>
    <x v="1"/>
  </r>
  <r>
    <d v="2021-04-13T00:00:00"/>
    <s v="14:08:00"/>
    <s v="Apr"/>
    <s v="BROOKLYN"/>
    <n v="10879.98965307365"/>
    <n v="40.845059999999997"/>
    <n v="-73.916854999999998"/>
    <s v="CROSS BRONX EXPY"/>
    <s v="3 AVENUE"/>
    <s v="1400      PELHAM PARKWAY SOUTH"/>
    <n v="1"/>
    <n v="0"/>
    <n v="0"/>
    <n v="0"/>
    <s v="Unsafe Lane Changing"/>
    <n v="4408927"/>
    <s v="Motorcycle"/>
    <s v="Sedan"/>
    <s v="2021-04"/>
    <n v="14"/>
    <n v="1"/>
    <n v="0"/>
    <s v="Severe"/>
    <x v="0"/>
  </r>
  <r>
    <d v="2021-04-18T00:00:00"/>
    <s v="13:52:00"/>
    <s v="Apr"/>
    <s v="BRONX"/>
    <n v="10459"/>
    <n v="40.819859999999998"/>
    <n v="-73.891304000000005"/>
    <s v="BELT PARKWAY"/>
    <s v="3 AVENUE"/>
    <s v="985       BRUCKNER BOULEVARD"/>
    <n v="0"/>
    <n v="0"/>
    <n v="0"/>
    <n v="0"/>
    <s v="Unspecified"/>
    <n v="4408323"/>
    <s v="Station Wagon"/>
    <s v="Sedan"/>
    <s v="2021-04"/>
    <n v="13"/>
    <n v="0"/>
    <n v="0"/>
    <s v="Non-Severe"/>
    <x v="1"/>
  </r>
  <r>
    <d v="2021-04-18T00:00:00"/>
    <s v="15:40:00"/>
    <s v="Apr"/>
    <s v="BROOKLYN"/>
    <n v="10879.98965307365"/>
    <n v="40.520114816772221"/>
    <n v="-73.54743161629176"/>
    <s v="BROOKLYN QUEENS EXPRESSWAY RAMP"/>
    <s v="3 AVENUE"/>
    <s v="1400      PELHAM PARKWAY SOUTH"/>
    <n v="2"/>
    <n v="0"/>
    <n v="0"/>
    <n v="0"/>
    <s v="Distraction"/>
    <n v="4408378"/>
    <s v="Sedan"/>
    <s v="Station Wagon"/>
    <s v="2021-04"/>
    <n v="15"/>
    <n v="2"/>
    <n v="0"/>
    <s v="Severe"/>
    <x v="1"/>
  </r>
  <r>
    <d v="2021-04-18T00:00:00"/>
    <s v="01:30:00"/>
    <s v="Apr"/>
    <s v="BRONX"/>
    <n v="10451"/>
    <n v="40.820197999999998"/>
    <n v="-73.921486000000002"/>
    <s v="MORRIS AVENUE"/>
    <s v="EAST 153 STREET"/>
    <s v="1400      PELHAM PARKWAY SOUTH"/>
    <n v="0"/>
    <n v="0"/>
    <n v="0"/>
    <n v="0"/>
    <s v="Driver Inexperience"/>
    <n v="4409043"/>
    <s v="Station Wagon"/>
    <s v="Sedan"/>
    <s v="2021-04"/>
    <n v="1"/>
    <n v="0"/>
    <n v="0"/>
    <s v="Non-Severe"/>
    <x v="1"/>
  </r>
  <r>
    <d v="2021-04-18T00:00:00"/>
    <s v="15:10:00"/>
    <s v="Apr"/>
    <s v="BROOKLYN"/>
    <n v="10879.98965307365"/>
    <n v="40.667313"/>
    <n v="-73.739260000000002"/>
    <s v="LAURELTON PARKWAY"/>
    <s v="3 AVENUE"/>
    <s v="1400      PELHAM PARKWAY SOUTH"/>
    <n v="2"/>
    <n v="0"/>
    <n v="0"/>
    <n v="0"/>
    <s v="Unspecified"/>
    <n v="4408240"/>
    <s v="Station Wagon"/>
    <s v="Sedan"/>
    <s v="2021-04"/>
    <n v="15"/>
    <n v="2"/>
    <n v="0"/>
    <s v="Severe"/>
    <x v="1"/>
  </r>
  <r>
    <d v="2021-04-15T00:00:00"/>
    <s v="09:15:00"/>
    <s v="Apr"/>
    <s v="QUEENS"/>
    <n v="11372"/>
    <n v="40.750625999999997"/>
    <n v="-73.875950000000003"/>
    <s v="37 AVENUE"/>
    <s v="91 STREET"/>
    <s v="1400      PELHAM PARKWAY SOUTH"/>
    <n v="0"/>
    <n v="0"/>
    <n v="0"/>
    <n v="0"/>
    <s v="Other Vehicular"/>
    <n v="4408888"/>
    <s v="Station Wagon"/>
    <s v="Sedan"/>
    <s v="2021-04"/>
    <n v="9"/>
    <n v="0"/>
    <n v="0"/>
    <s v="Non-Severe"/>
    <x v="0"/>
  </r>
  <r>
    <d v="2021-04-17T00:00:00"/>
    <s v="16:09:00"/>
    <s v="Apr"/>
    <s v="BROOKLYN"/>
    <n v="11239"/>
    <n v="40.651676000000002"/>
    <n v="-73.869225"/>
    <s v="BELT PARKWAY"/>
    <s v="3 AVENUE"/>
    <s v="455       GATEWAY DRIVE"/>
    <n v="0"/>
    <n v="0"/>
    <n v="0"/>
    <n v="0"/>
    <s v="Passing or Lane Usage Improper"/>
    <n v="4408798"/>
    <s v="Sedan"/>
    <s v="Sedan"/>
    <s v="2021-04"/>
    <n v="16"/>
    <n v="0"/>
    <n v="0"/>
    <s v="Non-Severe"/>
    <x v="1"/>
  </r>
  <r>
    <d v="2021-04-18T00:00:00"/>
    <s v="15:00:00"/>
    <s v="Apr"/>
    <s v="BROOKLYN"/>
    <n v="10879.98965307365"/>
    <n v="40.520114816772221"/>
    <n v="-73.54743161629176"/>
    <s v="VERRAZANO BRIDGE UPPER"/>
    <s v="3 AVENUE"/>
    <s v="1400      PELHAM PARKWAY SOUTH"/>
    <n v="0"/>
    <n v="0"/>
    <n v="0"/>
    <n v="0"/>
    <s v="Following Too Closely"/>
    <n v="4408873"/>
    <s v="Sedan"/>
    <s v="Sedan"/>
    <s v="2021-04"/>
    <n v="15"/>
    <n v="0"/>
    <n v="0"/>
    <s v="Non-Severe"/>
    <x v="1"/>
  </r>
  <r>
    <d v="2021-04-18T00:00:00"/>
    <s v="12:40:00"/>
    <s v="Apr"/>
    <s v="BROOKLYN"/>
    <n v="10879.98965307365"/>
    <n v="40.823900000000002"/>
    <n v="-73.876525999999998"/>
    <s v="BRUCKNER EXPRESSWAY"/>
    <s v="3 AVENUE"/>
    <s v="1400      PELHAM PARKWAY SOUTH"/>
    <n v="1"/>
    <n v="0"/>
    <n v="0"/>
    <n v="0"/>
    <s v="Fell Asleep"/>
    <n v="4408482"/>
    <s v="Box Truck"/>
    <s v="Sedan"/>
    <s v="2021-04"/>
    <n v="12"/>
    <n v="1"/>
    <n v="0"/>
    <s v="Severe"/>
    <x v="1"/>
  </r>
  <r>
    <d v="2021-04-18T00:00:00"/>
    <s v="15:52:00"/>
    <s v="Apr"/>
    <s v="MANHATTAN"/>
    <n v="10034"/>
    <n v="40.865099999999998"/>
    <n v="-73.921890000000005"/>
    <s v="SHERMAN AVENUE"/>
    <s v="WEST 204 STREET"/>
    <s v="1400      PELHAM PARKWAY SOUTH"/>
    <n v="0"/>
    <n v="0"/>
    <n v="0"/>
    <n v="0"/>
    <s v="Unsafe Speed"/>
    <n v="4408541"/>
    <s v="Sedan"/>
    <s v="Sedan"/>
    <s v="2021-04"/>
    <n v="15"/>
    <n v="0"/>
    <n v="0"/>
    <s v="Non-Severe"/>
    <x v="1"/>
  </r>
  <r>
    <d v="2021-04-18T00:00:00"/>
    <s v="00:05:00"/>
    <s v="Apr"/>
    <s v="QUEENS"/>
    <n v="11412"/>
    <n v="40.700687000000002"/>
    <n v="-73.766814999999994"/>
    <s v="JORDAN AVENUE"/>
    <s v="HANNIBAL STREET"/>
    <s v="1400      PELHAM PARKWAY SOUTH"/>
    <n v="0"/>
    <n v="0"/>
    <n v="0"/>
    <n v="0"/>
    <s v="Distraction"/>
    <n v="4408390"/>
    <s v="Sedan"/>
    <s v="Sedan"/>
    <s v="2021-04"/>
    <n v="0"/>
    <n v="0"/>
    <n v="0"/>
    <s v="Non-Severe"/>
    <x v="1"/>
  </r>
  <r>
    <d v="2021-04-18T00:00:00"/>
    <s v="18:45:00"/>
    <s v="Apr"/>
    <s v="BROOKLYN"/>
    <n v="10879.98965307365"/>
    <n v="40.715958000000001"/>
    <n v="-73.812749999999994"/>
    <s v="GRAND CENTRAL PKWY"/>
    <s v="3 AVENUE"/>
    <s v="1400      PELHAM PARKWAY SOUTH"/>
    <n v="0"/>
    <n v="0"/>
    <n v="0"/>
    <n v="0"/>
    <s v="Distraction"/>
    <n v="4408642"/>
    <s v="Sedan"/>
    <s v="Taxi"/>
    <s v="2021-04"/>
    <n v="18"/>
    <n v="0"/>
    <n v="0"/>
    <s v="Non-Severe"/>
    <x v="1"/>
  </r>
  <r>
    <d v="2021-04-18T00:00:00"/>
    <s v="12:30:00"/>
    <s v="Apr"/>
    <s v="BROOKLYN"/>
    <n v="11228"/>
    <n v="40.616753000000003"/>
    <n v="-74.011116000000001"/>
    <s v="BELT PARKWAY"/>
    <s v="3 AVENUE"/>
    <s v="8117      13 AVENUE"/>
    <n v="0"/>
    <n v="0"/>
    <n v="0"/>
    <n v="0"/>
    <s v="Unspecified"/>
    <n v="4408334"/>
    <s v="Station Wagon"/>
    <s v="Sedan"/>
    <s v="2021-04"/>
    <n v="12"/>
    <n v="0"/>
    <n v="0"/>
    <s v="Non-Severe"/>
    <x v="1"/>
  </r>
  <r>
    <d v="2021-07-04T00:00:00"/>
    <s v="09:30:00"/>
    <s v="Jul"/>
    <s v="BROOKLYN"/>
    <n v="11238"/>
    <n v="40.675654999999999"/>
    <n v="-73.963130000000007"/>
    <s v="BELT PARKWAY"/>
    <s v="3 AVENUE"/>
    <s v="653       GRAND AVENUE"/>
    <n v="0"/>
    <n v="0"/>
    <n v="0"/>
    <n v="0"/>
    <s v="Unspecified"/>
    <n v="4408899"/>
    <s v="Sedan"/>
    <s v="Sedan"/>
    <s v="2021-07"/>
    <n v="9"/>
    <n v="0"/>
    <n v="0"/>
    <s v="Non-Severe"/>
    <x v="1"/>
  </r>
  <r>
    <d v="2021-04-18T00:00:00"/>
    <s v="01:00:00"/>
    <s v="Apr"/>
    <s v="BROOKLYN"/>
    <n v="10879.98965307365"/>
    <n v="40.520114816772221"/>
    <n v="-73.54743161629176"/>
    <s v="SEDGWICK AVENUE"/>
    <s v="3 AVENUE"/>
    <s v="1400      PELHAM PARKWAY SOUTH"/>
    <n v="3"/>
    <n v="0"/>
    <n v="0"/>
    <n v="0"/>
    <s v="Unspecified"/>
    <n v="4408584"/>
    <s v="Taxi"/>
    <s v="Sedan"/>
    <s v="2021-04"/>
    <n v="1"/>
    <n v="3"/>
    <n v="0"/>
    <s v="Severe"/>
    <x v="1"/>
  </r>
  <r>
    <d v="2021-04-18T00:00:00"/>
    <s v="21:00:00"/>
    <s v="Apr"/>
    <s v="BROOKLYN"/>
    <n v="11238"/>
    <n v="40.677520000000001"/>
    <n v="-73.972724999999997"/>
    <s v="FLATBUSH AVENUE"/>
    <s v="PARK PLACE"/>
    <s v="1400      PELHAM PARKWAY SOUTH"/>
    <n v="2"/>
    <n v="0"/>
    <n v="0"/>
    <n v="0"/>
    <s v="Passing or Lane Usage Improper"/>
    <n v="4408407"/>
    <s v="Sedan"/>
    <s v="Sedan"/>
    <s v="2021-04"/>
    <n v="21"/>
    <n v="2"/>
    <n v="0"/>
    <s v="Severe"/>
    <x v="1"/>
  </r>
  <r>
    <d v="2021-04-17T00:00:00"/>
    <s v="14:30:00"/>
    <s v="Apr"/>
    <s v="BROOKLYN"/>
    <n v="10879.98965307365"/>
    <n v="40.663359999999997"/>
    <n v="-73.95975"/>
    <s v="EMPIRE BOULEVARD"/>
    <s v="3 AVENUE"/>
    <s v="1400      PELHAM PARKWAY SOUTH"/>
    <n v="1"/>
    <n v="0"/>
    <n v="0"/>
    <n v="0"/>
    <s v="Distraction"/>
    <n v="4409007"/>
    <s v="Station Wagon"/>
    <s v="E-Bike"/>
    <s v="2021-04"/>
    <n v="14"/>
    <n v="1"/>
    <n v="0"/>
    <s v="Severe"/>
    <x v="1"/>
  </r>
  <r>
    <d v="2021-12-09T00:00:00"/>
    <s v="05:12:00"/>
    <s v="Dec"/>
    <s v="BROOKLYN"/>
    <n v="11236"/>
    <n v="40.648099999999999"/>
    <n v="-73.914739999999995"/>
    <s v="REMSEN AVENUE"/>
    <s v="DITMAS AVENUE"/>
    <s v="1400      PELHAM PARKWAY SOUTH"/>
    <n v="0"/>
    <n v="0"/>
    <n v="0"/>
    <n v="0"/>
    <s v="Unspecified"/>
    <n v="4456209"/>
    <s v="Sedan"/>
    <s v="Bike"/>
    <s v="2021-12"/>
    <n v="5"/>
    <n v="0"/>
    <n v="0"/>
    <s v="Non-Severe"/>
    <x v="0"/>
  </r>
  <r>
    <d v="2021-04-18T00:00:00"/>
    <s v="01:12:00"/>
    <s v="Apr"/>
    <s v="BRONX"/>
    <n v="10457"/>
    <n v="40.854289999999999"/>
    <n v="-73.900270000000006"/>
    <s v="RYER AVENUE"/>
    <s v="EAST 181 STREET"/>
    <s v="1400      PELHAM PARKWAY SOUTH"/>
    <n v="1"/>
    <n v="0"/>
    <n v="0"/>
    <n v="0"/>
    <s v="Oversized Vehicle"/>
    <n v="4408585"/>
    <s v="Station Wagon"/>
    <s v="Sedan"/>
    <s v="2021-04"/>
    <n v="1"/>
    <n v="1"/>
    <n v="0"/>
    <s v="Severe"/>
    <x v="1"/>
  </r>
  <r>
    <d v="2021-04-18T00:00:00"/>
    <s v="11:00:00"/>
    <s v="Apr"/>
    <s v="BROOKLYN"/>
    <n v="10879.98965307365"/>
    <n v="40.816600000000001"/>
    <n v="-73.942763999999997"/>
    <s v="WEST 137 STREET"/>
    <s v="3 AVENUE"/>
    <s v="1400      PELHAM PARKWAY SOUTH"/>
    <n v="0"/>
    <n v="0"/>
    <n v="0"/>
    <n v="0"/>
    <s v="Unspecified"/>
    <n v="4408521"/>
    <s v="Station Wagon"/>
    <s v="Sedan"/>
    <s v="2021-04"/>
    <n v="11"/>
    <n v="0"/>
    <n v="0"/>
    <s v="Non-Severe"/>
    <x v="1"/>
  </r>
  <r>
    <d v="2021-04-18T00:00:00"/>
    <s v="14:00:00"/>
    <s v="Apr"/>
    <s v="BROOKLYN"/>
    <n v="10879.98965307365"/>
    <n v="40.520114816772221"/>
    <n v="-73.54743161629176"/>
    <s v="BELT PARKWAY WESTBOUND"/>
    <s v="INWOOD STREET"/>
    <s v="1400      PELHAM PARKWAY SOUTH"/>
    <n v="0"/>
    <n v="0"/>
    <n v="0"/>
    <n v="0"/>
    <s v="Following Too Closely"/>
    <n v="4408991"/>
    <s v="Sedan"/>
    <s v="Sedan"/>
    <s v="2021-04"/>
    <n v="14"/>
    <n v="0"/>
    <n v="0"/>
    <s v="Non-Severe"/>
    <x v="1"/>
  </r>
  <r>
    <d v="2021-04-18T00:00:00"/>
    <s v="01:07:00"/>
    <s v="Apr"/>
    <s v="BROOKLYN"/>
    <n v="10879.98965307365"/>
    <n v="40.639319999999998"/>
    <n v="-74.023560000000003"/>
    <s v="3 AVENUE"/>
    <s v="65 STREET"/>
    <s v="1400      PELHAM PARKWAY SOUTH"/>
    <n v="2"/>
    <n v="0"/>
    <n v="0"/>
    <n v="0"/>
    <s v="Unspecified"/>
    <n v="4408015"/>
    <s v="Sedan"/>
    <s v="Sedan"/>
    <s v="2021-04"/>
    <n v="1"/>
    <n v="2"/>
    <n v="0"/>
    <s v="Severe"/>
    <x v="1"/>
  </r>
  <r>
    <d v="2021-04-17T00:00:00"/>
    <s v="17:00:00"/>
    <s v="Apr"/>
    <s v="BROOKLYN"/>
    <n v="10879.98965307365"/>
    <n v="40.734687999999998"/>
    <n v="-73.999979999999994"/>
    <s v="GREENWICH AVENUE"/>
    <s v="3 AVENUE"/>
    <s v="1400      PELHAM PARKWAY SOUTH"/>
    <n v="0"/>
    <n v="0"/>
    <n v="0"/>
    <n v="0"/>
    <s v="Aggressive Driving/Road Rage"/>
    <n v="4409059"/>
    <s v="Sedan"/>
    <s v="Bike"/>
    <s v="2021-04"/>
    <n v="17"/>
    <n v="0"/>
    <n v="0"/>
    <s v="Non-Severe"/>
    <x v="1"/>
  </r>
  <r>
    <d v="2021-04-18T00:00:00"/>
    <s v="12:30:00"/>
    <s v="Apr"/>
    <s v="BRONX"/>
    <n v="10455"/>
    <n v="40.819195000000001"/>
    <n v="-73.912505999999993"/>
    <s v="BELT PARKWAY"/>
    <s v="3 AVENUE"/>
    <s v="704       BROOK AVENUE"/>
    <n v="0"/>
    <n v="0"/>
    <n v="0"/>
    <n v="0"/>
    <s v="Distraction"/>
    <n v="4408371"/>
    <s v="Station Wagon"/>
    <s v="Sedan"/>
    <s v="2021-04"/>
    <n v="12"/>
    <n v="0"/>
    <n v="0"/>
    <s v="Non-Severe"/>
    <x v="1"/>
  </r>
  <r>
    <d v="2021-04-18T00:00:00"/>
    <s v="08:59:00"/>
    <s v="Apr"/>
    <s v="BRONX"/>
    <n v="10461"/>
    <n v="40.857013999999999"/>
    <n v="-73.843069999999997"/>
    <s v="BELT PARKWAY"/>
    <s v="3 AVENUE"/>
    <s v="1500      PELHAM PARKWAY SOUTH"/>
    <n v="2"/>
    <n v="0"/>
    <n v="0"/>
    <n v="0"/>
    <s v="Alcohol Involvement"/>
    <n v="4408852"/>
    <s v="Sedan"/>
    <s v="Sedan"/>
    <s v="2021-04"/>
    <n v="8"/>
    <n v="2"/>
    <n v="0"/>
    <s v="Severe"/>
    <x v="1"/>
  </r>
  <r>
    <d v="2021-04-16T00:00:00"/>
    <s v="15:55:00"/>
    <s v="Apr"/>
    <s v="BRONX"/>
    <n v="10467"/>
    <n v="40.867927999999999"/>
    <n v="-73.869254999999995"/>
    <s v="ARNOW AVENUE"/>
    <s v="BARKER AVENUE"/>
    <s v="1400      PELHAM PARKWAY SOUTH"/>
    <n v="1"/>
    <n v="0"/>
    <n v="0"/>
    <n v="0"/>
    <s v="Distraction"/>
    <n v="4408937"/>
    <s v="Sedan"/>
    <s v="Taxi"/>
    <s v="2021-04"/>
    <n v="15"/>
    <n v="1"/>
    <n v="0"/>
    <s v="Severe"/>
    <x v="0"/>
  </r>
  <r>
    <d v="2021-04-18T00:00:00"/>
    <s v="01:00:00"/>
    <s v="Apr"/>
    <s v="BROOKLYN"/>
    <n v="10879.98965307365"/>
    <n v="40.827205999999997"/>
    <n v="-73.942459999999997"/>
    <s v="SAINT NICHOLAS PLACE"/>
    <s v="3 AVENUE"/>
    <s v="1400      PELHAM PARKWAY SOUTH"/>
    <n v="0"/>
    <n v="0"/>
    <n v="0"/>
    <n v="0"/>
    <s v="Unspecified"/>
    <n v="4408092"/>
    <s v="Sedan"/>
    <s v="Sedan"/>
    <s v="2021-04"/>
    <n v="1"/>
    <n v="0"/>
    <n v="0"/>
    <s v="Non-Severe"/>
    <x v="1"/>
  </r>
  <r>
    <d v="2021-12-09T00:00:00"/>
    <s v="01:20:00"/>
    <s v="Dec"/>
    <s v="BROOKLYN"/>
    <n v="11210"/>
    <n v="40.632145000000001"/>
    <n v="-73.952736000000002"/>
    <s v="BEDFORD AVENUE"/>
    <s v="CAMPUS ROAD"/>
    <s v="1400      PELHAM PARKWAY SOUTH"/>
    <n v="2"/>
    <n v="0"/>
    <n v="0"/>
    <n v="0"/>
    <s v="Following Too Closely"/>
    <n v="4455987"/>
    <s v="Sedan"/>
    <s v="Sedan"/>
    <s v="2021-12"/>
    <n v="1"/>
    <n v="2"/>
    <n v="0"/>
    <s v="Severe"/>
    <x v="0"/>
  </r>
  <r>
    <d v="2021-04-18T00:00:00"/>
    <s v="20:40:00"/>
    <s v="Apr"/>
    <s v="MANHATTAN"/>
    <n v="10128"/>
    <n v="40.783245000000001"/>
    <n v="-73.944730000000007"/>
    <s v="EAST 96 STREET"/>
    <s v="1 AVENUE"/>
    <s v="1400      PELHAM PARKWAY SOUTH"/>
    <n v="0"/>
    <n v="0"/>
    <n v="0"/>
    <n v="0"/>
    <s v="Distraction"/>
    <n v="4408530"/>
    <s v="Ambulance"/>
    <s v="Station Wagon"/>
    <s v="2021-04"/>
    <n v="20"/>
    <n v="0"/>
    <n v="0"/>
    <s v="Non-Severe"/>
    <x v="1"/>
  </r>
  <r>
    <d v="2021-03-26T00:00:00"/>
    <s v="17:15:00"/>
    <s v="Mar"/>
    <s v="MANHATTAN"/>
    <n v="10012"/>
    <n v="40.520114816772221"/>
    <n v="-73.54743161629176"/>
    <s v="BELT PARKWAY"/>
    <s v="3 AVENUE"/>
    <s v="253       LAFAYETTE STREET"/>
    <n v="0"/>
    <n v="0"/>
    <n v="0"/>
    <n v="0"/>
    <s v="Reaction to Uninvolved Vehicle"/>
    <n v="4409069"/>
    <s v="Station Wagon"/>
    <s v="FIRE TRUCK"/>
    <s v="2021-03"/>
    <n v="17"/>
    <n v="0"/>
    <n v="0"/>
    <s v="Non-Severe"/>
    <x v="0"/>
  </r>
  <r>
    <d v="2021-04-18T00:00:00"/>
    <s v="16:32:00"/>
    <s v="Apr"/>
    <s v="QUEENS"/>
    <n v="11436"/>
    <n v="40.669823000000001"/>
    <n v="-73.788830000000004"/>
    <s v="150 STREET"/>
    <s v="130 AVENUE"/>
    <s v="1400      PELHAM PARKWAY SOUTH"/>
    <n v="0"/>
    <n v="0"/>
    <n v="0"/>
    <n v="0"/>
    <s v="Unspecified"/>
    <n v="4408394"/>
    <s v="Station Wagon"/>
    <s v="Sedan"/>
    <s v="2021-04"/>
    <n v="16"/>
    <n v="0"/>
    <n v="0"/>
    <s v="Non-Severe"/>
    <x v="1"/>
  </r>
  <r>
    <d v="2021-04-17T00:00:00"/>
    <s v="06:16:00"/>
    <s v="Apr"/>
    <s v="BROOKLYN"/>
    <n v="11207"/>
    <n v="40.671480000000003"/>
    <n v="-73.898674"/>
    <s v="ALABAMA AVENUE"/>
    <s v="PITKIN AVENUE"/>
    <s v="1400      PELHAM PARKWAY SOUTH"/>
    <n v="0"/>
    <n v="0"/>
    <n v="0"/>
    <n v="0"/>
    <s v="Unspecified"/>
    <n v="4408833"/>
    <s v="Sedan"/>
    <s v="Sedan"/>
    <s v="2021-04"/>
    <n v="6"/>
    <n v="0"/>
    <n v="0"/>
    <s v="Non-Severe"/>
    <x v="1"/>
  </r>
  <r>
    <d v="2021-11-03T00:00:00"/>
    <s v="14:13:00"/>
    <s v="Nov"/>
    <s v="BROOKLYN"/>
    <n v="10879.98965307365"/>
    <n v="40.723346999999997"/>
    <n v="-73.939316000000005"/>
    <s v="MORGAN AVENUE"/>
    <s v="3 AVENUE"/>
    <s v="1400      PELHAM PARKWAY SOUTH"/>
    <n v="0"/>
    <n v="0"/>
    <n v="0"/>
    <n v="0"/>
    <s v="Backing Unsafely"/>
    <n v="4408896"/>
    <s v="Station Wagon"/>
    <s v="Sedan"/>
    <s v="2021-11"/>
    <n v="14"/>
    <n v="0"/>
    <n v="0"/>
    <s v="Non-Severe"/>
    <x v="0"/>
  </r>
  <r>
    <d v="2021-04-18T00:00:00"/>
    <s v="22:00:00"/>
    <s v="Apr"/>
    <s v="QUEENS"/>
    <n v="11419"/>
    <n v="40.693817000000003"/>
    <n v="-73.822119999999998"/>
    <s v="95 AVENUE"/>
    <s v="125 STREET"/>
    <s v="1400      PELHAM PARKWAY SOUTH"/>
    <n v="0"/>
    <n v="0"/>
    <n v="0"/>
    <n v="0"/>
    <s v="Traffic Control Disregarded"/>
    <n v="4408471"/>
    <s v="Station Wagon"/>
    <s v="Sedan"/>
    <s v="2021-04"/>
    <n v="22"/>
    <n v="0"/>
    <n v="0"/>
    <s v="Non-Severe"/>
    <x v="1"/>
  </r>
  <r>
    <d v="2021-04-17T00:00:00"/>
    <s v="03:10:00"/>
    <s v="Apr"/>
    <s v="BROOKLYN"/>
    <n v="10879.98965307365"/>
    <n v="40.806159999999998"/>
    <n v="-73.927986000000004"/>
    <s v="ALEXANDER AVENUE"/>
    <s v="3 AVENUE"/>
    <s v="1400      PELHAM PARKWAY SOUTH"/>
    <n v="0"/>
    <n v="0"/>
    <n v="0"/>
    <n v="0"/>
    <s v="Unspecified"/>
    <n v="4409042"/>
    <s v="Sedan"/>
    <s v="Sedan"/>
    <s v="2021-04"/>
    <n v="3"/>
    <n v="0"/>
    <n v="0"/>
    <s v="Non-Severe"/>
    <x v="1"/>
  </r>
  <r>
    <d v="2021-04-18T00:00:00"/>
    <s v="15:15:00"/>
    <s v="Apr"/>
    <s v="BROOKLYN"/>
    <n v="10879.98965307365"/>
    <n v="40.666573"/>
    <n v="-73.786320000000003"/>
    <s v="BELT PARKWAY"/>
    <s v="3 AVENUE"/>
    <s v="1400      PELHAM PARKWAY SOUTH"/>
    <n v="0"/>
    <n v="0"/>
    <n v="0"/>
    <n v="0"/>
    <s v="Distraction"/>
    <n v="4408239"/>
    <s v="Station Wagon"/>
    <s v="Station Wagon"/>
    <s v="2021-04"/>
    <n v="15"/>
    <n v="0"/>
    <n v="0"/>
    <s v="Non-Severe"/>
    <x v="1"/>
  </r>
  <r>
    <d v="2021-04-18T00:00:00"/>
    <s v="00:40:00"/>
    <s v="Apr"/>
    <s v="QUEENS"/>
    <n v="11385"/>
    <n v="40.706496999999999"/>
    <n v="-73.896950000000004"/>
    <s v="FRESH POND ROAD"/>
    <s v="PUTNAM AVENUE"/>
    <s v="1400      PELHAM PARKWAY SOUTH"/>
    <n v="0"/>
    <n v="0"/>
    <n v="0"/>
    <n v="0"/>
    <s v="Distraction"/>
    <n v="4408254"/>
    <s v="Taxi"/>
    <s v="Sedan"/>
    <s v="2021-04"/>
    <n v="0"/>
    <n v="0"/>
    <n v="0"/>
    <s v="Non-Severe"/>
    <x v="1"/>
  </r>
  <r>
    <d v="2021-04-18T00:00:00"/>
    <s v="02:36:00"/>
    <s v="Apr"/>
    <s v="BROOKLYN"/>
    <n v="10879.98965307365"/>
    <n v="40.520114816772221"/>
    <n v="-73.54743161629176"/>
    <s v="THROGS NECK BRIDGE"/>
    <s v="3 AVENUE"/>
    <s v="1400      PELHAM PARKWAY SOUTH"/>
    <n v="3"/>
    <n v="0"/>
    <n v="0"/>
    <n v="0"/>
    <s v="Brakes Defective"/>
    <n v="4408710"/>
    <s v="Station Wagon"/>
    <s v="Station Wagon"/>
    <s v="2021-04"/>
    <n v="2"/>
    <n v="3"/>
    <n v="0"/>
    <s v="Severe"/>
    <x v="1"/>
  </r>
  <r>
    <d v="2021-04-18T00:00:00"/>
    <s v="04:33:00"/>
    <s v="Apr"/>
    <s v="BROOKLYN"/>
    <n v="10879.98965307365"/>
    <n v="40.861862000000002"/>
    <n v="-73.912819999999996"/>
    <s v="WEST FORDHAM ROAD"/>
    <s v="3 AVENUE"/>
    <s v="1400      PELHAM PARKWAY SOUTH"/>
    <n v="1"/>
    <n v="0"/>
    <n v="0"/>
    <n v="0"/>
    <s v="Distraction"/>
    <n v="4408348"/>
    <s v="Sedan"/>
    <s v="Station Wagon"/>
    <s v="2021-04"/>
    <n v="4"/>
    <n v="1"/>
    <n v="0"/>
    <s v="Severe"/>
    <x v="1"/>
  </r>
  <r>
    <d v="2021-04-16T00:00:00"/>
    <s v="15:19:00"/>
    <s v="Apr"/>
    <s v="BROOKLYN"/>
    <n v="11207"/>
    <n v="40.675339999999998"/>
    <n v="-73.896749999999997"/>
    <s v="BELT PARKWAY"/>
    <s v="3 AVENUE"/>
    <s v="101       PENNSYLVANIA AVENUE"/>
    <n v="0"/>
    <n v="0"/>
    <n v="0"/>
    <n v="0"/>
    <s v="Unspecified"/>
    <n v="4408817"/>
    <s v="Bus"/>
    <s v="Station Wagon"/>
    <s v="2021-04"/>
    <n v="15"/>
    <n v="0"/>
    <n v="0"/>
    <s v="Non-Severe"/>
    <x v="0"/>
  </r>
  <r>
    <d v="2021-12-09T00:00:00"/>
    <s v="02:58:00"/>
    <s v="Dec"/>
    <s v="BROOKLYN"/>
    <n v="10879.98965307365"/>
    <n v="40.632663999999998"/>
    <n v="-74.153530000000003"/>
    <s v="BELT PARKWAY"/>
    <s v="3 AVENUE"/>
    <s v="154       VANNAME AVENUE"/>
    <n v="0"/>
    <n v="0"/>
    <n v="0"/>
    <n v="0"/>
    <s v="Distraction"/>
    <n v="4456794"/>
    <s v="Station Wagon"/>
    <s v="Station Wagon"/>
    <s v="2021-12"/>
    <n v="2"/>
    <n v="0"/>
    <n v="0"/>
    <s v="Non-Severe"/>
    <x v="0"/>
  </r>
  <r>
    <d v="2021-04-18T00:00:00"/>
    <s v="14:50:00"/>
    <s v="Apr"/>
    <s v="BROOKLYN"/>
    <n v="10879.98965307365"/>
    <n v="40.520114816772221"/>
    <n v="-73.54743161629176"/>
    <s v="THROGS NECK BRIDGE"/>
    <s v="3 AVENUE"/>
    <s v="1400      PELHAM PARKWAY SOUTH"/>
    <n v="0"/>
    <n v="0"/>
    <n v="0"/>
    <n v="0"/>
    <s v="Steering Failure"/>
    <n v="4408595"/>
    <s v="Sedan"/>
    <s v="Station Wagon"/>
    <s v="2021-04"/>
    <n v="14"/>
    <n v="0"/>
    <n v="0"/>
    <s v="Non-Severe"/>
    <x v="1"/>
  </r>
  <r>
    <d v="2021-04-18T00:00:00"/>
    <s v="21:00:00"/>
    <s v="Apr"/>
    <s v="BROOKLYN"/>
    <n v="10879.98965307365"/>
    <n v="40.572789999999998"/>
    <n v="-73.99597"/>
    <s v="SURF AVENUE"/>
    <s v="3 AVENUE"/>
    <s v="1400      PELHAM PARKWAY SOUTH"/>
    <n v="0"/>
    <n v="0"/>
    <n v="0"/>
    <n v="0"/>
    <s v="Distraction"/>
    <n v="4408726"/>
    <s v="Sedan"/>
    <s v="Sedan"/>
    <s v="2021-04"/>
    <n v="21"/>
    <n v="0"/>
    <n v="0"/>
    <s v="Non-Severe"/>
    <x v="1"/>
  </r>
  <r>
    <d v="2021-04-18T00:00:00"/>
    <s v="15:25:00"/>
    <s v="Apr"/>
    <s v="QUEENS"/>
    <n v="11422"/>
    <n v="40.665610000000001"/>
    <n v="-73.735680000000002"/>
    <s v="SUNRISE HIGHWAY"/>
    <s v="FRANCIS LEWIS BOULEVARD"/>
    <s v="1400      PELHAM PARKWAY SOUTH"/>
    <n v="1"/>
    <n v="0"/>
    <n v="1"/>
    <n v="0"/>
    <s v="Distraction"/>
    <n v="4408245"/>
    <s v="Sedan"/>
    <s v="Sedan"/>
    <s v="2021-04"/>
    <n v="15"/>
    <n v="2"/>
    <n v="0"/>
    <s v="Severe"/>
    <x v="1"/>
  </r>
  <r>
    <d v="2021-04-18T00:00:00"/>
    <s v="22:05:00"/>
    <s v="Apr"/>
    <s v="BROOKLYN"/>
    <n v="10879.98965307365"/>
    <n v="40.520114816772221"/>
    <n v="-73.54743161629176"/>
    <s v="NEW ENGLAND THRUWAY"/>
    <s v="3 AVENUE"/>
    <s v="1400      PELHAM PARKWAY SOUTH"/>
    <n v="0"/>
    <n v="0"/>
    <n v="0"/>
    <n v="0"/>
    <s v="Unspecified"/>
    <n v="4408418"/>
    <s v="Sedan"/>
    <s v="Tractor Truck Diesel"/>
    <s v="2021-04"/>
    <n v="22"/>
    <n v="0"/>
    <n v="0"/>
    <s v="Non-Severe"/>
    <x v="1"/>
  </r>
  <r>
    <d v="2021-04-18T00:00:00"/>
    <s v="00:55:00"/>
    <s v="Apr"/>
    <s v="QUEENS"/>
    <n v="11375"/>
    <n v="40.724299999999999"/>
    <n v="-73.845169999999996"/>
    <s v="108 STREET"/>
    <s v="69 ROAD"/>
    <s v="1400      PELHAM PARKWAY SOUTH"/>
    <n v="1"/>
    <n v="0"/>
    <n v="0"/>
    <n v="0"/>
    <s v="Distraction"/>
    <n v="4408330"/>
    <s v="Sedan"/>
    <s v="E-Bike"/>
    <s v="2021-04"/>
    <n v="0"/>
    <n v="1"/>
    <n v="0"/>
    <s v="Severe"/>
    <x v="1"/>
  </r>
  <r>
    <d v="2021-12-09T00:00:00"/>
    <s v="18:35:00"/>
    <s v="Dec"/>
    <s v="BROOKLYN"/>
    <n v="10879.98965307365"/>
    <n v="40.673107000000002"/>
    <n v="-73.999589999999998"/>
    <s v="BROOKLYN QUEENS EXPRESSWAY"/>
    <s v="3 AVENUE"/>
    <s v="1400      PELHAM PARKWAY SOUTH"/>
    <n v="1"/>
    <n v="0"/>
    <n v="0"/>
    <n v="0"/>
    <s v="Unspecified"/>
    <n v="4456383"/>
    <s v="Motorcycle"/>
    <s v="Sedan"/>
    <s v="2021-12"/>
    <n v="18"/>
    <n v="1"/>
    <n v="0"/>
    <s v="Severe"/>
    <x v="0"/>
  </r>
  <r>
    <d v="2021-03-28T00:00:00"/>
    <s v="14:21:00"/>
    <s v="Mar"/>
    <s v="BROOKLYN"/>
    <n v="10879.98965307365"/>
    <n v="40.838200000000001"/>
    <n v="-73.92371"/>
    <s v="WEST 168 STREET"/>
    <s v="3 AVENUE"/>
    <s v="1400      PELHAM PARKWAY SOUTH"/>
    <n v="2"/>
    <n v="0"/>
    <n v="0"/>
    <n v="0"/>
    <s v="Other Vehicular"/>
    <n v="4408928"/>
    <s v="Station Wagon"/>
    <s v="Station Wagon"/>
    <s v="2021-03"/>
    <n v="14"/>
    <n v="2"/>
    <n v="0"/>
    <s v="Severe"/>
    <x v="1"/>
  </r>
  <r>
    <d v="2021-04-18T00:00:00"/>
    <s v="13:47:00"/>
    <s v="Apr"/>
    <s v="BROOKLYN"/>
    <n v="11213"/>
    <n v="40.663902"/>
    <n v="-73.939930000000004"/>
    <s v="EMPIRE BOULEVARD"/>
    <s v="ALBANY AVENUE"/>
    <s v="1400      PELHAM PARKWAY SOUTH"/>
    <n v="0"/>
    <n v="0"/>
    <n v="0"/>
    <n v="0"/>
    <s v="Following Too Closely"/>
    <n v="4409006"/>
    <s v="Sedan"/>
    <s v="Station Wagon"/>
    <s v="2021-04"/>
    <n v="13"/>
    <n v="0"/>
    <n v="0"/>
    <s v="Non-Severe"/>
    <x v="1"/>
  </r>
  <r>
    <d v="2021-04-18T00:00:00"/>
    <s v="23:14:00"/>
    <s v="Apr"/>
    <s v="BROOKLYN"/>
    <n v="10879.98965307365"/>
    <n v="40.662807000000001"/>
    <n v="-73.896460000000005"/>
    <s v="RIVERDALE AVENUE"/>
    <s v="3 AVENUE"/>
    <s v="1400      PELHAM PARKWAY SOUTH"/>
    <n v="0"/>
    <n v="0"/>
    <n v="0"/>
    <n v="0"/>
    <s v="Unsafe Speed"/>
    <n v="4408822"/>
    <s v="Sedan"/>
    <s v="Sedan"/>
    <s v="2021-04"/>
    <n v="23"/>
    <n v="0"/>
    <n v="0"/>
    <s v="Non-Severe"/>
    <x v="1"/>
  </r>
  <r>
    <d v="2021-04-18T00:00:00"/>
    <s v="18:20:00"/>
    <s v="Apr"/>
    <s v="BROOKLYN"/>
    <n v="11229"/>
    <n v="40.609879999999997"/>
    <n v="-73.954610000000002"/>
    <s v="BELT PARKWAY"/>
    <s v="3 AVENUE"/>
    <s v="1635      EAST 19 STREET"/>
    <n v="0"/>
    <n v="0"/>
    <n v="0"/>
    <n v="0"/>
    <s v="Unspecified"/>
    <n v="4408341"/>
    <s v="Sedan"/>
    <s v="Sedan"/>
    <s v="2021-04"/>
    <n v="18"/>
    <n v="0"/>
    <n v="0"/>
    <s v="Non-Severe"/>
    <x v="1"/>
  </r>
  <r>
    <d v="2021-04-18T00:00:00"/>
    <s v="14:06:00"/>
    <s v="Apr"/>
    <s v="BROOKLYN"/>
    <n v="10879.98965307365"/>
    <n v="40.761093000000002"/>
    <n v="-73.983270000000005"/>
    <s v="WEST 50 STREET"/>
    <s v="3 AVENUE"/>
    <s v="1400      PELHAM PARKWAY SOUTH"/>
    <n v="0"/>
    <n v="0"/>
    <n v="0"/>
    <n v="0"/>
    <s v="Passing Too Closely"/>
    <n v="4408437"/>
    <s v="Sedan"/>
    <s v="Carry All"/>
    <s v="2021-04"/>
    <n v="14"/>
    <n v="0"/>
    <n v="0"/>
    <s v="Non-Severe"/>
    <x v="1"/>
  </r>
  <r>
    <d v="2021-04-18T00:00:00"/>
    <s v="04:15:00"/>
    <s v="Apr"/>
    <s v="BROOKLYN"/>
    <n v="11226"/>
    <n v="40.643856"/>
    <n v="-73.951750000000004"/>
    <s v="BELT PARKWAY"/>
    <s v="3 AVENUE"/>
    <s v="1070      ROGERS AVENUE"/>
    <n v="0"/>
    <n v="0"/>
    <n v="0"/>
    <n v="0"/>
    <s v="Unspecified"/>
    <n v="4408911"/>
    <s v="Sedan"/>
    <s v="Sedan"/>
    <s v="2021-04"/>
    <n v="4"/>
    <n v="0"/>
    <n v="0"/>
    <s v="Non-Severe"/>
    <x v="1"/>
  </r>
  <r>
    <d v="2021-04-18T00:00:00"/>
    <s v="23:56:00"/>
    <s v="Apr"/>
    <s v="BROOKLYN"/>
    <n v="10879.98965307365"/>
    <n v="40.770527000000001"/>
    <n v="-73.980119999999999"/>
    <s v="CENTRAL PARK WEST"/>
    <s v="3 AVENUE"/>
    <s v="1400      PELHAM PARKWAY SOUTH"/>
    <n v="0"/>
    <n v="1"/>
    <n v="0"/>
    <n v="1"/>
    <s v="Unspecified"/>
    <n v="4408695"/>
    <s v="Sedan"/>
    <s v="Sedan"/>
    <s v="2021-04"/>
    <n v="23"/>
    <n v="0"/>
    <n v="2"/>
    <s v="Severe"/>
    <x v="1"/>
  </r>
  <r>
    <d v="2021-04-18T00:00:00"/>
    <s v="02:40:00"/>
    <s v="Apr"/>
    <s v="BROOKLYN"/>
    <n v="11226"/>
    <n v="40.643005000000002"/>
    <n v="-73.952629999999999"/>
    <s v="CLARENDON ROAD"/>
    <s v="EAST 26 STREET"/>
    <s v="1400      PELHAM PARKWAY SOUTH"/>
    <n v="3"/>
    <n v="0"/>
    <n v="0"/>
    <n v="0"/>
    <s v="Unspecified"/>
    <n v="4408137"/>
    <s v="Sedan"/>
    <s v="Sedan"/>
    <s v="2021-04"/>
    <n v="2"/>
    <n v="3"/>
    <n v="0"/>
    <s v="Severe"/>
    <x v="1"/>
  </r>
  <r>
    <d v="2021-04-18T00:00:00"/>
    <s v="23:30:00"/>
    <s v="Apr"/>
    <s v="BROOKLYN"/>
    <n v="11207"/>
    <n v="40.674118"/>
    <n v="-73.898390000000006"/>
    <s v="GEORGIA AVENUE"/>
    <s v="LIBERTY AVENUE"/>
    <s v="1400      PELHAM PARKWAY SOUTH"/>
    <n v="0"/>
    <n v="0"/>
    <n v="0"/>
    <n v="0"/>
    <s v="Unsafe Speed"/>
    <n v="4408809"/>
    <s v="Station Wagon"/>
    <s v="Sedan"/>
    <s v="2021-04"/>
    <n v="23"/>
    <n v="0"/>
    <n v="0"/>
    <s v="Non-Severe"/>
    <x v="1"/>
  </r>
  <r>
    <d v="2021-04-18T00:00:00"/>
    <s v="03:05:00"/>
    <s v="Apr"/>
    <s v="BROOKLYN"/>
    <n v="10879.98965307365"/>
    <n v="40.615009999999998"/>
    <n v="-73.991020000000006"/>
    <s v="70 STREET"/>
    <s v="3 AVENUE"/>
    <s v="1400      PELHAM PARKWAY SOUTH"/>
    <n v="0"/>
    <n v="0"/>
    <n v="0"/>
    <n v="0"/>
    <s v="Distraction"/>
    <n v="4408301"/>
    <s v="Station Wagon"/>
    <s v="Sedan"/>
    <s v="2021-04"/>
    <n v="3"/>
    <n v="0"/>
    <n v="0"/>
    <s v="Non-Severe"/>
    <x v="1"/>
  </r>
  <r>
    <d v="2021-04-18T00:00:00"/>
    <s v="20:00:00"/>
    <s v="Apr"/>
    <s v="BRONX"/>
    <n v="10457"/>
    <n v="40.839267999999997"/>
    <n v="-73.903824"/>
    <s v="PARK AVENUE"/>
    <s v="CLAREMONT PARKWAY"/>
    <s v="1400      PELHAM PARKWAY SOUTH"/>
    <n v="0"/>
    <n v="0"/>
    <n v="0"/>
    <n v="0"/>
    <s v="Unspecified"/>
    <n v="4408766"/>
    <s v="Sedan"/>
    <s v="Sedan"/>
    <s v="2021-04"/>
    <n v="20"/>
    <n v="0"/>
    <n v="0"/>
    <s v="Non-Severe"/>
    <x v="1"/>
  </r>
  <r>
    <d v="2021-04-18T00:00:00"/>
    <s v="12:45:00"/>
    <s v="Apr"/>
    <s v="QUEENS"/>
    <n v="11364"/>
    <n v="40.758426999999998"/>
    <n v="-73.756259999999997"/>
    <s v="CLOVERDALE BOULEVARD"/>
    <s v="BIRMINGTON PARKWAY"/>
    <s v="1400      PELHAM PARKWAY SOUTH"/>
    <n v="0"/>
    <n v="0"/>
    <n v="0"/>
    <n v="0"/>
    <s v="Distraction"/>
    <n v="4408622"/>
    <s v="Sedan"/>
    <s v="Sedan"/>
    <s v="2021-04"/>
    <n v="12"/>
    <n v="0"/>
    <n v="0"/>
    <s v="Non-Severe"/>
    <x v="1"/>
  </r>
  <r>
    <d v="2021-04-18T00:00:00"/>
    <s v="14:38:00"/>
    <s v="Apr"/>
    <s v="BROOKLYN"/>
    <n v="10879.98965307365"/>
    <n v="40.520114816772221"/>
    <n v="-73.54743161629176"/>
    <s v="BRONX RIVER PARKWAY RAMP"/>
    <s v="3 AVENUE"/>
    <s v="1400      PELHAM PARKWAY SOUTH"/>
    <n v="0"/>
    <n v="0"/>
    <n v="0"/>
    <n v="0"/>
    <s v="Failure to Yield Right-of-Way"/>
    <n v="4408488"/>
    <s v="Sedan"/>
    <s v="Motorcycle"/>
    <s v="2021-04"/>
    <n v="14"/>
    <n v="0"/>
    <n v="0"/>
    <s v="Non-Severe"/>
    <x v="1"/>
  </r>
  <r>
    <d v="2021-04-18T00:00:00"/>
    <s v="01:04:00"/>
    <s v="Apr"/>
    <s v="BROOKLYN"/>
    <n v="10879.98965307365"/>
    <n v="40.520114816772221"/>
    <n v="-73.54743161629176"/>
    <s v="MAJOR DEEGAN EXPRESSWAY"/>
    <s v="3 AVENUE"/>
    <s v="1400      PELHAM PARKWAY SOUTH"/>
    <n v="1"/>
    <n v="0"/>
    <n v="0"/>
    <n v="0"/>
    <s v="Unspecified"/>
    <n v="4409019"/>
    <s v="Station Wagon"/>
    <s v="Sedan"/>
    <s v="2021-04"/>
    <n v="1"/>
    <n v="1"/>
    <n v="0"/>
    <s v="Severe"/>
    <x v="1"/>
  </r>
  <r>
    <d v="2021-04-18T00:00:00"/>
    <s v="04:55:00"/>
    <s v="Apr"/>
    <s v="BROOKLYN"/>
    <n v="10879.98965307365"/>
    <n v="40.520114816772221"/>
    <n v="-73.54743161629176"/>
    <s v="FDR DRIVE"/>
    <s v="EAST 44 STREET"/>
    <s v="1400      PELHAM PARKWAY SOUTH"/>
    <n v="0"/>
    <n v="0"/>
    <n v="0"/>
    <n v="0"/>
    <s v="Distraction"/>
    <n v="4408547"/>
    <s v="Sedan"/>
    <s v="Sedan"/>
    <s v="2021-04"/>
    <n v="4"/>
    <n v="0"/>
    <n v="0"/>
    <s v="Non-Severe"/>
    <x v="1"/>
  </r>
  <r>
    <d v="2021-04-15T00:00:00"/>
    <s v="20:43:00"/>
    <s v="Apr"/>
    <s v="BROOKLYN"/>
    <n v="11217"/>
    <n v="40.675094999999999"/>
    <n v="-73.975040000000007"/>
    <s v="7 AVENUE"/>
    <s v="BERKELEY PLACE"/>
    <s v="1400      PELHAM PARKWAY SOUTH"/>
    <n v="0"/>
    <n v="0"/>
    <n v="0"/>
    <n v="0"/>
    <s v="Following Too Closely"/>
    <n v="4408922"/>
    <s v="Station Wagon"/>
    <s v="Station Wagon"/>
    <s v="2021-04"/>
    <n v="20"/>
    <n v="0"/>
    <n v="0"/>
    <s v="Non-Severe"/>
    <x v="0"/>
  </r>
  <r>
    <d v="2021-04-18T00:00:00"/>
    <s v="11:40:00"/>
    <s v="Apr"/>
    <s v="QUEENS"/>
    <n v="11422"/>
    <n v="40.653312999999997"/>
    <n v="-73.746459999999999"/>
    <s v="148 DRIVE"/>
    <s v="BROOKVILLE BOULEVARD"/>
    <s v="1400      PELHAM PARKWAY SOUTH"/>
    <n v="1"/>
    <n v="0"/>
    <n v="0"/>
    <n v="0"/>
    <s v="Distraction"/>
    <n v="4408377"/>
    <s v="Station Wagon"/>
    <s v="Station Wagon"/>
    <s v="2021-04"/>
    <n v="11"/>
    <n v="1"/>
    <n v="0"/>
    <s v="Severe"/>
    <x v="1"/>
  </r>
  <r>
    <d v="2021-04-17T00:00:00"/>
    <s v="00:01:00"/>
    <s v="Apr"/>
    <s v="BROOKLYN"/>
    <n v="10879.98965307365"/>
    <n v="40.675297"/>
    <n v="-73.872680000000003"/>
    <s v="PITKIN AVENUE"/>
    <s v="3 AVENUE"/>
    <s v="1400      PELHAM PARKWAY SOUTH"/>
    <n v="0"/>
    <n v="0"/>
    <n v="0"/>
    <n v="0"/>
    <s v="Passing Too Closely"/>
    <n v="4408818"/>
    <s v="Sedan"/>
    <s v="Sedan"/>
    <s v="2021-04"/>
    <n v="0"/>
    <n v="0"/>
    <n v="0"/>
    <s v="Non-Severe"/>
    <x v="1"/>
  </r>
  <r>
    <d v="2021-04-18T00:00:00"/>
    <s v="12:10:00"/>
    <s v="Apr"/>
    <s v="MANHATTAN"/>
    <n v="10016"/>
    <n v="40.744777999999997"/>
    <n v="-73.975890000000007"/>
    <s v="EAST 34 STREET"/>
    <s v="2 AVENUE"/>
    <s v="1400      PELHAM PARKWAY SOUTH"/>
    <n v="1"/>
    <n v="0"/>
    <n v="1"/>
    <n v="0"/>
    <s v="Distraction"/>
    <n v="4408875"/>
    <s v="Station Wagon"/>
    <s v="Sedan"/>
    <s v="2021-04"/>
    <n v="12"/>
    <n v="2"/>
    <n v="0"/>
    <s v="Severe"/>
    <x v="1"/>
  </r>
  <r>
    <d v="2021-04-18T00:00:00"/>
    <s v="23:24:00"/>
    <s v="Apr"/>
    <s v="QUEENS"/>
    <n v="11411"/>
    <n v="40.694540000000003"/>
    <n v="-73.740470000000002"/>
    <s v="BELT PARKWAY"/>
    <s v="3 AVENUE"/>
    <s v="117-32    220 STREET"/>
    <n v="1"/>
    <n v="0"/>
    <n v="0"/>
    <n v="0"/>
    <s v="Outside Car Distraction"/>
    <n v="4408431"/>
    <s v="Sedan"/>
    <s v="Sedan"/>
    <s v="2021-04"/>
    <n v="23"/>
    <n v="1"/>
    <n v="0"/>
    <s v="Severe"/>
    <x v="1"/>
  </r>
  <r>
    <d v="2021-04-18T00:00:00"/>
    <s v="09:00:00"/>
    <s v="Apr"/>
    <s v="MANHATTAN"/>
    <n v="10038"/>
    <n v="40.713444000000003"/>
    <n v="-73.998540000000006"/>
    <s v="CHATHAM SQUARE"/>
    <s v="MOTT STREET"/>
    <s v="1400      PELHAM PARKWAY SOUTH"/>
    <n v="0"/>
    <n v="0"/>
    <n v="0"/>
    <n v="0"/>
    <s v="Failure to Yield Right-of-Way"/>
    <n v="4408784"/>
    <s v="Station Wagon"/>
    <s v="Van"/>
    <s v="2021-04"/>
    <n v="9"/>
    <n v="0"/>
    <n v="0"/>
    <s v="Non-Severe"/>
    <x v="1"/>
  </r>
  <r>
    <d v="2021-04-18T00:00:00"/>
    <s v="09:20:00"/>
    <s v="Apr"/>
    <s v="BROOKLYN"/>
    <n v="11212"/>
    <n v="40.668765999999998"/>
    <n v="-73.908134000000004"/>
    <s v="BELT PARKWAY"/>
    <s v="3 AVENUE"/>
    <s v="59        BELMONT AVENUE"/>
    <n v="0"/>
    <n v="0"/>
    <n v="0"/>
    <n v="0"/>
    <s v="Unspecified"/>
    <n v="4408161"/>
    <s v="Sedan"/>
    <s v="Sedan"/>
    <s v="2021-04"/>
    <n v="9"/>
    <n v="0"/>
    <n v="0"/>
    <s v="Non-Severe"/>
    <x v="1"/>
  </r>
  <r>
    <d v="2021-04-18T00:00:00"/>
    <s v="16:30:00"/>
    <s v="Apr"/>
    <s v="BROOKLYN"/>
    <n v="11218"/>
    <n v="40.640979999999999"/>
    <n v="-73.973100000000002"/>
    <s v="BELT PARKWAY"/>
    <s v="3 AVENUE"/>
    <s v="615       AVENUE C"/>
    <n v="0"/>
    <n v="0"/>
    <n v="0"/>
    <n v="0"/>
    <s v="Unspecified"/>
    <n v="4408574"/>
    <s v="Sedan"/>
    <s v="Sedan"/>
    <s v="2021-04"/>
    <n v="16"/>
    <n v="0"/>
    <n v="0"/>
    <s v="Non-Severe"/>
    <x v="1"/>
  </r>
  <r>
    <d v="2021-04-18T00:00:00"/>
    <s v="18:35:00"/>
    <s v="Apr"/>
    <s v="BROOKLYN"/>
    <n v="10879.98965307365"/>
    <n v="40.627519999999997"/>
    <n v="-74.041129999999995"/>
    <s v="BELT PARKWAY"/>
    <s v="3 AVENUE"/>
    <s v="1400      PELHAM PARKWAY SOUTH"/>
    <n v="5"/>
    <n v="0"/>
    <n v="0"/>
    <n v="0"/>
    <s v="Driver Inexperience"/>
    <n v="4408270"/>
    <s v="Sedan"/>
    <s v="Station Wagon"/>
    <s v="2021-04"/>
    <n v="18"/>
    <n v="5"/>
    <n v="0"/>
    <s v="Severe"/>
    <x v="1"/>
  </r>
  <r>
    <d v="2021-04-18T00:00:00"/>
    <s v="04:20:00"/>
    <s v="Apr"/>
    <s v="BRONX"/>
    <n v="10453"/>
    <n v="40.855784999999997"/>
    <n v="-73.90558"/>
    <s v="EAST 181 STREET"/>
    <s v="JEROME AVENUE"/>
    <s v="1400      PELHAM PARKWAY SOUTH"/>
    <n v="1"/>
    <n v="0"/>
    <n v="0"/>
    <n v="0"/>
    <s v="Unsafe Lane Changing"/>
    <n v="4408586"/>
    <s v="Taxi"/>
    <s v="Sedan"/>
    <s v="2021-04"/>
    <n v="4"/>
    <n v="1"/>
    <n v="0"/>
    <s v="Severe"/>
    <x v="1"/>
  </r>
  <r>
    <d v="2021-04-18T00:00:00"/>
    <s v="14:20:00"/>
    <s v="Apr"/>
    <s v="BROOKLYN"/>
    <n v="10879.98965307365"/>
    <n v="40.808599999999998"/>
    <n v="-73.909774999999996"/>
    <s v="CONCORD AVENUE"/>
    <s v="3 AVENUE"/>
    <s v="1400      PELHAM PARKWAY SOUTH"/>
    <n v="0"/>
    <n v="0"/>
    <n v="0"/>
    <n v="0"/>
    <s v="Distraction"/>
    <n v="4408366"/>
    <s v="Sedan"/>
    <s v="Station Wagon"/>
    <s v="2021-04"/>
    <n v="14"/>
    <n v="0"/>
    <n v="0"/>
    <s v="Non-Severe"/>
    <x v="1"/>
  </r>
  <r>
    <d v="2021-04-18T00:00:00"/>
    <s v="21:55:00"/>
    <s v="Apr"/>
    <s v="BROOKLYN"/>
    <n v="11218"/>
    <n v="40.647616999999997"/>
    <n v="-73.971214000000003"/>
    <s v="CONEY ISLAND AVENUE"/>
    <s v="FRIEL PLACE"/>
    <s v="1400      PELHAM PARKWAY SOUTH"/>
    <n v="0"/>
    <n v="0"/>
    <n v="0"/>
    <n v="0"/>
    <s v="Unspecified"/>
    <n v="4408573"/>
    <s v="Sedan"/>
    <s v="Sedan"/>
    <s v="2021-04"/>
    <n v="21"/>
    <n v="0"/>
    <n v="0"/>
    <s v="Non-Severe"/>
    <x v="1"/>
  </r>
  <r>
    <d v="2021-03-22T00:00:00"/>
    <s v="12:53:00"/>
    <s v="Mar"/>
    <s v="BRONX"/>
    <n v="10468"/>
    <n v="40.880477999999997"/>
    <n v="-73.885940000000005"/>
    <s v="PAUL AVENUE"/>
    <s v="WEST MOSHOLU PARKWAY SOUTH"/>
    <s v="1400      PELHAM PARKWAY SOUTH"/>
    <n v="0"/>
    <n v="0"/>
    <n v="0"/>
    <n v="0"/>
    <s v="Distraction"/>
    <n v="4408964"/>
    <s v="Flat Bed"/>
    <s v="Station Wagon"/>
    <s v="2021-03"/>
    <n v="12"/>
    <n v="0"/>
    <n v="0"/>
    <s v="Non-Severe"/>
    <x v="0"/>
  </r>
  <r>
    <d v="2021-04-18T00:00:00"/>
    <s v="12:40:00"/>
    <s v="Apr"/>
    <s v="BROOKLYN"/>
    <n v="10879.98965307365"/>
    <n v="40.826770000000003"/>
    <n v="-73.856155000000001"/>
    <s v="BRUCKNER BOULEVARD"/>
    <s v="PUGSLEY AVENUE"/>
    <s v="1400      PELHAM PARKWAY SOUTH"/>
    <n v="0"/>
    <n v="0"/>
    <n v="0"/>
    <n v="0"/>
    <s v="Distraction"/>
    <n v="4408481"/>
    <s v="Sedan"/>
    <s v="Sedan"/>
    <s v="2021-04"/>
    <n v="12"/>
    <n v="0"/>
    <n v="0"/>
    <s v="Non-Severe"/>
    <x v="1"/>
  </r>
  <r>
    <d v="2021-04-18T00:00:00"/>
    <s v="15:35:00"/>
    <s v="Apr"/>
    <s v="BROOKLYN"/>
    <n v="10879.98965307365"/>
    <n v="40.661743000000001"/>
    <n v="-73.947839999999999"/>
    <s v="NEW YORK AVENUE"/>
    <s v="3 AVENUE"/>
    <s v="1400      PELHAM PARKWAY SOUTH"/>
    <n v="1"/>
    <n v="0"/>
    <n v="0"/>
    <n v="0"/>
    <s v="Following Too Closely"/>
    <n v="4408994"/>
    <s v="Sedan"/>
    <s v="Sedan"/>
    <s v="2021-04"/>
    <n v="15"/>
    <n v="1"/>
    <n v="0"/>
    <s v="Severe"/>
    <x v="1"/>
  </r>
  <r>
    <d v="2021-04-18T00:00:00"/>
    <s v="00:27:00"/>
    <s v="Apr"/>
    <s v="BROOKLYN"/>
    <n v="10879.98965307365"/>
    <n v="40.520114816772221"/>
    <n v="-73.54743161629176"/>
    <s v="CROSS ISLAND PARKWAY"/>
    <s v="3 AVENUE"/>
    <s v="1400      PELHAM PARKWAY SOUTH"/>
    <n v="2"/>
    <n v="0"/>
    <n v="0"/>
    <n v="0"/>
    <s v="Reaction to Uninvolved Vehicle"/>
    <n v="4408016"/>
    <s v="Sedan"/>
    <s v="Sedan"/>
    <s v="2021-04"/>
    <n v="0"/>
    <n v="2"/>
    <n v="0"/>
    <s v="Severe"/>
    <x v="1"/>
  </r>
  <r>
    <d v="2021-04-15T00:00:00"/>
    <s v="11:45:00"/>
    <s v="Apr"/>
    <s v="BRONX"/>
    <n v="10459"/>
    <n v="40.820304999999998"/>
    <n v="-73.890829999999994"/>
    <s v="BRUCKNER BOULEVARD"/>
    <s v="HUNTS POINT AVENUE"/>
    <s v="1400      PELHAM PARKWAY SOUTH"/>
    <n v="2"/>
    <n v="0"/>
    <n v="0"/>
    <n v="0"/>
    <s v="Traffic Control Disregarded"/>
    <n v="4409061"/>
    <s v="Station Wagon"/>
    <s v="Box Truck"/>
    <s v="2021-04"/>
    <n v="11"/>
    <n v="2"/>
    <n v="0"/>
    <s v="Severe"/>
    <x v="0"/>
  </r>
  <r>
    <d v="2021-04-18T00:00:00"/>
    <s v="23:55:00"/>
    <s v="Apr"/>
    <s v="BROOKLYN"/>
    <n v="10879.98965307365"/>
    <n v="40.603831999999997"/>
    <n v="-74.068950000000001"/>
    <s v="STATEN ISLAND EXPRESSWAY"/>
    <s v="3 AVENUE"/>
    <s v="1400      PELHAM PARKWAY SOUTH"/>
    <n v="0"/>
    <n v="0"/>
    <n v="0"/>
    <n v="0"/>
    <s v="Unspecified"/>
    <n v="4408848"/>
    <s v="Station Wagon"/>
    <s v="Sedan"/>
    <s v="2021-04"/>
    <n v="23"/>
    <n v="0"/>
    <n v="0"/>
    <s v="Non-Severe"/>
    <x v="1"/>
  </r>
  <r>
    <d v="2021-04-18T00:00:00"/>
    <s v="20:52:00"/>
    <s v="Apr"/>
    <s v="QUEENS"/>
    <n v="11412"/>
    <n v="40.696120000000001"/>
    <n v="-73.746189999999999"/>
    <s v="LINDEN BOULEVARD"/>
    <s v="FRANCIS LEWIS BOULEVARD"/>
    <s v="1400      PELHAM PARKWAY SOUTH"/>
    <n v="1"/>
    <n v="0"/>
    <n v="1"/>
    <n v="0"/>
    <s v="Distraction"/>
    <n v="4408746"/>
    <s v="Sedan"/>
    <s v="Sedan"/>
    <s v="2021-04"/>
    <n v="20"/>
    <n v="2"/>
    <n v="0"/>
    <s v="Severe"/>
    <x v="1"/>
  </r>
  <r>
    <d v="2021-04-18T00:00:00"/>
    <s v="17:38:00"/>
    <s v="Apr"/>
    <s v="QUEENS"/>
    <n v="11422"/>
    <n v="40.674205999999998"/>
    <n v="-73.727549999999994"/>
    <s v="HOOK CREEK BOULEVARD"/>
    <s v="MERRICK BOULEVARD"/>
    <s v="1400      PELHAM PARKWAY SOUTH"/>
    <n v="0"/>
    <n v="0"/>
    <n v="0"/>
    <n v="0"/>
    <s v="Turning Improperly"/>
    <n v="4408244"/>
    <s v="Sedan"/>
    <s v="Station Wagon"/>
    <s v="2021-04"/>
    <n v="17"/>
    <n v="0"/>
    <n v="0"/>
    <s v="Non-Severe"/>
    <x v="1"/>
  </r>
  <r>
    <d v="2021-04-18T00:00:00"/>
    <s v="14:30:00"/>
    <s v="Apr"/>
    <s v="BROOKLYN"/>
    <n v="11233"/>
    <n v="40.681117999999998"/>
    <n v="-73.908680000000004"/>
    <s v="BELT PARKWAY"/>
    <s v="3 AVENUE"/>
    <s v="15        STONE AVENUE"/>
    <n v="0"/>
    <n v="0"/>
    <n v="0"/>
    <n v="0"/>
    <s v="Distraction"/>
    <n v="4408246"/>
    <s v="Station Wagon"/>
    <s v="Sedan"/>
    <s v="2021-04"/>
    <n v="14"/>
    <n v="0"/>
    <n v="0"/>
    <s v="Non-Severe"/>
    <x v="1"/>
  </r>
  <r>
    <d v="2021-04-18T00:00:00"/>
    <s v="14:00:00"/>
    <s v="Apr"/>
    <s v="BRONX"/>
    <n v="10468"/>
    <n v="40.870229999999999"/>
    <n v="-73.90061"/>
    <s v="WEST 195 STREET"/>
    <s v="CLAFLIN AVENUE"/>
    <s v="1400      PELHAM PARKWAY SOUTH"/>
    <n v="0"/>
    <n v="0"/>
    <n v="0"/>
    <n v="0"/>
    <s v="Unspecified"/>
    <n v="4408660"/>
    <s v="Taxi"/>
    <s v="Sedan"/>
    <s v="2021-04"/>
    <n v="14"/>
    <n v="0"/>
    <n v="0"/>
    <s v="Non-Severe"/>
    <x v="1"/>
  </r>
  <r>
    <d v="2021-04-17T00:00:00"/>
    <s v="11:35:00"/>
    <s v="Apr"/>
    <s v="BROOKLYN"/>
    <n v="10879.98965307365"/>
    <n v="40.732253999999998"/>
    <n v="-73.996359999999996"/>
    <s v="WEST 8 STREET"/>
    <s v="3 AVENUE"/>
    <s v="1400      PELHAM PARKWAY SOUTH"/>
    <n v="1"/>
    <n v="0"/>
    <n v="0"/>
    <n v="0"/>
    <s v="Passing or Lane Usage Improper"/>
    <n v="4409058"/>
    <s v="Bike"/>
    <s v="Bike"/>
    <s v="2021-04"/>
    <n v="11"/>
    <n v="1"/>
    <n v="0"/>
    <s v="Severe"/>
    <x v="1"/>
  </r>
  <r>
    <d v="2021-04-18T00:00:00"/>
    <s v="18:03:00"/>
    <s v="Apr"/>
    <s v="QUEENS"/>
    <n v="11379"/>
    <n v="40.721485000000001"/>
    <n v="-73.866579999999999"/>
    <s v="WOODHAVEN BOULEVARD"/>
    <s v="64 ROAD"/>
    <s v="1400      PELHAM PARKWAY SOUTH"/>
    <n v="1"/>
    <n v="0"/>
    <n v="0"/>
    <n v="0"/>
    <s v="Distraction"/>
    <n v="4408284"/>
    <s v="Sedan"/>
    <s v="Station Wagon"/>
    <s v="2021-04"/>
    <n v="18"/>
    <n v="1"/>
    <n v="0"/>
    <s v="Severe"/>
    <x v="1"/>
  </r>
  <r>
    <d v="2021-04-18T00:00:00"/>
    <s v="13:30:00"/>
    <s v="Apr"/>
    <s v="BROOKLYN"/>
    <n v="11236"/>
    <n v="40.643985999999998"/>
    <n v="-73.887084999999999"/>
    <s v="EAST 108 STREET"/>
    <s v="AVENUE L"/>
    <s v="1400      PELHAM PARKWAY SOUTH"/>
    <n v="1"/>
    <n v="0"/>
    <n v="0"/>
    <n v="0"/>
    <s v="Failure to Yield Right-of-Way"/>
    <n v="4408711"/>
    <s v="Station Wagon"/>
    <s v="Station Wagon"/>
    <s v="2021-04"/>
    <n v="13"/>
    <n v="1"/>
    <n v="0"/>
    <s v="Severe"/>
    <x v="1"/>
  </r>
  <r>
    <d v="2021-04-18T00:00:00"/>
    <s v="22:34:00"/>
    <s v="Apr"/>
    <s v="BRONX"/>
    <n v="10460"/>
    <n v="40.831009999999999"/>
    <n v="-73.886719999999997"/>
    <s v="BELT PARKWAY"/>
    <s v="3 AVENUE"/>
    <s v="1012      JENNINGS STREET"/>
    <n v="1"/>
    <n v="0"/>
    <n v="0"/>
    <n v="0"/>
    <s v="Turning Improperly"/>
    <n v="4408338"/>
    <s v="Station Wagon"/>
    <s v="Sedan"/>
    <s v="2021-04"/>
    <n v="22"/>
    <n v="1"/>
    <n v="0"/>
    <s v="Severe"/>
    <x v="1"/>
  </r>
  <r>
    <d v="2021-04-16T00:00:00"/>
    <s v="08:00:00"/>
    <s v="Apr"/>
    <s v="BROOKLYN"/>
    <n v="11208"/>
    <n v="40.679859999999998"/>
    <n v="-73.869259999999997"/>
    <s v="BELT PARKWAY"/>
    <s v="3 AVENUE"/>
    <s v="415       AUTUMN AVENUE"/>
    <n v="0"/>
    <n v="0"/>
    <n v="0"/>
    <n v="0"/>
    <s v="Unspecified"/>
    <n v="4408801"/>
    <s v="Sedan"/>
    <s v="Sedan"/>
    <s v="2021-04"/>
    <n v="8"/>
    <n v="0"/>
    <n v="0"/>
    <s v="Non-Severe"/>
    <x v="0"/>
  </r>
  <r>
    <d v="2021-04-18T00:00:00"/>
    <s v="01:15:00"/>
    <s v="Apr"/>
    <s v="MANHATTAN"/>
    <n v="10033"/>
    <n v="40.848117999999999"/>
    <n v="-73.930890000000005"/>
    <s v="AMSTERDAM AVENUE"/>
    <s v="WEST 181 STREET"/>
    <s v="1400      PELHAM PARKWAY SOUTH"/>
    <n v="0"/>
    <n v="0"/>
    <n v="0"/>
    <n v="0"/>
    <s v="Distraction"/>
    <n v="4408180"/>
    <s v="Sedan"/>
    <s v="Sedan"/>
    <s v="2021-04"/>
    <n v="1"/>
    <n v="0"/>
    <n v="0"/>
    <s v="Non-Severe"/>
    <x v="1"/>
  </r>
  <r>
    <d v="2021-04-18T00:00:00"/>
    <s v="12:10:00"/>
    <s v="Apr"/>
    <s v="BRONX"/>
    <n v="10463"/>
    <n v="40.886989999999997"/>
    <n v="-73.90146"/>
    <s v="TIBBETT AVENUE"/>
    <s v="WEST 240 STREET"/>
    <s v="1400      PELHAM PARKWAY SOUTH"/>
    <n v="1"/>
    <n v="0"/>
    <n v="0"/>
    <n v="0"/>
    <s v="Turning Improperly"/>
    <n v="4408663"/>
    <s v="Sedan"/>
    <s v="Station Wagon"/>
    <s v="2021-04"/>
    <n v="12"/>
    <n v="1"/>
    <n v="0"/>
    <s v="Severe"/>
    <x v="1"/>
  </r>
  <r>
    <d v="2021-04-18T00:00:00"/>
    <s v="19:38:00"/>
    <s v="Apr"/>
    <s v="QUEENS"/>
    <n v="11412"/>
    <n v="40.693399999999997"/>
    <n v="-73.756020000000007"/>
    <s v="196 STREET"/>
    <s v="LINDEN BOULEVARD"/>
    <s v="1400      PELHAM PARKWAY SOUTH"/>
    <n v="0"/>
    <n v="0"/>
    <n v="0"/>
    <n v="0"/>
    <s v="Backing Unsafely"/>
    <n v="4408792"/>
    <s v="Sedan"/>
    <s v="Sedan"/>
    <s v="2021-04"/>
    <n v="19"/>
    <n v="0"/>
    <n v="0"/>
    <s v="Non-Severe"/>
    <x v="1"/>
  </r>
  <r>
    <d v="2021-04-16T00:00:00"/>
    <s v="10:53:00"/>
    <s v="Apr"/>
    <s v="BROOKLYN"/>
    <n v="11208"/>
    <n v="40.664893999999997"/>
    <n v="-73.881325000000004"/>
    <s v="BELT PARKWAY"/>
    <s v="3 AVENUE"/>
    <s v="811       CLEVELAND STREET"/>
    <n v="0"/>
    <n v="0"/>
    <n v="0"/>
    <n v="0"/>
    <s v="Distraction"/>
    <n v="4408816"/>
    <s v="Pick-up Truck"/>
    <s v="Sedan"/>
    <s v="2021-04"/>
    <n v="10"/>
    <n v="0"/>
    <n v="0"/>
    <s v="Non-Severe"/>
    <x v="0"/>
  </r>
  <r>
    <d v="2021-04-18T00:00:00"/>
    <s v="06:51:00"/>
    <s v="Apr"/>
    <s v="QUEENS"/>
    <n v="11372"/>
    <n v="40.746560000000002"/>
    <n v="-73.894130000000004"/>
    <s v="BELT PARKWAY"/>
    <s v="3 AVENUE"/>
    <s v="71-24     ROOSEVELT AVENUE"/>
    <n v="0"/>
    <n v="0"/>
    <n v="0"/>
    <n v="0"/>
    <s v="Distraction"/>
    <n v="4408218"/>
    <s v="Sedan"/>
    <s v="Sedan"/>
    <s v="2021-04"/>
    <n v="6"/>
    <n v="0"/>
    <n v="0"/>
    <s v="Non-Severe"/>
    <x v="1"/>
  </r>
  <r>
    <d v="2021-12-09T00:00:00"/>
    <s v="20:55:00"/>
    <s v="Dec"/>
    <s v="BROOKLYN"/>
    <n v="10879.98965307365"/>
    <n v="40.737682"/>
    <n v="-73.852059999999994"/>
    <s v="108 STREET"/>
    <s v="HORACE HARDING EXPRESSWAY"/>
    <s v="1400      PELHAM PARKWAY SOUTH"/>
    <n v="0"/>
    <n v="0"/>
    <n v="0"/>
    <n v="0"/>
    <s v="Distraction"/>
    <n v="4456417"/>
    <s v="Taxi"/>
    <s v="Sedan"/>
    <s v="2021-12"/>
    <n v="20"/>
    <n v="0"/>
    <n v="0"/>
    <s v="Non-Severe"/>
    <x v="0"/>
  </r>
  <r>
    <d v="2021-04-18T00:00:00"/>
    <s v="20:15:00"/>
    <s v="Apr"/>
    <s v="QUEENS"/>
    <n v="11377"/>
    <n v="40.746679999999998"/>
    <n v="-73.900720000000007"/>
    <s v="39 AVENUE"/>
    <s v="63 STREET"/>
    <s v="1400      PELHAM PARKWAY SOUTH"/>
    <n v="0"/>
    <n v="0"/>
    <n v="0"/>
    <n v="0"/>
    <s v="Distraction"/>
    <n v="4408327"/>
    <s v="Sedan"/>
    <s v="Pick-up Truck"/>
    <s v="2021-04"/>
    <n v="20"/>
    <n v="0"/>
    <n v="0"/>
    <s v="Non-Severe"/>
    <x v="1"/>
  </r>
  <r>
    <d v="2021-04-18T00:00:00"/>
    <s v="14:40:00"/>
    <s v="Apr"/>
    <s v="BROOKLYN"/>
    <n v="11234"/>
    <n v="40.618969999999997"/>
    <n v="-73.926680000000005"/>
    <s v="BELT PARKWAY"/>
    <s v="3 AVENUE"/>
    <s v="5009      AVENUE N"/>
    <n v="0"/>
    <n v="0"/>
    <n v="0"/>
    <n v="0"/>
    <s v="Unspecified"/>
    <n v="4408534"/>
    <s v="Station Wagon"/>
    <s v="Sedan"/>
    <s v="2021-04"/>
    <n v="14"/>
    <n v="0"/>
    <n v="0"/>
    <s v="Non-Severe"/>
    <x v="1"/>
  </r>
  <r>
    <d v="2021-04-18T00:00:00"/>
    <s v="11:50:00"/>
    <s v="Apr"/>
    <s v="BROOKLYN"/>
    <n v="10879.98965307365"/>
    <n v="40.609504999999999"/>
    <n v="-74.181884999999994"/>
    <s v="WEST SHORE EXPRESSWAY"/>
    <s v="3 AVENUE"/>
    <s v="1400      PELHAM PARKWAY SOUTH"/>
    <n v="0"/>
    <n v="0"/>
    <n v="0"/>
    <n v="0"/>
    <s v="Distraction"/>
    <n v="4408847"/>
    <s v="Station Wagon"/>
    <s v="Sedan"/>
    <s v="2021-04"/>
    <n v="11"/>
    <n v="0"/>
    <n v="0"/>
    <s v="Non-Severe"/>
    <x v="1"/>
  </r>
  <r>
    <d v="2021-07-04T00:00:00"/>
    <s v="08:59:00"/>
    <s v="Jul"/>
    <s v="MANHATTAN"/>
    <n v="10029"/>
    <n v="40.791083999999998"/>
    <n v="-73.953445000000002"/>
    <s v="5 AVENUE"/>
    <s v="EAST 101 STREET"/>
    <s v="1400      PELHAM PARKWAY SOUTH"/>
    <n v="0"/>
    <n v="0"/>
    <n v="0"/>
    <n v="0"/>
    <s v="Unsafe Lane Changing"/>
    <n v="4409033"/>
    <s v="Station Wagon"/>
    <s v="Bus"/>
    <s v="2021-07"/>
    <n v="8"/>
    <n v="0"/>
    <n v="0"/>
    <s v="Non-Severe"/>
    <x v="1"/>
  </r>
  <r>
    <d v="2021-04-18T00:00:00"/>
    <s v="14:55:00"/>
    <s v="Apr"/>
    <s v="BROOKLYN"/>
    <n v="11229"/>
    <n v="40.59487"/>
    <n v="-73.950559999999996"/>
    <s v="OCEAN AVENUE"/>
    <s v="AVENUE W"/>
    <s v="1400      PELHAM PARKWAY SOUTH"/>
    <n v="4"/>
    <n v="0"/>
    <n v="0"/>
    <n v="0"/>
    <s v="Failure to Yield Right-of-Way"/>
    <n v="4408238"/>
    <s v="Station Wagon"/>
    <s v="Sedan"/>
    <s v="2021-04"/>
    <n v="14"/>
    <n v="4"/>
    <n v="0"/>
    <s v="Severe"/>
    <x v="1"/>
  </r>
  <r>
    <d v="2021-04-18T00:00:00"/>
    <s v="22:38:00"/>
    <s v="Apr"/>
    <s v="BRONX"/>
    <n v="10458"/>
    <n v="40.864333999999999"/>
    <n v="-73.893219999999999"/>
    <s v="BELT PARKWAY"/>
    <s v="3 AVENUE"/>
    <s v="2615      BRIGGS AVENUE"/>
    <n v="2"/>
    <n v="0"/>
    <n v="2"/>
    <n v="0"/>
    <s v="Distraction"/>
    <n v="4408349"/>
    <s v="Station Wagon"/>
    <s v="Sedan"/>
    <s v="2021-04"/>
    <n v="22"/>
    <n v="4"/>
    <n v="0"/>
    <s v="Severe"/>
    <x v="1"/>
  </r>
  <r>
    <d v="2021-04-18T00:00:00"/>
    <s v="05:00:00"/>
    <s v="Apr"/>
    <s v="BROOKLYN"/>
    <n v="10879.98965307365"/>
    <n v="40.858986000000002"/>
    <n v="-73.893820000000005"/>
    <s v="EAST 187 STREET"/>
    <s v="WEBSTER AVENUE"/>
    <s v="1400      PELHAM PARKWAY SOUTH"/>
    <n v="0"/>
    <n v="0"/>
    <n v="0"/>
    <n v="0"/>
    <s v="Distraction"/>
    <n v="4408146"/>
    <s v="Sedan"/>
    <s v="Sedan"/>
    <s v="2021-04"/>
    <n v="5"/>
    <n v="0"/>
    <n v="0"/>
    <s v="Non-Severe"/>
    <x v="1"/>
  </r>
  <r>
    <d v="2021-04-18T00:00:00"/>
    <s v="11:12:00"/>
    <s v="Apr"/>
    <s v="MANHATTAN"/>
    <n v="10018"/>
    <n v="40.75591"/>
    <n v="-73.994479999999996"/>
    <s v="WEST 38 STREET"/>
    <s v="9 AVENUE"/>
    <s v="1400      PELHAM PARKWAY SOUTH"/>
    <n v="0"/>
    <n v="0"/>
    <n v="0"/>
    <n v="0"/>
    <s v="Passing or Lane Usage Improper"/>
    <n v="4408303"/>
    <s v="Taxi"/>
    <s v="Station Wagon"/>
    <s v="2021-04"/>
    <n v="11"/>
    <n v="0"/>
    <n v="0"/>
    <s v="Non-Severe"/>
    <x v="1"/>
  </r>
  <r>
    <d v="2021-04-18T00:00:00"/>
    <s v="21:15:00"/>
    <s v="Apr"/>
    <s v="QUEENS"/>
    <n v="11101"/>
    <n v="40.751840000000001"/>
    <n v="-73.948059999999998"/>
    <s v="11 STREET"/>
    <s v="43 AVENUE"/>
    <s v="1400      PELHAM PARKWAY SOUTH"/>
    <n v="0"/>
    <n v="0"/>
    <n v="0"/>
    <n v="0"/>
    <s v="Turning Improperly"/>
    <n v="4408629"/>
    <s v="Station Wagon"/>
    <s v="Pick-up Truck"/>
    <s v="2021-04"/>
    <n v="21"/>
    <n v="0"/>
    <n v="0"/>
    <s v="Non-Severe"/>
    <x v="1"/>
  </r>
  <r>
    <d v="2021-04-18T00:00:00"/>
    <s v="16:17:00"/>
    <s v="Apr"/>
    <s v="BROOKLYN"/>
    <n v="10879.98965307365"/>
    <n v="40.520114816772221"/>
    <n v="-73.54743161629176"/>
    <s v="Duane road"/>
    <s v="totten road"/>
    <s v="1400      PELHAM PARKWAY SOUTH"/>
    <n v="0"/>
    <n v="0"/>
    <n v="0"/>
    <n v="0"/>
    <s v="Passing Too Closely"/>
    <n v="4408293"/>
    <s v="Station Wagon"/>
    <s v="PK"/>
    <s v="2021-04"/>
    <n v="16"/>
    <n v="0"/>
    <n v="0"/>
    <s v="Non-Severe"/>
    <x v="1"/>
  </r>
  <r>
    <d v="2021-12-04T00:00:00"/>
    <s v="08:35:00"/>
    <s v="Dec"/>
    <s v="BROOKLYN"/>
    <n v="11223"/>
    <n v="40.600425999999999"/>
    <n v="-73.984954999999999"/>
    <s v="AVENUE S"/>
    <s v="WEST 13 STREET"/>
    <s v="1400      PELHAM PARKWAY SOUTH"/>
    <n v="0"/>
    <n v="0"/>
    <n v="0"/>
    <n v="0"/>
    <s v="Reaction to Uninvolved Vehicle"/>
    <n v="4408957"/>
    <s v="Station Wagon"/>
    <s v="Sedan"/>
    <s v="2021-12"/>
    <n v="8"/>
    <n v="0"/>
    <n v="0"/>
    <s v="Non-Severe"/>
    <x v="1"/>
  </r>
  <r>
    <d v="2021-04-17T00:00:00"/>
    <s v="12:06:00"/>
    <s v="Apr"/>
    <s v="BROOKLYN"/>
    <n v="11207"/>
    <n v="40.675457000000002"/>
    <n v="-73.889465000000001"/>
    <s v="BELT PARKWAY"/>
    <s v="3 AVENUE"/>
    <s v="551       LIBERTY AVENUE"/>
    <n v="1"/>
    <n v="0"/>
    <n v="1"/>
    <n v="0"/>
    <s v="Other Vehicular"/>
    <n v="4408802"/>
    <s v="Sedan"/>
    <s v="Station Wagon"/>
    <s v="2021-04"/>
    <n v="12"/>
    <n v="2"/>
    <n v="0"/>
    <s v="Severe"/>
    <x v="1"/>
  </r>
  <r>
    <d v="2021-04-18T00:00:00"/>
    <s v="18:40:00"/>
    <s v="Apr"/>
    <s v="QUEENS"/>
    <n v="11412"/>
    <n v="40.696185999999997"/>
    <n v="-73.751975999999999"/>
    <s v="201 STREET"/>
    <s v="116 AVENUE"/>
    <s v="1400      PELHAM PARKWAY SOUTH"/>
    <n v="0"/>
    <n v="0"/>
    <n v="0"/>
    <n v="0"/>
    <s v="Driver Inexperience"/>
    <n v="4408395"/>
    <s v="Sedan"/>
    <s v="Station Wagon"/>
    <s v="2021-04"/>
    <n v="18"/>
    <n v="0"/>
    <n v="0"/>
    <s v="Non-Severe"/>
    <x v="1"/>
  </r>
  <r>
    <d v="2021-12-09T00:00:00"/>
    <s v="20:08:00"/>
    <s v="Dec"/>
    <s v="QUEENS"/>
    <n v="11101"/>
    <n v="40.740459999999999"/>
    <n v="-73.937269999999998"/>
    <s v="HUNTERS POINT AVENUE"/>
    <s v="30 PLACE"/>
    <s v="1400      PELHAM PARKWAY SOUTH"/>
    <n v="2"/>
    <n v="0"/>
    <n v="0"/>
    <n v="0"/>
    <s v="Distraction"/>
    <n v="4456834"/>
    <s v="Sedan"/>
    <s v="Station Wagon"/>
    <s v="2021-12"/>
    <n v="20"/>
    <n v="2"/>
    <n v="0"/>
    <s v="Severe"/>
    <x v="0"/>
  </r>
  <r>
    <d v="2021-12-09T00:00:00"/>
    <s v="16:45:00"/>
    <s v="Dec"/>
    <s v="BROOKLYN"/>
    <n v="11234"/>
    <n v="40.520114816772221"/>
    <n v="-73.54743161629176"/>
    <s v="BELT PARKWAY"/>
    <s v="3 AVENUE"/>
    <s v="4509      AVENUE M"/>
    <n v="0"/>
    <n v="0"/>
    <n v="0"/>
    <n v="0"/>
    <s v="Backing Unsafely"/>
    <n v="4456508"/>
    <s v="Sedan"/>
    <s v="Station Wagon"/>
    <s v="2021-12"/>
    <n v="16"/>
    <n v="0"/>
    <n v="0"/>
    <s v="Non-Severe"/>
    <x v="0"/>
  </r>
  <r>
    <d v="2021-12-09T00:00:00"/>
    <s v="16:00:00"/>
    <s v="Dec"/>
    <s v="BROOKLYN"/>
    <n v="10879.98965307365"/>
    <n v="40.520114816772221"/>
    <n v="-73.54743161629176"/>
    <s v="PARSONS BOULEVARD"/>
    <s v="GRAND CENTRAL PARKWAY"/>
    <s v="1400      PELHAM PARKWAY SOUTH"/>
    <n v="0"/>
    <n v="0"/>
    <n v="0"/>
    <n v="0"/>
    <s v="Unspecified"/>
    <n v="4456817"/>
    <s v="Sedan"/>
    <s v="Sedan"/>
    <s v="2021-12"/>
    <n v="16"/>
    <n v="0"/>
    <n v="0"/>
    <s v="Non-Severe"/>
    <x v="0"/>
  </r>
  <r>
    <d v="2021-04-18T00:00:00"/>
    <s v="14:30:00"/>
    <s v="Apr"/>
    <s v="BROOKLYN"/>
    <n v="10879.98965307365"/>
    <n v="40.62341"/>
    <n v="-74.163539999999998"/>
    <s v="BELT PARKWAY"/>
    <s v="3 AVENUE"/>
    <s v="22        AMADOR STREET"/>
    <n v="0"/>
    <n v="0"/>
    <n v="0"/>
    <n v="0"/>
    <s v="Distraction"/>
    <n v="4408512"/>
    <s v="Station Wagon"/>
    <s v="Station Wagon"/>
    <s v="2021-04"/>
    <n v="14"/>
    <n v="0"/>
    <n v="0"/>
    <s v="Non-Severe"/>
    <x v="1"/>
  </r>
  <r>
    <d v="2021-04-15T00:00:00"/>
    <s v="20:45:00"/>
    <s v="Apr"/>
    <s v="BROOKLYN"/>
    <n v="11208"/>
    <n v="40.668666999999999"/>
    <n v="-73.868324000000001"/>
    <s v="LINDEN BOULEVARD"/>
    <s v="CRESCENT STREET"/>
    <s v="1400      PELHAM PARKWAY SOUTH"/>
    <n v="1"/>
    <n v="0"/>
    <n v="0"/>
    <n v="0"/>
    <s v="Unspecified"/>
    <n v="4408893"/>
    <s v="Station Wagon"/>
    <s v="Sedan"/>
    <s v="2021-04"/>
    <n v="20"/>
    <n v="1"/>
    <n v="0"/>
    <s v="Severe"/>
    <x v="0"/>
  </r>
  <r>
    <d v="2021-04-18T00:00:00"/>
    <s v="13:15:00"/>
    <s v="Apr"/>
    <s v="BROOKLYN"/>
    <n v="10879.98965307365"/>
    <n v="40.770769999999999"/>
    <n v="-73.917270000000002"/>
    <s v="ASTORIA BOULEVARD"/>
    <s v="31 STREET"/>
    <s v="1400      PELHAM PARKWAY SOUTH"/>
    <n v="1"/>
    <n v="0"/>
    <n v="0"/>
    <n v="0"/>
    <s v="Unspecified"/>
    <n v="4408383"/>
    <s v="Sedan"/>
    <s v="Sedan"/>
    <s v="2021-04"/>
    <n v="13"/>
    <n v="1"/>
    <n v="0"/>
    <s v="Severe"/>
    <x v="1"/>
  </r>
  <r>
    <d v="2021-06-04T00:00:00"/>
    <s v="06:05:00"/>
    <s v="Jun"/>
    <s v="BRONX"/>
    <n v="10452"/>
    <n v="40.843204"/>
    <n v="-73.911959999999993"/>
    <s v="MOUNT EDEN PARKWAY"/>
    <s v="GRAND CONCOURSE"/>
    <s v="1400      PELHAM PARKWAY SOUTH"/>
    <n v="0"/>
    <n v="0"/>
    <n v="0"/>
    <n v="0"/>
    <s v="Driver Inexperience"/>
    <n v="4408929"/>
    <s v="Sedan"/>
    <s v="Sedan"/>
    <s v="2021-06"/>
    <n v="6"/>
    <n v="0"/>
    <n v="0"/>
    <s v="Non-Severe"/>
    <x v="0"/>
  </r>
  <r>
    <d v="2021-04-18T00:00:00"/>
    <s v="02:15:00"/>
    <s v="Apr"/>
    <s v="BRONX"/>
    <n v="10467"/>
    <n v="40.878833999999998"/>
    <n v="-73.873239999999996"/>
    <s v="BELT PARKWAY"/>
    <s v="3 AVENUE"/>
    <s v="333B      EAST GUN HILL ROAD"/>
    <n v="0"/>
    <n v="0"/>
    <n v="0"/>
    <n v="0"/>
    <s v="Unspecified"/>
    <n v="4408373"/>
    <s v="Station Wagon"/>
    <s v="Sedan"/>
    <s v="2021-04"/>
    <n v="2"/>
    <n v="0"/>
    <n v="0"/>
    <s v="Non-Severe"/>
    <x v="1"/>
  </r>
  <r>
    <d v="2021-04-18T00:00:00"/>
    <s v="08:16:00"/>
    <s v="Apr"/>
    <s v="BROOKLYN"/>
    <n v="10879.98965307365"/>
    <n v="40.729480000000002"/>
    <n v="-73.972099999999998"/>
    <s v="FDR DRIVE"/>
    <s v="3 AVENUE"/>
    <s v="1400      PELHAM PARKWAY SOUTH"/>
    <n v="0"/>
    <n v="0"/>
    <n v="0"/>
    <n v="0"/>
    <s v="Unsafe Speed"/>
    <n v="4408108"/>
    <s v="Sedan"/>
    <s v="Sedan"/>
    <s v="2021-04"/>
    <n v="8"/>
    <n v="0"/>
    <n v="0"/>
    <s v="Non-Severe"/>
    <x v="1"/>
  </r>
  <r>
    <d v="2021-04-15T00:00:00"/>
    <s v="20:40:00"/>
    <s v="Apr"/>
    <s v="BROOKLYN"/>
    <n v="11203"/>
    <n v="40.660072"/>
    <n v="-73.93974"/>
    <s v="ALBANY AVENUE"/>
    <s v="RUTLAND ROAD"/>
    <s v="1400      PELHAM PARKWAY SOUTH"/>
    <n v="1"/>
    <n v="0"/>
    <n v="0"/>
    <n v="0"/>
    <s v="Distraction"/>
    <n v="4408998"/>
    <s v="Station Wagon"/>
    <s v="Garbage or Refuse"/>
    <s v="2021-04"/>
    <n v="20"/>
    <n v="1"/>
    <n v="0"/>
    <s v="Severe"/>
    <x v="0"/>
  </r>
  <r>
    <d v="2021-04-18T00:00:00"/>
    <s v="09:30:00"/>
    <s v="Apr"/>
    <s v="QUEENS"/>
    <n v="11379"/>
    <n v="40.720154000000001"/>
    <n v="-73.875309999999999"/>
    <s v="80 STREET"/>
    <s v="JUNIPER BOULEVARD SOUTH"/>
    <s v="1400      PELHAM PARKWAY SOUTH"/>
    <n v="2"/>
    <n v="0"/>
    <n v="0"/>
    <n v="0"/>
    <s v="Failure to Yield Right-of-Way"/>
    <n v="4408256"/>
    <s v="Sedan"/>
    <s v="Sedan"/>
    <s v="2021-04"/>
    <n v="9"/>
    <n v="2"/>
    <n v="0"/>
    <s v="Severe"/>
    <x v="1"/>
  </r>
  <r>
    <d v="2021-04-18T00:00:00"/>
    <s v="15:30:00"/>
    <s v="Apr"/>
    <s v="MANHATTAN"/>
    <n v="10019"/>
    <n v="40.769480000000001"/>
    <n v="-73.988309999999998"/>
    <s v="BELT PARKWAY"/>
    <s v="3 AVENUE"/>
    <s v="881       10 AVENUE"/>
    <n v="0"/>
    <n v="0"/>
    <n v="0"/>
    <n v="0"/>
    <s v="Unspecified"/>
    <n v="4408440"/>
    <s v="Station Wagon"/>
    <s v="Station Wagon"/>
    <s v="2021-04"/>
    <n v="15"/>
    <n v="0"/>
    <n v="0"/>
    <s v="Non-Severe"/>
    <x v="1"/>
  </r>
  <r>
    <d v="2021-04-15T00:00:00"/>
    <s v="21:35:00"/>
    <s v="Apr"/>
    <s v="BRONX"/>
    <n v="10452"/>
    <n v="40.831333000000001"/>
    <n v="-73.921670000000006"/>
    <s v="EAST 165 STREET"/>
    <s v="WALTON AVENUE"/>
    <s v="1400      PELHAM PARKWAY SOUTH"/>
    <n v="0"/>
    <n v="0"/>
    <n v="0"/>
    <n v="0"/>
    <s v="Backing Unsafely"/>
    <n v="4409070"/>
    <s v="Sedan"/>
    <s v="Sedan"/>
    <s v="2021-04"/>
    <n v="21"/>
    <n v="0"/>
    <n v="0"/>
    <s v="Non-Severe"/>
    <x v="0"/>
  </r>
  <r>
    <d v="2021-04-18T00:00:00"/>
    <s v="01:47:00"/>
    <s v="Apr"/>
    <s v="BRONX"/>
    <n v="10469"/>
    <n v="40.880768000000003"/>
    <n v="-73.849540000000005"/>
    <s v="BELT PARKWAY"/>
    <s v="3 AVENUE"/>
    <s v="1149      EAST 221 STREET"/>
    <n v="0"/>
    <n v="0"/>
    <n v="0"/>
    <n v="0"/>
    <s v="Unspecified"/>
    <n v="4408858"/>
    <s v="Sedan"/>
    <s v="Sedan"/>
    <s v="2021-04"/>
    <n v="1"/>
    <n v="0"/>
    <n v="0"/>
    <s v="Non-Severe"/>
    <x v="1"/>
  </r>
  <r>
    <d v="2021-04-18T00:00:00"/>
    <s v="00:08:00"/>
    <s v="Apr"/>
    <s v="BRONX"/>
    <n v="10473"/>
    <n v="40.826279999999997"/>
    <n v="-73.843413999999996"/>
    <s v="ZEREGA AVENUE"/>
    <s v="STORY AVENUE"/>
    <s v="1400      PELHAM PARKWAY SOUTH"/>
    <n v="3"/>
    <n v="0"/>
    <n v="0"/>
    <n v="0"/>
    <s v="Unsafe Speed"/>
    <n v="4408476"/>
    <s v="GARBAGE TR"/>
    <s v="Sedan"/>
    <s v="2021-04"/>
    <n v="0"/>
    <n v="3"/>
    <n v="0"/>
    <s v="Severe"/>
    <x v="1"/>
  </r>
  <r>
    <d v="2021-04-18T00:00:00"/>
    <s v="00:00:00"/>
    <s v="Apr"/>
    <s v="BROOKLYN"/>
    <n v="11223"/>
    <n v="40.60275"/>
    <n v="-73.963920000000002"/>
    <s v="AVENUE S"/>
    <s v="EAST 8 STREET"/>
    <s v="1400      PELHAM PARKWAY SOUTH"/>
    <n v="1"/>
    <n v="0"/>
    <n v="1"/>
    <n v="0"/>
    <s v="Unspecified"/>
    <n v="4408617"/>
    <s v="Sedan"/>
    <s v="Sedan"/>
    <s v="2021-04"/>
    <n v="0"/>
    <n v="2"/>
    <n v="0"/>
    <s v="Severe"/>
    <x v="1"/>
  </r>
  <r>
    <d v="2021-04-18T00:00:00"/>
    <s v="17:10:00"/>
    <s v="Apr"/>
    <s v="BROOKLYN"/>
    <n v="10879.98965307365"/>
    <n v="40.670789999999997"/>
    <n v="-73.903274999999994"/>
    <s v="PITKIN AVENUE"/>
    <s v="3 AVENUE"/>
    <s v="1400      PELHAM PARKWAY SOUTH"/>
    <n v="5"/>
    <n v="0"/>
    <n v="0"/>
    <n v="0"/>
    <s v="Distraction"/>
    <n v="4408877"/>
    <s v="Station Wagon"/>
    <s v="Station Wagon"/>
    <s v="2021-04"/>
    <n v="17"/>
    <n v="5"/>
    <n v="0"/>
    <s v="Severe"/>
    <x v="1"/>
  </r>
  <r>
    <d v="2021-04-18T00:00:00"/>
    <s v="13:50:00"/>
    <s v="Apr"/>
    <s v="QUEENS"/>
    <n v="11433"/>
    <n v="40.700324999999999"/>
    <n v="-73.78904"/>
    <s v="MERRICK BOULEVARD"/>
    <s v="106 AVENUE"/>
    <s v="1400      PELHAM PARKWAY SOUTH"/>
    <n v="0"/>
    <n v="0"/>
    <n v="0"/>
    <n v="0"/>
    <s v="Unspecified"/>
    <n v="4408417"/>
    <s v="Sedan"/>
    <s v="Sedan"/>
    <s v="2021-04"/>
    <n v="13"/>
    <n v="0"/>
    <n v="0"/>
    <s v="Non-Severe"/>
    <x v="1"/>
  </r>
  <r>
    <d v="2021-04-16T00:00:00"/>
    <s v="12:30:00"/>
    <s v="Apr"/>
    <s v="BROOKLYN"/>
    <n v="11217"/>
    <n v="40.679614999999998"/>
    <n v="-73.973699999999994"/>
    <s v="BELT PARKWAY"/>
    <s v="3 AVENUE"/>
    <s v="79        SAINT MARKS AVENUE"/>
    <n v="0"/>
    <n v="0"/>
    <n v="0"/>
    <n v="0"/>
    <s v="Unspecified"/>
    <n v="4408986"/>
    <s v="Sedan"/>
    <s v="Sedan"/>
    <s v="2021-04"/>
    <n v="12"/>
    <n v="0"/>
    <n v="0"/>
    <s v="Non-Severe"/>
    <x v="0"/>
  </r>
  <r>
    <d v="2021-04-17T00:00:00"/>
    <s v="03:10:00"/>
    <s v="Apr"/>
    <s v="BROOKLYN"/>
    <n v="11225"/>
    <n v="40.66339"/>
    <n v="-73.950919999999996"/>
    <s v="BELT PARKWAY"/>
    <s v="3 AVENUE"/>
    <s v="1025      NOSTRAND AVENUE"/>
    <n v="0"/>
    <n v="0"/>
    <n v="0"/>
    <n v="0"/>
    <s v="Distraction"/>
    <n v="4409005"/>
    <s v="Station Wagon"/>
    <s v="Sedan"/>
    <s v="2021-04"/>
    <n v="3"/>
    <n v="0"/>
    <n v="0"/>
    <s v="Non-Severe"/>
    <x v="1"/>
  </r>
  <r>
    <d v="2021-04-18T00:00:00"/>
    <s v="18:49:00"/>
    <s v="Apr"/>
    <s v="BROOKLYN"/>
    <n v="10879.98965307365"/>
    <n v="40.711260000000003"/>
    <n v="-73.899863999999994"/>
    <s v="FRESH POND ROAD"/>
    <s v="MENAHAN STREET"/>
    <s v="1400      PELHAM PARKWAY SOUTH"/>
    <n v="0"/>
    <n v="1"/>
    <n v="0"/>
    <n v="0"/>
    <s v="Distraction"/>
    <n v="4408694"/>
    <s v="Motorcycle"/>
    <s v="Station Wagon"/>
    <s v="2021-04"/>
    <n v="18"/>
    <n v="0"/>
    <n v="1"/>
    <s v="Severe"/>
    <x v="1"/>
  </r>
  <r>
    <d v="2021-04-18T00:00:00"/>
    <s v="17:55:00"/>
    <s v="Apr"/>
    <s v="BROOKLYN"/>
    <n v="11223"/>
    <n v="40.590195000000001"/>
    <n v="-73.974350000000001"/>
    <s v="BELT PARKWAY"/>
    <s v="3 AVENUE"/>
    <s v="2965      86 STREET"/>
    <n v="1"/>
    <n v="0"/>
    <n v="0"/>
    <n v="0"/>
    <s v="Unspecified"/>
    <n v="4408342"/>
    <s v="Station Wagon"/>
    <s v="E-Bike"/>
    <s v="2021-04"/>
    <n v="17"/>
    <n v="1"/>
    <n v="0"/>
    <s v="Severe"/>
    <x v="1"/>
  </r>
  <r>
    <d v="2021-12-09T00:00:00"/>
    <s v="06:00:00"/>
    <s v="Dec"/>
    <s v="BROOKLYN"/>
    <n v="11236"/>
    <n v="40.640236000000002"/>
    <n v="-73.90598"/>
    <s v="REMSEN AVENUE"/>
    <s v="FLATLANDS AVENUE"/>
    <s v="1400      PELHAM PARKWAY SOUTH"/>
    <n v="0"/>
    <n v="0"/>
    <n v="0"/>
    <n v="0"/>
    <s v="Unspecified"/>
    <n v="4456048"/>
    <s v="Station Wagon"/>
    <s v="Sedan"/>
    <s v="2021-12"/>
    <n v="6"/>
    <n v="0"/>
    <n v="0"/>
    <s v="Non-Severe"/>
    <x v="0"/>
  </r>
  <r>
    <d v="2021-04-18T00:00:00"/>
    <s v="23:35:00"/>
    <s v="Apr"/>
    <s v="BROOKLYN"/>
    <n v="11207"/>
    <n v="40.677394999999997"/>
    <n v="-73.898970000000006"/>
    <s v="BELT PARKWAY"/>
    <s v="3 AVENUE"/>
    <s v="15        JAMAICA AVENUE"/>
    <n v="0"/>
    <n v="0"/>
    <n v="0"/>
    <n v="0"/>
    <s v="Distraction"/>
    <n v="4408823"/>
    <s v="Sedan"/>
    <s v="Sedan"/>
    <s v="2021-04"/>
    <n v="23"/>
    <n v="0"/>
    <n v="0"/>
    <s v="Non-Severe"/>
    <x v="1"/>
  </r>
  <r>
    <d v="2021-04-18T00:00:00"/>
    <s v="14:04:00"/>
    <s v="Apr"/>
    <s v="BROOKLYN"/>
    <n v="10879.98965307365"/>
    <n v="40.825200000000002"/>
    <n v="-73.867714000000007"/>
    <s v="BRUCKNER BOULEVARD"/>
    <s v="ROSEDALE AVENUE"/>
    <s v="1400      PELHAM PARKWAY SOUTH"/>
    <n v="0"/>
    <n v="0"/>
    <n v="0"/>
    <n v="0"/>
    <s v="Distraction"/>
    <n v="4408487"/>
    <s v="Sedan"/>
    <s v="Box Truck"/>
    <s v="2021-04"/>
    <n v="14"/>
    <n v="0"/>
    <n v="0"/>
    <s v="Non-Severe"/>
    <x v="1"/>
  </r>
  <r>
    <d v="2021-04-18T00:00:00"/>
    <s v="14:10:00"/>
    <s v="Apr"/>
    <s v="BROOKLYN"/>
    <n v="11230"/>
    <n v="40.618442999999999"/>
    <n v="-73.969406000000006"/>
    <s v="BELT PARKWAY"/>
    <s v="3 AVENUE"/>
    <s v="1236      OCEAN PARKWAY"/>
    <n v="1"/>
    <n v="0"/>
    <n v="1"/>
    <n v="0"/>
    <s v="Unspecified"/>
    <n v="4408576"/>
    <s v="Sedan"/>
    <s v="Sedan"/>
    <s v="2021-04"/>
    <n v="14"/>
    <n v="2"/>
    <n v="0"/>
    <s v="Severe"/>
    <x v="1"/>
  </r>
  <r>
    <d v="2021-04-14T00:00:00"/>
    <s v="12:40:00"/>
    <s v="Apr"/>
    <s v="BROOKLYN"/>
    <n v="10879.98965307365"/>
    <n v="40.790622999999997"/>
    <n v="-73.942443999999995"/>
    <s v="2 AVENUE"/>
    <s v="3 AVENUE"/>
    <s v="1400      PELHAM PARKWAY SOUTH"/>
    <n v="1"/>
    <n v="0"/>
    <n v="0"/>
    <n v="0"/>
    <s v="Aggressive Driving/Road Rage"/>
    <n v="4408905"/>
    <s v="Bike"/>
    <s v="Sedan"/>
    <s v="2021-04"/>
    <n v="12"/>
    <n v="1"/>
    <n v="0"/>
    <s v="Severe"/>
    <x v="0"/>
  </r>
  <r>
    <d v="2021-04-18T00:00:00"/>
    <s v="00:20:00"/>
    <s v="Apr"/>
    <s v="BROOKLYN"/>
    <n v="10879.98965307365"/>
    <n v="40.849167000000001"/>
    <n v="-73.923929999999999"/>
    <s v="MAJOR DEEGAN EXPRESSWAY"/>
    <s v="3 AVENUE"/>
    <s v="1400      PELHAM PARKWAY SOUTH"/>
    <n v="2"/>
    <n v="0"/>
    <n v="0"/>
    <n v="0"/>
    <s v="Other Vehicular"/>
    <n v="4408587"/>
    <s v="Sedan"/>
    <s v="Sedan"/>
    <s v="2021-04"/>
    <n v="0"/>
    <n v="2"/>
    <n v="0"/>
    <s v="Severe"/>
    <x v="1"/>
  </r>
  <r>
    <d v="2021-04-18T00:00:00"/>
    <s v="19:30:00"/>
    <s v="Apr"/>
    <s v="BROOKLYN"/>
    <n v="11217"/>
    <n v="40.680079999999997"/>
    <n v="-73.971405000000004"/>
    <s v="BERGEN STREET"/>
    <s v="CARLTON AVENUE"/>
    <s v="1400      PELHAM PARKWAY SOUTH"/>
    <n v="0"/>
    <n v="0"/>
    <n v="0"/>
    <n v="0"/>
    <s v="Distraction"/>
    <n v="4408923"/>
    <s v="Bike"/>
    <s v="Bike"/>
    <s v="2021-04"/>
    <n v="19"/>
    <n v="0"/>
    <n v="0"/>
    <s v="Non-Severe"/>
    <x v="1"/>
  </r>
  <r>
    <d v="2021-04-18T00:00:00"/>
    <s v="00:48:00"/>
    <s v="Apr"/>
    <s v="BROOKLYN"/>
    <n v="11236"/>
    <n v="40.644863000000001"/>
    <n v="-73.91113"/>
    <s v="FOSTER AVENUE"/>
    <s v="REMSEN AVENUE"/>
    <s v="1400      PELHAM PARKWAY SOUTH"/>
    <n v="1"/>
    <n v="0"/>
    <n v="0"/>
    <n v="0"/>
    <s v="Unspecified"/>
    <n v="4408029"/>
    <s v="Sedan"/>
    <s v="Sedan"/>
    <s v="2021-04"/>
    <n v="0"/>
    <n v="1"/>
    <n v="0"/>
    <s v="Severe"/>
    <x v="1"/>
  </r>
  <r>
    <d v="2021-04-18T00:00:00"/>
    <s v="16:30:00"/>
    <s v="Apr"/>
    <s v="BROOKLYN"/>
    <n v="10879.98965307365"/>
    <n v="40.734577000000002"/>
    <n v="-74.010024999999999"/>
    <s v="PERRY STREET"/>
    <s v="3 AVENUE"/>
    <s v="1400      PELHAM PARKWAY SOUTH"/>
    <n v="0"/>
    <n v="0"/>
    <n v="0"/>
    <n v="0"/>
    <s v="Backing Unsafely"/>
    <n v="4409063"/>
    <s v="Sedan"/>
    <s v="Convertible"/>
    <s v="2021-04"/>
    <n v="16"/>
    <n v="0"/>
    <n v="0"/>
    <s v="Non-Severe"/>
    <x v="1"/>
  </r>
  <r>
    <d v="2021-04-17T00:00:00"/>
    <s v="22:20:00"/>
    <s v="Apr"/>
    <s v="BROOKLYN"/>
    <n v="11236"/>
    <n v="40.644329999999997"/>
    <n v="-73.919914000000006"/>
    <s v="RALPH AVENUE"/>
    <s v="CANARSIE LANE"/>
    <s v="1400      PELHAM PARKWAY SOUTH"/>
    <n v="0"/>
    <n v="0"/>
    <n v="0"/>
    <n v="0"/>
    <s v="Distraction"/>
    <n v="4408987"/>
    <s v="Sedan"/>
    <s v="Station Wagon"/>
    <s v="2021-04"/>
    <n v="22"/>
    <n v="0"/>
    <n v="0"/>
    <s v="Non-Severe"/>
    <x v="1"/>
  </r>
  <r>
    <d v="2021-04-18T00:00:00"/>
    <s v="14:00:00"/>
    <s v="Apr"/>
    <s v="BROOKLYN"/>
    <n v="10879.98965307365"/>
    <n v="40.779488000000001"/>
    <n v="-73.920135000000002"/>
    <s v="19 STREET"/>
    <s v="3 AVENUE"/>
    <s v="1400      PELHAM PARKWAY SOUTH"/>
    <n v="0"/>
    <n v="0"/>
    <n v="0"/>
    <n v="0"/>
    <s v="Reaction to Uninvolved Vehicle"/>
    <n v="4408382"/>
    <s v="Station Wagon"/>
    <s v="Station Wagon"/>
    <s v="2021-04"/>
    <n v="14"/>
    <n v="0"/>
    <n v="0"/>
    <s v="Non-Severe"/>
    <x v="1"/>
  </r>
  <r>
    <d v="2021-04-18T00:00:00"/>
    <s v="02:00:00"/>
    <s v="Apr"/>
    <s v="BROOKLYN"/>
    <n v="10879.98965307365"/>
    <n v="40.520114816772221"/>
    <n v="-73.54743161629176"/>
    <s v="BROOKLYN QUEENS EXPRESSWAY RAMP"/>
    <s v="3 AVENUE"/>
    <s v="1400      PELHAM PARKWAY SOUTH"/>
    <n v="1"/>
    <n v="0"/>
    <n v="0"/>
    <n v="0"/>
    <s v="Distraction"/>
    <n v="4408751"/>
    <s v="Motorcycle"/>
    <s v="Sedan"/>
    <s v="2021-04"/>
    <n v="2"/>
    <n v="1"/>
    <n v="0"/>
    <s v="Severe"/>
    <x v="1"/>
  </r>
  <r>
    <d v="2021-04-18T00:00:00"/>
    <s v="17:19:00"/>
    <s v="Apr"/>
    <s v="QUEENS"/>
    <n v="11693"/>
    <n v="40.584454000000001"/>
    <n v="-73.812965000000005"/>
    <s v="SHORE FRONT PARKWAY"/>
    <s v="BEACH 91 STREET"/>
    <s v="1400      PELHAM PARKWAY SOUTH"/>
    <n v="0"/>
    <n v="0"/>
    <n v="0"/>
    <n v="0"/>
    <s v="Distraction"/>
    <n v="4408247"/>
    <s v="Sedan"/>
    <s v="Sedan"/>
    <s v="2021-04"/>
    <n v="17"/>
    <n v="0"/>
    <n v="0"/>
    <s v="Non-Severe"/>
    <x v="1"/>
  </r>
  <r>
    <d v="2021-04-18T00:00:00"/>
    <s v="06:26:00"/>
    <s v="Apr"/>
    <s v="QUEENS"/>
    <n v="11432"/>
    <n v="40.520114816772221"/>
    <n v="-73.54743161629176"/>
    <s v="BELT PARKWAY"/>
    <s v="3 AVENUE"/>
    <s v="8647      164 street"/>
    <n v="1"/>
    <n v="0"/>
    <n v="0"/>
    <n v="0"/>
    <s v="Unsafe Speed"/>
    <n v="4408715"/>
    <s v="Sedan"/>
    <s v="Sedan"/>
    <s v="2021-04"/>
    <n v="6"/>
    <n v="1"/>
    <n v="0"/>
    <s v="Severe"/>
    <x v="1"/>
  </r>
  <r>
    <d v="2021-04-18T00:00:00"/>
    <s v="18:02:00"/>
    <s v="Apr"/>
    <s v="BROOKLYN"/>
    <n v="10879.98965307365"/>
    <n v="40.657769999999999"/>
    <n v="-73.939620000000005"/>
    <s v="ALBANY AVENUE"/>
    <s v="3 AVENUE"/>
    <s v="1400      PELHAM PARKWAY SOUTH"/>
    <n v="2"/>
    <n v="0"/>
    <n v="0"/>
    <n v="0"/>
    <s v="Distraction"/>
    <n v="4409009"/>
    <s v="Taxi"/>
    <s v="Station Wagon"/>
    <s v="2021-04"/>
    <n v="18"/>
    <n v="2"/>
    <n v="0"/>
    <s v="Severe"/>
    <x v="1"/>
  </r>
  <r>
    <d v="2021-04-18T00:00:00"/>
    <s v="22:00:00"/>
    <s v="Apr"/>
    <s v="BROOKLYN"/>
    <n v="10879.98965307365"/>
    <n v="40.780552"/>
    <n v="-73.944270000000003"/>
    <s v="EAST 93 STREET"/>
    <s v="3 AVENUE"/>
    <s v="1400      PELHAM PARKWAY SOUTH"/>
    <n v="0"/>
    <n v="0"/>
    <n v="0"/>
    <n v="0"/>
    <s v="Passing or Lane Usage Improper"/>
    <n v="4408863"/>
    <s v="Sedan"/>
    <s v="Sedan"/>
    <s v="2021-04"/>
    <n v="22"/>
    <n v="0"/>
    <n v="0"/>
    <s v="Non-Severe"/>
    <x v="1"/>
  </r>
  <r>
    <d v="2021-04-18T00:00:00"/>
    <s v="16:26:00"/>
    <s v="Apr"/>
    <s v="BROOKLYN"/>
    <n v="10879.98965307365"/>
    <n v="40.657679999999999"/>
    <n v="-73.925415000000001"/>
    <s v="REMSEN AVENUE"/>
    <s v="CLARKSON AVENUE"/>
    <s v="1400      PELHAM PARKWAY SOUTH"/>
    <n v="1"/>
    <n v="0"/>
    <n v="0"/>
    <n v="0"/>
    <s v="Unspecified"/>
    <n v="4408500"/>
    <s v="Sedan"/>
    <s v="Sedan"/>
    <s v="2021-04"/>
    <n v="16"/>
    <n v="1"/>
    <n v="0"/>
    <s v="Severe"/>
    <x v="1"/>
  </r>
  <r>
    <d v="2021-12-09T00:00:00"/>
    <s v="06:30:00"/>
    <s v="Dec"/>
    <s v="BROOKLYN"/>
    <n v="10879.98965307365"/>
    <n v="40.691679999999998"/>
    <n v="-73.999343999999994"/>
    <s v="BROOKLYN QUEENS EXPRESSWAY"/>
    <s v="3 AVENUE"/>
    <s v="1400      PELHAM PARKWAY SOUTH"/>
    <n v="0"/>
    <n v="0"/>
    <n v="0"/>
    <n v="0"/>
    <s v="Following Too Closely"/>
    <n v="4456193"/>
    <s v="Sedan"/>
    <s v="Sedan"/>
    <s v="2021-12"/>
    <n v="6"/>
    <n v="0"/>
    <n v="0"/>
    <s v="Non-Severe"/>
    <x v="0"/>
  </r>
  <r>
    <d v="2021-04-17T00:00:00"/>
    <s v="12:20:00"/>
    <s v="Apr"/>
    <s v="BROOKLYN"/>
    <n v="11207"/>
    <n v="40.66386"/>
    <n v="-73.885955999999993"/>
    <s v="MC CLANCY PLACE"/>
    <s v="SCHENCK AVENUE"/>
    <s v="1400      PELHAM PARKWAY SOUTH"/>
    <n v="0"/>
    <n v="0"/>
    <n v="0"/>
    <n v="0"/>
    <s v="Oversized Vehicle"/>
    <n v="4408819"/>
    <s v="Box Truck"/>
    <s v="Station Wagon"/>
    <s v="2021-04"/>
    <n v="12"/>
    <n v="0"/>
    <n v="0"/>
    <s v="Non-Severe"/>
    <x v="1"/>
  </r>
  <r>
    <d v="2021-04-18T00:00:00"/>
    <s v="21:07:00"/>
    <s v="Apr"/>
    <s v="BROOKLYN"/>
    <n v="10879.98965307365"/>
    <n v="40.85154"/>
    <n v="-73.918334999999999"/>
    <s v="POPHAM AVENUE"/>
    <s v="3 AVENUE"/>
    <s v="1400      PELHAM PARKWAY SOUTH"/>
    <n v="0"/>
    <n v="0"/>
    <n v="0"/>
    <n v="0"/>
    <s v="Unspecified"/>
    <n v="4408631"/>
    <s v="Sedan"/>
    <s v="Sedan"/>
    <s v="2021-04"/>
    <n v="21"/>
    <n v="0"/>
    <n v="0"/>
    <s v="Non-Severe"/>
    <x v="1"/>
  </r>
  <r>
    <d v="2021-04-18T00:00:00"/>
    <s v="02:15:00"/>
    <s v="Apr"/>
    <s v="BROOKLYN"/>
    <n v="10879.98965307365"/>
    <n v="40.766616999999997"/>
    <n v="-73.838899999999995"/>
    <s v="WHITESTONE EXPRESSWAY"/>
    <s v="3 AVENUE"/>
    <s v="1400      PELHAM PARKWAY SOUTH"/>
    <n v="1"/>
    <n v="0"/>
    <n v="0"/>
    <n v="0"/>
    <s v="Unsafe Lane Changing"/>
    <n v="4408292"/>
    <s v="Sedan"/>
    <s v="Station Wagon"/>
    <s v="2021-04"/>
    <n v="2"/>
    <n v="1"/>
    <n v="0"/>
    <s v="Severe"/>
    <x v="1"/>
  </r>
  <r>
    <d v="2021-04-18T00:00:00"/>
    <s v="23:37:00"/>
    <s v="Apr"/>
    <s v="BROOKLYN"/>
    <n v="10879.98965307365"/>
    <n v="40.643203999999997"/>
    <n v="-73.909289999999999"/>
    <s v="FARRAGUT ROAD"/>
    <s v="3 AVENUE"/>
    <s v="1400      PELHAM PARKWAY SOUTH"/>
    <n v="0"/>
    <n v="0"/>
    <n v="0"/>
    <n v="0"/>
    <s v="Traffic Control Disregarded"/>
    <n v="4408336"/>
    <s v="Taxi"/>
    <s v="Sedan"/>
    <s v="2021-04"/>
    <n v="23"/>
    <n v="0"/>
    <n v="0"/>
    <s v="Non-Severe"/>
    <x v="1"/>
  </r>
  <r>
    <d v="2021-04-18T00:00:00"/>
    <s v="10:50:00"/>
    <s v="Apr"/>
    <s v="BROOKLYN"/>
    <n v="11214"/>
    <n v="40.591880000000003"/>
    <n v="-73.991110000000006"/>
    <s v="HARWAY AVENUE"/>
    <s v="BAY 41 STREET"/>
    <s v="1400      PELHAM PARKWAY SOUTH"/>
    <n v="0"/>
    <n v="0"/>
    <n v="0"/>
    <n v="0"/>
    <s v="Distraction"/>
    <n v="4408183"/>
    <s v="Sedan"/>
    <s v="Station Wagon"/>
    <s v="2021-04"/>
    <n v="10"/>
    <n v="0"/>
    <n v="0"/>
    <s v="Non-Severe"/>
    <x v="1"/>
  </r>
  <r>
    <d v="2021-04-18T00:00:00"/>
    <s v="14:52:00"/>
    <s v="Apr"/>
    <s v="BROOKLYN"/>
    <n v="11207"/>
    <n v="40.689790000000002"/>
    <n v="-73.906549999999996"/>
    <s v="WILSON AVENUE"/>
    <s v="DECATUR STREET"/>
    <s v="1400      PELHAM PARKWAY SOUTH"/>
    <n v="0"/>
    <n v="0"/>
    <n v="0"/>
    <n v="0"/>
    <s v="Distraction"/>
    <n v="4408671"/>
    <s v="Station Wagon"/>
    <s v="Sedan"/>
    <s v="2021-04"/>
    <n v="14"/>
    <n v="0"/>
    <n v="0"/>
    <s v="Non-Severe"/>
    <x v="1"/>
  </r>
  <r>
    <d v="2021-04-18T00:00:00"/>
    <s v="22:27:00"/>
    <s v="Apr"/>
    <s v="BROOKLYN"/>
    <n v="10879.98965307365"/>
    <n v="40.520114816772221"/>
    <n v="-73.54743161629176"/>
    <s v="NORTH CONDUIT AVENUE"/>
    <s v="135 AVENUE"/>
    <s v="1400      PELHAM PARKWAY SOUTH"/>
    <n v="0"/>
    <n v="0"/>
    <n v="0"/>
    <n v="0"/>
    <s v="Driver Inexperience"/>
    <n v="4408425"/>
    <s v="Station Wagon"/>
    <s v="Sedan"/>
    <s v="2021-04"/>
    <n v="22"/>
    <n v="0"/>
    <n v="0"/>
    <s v="Non-Severe"/>
    <x v="1"/>
  </r>
  <r>
    <d v="2021-04-17T00:00:00"/>
    <s v="20:58:00"/>
    <s v="Apr"/>
    <s v="BRONX"/>
    <n v="10459"/>
    <n v="40.820990000000002"/>
    <n v="-73.895889999999994"/>
    <s v="EAST 163 STREET"/>
    <s v="KELLY STREET"/>
    <s v="1400      PELHAM PARKWAY SOUTH"/>
    <n v="0"/>
    <n v="0"/>
    <n v="0"/>
    <n v="0"/>
    <s v="Following Too Closely"/>
    <n v="4409055"/>
    <s v="Station Wagon"/>
    <s v="Sedan"/>
    <s v="2021-04"/>
    <n v="20"/>
    <n v="0"/>
    <n v="0"/>
    <s v="Non-Severe"/>
    <x v="1"/>
  </r>
  <r>
    <d v="2021-04-18T00:00:00"/>
    <s v="07:40:00"/>
    <s v="Apr"/>
    <s v="QUEENS"/>
    <n v="11356"/>
    <n v="40.778602999999997"/>
    <n v="-73.846114999999998"/>
    <s v="23 AVENUE"/>
    <s v="COLLEGE POINT BOULEVARD"/>
    <s v="1400      PELHAM PARKWAY SOUTH"/>
    <n v="0"/>
    <n v="0"/>
    <n v="0"/>
    <n v="0"/>
    <s v="Passing or Lane Usage Improper"/>
    <n v="4408295"/>
    <s v="Station Wagon"/>
    <s v="Sedan"/>
    <s v="2021-04"/>
    <n v="7"/>
    <n v="0"/>
    <n v="0"/>
    <s v="Non-Severe"/>
    <x v="1"/>
  </r>
  <r>
    <d v="2021-04-18T00:00:00"/>
    <s v="18:06:00"/>
    <s v="Apr"/>
    <s v="BROOKLYN"/>
    <n v="11235"/>
    <n v="40.577908000000001"/>
    <n v="-73.943539999999999"/>
    <s v="IRWIN STREET"/>
    <s v="ORIENTAL BOULEVARD"/>
    <s v="1400      PELHAM PARKWAY SOUTH"/>
    <n v="1"/>
    <n v="0"/>
    <n v="0"/>
    <n v="0"/>
    <s v="Distraction"/>
    <n v="4408343"/>
    <s v="Sedan"/>
    <s v="Sedan"/>
    <s v="2021-04"/>
    <n v="18"/>
    <n v="1"/>
    <n v="0"/>
    <s v="Severe"/>
    <x v="1"/>
  </r>
  <r>
    <d v="2021-04-18T00:00:00"/>
    <s v="17:45:00"/>
    <s v="Apr"/>
    <s v="BROOKLYN"/>
    <n v="11208"/>
    <n v="40.687213999999997"/>
    <n v="-73.867149999999995"/>
    <s v="BELT PARKWAY"/>
    <s v="3 AVENUE"/>
    <s v="164       ELDERTS LANE"/>
    <n v="1"/>
    <n v="0"/>
    <n v="1"/>
    <n v="0"/>
    <s v="Distraction"/>
    <n v="4408824"/>
    <s v="Sedan"/>
    <s v="Station Wagon"/>
    <s v="2021-04"/>
    <n v="17"/>
    <n v="2"/>
    <n v="0"/>
    <s v="Severe"/>
    <x v="1"/>
  </r>
  <r>
    <d v="2021-04-17T00:00:00"/>
    <s v="23:35:00"/>
    <s v="Apr"/>
    <s v="BROOKLYN"/>
    <n v="10879.98965307365"/>
    <n v="40.668118"/>
    <n v="-73.892920000000004"/>
    <s v="BLAKE AVENUE"/>
    <s v="3 AVENUE"/>
    <s v="1400      PELHAM PARKWAY SOUTH"/>
    <n v="1"/>
    <n v="0"/>
    <n v="0"/>
    <n v="0"/>
    <s v="Traffic Control Disregarded"/>
    <n v="4408794"/>
    <s v="Sedan"/>
    <s v="Station Wagon"/>
    <s v="2021-04"/>
    <n v="23"/>
    <n v="1"/>
    <n v="0"/>
    <s v="Severe"/>
    <x v="1"/>
  </r>
  <r>
    <d v="2021-04-17T00:00:00"/>
    <s v="16:16:00"/>
    <s v="Apr"/>
    <s v="BROOKLYN"/>
    <n v="11207"/>
    <n v="40.67098"/>
    <n v="-73.884383999999997"/>
    <s v="SUTTER AVENUE"/>
    <s v="ASHFORD STREET"/>
    <s v="1400      PELHAM PARKWAY SOUTH"/>
    <n v="1"/>
    <n v="0"/>
    <n v="0"/>
    <n v="0"/>
    <s v="Unspecified"/>
    <n v="4408803"/>
    <s v="Sedan"/>
    <s v="Sedan"/>
    <s v="2021-04"/>
    <n v="16"/>
    <n v="1"/>
    <n v="0"/>
    <s v="Severe"/>
    <x v="1"/>
  </r>
  <r>
    <d v="2021-04-18T00:00:00"/>
    <s v="00:57:00"/>
    <s v="Apr"/>
    <s v="BROOKLYN"/>
    <n v="11219"/>
    <n v="40.626582999999997"/>
    <n v="-74.000900000000001"/>
    <s v="64 STREET"/>
    <s v="13 AVENUE"/>
    <s v="1400      PELHAM PARKWAY SOUTH"/>
    <n v="0"/>
    <n v="0"/>
    <n v="0"/>
    <n v="0"/>
    <s v="Distraction"/>
    <n v="4408177"/>
    <s v="Sedan"/>
    <s v="Sedan"/>
    <s v="2021-04"/>
    <n v="0"/>
    <n v="0"/>
    <n v="0"/>
    <s v="Non-Severe"/>
    <x v="1"/>
  </r>
  <r>
    <d v="2021-04-18T00:00:00"/>
    <s v="17:25:00"/>
    <s v="Apr"/>
    <s v="BROOKLYN"/>
    <n v="11230"/>
    <n v="40.630282999999999"/>
    <n v="-73.977099999999993"/>
    <s v="BELT PARKWAY"/>
    <s v="3 AVENUE"/>
    <s v="968       MC DONALD AVENUE"/>
    <n v="1"/>
    <n v="0"/>
    <n v="0"/>
    <n v="0"/>
    <s v="Unspecified"/>
    <n v="4408572"/>
    <s v="Sedan"/>
    <s v="Sedan"/>
    <s v="2021-04"/>
    <n v="17"/>
    <n v="1"/>
    <n v="0"/>
    <s v="Severe"/>
    <x v="1"/>
  </r>
  <r>
    <d v="2021-04-18T00:00:00"/>
    <s v="15:13:00"/>
    <s v="Apr"/>
    <s v="BROOKLYN"/>
    <n v="10879.98965307365"/>
    <n v="40.520114816772221"/>
    <n v="-73.54743161629176"/>
    <s v="CROSS ISLAND PARKWAY"/>
    <s v="3 AVENUE"/>
    <s v="1400      PELHAM PARKWAY SOUTH"/>
    <n v="0"/>
    <n v="0"/>
    <n v="0"/>
    <n v="0"/>
    <s v="Distraction"/>
    <n v="4408243"/>
    <s v="Sedan"/>
    <s v="Motorcycle"/>
    <s v="2021-04"/>
    <n v="15"/>
    <n v="0"/>
    <n v="0"/>
    <s v="Non-Severe"/>
    <x v="1"/>
  </r>
  <r>
    <d v="2021-04-18T00:00:00"/>
    <s v="00:00:00"/>
    <s v="Apr"/>
    <s v="BROOKLYN"/>
    <n v="10879.98965307365"/>
    <n v="40.763343999999996"/>
    <n v="-73.757909999999995"/>
    <s v="CROSS ISLAND PARKWAY"/>
    <s v="3 AVENUE"/>
    <s v="1400      PELHAM PARKWAY SOUTH"/>
    <n v="0"/>
    <n v="0"/>
    <n v="0"/>
    <n v="0"/>
    <s v="Unspecified"/>
    <n v="4408692"/>
    <s v="Sedan"/>
    <s v="Sedan"/>
    <s v="2021-04"/>
    <n v="0"/>
    <n v="0"/>
    <n v="0"/>
    <s v="Non-Severe"/>
    <x v="1"/>
  </r>
  <r>
    <d v="2021-04-18T00:00:00"/>
    <s v="00:35:00"/>
    <s v="Apr"/>
    <s v="BRONX"/>
    <n v="10458"/>
    <n v="40.520114816772221"/>
    <n v="-73.54743161629176"/>
    <s v="CROTONA AVENUE"/>
    <s v="EAST FORDHAM ROAD"/>
    <s v="1400      PELHAM PARKWAY SOUTH"/>
    <n v="0"/>
    <n v="0"/>
    <n v="0"/>
    <n v="0"/>
    <s v="Distraction"/>
    <n v="4408145"/>
    <s v="Taxi"/>
    <s v="Sedan"/>
    <s v="2021-04"/>
    <n v="0"/>
    <n v="0"/>
    <n v="0"/>
    <s v="Non-Severe"/>
    <x v="1"/>
  </r>
  <r>
    <d v="2021-04-18T00:00:00"/>
    <s v="21:30:00"/>
    <s v="Apr"/>
    <s v="BROOKLYN"/>
    <n v="11249"/>
    <n v="40.700232999999997"/>
    <n v="-73.959879999999998"/>
    <s v="WYTHE AVENUE"/>
    <s v="RUTLEDGE STREET"/>
    <s v="1400      PELHAM PARKWAY SOUTH"/>
    <n v="0"/>
    <n v="0"/>
    <n v="0"/>
    <n v="0"/>
    <s v="Distraction"/>
    <n v="4408358"/>
    <s v="Sedan"/>
    <s v="Station Wagon"/>
    <s v="2021-04"/>
    <n v="21"/>
    <n v="0"/>
    <n v="0"/>
    <s v="Non-Severe"/>
    <x v="1"/>
  </r>
  <r>
    <d v="2021-04-18T00:00:00"/>
    <s v="22:05:00"/>
    <s v="Apr"/>
    <s v="MANHATTAN"/>
    <n v="10032"/>
    <n v="40.833489999999998"/>
    <n v="-73.941580000000002"/>
    <s v="WEST 158 STREET"/>
    <s v="AMSTERDAM AVENUE"/>
    <s v="1400      PELHAM PARKWAY SOUTH"/>
    <n v="3"/>
    <n v="0"/>
    <n v="1"/>
    <n v="0"/>
    <s v="Unsafe Speed"/>
    <n v="4408787"/>
    <s v="Sedan"/>
    <s v="Station Wagon"/>
    <s v="2021-04"/>
    <n v="22"/>
    <n v="4"/>
    <n v="0"/>
    <s v="Severe"/>
    <x v="1"/>
  </r>
  <r>
    <d v="2021-04-18T00:00:00"/>
    <s v="23:00:00"/>
    <s v="Apr"/>
    <s v="BROOKLYN"/>
    <n v="10879.98965307365"/>
    <n v="40.635739999999998"/>
    <n v="-74.026049999999998"/>
    <s v="3 AVENUE"/>
    <s v="3 AVENUE"/>
    <s v="1400      PELHAM PARKWAY SOUTH"/>
    <n v="0"/>
    <n v="0"/>
    <n v="0"/>
    <n v="0"/>
    <s v="Unspecified"/>
    <n v="4408627"/>
    <s v="Sedan"/>
    <s v="Sedan"/>
    <s v="2021-04"/>
    <n v="23"/>
    <n v="0"/>
    <n v="0"/>
    <s v="Non-Severe"/>
    <x v="1"/>
  </r>
  <r>
    <d v="2021-04-18T00:00:00"/>
    <s v="15:50:00"/>
    <s v="Apr"/>
    <s v="MANHATTAN"/>
    <n v="10010"/>
    <n v="40.743569999999998"/>
    <n v="-73.992324999999994"/>
    <s v="WEST 24 STREET"/>
    <s v="AVENUE OF THE AMERICAS"/>
    <s v="1400      PELHAM PARKWAY SOUTH"/>
    <n v="1"/>
    <n v="0"/>
    <n v="0"/>
    <n v="0"/>
    <s v="Distraction"/>
    <n v="4408281"/>
    <s v="Station Wagon"/>
    <s v="Station Wagon"/>
    <s v="2021-04"/>
    <n v="15"/>
    <n v="1"/>
    <n v="0"/>
    <s v="Severe"/>
    <x v="1"/>
  </r>
  <r>
    <d v="2021-04-18T00:00:00"/>
    <s v="09:13:00"/>
    <s v="Apr"/>
    <s v="BROOKLYN"/>
    <n v="11225"/>
    <n v="40.657170000000001"/>
    <n v="-73.949209999999994"/>
    <s v="BELT PARKWAY"/>
    <s v="3 AVENUE"/>
    <s v="325       WINTHROP STREET"/>
    <n v="0"/>
    <n v="0"/>
    <n v="0"/>
    <n v="0"/>
    <s v="Tire Failure/Inadequate"/>
    <n v="4409003"/>
    <s v="Sedan"/>
    <s v="Sedan"/>
    <s v="2021-04"/>
    <n v="9"/>
    <n v="0"/>
    <n v="0"/>
    <s v="Non-Severe"/>
    <x v="1"/>
  </r>
  <r>
    <d v="2021-04-16T00:00:00"/>
    <s v="13:17:00"/>
    <s v="Apr"/>
    <s v="BROOKLYN"/>
    <n v="10879.98965307365"/>
    <n v="40.520114816772221"/>
    <n v="-73.54743161629176"/>
    <s v="SEDGWICK AVENUE"/>
    <s v="3 AVENUE"/>
    <s v="1400      PELHAM PARKWAY SOUTH"/>
    <n v="1"/>
    <n v="0"/>
    <n v="0"/>
    <n v="0"/>
    <s v="Passing Too Closely"/>
    <n v="4408930"/>
    <s v="Tractor Truck Diesel"/>
    <s v="Taxi"/>
    <s v="2021-04"/>
    <n v="13"/>
    <n v="1"/>
    <n v="0"/>
    <s v="Severe"/>
    <x v="0"/>
  </r>
  <r>
    <d v="2021-04-18T00:00:00"/>
    <s v="08:00:00"/>
    <s v="Apr"/>
    <s v="BROOKLYN"/>
    <n v="11211"/>
    <n v="40.712864000000003"/>
    <n v="-73.940129999999996"/>
    <s v="POWERS STREET"/>
    <s v="JUDGE STREET"/>
    <s v="1400      PELHAM PARKWAY SOUTH"/>
    <n v="0"/>
    <n v="0"/>
    <n v="0"/>
    <n v="0"/>
    <s v="Passing Too Closely"/>
    <n v="4408444"/>
    <s v="Sedan"/>
    <s v="Sedan"/>
    <s v="2021-04"/>
    <n v="8"/>
    <n v="0"/>
    <n v="0"/>
    <s v="Non-Severe"/>
    <x v="1"/>
  </r>
  <r>
    <d v="2021-04-18T00:00:00"/>
    <s v="23:00:00"/>
    <s v="Apr"/>
    <s v="QUEENS"/>
    <n v="11434"/>
    <n v="40.680489999999999"/>
    <n v="-73.774704"/>
    <s v="BAISLEY BOULEVARD"/>
    <s v="BEDELL STREET"/>
    <s v="1400      PELHAM PARKWAY SOUTH"/>
    <n v="0"/>
    <n v="0"/>
    <n v="0"/>
    <n v="0"/>
    <s v="Traffic Control Disregarded"/>
    <n v="4408399"/>
    <s v="Station Wagon"/>
    <s v="Sedan"/>
    <s v="2021-04"/>
    <n v="23"/>
    <n v="0"/>
    <n v="0"/>
    <s v="Non-Severe"/>
    <x v="1"/>
  </r>
  <r>
    <d v="2021-04-18T00:00:00"/>
    <s v="04:00:00"/>
    <s v="Apr"/>
    <s v="BROOKLYN"/>
    <n v="11207"/>
    <n v="40.678714999999997"/>
    <n v="-73.892809999999997"/>
    <s v="BELT PARKWAY"/>
    <s v="3 AVENUE"/>
    <s v="110       MILLER AVENUE"/>
    <n v="0"/>
    <n v="0"/>
    <n v="0"/>
    <n v="0"/>
    <s v="Unspecified"/>
    <n v="4408835"/>
    <s v="Station Wagon"/>
    <s v="Sedan"/>
    <s v="2021-04"/>
    <n v="4"/>
    <n v="0"/>
    <n v="0"/>
    <s v="Non-Severe"/>
    <x v="1"/>
  </r>
  <r>
    <d v="2021-04-15T00:00:00"/>
    <s v="09:05:00"/>
    <s v="Apr"/>
    <s v="MANHATTAN"/>
    <n v="10065"/>
    <n v="40.765779999999999"/>
    <n v="-73.964950000000002"/>
    <s v="BELT PARKWAY"/>
    <s v="3 AVENUE"/>
    <s v="151       EAST 65 STREET"/>
    <n v="0"/>
    <n v="0"/>
    <n v="0"/>
    <n v="0"/>
    <s v="Reaction to Uninvolved Vehicle"/>
    <n v="4408890"/>
    <s v="Station Wagon"/>
    <s v="Station Wagon"/>
    <s v="2021-04"/>
    <n v="9"/>
    <n v="0"/>
    <n v="0"/>
    <s v="Non-Severe"/>
    <x v="0"/>
  </r>
  <r>
    <d v="2021-04-18T00:00:00"/>
    <s v="03:40:00"/>
    <s v="Apr"/>
    <s v="BROOKLYN"/>
    <n v="10879.98965307365"/>
    <n v="40.520114816772221"/>
    <n v="-73.54743161629176"/>
    <s v="BRONX RIVER PARKWAY RAMP"/>
    <s v="3 AVENUE"/>
    <s v="1400      PELHAM PARKWAY SOUTH"/>
    <n v="2"/>
    <n v="0"/>
    <n v="0"/>
    <n v="0"/>
    <s v="Distraction"/>
    <n v="4408477"/>
    <s v="Sedan"/>
    <s v="Sedan"/>
    <s v="2021-04"/>
    <n v="3"/>
    <n v="2"/>
    <n v="0"/>
    <s v="Severe"/>
    <x v="1"/>
  </r>
  <r>
    <d v="2021-04-18T00:00:00"/>
    <s v="19:15:00"/>
    <s v="Apr"/>
    <s v="BROOKLYN"/>
    <n v="10879.98965307365"/>
    <n v="40.734479999999998"/>
    <n v="-73.922430000000006"/>
    <s v="BROOKLYN QUEENS EXPRESSWAY"/>
    <s v="3 AVENUE"/>
    <s v="1400      PELHAM PARKWAY SOUTH"/>
    <n v="0"/>
    <n v="0"/>
    <n v="0"/>
    <n v="0"/>
    <s v="Passing or Lane Usage Improper"/>
    <n v="4408268"/>
    <s v="Station Wagon"/>
    <s v="Sedan"/>
    <s v="2021-04"/>
    <n v="19"/>
    <n v="0"/>
    <n v="0"/>
    <s v="Non-Severe"/>
    <x v="1"/>
  </r>
  <r>
    <d v="2021-04-18T00:00:00"/>
    <s v="16:14:00"/>
    <s v="Apr"/>
    <s v="MANHATTAN"/>
    <n v="10019"/>
    <n v="40.762729999999998"/>
    <n v="-73.978350000000006"/>
    <s v="BELT PARKWAY"/>
    <s v="3 AVENUE"/>
    <s v="1350      AVENUE OF THE AMERICAS"/>
    <n v="0"/>
    <n v="0"/>
    <n v="0"/>
    <n v="0"/>
    <s v="Backing Unsafely"/>
    <n v="4408237"/>
    <s v="Van"/>
    <s v="Sedan"/>
    <s v="2021-04"/>
    <n v="16"/>
    <n v="0"/>
    <n v="0"/>
    <s v="Non-Severe"/>
    <x v="1"/>
  </r>
  <r>
    <d v="2021-03-28T00:00:00"/>
    <s v="23:00:00"/>
    <s v="Mar"/>
    <s v="BROOKLYN"/>
    <n v="11236"/>
    <n v="40.651440000000001"/>
    <n v="-73.895390000000006"/>
    <s v="BELT PARKWAY"/>
    <s v="3 AVENUE"/>
    <s v="620       EAST 108 STREET"/>
    <n v="0"/>
    <n v="0"/>
    <n v="0"/>
    <n v="0"/>
    <s v="Alcohol Involvement"/>
    <n v="4409023"/>
    <s v="Station Wagon"/>
    <s v="Station Wagon"/>
    <s v="2021-03"/>
    <n v="23"/>
    <n v="0"/>
    <n v="0"/>
    <s v="Non-Severe"/>
    <x v="1"/>
  </r>
  <r>
    <d v="2021-04-18T00:00:00"/>
    <s v="17:33:00"/>
    <s v="Apr"/>
    <s v="BROOKLYN"/>
    <n v="10879.98965307365"/>
    <n v="40.520114816772221"/>
    <n v="-73.54743161629176"/>
    <s v="BRONX WHITESTONE BRIDGE"/>
    <s v="3 AVENUE"/>
    <s v="1400      PELHAM PARKWAY SOUTH"/>
    <n v="1"/>
    <n v="0"/>
    <n v="0"/>
    <n v="0"/>
    <s v="Following Too Closely"/>
    <n v="4408702"/>
    <s v="Pick-up Truck"/>
    <s v="Motorcycle"/>
    <s v="2021-04"/>
    <n v="17"/>
    <n v="1"/>
    <n v="0"/>
    <s v="Severe"/>
    <x v="1"/>
  </r>
  <r>
    <d v="2021-04-18T00:00:00"/>
    <s v="08:55:00"/>
    <s v="Apr"/>
    <s v="BROOKLYN"/>
    <n v="11207"/>
    <n v="40.675713000000002"/>
    <n v="-73.897354000000007"/>
    <s v="BELT PARKWAY"/>
    <s v="3 AVENUE"/>
    <s v="2629      ATLANTIC AVENUE"/>
    <n v="2"/>
    <n v="0"/>
    <n v="0"/>
    <n v="0"/>
    <s v="Accelerator Defective"/>
    <n v="4408807"/>
    <s v="Sedan"/>
    <s v="Sedan"/>
    <s v="2021-04"/>
    <n v="8"/>
    <n v="2"/>
    <n v="0"/>
    <s v="Severe"/>
    <x v="1"/>
  </r>
  <r>
    <d v="2021-04-18T00:00:00"/>
    <s v="20:20:00"/>
    <s v="Apr"/>
    <s v="QUEENS"/>
    <n v="11354"/>
    <n v="40.520114816772221"/>
    <n v="-73.54743161629176"/>
    <s v="NORTHERN BOULEVARD"/>
    <s v="PRINCE STREET"/>
    <s v="1400      PELHAM PARKWAY SOUTH"/>
    <n v="0"/>
    <n v="0"/>
    <n v="0"/>
    <n v="0"/>
    <s v="Unsafe Lane Changing"/>
    <n v="4408311"/>
    <s v="Sedan"/>
    <s v="Station Wagon"/>
    <s v="2021-04"/>
    <n v="20"/>
    <n v="0"/>
    <n v="0"/>
    <s v="Non-Severe"/>
    <x v="1"/>
  </r>
  <r>
    <d v="2021-04-18T00:00:00"/>
    <s v="07:00:00"/>
    <s v="Apr"/>
    <s v="BROOKLYN"/>
    <n v="10879.98965307365"/>
    <n v="40.60266"/>
    <n v="-74.184079999999994"/>
    <s v="SOUTH AVENUE"/>
    <s v="TRAVIS AVENUE"/>
    <s v="1400      PELHAM PARKWAY SOUTH"/>
    <n v="1"/>
    <n v="0"/>
    <n v="0"/>
    <n v="0"/>
    <s v="Fell Asleep"/>
    <n v="4408514"/>
    <s v="Station Wagon"/>
    <s v="Station Wagon"/>
    <s v="2021-04"/>
    <n v="7"/>
    <n v="1"/>
    <n v="0"/>
    <s v="Severe"/>
    <x v="1"/>
  </r>
  <r>
    <d v="2021-12-09T00:00:00"/>
    <s v="16:21:00"/>
    <s v="Dec"/>
    <s v="BROOKLYN"/>
    <n v="10879.98965307365"/>
    <n v="40.520114816772221"/>
    <n v="-73.54743161629176"/>
    <s v="Cypress avenue"/>
    <s v="Cypress hill street"/>
    <s v="1400      PELHAM PARKWAY SOUTH"/>
    <n v="1"/>
    <n v="0"/>
    <n v="0"/>
    <n v="0"/>
    <s v="Passing or Lane Usage Improper"/>
    <n v="4456348"/>
    <s v="Sedan"/>
    <s v="MOPED"/>
    <s v="2021-12"/>
    <n v="16"/>
    <n v="1"/>
    <n v="0"/>
    <s v="Severe"/>
    <x v="0"/>
  </r>
  <r>
    <d v="2021-12-09T00:00:00"/>
    <s v="18:14:00"/>
    <s v="Dec"/>
    <s v="BRONX"/>
    <n v="10457"/>
    <n v="40.844340000000003"/>
    <n v="-73.903589999999994"/>
    <s v="EAST 174 STREET"/>
    <s v="CARTER AVENUE"/>
    <s v="1400      PELHAM PARKWAY SOUTH"/>
    <n v="0"/>
    <n v="0"/>
    <n v="0"/>
    <n v="0"/>
    <s v="Turning Improperly"/>
    <n v="4456502"/>
    <s v="Station Wagon"/>
    <s v="E-Scooter"/>
    <s v="2021-12"/>
    <n v="18"/>
    <n v="0"/>
    <n v="0"/>
    <s v="Non-Severe"/>
    <x v="0"/>
  </r>
  <r>
    <d v="2021-04-18T00:00:00"/>
    <s v="09:30:00"/>
    <s v="Apr"/>
    <s v="BROOKLYN"/>
    <n v="11226"/>
    <n v="40.647976"/>
    <n v="-73.959564"/>
    <s v="BELT PARKWAY"/>
    <s v="3 AVENUE"/>
    <s v="266       EAST 21 STREET"/>
    <n v="0"/>
    <n v="0"/>
    <n v="0"/>
    <n v="0"/>
    <s v="Unspecified"/>
    <n v="4408219"/>
    <s v="Station Wagon"/>
    <s v="Sedan"/>
    <s v="2021-04"/>
    <n v="9"/>
    <n v="0"/>
    <n v="0"/>
    <s v="Non-Severe"/>
    <x v="1"/>
  </r>
  <r>
    <d v="2021-04-18T00:00:00"/>
    <s v="00:15:00"/>
    <s v="Apr"/>
    <s v="BROOKLYN"/>
    <n v="10879.98965307365"/>
    <n v="40.768740000000001"/>
    <n v="-73.908810000000003"/>
    <s v="GRAND CENTRAL PKWY"/>
    <s v="3 AVENUE"/>
    <s v="1400      PELHAM PARKWAY SOUTH"/>
    <n v="0"/>
    <n v="0"/>
    <n v="0"/>
    <n v="0"/>
    <s v="Passing or Lane Usage Improper"/>
    <n v="4408133"/>
    <s v="Sedan"/>
    <s v="Sedan"/>
    <s v="2021-04"/>
    <n v="0"/>
    <n v="0"/>
    <n v="0"/>
    <s v="Non-Severe"/>
    <x v="1"/>
  </r>
  <r>
    <d v="2021-04-18T00:00:00"/>
    <s v="16:30:00"/>
    <s v="Apr"/>
    <s v="BROOKLYN"/>
    <n v="11235"/>
    <n v="40.578625000000002"/>
    <n v="-73.966674999999995"/>
    <s v="BRIGHTON 1 STREET"/>
    <s v="OCEANVIEW AVENUE"/>
    <s v="1400      PELHAM PARKWAY SOUTH"/>
    <n v="3"/>
    <n v="0"/>
    <n v="0"/>
    <n v="0"/>
    <s v="Steering Failure"/>
    <n v="4408372"/>
    <s v="Sedan"/>
    <s v="Sedan"/>
    <s v="2021-04"/>
    <n v="16"/>
    <n v="3"/>
    <n v="0"/>
    <s v="Severe"/>
    <x v="1"/>
  </r>
  <r>
    <d v="2021-04-18T00:00:00"/>
    <s v="22:21:00"/>
    <s v="Apr"/>
    <s v="BROOKLYN"/>
    <n v="10879.98965307365"/>
    <n v="40.604095000000001"/>
    <n v="-74.020354999999995"/>
    <s v="BELT PARKWAY"/>
    <s v="3 AVENUE"/>
    <s v="1400      PELHAM PARKWAY SOUTH"/>
    <n v="0"/>
    <n v="0"/>
    <n v="0"/>
    <n v="0"/>
    <s v="Obstruction/Debris"/>
    <n v="4408535"/>
    <s v="Sedan"/>
    <s v="Sedan"/>
    <s v="2021-04"/>
    <n v="22"/>
    <n v="0"/>
    <n v="0"/>
    <s v="Non-Severe"/>
    <x v="1"/>
  </r>
  <r>
    <d v="2021-04-18T00:00:00"/>
    <s v="18:30:00"/>
    <s v="Apr"/>
    <s v="BROOKLYN"/>
    <n v="10879.98965307365"/>
    <n v="40.736046000000002"/>
    <n v="-73.926730000000006"/>
    <s v="LONG ISLAND EXPRESSWAY"/>
    <s v="3 AVENUE"/>
    <s v="1400      PELHAM PARKWAY SOUTH"/>
    <n v="0"/>
    <n v="0"/>
    <n v="0"/>
    <n v="0"/>
    <s v="Distraction"/>
    <n v="4408326"/>
    <s v="Pick-up Truck"/>
    <s v="Sedan"/>
    <s v="2021-04"/>
    <n v="18"/>
    <n v="0"/>
    <n v="0"/>
    <s v="Non-Severe"/>
    <x v="1"/>
  </r>
  <r>
    <d v="2021-04-18T00:00:00"/>
    <s v="15:30:00"/>
    <s v="Apr"/>
    <s v="BROOKLYN"/>
    <n v="11221"/>
    <n v="40.687331999999998"/>
    <n v="-73.927795000000003"/>
    <s v="BELT PARKWAY"/>
    <s v="3 AVENUE"/>
    <s v="758       MADISON STREET"/>
    <n v="0"/>
    <n v="0"/>
    <n v="0"/>
    <n v="0"/>
    <s v="Unspecified"/>
    <n v="4408946"/>
    <s v="Station Wagon"/>
    <s v="Sedan"/>
    <s v="2021-04"/>
    <n v="15"/>
    <n v="0"/>
    <n v="0"/>
    <s v="Non-Severe"/>
    <x v="1"/>
  </r>
  <r>
    <d v="2021-04-17T00:00:00"/>
    <s v="08:50:00"/>
    <s v="Apr"/>
    <s v="BROOKLYN"/>
    <n v="10879.98965307365"/>
    <n v="40.663604999999997"/>
    <n v="-73.934394999999995"/>
    <s v="SCHENECTADY AVENUE"/>
    <s v="3 AVENUE"/>
    <s v="1400      PELHAM PARKWAY SOUTH"/>
    <n v="0"/>
    <n v="0"/>
    <n v="0"/>
    <n v="0"/>
    <s v="Distraction"/>
    <n v="4408999"/>
    <s v="Station Wagon"/>
    <s v="Sedan"/>
    <s v="2021-04"/>
    <n v="8"/>
    <n v="0"/>
    <n v="0"/>
    <s v="Non-Severe"/>
    <x v="1"/>
  </r>
  <r>
    <d v="2021-04-17T00:00:00"/>
    <s v="19:30:00"/>
    <s v="Apr"/>
    <s v="BROOKLYN"/>
    <n v="10879.98965307365"/>
    <n v="40.520114816772221"/>
    <n v="-73.54743161629176"/>
    <s v="HARLEM RIVER DRIVE"/>
    <s v="MACOMBS DAM BRIDGE"/>
    <s v="1400      PELHAM PARKWAY SOUTH"/>
    <n v="0"/>
    <n v="0"/>
    <n v="0"/>
    <n v="0"/>
    <s v="Failure to Keep Right"/>
    <n v="4408853"/>
    <s v="Taxi"/>
    <s v="Sedan"/>
    <s v="2021-04"/>
    <n v="19"/>
    <n v="0"/>
    <n v="0"/>
    <s v="Non-Severe"/>
    <x v="1"/>
  </r>
  <r>
    <d v="2021-04-16T00:00:00"/>
    <s v="07:10:00"/>
    <s v="Apr"/>
    <s v="BRONX"/>
    <n v="10457"/>
    <n v="40.844883000000003"/>
    <n v="-73.91028"/>
    <s v="SELWYN AVENUE"/>
    <s v="EAST 174 STREET"/>
    <s v="1400      PELHAM PARKWAY SOUTH"/>
    <n v="1"/>
    <n v="0"/>
    <n v="1"/>
    <n v="0"/>
    <s v="Failure to Yield Right-of-Way"/>
    <n v="4409071"/>
    <s v="Station Wagon"/>
    <s v="Sedan"/>
    <s v="2021-04"/>
    <n v="7"/>
    <n v="2"/>
    <n v="0"/>
    <s v="Severe"/>
    <x v="0"/>
  </r>
  <r>
    <d v="2021-04-18T00:00:00"/>
    <s v="16:38:00"/>
    <s v="Apr"/>
    <s v="QUEENS"/>
    <n v="11106"/>
    <n v="40.761969999999998"/>
    <n v="-73.925389999999993"/>
    <s v="31 STREET"/>
    <s v="BROADWAY"/>
    <s v="1400      PELHAM PARKWAY SOUTH"/>
    <n v="3"/>
    <n v="0"/>
    <n v="0"/>
    <n v="0"/>
    <s v="Driver Inexperience"/>
    <n v="4408384"/>
    <s v="Station Wagon"/>
    <s v="Station Wagon"/>
    <s v="2021-04"/>
    <n v="16"/>
    <n v="3"/>
    <n v="0"/>
    <s v="Severe"/>
    <x v="1"/>
  </r>
  <r>
    <d v="2021-04-17T00:00:00"/>
    <s v="21:55:00"/>
    <s v="Apr"/>
    <s v="QUEENS"/>
    <n v="11368"/>
    <n v="40.757792999999999"/>
    <n v="-73.861915999999994"/>
    <s v="107 STREET"/>
    <s v="NORTHERN BOULEVARD"/>
    <s v="1400      PELHAM PARKWAY SOUTH"/>
    <n v="0"/>
    <n v="0"/>
    <n v="0"/>
    <n v="0"/>
    <s v="Distraction"/>
    <n v="4408884"/>
    <s v="Station Wagon"/>
    <s v="Sedan"/>
    <s v="2021-04"/>
    <n v="21"/>
    <n v="0"/>
    <n v="0"/>
    <s v="Non-Severe"/>
    <x v="1"/>
  </r>
  <r>
    <d v="2021-04-18T00:00:00"/>
    <s v="00:53:00"/>
    <s v="Apr"/>
    <s v="BROOKLYN"/>
    <n v="11206"/>
    <n v="40.700726000000003"/>
    <n v="-73.941940000000002"/>
    <s v="BROADWAY"/>
    <s v="FLUSHING AVENUE"/>
    <s v="1400      PELHAM PARKWAY SOUTH"/>
    <n v="2"/>
    <n v="0"/>
    <n v="0"/>
    <n v="0"/>
    <s v="Distraction"/>
    <n v="4408674"/>
    <s v="Sedan"/>
    <s v="Sedan"/>
    <s v="2021-04"/>
    <n v="0"/>
    <n v="2"/>
    <n v="0"/>
    <s v="Severe"/>
    <x v="1"/>
  </r>
  <r>
    <d v="2021-04-18T00:00:00"/>
    <s v="12:38:00"/>
    <s v="Apr"/>
    <s v="BROOKLYN"/>
    <n v="10879.98965307365"/>
    <n v="40.652954000000001"/>
    <n v="-74.00215"/>
    <s v="5 AVENUE"/>
    <s v="3 AVENUE"/>
    <s v="1400      PELHAM PARKWAY SOUTH"/>
    <n v="1"/>
    <n v="0"/>
    <n v="0"/>
    <n v="0"/>
    <s v="Distraction"/>
    <n v="4408248"/>
    <s v="Station Wagon"/>
    <s v="Bike"/>
    <s v="2021-04"/>
    <n v="12"/>
    <n v="1"/>
    <n v="0"/>
    <s v="Severe"/>
    <x v="1"/>
  </r>
  <r>
    <d v="2021-04-18T00:00:00"/>
    <s v="15:08:00"/>
    <s v="Apr"/>
    <s v="QUEENS"/>
    <n v="11436"/>
    <n v="40.674309999999998"/>
    <n v="-73.800644000000005"/>
    <s v="140 STREET"/>
    <s v="ROCKAWAY BOULEVARD"/>
    <s v="1400      PELHAM PARKWAY SOUTH"/>
    <n v="0"/>
    <n v="0"/>
    <n v="0"/>
    <n v="0"/>
    <s v="Unsafe Lane Changing"/>
    <n v="4408757"/>
    <s v="Station Wagon"/>
    <s v="Sedan"/>
    <s v="2021-04"/>
    <n v="15"/>
    <n v="0"/>
    <n v="0"/>
    <s v="Non-Severe"/>
    <x v="1"/>
  </r>
  <r>
    <d v="2021-04-18T00:00:00"/>
    <s v="04:45:00"/>
    <s v="Apr"/>
    <s v="QUEENS"/>
    <n v="11368"/>
    <n v="40.747135"/>
    <n v="-73.859780000000001"/>
    <s v="BELT PARKWAY"/>
    <s v="3 AVENUE"/>
    <s v="104-32    45 AVENUE"/>
    <n v="0"/>
    <n v="0"/>
    <n v="0"/>
    <n v="0"/>
    <s v="Unspecified"/>
    <n v="4409049"/>
    <s v="Station Wagon"/>
    <s v="Sedan"/>
    <s v="2021-04"/>
    <n v="4"/>
    <n v="0"/>
    <n v="0"/>
    <s v="Non-Severe"/>
    <x v="1"/>
  </r>
  <r>
    <d v="2021-04-18T00:00:00"/>
    <s v="13:00:00"/>
    <s v="Apr"/>
    <s v="BROOKLYN"/>
    <n v="11215"/>
    <n v="40.659863000000001"/>
    <n v="-73.977519999999998"/>
    <s v="PROSPECT PARK SOUTHWEST"/>
    <s v="10 AVENUE"/>
    <s v="1400      PELHAM PARKWAY SOUTH"/>
    <n v="1"/>
    <n v="0"/>
    <n v="0"/>
    <n v="0"/>
    <s v="Turning Improperly"/>
    <n v="4408634"/>
    <s v="Station Wagon"/>
    <s v="Sedan"/>
    <s v="2021-04"/>
    <n v="13"/>
    <n v="1"/>
    <n v="0"/>
    <s v="Severe"/>
    <x v="1"/>
  </r>
  <r>
    <d v="2021-04-18T00:00:00"/>
    <s v="16:24:00"/>
    <s v="Apr"/>
    <s v="QUEENS"/>
    <n v="11422"/>
    <n v="40.665256999999997"/>
    <n v="-73.739554999999996"/>
    <s v="SOUTH CONDUIT AVENUE"/>
    <s v="BROOKVILLE BOULEVARD"/>
    <s v="1400      PELHAM PARKWAY SOUTH"/>
    <n v="0"/>
    <n v="0"/>
    <n v="0"/>
    <n v="0"/>
    <s v="Distraction"/>
    <n v="4408241"/>
    <s v="Station Wagon"/>
    <s v="Sedan"/>
    <s v="2021-04"/>
    <n v="16"/>
    <n v="0"/>
    <n v="0"/>
    <s v="Non-Severe"/>
    <x v="1"/>
  </r>
  <r>
    <d v="2021-12-09T00:00:00"/>
    <s v="18:19:00"/>
    <s v="Dec"/>
    <s v="BROOKLYN"/>
    <n v="10879.98965307365"/>
    <n v="40.784157"/>
    <n v="-73.984870000000001"/>
    <s v="HENRY HUDSON PARKWAY"/>
    <s v="3 AVENUE"/>
    <s v="1400      PELHAM PARKWAY SOUTH"/>
    <n v="1"/>
    <n v="0"/>
    <n v="0"/>
    <n v="0"/>
    <s v="Reaction to Uninvolved Vehicle"/>
    <n v="4457046"/>
    <s v="Sedan"/>
    <s v="Sedan"/>
    <s v="2021-12"/>
    <n v="18"/>
    <n v="1"/>
    <n v="0"/>
    <s v="Severe"/>
    <x v="0"/>
  </r>
  <r>
    <d v="2021-04-16T00:00:00"/>
    <s v="07:00:00"/>
    <s v="Apr"/>
    <s v="BROOKLYN"/>
    <n v="11208"/>
    <n v="40.520114816772221"/>
    <n v="-73.54743161629176"/>
    <s v="BELT PARKWAY"/>
    <s v="3 AVENUE"/>
    <s v="1258      BLAKE AVENUE"/>
    <n v="0"/>
    <n v="0"/>
    <n v="0"/>
    <n v="0"/>
    <s v="Following Too Closely"/>
    <n v="4408815"/>
    <s v="Sedan"/>
    <s v="Sedan"/>
    <s v="2021-04"/>
    <n v="7"/>
    <n v="0"/>
    <n v="0"/>
    <s v="Non-Severe"/>
    <x v="0"/>
  </r>
  <r>
    <d v="2021-04-18T00:00:00"/>
    <s v="00:15:00"/>
    <s v="Apr"/>
    <s v="BROOKLYN"/>
    <n v="11207"/>
    <n v="40.658577000000001"/>
    <n v="-73.890630000000002"/>
    <s v="LINDEN BOULEVARD"/>
    <s v="PENNSYLVANIA AVENUE"/>
    <s v="1400      PELHAM PARKWAY SOUTH"/>
    <n v="1"/>
    <n v="0"/>
    <n v="0"/>
    <n v="0"/>
    <s v="Unspecified"/>
    <n v="4408804"/>
    <s v="Station Wagon"/>
    <s v="Station Wagon"/>
    <s v="2021-04"/>
    <n v="0"/>
    <n v="1"/>
    <n v="0"/>
    <s v="Severe"/>
    <x v="1"/>
  </r>
  <r>
    <d v="2021-04-18T00:00:00"/>
    <s v="07:24:00"/>
    <s v="Apr"/>
    <s v="BROOKLYN"/>
    <n v="10879.98965307365"/>
    <n v="40.857165999999999"/>
    <n v="-73.928240000000002"/>
    <s v="FORT GEORGE HILL"/>
    <s v="3 AVENUE"/>
    <s v="1400      PELHAM PARKWAY SOUTH"/>
    <n v="1"/>
    <n v="0"/>
    <n v="0"/>
    <n v="0"/>
    <s v="Unsafe Speed"/>
    <n v="4408192"/>
    <s v="Sedan"/>
    <s v="Sedan"/>
    <s v="2021-04"/>
    <n v="7"/>
    <n v="1"/>
    <n v="0"/>
    <s v="Severe"/>
    <x v="1"/>
  </r>
  <r>
    <d v="2020-06-09T00:00:00"/>
    <s v="18:05:00"/>
    <s v="Jun"/>
    <s v="BROOKLYN"/>
    <n v="10879.98965307365"/>
    <n v="40.771037999999997"/>
    <n v="-73.834130000000002"/>
    <s v="WHITESTONE EXPRESSWAY"/>
    <s v="3 AVENUE"/>
    <s v="1400      PELHAM PARKWAY SOUTH"/>
    <n v="0"/>
    <n v="1"/>
    <n v="0"/>
    <n v="0"/>
    <s v="Unsafe Lane Changing"/>
    <n v="4345591"/>
    <s v="Station Wagon"/>
    <s v="Motorcycle"/>
    <s v="2020-06"/>
    <n v="18"/>
    <n v="0"/>
    <n v="1"/>
    <s v="Severe"/>
    <x v="0"/>
  </r>
  <r>
    <d v="2021-04-18T00:00:00"/>
    <s v="08:45:00"/>
    <s v="Apr"/>
    <s v="BROOKLYN"/>
    <n v="11211"/>
    <n v="40.715139999999998"/>
    <n v="-73.947869999999995"/>
    <s v="BELT PARKWAY"/>
    <s v="3 AVENUE"/>
    <s v="316       LEONARD STREET"/>
    <n v="0"/>
    <n v="0"/>
    <n v="0"/>
    <n v="0"/>
    <s v="Steering Failure"/>
    <n v="4408869"/>
    <s v="Sedan"/>
    <s v="Sedan"/>
    <s v="2021-04"/>
    <n v="8"/>
    <n v="0"/>
    <n v="0"/>
    <s v="Non-Severe"/>
    <x v="1"/>
  </r>
  <r>
    <d v="2021-04-18T00:00:00"/>
    <s v="21:20:00"/>
    <s v="Apr"/>
    <s v="BROOKLYN"/>
    <n v="11212"/>
    <n v="40.654162999999997"/>
    <n v="-73.911630000000002"/>
    <s v="BELT PARKWAY"/>
    <s v="3 AVENUE"/>
    <s v="1         BROOKDALE PLAZA"/>
    <n v="1"/>
    <n v="0"/>
    <n v="1"/>
    <n v="0"/>
    <s v="Unspecified"/>
    <n v="4408485"/>
    <s v="Sedan"/>
    <s v="Sedan"/>
    <s v="2021-04"/>
    <n v="21"/>
    <n v="2"/>
    <n v="0"/>
    <s v="Severe"/>
    <x v="1"/>
  </r>
  <r>
    <d v="2021-04-16T00:00:00"/>
    <s v="21:36:00"/>
    <s v="Apr"/>
    <s v="BROOKLYN"/>
    <n v="10879.98965307365"/>
    <n v="40.520114816772221"/>
    <n v="-73.54743161629176"/>
    <s v="NEW ENGLAND THRUWAY"/>
    <s v="3 AVENUE"/>
    <s v="1400      PELHAM PARKWAY SOUTH"/>
    <n v="0"/>
    <n v="0"/>
    <n v="0"/>
    <n v="0"/>
    <s v="Unspecified"/>
    <n v="4408980"/>
    <s v="Sedan"/>
    <s v="Sedan"/>
    <s v="2021-04"/>
    <n v="21"/>
    <n v="0"/>
    <n v="0"/>
    <s v="Non-Severe"/>
    <x v="0"/>
  </r>
  <r>
    <d v="2021-11-04T00:00:00"/>
    <s v="15:00:00"/>
    <s v="Nov"/>
    <s v="BROOKLYN"/>
    <n v="10879.98965307365"/>
    <n v="40.830737999999997"/>
    <n v="-73.910499999999999"/>
    <s v="WEBSTER AVENUE"/>
    <s v="3 AVENUE"/>
    <s v="1400      PELHAM PARKWAY SOUTH"/>
    <n v="1"/>
    <n v="0"/>
    <n v="0"/>
    <n v="0"/>
    <s v="Lost Consciousness"/>
    <n v="4408989"/>
    <s v="Sedan"/>
    <s v="Bus"/>
    <s v="2021-11"/>
    <n v="15"/>
    <n v="1"/>
    <n v="0"/>
    <s v="Severe"/>
    <x v="0"/>
  </r>
  <r>
    <d v="2021-04-18T00:00:00"/>
    <s v="00:00:00"/>
    <s v="Apr"/>
    <s v="QUEENS"/>
    <n v="11429"/>
    <n v="40.7087"/>
    <n v="-73.747649999999993"/>
    <s v="HOLLIS AVENUE"/>
    <s v="210 STREET"/>
    <s v="1400      PELHAM PARKWAY SOUTH"/>
    <n v="2"/>
    <n v="0"/>
    <n v="0"/>
    <n v="0"/>
    <s v="Fell Asleep"/>
    <n v="4408081"/>
    <s v="Sedan"/>
    <s v="Sedan"/>
    <s v="2021-04"/>
    <n v="0"/>
    <n v="2"/>
    <n v="0"/>
    <s v="Severe"/>
    <x v="1"/>
  </r>
  <r>
    <d v="2021-04-18T00:00:00"/>
    <s v="15:40:00"/>
    <s v="Apr"/>
    <s v="BROOKLYN"/>
    <n v="10879.98965307365"/>
    <n v="40.851799999999997"/>
    <n v="-73.909225000000006"/>
    <s v="JEROME AVENUE"/>
    <s v="3 AVENUE"/>
    <s v="1400      PELHAM PARKWAY SOUTH"/>
    <n v="1"/>
    <n v="0"/>
    <n v="0"/>
    <n v="0"/>
    <s v="Distraction"/>
    <n v="4408567"/>
    <s v="Motorbike"/>
    <s v="Sedan"/>
    <s v="2021-04"/>
    <n v="15"/>
    <n v="1"/>
    <n v="0"/>
    <s v="Severe"/>
    <x v="1"/>
  </r>
  <r>
    <d v="2021-04-18T00:00:00"/>
    <s v="21:00:00"/>
    <s v="Apr"/>
    <s v="BROOKLYN"/>
    <n v="10879.98965307365"/>
    <n v="40.740940000000002"/>
    <n v="-74.007484000000005"/>
    <s v="WEST 13 STREET"/>
    <s v="3 AVENUE"/>
    <s v="1400      PELHAM PARKWAY SOUTH"/>
    <n v="0"/>
    <n v="0"/>
    <n v="0"/>
    <n v="0"/>
    <s v="Passing or Lane Usage Improper"/>
    <n v="4409064"/>
    <s v="Sedan"/>
    <s v="Sedan"/>
    <s v="2021-04"/>
    <n v="21"/>
    <n v="0"/>
    <n v="0"/>
    <s v="Non-Severe"/>
    <x v="1"/>
  </r>
  <r>
    <d v="2021-04-18T00:00:00"/>
    <s v="03:40:00"/>
    <s v="Apr"/>
    <s v="QUEENS"/>
    <n v="11105"/>
    <n v="40.773859999999999"/>
    <n v="-73.907489999999996"/>
    <s v="DITMARS BOULEVARD"/>
    <s v="37 STREET"/>
    <s v="1400      PELHAM PARKWAY SOUTH"/>
    <n v="1"/>
    <n v="0"/>
    <n v="0"/>
    <n v="0"/>
    <s v="Alcohol Involvement"/>
    <n v="4408381"/>
    <s v="Sedan"/>
    <s v="Dump"/>
    <s v="2021-04"/>
    <n v="3"/>
    <n v="1"/>
    <n v="0"/>
    <s v="Severe"/>
    <x v="1"/>
  </r>
  <r>
    <d v="2021-04-18T00:00:00"/>
    <s v="04:15:00"/>
    <s v="Apr"/>
    <s v="BROOKLYN"/>
    <n v="11207"/>
    <n v="40.659930000000003"/>
    <n v="-73.891655"/>
    <s v="PENNSYLVANIA AVENUE"/>
    <s v="HEGEMAN AVENUE"/>
    <s v="1400      PELHAM PARKWAY SOUTH"/>
    <n v="0"/>
    <n v="0"/>
    <n v="0"/>
    <n v="0"/>
    <s v="Distraction"/>
    <n v="4408820"/>
    <s v="Sedan"/>
    <s v="Station Wagon"/>
    <s v="2021-04"/>
    <n v="4"/>
    <n v="0"/>
    <n v="0"/>
    <s v="Non-Severe"/>
    <x v="1"/>
  </r>
  <r>
    <d v="2021-04-18T00:00:00"/>
    <s v="16:30:00"/>
    <s v="Apr"/>
    <s v="QUEENS"/>
    <n v="11412"/>
    <n v="40.69238"/>
    <n v="-73.762435999999994"/>
    <s v="DUNKIRK DRIVE"/>
    <s v="FARMERS BOULEVARD"/>
    <s v="1400      PELHAM PARKWAY SOUTH"/>
    <n v="0"/>
    <n v="0"/>
    <n v="0"/>
    <n v="0"/>
    <s v="Passing or Lane Usage Improper"/>
    <n v="4408423"/>
    <s v="Station Wagon"/>
    <s v="Sedan"/>
    <s v="2021-04"/>
    <n v="16"/>
    <n v="0"/>
    <n v="0"/>
    <s v="Non-Severe"/>
    <x v="1"/>
  </r>
  <r>
    <d v="2021-04-18T00:00:00"/>
    <s v="02:50:00"/>
    <s v="Apr"/>
    <s v="BROOKLYN"/>
    <n v="10879.98965307365"/>
    <n v="40.520114816772221"/>
    <n v="-73.54743161629176"/>
    <s v="CROSS BRONX EXPY RAMP"/>
    <s v="3 AVENUE"/>
    <s v="1400      PELHAM PARKWAY SOUTH"/>
    <n v="0"/>
    <n v="0"/>
    <n v="0"/>
    <n v="0"/>
    <s v="Unspecified"/>
    <n v="4408581"/>
    <s v="Sedan"/>
    <s v="Sedan"/>
    <s v="2021-04"/>
    <n v="2"/>
    <n v="0"/>
    <n v="0"/>
    <s v="Non-Severe"/>
    <x v="1"/>
  </r>
  <r>
    <d v="2021-04-18T00:00:00"/>
    <s v="10:08:00"/>
    <s v="Apr"/>
    <s v="MANHATTAN"/>
    <n v="10032"/>
    <n v="40.83907"/>
    <n v="-73.943529999999996"/>
    <s v="BELT PARKWAY"/>
    <s v="3 AVENUE"/>
    <s v="115       FORT WASHINGTON AVENUE"/>
    <n v="0"/>
    <n v="0"/>
    <n v="0"/>
    <n v="0"/>
    <s v="Passing Too Closely"/>
    <n v="4408291"/>
    <s v="Sedan"/>
    <s v="Sedan"/>
    <s v="2021-04"/>
    <n v="10"/>
    <n v="0"/>
    <n v="0"/>
    <s v="Non-Severe"/>
    <x v="1"/>
  </r>
  <r>
    <d v="2021-04-18T00:00:00"/>
    <s v="00:30:00"/>
    <s v="Apr"/>
    <s v="BROOKLYN"/>
    <n v="10879.98965307365"/>
    <n v="40.879196"/>
    <n v="-73.861590000000007"/>
    <s v="BARNES AVENUE"/>
    <s v="EAST 214 STREET"/>
    <s v="1400      PELHAM PARKWAY SOUTH"/>
    <n v="2"/>
    <n v="0"/>
    <n v="0"/>
    <n v="0"/>
    <s v="Reaction to Uninvolved Vehicle"/>
    <n v="4408175"/>
    <s v="Station Wagon"/>
    <s v="Sedan"/>
    <s v="2021-04"/>
    <n v="0"/>
    <n v="2"/>
    <n v="0"/>
    <s v="Severe"/>
    <x v="1"/>
  </r>
  <r>
    <d v="2021-04-18T00:00:00"/>
    <s v="20:30:00"/>
    <s v="Apr"/>
    <s v="QUEENS"/>
    <n v="11432"/>
    <n v="40.720623000000003"/>
    <n v="-73.804329999999993"/>
    <s v="BELT PARKWAY"/>
    <s v="3 AVENUE"/>
    <s v="80-64     164 STREET"/>
    <n v="1"/>
    <n v="0"/>
    <n v="0"/>
    <n v="0"/>
    <s v="Passing or Lane Usage Improper"/>
    <n v="4408716"/>
    <s v="Sedan"/>
    <s v="Dirt Bike"/>
    <s v="2021-04"/>
    <n v="20"/>
    <n v="1"/>
    <n v="0"/>
    <s v="Severe"/>
    <x v="1"/>
  </r>
  <r>
    <d v="2021-04-17T00:00:00"/>
    <s v="03:05:00"/>
    <s v="Apr"/>
    <s v="BROOKLYN"/>
    <n v="10879.98965307365"/>
    <n v="40.642539999999997"/>
    <n v="-73.876519999999999"/>
    <s v="BELT PARKWAY"/>
    <s v="3 AVENUE"/>
    <s v="1400      PELHAM PARKWAY SOUTH"/>
    <n v="2"/>
    <n v="0"/>
    <n v="0"/>
    <n v="0"/>
    <s v="Reaction to Uninvolved Vehicle"/>
    <n v="4408832"/>
    <s v="Sedan"/>
    <s v="Sedan"/>
    <s v="2021-04"/>
    <n v="3"/>
    <n v="2"/>
    <n v="0"/>
    <s v="Severe"/>
    <x v="1"/>
  </r>
  <r>
    <d v="2021-04-18T00:00:00"/>
    <s v="14:00:00"/>
    <s v="Apr"/>
    <s v="BRONX"/>
    <n v="10457"/>
    <n v="40.842677999999999"/>
    <n v="-73.899376000000004"/>
    <s v="EAST 174 STREET"/>
    <s v="BATHGATE AVENUE"/>
    <s v="1400      PELHAM PARKWAY SOUTH"/>
    <n v="0"/>
    <n v="0"/>
    <n v="0"/>
    <n v="0"/>
    <s v="Unspecified"/>
    <n v="4408344"/>
    <s v="Station Wagon"/>
    <s v="Sedan"/>
    <s v="2021-04"/>
    <n v="14"/>
    <n v="0"/>
    <n v="0"/>
    <s v="Non-Severe"/>
    <x v="1"/>
  </r>
  <r>
    <d v="2021-04-18T00:00:00"/>
    <s v="18:59:00"/>
    <s v="Apr"/>
    <s v="BROOKLYN"/>
    <n v="11228"/>
    <n v="40.62677"/>
    <n v="-74.015010000000004"/>
    <s v="FORT HAMILTON PARKWAY"/>
    <s v="73 STREET"/>
    <s v="1400      PELHAM PARKWAY SOUTH"/>
    <n v="1"/>
    <n v="0"/>
    <n v="0"/>
    <n v="0"/>
    <s v="Traffic Control Disregarded"/>
    <n v="4408335"/>
    <s v="Station Wagon"/>
    <s v="Station Wagon"/>
    <s v="2021-04"/>
    <n v="18"/>
    <n v="1"/>
    <n v="0"/>
    <s v="Severe"/>
    <x v="1"/>
  </r>
  <r>
    <d v="2021-04-16T00:00:00"/>
    <s v="00:00:00"/>
    <s v="Apr"/>
    <s v="BROOKLYN"/>
    <n v="11208"/>
    <n v="40.685180000000003"/>
    <n v="-73.873665000000003"/>
    <s v="RIDGEWOOD AVENUE"/>
    <s v="PINE STREET"/>
    <s v="1400      PELHAM PARKWAY SOUTH"/>
    <n v="0"/>
    <n v="0"/>
    <n v="0"/>
    <n v="0"/>
    <s v="Unspecified"/>
    <n v="4408797"/>
    <s v="Tractor Truck Diesel"/>
    <s v="Sedan"/>
    <s v="2021-04"/>
    <n v="0"/>
    <n v="0"/>
    <n v="0"/>
    <s v="Non-Severe"/>
    <x v="0"/>
  </r>
  <r>
    <d v="2021-04-18T00:00:00"/>
    <s v="14:45:00"/>
    <s v="Apr"/>
    <s v="BROOKLYN"/>
    <n v="10879.98965307365"/>
    <n v="40.695312000000001"/>
    <n v="-73.799109999999999"/>
    <s v="154 STREET"/>
    <s v="3 AVENUE"/>
    <s v="1400      PELHAM PARKWAY SOUTH"/>
    <n v="0"/>
    <n v="0"/>
    <n v="0"/>
    <n v="0"/>
    <s v="Reaction to Uninvolved Vehicle"/>
    <n v="4408410"/>
    <s v="Station Wagon"/>
    <s v="Station Wagon"/>
    <s v="2021-04"/>
    <n v="14"/>
    <n v="0"/>
    <n v="0"/>
    <s v="Non-Severe"/>
    <x v="1"/>
  </r>
  <r>
    <d v="2021-04-18T00:00:00"/>
    <s v="18:25:00"/>
    <s v="Apr"/>
    <s v="BROOKLYN"/>
    <n v="10879.98965307365"/>
    <n v="40.641894999999998"/>
    <n v="-73.933239999999998"/>
    <s v="AVENUE D"/>
    <s v="3 AVENUE"/>
    <s v="1400      PELHAM PARKWAY SOUTH"/>
    <n v="1"/>
    <n v="0"/>
    <n v="1"/>
    <n v="0"/>
    <s v="Distraction"/>
    <n v="4408494"/>
    <s v="Station Wagon"/>
    <s v="Sedan"/>
    <s v="2021-04"/>
    <n v="18"/>
    <n v="2"/>
    <n v="0"/>
    <s v="Severe"/>
    <x v="1"/>
  </r>
  <r>
    <d v="2021-04-17T00:00:00"/>
    <s v="21:40:00"/>
    <s v="Apr"/>
    <s v="BROOKLYN"/>
    <n v="11225"/>
    <n v="40.661915"/>
    <n v="-73.944916000000006"/>
    <s v="BELT PARKWAY"/>
    <s v="3 AVENUE"/>
    <s v="532       EAST NEW YORK AVENUE"/>
    <n v="0"/>
    <n v="0"/>
    <n v="0"/>
    <n v="0"/>
    <s v="Distraction"/>
    <n v="4409008"/>
    <s v="Sedan"/>
    <s v="Sedan"/>
    <s v="2021-04"/>
    <n v="21"/>
    <n v="0"/>
    <n v="0"/>
    <s v="Non-Severe"/>
    <x v="1"/>
  </r>
  <r>
    <d v="2021-04-18T00:00:00"/>
    <s v="22:44:00"/>
    <s v="Apr"/>
    <s v="BROOKLYN"/>
    <n v="11217"/>
    <n v="40.684049999999999"/>
    <n v="-73.977459999999994"/>
    <s v="FLATBUSH AVENUE"/>
    <s v="ATLANTIC AVENUE"/>
    <s v="1400      PELHAM PARKWAY SOUTH"/>
    <n v="0"/>
    <n v="0"/>
    <n v="0"/>
    <n v="0"/>
    <s v="Distraction"/>
    <n v="4408924"/>
    <s v="Sedan"/>
    <s v="Sedan"/>
    <s v="2021-04"/>
    <n v="22"/>
    <n v="0"/>
    <n v="0"/>
    <s v="Non-Severe"/>
    <x v="1"/>
  </r>
  <r>
    <d v="2021-04-18T00:00:00"/>
    <s v="00:33:00"/>
    <s v="Apr"/>
    <s v="BROOKLYN"/>
    <n v="11201"/>
    <n v="40.696033"/>
    <n v="-73.984530000000007"/>
    <s v="FLATBUSH AVENUE EXTENSION"/>
    <s v="TILLARY STREET"/>
    <s v="1400      PELHAM PARKWAY SOUTH"/>
    <n v="0"/>
    <n v="0"/>
    <n v="0"/>
    <n v="0"/>
    <s v="Other Vehicular"/>
    <n v="4408542"/>
    <s v="Station Wagon"/>
    <s v="Sedan"/>
    <s v="2021-04"/>
    <n v="0"/>
    <n v="0"/>
    <n v="0"/>
    <s v="Non-Severe"/>
    <x v="1"/>
  </r>
  <r>
    <d v="2021-04-18T00:00:00"/>
    <s v="22:34:00"/>
    <s v="Apr"/>
    <s v="BROOKLYN"/>
    <n v="11233"/>
    <n v="40.676174000000003"/>
    <n v="-73.919309999999996"/>
    <s v="BELT PARKWAY"/>
    <s v="3 AVENUE"/>
    <s v="334       HOWARD AVENUE"/>
    <n v="0"/>
    <n v="0"/>
    <n v="0"/>
    <n v="0"/>
    <s v="Unspecified"/>
    <n v="4408386"/>
    <s v="Sedan"/>
    <s v="Sedan"/>
    <s v="2021-04"/>
    <n v="22"/>
    <n v="0"/>
    <n v="0"/>
    <s v="Non-Severe"/>
    <x v="1"/>
  </r>
  <r>
    <d v="2021-04-15T00:00:00"/>
    <s v="17:35:00"/>
    <s v="Apr"/>
    <s v="BROOKLYN"/>
    <n v="10879.98965307365"/>
    <n v="40.76981"/>
    <n v="-73.867729999999995"/>
    <s v="GRAND CENTRAL PKWY"/>
    <s v="3 AVENUE"/>
    <s v="1400      PELHAM PARKWAY SOUTH"/>
    <n v="1"/>
    <n v="0"/>
    <n v="0"/>
    <n v="0"/>
    <s v="Distraction"/>
    <n v="4408886"/>
    <s v="Sedan"/>
    <s v="Sedan"/>
    <s v="2021-04"/>
    <n v="17"/>
    <n v="1"/>
    <n v="0"/>
    <s v="Severe"/>
    <x v="0"/>
  </r>
  <r>
    <d v="2021-04-18T00:00:00"/>
    <s v="14:30:00"/>
    <s v="Apr"/>
    <s v="BROOKLYN"/>
    <n v="11218"/>
    <n v="40.643149999999999"/>
    <n v="-73.975480000000005"/>
    <s v="EAST 5 STREET"/>
    <s v="BEVERLEY ROAD"/>
    <s v="1400      PELHAM PARKWAY SOUTH"/>
    <n v="2"/>
    <n v="0"/>
    <n v="0"/>
    <n v="0"/>
    <s v="Distraction"/>
    <n v="4408902"/>
    <s v="Station Wagon"/>
    <s v="Sedan"/>
    <s v="2021-04"/>
    <n v="14"/>
    <n v="2"/>
    <n v="0"/>
    <s v="Severe"/>
    <x v="1"/>
  </r>
  <r>
    <d v="2021-04-18T00:00:00"/>
    <s v="16:10:00"/>
    <s v="Apr"/>
    <s v="BROOKLYN"/>
    <n v="10879.98965307365"/>
    <n v="40.698962999999999"/>
    <n v="-73.918639999999996"/>
    <s v="KNICKERBOCKER AVENUE"/>
    <s v="3 AVENUE"/>
    <s v="1400      PELHAM PARKWAY SOUTH"/>
    <n v="0"/>
    <n v="0"/>
    <n v="0"/>
    <n v="0"/>
    <s v="Distraction"/>
    <n v="4408932"/>
    <s v="Sedan"/>
    <s v="Sedan"/>
    <s v="2021-04"/>
    <n v="16"/>
    <n v="0"/>
    <n v="0"/>
    <s v="Non-Severe"/>
    <x v="1"/>
  </r>
  <r>
    <d v="2021-04-18T00:00:00"/>
    <s v="16:05:00"/>
    <s v="Apr"/>
    <s v="MANHATTAN"/>
    <n v="10001"/>
    <n v="40.747275999999999"/>
    <n v="-73.989624000000006"/>
    <s v="AVENUE OF THE AMERICAS"/>
    <s v="WEST 30 STREET"/>
    <s v="1400      PELHAM PARKWAY SOUTH"/>
    <n v="0"/>
    <n v="0"/>
    <n v="0"/>
    <n v="0"/>
    <s v="Passing or Lane Usage Improper"/>
    <n v="4408447"/>
    <s v="Station Wagon"/>
    <s v="Sedan"/>
    <s v="2021-04"/>
    <n v="16"/>
    <n v="0"/>
    <n v="0"/>
    <s v="Non-Severe"/>
    <x v="1"/>
  </r>
  <r>
    <d v="2021-05-09T00:00:00"/>
    <s v="14:50:00"/>
    <s v="May"/>
    <s v="BROOKLYN"/>
    <n v="10879.98965307365"/>
    <n v="40.783160000000002"/>
    <n v="-73.98048"/>
    <s v="BROADWAY"/>
    <s v="3 AVENUE"/>
    <s v="1400      PELHAM PARKWAY SOUTH"/>
    <n v="1"/>
    <n v="0"/>
    <n v="0"/>
    <n v="0"/>
    <s v="Failure to Yield Right-of-Way"/>
    <n v="4457215"/>
    <s v="Taxi"/>
    <s v="Station Wagon"/>
    <s v="2021-05"/>
    <n v="14"/>
    <n v="1"/>
    <n v="0"/>
    <s v="Severe"/>
    <x v="1"/>
  </r>
  <r>
    <d v="2021-12-09T00:00:00"/>
    <s v="11:28:00"/>
    <s v="Dec"/>
    <s v="BRONX"/>
    <n v="10463"/>
    <n v="40.883769999999998"/>
    <n v="-73.89828"/>
    <s v="BELT PARKWAY"/>
    <s v="3 AVENUE"/>
    <s v="3650      BAILEY AVENUE"/>
    <n v="2"/>
    <n v="0"/>
    <n v="0"/>
    <n v="0"/>
    <s v="Turning Improperly"/>
    <n v="4456246"/>
    <s v="Sedan"/>
    <s v="Sedan"/>
    <s v="2021-12"/>
    <n v="11"/>
    <n v="2"/>
    <n v="0"/>
    <s v="Severe"/>
    <x v="0"/>
  </r>
  <r>
    <d v="2021-12-09T00:00:00"/>
    <s v="03:40:00"/>
    <s v="Dec"/>
    <s v="BROOKLYN"/>
    <n v="10879.98965307365"/>
    <n v="40.653550000000003"/>
    <n v="-73.862319999999997"/>
    <s v="BELT PARKWAY"/>
    <s v="3 AVENUE"/>
    <s v="1400      PELHAM PARKWAY SOUTH"/>
    <n v="1"/>
    <n v="0"/>
    <n v="0"/>
    <n v="0"/>
    <s v="Distraction"/>
    <n v="4456318"/>
    <s v="Sedan"/>
    <s v="Sedan"/>
    <s v="2021-12"/>
    <n v="3"/>
    <n v="1"/>
    <n v="0"/>
    <s v="Severe"/>
    <x v="0"/>
  </r>
  <r>
    <d v="2021-08-27T00:00:00"/>
    <s v="09:15:00"/>
    <s v="Aug"/>
    <s v="MANHATTAN"/>
    <n v="10035"/>
    <n v="40.80574"/>
    <n v="-73.942763999999997"/>
    <s v="5 AVENUE"/>
    <s v="WEST 124 STREET"/>
    <s v="1400      PELHAM PARKWAY SOUTH"/>
    <n v="1"/>
    <n v="1"/>
    <n v="1"/>
    <n v="1"/>
    <s v="Unspecified"/>
    <n v="4457151"/>
    <s v="Sedan"/>
    <s v="Sedan"/>
    <s v="2021-08"/>
    <n v="9"/>
    <n v="2"/>
    <n v="2"/>
    <s v="Severe"/>
    <x v="0"/>
  </r>
  <r>
    <d v="2021-12-09T00:00:00"/>
    <s v="09:25:00"/>
    <s v="Dec"/>
    <s v="BRONX"/>
    <n v="10458"/>
    <n v="40.856403"/>
    <n v="-73.892129999999995"/>
    <s v="WASHINGTON AVENUE"/>
    <s v="EAST 185 STREET"/>
    <s v="1400      PELHAM PARKWAY SOUTH"/>
    <n v="0"/>
    <n v="0"/>
    <n v="0"/>
    <n v="0"/>
    <s v="Passing or Lane Usage Improper"/>
    <n v="4456103"/>
    <s v="Sedan"/>
    <s v="Station Wagon"/>
    <s v="2021-12"/>
    <n v="9"/>
    <n v="0"/>
    <n v="0"/>
    <s v="Non-Severe"/>
    <x v="0"/>
  </r>
  <r>
    <d v="2021-12-09T00:00:00"/>
    <s v="16:45:00"/>
    <s v="Dec"/>
    <s v="QUEENS"/>
    <n v="11360"/>
    <n v="40.777596000000003"/>
    <n v="-73.779724000000002"/>
    <s v="BELT PARKWAY"/>
    <s v="3 AVENUE"/>
    <s v="210-31    26 AVENUE"/>
    <n v="0"/>
    <n v="0"/>
    <n v="0"/>
    <n v="0"/>
    <s v="Turning Improperly"/>
    <n v="4456954"/>
    <s v="Station Wagon"/>
    <s v="Station Wagon"/>
    <s v="2021-12"/>
    <n v="16"/>
    <n v="0"/>
    <n v="0"/>
    <s v="Non-Severe"/>
    <x v="0"/>
  </r>
  <r>
    <d v="2021-12-09T00:00:00"/>
    <s v="00:40:00"/>
    <s v="Dec"/>
    <s v="MANHATTAN"/>
    <n v="10035"/>
    <n v="40.801918000000001"/>
    <n v="-73.943439999999995"/>
    <s v="EAST 119 STREET"/>
    <s v="MADISON AVENUE"/>
    <s v="1400      PELHAM PARKWAY SOUTH"/>
    <n v="0"/>
    <n v="0"/>
    <n v="0"/>
    <n v="0"/>
    <s v="Unsafe Speed"/>
    <n v="4456552"/>
    <s v="Sedan"/>
    <s v="Sedan"/>
    <s v="2021-12"/>
    <n v="0"/>
    <n v="0"/>
    <n v="0"/>
    <s v="Non-Severe"/>
    <x v="0"/>
  </r>
  <r>
    <d v="2021-12-09T00:00:00"/>
    <s v="22:20:00"/>
    <s v="Dec"/>
    <s v="BROOKLYN"/>
    <n v="10879.98965307365"/>
    <n v="40.56935"/>
    <n v="-74.110889999999998"/>
    <s v="HYLAN BOULEVARD"/>
    <s v="3 AVENUE"/>
    <s v="1400      PELHAM PARKWAY SOUTH"/>
    <n v="0"/>
    <n v="0"/>
    <n v="0"/>
    <n v="0"/>
    <s v="Passing or Lane Usage Improper"/>
    <n v="4456747"/>
    <s v="Station Wagon"/>
    <s v="Station Wagon"/>
    <s v="2021-12"/>
    <n v="22"/>
    <n v="0"/>
    <n v="0"/>
    <s v="Non-Severe"/>
    <x v="0"/>
  </r>
  <r>
    <d v="2021-12-09T00:00:00"/>
    <s v="15:50:00"/>
    <s v="Dec"/>
    <s v="QUEENS"/>
    <n v="11432"/>
    <n v="40.708644999999997"/>
    <n v="-73.789406"/>
    <s v="BELT PARKWAY"/>
    <s v="3 AVENUE"/>
    <s v="90-16     171 STREET"/>
    <n v="0"/>
    <n v="0"/>
    <n v="0"/>
    <n v="0"/>
    <s v="Distraction"/>
    <n v="4456896"/>
    <s v="Sedan"/>
    <s v="Sedan"/>
    <s v="2021-12"/>
    <n v="15"/>
    <n v="0"/>
    <n v="0"/>
    <s v="Non-Severe"/>
    <x v="0"/>
  </r>
  <r>
    <d v="2021-01-09T00:00:00"/>
    <s v="13:47:00"/>
    <s v="Jan"/>
    <s v="BROOKLYN"/>
    <n v="10879.98965307365"/>
    <n v="40.609363999999999"/>
    <n v="-74.121279999999999"/>
    <s v="MANOR ROAD"/>
    <s v="SOUTH GANNON AVENUE"/>
    <s v="1400      PELHAM PARKWAY SOUTH"/>
    <n v="1"/>
    <n v="0"/>
    <n v="0"/>
    <n v="0"/>
    <s v="Following Too Closely"/>
    <n v="4457118"/>
    <s v="Sedan"/>
    <s v="Sedan"/>
    <s v="2021-01"/>
    <n v="13"/>
    <n v="1"/>
    <n v="0"/>
    <s v="Severe"/>
    <x v="1"/>
  </r>
  <r>
    <d v="2021-12-09T00:00:00"/>
    <s v="03:58:00"/>
    <s v="Dec"/>
    <s v="BROOKLYN"/>
    <n v="11237"/>
    <n v="0"/>
    <n v="0"/>
    <s v="STEWART AVENUE"/>
    <s v="METROPOLITAN AVENUE"/>
    <s v="1400      PELHAM PARKWAY SOUTH"/>
    <n v="1"/>
    <n v="0"/>
    <n v="0"/>
    <n v="0"/>
    <s v="Distraction"/>
    <n v="4456379"/>
    <s v="Sedan"/>
    <s v="Sedan"/>
    <s v="2021-12"/>
    <n v="3"/>
    <n v="1"/>
    <n v="0"/>
    <s v="Severe"/>
    <x v="0"/>
  </r>
  <r>
    <d v="2021-06-09T00:00:00"/>
    <s v="18:25:00"/>
    <s v="Jun"/>
    <s v="STATEN ISLAND"/>
    <n v="10301"/>
    <n v="40.642242000000003"/>
    <n v="-74.075199999999995"/>
    <s v="RICHMOND TERRACE"/>
    <s v="BAY STREET"/>
    <s v="1400      PELHAM PARKWAY SOUTH"/>
    <n v="0"/>
    <n v="0"/>
    <n v="0"/>
    <n v="0"/>
    <s v="Unspecified"/>
    <n v="4457079"/>
    <s v="Sedan"/>
    <s v="Station Wagon"/>
    <s v="2021-06"/>
    <n v="18"/>
    <n v="0"/>
    <n v="0"/>
    <s v="Non-Severe"/>
    <x v="0"/>
  </r>
  <r>
    <d v="2021-12-09T00:00:00"/>
    <s v="14:50:00"/>
    <s v="Dec"/>
    <s v="BROOKLYN"/>
    <n v="10879.98965307365"/>
    <n v="40.586002000000001"/>
    <n v="-73.972210000000004"/>
    <s v="AVENUE Z"/>
    <s v="3 AVENUE"/>
    <s v="1400      PELHAM PARKWAY SOUTH"/>
    <n v="0"/>
    <n v="0"/>
    <n v="0"/>
    <n v="0"/>
    <s v="Unspecified"/>
    <n v="4456413"/>
    <s v="Sedan"/>
    <s v="Sedan"/>
    <s v="2021-12"/>
    <n v="14"/>
    <n v="0"/>
    <n v="0"/>
    <s v="Non-Severe"/>
    <x v="0"/>
  </r>
  <r>
    <d v="2021-12-09T00:00:00"/>
    <s v="10:25:00"/>
    <s v="Dec"/>
    <s v="BROOKLYN"/>
    <n v="11208"/>
    <n v="0"/>
    <n v="0"/>
    <s v="FLATLANDS AVENUE"/>
    <s v="ELTON STREET"/>
    <s v="1400      PELHAM PARKWAY SOUTH"/>
    <n v="0"/>
    <n v="0"/>
    <n v="0"/>
    <n v="0"/>
    <s v="View Obstructed/Limited"/>
    <n v="4456327"/>
    <s v="Taxi"/>
    <s v="Sedan"/>
    <s v="2021-12"/>
    <n v="10"/>
    <n v="0"/>
    <n v="0"/>
    <s v="Non-Severe"/>
    <x v="0"/>
  </r>
  <r>
    <d v="2021-12-09T00:00:00"/>
    <s v="10:34:00"/>
    <s v="Dec"/>
    <s v="BRONX"/>
    <n v="10454"/>
    <n v="40.805087999999998"/>
    <n v="-73.915610000000001"/>
    <s v="BELT PARKWAY"/>
    <s v="3 AVENUE"/>
    <s v="600       EAST 137 STREET"/>
    <n v="1"/>
    <n v="0"/>
    <n v="1"/>
    <n v="0"/>
    <s v="Unspecified"/>
    <n v="4456479"/>
    <s v="Sedan"/>
    <s v="Sedan"/>
    <s v="2021-12"/>
    <n v="10"/>
    <n v="2"/>
    <n v="0"/>
    <s v="Severe"/>
    <x v="0"/>
  </r>
  <r>
    <d v="2021-11-09T00:00:00"/>
    <s v="03:01:00"/>
    <s v="Nov"/>
    <s v="BROOKLYN"/>
    <n v="10879.98965307365"/>
    <n v="40.520114816772221"/>
    <n v="-73.54743161629176"/>
    <s v="LIE OUTER ROADWAY (CDR)"/>
    <s v="3 AVENUE"/>
    <s v="1400      PELHAM PARKWAY SOUTH"/>
    <n v="2"/>
    <n v="1"/>
    <n v="0"/>
    <n v="0"/>
    <s v="Alcohol Involvement"/>
    <n v="4457192"/>
    <s v="Sedan"/>
    <s v="Motorcycle"/>
    <s v="2021-11"/>
    <n v="3"/>
    <n v="2"/>
    <n v="1"/>
    <s v="Severe"/>
    <x v="0"/>
  </r>
  <r>
    <d v="2021-12-09T00:00:00"/>
    <s v="05:20:00"/>
    <s v="Dec"/>
    <s v="QUEENS"/>
    <n v="11356"/>
    <n v="40.790717999999998"/>
    <n v="-73.849909999999994"/>
    <s v="119 STREET"/>
    <s v="7 AVENUE"/>
    <s v="1400      PELHAM PARKWAY SOUTH"/>
    <n v="0"/>
    <n v="0"/>
    <n v="0"/>
    <n v="0"/>
    <s v="Steering Failure"/>
    <n v="4456256"/>
    <s v="Station Wagon"/>
    <s v="Sedan"/>
    <s v="2021-12"/>
    <n v="5"/>
    <n v="0"/>
    <n v="0"/>
    <s v="Non-Severe"/>
    <x v="0"/>
  </r>
  <r>
    <d v="2021-12-09T00:00:00"/>
    <s v="22:25:00"/>
    <s v="Dec"/>
    <s v="BROOKLYN"/>
    <n v="11206"/>
    <n v="40.702190000000002"/>
    <n v="-73.928344999999993"/>
    <s v="WILSON AVENUE"/>
    <s v="JEFFERSON STREET"/>
    <s v="1400      PELHAM PARKWAY SOUTH"/>
    <n v="0"/>
    <n v="0"/>
    <n v="0"/>
    <n v="0"/>
    <s v="Fell Asleep"/>
    <n v="4457023"/>
    <s v="Station Wagon"/>
    <s v="Sedan"/>
    <s v="2021-12"/>
    <n v="22"/>
    <n v="0"/>
    <n v="0"/>
    <s v="Non-Severe"/>
    <x v="0"/>
  </r>
  <r>
    <d v="2021-08-30T00:00:00"/>
    <s v="20:49:00"/>
    <s v="Aug"/>
    <s v="BROOKLYN"/>
    <n v="10879.98965307365"/>
    <n v="40.724136000000001"/>
    <n v="-73.992615000000001"/>
    <s v="BOWERY"/>
    <s v="3 AVENUE"/>
    <s v="1400      PELHAM PARKWAY SOUTH"/>
    <n v="0"/>
    <n v="0"/>
    <n v="0"/>
    <n v="0"/>
    <s v="Reaction to Uninvolved Vehicle"/>
    <n v="4457219"/>
    <s v="Sedan"/>
    <s v="Sedan"/>
    <s v="2021-08"/>
    <n v="20"/>
    <n v="0"/>
    <n v="0"/>
    <s v="Non-Severe"/>
    <x v="0"/>
  </r>
  <r>
    <d v="2021-12-09T00:00:00"/>
    <s v="13:19:00"/>
    <s v="Dec"/>
    <s v="QUEENS"/>
    <n v="11103"/>
    <n v="40.758602000000003"/>
    <n v="-73.913790000000006"/>
    <s v="45 STREET"/>
    <s v="NEWTOWN ROAD"/>
    <s v="1400      PELHAM PARKWAY SOUTH"/>
    <n v="1"/>
    <n v="0"/>
    <n v="0"/>
    <n v="0"/>
    <s v="Failure to Yield Right-of-Way"/>
    <n v="4456444"/>
    <s v="Sedan"/>
    <s v="Bike"/>
    <s v="2021-12"/>
    <n v="13"/>
    <n v="1"/>
    <n v="0"/>
    <s v="Severe"/>
    <x v="0"/>
  </r>
  <r>
    <d v="2021-12-09T00:00:00"/>
    <s v="14:00:00"/>
    <s v="Dec"/>
    <s v="BROOKLYN"/>
    <n v="10879.98965307365"/>
    <n v="40.641303999999998"/>
    <n v="-73.942760000000007"/>
    <s v="BROOKLYN AVENUE"/>
    <s v="3 AVENUE"/>
    <s v="1400      PELHAM PARKWAY SOUTH"/>
    <n v="1"/>
    <n v="0"/>
    <n v="0"/>
    <n v="0"/>
    <s v="Unspecified"/>
    <n v="4456339"/>
    <s v="Station Wagon"/>
    <s v="E-Bike"/>
    <s v="2021-12"/>
    <n v="14"/>
    <n v="1"/>
    <n v="0"/>
    <s v="Severe"/>
    <x v="0"/>
  </r>
  <r>
    <d v="2021-12-09T00:00:00"/>
    <s v="14:11:00"/>
    <s v="Dec"/>
    <s v="QUEENS"/>
    <n v="11103"/>
    <n v="40.759819999999998"/>
    <n v="-73.914559999999994"/>
    <s v="BELT PARKWAY"/>
    <s v="3 AVENUE"/>
    <s v="43-12     NEWTOWN ROAD"/>
    <n v="0"/>
    <n v="0"/>
    <n v="0"/>
    <n v="0"/>
    <s v="Unspecified"/>
    <n v="4456445"/>
    <s v="Taxi"/>
    <s v="Sedan"/>
    <s v="2021-12"/>
    <n v="14"/>
    <n v="0"/>
    <n v="0"/>
    <s v="Non-Severe"/>
    <x v="0"/>
  </r>
  <r>
    <d v="2021-12-09T00:00:00"/>
    <s v="22:12:00"/>
    <s v="Dec"/>
    <s v="BROOKLYN"/>
    <n v="10879.98965307365"/>
    <n v="40.520114816772221"/>
    <n v="-73.54743161629176"/>
    <s v="BROOKLYN QUEENS EXPRESSWAY RAMP"/>
    <s v="3 AVENUE"/>
    <s v="1400      PELHAM PARKWAY SOUTH"/>
    <n v="1"/>
    <n v="0"/>
    <n v="0"/>
    <n v="0"/>
    <s v="Unsafe Lane Changing"/>
    <n v="4456394"/>
    <s v="Box Truck"/>
    <s v="Station Wagon"/>
    <s v="2021-12"/>
    <n v="22"/>
    <n v="1"/>
    <n v="0"/>
    <s v="Severe"/>
    <x v="0"/>
  </r>
  <r>
    <d v="2021-08-31T00:00:00"/>
    <s v="05:25:00"/>
    <s v="Aug"/>
    <s v="BROOKLYN"/>
    <n v="10879.98965307365"/>
    <n v="40.603493"/>
    <n v="-74.067345000000003"/>
    <s v="STATEN ISLAND EXPRESSWAY"/>
    <s v="3 AVENUE"/>
    <s v="1400      PELHAM PARKWAY SOUTH"/>
    <n v="0"/>
    <n v="0"/>
    <n v="0"/>
    <n v="0"/>
    <s v="Unsafe Lane Changing"/>
    <n v="4457092"/>
    <s v="Station Wagon"/>
    <s v="Carry All"/>
    <s v="2021-08"/>
    <n v="5"/>
    <n v="0"/>
    <n v="0"/>
    <s v="Non-Severe"/>
    <x v="0"/>
  </r>
  <r>
    <d v="2021-12-09T00:00:00"/>
    <s v="01:39:00"/>
    <s v="Dec"/>
    <s v="BROOKLYN"/>
    <n v="10879.98965307365"/>
    <n v="40.711875999999997"/>
    <n v="-73.730289999999997"/>
    <s v="HEMPSTEAD AVENUE"/>
    <s v="3 AVENUE"/>
    <s v="1400      PELHAM PARKWAY SOUTH"/>
    <n v="0"/>
    <n v="0"/>
    <n v="0"/>
    <n v="0"/>
    <s v="Distraction"/>
    <n v="4455939"/>
    <s v="Sedan"/>
    <s v="Sedan"/>
    <s v="2021-12"/>
    <n v="1"/>
    <n v="0"/>
    <n v="0"/>
    <s v="Non-Severe"/>
    <x v="0"/>
  </r>
  <r>
    <d v="2021-10-09T00:00:00"/>
    <s v="17:09:00"/>
    <s v="Oct"/>
    <s v="BROOKLYN"/>
    <n v="11211"/>
    <n v="40.715479999999999"/>
    <n v="-73.942850000000007"/>
    <s v="BELT PARKWAY"/>
    <s v="3 AVENUE"/>
    <s v="387       HUMBOLDT STREET"/>
    <n v="0"/>
    <n v="0"/>
    <n v="0"/>
    <n v="0"/>
    <s v="Unsafe Lane Changing"/>
    <n v="4457159"/>
    <s v="Station Wagon"/>
    <s v="Pick-up Truck"/>
    <s v="2021-10"/>
    <n v="17"/>
    <n v="0"/>
    <n v="0"/>
    <s v="Non-Severe"/>
    <x v="1"/>
  </r>
  <r>
    <d v="2021-12-09T00:00:00"/>
    <s v="00:00:00"/>
    <s v="Dec"/>
    <s v="BROOKLYN"/>
    <n v="11207"/>
    <n v="40.670856000000001"/>
    <n v="-73.885199999999998"/>
    <s v="SUTTER AVENUE"/>
    <s v="WARWICK STREET"/>
    <s v="1400      PELHAM PARKWAY SOUTH"/>
    <n v="3"/>
    <n v="0"/>
    <n v="0"/>
    <n v="0"/>
    <s v="Distraction"/>
    <n v="4456299"/>
    <s v="Sedan"/>
    <s v="Sedan"/>
    <s v="2021-12"/>
    <n v="0"/>
    <n v="3"/>
    <n v="0"/>
    <s v="Severe"/>
    <x v="0"/>
  </r>
  <r>
    <d v="2021-12-09T00:00:00"/>
    <s v="22:05:00"/>
    <s v="Dec"/>
    <s v="BROOKLYN"/>
    <n v="10879.98965307365"/>
    <n v="40.736496000000002"/>
    <n v="-73.909225000000006"/>
    <s v="58 STREET"/>
    <s v="LAUREL HILL BOULEVARD"/>
    <s v="1400      PELHAM PARKWAY SOUTH"/>
    <n v="0"/>
    <n v="0"/>
    <n v="0"/>
    <n v="0"/>
    <s v="Distraction"/>
    <n v="4456877"/>
    <s v="E-Bike"/>
    <s v="Sedan"/>
    <s v="2021-12"/>
    <n v="22"/>
    <n v="0"/>
    <n v="0"/>
    <s v="Non-Severe"/>
    <x v="0"/>
  </r>
  <r>
    <d v="2021-08-09T00:00:00"/>
    <s v="01:30:00"/>
    <s v="Aug"/>
    <s v="MANHATTAN"/>
    <n v="10023"/>
    <n v="40.770769999999999"/>
    <n v="-73.980675000000005"/>
    <s v="BELT PARKWAY"/>
    <s v="3 AVENUE"/>
    <s v="15        WEST 63 STREET"/>
    <n v="0"/>
    <n v="0"/>
    <n v="0"/>
    <n v="0"/>
    <s v="Distraction"/>
    <n v="4457218"/>
    <s v="Taxi"/>
    <s v="Sedan"/>
    <s v="2021-08"/>
    <n v="1"/>
    <n v="0"/>
    <n v="0"/>
    <s v="Non-Severe"/>
    <x v="0"/>
  </r>
  <r>
    <d v="2021-10-09T00:00:00"/>
    <s v="20:45:00"/>
    <s v="Oct"/>
    <s v="QUEENS"/>
    <n v="11355"/>
    <n v="40.749825000000001"/>
    <n v="-73.818275"/>
    <s v="KALMIA AVENUE"/>
    <s v="KISSENA BOULEVARD"/>
    <s v="1400      PELHAM PARKWAY SOUTH"/>
    <n v="0"/>
    <n v="0"/>
    <n v="0"/>
    <n v="0"/>
    <s v="Passing or Lane Usage Improper"/>
    <n v="4457070"/>
    <s v="Sedan"/>
    <s v="Sedan"/>
    <s v="2021-10"/>
    <n v="20"/>
    <n v="0"/>
    <n v="0"/>
    <s v="Non-Severe"/>
    <x v="1"/>
  </r>
  <r>
    <d v="2021-12-09T00:00:00"/>
    <s v="03:20:00"/>
    <s v="Dec"/>
    <s v="BROOKLYN"/>
    <n v="11211"/>
    <n v="40.703434000000001"/>
    <n v="-73.960350000000005"/>
    <s v="BEDFORD AVENUE"/>
    <s v="WILLIAMSBURG STREET WEST"/>
    <s v="1400      PELHAM PARKWAY SOUTH"/>
    <n v="1"/>
    <n v="0"/>
    <n v="0"/>
    <n v="0"/>
    <s v="Turning Improperly"/>
    <n v="4455955"/>
    <s v="Station Wagon"/>
    <s v="Tractor Truck Diesel"/>
    <s v="2021-12"/>
    <n v="3"/>
    <n v="1"/>
    <n v="0"/>
    <s v="Severe"/>
    <x v="0"/>
  </r>
  <r>
    <d v="2021-11-08T00:00:00"/>
    <s v="04:56:00"/>
    <s v="Nov"/>
    <s v="BROOKLYN"/>
    <n v="10879.98965307365"/>
    <n v="40.859444000000003"/>
    <n v="-73.915985000000006"/>
    <s v="MAJOR DEEGAN EXPRESSWAY"/>
    <s v="3 AVENUE"/>
    <s v="1400      PELHAM PARKWAY SOUTH"/>
    <n v="0"/>
    <n v="0"/>
    <n v="0"/>
    <n v="0"/>
    <s v="Reaction to Uninvolved Vehicle"/>
    <n v="4457106"/>
    <s v="Sedan"/>
    <s v="PK"/>
    <s v="2021-11"/>
    <n v="4"/>
    <n v="0"/>
    <n v="0"/>
    <s v="Non-Severe"/>
    <x v="0"/>
  </r>
  <r>
    <d v="2021-12-09T00:00:00"/>
    <s v="10:15:00"/>
    <s v="Dec"/>
    <s v="QUEENS"/>
    <n v="11358"/>
    <n v="40.765357999999999"/>
    <n v="-73.802369999999996"/>
    <s v="163 STREET"/>
    <s v="35 AVENUE"/>
    <s v="1400      PELHAM PARKWAY SOUTH"/>
    <n v="2"/>
    <n v="0"/>
    <n v="0"/>
    <n v="0"/>
    <s v="Obstruction/Debris"/>
    <n v="4456255"/>
    <s v="Station Wagon"/>
    <s v="Station Wagon"/>
    <s v="2021-12"/>
    <n v="10"/>
    <n v="2"/>
    <n v="0"/>
    <s v="Severe"/>
    <x v="0"/>
  </r>
  <r>
    <d v="2021-12-09T00:00:00"/>
    <s v="07:55:00"/>
    <s v="Dec"/>
    <s v="BRONX"/>
    <n v="10458"/>
    <n v="40.856403"/>
    <n v="-73.892129999999995"/>
    <s v="WASHINGTON AVENUE"/>
    <s v="EAST 185 STREET"/>
    <s v="1400      PELHAM PARKWAY SOUTH"/>
    <n v="3"/>
    <n v="0"/>
    <n v="0"/>
    <n v="0"/>
    <s v="View Obstructed/Limited"/>
    <n v="4456398"/>
    <s v="Sedan"/>
    <s v="Sedan"/>
    <s v="2021-12"/>
    <n v="7"/>
    <n v="3"/>
    <n v="0"/>
    <s v="Severe"/>
    <x v="0"/>
  </r>
  <r>
    <d v="2021-11-09T00:00:00"/>
    <s v="04:00:00"/>
    <s v="Nov"/>
    <s v="BROOKLYN"/>
    <n v="11222"/>
    <n v="40.735225999999997"/>
    <n v="-73.958466000000001"/>
    <s v="BELT PARKWAY"/>
    <s v="3 AVENUE"/>
    <s v="268       FRANKLIN STREET"/>
    <n v="0"/>
    <n v="0"/>
    <n v="0"/>
    <n v="0"/>
    <s v="Passing Too Closely"/>
    <n v="4457170"/>
    <s v="Station Wagon"/>
    <s v="Box Truck"/>
    <s v="2021-11"/>
    <n v="4"/>
    <n v="0"/>
    <n v="0"/>
    <s v="Non-Severe"/>
    <x v="0"/>
  </r>
  <r>
    <d v="2021-12-09T00:00:00"/>
    <s v="09:50:00"/>
    <s v="Dec"/>
    <s v="BROOKLYN"/>
    <n v="10879.98965307365"/>
    <n v="40.666305999999999"/>
    <n v="-73.791709999999995"/>
    <s v="BELT PARKWAY"/>
    <s v="3 AVENUE"/>
    <s v="1400      PELHAM PARKWAY SOUTH"/>
    <n v="2"/>
    <n v="0"/>
    <n v="0"/>
    <n v="0"/>
    <s v="Following Too Closely"/>
    <n v="4456330"/>
    <s v="Station Wagon"/>
    <s v="Sedan"/>
    <s v="2021-12"/>
    <n v="9"/>
    <n v="2"/>
    <n v="0"/>
    <s v="Severe"/>
    <x v="0"/>
  </r>
  <r>
    <d v="2021-12-09T00:00:00"/>
    <s v="16:32:00"/>
    <s v="Dec"/>
    <s v="BROOKLYN"/>
    <n v="11219"/>
    <n v="40.626182999999997"/>
    <n v="-73.994156000000004"/>
    <s v="60 STREET"/>
    <s v="15 AVENUE"/>
    <s v="1400      PELHAM PARKWAY SOUTH"/>
    <n v="0"/>
    <n v="0"/>
    <n v="0"/>
    <n v="0"/>
    <s v="Driver Inexperience"/>
    <n v="4456842"/>
    <s v="Sedan"/>
    <s v="Moped"/>
    <s v="2021-12"/>
    <n v="16"/>
    <n v="0"/>
    <n v="0"/>
    <s v="Non-Severe"/>
    <x v="0"/>
  </r>
  <r>
    <d v="2021-12-09T00:00:00"/>
    <s v="17:00:00"/>
    <s v="Dec"/>
    <s v="BROOKLYN"/>
    <n v="10879.98965307365"/>
    <n v="40.882393"/>
    <n v="-73.83623"/>
    <s v="BOSTON ROAD"/>
    <s v="BOLLER AVENUE"/>
    <s v="1400      PELHAM PARKWAY SOUTH"/>
    <n v="1"/>
    <n v="0"/>
    <n v="0"/>
    <n v="0"/>
    <s v="Passing Too Closely"/>
    <n v="4457008"/>
    <s v="Sedan"/>
    <s v="Station Wagon"/>
    <s v="2021-12"/>
    <n v="17"/>
    <n v="1"/>
    <n v="0"/>
    <s v="Severe"/>
    <x v="0"/>
  </r>
  <r>
    <d v="2021-12-09T00:00:00"/>
    <s v="02:52:00"/>
    <s v="Dec"/>
    <s v="MANHATTAN"/>
    <n v="10031"/>
    <n v="40.825138000000003"/>
    <n v="-73.951400000000007"/>
    <s v="BROADWAY"/>
    <s v="WEST 143 STREET"/>
    <s v="1400      PELHAM PARKWAY SOUTH"/>
    <n v="0"/>
    <n v="0"/>
    <n v="0"/>
    <n v="0"/>
    <s v="Passing Too Closely"/>
    <n v="4456366"/>
    <s v="Sedan"/>
    <s v="Station Wagon"/>
    <s v="2021-12"/>
    <n v="2"/>
    <n v="0"/>
    <n v="0"/>
    <s v="Non-Severe"/>
    <x v="0"/>
  </r>
  <r>
    <d v="2021-12-09T00:00:00"/>
    <s v="23:40:00"/>
    <s v="Dec"/>
    <s v="BROOKLYN"/>
    <n v="11220"/>
    <n v="40.637756000000003"/>
    <n v="-74.007210000000001"/>
    <s v="56 STREET"/>
    <s v="8 AVENUE"/>
    <s v="1400      PELHAM PARKWAY SOUTH"/>
    <n v="1"/>
    <n v="0"/>
    <n v="0"/>
    <n v="0"/>
    <s v="Unspecified"/>
    <n v="4457149"/>
    <s v="Station Wagon"/>
    <s v="Bike"/>
    <s v="2021-12"/>
    <n v="23"/>
    <n v="1"/>
    <n v="0"/>
    <s v="Severe"/>
    <x v="0"/>
  </r>
  <r>
    <d v="2021-12-09T00:00:00"/>
    <s v="09:13:00"/>
    <s v="Dec"/>
    <s v="BROOKLYN"/>
    <n v="10879.98965307365"/>
    <n v="40.840229999999998"/>
    <n v="-73.880104000000003"/>
    <s v="EAST TREMONT AVENUE"/>
    <s v="BOSTON ROAD"/>
    <s v="1400      PELHAM PARKWAY SOUTH"/>
    <n v="0"/>
    <n v="0"/>
    <n v="0"/>
    <n v="0"/>
    <s v="Following Too Closely"/>
    <n v="4456101"/>
    <s v="Taxi"/>
    <s v="Box Truck"/>
    <s v="2021-12"/>
    <n v="9"/>
    <n v="0"/>
    <n v="0"/>
    <s v="Non-Severe"/>
    <x v="0"/>
  </r>
  <r>
    <d v="2021-12-09T00:00:00"/>
    <s v="01:30:00"/>
    <s v="Dec"/>
    <s v="BROOKLYN"/>
    <n v="10879.98965307365"/>
    <n v="40.520114816772221"/>
    <n v="-73.54743161629176"/>
    <s v="BELT PARKWAY"/>
    <s v="3 AVENUE"/>
    <s v="1400      PELHAM PARKWAY SOUTH"/>
    <n v="3"/>
    <n v="0"/>
    <n v="0"/>
    <n v="0"/>
    <s v="Following Too Closely"/>
    <n v="4456139"/>
    <s v="Station Wagon"/>
    <s v="Station Wagon"/>
    <s v="2021-12"/>
    <n v="1"/>
    <n v="3"/>
    <n v="0"/>
    <s v="Severe"/>
    <x v="0"/>
  </r>
  <r>
    <d v="2021-12-09T00:00:00"/>
    <s v="00:34:00"/>
    <s v="Dec"/>
    <s v="BROOKLYN"/>
    <n v="10879.98965307365"/>
    <n v="40.7605"/>
    <n v="-73.956990000000005"/>
    <s v="FDR DRIVE"/>
    <s v="3 AVENUE"/>
    <s v="1400      PELHAM PARKWAY SOUTH"/>
    <n v="1"/>
    <n v="0"/>
    <n v="0"/>
    <n v="0"/>
    <s v="Driver Inexperience"/>
    <n v="4456524"/>
    <s v="Station Wagon"/>
    <s v="Sedan"/>
    <s v="2021-12"/>
    <n v="0"/>
    <n v="1"/>
    <n v="0"/>
    <s v="Severe"/>
    <x v="0"/>
  </r>
  <r>
    <d v="2021-12-09T00:00:00"/>
    <s v="03:41:00"/>
    <s v="Dec"/>
    <s v="QUEENS"/>
    <n v="11378"/>
    <n v="40.728146000000002"/>
    <n v="-73.900300000000001"/>
    <s v="BELT PARKWAY"/>
    <s v="3 AVENUE"/>
    <s v="53-62     65 PLACE"/>
    <n v="0"/>
    <n v="0"/>
    <n v="0"/>
    <n v="0"/>
    <s v="Unspecified"/>
    <n v="4457240"/>
    <s v="Sedan"/>
    <s v="Station Wagon"/>
    <s v="2021-12"/>
    <n v="3"/>
    <n v="0"/>
    <n v="0"/>
    <s v="Non-Severe"/>
    <x v="0"/>
  </r>
  <r>
    <d v="2021-12-09T00:00:00"/>
    <s v="16:05:00"/>
    <s v="Dec"/>
    <s v="BROOKLYN"/>
    <n v="10879.98965307365"/>
    <n v="40.627070000000003"/>
    <n v="-74.018649999999994"/>
    <s v="BAY RIDGE PARKWAY"/>
    <s v="3 AVENUE"/>
    <s v="1400      PELHAM PARKWAY SOUTH"/>
    <n v="1"/>
    <n v="0"/>
    <n v="0"/>
    <n v="0"/>
    <s v="Turning Improperly"/>
    <n v="4456270"/>
    <s v="Sedan"/>
    <s v="Station Wagon"/>
    <s v="2021-12"/>
    <n v="16"/>
    <n v="1"/>
    <n v="0"/>
    <s v="Severe"/>
    <x v="0"/>
  </r>
  <r>
    <d v="2021-12-09T00:00:00"/>
    <s v="14:30:00"/>
    <s v="Dec"/>
    <s v="BROOKLYN"/>
    <n v="11235"/>
    <n v="40.577800000000003"/>
    <n v="-73.960570000000004"/>
    <s v="BRIGHTON BEACH AVENUE"/>
    <s v="BRIGHTON 7 STREET"/>
    <s v="1400      PELHAM PARKWAY SOUTH"/>
    <n v="0"/>
    <n v="0"/>
    <n v="0"/>
    <n v="0"/>
    <s v="Other Vehicular"/>
    <n v="4456823"/>
    <s v="Station Wagon"/>
    <s v="Station Wagon"/>
    <s v="2021-12"/>
    <n v="14"/>
    <n v="0"/>
    <n v="0"/>
    <s v="Non-Severe"/>
    <x v="0"/>
  </r>
  <r>
    <d v="2021-11-09T00:00:00"/>
    <s v="21:49:00"/>
    <s v="Nov"/>
    <s v="BROOKLYN"/>
    <n v="10879.98965307365"/>
    <n v="40.638522999999999"/>
    <n v="-73.973190000000002"/>
    <s v="OCEAN PARKWAY"/>
    <s v="3 AVENUE"/>
    <s v="1400      PELHAM PARKWAY SOUTH"/>
    <n v="2"/>
    <n v="0"/>
    <n v="0"/>
    <n v="0"/>
    <s v="Unspecified"/>
    <n v="4457183"/>
    <s v="Minicycle"/>
    <s v="Bike"/>
    <s v="2021-11"/>
    <n v="21"/>
    <n v="2"/>
    <n v="0"/>
    <s v="Severe"/>
    <x v="0"/>
  </r>
  <r>
    <d v="2021-12-09T00:00:00"/>
    <s v="01:54:00"/>
    <s v="Dec"/>
    <s v="MANHATTAN"/>
    <n v="10001"/>
    <n v="40.750988"/>
    <n v="-73.990629999999996"/>
    <s v="WEST 34 STREET"/>
    <s v="7 AVENUE"/>
    <s v="1400      PELHAM PARKWAY SOUTH"/>
    <n v="0"/>
    <n v="0"/>
    <n v="0"/>
    <n v="0"/>
    <s v="Distraction"/>
    <n v="4456082"/>
    <s v="Sedan"/>
    <s v="Sedan"/>
    <s v="2021-12"/>
    <n v="1"/>
    <n v="0"/>
    <n v="0"/>
    <s v="Non-Severe"/>
    <x v="0"/>
  </r>
  <r>
    <d v="2021-12-09T00:00:00"/>
    <s v="18:21:00"/>
    <s v="Dec"/>
    <s v="BROOKLYN"/>
    <n v="11230"/>
    <n v="40.630512000000003"/>
    <n v="-73.957306000000003"/>
    <s v="OCEAN AVENUE"/>
    <s v="AVENUE H"/>
    <s v="1400      PELHAM PARKWAY SOUTH"/>
    <n v="2"/>
    <n v="0"/>
    <n v="0"/>
    <n v="0"/>
    <s v="Unspecified"/>
    <n v="4456452"/>
    <s v="Station Wagon"/>
    <s v="Sedan"/>
    <s v="2021-12"/>
    <n v="18"/>
    <n v="2"/>
    <n v="0"/>
    <s v="Severe"/>
    <x v="0"/>
  </r>
  <r>
    <d v="2021-12-09T00:00:00"/>
    <s v="01:41:00"/>
    <s v="Dec"/>
    <s v="MANHATTAN"/>
    <n v="10035"/>
    <n v="40.803699999999999"/>
    <n v="-73.935820000000007"/>
    <s v="EAST 125 STREET"/>
    <s v="3 AVENUE"/>
    <s v="1400      PELHAM PARKWAY SOUTH"/>
    <n v="1"/>
    <n v="0"/>
    <n v="0"/>
    <n v="0"/>
    <s v="Unspecified"/>
    <n v="4456553"/>
    <s v="Sedan"/>
    <s v="Sedan"/>
    <s v="2021-12"/>
    <n v="1"/>
    <n v="1"/>
    <n v="0"/>
    <s v="Severe"/>
    <x v="0"/>
  </r>
  <r>
    <d v="2021-12-09T00:00:00"/>
    <s v="07:44:00"/>
    <s v="Dec"/>
    <s v="BROOKLYN"/>
    <n v="11230"/>
    <n v="40.611849999999997"/>
    <n v="-73.959810000000004"/>
    <s v="BELT PARKWAY"/>
    <s v="3 AVENUE"/>
    <s v="1535      EAST 14 STREET"/>
    <n v="0"/>
    <n v="0"/>
    <n v="0"/>
    <n v="0"/>
    <s v="Distraction"/>
    <n v="4456126"/>
    <s v="Station Wagon"/>
    <s v="Sedan"/>
    <s v="2021-12"/>
    <n v="7"/>
    <n v="0"/>
    <n v="0"/>
    <s v="Non-Severe"/>
    <x v="0"/>
  </r>
  <r>
    <d v="2021-12-09T00:00:00"/>
    <s v="18:00:00"/>
    <s v="Dec"/>
    <s v="BROOKLYN"/>
    <n v="10879.98965307365"/>
    <n v="40.754899999999999"/>
    <n v="-73.745480000000001"/>
    <s v="CROSS ISLAND PARKWAY"/>
    <s v="3 AVENUE"/>
    <s v="1400      PELHAM PARKWAY SOUTH"/>
    <n v="0"/>
    <n v="0"/>
    <n v="0"/>
    <n v="0"/>
    <s v="Following Too Closely"/>
    <n v="4456344"/>
    <s v="Station Wagon"/>
    <s v="Sedan"/>
    <s v="2021-12"/>
    <n v="18"/>
    <n v="0"/>
    <n v="0"/>
    <s v="Non-Severe"/>
    <x v="0"/>
  </r>
  <r>
    <d v="2021-09-09T00:00:00"/>
    <s v="21:00:00"/>
    <s v="Sep"/>
    <s v="MANHATTAN"/>
    <n v="10036"/>
    <n v="40.757384999999999"/>
    <n v="-73.982259999999997"/>
    <s v="AVENUE OF THE AMERICAS"/>
    <s v="WEST 46 STREET"/>
    <s v="1400      PELHAM PARKWAY SOUTH"/>
    <n v="1"/>
    <n v="0"/>
    <n v="0"/>
    <n v="0"/>
    <s v="Unspecified"/>
    <n v="4457047"/>
    <s v="Sedan"/>
    <s v="Bike"/>
    <s v="2021-09"/>
    <n v="21"/>
    <n v="1"/>
    <n v="0"/>
    <s v="Severe"/>
    <x v="0"/>
  </r>
  <r>
    <d v="2021-10-09T00:00:00"/>
    <s v="10:46:00"/>
    <s v="Oct"/>
    <s v="BROOKLYN"/>
    <n v="11230"/>
    <n v="40.617004000000001"/>
    <n v="-73.969120000000004"/>
    <s v="AVENUE M"/>
    <s v="OCEAN PARKWAY"/>
    <s v="1400      PELHAM PARKWAY SOUTH"/>
    <n v="0"/>
    <n v="0"/>
    <n v="0"/>
    <n v="0"/>
    <s v="Unspecified"/>
    <n v="4457113"/>
    <s v="Station Wagon"/>
    <s v="Station Wagon"/>
    <s v="2021-10"/>
    <n v="10"/>
    <n v="0"/>
    <n v="0"/>
    <s v="Non-Severe"/>
    <x v="1"/>
  </r>
  <r>
    <d v="2021-12-09T00:00:00"/>
    <s v="17:13:00"/>
    <s v="Dec"/>
    <s v="BROOKLYN"/>
    <n v="11212"/>
    <n v="40.669249999999998"/>
    <n v="-73.913709999999995"/>
    <s v="BELT PARKWAY"/>
    <s v="3 AVENUE"/>
    <s v="1619      PITKIN AVENUE"/>
    <n v="1"/>
    <n v="0"/>
    <n v="1"/>
    <n v="0"/>
    <s v="Unspecified"/>
    <n v="4456837"/>
    <s v="Station Wagon"/>
    <s v="Sedan"/>
    <s v="2021-12"/>
    <n v="17"/>
    <n v="2"/>
    <n v="0"/>
    <s v="Severe"/>
    <x v="0"/>
  </r>
  <r>
    <d v="2021-12-09T00:00:00"/>
    <s v="14:20:00"/>
    <s v="Dec"/>
    <s v="BROOKLYN"/>
    <n v="10879.98965307365"/>
    <n v="40.520114816772221"/>
    <n v="-73.54743161629176"/>
    <s v="23 ROAD"/>
    <s v="213 PLACE"/>
    <s v="1400      PELHAM PARKWAY SOUTH"/>
    <n v="0"/>
    <n v="0"/>
    <n v="0"/>
    <n v="0"/>
    <s v="Backing Unsafely"/>
    <n v="4456261"/>
    <s v="Sedan"/>
    <s v="Station Wagon"/>
    <s v="2021-12"/>
    <n v="14"/>
    <n v="0"/>
    <n v="0"/>
    <s v="Non-Severe"/>
    <x v="0"/>
  </r>
  <r>
    <d v="2021-12-09T00:00:00"/>
    <s v="17:00:00"/>
    <s v="Dec"/>
    <s v="BROOKLYN"/>
    <n v="10879.98965307365"/>
    <n v="40.744194"/>
    <n v="-73.971329999999995"/>
    <s v="FDR DRIVE"/>
    <s v="3 AVENUE"/>
    <s v="1400      PELHAM PARKWAY SOUTH"/>
    <n v="0"/>
    <n v="0"/>
    <n v="0"/>
    <n v="0"/>
    <s v="Distraction"/>
    <n v="4456357"/>
    <s v="Sedan"/>
    <s v="Sedan"/>
    <s v="2021-12"/>
    <n v="17"/>
    <n v="0"/>
    <n v="0"/>
    <s v="Non-Severe"/>
    <x v="0"/>
  </r>
  <r>
    <d v="2021-11-09T00:00:00"/>
    <s v="03:05:00"/>
    <s v="Nov"/>
    <s v="BROOKLYN"/>
    <n v="11216"/>
    <n v="40.686509999999998"/>
    <n v="-73.954543999999999"/>
    <s v="BEDFORD AVENUE"/>
    <s v="QUINCY STREET"/>
    <s v="1400      PELHAM PARKWAY SOUTH"/>
    <n v="3"/>
    <n v="0"/>
    <n v="0"/>
    <n v="0"/>
    <s v="Distraction"/>
    <n v="4457197"/>
    <s v="Sedan"/>
    <s v="Sedan"/>
    <s v="2021-11"/>
    <n v="3"/>
    <n v="3"/>
    <n v="0"/>
    <s v="Severe"/>
    <x v="0"/>
  </r>
  <r>
    <d v="2021-08-28T00:00:00"/>
    <s v="14:20:00"/>
    <s v="Aug"/>
    <s v="BROOKLYN"/>
    <n v="11237"/>
    <n v="40.699024000000001"/>
    <n v="-73.916229999999999"/>
    <s v="MYRTLE AVENUE"/>
    <s v="MENAHAN STREET"/>
    <s v="1400      PELHAM PARKWAY SOUTH"/>
    <n v="1"/>
    <n v="0"/>
    <n v="0"/>
    <n v="0"/>
    <s v="Following Too Closely"/>
    <n v="4457038"/>
    <s v="Moped"/>
    <s v="Station Wagon"/>
    <s v="2021-08"/>
    <n v="14"/>
    <n v="1"/>
    <n v="0"/>
    <s v="Severe"/>
    <x v="1"/>
  </r>
  <r>
    <d v="2021-12-09T00:00:00"/>
    <s v="00:53:00"/>
    <s v="Dec"/>
    <s v="BROOKLYN"/>
    <n v="11236"/>
    <n v="40.627856999999999"/>
    <n v="-73.900750000000002"/>
    <s v="EAST 80 STREET"/>
    <s v="PAERDEGAT 15 STREET"/>
    <s v="1400      PELHAM PARKWAY SOUTH"/>
    <n v="1"/>
    <n v="0"/>
    <n v="0"/>
    <n v="0"/>
    <s v="Other Vehicular"/>
    <n v="4456506"/>
    <s v="Station Wagon"/>
    <s v="Sedan"/>
    <s v="2021-12"/>
    <n v="0"/>
    <n v="1"/>
    <n v="0"/>
    <s v="Severe"/>
    <x v="0"/>
  </r>
  <r>
    <d v="2021-12-09T00:00:00"/>
    <s v="02:12:00"/>
    <s v="Dec"/>
    <s v="QUEENS"/>
    <n v="11374"/>
    <n v="40.734271999999997"/>
    <n v="-73.8626"/>
    <s v="97 STREET"/>
    <s v="HORACE HARDING EXPRESSWAY"/>
    <s v="1400      PELHAM PARKWAY SOUTH"/>
    <n v="0"/>
    <n v="0"/>
    <n v="0"/>
    <n v="0"/>
    <s v="Unspecified"/>
    <n v="4455961"/>
    <s v="Station Wagon"/>
    <s v="Sedan"/>
    <s v="2021-12"/>
    <n v="2"/>
    <n v="0"/>
    <n v="0"/>
    <s v="Non-Severe"/>
    <x v="0"/>
  </r>
  <r>
    <d v="2021-12-09T00:00:00"/>
    <s v="22:00:00"/>
    <s v="Dec"/>
    <s v="BROOKLYN"/>
    <n v="10879.98965307365"/>
    <n v="40.722087999999999"/>
    <n v="-73.757980000000003"/>
    <s v="HILLSIDE AVENUE"/>
    <s v="3 AVENUE"/>
    <s v="1400      PELHAM PARKWAY SOUTH"/>
    <n v="1"/>
    <n v="0"/>
    <n v="1"/>
    <n v="0"/>
    <s v="Distraction"/>
    <n v="4456814"/>
    <s v="Sedan"/>
    <s v="Sedan"/>
    <s v="2021-12"/>
    <n v="22"/>
    <n v="2"/>
    <n v="0"/>
    <s v="Severe"/>
    <x v="0"/>
  </r>
  <r>
    <d v="2021-12-09T00:00:00"/>
    <s v="12:20:00"/>
    <s v="Dec"/>
    <s v="BROOKLYN"/>
    <n v="11226"/>
    <n v="40.655276999999998"/>
    <n v="-73.952389999999994"/>
    <s v="BELT PARKWAY"/>
    <s v="3 AVENUE"/>
    <s v="214       CLARKSON AVENUE"/>
    <n v="0"/>
    <n v="0"/>
    <n v="0"/>
    <n v="0"/>
    <s v="Unspecified"/>
    <n v="4456210"/>
    <s v="Sedan"/>
    <s v="Sedan"/>
    <s v="2021-12"/>
    <n v="12"/>
    <n v="0"/>
    <n v="0"/>
    <s v="Non-Severe"/>
    <x v="0"/>
  </r>
  <r>
    <d v="2021-12-09T00:00:00"/>
    <s v="15:50:00"/>
    <s v="Dec"/>
    <s v="MANHATTAN"/>
    <n v="10027"/>
    <n v="40.819374000000003"/>
    <n v="-73.959329999999994"/>
    <s v="WEST 132 STREET"/>
    <s v="12 AVENUE"/>
    <s v="1400      PELHAM PARKWAY SOUTH"/>
    <n v="0"/>
    <n v="0"/>
    <n v="0"/>
    <n v="0"/>
    <s v="Failure to Yield Right-of-Way"/>
    <n v="4456720"/>
    <s v="Sedan"/>
    <s v="Motorbike"/>
    <s v="2021-12"/>
    <n v="15"/>
    <n v="0"/>
    <n v="0"/>
    <s v="Non-Severe"/>
    <x v="0"/>
  </r>
  <r>
    <d v="2021-12-09T00:00:00"/>
    <s v="01:44:00"/>
    <s v="Dec"/>
    <s v="BROOKLYN"/>
    <n v="10879.98965307365"/>
    <n v="40.809044"/>
    <n v="-73.928560000000004"/>
    <s v="EAST 135 STREET"/>
    <s v="LINCOLN AVENUE"/>
    <s v="1400      PELHAM PARKWAY SOUTH"/>
    <n v="0"/>
    <n v="0"/>
    <n v="0"/>
    <n v="0"/>
    <s v="Unspecified"/>
    <n v="4456467"/>
    <s v="Taxi"/>
    <s v="Sedan"/>
    <s v="2021-12"/>
    <n v="1"/>
    <n v="0"/>
    <n v="0"/>
    <s v="Non-Severe"/>
    <x v="0"/>
  </r>
  <r>
    <d v="2021-12-09T00:00:00"/>
    <s v="04:40:00"/>
    <s v="Dec"/>
    <s v="BROOKLYN"/>
    <n v="10879.98965307365"/>
    <n v="40.684887000000003"/>
    <n v="-74.001109999999997"/>
    <s v="BROOKLYN QUEENS EXPRESSWAY"/>
    <s v="3 AVENUE"/>
    <s v="1400      PELHAM PARKWAY SOUTH"/>
    <n v="3"/>
    <n v="0"/>
    <n v="0"/>
    <n v="0"/>
    <s v="Following Too Closely"/>
    <n v="4456382"/>
    <s v="Sedan"/>
    <s v="Sedan"/>
    <s v="2021-12"/>
    <n v="4"/>
    <n v="3"/>
    <n v="0"/>
    <s v="Severe"/>
    <x v="0"/>
  </r>
  <r>
    <d v="2021-10-09T00:00:00"/>
    <s v="12:00:00"/>
    <s v="Oct"/>
    <s v="BROOKLYN"/>
    <n v="11212"/>
    <n v="40.661087000000002"/>
    <n v="-73.922960000000003"/>
    <s v="BELT PARKWAY"/>
    <s v="3 AVENUE"/>
    <s v="201       EAST 95 STREET"/>
    <n v="0"/>
    <n v="0"/>
    <n v="0"/>
    <n v="0"/>
    <s v="Unspecified"/>
    <n v="4457131"/>
    <s v="Station Wagon"/>
    <s v="Pick-up Truck"/>
    <s v="2021-10"/>
    <n v="12"/>
    <n v="0"/>
    <n v="0"/>
    <s v="Non-Severe"/>
    <x v="1"/>
  </r>
  <r>
    <d v="2021-12-09T00:00:00"/>
    <s v="17:24:00"/>
    <s v="Dec"/>
    <s v="BROOKLYN"/>
    <n v="10879.98965307365"/>
    <n v="40.732259999999997"/>
    <n v="-73.835220000000007"/>
    <s v="VAN WYCK EXPWY"/>
    <s v="3 AVENUE"/>
    <s v="1400      PELHAM PARKWAY SOUTH"/>
    <n v="0"/>
    <n v="0"/>
    <n v="0"/>
    <n v="0"/>
    <s v="Unspecified"/>
    <n v="4456416"/>
    <s v="Station Wagon"/>
    <s v="Sedan"/>
    <s v="2021-12"/>
    <n v="17"/>
    <n v="0"/>
    <n v="0"/>
    <s v="Non-Severe"/>
    <x v="0"/>
  </r>
  <r>
    <d v="2021-08-25T00:00:00"/>
    <s v="02:54:00"/>
    <s v="Aug"/>
    <s v="BROOKLYN"/>
    <n v="11221"/>
    <n v="40.696629999999999"/>
    <n v="-73.918570000000003"/>
    <s v="MENAHAN STREET"/>
    <s v="WILSON AVENUE"/>
    <s v="1400      PELHAM PARKWAY SOUTH"/>
    <n v="0"/>
    <n v="0"/>
    <n v="0"/>
    <n v="0"/>
    <s v="Alcohol Involvement"/>
    <n v="4457039"/>
    <s v="Sedan"/>
    <s v="Station Wagon"/>
    <s v="2021-08"/>
    <n v="2"/>
    <n v="0"/>
    <n v="0"/>
    <s v="Non-Severe"/>
    <x v="0"/>
  </r>
  <r>
    <d v="2021-12-09T00:00:00"/>
    <s v="14:28:00"/>
    <s v="Dec"/>
    <s v="BROOKLYN"/>
    <n v="11207"/>
    <n v="40.671889999999998"/>
    <n v="-73.895874000000006"/>
    <s v="PENNSYLVANIA AVENUE"/>
    <s v="PITKIN AVENUE"/>
    <s v="1400      PELHAM PARKWAY SOUTH"/>
    <n v="0"/>
    <n v="0"/>
    <n v="0"/>
    <n v="0"/>
    <s v="Unspecified"/>
    <n v="4456302"/>
    <s v="Station Wagon"/>
    <s v="Sedan"/>
    <s v="2021-12"/>
    <n v="14"/>
    <n v="0"/>
    <n v="0"/>
    <s v="Non-Severe"/>
    <x v="0"/>
  </r>
  <r>
    <d v="2021-12-09T00:00:00"/>
    <s v="14:00:00"/>
    <s v="Dec"/>
    <s v="QUEENS"/>
    <n v="11367"/>
    <n v="40.717274000000003"/>
    <n v="-73.825325000000007"/>
    <s v="UNION TURNPIKE"/>
    <s v="PARK DRIVE EAST"/>
    <s v="1400      PELHAM PARKWAY SOUTH"/>
    <n v="1"/>
    <n v="0"/>
    <n v="0"/>
    <n v="0"/>
    <s v="Unsafe Speed"/>
    <n v="4456825"/>
    <s v="Sedan"/>
    <s v="Sedan"/>
    <s v="2021-12"/>
    <n v="14"/>
    <n v="1"/>
    <n v="0"/>
    <s v="Severe"/>
    <x v="0"/>
  </r>
  <r>
    <d v="2021-12-09T00:00:00"/>
    <s v="12:42:00"/>
    <s v="Dec"/>
    <s v="BROOKLYN"/>
    <n v="11238"/>
    <n v="40.681767000000001"/>
    <n v="-73.96754"/>
    <s v="ATLANTIC AVENUE"/>
    <s v="VANDERBILT AVENUE"/>
    <s v="1400      PELHAM PARKWAY SOUTH"/>
    <n v="0"/>
    <n v="0"/>
    <n v="0"/>
    <n v="0"/>
    <s v="Failure to Yield Right-of-Way"/>
    <n v="4456901"/>
    <s v="Sedan"/>
    <s v="Station Wagon"/>
    <s v="2021-12"/>
    <n v="12"/>
    <n v="0"/>
    <n v="0"/>
    <s v="Non-Severe"/>
    <x v="0"/>
  </r>
  <r>
    <d v="2021-12-09T00:00:00"/>
    <s v="15:27:00"/>
    <s v="Dec"/>
    <s v="BROOKLYN"/>
    <n v="10879.98965307365"/>
    <n v="40.845190000000002"/>
    <n v="-73.911199999999994"/>
    <s v="CROSS BRONX EXPY"/>
    <s v="3 AVENUE"/>
    <s v="1400      PELHAM PARKWAY SOUTH"/>
    <n v="0"/>
    <n v="0"/>
    <n v="0"/>
    <n v="0"/>
    <s v="Distraction"/>
    <n v="4456353"/>
    <s v="Sedan"/>
    <s v="Station Wagon"/>
    <s v="2021-12"/>
    <n v="15"/>
    <n v="0"/>
    <n v="0"/>
    <s v="Non-Severe"/>
    <x v="0"/>
  </r>
  <r>
    <d v="2021-12-09T00:00:00"/>
    <s v="23:30:00"/>
    <s v="Dec"/>
    <s v="MANHATTAN"/>
    <n v="10006"/>
    <n v="40.709834999999998"/>
    <n v="-74.014885000000007"/>
    <s v="WEST STREET"/>
    <s v="ALBANY STREET"/>
    <s v="1400      PELHAM PARKWAY SOUTH"/>
    <n v="0"/>
    <n v="0"/>
    <n v="0"/>
    <n v="0"/>
    <s v="Following Too Closely"/>
    <n v="4456725"/>
    <s v="Sedan"/>
    <s v="Sedan"/>
    <s v="2021-12"/>
    <n v="23"/>
    <n v="0"/>
    <n v="0"/>
    <s v="Non-Severe"/>
    <x v="0"/>
  </r>
  <r>
    <d v="2021-12-09T00:00:00"/>
    <s v="00:30:00"/>
    <s v="Dec"/>
    <s v="BROOKLYN"/>
    <n v="11210"/>
    <n v="40.633277999999997"/>
    <n v="-73.949430000000007"/>
    <s v="BELT PARKWAY"/>
    <s v="3 AVENUE"/>
    <s v="113       KENILWORTH PLACE"/>
    <n v="0"/>
    <n v="0"/>
    <n v="0"/>
    <n v="0"/>
    <s v="Unspecified"/>
    <n v="4455986"/>
    <s v="Sedan"/>
    <s v="Sedan"/>
    <s v="2021-12"/>
    <n v="0"/>
    <n v="0"/>
    <n v="0"/>
    <s v="Non-Severe"/>
    <x v="0"/>
  </r>
  <r>
    <d v="2021-12-09T00:00:00"/>
    <s v="19:21:00"/>
    <s v="Dec"/>
    <s v="BRONX"/>
    <n v="10456"/>
    <n v="40.832279999999997"/>
    <n v="-73.909630000000007"/>
    <s v="EAST 168 STREET"/>
    <s v="WEBSTER AVENUE"/>
    <s v="1400      PELHAM PARKWAY SOUTH"/>
    <n v="3"/>
    <n v="0"/>
    <n v="0"/>
    <n v="0"/>
    <s v="Traffic Control Disregarded"/>
    <n v="4456431"/>
    <s v="Sedan"/>
    <s v="Moped"/>
    <s v="2021-12"/>
    <n v="19"/>
    <n v="3"/>
    <n v="0"/>
    <s v="Severe"/>
    <x v="0"/>
  </r>
  <r>
    <d v="2021-12-09T00:00:00"/>
    <s v="10:25:00"/>
    <s v="Dec"/>
    <s v="BROOKLYN"/>
    <n v="10879.98965307365"/>
    <n v="40.683723000000001"/>
    <n v="-73.967969999999994"/>
    <s v="FULTON STREET"/>
    <s v="3 AVENUE"/>
    <s v="1400      PELHAM PARKWAY SOUTH"/>
    <n v="0"/>
    <n v="0"/>
    <n v="0"/>
    <n v="0"/>
    <s v="Distraction"/>
    <n v="4456175"/>
    <s v="Sedan"/>
    <s v="Bike"/>
    <s v="2021-12"/>
    <n v="10"/>
    <n v="0"/>
    <n v="0"/>
    <s v="Non-Severe"/>
    <x v="0"/>
  </r>
  <r>
    <d v="2021-12-09T00:00:00"/>
    <s v="14:29:00"/>
    <s v="Dec"/>
    <s v="QUEENS"/>
    <n v="11106"/>
    <n v="40.763286999999998"/>
    <n v="-73.925439999999995"/>
    <s v="BELT PARKWAY"/>
    <s v="3 AVENUE"/>
    <s v="31-64     30 STREET"/>
    <n v="0"/>
    <n v="0"/>
    <n v="0"/>
    <n v="0"/>
    <s v="Unspecified"/>
    <n v="4456446"/>
    <s v="Pick-up Truck"/>
    <s v="Sedan"/>
    <s v="2021-12"/>
    <n v="14"/>
    <n v="0"/>
    <n v="0"/>
    <s v="Non-Severe"/>
    <x v="0"/>
  </r>
  <r>
    <d v="2021-12-09T00:00:00"/>
    <s v="01:00:00"/>
    <s v="Dec"/>
    <s v="BROOKLYN"/>
    <n v="10879.98965307365"/>
    <n v="40.520114816772221"/>
    <n v="-73.54743161629176"/>
    <s v="WHITESTONE EXPRESSWAY"/>
    <s v="3 AVENUE"/>
    <s v="1400      PELHAM PARKWAY SOUTH"/>
    <n v="0"/>
    <n v="0"/>
    <n v="0"/>
    <n v="0"/>
    <s v="Unspecified"/>
    <n v="4456283"/>
    <s v="Station Wagon"/>
    <s v="Station Wagon"/>
    <s v="2021-12"/>
    <n v="1"/>
    <n v="0"/>
    <n v="0"/>
    <s v="Non-Severe"/>
    <x v="0"/>
  </r>
  <r>
    <d v="2021-12-09T00:00:00"/>
    <s v="20:58:00"/>
    <s v="Dec"/>
    <s v="BROOKLYN"/>
    <n v="10879.98965307365"/>
    <n v="40.593001999999998"/>
    <n v="-73.988740000000007"/>
    <s v="26 AVENUE"/>
    <s v="3 AVENUE"/>
    <s v="1400      PELHAM PARKWAY SOUTH"/>
    <n v="0"/>
    <n v="0"/>
    <n v="0"/>
    <n v="0"/>
    <s v="Alcohol Involvement"/>
    <n v="4456422"/>
    <s v="Sedan"/>
    <s v="Sedan"/>
    <s v="2021-12"/>
    <n v="20"/>
    <n v="0"/>
    <n v="0"/>
    <s v="Non-Severe"/>
    <x v="0"/>
  </r>
  <r>
    <d v="2021-11-09T00:00:00"/>
    <s v="12:50:00"/>
    <s v="Nov"/>
    <s v="BROOKLYN"/>
    <n v="10879.98965307365"/>
    <n v="40.836295999999997"/>
    <n v="-73.873689999999996"/>
    <s v="CROSS BRONX EXPY"/>
    <s v="3 AVENUE"/>
    <s v="1400      PELHAM PARKWAY SOUTH"/>
    <n v="2"/>
    <n v="0"/>
    <n v="0"/>
    <n v="0"/>
    <s v="Unspecified"/>
    <n v="4457077"/>
    <s v="Station Wagon"/>
    <s v="Station Wagon"/>
    <s v="2021-11"/>
    <n v="12"/>
    <n v="2"/>
    <n v="0"/>
    <s v="Severe"/>
    <x v="0"/>
  </r>
  <r>
    <d v="2021-12-09T00:00:00"/>
    <s v="18:40:00"/>
    <s v="Dec"/>
    <s v="BROOKLYN"/>
    <n v="11207"/>
    <n v="40.520114816772221"/>
    <n v="-73.54743161629176"/>
    <s v="VAN SINDEREN AVENUE"/>
    <s v="SUTTER AVENUE"/>
    <s v="1400      PELHAM PARKWAY SOUTH"/>
    <n v="2"/>
    <n v="0"/>
    <n v="0"/>
    <n v="0"/>
    <s v="Distraction"/>
    <n v="4456378"/>
    <s v="Station Wagon"/>
    <s v="E-Bike"/>
    <s v="2021-12"/>
    <n v="18"/>
    <n v="2"/>
    <n v="0"/>
    <s v="Severe"/>
    <x v="0"/>
  </r>
  <r>
    <d v="2021-07-25T00:00:00"/>
    <s v="11:25:00"/>
    <s v="Jul"/>
    <s v="BROOKLYN"/>
    <n v="11212"/>
    <n v="40.670789999999997"/>
    <n v="-73.903274999999994"/>
    <s v="JUNIUS STREET"/>
    <s v="PITKIN AVENUE"/>
    <s v="1400      PELHAM PARKWAY SOUTH"/>
    <n v="1"/>
    <n v="0"/>
    <n v="1"/>
    <n v="0"/>
    <s v="Unspecified"/>
    <n v="4457093"/>
    <s v="Sedan"/>
    <s v="Sedan"/>
    <s v="2021-07"/>
    <n v="11"/>
    <n v="2"/>
    <n v="0"/>
    <s v="Severe"/>
    <x v="1"/>
  </r>
  <r>
    <d v="2021-12-09T00:00:00"/>
    <s v="00:35:00"/>
    <s v="Dec"/>
    <s v="QUEENS"/>
    <n v="11422"/>
    <n v="40.662773000000001"/>
    <n v="-73.741159999999994"/>
    <s v="BROOKVILLE BOULEVARD"/>
    <s v="WELLER AVENUE"/>
    <s v="1400      PELHAM PARKWAY SOUTH"/>
    <n v="0"/>
    <n v="0"/>
    <n v="0"/>
    <n v="0"/>
    <s v="Unspecified"/>
    <n v="4455940"/>
    <s v="Sedan"/>
    <s v="Sedan"/>
    <s v="2021-12"/>
    <n v="0"/>
    <n v="0"/>
    <n v="0"/>
    <s v="Non-Severe"/>
    <x v="0"/>
  </r>
  <r>
    <d v="2021-11-09T00:00:00"/>
    <s v="02:30:00"/>
    <s v="Nov"/>
    <s v="BROOKLYN"/>
    <n v="11249"/>
    <n v="40.717269999999999"/>
    <n v="-73.962860000000006"/>
    <s v="WYTHE AVENUE"/>
    <s v="NORTH 3 STREET"/>
    <s v="1400      PELHAM PARKWAY SOUTH"/>
    <n v="0"/>
    <n v="0"/>
    <n v="0"/>
    <n v="0"/>
    <s v="Traffic Control Disregarded"/>
    <n v="4457162"/>
    <s v="Sedan"/>
    <s v="Sedan"/>
    <s v="2021-11"/>
    <n v="2"/>
    <n v="0"/>
    <n v="0"/>
    <s v="Non-Severe"/>
    <x v="0"/>
  </r>
  <r>
    <d v="2021-12-09T00:00:00"/>
    <s v="05:45:00"/>
    <s v="Dec"/>
    <s v="BROOKLYN"/>
    <n v="10879.98965307365"/>
    <n v="40.8827"/>
    <n v="-73.892844999999994"/>
    <s v="SEDGWICK AVENUE"/>
    <s v="STEVENSON PLACE"/>
    <s v="1400      PELHAM PARKWAY SOUTH"/>
    <n v="4"/>
    <n v="0"/>
    <n v="0"/>
    <n v="0"/>
    <s v="Traffic Control Disregarded"/>
    <n v="4456866"/>
    <s v="Sedan"/>
    <s v="Sedan"/>
    <s v="2021-12"/>
    <n v="5"/>
    <n v="4"/>
    <n v="0"/>
    <s v="Severe"/>
    <x v="0"/>
  </r>
  <r>
    <d v="2021-12-09T00:00:00"/>
    <s v="03:40:00"/>
    <s v="Dec"/>
    <s v="QUEENS"/>
    <n v="11378"/>
    <n v="40.723120000000002"/>
    <n v="-73.90607"/>
    <s v="BELT PARKWAY"/>
    <s v="3 AVENUE"/>
    <s v="60-07     MASPETH AVENUE"/>
    <n v="0"/>
    <n v="0"/>
    <n v="0"/>
    <n v="0"/>
    <s v="Unspecified"/>
    <n v="4457241"/>
    <s v="Sedan"/>
    <s v="Sedan"/>
    <s v="2021-12"/>
    <n v="3"/>
    <n v="0"/>
    <n v="0"/>
    <s v="Non-Severe"/>
    <x v="0"/>
  </r>
  <r>
    <d v="2021-12-09T00:00:00"/>
    <s v="03:20:00"/>
    <s v="Dec"/>
    <s v="MANHATTAN"/>
    <n v="10035"/>
    <n v="40.800507000000003"/>
    <n v="-73.938156000000006"/>
    <s v="EAST 120 STREET"/>
    <s v="3 AVENUE"/>
    <s v="1400      PELHAM PARKWAY SOUTH"/>
    <n v="0"/>
    <n v="0"/>
    <n v="0"/>
    <n v="0"/>
    <s v="Unspecified"/>
    <n v="4456554"/>
    <s v="Taxi"/>
    <s v="Sedan"/>
    <s v="2021-12"/>
    <n v="3"/>
    <n v="0"/>
    <n v="0"/>
    <s v="Non-Severe"/>
    <x v="0"/>
  </r>
  <r>
    <d v="2021-12-09T00:00:00"/>
    <s v="07:47:00"/>
    <s v="Dec"/>
    <s v="BROOKLYN"/>
    <n v="11209"/>
    <n v="40.626220000000004"/>
    <n v="-74.023359999999997"/>
    <s v="BELT PARKWAY"/>
    <s v="3 AVENUE"/>
    <s v="509       79 STREET"/>
    <n v="0"/>
    <n v="0"/>
    <n v="0"/>
    <n v="0"/>
    <s v="Passing Too Closely"/>
    <n v="4456120"/>
    <s v="Sedan"/>
    <s v="Sedan"/>
    <s v="2021-12"/>
    <n v="7"/>
    <n v="0"/>
    <n v="0"/>
    <s v="Non-Severe"/>
    <x v="0"/>
  </r>
  <r>
    <d v="2021-12-09T00:00:00"/>
    <s v="12:45:00"/>
    <s v="Dec"/>
    <s v="BROOKLYN"/>
    <n v="11226"/>
    <n v="40.520114816772221"/>
    <n v="-73.54743161629176"/>
    <s v="BELT PARKWAY"/>
    <s v="3 AVENUE"/>
    <s v="976       OCEAN AVENUE"/>
    <n v="0"/>
    <n v="0"/>
    <n v="0"/>
    <n v="0"/>
    <s v="Unspecified"/>
    <n v="4456127"/>
    <s v="Sedan"/>
    <s v="Station Wagon"/>
    <s v="2021-12"/>
    <n v="12"/>
    <n v="0"/>
    <n v="0"/>
    <s v="Non-Severe"/>
    <x v="0"/>
  </r>
  <r>
    <d v="2021-12-09T00:00:00"/>
    <s v="07:25:00"/>
    <s v="Dec"/>
    <s v="BRONX"/>
    <n v="10466"/>
    <n v="40.890239999999999"/>
    <n v="-73.860305999999994"/>
    <s v="EAST 228 STREET"/>
    <s v="LOWERRE PLACE"/>
    <s v="1400      PELHAM PARKWAY SOUTH"/>
    <n v="1"/>
    <n v="0"/>
    <n v="0"/>
    <n v="0"/>
    <s v="Unsafe Speed"/>
    <n v="4456487"/>
    <s v="Sedan"/>
    <s v="Sedan"/>
    <s v="2021-12"/>
    <n v="7"/>
    <n v="1"/>
    <n v="0"/>
    <s v="Severe"/>
    <x v="0"/>
  </r>
  <r>
    <d v="2021-10-09T00:00:00"/>
    <s v="17:07:00"/>
    <s v="Oct"/>
    <s v="BROOKLYN"/>
    <n v="11249"/>
    <n v="40.720523999999997"/>
    <n v="-73.962059999999994"/>
    <s v="BELT PARKWAY"/>
    <s v="3 AVENUE"/>
    <s v="34        NORTH 7 STREET"/>
    <n v="0"/>
    <n v="0"/>
    <n v="0"/>
    <n v="0"/>
    <s v="Turning Improperly"/>
    <n v="4457157"/>
    <s v="Sedan"/>
    <s v="Sedan"/>
    <s v="2021-10"/>
    <n v="17"/>
    <n v="0"/>
    <n v="0"/>
    <s v="Non-Severe"/>
    <x v="1"/>
  </r>
  <r>
    <d v="2021-12-09T00:00:00"/>
    <s v="14:25:00"/>
    <s v="Dec"/>
    <s v="BROOKLYN"/>
    <n v="10879.98965307365"/>
    <n v="40.746220000000001"/>
    <n v="-73.877549999999999"/>
    <s v="FORLEY STREET"/>
    <s v="3 AVENUE"/>
    <s v="1400      PELHAM PARKWAY SOUTH"/>
    <n v="0"/>
    <n v="0"/>
    <n v="0"/>
    <n v="0"/>
    <s v="Driver Inexperience"/>
    <n v="4456189"/>
    <s v="Sedan"/>
    <s v="Sedan"/>
    <s v="2021-12"/>
    <n v="14"/>
    <n v="0"/>
    <n v="0"/>
    <s v="Non-Severe"/>
    <x v="0"/>
  </r>
  <r>
    <d v="2021-12-09T00:00:00"/>
    <s v="13:02:00"/>
    <s v="Dec"/>
    <s v="BROOKLYN"/>
    <n v="10879.98965307365"/>
    <n v="40.781933000000002"/>
    <n v="-73.944280000000006"/>
    <s v="FDR DRIVE"/>
    <s v="3 AVENUE"/>
    <s v="1400      PELHAM PARKWAY SOUTH"/>
    <n v="1"/>
    <n v="0"/>
    <n v="0"/>
    <n v="0"/>
    <s v="Following Too Closely"/>
    <n v="4456525"/>
    <s v="Station Wagon"/>
    <s v="Station Wagon"/>
    <s v="2021-12"/>
    <n v="13"/>
    <n v="1"/>
    <n v="0"/>
    <s v="Severe"/>
    <x v="0"/>
  </r>
  <r>
    <d v="2021-11-09T00:00:00"/>
    <s v="18:18:00"/>
    <s v="Nov"/>
    <s v="BROOKLYN"/>
    <n v="11238"/>
    <n v="40.684204000000001"/>
    <n v="-73.968059999999994"/>
    <s v="VANDERBILT AVENUE"/>
    <s v="GATES AVENUE"/>
    <s v="1400      PELHAM PARKWAY SOUTH"/>
    <n v="3"/>
    <n v="1"/>
    <n v="1"/>
    <n v="1"/>
    <s v="Unsafe Speed"/>
    <n v="4457191"/>
    <s v="Sedan"/>
    <s v="Sedan"/>
    <s v="2021-11"/>
    <n v="18"/>
    <n v="4"/>
    <n v="2"/>
    <s v="Severe"/>
    <x v="0"/>
  </r>
  <r>
    <d v="2021-12-09T00:00:00"/>
    <s v="10:00:00"/>
    <s v="Dec"/>
    <s v="BROOKLYN"/>
    <n v="10879.98965307365"/>
    <n v="40.757164000000003"/>
    <n v="-73.822119999999998"/>
    <s v="FRANKLIN AVENUE"/>
    <s v="3 AVENUE"/>
    <s v="1400      PELHAM PARKWAY SOUTH"/>
    <n v="0"/>
    <n v="0"/>
    <n v="0"/>
    <n v="0"/>
    <s v="Unspecified"/>
    <n v="4456260"/>
    <s v="Sedan"/>
    <s v="Station Wagon"/>
    <s v="2021-12"/>
    <n v="10"/>
    <n v="0"/>
    <n v="0"/>
    <s v="Non-Severe"/>
    <x v="0"/>
  </r>
  <r>
    <d v="2021-12-09T00:00:00"/>
    <s v="13:00:00"/>
    <s v="Dec"/>
    <s v="MANHATTAN"/>
    <n v="10019"/>
    <n v="40.764651999999998"/>
    <n v="-73.977980000000002"/>
    <s v="BELT PARKWAY"/>
    <s v="3 AVENUE"/>
    <s v="119       WEST 57 STREET"/>
    <n v="0"/>
    <n v="0"/>
    <n v="0"/>
    <n v="0"/>
    <s v="Distraction"/>
    <n v="4456760"/>
    <s v="Station Wagon"/>
    <s v="Sedan"/>
    <s v="2021-12"/>
    <n v="13"/>
    <n v="0"/>
    <n v="0"/>
    <s v="Non-Severe"/>
    <x v="0"/>
  </r>
  <r>
    <d v="2021-12-09T00:00:00"/>
    <s v="02:03:00"/>
    <s v="Dec"/>
    <s v="QUEENS"/>
    <n v="11379"/>
    <n v="40.714739999999999"/>
    <n v="-73.886979999999994"/>
    <s v="JUNIPER VALLEY ROAD"/>
    <s v="69 STREET"/>
    <s v="1400      PELHAM PARKWAY SOUTH"/>
    <n v="0"/>
    <n v="0"/>
    <n v="0"/>
    <n v="0"/>
    <s v="Distraction"/>
    <n v="4457239"/>
    <s v="Sedan"/>
    <s v="Sedan"/>
    <s v="2021-12"/>
    <n v="2"/>
    <n v="0"/>
    <n v="0"/>
    <s v="Non-Severe"/>
    <x v="0"/>
  </r>
  <r>
    <d v="2021-12-09T00:00:00"/>
    <s v="01:14:00"/>
    <s v="Dec"/>
    <s v="BROOKLYN"/>
    <n v="11204"/>
    <n v="40.620510000000003"/>
    <n v="-73.99248"/>
    <s v="65 STREET"/>
    <s v="17 AVENUE"/>
    <s v="1400      PELHAM PARKWAY SOUTH"/>
    <n v="3"/>
    <n v="0"/>
    <n v="0"/>
    <n v="0"/>
    <s v="Unsafe Speed"/>
    <n v="4456002"/>
    <s v="Sedan"/>
    <s v="Sedan"/>
    <s v="2021-12"/>
    <n v="1"/>
    <n v="3"/>
    <n v="0"/>
    <s v="Severe"/>
    <x v="0"/>
  </r>
  <r>
    <d v="2021-12-09T00:00:00"/>
    <s v="21:45:00"/>
    <s v="Dec"/>
    <s v="BRONX"/>
    <n v="10466"/>
    <n v="40.892432999999997"/>
    <n v="-73.845839999999995"/>
    <s v="BELT PARKWAY"/>
    <s v="3 AVENUE"/>
    <s v="1911      EDENWALD AVENUE"/>
    <n v="0"/>
    <n v="0"/>
    <n v="0"/>
    <n v="0"/>
    <s v="Driver Inexperience"/>
    <n v="4456492"/>
    <s v="Sedan"/>
    <s v="Motorcycle"/>
    <s v="2021-12"/>
    <n v="21"/>
    <n v="0"/>
    <n v="0"/>
    <s v="Non-Severe"/>
    <x v="0"/>
  </r>
  <r>
    <d v="2021-12-09T00:00:00"/>
    <s v="08:35:00"/>
    <s v="Dec"/>
    <s v="QUEENS"/>
    <n v="11421"/>
    <n v="40.686447000000001"/>
    <n v="-73.854849999999999"/>
    <s v="87 STREET"/>
    <s v="ATLANTIC AVENUE"/>
    <s v="1400      PELHAM PARKWAY SOUTH"/>
    <n v="0"/>
    <n v="0"/>
    <n v="0"/>
    <n v="0"/>
    <s v="Passing or Lane Usage Improper"/>
    <n v="4456733"/>
    <s v="Sedan"/>
    <s v="Motorcycle"/>
    <s v="2021-12"/>
    <n v="8"/>
    <n v="0"/>
    <n v="0"/>
    <s v="Non-Severe"/>
    <x v="0"/>
  </r>
  <r>
    <d v="2021-12-09T00:00:00"/>
    <s v="17:00:00"/>
    <s v="Dec"/>
    <s v="BROOKLYN"/>
    <n v="10879.98965307365"/>
    <n v="40.589042999999997"/>
    <n v="-73.983810000000005"/>
    <s v="AVENUE X"/>
    <s v="3 AVENUE"/>
    <s v="1400      PELHAM PARKWAY SOUTH"/>
    <n v="0"/>
    <n v="0"/>
    <n v="0"/>
    <n v="0"/>
    <s v="Failure to Yield Right-of-Way"/>
    <n v="4456822"/>
    <s v="Sedan"/>
    <s v="Station Wagon"/>
    <s v="2021-12"/>
    <n v="17"/>
    <n v="0"/>
    <n v="0"/>
    <s v="Non-Severe"/>
    <x v="0"/>
  </r>
  <r>
    <d v="2021-12-09T00:00:00"/>
    <s v="01:50:00"/>
    <s v="Dec"/>
    <s v="BROOKLYN"/>
    <n v="10879.98965307365"/>
    <n v="40.657383000000003"/>
    <n v="-73.911513999999997"/>
    <s v="LOTT AVENUE"/>
    <s v="3 AVENUE"/>
    <s v="1400      PELHAM PARKWAY SOUTH"/>
    <n v="0"/>
    <n v="0"/>
    <n v="0"/>
    <n v="0"/>
    <s v="Other Vehicular"/>
    <n v="4456083"/>
    <s v="Station Wagon"/>
    <s v="Station Wagon"/>
    <s v="2021-12"/>
    <n v="1"/>
    <n v="0"/>
    <n v="0"/>
    <s v="Non-Severe"/>
    <x v="0"/>
  </r>
  <r>
    <d v="2021-12-09T00:00:00"/>
    <s v="06:25:00"/>
    <s v="Dec"/>
    <s v="QUEENS"/>
    <n v="11373"/>
    <n v="40.745792000000002"/>
    <n v="-73.876564000000002"/>
    <s v="BELT PARKWAY"/>
    <s v="3 AVENUE"/>
    <s v="41-85     FORLEY STREET"/>
    <n v="0"/>
    <n v="0"/>
    <n v="0"/>
    <n v="0"/>
    <s v="Fatigued/Drowsy"/>
    <n v="4456188"/>
    <s v="Sedan"/>
    <s v="Station Wagon"/>
    <s v="2021-12"/>
    <n v="6"/>
    <n v="0"/>
    <n v="0"/>
    <s v="Non-Severe"/>
    <x v="0"/>
  </r>
  <r>
    <d v="2021-08-27T00:00:00"/>
    <s v="16:30:00"/>
    <s v="Aug"/>
    <s v="BROOKLYN"/>
    <n v="10879.98965307365"/>
    <n v="40.651352000000003"/>
    <n v="-73.892750000000007"/>
    <s v="GLENWOOD ROAD"/>
    <s v="3 AVENUE"/>
    <s v="1400      PELHAM PARKWAY SOUTH"/>
    <n v="2"/>
    <n v="0"/>
    <n v="0"/>
    <n v="0"/>
    <s v="Unspecified"/>
    <n v="4457207"/>
    <s v="Sedan"/>
    <s v="Bike"/>
    <s v="2021-08"/>
    <n v="16"/>
    <n v="2"/>
    <n v="0"/>
    <s v="Severe"/>
    <x v="0"/>
  </r>
  <r>
    <d v="2021-10-09T00:00:00"/>
    <s v="19:15:00"/>
    <s v="Oct"/>
    <s v="BROOKLYN"/>
    <n v="10879.98965307365"/>
    <n v="40.702747000000002"/>
    <n v="-73.86242"/>
    <s v="FOREST PARK DRIVE"/>
    <s v="FOREST PARK DRIVE EAST"/>
    <s v="1400      PELHAM PARKWAY SOUTH"/>
    <n v="0"/>
    <n v="0"/>
    <n v="0"/>
    <n v="0"/>
    <s v="Turning Improperly"/>
    <n v="4457217"/>
    <s v="Station Wagon"/>
    <s v="Sedan"/>
    <s v="2021-10"/>
    <n v="19"/>
    <n v="0"/>
    <n v="0"/>
    <s v="Non-Severe"/>
    <x v="1"/>
  </r>
  <r>
    <d v="2021-12-09T00:00:00"/>
    <s v="16:30:00"/>
    <s v="Dec"/>
    <s v="BROOKLYN"/>
    <n v="10879.98965307365"/>
    <n v="40.520114816772221"/>
    <n v="-73.54743161629176"/>
    <s v="LINDEN STREET"/>
    <s v="3 AVENUE"/>
    <s v="1400      PELHAM PARKWAY SOUTH"/>
    <n v="0"/>
    <n v="0"/>
    <n v="0"/>
    <n v="0"/>
    <s v="Passing Too Closely"/>
    <n v="4456248"/>
    <s v="Sedan"/>
    <s v="Sedan"/>
    <s v="2021-12"/>
    <n v="16"/>
    <n v="0"/>
    <n v="0"/>
    <s v="Non-Severe"/>
    <x v="0"/>
  </r>
  <r>
    <d v="2021-12-09T00:00:00"/>
    <s v="01:00:00"/>
    <s v="Dec"/>
    <s v="BROOKLYN"/>
    <n v="10879.98965307365"/>
    <n v="40.843530000000001"/>
    <n v="-73.894009999999994"/>
    <s v="CROSS BRONX EXPY"/>
    <s v="3 AVENUE"/>
    <s v="1400      PELHAM PARKWAY SOUTH"/>
    <n v="1"/>
    <n v="0"/>
    <n v="0"/>
    <n v="0"/>
    <s v="Turning Improperly"/>
    <n v="4456400"/>
    <s v="Sedan"/>
    <s v="Convertible"/>
    <s v="2021-12"/>
    <n v="1"/>
    <n v="1"/>
    <n v="0"/>
    <s v="Severe"/>
    <x v="0"/>
  </r>
  <r>
    <d v="2021-09-09T00:00:00"/>
    <s v="16:55:00"/>
    <s v="Sep"/>
    <s v="BROOKLYN"/>
    <n v="11205"/>
    <n v="40.694575999999998"/>
    <n v="-73.956149999999994"/>
    <s v="BEDFORD AVENUE"/>
    <s v="MYRTLE AVENUE"/>
    <s v="1400      PELHAM PARKWAY SOUTH"/>
    <n v="0"/>
    <n v="0"/>
    <n v="0"/>
    <n v="0"/>
    <s v="Distraction"/>
    <n v="4457193"/>
    <s v="Station Wagon"/>
    <s v="Station Wagon"/>
    <s v="2021-09"/>
    <n v="16"/>
    <n v="0"/>
    <n v="0"/>
    <s v="Non-Severe"/>
    <x v="0"/>
  </r>
  <r>
    <d v="2021-12-09T00:00:00"/>
    <s v="02:00:00"/>
    <s v="Dec"/>
    <s v="BROOKLYN"/>
    <n v="10879.98965307365"/>
    <n v="40.704582000000002"/>
    <n v="-73.784859999999995"/>
    <s v="LIBERTY AVENUE"/>
    <s v="3 AVENUE"/>
    <s v="1400      PELHAM PARKWAY SOUTH"/>
    <n v="0"/>
    <n v="0"/>
    <n v="0"/>
    <n v="0"/>
    <s v="Distraction"/>
    <n v="4456855"/>
    <s v="Sedan"/>
    <s v="Sedan"/>
    <s v="2021-12"/>
    <n v="2"/>
    <n v="0"/>
    <n v="0"/>
    <s v="Non-Severe"/>
    <x v="0"/>
  </r>
  <r>
    <d v="2021-09-09T00:00:00"/>
    <s v="10:40:00"/>
    <s v="Sep"/>
    <s v="QUEENS"/>
    <n v="11411"/>
    <n v="40.701186999999997"/>
    <n v="-73.741479999999996"/>
    <s v="SPRINGFIELD BOULEVARD"/>
    <s v="115 AVENUE"/>
    <s v="1400      PELHAM PARKWAY SOUTH"/>
    <n v="3"/>
    <n v="0"/>
    <n v="0"/>
    <n v="0"/>
    <s v="Unspecified"/>
    <n v="4457146"/>
    <s v="Bus"/>
    <s v="Sedan"/>
    <s v="2021-09"/>
    <n v="10"/>
    <n v="3"/>
    <n v="0"/>
    <s v="Severe"/>
    <x v="0"/>
  </r>
  <r>
    <d v="2021-12-09T00:00:00"/>
    <s v="09:17:00"/>
    <s v="Dec"/>
    <s v="QUEENS"/>
    <n v="11356"/>
    <n v="40.784520000000001"/>
    <n v="-73.843969999999999"/>
    <s v="124 STREET"/>
    <s v="15 AVENUE"/>
    <s v="1400      PELHAM PARKWAY SOUTH"/>
    <n v="0"/>
    <n v="0"/>
    <n v="0"/>
    <n v="0"/>
    <s v="Passing or Lane Usage Improper"/>
    <n v="4456099"/>
    <s v="Sedan"/>
    <s v="Station Wagon"/>
    <s v="2021-12"/>
    <n v="9"/>
    <n v="0"/>
    <n v="0"/>
    <s v="Non-Severe"/>
    <x v="0"/>
  </r>
  <r>
    <d v="2021-12-09T00:00:00"/>
    <s v="02:20:00"/>
    <s v="Dec"/>
    <s v="BROOKLYN"/>
    <n v="11207"/>
    <n v="40.679560000000002"/>
    <n v="-73.898899999999998"/>
    <s v="HIGHLAND BOULEVARD"/>
    <s v="FANCHON PLACE"/>
    <s v="1400      PELHAM PARKWAY SOUTH"/>
    <n v="0"/>
    <n v="0"/>
    <n v="0"/>
    <n v="0"/>
    <s v="Following Too Closely"/>
    <n v="4456281"/>
    <s v="Sedan"/>
    <s v="Station Wagon"/>
    <s v="2021-12"/>
    <n v="2"/>
    <n v="0"/>
    <n v="0"/>
    <s v="Non-Severe"/>
    <x v="0"/>
  </r>
  <r>
    <d v="2021-12-09T00:00:00"/>
    <s v="00:40:00"/>
    <s v="Dec"/>
    <s v="BROOKLYN"/>
    <n v="11228"/>
    <n v="40.618940000000002"/>
    <n v="-74.022009999999995"/>
    <s v="86 STREET"/>
    <s v="BATTERY AVENUE"/>
    <s v="1400      PELHAM PARKWAY SOUTH"/>
    <n v="1"/>
    <n v="0"/>
    <n v="0"/>
    <n v="0"/>
    <s v="Distraction"/>
    <n v="4455975"/>
    <s v="Sedan"/>
    <s v="Bike"/>
    <s v="2021-12"/>
    <n v="0"/>
    <n v="1"/>
    <n v="0"/>
    <s v="Severe"/>
    <x v="0"/>
  </r>
  <r>
    <d v="2021-12-09T00:00:00"/>
    <s v="15:00:00"/>
    <s v="Dec"/>
    <s v="BROOKLYN"/>
    <n v="11203"/>
    <n v="40.646639999999998"/>
    <n v="-73.924599999999998"/>
    <s v="KINGS HIGHWAY"/>
    <s v="BEVERLEY ROAD"/>
    <s v="1400      PELHAM PARKWAY SOUTH"/>
    <n v="0"/>
    <n v="0"/>
    <n v="0"/>
    <n v="0"/>
    <s v="Turning Improperly"/>
    <n v="4456211"/>
    <s v="Pick-up Truck"/>
    <s v="Sedan"/>
    <s v="2021-12"/>
    <n v="15"/>
    <n v="0"/>
    <n v="0"/>
    <s v="Non-Severe"/>
    <x v="0"/>
  </r>
  <r>
    <d v="2021-12-09T00:00:00"/>
    <s v="11:33:00"/>
    <s v="Dec"/>
    <s v="BRONX"/>
    <n v="10465"/>
    <n v="40.520114816772221"/>
    <n v="-73.54743161629176"/>
    <s v="QUINCY AVENUE"/>
    <s v="CROSS BRONX EXPRESSWAY"/>
    <s v="1400      PELHAM PARKWAY SOUTH"/>
    <n v="0"/>
    <n v="0"/>
    <n v="0"/>
    <n v="0"/>
    <s v="Unspecified"/>
    <n v="4456472"/>
    <s v="Station Wagon"/>
    <s v="Ambulance"/>
    <s v="2021-12"/>
    <n v="11"/>
    <n v="0"/>
    <n v="0"/>
    <s v="Non-Severe"/>
    <x v="0"/>
  </r>
  <r>
    <d v="2021-12-09T00:00:00"/>
    <s v="11:29:00"/>
    <s v="Dec"/>
    <s v="BROOKLYN"/>
    <n v="11236"/>
    <n v="40.641100000000002"/>
    <n v="-73.904629999999997"/>
    <s v="FLATLANDS AVENUE"/>
    <s v="EAST 92 STREET"/>
    <s v="1400      PELHAM PARKWAY SOUTH"/>
    <n v="1"/>
    <n v="0"/>
    <n v="0"/>
    <n v="0"/>
    <s v="Distraction"/>
    <n v="4456199"/>
    <s v="Station Wagon"/>
    <s v="Sedan"/>
    <s v="2021-12"/>
    <n v="11"/>
    <n v="1"/>
    <n v="0"/>
    <s v="Severe"/>
    <x v="0"/>
  </r>
  <r>
    <d v="2021-11-09T00:00:00"/>
    <s v="09:09:00"/>
    <s v="Nov"/>
    <s v="BROOKLYN"/>
    <n v="10879.98965307365"/>
    <n v="40.520114816772221"/>
    <n v="-73.54743161629176"/>
    <s v="BRONX WHITESTONE BRIDGE"/>
    <s v="3 AVENUE"/>
    <s v="1400      PELHAM PARKWAY SOUTH"/>
    <n v="0"/>
    <n v="0"/>
    <n v="0"/>
    <n v="0"/>
    <s v="Following Too Closely"/>
    <n v="4457075"/>
    <s v="Station Wagon"/>
    <s v="Sedan"/>
    <s v="2021-11"/>
    <n v="9"/>
    <n v="0"/>
    <n v="0"/>
    <s v="Non-Severe"/>
    <x v="0"/>
  </r>
  <r>
    <d v="2021-12-09T00:00:00"/>
    <s v="18:17:00"/>
    <s v="Dec"/>
    <s v="BROOKLYN"/>
    <n v="10879.98965307365"/>
    <n v="40.761609999999997"/>
    <n v="-73.970759999999999"/>
    <s v="EAST 57 STREET"/>
    <s v="3 AVENUE"/>
    <s v="1400      PELHAM PARKWAY SOUTH"/>
    <n v="2"/>
    <n v="0"/>
    <n v="0"/>
    <n v="0"/>
    <s v="Failure to Yield Right-of-Way"/>
    <n v="4456762"/>
    <s v="Taxi"/>
    <s v="Taxi"/>
    <s v="2021-12"/>
    <n v="18"/>
    <n v="2"/>
    <n v="0"/>
    <s v="Severe"/>
    <x v="0"/>
  </r>
  <r>
    <d v="2021-12-09T00:00:00"/>
    <s v="13:30:00"/>
    <s v="Dec"/>
    <s v="QUEENS"/>
    <n v="11372"/>
    <n v="40.74662"/>
    <n v="-73.893590000000003"/>
    <s v="72 STREET"/>
    <s v="ROOSEVELT AVENUE"/>
    <s v="1400      PELHAM PARKWAY SOUTH"/>
    <n v="1"/>
    <n v="0"/>
    <n v="0"/>
    <n v="0"/>
    <s v="Turning Improperly"/>
    <n v="4456334"/>
    <s v="E-Bike"/>
    <s v="Sedan"/>
    <s v="2021-12"/>
    <n v="13"/>
    <n v="1"/>
    <n v="0"/>
    <s v="Severe"/>
    <x v="0"/>
  </r>
  <r>
    <d v="2021-12-09T00:00:00"/>
    <s v="12:20:00"/>
    <s v="Dec"/>
    <s v="QUEENS"/>
    <n v="11385"/>
    <n v="40.704439999999998"/>
    <n v="-73.893739999999994"/>
    <s v="BELT PARKWAY"/>
    <s v="3 AVENUE"/>
    <s v="64-02     CATALPA AVENUE"/>
    <n v="0"/>
    <n v="0"/>
    <n v="0"/>
    <n v="0"/>
    <s v="Passing Too Closely"/>
    <n v="4456515"/>
    <s v="Sedan"/>
    <s v="Sedan"/>
    <s v="2021-12"/>
    <n v="12"/>
    <n v="0"/>
    <n v="0"/>
    <s v="Non-Severe"/>
    <x v="0"/>
  </r>
  <r>
    <d v="2021-12-09T00:00:00"/>
    <s v="14:00:00"/>
    <s v="Dec"/>
    <s v="QUEENS"/>
    <n v="11374"/>
    <n v="40.733432999999998"/>
    <n v="-73.864180000000005"/>
    <s v="BELT PARKWAY"/>
    <s v="3 AVENUE"/>
    <s v="61-35     JUNCTION BOULEVARD"/>
    <n v="1"/>
    <n v="0"/>
    <n v="1"/>
    <n v="0"/>
    <s v="Distraction"/>
    <n v="4456802"/>
    <s v="Station Wagon"/>
    <s v="Sedan"/>
    <s v="2021-12"/>
    <n v="14"/>
    <n v="2"/>
    <n v="0"/>
    <s v="Severe"/>
    <x v="0"/>
  </r>
  <r>
    <d v="2021-12-09T00:00:00"/>
    <s v="15:30:00"/>
    <s v="Dec"/>
    <s v="MANHATTAN"/>
    <n v="10012"/>
    <n v="40.725349999999999"/>
    <n v="-73.999049999999997"/>
    <s v="BELT PARKWAY"/>
    <s v="3 AVENUE"/>
    <s v="140       GREENE STREET"/>
    <n v="0"/>
    <n v="0"/>
    <n v="0"/>
    <n v="0"/>
    <s v="Passing Too Closely"/>
    <n v="4456724"/>
    <s v="Station Wagon"/>
    <s v="Sedan"/>
    <s v="2021-12"/>
    <n v="15"/>
    <n v="0"/>
    <n v="0"/>
    <s v="Non-Severe"/>
    <x v="0"/>
  </r>
  <r>
    <d v="2021-12-09T00:00:00"/>
    <s v="21:53:00"/>
    <s v="Dec"/>
    <s v="BROOKLYN"/>
    <n v="11223"/>
    <n v="40.591557000000002"/>
    <n v="-73.970410000000001"/>
    <s v="BELT PARKWAY"/>
    <s v="3 AVENUE"/>
    <s v="2353      WEST STREET"/>
    <n v="0"/>
    <n v="0"/>
    <n v="0"/>
    <n v="0"/>
    <s v="Aggressive Driving/Road Rage"/>
    <n v="4456387"/>
    <s v="Station Wagon"/>
    <s v="Station Wagon"/>
    <s v="2021-12"/>
    <n v="21"/>
    <n v="0"/>
    <n v="0"/>
    <s v="Non-Severe"/>
    <x v="0"/>
  </r>
  <r>
    <d v="2021-12-09T00:00:00"/>
    <s v="18:40:00"/>
    <s v="Dec"/>
    <s v="BRONX"/>
    <n v="10467"/>
    <n v="40.876353999999999"/>
    <n v="-73.863200000000006"/>
    <s v="BELT PARKWAY"/>
    <s v="3 AVENUE"/>
    <s v="765       EAST GUN HILL ROAD"/>
    <n v="0"/>
    <n v="0"/>
    <n v="0"/>
    <n v="0"/>
    <s v="Turning Improperly"/>
    <n v="4457007"/>
    <s v="Sedan"/>
    <s v="Sedan"/>
    <s v="2021-12"/>
    <n v="18"/>
    <n v="0"/>
    <n v="0"/>
    <s v="Non-Severe"/>
    <x v="0"/>
  </r>
  <r>
    <d v="2021-12-09T00:00:00"/>
    <s v="13:00:00"/>
    <s v="Dec"/>
    <s v="BROOKLYN"/>
    <n v="11234"/>
    <n v="40.616549999999997"/>
    <n v="-73.916499999999999"/>
    <s v="EAST 61 STREET"/>
    <s v="AVENUE T"/>
    <s v="1400      PELHAM PARKWAY SOUTH"/>
    <n v="0"/>
    <n v="0"/>
    <n v="0"/>
    <n v="0"/>
    <s v="Unspecified"/>
    <n v="4457182"/>
    <s v="Station Wagon"/>
    <s v="Pick-up Truck"/>
    <s v="2021-12"/>
    <n v="13"/>
    <n v="0"/>
    <n v="0"/>
    <s v="Non-Severe"/>
    <x v="0"/>
  </r>
  <r>
    <d v="2021-12-09T00:00:00"/>
    <s v="20:16:00"/>
    <s v="Dec"/>
    <s v="BROOKLYN"/>
    <n v="11219"/>
    <n v="40.630110000000002"/>
    <n v="-74.010009999999994"/>
    <s v="66 STREET"/>
    <s v="FORT HAMILTON PARKWAY"/>
    <s v="1400      PELHAM PARKWAY SOUTH"/>
    <n v="1"/>
    <n v="0"/>
    <n v="1"/>
    <n v="0"/>
    <s v="Backing Unsafely"/>
    <n v="4456321"/>
    <s v="Station Wagon"/>
    <s v="Sedan"/>
    <s v="2021-12"/>
    <n v="20"/>
    <n v="2"/>
    <n v="0"/>
    <s v="Severe"/>
    <x v="0"/>
  </r>
  <r>
    <d v="2021-06-09T00:00:00"/>
    <s v="23:53:00"/>
    <s v="Jun"/>
    <s v="BROOKLYN"/>
    <n v="10879.98965307365"/>
    <n v="40.777904999999997"/>
    <n v="-73.982089999999999"/>
    <s v="AMSTERDAM AVENUE"/>
    <s v="3 AVENUE"/>
    <s v="1400      PELHAM PARKWAY SOUTH"/>
    <n v="1"/>
    <n v="0"/>
    <n v="1"/>
    <n v="0"/>
    <s v="Driver Inexperience"/>
    <n v="4457048"/>
    <s v="Sedan"/>
    <s v="Sedan"/>
    <s v="2021-06"/>
    <n v="23"/>
    <n v="2"/>
    <n v="0"/>
    <s v="Severe"/>
    <x v="0"/>
  </r>
  <r>
    <d v="2021-12-09T00:00:00"/>
    <s v="11:00:00"/>
    <s v="Dec"/>
    <s v="BROOKLYN"/>
    <n v="11239"/>
    <n v="40.655450000000002"/>
    <n v="-73.863335000000006"/>
    <s v="BELT PARKWAY"/>
    <s v="3 AVENUE"/>
    <s v="501       GATEWAY DRIVE"/>
    <n v="0"/>
    <n v="0"/>
    <n v="0"/>
    <n v="0"/>
    <s v="Unspecified"/>
    <n v="4456301"/>
    <s v="Sedan"/>
    <s v="Sedan"/>
    <s v="2021-12"/>
    <n v="11"/>
    <n v="0"/>
    <n v="0"/>
    <s v="Non-Severe"/>
    <x v="0"/>
  </r>
  <r>
    <d v="2021-12-09T00:00:00"/>
    <s v="04:45:00"/>
    <s v="Dec"/>
    <s v="BROOKLYN"/>
    <n v="10879.98965307365"/>
    <n v="40.757668000000002"/>
    <n v="-73.959149999999994"/>
    <s v="FDR DRIVE"/>
    <s v="3 AVENUE"/>
    <s v="1400      PELHAM PARKWAY SOUTH"/>
    <n v="0"/>
    <n v="0"/>
    <n v="0"/>
    <n v="0"/>
    <s v="Distraction"/>
    <n v="4455959"/>
    <s v="Station Wagon"/>
    <s v="Station Wagon"/>
    <s v="2021-12"/>
    <n v="4"/>
    <n v="0"/>
    <n v="0"/>
    <s v="Non-Severe"/>
    <x v="0"/>
  </r>
  <r>
    <d v="2021-12-09T00:00:00"/>
    <s v="17:00:00"/>
    <s v="Dec"/>
    <s v="BRONX"/>
    <n v="10467"/>
    <n v="40.877673999999999"/>
    <n v="-73.874880000000005"/>
    <s v="BELT PARKWAY"/>
    <s v="3 AVENUE"/>
    <s v="3321      PERRY AVENUE"/>
    <n v="0"/>
    <n v="0"/>
    <n v="0"/>
    <n v="0"/>
    <s v="Other Vehicular"/>
    <n v="4457098"/>
    <s v="Sedan"/>
    <s v="Sedan"/>
    <s v="2021-12"/>
    <n v="17"/>
    <n v="0"/>
    <n v="0"/>
    <s v="Non-Severe"/>
    <x v="0"/>
  </r>
  <r>
    <d v="2021-12-09T00:00:00"/>
    <s v="03:33:00"/>
    <s v="Dec"/>
    <s v="BROOKLYN"/>
    <n v="11216"/>
    <n v="40.680199999999999"/>
    <n v="-73.953284999999994"/>
    <s v="BEDFORD AVENUE"/>
    <s v="BREVOORT PLACE"/>
    <s v="1400      PELHAM PARKWAY SOUTH"/>
    <n v="1"/>
    <n v="0"/>
    <n v="0"/>
    <n v="0"/>
    <s v="Unsafe Speed"/>
    <n v="4456161"/>
    <s v="Taxi"/>
    <s v="Sedan"/>
    <s v="2021-12"/>
    <n v="3"/>
    <n v="1"/>
    <n v="0"/>
    <s v="Severe"/>
    <x v="0"/>
  </r>
  <r>
    <d v="2021-12-09T00:00:00"/>
    <s v="18:35:00"/>
    <s v="Dec"/>
    <s v="BROOKLYN"/>
    <n v="11205"/>
    <n v="40.520114816772221"/>
    <n v="-73.54743161629176"/>
    <s v="VANDERBILT AVENUE"/>
    <s v="WILLOUGHBY AVENUE"/>
    <s v="1400      PELHAM PARKWAY SOUTH"/>
    <n v="0"/>
    <n v="0"/>
    <n v="0"/>
    <n v="0"/>
    <s v="Unspecified"/>
    <n v="4456358"/>
    <s v="Sedan"/>
    <s v="Station Wagon"/>
    <s v="2021-12"/>
    <n v="18"/>
    <n v="0"/>
    <n v="0"/>
    <s v="Non-Severe"/>
    <x v="0"/>
  </r>
  <r>
    <d v="2021-08-30T00:00:00"/>
    <s v="09:35:00"/>
    <s v="Aug"/>
    <s v="BROOKLYN"/>
    <n v="11211"/>
    <n v="40.716175"/>
    <n v="-73.949714999999998"/>
    <s v="LORIMER STREET"/>
    <s v="JACKSON STREET"/>
    <s v="1400      PELHAM PARKWAY SOUTH"/>
    <n v="0"/>
    <n v="0"/>
    <n v="0"/>
    <n v="0"/>
    <s v="Distraction"/>
    <n v="4457171"/>
    <s v="Station Wagon"/>
    <s v="Van"/>
    <s v="2021-08"/>
    <n v="9"/>
    <n v="0"/>
    <n v="0"/>
    <s v="Non-Severe"/>
    <x v="0"/>
  </r>
  <r>
    <d v="2021-12-09T00:00:00"/>
    <s v="16:00:00"/>
    <s v="Dec"/>
    <s v="BROOKLYN"/>
    <n v="11210"/>
    <n v="40.626175000000003"/>
    <n v="-73.940640000000002"/>
    <s v="BELT PARKWAY"/>
    <s v="3 AVENUE"/>
    <s v="1798      FLATBUSH AVENUE"/>
    <n v="0"/>
    <n v="0"/>
    <n v="0"/>
    <n v="0"/>
    <s v="Distraction"/>
    <n v="4456887"/>
    <s v="Station Wagon"/>
    <s v="Sedan"/>
    <s v="2021-12"/>
    <n v="16"/>
    <n v="0"/>
    <n v="0"/>
    <s v="Non-Severe"/>
    <x v="0"/>
  </r>
  <r>
    <d v="2021-12-09T00:00:00"/>
    <s v="00:00:00"/>
    <s v="Dec"/>
    <s v="BROOKLYN"/>
    <n v="10879.98965307365"/>
    <n v="40.520114816772221"/>
    <n v="-73.54743161629176"/>
    <s v="BELT PARKWAY"/>
    <s v="3 AVENUE"/>
    <s v="78        WEST DRIVE"/>
    <n v="2"/>
    <n v="0"/>
    <n v="0"/>
    <n v="0"/>
    <s v="Following Too Closely"/>
    <n v="4456369"/>
    <s v="Bike"/>
    <s v="Bike"/>
    <s v="2021-12"/>
    <n v="0"/>
    <n v="2"/>
    <n v="0"/>
    <s v="Severe"/>
    <x v="0"/>
  </r>
  <r>
    <d v="2021-12-09T00:00:00"/>
    <s v="01:17:00"/>
    <s v="Dec"/>
    <s v="BROOKLYN"/>
    <n v="10879.98965307365"/>
    <n v="40.520114816772221"/>
    <n v="-73.54743161629176"/>
    <s v="MAJOR DEEGAN EXPRESSWAY"/>
    <s v="3 AVENUE"/>
    <s v="1400      PELHAM PARKWAY SOUTH"/>
    <n v="0"/>
    <n v="0"/>
    <n v="0"/>
    <n v="0"/>
    <s v="Unspecified"/>
    <n v="4456466"/>
    <s v="Sedan"/>
    <s v="Sedan"/>
    <s v="2021-12"/>
    <n v="1"/>
    <n v="0"/>
    <n v="0"/>
    <s v="Non-Severe"/>
    <x v="0"/>
  </r>
  <r>
    <d v="2021-12-09T00:00:00"/>
    <s v="22:08:00"/>
    <s v="Dec"/>
    <s v="BROOKLYN"/>
    <n v="11234"/>
    <n v="40.621161999999998"/>
    <n v="-73.939994999999996"/>
    <s v="KINGS HIGHWAY"/>
    <s v="EAST 36 STREET"/>
    <s v="1400      PELHAM PARKWAY SOUTH"/>
    <n v="1"/>
    <n v="0"/>
    <n v="0"/>
    <n v="0"/>
    <s v="Physical Disability"/>
    <n v="4456931"/>
    <s v="Sedan"/>
    <s v="Station Wagon"/>
    <s v="2021-12"/>
    <n v="22"/>
    <n v="1"/>
    <n v="0"/>
    <s v="Severe"/>
    <x v="0"/>
  </r>
  <r>
    <d v="2021-12-09T00:00:00"/>
    <s v="18:43:00"/>
    <s v="Dec"/>
    <s v="QUEENS"/>
    <n v="11004"/>
    <n v="40.738365000000002"/>
    <n v="-73.712609999999998"/>
    <s v="256 STREET"/>
    <s v="83 AVENUE"/>
    <s v="1400      PELHAM PARKWAY SOUTH"/>
    <n v="1"/>
    <n v="0"/>
    <n v="0"/>
    <n v="0"/>
    <s v="Distraction"/>
    <n v="4456342"/>
    <s v="Station Wagon"/>
    <s v="Bike"/>
    <s v="2021-12"/>
    <n v="18"/>
    <n v="1"/>
    <n v="0"/>
    <s v="Severe"/>
    <x v="0"/>
  </r>
  <r>
    <d v="2021-12-09T00:00:00"/>
    <s v="09:00:00"/>
    <s v="Dec"/>
    <s v="BROOKLYN"/>
    <n v="11218"/>
    <n v="40.647624999999998"/>
    <n v="-73.977270000000004"/>
    <s v="EAST 4 STREET"/>
    <s v="CATON AVENUE"/>
    <s v="1400      PELHAM PARKWAY SOUTH"/>
    <n v="0"/>
    <n v="0"/>
    <n v="0"/>
    <n v="0"/>
    <s v="Unspecified"/>
    <n v="4456263"/>
    <s v="Sedan"/>
    <s v="Sedan"/>
    <s v="2021-12"/>
    <n v="9"/>
    <n v="0"/>
    <n v="0"/>
    <s v="Non-Severe"/>
    <x v="0"/>
  </r>
  <r>
    <d v="2021-07-09T00:00:00"/>
    <s v="16:00:00"/>
    <s v="Jul"/>
    <s v="BROOKLYN"/>
    <n v="10879.98965307365"/>
    <n v="40.868040000000001"/>
    <n v="-73.879104999999996"/>
    <s v="MOSHOLU PARKWAY"/>
    <s v="3 AVENUE"/>
    <s v="1400      PELHAM PARKWAY SOUTH"/>
    <n v="0"/>
    <n v="0"/>
    <n v="0"/>
    <n v="0"/>
    <s v="Failure to Yield Right-of-Way"/>
    <n v="4457083"/>
    <s v="Station Wagon"/>
    <s v="Station Wagon"/>
    <s v="2021-07"/>
    <n v="16"/>
    <n v="0"/>
    <n v="0"/>
    <s v="Non-Severe"/>
    <x v="0"/>
  </r>
  <r>
    <d v="2021-12-09T00:00:00"/>
    <s v="09:23:00"/>
    <s v="Dec"/>
    <s v="BROOKLYN"/>
    <n v="11204"/>
    <n v="40.624313000000001"/>
    <n v="-73.977744999999999"/>
    <s v="BELT PARKWAY"/>
    <s v="3 AVENUE"/>
    <s v="5111      20 AVENUE"/>
    <n v="0"/>
    <n v="0"/>
    <n v="0"/>
    <n v="0"/>
    <s v="Unspecified"/>
    <n v="4457111"/>
    <s v="Station Wagon"/>
    <s v="PK"/>
    <s v="2021-12"/>
    <n v="9"/>
    <n v="0"/>
    <n v="0"/>
    <s v="Non-Severe"/>
    <x v="0"/>
  </r>
  <r>
    <d v="2021-12-09T00:00:00"/>
    <s v="18:40:00"/>
    <s v="Dec"/>
    <s v="BRONX"/>
    <n v="10453"/>
    <n v="40.858089999999997"/>
    <n v="-73.901923999999994"/>
    <s v="EAST 183 STREET"/>
    <s v="MORRIS AVENUE"/>
    <s v="1400      PELHAM PARKWAY SOUTH"/>
    <n v="0"/>
    <n v="0"/>
    <n v="0"/>
    <n v="0"/>
    <s v="Following Too Closely"/>
    <n v="4456505"/>
    <s v="Sedan"/>
    <s v="Station Wagon"/>
    <s v="2021-12"/>
    <n v="18"/>
    <n v="0"/>
    <n v="0"/>
    <s v="Non-Severe"/>
    <x v="0"/>
  </r>
  <r>
    <d v="2021-12-09T00:00:00"/>
    <s v="18:10:00"/>
    <s v="Dec"/>
    <s v="BROOKLYN"/>
    <n v="11212"/>
    <n v="40.661427000000003"/>
    <n v="-73.905749999999998"/>
    <s v="RIVERDALE AVENUE"/>
    <s v="WATKINS STREET"/>
    <s v="1400      PELHAM PARKWAY SOUTH"/>
    <n v="0"/>
    <n v="0"/>
    <n v="0"/>
    <n v="0"/>
    <s v="Distraction"/>
    <n v="4456838"/>
    <s v="Sedan"/>
    <s v="Sedan"/>
    <s v="2021-12"/>
    <n v="18"/>
    <n v="0"/>
    <n v="0"/>
    <s v="Non-Severe"/>
    <x v="0"/>
  </r>
  <r>
    <d v="2021-12-09T00:00:00"/>
    <s v="14:54:00"/>
    <s v="Dec"/>
    <s v="BROOKLYN"/>
    <n v="11206"/>
    <n v="40.699863000000001"/>
    <n v="-73.9559"/>
    <s v="WALLABOUT STREET"/>
    <s v="MIDDLETON STREET"/>
    <s v="1400      PELHAM PARKWAY SOUTH"/>
    <n v="0"/>
    <n v="0"/>
    <n v="0"/>
    <n v="0"/>
    <s v="Passing or Lane Usage Improper"/>
    <n v="4456381"/>
    <s v="Station Wagon"/>
    <s v="Bus"/>
    <s v="2021-12"/>
    <n v="14"/>
    <n v="0"/>
    <n v="0"/>
    <s v="Non-Severe"/>
    <x v="0"/>
  </r>
  <r>
    <d v="2021-12-09T00:00:00"/>
    <s v="22:47:00"/>
    <s v="Dec"/>
    <s v="BRONX"/>
    <n v="10456"/>
    <n v="40.833539999999999"/>
    <n v="-73.89631"/>
    <s v="BOSTON ROAD"/>
    <s v="PROSPECT AVENUE"/>
    <s v="1400      PELHAM PARKWAY SOUTH"/>
    <n v="3"/>
    <n v="0"/>
    <n v="0"/>
    <n v="0"/>
    <s v="Failure to Yield Right-of-Way"/>
    <n v="4456432"/>
    <s v="Sedan"/>
    <s v="Sedan"/>
    <s v="2021-12"/>
    <n v="22"/>
    <n v="3"/>
    <n v="0"/>
    <s v="Severe"/>
    <x v="0"/>
  </r>
  <r>
    <d v="2023-01-14T00:00:00"/>
    <s v="02:21:00"/>
    <s v="Jan"/>
    <s v="BROOKLYN"/>
    <n v="10879.98965307365"/>
    <n v="40.725450000000002"/>
    <n v="-73.837776000000005"/>
    <s v="GRAND CENTRAL PKWY"/>
    <s v="3 AVENUE"/>
    <s v="1400      PELHAM PARKWAY SOUTH"/>
    <n v="1"/>
    <n v="0"/>
    <n v="0"/>
    <n v="0"/>
    <s v="Passing or Lane Usage Improper"/>
    <n v="4598078"/>
    <s v="Station Wagon"/>
    <s v="Sedan"/>
    <s v="2023-01"/>
    <n v="2"/>
    <n v="1"/>
    <n v="0"/>
    <s v="Severe"/>
    <x v="1"/>
  </r>
  <r>
    <d v="2021-08-21T00:00:00"/>
    <s v="02:49:00"/>
    <s v="Aug"/>
    <s v="BROOKLYN"/>
    <n v="11206"/>
    <n v="40.698264999999999"/>
    <n v="-73.933989999999994"/>
    <s v="BUSHWICK AVENUE"/>
    <s v="JEFFERSON STREET"/>
    <s v="1400      PELHAM PARKWAY SOUTH"/>
    <n v="0"/>
    <n v="0"/>
    <n v="0"/>
    <n v="0"/>
    <s v="Other Vehicular"/>
    <n v="4457036"/>
    <s v="Pick-up Truck"/>
    <s v="FIRETRUCK"/>
    <s v="2021-08"/>
    <n v="2"/>
    <n v="0"/>
    <n v="0"/>
    <s v="Non-Severe"/>
    <x v="1"/>
  </r>
  <r>
    <d v="2021-12-09T00:00:00"/>
    <s v="00:00:00"/>
    <s v="Dec"/>
    <s v="BROOKLYN"/>
    <n v="10879.98965307365"/>
    <n v="40.814632000000003"/>
    <n v="-73.944199999999995"/>
    <s v="WEST 134 STREET"/>
    <s v="3 AVENUE"/>
    <s v="1400      PELHAM PARKWAY SOUTH"/>
    <n v="1"/>
    <n v="0"/>
    <n v="0"/>
    <n v="0"/>
    <s v="Distraction"/>
    <n v="4456448"/>
    <s v="Sedan"/>
    <s v="Bike"/>
    <s v="2021-12"/>
    <n v="0"/>
    <n v="1"/>
    <n v="0"/>
    <s v="Severe"/>
    <x v="0"/>
  </r>
  <r>
    <d v="2021-12-09T00:00:00"/>
    <s v="04:25:00"/>
    <s v="Dec"/>
    <s v="QUEENS"/>
    <n v="11385"/>
    <n v="40.692799999999998"/>
    <n v="-73.895065000000002"/>
    <s v="BELT PARKWAY"/>
    <s v="3 AVENUE"/>
    <s v="80-64     CYPRESS AVENUE"/>
    <n v="0"/>
    <n v="0"/>
    <n v="0"/>
    <n v="0"/>
    <s v="Alcohol Involvement"/>
    <n v="4457245"/>
    <s v="Station Wagon"/>
    <s v="Station Wagon"/>
    <s v="2021-12"/>
    <n v="4"/>
    <n v="0"/>
    <n v="0"/>
    <s v="Non-Severe"/>
    <x v="0"/>
  </r>
  <r>
    <d v="2021-08-31T00:00:00"/>
    <s v="15:15:00"/>
    <s v="Aug"/>
    <s v="BROOKLYN"/>
    <n v="10879.98965307365"/>
    <n v="40.6952"/>
    <n v="-73.928439999999995"/>
    <s v="BUSHWICK AVENUE"/>
    <s v="3 AVENUE"/>
    <s v="1400      PELHAM PARKWAY SOUTH"/>
    <n v="1"/>
    <n v="0"/>
    <n v="0"/>
    <n v="0"/>
    <s v="Distraction"/>
    <n v="4457041"/>
    <s v="Pick-up Truck"/>
    <s v="Sedan"/>
    <s v="2021-08"/>
    <n v="15"/>
    <n v="1"/>
    <n v="0"/>
    <s v="Severe"/>
    <x v="0"/>
  </r>
  <r>
    <d v="2021-12-09T00:00:00"/>
    <s v="00:32:00"/>
    <s v="Dec"/>
    <s v="BROOKLYN"/>
    <n v="10879.98965307365"/>
    <n v="40.646254999999996"/>
    <n v="-73.908905000000004"/>
    <s v="EAST 93 STREET"/>
    <s v="3 AVENUE"/>
    <s v="1400      PELHAM PARKWAY SOUTH"/>
    <n v="0"/>
    <n v="0"/>
    <n v="0"/>
    <n v="0"/>
    <s v="Passing or Lane Usage Improper"/>
    <n v="4455946"/>
    <s v="Sedan"/>
    <s v="Motorcycle"/>
    <s v="2021-12"/>
    <n v="0"/>
    <n v="0"/>
    <n v="0"/>
    <s v="Non-Severe"/>
    <x v="0"/>
  </r>
  <r>
    <d v="2021-10-09T00:00:00"/>
    <s v="20:00:00"/>
    <s v="Oct"/>
    <s v="BROOKLYN"/>
    <n v="11222"/>
    <n v="40.727310000000003"/>
    <n v="-73.957189999999997"/>
    <s v="BELT PARKWAY"/>
    <s v="3 AVENUE"/>
    <s v="53        FRANKLIN STREET"/>
    <n v="0"/>
    <n v="0"/>
    <n v="0"/>
    <n v="0"/>
    <s v="Unspecified"/>
    <n v="4457163"/>
    <s v="Sedan"/>
    <s v="Sedan"/>
    <s v="2021-10"/>
    <n v="20"/>
    <n v="0"/>
    <n v="0"/>
    <s v="Non-Severe"/>
    <x v="1"/>
  </r>
  <r>
    <d v="2021-08-09T00:00:00"/>
    <s v="10:45:00"/>
    <s v="Aug"/>
    <s v="BROOKLYN"/>
    <n v="10879.98965307365"/>
    <n v="40.603645"/>
    <n v="-74.077324000000004"/>
    <s v="HYLAN BOULEVARD"/>
    <s v="3 AVENUE"/>
    <s v="1400      PELHAM PARKWAY SOUTH"/>
    <n v="0"/>
    <n v="0"/>
    <n v="0"/>
    <n v="0"/>
    <s v="Passing or Lane Usage Improper"/>
    <n v="4457087"/>
    <s v="Station Wagon"/>
    <s v="Dump"/>
    <s v="2021-08"/>
    <n v="10"/>
    <n v="0"/>
    <n v="0"/>
    <s v="Non-Severe"/>
    <x v="0"/>
  </r>
  <r>
    <d v="2021-12-09T00:00:00"/>
    <s v="00:00:00"/>
    <s v="Dec"/>
    <s v="BROOKLYN"/>
    <n v="11208"/>
    <n v="40.668483999999999"/>
    <n v="-73.86936"/>
    <s v="BELT PARKWAY"/>
    <s v="3 AVENUE"/>
    <s v="2568      LINDEN BOULEVARD"/>
    <n v="0"/>
    <n v="0"/>
    <n v="0"/>
    <n v="0"/>
    <s v="Unspecified"/>
    <n v="4456320"/>
    <s v="Station Wagon"/>
    <s v="Station Wagon"/>
    <s v="2021-12"/>
    <n v="0"/>
    <n v="0"/>
    <n v="0"/>
    <s v="Non-Severe"/>
    <x v="0"/>
  </r>
  <r>
    <d v="2021-12-09T00:00:00"/>
    <s v="02:00:00"/>
    <s v="Dec"/>
    <s v="BROOKLYN"/>
    <n v="10879.98965307365"/>
    <n v="40.520114816772221"/>
    <n v="-73.54743161629176"/>
    <s v="TRIBOROUGH BRIDGE"/>
    <s v="3 AVENUE"/>
    <s v="1400      PELHAM PARKWAY SOUTH"/>
    <n v="0"/>
    <n v="0"/>
    <n v="0"/>
    <n v="0"/>
    <s v="Unsafe Lane Changing"/>
    <n v="4456555"/>
    <s v="Station Wagon"/>
    <s v="Sedan"/>
    <s v="2021-12"/>
    <n v="2"/>
    <n v="0"/>
    <n v="0"/>
    <s v="Non-Severe"/>
    <x v="0"/>
  </r>
  <r>
    <d v="2021-12-09T00:00:00"/>
    <s v="08:25:00"/>
    <s v="Dec"/>
    <s v="BRONX"/>
    <n v="10469"/>
    <n v="40.864452"/>
    <n v="-73.834819999999993"/>
    <s v="BELT PARKWAY"/>
    <s v="3 AVENUE"/>
    <s v="1750      EAST GUN HILL ROAD"/>
    <n v="0"/>
    <n v="0"/>
    <n v="0"/>
    <n v="0"/>
    <s v="Driver Inexperience"/>
    <n v="4456129"/>
    <s v="Station Wagon"/>
    <s v="Sedan"/>
    <s v="2021-12"/>
    <n v="8"/>
    <n v="0"/>
    <n v="0"/>
    <s v="Non-Severe"/>
    <x v="0"/>
  </r>
  <r>
    <d v="2021-12-09T00:00:00"/>
    <s v="23:34:00"/>
    <s v="Dec"/>
    <s v="BROOKLYN"/>
    <n v="10879.98965307365"/>
    <n v="40.829407000000003"/>
    <n v="-73.885459999999995"/>
    <s v="SHERIDAN EXPRESSWAY"/>
    <s v="3 AVENUE"/>
    <s v="1400      PELHAM PARKWAY SOUTH"/>
    <n v="1"/>
    <n v="0"/>
    <n v="0"/>
    <n v="0"/>
    <s v="Following Too Closely"/>
    <n v="4456532"/>
    <s v="Station Wagon"/>
    <s v="Sedan"/>
    <s v="2021-12"/>
    <n v="23"/>
    <n v="1"/>
    <n v="0"/>
    <s v="Severe"/>
    <x v="0"/>
  </r>
  <r>
    <d v="2021-11-09T00:00:00"/>
    <s v="14:06:00"/>
    <s v="Nov"/>
    <s v="BROOKLYN"/>
    <n v="11203"/>
    <n v="40.646639999999998"/>
    <n v="-73.924599999999998"/>
    <s v="KINGS HIGHWAY"/>
    <s v="BEVERLEY ROAD"/>
    <s v="1400      PELHAM PARKWAY SOUTH"/>
    <n v="0"/>
    <n v="0"/>
    <n v="0"/>
    <n v="0"/>
    <s v="Unspecified"/>
    <n v="4457129"/>
    <s v="Sedan"/>
    <s v="Sedan"/>
    <s v="2021-11"/>
    <n v="14"/>
    <n v="0"/>
    <n v="0"/>
    <s v="Non-Severe"/>
    <x v="0"/>
  </r>
  <r>
    <d v="2021-12-09T00:00:00"/>
    <s v="04:25:00"/>
    <s v="Dec"/>
    <s v="QUEENS"/>
    <n v="11372"/>
    <n v="40.755850000000002"/>
    <n v="-73.882589999999993"/>
    <s v="NORTHERN BOULEVARD"/>
    <s v="85 STREET"/>
    <s v="1400      PELHAM PARKWAY SOUTH"/>
    <n v="0"/>
    <n v="0"/>
    <n v="0"/>
    <n v="0"/>
    <s v="Distraction"/>
    <n v="4456893"/>
    <s v="Station Wagon"/>
    <s v="Sedan"/>
    <s v="2021-12"/>
    <n v="4"/>
    <n v="0"/>
    <n v="0"/>
    <s v="Non-Severe"/>
    <x v="0"/>
  </r>
  <r>
    <d v="2021-12-09T00:00:00"/>
    <s v="19:24:00"/>
    <s v="Dec"/>
    <s v="BROOKLYN"/>
    <n v="11235"/>
    <n v="40.591926999999998"/>
    <n v="-73.957679999999996"/>
    <s v="AVENUE X"/>
    <s v="SHEEPSHEAD BAY ROAD"/>
    <s v="1400      PELHAM PARKWAY SOUTH"/>
    <n v="1"/>
    <n v="0"/>
    <n v="0"/>
    <n v="0"/>
    <s v="Failure to Yield Right-of-Way"/>
    <n v="4456386"/>
    <s v="Sedan"/>
    <s v="Station Wagon"/>
    <s v="2021-12"/>
    <n v="19"/>
    <n v="1"/>
    <n v="0"/>
    <s v="Severe"/>
    <x v="0"/>
  </r>
  <r>
    <d v="2021-12-09T00:00:00"/>
    <s v="17:30:00"/>
    <s v="Dec"/>
    <s v="BRONX"/>
    <n v="10468"/>
    <n v="40.880687999999999"/>
    <n v="-73.885704000000004"/>
    <s v="MOSHOLU PARKWAY"/>
    <s v="PAUL AVENUE"/>
    <s v="1400      PELHAM PARKWAY SOUTH"/>
    <n v="0"/>
    <n v="0"/>
    <n v="0"/>
    <n v="0"/>
    <s v="Unsafe Speed"/>
    <n v="4456415"/>
    <s v="Sedan"/>
    <s v="Sedan"/>
    <s v="2021-12"/>
    <n v="17"/>
    <n v="0"/>
    <n v="0"/>
    <s v="Non-Severe"/>
    <x v="0"/>
  </r>
  <r>
    <d v="2021-12-09T00:00:00"/>
    <s v="19:51:00"/>
    <s v="Dec"/>
    <s v="QUEENS"/>
    <n v="11367"/>
    <n v="40.728282999999998"/>
    <n v="-73.829409999999996"/>
    <s v="JEWEL AVENUE"/>
    <s v="136 STREET"/>
    <s v="1400      PELHAM PARKWAY SOUTH"/>
    <n v="1"/>
    <n v="0"/>
    <n v="0"/>
    <n v="0"/>
    <s v="Unspecified"/>
    <n v="4456826"/>
    <s v="Sedan"/>
    <s v="Bike"/>
    <s v="2021-12"/>
    <n v="19"/>
    <n v="1"/>
    <n v="0"/>
    <s v="Severe"/>
    <x v="0"/>
  </r>
  <r>
    <d v="2021-12-09T00:00:00"/>
    <s v="07:20:00"/>
    <s v="Dec"/>
    <s v="BRONX"/>
    <n v="10466"/>
    <n v="40.892040000000001"/>
    <n v="-73.858140000000006"/>
    <s v="WHITE PLAINS ROAD"/>
    <s v="EAST 231 STREET"/>
    <s v="1400      PELHAM PARKWAY SOUTH"/>
    <n v="0"/>
    <n v="0"/>
    <n v="0"/>
    <n v="0"/>
    <s v="Traffic Control Disregarded"/>
    <n v="4456475"/>
    <s v="Station Wagon"/>
    <s v="Sedan"/>
    <s v="2021-12"/>
    <n v="7"/>
    <n v="0"/>
    <n v="0"/>
    <s v="Non-Severe"/>
    <x v="0"/>
  </r>
  <r>
    <d v="2021-12-09T00:00:00"/>
    <s v="00:15:00"/>
    <s v="Dec"/>
    <s v="BROOKLYN"/>
    <n v="10879.98965307365"/>
    <n v="40.520114816772221"/>
    <n v="-73.54743161629176"/>
    <s v="Stadium place S"/>
    <s v="Roosevelt ave"/>
    <s v="1400      PELHAM PARKWAY SOUTH"/>
    <n v="5"/>
    <n v="0"/>
    <n v="0"/>
    <n v="0"/>
    <s v="Distraction"/>
    <n v="4456197"/>
    <s v="Sedan"/>
    <s v="Station Wagon"/>
    <s v="2021-12"/>
    <n v="0"/>
    <n v="5"/>
    <n v="0"/>
    <s v="Severe"/>
    <x v="0"/>
  </r>
  <r>
    <d v="2021-12-09T00:00:00"/>
    <s v="18:30:00"/>
    <s v="Dec"/>
    <s v="QUEENS"/>
    <n v="11354"/>
    <n v="40.520114816772221"/>
    <n v="-73.54743161629176"/>
    <s v="BELT PARKWAY"/>
    <s v="3 AVENUE"/>
    <s v="40-24     COLLEGE POINT BOULEVARD"/>
    <n v="0"/>
    <n v="0"/>
    <n v="0"/>
    <n v="0"/>
    <s v="Other Vehicular"/>
    <n v="4456258"/>
    <s v="Station Wagon"/>
    <s v="Sedan"/>
    <s v="2021-12"/>
    <n v="18"/>
    <n v="0"/>
    <n v="0"/>
    <s v="Non-Severe"/>
    <x v="0"/>
  </r>
  <r>
    <d v="2021-10-09T00:00:00"/>
    <s v="17:15:00"/>
    <s v="Oct"/>
    <s v="QUEENS"/>
    <n v="11385"/>
    <n v="40.700496999999999"/>
    <n v="-73.900210000000001"/>
    <s v="FOREST AVENUE"/>
    <s v="MYRTLE AVENUE"/>
    <s v="1400      PELHAM PARKWAY SOUTH"/>
    <n v="1"/>
    <n v="0"/>
    <n v="0"/>
    <n v="0"/>
    <s v="Failure to Yield Right-of-Way"/>
    <n v="4457238"/>
    <s v="Sedan"/>
    <s v="Bike"/>
    <s v="2021-10"/>
    <n v="17"/>
    <n v="1"/>
    <n v="0"/>
    <s v="Severe"/>
    <x v="1"/>
  </r>
  <r>
    <d v="2021-12-09T00:00:00"/>
    <s v="00:25:00"/>
    <s v="Dec"/>
    <s v="BROOKLYN"/>
    <n v="10879.98965307365"/>
    <n v="40.520114816772221"/>
    <n v="-73.54743161629176"/>
    <s v="WEST 6 STREET"/>
    <s v="SHEEPSHEAD BAY ROAD"/>
    <s v="1400      PELHAM PARKWAY SOUTH"/>
    <n v="0"/>
    <n v="0"/>
    <n v="0"/>
    <n v="0"/>
    <s v="Backing Unsafely"/>
    <n v="4456025"/>
    <s v="Sedan"/>
    <s v="Sedan"/>
    <s v="2021-12"/>
    <n v="0"/>
    <n v="0"/>
    <n v="0"/>
    <s v="Non-Severe"/>
    <x v="0"/>
  </r>
  <r>
    <d v="2021-08-30T00:00:00"/>
    <s v="18:30:00"/>
    <s v="Aug"/>
    <s v="QUEENS"/>
    <n v="11413"/>
    <n v="40.666392999999999"/>
    <n v="-73.751769999999993"/>
    <s v="NORTH CONDUIT AVENUE"/>
    <s v="225 STREET"/>
    <s v="1400      PELHAM PARKWAY SOUTH"/>
    <n v="0"/>
    <n v="0"/>
    <n v="0"/>
    <n v="0"/>
    <s v="Distraction"/>
    <n v="4457194"/>
    <s v="Station Wagon"/>
    <s v="Sedan"/>
    <s v="2021-08"/>
    <n v="18"/>
    <n v="0"/>
    <n v="0"/>
    <s v="Non-Severe"/>
    <x v="0"/>
  </r>
  <r>
    <d v="2021-12-09T00:00:00"/>
    <s v="01:45:00"/>
    <s v="Dec"/>
    <s v="BROOKLYN"/>
    <n v="10879.98965307365"/>
    <n v="40.845059999999997"/>
    <n v="-73.916854999999998"/>
    <s v="CROSS BRONX EXPY"/>
    <s v="3 AVENUE"/>
    <s v="1400      PELHAM PARKWAY SOUTH"/>
    <n v="0"/>
    <n v="0"/>
    <n v="0"/>
    <n v="0"/>
    <s v="Unsafe Speed"/>
    <n v="4456499"/>
    <s v="Station Wagon"/>
    <s v="Sedan"/>
    <s v="2021-12"/>
    <n v="1"/>
    <n v="0"/>
    <n v="0"/>
    <s v="Non-Severe"/>
    <x v="0"/>
  </r>
  <r>
    <d v="2023-10-01T00:00:00"/>
    <s v="17:53:00"/>
    <s v="Oct"/>
    <s v="BROOKLYN"/>
    <n v="11207"/>
    <n v="40.658577000000001"/>
    <n v="-73.890630000000002"/>
    <s v="LINDEN BOULEVARD"/>
    <s v="PENNSYLVANIA AVENUE"/>
    <s v="1400      PELHAM PARKWAY SOUTH"/>
    <n v="0"/>
    <n v="0"/>
    <n v="0"/>
    <n v="0"/>
    <s v="Unspecified"/>
    <n v="4598241"/>
    <s v="Pick-up Truck"/>
    <s v="Pick-up Truck"/>
    <s v="2023-10"/>
    <n v="17"/>
    <n v="0"/>
    <n v="0"/>
    <s v="Non-Severe"/>
    <x v="1"/>
  </r>
  <r>
    <d v="2021-08-30T00:00:00"/>
    <s v="17:30:00"/>
    <s v="Aug"/>
    <s v="BRONX"/>
    <n v="10459"/>
    <n v="40.817363999999998"/>
    <n v="-73.895133999999999"/>
    <s v="BELT PARKWAY"/>
    <s v="3 AVENUE"/>
    <s v="840       SOUTHERN BOULEVARD"/>
    <n v="0"/>
    <n v="0"/>
    <n v="0"/>
    <n v="0"/>
    <s v="Unspecified"/>
    <n v="4457155"/>
    <s v="Station Wagon"/>
    <s v="Sedan"/>
    <s v="2021-08"/>
    <n v="17"/>
    <n v="0"/>
    <n v="0"/>
    <s v="Non-Severe"/>
    <x v="0"/>
  </r>
  <r>
    <d v="2021-12-09T00:00:00"/>
    <s v="04:00:00"/>
    <s v="Dec"/>
    <s v="BROOKLYN"/>
    <n v="11226"/>
    <n v="40.646009999999997"/>
    <n v="-73.954080000000005"/>
    <s v="BELT PARKWAY"/>
    <s v="3 AVENUE"/>
    <s v="157       LOTT STREET"/>
    <n v="0"/>
    <n v="0"/>
    <n v="0"/>
    <n v="0"/>
    <s v="Distraction"/>
    <n v="4456207"/>
    <s v="Sedan"/>
    <s v="Sedan"/>
    <s v="2021-12"/>
    <n v="4"/>
    <n v="0"/>
    <n v="0"/>
    <s v="Non-Severe"/>
    <x v="0"/>
  </r>
  <r>
    <d v="2021-12-09T00:00:00"/>
    <s v="03:49:00"/>
    <s v="Dec"/>
    <s v="BRONX"/>
    <n v="10455"/>
    <n v="40.520114816772221"/>
    <n v="-73.54743161629176"/>
    <s v="BELT PARKWAY"/>
    <s v="3 AVENUE"/>
    <s v="903       AVENUE SAINT JOHN"/>
    <n v="1"/>
    <n v="0"/>
    <n v="0"/>
    <n v="0"/>
    <s v="Turning Improperly"/>
    <n v="4456264"/>
    <s v="Pick-up Truck"/>
    <s v="Taxi"/>
    <s v="2021-12"/>
    <n v="3"/>
    <n v="1"/>
    <n v="0"/>
    <s v="Severe"/>
    <x v="0"/>
  </r>
  <r>
    <d v="2021-12-09T00:00:00"/>
    <s v="08:20:00"/>
    <s v="Dec"/>
    <s v="BROOKLYN"/>
    <n v="11226"/>
    <n v="40.656295999999998"/>
    <n v="-73.949449999999999"/>
    <s v="BELT PARKWAY"/>
    <s v="3 AVENUE"/>
    <s v="712       PARKSIDE AVENUE"/>
    <n v="0"/>
    <n v="0"/>
    <n v="0"/>
    <n v="0"/>
    <s v="Distraction"/>
    <n v="4456840"/>
    <s v="Station Wagon"/>
    <s v="Station Wagon"/>
    <s v="2021-12"/>
    <n v="8"/>
    <n v="0"/>
    <n v="0"/>
    <s v="Non-Severe"/>
    <x v="0"/>
  </r>
  <r>
    <d v="2021-12-09T00:00:00"/>
    <s v="03:12:00"/>
    <s v="Dec"/>
    <s v="QUEENS"/>
    <n v="11419"/>
    <n v="40.688243999999997"/>
    <n v="-73.823989999999995"/>
    <s v="120 STREET"/>
    <s v="103 AVENUE"/>
    <s v="1400      PELHAM PARKWAY SOUTH"/>
    <n v="1"/>
    <n v="0"/>
    <n v="0"/>
    <n v="0"/>
    <s v="Driver Inexperience"/>
    <n v="4456736"/>
    <s v="Station Wagon"/>
    <s v="Sedan"/>
    <s v="2021-12"/>
    <n v="3"/>
    <n v="1"/>
    <n v="0"/>
    <s v="Severe"/>
    <x v="0"/>
  </r>
  <r>
    <d v="2021-12-09T00:00:00"/>
    <s v="13:25:00"/>
    <s v="Dec"/>
    <s v="QUEENS"/>
    <n v="11415"/>
    <n v="40.706043000000001"/>
    <n v="-73.829430000000002"/>
    <s v="BELT PARKWAY"/>
    <s v="3 AVENUE"/>
    <s v="82-08     BREVOORT STREET"/>
    <n v="0"/>
    <n v="0"/>
    <n v="0"/>
    <n v="0"/>
    <s v="Passing or Lane Usage Improper"/>
    <n v="4456776"/>
    <s v="Sedan"/>
    <s v="Sedan"/>
    <s v="2021-12"/>
    <n v="13"/>
    <n v="0"/>
    <n v="0"/>
    <s v="Non-Severe"/>
    <x v="0"/>
  </r>
  <r>
    <d v="2021-12-09T00:00:00"/>
    <s v="00:22:00"/>
    <s v="Dec"/>
    <s v="BROOKLYN"/>
    <n v="11226"/>
    <n v="40.656292000000001"/>
    <n v="-73.949489999999997"/>
    <s v="BELT PARKWAY"/>
    <s v="3 AVENUE"/>
    <s v="710       PARKSIDE AVENUE"/>
    <n v="0"/>
    <n v="0"/>
    <n v="0"/>
    <n v="0"/>
    <s v="Distraction"/>
    <n v="4455989"/>
    <s v="Sedan"/>
    <s v="Sedan"/>
    <s v="2021-12"/>
    <n v="0"/>
    <n v="0"/>
    <n v="0"/>
    <s v="Non-Severe"/>
    <x v="0"/>
  </r>
  <r>
    <d v="2021-12-09T00:00:00"/>
    <s v="10:37:00"/>
    <s v="Dec"/>
    <s v="BROOKLYN"/>
    <n v="11230"/>
    <n v="40.619579999999999"/>
    <n v="-73.968010000000007"/>
    <s v="BELT PARKWAY"/>
    <s v="3 AVENUE"/>
    <s v="705       AVENUE L"/>
    <n v="0"/>
    <n v="0"/>
    <n v="0"/>
    <n v="0"/>
    <s v="Unspecified"/>
    <n v="4456421"/>
    <s v="Station Wagon"/>
    <s v="Sedan"/>
    <s v="2021-12"/>
    <n v="10"/>
    <n v="0"/>
    <n v="0"/>
    <s v="Non-Severe"/>
    <x v="0"/>
  </r>
  <r>
    <d v="2021-12-09T00:00:00"/>
    <s v="05:44:00"/>
    <s v="Dec"/>
    <s v="BROOKLYN"/>
    <n v="10879.98965307365"/>
    <n v="40.610190000000003"/>
    <n v="-74.035340000000005"/>
    <s v="BELT PARKWAY"/>
    <s v="3 AVENUE"/>
    <s v="1400      PELHAM PARKWAY SOUTH"/>
    <n v="0"/>
    <n v="0"/>
    <n v="0"/>
    <n v="0"/>
    <s v="Passenger Distraction"/>
    <n v="4456119"/>
    <s v="Sedan"/>
    <s v="Sedan"/>
    <s v="2021-12"/>
    <n v="5"/>
    <n v="0"/>
    <n v="0"/>
    <s v="Non-Severe"/>
    <x v="0"/>
  </r>
  <r>
    <d v="2021-12-09T00:00:00"/>
    <s v="14:30:00"/>
    <s v="Dec"/>
    <s v="BROOKLYN"/>
    <n v="11234"/>
    <n v="40.629353000000002"/>
    <n v="-73.884765999999999"/>
    <s v="BELT PARKWAY"/>
    <s v="3 AVENUE"/>
    <s v="2200      ROCKAWAY PARKWAY"/>
    <n v="1"/>
    <n v="0"/>
    <n v="0"/>
    <n v="0"/>
    <s v="Failure to Yield Right-of-Way"/>
    <n v="4456504"/>
    <s v="Station Wagon"/>
    <s v="Bike"/>
    <s v="2021-12"/>
    <n v="14"/>
    <n v="1"/>
    <n v="0"/>
    <s v="Severe"/>
    <x v="0"/>
  </r>
  <r>
    <d v="2021-12-09T00:00:00"/>
    <s v="04:45:00"/>
    <s v="Dec"/>
    <s v="BROOKLYN"/>
    <n v="10879.98965307365"/>
    <n v="40.830905999999999"/>
    <n v="-73.873599999999996"/>
    <s v="BRONX RIVER PARKWAY"/>
    <s v="3 AVENUE"/>
    <s v="1400      PELHAM PARKWAY SOUTH"/>
    <n v="1"/>
    <n v="0"/>
    <n v="0"/>
    <n v="0"/>
    <s v="Distraction"/>
    <n v="4455971"/>
    <s v="Van"/>
    <s v="Sedan"/>
    <s v="2021-12"/>
    <n v="4"/>
    <n v="1"/>
    <n v="0"/>
    <s v="Severe"/>
    <x v="0"/>
  </r>
  <r>
    <d v="2021-12-09T00:00:00"/>
    <s v="13:20:00"/>
    <s v="Dec"/>
    <s v="BROOKLYN"/>
    <n v="11207"/>
    <n v="40.6646"/>
    <n v="-73.895020000000002"/>
    <s v="LIVONIA AVENUE"/>
    <s v="SHEFFIELD AVENUE"/>
    <s v="1400      PELHAM PARKWAY SOUTH"/>
    <n v="0"/>
    <n v="0"/>
    <n v="0"/>
    <n v="0"/>
    <s v="View Obstructed/Limited"/>
    <n v="4456282"/>
    <s v="FIRE TRUCK"/>
    <s v="Station Wagon"/>
    <s v="2021-12"/>
    <n v="13"/>
    <n v="0"/>
    <n v="0"/>
    <s v="Non-Severe"/>
    <x v="0"/>
  </r>
  <r>
    <d v="2021-12-09T00:00:00"/>
    <s v="15:53:00"/>
    <s v="Dec"/>
    <s v="BROOKLYN"/>
    <n v="11215"/>
    <n v="40.664949999999997"/>
    <n v="-73.993354999999994"/>
    <s v="17 STREET"/>
    <s v="4 AVENUE"/>
    <s v="1400      PELHAM PARKWAY SOUTH"/>
    <n v="1"/>
    <n v="0"/>
    <n v="0"/>
    <n v="0"/>
    <s v="Unspecified"/>
    <n v="4456729"/>
    <s v="Sedan"/>
    <s v="Sedan"/>
    <s v="2021-12"/>
    <n v="15"/>
    <n v="1"/>
    <n v="0"/>
    <s v="Severe"/>
    <x v="0"/>
  </r>
  <r>
    <d v="2021-12-09T00:00:00"/>
    <s v="19:15:00"/>
    <s v="Dec"/>
    <s v="BRONX"/>
    <n v="10451"/>
    <n v="40.816929999999999"/>
    <n v="-73.921036000000001"/>
    <s v="BELT PARKWAY"/>
    <s v="3 AVENUE"/>
    <s v="300       EAST 149 STREET"/>
    <n v="0"/>
    <n v="0"/>
    <n v="0"/>
    <n v="0"/>
    <s v="Unspecified"/>
    <n v="4456469"/>
    <s v="Sedan"/>
    <s v="E-Bike"/>
    <s v="2021-12"/>
    <n v="19"/>
    <n v="0"/>
    <n v="0"/>
    <s v="Non-Severe"/>
    <x v="0"/>
  </r>
  <r>
    <d v="2021-12-09T00:00:00"/>
    <s v="16:25:00"/>
    <s v="Dec"/>
    <s v="QUEENS"/>
    <n v="11362"/>
    <n v="40.764229999999998"/>
    <n v="-73.742419999999996"/>
    <s v="BELT PARKWAY"/>
    <s v="3 AVENUE"/>
    <s v="243-11    ALAMEDA AVENUE"/>
    <n v="0"/>
    <n v="0"/>
    <n v="0"/>
    <n v="0"/>
    <s v="Unspecified"/>
    <n v="4456185"/>
    <s v="Sedan"/>
    <s v="Sedan"/>
    <s v="2021-12"/>
    <n v="16"/>
    <n v="0"/>
    <n v="0"/>
    <s v="Non-Severe"/>
    <x v="0"/>
  </r>
  <r>
    <d v="2021-08-09T00:00:00"/>
    <s v="05:20:00"/>
    <s v="Aug"/>
    <s v="BROOKLYN"/>
    <n v="10879.98965307365"/>
    <n v="40.866669999999999"/>
    <n v="-73.909239999999997"/>
    <s v="MAJOR DEEGAN EXPRESSWAY"/>
    <s v="3 AVENUE"/>
    <s v="1400      PELHAM PARKWAY SOUTH"/>
    <n v="0"/>
    <n v="0"/>
    <n v="0"/>
    <n v="0"/>
    <s v="Distraction"/>
    <n v="4457108"/>
    <s v="Station Wagon"/>
    <s v="Sedan"/>
    <s v="2021-08"/>
    <n v="5"/>
    <n v="0"/>
    <n v="0"/>
    <s v="Non-Severe"/>
    <x v="0"/>
  </r>
  <r>
    <d v="2021-12-09T00:00:00"/>
    <s v="21:37:00"/>
    <s v="Dec"/>
    <s v="MANHATTAN"/>
    <n v="10019"/>
    <n v="40.767879999999998"/>
    <n v="-73.981499999999997"/>
    <s v="COLUMBUS CIRCLE"/>
    <s v="CENTRAL PARK SOUTH"/>
    <s v="1400      PELHAM PARKWAY SOUTH"/>
    <n v="1"/>
    <n v="0"/>
    <n v="0"/>
    <n v="0"/>
    <s v="Unspecified"/>
    <n v="4457049"/>
    <s v="Box Truck"/>
    <s v="Bike"/>
    <s v="2021-12"/>
    <n v="21"/>
    <n v="1"/>
    <n v="0"/>
    <s v="Severe"/>
    <x v="0"/>
  </r>
  <r>
    <d v="2021-12-09T00:00:00"/>
    <s v="16:13:00"/>
    <s v="Dec"/>
    <s v="BROOKLYN"/>
    <n v="11214"/>
    <n v="40.592402999999997"/>
    <n v="-73.995400000000004"/>
    <s v="BELT PARKWAY"/>
    <s v="3 AVENUE"/>
    <s v="1730      SHORE PARKWAY"/>
    <n v="1"/>
    <n v="0"/>
    <n v="0"/>
    <n v="0"/>
    <s v="Distraction"/>
    <n v="4456360"/>
    <s v="Station Wagon"/>
    <s v="Bike"/>
    <s v="2021-12"/>
    <n v="16"/>
    <n v="1"/>
    <n v="0"/>
    <s v="Severe"/>
    <x v="0"/>
  </r>
  <r>
    <d v="2021-12-09T00:00:00"/>
    <s v="17:30:00"/>
    <s v="Dec"/>
    <s v="BROOKLYN"/>
    <n v="11203"/>
    <n v="40.639792999999997"/>
    <n v="-73.929114999999996"/>
    <s v="UTICA AVENUE"/>
    <s v="FOSTER AVENUE"/>
    <s v="1400      PELHAM PARKWAY SOUTH"/>
    <n v="1"/>
    <n v="0"/>
    <n v="0"/>
    <n v="0"/>
    <s v="Traffic Control Disregarded"/>
    <n v="4456337"/>
    <s v="Sedan"/>
    <s v="Station Wagon"/>
    <s v="2021-12"/>
    <n v="17"/>
    <n v="1"/>
    <n v="0"/>
    <s v="Severe"/>
    <x v="0"/>
  </r>
  <r>
    <d v="2021-12-09T00:00:00"/>
    <s v="21:28:00"/>
    <s v="Dec"/>
    <s v="BRONX"/>
    <n v="10468"/>
    <n v="40.85868"/>
    <n v="-73.89922"/>
    <s v="GRAND CONCOURSE"/>
    <s v="FIELD PLACE"/>
    <s v="1400      PELHAM PARKWAY SOUTH"/>
    <n v="1"/>
    <n v="0"/>
    <n v="0"/>
    <n v="0"/>
    <s v="Distraction"/>
    <n v="4456850"/>
    <s v="Sedan"/>
    <s v="E-Bike"/>
    <s v="2021-12"/>
    <n v="21"/>
    <n v="1"/>
    <n v="0"/>
    <s v="Severe"/>
    <x v="0"/>
  </r>
  <r>
    <d v="2021-12-09T00:00:00"/>
    <s v="21:31:00"/>
    <s v="Dec"/>
    <s v="BRONX"/>
    <n v="10455"/>
    <n v="40.809364000000002"/>
    <n v="-73.906554999999997"/>
    <s v="BELT PARKWAY"/>
    <s v="3 AVENUE"/>
    <s v="431       TIMPSON PLACE"/>
    <n v="0"/>
    <n v="0"/>
    <n v="0"/>
    <n v="0"/>
    <s v="Unspecified"/>
    <n v="4456989"/>
    <s v="Sedan"/>
    <s v="Sedan"/>
    <s v="2021-12"/>
    <n v="21"/>
    <n v="0"/>
    <n v="0"/>
    <s v="Non-Severe"/>
    <x v="0"/>
  </r>
  <r>
    <d v="2021-12-09T00:00:00"/>
    <s v="20:34:00"/>
    <s v="Dec"/>
    <s v="MANHATTAN"/>
    <n v="10025"/>
    <n v="40.79166"/>
    <n v="-73.964690000000004"/>
    <s v="WEST 96 STREET"/>
    <s v="CENTRAL PARK WEST"/>
    <s v="1400      PELHAM PARKWAY SOUTH"/>
    <n v="0"/>
    <n v="0"/>
    <n v="0"/>
    <n v="0"/>
    <s v="Failure to Yield Right-of-Way"/>
    <n v="4456375"/>
    <s v="Sedan"/>
    <s v="Bike"/>
    <s v="2021-12"/>
    <n v="20"/>
    <n v="0"/>
    <n v="0"/>
    <s v="Non-Severe"/>
    <x v="0"/>
  </r>
  <r>
    <d v="2021-12-09T00:00:00"/>
    <s v="06:07:00"/>
    <s v="Dec"/>
    <s v="STATEN ISLAND"/>
    <n v="10305"/>
    <n v="40.616590000000002"/>
    <n v="-74.067999999999998"/>
    <s v="BELT PARKWAY"/>
    <s v="3 AVENUE"/>
    <s v="1082      BAY STREET"/>
    <n v="0"/>
    <n v="0"/>
    <n v="0"/>
    <n v="0"/>
    <s v="Alcohol Involvement"/>
    <n v="4456166"/>
    <s v="Sedan"/>
    <s v="Sedan"/>
    <s v="2021-12"/>
    <n v="6"/>
    <n v="0"/>
    <n v="0"/>
    <s v="Non-Severe"/>
    <x v="0"/>
  </r>
  <r>
    <d v="2021-12-09T00:00:00"/>
    <s v="03:50:00"/>
    <s v="Dec"/>
    <s v="QUEENS"/>
    <n v="11369"/>
    <n v="40.762656999999997"/>
    <n v="-73.873260000000002"/>
    <s v="ASTORIA BOULEVARD"/>
    <s v="96 STREET"/>
    <s v="1400      PELHAM PARKWAY SOUTH"/>
    <n v="3"/>
    <n v="0"/>
    <n v="0"/>
    <n v="0"/>
    <s v="Distraction"/>
    <n v="4456093"/>
    <s v="Sedan"/>
    <s v="Station Wagon"/>
    <s v="2021-12"/>
    <n v="3"/>
    <n v="3"/>
    <n v="0"/>
    <s v="Severe"/>
    <x v="0"/>
  </r>
  <r>
    <d v="2021-08-24T00:00:00"/>
    <s v="22:50:00"/>
    <s v="Aug"/>
    <s v="BROOKLYN"/>
    <n v="10879.98965307365"/>
    <n v="40.73518"/>
    <n v="-73.836290000000005"/>
    <s v="VAN WYCK EXPWY"/>
    <s v="3 AVENUE"/>
    <s v="1400      PELHAM PARKWAY SOUTH"/>
    <n v="1"/>
    <n v="0"/>
    <n v="0"/>
    <n v="0"/>
    <s v="Unsafe Speed"/>
    <n v="4457141"/>
    <s v="Tow Truck / Wrecker"/>
    <s v="Station Wagon"/>
    <s v="2021-08"/>
    <n v="22"/>
    <n v="1"/>
    <n v="0"/>
    <s v="Severe"/>
    <x v="0"/>
  </r>
  <r>
    <d v="2021-12-09T00:00:00"/>
    <s v="16:40:00"/>
    <s v="Dec"/>
    <s v="MANHATTAN"/>
    <n v="10065"/>
    <n v="40.520114816772221"/>
    <n v="-73.54743161629176"/>
    <s v="BELT PARKWAY"/>
    <s v="3 AVENUE"/>
    <s v="854       5 AVENUE"/>
    <n v="0"/>
    <n v="0"/>
    <n v="0"/>
    <n v="0"/>
    <s v="Distraction"/>
    <n v="4456513"/>
    <s v="Station Wagon"/>
    <s v="Bike"/>
    <s v="2021-12"/>
    <n v="16"/>
    <n v="0"/>
    <n v="0"/>
    <s v="Non-Severe"/>
    <x v="0"/>
  </r>
  <r>
    <d v="2021-12-09T00:00:00"/>
    <s v="15:30:00"/>
    <s v="Dec"/>
    <s v="BROOKLYN"/>
    <n v="10879.98965307365"/>
    <n v="40.623069999999998"/>
    <n v="-74.149315000000001"/>
    <s v="BELT PARKWAY"/>
    <s v="3 AVENUE"/>
    <s v="985       RICHMOND AVENUE"/>
    <n v="0"/>
    <n v="0"/>
    <n v="0"/>
    <n v="0"/>
    <s v="Unspecified"/>
    <n v="4456796"/>
    <s v="Sedan"/>
    <s v="Sedan"/>
    <s v="2021-12"/>
    <n v="15"/>
    <n v="0"/>
    <n v="0"/>
    <s v="Non-Severe"/>
    <x v="0"/>
  </r>
  <r>
    <d v="2021-12-09T00:00:00"/>
    <s v="13:13:00"/>
    <s v="Dec"/>
    <s v="QUEENS"/>
    <n v="11429"/>
    <n v="40.717689999999997"/>
    <n v="-73.737369999999999"/>
    <s v="BELT PARKWAY"/>
    <s v="3 AVENUE"/>
    <s v="95-001    218 STREET"/>
    <n v="0"/>
    <n v="0"/>
    <n v="0"/>
    <n v="0"/>
    <s v="Distraction"/>
    <n v="4456219"/>
    <s v="Station Wagon"/>
    <s v="Station Wagon"/>
    <s v="2021-12"/>
    <n v="13"/>
    <n v="0"/>
    <n v="0"/>
    <s v="Non-Severe"/>
    <x v="0"/>
  </r>
  <r>
    <d v="2021-12-09T00:00:00"/>
    <s v="18:10:00"/>
    <s v="Dec"/>
    <s v="BRONX"/>
    <n v="10468"/>
    <n v="40.520114816772221"/>
    <n v="-73.54743161629176"/>
    <s v="WEST FORDHAM ROAD"/>
    <s v="CEDAR AVENUE"/>
    <s v="1400      PELHAM PARKWAY SOUTH"/>
    <n v="0"/>
    <n v="0"/>
    <n v="0"/>
    <n v="0"/>
    <s v="Following Too Closely"/>
    <n v="4456392"/>
    <s v="Sedan"/>
    <s v="Sedan"/>
    <s v="2021-12"/>
    <n v="18"/>
    <n v="0"/>
    <n v="0"/>
    <s v="Non-Severe"/>
    <x v="0"/>
  </r>
  <r>
    <d v="2021-12-09T00:00:00"/>
    <s v="18:45:00"/>
    <s v="Dec"/>
    <s v="MANHATTAN"/>
    <n v="10027"/>
    <n v="40.814185999999999"/>
    <n v="-73.950869999999995"/>
    <s v="SAINT NICHOLAS TERRACE"/>
    <s v="WEST 130 STREET"/>
    <s v="1400      PELHAM PARKWAY SOUTH"/>
    <n v="0"/>
    <n v="0"/>
    <n v="0"/>
    <n v="0"/>
    <s v="Distraction"/>
    <n v="4456723"/>
    <s v="Station Wagon"/>
    <s v="Station Wagon"/>
    <s v="2021-12"/>
    <n v="18"/>
    <n v="0"/>
    <n v="0"/>
    <s v="Non-Severe"/>
    <x v="0"/>
  </r>
  <r>
    <d v="2021-04-19T00:00:00"/>
    <s v="08:47:00"/>
    <s v="Apr"/>
    <s v="BROOKLYN"/>
    <n v="11206"/>
    <n v="40.520114816772221"/>
    <n v="-73.54743161629176"/>
    <s v="BELT PARKWAY"/>
    <s v="3 AVENUE"/>
    <s v="9         MARCUS GARVEY BOULEVARD"/>
    <n v="0"/>
    <n v="0"/>
    <n v="0"/>
    <n v="0"/>
    <s v="Unspecified"/>
    <n v="4408944"/>
    <s v="Station Wagon"/>
    <s v="Sedan"/>
    <s v="2021-04"/>
    <n v="8"/>
    <n v="0"/>
    <n v="0"/>
    <s v="Non-Severe"/>
    <x v="0"/>
  </r>
  <r>
    <d v="2021-12-09T00:00:00"/>
    <s v="15:38:00"/>
    <s v="Dec"/>
    <s v="BRONX"/>
    <n v="10455"/>
    <n v="40.816319999999997"/>
    <n v="-73.903014999999996"/>
    <s v="EAST 155 STREET"/>
    <s v="PROSPECT AVENUE"/>
    <s v="1400      PELHAM PARKWAY SOUTH"/>
    <n v="0"/>
    <n v="0"/>
    <n v="0"/>
    <n v="0"/>
    <s v="Unspecified"/>
    <n v="4456461"/>
    <s v="Station Wagon"/>
    <s v="Sedan"/>
    <s v="2021-12"/>
    <n v="15"/>
    <n v="0"/>
    <n v="0"/>
    <s v="Non-Severe"/>
    <x v="0"/>
  </r>
  <r>
    <d v="2021-12-09T00:00:00"/>
    <s v="03:05:00"/>
    <s v="Dec"/>
    <s v="BROOKLYN"/>
    <n v="11212"/>
    <n v="40.670659999999998"/>
    <n v="-73.904205000000005"/>
    <s v="PITKIN AVENUE"/>
    <s v="POWELL STREET"/>
    <s v="1400      PELHAM PARKWAY SOUTH"/>
    <n v="0"/>
    <n v="0"/>
    <n v="0"/>
    <n v="0"/>
    <s v="Other Vehicular"/>
    <n v="4456084"/>
    <s v="Sedan"/>
    <s v="Sedan"/>
    <s v="2021-12"/>
    <n v="3"/>
    <n v="0"/>
    <n v="0"/>
    <s v="Non-Severe"/>
    <x v="0"/>
  </r>
  <r>
    <d v="2021-12-09T00:00:00"/>
    <s v="08:50:00"/>
    <s v="Dec"/>
    <s v="BROOKLYN"/>
    <n v="11208"/>
    <n v="40.683838000000002"/>
    <n v="-73.871499999999997"/>
    <s v="BELT PARKWAY"/>
    <s v="3 AVENUE"/>
    <s v="3366      FULTON STREET"/>
    <n v="0"/>
    <n v="0"/>
    <n v="0"/>
    <n v="0"/>
    <s v="Unspecified"/>
    <n v="4456300"/>
    <s v="Sedan"/>
    <s v="Sedan"/>
    <s v="2021-12"/>
    <n v="8"/>
    <n v="0"/>
    <n v="0"/>
    <s v="Non-Severe"/>
    <x v="0"/>
  </r>
  <r>
    <d v="2023-01-14T00:00:00"/>
    <s v="09:00:00"/>
    <s v="Jan"/>
    <s v="BROOKLYN"/>
    <n v="10879.98965307365"/>
    <n v="40.827773999999998"/>
    <n v="-73.945755000000005"/>
    <s v="AMSTERDAM AVENUE"/>
    <s v="3 AVENUE"/>
    <s v="1400      PELHAM PARKWAY SOUTH"/>
    <n v="1"/>
    <n v="0"/>
    <n v="0"/>
    <n v="0"/>
    <s v="Alcohol Involvement"/>
    <n v="4597614"/>
    <s v="Bike"/>
    <s v="Sedan"/>
    <s v="2023-01"/>
    <n v="9"/>
    <n v="1"/>
    <n v="0"/>
    <s v="Severe"/>
    <x v="1"/>
  </r>
  <r>
    <d v="2021-12-09T00:00:00"/>
    <s v="04:00:00"/>
    <s v="Dec"/>
    <s v="BRONX"/>
    <n v="10458"/>
    <n v="40.855553"/>
    <n v="-73.887569999999997"/>
    <s v="EAST 187 STREET"/>
    <s v="ARTHUR AVENUE"/>
    <s v="1400      PELHAM PARKWAY SOUTH"/>
    <n v="0"/>
    <n v="0"/>
    <n v="0"/>
    <n v="0"/>
    <s v="Unsafe Speed"/>
    <n v="4456405"/>
    <s v="Sedan"/>
    <s v="Sedan"/>
    <s v="2021-12"/>
    <n v="4"/>
    <n v="0"/>
    <n v="0"/>
    <s v="Non-Severe"/>
    <x v="0"/>
  </r>
  <r>
    <d v="2021-12-09T00:00:00"/>
    <s v="15:15:00"/>
    <s v="Dec"/>
    <s v="BRONX"/>
    <n v="10463"/>
    <n v="40.876475999999997"/>
    <n v="-73.904494999999997"/>
    <s v="WEST 230 STREET"/>
    <s v="MAJOR DEEGAN EXPRESSWAY"/>
    <s v="1400      PELHAM PARKWAY SOUTH"/>
    <n v="0"/>
    <n v="0"/>
    <n v="0"/>
    <n v="0"/>
    <s v="Unspecified"/>
    <n v="4456247"/>
    <s v="Sedan"/>
    <s v="Sedan"/>
    <s v="2021-12"/>
    <n v="15"/>
    <n v="0"/>
    <n v="0"/>
    <s v="Non-Severe"/>
    <x v="0"/>
  </r>
  <r>
    <d v="2021-11-09T00:00:00"/>
    <s v="15:25:00"/>
    <s v="Nov"/>
    <s v="BROOKLYN"/>
    <n v="10879.98965307365"/>
    <n v="40.520114816772221"/>
    <n v="-73.54743161629176"/>
    <s v="BRONX WHITESTONE BRIDGE"/>
    <s v="3 AVENUE"/>
    <s v="1400      PELHAM PARKWAY SOUTH"/>
    <n v="0"/>
    <n v="0"/>
    <n v="0"/>
    <n v="0"/>
    <s v="Following Too Closely"/>
    <n v="4457073"/>
    <s v="Sedan"/>
    <s v="Station Wagon"/>
    <s v="2021-11"/>
    <n v="15"/>
    <n v="0"/>
    <n v="0"/>
    <s v="Non-Severe"/>
    <x v="0"/>
  </r>
  <r>
    <d v="2021-04-09T00:00:00"/>
    <s v="04:10:00"/>
    <s v="Apr"/>
    <s v="MANHATTAN"/>
    <n v="10002"/>
    <n v="40.719337000000003"/>
    <n v="-73.985916000000003"/>
    <s v="SUFFOLK STREET"/>
    <s v="RIVINGTON STREET"/>
    <s v="1400      PELHAM PARKWAY SOUTH"/>
    <n v="0"/>
    <n v="0"/>
    <n v="0"/>
    <n v="0"/>
    <s v="Unspecified"/>
    <n v="4457103"/>
    <s v="Sedan"/>
    <s v="Sedan"/>
    <s v="2021-04"/>
    <n v="4"/>
    <n v="0"/>
    <n v="0"/>
    <s v="Non-Severe"/>
    <x v="0"/>
  </r>
  <r>
    <d v="2021-12-09T00:00:00"/>
    <s v="12:27:00"/>
    <s v="Dec"/>
    <s v="MANHATTAN"/>
    <n v="10003"/>
    <n v="40.733289999999997"/>
    <n v="-73.987189999999998"/>
    <s v="EAST 14 STREET"/>
    <s v="3 AVENUE"/>
    <s v="1400      PELHAM PARKWAY SOUTH"/>
    <n v="0"/>
    <n v="0"/>
    <n v="0"/>
    <n v="0"/>
    <s v="Passing or Lane Usage Improper"/>
    <n v="4456881"/>
    <s v="Sedan"/>
    <s v="E-Bike"/>
    <s v="2021-12"/>
    <n v="12"/>
    <n v="0"/>
    <n v="0"/>
    <s v="Non-Severe"/>
    <x v="0"/>
  </r>
  <r>
    <d v="2021-11-09T00:00:00"/>
    <s v="21:45:00"/>
    <s v="Nov"/>
    <s v="MANHATTAN"/>
    <n v="10013"/>
    <n v="40.719127999999998"/>
    <n v="-74.005170000000007"/>
    <s v="BELT PARKWAY"/>
    <s v="3 AVENUE"/>
    <s v="2         AVENUE OF THE AMERICAS"/>
    <n v="1"/>
    <n v="0"/>
    <n v="0"/>
    <n v="0"/>
    <s v="Distraction"/>
    <n v="4457175"/>
    <s v="Taxi"/>
    <s v="Sedan"/>
    <s v="2021-11"/>
    <n v="21"/>
    <n v="1"/>
    <n v="0"/>
    <s v="Severe"/>
    <x v="0"/>
  </r>
  <r>
    <d v="2021-12-09T00:00:00"/>
    <s v="06:00:00"/>
    <s v="Dec"/>
    <s v="BROOKLYN"/>
    <n v="11239"/>
    <n v="40.655757999999999"/>
    <n v="-73.873504999999994"/>
    <s v="BELT PARKWAY"/>
    <s v="3 AVENUE"/>
    <s v="1179      ELTON STREET"/>
    <n v="0"/>
    <n v="0"/>
    <n v="0"/>
    <n v="0"/>
    <s v="Unspecified"/>
    <n v="4456325"/>
    <s v="Sedan"/>
    <s v="Sedan"/>
    <s v="2021-12"/>
    <n v="6"/>
    <n v="0"/>
    <n v="0"/>
    <s v="Non-Severe"/>
    <x v="0"/>
  </r>
  <r>
    <d v="2021-12-09T00:00:00"/>
    <s v="15:00:00"/>
    <s v="Dec"/>
    <s v="BROOKLYN"/>
    <n v="11249"/>
    <n v="40.707389999999997"/>
    <n v="-73.965230000000005"/>
    <s v="BELT PARKWAY"/>
    <s v="3 AVENUE"/>
    <s v="89        DIVISION AVENUE"/>
    <n v="0"/>
    <n v="0"/>
    <n v="0"/>
    <n v="0"/>
    <s v="Backing Unsafely"/>
    <n v="4456937"/>
    <s v="Station Wagon"/>
    <s v="Sedan"/>
    <s v="2021-12"/>
    <n v="15"/>
    <n v="0"/>
    <n v="0"/>
    <s v="Non-Severe"/>
    <x v="0"/>
  </r>
  <r>
    <d v="2021-11-09T00:00:00"/>
    <s v="16:15:00"/>
    <s v="Nov"/>
    <s v="BROOKLYN"/>
    <n v="10879.98965307365"/>
    <n v="40.669550000000001"/>
    <n v="-73.944969999999998"/>
    <s v="EASTERN PARKWAY"/>
    <s v="3 AVENUE"/>
    <s v="1400      PELHAM PARKWAY SOUTH"/>
    <n v="0"/>
    <n v="0"/>
    <n v="0"/>
    <n v="0"/>
    <s v="Distraction"/>
    <n v="4457212"/>
    <s v="Station Wagon"/>
    <s v="Sedan"/>
    <s v="2021-11"/>
    <n v="16"/>
    <n v="0"/>
    <n v="0"/>
    <s v="Non-Severe"/>
    <x v="0"/>
  </r>
  <r>
    <d v="2021-12-09T00:00:00"/>
    <s v="12:43:00"/>
    <s v="Dec"/>
    <s v="BROOKLYN"/>
    <n v="10879.98965307365"/>
    <n v="40.834515000000003"/>
    <n v="-73.91771"/>
    <s v="EAST 167 STREET"/>
    <s v="3 AVENUE"/>
    <s v="1400      PELHAM PARKWAY SOUTH"/>
    <n v="1"/>
    <n v="0"/>
    <n v="0"/>
    <n v="0"/>
    <s v="View Obstructed/Limited"/>
    <n v="4456500"/>
    <s v="Sedan"/>
    <s v="Moped"/>
    <s v="2021-12"/>
    <n v="12"/>
    <n v="1"/>
    <n v="0"/>
    <s v="Severe"/>
    <x v="0"/>
  </r>
  <r>
    <d v="2021-12-09T00:00:00"/>
    <s v="00:40:00"/>
    <s v="Dec"/>
    <s v="QUEENS"/>
    <n v="11419"/>
    <n v="40.684382999999997"/>
    <n v="-73.823265000000006"/>
    <s v="107 AVENUE"/>
    <s v="LEFFERTS BOULEVARD"/>
    <s v="1400      PELHAM PARKWAY SOUTH"/>
    <n v="0"/>
    <n v="0"/>
    <n v="0"/>
    <n v="0"/>
    <s v="Distraction"/>
    <n v="4456135"/>
    <s v="Sedan"/>
    <s v="Sedan"/>
    <s v="2021-12"/>
    <n v="0"/>
    <n v="0"/>
    <n v="0"/>
    <s v="Non-Severe"/>
    <x v="0"/>
  </r>
  <r>
    <d v="2021-12-09T00:00:00"/>
    <s v="15:00:00"/>
    <s v="Dec"/>
    <s v="MANHATTAN"/>
    <n v="10013"/>
    <n v="40.721229999999998"/>
    <n v="-74.006550000000004"/>
    <s v="BELT PARKWAY"/>
    <s v="3 AVENUE"/>
    <s v="50        VARICK STREET"/>
    <n v="0"/>
    <n v="0"/>
    <n v="0"/>
    <n v="0"/>
    <s v="Passing Too Closely"/>
    <n v="4456719"/>
    <s v="Station Wagon"/>
    <s v="Station Wagon"/>
    <s v="2021-12"/>
    <n v="15"/>
    <n v="0"/>
    <n v="0"/>
    <s v="Non-Severe"/>
    <x v="0"/>
  </r>
  <r>
    <d v="2021-12-09T00:00:00"/>
    <s v="17:13:00"/>
    <s v="Dec"/>
    <s v="BRONX"/>
    <n v="10455"/>
    <n v="40.813094999999997"/>
    <n v="-73.898269999999997"/>
    <s v="BRUCKNER BOULEVARD"/>
    <s v="LEGGETT AVENUE"/>
    <s v="1400      PELHAM PARKWAY SOUTH"/>
    <n v="4"/>
    <n v="0"/>
    <n v="0"/>
    <n v="0"/>
    <s v="View Obstructed/Limited"/>
    <n v="4457154"/>
    <s v="Sedan"/>
    <s v="Sedan"/>
    <s v="2021-12"/>
    <n v="17"/>
    <n v="4"/>
    <n v="0"/>
    <s v="Severe"/>
    <x v="0"/>
  </r>
  <r>
    <d v="2021-12-09T00:00:00"/>
    <s v="12:08:00"/>
    <s v="Dec"/>
    <s v="BROOKLYN"/>
    <n v="10879.98965307365"/>
    <n v="40.675446000000001"/>
    <n v="-73.813540000000003"/>
    <s v="124 STREET"/>
    <s v="ROCKAWAY BOULEVARD"/>
    <s v="1400      PELHAM PARKWAY SOUTH"/>
    <n v="0"/>
    <n v="0"/>
    <n v="0"/>
    <n v="0"/>
    <s v="Following Too Closely"/>
    <n v="4456478"/>
    <s v="Station Wagon"/>
    <s v="Station Wagon"/>
    <s v="2021-12"/>
    <n v="12"/>
    <n v="0"/>
    <n v="0"/>
    <s v="Non-Severe"/>
    <x v="0"/>
  </r>
  <r>
    <d v="2021-12-09T00:00:00"/>
    <s v="11:00:00"/>
    <s v="Dec"/>
    <s v="QUEENS"/>
    <n v="11377"/>
    <n v="40.739964000000001"/>
    <n v="-73.894239999999996"/>
    <s v="QUEENS BOULEVARD"/>
    <s v="70 STREET"/>
    <s v="1400      PELHAM PARKWAY SOUTH"/>
    <n v="1"/>
    <n v="0"/>
    <n v="1"/>
    <n v="0"/>
    <s v="Failure to Yield Right-of-Way"/>
    <n v="4456111"/>
    <s v="Sedan"/>
    <s v="Sedan"/>
    <s v="2021-12"/>
    <n v="11"/>
    <n v="2"/>
    <n v="0"/>
    <s v="Severe"/>
    <x v="0"/>
  </r>
  <r>
    <d v="2021-12-09T00:00:00"/>
    <s v="05:50:00"/>
    <s v="Dec"/>
    <s v="BROOKLYN"/>
    <n v="11203"/>
    <n v="40.656799999999997"/>
    <n v="-73.927999999999997"/>
    <s v="CLARKSON AVENUE"/>
    <s v="EAST 53 STREET"/>
    <s v="1400      PELHAM PARKWAY SOUTH"/>
    <n v="2"/>
    <n v="0"/>
    <n v="0"/>
    <n v="0"/>
    <s v="Unspecified"/>
    <n v="4456208"/>
    <s v="Sedan"/>
    <s v="Sedan"/>
    <s v="2021-12"/>
    <n v="5"/>
    <n v="2"/>
    <n v="0"/>
    <s v="Severe"/>
    <x v="0"/>
  </r>
  <r>
    <d v="2021-12-09T00:00:00"/>
    <s v="00:00:00"/>
    <s v="Dec"/>
    <s v="QUEENS"/>
    <n v="11413"/>
    <n v="40.669849999999997"/>
    <n v="-73.743250000000003"/>
    <s v="BELT PARKWAY"/>
    <s v="3 AVENUE"/>
    <s v="138-56    230 PLACE"/>
    <n v="0"/>
    <n v="0"/>
    <n v="0"/>
    <n v="0"/>
    <s v="Distraction"/>
    <n v="4456818"/>
    <s v="Station Wagon"/>
    <s v="Sedan"/>
    <s v="2021-12"/>
    <n v="0"/>
    <n v="0"/>
    <n v="0"/>
    <s v="Non-Severe"/>
    <x v="0"/>
  </r>
  <r>
    <d v="2021-12-09T00:00:00"/>
    <s v="00:16:00"/>
    <s v="Dec"/>
    <s v="BROOKLYN"/>
    <n v="10879.98965307365"/>
    <n v="40.587147000000002"/>
    <n v="-74.153909999999996"/>
    <s v="KELLY BOULEVARD"/>
    <s v="KLONDIKE AVENUE"/>
    <s v="1400      PELHAM PARKWAY SOUTH"/>
    <n v="0"/>
    <n v="0"/>
    <n v="0"/>
    <n v="0"/>
    <s v="Distraction"/>
    <n v="4456790"/>
    <s v="Station Wagon"/>
    <s v="Sedan"/>
    <s v="2021-12"/>
    <n v="0"/>
    <n v="0"/>
    <n v="0"/>
    <s v="Non-Severe"/>
    <x v="0"/>
  </r>
  <r>
    <d v="2021-12-09T00:00:00"/>
    <s v="03:45:00"/>
    <s v="Dec"/>
    <s v="BROOKLYN"/>
    <n v="11216"/>
    <n v="40.688946000000001"/>
    <n v="-73.947013999999996"/>
    <s v="BELT PARKWAY"/>
    <s v="3 AVENUE"/>
    <s v="545       GREENE AVENUE"/>
    <n v="0"/>
    <n v="0"/>
    <n v="0"/>
    <n v="0"/>
    <s v="Unspecified"/>
    <n v="4456037"/>
    <s v="Station Wagon"/>
    <s v="Sedan"/>
    <s v="2021-12"/>
    <n v="3"/>
    <n v="0"/>
    <n v="0"/>
    <s v="Non-Severe"/>
    <x v="0"/>
  </r>
  <r>
    <d v="2021-11-09T00:00:00"/>
    <s v="00:00:00"/>
    <s v="Nov"/>
    <s v="BROOKLYN"/>
    <n v="10879.98965307365"/>
    <n v="40.520114816772221"/>
    <n v="-73.54743161629176"/>
    <s v="THROGS NECK BRIDGE"/>
    <s v="3 AVENUE"/>
    <s v="1400      PELHAM PARKWAY SOUTH"/>
    <n v="0"/>
    <n v="0"/>
    <n v="0"/>
    <n v="0"/>
    <s v="Unspecified"/>
    <n v="4457179"/>
    <s v="Sedan"/>
    <s v="Sedan"/>
    <s v="2021-11"/>
    <n v="0"/>
    <n v="0"/>
    <n v="0"/>
    <s v="Non-Severe"/>
    <x v="0"/>
  </r>
  <r>
    <d v="2021-12-09T00:00:00"/>
    <s v="21:43:00"/>
    <s v="Dec"/>
    <s v="QUEENS"/>
    <n v="11368"/>
    <n v="40.756985"/>
    <n v="-73.867379999999997"/>
    <s v="BELT PARKWAY"/>
    <s v="3 AVENUE"/>
    <s v="33-15     101 STREET"/>
    <n v="0"/>
    <n v="0"/>
    <n v="0"/>
    <n v="0"/>
    <s v="Unspecified"/>
    <n v="4456894"/>
    <s v="Sedan"/>
    <s v="Sedan"/>
    <s v="2021-12"/>
    <n v="21"/>
    <n v="0"/>
    <n v="0"/>
    <s v="Non-Severe"/>
    <x v="0"/>
  </r>
  <r>
    <d v="2021-12-09T00:00:00"/>
    <s v="12:25:00"/>
    <s v="Dec"/>
    <s v="BROOKLYN"/>
    <n v="11206"/>
    <n v="40.708046000000003"/>
    <n v="-73.943659999999994"/>
    <s v="BELT PARKWAY"/>
    <s v="3 AVENUE"/>
    <s v="147       MESEROLE STREET"/>
    <n v="0"/>
    <n v="0"/>
    <n v="0"/>
    <n v="0"/>
    <s v="Following Too Closely"/>
    <n v="4456380"/>
    <s v="Station Wagon"/>
    <s v="MOPED"/>
    <s v="2021-12"/>
    <n v="12"/>
    <n v="0"/>
    <n v="0"/>
    <s v="Non-Severe"/>
    <x v="0"/>
  </r>
  <r>
    <d v="2021-12-09T00:00:00"/>
    <s v="10:30:00"/>
    <s v="Dec"/>
    <s v="STATEN ISLAND"/>
    <n v="10305"/>
    <n v="40.617510000000003"/>
    <n v="-74.073049999999995"/>
    <s v="WILLOW AVENUE"/>
    <s v="DITSON STREET"/>
    <s v="1400      PELHAM PARKWAY SOUTH"/>
    <n v="2"/>
    <n v="0"/>
    <n v="0"/>
    <n v="0"/>
    <s v="Distraction"/>
    <n v="4457080"/>
    <s v="Sedan"/>
    <s v="Sedan"/>
    <s v="2021-12"/>
    <n v="10"/>
    <n v="2"/>
    <n v="0"/>
    <s v="Severe"/>
    <x v="0"/>
  </r>
  <r>
    <d v="2021-07-09T00:00:00"/>
    <s v="19:03:00"/>
    <s v="Jul"/>
    <s v="BROOKLYN"/>
    <n v="10879.98965307365"/>
    <n v="40.865406"/>
    <n v="-73.868380000000002"/>
    <s v="OLINVILLE AVENUE"/>
    <s v="3 AVENUE"/>
    <s v="1400      PELHAM PARKWAY SOUTH"/>
    <n v="1"/>
    <n v="0"/>
    <n v="1"/>
    <n v="0"/>
    <s v="Unspecified"/>
    <n v="4457090"/>
    <s v="Sedan"/>
    <s v="Sedan"/>
    <s v="2021-07"/>
    <n v="19"/>
    <n v="2"/>
    <n v="0"/>
    <s v="Severe"/>
    <x v="0"/>
  </r>
  <r>
    <d v="2021-12-09T00:00:00"/>
    <s v="03:41:00"/>
    <s v="Dec"/>
    <s v="BROOKLYN"/>
    <n v="11212"/>
    <n v="40.668709999999997"/>
    <n v="-73.917310000000001"/>
    <s v="SARATOGA AVENUE"/>
    <s v="PITKIN AVENUE"/>
    <s v="1400      PELHAM PARKWAY SOUTH"/>
    <n v="1"/>
    <n v="0"/>
    <n v="0"/>
    <n v="0"/>
    <s v="Unspecified"/>
    <n v="4455948"/>
    <s v="Station Wagon"/>
    <s v="Sedan"/>
    <s v="2021-12"/>
    <n v="3"/>
    <n v="1"/>
    <n v="0"/>
    <s v="Severe"/>
    <x v="0"/>
  </r>
  <r>
    <d v="2021-12-09T00:00:00"/>
    <s v="22:30:00"/>
    <s v="Dec"/>
    <s v="QUEENS"/>
    <n v="11101"/>
    <n v="40.748913000000002"/>
    <n v="-73.937399999999997"/>
    <s v="QUEENS BOULEVARD"/>
    <s v="JACKSON AVENUE"/>
    <s v="1400      PELHAM PARKWAY SOUTH"/>
    <n v="1"/>
    <n v="0"/>
    <n v="1"/>
    <n v="0"/>
    <s v="Distraction"/>
    <n v="4457225"/>
    <s v="E-Bike"/>
    <s v="Sedan"/>
    <s v="2021-12"/>
    <n v="22"/>
    <n v="2"/>
    <n v="0"/>
    <s v="Severe"/>
    <x v="0"/>
  </r>
  <r>
    <d v="2021-12-09T00:00:00"/>
    <s v="19:07:00"/>
    <s v="Dec"/>
    <s v="BROOKLYN"/>
    <n v="10879.98965307365"/>
    <n v="40.588886000000002"/>
    <n v="-73.965644999999995"/>
    <s v="AVENUE Y"/>
    <s v="3 AVENUE"/>
    <s v="1400      PELHAM PARKWAY SOUTH"/>
    <n v="4"/>
    <n v="0"/>
    <n v="0"/>
    <n v="0"/>
    <s v="Unsafe Speed"/>
    <n v="4456419"/>
    <s v="Sedan"/>
    <s v="Sedan"/>
    <s v="2021-12"/>
    <n v="19"/>
    <n v="4"/>
    <n v="0"/>
    <s v="Severe"/>
    <x v="0"/>
  </r>
  <r>
    <d v="2021-12-09T00:00:00"/>
    <s v="15:21:00"/>
    <s v="Dec"/>
    <s v="MANHATTAN"/>
    <n v="10027"/>
    <n v="40.810276000000002"/>
    <n v="-73.947379999999995"/>
    <s v="7 AVENUE"/>
    <s v="WEST 127 STREET"/>
    <s v="1400      PELHAM PARKWAY SOUTH"/>
    <n v="2"/>
    <n v="0"/>
    <n v="0"/>
    <n v="0"/>
    <s v="Failure to Yield Right-of-Way"/>
    <n v="4456450"/>
    <s v="Station Wagon"/>
    <s v="Moped"/>
    <s v="2021-12"/>
    <n v="15"/>
    <n v="2"/>
    <n v="0"/>
    <s v="Severe"/>
    <x v="0"/>
  </r>
  <r>
    <d v="2021-11-09T00:00:00"/>
    <s v="18:50:00"/>
    <s v="Nov"/>
    <s v="BROOKLYN"/>
    <n v="11211"/>
    <n v="40.718155000000003"/>
    <n v="-73.948390000000003"/>
    <s v="BELT PARKWAY"/>
    <s v="3 AVENUE"/>
    <s v="395       LEONARD STREET"/>
    <n v="0"/>
    <n v="0"/>
    <n v="0"/>
    <n v="0"/>
    <s v="Unspecified"/>
    <n v="4457164"/>
    <s v="Sedan"/>
    <s v="Sedan"/>
    <s v="2021-11"/>
    <n v="18"/>
    <n v="0"/>
    <n v="0"/>
    <s v="Non-Severe"/>
    <x v="0"/>
  </r>
  <r>
    <d v="2021-12-09T00:00:00"/>
    <s v="04:00:00"/>
    <s v="Dec"/>
    <s v="BROOKLYN"/>
    <n v="11207"/>
    <n v="40.666397000000003"/>
    <n v="-73.886825999999999"/>
    <s v="BELT PARKWAY"/>
    <s v="3 AVENUE"/>
    <s v="573       SCHENCK AVENUE"/>
    <n v="0"/>
    <n v="0"/>
    <n v="0"/>
    <n v="0"/>
    <s v="Distraction"/>
    <n v="4456319"/>
    <s v="Sedan"/>
    <s v="Sedan"/>
    <s v="2021-12"/>
    <n v="4"/>
    <n v="0"/>
    <n v="0"/>
    <s v="Non-Severe"/>
    <x v="0"/>
  </r>
  <r>
    <d v="2021-12-09T00:00:00"/>
    <s v="01:00:00"/>
    <s v="Dec"/>
    <s v="QUEENS"/>
    <n v="11435"/>
    <n v="40.708350000000003"/>
    <n v="-73.813249999999996"/>
    <s v="86 AVENUE"/>
    <s v="143 STREET"/>
    <s v="1400      PELHAM PARKWAY SOUTH"/>
    <n v="0"/>
    <n v="0"/>
    <n v="0"/>
    <n v="0"/>
    <s v="Unspecified"/>
    <n v="4456832"/>
    <s v="Sedan"/>
    <s v="Sedan"/>
    <s v="2021-12"/>
    <n v="1"/>
    <n v="0"/>
    <n v="0"/>
    <s v="Non-Severe"/>
    <x v="0"/>
  </r>
  <r>
    <d v="2021-12-09T00:00:00"/>
    <s v="04:33:00"/>
    <s v="Dec"/>
    <s v="BROOKLYN"/>
    <n v="10879.98965307365"/>
    <n v="40.830905999999999"/>
    <n v="-73.873599999999996"/>
    <s v="BRONX RIVER PARKWAY"/>
    <s v="3 AVENUE"/>
    <s v="1400      PELHAM PARKWAY SOUTH"/>
    <n v="3"/>
    <n v="0"/>
    <n v="0"/>
    <n v="0"/>
    <s v="Unsafe Speed"/>
    <n v="4456351"/>
    <s v="Station Wagon"/>
    <s v="Station Wagon"/>
    <s v="2021-12"/>
    <n v="4"/>
    <n v="3"/>
    <n v="0"/>
    <s v="Severe"/>
    <x v="0"/>
  </r>
  <r>
    <d v="2021-09-09T00:00:00"/>
    <s v="00:05:00"/>
    <s v="Sep"/>
    <s v="BROOKLYN"/>
    <n v="11216"/>
    <n v="40.685462999999999"/>
    <n v="-73.950599999999994"/>
    <s v="MONROE STREET"/>
    <s v="NOSTRAND AVENUE"/>
    <s v="1400      PELHAM PARKWAY SOUTH"/>
    <n v="0"/>
    <n v="0"/>
    <n v="0"/>
    <n v="0"/>
    <s v="Passing or Lane Usage Improper"/>
    <n v="4457195"/>
    <s v="Station Wagon"/>
    <s v="Sedan"/>
    <s v="2021-09"/>
    <n v="0"/>
    <n v="0"/>
    <n v="0"/>
    <s v="Non-Severe"/>
    <x v="0"/>
  </r>
  <r>
    <d v="2021-12-09T00:00:00"/>
    <s v="10:35:00"/>
    <s v="Dec"/>
    <s v="QUEENS"/>
    <n v="11102"/>
    <n v="40.769435999999999"/>
    <n v="-73.917109999999994"/>
    <s v="BELT PARKWAY"/>
    <s v="3 AVENUE"/>
    <s v="25-59     33 STREET"/>
    <n v="0"/>
    <n v="0"/>
    <n v="0"/>
    <n v="0"/>
    <s v="Unspecified"/>
    <n v="4456438"/>
    <s v="Sedan"/>
    <s v="Sedan"/>
    <s v="2021-12"/>
    <n v="10"/>
    <n v="0"/>
    <n v="0"/>
    <s v="Non-Severe"/>
    <x v="0"/>
  </r>
  <r>
    <d v="2021-12-09T00:00:00"/>
    <s v="00:19:00"/>
    <s v="Dec"/>
    <s v="BROOKLYN"/>
    <n v="10879.98965307365"/>
    <n v="40.520114816772221"/>
    <n v="-73.54743161629176"/>
    <s v="W/B MARINA ROAD"/>
    <s v="BOAT BASIN PLACE"/>
    <s v="1400      PELHAM PARKWAY SOUTH"/>
    <n v="0"/>
    <n v="0"/>
    <n v="0"/>
    <n v="0"/>
    <s v="Following Too Closely"/>
    <n v="4456194"/>
    <s v="Station Wagon"/>
    <s v="Station Wagon"/>
    <s v="2021-12"/>
    <n v="0"/>
    <n v="0"/>
    <n v="0"/>
    <s v="Non-Severe"/>
    <x v="0"/>
  </r>
  <r>
    <d v="2021-12-09T00:00:00"/>
    <s v="05:25:00"/>
    <s v="Dec"/>
    <s v="BROOKLYN"/>
    <n v="11213"/>
    <n v="40.666640000000001"/>
    <n v="-73.931330000000003"/>
    <s v="BELT PARKWAY"/>
    <s v="3 AVENUE"/>
    <s v="331       UTICA AVENUE"/>
    <n v="0"/>
    <n v="0"/>
    <n v="0"/>
    <n v="0"/>
    <s v="Distraction"/>
    <n v="4455988"/>
    <s v="Sedan"/>
    <s v="Sedan"/>
    <s v="2021-12"/>
    <n v="5"/>
    <n v="0"/>
    <n v="0"/>
    <s v="Non-Severe"/>
    <x v="0"/>
  </r>
  <r>
    <d v="2021-12-09T00:00:00"/>
    <s v="21:20:00"/>
    <s v="Dec"/>
    <s v="BROOKLYN"/>
    <n v="10879.98965307365"/>
    <n v="40.611094999999999"/>
    <n v="-74.114670000000004"/>
    <s v="STATEN ISLAND EXPRESSWAY"/>
    <s v="3 AVENUE"/>
    <s v="1400      PELHAM PARKWAY SOUTH"/>
    <n v="3"/>
    <n v="0"/>
    <n v="0"/>
    <n v="0"/>
    <s v="Unsafe Speed"/>
    <n v="4456539"/>
    <s v="Sedan"/>
    <s v="Station Wagon"/>
    <s v="2021-12"/>
    <n v="21"/>
    <n v="3"/>
    <n v="0"/>
    <s v="Severe"/>
    <x v="0"/>
  </r>
  <r>
    <d v="2021-12-09T00:00:00"/>
    <s v="21:45:00"/>
    <s v="Dec"/>
    <s v="BROOKLYN"/>
    <n v="11233"/>
    <n v="40.682445999999999"/>
    <n v="-73.911674000000005"/>
    <s v="CHAUNCEY STREET"/>
    <s v="ROCKAWAY AVENUE"/>
    <s v="1400      PELHAM PARKWAY SOUTH"/>
    <n v="1"/>
    <n v="0"/>
    <n v="1"/>
    <n v="0"/>
    <s v="Unspecified"/>
    <n v="4456841"/>
    <s v="Sedan"/>
    <s v="Sedan"/>
    <s v="2021-12"/>
    <n v="21"/>
    <n v="2"/>
    <n v="0"/>
    <s v="Severe"/>
    <x v="0"/>
  </r>
  <r>
    <d v="2021-12-09T00:00:00"/>
    <s v="15:00:00"/>
    <s v="Dec"/>
    <s v="BROOKLYN"/>
    <n v="11236"/>
    <n v="40.640372999999997"/>
    <n v="-73.897019999999998"/>
    <s v="ROCKAWAY PARKWAY"/>
    <s v="AVENUE K"/>
    <s v="1400      PELHAM PARKWAY SOUTH"/>
    <n v="0"/>
    <n v="0"/>
    <n v="0"/>
    <n v="0"/>
    <s v="Distraction"/>
    <n v="4456265"/>
    <s v="Sedan"/>
    <s v="Sedan"/>
    <s v="2021-12"/>
    <n v="15"/>
    <n v="0"/>
    <n v="0"/>
    <s v="Non-Severe"/>
    <x v="0"/>
  </r>
  <r>
    <d v="2021-12-09T00:00:00"/>
    <s v="16:00:00"/>
    <s v="Dec"/>
    <s v="QUEENS"/>
    <n v="11356"/>
    <n v="40.783225999999999"/>
    <n v="-73.843130000000002"/>
    <s v="125 STREET"/>
    <s v="18 AVENUE"/>
    <s v="1400      PELHAM PARKWAY SOUTH"/>
    <n v="0"/>
    <n v="0"/>
    <n v="0"/>
    <n v="0"/>
    <s v="Failure to Yield Right-of-Way"/>
    <n v="4456257"/>
    <s v="Sedan"/>
    <s v="Sedan"/>
    <s v="2021-12"/>
    <n v="16"/>
    <n v="0"/>
    <n v="0"/>
    <s v="Non-Severe"/>
    <x v="0"/>
  </r>
  <r>
    <d v="2021-12-09T00:00:00"/>
    <s v="18:00:00"/>
    <s v="Dec"/>
    <s v="QUEENS"/>
    <n v="11416"/>
    <n v="40.520114816772221"/>
    <n v="-73.54743161629176"/>
    <s v="101 AVENUE"/>
    <s v="99 STREET"/>
    <s v="1400      PELHAM PARKWAY SOUTH"/>
    <n v="1"/>
    <n v="0"/>
    <n v="0"/>
    <n v="0"/>
    <s v="Traffic Control Disregarded"/>
    <n v="4456737"/>
    <s v="Sedan"/>
    <s v="E-Scooter"/>
    <s v="2021-12"/>
    <n v="18"/>
    <n v="1"/>
    <n v="0"/>
    <s v="Severe"/>
    <x v="0"/>
  </r>
  <r>
    <d v="2021-06-09T00:00:00"/>
    <s v="00:35:00"/>
    <s v="Jun"/>
    <s v="MANHATTAN"/>
    <n v="10010"/>
    <n v="40.739165999999997"/>
    <n v="-73.979969999999994"/>
    <s v="EAST 25 STREET"/>
    <s v="2 AVENUE"/>
    <s v="1400      PELHAM PARKWAY SOUTH"/>
    <n v="0"/>
    <n v="0"/>
    <n v="0"/>
    <n v="0"/>
    <s v="Unspecified"/>
    <n v="4457186"/>
    <s v="Taxi"/>
    <s v="Sedan"/>
    <s v="2021-06"/>
    <n v="0"/>
    <n v="0"/>
    <n v="0"/>
    <s v="Non-Severe"/>
    <x v="0"/>
  </r>
  <r>
    <d v="2021-12-09T00:00:00"/>
    <s v="01:15:00"/>
    <s v="Dec"/>
    <s v="BROOKLYN"/>
    <n v="11215"/>
    <n v="40.666775000000001"/>
    <n v="-73.978359999999995"/>
    <s v="BELT PARKWAY"/>
    <s v="3 AVENUE"/>
    <s v="723       8 AVENUE"/>
    <n v="0"/>
    <n v="0"/>
    <n v="0"/>
    <n v="0"/>
    <s v="Unspecified"/>
    <n v="4456341"/>
    <s v="Sedan"/>
    <s v="Sedan"/>
    <s v="2021-12"/>
    <n v="1"/>
    <n v="0"/>
    <n v="0"/>
    <s v="Non-Severe"/>
    <x v="0"/>
  </r>
  <r>
    <d v="2021-12-09T00:00:00"/>
    <s v="12:15:00"/>
    <s v="Dec"/>
    <s v="BROOKLYN"/>
    <n v="11235"/>
    <n v="40.520114816772221"/>
    <n v="-73.54743161629176"/>
    <s v="BELT PARKWAY"/>
    <s v="3 AVENUE"/>
    <s v="2814      AVENUE X"/>
    <n v="0"/>
    <n v="0"/>
    <n v="0"/>
    <n v="0"/>
    <s v="Unspecified"/>
    <n v="4456384"/>
    <s v="Sedan"/>
    <s v="Sedan"/>
    <s v="2021-12"/>
    <n v="12"/>
    <n v="0"/>
    <n v="0"/>
    <s v="Non-Severe"/>
    <x v="0"/>
  </r>
  <r>
    <d v="2021-12-09T00:00:00"/>
    <s v="07:45:00"/>
    <s v="Dec"/>
    <s v="BROOKLYN"/>
    <n v="10879.98965307365"/>
    <n v="40.640552999999997"/>
    <n v="-74.004300000000001"/>
    <s v="8 AVENUE"/>
    <s v="3 AVENUE"/>
    <s v="1400      PELHAM PARKWAY SOUTH"/>
    <n v="0"/>
    <n v="0"/>
    <n v="0"/>
    <n v="0"/>
    <s v="Reaction to Uninvolved Vehicle"/>
    <n v="4457127"/>
    <s v="Sedan"/>
    <s v="Sedan"/>
    <s v="2021-12"/>
    <n v="7"/>
    <n v="0"/>
    <n v="0"/>
    <s v="Non-Severe"/>
    <x v="0"/>
  </r>
  <r>
    <d v="2021-01-09T00:00:00"/>
    <s v="16:26:00"/>
    <s v="Jan"/>
    <s v="BROOKLYN"/>
    <n v="11229"/>
    <n v="40.596310000000003"/>
    <n v="-73.93732"/>
    <s v="BELT PARKWAY"/>
    <s v="3 AVENUE"/>
    <s v="2976      AVENUE W"/>
    <n v="0"/>
    <n v="0"/>
    <n v="0"/>
    <n v="0"/>
    <s v="Unspecified"/>
    <n v="4457042"/>
    <s v="Sedan"/>
    <s v="Sedan"/>
    <s v="2021-01"/>
    <n v="16"/>
    <n v="0"/>
    <n v="0"/>
    <s v="Non-Severe"/>
    <x v="1"/>
  </r>
  <r>
    <d v="2021-12-09T00:00:00"/>
    <s v="14:41:00"/>
    <s v="Dec"/>
    <s v="BROOKLYN"/>
    <n v="10879.98965307365"/>
    <n v="40.741970000000002"/>
    <n v="-73.841160000000002"/>
    <s v="LONG ISLAND EXPRESSWAY"/>
    <s v="3 AVENUE"/>
    <s v="1400      PELHAM PARKWAY SOUTH"/>
    <n v="0"/>
    <n v="0"/>
    <n v="0"/>
    <n v="0"/>
    <s v="Distraction"/>
    <n v="4456414"/>
    <s v="Sedan"/>
    <s v="Sedan"/>
    <s v="2021-12"/>
    <n v="14"/>
    <n v="0"/>
    <n v="0"/>
    <s v="Non-Severe"/>
    <x v="0"/>
  </r>
  <r>
    <d v="2021-12-09T00:00:00"/>
    <s v="09:10:00"/>
    <s v="Dec"/>
    <s v="BROOKLYN"/>
    <n v="10879.98965307365"/>
    <n v="40.67398"/>
    <n v="-73.899315000000001"/>
    <s v="LIBERTY AVENUE"/>
    <s v="3 AVENUE"/>
    <s v="1400      PELHAM PARKWAY SOUTH"/>
    <n v="0"/>
    <n v="0"/>
    <n v="0"/>
    <n v="0"/>
    <s v="Unspecified"/>
    <n v="4456326"/>
    <s v="Station Wagon"/>
    <s v="Sedan"/>
    <s v="2021-12"/>
    <n v="9"/>
    <n v="0"/>
    <n v="0"/>
    <s v="Non-Severe"/>
    <x v="0"/>
  </r>
  <r>
    <d v="2021-12-09T00:00:00"/>
    <s v="16:50:00"/>
    <s v="Dec"/>
    <s v="BROOKLYN"/>
    <n v="11211"/>
    <n v="40.711295999999997"/>
    <n v="-73.961299999999994"/>
    <s v="BELT PARKWAY"/>
    <s v="3 AVENUE"/>
    <s v="166       SOUTH 4 STREET"/>
    <n v="0"/>
    <n v="0"/>
    <n v="0"/>
    <n v="0"/>
    <s v="Passing or Lane Usage Improper"/>
    <n v="4456940"/>
    <s v="Sedan"/>
    <s v="Station Wagon"/>
    <s v="2021-12"/>
    <n v="16"/>
    <n v="0"/>
    <n v="0"/>
    <s v="Non-Severe"/>
    <x v="0"/>
  </r>
  <r>
    <d v="2021-12-09T00:00:00"/>
    <s v="13:30:00"/>
    <s v="Dec"/>
    <s v="BROOKLYN"/>
    <n v="10879.98965307365"/>
    <n v="40.520114816772221"/>
    <n v="-73.54743161629176"/>
    <s v="BUSHWICK AVENUE"/>
    <s v="3 AVENUE"/>
    <s v="1400      PELHAM PARKWAY SOUTH"/>
    <n v="0"/>
    <n v="0"/>
    <n v="0"/>
    <n v="0"/>
    <s v="Failure to Yield Right-of-Way"/>
    <n v="4457025"/>
    <s v="Sedan"/>
    <s v="Sedan"/>
    <s v="2021-12"/>
    <n v="13"/>
    <n v="0"/>
    <n v="0"/>
    <s v="Non-Severe"/>
    <x v="0"/>
  </r>
  <r>
    <d v="2021-05-09T00:00:00"/>
    <s v="10:06:00"/>
    <s v="May"/>
    <s v="BROOKLYN"/>
    <n v="11230"/>
    <n v="40.618214000000002"/>
    <n v="-73.958150000000003"/>
    <s v="AVENUE M"/>
    <s v="EAST 17 STREET"/>
    <s v="1400      PELHAM PARKWAY SOUTH"/>
    <n v="0"/>
    <n v="0"/>
    <n v="0"/>
    <n v="0"/>
    <s v="Aggressive Driving/Road Rage"/>
    <n v="4457064"/>
    <s v="Station Wagon"/>
    <s v="Station Wagon"/>
    <s v="2021-05"/>
    <n v="10"/>
    <n v="0"/>
    <n v="0"/>
    <s v="Non-Severe"/>
    <x v="1"/>
  </r>
  <r>
    <d v="2021-12-09T00:00:00"/>
    <s v="19:11:00"/>
    <s v="Dec"/>
    <s v="BROOKLYN"/>
    <n v="10879.98965307365"/>
    <n v="40.849711999999997"/>
    <n v="-73.943010000000001"/>
    <s v="CROSS BRONX EXPY"/>
    <s v="3 AVENUE"/>
    <s v="1400      PELHAM PARKWAY SOUTH"/>
    <n v="0"/>
    <n v="0"/>
    <n v="0"/>
    <n v="0"/>
    <s v="Alcohol Involvement"/>
    <n v="4456361"/>
    <s v="Station Wagon"/>
    <s v="Sedan"/>
    <s v="2021-12"/>
    <n v="19"/>
    <n v="0"/>
    <n v="0"/>
    <s v="Non-Severe"/>
    <x v="0"/>
  </r>
  <r>
    <d v="2021-08-12T00:00:00"/>
    <s v="15:00:00"/>
    <s v="Aug"/>
    <s v="QUEENS"/>
    <n v="11358"/>
    <n v="40.762239999999998"/>
    <n v="-73.806569999999994"/>
    <s v="159 STREET"/>
    <s v="DEPOT ROAD"/>
    <s v="1400      PELHAM PARKWAY SOUTH"/>
    <n v="0"/>
    <n v="0"/>
    <n v="0"/>
    <n v="0"/>
    <s v="Passing or Lane Usage Improper"/>
    <n v="4484770"/>
    <s v="Station Wagon"/>
    <s v="Sedan"/>
    <s v="2021-08"/>
    <n v="15"/>
    <n v="0"/>
    <n v="0"/>
    <s v="Non-Severe"/>
    <x v="0"/>
  </r>
  <r>
    <d v="2023-01-14T00:00:00"/>
    <s v="06:55:00"/>
    <s v="Jan"/>
    <s v="BROOKLYN"/>
    <n v="10879.98965307365"/>
    <n v="40.751750000000001"/>
    <n v="-74.007935000000003"/>
    <s v="WEST 26 STREET"/>
    <s v="3 AVENUE"/>
    <s v="1400      PELHAM PARKWAY SOUTH"/>
    <n v="0"/>
    <n v="0"/>
    <n v="0"/>
    <n v="0"/>
    <s v="Other Vehicular"/>
    <n v="4598094"/>
    <s v="Station Wagon"/>
    <s v="Sedan"/>
    <s v="2023-01"/>
    <n v="6"/>
    <n v="0"/>
    <n v="0"/>
    <s v="Non-Severe"/>
    <x v="1"/>
  </r>
  <r>
    <d v="2023-01-14T00:00:00"/>
    <s v="02:21:00"/>
    <s v="Jan"/>
    <s v="BROOKLYN"/>
    <n v="10879.98965307365"/>
    <n v="40.738574999999997"/>
    <n v="-73.845344999999995"/>
    <s v="GRAND CENTRAL PKWY"/>
    <s v="3 AVENUE"/>
    <s v="1400      PELHAM PARKWAY SOUTH"/>
    <n v="0"/>
    <n v="0"/>
    <n v="0"/>
    <n v="0"/>
    <s v="Following Too Closely"/>
    <n v="4598316"/>
    <s v="Sedan"/>
    <s v="Sedan"/>
    <s v="2023-01"/>
    <n v="2"/>
    <n v="0"/>
    <n v="0"/>
    <s v="Non-Severe"/>
    <x v="1"/>
  </r>
  <r>
    <d v="2023-01-13T00:00:00"/>
    <s v="09:00:00"/>
    <s v="Jan"/>
    <s v="BROOKLYN"/>
    <n v="10879.98965307365"/>
    <n v="40.645344000000001"/>
    <n v="-73.878969999999995"/>
    <s v="PENNSYLVANIA AVENUE"/>
    <s v="HORNELL LOOP"/>
    <s v="1400      PELHAM PARKWAY SOUTH"/>
    <n v="0"/>
    <n v="0"/>
    <n v="0"/>
    <n v="0"/>
    <s v="Unspecified"/>
    <n v="4598222"/>
    <s v="Station Wagon"/>
    <s v="Sedan"/>
    <s v="2023-01"/>
    <n v="9"/>
    <n v="0"/>
    <n v="0"/>
    <s v="Non-Severe"/>
    <x v="0"/>
  </r>
  <r>
    <d v="2023-01-14T00:00:00"/>
    <s v="12:00:00"/>
    <s v="Jan"/>
    <s v="BROOKLYN"/>
    <n v="11206"/>
    <n v="40.707016000000003"/>
    <n v="-73.948234999999997"/>
    <s v="BELT PARKWAY"/>
    <s v="3 AVENUE"/>
    <s v="331       LORIMER STREET"/>
    <n v="0"/>
    <n v="0"/>
    <n v="0"/>
    <n v="0"/>
    <s v="Unspecified"/>
    <n v="4597663"/>
    <s v="Sedan"/>
    <s v="Station Wagon"/>
    <s v="2023-01"/>
    <n v="12"/>
    <n v="0"/>
    <n v="0"/>
    <s v="Non-Severe"/>
    <x v="1"/>
  </r>
  <r>
    <d v="2023-01-14T00:00:00"/>
    <s v="23:31:00"/>
    <s v="Jan"/>
    <s v="STATEN ISLAND"/>
    <n v="10306"/>
    <n v="40.576405000000001"/>
    <n v="-74.127075000000005"/>
    <s v="ROCKLAND AVENUE"/>
    <s v="RICHMOND ROAD"/>
    <s v="1400      PELHAM PARKWAY SOUTH"/>
    <n v="0"/>
    <n v="0"/>
    <n v="0"/>
    <n v="0"/>
    <s v="Distraction"/>
    <n v="4597845"/>
    <s v="Station Wagon"/>
    <s v="Pick-up Truck"/>
    <s v="2023-01"/>
    <n v="23"/>
    <n v="0"/>
    <n v="0"/>
    <s v="Non-Severe"/>
    <x v="1"/>
  </r>
  <r>
    <d v="2023-01-13T00:00:00"/>
    <s v="23:15:00"/>
    <s v="Jan"/>
    <s v="BROOKLYN"/>
    <n v="10879.98965307365"/>
    <n v="40.702354"/>
    <n v="-73.818755999999993"/>
    <s v="134 STREET"/>
    <s v="3 AVENUE"/>
    <s v="1400      PELHAM PARKWAY SOUTH"/>
    <n v="0"/>
    <n v="0"/>
    <n v="0"/>
    <n v="0"/>
    <s v="Following Too Closely"/>
    <n v="4598125"/>
    <s v="Sedan"/>
    <s v="Sedan"/>
    <s v="2023-01"/>
    <n v="23"/>
    <n v="0"/>
    <n v="0"/>
    <s v="Non-Severe"/>
    <x v="0"/>
  </r>
  <r>
    <d v="2022-12-30T00:00:00"/>
    <s v="15:40:00"/>
    <s v="Dec"/>
    <s v="BROOKLYN"/>
    <n v="10879.98965307365"/>
    <n v="40.669403000000003"/>
    <n v="-73.942210000000003"/>
    <s v="EASTERN PARKWAY"/>
    <s v="3 AVENUE"/>
    <s v="1400      PELHAM PARKWAY SOUTH"/>
    <n v="1"/>
    <n v="0"/>
    <n v="0"/>
    <n v="0"/>
    <s v="Unsafe Speed"/>
    <n v="4598139"/>
    <s v="Motorcycle"/>
    <s v="Taxi"/>
    <s v="2022-12"/>
    <n v="15"/>
    <n v="1"/>
    <n v="0"/>
    <s v="Severe"/>
    <x v="0"/>
  </r>
  <r>
    <d v="2023-12-01T00:00:00"/>
    <s v="17:20:00"/>
    <s v="Dec"/>
    <s v="BRONX"/>
    <n v="10467"/>
    <n v="40.883262999999999"/>
    <n v="-73.865584999999996"/>
    <s v="BELT PARKWAY"/>
    <s v="3 AVENUE"/>
    <s v="3756      OLINVILLE AVENUE"/>
    <n v="0"/>
    <n v="0"/>
    <n v="0"/>
    <n v="0"/>
    <s v="Steering Failure"/>
    <n v="4598182"/>
    <s v="Sedan"/>
    <s v="Pick-up Truck"/>
    <s v="2023-12"/>
    <n v="17"/>
    <n v="0"/>
    <n v="0"/>
    <s v="Non-Severe"/>
    <x v="0"/>
  </r>
  <r>
    <d v="2023-01-13T00:00:00"/>
    <s v="20:45:00"/>
    <s v="Jan"/>
    <s v="BRONX"/>
    <n v="10472"/>
    <n v="40.83278"/>
    <n v="-73.877279999999999"/>
    <s v="BELT PARKWAY"/>
    <s v="3 AVENUE"/>
    <s v="1330      MANOR AVENUE"/>
    <n v="0"/>
    <n v="0"/>
    <n v="0"/>
    <n v="0"/>
    <s v="Unspecified"/>
    <n v="4598200"/>
    <s v="Station Wagon"/>
    <s v="Station Wagon"/>
    <s v="2023-01"/>
    <n v="20"/>
    <n v="0"/>
    <n v="0"/>
    <s v="Non-Severe"/>
    <x v="0"/>
  </r>
  <r>
    <d v="2023-01-14T00:00:00"/>
    <s v="17:40:00"/>
    <s v="Jan"/>
    <s v="BROOKLYN"/>
    <n v="11234"/>
    <n v="40.625824000000001"/>
    <n v="-73.927620000000005"/>
    <s v="UTICA AVENUE"/>
    <s v="AVENUE K"/>
    <s v="1400      PELHAM PARKWAY SOUTH"/>
    <n v="0"/>
    <n v="0"/>
    <n v="0"/>
    <n v="0"/>
    <s v="Alcohol Involvement"/>
    <n v="4597793"/>
    <s v="Station Wagon"/>
    <s v="Station Wagon"/>
    <s v="2023-01"/>
    <n v="17"/>
    <n v="0"/>
    <n v="0"/>
    <s v="Non-Severe"/>
    <x v="1"/>
  </r>
  <r>
    <d v="2023-01-14T00:00:00"/>
    <s v="14:06:00"/>
    <s v="Jan"/>
    <s v="BROOKLYN"/>
    <n v="11218"/>
    <n v="40.649943999999998"/>
    <n v="-73.979609999999994"/>
    <s v="EAST 2 STREET"/>
    <s v="GREENWOOD AVENUE"/>
    <s v="1400      PELHAM PARKWAY SOUTH"/>
    <n v="0"/>
    <n v="0"/>
    <n v="0"/>
    <n v="0"/>
    <s v="Unspecified"/>
    <n v="4597710"/>
    <s v="Sedan"/>
    <s v="Sedan"/>
    <s v="2023-01"/>
    <n v="14"/>
    <n v="0"/>
    <n v="0"/>
    <s v="Non-Severe"/>
    <x v="1"/>
  </r>
  <r>
    <d v="2023-01-14T00:00:00"/>
    <s v="11:30:00"/>
    <s v="Jan"/>
    <s v="QUEENS"/>
    <n v="11429"/>
    <n v="40.711005999999998"/>
    <n v="-73.729675"/>
    <s v="225 STREET"/>
    <s v="103 AVENUE"/>
    <s v="1400      PELHAM PARKWAY SOUTH"/>
    <n v="0"/>
    <n v="0"/>
    <n v="0"/>
    <n v="0"/>
    <s v="Failure to Yield Right-of-Way"/>
    <n v="4597771"/>
    <s v="Station Wagon"/>
    <s v="Sedan"/>
    <s v="2023-01"/>
    <n v="11"/>
    <n v="0"/>
    <n v="0"/>
    <s v="Non-Severe"/>
    <x v="1"/>
  </r>
  <r>
    <d v="2023-01-14T00:00:00"/>
    <s v="16:26:00"/>
    <s v="Jan"/>
    <s v="BROOKLYN"/>
    <n v="10879.98965307365"/>
    <n v="40.520114816772221"/>
    <n v="-73.54743161629176"/>
    <s v="PROSPECT PARK SOUTHWEST"/>
    <s v="PARK CIRCLE"/>
    <s v="1400      PELHAM PARKWAY SOUTH"/>
    <n v="0"/>
    <n v="0"/>
    <n v="0"/>
    <n v="0"/>
    <s v="Unsafe Lane Changing"/>
    <n v="4597712"/>
    <s v="Station Wagon"/>
    <s v="Station Wagon"/>
    <s v="2023-01"/>
    <n v="16"/>
    <n v="0"/>
    <n v="0"/>
    <s v="Non-Severe"/>
    <x v="1"/>
  </r>
  <r>
    <d v="2023-12-01T00:00:00"/>
    <s v="12:00:00"/>
    <s v="Dec"/>
    <s v="BROOKLYN"/>
    <n v="11222"/>
    <n v="40.721670000000003"/>
    <n v="-73.944839999999999"/>
    <s v="BELT PARKWAY"/>
    <s v="3 AVENUE"/>
    <s v="154       ENGERT AVENUE"/>
    <n v="0"/>
    <n v="0"/>
    <n v="0"/>
    <n v="0"/>
    <s v="Distraction"/>
    <n v="4598334"/>
    <s v="Station Wagon"/>
    <s v="Sedan"/>
    <s v="2023-12"/>
    <n v="12"/>
    <n v="0"/>
    <n v="0"/>
    <s v="Non-Severe"/>
    <x v="0"/>
  </r>
  <r>
    <d v="2023-01-14T00:00:00"/>
    <s v="00:01:00"/>
    <s v="Jan"/>
    <s v="QUEENS"/>
    <n v="11103"/>
    <n v="40.768234"/>
    <n v="-73.907089999999997"/>
    <s v="ASTORIA BOULEVARD"/>
    <s v="44 STREET"/>
    <s v="1400      PELHAM PARKWAY SOUTH"/>
    <n v="1"/>
    <n v="0"/>
    <n v="0"/>
    <n v="0"/>
    <s v="Traffic Control Disregarded"/>
    <n v="4597833"/>
    <s v="Sedan"/>
    <s v="Sedan"/>
    <s v="2023-01"/>
    <n v="0"/>
    <n v="1"/>
    <n v="0"/>
    <s v="Severe"/>
    <x v="1"/>
  </r>
  <r>
    <d v="2023-01-14T00:00:00"/>
    <s v="13:30:00"/>
    <s v="Jan"/>
    <s v="QUEENS"/>
    <n v="11372"/>
    <n v="40.746825999999999"/>
    <n v="-73.891716000000002"/>
    <s v="BELT PARKWAY"/>
    <s v="3 AVENUE"/>
    <s v="73-19     ROOSEVELT AVENUE"/>
    <n v="0"/>
    <n v="0"/>
    <n v="0"/>
    <n v="0"/>
    <s v="Distraction"/>
    <n v="4597676"/>
    <s v="Bike"/>
    <s v="Sedan"/>
    <s v="2023-01"/>
    <n v="13"/>
    <n v="0"/>
    <n v="0"/>
    <s v="Non-Severe"/>
    <x v="1"/>
  </r>
  <r>
    <d v="2023-12-01T00:00:00"/>
    <s v="17:00:00"/>
    <s v="Dec"/>
    <s v="BRONX"/>
    <n v="10473"/>
    <n v="0"/>
    <n v="0"/>
    <s v="BELT PARKWAY"/>
    <s v="3 AVENUE"/>
    <s v="941       WHEELER AVENUE"/>
    <n v="0"/>
    <n v="0"/>
    <n v="0"/>
    <n v="0"/>
    <s v="Unspecified"/>
    <n v="4598199"/>
    <s v="Station Wagon"/>
    <s v="Sedan"/>
    <s v="2023-12"/>
    <n v="17"/>
    <n v="0"/>
    <n v="0"/>
    <s v="Non-Severe"/>
    <x v="0"/>
  </r>
  <r>
    <d v="2023-01-14T00:00:00"/>
    <s v="12:27:00"/>
    <s v="Jan"/>
    <s v="BROOKLYN"/>
    <n v="11222"/>
    <n v="40.7226"/>
    <n v="-73.937110000000004"/>
    <s v="VANDERVORT AVENUE"/>
    <s v="LOMBARDY STREET"/>
    <s v="1400      PELHAM PARKWAY SOUTH"/>
    <n v="0"/>
    <n v="0"/>
    <n v="0"/>
    <n v="0"/>
    <s v="Following Too Closely"/>
    <n v="4598059"/>
    <s v="Station Wagon"/>
    <s v="Sedan"/>
    <s v="2023-01"/>
    <n v="12"/>
    <n v="0"/>
    <n v="0"/>
    <s v="Non-Severe"/>
    <x v="1"/>
  </r>
  <r>
    <d v="2023-01-14T00:00:00"/>
    <s v="16:00:00"/>
    <s v="Jan"/>
    <s v="BROOKLYN"/>
    <n v="10879.98965307365"/>
    <n v="40.711539999999999"/>
    <n v="-73.836240000000004"/>
    <s v="JACKIE ROBINSON PKWY"/>
    <s v="3 AVENUE"/>
    <s v="1400      PELHAM PARKWAY SOUTH"/>
    <n v="0"/>
    <n v="0"/>
    <n v="0"/>
    <n v="0"/>
    <s v="Reaction to Uninvolved Vehicle"/>
    <n v="4598099"/>
    <s v="Station Wagon"/>
    <s v="Station Wagon"/>
    <s v="2023-01"/>
    <n v="16"/>
    <n v="0"/>
    <n v="0"/>
    <s v="Non-Severe"/>
    <x v="1"/>
  </r>
  <r>
    <d v="2023-08-01T00:00:00"/>
    <s v="13:20:00"/>
    <s v="Aug"/>
    <s v="BROOKLYN"/>
    <n v="11208"/>
    <n v="40.673943000000001"/>
    <n v="-73.863929999999996"/>
    <s v="SUTTER AVENUE"/>
    <s v="ELDERTS LANE"/>
    <s v="1400      PELHAM PARKWAY SOUTH"/>
    <n v="0"/>
    <n v="0"/>
    <n v="0"/>
    <n v="0"/>
    <s v="Unspecified"/>
    <n v="4598215"/>
    <s v="Station Wagon"/>
    <s v="Sedan"/>
    <s v="2023-08"/>
    <n v="13"/>
    <n v="0"/>
    <n v="0"/>
    <s v="Non-Severe"/>
    <x v="0"/>
  </r>
  <r>
    <d v="2023-01-13T00:00:00"/>
    <s v="10:50:00"/>
    <s v="Jan"/>
    <s v="BRONX"/>
    <n v="10451"/>
    <n v="40.816696"/>
    <n v="-73.923096000000001"/>
    <s v="EAST 148 STREET"/>
    <s v="MORRIS AVENUE"/>
    <s v="1400      PELHAM PARKWAY SOUTH"/>
    <n v="1"/>
    <n v="0"/>
    <n v="0"/>
    <n v="0"/>
    <s v="Failure to Yield Right-of-Way"/>
    <n v="4598151"/>
    <s v="Station Wagon"/>
    <s v="Motorcycle"/>
    <s v="2023-01"/>
    <n v="10"/>
    <n v="1"/>
    <n v="0"/>
    <s v="Severe"/>
    <x v="0"/>
  </r>
  <r>
    <d v="2023-01-14T00:00:00"/>
    <s v="00:15:00"/>
    <s v="Jan"/>
    <s v="BROOKLYN"/>
    <n v="11213"/>
    <n v="40.668129999999998"/>
    <n v="-73.936750000000004"/>
    <s v="TROY AVENUE"/>
    <s v="UNION STREET"/>
    <s v="1400      PELHAM PARKWAY SOUTH"/>
    <n v="0"/>
    <n v="0"/>
    <n v="0"/>
    <n v="0"/>
    <s v="Distraction"/>
    <n v="4598206"/>
    <s v="Station Wagon"/>
    <s v="Sedan"/>
    <s v="2023-01"/>
    <n v="0"/>
    <n v="0"/>
    <n v="0"/>
    <s v="Non-Severe"/>
    <x v="1"/>
  </r>
  <r>
    <d v="2023-01-14T00:00:00"/>
    <s v="16:50:00"/>
    <s v="Jan"/>
    <s v="BROOKLYN"/>
    <n v="11220"/>
    <n v="40.640625"/>
    <n v="-74.014983999999998"/>
    <s v="58 STREET"/>
    <s v="5 AVENUE"/>
    <s v="1400      PELHAM PARKWAY SOUTH"/>
    <n v="0"/>
    <n v="0"/>
    <n v="0"/>
    <n v="0"/>
    <s v="Unspecified"/>
    <n v="4597704"/>
    <s v="Station Wagon"/>
    <s v="Station Wagon"/>
    <s v="2023-01"/>
    <n v="16"/>
    <n v="0"/>
    <n v="0"/>
    <s v="Non-Severe"/>
    <x v="1"/>
  </r>
  <r>
    <d v="2023-01-14T00:00:00"/>
    <s v="21:35:00"/>
    <s v="Jan"/>
    <s v="MANHATTAN"/>
    <n v="10016"/>
    <n v="40.743139999999997"/>
    <n v="-73.981705000000005"/>
    <s v="BELT PARKWAY"/>
    <s v="3 AVENUE"/>
    <s v="133       EAST 29 STREET"/>
    <n v="0"/>
    <n v="0"/>
    <n v="0"/>
    <n v="0"/>
    <s v="Distraction"/>
    <n v="4597817"/>
    <s v="Sedan"/>
    <s v="Taxi"/>
    <s v="2023-01"/>
    <n v="21"/>
    <n v="0"/>
    <n v="0"/>
    <s v="Non-Severe"/>
    <x v="1"/>
  </r>
  <r>
    <d v="2022-03-27T00:00:00"/>
    <s v="07:36:00"/>
    <s v="Mar"/>
    <s v="BROOKLYN"/>
    <n v="10879.98965307365"/>
    <n v="40.520114816772221"/>
    <n v="-73.54743161629176"/>
    <s v="LIE LOWER LEVEL (CDR)"/>
    <s v="3 AVENUE"/>
    <s v="1400      PELHAM PARKWAY SOUTH"/>
    <n v="0"/>
    <n v="0"/>
    <n v="0"/>
    <n v="0"/>
    <s v="Unsafe Speed"/>
    <n v="4513904"/>
    <s v="Box Truck"/>
    <s v="Sedan"/>
    <s v="2022-03"/>
    <n v="7"/>
    <n v="0"/>
    <n v="0"/>
    <s v="Non-Severe"/>
    <x v="1"/>
  </r>
  <r>
    <d v="2021-04-19T00:00:00"/>
    <s v="17:30:00"/>
    <s v="Apr"/>
    <s v="BROOKLYN"/>
    <n v="11212"/>
    <n v="40.655853"/>
    <n v="-73.910126000000005"/>
    <s v="BOYLAND STREET"/>
    <s v="HEGEMAN AVENUE"/>
    <s v="1400      PELHAM PARKWAY SOUTH"/>
    <n v="1"/>
    <n v="0"/>
    <n v="1"/>
    <n v="0"/>
    <s v="Unspecified"/>
    <n v="4409250"/>
    <s v="Sedan"/>
    <s v="Sedan"/>
    <s v="2021-04"/>
    <n v="17"/>
    <n v="2"/>
    <n v="0"/>
    <s v="Severe"/>
    <x v="0"/>
  </r>
  <r>
    <d v="2021-10-13T00:00:00"/>
    <s v="13:52:00"/>
    <s v="Oct"/>
    <s v="BROOKLYN"/>
    <n v="11223"/>
    <n v="40.520114816772221"/>
    <n v="-73.54743161629176"/>
    <s v="WEST STREET"/>
    <s v="AVENUE Z"/>
    <s v="1400      PELHAM PARKWAY SOUTH"/>
    <n v="0"/>
    <n v="0"/>
    <n v="0"/>
    <n v="0"/>
    <s v="Unsafe Speed"/>
    <n v="4487744"/>
    <s v="Sedan"/>
    <s v="Sedan"/>
    <s v="2021-10"/>
    <n v="13"/>
    <n v="0"/>
    <n v="0"/>
    <s v="Non-Severe"/>
    <x v="0"/>
  </r>
  <r>
    <d v="2023-01-14T00:00:00"/>
    <s v="20:24:00"/>
    <s v="Jan"/>
    <s v="BROOKLYN"/>
    <n v="11229"/>
    <n v="40.605434000000002"/>
    <n v="-73.952550000000002"/>
    <s v="BELT PARKWAY"/>
    <s v="3 AVENUE"/>
    <s v="2301      OCEAN AVENUE"/>
    <n v="2"/>
    <n v="0"/>
    <n v="0"/>
    <n v="0"/>
    <s v="Unspecified"/>
    <n v="4598007"/>
    <s v="Sedan"/>
    <s v="Station Wagon"/>
    <s v="2023-01"/>
    <n v="20"/>
    <n v="2"/>
    <n v="0"/>
    <s v="Severe"/>
    <x v="1"/>
  </r>
  <r>
    <d v="2022-12-23T00:00:00"/>
    <s v="08:50:00"/>
    <s v="Dec"/>
    <s v="BRONX"/>
    <n v="10458"/>
    <n v="40.857425999999997"/>
    <n v="-73.891109999999998"/>
    <s v="EAST 187 STREET"/>
    <s v="3 AVENUE"/>
    <s v="1400      PELHAM PARKWAY SOUTH"/>
    <n v="0"/>
    <n v="0"/>
    <n v="0"/>
    <n v="0"/>
    <s v="Passing or Lane Usage Improper"/>
    <n v="4598138"/>
    <s v="Sedan"/>
    <s v="Box Truck"/>
    <s v="2022-12"/>
    <n v="8"/>
    <n v="0"/>
    <n v="0"/>
    <s v="Non-Severe"/>
    <x v="0"/>
  </r>
  <r>
    <d v="2023-12-01T00:00:00"/>
    <s v="15:26:00"/>
    <s v="Dec"/>
    <s v="BROOKLYN"/>
    <n v="10879.98965307365"/>
    <n v="40.776739999999997"/>
    <n v="-73.824330000000003"/>
    <s v="PARSONS BOULEVARD"/>
    <s v="WILLETS POINT BOULEVARD"/>
    <s v="1400      PELHAM PARKWAY SOUTH"/>
    <n v="1"/>
    <n v="0"/>
    <n v="1"/>
    <n v="0"/>
    <s v="Failure to Yield Right-of-Way"/>
    <n v="4598263"/>
    <s v="Van"/>
    <s v="Sedan"/>
    <s v="2023-12"/>
    <n v="15"/>
    <n v="2"/>
    <n v="0"/>
    <s v="Severe"/>
    <x v="0"/>
  </r>
  <r>
    <d v="2023-01-14T00:00:00"/>
    <s v="17:00:00"/>
    <s v="Jan"/>
    <s v="BROOKLYN"/>
    <n v="10879.98965307365"/>
    <n v="40.7179"/>
    <n v="-73.83202"/>
    <s v="GRAND CENTRAL PKWY"/>
    <s v="3 AVENUE"/>
    <s v="1400      PELHAM PARKWAY SOUTH"/>
    <n v="0"/>
    <n v="0"/>
    <n v="0"/>
    <n v="0"/>
    <s v="Following Too Closely"/>
    <n v="4597846"/>
    <s v="Pick-up Truck"/>
    <s v="Sedan"/>
    <s v="2023-01"/>
    <n v="17"/>
    <n v="0"/>
    <n v="0"/>
    <s v="Non-Severe"/>
    <x v="1"/>
  </r>
  <r>
    <d v="2023-01-14T00:00:00"/>
    <s v="22:30:00"/>
    <s v="Jan"/>
    <s v="BROOKLYN"/>
    <n v="10879.98965307365"/>
    <n v="40.596620000000001"/>
    <n v="-74.002309999999994"/>
    <s v="BELT PARKWAY"/>
    <s v="3 AVENUE"/>
    <s v="1400      PELHAM PARKWAY SOUTH"/>
    <n v="1"/>
    <n v="0"/>
    <n v="0"/>
    <n v="0"/>
    <s v="Distraction"/>
    <n v="4597940"/>
    <s v="Sedan"/>
    <s v="Sedan"/>
    <s v="2023-01"/>
    <n v="22"/>
    <n v="1"/>
    <n v="0"/>
    <s v="Severe"/>
    <x v="1"/>
  </r>
  <r>
    <d v="2023-12-01T00:00:00"/>
    <s v="18:15:00"/>
    <s v="Dec"/>
    <s v="BROOKLYN"/>
    <n v="11218"/>
    <n v="40.64076"/>
    <n v="-73.975020000000001"/>
    <s v="AVENUE C"/>
    <s v="EAST 5 STREET"/>
    <s v="1400      PELHAM PARKWAY SOUTH"/>
    <n v="1"/>
    <n v="0"/>
    <n v="1"/>
    <n v="0"/>
    <s v="Unspecified"/>
    <n v="4598344"/>
    <s v="Sedan"/>
    <s v="Sedan"/>
    <s v="2023-12"/>
    <n v="18"/>
    <n v="2"/>
    <n v="0"/>
    <s v="Severe"/>
    <x v="0"/>
  </r>
  <r>
    <d v="2023-01-14T00:00:00"/>
    <s v="00:15:00"/>
    <s v="Jan"/>
    <s v="BROOKLYN"/>
    <n v="10879.98965307365"/>
    <n v="40.520114816772221"/>
    <n v="-73.54743161629176"/>
    <s v="168 STREET"/>
    <s v="GRAND CENTRAL PARKWAY"/>
    <s v="1400      PELHAM PARKWAY SOUTH"/>
    <n v="0"/>
    <n v="0"/>
    <n v="0"/>
    <n v="0"/>
    <s v="Distraction"/>
    <n v="4597750"/>
    <s v="Station Wagon"/>
    <s v="Station Wagon"/>
    <s v="2023-01"/>
    <n v="0"/>
    <n v="0"/>
    <n v="0"/>
    <s v="Non-Severe"/>
    <x v="1"/>
  </r>
  <r>
    <d v="2023-01-14T00:00:00"/>
    <s v="15:00:00"/>
    <s v="Jan"/>
    <s v="BROOKLYN"/>
    <n v="11208"/>
    <n v="40.668390000000002"/>
    <n v="-73.880319999999998"/>
    <s v="DUMONT AVENUE"/>
    <s v="ESSEX STREET"/>
    <s v="1400      PELHAM PARKWAY SOUTH"/>
    <n v="0"/>
    <n v="0"/>
    <n v="0"/>
    <n v="0"/>
    <s v="Unspecified"/>
    <n v="4598240"/>
    <s v="Sedan"/>
    <s v="Taxi"/>
    <s v="2023-01"/>
    <n v="15"/>
    <n v="0"/>
    <n v="0"/>
    <s v="Non-Severe"/>
    <x v="1"/>
  </r>
  <r>
    <d v="2023-01-14T00:00:00"/>
    <s v="13:00:00"/>
    <s v="Jan"/>
    <s v="QUEENS"/>
    <n v="11362"/>
    <n v="40.770069999999997"/>
    <n v="-73.735979999999998"/>
    <s v="BELT PARKWAY"/>
    <s v="3 AVENUE"/>
    <s v="252-34    NORTHERN BOULEVARD"/>
    <n v="0"/>
    <n v="0"/>
    <n v="0"/>
    <n v="0"/>
    <s v="Other Vehicular"/>
    <n v="4598168"/>
    <s v="Sedan"/>
    <s v="Station Wagon"/>
    <s v="2023-01"/>
    <n v="13"/>
    <n v="0"/>
    <n v="0"/>
    <s v="Non-Severe"/>
    <x v="1"/>
  </r>
  <r>
    <d v="2022-12-18T00:00:00"/>
    <s v="06:36:00"/>
    <s v="Dec"/>
    <s v="BROOKLYN"/>
    <n v="10879.98965307365"/>
    <n v="40.823535999999997"/>
    <n v="-73.931079999999994"/>
    <s v="MAJOR DEEGAN EXPRESSWAY"/>
    <s v="3 AVENUE"/>
    <s v="1400      PELHAM PARKWAY SOUTH"/>
    <n v="0"/>
    <n v="0"/>
    <n v="0"/>
    <n v="0"/>
    <s v="Obstruction/Debris"/>
    <n v="4598194"/>
    <s v="Station Wagon"/>
    <s v="Sedan"/>
    <s v="2022-12"/>
    <n v="6"/>
    <n v="0"/>
    <n v="0"/>
    <s v="Non-Severe"/>
    <x v="1"/>
  </r>
  <r>
    <d v="2023-01-14T00:00:00"/>
    <s v="15:57:00"/>
    <s v="Jan"/>
    <s v="MANHATTAN"/>
    <n v="10012"/>
    <n v="40.727004999999998"/>
    <n v="-73.993080000000006"/>
    <s v="BELT PARKWAY"/>
    <s v="3 AVENUE"/>
    <s v="27        GREAT JONES STREET"/>
    <n v="0"/>
    <n v="0"/>
    <n v="0"/>
    <n v="0"/>
    <s v="Unspecified"/>
    <n v="4598323"/>
    <s v="Taxi"/>
    <s v="FDNY TRUCK"/>
    <s v="2023-01"/>
    <n v="15"/>
    <n v="0"/>
    <n v="0"/>
    <s v="Non-Severe"/>
    <x v="1"/>
  </r>
  <r>
    <d v="2023-01-14T00:00:00"/>
    <s v="10:46:00"/>
    <s v="Jan"/>
    <s v="BROOKLYN"/>
    <n v="11222"/>
    <n v="40.723889999999997"/>
    <n v="-73.934950000000001"/>
    <s v="BELT PARKWAY"/>
    <s v="3 AVENUE"/>
    <s v="96        ANTHONY STREET"/>
    <n v="0"/>
    <n v="0"/>
    <n v="0"/>
    <n v="0"/>
    <s v="Unspecified"/>
    <n v="4598054"/>
    <s v="Station Wagon"/>
    <s v="Sedan"/>
    <s v="2023-01"/>
    <n v="10"/>
    <n v="0"/>
    <n v="0"/>
    <s v="Non-Severe"/>
    <x v="1"/>
  </r>
  <r>
    <d v="2023-05-01T00:00:00"/>
    <s v="07:50:00"/>
    <s v="May"/>
    <s v="BROOKLYN"/>
    <n v="10879.98965307365"/>
    <n v="40.666533999999999"/>
    <n v="-73.809950000000001"/>
    <s v="BELT PARKWAY"/>
    <s v="3 AVENUE"/>
    <s v="1400      PELHAM PARKWAY SOUTH"/>
    <n v="0"/>
    <n v="0"/>
    <n v="0"/>
    <n v="0"/>
    <s v="Unspecified"/>
    <n v="4598282"/>
    <s v="Sedan"/>
    <s v="Sedan"/>
    <s v="2023-05"/>
    <n v="7"/>
    <n v="0"/>
    <n v="0"/>
    <s v="Non-Severe"/>
    <x v="0"/>
  </r>
  <r>
    <d v="2023-01-14T00:00:00"/>
    <s v="03:00:00"/>
    <s v="Jan"/>
    <s v="QUEENS"/>
    <n v="11421"/>
    <n v="40.692515999999998"/>
    <n v="-73.859110000000001"/>
    <s v="JAMAICA AVENUE"/>
    <s v="85 STREET"/>
    <s v="1400      PELHAM PARKWAY SOUTH"/>
    <n v="0"/>
    <n v="0"/>
    <n v="0"/>
    <n v="0"/>
    <s v="View Obstructed/Limited"/>
    <n v="4598095"/>
    <s v="Bus"/>
    <s v="Sedan"/>
    <s v="2023-01"/>
    <n v="3"/>
    <n v="0"/>
    <n v="0"/>
    <s v="Non-Severe"/>
    <x v="1"/>
  </r>
  <r>
    <d v="2023-01-14T00:00:00"/>
    <s v="17:32:00"/>
    <s v="Jan"/>
    <s v="BROOKLYN"/>
    <n v="10879.98965307365"/>
    <n v="40.768875000000001"/>
    <n v="-73.948980000000006"/>
    <s v="FDR DRIVE"/>
    <s v="3 AVENUE"/>
    <s v="1400      PELHAM PARKWAY SOUTH"/>
    <n v="1"/>
    <n v="0"/>
    <n v="0"/>
    <n v="0"/>
    <s v="Following Too Closely"/>
    <n v="4597980"/>
    <s v="Station Wagon"/>
    <s v="Taxi"/>
    <s v="2023-01"/>
    <n v="17"/>
    <n v="1"/>
    <n v="0"/>
    <s v="Severe"/>
    <x v="1"/>
  </r>
  <r>
    <d v="2022-12-20T00:00:00"/>
    <s v="13:40:00"/>
    <s v="Dec"/>
    <s v="BRONX"/>
    <n v="10458"/>
    <n v="40.856242999999999"/>
    <n v="-73.895583999999999"/>
    <s v="WEBSTER AVENUE"/>
    <s v="EAST 183 STREET"/>
    <s v="1400      PELHAM PARKWAY SOUTH"/>
    <n v="0"/>
    <n v="0"/>
    <n v="0"/>
    <n v="0"/>
    <s v="Other Vehicular"/>
    <n v="4598132"/>
    <s v="Sedan"/>
    <s v="Sedan"/>
    <s v="2022-12"/>
    <n v="13"/>
    <n v="0"/>
    <n v="0"/>
    <s v="Non-Severe"/>
    <x v="0"/>
  </r>
  <r>
    <d v="2023-01-14T00:00:00"/>
    <s v="15:40:00"/>
    <s v="Jan"/>
    <s v="QUEENS"/>
    <n v="11368"/>
    <n v="40.745080000000002"/>
    <n v="-73.864379999999997"/>
    <s v="CORONA AVENUE"/>
    <s v="NATIONAL STREET"/>
    <s v="1400      PELHAM PARKWAY SOUTH"/>
    <n v="1"/>
    <n v="0"/>
    <n v="0"/>
    <n v="0"/>
    <s v="Pedestrian/Bicyclist/Other Pedestrian Error/Confusion"/>
    <n v="4597852"/>
    <s v="Bike"/>
    <s v="Pick-up Truck"/>
    <s v="2023-01"/>
    <n v="15"/>
    <n v="1"/>
    <n v="0"/>
    <s v="Severe"/>
    <x v="1"/>
  </r>
  <r>
    <d v="2023-01-13T00:00:00"/>
    <s v="23:00:00"/>
    <s v="Jan"/>
    <s v="BROOKLYN"/>
    <n v="11208"/>
    <n v="40.686615000000003"/>
    <n v="-73.879599999999996"/>
    <s v="BELT PARKWAY"/>
    <s v="3 AVENUE"/>
    <s v="666       JAMAICA AVENUE"/>
    <n v="0"/>
    <n v="0"/>
    <n v="0"/>
    <n v="0"/>
    <s v="Passing Too Closely"/>
    <n v="4598247"/>
    <s v="Station Wagon"/>
    <s v="Station Wagon"/>
    <s v="2023-01"/>
    <n v="23"/>
    <n v="0"/>
    <n v="0"/>
    <s v="Non-Severe"/>
    <x v="0"/>
  </r>
  <r>
    <d v="2023-11-01T00:00:00"/>
    <s v="15:30:00"/>
    <s v="Nov"/>
    <s v="MANHATTAN"/>
    <n v="10002"/>
    <n v="40.714194999999997"/>
    <n v="-73.994960000000006"/>
    <s v="BELT PARKWAY"/>
    <s v="3 AVENUE"/>
    <s v="35        DIVISION STREET"/>
    <n v="0"/>
    <n v="0"/>
    <n v="0"/>
    <n v="0"/>
    <s v="Unspecified"/>
    <n v="4598110"/>
    <s v="Sedan"/>
    <s v="Sedan"/>
    <s v="2023-11"/>
    <n v="15"/>
    <n v="0"/>
    <n v="0"/>
    <s v="Non-Severe"/>
    <x v="0"/>
  </r>
  <r>
    <d v="2023-01-14T00:00:00"/>
    <s v="12:00:00"/>
    <s v="Jan"/>
    <s v="QUEENS"/>
    <n v="11379"/>
    <n v="40.712200000000003"/>
    <n v="-73.885909999999996"/>
    <s v="BELT PARKWAY"/>
    <s v="3 AVENUE"/>
    <s v="69-15     METROPOLITAN AVENUE"/>
    <n v="0"/>
    <n v="0"/>
    <n v="0"/>
    <n v="0"/>
    <s v="Following Too Closely"/>
    <n v="4597996"/>
    <s v="Sedan"/>
    <s v="Moped"/>
    <s v="2023-01"/>
    <n v="12"/>
    <n v="0"/>
    <n v="0"/>
    <s v="Non-Severe"/>
    <x v="1"/>
  </r>
  <r>
    <d v="2023-09-01T00:00:00"/>
    <s v="16:45:00"/>
    <s v="Sep"/>
    <s v="BROOKLYN"/>
    <n v="11206"/>
    <n v="40.710453000000001"/>
    <n v="-73.937340000000006"/>
    <s v="WATERBURY STREET"/>
    <s v="MEADOW STREET"/>
    <s v="1400      PELHAM PARKWAY SOUTH"/>
    <n v="0"/>
    <n v="0"/>
    <n v="0"/>
    <n v="0"/>
    <s v="Passing Too Closely"/>
    <n v="4598111"/>
    <s v="Sedan"/>
    <s v="Sedan"/>
    <s v="2023-09"/>
    <n v="16"/>
    <n v="0"/>
    <n v="0"/>
    <s v="Non-Severe"/>
    <x v="0"/>
  </r>
  <r>
    <d v="2023-01-14T00:00:00"/>
    <s v="21:00:00"/>
    <s v="Jan"/>
    <s v="BROOKLYN"/>
    <n v="10879.98965307365"/>
    <n v="40.726813999999997"/>
    <n v="-73.838459999999998"/>
    <s v="GRAND CENTRAL PKWY"/>
    <s v="3 AVENUE"/>
    <s v="1400      PELHAM PARKWAY SOUTH"/>
    <n v="1"/>
    <n v="0"/>
    <n v="0"/>
    <n v="0"/>
    <s v="Unsafe Speed"/>
    <n v="4598081"/>
    <s v="Sedan"/>
    <s v="Station Wagon"/>
    <s v="2023-01"/>
    <n v="21"/>
    <n v="1"/>
    <n v="0"/>
    <s v="Severe"/>
    <x v="1"/>
  </r>
  <r>
    <d v="2022-12-24T00:00:00"/>
    <s v="15:42:00"/>
    <s v="Dec"/>
    <s v="BRONX"/>
    <n v="10474"/>
    <n v="40.815539999999999"/>
    <n v="-73.885819999999995"/>
    <s v="BELT PARKWAY"/>
    <s v="3 AVENUE"/>
    <s v="735       BRYANT AVENUE"/>
    <n v="0"/>
    <n v="0"/>
    <n v="0"/>
    <n v="0"/>
    <s v="Unspecified"/>
    <n v="4598311"/>
    <s v="Van"/>
    <s v="Sedan"/>
    <s v="2022-12"/>
    <n v="15"/>
    <n v="0"/>
    <n v="0"/>
    <s v="Non-Severe"/>
    <x v="1"/>
  </r>
  <r>
    <d v="2023-01-14T00:00:00"/>
    <s v="01:05:00"/>
    <s v="Jan"/>
    <s v="BROOKLYN"/>
    <n v="10879.98965307365"/>
    <n v="40.661312000000002"/>
    <n v="-73.775220000000004"/>
    <s v="ROCKAWAY BOULEVARD"/>
    <s v="146 AVENUE"/>
    <s v="1400      PELHAM PARKWAY SOUTH"/>
    <n v="1"/>
    <n v="0"/>
    <n v="0"/>
    <n v="0"/>
    <s v="Unsafe Speed"/>
    <n v="4597591"/>
    <s v="Sedan"/>
    <s v="Station Wagon"/>
    <s v="2023-01"/>
    <n v="1"/>
    <n v="1"/>
    <n v="0"/>
    <s v="Severe"/>
    <x v="1"/>
  </r>
  <r>
    <d v="2022-01-17T00:00:00"/>
    <s v="05:55:00"/>
    <s v="Jan"/>
    <s v="BRONX"/>
    <n v="10453"/>
    <n v="40.861862000000002"/>
    <n v="-73.912750000000003"/>
    <s v="MAJOR DEEGAN EXPRESSWAY"/>
    <s v="WEST FORDHAM ROAD"/>
    <s v="1400      PELHAM PARKWAY SOUTH"/>
    <n v="0"/>
    <n v="0"/>
    <n v="0"/>
    <n v="0"/>
    <s v="Following Too Closely"/>
    <n v="4598358"/>
    <s v="Sedan"/>
    <s v="Station Wagon"/>
    <s v="2022-01"/>
    <n v="5"/>
    <n v="0"/>
    <n v="0"/>
    <s v="Non-Severe"/>
    <x v="0"/>
  </r>
  <r>
    <d v="2021-09-13T00:00:00"/>
    <s v="08:42:00"/>
    <s v="Sep"/>
    <s v="BROOKLYN"/>
    <n v="10879.98965307365"/>
    <n v="40.520114816772221"/>
    <n v="-73.54743161629176"/>
    <s v="VANWYCK EXPRESSWAY"/>
    <s v="101 AVENUE"/>
    <s v="1400      PELHAM PARKWAY SOUTH"/>
    <n v="1"/>
    <n v="0"/>
    <n v="0"/>
    <n v="0"/>
    <s v="Turning Improperly"/>
    <n v="4456858"/>
    <s v="Sedan"/>
    <s v="Sedan"/>
    <s v="2021-09"/>
    <n v="8"/>
    <n v="1"/>
    <n v="0"/>
    <s v="Severe"/>
    <x v="0"/>
  </r>
  <r>
    <d v="2022-03-27T00:00:00"/>
    <s v="08:42:00"/>
    <s v="Mar"/>
    <s v="BROOKLYN"/>
    <n v="10879.98965307365"/>
    <n v="40.520114816772221"/>
    <n v="-73.54743161629176"/>
    <s v="HENRY HUDSON PARKWAY RAMP"/>
    <s v="3 AVENUE"/>
    <s v="1400      PELHAM PARKWAY SOUTH"/>
    <n v="0"/>
    <n v="0"/>
    <n v="0"/>
    <n v="0"/>
    <s v="Unsafe Speed"/>
    <n v="4513936"/>
    <s v="Sedan"/>
    <s v="Sedan"/>
    <s v="2022-03"/>
    <n v="8"/>
    <n v="0"/>
    <n v="0"/>
    <s v="Non-Severe"/>
    <x v="1"/>
  </r>
  <r>
    <d v="2021-12-15T00:00:00"/>
    <s v="08:51:00"/>
    <s v="Dec"/>
    <s v="BROOKLYN"/>
    <n v="10879.98965307365"/>
    <n v="40.520114816772221"/>
    <n v="-73.54743161629176"/>
    <s v="CARLTON AVENUE"/>
    <s v="PARK AVENUE"/>
    <s v="1400      PELHAM PARKWAY SOUTH"/>
    <n v="1"/>
    <n v="0"/>
    <n v="0"/>
    <n v="0"/>
    <s v="Traffic Control Disregarded"/>
    <n v="4487785"/>
    <s v="Pick-up Truck"/>
    <s v="Bike"/>
    <s v="2021-12"/>
    <n v="8"/>
    <n v="1"/>
    <n v="0"/>
    <s v="Severe"/>
    <x v="0"/>
  </r>
  <r>
    <d v="2021-04-13T00:00:00"/>
    <s v="10:00:00"/>
    <s v="Apr"/>
    <s v="MANHATTAN"/>
    <n v="10010"/>
    <n v="40.737803999999997"/>
    <n v="-73.982759999999999"/>
    <s v="BELT PARKWAY"/>
    <s v="3 AVENUE"/>
    <s v="235       EAST 22 STREET"/>
    <n v="0"/>
    <n v="0"/>
    <n v="0"/>
    <n v="0"/>
    <s v="Alcohol Involvement"/>
    <n v="4408078"/>
    <s v="Station Wagon"/>
    <s v="Sedan"/>
    <s v="2021-04"/>
    <n v="10"/>
    <n v="0"/>
    <n v="0"/>
    <s v="Non-Severe"/>
    <x v="0"/>
  </r>
  <r>
    <d v="2021-12-04T00:00:00"/>
    <s v="19:30:00"/>
    <s v="Dec"/>
    <s v="BROOKLYN"/>
    <n v="10879.98965307365"/>
    <n v="40.67642"/>
    <n v="-73.941540000000003"/>
    <s v="KINGSTON AVENUE"/>
    <s v="3 AVENUE"/>
    <s v="1400      PELHAM PARKWAY SOUTH"/>
    <n v="6"/>
    <n v="0"/>
    <n v="0"/>
    <n v="0"/>
    <s v="Steering Failure"/>
    <n v="4408273"/>
    <s v="Box Truck"/>
    <s v="Station Wagon"/>
    <s v="2021-12"/>
    <n v="19"/>
    <n v="6"/>
    <n v="0"/>
    <s v="Severe"/>
    <x v="1"/>
  </r>
  <r>
    <d v="2021-08-04T00:00:00"/>
    <s v="19:55:00"/>
    <s v="Aug"/>
    <s v="BRONX"/>
    <n v="10459"/>
    <n v="40.830306999999998"/>
    <n v="-73.89873"/>
    <s v="BELT PARKWAY"/>
    <s v="3 AVENUE"/>
    <s v="1281      UNION AVENUE"/>
    <n v="0"/>
    <n v="1"/>
    <n v="0"/>
    <n v="0"/>
    <s v="Driver Inexperience"/>
    <n v="4407509"/>
    <s v="E-Bike"/>
    <s v="Sedan"/>
    <s v="2021-08"/>
    <n v="19"/>
    <n v="0"/>
    <n v="1"/>
    <s v="Severe"/>
    <x v="0"/>
  </r>
  <r>
    <d v="2023-01-14T00:00:00"/>
    <s v="22:30:00"/>
    <s v="Jan"/>
    <s v="BROOKLYN"/>
    <n v="10879.98965307365"/>
    <n v="40.811480000000003"/>
    <n v="-73.926400000000001"/>
    <s v="EAST 139 STREET"/>
    <s v="3 AVENUE"/>
    <s v="1400      PELHAM PARKWAY SOUTH"/>
    <n v="0"/>
    <n v="0"/>
    <n v="0"/>
    <n v="0"/>
    <s v="Unspecified"/>
    <n v="4597920"/>
    <s v="Sedan"/>
    <s v="Sedan"/>
    <s v="2023-01"/>
    <n v="22"/>
    <n v="0"/>
    <n v="0"/>
    <s v="Non-Severe"/>
    <x v="1"/>
  </r>
  <r>
    <d v="2023-12-01T00:00:00"/>
    <s v="07:30:00"/>
    <s v="Dec"/>
    <s v="BROOKLYN"/>
    <n v="11208"/>
    <n v="40.670516999999997"/>
    <n v="-73.863106000000002"/>
    <s v="BELT PARKWAY"/>
    <s v="3 AVENUE"/>
    <s v="790       ELDERTS LANE"/>
    <n v="0"/>
    <n v="0"/>
    <n v="0"/>
    <n v="0"/>
    <s v="Passing Too Closely"/>
    <n v="4598229"/>
    <s v="Station Wagon"/>
    <s v="Sedan"/>
    <s v="2023-12"/>
    <n v="7"/>
    <n v="0"/>
    <n v="0"/>
    <s v="Non-Severe"/>
    <x v="0"/>
  </r>
  <r>
    <d v="2023-01-14T00:00:00"/>
    <s v="15:45:00"/>
    <s v="Jan"/>
    <s v="BROOKLYN"/>
    <n v="11234"/>
    <n v="40.611286"/>
    <n v="-73.920203999999998"/>
    <s v="BELT PARKWAY"/>
    <s v="3 AVENUE"/>
    <s v="5400      AVENUE U"/>
    <n v="0"/>
    <n v="0"/>
    <n v="0"/>
    <n v="0"/>
    <s v="Other Vehicular"/>
    <n v="4598273"/>
    <s v="Sedan"/>
    <s v="Sedan"/>
    <s v="2023-01"/>
    <n v="15"/>
    <n v="0"/>
    <n v="0"/>
    <s v="Non-Severe"/>
    <x v="1"/>
  </r>
  <r>
    <d v="2023-01-14T00:00:00"/>
    <s v="04:10:00"/>
    <s v="Jan"/>
    <s v="BROOKLYN"/>
    <n v="10879.98965307365"/>
    <n v="40.743164"/>
    <n v="-73.777330000000006"/>
    <s v="LONG ISLAND EXPRESSWAY"/>
    <s v="3 AVENUE"/>
    <s v="1400      PELHAM PARKWAY SOUTH"/>
    <n v="1"/>
    <n v="0"/>
    <n v="0"/>
    <n v="0"/>
    <s v="Distraction"/>
    <n v="4597652"/>
    <s v="Pick-up Truck"/>
    <s v="Sedan"/>
    <s v="2023-01"/>
    <n v="4"/>
    <n v="1"/>
    <n v="0"/>
    <s v="Severe"/>
    <x v="1"/>
  </r>
  <r>
    <d v="2023-12-01T00:00:00"/>
    <s v="19:00:00"/>
    <s v="Dec"/>
    <s v="BROOKLYN"/>
    <n v="10879.98965307365"/>
    <n v="40.727093000000004"/>
    <n v="-73.991560000000007"/>
    <s v="BOWERY"/>
    <s v="3 AVENUE"/>
    <s v="1400      PELHAM PARKWAY SOUTH"/>
    <n v="1"/>
    <n v="0"/>
    <n v="1"/>
    <n v="0"/>
    <s v="Unsafe Speed"/>
    <n v="4598317"/>
    <s v="Bike"/>
    <s v="Sedan"/>
    <s v="2023-12"/>
    <n v="19"/>
    <n v="2"/>
    <n v="0"/>
    <s v="Severe"/>
    <x v="0"/>
  </r>
  <r>
    <d v="2023-01-14T00:00:00"/>
    <s v="14:30:00"/>
    <s v="Jan"/>
    <s v="QUEENS"/>
    <n v="11368"/>
    <n v="40.738619999999997"/>
    <n v="-73.850800000000007"/>
    <s v="WALDRON STREET"/>
    <s v="SAULTELL AVENUE"/>
    <s v="1400      PELHAM PARKWAY SOUTH"/>
    <n v="0"/>
    <n v="0"/>
    <n v="0"/>
    <n v="0"/>
    <s v="Distraction"/>
    <n v="4597851"/>
    <s v="Sedan"/>
    <s v="Sedan"/>
    <s v="2023-01"/>
    <n v="14"/>
    <n v="0"/>
    <n v="0"/>
    <s v="Non-Severe"/>
    <x v="1"/>
  </r>
  <r>
    <d v="2023-01-14T00:00:00"/>
    <s v="09:12:00"/>
    <s v="Jan"/>
    <s v="BRONX"/>
    <n v="10456"/>
    <n v="40.825848000000001"/>
    <n v="-73.909930000000003"/>
    <s v="WASHINGTON AVENUE"/>
    <s v="EAST 164 STREET"/>
    <s v="1400      PELHAM PARKWAY SOUTH"/>
    <n v="0"/>
    <n v="0"/>
    <n v="0"/>
    <n v="0"/>
    <s v="Following Too Closely"/>
    <n v="4598083"/>
    <s v="Sedan"/>
    <s v="Sedan"/>
    <s v="2023-01"/>
    <n v="9"/>
    <n v="0"/>
    <n v="0"/>
    <s v="Non-Severe"/>
    <x v="1"/>
  </r>
  <r>
    <d v="2023-01-14T00:00:00"/>
    <s v="06:00:00"/>
    <s v="Jan"/>
    <s v="BROOKLYN"/>
    <n v="10879.98965307365"/>
    <n v="40.847907999999997"/>
    <n v="-73.871210000000005"/>
    <s v="BRONX RIVER PARKWAY"/>
    <s v="3 AVENUE"/>
    <s v="1400      PELHAM PARKWAY SOUTH"/>
    <n v="1"/>
    <n v="0"/>
    <n v="0"/>
    <n v="0"/>
    <s v="Unsafe Speed"/>
    <n v="4597981"/>
    <s v="Sedan"/>
    <s v="Sedan"/>
    <s v="2023-01"/>
    <n v="6"/>
    <n v="1"/>
    <n v="0"/>
    <s v="Severe"/>
    <x v="1"/>
  </r>
  <r>
    <d v="2023-01-13T00:00:00"/>
    <s v="01:44:00"/>
    <s v="Jan"/>
    <s v="BROOKLYN"/>
    <n v="11207"/>
    <n v="40.680669999999999"/>
    <n v="-73.885825999999994"/>
    <s v="ARLINGTON AVENUE"/>
    <s v="CLEVELAND STREET"/>
    <s v="1400      PELHAM PARKWAY SOUTH"/>
    <n v="0"/>
    <n v="0"/>
    <n v="0"/>
    <n v="0"/>
    <s v="Alcohol Involvement"/>
    <n v="4598221"/>
    <s v="Sedan"/>
    <s v="Sedan"/>
    <s v="2023-01"/>
    <n v="1"/>
    <n v="0"/>
    <n v="0"/>
    <s v="Non-Severe"/>
    <x v="0"/>
  </r>
  <r>
    <d v="2023-01-13T00:00:00"/>
    <s v="08:20:00"/>
    <s v="Jan"/>
    <s v="BROOKLYN"/>
    <n v="11207"/>
    <n v="40.668166999999997"/>
    <n v="-73.897840000000002"/>
    <s v="BELT PARKWAY"/>
    <s v="3 AVENUE"/>
    <s v="330       ALABAMA AVENUE"/>
    <n v="1"/>
    <n v="0"/>
    <n v="1"/>
    <n v="0"/>
    <s v="Unspecified"/>
    <n v="4598246"/>
    <s v="Sedan"/>
    <s v="Sedan"/>
    <s v="2023-01"/>
    <n v="8"/>
    <n v="2"/>
    <n v="0"/>
    <s v="Severe"/>
    <x v="0"/>
  </r>
  <r>
    <d v="2023-01-14T00:00:00"/>
    <s v="02:30:00"/>
    <s v="Jan"/>
    <s v="QUEENS"/>
    <n v="11423"/>
    <n v="40.711742000000001"/>
    <n v="-73.781149999999997"/>
    <s v="BELT PARKWAY"/>
    <s v="3 AVENUE"/>
    <s v="89-08     181 STREET"/>
    <n v="0"/>
    <n v="0"/>
    <n v="0"/>
    <n v="0"/>
    <s v="Unsafe Speed"/>
    <n v="4598042"/>
    <s v="Station Wagon"/>
    <s v="Sedan"/>
    <s v="2023-01"/>
    <n v="2"/>
    <n v="0"/>
    <n v="0"/>
    <s v="Non-Severe"/>
    <x v="1"/>
  </r>
  <r>
    <d v="2023-01-14T00:00:00"/>
    <s v="20:25:00"/>
    <s v="Jan"/>
    <s v="QUEENS"/>
    <n v="11374"/>
    <n v="40.732734999999998"/>
    <n v="-73.860789999999994"/>
    <s v="62 DRIVE"/>
    <s v="97 PLACE"/>
    <s v="1400      PELHAM PARKWAY SOUTH"/>
    <n v="1"/>
    <n v="0"/>
    <n v="0"/>
    <n v="0"/>
    <s v="Distraction"/>
    <n v="4598342"/>
    <s v="Sedan"/>
    <s v="Bike"/>
    <s v="2023-01"/>
    <n v="20"/>
    <n v="1"/>
    <n v="0"/>
    <s v="Severe"/>
    <x v="1"/>
  </r>
  <r>
    <d v="2023-01-14T00:00:00"/>
    <s v="18:35:00"/>
    <s v="Jan"/>
    <s v="BROOKLYN"/>
    <n v="11203"/>
    <n v="40.63485"/>
    <n v="-73.934139999999999"/>
    <s v="BELT PARKWAY"/>
    <s v="3 AVENUE"/>
    <s v="4417      GLENWOOD ROAD"/>
    <n v="4"/>
    <n v="0"/>
    <n v="0"/>
    <n v="0"/>
    <s v="Other Vehicular"/>
    <n v="4597718"/>
    <s v="Sedan"/>
    <s v="Sedan"/>
    <s v="2023-01"/>
    <n v="18"/>
    <n v="4"/>
    <n v="0"/>
    <s v="Severe"/>
    <x v="1"/>
  </r>
  <r>
    <d v="2023-01-14T00:00:00"/>
    <s v="20:45:00"/>
    <s v="Jan"/>
    <s v="BROOKLYN"/>
    <n v="10879.98965307365"/>
    <n v="40.520114816772221"/>
    <n v="-73.54743161629176"/>
    <s v="CROSS ISLAND PARKWAY"/>
    <s v="HILLSIDE AVENUE"/>
    <s v="1400      PELHAM PARKWAY SOUTH"/>
    <n v="3"/>
    <n v="0"/>
    <n v="0"/>
    <n v="0"/>
    <s v="Unspecified"/>
    <n v="4597773"/>
    <s v="Station Wagon"/>
    <s v="Station Wagon"/>
    <s v="2023-01"/>
    <n v="20"/>
    <n v="3"/>
    <n v="0"/>
    <s v="Severe"/>
    <x v="1"/>
  </r>
  <r>
    <d v="2022-07-09T00:00:00"/>
    <s v="08:00:00"/>
    <s v="Jul"/>
    <s v="BROOKLYN"/>
    <n v="10879.98965307365"/>
    <n v="40.520114816772221"/>
    <n v="-73.54743161629176"/>
    <s v="ATLANTIC AVENUE"/>
    <s v="ROUTE 678I NORTH"/>
    <s v="1400      PELHAM PARKWAY SOUTH"/>
    <n v="0"/>
    <n v="0"/>
    <n v="0"/>
    <n v="0"/>
    <s v="Unsafe Lane Changing"/>
    <n v="4598154"/>
    <s v="Station Wagon"/>
    <s v="Sedan"/>
    <s v="2022-07"/>
    <n v="8"/>
    <n v="0"/>
    <n v="0"/>
    <s v="Non-Severe"/>
    <x v="1"/>
  </r>
  <r>
    <d v="2023-01-14T00:00:00"/>
    <s v="22:26:00"/>
    <s v="Jan"/>
    <s v="BROOKLYN"/>
    <n v="10879.98965307365"/>
    <n v="40.611614000000003"/>
    <n v="-73.974590000000006"/>
    <s v="DAHILL ROAD"/>
    <s v="3 AVENUE"/>
    <s v="1400      PELHAM PARKWAY SOUTH"/>
    <n v="0"/>
    <n v="0"/>
    <n v="0"/>
    <n v="0"/>
    <s v="Unsafe Speed"/>
    <n v="4597893"/>
    <s v="Station Wagon"/>
    <s v="Station Wagon"/>
    <s v="2023-01"/>
    <n v="22"/>
    <n v="0"/>
    <n v="0"/>
    <s v="Non-Severe"/>
    <x v="1"/>
  </r>
  <r>
    <d v="2023-12-01T00:00:00"/>
    <s v="15:15:00"/>
    <s v="Dec"/>
    <s v="BROOKLYN"/>
    <n v="11207"/>
    <n v="40.658577000000001"/>
    <n v="-73.890630000000002"/>
    <s v="LINDEN BOULEVARD"/>
    <s v="PENNSYLVANIA AVENUE"/>
    <s v="1400      PELHAM PARKWAY SOUTH"/>
    <n v="3"/>
    <n v="0"/>
    <n v="0"/>
    <n v="0"/>
    <s v="Unspecified"/>
    <n v="4598209"/>
    <s v="Station Wagon"/>
    <s v="Station Wagon"/>
    <s v="2023-12"/>
    <n v="15"/>
    <n v="3"/>
    <n v="0"/>
    <s v="Severe"/>
    <x v="0"/>
  </r>
  <r>
    <d v="2023-01-14T00:00:00"/>
    <s v="17:10:00"/>
    <s v="Jan"/>
    <s v="BROOKLYN"/>
    <n v="11220"/>
    <n v="40.635483000000001"/>
    <n v="-74.011129999999994"/>
    <s v="BELT PARKWAY"/>
    <s v="3 AVENUE"/>
    <s v="758       61 STREET"/>
    <n v="0"/>
    <n v="0"/>
    <n v="0"/>
    <n v="0"/>
    <s v="Distraction"/>
    <n v="4597705"/>
    <s v="Station Wagon"/>
    <s v="Van"/>
    <s v="2023-01"/>
    <n v="17"/>
    <n v="0"/>
    <n v="0"/>
    <s v="Non-Severe"/>
    <x v="1"/>
  </r>
  <r>
    <d v="2023-09-01T00:00:00"/>
    <s v="07:15:00"/>
    <s v="Sep"/>
    <s v="BROOKLYN"/>
    <n v="11236"/>
    <n v="40.634506000000002"/>
    <n v="-73.899609999999996"/>
    <s v="BELT PARKWAY"/>
    <s v="3 AVENUE"/>
    <s v="1498      REMSEN AVENUE"/>
    <n v="0"/>
    <n v="0"/>
    <n v="0"/>
    <n v="0"/>
    <s v="Unspecified"/>
    <n v="4598116"/>
    <s v="Station Wagon"/>
    <s v="Sedan"/>
    <s v="2023-09"/>
    <n v="7"/>
    <n v="0"/>
    <n v="0"/>
    <s v="Non-Severe"/>
    <x v="0"/>
  </r>
  <r>
    <d v="2023-11-01T00:00:00"/>
    <s v="19:20:00"/>
    <s v="Nov"/>
    <s v="MANHATTAN"/>
    <n v="10029"/>
    <n v="40.796233999999998"/>
    <n v="-73.938109999999995"/>
    <s v="BELT PARKWAY"/>
    <s v="3 AVENUE"/>
    <s v="247       EAST 115 STREET"/>
    <n v="1"/>
    <n v="0"/>
    <n v="0"/>
    <n v="0"/>
    <s v="Fell Asleep"/>
    <n v="4598169"/>
    <s v="Station Wagon"/>
    <s v="Sedan"/>
    <s v="2023-11"/>
    <n v="19"/>
    <n v="1"/>
    <n v="0"/>
    <s v="Severe"/>
    <x v="0"/>
  </r>
  <r>
    <d v="2023-01-14T00:00:00"/>
    <s v="00:20:00"/>
    <s v="Jan"/>
    <s v="MANHATTAN"/>
    <n v="10001"/>
    <n v="40.748806000000002"/>
    <n v="-73.99221"/>
    <s v="BELT PARKWAY"/>
    <s v="3 AVENUE"/>
    <s v="371       7 AVENUE"/>
    <n v="0"/>
    <n v="0"/>
    <n v="0"/>
    <n v="0"/>
    <s v="Failure to Yield Right-of-Way"/>
    <n v="4597759"/>
    <s v="Station Wagon"/>
    <s v="Sedan"/>
    <s v="2023-01"/>
    <n v="0"/>
    <n v="0"/>
    <n v="0"/>
    <s v="Non-Severe"/>
    <x v="1"/>
  </r>
  <r>
    <d v="2023-01-14T00:00:00"/>
    <s v="15:25:00"/>
    <s v="Jan"/>
    <s v="BROOKLYN"/>
    <n v="10879.98965307365"/>
    <n v="40.520114816772221"/>
    <n v="-73.54743161629176"/>
    <s v="BELT PARKWAY"/>
    <s v="3 AVENUE"/>
    <s v="1400      PELHAM PARKWAY SOUTH"/>
    <n v="0"/>
    <n v="0"/>
    <n v="0"/>
    <n v="0"/>
    <s v="Following Too Closely"/>
    <n v="4598006"/>
    <s v="Sedan"/>
    <s v="Sedan"/>
    <s v="2023-01"/>
    <n v="15"/>
    <n v="0"/>
    <n v="0"/>
    <s v="Non-Severe"/>
    <x v="1"/>
  </r>
  <r>
    <d v="2023-11-01T00:00:00"/>
    <s v="22:27:00"/>
    <s v="Nov"/>
    <s v="BROOKLYN"/>
    <n v="11236"/>
    <n v="40.641170000000002"/>
    <n v="-73.90625"/>
    <s v="BELT PARKWAY"/>
    <s v="3 AVENUE"/>
    <s v="17        CONKLIN AVENUE"/>
    <n v="0"/>
    <n v="0"/>
    <n v="0"/>
    <n v="0"/>
    <s v="Passing or Lane Usage Improper"/>
    <n v="4598264"/>
    <s v="Station Wagon"/>
    <s v="Sedan"/>
    <s v="2023-11"/>
    <n v="22"/>
    <n v="0"/>
    <n v="0"/>
    <s v="Non-Severe"/>
    <x v="0"/>
  </r>
  <r>
    <d v="2023-01-14T00:00:00"/>
    <s v="14:30:00"/>
    <s v="Jan"/>
    <s v="MANHATTAN"/>
    <n v="10009"/>
    <n v="40.723350000000003"/>
    <n v="-73.975250000000003"/>
    <s v="BELT PARKWAY"/>
    <s v="3 AVENUE"/>
    <s v="390       EAST 8 STREET"/>
    <n v="0"/>
    <n v="0"/>
    <n v="0"/>
    <n v="0"/>
    <s v="Unspecified"/>
    <n v="4598322"/>
    <s v="Sedan"/>
    <s v="Sedan"/>
    <s v="2023-01"/>
    <n v="14"/>
    <n v="0"/>
    <n v="0"/>
    <s v="Non-Severe"/>
    <x v="1"/>
  </r>
  <r>
    <d v="2021-09-13T00:00:00"/>
    <s v="21:03:00"/>
    <s v="Sep"/>
    <s v="BROOKLYN"/>
    <n v="10879.98965307365"/>
    <n v="40.520114816772221"/>
    <n v="-73.54743161629176"/>
    <s v="BELT PARKWAY"/>
    <s v="3 AVENUE"/>
    <s v="79        WEST DRIVE"/>
    <n v="0"/>
    <n v="0"/>
    <n v="0"/>
    <n v="0"/>
    <s v="Unspecified"/>
    <n v="4456923"/>
    <s v="Bike"/>
    <s v="Sedan"/>
    <s v="2021-09"/>
    <n v="21"/>
    <n v="0"/>
    <n v="0"/>
    <s v="Non-Severe"/>
    <x v="0"/>
  </r>
  <r>
    <d v="2021-04-19T00:00:00"/>
    <s v="13:20:00"/>
    <s v="Apr"/>
    <s v="QUEENS"/>
    <n v="11004"/>
    <n v="40.741233999999999"/>
    <n v="-73.706800000000001"/>
    <s v="BELT PARKWAY"/>
    <s v="3 AVENUE"/>
    <s v="82-29     263 STREET"/>
    <n v="2"/>
    <n v="0"/>
    <n v="0"/>
    <n v="0"/>
    <s v="Distraction"/>
    <n v="4408654"/>
    <s v="Sedan"/>
    <s v="Station Wagon"/>
    <s v="2021-04"/>
    <n v="13"/>
    <n v="2"/>
    <n v="0"/>
    <s v="Severe"/>
    <x v="0"/>
  </r>
  <r>
    <d v="2021-04-19T00:00:00"/>
    <s v="15:30:00"/>
    <s v="Apr"/>
    <s v="BRONX"/>
    <n v="10451"/>
    <n v="40.822304000000003"/>
    <n v="-73.914850000000001"/>
    <s v="MELROSE AVENUE"/>
    <s v="EAST 158 STREET"/>
    <s v="1400      PELHAM PARKWAY SOUTH"/>
    <n v="0"/>
    <n v="0"/>
    <n v="0"/>
    <n v="0"/>
    <s v="Traffic Control Disregarded"/>
    <n v="4408771"/>
    <s v="Station Wagon"/>
    <s v="E-Bike"/>
    <s v="2021-04"/>
    <n v="15"/>
    <n v="0"/>
    <n v="0"/>
    <s v="Non-Severe"/>
    <x v="0"/>
  </r>
  <r>
    <d v="2021-04-19T00:00:00"/>
    <s v="21:59:00"/>
    <s v="Apr"/>
    <s v="QUEENS"/>
    <n v="11367"/>
    <n v="40.729607000000001"/>
    <n v="-73.824889999999996"/>
    <s v="141 STREET"/>
    <s v="JEWEL AVENUE"/>
    <s v="1400      PELHAM PARKWAY SOUTH"/>
    <n v="3"/>
    <n v="0"/>
    <n v="0"/>
    <n v="0"/>
    <s v="Unspecified"/>
    <n v="4408717"/>
    <s v="Sedan"/>
    <s v="Sedan"/>
    <s v="2021-04"/>
    <n v="21"/>
    <n v="3"/>
    <n v="0"/>
    <s v="Severe"/>
    <x v="0"/>
  </r>
  <r>
    <d v="2021-04-19T00:00:00"/>
    <s v="16:30:00"/>
    <s v="Apr"/>
    <s v="BROOKLYN"/>
    <n v="11206"/>
    <n v="40.703761999999998"/>
    <n v="-73.942620000000005"/>
    <s v="MOORE STREET"/>
    <s v="GRAHAM AVENUE"/>
    <s v="1400      PELHAM PARKWAY SOUTH"/>
    <n v="0"/>
    <n v="0"/>
    <n v="0"/>
    <n v="0"/>
    <s v="Passing Too Closely"/>
    <n v="4409401"/>
    <s v="Sedan"/>
    <s v="Sedan"/>
    <s v="2021-04"/>
    <n v="16"/>
    <n v="0"/>
    <n v="0"/>
    <s v="Non-Severe"/>
    <x v="0"/>
  </r>
  <r>
    <d v="2021-04-16T00:00:00"/>
    <s v="07:30:00"/>
    <s v="Apr"/>
    <s v="MANHATTAN"/>
    <n v="10027"/>
    <n v="40.806778000000001"/>
    <n v="-73.943115000000006"/>
    <s v="BELT PARKWAY"/>
    <s v="3 AVENUE"/>
    <s v="17        WEST 125 STREET"/>
    <n v="0"/>
    <n v="0"/>
    <n v="0"/>
    <n v="0"/>
    <s v="Unspecified"/>
    <n v="4409170"/>
    <s v="Sedan"/>
    <s v="Sedan"/>
    <s v="2021-04"/>
    <n v="7"/>
    <n v="0"/>
    <n v="0"/>
    <s v="Non-Severe"/>
    <x v="0"/>
  </r>
  <r>
    <d v="2021-04-14T00:00:00"/>
    <s v="07:55:00"/>
    <s v="Apr"/>
    <s v="MANHATTAN"/>
    <n v="10037"/>
    <n v="40.819282999999999"/>
    <n v="-73.937095999999997"/>
    <s v="BELT PARKWAY"/>
    <s v="3 AVENUE"/>
    <s v="665       LENOX AVENUE"/>
    <n v="0"/>
    <n v="0"/>
    <n v="0"/>
    <n v="0"/>
    <s v="Unspecified"/>
    <n v="4409122"/>
    <s v="Sedan"/>
    <s v="Sedan"/>
    <s v="2021-04"/>
    <n v="7"/>
    <n v="0"/>
    <n v="0"/>
    <s v="Non-Severe"/>
    <x v="0"/>
  </r>
  <r>
    <d v="2021-04-19T00:00:00"/>
    <s v="00:04:00"/>
    <s v="Apr"/>
    <s v="BROOKLYN"/>
    <n v="10879.98965307365"/>
    <n v="40.774560000000001"/>
    <n v="-73.766019999999997"/>
    <s v="CROSS ISLAND PARKWAY"/>
    <s v="3 AVENUE"/>
    <s v="1400      PELHAM PARKWAY SOUTH"/>
    <n v="0"/>
    <n v="0"/>
    <n v="0"/>
    <n v="0"/>
    <s v="Tire Failure/Inadequate"/>
    <n v="4408324"/>
    <s v="Sedan"/>
    <s v="Sedan"/>
    <s v="2021-04"/>
    <n v="0"/>
    <n v="0"/>
    <n v="0"/>
    <s v="Non-Severe"/>
    <x v="0"/>
  </r>
  <r>
    <d v="2021-04-19T00:00:00"/>
    <s v="03:25:00"/>
    <s v="Apr"/>
    <s v="BROOKLYN"/>
    <n v="10879.98965307365"/>
    <n v="40.768886999999999"/>
    <n v="-73.906909999999996"/>
    <s v="ASTORIA BOULEVARD"/>
    <s v="43 STREET"/>
    <s v="1400      PELHAM PARKWAY SOUTH"/>
    <n v="0"/>
    <n v="0"/>
    <n v="0"/>
    <n v="0"/>
    <s v="Distraction"/>
    <n v="4408693"/>
    <s v="Taxi"/>
    <s v="Taxi"/>
    <s v="2021-04"/>
    <n v="3"/>
    <n v="0"/>
    <n v="0"/>
    <s v="Non-Severe"/>
    <x v="0"/>
  </r>
  <r>
    <d v="2021-04-19T00:00:00"/>
    <s v="10:45:00"/>
    <s v="Apr"/>
    <s v="BROOKLYN"/>
    <n v="10879.98965307365"/>
    <n v="40.637805999999998"/>
    <n v="-74.128876000000005"/>
    <s v="BELT PARKWAY"/>
    <s v="3 AVENUE"/>
    <s v="1920      RICHMOND TERRACE"/>
    <n v="0"/>
    <n v="0"/>
    <n v="0"/>
    <n v="0"/>
    <s v="Distraction"/>
    <n v="4408845"/>
    <s v="Station Wagon"/>
    <s v="Station Wagon"/>
    <s v="2021-04"/>
    <n v="10"/>
    <n v="0"/>
    <n v="0"/>
    <s v="Non-Severe"/>
    <x v="0"/>
  </r>
  <r>
    <d v="2021-04-19T00:00:00"/>
    <s v="08:45:00"/>
    <s v="Apr"/>
    <s v="BROOKLYN"/>
    <n v="11226"/>
    <n v="40.644404999999999"/>
    <n v="-73.964095999999998"/>
    <s v="BEVERLEY ROAD"/>
    <s v="EAST 16 STREET"/>
    <s v="1400      PELHAM PARKWAY SOUTH"/>
    <n v="0"/>
    <n v="0"/>
    <n v="0"/>
    <n v="0"/>
    <s v="Unspecified"/>
    <n v="4408735"/>
    <s v="Van"/>
    <s v="Sedan"/>
    <s v="2021-04"/>
    <n v="8"/>
    <n v="0"/>
    <n v="0"/>
    <s v="Non-Severe"/>
    <x v="0"/>
  </r>
  <r>
    <d v="2021-04-19T00:00:00"/>
    <s v="22:40:00"/>
    <s v="Apr"/>
    <s v="BRONX"/>
    <n v="10456"/>
    <n v="40.821240000000003"/>
    <n v="-73.90992"/>
    <s v="SAINT ANNS AVENUE"/>
    <s v="EAST 159 STREET"/>
    <s v="1400      PELHAM PARKWAY SOUTH"/>
    <n v="1"/>
    <n v="0"/>
    <n v="0"/>
    <n v="0"/>
    <s v="Unspecified"/>
    <n v="4409044"/>
    <s v="Station Wagon"/>
    <s v="MOPED"/>
    <s v="2021-04"/>
    <n v="22"/>
    <n v="1"/>
    <n v="0"/>
    <s v="Severe"/>
    <x v="0"/>
  </r>
  <r>
    <d v="2021-04-19T00:00:00"/>
    <s v="11:15:00"/>
    <s v="Apr"/>
    <s v="MANHATTAN"/>
    <n v="10011"/>
    <n v="40.743332000000002"/>
    <n v="-73.99991"/>
    <s v="BELT PARKWAY"/>
    <s v="3 AVENUE"/>
    <s v="196       8 AVENUE"/>
    <n v="0"/>
    <n v="0"/>
    <n v="0"/>
    <n v="0"/>
    <s v="Distraction"/>
    <n v="4409216"/>
    <s v="Box Truck"/>
    <s v="Sedan"/>
    <s v="2021-04"/>
    <n v="11"/>
    <n v="0"/>
    <n v="0"/>
    <s v="Non-Severe"/>
    <x v="0"/>
  </r>
  <r>
    <d v="2021-04-17T00:00:00"/>
    <s v="16:22:00"/>
    <s v="Apr"/>
    <s v="MANHATTAN"/>
    <n v="10012"/>
    <n v="40.724235999999998"/>
    <n v="-73.997794999999996"/>
    <s v="PRINCE STREET"/>
    <s v="BROADWAY"/>
    <s v="1400      PELHAM PARKWAY SOUTH"/>
    <n v="0"/>
    <n v="0"/>
    <n v="0"/>
    <n v="0"/>
    <s v="Unspecified"/>
    <n v="4409308"/>
    <s v="Station Wagon"/>
    <s v="Bike"/>
    <s v="2021-04"/>
    <n v="16"/>
    <n v="0"/>
    <n v="0"/>
    <s v="Non-Severe"/>
    <x v="1"/>
  </r>
  <r>
    <d v="2021-04-19T00:00:00"/>
    <s v="02:15:00"/>
    <s v="Apr"/>
    <s v="QUEENS"/>
    <n v="11420"/>
    <n v="40.67306"/>
    <n v="-73.82593"/>
    <s v="BELT PARKWAY"/>
    <s v="3 AVENUE"/>
    <s v="133-14    114 STREET"/>
    <n v="0"/>
    <n v="0"/>
    <n v="0"/>
    <n v="0"/>
    <s v="Passing Too Closely"/>
    <n v="4408420"/>
    <s v="Station Wagon"/>
    <s v="Sedan"/>
    <s v="2021-04"/>
    <n v="2"/>
    <n v="0"/>
    <n v="0"/>
    <s v="Non-Severe"/>
    <x v="0"/>
  </r>
  <r>
    <d v="2021-04-19T00:00:00"/>
    <s v="15:39:00"/>
    <s v="Apr"/>
    <s v="BROOKLYN"/>
    <n v="11226"/>
    <n v="40.643329999999999"/>
    <n v="-73.959729999999993"/>
    <s v="CORTELYOU ROAD"/>
    <s v="OCEAN AVENUE"/>
    <s v="1400      PELHAM PARKWAY SOUTH"/>
    <n v="0"/>
    <n v="0"/>
    <n v="0"/>
    <n v="0"/>
    <s v="Failure to Yield Right-of-Way"/>
    <n v="4408742"/>
    <s v="Station Wagon"/>
    <s v="Sedan"/>
    <s v="2021-04"/>
    <n v="15"/>
    <n v="0"/>
    <n v="0"/>
    <s v="Non-Severe"/>
    <x v="0"/>
  </r>
  <r>
    <d v="2021-04-19T00:00:00"/>
    <s v="19:08:00"/>
    <s v="Apr"/>
    <s v="QUEENS"/>
    <n v="11105"/>
    <n v="40.777152999999998"/>
    <n v="-73.920869999999994"/>
    <s v="21 STREET"/>
    <s v="23 TERRACE"/>
    <s v="1400      PELHAM PARKWAY SOUTH"/>
    <n v="0"/>
    <n v="0"/>
    <n v="0"/>
    <n v="0"/>
    <s v="Unspecified"/>
    <n v="4409162"/>
    <s v="E-Bike"/>
    <s v="Sedan"/>
    <s v="2021-04"/>
    <n v="19"/>
    <n v="0"/>
    <n v="0"/>
    <s v="Non-Severe"/>
    <x v="0"/>
  </r>
  <r>
    <d v="2021-04-19T00:00:00"/>
    <s v="09:00:00"/>
    <s v="Apr"/>
    <s v="BRONX"/>
    <n v="10457"/>
    <n v="40.853172000000001"/>
    <n v="-73.88964"/>
    <s v="ARTHUR AVENUE"/>
    <s v="EAST 183 STREET"/>
    <s v="1400      PELHAM PARKWAY SOUTH"/>
    <n v="1"/>
    <n v="0"/>
    <n v="0"/>
    <n v="0"/>
    <s v="Distraction"/>
    <n v="4409203"/>
    <s v="Sedan"/>
    <s v="Bike"/>
    <s v="2021-04"/>
    <n v="9"/>
    <n v="1"/>
    <n v="0"/>
    <s v="Severe"/>
    <x v="0"/>
  </r>
  <r>
    <d v="2021-04-19T00:00:00"/>
    <s v="09:30:00"/>
    <s v="Apr"/>
    <s v="BROOKLYN"/>
    <n v="10879.98965307365"/>
    <n v="40.824157999999997"/>
    <n v="-73.874619999999993"/>
    <s v="BRUCKNER EXPRESSWAY"/>
    <s v="3 AVENUE"/>
    <s v="1400      PELHAM PARKWAY SOUTH"/>
    <n v="0"/>
    <n v="0"/>
    <n v="0"/>
    <n v="0"/>
    <s v="Failure to Yield Right-of-Way"/>
    <n v="4408914"/>
    <s v="Sedan"/>
    <s v="Taxi"/>
    <s v="2021-04"/>
    <n v="9"/>
    <n v="0"/>
    <n v="0"/>
    <s v="Non-Severe"/>
    <x v="0"/>
  </r>
  <r>
    <d v="2021-04-19T00:00:00"/>
    <s v="06:40:00"/>
    <s v="Apr"/>
    <s v="MANHATTAN"/>
    <n v="10022"/>
    <n v="40.758633000000003"/>
    <n v="-73.965789999999998"/>
    <s v="2 AVENUE"/>
    <s v="EAST 56 STREET"/>
    <s v="1400      PELHAM PARKWAY SOUTH"/>
    <n v="1"/>
    <n v="0"/>
    <n v="0"/>
    <n v="0"/>
    <s v="Distraction"/>
    <n v="4408463"/>
    <s v="Taxi"/>
    <s v="Station Wagon"/>
    <s v="2021-04"/>
    <n v="6"/>
    <n v="1"/>
    <n v="0"/>
    <s v="Severe"/>
    <x v="0"/>
  </r>
  <r>
    <d v="2021-04-19T00:00:00"/>
    <s v="08:00:00"/>
    <s v="Apr"/>
    <s v="MANHATTAN"/>
    <n v="10016"/>
    <n v="40.739494000000001"/>
    <n v="-73.97663"/>
    <s v="BELT PARKWAY"/>
    <s v="3 AVENUE"/>
    <s v="462       1 AVENUE"/>
    <n v="0"/>
    <n v="0"/>
    <n v="0"/>
    <n v="0"/>
    <s v="Distraction"/>
    <n v="4408637"/>
    <s v="Station Wagon"/>
    <s v="Bus"/>
    <s v="2021-04"/>
    <n v="8"/>
    <n v="0"/>
    <n v="0"/>
    <s v="Non-Severe"/>
    <x v="0"/>
  </r>
  <r>
    <d v="2021-04-19T00:00:00"/>
    <s v="17:48:00"/>
    <s v="Apr"/>
    <s v="BRONX"/>
    <n v="10451"/>
    <n v="40.823658000000002"/>
    <n v="-73.912059999999997"/>
    <s v="EAST 161 STREET"/>
    <s v="ELTON AVENUE"/>
    <s v="1400      PELHAM PARKWAY SOUTH"/>
    <n v="1"/>
    <n v="0"/>
    <n v="0"/>
    <n v="0"/>
    <s v="Unspecified"/>
    <n v="4408776"/>
    <s v="Bike"/>
    <s v="Sedan"/>
    <s v="2021-04"/>
    <n v="17"/>
    <n v="1"/>
    <n v="0"/>
    <s v="Severe"/>
    <x v="0"/>
  </r>
  <r>
    <d v="2021-04-19T00:00:00"/>
    <s v="11:21:00"/>
    <s v="Apr"/>
    <s v="BROOKLYN"/>
    <n v="11208"/>
    <n v="40.679707000000001"/>
    <n v="-73.87979"/>
    <s v="BELT PARKWAY"/>
    <s v="3 AVENUE"/>
    <s v="227       HALE AVENUE"/>
    <n v="0"/>
    <n v="0"/>
    <n v="0"/>
    <n v="0"/>
    <s v="Unspecified"/>
    <n v="4408800"/>
    <s v="Station Wagon"/>
    <s v="Sedan"/>
    <s v="2021-04"/>
    <n v="11"/>
    <n v="0"/>
    <n v="0"/>
    <s v="Non-Severe"/>
    <x v="0"/>
  </r>
  <r>
    <d v="2021-04-19T00:00:00"/>
    <s v="00:00:00"/>
    <s v="Apr"/>
    <s v="BROOKLYN"/>
    <n v="10879.98965307365"/>
    <n v="40.817898"/>
    <n v="-73.938095000000004"/>
    <s v="WEST 141 STREET"/>
    <s v="3 AVENUE"/>
    <s v="1400      PELHAM PARKWAY SOUTH"/>
    <n v="1"/>
    <n v="0"/>
    <n v="0"/>
    <n v="0"/>
    <s v="Unspecified"/>
    <n v="4408851"/>
    <s v="E-Bike"/>
    <s v="Station Wagon"/>
    <s v="2021-04"/>
    <n v="0"/>
    <n v="1"/>
    <n v="0"/>
    <s v="Severe"/>
    <x v="0"/>
  </r>
  <r>
    <d v="2021-04-19T00:00:00"/>
    <s v="09:40:00"/>
    <s v="Apr"/>
    <s v="BRONX"/>
    <n v="10461"/>
    <n v="40.841340000000002"/>
    <n v="-73.831689999999995"/>
    <s v="BELT PARKWAY"/>
    <s v="3 AVENUE"/>
    <s v="2936      DUDLEY AVENUE"/>
    <n v="0"/>
    <n v="0"/>
    <n v="0"/>
    <n v="0"/>
    <s v="Unspecified"/>
    <n v="4408871"/>
    <s v="Sedan"/>
    <s v="Box Truck"/>
    <s v="2021-04"/>
    <n v="9"/>
    <n v="0"/>
    <n v="0"/>
    <s v="Non-Severe"/>
    <x v="0"/>
  </r>
  <r>
    <d v="2021-04-19T00:00:00"/>
    <s v="11:10:00"/>
    <s v="Apr"/>
    <s v="QUEENS"/>
    <n v="11377"/>
    <n v="40.740740000000002"/>
    <n v="-73.907790000000006"/>
    <s v="47 AVENUE"/>
    <s v="58 STREET"/>
    <s v="1400      PELHAM PARKWAY SOUTH"/>
    <n v="0"/>
    <n v="0"/>
    <n v="0"/>
    <n v="0"/>
    <s v="Distraction"/>
    <n v="4408611"/>
    <s v="Sedan"/>
    <s v="Sedan"/>
    <s v="2021-04"/>
    <n v="11"/>
    <n v="0"/>
    <n v="0"/>
    <s v="Non-Severe"/>
    <x v="0"/>
  </r>
  <r>
    <d v="2021-04-19T00:00:00"/>
    <s v="10:18:00"/>
    <s v="Apr"/>
    <s v="MANHATTAN"/>
    <n v="10065"/>
    <n v="40.763109999999998"/>
    <n v="-73.962524000000002"/>
    <s v="2 AVENUE"/>
    <s v="EAST 63 STREET"/>
    <s v="1400      PELHAM PARKWAY SOUTH"/>
    <n v="0"/>
    <n v="0"/>
    <n v="0"/>
    <n v="0"/>
    <s v="Turning Improperly"/>
    <n v="4408562"/>
    <s v="Sedan"/>
    <s v="util truck"/>
    <s v="2021-04"/>
    <n v="10"/>
    <n v="0"/>
    <n v="0"/>
    <s v="Non-Severe"/>
    <x v="0"/>
  </r>
  <r>
    <d v="2021-04-16T00:00:00"/>
    <s v="19:20:00"/>
    <s v="Apr"/>
    <s v="QUEENS"/>
    <n v="11385"/>
    <n v="40.693843999999999"/>
    <n v="-73.896919999999994"/>
    <s v="CYPRESS AVENUE"/>
    <s v="CABOT ROAD"/>
    <s v="1400      PELHAM PARKWAY SOUTH"/>
    <n v="0"/>
    <n v="0"/>
    <n v="0"/>
    <n v="0"/>
    <s v="Distraction"/>
    <n v="4409259"/>
    <s v="Sedan"/>
    <s v="Sedan"/>
    <s v="2021-04"/>
    <n v="19"/>
    <n v="0"/>
    <n v="0"/>
    <s v="Non-Severe"/>
    <x v="0"/>
  </r>
  <r>
    <d v="2021-04-18T00:00:00"/>
    <s v="18:48:00"/>
    <s v="Apr"/>
    <s v="QUEENS"/>
    <n v="11379"/>
    <n v="40.717334999999999"/>
    <n v="-73.887410000000003"/>
    <s v="BELT PARKWAY"/>
    <s v="3 AVENUE"/>
    <s v="62-41     69 PLACE"/>
    <n v="0"/>
    <n v="0"/>
    <n v="0"/>
    <n v="0"/>
    <s v="Passing or Lane Usage Improper"/>
    <n v="4409297"/>
    <s v="Sedan"/>
    <s v="Station Wagon"/>
    <s v="2021-04"/>
    <n v="18"/>
    <n v="0"/>
    <n v="0"/>
    <s v="Non-Severe"/>
    <x v="1"/>
  </r>
  <r>
    <d v="2021-04-18T00:00:00"/>
    <s v="20:30:00"/>
    <s v="Apr"/>
    <s v="STATEN ISLAND"/>
    <n v="10301"/>
    <n v="40.644649999999999"/>
    <n v="-74.085075000000003"/>
    <s v="WESTERVELT AVENUE"/>
    <s v="CLEVELAND STREET"/>
    <s v="1400      PELHAM PARKWAY SOUTH"/>
    <n v="1"/>
    <n v="0"/>
    <n v="1"/>
    <n v="0"/>
    <s v="Distraction"/>
    <n v="4409337"/>
    <s v="Sedan"/>
    <s v="Sedan"/>
    <s v="2021-04"/>
    <n v="20"/>
    <n v="2"/>
    <n v="0"/>
    <s v="Severe"/>
    <x v="1"/>
  </r>
  <r>
    <d v="2021-04-19T00:00:00"/>
    <s v="13:30:00"/>
    <s v="Apr"/>
    <s v="BRONX"/>
    <n v="10474"/>
    <n v="40.805779999999999"/>
    <n v="-73.877303999999995"/>
    <s v="BELT PARKWAY"/>
    <s v="3 AVENUE"/>
    <s v="355       FOOD CENTER DRIVE"/>
    <n v="0"/>
    <n v="0"/>
    <n v="0"/>
    <n v="0"/>
    <s v="Unspecified"/>
    <n v="4408605"/>
    <s v="Sedan"/>
    <s v="Tractor Truck Diesel"/>
    <s v="2021-04"/>
    <n v="13"/>
    <n v="0"/>
    <n v="0"/>
    <s v="Non-Severe"/>
    <x v="0"/>
  </r>
  <r>
    <d v="2021-04-19T00:00:00"/>
    <s v="01:55:00"/>
    <s v="Apr"/>
    <s v="BRONX"/>
    <n v="10458"/>
    <n v="40.858443999999999"/>
    <n v="-73.898510000000002"/>
    <s v="RYER AVENUE"/>
    <s v="FIELD PLACE"/>
    <s v="1400      PELHAM PARKWAY SOUTH"/>
    <n v="1"/>
    <n v="0"/>
    <n v="0"/>
    <n v="0"/>
    <s v="Distraction"/>
    <n v="4408569"/>
    <s v="Sedan"/>
    <s v="Sedan"/>
    <s v="2021-04"/>
    <n v="1"/>
    <n v="1"/>
    <n v="0"/>
    <s v="Severe"/>
    <x v="0"/>
  </r>
  <r>
    <d v="2021-04-19T00:00:00"/>
    <s v="09:30:00"/>
    <s v="Apr"/>
    <s v="BROOKLYN"/>
    <n v="10879.98965307365"/>
    <n v="40.60069"/>
    <n v="-74.010056000000006"/>
    <s v="BELT PARKWAY"/>
    <s v="3 AVENUE"/>
    <s v="1400      PELHAM PARKWAY SOUTH"/>
    <n v="0"/>
    <n v="0"/>
    <n v="0"/>
    <n v="0"/>
    <s v="Traffic Control Disregarded"/>
    <n v="4409181"/>
    <s v="Box Truck"/>
    <s v="Sedan"/>
    <s v="2021-04"/>
    <n v="9"/>
    <n v="0"/>
    <n v="0"/>
    <s v="Non-Severe"/>
    <x v="0"/>
  </r>
  <r>
    <d v="2021-04-19T00:00:00"/>
    <s v="10:22:00"/>
    <s v="Apr"/>
    <s v="BRONX"/>
    <n v="10453"/>
    <n v="40.855730000000001"/>
    <n v="-73.910415999999998"/>
    <s v="WEST 180 STREET"/>
    <s v="UNIVERSITY AVENUE"/>
    <s v="1400      PELHAM PARKWAY SOUTH"/>
    <n v="1"/>
    <n v="0"/>
    <n v="0"/>
    <n v="0"/>
    <s v="Following Too Closely"/>
    <n v="4408630"/>
    <s v="Station Wagon"/>
    <s v="Sedan"/>
    <s v="2021-04"/>
    <n v="10"/>
    <n v="1"/>
    <n v="0"/>
    <s v="Severe"/>
    <x v="0"/>
  </r>
  <r>
    <d v="2021-04-19T00:00:00"/>
    <s v="06:00:00"/>
    <s v="Apr"/>
    <s v="BROOKLYN"/>
    <n v="10879.98965307365"/>
    <n v="40.644530000000003"/>
    <n v="-73.945989999999995"/>
    <s v="CORTELYOU ROAD"/>
    <s v="3 AVENUE"/>
    <s v="1400      PELHAM PARKWAY SOUTH"/>
    <n v="0"/>
    <n v="0"/>
    <n v="0"/>
    <n v="0"/>
    <s v="Unspecified"/>
    <n v="4408501"/>
    <s v="Station Wagon"/>
    <s v="Station Wagon"/>
    <s v="2021-04"/>
    <n v="6"/>
    <n v="0"/>
    <n v="0"/>
    <s v="Non-Severe"/>
    <x v="0"/>
  </r>
  <r>
    <d v="2021-04-19T00:00:00"/>
    <s v="10:00:00"/>
    <s v="Apr"/>
    <s v="MANHATTAN"/>
    <n v="10028"/>
    <n v="40.779719999999998"/>
    <n v="-73.944339999999997"/>
    <s v="YORK AVENUE"/>
    <s v="EAST 92 STREET"/>
    <s v="1400      PELHAM PARKWAY SOUTH"/>
    <n v="1"/>
    <n v="0"/>
    <n v="0"/>
    <n v="0"/>
    <s v="Following Too Closely"/>
    <n v="4408867"/>
    <s v="Station Wagon"/>
    <s v="Station Wagon"/>
    <s v="2021-04"/>
    <n v="10"/>
    <n v="1"/>
    <n v="0"/>
    <s v="Severe"/>
    <x v="0"/>
  </r>
  <r>
    <d v="2021-04-19T00:00:00"/>
    <s v="06:55:00"/>
    <s v="Apr"/>
    <s v="BROOKLYN"/>
    <n v="10879.98965307365"/>
    <n v="40.574300000000001"/>
    <n v="-73.988669999999999"/>
    <s v="WEST 22 STREET"/>
    <s v="3 AVENUE"/>
    <s v="1400      PELHAM PARKWAY SOUTH"/>
    <n v="0"/>
    <n v="0"/>
    <n v="0"/>
    <n v="0"/>
    <s v="Fell Asleep"/>
    <n v="4408729"/>
    <s v="Sedan"/>
    <s v="Sedan"/>
    <s v="2021-04"/>
    <n v="6"/>
    <n v="0"/>
    <n v="0"/>
    <s v="Non-Severe"/>
    <x v="0"/>
  </r>
  <r>
    <d v="2021-04-19T00:00:00"/>
    <s v="16:10:00"/>
    <s v="Apr"/>
    <s v="QUEENS"/>
    <n v="11373"/>
    <n v="40.744590000000002"/>
    <n v="-73.884674000000004"/>
    <s v="BAXTER AVENUE"/>
    <s v="LAYTON STREET"/>
    <s v="1400      PELHAM PARKWAY SOUTH"/>
    <n v="0"/>
    <n v="0"/>
    <n v="0"/>
    <n v="0"/>
    <s v="Distraction"/>
    <n v="4408748"/>
    <s v="AMBULANCE"/>
    <s v="Van"/>
    <s v="2021-04"/>
    <n v="16"/>
    <n v="0"/>
    <n v="0"/>
    <s v="Non-Severe"/>
    <x v="0"/>
  </r>
  <r>
    <d v="2021-04-19T00:00:00"/>
    <s v="11:30:00"/>
    <s v="Apr"/>
    <s v="BROOKLYN"/>
    <n v="11219"/>
    <n v="40.63897"/>
    <n v="-73.994470000000007"/>
    <s v="BELT PARKWAY"/>
    <s v="3 AVENUE"/>
    <s v="4610      NEW UTRECHT AVENUE"/>
    <n v="1"/>
    <n v="0"/>
    <n v="0"/>
    <n v="0"/>
    <s v="Unspecified"/>
    <n v="4408903"/>
    <s v="Station Wagon"/>
    <s v="Bike"/>
    <s v="2021-04"/>
    <n v="11"/>
    <n v="1"/>
    <n v="0"/>
    <s v="Severe"/>
    <x v="0"/>
  </r>
  <r>
    <d v="2021-04-19T00:00:00"/>
    <s v="01:30:00"/>
    <s v="Apr"/>
    <s v="BROOKLYN"/>
    <n v="11207"/>
    <n v="40.672333000000002"/>
    <n v="-73.901764"/>
    <s v="SNEDIKER AVENUE"/>
    <s v="GLENMORE AVENUE"/>
    <s v="1400      PELHAM PARKWAY SOUTH"/>
    <n v="0"/>
    <n v="0"/>
    <n v="0"/>
    <n v="0"/>
    <s v="Traffic Control Disregarded"/>
    <n v="4408825"/>
    <s v="Station Wagon"/>
    <s v="Sedan"/>
    <s v="2021-04"/>
    <n v="1"/>
    <n v="0"/>
    <n v="0"/>
    <s v="Non-Severe"/>
    <x v="0"/>
  </r>
  <r>
    <d v="2021-04-19T00:00:00"/>
    <s v="15:14:00"/>
    <s v="Apr"/>
    <s v="BROOKLYN"/>
    <n v="11233"/>
    <n v="40.674469999999999"/>
    <n v="-73.905829999999995"/>
    <s v="DEAN STREET"/>
    <s v="EAST NEW YORK AVENUE"/>
    <s v="1400      PELHAM PARKWAY SOUTH"/>
    <n v="0"/>
    <n v="0"/>
    <n v="0"/>
    <n v="0"/>
    <s v="Failure to Yield Right-of-Way"/>
    <n v="4408882"/>
    <s v="Station Wagon"/>
    <s v="Sedan"/>
    <s v="2021-04"/>
    <n v="15"/>
    <n v="0"/>
    <n v="0"/>
    <s v="Non-Severe"/>
    <x v="0"/>
  </r>
  <r>
    <d v="2021-04-19T00:00:00"/>
    <s v="09:22:00"/>
    <s v="Apr"/>
    <s v="MANHATTAN"/>
    <n v="10016"/>
    <n v="40.747680000000003"/>
    <n v="-73.974980000000002"/>
    <s v="BELT PARKWAY"/>
    <s v="3 AVENUE"/>
    <s v="240       EAST 38 STREET"/>
    <n v="0"/>
    <n v="0"/>
    <n v="0"/>
    <n v="0"/>
    <s v="Distraction"/>
    <n v="4408553"/>
    <s v="Bus"/>
    <s v="Sedan"/>
    <s v="2021-04"/>
    <n v="9"/>
    <n v="0"/>
    <n v="0"/>
    <s v="Non-Severe"/>
    <x v="0"/>
  </r>
  <r>
    <d v="2021-04-19T00:00:00"/>
    <s v="09:40:00"/>
    <s v="Apr"/>
    <s v="BROOKLYN"/>
    <n v="10879.98965307365"/>
    <n v="40.75826"/>
    <n v="-73.768289999999993"/>
    <s v="BELL BOULEVARD"/>
    <s v="3 AVENUE"/>
    <s v="1400      PELHAM PARKWAY SOUTH"/>
    <n v="0"/>
    <n v="0"/>
    <n v="0"/>
    <n v="0"/>
    <s v="Distraction"/>
    <n v="4408619"/>
    <s v="Sedan"/>
    <s v="Station Wagon"/>
    <s v="2021-04"/>
    <n v="9"/>
    <n v="0"/>
    <n v="0"/>
    <s v="Non-Severe"/>
    <x v="0"/>
  </r>
  <r>
    <d v="2021-04-19T00:00:00"/>
    <s v="18:19:00"/>
    <s v="Apr"/>
    <s v="BROOKLYN"/>
    <n v="10879.98965307365"/>
    <n v="40.654769999999999"/>
    <n v="-74.007080000000002"/>
    <s v="GOWANUS EXPY (BQE)"/>
    <s v="3 AVENUE"/>
    <s v="1400      PELHAM PARKWAY SOUTH"/>
    <n v="1"/>
    <n v="0"/>
    <n v="0"/>
    <n v="0"/>
    <s v="Unspecified"/>
    <n v="4408705"/>
    <s v="Sedan"/>
    <s v="Sedan"/>
    <s v="2021-04"/>
    <n v="18"/>
    <n v="1"/>
    <n v="0"/>
    <s v="Severe"/>
    <x v="0"/>
  </r>
  <r>
    <d v="2021-04-18T00:00:00"/>
    <s v="19:00:00"/>
    <s v="Apr"/>
    <s v="BROOKLYN"/>
    <n v="10879.98965307365"/>
    <n v="40.889740000000003"/>
    <n v="-73.845910000000003"/>
    <s v="LACONIA AVENUE"/>
    <s v="3 AVENUE"/>
    <s v="1400      PELHAM PARKWAY SOUTH"/>
    <n v="0"/>
    <n v="0"/>
    <n v="0"/>
    <n v="0"/>
    <s v="Distraction"/>
    <n v="4409248"/>
    <s v="Sedan"/>
    <s v="Station Wagon"/>
    <s v="2021-04"/>
    <n v="19"/>
    <n v="0"/>
    <n v="0"/>
    <s v="Non-Severe"/>
    <x v="1"/>
  </r>
  <r>
    <d v="2021-04-19T00:00:00"/>
    <s v="10:04:00"/>
    <s v="Apr"/>
    <s v="BROOKLYN"/>
    <n v="10879.98965307365"/>
    <n v="40.720979999999997"/>
    <n v="-73.986959999999996"/>
    <s v="BELT PARKWAY"/>
    <s v="3 AVENUE"/>
    <s v="ESSEX STREET"/>
    <n v="0"/>
    <n v="0"/>
    <n v="0"/>
    <n v="0"/>
    <s v="Oversized Vehicle"/>
    <n v="4409360"/>
    <s v="Box Truck"/>
    <s v="Bus"/>
    <s v="2021-04"/>
    <n v="10"/>
    <n v="0"/>
    <n v="0"/>
    <s v="Non-Severe"/>
    <x v="0"/>
  </r>
  <r>
    <d v="2021-04-19T00:00:00"/>
    <s v="10:41:00"/>
    <s v="Apr"/>
    <s v="BROOKLYN"/>
    <n v="11217"/>
    <n v="40.687702000000002"/>
    <n v="-73.975719999999995"/>
    <s v="BELT PARKWAY"/>
    <s v="3 AVENUE"/>
    <s v="76        SOUTH ELLIOTT PLACE"/>
    <n v="0"/>
    <n v="0"/>
    <n v="0"/>
    <n v="0"/>
    <s v="Distraction"/>
    <n v="4408795"/>
    <s v="Sedan"/>
    <s v="Concrete Mixer"/>
    <s v="2021-04"/>
    <n v="10"/>
    <n v="0"/>
    <n v="0"/>
    <s v="Non-Severe"/>
    <x v="0"/>
  </r>
  <r>
    <d v="2021-04-18T00:00:00"/>
    <s v="19:38:00"/>
    <s v="Apr"/>
    <s v="BROOKLYN"/>
    <n v="11213"/>
    <n v="40.677624000000002"/>
    <n v="-73.933080000000004"/>
    <s v="SCHENECTADY AVENUE"/>
    <s v="ATLANTIC AVENUE"/>
    <s v="1400      PELHAM PARKWAY SOUTH"/>
    <n v="0"/>
    <n v="0"/>
    <n v="0"/>
    <n v="0"/>
    <s v="Distraction"/>
    <n v="4409111"/>
    <s v="Sedan"/>
    <s v="Box Truck"/>
    <s v="2021-04"/>
    <n v="19"/>
    <n v="0"/>
    <n v="0"/>
    <s v="Non-Severe"/>
    <x v="1"/>
  </r>
  <r>
    <d v="2021-11-04T00:00:00"/>
    <s v="18:09:00"/>
    <s v="Nov"/>
    <s v="MANHATTAN"/>
    <n v="10024"/>
    <n v="40.787838000000001"/>
    <n v="-73.977519999999998"/>
    <s v="BELT PARKWAY"/>
    <s v="3 AVENUE"/>
    <s v="252       WEST 85 STREET"/>
    <n v="1"/>
    <n v="0"/>
    <n v="0"/>
    <n v="0"/>
    <s v="Passing Too Closely"/>
    <n v="4409272"/>
    <s v="Sedan"/>
    <s v="Sedan"/>
    <s v="2021-11"/>
    <n v="18"/>
    <n v="1"/>
    <n v="0"/>
    <s v="Severe"/>
    <x v="0"/>
  </r>
  <r>
    <d v="2021-04-19T00:00:00"/>
    <s v="12:30:00"/>
    <s v="Apr"/>
    <s v="MANHATTAN"/>
    <n v="10010"/>
    <n v="40.735435000000003"/>
    <n v="-73.979560000000006"/>
    <s v="BELT PARKWAY"/>
    <s v="3 AVENUE"/>
    <s v="357       1 AVENUE"/>
    <n v="0"/>
    <n v="0"/>
    <n v="0"/>
    <n v="0"/>
    <s v="Backing Unsafely"/>
    <n v="4408638"/>
    <s v="Tanker"/>
    <s v="Station Wagon"/>
    <s v="2021-04"/>
    <n v="12"/>
    <n v="0"/>
    <n v="0"/>
    <s v="Non-Severe"/>
    <x v="0"/>
  </r>
  <r>
    <d v="2021-04-14T00:00:00"/>
    <s v="14:52:00"/>
    <s v="Apr"/>
    <s v="BROOKLYN"/>
    <n v="10879.98965307365"/>
    <n v="40.634430000000002"/>
    <n v="-74.016059999999996"/>
    <s v="BROOKLYN QUEENS EXPRESSWAY"/>
    <s v="3 AVENUE"/>
    <s v="1400      PELHAM PARKWAY SOUTH"/>
    <n v="1"/>
    <n v="0"/>
    <n v="0"/>
    <n v="0"/>
    <s v="Distraction"/>
    <n v="4409324"/>
    <s v="Station Wagon"/>
    <s v="Station Wagon"/>
    <s v="2021-04"/>
    <n v="14"/>
    <n v="1"/>
    <n v="0"/>
    <s v="Severe"/>
    <x v="0"/>
  </r>
  <r>
    <d v="2021-04-19T00:00:00"/>
    <s v="17:32:00"/>
    <s v="Apr"/>
    <s v="BROOKLYN"/>
    <n v="10879.98965307365"/>
    <n v="40.696660000000001"/>
    <n v="-73.931089999999998"/>
    <s v="BUSHWICK AVENUE"/>
    <s v="3 AVENUE"/>
    <s v="1400      PELHAM PARKWAY SOUTH"/>
    <n v="1"/>
    <n v="0"/>
    <n v="0"/>
    <n v="0"/>
    <s v="Turning Improperly"/>
    <n v="4408675"/>
    <s v="Sedan"/>
    <s v="Bike"/>
    <s v="2021-04"/>
    <n v="17"/>
    <n v="1"/>
    <n v="0"/>
    <s v="Severe"/>
    <x v="0"/>
  </r>
  <r>
    <d v="2021-04-17T00:00:00"/>
    <s v="21:57:00"/>
    <s v="Apr"/>
    <s v="BROOKLYN"/>
    <n v="11211"/>
    <n v="40.714058000000001"/>
    <n v="-73.951830000000001"/>
    <s v="BELT PARKWAY"/>
    <s v="3 AVENUE"/>
    <s v="518       METROPOLITAN AVENUE"/>
    <n v="1"/>
    <n v="0"/>
    <n v="0"/>
    <n v="0"/>
    <s v="Failure to Yield Right-of-Way"/>
    <n v="4409192"/>
    <s v="Station Wagon"/>
    <s v="Bike"/>
    <s v="2021-04"/>
    <n v="21"/>
    <n v="1"/>
    <n v="0"/>
    <s v="Severe"/>
    <x v="1"/>
  </r>
  <r>
    <d v="2021-04-19T00:00:00"/>
    <s v="10:00:00"/>
    <s v="Apr"/>
    <s v="BROOKLYN"/>
    <n v="10879.98965307365"/>
    <n v="40.8307"/>
    <n v="-73.885189999999994"/>
    <s v="SHERIDAN EXPRESSWAY"/>
    <s v="3 AVENUE"/>
    <s v="1400      PELHAM PARKWAY SOUTH"/>
    <n v="1"/>
    <n v="0"/>
    <n v="0"/>
    <n v="0"/>
    <s v="Aggressive Driving/Road Rage"/>
    <n v="4408590"/>
    <s v="Taxi"/>
    <s v="Station Wagon"/>
    <s v="2021-04"/>
    <n v="10"/>
    <n v="1"/>
    <n v="0"/>
    <s v="Severe"/>
    <x v="0"/>
  </r>
  <r>
    <d v="2021-04-19T00:00:00"/>
    <s v="10:32:00"/>
    <s v="Apr"/>
    <s v="BROOKLYN"/>
    <n v="11222"/>
    <n v="40.726855999999998"/>
    <n v="-73.940899999999999"/>
    <s v="BELT PARKWAY"/>
    <s v="3 AVENUE"/>
    <s v="115       SUTTON STREET"/>
    <n v="0"/>
    <n v="0"/>
    <n v="0"/>
    <n v="0"/>
    <s v="Distraction"/>
    <n v="4409034"/>
    <s v="Sedan"/>
    <s v="Box Truck"/>
    <s v="2021-04"/>
    <n v="10"/>
    <n v="0"/>
    <n v="0"/>
    <s v="Non-Severe"/>
    <x v="0"/>
  </r>
  <r>
    <d v="2021-04-19T00:00:00"/>
    <s v="19:42:00"/>
    <s v="Apr"/>
    <s v="BROOKLYN"/>
    <n v="11207"/>
    <n v="40.673878000000002"/>
    <n v="-73.885959999999997"/>
    <s v="BELT PARKWAY"/>
    <s v="3 AVENUE"/>
    <s v="401       WARWICK STREET"/>
    <n v="0"/>
    <n v="0"/>
    <n v="0"/>
    <n v="0"/>
    <s v="Unspecified"/>
    <n v="4408837"/>
    <s v="Sedan"/>
    <s v="Bike"/>
    <s v="2021-04"/>
    <n v="19"/>
    <n v="0"/>
    <n v="0"/>
    <s v="Non-Severe"/>
    <x v="0"/>
  </r>
  <r>
    <d v="2021-04-19T00:00:00"/>
    <s v="13:00:00"/>
    <s v="Apr"/>
    <s v="BROOKLYN"/>
    <n v="10879.98965307365"/>
    <n v="40.759790000000002"/>
    <n v="-73.987930000000006"/>
    <s v="8 AVENUE"/>
    <s v="3 AVENUE"/>
    <s v="1400      PELHAM PARKWAY SOUTH"/>
    <n v="0"/>
    <n v="0"/>
    <n v="0"/>
    <n v="0"/>
    <s v="Turning Improperly"/>
    <n v="4408859"/>
    <s v="Box Truck"/>
    <s v="Station Wagon"/>
    <s v="2021-04"/>
    <n v="13"/>
    <n v="0"/>
    <n v="0"/>
    <s v="Non-Severe"/>
    <x v="0"/>
  </r>
  <r>
    <d v="2021-04-19T00:00:00"/>
    <s v="21:56:00"/>
    <s v="Apr"/>
    <s v="STATEN ISLAND"/>
    <n v="10305"/>
    <n v="40.605473000000003"/>
    <n v="-74.064644000000001"/>
    <s v="BELT PARKWAY"/>
    <s v="3 AVENUE"/>
    <s v="119       SCHOOL ROAD"/>
    <n v="0"/>
    <n v="0"/>
    <n v="0"/>
    <n v="0"/>
    <s v="Distraction"/>
    <n v="4409338"/>
    <s v="Sedan"/>
    <s v="Sedan"/>
    <s v="2021-04"/>
    <n v="21"/>
    <n v="0"/>
    <n v="0"/>
    <s v="Non-Severe"/>
    <x v="0"/>
  </r>
  <r>
    <d v="2021-04-19T00:00:00"/>
    <s v="09:40:00"/>
    <s v="Apr"/>
    <s v="BROOKLYN"/>
    <n v="11226"/>
    <n v="40.642887000000002"/>
    <n v="-73.954539999999994"/>
    <s v="CLARENDON ROAD"/>
    <s v="BEDFORD AVENUE"/>
    <s v="1400      PELHAM PARKWAY SOUTH"/>
    <n v="2"/>
    <n v="0"/>
    <n v="0"/>
    <n v="0"/>
    <s v="Unspecified"/>
    <n v="4408973"/>
    <s v="Sedan"/>
    <s v="Van"/>
    <s v="2021-04"/>
    <n v="9"/>
    <n v="2"/>
    <n v="0"/>
    <s v="Severe"/>
    <x v="0"/>
  </r>
  <r>
    <d v="2021-07-04T00:00:00"/>
    <s v="15:00:00"/>
    <s v="Jul"/>
    <s v="QUEENS"/>
    <n v="11105"/>
    <n v="40.773910000000001"/>
    <n v="-73.913430000000005"/>
    <s v="BELT PARKWAY"/>
    <s v="3 AVENUE"/>
    <s v="23-10     31 STREET"/>
    <n v="0"/>
    <n v="0"/>
    <n v="0"/>
    <n v="0"/>
    <s v="Unspecified"/>
    <n v="4409174"/>
    <s v="Carry All"/>
    <s v="Carry All"/>
    <s v="2021-07"/>
    <n v="15"/>
    <n v="0"/>
    <n v="0"/>
    <s v="Non-Severe"/>
    <x v="1"/>
  </r>
  <r>
    <d v="2021-04-19T00:00:00"/>
    <s v="21:10:00"/>
    <s v="Apr"/>
    <s v="BROOKLYN"/>
    <n v="10879.98965307365"/>
    <n v="0"/>
    <n v="0"/>
    <s v="EAST MOSHOLU PARKWAY NORTH"/>
    <s v="3 AVENUE"/>
    <s v="1400      PELHAM PARKWAY SOUTH"/>
    <n v="0"/>
    <n v="0"/>
    <n v="0"/>
    <n v="0"/>
    <s v="Passing Too Closely"/>
    <n v="4408723"/>
    <s v="Bus"/>
    <s v="Sedan"/>
    <s v="2021-04"/>
    <n v="21"/>
    <n v="0"/>
    <n v="0"/>
    <s v="Non-Severe"/>
    <x v="0"/>
  </r>
  <r>
    <d v="2021-11-04T00:00:00"/>
    <s v="14:00:00"/>
    <s v="Nov"/>
    <s v="MANHATTAN"/>
    <n v="10019"/>
    <n v="40.765149999999998"/>
    <n v="-73.985114999999993"/>
    <s v="BELT PARKWAY"/>
    <s v="3 AVENUE"/>
    <s v="321       WEST 54 STREET"/>
    <n v="0"/>
    <n v="0"/>
    <n v="0"/>
    <n v="0"/>
    <s v="Unspecified"/>
    <n v="4409134"/>
    <s v="Station Wagon"/>
    <s v="Sedan"/>
    <s v="2021-11"/>
    <n v="14"/>
    <n v="0"/>
    <n v="0"/>
    <s v="Non-Severe"/>
    <x v="0"/>
  </r>
  <r>
    <d v="2021-04-19T00:00:00"/>
    <s v="18:37:00"/>
    <s v="Apr"/>
    <s v="MANHATTAN"/>
    <n v="10021"/>
    <n v="40.771954000000001"/>
    <n v="-73.958984000000001"/>
    <s v="BELT PARKWAY"/>
    <s v="3 AVENUE"/>
    <s v="1317      3 AVENUE"/>
    <n v="1"/>
    <n v="0"/>
    <n v="0"/>
    <n v="0"/>
    <s v="Other Vehicular"/>
    <n v="4408743"/>
    <s v="Box Truck"/>
    <s v="Sedan"/>
    <s v="2021-04"/>
    <n v="18"/>
    <n v="1"/>
    <n v="0"/>
    <s v="Severe"/>
    <x v="0"/>
  </r>
  <r>
    <d v="2021-04-19T00:00:00"/>
    <s v="17:10:00"/>
    <s v="Apr"/>
    <s v="QUEENS"/>
    <n v="11355"/>
    <n v="40.753005999999999"/>
    <n v="-73.832599999999999"/>
    <s v="COLLEGE POINT BOULEVARD"/>
    <s v="POPLE AVENUE"/>
    <s v="1400      PELHAM PARKWAY SOUTH"/>
    <n v="1"/>
    <n v="0"/>
    <n v="0"/>
    <n v="0"/>
    <s v="Failure to Yield Right-of-Way"/>
    <n v="4408688"/>
    <s v="Sedan"/>
    <s v="Sedan"/>
    <s v="2021-04"/>
    <n v="17"/>
    <n v="1"/>
    <n v="0"/>
    <s v="Severe"/>
    <x v="0"/>
  </r>
  <r>
    <d v="2021-04-19T00:00:00"/>
    <s v="14:00:00"/>
    <s v="Apr"/>
    <s v="QUEENS"/>
    <n v="11419"/>
    <n v="40.690334"/>
    <n v="-73.812169999999995"/>
    <s v="BELT PARKWAY"/>
    <s v="3 AVENUE"/>
    <s v="104-41    134 STREET"/>
    <n v="0"/>
    <n v="0"/>
    <n v="0"/>
    <n v="0"/>
    <s v="Passing Too Closely"/>
    <n v="4408788"/>
    <s v="Sedan"/>
    <s v="Sedan"/>
    <s v="2021-04"/>
    <n v="14"/>
    <n v="0"/>
    <n v="0"/>
    <s v="Non-Severe"/>
    <x v="0"/>
  </r>
  <r>
    <d v="2021-04-18T00:00:00"/>
    <s v="00:00:00"/>
    <s v="Apr"/>
    <s v="BROOKLYN"/>
    <n v="11215"/>
    <n v="40.674602999999998"/>
    <n v="-73.981780000000001"/>
    <s v="5 AVENUE"/>
    <s v="GARFIELD PLACE"/>
    <s v="1400      PELHAM PARKWAY SOUTH"/>
    <n v="1"/>
    <n v="0"/>
    <n v="1"/>
    <n v="0"/>
    <s v="Failure to Yield Right-of-Way"/>
    <n v="4409227"/>
    <s v="Sedan"/>
    <s v="Sedan"/>
    <s v="2021-04"/>
    <n v="0"/>
    <n v="2"/>
    <n v="0"/>
    <s v="Severe"/>
    <x v="1"/>
  </r>
  <r>
    <d v="2021-04-19T00:00:00"/>
    <s v="13:30:00"/>
    <s v="Apr"/>
    <s v="BROOKLYN"/>
    <n v="10879.98965307365"/>
    <n v="40.520114816772221"/>
    <n v="-73.54743161629176"/>
    <s v="VANWYCK EXPRESSWAY"/>
    <s v="FOCH BOULEVARD"/>
    <s v="1400      PELHAM PARKWAY SOUTH"/>
    <n v="0"/>
    <n v="0"/>
    <n v="0"/>
    <n v="0"/>
    <s v="Driver Inexperience"/>
    <n v="4408645"/>
    <s v="Sedan"/>
    <s v="Station Wagon"/>
    <s v="2021-04"/>
    <n v="13"/>
    <n v="0"/>
    <n v="0"/>
    <s v="Non-Severe"/>
    <x v="0"/>
  </r>
  <r>
    <d v="2021-04-19T00:00:00"/>
    <s v="01:51:00"/>
    <s v="Apr"/>
    <s v="BROOKLYN"/>
    <n v="10879.98965307365"/>
    <n v="40.845059999999997"/>
    <n v="-73.916854999999998"/>
    <s v="CROSS BRONX EXPY"/>
    <s v="3 AVENUE"/>
    <s v="1400      PELHAM PARKWAY SOUTH"/>
    <n v="6"/>
    <n v="0"/>
    <n v="0"/>
    <n v="0"/>
    <s v="Following Too Closely"/>
    <n v="4409074"/>
    <s v="Taxi"/>
    <s v="Sedan"/>
    <s v="2021-04"/>
    <n v="1"/>
    <n v="6"/>
    <n v="0"/>
    <s v="Severe"/>
    <x v="0"/>
  </r>
  <r>
    <d v="2021-04-17T00:00:00"/>
    <s v="21:56:00"/>
    <s v="Apr"/>
    <s v="QUEENS"/>
    <n v="11434"/>
    <n v="40.681843000000001"/>
    <n v="-73.783585000000002"/>
    <s v="LONG STREET"/>
    <s v="119 AVENUE"/>
    <s v="1400      PELHAM PARKWAY SOUTH"/>
    <n v="0"/>
    <n v="0"/>
    <n v="0"/>
    <n v="0"/>
    <s v="Passenger Distraction"/>
    <n v="4409283"/>
    <s v="Sedan"/>
    <s v="Sedan"/>
    <s v="2021-04"/>
    <n v="21"/>
    <n v="0"/>
    <n v="0"/>
    <s v="Non-Severe"/>
    <x v="1"/>
  </r>
  <r>
    <d v="2021-04-19T00:00:00"/>
    <s v="22:30:00"/>
    <s v="Apr"/>
    <s v="BRONX"/>
    <n v="10454"/>
    <n v="40.804695000000002"/>
    <n v="-73.922389999999993"/>
    <s v="BRUCKNER BOULEVARD"/>
    <s v="BROWN PLACE"/>
    <s v="1400      PELHAM PARKWAY SOUTH"/>
    <n v="0"/>
    <n v="0"/>
    <n v="0"/>
    <n v="0"/>
    <s v="Alcohol Involvement"/>
    <n v="4408760"/>
    <s v="Station Wagon"/>
    <s v="Sedan"/>
    <s v="2021-04"/>
    <n v="22"/>
    <n v="0"/>
    <n v="0"/>
    <s v="Non-Severe"/>
    <x v="0"/>
  </r>
  <r>
    <d v="2023-12-01T00:00:00"/>
    <s v="22:00:00"/>
    <s v="Dec"/>
    <s v="BROOKLYN"/>
    <n v="11207"/>
    <n v="40.659633999999997"/>
    <n v="-73.878780000000006"/>
    <s v="BELT PARKWAY"/>
    <s v="3 AVENUE"/>
    <s v="403       WORTMAN AVENUE"/>
    <n v="0"/>
    <n v="0"/>
    <n v="0"/>
    <n v="0"/>
    <s v="Unspecified"/>
    <n v="4598216"/>
    <s v="Station Wagon"/>
    <s v="Sedan"/>
    <s v="2023-12"/>
    <n v="22"/>
    <n v="0"/>
    <n v="0"/>
    <s v="Non-Severe"/>
    <x v="0"/>
  </r>
  <r>
    <d v="2021-04-19T00:00:00"/>
    <s v="07:30:00"/>
    <s v="Apr"/>
    <s v="MANHATTAN"/>
    <n v="10019"/>
    <n v="40.765419999999999"/>
    <n v="-73.983829999999998"/>
    <s v="WEST 55 STREET"/>
    <s v="8 AVENUE"/>
    <s v="1400      PELHAM PARKWAY SOUTH"/>
    <n v="0"/>
    <n v="0"/>
    <n v="0"/>
    <n v="0"/>
    <s v="Distraction"/>
    <n v="4408763"/>
    <s v="Station Wagon"/>
    <s v="Van"/>
    <s v="2021-04"/>
    <n v="7"/>
    <n v="0"/>
    <n v="0"/>
    <s v="Non-Severe"/>
    <x v="0"/>
  </r>
  <r>
    <d v="2021-04-19T00:00:00"/>
    <s v="23:06:00"/>
    <s v="Apr"/>
    <s v="BROOKLYN"/>
    <n v="10879.98965307365"/>
    <n v="40.772326999999997"/>
    <n v="-73.945310000000006"/>
    <s v="FDR DRIVE"/>
    <s v="3 AVENUE"/>
    <s v="1400      PELHAM PARKWAY SOUTH"/>
    <n v="0"/>
    <n v="0"/>
    <n v="0"/>
    <n v="0"/>
    <s v="Unspecified"/>
    <n v="4408737"/>
    <s v="Sedan"/>
    <s v="Sedan"/>
    <s v="2021-04"/>
    <n v="23"/>
    <n v="0"/>
    <n v="0"/>
    <s v="Non-Severe"/>
    <x v="0"/>
  </r>
  <r>
    <d v="2021-05-04T00:00:00"/>
    <s v="14:35:00"/>
    <s v="May"/>
    <s v="QUEENS"/>
    <n v="11105"/>
    <n v="40.778576000000001"/>
    <n v="-73.901725999999996"/>
    <s v="BELT PARKWAY"/>
    <s v="3 AVENUE"/>
    <s v="19-37     37 STREET"/>
    <n v="0"/>
    <n v="0"/>
    <n v="0"/>
    <n v="0"/>
    <s v="Unspecified"/>
    <n v="4409156"/>
    <s v="Sedan"/>
    <s v="Sedan"/>
    <s v="2021-05"/>
    <n v="14"/>
    <n v="0"/>
    <n v="0"/>
    <s v="Non-Severe"/>
    <x v="0"/>
  </r>
  <r>
    <d v="2021-04-19T00:00:00"/>
    <s v="00:16:00"/>
    <s v="Apr"/>
    <s v="BROOKLYN"/>
    <n v="10879.98965307365"/>
    <n v="40.745235000000001"/>
    <n v="-73.937706000000006"/>
    <s v="THOMSON AVENUE"/>
    <s v="3 AVENUE"/>
    <s v="1400      PELHAM PARKWAY SOUTH"/>
    <n v="0"/>
    <n v="0"/>
    <n v="0"/>
    <n v="0"/>
    <s v="Distraction"/>
    <n v="4408329"/>
    <s v="Sedan"/>
    <s v="Sedan"/>
    <s v="2021-04"/>
    <n v="0"/>
    <n v="0"/>
    <n v="0"/>
    <s v="Non-Severe"/>
    <x v="0"/>
  </r>
  <r>
    <d v="2021-04-14T00:00:00"/>
    <s v="06:50:00"/>
    <s v="Apr"/>
    <s v="BROOKLYN"/>
    <n v="10879.98965307365"/>
    <n v="40.520114816772221"/>
    <n v="-73.54743161629176"/>
    <s v="FDR DRIVE RAMP"/>
    <s v="3 AVENUE"/>
    <s v="1400      PELHAM PARKWAY SOUTH"/>
    <n v="0"/>
    <n v="0"/>
    <n v="0"/>
    <n v="0"/>
    <s v="Driver Inexperience"/>
    <n v="4409196"/>
    <s v="Pick-up Truck"/>
    <s v="Station Wagon"/>
    <s v="2021-04"/>
    <n v="6"/>
    <n v="0"/>
    <n v="0"/>
    <s v="Non-Severe"/>
    <x v="0"/>
  </r>
  <r>
    <d v="2021-04-17T00:00:00"/>
    <s v="15:20:00"/>
    <s v="Apr"/>
    <s v="BROOKLYN"/>
    <n v="11218"/>
    <n v="40.647427"/>
    <n v="-73.979125999999994"/>
    <s v="CATON AVENUE"/>
    <s v="EAST 2 STREET"/>
    <s v="1400      PELHAM PARKWAY SOUTH"/>
    <n v="0"/>
    <n v="0"/>
    <n v="0"/>
    <n v="0"/>
    <s v="Unspecified"/>
    <n v="4409318"/>
    <s v="Station Wagon"/>
    <s v="Sedan"/>
    <s v="2021-04"/>
    <n v="15"/>
    <n v="0"/>
    <n v="0"/>
    <s v="Non-Severe"/>
    <x v="1"/>
  </r>
  <r>
    <d v="2021-04-19T00:00:00"/>
    <s v="17:10:00"/>
    <s v="Apr"/>
    <s v="BROOKLYN"/>
    <n v="10879.98965307365"/>
    <n v="40.654434000000002"/>
    <n v="-73.860839999999996"/>
    <s v="BELT PARKWAY"/>
    <s v="3 AVENUE"/>
    <s v="1400      PELHAM PARKWAY SOUTH"/>
    <n v="1"/>
    <n v="0"/>
    <n v="0"/>
    <n v="0"/>
    <s v="Following Too Closely"/>
    <n v="4408661"/>
    <s v="Station Wagon"/>
    <s v="Sedan"/>
    <s v="2021-04"/>
    <n v="17"/>
    <n v="1"/>
    <n v="0"/>
    <s v="Severe"/>
    <x v="0"/>
  </r>
  <r>
    <d v="2021-04-19T00:00:00"/>
    <s v="12:17:00"/>
    <s v="Apr"/>
    <s v="BROOKLYN"/>
    <n v="11233"/>
    <n v="40.678870000000003"/>
    <n v="-73.92165"/>
    <s v="RALPH AVENUE"/>
    <s v="FULTON STREET"/>
    <s v="1400      PELHAM PARKWAY SOUTH"/>
    <n v="0"/>
    <n v="0"/>
    <n v="0"/>
    <n v="0"/>
    <s v="Failure to Yield Right-of-Way"/>
    <n v="4408945"/>
    <s v="Station Wagon"/>
    <s v="Station Wagon"/>
    <s v="2021-04"/>
    <n v="12"/>
    <n v="0"/>
    <n v="0"/>
    <s v="Non-Severe"/>
    <x v="0"/>
  </r>
  <r>
    <d v="2021-04-16T00:00:00"/>
    <s v="19:22:00"/>
    <s v="Apr"/>
    <s v="MANHATTAN"/>
    <n v="10010"/>
    <n v="40.738247000000001"/>
    <n v="-73.98066"/>
    <s v="BELT PARKWAY"/>
    <s v="3 AVENUE"/>
    <s v="411       2 AVENUE"/>
    <n v="0"/>
    <n v="0"/>
    <n v="0"/>
    <n v="0"/>
    <s v="Alcohol Involvement"/>
    <n v="4409307"/>
    <s v="Sedan"/>
    <s v="Sedan"/>
    <s v="2021-04"/>
    <n v="19"/>
    <n v="0"/>
    <n v="0"/>
    <s v="Non-Severe"/>
    <x v="0"/>
  </r>
  <r>
    <d v="2021-04-19T00:00:00"/>
    <s v="18:52:00"/>
    <s v="Apr"/>
    <s v="BROOKLYN"/>
    <n v="10879.98965307365"/>
    <n v="40.784610000000001"/>
    <n v="-73.969840000000005"/>
    <s v="CENTRAL PARK WEST"/>
    <s v="3 AVENUE"/>
    <s v="1400      PELHAM PARKWAY SOUTH"/>
    <n v="0"/>
    <n v="0"/>
    <n v="0"/>
    <n v="0"/>
    <s v="Other Vehicular"/>
    <n v="4409279"/>
    <s v="Taxi"/>
    <s v="Sedan"/>
    <s v="2021-04"/>
    <n v="18"/>
    <n v="0"/>
    <n v="0"/>
    <s v="Non-Severe"/>
    <x v="0"/>
  </r>
  <r>
    <d v="2021-04-16T00:00:00"/>
    <s v="18:00:00"/>
    <s v="Apr"/>
    <s v="MANHATTAN"/>
    <n v="10030"/>
    <n v="40.815975000000002"/>
    <n v="-73.943219999999997"/>
    <s v="WEST 136 STREET"/>
    <s v="7 AVENUE"/>
    <s v="1400      PELHAM PARKWAY SOUTH"/>
    <n v="0"/>
    <n v="0"/>
    <n v="0"/>
    <n v="0"/>
    <s v="Failure to Yield Right-of-Way"/>
    <n v="4409121"/>
    <s v="Taxi"/>
    <s v="Station Wagon"/>
    <s v="2021-04"/>
    <n v="18"/>
    <n v="0"/>
    <n v="0"/>
    <s v="Non-Severe"/>
    <x v="0"/>
  </r>
  <r>
    <d v="2021-04-19T00:00:00"/>
    <s v="00:17:00"/>
    <s v="Apr"/>
    <s v="BRONX"/>
    <n v="10466"/>
    <n v="40.890971999999998"/>
    <n v="-73.849686000000005"/>
    <s v="BELT PARKWAY"/>
    <s v="3 AVENUE"/>
    <s v="969       EAST 233 STREET"/>
    <n v="1"/>
    <n v="0"/>
    <n v="0"/>
    <n v="0"/>
    <s v="Turning Improperly"/>
    <n v="4408421"/>
    <s v="Sedan"/>
    <s v="Sedan"/>
    <s v="2021-04"/>
    <n v="0"/>
    <n v="1"/>
    <n v="0"/>
    <s v="Severe"/>
    <x v="0"/>
  </r>
  <r>
    <d v="2021-04-17T00:00:00"/>
    <s v="13:18:00"/>
    <s v="Apr"/>
    <s v="QUEENS"/>
    <n v="11423"/>
    <n v="40.520114816772221"/>
    <n v="-73.54743161629176"/>
    <s v="BELT PARKWAY"/>
    <s v="3 AVENUE"/>
    <s v="196-03    GRAND CENTRAL PARKWAY"/>
    <n v="1"/>
    <n v="0"/>
    <n v="0"/>
    <n v="0"/>
    <s v="Distraction"/>
    <n v="4409169"/>
    <s v="Station Wagon"/>
    <s v="Sedan"/>
    <s v="2021-04"/>
    <n v="13"/>
    <n v="1"/>
    <n v="0"/>
    <s v="Severe"/>
    <x v="1"/>
  </r>
  <r>
    <d v="2021-04-19T00:00:00"/>
    <s v="06:00:00"/>
    <s v="Apr"/>
    <s v="QUEENS"/>
    <n v="11423"/>
    <n v="40.719110000000001"/>
    <n v="-73.76679"/>
    <s v="BELT PARKWAY"/>
    <s v="3 AVENUE"/>
    <s v="196-23    DUNTON AVENUE"/>
    <n v="0"/>
    <n v="0"/>
    <n v="0"/>
    <n v="0"/>
    <s v="Passing Too Closely"/>
    <n v="4408644"/>
    <s v="Station Wagon"/>
    <s v="Sedan"/>
    <s v="2021-04"/>
    <n v="6"/>
    <n v="0"/>
    <n v="0"/>
    <s v="Non-Severe"/>
    <x v="0"/>
  </r>
  <r>
    <d v="2021-04-19T00:00:00"/>
    <s v="09:40:00"/>
    <s v="Apr"/>
    <s v="BROOKLYN"/>
    <n v="10879.98965307365"/>
    <n v="40.636325999999997"/>
    <n v="-73.958404999999999"/>
    <s v="OCEAN AVENUE"/>
    <s v="3 AVENUE"/>
    <s v="1400      PELHAM PARKWAY SOUTH"/>
    <n v="1"/>
    <n v="0"/>
    <n v="1"/>
    <n v="0"/>
    <s v="Unspecified"/>
    <n v="4408739"/>
    <s v="Station Wagon"/>
    <s v="Sedan"/>
    <s v="2021-04"/>
    <n v="9"/>
    <n v="2"/>
    <n v="0"/>
    <s v="Severe"/>
    <x v="0"/>
  </r>
  <r>
    <d v="2021-06-04T00:00:00"/>
    <s v="20:00:00"/>
    <s v="Jun"/>
    <s v="BRONX"/>
    <n v="10466"/>
    <n v="40.891734999999997"/>
    <n v="-73.848950000000002"/>
    <s v="EDENWALD AVENUE"/>
    <s v="GUNTHER AVENUE"/>
    <s v="1400      PELHAM PARKWAY SOUTH"/>
    <n v="0"/>
    <n v="0"/>
    <n v="0"/>
    <n v="0"/>
    <s v="Unsafe Speed"/>
    <n v="4409206"/>
    <s v="Sedan"/>
    <s v="Sedan"/>
    <s v="2021-06"/>
    <n v="20"/>
    <n v="0"/>
    <n v="0"/>
    <s v="Non-Severe"/>
    <x v="0"/>
  </r>
  <r>
    <d v="2021-04-19T00:00:00"/>
    <s v="02:15:00"/>
    <s v="Apr"/>
    <s v="BROOKLYN"/>
    <n v="10879.98965307365"/>
    <n v="40.753720000000001"/>
    <n v="-73.832830000000001"/>
    <s v="MAPLE AVENUE"/>
    <s v="3 AVENUE"/>
    <s v="1400      PELHAM PARKWAY SOUTH"/>
    <n v="0"/>
    <n v="0"/>
    <n v="0"/>
    <n v="0"/>
    <s v="Turning Improperly"/>
    <n v="4408689"/>
    <s v="Tractor Truck Diesel"/>
    <s v="Station Wagon"/>
    <s v="2021-04"/>
    <n v="2"/>
    <n v="0"/>
    <n v="0"/>
    <s v="Non-Severe"/>
    <x v="0"/>
  </r>
  <r>
    <d v="2023-01-14T00:00:00"/>
    <s v="13:00:00"/>
    <s v="Jan"/>
    <s v="STATEN ISLAND"/>
    <n v="10304"/>
    <n v="40.591830000000002"/>
    <n v="-74.100980000000007"/>
    <s v="RICHMOND ROAD"/>
    <s v="GARRETSON AVENUE"/>
    <s v="1400      PELHAM PARKWAY SOUTH"/>
    <n v="0"/>
    <n v="0"/>
    <n v="0"/>
    <n v="0"/>
    <s v="View Obstructed/Limited"/>
    <n v="4597878"/>
    <s v="Sedan"/>
    <s v="Sedan"/>
    <s v="2023-01"/>
    <n v="13"/>
    <n v="0"/>
    <n v="0"/>
    <s v="Non-Severe"/>
    <x v="1"/>
  </r>
  <r>
    <d v="2021-04-19T00:00:00"/>
    <s v="19:10:00"/>
    <s v="Apr"/>
    <s v="BRONX"/>
    <n v="10452"/>
    <n v="40.843822000000003"/>
    <n v="-73.916565000000006"/>
    <s v="GOBLE PLACE"/>
    <s v="INWOOD AVENUE"/>
    <s v="1400      PELHAM PARKWAY SOUTH"/>
    <n v="0"/>
    <n v="0"/>
    <n v="0"/>
    <n v="0"/>
    <s v="Driver Inexperience"/>
    <n v="4409073"/>
    <s v="Box Truck"/>
    <s v="Station Wagon"/>
    <s v="2021-04"/>
    <n v="19"/>
    <n v="0"/>
    <n v="0"/>
    <s v="Non-Severe"/>
    <x v="0"/>
  </r>
  <r>
    <d v="2021-04-19T00:00:00"/>
    <s v="22:54:00"/>
    <s v="Apr"/>
    <s v="BROOKLYN"/>
    <n v="11211"/>
    <n v="40.520114816772221"/>
    <n v="-73.54743161629176"/>
    <s v="GRAND STREET"/>
    <s v="VANDERVORT AVENUE"/>
    <s v="1400      PELHAM PARKWAY SOUTH"/>
    <n v="1"/>
    <n v="0"/>
    <n v="0"/>
    <n v="0"/>
    <s v="Alcohol Involvement"/>
    <n v="4408718"/>
    <s v="Sedan"/>
    <s v="Station Wagon"/>
    <s v="2021-04"/>
    <n v="22"/>
    <n v="1"/>
    <n v="0"/>
    <s v="Severe"/>
    <x v="0"/>
  </r>
  <r>
    <d v="2021-04-14T00:00:00"/>
    <s v="19:50:00"/>
    <s v="Apr"/>
    <s v="MANHATTAN"/>
    <n v="10065"/>
    <n v="40.760536000000002"/>
    <n v="-73.958359999999999"/>
    <s v="YORK AVENUE"/>
    <s v="EAST 62 STREET"/>
    <s v="1400      PELHAM PARKWAY SOUTH"/>
    <n v="0"/>
    <n v="0"/>
    <n v="0"/>
    <n v="0"/>
    <s v="Following Too Closely"/>
    <n v="4409421"/>
    <s v="Station Wagon"/>
    <s v="Station Wagon"/>
    <s v="2021-04"/>
    <n v="19"/>
    <n v="0"/>
    <n v="0"/>
    <s v="Non-Severe"/>
    <x v="0"/>
  </r>
  <r>
    <d v="2021-04-16T00:00:00"/>
    <s v="23:28:00"/>
    <s v="Apr"/>
    <s v="QUEENS"/>
    <n v="11385"/>
    <n v="40.707275000000003"/>
    <n v="-73.896484000000001"/>
    <s v="BELT PARKWAY"/>
    <s v="3 AVENUE"/>
    <s v="61-32     MADISON STREET"/>
    <n v="0"/>
    <n v="0"/>
    <n v="0"/>
    <n v="0"/>
    <s v="Distraction"/>
    <n v="4409298"/>
    <s v="Sedan"/>
    <s v="Sedan"/>
    <s v="2021-04"/>
    <n v="23"/>
    <n v="0"/>
    <n v="0"/>
    <s v="Non-Severe"/>
    <x v="0"/>
  </r>
  <r>
    <d v="2021-04-19T00:00:00"/>
    <s v="15:15:00"/>
    <s v="Apr"/>
    <s v="BROOKLYN"/>
    <n v="10879.98965307365"/>
    <n v="40.520114816772221"/>
    <n v="-73.54743161629176"/>
    <s v="VERRAZANO BRIDGE"/>
    <s v="3 AVENUE"/>
    <s v="1400      PELHAM PARKWAY SOUTH"/>
    <n v="0"/>
    <n v="0"/>
    <n v="0"/>
    <n v="0"/>
    <s v="Following Too Closely"/>
    <n v="4409188"/>
    <s v="Sedan"/>
    <s v="Station Wagon"/>
    <s v="2021-04"/>
    <n v="15"/>
    <n v="0"/>
    <n v="0"/>
    <s v="Non-Severe"/>
    <x v="0"/>
  </r>
  <r>
    <d v="2021-04-19T00:00:00"/>
    <s v="11:00:00"/>
    <s v="Apr"/>
    <s v="BROOKLYN"/>
    <n v="10879.98965307365"/>
    <n v="40.666573"/>
    <n v="-73.811774999999997"/>
    <s v="BELT PARKWAY"/>
    <s v="3 AVENUE"/>
    <s v="1400      PELHAM PARKWAY SOUTH"/>
    <n v="1"/>
    <n v="0"/>
    <n v="0"/>
    <n v="0"/>
    <s v="Following Too Closely"/>
    <n v="4408578"/>
    <s v="Station Wagon"/>
    <s v="Sedan"/>
    <s v="2021-04"/>
    <n v="11"/>
    <n v="1"/>
    <n v="0"/>
    <s v="Severe"/>
    <x v="0"/>
  </r>
  <r>
    <d v="2021-04-19T00:00:00"/>
    <s v="12:20:00"/>
    <s v="Apr"/>
    <s v="BROOKLYN"/>
    <n v="11204"/>
    <n v="40.623966000000003"/>
    <n v="-73.990499999999997"/>
    <s v="BELT PARKWAY"/>
    <s v="3 AVENUE"/>
    <s v="1662      60 STREET"/>
    <n v="0"/>
    <n v="0"/>
    <n v="0"/>
    <n v="0"/>
    <s v="Unspecified"/>
    <n v="4408607"/>
    <s v="Sedan"/>
    <s v="Sedan"/>
    <s v="2021-04"/>
    <n v="12"/>
    <n v="0"/>
    <n v="0"/>
    <s v="Non-Severe"/>
    <x v="0"/>
  </r>
  <r>
    <d v="2021-04-19T00:00:00"/>
    <s v="19:50:00"/>
    <s v="Apr"/>
    <s v="BROOKLYN"/>
    <n v="11208"/>
    <n v="40.676909999999999"/>
    <n v="-73.879450000000006"/>
    <s v="BELT PARKWAY"/>
    <s v="3 AVENUE"/>
    <s v="816       LIBERTY AVENUE"/>
    <n v="0"/>
    <n v="0"/>
    <n v="0"/>
    <n v="0"/>
    <s v="Passing or Lane Usage Improper"/>
    <n v="4408828"/>
    <s v="Sedan"/>
    <s v="Sedan"/>
    <s v="2021-04"/>
    <n v="19"/>
    <n v="0"/>
    <n v="0"/>
    <s v="Non-Severe"/>
    <x v="0"/>
  </r>
  <r>
    <d v="2021-04-15T00:00:00"/>
    <s v="06:40:00"/>
    <s v="Apr"/>
    <s v="BROOKLYN"/>
    <n v="10879.98965307365"/>
    <n v="40.730846"/>
    <n v="-73.891459999999995"/>
    <s v="72 PLACE"/>
    <s v="53 ROAD"/>
    <s v="1400      PELHAM PARKWAY SOUTH"/>
    <n v="0"/>
    <n v="0"/>
    <n v="0"/>
    <n v="0"/>
    <s v="Driver Inexperience"/>
    <n v="4409291"/>
    <s v="Station Wagon"/>
    <s v="Station Wagon"/>
    <s v="2021-04"/>
    <n v="6"/>
    <n v="0"/>
    <n v="0"/>
    <s v="Non-Severe"/>
    <x v="0"/>
  </r>
  <r>
    <d v="2021-04-19T00:00:00"/>
    <s v="15:54:00"/>
    <s v="Apr"/>
    <s v="QUEENS"/>
    <n v="11411"/>
    <n v="40.692383"/>
    <n v="-73.731449999999995"/>
    <s v="LINDEN BOULEVARD"/>
    <s v="230 STREET"/>
    <s v="1400      PELHAM PARKWAY SOUTH"/>
    <n v="1"/>
    <n v="0"/>
    <n v="0"/>
    <n v="0"/>
    <s v="Unspecified"/>
    <n v="4408655"/>
    <s v="Station Wagon"/>
    <s v="Sedan"/>
    <s v="2021-04"/>
    <n v="15"/>
    <n v="1"/>
    <n v="0"/>
    <s v="Severe"/>
    <x v="0"/>
  </r>
  <r>
    <d v="2021-04-19T00:00:00"/>
    <s v="20:30:00"/>
    <s v="Apr"/>
    <s v="BROOKLYN"/>
    <n v="11207"/>
    <n v="40.682929999999999"/>
    <n v="-73.910515000000004"/>
    <s v="BELT PARKWAY"/>
    <s v="3 AVENUE"/>
    <s v="1746      BROADWAY"/>
    <n v="0"/>
    <n v="0"/>
    <n v="0"/>
    <n v="0"/>
    <s v="Unsafe Speed"/>
    <n v="4408887"/>
    <s v="Sedan"/>
    <s v="Sedan"/>
    <s v="2021-04"/>
    <n v="20"/>
    <n v="0"/>
    <n v="0"/>
    <s v="Non-Severe"/>
    <x v="0"/>
  </r>
  <r>
    <d v="2021-04-19T00:00:00"/>
    <s v="00:53:00"/>
    <s v="Apr"/>
    <s v="MANHATTAN"/>
    <n v="10029"/>
    <n v="40.799984000000002"/>
    <n v="-73.944855000000004"/>
    <s v="EAST 116 STREET"/>
    <s v="MADISON AVENUE"/>
    <s v="1400      PELHAM PARKWAY SOUTH"/>
    <n v="1"/>
    <n v="0"/>
    <n v="0"/>
    <n v="0"/>
    <s v="Other Vehicular"/>
    <n v="4408556"/>
    <s v="Sedan"/>
    <s v="Bike"/>
    <s v="2021-04"/>
    <n v="0"/>
    <n v="1"/>
    <n v="0"/>
    <s v="Severe"/>
    <x v="0"/>
  </r>
  <r>
    <d v="2021-04-19T00:00:00"/>
    <s v="08:55:00"/>
    <s v="Apr"/>
    <s v="BROOKLYN"/>
    <n v="10879.98965307365"/>
    <n v="40.817659999999997"/>
    <n v="-73.930760000000006"/>
    <s v="MAJOR DEEGAN EXPRESSWAY"/>
    <s v="3 AVENUE"/>
    <s v="1400      PELHAM PARKWAY SOUTH"/>
    <n v="0"/>
    <n v="0"/>
    <n v="0"/>
    <n v="0"/>
    <s v="Distraction"/>
    <n v="4408770"/>
    <s v="Sedan"/>
    <s v="Sedan"/>
    <s v="2021-04"/>
    <n v="8"/>
    <n v="0"/>
    <n v="0"/>
    <s v="Non-Severe"/>
    <x v="0"/>
  </r>
  <r>
    <d v="2021-04-19T00:00:00"/>
    <s v="22:40:00"/>
    <s v="Apr"/>
    <s v="BROOKLYN"/>
    <n v="11207"/>
    <n v="40.675735000000003"/>
    <n v="-73.896860000000004"/>
    <s v="PENNSYLVANIA AVENUE"/>
    <s v="ATLANTIC AVENUE"/>
    <s v="1400      PELHAM PARKWAY SOUTH"/>
    <n v="0"/>
    <n v="0"/>
    <n v="0"/>
    <n v="0"/>
    <s v="Failure to Yield Right-of-Way"/>
    <n v="4408838"/>
    <s v="Station Wagon"/>
    <s v="Sedan"/>
    <s v="2021-04"/>
    <n v="22"/>
    <n v="0"/>
    <n v="0"/>
    <s v="Non-Severe"/>
    <x v="0"/>
  </r>
  <r>
    <d v="2021-04-19T00:00:00"/>
    <s v="13:30:00"/>
    <s v="Apr"/>
    <s v="QUEENS"/>
    <n v="11434"/>
    <n v="40.679969999999997"/>
    <n v="-73.776240000000001"/>
    <s v="BELT PARKWAY"/>
    <s v="3 AVENUE"/>
    <s v="167-02    BAISLEY BOULEVARD"/>
    <n v="0"/>
    <n v="0"/>
    <n v="0"/>
    <n v="0"/>
    <s v="Unspecified"/>
    <n v="4408600"/>
    <s v="Armored Truck"/>
    <s v="Armored Truck"/>
    <s v="2021-04"/>
    <n v="13"/>
    <n v="0"/>
    <n v="0"/>
    <s v="Non-Severe"/>
    <x v="0"/>
  </r>
  <r>
    <d v="2021-04-19T00:00:00"/>
    <s v="17:35:00"/>
    <s v="Apr"/>
    <s v="BROOKLYN"/>
    <n v="10879.98965307365"/>
    <n v="40.520114816772221"/>
    <n v="-73.54743161629176"/>
    <s v="PROSPECT EXPRESSWAY RAMP"/>
    <s v="3 AVENUE"/>
    <s v="1400      PELHAM PARKWAY SOUTH"/>
    <n v="0"/>
    <n v="0"/>
    <n v="0"/>
    <n v="0"/>
    <s v="Driver Inexperience"/>
    <n v="4408704"/>
    <s v="Station Wagon"/>
    <s v="Station Wagon"/>
    <s v="2021-04"/>
    <n v="17"/>
    <n v="0"/>
    <n v="0"/>
    <s v="Non-Severe"/>
    <x v="0"/>
  </r>
  <r>
    <d v="2021-04-17T00:00:00"/>
    <s v="12:30:00"/>
    <s v="Apr"/>
    <s v="BROOKLYN"/>
    <n v="11233"/>
    <n v="40.668373000000003"/>
    <n v="-73.922640000000001"/>
    <s v="EASTERN PARKWAY"/>
    <s v="RALPH AVENUE"/>
    <s v="1400      PELHAM PARKWAY SOUTH"/>
    <n v="0"/>
    <n v="0"/>
    <n v="0"/>
    <n v="0"/>
    <s v="Unspecified"/>
    <n v="4409116"/>
    <s v="Sedan"/>
    <s v="Sedan"/>
    <s v="2021-04"/>
    <n v="12"/>
    <n v="0"/>
    <n v="0"/>
    <s v="Non-Severe"/>
    <x v="1"/>
  </r>
  <r>
    <d v="2021-04-17T00:00:00"/>
    <s v="12:50:00"/>
    <s v="Apr"/>
    <s v="BROOKLYN"/>
    <n v="11212"/>
    <n v="40.654896000000001"/>
    <n v="-73.918499999999995"/>
    <s v="BELT PARKWAY"/>
    <s v="3 AVENUE"/>
    <s v="501       EAST 93 STREET"/>
    <n v="0"/>
    <n v="0"/>
    <n v="0"/>
    <n v="0"/>
    <s v="Unspecified"/>
    <n v="4409173"/>
    <s v="Sedan"/>
    <s v="Sedan"/>
    <s v="2021-04"/>
    <n v="12"/>
    <n v="0"/>
    <n v="0"/>
    <s v="Non-Severe"/>
    <x v="1"/>
  </r>
  <r>
    <d v="2021-04-19T00:00:00"/>
    <s v="00:49:00"/>
    <s v="Apr"/>
    <s v="BROOKLYN"/>
    <n v="10879.98965307365"/>
    <n v="40.786140000000003"/>
    <n v="-73.93929"/>
    <s v="FDR DRIVE"/>
    <s v="3 AVENUE"/>
    <s v="1400      PELHAM PARKWAY SOUTH"/>
    <n v="0"/>
    <n v="0"/>
    <n v="0"/>
    <n v="0"/>
    <s v="Unsafe Lane Changing"/>
    <n v="4408904"/>
    <s v="Sedan"/>
    <s v="Sedan"/>
    <s v="2021-04"/>
    <n v="0"/>
    <n v="0"/>
    <n v="0"/>
    <s v="Non-Severe"/>
    <x v="0"/>
  </r>
  <r>
    <d v="2021-04-19T00:00:00"/>
    <s v="16:30:00"/>
    <s v="Apr"/>
    <s v="BROOKLYN"/>
    <n v="10879.98965307365"/>
    <n v="40.701180000000001"/>
    <n v="-73.987780000000001"/>
    <s v="BROOKLYN QUEENS EXPRESSWAY"/>
    <s v="3 AVENUE"/>
    <s v="1400      PELHAM PARKWAY SOUTH"/>
    <n v="0"/>
    <n v="0"/>
    <n v="0"/>
    <n v="0"/>
    <s v="Unspecified"/>
    <n v="4408649"/>
    <s v="Sedan"/>
    <s v="Sedan"/>
    <s v="2021-04"/>
    <n v="16"/>
    <n v="0"/>
    <n v="0"/>
    <s v="Non-Severe"/>
    <x v="0"/>
  </r>
  <r>
    <d v="2021-04-19T00:00:00"/>
    <s v="18:57:00"/>
    <s v="Apr"/>
    <s v="QUEENS"/>
    <n v="11355"/>
    <n v="40.75855"/>
    <n v="-73.829639999999998"/>
    <s v="MAIN STREET"/>
    <s v="KISSENA BOULEVARD"/>
    <s v="1400      PELHAM PARKWAY SOUTH"/>
    <n v="0"/>
    <n v="0"/>
    <n v="0"/>
    <n v="0"/>
    <s v="Distraction"/>
    <n v="4408709"/>
    <s v="Sedan"/>
    <s v="Bus"/>
    <s v="2021-04"/>
    <n v="18"/>
    <n v="0"/>
    <n v="0"/>
    <s v="Non-Severe"/>
    <x v="0"/>
  </r>
  <r>
    <d v="2021-12-04T00:00:00"/>
    <s v="16:54:00"/>
    <s v="Dec"/>
    <s v="BROOKLYN"/>
    <n v="10879.98965307365"/>
    <n v="40.784942999999998"/>
    <n v="-73.946594000000005"/>
    <s v="EAST 97 STREET"/>
    <s v="3 AVENUE"/>
    <s v="1400      PELHAM PARKWAY SOUTH"/>
    <n v="1"/>
    <n v="0"/>
    <n v="0"/>
    <n v="0"/>
    <s v="Failure to Yield Right-of-Way"/>
    <n v="4409391"/>
    <s v="Station Wagon"/>
    <s v="Bike"/>
    <s v="2021-12"/>
    <n v="16"/>
    <n v="1"/>
    <n v="0"/>
    <s v="Severe"/>
    <x v="1"/>
  </r>
  <r>
    <d v="2021-04-15T00:00:00"/>
    <s v="10:42:00"/>
    <s v="Apr"/>
    <s v="QUEENS"/>
    <n v="11692"/>
    <n v="40.592846000000002"/>
    <n v="-73.79616"/>
    <s v="BEACH CHANNEL DRIVE"/>
    <s v="BEACH 67 STREET"/>
    <s v="1400      PELHAM PARKWAY SOUTH"/>
    <n v="0"/>
    <n v="0"/>
    <n v="0"/>
    <n v="0"/>
    <s v="Driver Inexperience"/>
    <n v="4409354"/>
    <s v="Box Truck"/>
    <s v="Station Wagon"/>
    <s v="2021-04"/>
    <n v="10"/>
    <n v="0"/>
    <n v="0"/>
    <s v="Non-Severe"/>
    <x v="0"/>
  </r>
  <r>
    <d v="2021-04-19T00:00:00"/>
    <s v="08:12:00"/>
    <s v="Apr"/>
    <s v="MANHATTAN"/>
    <n v="10018"/>
    <n v="40.757064999999997"/>
    <n v="-74.001059999999995"/>
    <s v="11 AVENUE"/>
    <s v="WEST 36 STREET"/>
    <s v="1400      PELHAM PARKWAY SOUTH"/>
    <n v="1"/>
    <n v="0"/>
    <n v="0"/>
    <n v="0"/>
    <s v="Failure to Yield Right-of-Way"/>
    <n v="4409215"/>
    <s v="Dump"/>
    <s v="E-Scooter"/>
    <s v="2021-04"/>
    <n v="8"/>
    <n v="1"/>
    <n v="0"/>
    <s v="Severe"/>
    <x v="0"/>
  </r>
  <r>
    <d v="2021-04-15T00:00:00"/>
    <s v="12:53:00"/>
    <s v="Apr"/>
    <s v="BRONX"/>
    <n v="10461"/>
    <n v="40.849711999999997"/>
    <n v="-73.830380000000005"/>
    <s v="BELT PARKWAY"/>
    <s v="3 AVENUE"/>
    <s v="3151      WESTCHESTER AVENUE"/>
    <n v="1"/>
    <n v="0"/>
    <n v="1"/>
    <n v="0"/>
    <s v="View Obstructed/Limited"/>
    <n v="4409089"/>
    <s v="Sedan"/>
    <s v="Sedan"/>
    <s v="2021-04"/>
    <n v="12"/>
    <n v="2"/>
    <n v="0"/>
    <s v="Severe"/>
    <x v="0"/>
  </r>
  <r>
    <d v="2021-12-04T00:00:00"/>
    <s v="16:20:00"/>
    <s v="Dec"/>
    <s v="QUEENS"/>
    <n v="11375"/>
    <n v="40.722973000000003"/>
    <n v="-73.839330000000004"/>
    <s v="112 STREET"/>
    <s v="71 AVENUE"/>
    <s v="1400      PELHAM PARKWAY SOUTH"/>
    <n v="0"/>
    <n v="0"/>
    <n v="0"/>
    <n v="0"/>
    <s v="Unspecified"/>
    <n v="4409332"/>
    <s v="Sedan"/>
    <s v="Sedan"/>
    <s v="2021-12"/>
    <n v="16"/>
    <n v="0"/>
    <n v="0"/>
    <s v="Non-Severe"/>
    <x v="1"/>
  </r>
  <r>
    <d v="2021-04-19T00:00:00"/>
    <s v="13:07:00"/>
    <s v="Apr"/>
    <s v="BROOKLYN"/>
    <n v="11207"/>
    <n v="40.667636999999999"/>
    <n v="-73.899600000000007"/>
    <s v="BELT PARKWAY"/>
    <s v="3 AVENUE"/>
    <s v="309       HINSDALE STREET"/>
    <n v="0"/>
    <n v="0"/>
    <n v="0"/>
    <n v="0"/>
    <s v="Turning Improperly"/>
    <n v="4408812"/>
    <s v="Sedan"/>
    <s v="Sedan"/>
    <s v="2021-04"/>
    <n v="13"/>
    <n v="0"/>
    <n v="0"/>
    <s v="Non-Severe"/>
    <x v="0"/>
  </r>
  <r>
    <d v="2021-04-19T00:00:00"/>
    <s v="02:10:00"/>
    <s v="Apr"/>
    <s v="MANHATTAN"/>
    <n v="10018"/>
    <n v="40.753979999999999"/>
    <n v="-73.993729999999999"/>
    <s v="BELT PARKWAY"/>
    <s v="3 AVENUE"/>
    <s v="338       WEST 36 STREET"/>
    <n v="0"/>
    <n v="0"/>
    <n v="0"/>
    <n v="0"/>
    <s v="Distraction"/>
    <n v="4408450"/>
    <s v="Sedan"/>
    <s v="Station Wagon"/>
    <s v="2021-04"/>
    <n v="2"/>
    <n v="0"/>
    <n v="0"/>
    <s v="Non-Severe"/>
    <x v="0"/>
  </r>
  <r>
    <d v="2021-04-19T00:00:00"/>
    <s v="08:33:00"/>
    <s v="Apr"/>
    <s v="BROOKLYN"/>
    <n v="11212"/>
    <n v="40.666589999999999"/>
    <n v="-73.903199999999998"/>
    <s v="POWELL STREET"/>
    <s v="BLAKE AVENUE"/>
    <s v="1400      PELHAM PARKWAY SOUTH"/>
    <n v="0"/>
    <n v="0"/>
    <n v="0"/>
    <n v="0"/>
    <s v="Distraction"/>
    <n v="4408881"/>
    <s v="Station Wagon"/>
    <s v="Sedan"/>
    <s v="2021-04"/>
    <n v="8"/>
    <n v="0"/>
    <n v="0"/>
    <s v="Non-Severe"/>
    <x v="0"/>
  </r>
  <r>
    <d v="2021-04-19T00:00:00"/>
    <s v="08:00:00"/>
    <s v="Apr"/>
    <s v="BROOKLYN"/>
    <n v="10879.98965307365"/>
    <n v="40.650596999999998"/>
    <n v="-73.972089999999994"/>
    <s v="PARK CIRCLE"/>
    <s v="3 AVENUE"/>
    <s v="1400      PELHAM PARKWAY SOUTH"/>
    <n v="0"/>
    <n v="0"/>
    <n v="0"/>
    <n v="0"/>
    <s v="Failure to Yield Right-of-Way"/>
    <n v="4408632"/>
    <s v="Sedan"/>
    <s v="Pick-up Truck"/>
    <s v="2021-04"/>
    <n v="8"/>
    <n v="0"/>
    <n v="0"/>
    <s v="Non-Severe"/>
    <x v="0"/>
  </r>
  <r>
    <d v="2021-04-19T00:00:00"/>
    <s v="22:15:00"/>
    <s v="Apr"/>
    <s v="STATEN ISLAND"/>
    <n v="10306"/>
    <n v="40.576504"/>
    <n v="-74.103700000000003"/>
    <s v="HYLAN BOULEVARD"/>
    <s v="LINCOLN AVENUE"/>
    <s v="1400      PELHAM PARKWAY SOUTH"/>
    <n v="0"/>
    <n v="0"/>
    <n v="0"/>
    <n v="0"/>
    <s v="Failure to Yield Right-of-Way"/>
    <n v="4408844"/>
    <s v="Sedan"/>
    <s v="Station Wagon"/>
    <s v="2021-04"/>
    <n v="22"/>
    <n v="0"/>
    <n v="0"/>
    <s v="Non-Severe"/>
    <x v="0"/>
  </r>
  <r>
    <d v="2021-04-19T00:00:00"/>
    <s v="17:27:00"/>
    <s v="Apr"/>
    <s v="BRONX"/>
    <n v="10451"/>
    <n v="40.824806000000002"/>
    <n v="-73.913520000000005"/>
    <s v="EAST 162 STREET"/>
    <s v="MELROSE AVENUE"/>
    <s v="1400      PELHAM PARKWAY SOUTH"/>
    <n v="0"/>
    <n v="0"/>
    <n v="0"/>
    <n v="0"/>
    <s v="Unspecified"/>
    <n v="4408775"/>
    <s v="Sedan"/>
    <s v="Sedan"/>
    <s v="2021-04"/>
    <n v="17"/>
    <n v="0"/>
    <n v="0"/>
    <s v="Non-Severe"/>
    <x v="0"/>
  </r>
  <r>
    <d v="2021-04-19T00:00:00"/>
    <s v="10:45:00"/>
    <s v="Apr"/>
    <s v="BROOKLYN"/>
    <n v="10879.98965307365"/>
    <n v="40.701659999999997"/>
    <n v="-73.961464000000007"/>
    <s v="WYTHE AVENUE"/>
    <s v="3 AVENUE"/>
    <s v="1400      PELHAM PARKWAY SOUTH"/>
    <n v="0"/>
    <n v="0"/>
    <n v="0"/>
    <n v="0"/>
    <s v="Failure to Yield Right-of-Way"/>
    <n v="4408728"/>
    <s v="Station Wagon"/>
    <s v="Tractor Truck Diesel"/>
    <s v="2021-04"/>
    <n v="10"/>
    <n v="0"/>
    <n v="0"/>
    <s v="Non-Severe"/>
    <x v="0"/>
  </r>
  <r>
    <d v="2021-04-16T00:00:00"/>
    <s v="18:00:00"/>
    <s v="Apr"/>
    <s v="BROOKLYN"/>
    <n v="10879.98965307365"/>
    <n v="40.764266999999997"/>
    <n v="-73.722945999999993"/>
    <s v="LONG ISLAND EXPRESSWAY"/>
    <s v="3 AVENUE"/>
    <s v="1400      PELHAM PARKWAY SOUTH"/>
    <n v="0"/>
    <n v="0"/>
    <n v="0"/>
    <n v="0"/>
    <s v="Unsafe Lane Changing"/>
    <n v="4409375"/>
    <s v="Sedan"/>
    <s v="Sedan"/>
    <s v="2021-04"/>
    <n v="18"/>
    <n v="0"/>
    <n v="0"/>
    <s v="Non-Severe"/>
    <x v="0"/>
  </r>
  <r>
    <d v="2021-04-16T00:00:00"/>
    <s v="16:30:00"/>
    <s v="Apr"/>
    <s v="QUEENS"/>
    <n v="11105"/>
    <n v="40.777957999999998"/>
    <n v="-73.908469999999994"/>
    <s v="21 AVENUE"/>
    <s v="31 STREET"/>
    <s v="1400      PELHAM PARKWAY SOUTH"/>
    <n v="0"/>
    <n v="0"/>
    <n v="0"/>
    <n v="0"/>
    <s v="Unspecified"/>
    <n v="4409178"/>
    <s v="Sedan"/>
    <s v="Sedan"/>
    <s v="2021-04"/>
    <n v="16"/>
    <n v="0"/>
    <n v="0"/>
    <s v="Non-Severe"/>
    <x v="0"/>
  </r>
  <r>
    <d v="2021-04-19T00:00:00"/>
    <s v="13:45:00"/>
    <s v="Apr"/>
    <s v="BROOKLYN"/>
    <n v="10879.98965307365"/>
    <n v="40.733536000000001"/>
    <n v="-73.870350000000002"/>
    <s v="WOODHAVEN BOULEVARD"/>
    <s v="3 AVENUE"/>
    <s v="1400      PELHAM PARKWAY SOUTH"/>
    <n v="1"/>
    <n v="0"/>
    <n v="1"/>
    <n v="0"/>
    <s v="Distraction"/>
    <n v="4408747"/>
    <s v="Station Wagon"/>
    <s v="Sedan"/>
    <s v="2021-04"/>
    <n v="13"/>
    <n v="2"/>
    <n v="0"/>
    <s v="Severe"/>
    <x v="0"/>
  </r>
  <r>
    <d v="2021-04-19T00:00:00"/>
    <s v="20:25:00"/>
    <s v="Apr"/>
    <s v="MANHATTAN"/>
    <n v="10032"/>
    <n v="40.834679999999999"/>
    <n v="-73.944434999999999"/>
    <s v="BROADWAY"/>
    <s v="WEST 158 STREET"/>
    <s v="1400      PELHAM PARKWAY SOUTH"/>
    <n v="0"/>
    <n v="0"/>
    <n v="0"/>
    <n v="0"/>
    <s v="Distraction"/>
    <n v="4409091"/>
    <s v="Station Wagon"/>
    <s v="Station Wagon"/>
    <s v="2021-04"/>
    <n v="20"/>
    <n v="0"/>
    <n v="0"/>
    <s v="Non-Severe"/>
    <x v="0"/>
  </r>
  <r>
    <d v="2021-03-26T00:00:00"/>
    <s v="16:20:00"/>
    <s v="Mar"/>
    <s v="BROOKLYN"/>
    <n v="10879.98965307365"/>
    <n v="40.737797"/>
    <n v="-73.850700000000003"/>
    <s v="LONG ISLAND EXPRESSWAY"/>
    <s v="3 AVENUE"/>
    <s v="1400      PELHAM PARKWAY SOUTH"/>
    <n v="1"/>
    <n v="0"/>
    <n v="0"/>
    <n v="0"/>
    <s v="Distraction"/>
    <n v="4402282"/>
    <s v="Station Wagon"/>
    <s v="Motorcycle"/>
    <s v="2021-03"/>
    <n v="16"/>
    <n v="1"/>
    <n v="0"/>
    <s v="Severe"/>
    <x v="0"/>
  </r>
  <r>
    <d v="2021-04-19T00:00:00"/>
    <s v="17:55:00"/>
    <s v="Apr"/>
    <s v="QUEENS"/>
    <n v="11377"/>
    <n v="40.742485000000002"/>
    <n v="-73.912834000000004"/>
    <s v="QUEENS BOULEVARD"/>
    <s v="52 STREET"/>
    <s v="1400      PELHAM PARKWAY SOUTH"/>
    <n v="0"/>
    <n v="0"/>
    <n v="0"/>
    <n v="0"/>
    <s v="Following Too Closely"/>
    <n v="4408673"/>
    <s v="Sedan"/>
    <s v="Sedan"/>
    <s v="2021-04"/>
    <n v="17"/>
    <n v="0"/>
    <n v="0"/>
    <s v="Non-Severe"/>
    <x v="0"/>
  </r>
  <r>
    <d v="2021-04-19T00:00:00"/>
    <s v="15:10:00"/>
    <s v="Apr"/>
    <s v="BROOKLYN"/>
    <n v="10879.98965307365"/>
    <n v="40.753692999999998"/>
    <n v="-73.898309999999995"/>
    <s v="BROOKLYN QUEENS EXPRESSWAY"/>
    <s v="3 AVENUE"/>
    <s v="1400      PELHAM PARKWAY SOUTH"/>
    <n v="2"/>
    <n v="0"/>
    <n v="0"/>
    <n v="0"/>
    <s v="Following Too Closely"/>
    <n v="4408891"/>
    <s v="Sedan"/>
    <s v="Sedan"/>
    <s v="2021-04"/>
    <n v="15"/>
    <n v="2"/>
    <n v="0"/>
    <s v="Severe"/>
    <x v="0"/>
  </r>
  <r>
    <d v="2021-04-19T00:00:00"/>
    <s v="23:17:00"/>
    <s v="Apr"/>
    <s v="BRONX"/>
    <n v="10461"/>
    <n v="40.843162999999997"/>
    <n v="-73.828119999999998"/>
    <s v="ZULETTE AVENUE"/>
    <s v="HOLLYWOOD AVENUE"/>
    <s v="1400      PELHAM PARKWAY SOUTH"/>
    <n v="0"/>
    <n v="0"/>
    <n v="0"/>
    <n v="0"/>
    <s v="Unspecified"/>
    <n v="4408978"/>
    <s v="Station Wagon"/>
    <s v="Sedan"/>
    <s v="2021-04"/>
    <n v="23"/>
    <n v="0"/>
    <n v="0"/>
    <s v="Non-Severe"/>
    <x v="0"/>
  </r>
  <r>
    <d v="2021-04-19T00:00:00"/>
    <s v="22:00:00"/>
    <s v="Apr"/>
    <s v="BROOKLYN"/>
    <n v="10879.98965307365"/>
    <n v="40.651676000000002"/>
    <n v="-74.010634999999994"/>
    <s v="3 AVENUE"/>
    <s v="3 AVENUE"/>
    <s v="1400      PELHAM PARKWAY SOUTH"/>
    <n v="0"/>
    <n v="0"/>
    <n v="0"/>
    <n v="0"/>
    <s v="Unspecified"/>
    <n v="4408708"/>
    <s v="Taxi"/>
    <s v="Sedan"/>
    <s v="2021-04"/>
    <n v="22"/>
    <n v="0"/>
    <n v="0"/>
    <s v="Non-Severe"/>
    <x v="0"/>
  </r>
  <r>
    <d v="2021-04-19T00:00:00"/>
    <s v="15:30:00"/>
    <s v="Apr"/>
    <s v="BROOKLYN"/>
    <n v="10879.98965307365"/>
    <n v="40.842196999999999"/>
    <n v="-73.872150000000005"/>
    <s v="BRONX RIVER PARKWAY"/>
    <s v="3 AVENUE"/>
    <s v="1400      PELHAM PARKWAY SOUTH"/>
    <n v="2"/>
    <n v="0"/>
    <n v="0"/>
    <n v="0"/>
    <s v="Reaction to Uninvolved Vehicle"/>
    <n v="4408850"/>
    <s v="Station Wagon"/>
    <s v="Station Wagon"/>
    <s v="2021-04"/>
    <n v="15"/>
    <n v="2"/>
    <n v="0"/>
    <s v="Severe"/>
    <x v="0"/>
  </r>
  <r>
    <d v="2021-04-19T00:00:00"/>
    <s v="08:06:00"/>
    <s v="Apr"/>
    <s v="BRONX"/>
    <n v="10472"/>
    <n v="40.829889999999999"/>
    <n v="-73.873276000000004"/>
    <s v="BRONX RIVER PARKWAY"/>
    <s v="WESTCHESTER AVENUE"/>
    <s v="1400      PELHAM PARKWAY SOUTH"/>
    <n v="0"/>
    <n v="0"/>
    <n v="0"/>
    <n v="0"/>
    <s v="Distraction"/>
    <n v="4408492"/>
    <s v="Sedan"/>
    <s v="Sedan"/>
    <s v="2021-04"/>
    <n v="8"/>
    <n v="0"/>
    <n v="0"/>
    <s v="Non-Severe"/>
    <x v="0"/>
  </r>
  <r>
    <d v="2021-04-19T00:00:00"/>
    <s v="17:44:00"/>
    <s v="Apr"/>
    <s v="QUEENS"/>
    <n v="11105"/>
    <n v="40.776287000000004"/>
    <n v="-73.908516000000006"/>
    <s v="BELT PARKWAY"/>
    <s v="3 AVENUE"/>
    <s v="21-52     33 STREET"/>
    <n v="0"/>
    <n v="0"/>
    <n v="0"/>
    <n v="0"/>
    <s v="Passing Too Closely"/>
    <n v="4408754"/>
    <s v="Van"/>
    <s v="Sedan"/>
    <s v="2021-04"/>
    <n v="17"/>
    <n v="0"/>
    <n v="0"/>
    <s v="Non-Severe"/>
    <x v="0"/>
  </r>
  <r>
    <d v="2023-01-14T00:00:00"/>
    <s v="01:00:00"/>
    <s v="Jan"/>
    <s v="BROOKLYN"/>
    <n v="11233"/>
    <n v="40.67698"/>
    <n v="-73.908029999999997"/>
    <s v="BELT PARKWAY"/>
    <s v="3 AVENUE"/>
    <s v="1891      EASTERN PARKWAY"/>
    <n v="0"/>
    <n v="0"/>
    <n v="0"/>
    <n v="0"/>
    <s v="Unspecified"/>
    <n v="4598027"/>
    <s v="Station Wagon"/>
    <s v="Sedan"/>
    <s v="2023-01"/>
    <n v="1"/>
    <n v="0"/>
    <n v="0"/>
    <s v="Non-Severe"/>
    <x v="1"/>
  </r>
  <r>
    <d v="2021-04-19T00:00:00"/>
    <s v="16:06:00"/>
    <s v="Apr"/>
    <s v="BRONX"/>
    <n v="10454"/>
    <n v="40.805366999999997"/>
    <n v="-73.921899999999994"/>
    <s v="EAST 134 STREET"/>
    <s v="BROWN PLACE"/>
    <s v="1400      PELHAM PARKWAY SOUTH"/>
    <n v="0"/>
    <n v="0"/>
    <n v="0"/>
    <n v="0"/>
    <s v="Unspecified"/>
    <n v="4408767"/>
    <s v="Tractor Truck Diesel"/>
    <s v="Sedan"/>
    <s v="2021-04"/>
    <n v="16"/>
    <n v="0"/>
    <n v="0"/>
    <s v="Non-Severe"/>
    <x v="0"/>
  </r>
  <r>
    <d v="2021-04-19T00:00:00"/>
    <s v="16:15:00"/>
    <s v="Apr"/>
    <s v="BROOKLYN"/>
    <n v="10879.98965307365"/>
    <n v="40.520114816772221"/>
    <n v="-73.54743161629176"/>
    <s v="84 STREET"/>
    <s v="3 AVENUE"/>
    <s v="1400      PELHAM PARKWAY SOUTH"/>
    <n v="0"/>
    <n v="0"/>
    <n v="0"/>
    <n v="0"/>
    <s v="Unspecified"/>
    <n v="4408658"/>
    <s v="Sedan"/>
    <s v="Sedan"/>
    <s v="2021-04"/>
    <n v="16"/>
    <n v="0"/>
    <n v="0"/>
    <s v="Non-Severe"/>
    <x v="0"/>
  </r>
  <r>
    <d v="2021-04-19T00:00:00"/>
    <s v="13:50:00"/>
    <s v="Apr"/>
    <s v="QUEENS"/>
    <n v="11373"/>
    <n v="40.739395000000002"/>
    <n v="-73.877920000000003"/>
    <s v="BROADWAY"/>
    <s v="CORONA AVENUE"/>
    <s v="1400      PELHAM PARKWAY SOUTH"/>
    <n v="1"/>
    <n v="0"/>
    <n v="0"/>
    <n v="0"/>
    <s v="Distraction"/>
    <n v="4408753"/>
    <s v="E-Bike"/>
    <s v="Sedan"/>
    <s v="2021-04"/>
    <n v="13"/>
    <n v="1"/>
    <n v="0"/>
    <s v="Severe"/>
    <x v="0"/>
  </r>
  <r>
    <d v="2021-04-19T00:00:00"/>
    <s v="08:25:00"/>
    <s v="Apr"/>
    <s v="BROOKLYN"/>
    <n v="10879.98965307365"/>
    <n v="40.827205999999997"/>
    <n v="-73.942459999999997"/>
    <s v="WEST 150 STREET"/>
    <s v="3 AVENUE"/>
    <s v="1400      PELHAM PARKWAY SOUTH"/>
    <n v="1"/>
    <n v="0"/>
    <n v="1"/>
    <n v="0"/>
    <s v="Glare"/>
    <n v="4409128"/>
    <s v="Sedan"/>
    <s v="Sedan"/>
    <s v="2021-04"/>
    <n v="8"/>
    <n v="2"/>
    <n v="0"/>
    <s v="Severe"/>
    <x v="0"/>
  </r>
  <r>
    <d v="2021-04-19T00:00:00"/>
    <s v="20:20:00"/>
    <s v="Apr"/>
    <s v="BRONX"/>
    <n v="10458"/>
    <n v="40.876162999999998"/>
    <n v="-73.881516000000005"/>
    <s v="VANCORTLANDT AVENUE EAST"/>
    <s v="EAST MOSHOLU PARKWAY NORTH"/>
    <s v="1400      PELHAM PARKWAY SOUTH"/>
    <n v="1"/>
    <n v="0"/>
    <n v="0"/>
    <n v="0"/>
    <s v="Distraction"/>
    <n v="4408722"/>
    <s v="Station Wagon"/>
    <s v="Van"/>
    <s v="2021-04"/>
    <n v="20"/>
    <n v="1"/>
    <n v="0"/>
    <s v="Severe"/>
    <x v="0"/>
  </r>
  <r>
    <d v="2021-04-14T00:00:00"/>
    <s v="16:00:00"/>
    <s v="Apr"/>
    <s v="QUEENS"/>
    <n v="11105"/>
    <n v="40.78228"/>
    <n v="-73.914603999999997"/>
    <s v="21 STREET"/>
    <s v="21 AVENUE"/>
    <s v="1400      PELHAM PARKWAY SOUTH"/>
    <n v="1"/>
    <n v="0"/>
    <n v="0"/>
    <n v="0"/>
    <s v="Driver Inexperience"/>
    <n v="4409158"/>
    <s v="Taxi"/>
    <s v="Bike"/>
    <s v="2021-04"/>
    <n v="16"/>
    <n v="1"/>
    <n v="0"/>
    <s v="Severe"/>
    <x v="0"/>
  </r>
  <r>
    <d v="2021-04-19T00:00:00"/>
    <s v="01:15:00"/>
    <s v="Apr"/>
    <s v="BROOKLYN"/>
    <n v="10879.98965307365"/>
    <n v="40.798575999999997"/>
    <n v="-73.973159999999993"/>
    <s v="RIVERSIDE DRIVE"/>
    <s v="WEST 100 STREET"/>
    <s v="1400      PELHAM PARKWAY SOUTH"/>
    <n v="1"/>
    <n v="0"/>
    <n v="0"/>
    <n v="0"/>
    <s v="Fell Asleep"/>
    <n v="4408337"/>
    <s v="Sedan"/>
    <s v="Sedan"/>
    <s v="2021-04"/>
    <n v="1"/>
    <n v="1"/>
    <n v="0"/>
    <s v="Severe"/>
    <x v="0"/>
  </r>
  <r>
    <d v="2021-04-16T00:00:00"/>
    <s v="19:45:00"/>
    <s v="Apr"/>
    <s v="MANHATTAN"/>
    <n v="10029"/>
    <n v="40.791046000000001"/>
    <n v="-73.95138"/>
    <s v="EAST 102 STREET"/>
    <s v="MADISON AVENUE"/>
    <s v="1400      PELHAM PARKWAY SOUTH"/>
    <n v="1"/>
    <n v="0"/>
    <n v="0"/>
    <n v="0"/>
    <s v="Traffic Control Disregarded"/>
    <n v="4409197"/>
    <s v="Station Wagon"/>
    <s v="Bike"/>
    <s v="2021-04"/>
    <n v="19"/>
    <n v="1"/>
    <n v="0"/>
    <s v="Severe"/>
    <x v="0"/>
  </r>
  <r>
    <d v="2021-04-18T00:00:00"/>
    <s v="22:30:00"/>
    <s v="Apr"/>
    <s v="BROOKLYN"/>
    <n v="10879.98965307365"/>
    <n v="40.77178"/>
    <n v="-73.979200000000006"/>
    <s v="WEST 65 STREET"/>
    <s v="3 AVENUE"/>
    <s v="1400      PELHAM PARKWAY SOUTH"/>
    <n v="0"/>
    <n v="0"/>
    <n v="0"/>
    <n v="0"/>
    <s v="Distraction"/>
    <n v="4409313"/>
    <s v="Sedan"/>
    <s v="Sedan"/>
    <s v="2021-04"/>
    <n v="22"/>
    <n v="0"/>
    <n v="0"/>
    <s v="Non-Severe"/>
    <x v="1"/>
  </r>
  <r>
    <d v="2021-04-19T00:00:00"/>
    <s v="19:00:00"/>
    <s v="Apr"/>
    <s v="BROOKLYN"/>
    <n v="10879.98965307365"/>
    <n v="40.692345000000003"/>
    <n v="-73.881789999999995"/>
    <s v="JACKIE ROBINSON PKWY"/>
    <s v="3 AVENUE"/>
    <s v="1400      PELHAM PARKWAY SOUTH"/>
    <n v="0"/>
    <n v="0"/>
    <n v="0"/>
    <n v="0"/>
    <s v="Passing or Lane Usage Improper"/>
    <n v="4409292"/>
    <s v="Sedan"/>
    <s v="Sedan"/>
    <s v="2021-04"/>
    <n v="19"/>
    <n v="0"/>
    <n v="0"/>
    <s v="Non-Severe"/>
    <x v="0"/>
  </r>
  <r>
    <d v="2021-04-19T00:00:00"/>
    <s v="23:40:00"/>
    <s v="Apr"/>
    <s v="BROOKLYN"/>
    <n v="11207"/>
    <n v="40.675735000000003"/>
    <n v="-73.896860000000004"/>
    <s v="ATLANTIC AVENUE"/>
    <s v="PENNSYLVANIA AVENUE"/>
    <s v="1400      PELHAM PARKWAY SOUTH"/>
    <n v="0"/>
    <n v="0"/>
    <n v="0"/>
    <n v="0"/>
    <s v="Aggressive Driving/Road Rage"/>
    <n v="4408839"/>
    <s v="Sedan"/>
    <s v="Sedan"/>
    <s v="2021-04"/>
    <n v="23"/>
    <n v="0"/>
    <n v="0"/>
    <s v="Non-Severe"/>
    <x v="0"/>
  </r>
  <r>
    <d v="2021-04-19T00:00:00"/>
    <s v="10:00:00"/>
    <s v="Apr"/>
    <s v="BROOKLYN"/>
    <n v="10879.98965307365"/>
    <n v="40.744576000000002"/>
    <n v="-73.825810000000004"/>
    <s v="MAIN STREET"/>
    <s v="3 AVENUE"/>
    <s v="1400      PELHAM PARKWAY SOUTH"/>
    <n v="1"/>
    <n v="0"/>
    <n v="0"/>
    <n v="0"/>
    <s v="Failure to Yield Right-of-Way"/>
    <n v="4408596"/>
    <s v="Sedan"/>
    <s v="Motorcycle"/>
    <s v="2021-04"/>
    <n v="10"/>
    <n v="1"/>
    <n v="0"/>
    <s v="Severe"/>
    <x v="0"/>
  </r>
  <r>
    <d v="2021-04-19T00:00:00"/>
    <s v="14:30:00"/>
    <s v="Apr"/>
    <s v="BROOKLYN"/>
    <n v="11206"/>
    <n v="40.699629999999999"/>
    <n v="-73.932760000000002"/>
    <s v="BELT PARKWAY"/>
    <s v="3 AVENUE"/>
    <s v="138       MELROSE STREET"/>
    <n v="0"/>
    <n v="0"/>
    <n v="0"/>
    <n v="0"/>
    <s v="Unspecified"/>
    <n v="4408601"/>
    <s v="Sedan"/>
    <s v="Station Wagon"/>
    <s v="2021-04"/>
    <n v="14"/>
    <n v="0"/>
    <n v="0"/>
    <s v="Non-Severe"/>
    <x v="0"/>
  </r>
  <r>
    <d v="2021-04-19T00:00:00"/>
    <s v="14:15:00"/>
    <s v="Apr"/>
    <s v="BROOKLYN"/>
    <n v="10879.98965307365"/>
    <n v="40.664839999999998"/>
    <n v="-73.822289999999995"/>
    <s v="BELT PARKWAY"/>
    <s v="3 AVENUE"/>
    <s v="1400      PELHAM PARKWAY SOUTH"/>
    <n v="0"/>
    <n v="0"/>
    <n v="0"/>
    <n v="0"/>
    <s v="Unsafe Speed"/>
    <n v="4408789"/>
    <s v="Station Wagon"/>
    <s v="Station Wagon"/>
    <s v="2021-04"/>
    <n v="14"/>
    <n v="0"/>
    <n v="0"/>
    <s v="Non-Severe"/>
    <x v="0"/>
  </r>
  <r>
    <d v="2021-04-19T00:00:00"/>
    <s v="14:30:00"/>
    <s v="Apr"/>
    <s v="QUEENS"/>
    <n v="11385"/>
    <n v="40.703952999999998"/>
    <n v="-73.890519999999995"/>
    <s v="BELT PARKWAY"/>
    <s v="3 AVENUE"/>
    <s v="65-15     70 AVENUE"/>
    <n v="0"/>
    <n v="0"/>
    <n v="0"/>
    <n v="0"/>
    <s v="Passing Too Closely"/>
    <n v="4409195"/>
    <s v="Station Wagon"/>
    <s v="Sedan"/>
    <s v="2021-04"/>
    <n v="14"/>
    <n v="0"/>
    <n v="0"/>
    <s v="Non-Severe"/>
    <x v="0"/>
  </r>
  <r>
    <d v="2021-04-19T00:00:00"/>
    <s v="15:50:00"/>
    <s v="Apr"/>
    <s v="BROOKLYN"/>
    <n v="10879.98965307365"/>
    <n v="40.600425999999999"/>
    <n v="-73.941895000000002"/>
    <s v="NOSTRAND AVENUE"/>
    <s v="3 AVENUE"/>
    <s v="1400      PELHAM PARKWAY SOUTH"/>
    <n v="1"/>
    <n v="0"/>
    <n v="1"/>
    <n v="0"/>
    <s v="Unspecified"/>
    <n v="4408618"/>
    <s v="Station Wagon"/>
    <s v="Sedan"/>
    <s v="2021-04"/>
    <n v="15"/>
    <n v="2"/>
    <n v="0"/>
    <s v="Severe"/>
    <x v="0"/>
  </r>
  <r>
    <d v="2021-04-19T00:00:00"/>
    <s v="21:15:00"/>
    <s v="Apr"/>
    <s v="BROOKLYN"/>
    <n v="11208"/>
    <n v="40.663490000000003"/>
    <n v="-73.87921"/>
    <s v="LINDEN BOULEVARD"/>
    <s v="ELTON STREET"/>
    <s v="1400      PELHAM PARKWAY SOUTH"/>
    <n v="0"/>
    <n v="0"/>
    <n v="0"/>
    <n v="0"/>
    <s v="Distraction"/>
    <n v="4408829"/>
    <s v="Box Truck"/>
    <s v="Ambulance"/>
    <s v="2021-04"/>
    <n v="21"/>
    <n v="0"/>
    <n v="0"/>
    <s v="Non-Severe"/>
    <x v="0"/>
  </r>
  <r>
    <d v="2021-04-17T00:00:00"/>
    <s v="14:40:00"/>
    <s v="Apr"/>
    <s v="BRONX"/>
    <n v="10460"/>
    <n v="40.845984999999999"/>
    <n v="-73.884476000000006"/>
    <s v="SOUTHERN BOULEVARD"/>
    <s v="EAST 180 STREET"/>
    <s v="1400      PELHAM PARKWAY SOUTH"/>
    <n v="1"/>
    <n v="0"/>
    <n v="0"/>
    <n v="0"/>
    <s v="Distraction"/>
    <n v="4409226"/>
    <s v="Station Wagon"/>
    <s v="Bike"/>
    <s v="2021-04"/>
    <n v="14"/>
    <n v="1"/>
    <n v="0"/>
    <s v="Severe"/>
    <x v="1"/>
  </r>
  <r>
    <d v="2021-04-19T00:00:00"/>
    <s v="15:30:00"/>
    <s v="Apr"/>
    <s v="BROOKLYN"/>
    <n v="11201"/>
    <n v="40.692055000000003"/>
    <n v="-73.982544000000004"/>
    <s v="FLATBUSH AVENUE EXTENSION"/>
    <s v="WILLOUGHBY STREET"/>
    <s v="1400      PELHAM PARKWAY SOUTH"/>
    <n v="3"/>
    <n v="0"/>
    <n v="0"/>
    <n v="0"/>
    <s v="Distraction"/>
    <n v="4408648"/>
    <s v="Sedan"/>
    <s v="Sedan"/>
    <s v="2021-04"/>
    <n v="15"/>
    <n v="3"/>
    <n v="0"/>
    <s v="Severe"/>
    <x v="0"/>
  </r>
  <r>
    <d v="2021-04-19T00:00:00"/>
    <s v="14:29:00"/>
    <s v="Apr"/>
    <s v="BRONX"/>
    <n v="10467"/>
    <n v="40.875300000000003"/>
    <n v="-73.868129999999994"/>
    <s v="OLINVILLE AVENUE"/>
    <s v="MAGENTA STREET"/>
    <s v="1400      PELHAM PARKWAY SOUTH"/>
    <n v="0"/>
    <n v="0"/>
    <n v="0"/>
    <n v="0"/>
    <s v="Unspecified"/>
    <n v="4408860"/>
    <s v="Sedan"/>
    <s v="Sedan"/>
    <s v="2021-04"/>
    <n v="14"/>
    <n v="0"/>
    <n v="0"/>
    <s v="Non-Severe"/>
    <x v="0"/>
  </r>
  <r>
    <d v="2021-04-19T00:00:00"/>
    <s v="14:10:00"/>
    <s v="Apr"/>
    <s v="QUEENS"/>
    <n v="11378"/>
    <n v="40.718544000000001"/>
    <n v="-73.917839999999998"/>
    <s v="BELT PARKWAY"/>
    <s v="3 AVENUE"/>
    <s v="58-38     PAGE PLACE"/>
    <n v="0"/>
    <n v="0"/>
    <n v="0"/>
    <n v="0"/>
    <s v="Other Vehicular"/>
    <n v="4409289"/>
    <s v="Station Wagon"/>
    <s v="Sedan"/>
    <s v="2021-04"/>
    <n v="14"/>
    <n v="0"/>
    <n v="0"/>
    <s v="Non-Severe"/>
    <x v="0"/>
  </r>
  <r>
    <d v="2021-04-19T00:00:00"/>
    <s v="09:00:00"/>
    <s v="Apr"/>
    <s v="BROOKLYN"/>
    <n v="10879.98965307365"/>
    <n v="40.605890000000002"/>
    <n v="-73.989720000000005"/>
    <s v="79 STREET"/>
    <s v="3 AVENUE"/>
    <s v="1400      PELHAM PARKWAY SOUTH"/>
    <n v="0"/>
    <n v="0"/>
    <n v="0"/>
    <n v="0"/>
    <s v="Distraction"/>
    <n v="4408538"/>
    <s v="Ambulance"/>
    <s v="Pick-up Truck"/>
    <s v="2021-04"/>
    <n v="9"/>
    <n v="0"/>
    <n v="0"/>
    <s v="Non-Severe"/>
    <x v="0"/>
  </r>
  <r>
    <d v="2021-04-19T00:00:00"/>
    <s v="17:00:00"/>
    <s v="Apr"/>
    <s v="QUEENS"/>
    <n v="11414"/>
    <n v="40.656860000000002"/>
    <n v="-73.839299999999994"/>
    <s v="BELT PARKWAY"/>
    <s v="3 AVENUE"/>
    <s v="160-40    CROSS BAY BOULEVARD"/>
    <n v="0"/>
    <n v="0"/>
    <n v="0"/>
    <n v="0"/>
    <s v="Backing Unsafely"/>
    <n v="4408790"/>
    <s v="Station Wagon"/>
    <s v="Sedan"/>
    <s v="2021-04"/>
    <n v="17"/>
    <n v="0"/>
    <n v="0"/>
    <s v="Non-Severe"/>
    <x v="0"/>
  </r>
  <r>
    <d v="2021-04-19T00:00:00"/>
    <s v="09:50:00"/>
    <s v="Apr"/>
    <s v="BRONX"/>
    <n v="10466"/>
    <n v="40.887486000000003"/>
    <n v="-73.862110000000001"/>
    <s v="BELT PARKWAY"/>
    <s v="3 AVENUE"/>
    <s v="666       EAST 224 STREET"/>
    <n v="0"/>
    <n v="0"/>
    <n v="0"/>
    <n v="0"/>
    <s v="Passing or Lane Usage Improper"/>
    <n v="4408855"/>
    <s v="Sedan"/>
    <s v="Sedan"/>
    <s v="2021-04"/>
    <n v="9"/>
    <n v="0"/>
    <n v="0"/>
    <s v="Non-Severe"/>
    <x v="0"/>
  </r>
  <r>
    <d v="2021-04-19T00:00:00"/>
    <s v="14:00:00"/>
    <s v="Apr"/>
    <s v="QUEENS"/>
    <n v="11369"/>
    <n v="40.762301999999998"/>
    <n v="-73.871219999999994"/>
    <s v="BELT PARKWAY"/>
    <s v="3 AVENUE"/>
    <s v="98-02     ASTORIA BOULEVARD"/>
    <n v="0"/>
    <n v="0"/>
    <n v="0"/>
    <n v="0"/>
    <s v="Distraction"/>
    <n v="4408885"/>
    <s v="Bus"/>
    <s v="Station Wagon"/>
    <s v="2021-04"/>
    <n v="14"/>
    <n v="0"/>
    <n v="0"/>
    <s v="Non-Severe"/>
    <x v="0"/>
  </r>
  <r>
    <d v="2021-04-19T00:00:00"/>
    <s v="10:35:00"/>
    <s v="Apr"/>
    <s v="BRONX"/>
    <n v="10458"/>
    <n v="40.865561999999997"/>
    <n v="-73.889650000000003"/>
    <s v="BELT PARKWAY"/>
    <s v="3 AVENUE"/>
    <s v="2705      MARION AVENUE"/>
    <n v="0"/>
    <n v="0"/>
    <n v="0"/>
    <n v="0"/>
    <s v="Backing Unsafely"/>
    <n v="4408560"/>
    <s v="Garbage or Refuse"/>
    <s v="Station Wagon"/>
    <s v="2021-04"/>
    <n v="10"/>
    <n v="0"/>
    <n v="0"/>
    <s v="Non-Severe"/>
    <x v="0"/>
  </r>
  <r>
    <d v="2021-04-19T00:00:00"/>
    <s v="08:00:00"/>
    <s v="Apr"/>
    <s v="BROOKLYN"/>
    <n v="10879.98965307365"/>
    <n v="40.692355999999997"/>
    <n v="-73.942819999999998"/>
    <s v="DE KALB AVENUE"/>
    <s v="3 AVENUE"/>
    <s v="1400      PELHAM PARKWAY SOUTH"/>
    <n v="0"/>
    <n v="0"/>
    <n v="0"/>
    <n v="0"/>
    <s v="Reaction to Uninvolved Vehicle"/>
    <n v="4408616"/>
    <s v="Bus"/>
    <s v="Sedan"/>
    <s v="2021-04"/>
    <n v="8"/>
    <n v="0"/>
    <n v="0"/>
    <s v="Non-Severe"/>
    <x v="0"/>
  </r>
  <r>
    <d v="2021-04-15T00:00:00"/>
    <s v="16:00:00"/>
    <s v="Apr"/>
    <s v="QUEENS"/>
    <n v="11433"/>
    <n v="40.694470000000003"/>
    <n v="-73.781469999999999"/>
    <s v="111 AVENUE"/>
    <s v="MERRICK BOULEVARD"/>
    <s v="1400      PELHAM PARKWAY SOUTH"/>
    <n v="0"/>
    <n v="0"/>
    <n v="0"/>
    <n v="0"/>
    <s v="Pavement Slippery"/>
    <n v="4409251"/>
    <s v="Sedan"/>
    <s v="Sedan"/>
    <s v="2021-04"/>
    <n v="16"/>
    <n v="0"/>
    <n v="0"/>
    <s v="Non-Severe"/>
    <x v="0"/>
  </r>
  <r>
    <d v="2021-04-19T00:00:00"/>
    <s v="14:30:00"/>
    <s v="Apr"/>
    <s v="MANHATTAN"/>
    <n v="10033"/>
    <n v="40.850166000000002"/>
    <n v="-73.935760000000002"/>
    <s v="BROADWAY"/>
    <s v="WEST 181 STREET"/>
    <s v="1400      PELHAM PARKWAY SOUTH"/>
    <n v="1"/>
    <n v="0"/>
    <n v="0"/>
    <n v="0"/>
    <s v="Traffic Control Disregarded"/>
    <n v="4409278"/>
    <s v="Sedan"/>
    <s v="Bike"/>
    <s v="2021-04"/>
    <n v="14"/>
    <n v="1"/>
    <n v="0"/>
    <s v="Severe"/>
    <x v="0"/>
  </r>
  <r>
    <d v="2021-04-19T00:00:00"/>
    <s v="08:44:00"/>
    <s v="Apr"/>
    <s v="BROOKLYN"/>
    <n v="11201"/>
    <n v="40.689804000000002"/>
    <n v="-73.977940000000004"/>
    <s v="DE KALB AVENUE"/>
    <s v="SAINT FELIX STREET"/>
    <s v="1400      PELHAM PARKWAY SOUTH"/>
    <n v="0"/>
    <n v="0"/>
    <n v="0"/>
    <n v="0"/>
    <s v="Passing or Lane Usage Improper"/>
    <n v="4408643"/>
    <s v="Station Wagon"/>
    <s v="E-Bike"/>
    <s v="2021-04"/>
    <n v="8"/>
    <n v="0"/>
    <n v="0"/>
    <s v="Non-Severe"/>
    <x v="0"/>
  </r>
  <r>
    <d v="2021-04-19T00:00:00"/>
    <s v="13:29:00"/>
    <s v="Apr"/>
    <s v="BROOKLYN"/>
    <n v="10879.98965307365"/>
    <n v="40.780692999999999"/>
    <n v="-73.946600000000004"/>
    <s v="EAST 92 STREET"/>
    <s v="3 AVENUE"/>
    <s v="1400      PELHAM PARKWAY SOUTH"/>
    <n v="0"/>
    <n v="0"/>
    <n v="0"/>
    <n v="0"/>
    <s v="Unspecified"/>
    <n v="4408740"/>
    <s v="Bus"/>
    <s v="Bike"/>
    <s v="2021-04"/>
    <n v="13"/>
    <n v="0"/>
    <n v="0"/>
    <s v="Non-Severe"/>
    <x v="0"/>
  </r>
  <r>
    <d v="2021-10-04T00:00:00"/>
    <s v="02:00:00"/>
    <s v="Oct"/>
    <s v="BRONX"/>
    <n v="10460"/>
    <n v="40.844593000000003"/>
    <n v="-73.88167"/>
    <s v="EAST 180 STREET"/>
    <s v="DALY AVENUE"/>
    <s v="1400      PELHAM PARKWAY SOUTH"/>
    <n v="0"/>
    <n v="0"/>
    <n v="0"/>
    <n v="0"/>
    <s v="Distraction"/>
    <n v="4409229"/>
    <s v="Sedan"/>
    <s v="Sedan"/>
    <s v="2021-10"/>
    <n v="2"/>
    <n v="0"/>
    <n v="0"/>
    <s v="Non-Severe"/>
    <x v="0"/>
  </r>
  <r>
    <d v="2021-04-19T00:00:00"/>
    <s v="18:00:00"/>
    <s v="Apr"/>
    <s v="BROOKLYN"/>
    <n v="11229"/>
    <n v="40.599907000000002"/>
    <n v="-73.946640000000002"/>
    <s v="BEDFORD AVENUE"/>
    <s v="AVENUE U"/>
    <s v="1400      PELHAM PARKWAY SOUTH"/>
    <n v="0"/>
    <n v="0"/>
    <n v="0"/>
    <n v="0"/>
    <s v="Distraction"/>
    <n v="4408941"/>
    <s v="Sedan"/>
    <s v="Bike"/>
    <s v="2021-04"/>
    <n v="18"/>
    <n v="0"/>
    <n v="0"/>
    <s v="Non-Severe"/>
    <x v="0"/>
  </r>
  <r>
    <d v="2021-04-16T00:00:00"/>
    <s v="21:28:00"/>
    <s v="Apr"/>
    <s v="STATEN ISLAND"/>
    <n v="10309"/>
    <n v="40.514412"/>
    <n v="-74.206249999999997"/>
    <s v="HYLAN BOULEVARD"/>
    <s v="WOODVALE AVENUE"/>
    <s v="1400      PELHAM PARKWAY SOUTH"/>
    <n v="6"/>
    <n v="0"/>
    <n v="0"/>
    <n v="0"/>
    <s v="Failure to Yield Right-of-Way"/>
    <n v="4409183"/>
    <s v="Station Wagon"/>
    <s v="Sedan"/>
    <s v="2021-04"/>
    <n v="21"/>
    <n v="6"/>
    <n v="0"/>
    <s v="Severe"/>
    <x v="0"/>
  </r>
  <r>
    <d v="2021-04-19T00:00:00"/>
    <s v="11:10:00"/>
    <s v="Apr"/>
    <s v="BROOKLYN"/>
    <n v="10879.98965307365"/>
    <n v="40.520114816772221"/>
    <n v="-73.54743161629176"/>
    <s v="THROGS NECK EXPRESSWAY"/>
    <s v="LAWTON AVENUE"/>
    <s v="1400      PELHAM PARKWAY SOUTH"/>
    <n v="0"/>
    <n v="0"/>
    <n v="0"/>
    <n v="0"/>
    <s v="Reaction to Uninvolved Vehicle"/>
    <n v="4408577"/>
    <s v="Pick-up Truck"/>
    <s v="Station Wagon"/>
    <s v="2021-04"/>
    <n v="11"/>
    <n v="0"/>
    <n v="0"/>
    <s v="Non-Severe"/>
    <x v="0"/>
  </r>
  <r>
    <d v="2021-04-19T00:00:00"/>
    <s v="18:08:00"/>
    <s v="Apr"/>
    <s v="QUEENS"/>
    <n v="11101"/>
    <n v="40.750239999999998"/>
    <n v="-73.942080000000004"/>
    <s v="42 ROAD"/>
    <s v="24 STREET"/>
    <s v="1400      PELHAM PARKWAY SOUTH"/>
    <n v="1"/>
    <n v="0"/>
    <n v="0"/>
    <n v="0"/>
    <s v="Distraction"/>
    <n v="4408656"/>
    <s v="Station Wagon"/>
    <s v="Sedan"/>
    <s v="2021-04"/>
    <n v="18"/>
    <n v="1"/>
    <n v="0"/>
    <s v="Severe"/>
    <x v="0"/>
  </r>
  <r>
    <d v="2021-04-19T00:00:00"/>
    <s v="07:17:00"/>
    <s v="Apr"/>
    <s v="QUEENS"/>
    <n v="11415"/>
    <n v="40.702793"/>
    <n v="-73.832139999999995"/>
    <s v="LEFFERTS BOULEVARD"/>
    <s v="85 AVENUE"/>
    <s v="1400      PELHAM PARKWAY SOUTH"/>
    <n v="2"/>
    <n v="0"/>
    <n v="0"/>
    <n v="0"/>
    <s v="Traffic Control Disregarded"/>
    <n v="4408467"/>
    <s v="Station Wagon"/>
    <s v="Station Wagon"/>
    <s v="2021-04"/>
    <n v="7"/>
    <n v="2"/>
    <n v="0"/>
    <s v="Severe"/>
    <x v="0"/>
  </r>
  <r>
    <d v="2021-04-19T00:00:00"/>
    <s v="13:00:00"/>
    <s v="Apr"/>
    <s v="BROOKLYN"/>
    <n v="10879.98965307365"/>
    <n v="40.664949999999997"/>
    <n v="-73.993354999999994"/>
    <s v="17 STREET"/>
    <s v="3 AVENUE"/>
    <s v="1400      PELHAM PARKWAY SOUTH"/>
    <n v="0"/>
    <n v="0"/>
    <n v="0"/>
    <n v="0"/>
    <s v="Unspecified"/>
    <n v="4408635"/>
    <s v="Station Wagon"/>
    <s v="Dump"/>
    <s v="2021-04"/>
    <n v="13"/>
    <n v="0"/>
    <n v="0"/>
    <s v="Non-Severe"/>
    <x v="0"/>
  </r>
  <r>
    <d v="2021-04-14T00:00:00"/>
    <s v="11:10:00"/>
    <s v="Apr"/>
    <s v="BROOKLYN"/>
    <n v="11221"/>
    <n v="40.686619999999998"/>
    <n v="-73.934166000000005"/>
    <s v="BELT PARKWAY"/>
    <s v="3 AVENUE"/>
    <s v="583       MADISON STREET"/>
    <n v="0"/>
    <n v="0"/>
    <n v="0"/>
    <n v="0"/>
    <s v="Distraction"/>
    <n v="4409319"/>
    <s v="Sedan"/>
    <s v="Sedan"/>
    <s v="2021-04"/>
    <n v="11"/>
    <n v="0"/>
    <n v="0"/>
    <s v="Non-Severe"/>
    <x v="0"/>
  </r>
  <r>
    <d v="2021-04-19T00:00:00"/>
    <s v="13:00:00"/>
    <s v="Apr"/>
    <s v="BRONX"/>
    <n v="10459"/>
    <n v="40.824997000000003"/>
    <n v="-73.892960000000002"/>
    <s v="BELT PARKWAY"/>
    <s v="3 AVENUE"/>
    <s v="1059      SIMPSON STREET"/>
    <n v="0"/>
    <n v="0"/>
    <n v="0"/>
    <n v="0"/>
    <s v="Unsafe Speed"/>
    <n v="4408779"/>
    <s v="Sedan"/>
    <s v="Sedan"/>
    <s v="2021-04"/>
    <n v="13"/>
    <n v="0"/>
    <n v="0"/>
    <s v="Non-Severe"/>
    <x v="0"/>
  </r>
  <r>
    <d v="2021-04-19T00:00:00"/>
    <s v="16:05:00"/>
    <s v="Apr"/>
    <s v="BROOKLYN"/>
    <n v="11204"/>
    <n v="40.614989999999999"/>
    <n v="-73.994354000000001"/>
    <s v="BELT PARKWAY"/>
    <s v="3 AVENUE"/>
    <s v="7213      18 AVENUE"/>
    <n v="1"/>
    <n v="0"/>
    <n v="0"/>
    <n v="0"/>
    <s v="Distraction"/>
    <n v="4408624"/>
    <s v="Station Wagon"/>
    <s v="Sedan"/>
    <s v="2021-04"/>
    <n v="16"/>
    <n v="1"/>
    <n v="0"/>
    <s v="Severe"/>
    <x v="0"/>
  </r>
  <r>
    <d v="2021-04-14T00:00:00"/>
    <s v="10:45:00"/>
    <s v="Apr"/>
    <s v="BROOKLYN"/>
    <n v="11231"/>
    <n v="40.676765000000003"/>
    <n v="-73.999695000000003"/>
    <s v="BELT PARKWAY"/>
    <s v="3 AVENUE"/>
    <s v="153       NELSON STREET"/>
    <n v="1"/>
    <n v="0"/>
    <n v="0"/>
    <n v="0"/>
    <s v="Failure to Yield Right-of-Way"/>
    <n v="4409423"/>
    <s v="Station Wagon"/>
    <s v="Sedan"/>
    <s v="2021-04"/>
    <n v="10"/>
    <n v="1"/>
    <n v="0"/>
    <s v="Severe"/>
    <x v="0"/>
  </r>
  <r>
    <d v="2021-04-19T00:00:00"/>
    <s v="14:10:00"/>
    <s v="Apr"/>
    <s v="BROOKLYN"/>
    <n v="10879.98965307365"/>
    <n v="40.827342999999999"/>
    <n v="-73.942790000000002"/>
    <s v="SAINT NICHOLAS AVENUE"/>
    <s v="3 AVENUE"/>
    <s v="1400      PELHAM PARKWAY SOUTH"/>
    <n v="0"/>
    <n v="0"/>
    <n v="0"/>
    <n v="0"/>
    <s v="Other Vehicular"/>
    <n v="4409126"/>
    <s v="Taxi"/>
    <s v="Sedan"/>
    <s v="2021-04"/>
    <n v="14"/>
    <n v="0"/>
    <n v="0"/>
    <s v="Non-Severe"/>
    <x v="0"/>
  </r>
  <r>
    <d v="2021-04-19T00:00:00"/>
    <s v="16:10:00"/>
    <s v="Apr"/>
    <s v="BRONX"/>
    <n v="10466"/>
    <n v="40.520114816772221"/>
    <n v="-73.54743161629176"/>
    <s v="BELT PARKWAY"/>
    <s v="3 AVENUE"/>
    <s v="1920      SCHIEFELIN AVENUE"/>
    <n v="0"/>
    <n v="0"/>
    <n v="0"/>
    <n v="0"/>
    <s v="Distraction"/>
    <n v="4408861"/>
    <s v="Station Wagon"/>
    <s v="Station Wagon"/>
    <s v="2021-04"/>
    <n v="16"/>
    <n v="0"/>
    <n v="0"/>
    <s v="Non-Severe"/>
    <x v="0"/>
  </r>
  <r>
    <d v="2021-04-19T00:00:00"/>
    <s v="17:11:00"/>
    <s v="Apr"/>
    <s v="BROOKLYN"/>
    <n v="10879.98965307365"/>
    <n v="40.777610000000003"/>
    <n v="-73.743650000000002"/>
    <s v="LITTLE NECK PARKWAY"/>
    <s v="GRAND CENTRAL PARKWAY"/>
    <s v="1400      PELHAM PARKWAY SOUTH"/>
    <n v="0"/>
    <n v="0"/>
    <n v="0"/>
    <n v="0"/>
    <s v="Distraction"/>
    <n v="4408690"/>
    <s v="Sedan"/>
    <s v="Sedan"/>
    <s v="2021-04"/>
    <n v="17"/>
    <n v="0"/>
    <n v="0"/>
    <s v="Non-Severe"/>
    <x v="0"/>
  </r>
  <r>
    <d v="2021-04-19T00:00:00"/>
    <s v="10:40:00"/>
    <s v="Apr"/>
    <s v="BROOKLYN"/>
    <n v="11207"/>
    <n v="40.660217000000003"/>
    <n v="-73.896749999999997"/>
    <s v="NEW LOTS AVENUE"/>
    <s v="WILLIAMS AVENUE"/>
    <s v="1400      PELHAM PARKWAY SOUTH"/>
    <n v="0"/>
    <n v="0"/>
    <n v="0"/>
    <n v="0"/>
    <s v="Following Too Closely"/>
    <n v="4408827"/>
    <s v="Ambulance"/>
    <s v="Station Wagon"/>
    <s v="2021-04"/>
    <n v="10"/>
    <n v="0"/>
    <n v="0"/>
    <s v="Non-Severe"/>
    <x v="0"/>
  </r>
  <r>
    <d v="2021-04-19T00:00:00"/>
    <s v="15:40:00"/>
    <s v="Apr"/>
    <s v="BROOKLYN"/>
    <n v="11233"/>
    <n v="40.671897999999999"/>
    <n v="-73.922309999999996"/>
    <s v="RALPH AVENUE"/>
    <s v="PARK PLACE"/>
    <s v="1400      PELHAM PARKWAY SOUTH"/>
    <n v="0"/>
    <n v="0"/>
    <n v="0"/>
    <n v="0"/>
    <s v="Traffic Control Disregarded"/>
    <n v="4408880"/>
    <s v="Sedan"/>
    <s v="Station Wagon"/>
    <s v="2021-04"/>
    <n v="15"/>
    <n v="0"/>
    <n v="0"/>
    <s v="Non-Severe"/>
    <x v="0"/>
  </r>
  <r>
    <d v="2021-04-19T00:00:00"/>
    <s v="07:45:00"/>
    <s v="Apr"/>
    <s v="BROOKLYN"/>
    <n v="10879.98965307365"/>
    <n v="40.520114816772221"/>
    <n v="-73.54743161629176"/>
    <s v="STATEN ISLAND EXPRESSWAY"/>
    <s v="3 AVENUE"/>
    <s v="1400      PELHAM PARKWAY SOUTH"/>
    <n v="0"/>
    <n v="0"/>
    <n v="0"/>
    <n v="0"/>
    <s v="Unsafe Lane Changing"/>
    <n v="4408849"/>
    <s v="Station Wagon"/>
    <s v="Station Wagon"/>
    <s v="2021-04"/>
    <n v="7"/>
    <n v="0"/>
    <n v="0"/>
    <s v="Non-Severe"/>
    <x v="0"/>
  </r>
  <r>
    <d v="2021-04-19T00:00:00"/>
    <s v="00:00:00"/>
    <s v="Apr"/>
    <s v="MANHATTAN"/>
    <n v="10007"/>
    <n v="40.712063000000001"/>
    <n v="-74.010159999999999"/>
    <s v="CHURCH STREET"/>
    <s v="VESEY STREET"/>
    <s v="1400      PELHAM PARKWAY SOUTH"/>
    <n v="1"/>
    <n v="0"/>
    <n v="0"/>
    <n v="0"/>
    <s v="Passing or Lane Usage Improper"/>
    <n v="4408733"/>
    <s v="Station Wagon"/>
    <s v="Bike"/>
    <s v="2021-04"/>
    <n v="0"/>
    <n v="1"/>
    <n v="0"/>
    <s v="Severe"/>
    <x v="0"/>
  </r>
  <r>
    <d v="2021-04-19T00:00:00"/>
    <s v="15:55:00"/>
    <s v="Apr"/>
    <s v="BRONX"/>
    <n v="10452"/>
    <n v="40.836109999999998"/>
    <n v="-73.922380000000004"/>
    <s v="JEROME AVENUE"/>
    <s v="EAST 167 STREET"/>
    <s v="1400      PELHAM PARKWAY SOUTH"/>
    <n v="0"/>
    <n v="0"/>
    <n v="0"/>
    <n v="0"/>
    <s v="Failure to Yield Right-of-Way"/>
    <n v="4409072"/>
    <s v="Sedan"/>
    <s v="Sedan"/>
    <s v="2021-04"/>
    <n v="15"/>
    <n v="0"/>
    <n v="0"/>
    <s v="Non-Severe"/>
    <x v="0"/>
  </r>
  <r>
    <d v="2021-04-19T00:00:00"/>
    <s v="07:30:00"/>
    <s v="Apr"/>
    <s v="BRONX"/>
    <n v="10466"/>
    <n v="40.893664999999999"/>
    <n v="-73.86063"/>
    <s v="EAST 232 STREET"/>
    <s v="CARPENTER AVENUE"/>
    <s v="1400      PELHAM PARKWAY SOUTH"/>
    <n v="0"/>
    <n v="0"/>
    <n v="0"/>
    <n v="0"/>
    <s v="Unspecified"/>
    <n v="4409213"/>
    <s v="Sedan"/>
    <s v="Sedan"/>
    <s v="2021-04"/>
    <n v="7"/>
    <n v="0"/>
    <n v="0"/>
    <s v="Non-Severe"/>
    <x v="0"/>
  </r>
  <r>
    <d v="2021-04-19T00:00:00"/>
    <s v="19:25:00"/>
    <s v="Apr"/>
    <s v="BROOKLYN"/>
    <n v="11206"/>
    <n v="40.696983000000003"/>
    <n v="-73.935233999999994"/>
    <s v="MYRTLE AVENUE"/>
    <s v="BROADWAY"/>
    <s v="1400      PELHAM PARKWAY SOUTH"/>
    <n v="1"/>
    <n v="0"/>
    <n v="0"/>
    <n v="0"/>
    <s v="Passing Too Closely"/>
    <n v="4408684"/>
    <s v="Sedan"/>
    <s v="Bike"/>
    <s v="2021-04"/>
    <n v="19"/>
    <n v="1"/>
    <n v="0"/>
    <s v="Severe"/>
    <x v="0"/>
  </r>
  <r>
    <d v="2021-04-14T00:00:00"/>
    <s v="19:56:00"/>
    <s v="Apr"/>
    <s v="BROOKLYN"/>
    <n v="11213"/>
    <n v="40.668647999999997"/>
    <n v="-73.928349999999995"/>
    <s v="EASTERN PARKWAY"/>
    <s v="ROCHESTER AVENUE"/>
    <s v="1400      PELHAM PARKWAY SOUTH"/>
    <n v="1"/>
    <n v="0"/>
    <n v="1"/>
    <n v="0"/>
    <s v="Distraction"/>
    <n v="4409117"/>
    <s v="Sedan"/>
    <s v="Sedan"/>
    <s v="2021-04"/>
    <n v="19"/>
    <n v="2"/>
    <n v="0"/>
    <s v="Severe"/>
    <x v="0"/>
  </r>
  <r>
    <d v="2021-04-19T00:00:00"/>
    <s v="20:30:00"/>
    <s v="Apr"/>
    <s v="QUEENS"/>
    <n v="11368"/>
    <n v="40.756287"/>
    <n v="-73.860725000000002"/>
    <s v="34 AVENUE"/>
    <s v="108 STREET"/>
    <s v="1400      PELHAM PARKWAY SOUTH"/>
    <n v="0"/>
    <n v="0"/>
    <n v="0"/>
    <n v="0"/>
    <s v="Unspecified"/>
    <n v="4408670"/>
    <s v="Station Wagon"/>
    <s v="Sedan"/>
    <s v="2021-04"/>
    <n v="20"/>
    <n v="0"/>
    <n v="0"/>
    <s v="Non-Severe"/>
    <x v="0"/>
  </r>
  <r>
    <d v="2021-04-19T00:00:00"/>
    <s v="02:30:00"/>
    <s v="Apr"/>
    <s v="QUEENS"/>
    <n v="11422"/>
    <n v="40.675460000000001"/>
    <n v="-73.733850000000004"/>
    <s v="133 AVENUE"/>
    <s v="LAURELTON PARKWAY"/>
    <s v="1400      PELHAM PARKWAY SOUTH"/>
    <n v="0"/>
    <n v="0"/>
    <n v="0"/>
    <n v="0"/>
    <s v="Unsafe Speed"/>
    <n v="4408432"/>
    <s v="Station Wagon"/>
    <s v="Sedan"/>
    <s v="2021-04"/>
    <n v="2"/>
    <n v="0"/>
    <n v="0"/>
    <s v="Non-Severe"/>
    <x v="0"/>
  </r>
  <r>
    <d v="2021-04-17T00:00:00"/>
    <s v="18:14:00"/>
    <s v="Apr"/>
    <s v="QUEENS"/>
    <n v="11106"/>
    <n v="40.766815000000001"/>
    <n v="-73.938599999999994"/>
    <s v="33 ROAD"/>
    <s v="VERNON BOULEVARD"/>
    <s v="1400      PELHAM PARKWAY SOUTH"/>
    <n v="2"/>
    <n v="0"/>
    <n v="0"/>
    <n v="0"/>
    <s v="Unspecified"/>
    <n v="4409160"/>
    <s v="Sedan"/>
    <s v="Sedan"/>
    <s v="2021-04"/>
    <n v="18"/>
    <n v="2"/>
    <n v="0"/>
    <s v="Severe"/>
    <x v="1"/>
  </r>
  <r>
    <d v="2021-04-17T00:00:00"/>
    <s v="04:25:00"/>
    <s v="Apr"/>
    <s v="BROOKLYN"/>
    <n v="10879.98965307365"/>
    <n v="40.61242"/>
    <n v="-74.099360000000004"/>
    <s v="CLOVE ROAD"/>
    <s v="3 AVENUE"/>
    <s v="1400      PELHAM PARKWAY SOUTH"/>
    <n v="0"/>
    <n v="0"/>
    <n v="0"/>
    <n v="0"/>
    <s v="Unspecified"/>
    <n v="4409333"/>
    <s v="Station Wagon"/>
    <s v="Sedan"/>
    <s v="2021-04"/>
    <n v="4"/>
    <n v="0"/>
    <n v="0"/>
    <s v="Non-Severe"/>
    <x v="1"/>
  </r>
  <r>
    <d v="2021-04-19T00:00:00"/>
    <s v="15:15:00"/>
    <s v="Apr"/>
    <s v="STATEN ISLAND"/>
    <n v="10306"/>
    <n v="40.568429999999999"/>
    <n v="-74.141319999999993"/>
    <s v="CLARKE AVENUE"/>
    <s v="MCKINLEY AVENUE"/>
    <s v="1400      PELHAM PARKWAY SOUTH"/>
    <n v="2"/>
    <n v="0"/>
    <n v="0"/>
    <n v="0"/>
    <s v="Failure to Yield Right-of-Way"/>
    <n v="4408608"/>
    <s v="Station Wagon"/>
    <s v="Station Wagon"/>
    <s v="2021-04"/>
    <n v="15"/>
    <n v="2"/>
    <n v="0"/>
    <s v="Severe"/>
    <x v="0"/>
  </r>
  <r>
    <d v="2021-04-19T00:00:00"/>
    <s v="20:25:00"/>
    <s v="Apr"/>
    <s v="BROOKLYN"/>
    <n v="10879.98965307365"/>
    <n v="40.749606999999997"/>
    <n v="-73.896870000000007"/>
    <s v="BROOKLYN QUEENS EXPRESSWAY"/>
    <s v="3 AVENUE"/>
    <s v="1400      PELHAM PARKWAY SOUTH"/>
    <n v="1"/>
    <n v="0"/>
    <n v="0"/>
    <n v="0"/>
    <s v="Distraction"/>
    <n v="4408712"/>
    <s v="Sedan"/>
    <s v="Sedan"/>
    <s v="2021-04"/>
    <n v="20"/>
    <n v="1"/>
    <n v="0"/>
    <s v="Severe"/>
    <x v="0"/>
  </r>
  <r>
    <d v="2021-05-04T00:00:00"/>
    <s v="17:49:00"/>
    <s v="May"/>
    <s v="QUEENS"/>
    <n v="11385"/>
    <n v="40.702784999999999"/>
    <n v="-73.857050000000001"/>
    <s v="MYRTLE AVENUE"/>
    <s v="88 LANE"/>
    <s v="1400      PELHAM PARKWAY SOUTH"/>
    <n v="1"/>
    <n v="0"/>
    <n v="0"/>
    <n v="0"/>
    <s v="Unsafe Speed"/>
    <n v="4409299"/>
    <s v="Station Wagon"/>
    <s v="Bike"/>
    <s v="2021-05"/>
    <n v="17"/>
    <n v="1"/>
    <n v="0"/>
    <s v="Severe"/>
    <x v="0"/>
  </r>
  <r>
    <d v="2021-04-19T00:00:00"/>
    <s v="00:00:00"/>
    <s v="Apr"/>
    <s v="BROOKLYN"/>
    <n v="11212"/>
    <n v="40.657893999999999"/>
    <n v="-73.920820000000006"/>
    <s v="BELT PARKWAY"/>
    <s v="3 AVENUE"/>
    <s v="9327      KINGS HIGHWAY"/>
    <n v="0"/>
    <n v="0"/>
    <n v="0"/>
    <n v="0"/>
    <s v="Unspecified"/>
    <n v="4409207"/>
    <s v="Sedan"/>
    <s v="Sedan"/>
    <s v="2021-04"/>
    <n v="0"/>
    <n v="0"/>
    <n v="0"/>
    <s v="Non-Severe"/>
    <x v="0"/>
  </r>
  <r>
    <d v="2021-04-19T00:00:00"/>
    <s v="22:10:00"/>
    <s v="Apr"/>
    <s v="BROOKLYN"/>
    <n v="11204"/>
    <n v="40.621837999999997"/>
    <n v="-73.985373999999993"/>
    <s v="BELT PARKWAY"/>
    <s v="3 AVENUE"/>
    <s v="1863      59 STREET"/>
    <n v="0"/>
    <n v="0"/>
    <n v="0"/>
    <n v="0"/>
    <s v="Unspecified"/>
    <n v="4408949"/>
    <s v="Station Wagon"/>
    <s v="Sedan"/>
    <s v="2021-04"/>
    <n v="22"/>
    <n v="0"/>
    <n v="0"/>
    <s v="Non-Severe"/>
    <x v="0"/>
  </r>
  <r>
    <d v="2023-09-01T00:00:00"/>
    <s v="13:07:00"/>
    <s v="Sep"/>
    <s v="BROOKLYN"/>
    <n v="10879.98965307365"/>
    <n v="40.785029999999999"/>
    <n v="-73.940579999999997"/>
    <s v="FDR DRIVE"/>
    <s v="3 AVENUE"/>
    <s v="1400      PELHAM PARKWAY SOUTH"/>
    <n v="0"/>
    <n v="0"/>
    <n v="0"/>
    <n v="0"/>
    <s v="Aggressive Driving/Road Rage"/>
    <n v="4598255"/>
    <s v="Sedan"/>
    <s v="Sedan"/>
    <s v="2023-09"/>
    <n v="13"/>
    <n v="0"/>
    <n v="0"/>
    <s v="Non-Severe"/>
    <x v="0"/>
  </r>
  <r>
    <d v="2021-04-19T00:00:00"/>
    <s v="10:09:00"/>
    <s v="Apr"/>
    <s v="QUEENS"/>
    <n v="11432"/>
    <n v="40.709117999999997"/>
    <n v="-73.797839999999994"/>
    <s v="BELT PARKWAY"/>
    <s v="3 AVENUE"/>
    <s v="164-30    HILLSIDE AVENUE"/>
    <n v="1"/>
    <n v="0"/>
    <n v="0"/>
    <n v="0"/>
    <s v="Distraction"/>
    <n v="4409350"/>
    <s v="Sedan"/>
    <s v="Sedan"/>
    <s v="2021-04"/>
    <n v="10"/>
    <n v="1"/>
    <n v="0"/>
    <s v="Severe"/>
    <x v="0"/>
  </r>
  <r>
    <d v="2021-04-19T00:00:00"/>
    <s v="23:12:00"/>
    <s v="Apr"/>
    <s v="BRONX"/>
    <n v="10451"/>
    <n v="40.81738"/>
    <n v="-73.925700000000006"/>
    <s v="BELT PARKWAY"/>
    <s v="3 AVENUE"/>
    <s v="2824      PARK AVENUE"/>
    <n v="0"/>
    <n v="0"/>
    <n v="0"/>
    <n v="0"/>
    <s v="Unspecified"/>
    <n v="4408773"/>
    <s v="Sedan"/>
    <s v="Sedan"/>
    <s v="2021-04"/>
    <n v="23"/>
    <n v="0"/>
    <n v="0"/>
    <s v="Non-Severe"/>
    <x v="0"/>
  </r>
  <r>
    <d v="2021-04-19T00:00:00"/>
    <s v="19:24:00"/>
    <s v="Apr"/>
    <s v="BROOKLYN"/>
    <n v="11236"/>
    <n v="40.632260000000002"/>
    <n v="-73.900880000000001"/>
    <s v="EAST 87 STREET"/>
    <s v="AVENUE M"/>
    <s v="1400      PELHAM PARKWAY SOUTH"/>
    <n v="1"/>
    <n v="0"/>
    <n v="0"/>
    <n v="0"/>
    <s v="Unspecified"/>
    <n v="4408981"/>
    <s v="Station Wagon"/>
    <s v="Sedan"/>
    <s v="2021-04"/>
    <n v="19"/>
    <n v="1"/>
    <n v="0"/>
    <s v="Severe"/>
    <x v="0"/>
  </r>
  <r>
    <d v="2021-04-19T00:00:00"/>
    <s v="18:20:00"/>
    <s v="Apr"/>
    <s v="BROOKLYN"/>
    <n v="11228"/>
    <n v="40.614666"/>
    <n v="-74.013300000000001"/>
    <s v="85 STREET"/>
    <s v="13 AVENUE"/>
    <s v="1400      PELHAM PARKWAY SOUTH"/>
    <n v="0"/>
    <n v="0"/>
    <n v="0"/>
    <n v="0"/>
    <s v="Failure to Yield Right-of-Way"/>
    <n v="4408700"/>
    <s v="Sedan"/>
    <s v="Sedan"/>
    <s v="2021-04"/>
    <n v="18"/>
    <n v="0"/>
    <n v="0"/>
    <s v="Non-Severe"/>
    <x v="0"/>
  </r>
  <r>
    <d v="2021-04-19T00:00:00"/>
    <s v="00:00:00"/>
    <s v="Apr"/>
    <s v="BROOKLYN"/>
    <n v="10879.98965307365"/>
    <n v="40.697575000000001"/>
    <n v="-73.984054999999998"/>
    <s v="DUFFIELD STREET"/>
    <s v="3 AVENUE"/>
    <s v="1400      PELHAM PARKWAY SOUTH"/>
    <n v="0"/>
    <n v="0"/>
    <n v="0"/>
    <n v="0"/>
    <s v="Unspecified"/>
    <n v="4408650"/>
    <s v="Sedan"/>
    <s v="Sedan"/>
    <s v="2021-04"/>
    <n v="0"/>
    <n v="0"/>
    <n v="0"/>
    <s v="Non-Severe"/>
    <x v="0"/>
  </r>
  <r>
    <d v="2021-04-19T00:00:00"/>
    <s v="17:15:00"/>
    <s v="Apr"/>
    <s v="BROOKLYN"/>
    <n v="10879.98965307365"/>
    <n v="40.520114816772221"/>
    <n v="-73.54743161629176"/>
    <s v="UNIVERSITY HEIGHTS BRIDGE"/>
    <s v="3 AVENUE"/>
    <s v="1400      PELHAM PARKWAY SOUTH"/>
    <n v="0"/>
    <n v="0"/>
    <n v="0"/>
    <n v="0"/>
    <s v="Unspecified"/>
    <n v="4409149"/>
    <s v="Station Wagon"/>
    <s v="Sedan"/>
    <s v="2021-04"/>
    <n v="17"/>
    <n v="0"/>
    <n v="0"/>
    <s v="Non-Severe"/>
    <x v="0"/>
  </r>
  <r>
    <d v="2021-04-17T00:00:00"/>
    <s v="10:45:00"/>
    <s v="Apr"/>
    <s v="MANHATTAN"/>
    <n v="10027"/>
    <n v="40.807389999999998"/>
    <n v="-73.946700000000007"/>
    <s v="BELT PARKWAY"/>
    <s v="3 AVENUE"/>
    <s v="114       WEST 124 STREET"/>
    <n v="0"/>
    <n v="0"/>
    <n v="0"/>
    <n v="0"/>
    <s v="Unspecified"/>
    <n v="4409172"/>
    <s v="Taxi"/>
    <s v="Sedan"/>
    <s v="2021-04"/>
    <n v="10"/>
    <n v="0"/>
    <n v="0"/>
    <s v="Non-Severe"/>
    <x v="1"/>
  </r>
  <r>
    <d v="2021-04-19T00:00:00"/>
    <s v="11:00:00"/>
    <s v="Apr"/>
    <s v="BROOKLYN"/>
    <n v="11207"/>
    <n v="40.653329999999997"/>
    <n v="-73.890010000000004"/>
    <s v="BELT PARKWAY"/>
    <s v="3 AVENUE"/>
    <s v="960       ALABAMA AVENUE"/>
    <n v="0"/>
    <n v="0"/>
    <n v="0"/>
    <n v="0"/>
    <s v="Unspecified"/>
    <n v="4408811"/>
    <s v="Station Wagon"/>
    <s v="BOX"/>
    <s v="2021-04"/>
    <n v="11"/>
    <n v="0"/>
    <n v="0"/>
    <s v="Non-Severe"/>
    <x v="0"/>
  </r>
  <r>
    <d v="2021-04-19T00:00:00"/>
    <s v="10:32:00"/>
    <s v="Apr"/>
    <s v="BROOKLYN"/>
    <n v="10879.98965307365"/>
    <n v="40.787750000000003"/>
    <n v="-73.947463999999997"/>
    <s v="3 AVENUE"/>
    <s v="3 AVENUE"/>
    <s v="1400      PELHAM PARKWAY SOUTH"/>
    <n v="1"/>
    <n v="0"/>
    <n v="1"/>
    <n v="0"/>
    <s v="Failure to Yield Right-of-Way"/>
    <n v="4408906"/>
    <s v="Station Wagon"/>
    <s v="Sedan"/>
    <s v="2021-04"/>
    <n v="10"/>
    <n v="2"/>
    <n v="0"/>
    <s v="Severe"/>
    <x v="0"/>
  </r>
  <r>
    <d v="2021-04-19T00:00:00"/>
    <s v="09:44:00"/>
    <s v="Apr"/>
    <s v="BROOKLYN"/>
    <n v="11249"/>
    <n v="40.709052999999997"/>
    <n v="-73.967110000000005"/>
    <s v="WYTHE AVENUE"/>
    <s v="SOUTH 9 STREET"/>
    <s v="1400      PELHAM PARKWAY SOUTH"/>
    <n v="0"/>
    <n v="0"/>
    <n v="0"/>
    <n v="0"/>
    <s v="Distraction"/>
    <n v="4408727"/>
    <s v="Sedan"/>
    <s v="Sedan"/>
    <s v="2021-04"/>
    <n v="9"/>
    <n v="0"/>
    <n v="0"/>
    <s v="Non-Severe"/>
    <x v="0"/>
  </r>
  <r>
    <d v="2021-04-17T00:00:00"/>
    <s v="21:52:00"/>
    <s v="Apr"/>
    <s v="MANHATTAN"/>
    <n v="10029"/>
    <n v="40.788578000000001"/>
    <n v="-73.939705000000004"/>
    <s v="BELT PARKWAY"/>
    <s v="3 AVENUE"/>
    <s v="430       EAST 105 STREET"/>
    <n v="0"/>
    <n v="0"/>
    <n v="0"/>
    <n v="0"/>
    <s v="Backing Unsafely"/>
    <n v="4409392"/>
    <s v="Sedan"/>
    <s v="Sedan"/>
    <s v="2021-04"/>
    <n v="21"/>
    <n v="0"/>
    <n v="0"/>
    <s v="Non-Severe"/>
    <x v="1"/>
  </r>
  <r>
    <d v="2021-04-19T00:00:00"/>
    <s v="08:05:00"/>
    <s v="Apr"/>
    <s v="BRONX"/>
    <n v="10455"/>
    <n v="40.816433000000004"/>
    <n v="-73.919105999999999"/>
    <s v="BELT PARKWAY"/>
    <s v="3 AVENUE"/>
    <s v="358       EAST 149 STREET"/>
    <n v="1"/>
    <n v="0"/>
    <n v="0"/>
    <n v="0"/>
    <s v="Distraction"/>
    <n v="4408758"/>
    <s v="Sedan"/>
    <s v="Sedan"/>
    <s v="2021-04"/>
    <n v="8"/>
    <n v="1"/>
    <n v="0"/>
    <s v="Severe"/>
    <x v="0"/>
  </r>
  <r>
    <d v="2021-04-19T00:00:00"/>
    <s v="22:40:00"/>
    <s v="Apr"/>
    <s v="BROOKLYN"/>
    <n v="11233"/>
    <n v="40.676093999999999"/>
    <n v="-73.904365999999996"/>
    <s v="ATLANTIC AVENUE"/>
    <s v="HAVENS PLACE"/>
    <s v="1400      PELHAM PARKWAY SOUTH"/>
    <n v="0"/>
    <n v="0"/>
    <n v="0"/>
    <n v="0"/>
    <s v="Unspecified"/>
    <n v="4409220"/>
    <s v="Station Wagon"/>
    <s v="Sedan"/>
    <s v="2021-04"/>
    <n v="22"/>
    <n v="0"/>
    <n v="0"/>
    <s v="Non-Severe"/>
    <x v="0"/>
  </r>
  <r>
    <d v="2021-04-19T00:00:00"/>
    <s v="17:00:00"/>
    <s v="Apr"/>
    <s v="BRONX"/>
    <n v="10457"/>
    <n v="40.838500000000003"/>
    <n v="-73.905090000000001"/>
    <s v="BELT PARKWAY"/>
    <s v="3 AVENUE"/>
    <s v="1504      BROOK AVENUE"/>
    <n v="0"/>
    <n v="0"/>
    <n v="0"/>
    <n v="0"/>
    <s v="Passing Too Closely"/>
    <n v="4409087"/>
    <s v="Station Wagon"/>
    <s v="Bus"/>
    <s v="2021-04"/>
    <n v="17"/>
    <n v="0"/>
    <n v="0"/>
    <s v="Non-Severe"/>
    <x v="0"/>
  </r>
  <r>
    <d v="2021-04-14T00:00:00"/>
    <s v="18:14:00"/>
    <s v="Apr"/>
    <s v="MANHATTAN"/>
    <n v="10003"/>
    <n v="40.73715"/>
    <n v="-73.988590000000002"/>
    <s v="PARK AVENUE SOUTH"/>
    <s v="EAST 18 STREET"/>
    <s v="1400      PELHAM PARKWAY SOUTH"/>
    <n v="1"/>
    <n v="0"/>
    <n v="0"/>
    <n v="0"/>
    <s v="Pavement Defective"/>
    <n v="4409306"/>
    <s v="Sedan"/>
    <s v="Bike"/>
    <s v="2021-04"/>
    <n v="18"/>
    <n v="1"/>
    <n v="0"/>
    <s v="Severe"/>
    <x v="0"/>
  </r>
  <r>
    <d v="2021-04-19T00:00:00"/>
    <s v="15:20:00"/>
    <s v="Apr"/>
    <s v="BROOKLYN"/>
    <n v="10879.98965307365"/>
    <n v="40.804699999999997"/>
    <n v="-73.912430000000001"/>
    <s v="EAST 138 STREET"/>
    <s v="BRUCKNER BOULEVARD"/>
    <s v="1400      PELHAM PARKWAY SOUTH"/>
    <n v="0"/>
    <n v="0"/>
    <n v="0"/>
    <n v="0"/>
    <s v="Distraction"/>
    <n v="4408768"/>
    <s v="Van"/>
    <s v="Station Wagon"/>
    <s v="2021-04"/>
    <n v="15"/>
    <n v="0"/>
    <n v="0"/>
    <s v="Non-Severe"/>
    <x v="0"/>
  </r>
  <r>
    <d v="2021-04-13T00:00:00"/>
    <s v="06:45:00"/>
    <s v="Apr"/>
    <s v="BROOKLYN"/>
    <n v="10879.98965307365"/>
    <n v="40.681655999999997"/>
    <n v="-73.762379999999993"/>
    <s v="SIDWAY PLACE"/>
    <s v="3 AVENUE"/>
    <s v="1400      PELHAM PARKWAY SOUTH"/>
    <n v="0"/>
    <n v="0"/>
    <n v="0"/>
    <n v="0"/>
    <s v="Backing Unsafely"/>
    <n v="4409294"/>
    <s v="Sedan"/>
    <s v="Sedan"/>
    <s v="2021-04"/>
    <n v="6"/>
    <n v="0"/>
    <n v="0"/>
    <s v="Non-Severe"/>
    <x v="0"/>
  </r>
  <r>
    <d v="2021-04-16T00:00:00"/>
    <s v="20:42:00"/>
    <s v="Apr"/>
    <s v="BROOKLYN"/>
    <n v="10879.98965307365"/>
    <n v="40.520114816772221"/>
    <n v="-73.54743161629176"/>
    <s v="THROGS NECK BRIDGE"/>
    <s v="3 AVENUE"/>
    <s v="1400      PELHAM PARKWAY SOUTH"/>
    <n v="2"/>
    <n v="0"/>
    <n v="0"/>
    <n v="0"/>
    <s v="Brakes Defective"/>
    <n v="4409101"/>
    <s v="Sedan"/>
    <s v="Sedan"/>
    <s v="2021-04"/>
    <n v="20"/>
    <n v="2"/>
    <n v="0"/>
    <s v="Severe"/>
    <x v="0"/>
  </r>
  <r>
    <d v="2021-04-19T00:00:00"/>
    <s v="01:51:00"/>
    <s v="Apr"/>
    <s v="BROOKLYN"/>
    <n v="10879.98965307365"/>
    <n v="40.84487"/>
    <n v="-73.920680000000004"/>
    <s v="CROSS BRONX EXPY"/>
    <s v="3 AVENUE"/>
    <s v="1400      PELHAM PARKWAY SOUTH"/>
    <n v="0"/>
    <n v="0"/>
    <n v="0"/>
    <n v="0"/>
    <s v="Unsafe Speed"/>
    <n v="4408339"/>
    <s v="Sedan"/>
    <s v="Sedan"/>
    <s v="2021-04"/>
    <n v="1"/>
    <n v="0"/>
    <n v="0"/>
    <s v="Non-Severe"/>
    <x v="0"/>
  </r>
  <r>
    <d v="2021-12-04T00:00:00"/>
    <s v="15:00:00"/>
    <s v="Dec"/>
    <s v="BROOKLYN"/>
    <n v="10879.98965307365"/>
    <n v="40.787506"/>
    <n v="-73.938299999999998"/>
    <s v="FDR DRIVE"/>
    <s v="3 AVENUE"/>
    <s v="1400      PELHAM PARKWAY SOUTH"/>
    <n v="1"/>
    <n v="0"/>
    <n v="0"/>
    <n v="0"/>
    <s v="Following Too Closely"/>
    <n v="4409199"/>
    <s v="Sedan"/>
    <s v="Station Wagon"/>
    <s v="2021-12"/>
    <n v="15"/>
    <n v="1"/>
    <n v="0"/>
    <s v="Severe"/>
    <x v="1"/>
  </r>
  <r>
    <d v="2021-04-19T00:00:00"/>
    <s v="11:06:00"/>
    <s v="Apr"/>
    <s v="QUEENS"/>
    <n v="11436"/>
    <n v="40.674225"/>
    <n v="-73.799859999999995"/>
    <s v="141 STREET"/>
    <s v="ROCKAWAY BOULEVARD"/>
    <s v="1400      PELHAM PARKWAY SOUTH"/>
    <n v="1"/>
    <n v="0"/>
    <n v="1"/>
    <n v="0"/>
    <s v="Distraction"/>
    <n v="4409151"/>
    <s v="Sedan"/>
    <s v="Sedan"/>
    <s v="2021-04"/>
    <n v="11"/>
    <n v="2"/>
    <n v="0"/>
    <s v="Severe"/>
    <x v="0"/>
  </r>
  <r>
    <d v="2021-04-19T00:00:00"/>
    <s v="20:50:00"/>
    <s v="Apr"/>
    <s v="BROOKLYN"/>
    <n v="11217"/>
    <n v="40.686500000000002"/>
    <n v="-73.987870000000001"/>
    <s v="DEAN STREET"/>
    <s v="HOYT STREET"/>
    <s v="1400      PELHAM PARKWAY SOUTH"/>
    <n v="1"/>
    <n v="0"/>
    <n v="0"/>
    <n v="0"/>
    <s v="Unsafe Speed"/>
    <n v="4408679"/>
    <s v="Bike"/>
    <s v="Sedan"/>
    <s v="2021-04"/>
    <n v="20"/>
    <n v="1"/>
    <n v="0"/>
    <s v="Severe"/>
    <x v="0"/>
  </r>
  <r>
    <d v="2021-04-19T00:00:00"/>
    <s v="16:23:00"/>
    <s v="Apr"/>
    <s v="BRONX"/>
    <n v="10462"/>
    <n v="40.834829999999997"/>
    <n v="-73.859459999999999"/>
    <s v="BELT PARKWAY"/>
    <s v="3 AVENUE"/>
    <s v="1949      MCGRAW AVENUE"/>
    <n v="0"/>
    <n v="0"/>
    <n v="0"/>
    <n v="0"/>
    <s v="Passing Too Closely"/>
    <n v="4408842"/>
    <s v="Station Wagon"/>
    <s v="Sedan"/>
    <s v="2021-04"/>
    <n v="16"/>
    <n v="0"/>
    <n v="0"/>
    <s v="Non-Severe"/>
    <x v="0"/>
  </r>
  <r>
    <d v="2021-04-19T00:00:00"/>
    <s v="10:30:00"/>
    <s v="Apr"/>
    <s v="BROOKLYN"/>
    <n v="10879.98965307365"/>
    <n v="40.610911999999999"/>
    <n v="-74.161420000000007"/>
    <s v="BELT PARKWAY"/>
    <s v="3 AVENUE"/>
    <s v="40        JARDINE AVENUE"/>
    <n v="1"/>
    <n v="0"/>
    <n v="0"/>
    <n v="0"/>
    <s v="Distraction"/>
    <n v="4408602"/>
    <s v="Station Wagon"/>
    <s v="Station Wagon"/>
    <s v="2021-04"/>
    <n v="10"/>
    <n v="1"/>
    <n v="0"/>
    <s v="Severe"/>
    <x v="0"/>
  </r>
  <r>
    <d v="2021-04-19T00:00:00"/>
    <s v="14:57:00"/>
    <s v="Apr"/>
    <s v="BROOKLYN"/>
    <n v="10879.98965307365"/>
    <n v="40.679485"/>
    <n v="-73.897025999999997"/>
    <s v="JACKIE ROBINSON PKWY"/>
    <s v="3 AVENUE"/>
    <s v="1400      PELHAM PARKWAY SOUTH"/>
    <n v="0"/>
    <n v="0"/>
    <n v="0"/>
    <n v="0"/>
    <s v="Unspecified"/>
    <n v="4408830"/>
    <s v="Bus"/>
    <s v="PK"/>
    <s v="2021-04"/>
    <n v="14"/>
    <n v="0"/>
    <n v="0"/>
    <s v="Non-Severe"/>
    <x v="0"/>
  </r>
  <r>
    <d v="2021-04-15T00:00:00"/>
    <s v="18:00:00"/>
    <s v="Apr"/>
    <s v="BROOKLYN"/>
    <n v="10879.98965307365"/>
    <n v="40.773364999999998"/>
    <n v="-73.906800000000004"/>
    <s v="DITMARS BOULEVARD"/>
    <s v="3 AVENUE"/>
    <s v="1400      PELHAM PARKWAY SOUTH"/>
    <n v="0"/>
    <n v="0"/>
    <n v="0"/>
    <n v="0"/>
    <s v="Distraction"/>
    <n v="4409177"/>
    <s v="Sedan"/>
    <s v="Station Wagon"/>
    <s v="2021-04"/>
    <n v="18"/>
    <n v="0"/>
    <n v="0"/>
    <s v="Non-Severe"/>
    <x v="0"/>
  </r>
  <r>
    <d v="2021-04-19T00:00:00"/>
    <s v="15:46:00"/>
    <s v="Apr"/>
    <s v="BROOKLYN"/>
    <n v="11204"/>
    <n v="40.624946999999999"/>
    <n v="-73.977119999999999"/>
    <s v="20 AVENUE"/>
    <s v="DAHILL ROAD"/>
    <s v="1400      PELHAM PARKWAY SOUTH"/>
    <n v="0"/>
    <n v="0"/>
    <n v="0"/>
    <n v="0"/>
    <s v="Unspecified"/>
    <n v="4408950"/>
    <s v="Ambulance"/>
    <s v="Station Wagon"/>
    <s v="2021-04"/>
    <n v="15"/>
    <n v="0"/>
    <n v="0"/>
    <s v="Non-Severe"/>
    <x v="0"/>
  </r>
  <r>
    <d v="2021-04-19T00:00:00"/>
    <s v="17:00:00"/>
    <s v="Apr"/>
    <s v="BROOKLYN"/>
    <n v="10879.98965307365"/>
    <n v="40.575336"/>
    <n v="-73.996444999999994"/>
    <s v="MERMAID AVENUE"/>
    <s v="3 AVENUE"/>
    <s v="1400      PELHAM PARKWAY SOUTH"/>
    <n v="0"/>
    <n v="0"/>
    <n v="0"/>
    <n v="0"/>
    <s v="Distraction"/>
    <n v="4408731"/>
    <s v="Station Wagon"/>
    <s v="Sedan"/>
    <s v="2021-04"/>
    <n v="17"/>
    <n v="0"/>
    <n v="0"/>
    <s v="Non-Severe"/>
    <x v="0"/>
  </r>
  <r>
    <d v="2021-04-19T00:00:00"/>
    <s v="09:55:00"/>
    <s v="Apr"/>
    <s v="BROOKLYN"/>
    <n v="10879.98965307365"/>
    <n v="40.679737000000003"/>
    <n v="-73.761619999999994"/>
    <s v="FARMERS BOULEVARD"/>
    <s v="3 AVENUE"/>
    <s v="1400      PELHAM PARKWAY SOUTH"/>
    <n v="1"/>
    <n v="0"/>
    <n v="0"/>
    <n v="0"/>
    <s v="Unspecified"/>
    <n v="4408745"/>
    <s v="Station Wagon"/>
    <s v="Box Truck"/>
    <s v="2021-04"/>
    <n v="9"/>
    <n v="1"/>
    <n v="0"/>
    <s v="Severe"/>
    <x v="0"/>
  </r>
  <r>
    <d v="2021-04-19T00:00:00"/>
    <s v="00:01:00"/>
    <s v="Apr"/>
    <s v="BROOKLYN"/>
    <n v="10879.98965307365"/>
    <n v="40.689101999999998"/>
    <n v="-73.945070000000001"/>
    <s v="TOMPKINS AVENUE"/>
    <s v="3 AVENUE"/>
    <s v="1400      PELHAM PARKWAY SOUTH"/>
    <n v="1"/>
    <n v="0"/>
    <n v="0"/>
    <n v="0"/>
    <s v="Driver Inexperience"/>
    <n v="4408892"/>
    <s v="Sedan"/>
    <s v="Sedan"/>
    <s v="2021-04"/>
    <n v="0"/>
    <n v="1"/>
    <n v="0"/>
    <s v="Severe"/>
    <x v="0"/>
  </r>
  <r>
    <d v="2021-04-19T00:00:00"/>
    <s v="13:49:00"/>
    <s v="Apr"/>
    <s v="BRONX"/>
    <n v="10474"/>
    <n v="40.818429999999999"/>
    <n v="-73.887535"/>
    <s v="BELT PARKWAY"/>
    <s v="3 AVENUE"/>
    <s v="861       FAILE STREET"/>
    <n v="0"/>
    <n v="0"/>
    <n v="0"/>
    <n v="0"/>
    <s v="Unspecified"/>
    <n v="4408780"/>
    <s v="Sedan"/>
    <s v="Sedan"/>
    <s v="2021-04"/>
    <n v="13"/>
    <n v="0"/>
    <n v="0"/>
    <s v="Non-Severe"/>
    <x v="0"/>
  </r>
  <r>
    <d v="2021-04-19T00:00:00"/>
    <s v="05:57:00"/>
    <s v="Apr"/>
    <s v="BROOKLYN"/>
    <n v="10879.98965307365"/>
    <n v="40.727730000000001"/>
    <n v="-73.906739999999999"/>
    <s v="MAURICE AVENUE"/>
    <s v="3 AVENUE"/>
    <s v="1400      PELHAM PARKWAY SOUTH"/>
    <n v="0"/>
    <n v="0"/>
    <n v="0"/>
    <n v="0"/>
    <s v="Distraction"/>
    <n v="4408621"/>
    <s v="Sedan"/>
    <s v="Carry All"/>
    <s v="2021-04"/>
    <n v="5"/>
    <n v="0"/>
    <n v="0"/>
    <s v="Non-Severe"/>
    <x v="0"/>
  </r>
  <r>
    <d v="2021-04-19T00:00:00"/>
    <s v="09:00:00"/>
    <s v="Apr"/>
    <s v="BROOKLYN"/>
    <n v="10879.98965307365"/>
    <n v="40.743274999999997"/>
    <n v="-73.775720000000007"/>
    <s v="LONG ISLAND EXPRESSWAY"/>
    <s v="3 AVENUE"/>
    <s v="1400      PELHAM PARKWAY SOUTH"/>
    <n v="0"/>
    <n v="0"/>
    <n v="0"/>
    <n v="0"/>
    <s v="Unsafe Lane Changing"/>
    <n v="4408647"/>
    <s v="Station Wagon"/>
    <s v="Sedan"/>
    <s v="2021-04"/>
    <n v="9"/>
    <n v="0"/>
    <n v="0"/>
    <s v="Non-Severe"/>
    <x v="0"/>
  </r>
  <r>
    <d v="2021-04-19T00:00:00"/>
    <s v="10:53:00"/>
    <s v="Apr"/>
    <s v="QUEENS"/>
    <n v="11378"/>
    <n v="40.723835000000001"/>
    <n v="-73.90634"/>
    <s v="56 DRIVE"/>
    <s v="60 STREET"/>
    <s v="1400      PELHAM PARKWAY SOUTH"/>
    <n v="0"/>
    <n v="0"/>
    <n v="0"/>
    <n v="0"/>
    <s v="Other Vehicular"/>
    <n v="4409288"/>
    <s v="Flat Bed"/>
    <s v="Station Wagon"/>
    <s v="2021-04"/>
    <n v="10"/>
    <n v="0"/>
    <n v="0"/>
    <s v="Non-Severe"/>
    <x v="0"/>
  </r>
  <r>
    <d v="2021-04-19T00:00:00"/>
    <s v="09:30:00"/>
    <s v="Apr"/>
    <s v="STATEN ISLAND"/>
    <n v="10306"/>
    <n v="40.564300000000003"/>
    <n v="-74.103485000000006"/>
    <s v="BELT PARKWAY"/>
    <s v="3 AVENUE"/>
    <s v="91        FINLEY AVENUE"/>
    <n v="0"/>
    <n v="0"/>
    <n v="0"/>
    <n v="0"/>
    <s v="Passing Too Closely"/>
    <n v="4408545"/>
    <s v="Sedan"/>
    <s v="Sedan"/>
    <s v="2021-04"/>
    <n v="9"/>
    <n v="0"/>
    <n v="0"/>
    <s v="Non-Severe"/>
    <x v="0"/>
  </r>
  <r>
    <d v="2021-04-19T00:00:00"/>
    <s v="08:00:00"/>
    <s v="Apr"/>
    <s v="BRONX"/>
    <n v="10460"/>
    <n v="40.845225999999997"/>
    <n v="-73.880790000000005"/>
    <s v="BELT PARKWAY"/>
    <s v="3 AVENUE"/>
    <s v="924       EAST 181 STREET"/>
    <n v="0"/>
    <n v="0"/>
    <n v="0"/>
    <n v="0"/>
    <s v="Passing Too Closely"/>
    <n v="4409230"/>
    <s v="Sedan"/>
    <s v="Sedan"/>
    <s v="2021-04"/>
    <n v="8"/>
    <n v="0"/>
    <n v="0"/>
    <s v="Non-Severe"/>
    <x v="0"/>
  </r>
  <r>
    <d v="2021-04-19T00:00:00"/>
    <s v="16:48:00"/>
    <s v="Apr"/>
    <s v="QUEENS"/>
    <n v="11420"/>
    <n v="40.668999999999997"/>
    <n v="-73.8048"/>
    <s v="133 AVENUE"/>
    <s v="134 STREET"/>
    <s v="1400      PELHAM PARKWAY SOUTH"/>
    <n v="0"/>
    <n v="0"/>
    <n v="0"/>
    <n v="0"/>
    <s v="Passing Too Closely"/>
    <n v="4408791"/>
    <s v="Taxi"/>
    <s v="Sedan"/>
    <s v="2021-04"/>
    <n v="16"/>
    <n v="0"/>
    <n v="0"/>
    <s v="Non-Severe"/>
    <x v="0"/>
  </r>
  <r>
    <d v="2021-04-19T00:00:00"/>
    <s v="01:35:00"/>
    <s v="Apr"/>
    <s v="BROOKLYN"/>
    <n v="11215"/>
    <n v="40.655833999999999"/>
    <n v="-73.981229999999996"/>
    <s v="19 STREET"/>
    <s v="10 AVENUE"/>
    <s v="1400      PELHAM PARKWAY SOUTH"/>
    <n v="1"/>
    <n v="0"/>
    <n v="0"/>
    <n v="0"/>
    <s v="Passing Too Closely"/>
    <n v="4408707"/>
    <s v="Station Wagon"/>
    <s v="Sedan"/>
    <s v="2021-04"/>
    <n v="1"/>
    <n v="1"/>
    <n v="0"/>
    <s v="Severe"/>
    <x v="0"/>
  </r>
  <r>
    <d v="2021-04-18T00:00:00"/>
    <s v="14:30:00"/>
    <s v="Apr"/>
    <s v="BROOKLYN"/>
    <n v="10879.98965307365"/>
    <n v="40.736145"/>
    <n v="-73.926509999999993"/>
    <s v="LONG ISLAND EXPRESSWAY"/>
    <s v="3 AVENUE"/>
    <s v="1400      PELHAM PARKWAY SOUTH"/>
    <n v="1"/>
    <n v="0"/>
    <n v="0"/>
    <n v="0"/>
    <s v="Other Vehicular"/>
    <n v="4409369"/>
    <s v="Station Wagon"/>
    <s v="Sedan"/>
    <s v="2021-04"/>
    <n v="14"/>
    <n v="1"/>
    <n v="0"/>
    <s v="Severe"/>
    <x v="1"/>
  </r>
  <r>
    <d v="2021-12-04T00:00:00"/>
    <s v="15:32:00"/>
    <s v="Dec"/>
    <s v="BROOKLYN"/>
    <n v="10879.98965307365"/>
    <n v="40.700854999999997"/>
    <n v="-73.868369999999999"/>
    <s v="JACKIE ROBINSON PKWY"/>
    <s v="3 AVENUE"/>
    <s v="1400      PELHAM PARKWAY SOUTH"/>
    <n v="0"/>
    <n v="0"/>
    <n v="0"/>
    <n v="0"/>
    <s v="Distraction"/>
    <n v="4409194"/>
    <s v="Bus"/>
    <s v="Station Wagon"/>
    <s v="2021-12"/>
    <n v="15"/>
    <n v="0"/>
    <n v="0"/>
    <s v="Non-Severe"/>
    <x v="1"/>
  </r>
  <r>
    <d v="2021-04-14T00:00:00"/>
    <s v="18:15:00"/>
    <s v="Apr"/>
    <s v="MANHATTAN"/>
    <n v="10023"/>
    <n v="40.772865000000003"/>
    <n v="-73.989549999999994"/>
    <s v="WEST END AVENUE"/>
    <s v="WEST 61 STREET"/>
    <s v="1400      PELHAM PARKWAY SOUTH"/>
    <n v="0"/>
    <n v="0"/>
    <n v="0"/>
    <n v="0"/>
    <s v="Distraction"/>
    <n v="4409312"/>
    <s v="Station Wagon"/>
    <s v="Station Wagon"/>
    <s v="2021-04"/>
    <n v="18"/>
    <n v="0"/>
    <n v="0"/>
    <s v="Non-Severe"/>
    <x v="0"/>
  </r>
  <r>
    <d v="2021-04-19T00:00:00"/>
    <s v="13:49:00"/>
    <s v="Apr"/>
    <s v="BROOKLYN"/>
    <n v="11214"/>
    <n v="40.592869999999998"/>
    <n v="-73.996070000000003"/>
    <s v="BELT PARKWAY"/>
    <s v="3 AVENUE"/>
    <s v="1752      SHORE PARKWAY"/>
    <n v="0"/>
    <n v="0"/>
    <n v="0"/>
    <n v="0"/>
    <s v="Unspecified"/>
    <n v="4408625"/>
    <s v="Sedan"/>
    <s v="Sedan"/>
    <s v="2021-04"/>
    <n v="13"/>
    <n v="0"/>
    <n v="0"/>
    <s v="Non-Severe"/>
    <x v="0"/>
  </r>
  <r>
    <d v="2021-04-19T00:00:00"/>
    <s v="17:34:00"/>
    <s v="Apr"/>
    <s v="QUEENS"/>
    <n v="11413"/>
    <n v="40.676116999999998"/>
    <n v="-73.740459999999999"/>
    <s v="MERRICK BOULEVARD"/>
    <s v="230 STREET"/>
    <s v="1400      PELHAM PARKWAY SOUTH"/>
    <n v="0"/>
    <n v="0"/>
    <n v="0"/>
    <n v="0"/>
    <s v="Following Too Closely"/>
    <n v="4408651"/>
    <s v="Sedan"/>
    <s v="Station Wagon"/>
    <s v="2021-04"/>
    <n v="17"/>
    <n v="0"/>
    <n v="0"/>
    <s v="Non-Severe"/>
    <x v="0"/>
  </r>
  <r>
    <d v="2021-04-19T00:00:00"/>
    <s v="02:16:00"/>
    <s v="Apr"/>
    <s v="QUEENS"/>
    <n v="11385"/>
    <n v="40.710777"/>
    <n v="-73.865020000000001"/>
    <s v="COOPER AVENUE"/>
    <s v="88 STREET"/>
    <s v="1400      PELHAM PARKWAY SOUTH"/>
    <n v="0"/>
    <n v="0"/>
    <n v="0"/>
    <n v="0"/>
    <s v="Unspecified"/>
    <n v="4408908"/>
    <s v="Station Wagon"/>
    <s v="Sedan"/>
    <s v="2021-04"/>
    <n v="2"/>
    <n v="0"/>
    <n v="0"/>
    <s v="Non-Severe"/>
    <x v="0"/>
  </r>
  <r>
    <d v="2021-04-19T00:00:00"/>
    <s v="15:50:00"/>
    <s v="Apr"/>
    <s v="BRONX"/>
    <n v="10461"/>
    <n v="40.846400000000003"/>
    <n v="-73.843410000000006"/>
    <s v="BELT PARKWAY"/>
    <s v="3 AVENUE"/>
    <s v="1552      WATERS PLACE"/>
    <n v="0"/>
    <n v="0"/>
    <n v="0"/>
    <n v="0"/>
    <s v="Turning Improperly"/>
    <n v="4408856"/>
    <s v="Sedan"/>
    <s v="Bike"/>
    <s v="2021-04"/>
    <n v="15"/>
    <n v="0"/>
    <n v="0"/>
    <s v="Non-Severe"/>
    <x v="0"/>
  </r>
  <r>
    <d v="2021-04-19T00:00:00"/>
    <s v="16:51:00"/>
    <s v="Apr"/>
    <s v="BRONX"/>
    <n v="10469"/>
    <n v="40.8733"/>
    <n v="-73.853645"/>
    <s v="BOSTON ROAD"/>
    <s v="EAST GUN HILL ROAD"/>
    <s v="1400      PELHAM PARKWAY SOUTH"/>
    <n v="0"/>
    <n v="0"/>
    <n v="0"/>
    <n v="0"/>
    <s v="Distraction"/>
    <n v="4408864"/>
    <s v="Bus"/>
    <s v="Station Wagon"/>
    <s v="2021-04"/>
    <n v="16"/>
    <n v="0"/>
    <n v="0"/>
    <s v="Non-Severe"/>
    <x v="0"/>
  </r>
  <r>
    <d v="2021-04-17T00:00:00"/>
    <s v="00:39:00"/>
    <s v="Apr"/>
    <s v="BROOKLYN"/>
    <n v="10879.98965307365"/>
    <n v="40.79486"/>
    <n v="-73.946489999999997"/>
    <s v="PARK AVENUE"/>
    <s v="3 AVENUE"/>
    <s v="1400      PELHAM PARKWAY SOUTH"/>
    <n v="0"/>
    <n v="0"/>
    <n v="0"/>
    <n v="0"/>
    <s v="Traffic Control Disregarded"/>
    <n v="4409393"/>
    <s v="Sedan"/>
    <s v="Sedan"/>
    <s v="2021-04"/>
    <n v="0"/>
    <n v="0"/>
    <n v="0"/>
    <s v="Non-Severe"/>
    <x v="1"/>
  </r>
  <r>
    <d v="2021-04-19T00:00:00"/>
    <s v="08:40:00"/>
    <s v="Apr"/>
    <s v="BROOKLYN"/>
    <n v="10879.98965307365"/>
    <n v="40.580959999999997"/>
    <n v="-73.964659999999995"/>
    <s v="NEPTUNE AVENUE"/>
    <s v="3 AVENUE"/>
    <s v="1400      PELHAM PARKWAY SOUTH"/>
    <n v="0"/>
    <n v="0"/>
    <n v="0"/>
    <n v="0"/>
    <s v="Tire Failure/Inadequate"/>
    <n v="4408529"/>
    <s v="Sedan"/>
    <s v="Sedan"/>
    <s v="2021-04"/>
    <n v="8"/>
    <n v="0"/>
    <n v="0"/>
    <s v="Non-Severe"/>
    <x v="0"/>
  </r>
  <r>
    <d v="2021-04-19T00:00:00"/>
    <s v="23:14:00"/>
    <s v="Apr"/>
    <s v="QUEENS"/>
    <n v="11373"/>
    <n v="40.739581999999999"/>
    <n v="-73.873720000000006"/>
    <s v="BELT PARKWAY"/>
    <s v="3 AVENUE"/>
    <s v="90-09     51 AVENUE"/>
    <n v="0"/>
    <n v="0"/>
    <n v="0"/>
    <n v="0"/>
    <s v="Passing or Lane Usage Improper"/>
    <n v="4408750"/>
    <s v="Sedan"/>
    <s v="Sedan"/>
    <s v="2021-04"/>
    <n v="23"/>
    <n v="0"/>
    <n v="0"/>
    <s v="Non-Severe"/>
    <x v="0"/>
  </r>
  <r>
    <d v="2021-04-19T00:00:00"/>
    <s v="03:49:00"/>
    <s v="Apr"/>
    <s v="BROOKLYN"/>
    <n v="10879.98965307365"/>
    <n v="40.762802000000001"/>
    <n v="-73.965675000000005"/>
    <s v="3 AVENUE"/>
    <s v="3 AVENUE"/>
    <s v="1400      PELHAM PARKWAY SOUTH"/>
    <n v="0"/>
    <n v="0"/>
    <n v="0"/>
    <n v="0"/>
    <s v="Traffic Control Disregarded"/>
    <n v="4409434"/>
    <s v="Taxi"/>
    <s v="Sedan"/>
    <s v="2021-04"/>
    <n v="3"/>
    <n v="0"/>
    <n v="0"/>
    <s v="Non-Severe"/>
    <x v="0"/>
  </r>
  <r>
    <d v="2021-04-19T00:00:00"/>
    <s v="00:00:00"/>
    <s v="Apr"/>
    <s v="MANHATTAN"/>
    <n v="10030"/>
    <n v="40.816369999999999"/>
    <n v="-73.940299999999993"/>
    <s v="BELT PARKWAY"/>
    <s v="3 AVENUE"/>
    <s v="120       WEST 138 STREET"/>
    <n v="0"/>
    <n v="0"/>
    <n v="0"/>
    <n v="0"/>
    <s v="Unspecified"/>
    <n v="4408592"/>
    <s v="Station Wagon"/>
    <s v="Sedan"/>
    <s v="2021-04"/>
    <n v="0"/>
    <n v="0"/>
    <n v="0"/>
    <s v="Non-Severe"/>
    <x v="0"/>
  </r>
  <r>
    <d v="2021-04-19T00:00:00"/>
    <s v="23:30:00"/>
    <s v="Apr"/>
    <s v="BROOKLYN"/>
    <n v="10879.98965307365"/>
    <n v="40.719760000000001"/>
    <n v="-73.944760000000002"/>
    <s v="BROOKLYN QUEENS EXPRESSWAY"/>
    <s v="3 AVENUE"/>
    <s v="1400      PELHAM PARKWAY SOUTH"/>
    <n v="2"/>
    <n v="0"/>
    <n v="0"/>
    <n v="0"/>
    <s v="Tire Failure/Inadequate"/>
    <n v="4409429"/>
    <s v="Sedan"/>
    <s v="Station Wagon"/>
    <s v="2021-04"/>
    <n v="23"/>
    <n v="2"/>
    <n v="0"/>
    <s v="Severe"/>
    <x v="0"/>
  </r>
  <r>
    <d v="2021-04-19T00:00:00"/>
    <s v="00:25:00"/>
    <s v="Apr"/>
    <s v="BROOKLYN"/>
    <n v="11207"/>
    <n v="40.678677"/>
    <n v="-73.892799999999994"/>
    <s v="BELT PARKWAY"/>
    <s v="3 AVENUE"/>
    <s v="112       MILLER AVENUE"/>
    <n v="0"/>
    <n v="0"/>
    <n v="0"/>
    <n v="0"/>
    <s v="Passing Too Closely"/>
    <n v="4408810"/>
    <s v="Station Wagon"/>
    <s v="Station Wagon"/>
    <s v="2021-04"/>
    <n v="0"/>
    <n v="0"/>
    <n v="0"/>
    <s v="Non-Severe"/>
    <x v="0"/>
  </r>
  <r>
    <d v="2021-04-19T00:00:00"/>
    <s v="08:40:00"/>
    <s v="Apr"/>
    <s v="BRONX"/>
    <n v="10459"/>
    <n v="40.828235999999997"/>
    <n v="-73.886020000000002"/>
    <s v="WHITLOCK AVENUE"/>
    <s v="FREEMAN STREET"/>
    <s v="1400      PELHAM PARKWAY SOUTH"/>
    <n v="1"/>
    <n v="0"/>
    <n v="0"/>
    <n v="0"/>
    <s v="Failure to Yield Right-of-Way"/>
    <n v="4408464"/>
    <s v="Sedan"/>
    <s v="Tractor Truck Diesel"/>
    <s v="2021-04"/>
    <n v="8"/>
    <n v="1"/>
    <n v="0"/>
    <s v="Severe"/>
    <x v="0"/>
  </r>
  <r>
    <d v="2021-04-19T00:00:00"/>
    <s v="18:50:00"/>
    <s v="Apr"/>
    <s v="BROOKLYN"/>
    <n v="10879.98965307365"/>
    <n v="40.520114816772221"/>
    <n v="-73.54743161629176"/>
    <s v="ROCKAWAY BOULEVARD"/>
    <s v="BROOKVILLE BOULEVARD"/>
    <s v="1400      PELHAM PARKWAY SOUTH"/>
    <n v="0"/>
    <n v="0"/>
    <n v="0"/>
    <n v="0"/>
    <s v="Unsafe Speed"/>
    <n v="4408657"/>
    <s v="Sedan"/>
    <s v="Sedan"/>
    <s v="2021-04"/>
    <n v="18"/>
    <n v="0"/>
    <n v="0"/>
    <s v="Non-Severe"/>
    <x v="0"/>
  </r>
  <r>
    <d v="2021-04-19T00:00:00"/>
    <s v="19:30:00"/>
    <s v="Apr"/>
    <s v="BRONX"/>
    <n v="10467"/>
    <n v="40.865448000000001"/>
    <n v="-73.866349999999997"/>
    <s v="ALLERTON AVENUE"/>
    <s v="CRUGER AVENUE"/>
    <s v="1400      PELHAM PARKWAY SOUTH"/>
    <n v="1"/>
    <n v="0"/>
    <n v="1"/>
    <n v="0"/>
    <s v="Failure to Yield Right-of-Way"/>
    <n v="4408854"/>
    <s v="Sedan"/>
    <s v="Sedan"/>
    <s v="2021-04"/>
    <n v="19"/>
    <n v="2"/>
    <n v="0"/>
    <s v="Severe"/>
    <x v="0"/>
  </r>
  <r>
    <d v="2021-04-17T00:00:00"/>
    <s v="15:00:00"/>
    <s v="Apr"/>
    <s v="BROOKLYN"/>
    <n v="10879.98965307365"/>
    <n v="40.696983000000003"/>
    <n v="-73.935233999999994"/>
    <s v="BROADWAY"/>
    <s v="3 AVENUE"/>
    <s v="1400      PELHAM PARKWAY SOUTH"/>
    <n v="1"/>
    <n v="0"/>
    <n v="1"/>
    <n v="0"/>
    <s v="Distraction"/>
    <n v="4409321"/>
    <s v="Sedan"/>
    <s v="Sedan"/>
    <s v="2021-04"/>
    <n v="15"/>
    <n v="2"/>
    <n v="0"/>
    <s v="Severe"/>
    <x v="1"/>
  </r>
  <r>
    <d v="2021-04-19T00:00:00"/>
    <s v="07:45:00"/>
    <s v="Apr"/>
    <s v="BRONX"/>
    <n v="10454"/>
    <n v="40.806840000000001"/>
    <n v="-73.927499999999995"/>
    <s v="BRUCKNER BOULEVARD"/>
    <s v="ALEXANDER AVENUE"/>
    <s v="1400      PELHAM PARKWAY SOUTH"/>
    <n v="0"/>
    <n v="0"/>
    <n v="0"/>
    <n v="0"/>
    <s v="Unspecified"/>
    <n v="4408777"/>
    <s v="Bus"/>
    <s v="Sedan"/>
    <s v="2021-04"/>
    <n v="7"/>
    <n v="0"/>
    <n v="0"/>
    <s v="Non-Severe"/>
    <x v="0"/>
  </r>
  <r>
    <d v="2021-04-19T00:00:00"/>
    <s v="13:30:00"/>
    <s v="Apr"/>
    <s v="QUEENS"/>
    <n v="11101"/>
    <n v="40.736870000000003"/>
    <n v="-73.928505000000001"/>
    <s v="HUNTERS POINT AVENUE"/>
    <s v="39 STREET"/>
    <s v="1400      PELHAM PARKWAY SOUTH"/>
    <n v="0"/>
    <n v="0"/>
    <n v="0"/>
    <n v="0"/>
    <s v="Distraction"/>
    <n v="4408612"/>
    <s v="Bus"/>
    <s v="Sedan"/>
    <s v="2021-04"/>
    <n v="13"/>
    <n v="0"/>
    <n v="0"/>
    <s v="Non-Severe"/>
    <x v="0"/>
  </r>
  <r>
    <d v="2021-04-17T00:00:00"/>
    <s v="01:00:00"/>
    <s v="Apr"/>
    <s v="MANHATTAN"/>
    <n v="10027"/>
    <n v="40.809604999999998"/>
    <n v="-73.949809999999999"/>
    <s v="BELT PARKWAY"/>
    <s v="3 AVENUE"/>
    <s v="253       WEST 125 STREET"/>
    <n v="0"/>
    <n v="0"/>
    <n v="0"/>
    <n v="0"/>
    <s v="Distraction"/>
    <n v="4409171"/>
    <s v="Sedan"/>
    <s v="Station Wagon"/>
    <s v="2021-04"/>
    <n v="1"/>
    <n v="0"/>
    <n v="0"/>
    <s v="Non-Severe"/>
    <x v="1"/>
  </r>
  <r>
    <d v="2021-04-16T00:00:00"/>
    <s v="13:55:00"/>
    <s v="Apr"/>
    <s v="BRONX"/>
    <n v="10460"/>
    <n v="40.840637000000001"/>
    <n v="-73.866240000000005"/>
    <s v="BELT PARKWAY"/>
    <s v="3 AVENUE"/>
    <s v="1841      EAST TREMONT AVENUE"/>
    <n v="3"/>
    <n v="0"/>
    <n v="0"/>
    <n v="0"/>
    <s v="Other Vehicular"/>
    <n v="4409118"/>
    <s v="Van"/>
    <s v="Sedan"/>
    <s v="2021-04"/>
    <n v="13"/>
    <n v="3"/>
    <n v="0"/>
    <s v="Severe"/>
    <x v="0"/>
  </r>
  <r>
    <d v="2021-04-19T00:00:00"/>
    <s v="21:05:00"/>
    <s v="Apr"/>
    <s v="BROOKLYN"/>
    <n v="10879.98965307365"/>
    <n v="40.697192999999999"/>
    <n v="-73.727519999999998"/>
    <s v="CROSS ISLAND PARKWAY"/>
    <s v="115 AVENUE"/>
    <s v="1400      PELHAM PARKWAY SOUTH"/>
    <n v="2"/>
    <n v="0"/>
    <n v="0"/>
    <n v="0"/>
    <s v="Failure to Yield Right-of-Way"/>
    <n v="4408713"/>
    <s v="Station Wagon"/>
    <s v="Station Wagon"/>
    <s v="2021-04"/>
    <n v="21"/>
    <n v="2"/>
    <n v="0"/>
    <s v="Severe"/>
    <x v="0"/>
  </r>
  <r>
    <d v="2021-04-19T00:00:00"/>
    <s v="16:36:00"/>
    <s v="Apr"/>
    <s v="BROOKLYN"/>
    <n v="10879.98965307365"/>
    <n v="40.520114816772221"/>
    <n v="-73.54743161629176"/>
    <s v="DOUGLASTON PARKWAY"/>
    <s v="HORACE HARDING EXPRESSWAY"/>
    <s v="1400      PELHAM PARKWAY SOUTH"/>
    <n v="1"/>
    <n v="0"/>
    <n v="0"/>
    <n v="0"/>
    <s v="Distraction"/>
    <n v="4408691"/>
    <s v="Station Wagon"/>
    <s v="Pick-up Truck"/>
    <s v="2021-04"/>
    <n v="16"/>
    <n v="1"/>
    <n v="0"/>
    <s v="Severe"/>
    <x v="0"/>
  </r>
  <r>
    <d v="2021-04-19T00:00:00"/>
    <s v="10:20:00"/>
    <s v="Apr"/>
    <s v="BROOKLYN"/>
    <n v="11215"/>
    <n v="40.520114816772221"/>
    <n v="-73.54743161629176"/>
    <s v="6 AVENUE"/>
    <s v="UNION STREET"/>
    <s v="1400      PELHAM PARKWAY SOUTH"/>
    <n v="0"/>
    <n v="0"/>
    <n v="0"/>
    <n v="0"/>
    <s v="Backing Unsafely"/>
    <n v="4408926"/>
    <s v="Pick-up Truck"/>
    <s v="Tractor Truck Gasoline"/>
    <s v="2021-04"/>
    <n v="10"/>
    <n v="0"/>
    <n v="0"/>
    <s v="Non-Severe"/>
    <x v="0"/>
  </r>
  <r>
    <d v="2021-04-19T00:00:00"/>
    <s v="07:50:00"/>
    <s v="Apr"/>
    <s v="MANHATTAN"/>
    <n v="10003"/>
    <n v="40.730457000000001"/>
    <n v="-73.993660000000006"/>
    <s v="BELT PARKWAY"/>
    <s v="3 AVENUE"/>
    <s v="300       MERCER STREET"/>
    <n v="0"/>
    <n v="0"/>
    <n v="0"/>
    <n v="0"/>
    <s v="Distraction"/>
    <n v="4409066"/>
    <s v="Box Truck"/>
    <s v="Tanker"/>
    <s v="2021-04"/>
    <n v="7"/>
    <n v="0"/>
    <n v="0"/>
    <s v="Non-Severe"/>
    <x v="0"/>
  </r>
  <r>
    <d v="2024-05-10T00:00:00"/>
    <s v="13:43:00"/>
    <s v="May"/>
    <s v="BROOKLYN"/>
    <n v="10879.98965307365"/>
    <n v="40.520114816772221"/>
    <n v="-73.54743161629176"/>
    <s v="MENAHAN STREET"/>
    <s v="3 AVENUE"/>
    <s v="1400      PELHAM PARKWAY SOUTH"/>
    <n v="0"/>
    <n v="0"/>
    <n v="0"/>
    <n v="0"/>
    <s v="Distraction"/>
    <n v="4761112"/>
    <s v="Station Wagon"/>
    <s v="Sedan"/>
    <s v="2024-05"/>
    <n v="13"/>
    <n v="0"/>
    <n v="0"/>
    <s v="Non-Severe"/>
    <x v="0"/>
  </r>
  <r>
    <d v="2021-04-19T00:00:00"/>
    <s v="20:12:00"/>
    <s v="Apr"/>
    <s v="QUEENS"/>
    <n v="11414"/>
    <n v="40.652949999999997"/>
    <n v="-73.847030000000004"/>
    <s v="84 STREET"/>
    <s v="162 AVENUE"/>
    <s v="1400      PELHAM PARKWAY SOUTH"/>
    <n v="1"/>
    <n v="0"/>
    <n v="0"/>
    <n v="0"/>
    <s v="Traffic Control Disregarded"/>
    <n v="4408720"/>
    <s v="Sedan"/>
    <s v="Station Wagon"/>
    <s v="2021-04"/>
    <n v="20"/>
    <n v="1"/>
    <n v="0"/>
    <s v="Severe"/>
    <x v="0"/>
  </r>
  <r>
    <d v="2021-04-17T00:00:00"/>
    <s v="19:31:00"/>
    <s v="Apr"/>
    <s v="STATEN ISLAND"/>
    <n v="10301"/>
    <n v="40.618332000000002"/>
    <n v="-74.093956000000006"/>
    <s v="BELT PARKWAY"/>
    <s v="3 AVENUE"/>
    <s v="580       HOWARD AVENUE"/>
    <n v="0"/>
    <n v="0"/>
    <n v="0"/>
    <n v="0"/>
    <s v="Unspecified"/>
    <n v="4409334"/>
    <s v="Sedan"/>
    <s v="Sedan"/>
    <s v="2021-04"/>
    <n v="19"/>
    <n v="0"/>
    <n v="0"/>
    <s v="Non-Severe"/>
    <x v="1"/>
  </r>
  <r>
    <d v="2021-04-19T00:00:00"/>
    <s v="06:52:00"/>
    <s v="Apr"/>
    <s v="QUEENS"/>
    <n v="11101"/>
    <n v="40.520114816772221"/>
    <n v="-73.54743161629176"/>
    <s v="32 PLACE"/>
    <s v="48 AVENUE"/>
    <s v="1400      PELHAM PARKWAY SOUTH"/>
    <n v="0"/>
    <n v="0"/>
    <n v="0"/>
    <n v="0"/>
    <s v="Distraction"/>
    <n v="4408609"/>
    <s v="Station Wagon"/>
    <s v="Tractor Truck Diesel"/>
    <s v="2021-04"/>
    <n v="6"/>
    <n v="0"/>
    <n v="0"/>
    <s v="Non-Severe"/>
    <x v="0"/>
  </r>
  <r>
    <d v="2021-04-19T00:00:00"/>
    <s v="00:00:00"/>
    <s v="Apr"/>
    <s v="QUEENS"/>
    <n v="11385"/>
    <n v="40.704844999999999"/>
    <n v="-73.892135999999994"/>
    <s v="65 STREET"/>
    <s v="CATALPA AVENUE"/>
    <s v="1400      PELHAM PARKWAY SOUTH"/>
    <n v="0"/>
    <n v="0"/>
    <n v="0"/>
    <n v="0"/>
    <s v="Unspecified"/>
    <n v="4409300"/>
    <s v="Sedan"/>
    <s v="Sedan"/>
    <s v="2021-04"/>
    <n v="0"/>
    <n v="0"/>
    <n v="0"/>
    <s v="Non-Severe"/>
    <x v="0"/>
  </r>
  <r>
    <d v="2021-04-19T00:00:00"/>
    <s v="10:00:00"/>
    <s v="Apr"/>
    <s v="BROOKLYN"/>
    <n v="11218"/>
    <n v="40.638733000000002"/>
    <n v="-73.984679999999997"/>
    <s v="14 AVENUE"/>
    <s v="40 STREET"/>
    <s v="1400      PELHAM PARKWAY SOUTH"/>
    <n v="0"/>
    <n v="0"/>
    <n v="0"/>
    <n v="0"/>
    <s v="Unspecified"/>
    <n v="4408575"/>
    <s v="Sedan"/>
    <s v="Carry All"/>
    <s v="2021-04"/>
    <n v="10"/>
    <n v="0"/>
    <n v="0"/>
    <s v="Non-Severe"/>
    <x v="0"/>
  </r>
  <r>
    <d v="2021-04-15T00:00:00"/>
    <s v="17:19:00"/>
    <s v="Apr"/>
    <s v="BROOKLYN"/>
    <n v="11219"/>
    <n v="40.637053999999999"/>
    <n v="-73.986429999999999"/>
    <s v="14 AVENUE"/>
    <s v="43 STREET"/>
    <s v="1400      PELHAM PARKWAY SOUTH"/>
    <n v="1"/>
    <n v="0"/>
    <n v="1"/>
    <n v="0"/>
    <s v="Unspecified"/>
    <n v="4409182"/>
    <s v="Station Wagon"/>
    <s v="Sedan"/>
    <s v="2021-04"/>
    <n v="17"/>
    <n v="2"/>
    <n v="0"/>
    <s v="Severe"/>
    <x v="0"/>
  </r>
  <r>
    <d v="2021-04-19T00:00:00"/>
    <s v="14:00:00"/>
    <s v="Apr"/>
    <s v="BROOKLYN"/>
    <n v="11207"/>
    <n v="40.653323999999998"/>
    <n v="-73.886700000000005"/>
    <s v="BELT PARKWAY"/>
    <s v="3 AVENUE"/>
    <s v="1115      PENNSYLVANIA AVENUE"/>
    <n v="0"/>
    <n v="0"/>
    <n v="0"/>
    <n v="0"/>
    <s v="Unspecified"/>
    <n v="4408826"/>
    <s v="Station Wagon"/>
    <s v="Sedan"/>
    <s v="2021-04"/>
    <n v="14"/>
    <n v="0"/>
    <n v="0"/>
    <s v="Non-Severe"/>
    <x v="0"/>
  </r>
  <r>
    <d v="2021-04-19T00:00:00"/>
    <s v="18:56:00"/>
    <s v="Apr"/>
    <s v="BROOKLYN"/>
    <n v="11212"/>
    <n v="40.655700000000003"/>
    <n v="-73.911095000000003"/>
    <s v="HEGEMAN AVENUE"/>
    <s v="AMBOY STREET"/>
    <s v="1400      PELHAM PARKWAY SOUTH"/>
    <n v="1"/>
    <n v="0"/>
    <n v="1"/>
    <n v="0"/>
    <s v="Unspecified"/>
    <n v="4408878"/>
    <s v="Station Wagon"/>
    <s v="Sedan"/>
    <s v="2021-04"/>
    <n v="18"/>
    <n v="2"/>
    <n v="0"/>
    <s v="Severe"/>
    <x v="0"/>
  </r>
  <r>
    <d v="2021-04-19T00:00:00"/>
    <s v="00:00:00"/>
    <s v="Apr"/>
    <s v="BROOKLYN"/>
    <n v="10879.98965307365"/>
    <n v="40.654769999999999"/>
    <n v="-74.007080000000002"/>
    <s v="GOWANUS EXPY (BQE)"/>
    <s v="3 AVENUE"/>
    <s v="1400      PELHAM PARKWAY SOUTH"/>
    <n v="1"/>
    <n v="0"/>
    <n v="0"/>
    <n v="0"/>
    <s v="Unspecified"/>
    <n v="4408636"/>
    <s v="Sedan"/>
    <s v="Sedan"/>
    <s v="2021-04"/>
    <n v="0"/>
    <n v="1"/>
    <n v="0"/>
    <s v="Severe"/>
    <x v="0"/>
  </r>
  <r>
    <d v="2021-04-19T00:00:00"/>
    <s v="18:30:00"/>
    <s v="Apr"/>
    <s v="MANHATTAN"/>
    <n v="10014"/>
    <n v="40.72766"/>
    <n v="-74.003159999999994"/>
    <s v="AVENUE OF THE AMERICAS"/>
    <s v="KING STREET"/>
    <s v="1400      PELHAM PARKWAY SOUTH"/>
    <n v="1"/>
    <n v="0"/>
    <n v="0"/>
    <n v="0"/>
    <s v="Failure to Yield Right-of-Way"/>
    <n v="4408734"/>
    <s v="Bike"/>
    <s v="E-Scooter"/>
    <s v="2021-04"/>
    <n v="18"/>
    <n v="1"/>
    <n v="0"/>
    <s v="Severe"/>
    <x v="0"/>
  </r>
  <r>
    <d v="2021-04-19T00:00:00"/>
    <s v="00:00:00"/>
    <s v="Apr"/>
    <s v="BRONX"/>
    <n v="10473"/>
    <n v="40.823112000000002"/>
    <n v="-73.867900000000006"/>
    <s v="BELT PARKWAY"/>
    <s v="3 AVENUE"/>
    <s v="902       SOUND VIEW AVENUE"/>
    <n v="1"/>
    <n v="0"/>
    <n v="1"/>
    <n v="0"/>
    <s v="Distraction"/>
    <n v="4408846"/>
    <s v="SCHOOL BUS"/>
    <s v="Sedan"/>
    <s v="2021-04"/>
    <n v="0"/>
    <n v="2"/>
    <n v="0"/>
    <s v="Severe"/>
    <x v="0"/>
  </r>
  <r>
    <d v="2021-04-19T00:00:00"/>
    <s v="16:50:00"/>
    <s v="Apr"/>
    <s v="BRONX"/>
    <n v="10451"/>
    <n v="40.520114816772221"/>
    <n v="-73.54743161629176"/>
    <s v="EAST 138 STREET"/>
    <s v="EXTERIOR STREET"/>
    <s v="1400      PELHAM PARKWAY SOUTH"/>
    <n v="0"/>
    <n v="0"/>
    <n v="0"/>
    <n v="0"/>
    <s v="Distraction"/>
    <n v="4408772"/>
    <s v="Sedan"/>
    <s v="Sedan"/>
    <s v="2021-04"/>
    <n v="16"/>
    <n v="0"/>
    <n v="0"/>
    <s v="Non-Severe"/>
    <x v="0"/>
  </r>
  <r>
    <d v="2021-04-19T00:00:00"/>
    <s v="07:30:00"/>
    <s v="Apr"/>
    <s v="MANHATTAN"/>
    <n v="10005"/>
    <n v="40.706721999999999"/>
    <n v="-74.006789999999995"/>
    <s v="MAIDEN LANE"/>
    <s v="PEARL STREET"/>
    <s v="1400      PELHAM PARKWAY SOUTH"/>
    <n v="0"/>
    <n v="0"/>
    <n v="0"/>
    <n v="0"/>
    <s v="Passing Too Closely"/>
    <n v="4408561"/>
    <s v="Sedan"/>
    <s v="Box Truck"/>
    <s v="2021-04"/>
    <n v="7"/>
    <n v="0"/>
    <n v="0"/>
    <s v="Non-Severe"/>
    <x v="0"/>
  </r>
  <r>
    <d v="2021-04-19T00:00:00"/>
    <s v="00:00:00"/>
    <s v="Apr"/>
    <s v="QUEENS"/>
    <n v="11429"/>
    <n v="40.713070000000002"/>
    <n v="-73.753619999999998"/>
    <s v="FRANCIS LEWIS BOULEVARD"/>
    <s v="99 AVENUE"/>
    <s v="1400      PELHAM PARKWAY SOUTH"/>
    <n v="1"/>
    <n v="0"/>
    <n v="0"/>
    <n v="0"/>
    <s v="Pavement Defective"/>
    <n v="4408433"/>
    <s v="Motorcycle"/>
    <s v="Sedan"/>
    <s v="2021-04"/>
    <n v="0"/>
    <n v="1"/>
    <n v="0"/>
    <s v="Severe"/>
    <x v="0"/>
  </r>
  <r>
    <d v="2021-04-19T00:00:00"/>
    <s v="19:00:00"/>
    <s v="Apr"/>
    <s v="QUEENS"/>
    <n v="11427"/>
    <n v="40.729748000000001"/>
    <n v="-73.741619999999998"/>
    <s v="BELT PARKWAY"/>
    <s v="3 AVENUE"/>
    <s v="221-09    BRADDOCK AVENUE"/>
    <n v="0"/>
    <n v="0"/>
    <n v="0"/>
    <n v="0"/>
    <s v="Distraction"/>
    <n v="4408669"/>
    <s v="Sedan"/>
    <s v="Pick-up Truck"/>
    <s v="2021-04"/>
    <n v="19"/>
    <n v="0"/>
    <n v="0"/>
    <s v="Non-Severe"/>
    <x v="0"/>
  </r>
  <r>
    <d v="2021-04-16T00:00:00"/>
    <s v="11:50:00"/>
    <s v="Apr"/>
    <s v="BROOKLYN"/>
    <n v="10879.98965307365"/>
    <n v="40.784354999999998"/>
    <n v="-73.981170000000006"/>
    <s v="WEST 79 STREET"/>
    <s v="3 AVENUE"/>
    <s v="1400      PELHAM PARKWAY SOUTH"/>
    <n v="0"/>
    <n v="0"/>
    <n v="0"/>
    <n v="0"/>
    <s v="Backing Unsafely"/>
    <n v="4409274"/>
    <s v="Sedan"/>
    <s v="Sedan"/>
    <s v="2021-04"/>
    <n v="11"/>
    <n v="0"/>
    <n v="0"/>
    <s v="Non-Severe"/>
    <x v="0"/>
  </r>
  <r>
    <d v="2021-04-19T00:00:00"/>
    <s v="14:40:00"/>
    <s v="Apr"/>
    <s v="BROOKLYN"/>
    <n v="11230"/>
    <n v="40.630600000000001"/>
    <n v="-73.970309999999998"/>
    <s v="FOSTER AVENUE"/>
    <s v="EAST 7 STREET"/>
    <s v="1400      PELHAM PARKWAY SOUTH"/>
    <n v="0"/>
    <n v="0"/>
    <n v="0"/>
    <n v="0"/>
    <s v="Unspecified"/>
    <n v="4408741"/>
    <s v="Station Wagon"/>
    <s v="PK"/>
    <s v="2021-04"/>
    <n v="14"/>
    <n v="0"/>
    <n v="0"/>
    <s v="Non-Severe"/>
    <x v="0"/>
  </r>
  <r>
    <d v="2021-04-19T00:00:00"/>
    <s v="15:10:00"/>
    <s v="Apr"/>
    <s v="QUEENS"/>
    <n v="11377"/>
    <n v="40.741672999999999"/>
    <n v="-73.895743999999993"/>
    <s v="43 AVENUE"/>
    <s v="69 STREET"/>
    <s v="1400      PELHAM PARKWAY SOUTH"/>
    <n v="0"/>
    <n v="0"/>
    <n v="0"/>
    <n v="0"/>
    <s v="Following Too Closely"/>
    <n v="4408639"/>
    <s v="Station Wagon"/>
    <s v="Sedan"/>
    <s v="2021-04"/>
    <n v="15"/>
    <n v="0"/>
    <n v="0"/>
    <s v="Non-Severe"/>
    <x v="0"/>
  </r>
  <r>
    <d v="2021-04-16T00:00:00"/>
    <s v="13:25:00"/>
    <s v="Apr"/>
    <s v="STATEN ISLAND"/>
    <n v="10301"/>
    <n v="40.61965"/>
    <n v="-74.099689999999995"/>
    <s v="HIGHLAND AVENUE"/>
    <s v="VICTORY BOULEVARD"/>
    <s v="1400      PELHAM PARKWAY SOUTH"/>
    <n v="1"/>
    <n v="0"/>
    <n v="0"/>
    <n v="0"/>
    <s v="Distraction"/>
    <n v="4409124"/>
    <s v="Sedan"/>
    <s v="Sedan"/>
    <s v="2021-04"/>
    <n v="13"/>
    <n v="1"/>
    <n v="0"/>
    <s v="Severe"/>
    <x v="0"/>
  </r>
  <r>
    <d v="2021-04-17T00:00:00"/>
    <s v="17:20:00"/>
    <s v="Apr"/>
    <s v="QUEENS"/>
    <n v="11370"/>
    <n v="40.769184000000003"/>
    <n v="-73.896389999999997"/>
    <s v="BELT PARKWAY"/>
    <s v="3 AVENUE"/>
    <s v="21-54     73 STREET"/>
    <n v="0"/>
    <n v="0"/>
    <n v="0"/>
    <n v="0"/>
    <s v="Unspecified"/>
    <n v="4409161"/>
    <s v="Sedan"/>
    <s v="Sedan"/>
    <s v="2021-04"/>
    <n v="17"/>
    <n v="0"/>
    <n v="0"/>
    <s v="Non-Severe"/>
    <x v="1"/>
  </r>
  <r>
    <d v="2021-04-19T00:00:00"/>
    <s v="18:35:00"/>
    <s v="Apr"/>
    <s v="BROOKLYN"/>
    <n v="11233"/>
    <n v="40.685158000000001"/>
    <n v="-73.927300000000002"/>
    <s v="BELT PARKWAY"/>
    <s v="3 AVENUE"/>
    <s v="699       HANCOCK STREET"/>
    <n v="1"/>
    <n v="0"/>
    <n v="0"/>
    <n v="0"/>
    <s v="Passenger Distraction"/>
    <n v="4408947"/>
    <s v="Bike"/>
    <s v="Taxi"/>
    <s v="2021-04"/>
    <n v="18"/>
    <n v="1"/>
    <n v="0"/>
    <s v="Severe"/>
    <x v="0"/>
  </r>
  <r>
    <d v="2021-04-19T00:00:00"/>
    <s v="18:10:00"/>
    <s v="Apr"/>
    <s v="BROOKLYN"/>
    <n v="10879.98965307365"/>
    <n v="40.870289999999997"/>
    <n v="-73.843180000000004"/>
    <s v="EASTCHESTER ROAD"/>
    <s v="3 AVENUE"/>
    <s v="1400      PELHAM PARKWAY SOUTH"/>
    <n v="0"/>
    <n v="0"/>
    <n v="0"/>
    <n v="0"/>
    <s v="Unspecified"/>
    <n v="4409210"/>
    <s v="Sedan"/>
    <s v="Station Wagon"/>
    <s v="2021-04"/>
    <n v="18"/>
    <n v="0"/>
    <n v="0"/>
    <s v="Non-Severe"/>
    <x v="0"/>
  </r>
  <r>
    <d v="2021-04-19T00:00:00"/>
    <s v="18:30:00"/>
    <s v="Apr"/>
    <s v="QUEENS"/>
    <n v="11357"/>
    <n v="40.78058"/>
    <n v="-73.814310000000006"/>
    <s v="150 STREET"/>
    <s v="20 ROAD"/>
    <s v="1400      PELHAM PARKWAY SOUTH"/>
    <n v="0"/>
    <n v="0"/>
    <n v="0"/>
    <n v="0"/>
    <s v="Passing or Lane Usage Improper"/>
    <n v="4408686"/>
    <s v="Station Wagon"/>
    <s v="Sedan"/>
    <s v="2021-04"/>
    <n v="18"/>
    <n v="0"/>
    <n v="0"/>
    <s v="Non-Severe"/>
    <x v="0"/>
  </r>
  <r>
    <d v="2021-04-19T00:00:00"/>
    <s v="15:16:00"/>
    <s v="Apr"/>
    <s v="MANHATTAN"/>
    <n v="10025"/>
    <n v="40.79166"/>
    <n v="-73.964690000000004"/>
    <s v="WEST 96 STREET"/>
    <s v="CENTRAL PARK WEST"/>
    <s v="1400      PELHAM PARKWAY SOUTH"/>
    <n v="0"/>
    <n v="0"/>
    <n v="0"/>
    <n v="0"/>
    <s v="Distraction"/>
    <n v="4408985"/>
    <s v="Carry All"/>
    <s v="Station Wagon"/>
    <s v="2021-04"/>
    <n v="15"/>
    <n v="0"/>
    <n v="0"/>
    <s v="Non-Severe"/>
    <x v="0"/>
  </r>
  <r>
    <d v="2021-10-04T00:00:00"/>
    <s v="19:20:00"/>
    <s v="Oct"/>
    <s v="QUEENS"/>
    <n v="11385"/>
    <n v="40.709057000000001"/>
    <n v="-73.863240000000005"/>
    <s v="BELT PARKWAY"/>
    <s v="3 AVENUE"/>
    <s v="88-01     RUTLEDGE AVENUE"/>
    <n v="0"/>
    <n v="0"/>
    <n v="0"/>
    <n v="0"/>
    <s v="Unspecified"/>
    <n v="4409256"/>
    <s v="Sedan"/>
    <s v="Sedan"/>
    <s v="2021-10"/>
    <n v="19"/>
    <n v="0"/>
    <n v="0"/>
    <s v="Non-Severe"/>
    <x v="0"/>
  </r>
  <r>
    <d v="2021-04-19T00:00:00"/>
    <s v="09:10:00"/>
    <s v="Apr"/>
    <s v="QUEENS"/>
    <n v="11691"/>
    <n v="40.599753999999997"/>
    <n v="-73.750084000000001"/>
    <s v="BELT PARKWAY"/>
    <s v="3 AVENUE"/>
    <s v="17-20     NEW HAVEN AVENUE"/>
    <n v="0"/>
    <n v="0"/>
    <n v="0"/>
    <n v="0"/>
    <s v="Other Vehicular"/>
    <n v="4408793"/>
    <s v="Dump"/>
    <s v="Sedan"/>
    <s v="2021-04"/>
    <n v="9"/>
    <n v="0"/>
    <n v="0"/>
    <s v="Non-Severe"/>
    <x v="0"/>
  </r>
  <r>
    <d v="2021-04-19T00:00:00"/>
    <s v="14:50:00"/>
    <s v="Apr"/>
    <s v="BROOKLYN"/>
    <n v="10879.98965307365"/>
    <n v="40.725364999999996"/>
    <n v="-73.894540000000006"/>
    <s v="LONG ISLAND EXPRESSWAY"/>
    <s v="3 AVENUE"/>
    <s v="1400      PELHAM PARKWAY SOUTH"/>
    <n v="0"/>
    <n v="0"/>
    <n v="0"/>
    <n v="0"/>
    <s v="Failure to Yield Right-of-Way"/>
    <n v="4409295"/>
    <s v="Sedan"/>
    <s v="Bus"/>
    <s v="2021-04"/>
    <n v="14"/>
    <n v="0"/>
    <n v="0"/>
    <s v="Non-Severe"/>
    <x v="0"/>
  </r>
  <r>
    <d v="2021-04-19T00:00:00"/>
    <s v="18:35:00"/>
    <s v="Apr"/>
    <s v="BROOKLYN"/>
    <n v="11201"/>
    <n v="40.688904000000001"/>
    <n v="-73.980934000000005"/>
    <s v="FULTON STREET"/>
    <s v="FLATBUSH AVENUE EXTENSION"/>
    <s v="1400      PELHAM PARKWAY SOUTH"/>
    <n v="1"/>
    <n v="0"/>
    <n v="0"/>
    <n v="0"/>
    <s v="Passing or Lane Usage Improper"/>
    <n v="4409323"/>
    <s v="Sedan"/>
    <s v="Taxi"/>
    <s v="2021-04"/>
    <n v="18"/>
    <n v="1"/>
    <n v="0"/>
    <s v="Severe"/>
    <x v="0"/>
  </r>
  <r>
    <d v="2021-04-19T00:00:00"/>
    <s v="06:00:00"/>
    <s v="Apr"/>
    <s v="BROOKLYN"/>
    <n v="10879.98965307365"/>
    <n v="40.825504000000002"/>
    <n v="-73.886086000000006"/>
    <s v="SHERIDAN EXPRESSWAY"/>
    <s v="3 AVENUE"/>
    <s v="1400      PELHAM PARKWAY SOUTH"/>
    <n v="1"/>
    <n v="0"/>
    <n v="0"/>
    <n v="0"/>
    <s v="Unspecified"/>
    <n v="4408604"/>
    <s v="Sedan"/>
    <s v="Station Wagon"/>
    <s v="2021-04"/>
    <n v="6"/>
    <n v="1"/>
    <n v="0"/>
    <s v="Severe"/>
    <x v="0"/>
  </r>
  <r>
    <d v="2021-04-19T00:00:00"/>
    <s v="21:25:00"/>
    <s v="Apr"/>
    <s v="MANHATTAN"/>
    <n v="10016"/>
    <n v="40.741500000000002"/>
    <n v="-73.977810000000005"/>
    <s v="BELT PARKWAY"/>
    <s v="3 AVENUE"/>
    <s v="301       EAST 29 STREET"/>
    <n v="0"/>
    <n v="0"/>
    <n v="0"/>
    <n v="0"/>
    <s v="Unspecified"/>
    <n v="4408843"/>
    <s v="Station Wagon"/>
    <s v="Sedan"/>
    <s v="2021-04"/>
    <n v="21"/>
    <n v="0"/>
    <n v="0"/>
    <s v="Non-Severe"/>
    <x v="0"/>
  </r>
  <r>
    <d v="2021-04-04T00:00:00"/>
    <s v="01:30:00"/>
    <s v="Apr"/>
    <s v="BROOKLYN"/>
    <n v="10879.98965307365"/>
    <n v="40.791404999999997"/>
    <n v="-73.935689999999994"/>
    <s v="FDR DRIVE"/>
    <s v="3 AVENUE"/>
    <s v="1400      PELHAM PARKWAY SOUTH"/>
    <n v="5"/>
    <n v="0"/>
    <n v="0"/>
    <n v="0"/>
    <s v="Other Vehicular"/>
    <n v="4409193"/>
    <s v="Sedan"/>
    <s v="Sedan"/>
    <s v="2021-04"/>
    <n v="1"/>
    <n v="5"/>
    <n v="0"/>
    <s v="Severe"/>
    <x v="1"/>
  </r>
  <r>
    <d v="2021-04-19T00:00:00"/>
    <s v="08:00:00"/>
    <s v="Apr"/>
    <s v="QUEENS"/>
    <n v="11691"/>
    <n v="40.593646999999997"/>
    <n v="-73.783460000000005"/>
    <s v="BELT PARKWAY"/>
    <s v="3 AVENUE"/>
    <s v="334       BEACH 53 STREET"/>
    <n v="0"/>
    <n v="0"/>
    <n v="0"/>
    <n v="0"/>
    <s v="Other Vehicular"/>
    <n v="4408783"/>
    <s v="Sedan"/>
    <s v="Sedan"/>
    <s v="2021-04"/>
    <n v="8"/>
    <n v="0"/>
    <n v="0"/>
    <s v="Non-Severe"/>
    <x v="0"/>
  </r>
  <r>
    <d v="2021-04-19T00:00:00"/>
    <s v="12:00:00"/>
    <s v="Apr"/>
    <s v="MANHATTAN"/>
    <n v="10030"/>
    <n v="40.818469999999998"/>
    <n v="-73.941400000000002"/>
    <s v="7 AVENUE"/>
    <s v="WEST 140 STREET"/>
    <s v="1400      PELHAM PARKWAY SOUTH"/>
    <n v="0"/>
    <n v="0"/>
    <n v="0"/>
    <n v="0"/>
    <s v="Distraction"/>
    <n v="4408591"/>
    <s v="Sedan"/>
    <s v="Sedan"/>
    <s v="2021-04"/>
    <n v="12"/>
    <n v="0"/>
    <n v="0"/>
    <s v="Non-Severe"/>
    <x v="0"/>
  </r>
  <r>
    <d v="2021-04-19T00:00:00"/>
    <s v="10:00:00"/>
    <s v="Apr"/>
    <s v="BROOKLYN"/>
    <n v="10879.98965307365"/>
    <n v="40.520114816772221"/>
    <n v="-73.54743161629176"/>
    <s v="GOWANUS RAMP"/>
    <s v="3 AVENUE"/>
    <s v="1400      PELHAM PARKWAY SOUTH"/>
    <n v="0"/>
    <n v="0"/>
    <n v="0"/>
    <n v="0"/>
    <s v="Distraction"/>
    <n v="4408628"/>
    <s v="Sedan"/>
    <s v="Sedan"/>
    <s v="2021-04"/>
    <n v="10"/>
    <n v="0"/>
    <n v="0"/>
    <s v="Non-Severe"/>
    <x v="0"/>
  </r>
  <r>
    <d v="2021-04-19T00:00:00"/>
    <s v="14:47:00"/>
    <s v="Apr"/>
    <s v="BROOKLYN"/>
    <n v="11212"/>
    <n v="40.662277000000003"/>
    <n v="-73.910780000000003"/>
    <s v="LIVONIA AVENUE"/>
    <s v="BRISTOL STREET"/>
    <s v="1400      PELHAM PARKWAY SOUTH"/>
    <n v="5"/>
    <n v="0"/>
    <n v="0"/>
    <n v="0"/>
    <s v="Other Vehicular"/>
    <n v="4408883"/>
    <s v="Sedan"/>
    <s v="Station Wagon"/>
    <s v="2021-04"/>
    <n v="14"/>
    <n v="5"/>
    <n v="0"/>
    <s v="Severe"/>
    <x v="0"/>
  </r>
  <r>
    <d v="2021-04-19T00:00:00"/>
    <s v="14:22:00"/>
    <s v="Apr"/>
    <s v="BRONX"/>
    <n v="10466"/>
    <n v="40.887413000000002"/>
    <n v="-73.860699999999994"/>
    <s v="BELT PARKWAY"/>
    <s v="3 AVENUE"/>
    <s v="3959      WHITE PLAINS ROAD"/>
    <n v="0"/>
    <n v="0"/>
    <n v="0"/>
    <n v="0"/>
    <s v="Distraction"/>
    <n v="4408865"/>
    <s v="Sedan"/>
    <s v="Sedan"/>
    <s v="2021-04"/>
    <n v="14"/>
    <n v="0"/>
    <n v="0"/>
    <s v="Non-Severe"/>
    <x v="0"/>
  </r>
  <r>
    <d v="2022-02-19T00:00:00"/>
    <s v="02:28:00"/>
    <s v="Feb"/>
    <s v="QUEENS"/>
    <n v="11429"/>
    <n v="40.711734999999997"/>
    <n v="-73.736620000000002"/>
    <s v="BELT PARKWAY"/>
    <s v="3 AVENUE"/>
    <s v="104-27    SPRINGFIELD BOULEVARD"/>
    <n v="0"/>
    <n v="0"/>
    <n v="0"/>
    <n v="0"/>
    <s v="Unspecified"/>
    <n v="4503863"/>
    <s v="Sedan"/>
    <s v="Sedan"/>
    <s v="2022-02"/>
    <n v="2"/>
    <n v="0"/>
    <n v="0"/>
    <s v="Non-Severe"/>
    <x v="1"/>
  </r>
  <r>
    <d v="2021-04-14T00:00:00"/>
    <s v="00:00:00"/>
    <s v="Apr"/>
    <s v="BRONX"/>
    <n v="10466"/>
    <n v="40.888950000000001"/>
    <n v="-73.82884"/>
    <s v="BELT PARKWAY"/>
    <s v="3 AVENUE"/>
    <s v="1614      EAST 233 STREET"/>
    <n v="0"/>
    <n v="0"/>
    <n v="0"/>
    <n v="0"/>
    <s v="Alcohol Involvement"/>
    <n v="4409212"/>
    <s v="Sedan"/>
    <s v="Sedan"/>
    <s v="2021-04"/>
    <n v="0"/>
    <n v="0"/>
    <n v="0"/>
    <s v="Non-Severe"/>
    <x v="0"/>
  </r>
  <r>
    <d v="2021-04-16T00:00:00"/>
    <s v="14:10:00"/>
    <s v="Apr"/>
    <s v="BROOKLYN"/>
    <n v="10879.98965307365"/>
    <n v="40.689489999999999"/>
    <n v="-73.922070000000005"/>
    <s v="GATES AVENUE"/>
    <s v="3 AVENUE"/>
    <s v="1400      PELHAM PARKWAY SOUTH"/>
    <n v="2"/>
    <n v="0"/>
    <n v="0"/>
    <n v="0"/>
    <s v="Oversized Vehicle"/>
    <n v="4409301"/>
    <s v="Station Wagon"/>
    <s v="Station Wagon"/>
    <s v="2021-04"/>
    <n v="14"/>
    <n v="2"/>
    <n v="0"/>
    <s v="Severe"/>
    <x v="0"/>
  </r>
  <r>
    <d v="2021-04-19T00:00:00"/>
    <s v="19:13:00"/>
    <s v="Apr"/>
    <s v="MANHATTAN"/>
    <n v="10039"/>
    <n v="40.822890000000001"/>
    <n v="-73.942080000000004"/>
    <s v="BELT PARKWAY"/>
    <s v="3 AVENUE"/>
    <s v="300       WEST 145 STREET"/>
    <n v="0"/>
    <n v="1"/>
    <n v="0"/>
    <n v="1"/>
    <s v="Distraction"/>
    <n v="4408961"/>
    <s v="Tractor Truck Diesel"/>
    <s v="Sedan"/>
    <s v="2021-04"/>
    <n v="19"/>
    <n v="0"/>
    <n v="2"/>
    <s v="Severe"/>
    <x v="0"/>
  </r>
  <r>
    <d v="2021-04-19T00:00:00"/>
    <s v="14:30:00"/>
    <s v="Apr"/>
    <s v="MANHATTAN"/>
    <n v="10002"/>
    <n v="40.721344000000002"/>
    <n v="-73.986755000000002"/>
    <s v="BELT PARKWAY"/>
    <s v="3 AVENUE"/>
    <s v="166       ESSEX STREET"/>
    <n v="0"/>
    <n v="0"/>
    <n v="0"/>
    <n v="0"/>
    <s v="Failure to Yield Right-of-Way"/>
    <n v="4409361"/>
    <s v="Bus"/>
    <s v="Sedan"/>
    <s v="2021-04"/>
    <n v="14"/>
    <n v="0"/>
    <n v="0"/>
    <s v="Non-Severe"/>
    <x v="0"/>
  </r>
  <r>
    <d v="2021-04-19T00:00:00"/>
    <s v="21:53:00"/>
    <s v="Apr"/>
    <s v="BRONX"/>
    <n v="10467"/>
    <n v="40.884182000000003"/>
    <n v="-73.878990000000002"/>
    <s v="BELT PARKWAY"/>
    <s v="3 AVENUE"/>
    <s v="3569      DEKALB AVENUE"/>
    <n v="0"/>
    <n v="0"/>
    <n v="0"/>
    <n v="0"/>
    <s v="Unspecified"/>
    <n v="4408724"/>
    <s v="Sedan"/>
    <s v="Sedan"/>
    <s v="2021-04"/>
    <n v="21"/>
    <n v="0"/>
    <n v="0"/>
    <s v="Non-Severe"/>
    <x v="0"/>
  </r>
  <r>
    <d v="2021-04-15T00:00:00"/>
    <s v="23:00:00"/>
    <s v="Apr"/>
    <s v="BROOKLYN"/>
    <n v="10879.98965307365"/>
    <n v="40.520114816772221"/>
    <n v="-73.54743161629176"/>
    <s v="WASHINGTON BRIDGE 181 ST"/>
    <s v="3 AVENUE"/>
    <s v="1400      PELHAM PARKWAY SOUTH"/>
    <n v="0"/>
    <n v="0"/>
    <n v="0"/>
    <n v="0"/>
    <s v="Failure to Yield Right-of-Way"/>
    <n v="4409136"/>
    <s v="Taxi"/>
    <s v="Sedan"/>
    <s v="2021-04"/>
    <n v="23"/>
    <n v="0"/>
    <n v="0"/>
    <s v="Non-Severe"/>
    <x v="0"/>
  </r>
  <r>
    <d v="2021-04-18T00:00:00"/>
    <s v="16:40:00"/>
    <s v="Apr"/>
    <s v="BROOKLYN"/>
    <n v="10879.98965307365"/>
    <n v="40.520114816772221"/>
    <n v="-73.54743161629176"/>
    <s v="TRIBOROUGH BRIDGE"/>
    <s v="3 AVENUE"/>
    <s v="1400      PELHAM PARKWAY SOUTH"/>
    <n v="0"/>
    <n v="0"/>
    <n v="0"/>
    <n v="0"/>
    <s v="Following Too Closely"/>
    <n v="4409153"/>
    <s v="Station Wagon"/>
    <s v="Station Wagon"/>
    <s v="2021-04"/>
    <n v="16"/>
    <n v="0"/>
    <n v="0"/>
    <s v="Non-Severe"/>
    <x v="1"/>
  </r>
  <r>
    <d v="2021-04-19T00:00:00"/>
    <s v="02:03:00"/>
    <s v="Apr"/>
    <s v="BROOKLYN"/>
    <n v="10879.98965307365"/>
    <n v="40.654769999999999"/>
    <n v="-74.007080000000002"/>
    <s v="GOWANUS EXPY (BQE)"/>
    <s v="3 AVENUE"/>
    <s v="1400      PELHAM PARKWAY SOUTH"/>
    <n v="0"/>
    <n v="0"/>
    <n v="0"/>
    <n v="0"/>
    <s v="Following Too Closely"/>
    <n v="4408350"/>
    <s v="Tractor Truck Diesel"/>
    <s v="Sedan"/>
    <s v="2021-04"/>
    <n v="2"/>
    <n v="0"/>
    <n v="0"/>
    <s v="Non-Severe"/>
    <x v="0"/>
  </r>
  <r>
    <d v="2021-04-18T00:00:00"/>
    <s v="23:30:00"/>
    <s v="Apr"/>
    <s v="QUEENS"/>
    <n v="11369"/>
    <n v="40.761425000000003"/>
    <n v="-73.860529999999997"/>
    <s v="DITMARS BOULEVARD"/>
    <s v="31 DRIVE"/>
    <s v="1400      PELHAM PARKWAY SOUTH"/>
    <n v="0"/>
    <n v="0"/>
    <n v="0"/>
    <n v="0"/>
    <s v="Backing Unsafely"/>
    <n v="4409285"/>
    <s v="Station Wagon"/>
    <s v="Station Wagon"/>
    <s v="2021-04"/>
    <n v="23"/>
    <n v="0"/>
    <n v="0"/>
    <s v="Non-Severe"/>
    <x v="1"/>
  </r>
  <r>
    <d v="2021-04-19T00:00:00"/>
    <s v="15:29:00"/>
    <s v="Apr"/>
    <s v="QUEENS"/>
    <n v="11436"/>
    <n v="40.676597999999998"/>
    <n v="-73.795944000000006"/>
    <s v="120 AVENUE"/>
    <s v="144 STREET"/>
    <s v="1400      PELHAM PARKWAY SOUTH"/>
    <n v="1"/>
    <n v="0"/>
    <n v="0"/>
    <n v="0"/>
    <s v="Unsafe Speed"/>
    <n v="4408749"/>
    <s v="Sedan"/>
    <s v="Station Wagon"/>
    <s v="2021-04"/>
    <n v="15"/>
    <n v="1"/>
    <n v="0"/>
    <s v="Severe"/>
    <x v="0"/>
  </r>
  <r>
    <d v="2021-04-19T00:00:00"/>
    <s v="20:48:00"/>
    <s v="Apr"/>
    <s v="BRONX"/>
    <n v="10456"/>
    <n v="40.833939999999998"/>
    <n v="-73.908699999999996"/>
    <s v="WEBSTER AVENUE"/>
    <s v="EAST 169 STREET"/>
    <s v="1400      PELHAM PARKWAY SOUTH"/>
    <n v="1"/>
    <n v="0"/>
    <n v="1"/>
    <n v="0"/>
    <s v="Unspecified"/>
    <n v="4408769"/>
    <s v="Sedan"/>
    <s v="Sedan"/>
    <s v="2021-04"/>
    <n v="20"/>
    <n v="2"/>
    <n v="0"/>
    <s v="Severe"/>
    <x v="0"/>
  </r>
  <r>
    <d v="2021-04-17T00:00:00"/>
    <s v="20:30:00"/>
    <s v="Apr"/>
    <s v="MANHATTAN"/>
    <n v="10001"/>
    <n v="40.752051999999999"/>
    <n v="-74.000984000000003"/>
    <s v="WEST 30 STREET"/>
    <s v="10 AVENUE"/>
    <s v="1400      PELHAM PARKWAY SOUTH"/>
    <n v="1"/>
    <n v="0"/>
    <n v="1"/>
    <n v="0"/>
    <s v="Failure to Yield Right-of-Way"/>
    <n v="4409200"/>
    <s v="Sedan"/>
    <s v="Sedan"/>
    <s v="2021-04"/>
    <n v="20"/>
    <n v="2"/>
    <n v="0"/>
    <s v="Severe"/>
    <x v="1"/>
  </r>
  <r>
    <d v="2021-04-19T00:00:00"/>
    <s v="00:00:00"/>
    <s v="Apr"/>
    <s v="BROOKLYN"/>
    <n v="11237"/>
    <n v="40.694557000000003"/>
    <n v="-73.906554999999997"/>
    <s v="IRVING AVENUE"/>
    <s v="HALSEY STREET"/>
    <s v="1400      PELHAM PARKWAY SOUTH"/>
    <n v="1"/>
    <n v="0"/>
    <n v="0"/>
    <n v="0"/>
    <s v="Unsafe Speed"/>
    <n v="4408678"/>
    <s v="Sedan"/>
    <s v="Sedan"/>
    <s v="2021-04"/>
    <n v="0"/>
    <n v="1"/>
    <n v="0"/>
    <s v="Severe"/>
    <x v="0"/>
  </r>
  <r>
    <d v="2021-04-19T00:00:00"/>
    <s v="10:30:00"/>
    <s v="Apr"/>
    <s v="BROOKLYN"/>
    <n v="10879.98965307365"/>
    <n v="40.862392"/>
    <n v="-73.918019999999999"/>
    <s v="9 AVENUE"/>
    <s v="3 AVENUE"/>
    <s v="1400      PELHAM PARKWAY SOUTH"/>
    <n v="1"/>
    <n v="0"/>
    <n v="0"/>
    <n v="0"/>
    <s v="Turning Improperly"/>
    <n v="4408898"/>
    <s v="Sedan"/>
    <s v="Sedan"/>
    <s v="2021-04"/>
    <n v="10"/>
    <n v="1"/>
    <n v="0"/>
    <s v="Severe"/>
    <x v="0"/>
  </r>
  <r>
    <d v="2021-04-19T00:00:00"/>
    <s v="17:25:00"/>
    <s v="Apr"/>
    <s v="BROOKLYN"/>
    <n v="11220"/>
    <n v="40.644660000000002"/>
    <n v="-74.005070000000003"/>
    <s v="BELT PARKWAY"/>
    <s v="3 AVENUE"/>
    <s v="662       47 STREET"/>
    <n v="0"/>
    <n v="0"/>
    <n v="0"/>
    <n v="0"/>
    <s v="Backing Unsafely"/>
    <n v="4408706"/>
    <s v="Sedan"/>
    <s v="Sedan"/>
    <s v="2021-04"/>
    <n v="17"/>
    <n v="0"/>
    <n v="0"/>
    <s v="Non-Severe"/>
    <x v="0"/>
  </r>
  <r>
    <d v="2021-04-18T00:00:00"/>
    <s v="17:45:00"/>
    <s v="Apr"/>
    <s v="BRONX"/>
    <n v="10457"/>
    <n v="40.845970000000001"/>
    <n v="-73.896545000000003"/>
    <s v="BELT PARKWAY"/>
    <s v="3 AVENUE"/>
    <s v="4183      3 AVENUE"/>
    <n v="0"/>
    <n v="0"/>
    <n v="0"/>
    <n v="0"/>
    <s v="Distraction"/>
    <n v="4409235"/>
    <s v="Station Wagon"/>
    <s v="Station Wagon"/>
    <s v="2021-04"/>
    <n v="17"/>
    <n v="0"/>
    <n v="0"/>
    <s v="Non-Severe"/>
    <x v="1"/>
  </r>
  <r>
    <d v="2021-04-18T00:00:00"/>
    <s v="08:55:00"/>
    <s v="Apr"/>
    <s v="BROOKLYN"/>
    <n v="10879.98965307365"/>
    <n v="40.520114816772221"/>
    <n v="-73.54743161629176"/>
    <s v="BROOKLYN BATTERY TUNNEL"/>
    <s v="3 AVENUE"/>
    <s v="1400      PELHAM PARKWAY SOUTH"/>
    <n v="0"/>
    <n v="0"/>
    <n v="0"/>
    <n v="0"/>
    <s v="Unsafe Speed"/>
    <n v="4409396"/>
    <s v="Station Wagon"/>
    <s v="Sedan"/>
    <s v="2021-04"/>
    <n v="8"/>
    <n v="0"/>
    <n v="0"/>
    <s v="Non-Severe"/>
    <x v="1"/>
  </r>
  <r>
    <d v="2021-04-19T00:00:00"/>
    <s v="17:03:00"/>
    <s v="Apr"/>
    <s v="BRONX"/>
    <n v="10454"/>
    <n v="40.807555999999998"/>
    <n v="-73.919235"/>
    <s v="EAST 138 STREET"/>
    <s v="BROOK AVENUE"/>
    <s v="1400      PELHAM PARKWAY SOUTH"/>
    <n v="0"/>
    <n v="0"/>
    <n v="0"/>
    <n v="0"/>
    <s v="Other Vehicular"/>
    <n v="4408759"/>
    <s v="Station Wagon"/>
    <s v="Sedan"/>
    <s v="2021-04"/>
    <n v="17"/>
    <n v="0"/>
    <n v="0"/>
    <s v="Non-Severe"/>
    <x v="0"/>
  </r>
  <r>
    <d v="2021-04-19T00:00:00"/>
    <s v="11:26:00"/>
    <s v="Apr"/>
    <s v="BROOKLYN"/>
    <n v="10879.98965307365"/>
    <n v="40.754986000000002"/>
    <n v="-73.745350000000002"/>
    <s v="CROSS ISLAND PARKWAY"/>
    <s v="3 AVENUE"/>
    <s v="1400      PELHAM PARKWAY SOUTH"/>
    <n v="0"/>
    <n v="0"/>
    <n v="0"/>
    <n v="0"/>
    <s v="Following Too Closely"/>
    <n v="4408620"/>
    <s v="Sedan"/>
    <s v="Station Wagon"/>
    <s v="2021-04"/>
    <n v="11"/>
    <n v="0"/>
    <n v="0"/>
    <s v="Non-Severe"/>
    <x v="0"/>
  </r>
  <r>
    <d v="2021-04-19T00:00:00"/>
    <s v="03:35:00"/>
    <s v="Apr"/>
    <s v="BROOKLYN"/>
    <n v="11226"/>
    <n v="40.644950000000001"/>
    <n v="-73.951859999999996"/>
    <s v="ROGERS AVENUE"/>
    <s v="BEVERLEY ROAD"/>
    <s v="1400      PELHAM PARKWAY SOUTH"/>
    <n v="1"/>
    <n v="0"/>
    <n v="0"/>
    <n v="0"/>
    <s v="Traffic Control Disregarded"/>
    <n v="4408504"/>
    <s v="Sedan"/>
    <s v="Sedan"/>
    <s v="2021-04"/>
    <n v="3"/>
    <n v="1"/>
    <n v="0"/>
    <s v="Severe"/>
    <x v="0"/>
  </r>
  <r>
    <d v="2021-04-19T00:00:00"/>
    <s v="00:17:00"/>
    <s v="Apr"/>
    <s v="BROOKLYN"/>
    <n v="11207"/>
    <n v="40.664529999999999"/>
    <n v="-73.895449999999997"/>
    <s v="BELT PARKWAY"/>
    <s v="3 AVENUE"/>
    <s v="590       LIVONIA AVENUE"/>
    <n v="0"/>
    <n v="0"/>
    <n v="0"/>
    <n v="0"/>
    <s v="Following Too Closely"/>
    <n v="4408836"/>
    <s v="Sedan"/>
    <s v="Sedan"/>
    <s v="2021-04"/>
    <n v="0"/>
    <n v="0"/>
    <n v="0"/>
    <s v="Non-Severe"/>
    <x v="0"/>
  </r>
  <r>
    <d v="2021-04-19T00:00:00"/>
    <s v="17:30:00"/>
    <s v="Apr"/>
    <s v="BROOKLYN"/>
    <n v="11203"/>
    <n v="40.652316999999996"/>
    <n v="-73.927520000000001"/>
    <s v="EAST 53 STREET"/>
    <s v="CHURCH AVENUE"/>
    <s v="1400      PELHAM PARKWAY SOUTH"/>
    <n v="0"/>
    <n v="0"/>
    <n v="0"/>
    <n v="0"/>
    <s v="Distraction"/>
    <n v="4408910"/>
    <s v="Station Wagon"/>
    <s v="Station Wagon"/>
    <s v="2021-04"/>
    <n v="17"/>
    <n v="0"/>
    <n v="0"/>
    <s v="Non-Severe"/>
    <x v="0"/>
  </r>
  <r>
    <d v="2021-04-19T00:00:00"/>
    <s v="14:35:00"/>
    <s v="Apr"/>
    <s v="BROOKLYN"/>
    <n v="10879.98965307365"/>
    <n v="40.666960000000003"/>
    <n v="-73.770780000000002"/>
    <s v="SOUTH CONDUIT AVENUE"/>
    <s v="3 AVENUE"/>
    <s v="1400      PELHAM PARKWAY SOUTH"/>
    <n v="0"/>
    <n v="0"/>
    <n v="0"/>
    <n v="0"/>
    <s v="Unsafe Lane Changing"/>
    <n v="4408653"/>
    <s v="Station Wagon"/>
    <s v="Sedan"/>
    <s v="2021-04"/>
    <n v="14"/>
    <n v="0"/>
    <n v="0"/>
    <s v="Non-Severe"/>
    <x v="0"/>
  </r>
  <r>
    <d v="2021-04-19T00:00:00"/>
    <s v="14:30:00"/>
    <s v="Apr"/>
    <s v="MANHATTAN"/>
    <n v="10018"/>
    <n v="40.752228000000002"/>
    <n v="-73.983850000000004"/>
    <s v="BELT PARKWAY"/>
    <s v="3 AVENUE"/>
    <s v="48        WEST 39 STREET"/>
    <n v="0"/>
    <n v="0"/>
    <n v="0"/>
    <n v="0"/>
    <s v="Backing Unsafely"/>
    <n v="4408646"/>
    <s v="Station Wagon"/>
    <s v="Sedan"/>
    <s v="2021-04"/>
    <n v="14"/>
    <n v="0"/>
    <n v="0"/>
    <s v="Non-Severe"/>
    <x v="0"/>
  </r>
  <r>
    <d v="2021-04-19T00:00:00"/>
    <s v="16:20:00"/>
    <s v="Apr"/>
    <s v="BROOKLYN"/>
    <n v="10879.98965307365"/>
    <n v="40.520114816772221"/>
    <n v="-73.54743161629176"/>
    <s v="HUTCHINSON RIVER PARKWAY RAMP"/>
    <s v="3 AVENUE"/>
    <s v="1400      PELHAM PARKWAY SOUTH"/>
    <n v="1"/>
    <n v="0"/>
    <n v="0"/>
    <n v="0"/>
    <s v="Following Too Closely"/>
    <n v="4408857"/>
    <s v="Station Wagon"/>
    <s v="Station Wagon"/>
    <s v="2021-04"/>
    <n v="16"/>
    <n v="1"/>
    <n v="0"/>
    <s v="Severe"/>
    <x v="0"/>
  </r>
  <r>
    <d v="2021-04-19T00:00:00"/>
    <s v="22:15:00"/>
    <s v="Apr"/>
    <s v="BRONX"/>
    <n v="10475"/>
    <n v="40.868499999999997"/>
    <n v="-73.832595999999995"/>
    <s v="NEW ENGLAND THRUWAY"/>
    <s v="BARTOW AVENUE"/>
    <s v="1400      PELHAM PARKWAY SOUTH"/>
    <n v="1"/>
    <n v="0"/>
    <n v="0"/>
    <n v="0"/>
    <s v="Unspecified"/>
    <n v="4409217"/>
    <s v="Sedan"/>
    <s v="Sedan"/>
    <s v="2021-04"/>
    <n v="22"/>
    <n v="1"/>
    <n v="0"/>
    <s v="Severe"/>
    <x v="0"/>
  </r>
  <r>
    <d v="2021-04-19T00:00:00"/>
    <s v="16:00:00"/>
    <s v="Apr"/>
    <s v="BROOKLYN"/>
    <n v="11220"/>
    <n v="40.638120000000001"/>
    <n v="-74.024760000000001"/>
    <s v="WAKEMAN PLACE"/>
    <s v="3 AVENUE"/>
    <s v="1400      PELHAM PARKWAY SOUTH"/>
    <n v="1"/>
    <n v="0"/>
    <n v="0"/>
    <n v="0"/>
    <s v="Unspecified"/>
    <n v="4408699"/>
    <s v="Sedan"/>
    <s v="Sedan"/>
    <s v="2021-04"/>
    <n v="16"/>
    <n v="1"/>
    <n v="0"/>
    <s v="Severe"/>
    <x v="0"/>
  </r>
  <r>
    <d v="2021-04-19T00:00:00"/>
    <s v="16:45:00"/>
    <s v="Apr"/>
    <s v="BROOKLYN"/>
    <n v="10879.98965307365"/>
    <n v="40.579802999999998"/>
    <n v="-73.97184"/>
    <s v="WEST 5 STREET"/>
    <s v="3 AVENUE"/>
    <s v="1400      PELHAM PARKWAY SOUTH"/>
    <n v="0"/>
    <n v="0"/>
    <n v="0"/>
    <n v="0"/>
    <s v="Passing Too Closely"/>
    <n v="4408730"/>
    <s v="Station Wagon"/>
    <s v="Sedan"/>
    <s v="2021-04"/>
    <n v="16"/>
    <n v="0"/>
    <n v="0"/>
    <s v="Non-Severe"/>
    <x v="0"/>
  </r>
  <r>
    <d v="2021-12-04T00:00:00"/>
    <s v="06:00:00"/>
    <s v="Dec"/>
    <s v="BROOKLYN"/>
    <n v="10879.98965307365"/>
    <n v="40.520114816772221"/>
    <n v="-73.54743161629176"/>
    <s v="VERNON BOULEVARD"/>
    <s v="welling ct"/>
    <s v="1400      PELHAM PARKWAY SOUTH"/>
    <n v="1"/>
    <n v="0"/>
    <n v="0"/>
    <n v="0"/>
    <s v="Traffic Control Disregarded"/>
    <n v="4409175"/>
    <s v="Bike"/>
    <s v="Sedan"/>
    <s v="2021-12"/>
    <n v="6"/>
    <n v="1"/>
    <n v="0"/>
    <s v="Severe"/>
    <x v="1"/>
  </r>
  <r>
    <d v="2021-04-19T00:00:00"/>
    <s v="14:25:00"/>
    <s v="Apr"/>
    <s v="BROOKLYN"/>
    <n v="10879.98965307365"/>
    <n v="40.520114816772221"/>
    <n v="-73.54743161629176"/>
    <s v="SHERIDAN EXPRESSWAY"/>
    <s v="3 AVENUE"/>
    <s v="1400      PELHAM PARKWAY SOUTH"/>
    <n v="0"/>
    <n v="0"/>
    <n v="0"/>
    <n v="0"/>
    <s v="Unsafe Speed"/>
    <n v="4409108"/>
    <s v="Sedan"/>
    <s v="Sedan"/>
    <s v="2021-04"/>
    <n v="14"/>
    <n v="0"/>
    <n v="0"/>
    <s v="Non-Severe"/>
    <x v="0"/>
  </r>
  <r>
    <d v="2021-04-16T00:00:00"/>
    <s v="21:17:00"/>
    <s v="Apr"/>
    <s v="BROOKLYN"/>
    <n v="10879.98965307365"/>
    <n v="40.520114816772221"/>
    <n v="-73.54743161629176"/>
    <s v="NICK LAPORTE PLACE"/>
    <s v="BAY STREET"/>
    <s v="1400      PELHAM PARKWAY SOUTH"/>
    <n v="1"/>
    <n v="0"/>
    <n v="0"/>
    <n v="0"/>
    <s v="Pedestrian/Bicyclist/Other Pedestrian Error/Confusion"/>
    <n v="4409349"/>
    <s v="Sedan"/>
    <s v="Bike"/>
    <s v="2021-04"/>
    <n v="21"/>
    <n v="1"/>
    <n v="0"/>
    <s v="Severe"/>
    <x v="0"/>
  </r>
  <r>
    <d v="2021-12-04T00:00:00"/>
    <s v="19:00:00"/>
    <s v="Dec"/>
    <s v="BROOKLYN"/>
    <n v="10879.98965307365"/>
    <n v="40.520114816772221"/>
    <n v="-73.54743161629176"/>
    <s v="FEATHERBED LANE"/>
    <s v="MACOMBS ROAD"/>
    <s v="1400      PELHAM PARKWAY SOUTH"/>
    <n v="1"/>
    <n v="0"/>
    <n v="1"/>
    <n v="0"/>
    <s v="Distraction"/>
    <n v="4409432"/>
    <s v="Sedan"/>
    <s v="Sedan"/>
    <s v="2021-12"/>
    <n v="19"/>
    <n v="2"/>
    <n v="0"/>
    <s v="Severe"/>
    <x v="1"/>
  </r>
  <r>
    <d v="2021-04-19T00:00:00"/>
    <s v="15:00:00"/>
    <s v="Apr"/>
    <s v="BROOKLYN"/>
    <n v="11210"/>
    <n v="40.633457"/>
    <n v="-73.947730000000007"/>
    <s v="BELT PARKWAY"/>
    <s v="3 AVENUE"/>
    <s v="2131      NOSTRAND AVENUE"/>
    <n v="0"/>
    <n v="0"/>
    <n v="0"/>
    <n v="0"/>
    <s v="Unspecified"/>
    <n v="4408744"/>
    <s v="Station Wagon"/>
    <s v="Sedan"/>
    <s v="2021-04"/>
    <n v="15"/>
    <n v="0"/>
    <n v="0"/>
    <s v="Non-Severe"/>
    <x v="0"/>
  </r>
  <r>
    <d v="2021-04-19T00:00:00"/>
    <s v="14:00:00"/>
    <s v="Apr"/>
    <s v="BROOKLYN"/>
    <n v="10879.98965307365"/>
    <n v="40.748069999999998"/>
    <n v="-73.830749999999995"/>
    <s v="BOOTH MEMORIAL AVENUE"/>
    <s v="3 AVENUE"/>
    <s v="1400      PELHAM PARKWAY SOUTH"/>
    <n v="1"/>
    <n v="0"/>
    <n v="1"/>
    <n v="0"/>
    <s v="Turning Improperly"/>
    <n v="4408687"/>
    <s v="Station Wagon"/>
    <s v="Sedan"/>
    <s v="2021-04"/>
    <n v="14"/>
    <n v="2"/>
    <n v="0"/>
    <s v="Severe"/>
    <x v="0"/>
  </r>
  <r>
    <d v="2021-11-04T00:00:00"/>
    <s v="01:35:00"/>
    <s v="Nov"/>
    <s v="QUEENS"/>
    <n v="11429"/>
    <n v="40.713070000000002"/>
    <n v="-73.753619999999998"/>
    <s v="FRANCIS LEWIS BOULEVARD"/>
    <s v="99 AVENUE"/>
    <s v="1400      PELHAM PARKWAY SOUTH"/>
    <n v="0"/>
    <n v="0"/>
    <n v="0"/>
    <n v="0"/>
    <s v="Distraction"/>
    <n v="4409310"/>
    <s v="Station Wagon"/>
    <s v="Station Wagon"/>
    <s v="2021-11"/>
    <n v="1"/>
    <n v="0"/>
    <n v="0"/>
    <s v="Non-Severe"/>
    <x v="0"/>
  </r>
  <r>
    <d v="2021-04-19T00:00:00"/>
    <s v="21:10:00"/>
    <s v="Apr"/>
    <s v="QUEENS"/>
    <n v="11375"/>
    <n v="40.730946000000003"/>
    <n v="-73.848590000000002"/>
    <s v="108 STREET"/>
    <s v="65 ROAD"/>
    <s v="1400      PELHAM PARKWAY SOUTH"/>
    <n v="3"/>
    <n v="0"/>
    <n v="0"/>
    <n v="0"/>
    <s v="Distraction"/>
    <n v="4408996"/>
    <s v="Sedan"/>
    <s v="Station Wagon"/>
    <s v="2021-04"/>
    <n v="21"/>
    <n v="3"/>
    <n v="0"/>
    <s v="Severe"/>
    <x v="0"/>
  </r>
  <r>
    <d v="2021-04-16T00:00:00"/>
    <s v="13:23:00"/>
    <s v="Apr"/>
    <s v="BRONX"/>
    <n v="10453"/>
    <n v="40.854762999999998"/>
    <n v="-73.907650000000004"/>
    <s v="DAVIDSON AVENUE"/>
    <s v="WEST 180 STREET"/>
    <s v="1400      PELHAM PARKWAY SOUTH"/>
    <n v="0"/>
    <n v="0"/>
    <n v="0"/>
    <n v="0"/>
    <s v="Unspecified"/>
    <n v="4409081"/>
    <s v="Tractor Truck Diesel"/>
    <s v="Station Wagon"/>
    <s v="2021-04"/>
    <n v="13"/>
    <n v="0"/>
    <n v="0"/>
    <s v="Non-Severe"/>
    <x v="0"/>
  </r>
  <r>
    <d v="2021-04-16T00:00:00"/>
    <s v="18:00:00"/>
    <s v="Apr"/>
    <s v="BROOKLYN"/>
    <n v="10879.98965307365"/>
    <n v="40.832026999999997"/>
    <n v="-73.935280000000006"/>
    <s v="HARLEM RIVER DRIVE"/>
    <s v="3 AVENUE"/>
    <s v="1400      PELHAM PARKWAY SOUTH"/>
    <n v="3"/>
    <n v="0"/>
    <n v="0"/>
    <n v="0"/>
    <s v="Other Vehicular"/>
    <n v="4409119"/>
    <s v="Station Wagon"/>
    <s v="Sedan"/>
    <s v="2021-04"/>
    <n v="18"/>
    <n v="3"/>
    <n v="0"/>
    <s v="Severe"/>
    <x v="0"/>
  </r>
  <r>
    <d v="2021-04-19T00:00:00"/>
    <s v="23:45:00"/>
    <s v="Apr"/>
    <s v="BROOKLYN"/>
    <n v="10879.98965307365"/>
    <n v="40.747239999999998"/>
    <n v="-73.736959999999996"/>
    <s v="CROSS ISLAND PARKWAY"/>
    <s v="3 AVENUE"/>
    <s v="1400      PELHAM PARKWAY SOUTH"/>
    <n v="0"/>
    <n v="0"/>
    <n v="0"/>
    <n v="0"/>
    <s v="Unsafe Lane Changing"/>
    <n v="4408714"/>
    <s v="Sedan"/>
    <s v="Station Wagon"/>
    <s v="2021-04"/>
    <n v="23"/>
    <n v="0"/>
    <n v="0"/>
    <s v="Non-Severe"/>
    <x v="0"/>
  </r>
  <r>
    <d v="2023-08-01T00:00:00"/>
    <s v="01:55:00"/>
    <s v="Aug"/>
    <s v="BRONX"/>
    <n v="10460"/>
    <n v="40.845325000000003"/>
    <n v="-73.883156"/>
    <s v="BELT PARKWAY"/>
    <s v="3 AVENUE"/>
    <s v="868       EAST 180 STREET"/>
    <n v="0"/>
    <n v="0"/>
    <n v="0"/>
    <n v="0"/>
    <s v="Other Vehicular"/>
    <n v="4598144"/>
    <s v="Station Wagon"/>
    <s v="Sedan"/>
    <s v="2023-08"/>
    <n v="1"/>
    <n v="0"/>
    <n v="0"/>
    <s v="Non-Severe"/>
    <x v="0"/>
  </r>
  <r>
    <d v="2023-01-14T00:00:00"/>
    <s v="07:10:00"/>
    <s v="Jan"/>
    <s v="BROOKLYN"/>
    <n v="10879.98965307365"/>
    <n v="40.700496999999999"/>
    <n v="-73.962554999999995"/>
    <s v="WILLIAMSBURG STREET WEST"/>
    <s v="KENT AVENUE"/>
    <s v="1400      PELHAM PARKWAY SOUTH"/>
    <n v="0"/>
    <n v="0"/>
    <n v="0"/>
    <n v="0"/>
    <s v="Passing Too Closely"/>
    <n v="4597660"/>
    <s v="Tractor Truck Diesel"/>
    <s v="Sedan"/>
    <s v="2023-01"/>
    <n v="7"/>
    <n v="0"/>
    <n v="0"/>
    <s v="Non-Severe"/>
    <x v="1"/>
  </r>
  <r>
    <d v="2023-01-14T00:00:00"/>
    <s v="18:00:00"/>
    <s v="Jan"/>
    <s v="BROOKLYN"/>
    <n v="11225"/>
    <n v="40.667140000000003"/>
    <n v="-73.959249999999997"/>
    <s v="FRANKLIN AVENUE"/>
    <s v="CROWN STREET"/>
    <s v="1400      PELHAM PARKWAY SOUTH"/>
    <n v="0"/>
    <n v="0"/>
    <n v="0"/>
    <n v="0"/>
    <s v="Distraction"/>
    <n v="4598204"/>
    <s v="Sedan"/>
    <s v="Sedan"/>
    <s v="2023-01"/>
    <n v="18"/>
    <n v="0"/>
    <n v="0"/>
    <s v="Non-Severe"/>
    <x v="1"/>
  </r>
  <r>
    <d v="2023-01-14T00:00:00"/>
    <s v="21:45:00"/>
    <s v="Jan"/>
    <s v="QUEENS"/>
    <n v="11373"/>
    <n v="40.743057"/>
    <n v="-73.877690000000001"/>
    <s v="WHITNEY AVENUE"/>
    <s v="JUDGE STREET"/>
    <s v="1400      PELHAM PARKWAY SOUTH"/>
    <n v="0"/>
    <n v="0"/>
    <n v="0"/>
    <n v="0"/>
    <s v="Distraction"/>
    <n v="4597839"/>
    <s v="Sedan"/>
    <s v="Station Wagon"/>
    <s v="2023-01"/>
    <n v="21"/>
    <n v="0"/>
    <n v="0"/>
    <s v="Non-Severe"/>
    <x v="1"/>
  </r>
  <r>
    <d v="2023-06-01T00:00:00"/>
    <s v="17:55:00"/>
    <s v="Jun"/>
    <s v="BRONX"/>
    <n v="10469"/>
    <n v="40.870567000000001"/>
    <n v="-73.839070000000007"/>
    <s v="GUNTHER AVENUE"/>
    <s v="ADEE AVENUE"/>
    <s v="1400      PELHAM PARKWAY SOUTH"/>
    <n v="1"/>
    <n v="0"/>
    <n v="1"/>
    <n v="0"/>
    <s v="Distraction"/>
    <n v="4598174"/>
    <s v="Station Wagon"/>
    <s v="Sedan"/>
    <s v="2023-06"/>
    <n v="17"/>
    <n v="2"/>
    <n v="0"/>
    <s v="Severe"/>
    <x v="0"/>
  </r>
  <r>
    <d v="2023-08-01T00:00:00"/>
    <s v="11:40:00"/>
    <s v="Aug"/>
    <s v="QUEENS"/>
    <n v="11368"/>
    <n v="40.745266000000001"/>
    <n v="-73.855959999999996"/>
    <s v="49 AVENUE"/>
    <s v="108 STREET"/>
    <s v="1400      PELHAM PARKWAY SOUTH"/>
    <n v="0"/>
    <n v="0"/>
    <n v="0"/>
    <n v="0"/>
    <s v="Backing Unsafely"/>
    <n v="4598123"/>
    <s v="Station Wagon"/>
    <s v="Sedan"/>
    <s v="2023-08"/>
    <n v="11"/>
    <n v="0"/>
    <n v="0"/>
    <s v="Non-Severe"/>
    <x v="0"/>
  </r>
  <r>
    <d v="2023-01-14T00:00:00"/>
    <s v="14:52:00"/>
    <s v="Jan"/>
    <s v="QUEENS"/>
    <n v="11423"/>
    <n v="40.710814999999997"/>
    <n v="-73.770669999999996"/>
    <s v="JAMAICA AVENUE"/>
    <s v="188 STREET"/>
    <s v="1400      PELHAM PARKWAY SOUTH"/>
    <n v="0"/>
    <n v="0"/>
    <n v="0"/>
    <n v="0"/>
    <s v="Unspecified"/>
    <n v="4598058"/>
    <s v="Station Wagon"/>
    <s v="E-Scooter"/>
    <s v="2023-01"/>
    <n v="14"/>
    <n v="0"/>
    <n v="0"/>
    <s v="Non-Severe"/>
    <x v="1"/>
  </r>
  <r>
    <d v="2023-12-01T00:00:00"/>
    <s v="19:52:00"/>
    <s v="Dec"/>
    <s v="BROOKLYN"/>
    <n v="10879.98965307365"/>
    <n v="40.520114816772221"/>
    <n v="-73.54743161629176"/>
    <s v="WILLIS AVE BRIDGE"/>
    <s v="3 AVENUE"/>
    <s v="1400      PELHAM PARKWAY SOUTH"/>
    <n v="0"/>
    <n v="0"/>
    <n v="0"/>
    <n v="0"/>
    <s v="Turning Improperly"/>
    <n v="4598332"/>
    <s v="Sedan"/>
    <s v="Pick-up Truck"/>
    <s v="2023-12"/>
    <n v="19"/>
    <n v="0"/>
    <n v="0"/>
    <s v="Non-Severe"/>
    <x v="0"/>
  </r>
  <r>
    <d v="2023-01-14T00:00:00"/>
    <s v="00:00:00"/>
    <s v="Jan"/>
    <s v="BRONX"/>
    <n v="10460"/>
    <n v="40.835236000000002"/>
    <n v="-73.884810000000002"/>
    <s v="BELT PARKWAY"/>
    <s v="3 AVENUE"/>
    <s v="1700      LONGFELLOW AVENUE"/>
    <n v="0"/>
    <n v="0"/>
    <n v="0"/>
    <n v="0"/>
    <s v="Unspecified"/>
    <n v="4598098"/>
    <s v="Station Wagon"/>
    <s v="Ambulance"/>
    <s v="2023-01"/>
    <n v="0"/>
    <n v="0"/>
    <n v="0"/>
    <s v="Non-Severe"/>
    <x v="1"/>
  </r>
  <r>
    <d v="2023-12-01T00:00:00"/>
    <s v="11:42:00"/>
    <s v="Dec"/>
    <s v="BROOKLYN"/>
    <n v="10879.98965307365"/>
    <n v="40.667076000000002"/>
    <n v="-73.782660000000007"/>
    <s v="BELT PARKWAY"/>
    <s v="3 AVENUE"/>
    <s v="1400      PELHAM PARKWAY SOUTH"/>
    <n v="0"/>
    <n v="0"/>
    <n v="0"/>
    <n v="0"/>
    <s v="Unspecified"/>
    <n v="4598256"/>
    <s v="Sedan"/>
    <s v="Sedan"/>
    <s v="2023-12"/>
    <n v="11"/>
    <n v="0"/>
    <n v="0"/>
    <s v="Non-Severe"/>
    <x v="0"/>
  </r>
  <r>
    <d v="2023-01-14T00:00:00"/>
    <s v="05:10:00"/>
    <s v="Jan"/>
    <s v="BROOKLYN"/>
    <n v="11203"/>
    <n v="40.644634000000003"/>
    <n v="-73.926469999999995"/>
    <s v="BELT PARKWAY"/>
    <s v="3 AVENUE"/>
    <s v="5313      CLARENDON ROAD"/>
    <n v="0"/>
    <n v="0"/>
    <n v="0"/>
    <n v="0"/>
    <s v="Unspecified"/>
    <n v="4597936"/>
    <s v="Sedan"/>
    <s v="Station Wagon"/>
    <s v="2023-01"/>
    <n v="5"/>
    <n v="0"/>
    <n v="0"/>
    <s v="Non-Severe"/>
    <x v="1"/>
  </r>
  <r>
    <d v="2023-08-01T00:00:00"/>
    <s v="17:00:00"/>
    <s v="Aug"/>
    <s v="BRONX"/>
    <n v="10466"/>
    <n v="40.89087"/>
    <n v="-73.859700000000004"/>
    <s v="BELT PARKWAY"/>
    <s v="3 AVENUE"/>
    <s v="680       EAST 229 STREET"/>
    <n v="0"/>
    <n v="0"/>
    <n v="0"/>
    <n v="0"/>
    <s v="Unspecified"/>
    <n v="4598212"/>
    <s v="Station Wagon"/>
    <s v="Sedan"/>
    <s v="2023-08"/>
    <n v="17"/>
    <n v="0"/>
    <n v="0"/>
    <s v="Non-Severe"/>
    <x v="0"/>
  </r>
  <r>
    <d v="2023-01-14T00:00:00"/>
    <s v="11:50:00"/>
    <s v="Jan"/>
    <s v="BROOKLYN"/>
    <n v="11207"/>
    <n v="40.675089999999997"/>
    <n v="-73.891869999999997"/>
    <s v="LIBERTY AVENUE"/>
    <s v="MILLER AVENUE"/>
    <s v="1400      PELHAM PARKWAY SOUTH"/>
    <n v="0"/>
    <n v="0"/>
    <n v="0"/>
    <n v="0"/>
    <s v="Unspecified"/>
    <n v="4598235"/>
    <s v="Sedan"/>
    <s v="Sedan"/>
    <s v="2023-01"/>
    <n v="11"/>
    <n v="0"/>
    <n v="0"/>
    <s v="Non-Severe"/>
    <x v="1"/>
  </r>
  <r>
    <d v="2023-01-14T00:00:00"/>
    <s v="11:20:00"/>
    <s v="Jan"/>
    <s v="BROOKLYN"/>
    <n v="11215"/>
    <n v="40.665689999999998"/>
    <n v="-73.982590000000002"/>
    <s v="11 STREET"/>
    <s v="7 AVENUE"/>
    <s v="1400      PELHAM PARKWAY SOUTH"/>
    <n v="1"/>
    <n v="0"/>
    <n v="0"/>
    <n v="0"/>
    <s v="Distraction"/>
    <n v="4598016"/>
    <s v="Sedan"/>
    <s v="Bike"/>
    <s v="2023-01"/>
    <n v="11"/>
    <n v="1"/>
    <n v="0"/>
    <s v="Severe"/>
    <x v="1"/>
  </r>
  <r>
    <d v="2023-01-14T00:00:00"/>
    <s v="22:00:00"/>
    <s v="Jan"/>
    <s v="BRONX"/>
    <n v="10466"/>
    <n v="40.887374999999999"/>
    <n v="-73.850549999999998"/>
    <s v="BELT PARKWAY"/>
    <s v="3 AVENUE"/>
    <s v="4058      PAULDING AVENUE"/>
    <n v="0"/>
    <n v="0"/>
    <n v="0"/>
    <n v="0"/>
    <s v="Unspecified"/>
    <n v="4598178"/>
    <s v="Sedan"/>
    <s v="Sedan"/>
    <s v="2023-01"/>
    <n v="22"/>
    <n v="0"/>
    <n v="0"/>
    <s v="Non-Severe"/>
    <x v="1"/>
  </r>
  <r>
    <d v="2023-01-14T00:00:00"/>
    <s v="00:00:00"/>
    <s v="Jan"/>
    <s v="BRONX"/>
    <n v="10467"/>
    <n v="40.87921"/>
    <n v="-73.862624999999994"/>
    <s v="BELT PARKWAY"/>
    <s v="3 AVENUE"/>
    <s v="768       EAST 214 STREET"/>
    <n v="0"/>
    <n v="0"/>
    <n v="0"/>
    <n v="0"/>
    <s v="Passing or Lane Usage Improper"/>
    <n v="4597675"/>
    <s v="Sedan"/>
    <s v="Sedan"/>
    <s v="2023-01"/>
    <n v="0"/>
    <n v="0"/>
    <n v="0"/>
    <s v="Non-Severe"/>
    <x v="1"/>
  </r>
  <r>
    <d v="2023-01-14T00:00:00"/>
    <s v="23:30:00"/>
    <s v="Jan"/>
    <s v="BROOKLYN"/>
    <n v="10879.98965307365"/>
    <n v="40.687325000000001"/>
    <n v="-73.835250000000002"/>
    <s v="108 STREET"/>
    <s v="101 AVENUE"/>
    <s v="1400      PELHAM PARKWAY SOUTH"/>
    <n v="0"/>
    <n v="0"/>
    <n v="0"/>
    <n v="0"/>
    <s v="Alcohol Involvement"/>
    <n v="4598105"/>
    <s v="Sedan"/>
    <s v="Station Wagon"/>
    <s v="2023-01"/>
    <n v="23"/>
    <n v="0"/>
    <n v="0"/>
    <s v="Non-Severe"/>
    <x v="1"/>
  </r>
  <r>
    <d v="2023-01-14T00:00:00"/>
    <s v="17:00:00"/>
    <s v="Jan"/>
    <s v="STATEN ISLAND"/>
    <n v="10301"/>
    <n v="40.615344999999998"/>
    <n v="-74.104190000000003"/>
    <s v="NIAGARA STREET"/>
    <s v="SENECA AVENUE"/>
    <s v="1400      PELHAM PARKWAY SOUTH"/>
    <n v="0"/>
    <n v="0"/>
    <n v="0"/>
    <n v="0"/>
    <s v="Unspecified"/>
    <n v="4597782"/>
    <s v="Sedan"/>
    <s v="Sedan"/>
    <s v="2023-01"/>
    <n v="17"/>
    <n v="0"/>
    <n v="0"/>
    <s v="Non-Severe"/>
    <x v="1"/>
  </r>
  <r>
    <d v="2023-06-01T00:00:00"/>
    <s v="17:28:00"/>
    <s v="Jun"/>
    <s v="MANHATTAN"/>
    <n v="10013"/>
    <n v="40.717278"/>
    <n v="-73.995440000000002"/>
    <s v="HESTER STREET"/>
    <s v="BOWERY"/>
    <s v="1400      PELHAM PARKWAY SOUTH"/>
    <n v="0"/>
    <n v="0"/>
    <n v="0"/>
    <n v="0"/>
    <s v="Unspecified"/>
    <n v="4598112"/>
    <s v="Van"/>
    <s v="Sedan"/>
    <s v="2023-06"/>
    <n v="17"/>
    <n v="0"/>
    <n v="0"/>
    <s v="Non-Severe"/>
    <x v="0"/>
  </r>
  <r>
    <d v="2023-01-14T00:00:00"/>
    <s v="22:40:00"/>
    <s v="Jan"/>
    <s v="MANHATTAN"/>
    <n v="10017"/>
    <n v="40.750762999999999"/>
    <n v="-73.974450000000004"/>
    <s v="EAST 42 STREET"/>
    <s v="3 AVENUE"/>
    <s v="1400      PELHAM PARKWAY SOUTH"/>
    <n v="1"/>
    <n v="0"/>
    <n v="0"/>
    <n v="0"/>
    <s v="Pedestrian/Bicyclist/Other Pedestrian Error/Confusion"/>
    <n v="4597914"/>
    <s v="Sedan"/>
    <s v="E-Bike"/>
    <s v="2023-01"/>
    <n v="22"/>
    <n v="1"/>
    <n v="0"/>
    <s v="Severe"/>
    <x v="1"/>
  </r>
  <r>
    <d v="2023-01-14T00:00:00"/>
    <s v="11:00:00"/>
    <s v="Jan"/>
    <s v="BROOKLYN"/>
    <n v="10879.98965307365"/>
    <n v="40.689475999999999"/>
    <n v="-73.827690000000004"/>
    <s v="117 STREET"/>
    <s v="3 AVENUE"/>
    <s v="1400      PELHAM PARKWAY SOUTH"/>
    <n v="0"/>
    <n v="0"/>
    <n v="0"/>
    <n v="0"/>
    <s v="Unsafe Speed"/>
    <n v="4598104"/>
    <s v="Station Wagon"/>
    <s v="Sedan"/>
    <s v="2023-01"/>
    <n v="11"/>
    <n v="0"/>
    <n v="0"/>
    <s v="Non-Severe"/>
    <x v="1"/>
  </r>
  <r>
    <d v="2022-12-26T00:00:00"/>
    <s v="00:00:00"/>
    <s v="Dec"/>
    <s v="BRONX"/>
    <n v="10466"/>
    <n v="40.901713999999998"/>
    <n v="-73.846010000000007"/>
    <s v="BELT PARKWAY"/>
    <s v="3 AVENUE"/>
    <s v="888       EAST 241 STREET"/>
    <n v="0"/>
    <n v="0"/>
    <n v="0"/>
    <n v="0"/>
    <s v="Backing Unsafely"/>
    <n v="4598280"/>
    <s v="Station Wagon"/>
    <s v="Station Wagon"/>
    <s v="2022-12"/>
    <n v="0"/>
    <n v="0"/>
    <n v="0"/>
    <s v="Non-Severe"/>
    <x v="0"/>
  </r>
  <r>
    <d v="2023-01-14T00:00:00"/>
    <s v="02:40:00"/>
    <s v="Jan"/>
    <s v="BROOKLYN"/>
    <n v="10879.98965307365"/>
    <n v="40.689807999999999"/>
    <n v="-73.809309999999996"/>
    <s v="VAN WYCK EXPWY"/>
    <s v="3 AVENUE"/>
    <s v="1400      PELHAM PARKWAY SOUTH"/>
    <n v="1"/>
    <n v="0"/>
    <n v="0"/>
    <n v="0"/>
    <s v="Passing Too Closely"/>
    <n v="4598052"/>
    <s v="Sedan"/>
    <s v="Sedan"/>
    <s v="2023-01"/>
    <n v="2"/>
    <n v="1"/>
    <n v="0"/>
    <s v="Severe"/>
    <x v="1"/>
  </r>
  <r>
    <d v="2023-12-01T00:00:00"/>
    <s v="13:04:00"/>
    <s v="Dec"/>
    <s v="MANHATTAN"/>
    <n v="10128"/>
    <n v="40.779434000000002"/>
    <n v="-73.947519999999997"/>
    <s v="1 AVENUE"/>
    <s v="EAST 90 STREET"/>
    <s v="1400      PELHAM PARKWAY SOUTH"/>
    <n v="1"/>
    <n v="0"/>
    <n v="1"/>
    <n v="0"/>
    <s v="Distraction"/>
    <n v="4598312"/>
    <s v="Taxi"/>
    <s v="Sedan"/>
    <s v="2023-12"/>
    <n v="13"/>
    <n v="2"/>
    <n v="0"/>
    <s v="Severe"/>
    <x v="0"/>
  </r>
  <r>
    <d v="2023-01-14T00:00:00"/>
    <s v="03:30:00"/>
    <s v="Jan"/>
    <s v="BROOKLYN"/>
    <n v="11229"/>
    <n v="40.593510000000002"/>
    <n v="-73.949234000000004"/>
    <s v="BELT PARKWAY"/>
    <s v="3 AVENUE"/>
    <s v="2421      EAST 21 STREET"/>
    <n v="0"/>
    <n v="0"/>
    <n v="0"/>
    <n v="0"/>
    <s v="Distraction"/>
    <n v="4597603"/>
    <s v="Station Wagon"/>
    <s v="Station Wagon"/>
    <s v="2023-01"/>
    <n v="3"/>
    <n v="0"/>
    <n v="0"/>
    <s v="Non-Severe"/>
    <x v="1"/>
  </r>
  <r>
    <d v="2023-11-01T00:00:00"/>
    <s v="21:20:00"/>
    <s v="Nov"/>
    <s v="BROOKLYN"/>
    <n v="10879.98965307365"/>
    <n v="40.844577999999998"/>
    <n v="-73.902694999999994"/>
    <s v="WEBSTER AVENUE"/>
    <s v="CROSS BRONX EXPRESSWAY"/>
    <s v="1400      PELHAM PARKWAY SOUTH"/>
    <n v="0"/>
    <n v="0"/>
    <n v="0"/>
    <n v="0"/>
    <s v="Unspecified"/>
    <n v="4598360"/>
    <s v="Sedan"/>
    <s v="Sedan"/>
    <s v="2023-11"/>
    <n v="21"/>
    <n v="0"/>
    <n v="0"/>
    <s v="Non-Severe"/>
    <x v="0"/>
  </r>
  <r>
    <d v="2023-12-01T00:00:00"/>
    <s v="20:00:00"/>
    <s v="Dec"/>
    <s v="BROOKLYN"/>
    <n v="11207"/>
    <n v="40.660299999999999"/>
    <n v="-73.894069999999999"/>
    <s v="BELT PARKWAY"/>
    <s v="3 AVENUE"/>
    <s v="663       GEORGIA AVENUE"/>
    <n v="0"/>
    <n v="0"/>
    <n v="0"/>
    <n v="0"/>
    <s v="Distraction"/>
    <n v="4598228"/>
    <s v="Station Wagon"/>
    <s v="Sedan"/>
    <s v="2023-12"/>
    <n v="20"/>
    <n v="0"/>
    <n v="0"/>
    <s v="Non-Severe"/>
    <x v="0"/>
  </r>
  <r>
    <d v="2021-12-17T00:00:00"/>
    <s v="17:16:00"/>
    <s v="Dec"/>
    <s v="BROOKLYN"/>
    <n v="10879.98965307365"/>
    <n v="40.520114816772221"/>
    <n v="-73.54743161629176"/>
    <s v="EAST 161 STREET"/>
    <s v="MACOMBS DAM BRIDGE"/>
    <s v="1400      PELHAM PARKWAY SOUTH"/>
    <n v="0"/>
    <n v="0"/>
    <n v="0"/>
    <n v="0"/>
    <s v="Following Too Closely"/>
    <n v="4487984"/>
    <s v="Sedan"/>
    <s v="Sedan"/>
    <s v="2021-12"/>
    <n v="17"/>
    <n v="0"/>
    <n v="0"/>
    <s v="Non-Severe"/>
    <x v="0"/>
  </r>
  <r>
    <d v="2021-05-11T00:00:00"/>
    <s v="15:00:00"/>
    <s v="May"/>
    <s v="MANHATTAN"/>
    <n v="10035"/>
    <n v="40.808956000000002"/>
    <n v="-73.94041"/>
    <s v="5 AVENUE"/>
    <s v="WEST 129 STREET"/>
    <s v="1400      PELHAM PARKWAY SOUTH"/>
    <n v="4"/>
    <n v="0"/>
    <n v="0"/>
    <n v="0"/>
    <s v="Distraction"/>
    <n v="4475081"/>
    <s v="Bus"/>
    <s v="Sedan"/>
    <s v="2021-05"/>
    <n v="15"/>
    <n v="4"/>
    <n v="0"/>
    <s v="Severe"/>
    <x v="0"/>
  </r>
  <r>
    <d v="2021-12-15T00:00:00"/>
    <s v="18:20:00"/>
    <s v="Dec"/>
    <s v="BROOKLYN"/>
    <n v="11230"/>
    <n v="40.623824999999997"/>
    <n v="-73.973699999999994"/>
    <s v="AVENUE J"/>
    <s v="EAST 3 STREET"/>
    <s v="1400      PELHAM PARKWAY SOUTH"/>
    <n v="1"/>
    <n v="0"/>
    <n v="0"/>
    <n v="0"/>
    <s v="Unspecified"/>
    <n v="4486856"/>
    <s v="Sedan"/>
    <s v="Sedan"/>
    <s v="2021-12"/>
    <n v="18"/>
    <n v="1"/>
    <n v="0"/>
    <s v="Severe"/>
    <x v="0"/>
  </r>
  <r>
    <d v="2021-12-16T00:00:00"/>
    <s v="13:09:00"/>
    <s v="Dec"/>
    <s v="MANHATTAN"/>
    <n v="10002"/>
    <n v="40.722610000000003"/>
    <n v="-73.992419999999996"/>
    <s v="BELT PARKWAY"/>
    <s v="3 AVENUE"/>
    <s v="9         STANTON STREET"/>
    <n v="0"/>
    <n v="0"/>
    <n v="0"/>
    <n v="0"/>
    <s v="Driver Inexperience"/>
    <n v="4488018"/>
    <s v="Sedan"/>
    <s v="Sedan"/>
    <s v="2021-12"/>
    <n v="13"/>
    <n v="0"/>
    <n v="0"/>
    <s v="Non-Severe"/>
    <x v="0"/>
  </r>
  <r>
    <d v="2021-12-16T00:00:00"/>
    <s v="19:30:00"/>
    <s v="Dec"/>
    <s v="BROOKLYN"/>
    <n v="10879.98965307365"/>
    <n v="40.604570000000002"/>
    <n v="-73.753550000000004"/>
    <s v="CENTRAL AVENUE"/>
    <s v="3 AVENUE"/>
    <s v="1400      PELHAM PARKWAY SOUTH"/>
    <n v="0"/>
    <n v="0"/>
    <n v="0"/>
    <n v="0"/>
    <s v="Passing or Lane Usage Improper"/>
    <n v="4488020"/>
    <s v="Station Wagon"/>
    <s v="Station Wagon"/>
    <s v="2021-12"/>
    <n v="19"/>
    <n v="0"/>
    <n v="0"/>
    <s v="Non-Severe"/>
    <x v="0"/>
  </r>
  <r>
    <d v="2021-12-12T00:00:00"/>
    <s v="00:00:00"/>
    <s v="Dec"/>
    <s v="QUEENS"/>
    <n v="11101"/>
    <n v="40.748913000000002"/>
    <n v="-73.937399999999997"/>
    <s v="NORTHERN BOULEVARD"/>
    <s v="QUEENS BOULEVARD"/>
    <s v="1400      PELHAM PARKWAY SOUTH"/>
    <n v="0"/>
    <n v="0"/>
    <n v="0"/>
    <n v="0"/>
    <s v="Distraction"/>
    <n v="4485745"/>
    <s v="Station Wagon"/>
    <s v="Sedan"/>
    <s v="2021-12"/>
    <n v="0"/>
    <n v="0"/>
    <n v="0"/>
    <s v="Non-Severe"/>
    <x v="1"/>
  </r>
  <r>
    <d v="2021-12-16T00:00:00"/>
    <s v="14:45:00"/>
    <s v="Dec"/>
    <s v="QUEENS"/>
    <n v="11373"/>
    <n v="40.729030000000002"/>
    <n v="-73.881775000000005"/>
    <s v="BELT PARKWAY"/>
    <s v="3 AVENUE"/>
    <s v="81-17     57 AVENUE"/>
    <n v="0"/>
    <n v="0"/>
    <n v="0"/>
    <n v="0"/>
    <s v="Passing or Lane Usage Improper"/>
    <n v="4488022"/>
    <s v="Sedan"/>
    <s v="Sedan"/>
    <s v="2021-12"/>
    <n v="14"/>
    <n v="0"/>
    <n v="0"/>
    <s v="Non-Severe"/>
    <x v="0"/>
  </r>
  <r>
    <d v="2021-12-17T00:00:00"/>
    <s v="08:01:00"/>
    <s v="Dec"/>
    <s v="QUEENS"/>
    <n v="11691"/>
    <n v="40.594580000000001"/>
    <n v="-73.758399999999995"/>
    <s v="BELT PARKWAY"/>
    <s v="3 AVENUE"/>
    <s v="179       BEACH 25 STREET"/>
    <n v="0"/>
    <n v="0"/>
    <n v="0"/>
    <n v="0"/>
    <s v="Unsafe Speed"/>
    <n v="4488023"/>
    <s v="Station Wagon"/>
    <s v="Sedan"/>
    <s v="2021-12"/>
    <n v="8"/>
    <n v="0"/>
    <n v="0"/>
    <s v="Non-Severe"/>
    <x v="0"/>
  </r>
  <r>
    <d v="2022-06-02T00:00:00"/>
    <s v="22:20:00"/>
    <s v="Jun"/>
    <s v="BROOKLYN"/>
    <n v="11207"/>
    <n v="40.661385000000003"/>
    <n v="-73.884100000000004"/>
    <s v="LINDEN BOULEVARD"/>
    <s v="SCHENCK AVENUE"/>
    <s v="1400      PELHAM PARKWAY SOUTH"/>
    <n v="0"/>
    <n v="0"/>
    <n v="0"/>
    <n v="0"/>
    <s v="Distraction"/>
    <n v="4504569"/>
    <s v="Station Wagon"/>
    <s v="E-Bike"/>
    <s v="2022-06"/>
    <n v="22"/>
    <n v="0"/>
    <n v="0"/>
    <s v="Non-Severe"/>
    <x v="0"/>
  </r>
  <r>
    <d v="2022-02-16T00:00:00"/>
    <s v="16:45:00"/>
    <s v="Feb"/>
    <s v="QUEENS"/>
    <n v="11101"/>
    <n v="40.751648000000003"/>
    <n v="-73.950419999999994"/>
    <s v="BELT PARKWAY"/>
    <s v="3 AVENUE"/>
    <s v="43-35     9 STREET"/>
    <n v="0"/>
    <n v="0"/>
    <n v="0"/>
    <n v="0"/>
    <s v="Backing Unsafely"/>
    <n v="4504479"/>
    <s v="Station Wagon"/>
    <s v="Sedan"/>
    <s v="2022-02"/>
    <n v="16"/>
    <n v="0"/>
    <n v="0"/>
    <s v="Non-Severe"/>
    <x v="0"/>
  </r>
  <r>
    <d v="2022-02-19T00:00:00"/>
    <s v="14:30:00"/>
    <s v="Feb"/>
    <s v="QUEENS"/>
    <n v="11355"/>
    <n v="40.747300000000003"/>
    <n v="-73.828995000000006"/>
    <s v="BOOTH MEMORIAL AVENUE"/>
    <s v="136 STREET"/>
    <s v="1400      PELHAM PARKWAY SOUTH"/>
    <n v="1"/>
    <n v="0"/>
    <n v="0"/>
    <n v="0"/>
    <s v="Traffic Control Disregarded"/>
    <n v="4503979"/>
    <s v="Station Wagon"/>
    <s v="Station Wagon"/>
    <s v="2022-02"/>
    <n v="14"/>
    <n v="1"/>
    <n v="0"/>
    <s v="Severe"/>
    <x v="1"/>
  </r>
  <r>
    <d v="2022-02-19T00:00:00"/>
    <s v="17:40:00"/>
    <s v="Feb"/>
    <s v="BROOKLYN"/>
    <n v="10879.98965307365"/>
    <n v="40.75855"/>
    <n v="-73.829639999999998"/>
    <s v="41 AVENUE"/>
    <s v="3 AVENUE"/>
    <s v="1400      PELHAM PARKWAY SOUTH"/>
    <n v="0"/>
    <n v="0"/>
    <n v="0"/>
    <n v="0"/>
    <s v="Passing Too Closely"/>
    <n v="4503986"/>
    <s v="Station Wagon"/>
    <s v="Station Wagon"/>
    <s v="2022-02"/>
    <n v="17"/>
    <n v="0"/>
    <n v="0"/>
    <s v="Non-Severe"/>
    <x v="1"/>
  </r>
  <r>
    <d v="2022-05-02T00:00:00"/>
    <s v="05:38:00"/>
    <s v="May"/>
    <s v="BROOKLYN"/>
    <n v="10879.98965307365"/>
    <n v="40.520114816772221"/>
    <n v="-73.54743161629176"/>
    <s v="TRIBOROUGH BRIDGE"/>
    <s v="3 AVENUE"/>
    <s v="1400      PELHAM PARKWAY SOUTH"/>
    <n v="2"/>
    <n v="0"/>
    <n v="0"/>
    <n v="0"/>
    <s v="Alcohol Involvement"/>
    <n v="4504447"/>
    <s v="Sedan"/>
    <s v="Pick-up Truck"/>
    <s v="2022-05"/>
    <n v="5"/>
    <n v="2"/>
    <n v="0"/>
    <s v="Severe"/>
    <x v="0"/>
  </r>
  <r>
    <d v="2022-02-19T00:00:00"/>
    <s v="08:45:00"/>
    <s v="Feb"/>
    <s v="BRONX"/>
    <n v="10456"/>
    <n v="40.824066000000002"/>
    <n v="-73.908714000000003"/>
    <s v="EAST 163 STREET"/>
    <s v="3 AVENUE"/>
    <s v="1400      PELHAM PARKWAY SOUTH"/>
    <n v="1"/>
    <n v="0"/>
    <n v="1"/>
    <n v="0"/>
    <s v="Unspecified"/>
    <n v="4504016"/>
    <s v="Station Wagon"/>
    <s v="Sedan"/>
    <s v="2022-02"/>
    <n v="8"/>
    <n v="2"/>
    <n v="0"/>
    <s v="Severe"/>
    <x v="1"/>
  </r>
  <r>
    <d v="2022-02-19T00:00:00"/>
    <s v="14:30:00"/>
    <s v="Feb"/>
    <s v="BROOKLYN"/>
    <n v="10879.98965307365"/>
    <n v="40.711539999999999"/>
    <n v="-73.836240000000004"/>
    <s v="JACKIE ROBINSON PKWY"/>
    <s v="3 AVENUE"/>
    <s v="1400      PELHAM PARKWAY SOUTH"/>
    <n v="0"/>
    <n v="0"/>
    <n v="0"/>
    <n v="0"/>
    <s v="Following Too Closely"/>
    <n v="4504467"/>
    <s v="Sedan"/>
    <s v="Station Wagon"/>
    <s v="2022-02"/>
    <n v="14"/>
    <n v="0"/>
    <n v="0"/>
    <s v="Non-Severe"/>
    <x v="1"/>
  </r>
  <r>
    <d v="2022-02-19T00:00:00"/>
    <s v="04:52:00"/>
    <s v="Feb"/>
    <s v="BRONX"/>
    <n v="10456"/>
    <n v="40.831184"/>
    <n v="-73.913284000000004"/>
    <s v="EAST 167 STREET"/>
    <s v="FINDLAY AVENUE"/>
    <s v="1400      PELHAM PARKWAY SOUTH"/>
    <n v="0"/>
    <n v="0"/>
    <n v="0"/>
    <n v="0"/>
    <s v="Unsafe Speed"/>
    <n v="4504098"/>
    <s v="Station Wagon"/>
    <s v="Station Wagon"/>
    <s v="2022-02"/>
    <n v="4"/>
    <n v="0"/>
    <n v="0"/>
    <s v="Non-Severe"/>
    <x v="1"/>
  </r>
  <r>
    <d v="2022-02-19T00:00:00"/>
    <s v="18:30:00"/>
    <s v="Feb"/>
    <s v="BROOKLYN"/>
    <n v="10879.98965307365"/>
    <n v="40.704493999999997"/>
    <n v="-73.817430000000002"/>
    <s v="VAN WYCK EXPWY"/>
    <s v="3 AVENUE"/>
    <s v="1400      PELHAM PARKWAY SOUTH"/>
    <n v="0"/>
    <n v="0"/>
    <n v="0"/>
    <n v="0"/>
    <s v="Following Too Closely"/>
    <n v="4504510"/>
    <s v="Sedan"/>
    <s v="Sedan"/>
    <s v="2022-02"/>
    <n v="18"/>
    <n v="0"/>
    <n v="0"/>
    <s v="Non-Severe"/>
    <x v="1"/>
  </r>
  <r>
    <d v="2022-02-19T00:00:00"/>
    <s v="04:20:00"/>
    <s v="Feb"/>
    <s v="BRONX"/>
    <n v="10468"/>
    <n v="40.861730000000001"/>
    <n v="-73.911820000000006"/>
    <s v="CEDAR AVENUE"/>
    <s v="WEST FORDHAM ROAD"/>
    <s v="1400      PELHAM PARKWAY SOUTH"/>
    <n v="1"/>
    <n v="0"/>
    <n v="0"/>
    <n v="0"/>
    <s v="Distraction"/>
    <n v="4503930"/>
    <s v="Station Wagon"/>
    <s v="Sedan"/>
    <s v="2022-02"/>
    <n v="4"/>
    <n v="1"/>
    <n v="0"/>
    <s v="Severe"/>
    <x v="1"/>
  </r>
  <r>
    <d v="2022-02-17T00:00:00"/>
    <s v="08:00:00"/>
    <s v="Feb"/>
    <s v="BROOKLYN"/>
    <n v="10879.98965307365"/>
    <n v="40.520114816772221"/>
    <n v="-73.54743161629176"/>
    <s v="TRIBOROUGH BRIDGE"/>
    <s v="3 AVENUE"/>
    <s v="1400      PELHAM PARKWAY SOUTH"/>
    <n v="0"/>
    <n v="0"/>
    <n v="0"/>
    <n v="0"/>
    <s v="Following Too Closely"/>
    <n v="4504448"/>
    <s v="Station Wagon"/>
    <s v="Station Wagon"/>
    <s v="2022-02"/>
    <n v="8"/>
    <n v="0"/>
    <n v="0"/>
    <s v="Non-Severe"/>
    <x v="0"/>
  </r>
  <r>
    <d v="2022-02-17T00:00:00"/>
    <s v="14:03:00"/>
    <s v="Feb"/>
    <s v="STATEN ISLAND"/>
    <n v="10304"/>
    <n v="40.623524000000003"/>
    <n v="-74.083015000000003"/>
    <s v="BELT PARKWAY"/>
    <s v="3 AVENUE"/>
    <s v="217       BROAD STREET"/>
    <n v="1"/>
    <n v="0"/>
    <n v="1"/>
    <n v="0"/>
    <s v="Distraction"/>
    <n v="4504501"/>
    <s v="Sedan"/>
    <s v="Sedan"/>
    <s v="2022-02"/>
    <n v="14"/>
    <n v="2"/>
    <n v="0"/>
    <s v="Severe"/>
    <x v="0"/>
  </r>
  <r>
    <d v="2022-02-19T00:00:00"/>
    <s v="06:40:00"/>
    <s v="Feb"/>
    <s v="BROOKLYN"/>
    <n v="10879.98965307365"/>
    <n v="40.520114816772221"/>
    <n v="-73.54743161629176"/>
    <s v="HORACE HARDING EXPRESSWAY"/>
    <s v="RODMAN STREET"/>
    <s v="1400      PELHAM PARKWAY SOUTH"/>
    <n v="0"/>
    <n v="0"/>
    <n v="0"/>
    <n v="0"/>
    <s v="Passing or Lane Usage Improper"/>
    <n v="4504543"/>
    <s v="Station Wagon"/>
    <s v="Dump"/>
    <s v="2022-02"/>
    <n v="6"/>
    <n v="0"/>
    <n v="0"/>
    <s v="Non-Severe"/>
    <x v="1"/>
  </r>
  <r>
    <d v="2022-02-19T00:00:00"/>
    <s v="01:28:00"/>
    <s v="Feb"/>
    <s v="MANHATTAN"/>
    <n v="10013"/>
    <n v="40.720374999999997"/>
    <n v="-74.003264999999999"/>
    <s v="CANAL STREET"/>
    <s v="GREENE STREET"/>
    <s v="1400      PELHAM PARKWAY SOUTH"/>
    <n v="2"/>
    <n v="0"/>
    <n v="0"/>
    <n v="0"/>
    <s v="Illnes"/>
    <n v="4503942"/>
    <s v="Station Wagon"/>
    <s v="Sedan"/>
    <s v="2022-02"/>
    <n v="1"/>
    <n v="2"/>
    <n v="0"/>
    <s v="Severe"/>
    <x v="1"/>
  </r>
  <r>
    <d v="2022-02-19T00:00:00"/>
    <s v="18:02:00"/>
    <s v="Feb"/>
    <s v="BROOKLYN"/>
    <n v="11236"/>
    <n v="40.634650000000001"/>
    <n v="-73.914599999999993"/>
    <s v="BELT PARKWAY"/>
    <s v="3 AVENUE"/>
    <s v="7812      FLATLANDS AVENUE"/>
    <n v="1"/>
    <n v="0"/>
    <n v="0"/>
    <n v="0"/>
    <s v="Distraction"/>
    <n v="4504008"/>
    <s v="Sedan"/>
    <s v="Station Wagon"/>
    <s v="2022-02"/>
    <n v="18"/>
    <n v="1"/>
    <n v="0"/>
    <s v="Severe"/>
    <x v="1"/>
  </r>
  <r>
    <d v="2023-01-14T00:00:00"/>
    <s v="13:57:00"/>
    <s v="Jan"/>
    <s v="MANHATTAN"/>
    <n v="10035"/>
    <n v="40.801006000000001"/>
    <n v="-73.939353999999994"/>
    <s v="BELT PARKWAY"/>
    <s v="3 AVENUE"/>
    <s v="160       EAST 120 STREET"/>
    <n v="0"/>
    <n v="0"/>
    <n v="0"/>
    <n v="0"/>
    <s v="Unspecified"/>
    <n v="4598170"/>
    <s v="Station Wagon"/>
    <s v="Sedan"/>
    <s v="2023-01"/>
    <n v="13"/>
    <n v="0"/>
    <n v="0"/>
    <s v="Non-Severe"/>
    <x v="1"/>
  </r>
  <r>
    <d v="2023-01-14T00:00:00"/>
    <s v="12:14:00"/>
    <s v="Jan"/>
    <s v="BROOKLYN"/>
    <n v="11207"/>
    <n v="40.691690000000001"/>
    <n v="-73.905850000000001"/>
    <s v="SCHAEFER STREET"/>
    <s v="KNICKERBOCKER AVENUE"/>
    <s v="1400      PELHAM PARKWAY SOUTH"/>
    <n v="0"/>
    <n v="0"/>
    <n v="0"/>
    <n v="0"/>
    <s v="Passing Too Closely"/>
    <n v="4597755"/>
    <s v="Bus"/>
    <s v="Sedan"/>
    <s v="2023-01"/>
    <n v="12"/>
    <n v="0"/>
    <n v="0"/>
    <s v="Non-Severe"/>
    <x v="1"/>
  </r>
  <r>
    <d v="2023-01-14T00:00:00"/>
    <s v="15:40:00"/>
    <s v="Jan"/>
    <s v="BROOKLYN"/>
    <n v="11204"/>
    <n v="40.620913999999999"/>
    <n v="-73.975300000000004"/>
    <s v="BAY PARKWAY"/>
    <s v="MC DONALD AVENUE"/>
    <s v="1400      PELHAM PARKWAY SOUTH"/>
    <n v="0"/>
    <n v="0"/>
    <n v="0"/>
    <n v="0"/>
    <s v="Unspecified"/>
    <n v="4597763"/>
    <s v="Sedan"/>
    <s v="Sedan"/>
    <s v="2023-01"/>
    <n v="15"/>
    <n v="0"/>
    <n v="0"/>
    <s v="Non-Severe"/>
    <x v="1"/>
  </r>
  <r>
    <d v="2022-12-27T00:00:00"/>
    <s v="09:15:00"/>
    <s v="Dec"/>
    <s v="BRONX"/>
    <n v="10460"/>
    <n v="40.838844000000002"/>
    <n v="-73.878169999999997"/>
    <s v="EAST 177 STREET"/>
    <s v="SHERIDAN BOULEVARD"/>
    <s v="1400      PELHAM PARKWAY SOUTH"/>
    <n v="0"/>
    <n v="0"/>
    <n v="0"/>
    <n v="0"/>
    <s v="Distraction"/>
    <n v="4598133"/>
    <s v="Sedan"/>
    <s v="Sedan"/>
    <s v="2022-12"/>
    <n v="9"/>
    <n v="0"/>
    <n v="0"/>
    <s v="Non-Severe"/>
    <x v="0"/>
  </r>
  <r>
    <d v="2023-01-14T00:00:00"/>
    <s v="10:39:00"/>
    <s v="Jan"/>
    <s v="BROOKLYN"/>
    <n v="11209"/>
    <n v="40.633609999999997"/>
    <n v="-74.023619999999994"/>
    <s v="BELT PARKWAY"/>
    <s v="3 AVENUE"/>
    <s v="379       OVINGTON AVENUE"/>
    <n v="0"/>
    <n v="0"/>
    <n v="0"/>
    <n v="0"/>
    <s v="Unspecified"/>
    <n v="4598357"/>
    <s v="Sedan"/>
    <s v="Sedan"/>
    <s v="2023-01"/>
    <n v="10"/>
    <n v="0"/>
    <n v="0"/>
    <s v="Non-Severe"/>
    <x v="1"/>
  </r>
  <r>
    <d v="2021-08-12T00:00:00"/>
    <s v="03:00:00"/>
    <s v="Aug"/>
    <s v="BRONX"/>
    <n v="10462"/>
    <n v="40.842739999999999"/>
    <n v="-73.854484999999997"/>
    <s v="BELT PARKWAY"/>
    <s v="3 AVENUE"/>
    <s v="1514      BRONXDALE AVENUE"/>
    <n v="0"/>
    <n v="0"/>
    <n v="0"/>
    <n v="0"/>
    <s v="Unspecified"/>
    <n v="4487625"/>
    <s v="Station Wagon"/>
    <s v="Sedan"/>
    <s v="2021-08"/>
    <n v="3"/>
    <n v="0"/>
    <n v="0"/>
    <s v="Non-Severe"/>
    <x v="0"/>
  </r>
  <r>
    <d v="2021-12-15T00:00:00"/>
    <s v="22:20:00"/>
    <s v="Dec"/>
    <s v="BROOKLYN"/>
    <n v="10879.98965307365"/>
    <n v="40.696663000000001"/>
    <n v="-73.980850000000004"/>
    <s v="BROOKLYN QUEENS EXPRESSWAY"/>
    <s v="3 AVENUE"/>
    <s v="1400      PELHAM PARKWAY SOUTH"/>
    <n v="0"/>
    <n v="0"/>
    <n v="0"/>
    <n v="0"/>
    <s v="Unsafe Speed"/>
    <n v="4486817"/>
    <s v="Station Wagon"/>
    <s v="Station Wagon"/>
    <s v="2021-12"/>
    <n v="22"/>
    <n v="0"/>
    <n v="0"/>
    <s v="Non-Severe"/>
    <x v="0"/>
  </r>
  <r>
    <d v="2021-12-17T00:00:00"/>
    <s v="23:55:00"/>
    <s v="Dec"/>
    <s v="BROOKLYN"/>
    <n v="10879.98965307365"/>
    <n v="40.644072999999999"/>
    <n v="-73.935394000000002"/>
    <s v="CLARENDON ROAD"/>
    <s v="3 AVENUE"/>
    <s v="1400      PELHAM PARKWAY SOUTH"/>
    <n v="0"/>
    <n v="0"/>
    <n v="0"/>
    <n v="0"/>
    <s v="Distraction"/>
    <n v="4487596"/>
    <s v="Sedan"/>
    <s v="Station Wagon"/>
    <s v="2021-12"/>
    <n v="23"/>
    <n v="0"/>
    <n v="0"/>
    <s v="Non-Severe"/>
    <x v="0"/>
  </r>
  <r>
    <d v="2021-12-17T00:00:00"/>
    <s v="09:30:00"/>
    <s v="Dec"/>
    <s v="QUEENS"/>
    <n v="11421"/>
    <n v="40.697560000000003"/>
    <n v="-73.85275"/>
    <s v="WOODHAVEN BOULEVARD"/>
    <s v="PARK LANE SOUTH"/>
    <s v="1400      PELHAM PARKWAY SOUTH"/>
    <n v="0"/>
    <n v="0"/>
    <n v="0"/>
    <n v="0"/>
    <s v="Passing or Lane Usage Improper"/>
    <n v="4487242"/>
    <s v="Sedan"/>
    <s v="Sedan"/>
    <s v="2021-12"/>
    <n v="9"/>
    <n v="0"/>
    <n v="0"/>
    <s v="Non-Severe"/>
    <x v="0"/>
  </r>
  <r>
    <d v="2021-12-15T00:00:00"/>
    <s v="21:25:00"/>
    <s v="Dec"/>
    <s v="BROOKLYN"/>
    <n v="11221"/>
    <n v="40.69706"/>
    <n v="-73.919330000000002"/>
    <s v="WILSON AVENUE"/>
    <s v="BLEECKER STREET"/>
    <s v="1400      PELHAM PARKWAY SOUTH"/>
    <n v="1"/>
    <n v="0"/>
    <n v="0"/>
    <n v="0"/>
    <s v="Reaction to Uninvolved Vehicle"/>
    <n v="4486921"/>
    <s v="Station Wagon"/>
    <s v="Sedan"/>
    <s v="2021-12"/>
    <n v="21"/>
    <n v="1"/>
    <n v="0"/>
    <s v="Severe"/>
    <x v="0"/>
  </r>
  <r>
    <d v="2021-12-11T00:00:00"/>
    <s v="11:44:00"/>
    <s v="Dec"/>
    <s v="BROOKLYN"/>
    <n v="11221"/>
    <n v="40.692680000000003"/>
    <n v="-73.939980000000006"/>
    <s v="DE KALB AVENUE"/>
    <s v="MARCUS GARVEY BOULEVARD"/>
    <s v="1400      PELHAM PARKWAY SOUTH"/>
    <n v="0"/>
    <n v="0"/>
    <n v="0"/>
    <n v="0"/>
    <s v="Unspecified"/>
    <n v="4487831"/>
    <s v="Sedan"/>
    <s v="Sedan"/>
    <s v="2021-12"/>
    <n v="11"/>
    <n v="0"/>
    <n v="0"/>
    <s v="Non-Severe"/>
    <x v="1"/>
  </r>
  <r>
    <d v="2021-12-15T00:00:00"/>
    <s v="02:39:00"/>
    <s v="Dec"/>
    <s v="MANHATTAN"/>
    <n v="10024"/>
    <n v="40.788356999999998"/>
    <n v="-73.974530000000001"/>
    <s v="WEST 87 STREET"/>
    <s v="AMSTERDAM AVENUE"/>
    <s v="1400      PELHAM PARKWAY SOUTH"/>
    <n v="1"/>
    <n v="0"/>
    <n v="0"/>
    <n v="0"/>
    <s v="Traffic Control Disregarded"/>
    <n v="4486858"/>
    <s v="Garbage or Refuse"/>
    <s v="Station Wagon"/>
    <s v="2021-12"/>
    <n v="2"/>
    <n v="1"/>
    <n v="0"/>
    <s v="Severe"/>
    <x v="0"/>
  </r>
  <r>
    <d v="2021-12-16T00:00:00"/>
    <s v="17:15:00"/>
    <s v="Dec"/>
    <s v="MANHATTAN"/>
    <n v="10017"/>
    <n v="40.755240000000001"/>
    <n v="-73.973280000000003"/>
    <s v="EAST 48 STREET"/>
    <s v="LEXINGTON AVENUE"/>
    <s v="1400      PELHAM PARKWAY SOUTH"/>
    <n v="0"/>
    <n v="0"/>
    <n v="0"/>
    <n v="0"/>
    <s v="Other Vehicular"/>
    <n v="4487367"/>
    <s v="Station Wagon"/>
    <s v="Station Wagon"/>
    <s v="2021-12"/>
    <n v="17"/>
    <n v="0"/>
    <n v="0"/>
    <s v="Non-Severe"/>
    <x v="0"/>
  </r>
  <r>
    <d v="2021-12-16T00:00:00"/>
    <s v="21:05:00"/>
    <s v="Dec"/>
    <s v="MANHATTAN"/>
    <n v="10022"/>
    <n v="40.760365"/>
    <n v="-73.973770000000002"/>
    <s v="MADISON AVENUE"/>
    <s v="EAST 54 STREET"/>
    <s v="1400      PELHAM PARKWAY SOUTH"/>
    <n v="1"/>
    <n v="0"/>
    <n v="0"/>
    <n v="0"/>
    <s v="Turning Improperly"/>
    <n v="4487224"/>
    <s v="Sedan"/>
    <s v="Sedan"/>
    <s v="2021-12"/>
    <n v="21"/>
    <n v="1"/>
    <n v="0"/>
    <s v="Severe"/>
    <x v="0"/>
  </r>
  <r>
    <d v="2021-12-17T00:00:00"/>
    <s v="01:25:00"/>
    <s v="Dec"/>
    <s v="BROOKLYN"/>
    <n v="11203"/>
    <n v="40.643894000000003"/>
    <n v="-73.93826"/>
    <s v="CLARENDON ROAD"/>
    <s v="ALBANY AVENUE"/>
    <s v="1400      PELHAM PARKWAY SOUTH"/>
    <n v="0"/>
    <n v="0"/>
    <n v="0"/>
    <n v="0"/>
    <s v="Unspecified"/>
    <n v="4487595"/>
    <s v="Sedan"/>
    <s v="Sedan"/>
    <s v="2021-12"/>
    <n v="1"/>
    <n v="0"/>
    <n v="0"/>
    <s v="Non-Severe"/>
    <x v="0"/>
  </r>
  <r>
    <d v="2021-12-16T00:00:00"/>
    <s v="13:00:00"/>
    <s v="Dec"/>
    <s v="BROOKLYN"/>
    <n v="11225"/>
    <n v="40.663359999999997"/>
    <n v="-73.95975"/>
    <s v="MC KEEVER PLACE"/>
    <s v="EMPIRE BOULEVARD"/>
    <s v="1400      PELHAM PARKWAY SOUTH"/>
    <n v="0"/>
    <n v="0"/>
    <n v="0"/>
    <n v="0"/>
    <s v="Distraction"/>
    <n v="4487112"/>
    <s v="Sedan"/>
    <s v="Sedan"/>
    <s v="2021-12"/>
    <n v="13"/>
    <n v="0"/>
    <n v="0"/>
    <s v="Non-Severe"/>
    <x v="0"/>
  </r>
  <r>
    <d v="2021-12-14T00:00:00"/>
    <s v="07:20:00"/>
    <s v="Dec"/>
    <s v="MANHATTAN"/>
    <n v="10024"/>
    <n v="40.785170000000001"/>
    <n v="-73.973145000000002"/>
    <s v="WEST 84 STREET"/>
    <s v="COLUMBUS AVENUE"/>
    <s v="1400      PELHAM PARKWAY SOUTH"/>
    <n v="0"/>
    <n v="0"/>
    <n v="0"/>
    <n v="0"/>
    <s v="Following Too Closely"/>
    <n v="4487420"/>
    <s v="USPS truck"/>
    <s v="Sedan"/>
    <s v="2021-12"/>
    <n v="7"/>
    <n v="0"/>
    <n v="0"/>
    <s v="Non-Severe"/>
    <x v="0"/>
  </r>
  <r>
    <d v="2021-12-12T00:00:00"/>
    <s v="12:22:00"/>
    <s v="Dec"/>
    <s v="MANHATTAN"/>
    <n v="10022"/>
    <n v="40.520114816772221"/>
    <n v="-73.54743161629176"/>
    <s v="EAST 51 STREET"/>
    <s v="2 AVENUE"/>
    <s v="1400      PELHAM PARKWAY SOUTH"/>
    <n v="1"/>
    <n v="0"/>
    <n v="0"/>
    <n v="0"/>
    <s v="Distraction"/>
    <n v="4487352"/>
    <s v="Sedan"/>
    <s v="Station Wagon"/>
    <s v="2021-12"/>
    <n v="12"/>
    <n v="1"/>
    <n v="0"/>
    <s v="Severe"/>
    <x v="1"/>
  </r>
  <r>
    <d v="2021-12-16T00:00:00"/>
    <s v="16:20:00"/>
    <s v="Dec"/>
    <s v="QUEENS"/>
    <n v="11364"/>
    <n v="40.744239999999998"/>
    <n v="-73.776179999999997"/>
    <s v="FRANCIS LEWIS BOULEVARD"/>
    <s v="HOLLIS COURT BOULEVARD"/>
    <s v="1400      PELHAM PARKWAY SOUTH"/>
    <n v="0"/>
    <n v="0"/>
    <n v="0"/>
    <n v="0"/>
    <s v="Distraction"/>
    <n v="4487093"/>
    <s v="Pick-up Truck"/>
    <s v="Sedan"/>
    <s v="2021-12"/>
    <n v="16"/>
    <n v="0"/>
    <n v="0"/>
    <s v="Non-Severe"/>
    <x v="0"/>
  </r>
  <r>
    <d v="2021-12-15T00:00:00"/>
    <s v="01:22:00"/>
    <s v="Dec"/>
    <s v="QUEENS"/>
    <n v="11374"/>
    <n v="40.711776999999998"/>
    <n v="-73.859279999999998"/>
    <s v="BELT PARKWAY"/>
    <s v="3 AVENUE"/>
    <s v="90-13     METROPOLITAN AVENUE"/>
    <n v="0"/>
    <n v="0"/>
    <n v="0"/>
    <n v="0"/>
    <s v="Aggressive Driving/Road Rage"/>
    <n v="4486545"/>
    <s v="Sedan"/>
    <s v="Sedan"/>
    <s v="2021-12"/>
    <n v="1"/>
    <n v="0"/>
    <n v="0"/>
    <s v="Non-Severe"/>
    <x v="0"/>
  </r>
  <r>
    <d v="2021-04-12T00:00:00"/>
    <s v="23:40:00"/>
    <s v="Apr"/>
    <s v="BROOKLYN"/>
    <n v="10879.98965307365"/>
    <n v="40.520114816772221"/>
    <n v="-73.54743161629176"/>
    <s v="VANWYCK EXPRESSWAY EXTENSION"/>
    <s v="SOUTH CONDUIT AVENUE"/>
    <s v="1400      PELHAM PARKWAY SOUTH"/>
    <n v="0"/>
    <n v="0"/>
    <n v="0"/>
    <n v="0"/>
    <s v="Tire Failure/Inadequate"/>
    <n v="4487896"/>
    <s v="Sedan"/>
    <s v="Sedan"/>
    <s v="2021-04"/>
    <n v="23"/>
    <n v="0"/>
    <n v="0"/>
    <s v="Non-Severe"/>
    <x v="0"/>
  </r>
  <r>
    <d v="2021-12-12T00:00:00"/>
    <s v="22:00:00"/>
    <s v="Dec"/>
    <s v="STATEN ISLAND"/>
    <n v="10306"/>
    <n v="40.560104000000003"/>
    <n v="-74.124404999999996"/>
    <s v="BELT PARKWAY"/>
    <s v="3 AVENUE"/>
    <s v="153       CHAMPLAIN AVENUE"/>
    <n v="0"/>
    <n v="0"/>
    <n v="0"/>
    <n v="0"/>
    <s v="Unspecified"/>
    <n v="4487477"/>
    <s v="Station Wagon"/>
    <s v="Sedan"/>
    <s v="2021-12"/>
    <n v="22"/>
    <n v="0"/>
    <n v="0"/>
    <s v="Non-Severe"/>
    <x v="1"/>
  </r>
  <r>
    <d v="2021-12-16T00:00:00"/>
    <s v="09:10:00"/>
    <s v="Dec"/>
    <s v="BROOKLYN"/>
    <n v="10879.98965307365"/>
    <n v="40.857109999999999"/>
    <n v="-73.935609999999997"/>
    <s v="FORT WASHINGTON AVENUE"/>
    <s v="3 AVENUE"/>
    <s v="1400      PELHAM PARKWAY SOUTH"/>
    <n v="3"/>
    <n v="0"/>
    <n v="0"/>
    <n v="0"/>
    <s v="Backing Unsafely"/>
    <n v="4487661"/>
    <s v="Sedan"/>
    <s v="Station Wagon"/>
    <s v="2021-12"/>
    <n v="9"/>
    <n v="3"/>
    <n v="0"/>
    <s v="Severe"/>
    <x v="0"/>
  </r>
  <r>
    <d v="2021-12-15T00:00:00"/>
    <s v="16:55:00"/>
    <s v="Dec"/>
    <s v="BROOKLYN"/>
    <n v="11229"/>
    <n v="40.602302999999999"/>
    <n v="-73.935659999999999"/>
    <s v="BELT PARKWAY"/>
    <s v="3 AVENUE"/>
    <s v="2165      GERRITSEN AVENUE"/>
    <n v="0"/>
    <n v="0"/>
    <n v="0"/>
    <n v="0"/>
    <s v="Failure to Yield Right-of-Way"/>
    <n v="4486842"/>
    <s v="Station Wagon"/>
    <s v="Box Truck"/>
    <s v="2021-12"/>
    <n v="16"/>
    <n v="0"/>
    <n v="0"/>
    <s v="Non-Severe"/>
    <x v="0"/>
  </r>
  <r>
    <d v="2021-12-16T00:00:00"/>
    <s v="20:15:00"/>
    <s v="Dec"/>
    <s v="QUEENS"/>
    <n v="11101"/>
    <n v="40.753467999999998"/>
    <n v="-73.913550000000001"/>
    <s v="NORTHERN BOULEVARD"/>
    <s v="49 STREET"/>
    <s v="1400      PELHAM PARKWAY SOUTH"/>
    <n v="1"/>
    <n v="0"/>
    <n v="0"/>
    <n v="0"/>
    <s v="Distraction"/>
    <n v="4487369"/>
    <s v="Station Wagon"/>
    <s v="Station Wagon"/>
    <s v="2021-12"/>
    <n v="20"/>
    <n v="1"/>
    <n v="0"/>
    <s v="Severe"/>
    <x v="0"/>
  </r>
  <r>
    <d v="2021-12-17T00:00:00"/>
    <s v="09:00:00"/>
    <s v="Dec"/>
    <s v="QUEENS"/>
    <n v="11354"/>
    <n v="40.764650000000003"/>
    <n v="-73.823493999999997"/>
    <s v="NORTHERN BOULEVARD"/>
    <s v="PARSONS BOULEVARD"/>
    <s v="1400      PELHAM PARKWAY SOUTH"/>
    <n v="0"/>
    <n v="0"/>
    <n v="0"/>
    <n v="0"/>
    <s v="Oversized Vehicle"/>
    <n v="4487229"/>
    <s v="Station Wagon"/>
    <s v="Box Truck"/>
    <s v="2021-12"/>
    <n v="9"/>
    <n v="0"/>
    <n v="0"/>
    <s v="Non-Severe"/>
    <x v="0"/>
  </r>
  <r>
    <d v="2021-12-17T00:00:00"/>
    <s v="10:45:00"/>
    <s v="Dec"/>
    <s v="BROOKLYN"/>
    <n v="10879.98965307365"/>
    <n v="40.713729999999998"/>
    <n v="-74.013850000000005"/>
    <s v="WEST STREET"/>
    <s v="3 AVENUE"/>
    <s v="1400      PELHAM PARKWAY SOUTH"/>
    <n v="4"/>
    <n v="0"/>
    <n v="0"/>
    <n v="0"/>
    <s v="Following Too Closely"/>
    <n v="4487285"/>
    <s v="Sedan"/>
    <s v="Taxi"/>
    <s v="2021-12"/>
    <n v="10"/>
    <n v="4"/>
    <n v="0"/>
    <s v="Severe"/>
    <x v="0"/>
  </r>
  <r>
    <d v="2021-12-16T00:00:00"/>
    <s v="00:40:00"/>
    <s v="Dec"/>
    <s v="MANHATTAN"/>
    <n v="10013"/>
    <n v="40.718240000000002"/>
    <n v="-74.000725000000003"/>
    <s v="BELT PARKWAY"/>
    <s v="3 AVENUE"/>
    <s v="114       LAFAYETTE STREET"/>
    <n v="0"/>
    <n v="0"/>
    <n v="0"/>
    <n v="0"/>
    <s v="Following Too Closely"/>
    <n v="4486977"/>
    <s v="Station Wagon"/>
    <s v="Sedan"/>
    <s v="2021-12"/>
    <n v="0"/>
    <n v="0"/>
    <n v="0"/>
    <s v="Non-Severe"/>
    <x v="0"/>
  </r>
  <r>
    <d v="2021-12-17T00:00:00"/>
    <s v="16:50:00"/>
    <s v="Dec"/>
    <s v="BROOKLYN"/>
    <n v="10879.98965307365"/>
    <n v="40.753985999999998"/>
    <n v="-73.807689999999994"/>
    <s v="159 STREET"/>
    <s v="3 AVENUE"/>
    <s v="1400      PELHAM PARKWAY SOUTH"/>
    <n v="1"/>
    <n v="0"/>
    <n v="0"/>
    <n v="0"/>
    <s v="Failure to Yield Right-of-Way"/>
    <n v="4487431"/>
    <s v="Station Wagon"/>
    <s v="Bike"/>
    <s v="2021-12"/>
    <n v="16"/>
    <n v="1"/>
    <n v="0"/>
    <s v="Severe"/>
    <x v="0"/>
  </r>
  <r>
    <d v="2021-04-12T00:00:00"/>
    <s v="18:04:00"/>
    <s v="Apr"/>
    <s v="BROOKLYN"/>
    <n v="11233"/>
    <n v="40.674950000000003"/>
    <n v="-73.914749999999998"/>
    <s v="BELT PARKWAY"/>
    <s v="3 AVENUE"/>
    <s v="2208      DEAN STREET"/>
    <n v="0"/>
    <n v="0"/>
    <n v="0"/>
    <n v="0"/>
    <s v="Unspecified"/>
    <n v="4487532"/>
    <s v="Station Wagon"/>
    <s v="Sedan"/>
    <s v="2021-04"/>
    <n v="18"/>
    <n v="0"/>
    <n v="0"/>
    <s v="Non-Severe"/>
    <x v="0"/>
  </r>
  <r>
    <d v="2021-04-20T00:00:00"/>
    <s v="17:48:00"/>
    <s v="Apr"/>
    <s v="BROOKLYN"/>
    <n v="11208"/>
    <n v="40.673943000000001"/>
    <n v="-73.863929999999996"/>
    <s v="SUTTER AVENUE"/>
    <s v="ELDERTS LANE"/>
    <s v="1400      PELHAM PARKWAY SOUTH"/>
    <n v="1"/>
    <n v="0"/>
    <n v="1"/>
    <n v="0"/>
    <s v="Glare"/>
    <n v="4408969"/>
    <s v="Sedan"/>
    <s v="Sedan"/>
    <s v="2021-04"/>
    <n v="17"/>
    <n v="2"/>
    <n v="0"/>
    <s v="Severe"/>
    <x v="0"/>
  </r>
  <r>
    <d v="2021-12-12T00:00:00"/>
    <s v="03:50:00"/>
    <s v="Dec"/>
    <s v="BROOKLYN"/>
    <n v="11221"/>
    <n v="40.689169999999997"/>
    <n v="-73.936279999999996"/>
    <s v="BELT PARKWAY"/>
    <s v="3 AVENUE"/>
    <s v="211       LEWIS AVENUE"/>
    <n v="1"/>
    <n v="0"/>
    <n v="0"/>
    <n v="0"/>
    <s v="Distraction"/>
    <n v="4487834"/>
    <s v="Sedan"/>
    <s v="Sedan"/>
    <s v="2021-12"/>
    <n v="3"/>
    <n v="1"/>
    <n v="0"/>
    <s v="Severe"/>
    <x v="1"/>
  </r>
  <r>
    <d v="2021-12-15T00:00:00"/>
    <s v="12:30:00"/>
    <s v="Dec"/>
    <s v="BROOKLYN"/>
    <n v="10879.98965307365"/>
    <n v="40.746130000000001"/>
    <n v="-73.83605"/>
    <s v="VAN WYCK EXPWY"/>
    <s v="3 AVENUE"/>
    <s v="1400      PELHAM PARKWAY SOUTH"/>
    <n v="2"/>
    <n v="0"/>
    <n v="0"/>
    <n v="0"/>
    <s v="Distraction"/>
    <n v="4486884"/>
    <s v="Station Wagon"/>
    <s v="Sedan"/>
    <s v="2021-12"/>
    <n v="12"/>
    <n v="2"/>
    <n v="0"/>
    <s v="Severe"/>
    <x v="0"/>
  </r>
  <r>
    <d v="2021-12-13T00:00:00"/>
    <s v="00:00:00"/>
    <s v="Dec"/>
    <s v="MANHATTAN"/>
    <n v="10033"/>
    <n v="40.847059999999999"/>
    <n v="-73.938180000000003"/>
    <s v="BELT PARKWAY"/>
    <s v="3 AVENUE"/>
    <s v="4162      BROADWAY"/>
    <n v="0"/>
    <n v="0"/>
    <n v="0"/>
    <n v="0"/>
    <s v="Distraction"/>
    <n v="4487695"/>
    <s v="Sedan"/>
    <s v="Sedan"/>
    <s v="2021-12"/>
    <n v="0"/>
    <n v="0"/>
    <n v="0"/>
    <s v="Non-Severe"/>
    <x v="0"/>
  </r>
  <r>
    <d v="2021-12-12T00:00:00"/>
    <s v="17:12:00"/>
    <s v="Dec"/>
    <s v="BROOKLYN"/>
    <n v="11233"/>
    <n v="40.677810000000001"/>
    <n v="-73.930269999999993"/>
    <s v="BELT PARKWAY"/>
    <s v="3 AVENUE"/>
    <s v="41        UTICA AVENUE"/>
    <n v="0"/>
    <n v="0"/>
    <n v="0"/>
    <n v="0"/>
    <s v="Distraction"/>
    <n v="4487775"/>
    <s v="Bus"/>
    <s v="Station Wagon"/>
    <s v="2021-12"/>
    <n v="17"/>
    <n v="0"/>
    <n v="0"/>
    <s v="Non-Severe"/>
    <x v="1"/>
  </r>
  <r>
    <d v="2021-12-15T00:00:00"/>
    <s v="17:50:00"/>
    <s v="Dec"/>
    <s v="BROOKLYN"/>
    <n v="11234"/>
    <n v="40.621735000000001"/>
    <n v="-73.927189999999996"/>
    <s v="BELT PARKWAY"/>
    <s v="3 AVENUE"/>
    <s v="2040      UTICA AVENUE"/>
    <n v="1"/>
    <n v="0"/>
    <n v="1"/>
    <n v="0"/>
    <s v="Reaction to Uninvolved Vehicle"/>
    <n v="4487061"/>
    <s v="Station Wagon"/>
    <s v="Sedan"/>
    <s v="2021-12"/>
    <n v="17"/>
    <n v="2"/>
    <n v="0"/>
    <s v="Severe"/>
    <x v="0"/>
  </r>
  <r>
    <d v="2021-12-16T00:00:00"/>
    <s v="16:10:00"/>
    <s v="Dec"/>
    <s v="MANHATTAN"/>
    <n v="10013"/>
    <n v="40.722121999999999"/>
    <n v="-74.009770000000003"/>
    <s v="LAIGHT STREET"/>
    <s v="GREENWICH STREET"/>
    <s v="1400      PELHAM PARKWAY SOUTH"/>
    <n v="1"/>
    <n v="0"/>
    <n v="1"/>
    <n v="0"/>
    <s v="Unspecified"/>
    <n v="4487142"/>
    <s v="Sedan"/>
    <s v="Sedan"/>
    <s v="2021-12"/>
    <n v="16"/>
    <n v="2"/>
    <n v="0"/>
    <s v="Severe"/>
    <x v="0"/>
  </r>
  <r>
    <d v="2021-12-16T00:00:00"/>
    <s v="18:15:00"/>
    <s v="Dec"/>
    <s v="BRONX"/>
    <n v="10475"/>
    <n v="40.868319999999997"/>
    <n v="-73.833169999999996"/>
    <s v="BARTOW AVENUE"/>
    <s v="EDSON AVENUE"/>
    <s v="1400      PELHAM PARKWAY SOUTH"/>
    <n v="0"/>
    <n v="0"/>
    <n v="0"/>
    <n v="0"/>
    <s v="Unspecified"/>
    <n v="4487795"/>
    <s v="Sedan"/>
    <s v="Sedan"/>
    <s v="2021-12"/>
    <n v="18"/>
    <n v="0"/>
    <n v="0"/>
    <s v="Non-Severe"/>
    <x v="0"/>
  </r>
  <r>
    <d v="2021-12-15T00:00:00"/>
    <s v="03:30:00"/>
    <s v="Dec"/>
    <s v="BROOKLYN"/>
    <n v="10879.98965307365"/>
    <n v="40.711219999999997"/>
    <n v="-73.728269999999995"/>
    <s v="CROSS ISLAND PARKWAY"/>
    <s v="HEMPSTEAD AVENUE"/>
    <s v="1400      PELHAM PARKWAY SOUTH"/>
    <n v="1"/>
    <n v="0"/>
    <n v="1"/>
    <n v="0"/>
    <s v="Unspecified"/>
    <n v="4486583"/>
    <s v="Sedan"/>
    <s v="Station Wagon"/>
    <s v="2021-12"/>
    <n v="3"/>
    <n v="2"/>
    <n v="0"/>
    <s v="Severe"/>
    <x v="0"/>
  </r>
  <r>
    <d v="2021-12-16T00:00:00"/>
    <s v="19:45:00"/>
    <s v="Dec"/>
    <s v="QUEENS"/>
    <n v="11368"/>
    <n v="40.73939"/>
    <n v="-73.854780000000005"/>
    <s v="BELT PARKWAY"/>
    <s v="3 AVENUE"/>
    <s v="105-39    OTIS AVENUE"/>
    <n v="0"/>
    <n v="0"/>
    <n v="0"/>
    <n v="0"/>
    <s v="Distraction"/>
    <n v="4487327"/>
    <s v="Taxi"/>
    <s v="Sedan"/>
    <s v="2021-12"/>
    <n v="19"/>
    <n v="0"/>
    <n v="0"/>
    <s v="Non-Severe"/>
    <x v="0"/>
  </r>
  <r>
    <d v="2021-12-16T00:00:00"/>
    <s v="03:30:00"/>
    <s v="Dec"/>
    <s v="QUEENS"/>
    <n v="11373"/>
    <n v="40.743792999999997"/>
    <n v="-73.884720000000002"/>
    <s v="BROADWAY"/>
    <s v="80 STREET"/>
    <s v="1400      PELHAM PARKWAY SOUTH"/>
    <n v="2"/>
    <n v="0"/>
    <n v="0"/>
    <n v="0"/>
    <s v="Unspecified"/>
    <n v="4486891"/>
    <s v="Station Wagon"/>
    <s v="E-Bike"/>
    <s v="2021-12"/>
    <n v="3"/>
    <n v="2"/>
    <n v="0"/>
    <s v="Severe"/>
    <x v="0"/>
  </r>
  <r>
    <d v="2021-12-16T00:00:00"/>
    <s v="09:00:00"/>
    <s v="Dec"/>
    <s v="MANHATTAN"/>
    <n v="10029"/>
    <n v="40.800617000000003"/>
    <n v="-73.9465"/>
    <s v="BELT PARKWAY"/>
    <s v="3 AVENUE"/>
    <s v="1385      5 AVENUE"/>
    <n v="0"/>
    <n v="0"/>
    <n v="0"/>
    <n v="0"/>
    <s v="Unspecified"/>
    <n v="4487110"/>
    <s v="Sedan"/>
    <s v="NYC FIRE T"/>
    <s v="2021-12"/>
    <n v="9"/>
    <n v="0"/>
    <n v="0"/>
    <s v="Non-Severe"/>
    <x v="0"/>
  </r>
  <r>
    <d v="2021-12-16T00:00:00"/>
    <s v="16:30:00"/>
    <s v="Dec"/>
    <s v="BROOKLYN"/>
    <n v="10879.98965307365"/>
    <n v="40.520114816772221"/>
    <n v="-73.54743161629176"/>
    <s v="BELT PARKWAY"/>
    <s v="3 AVENUE"/>
    <s v="71        EAST DRIVE"/>
    <n v="1"/>
    <n v="0"/>
    <n v="0"/>
    <n v="0"/>
    <s v="Distraction"/>
    <n v="4487256"/>
    <s v="Bike"/>
    <s v="Bike"/>
    <s v="2021-12"/>
    <n v="16"/>
    <n v="1"/>
    <n v="0"/>
    <s v="Severe"/>
    <x v="0"/>
  </r>
  <r>
    <d v="2021-12-16T00:00:00"/>
    <s v="11:45:00"/>
    <s v="Dec"/>
    <s v="BROOKLYN"/>
    <n v="10879.98965307365"/>
    <n v="40.583056999999997"/>
    <n v="-73.973113999999995"/>
    <s v="BELT PARKWAY"/>
    <s v="3 AVENUE"/>
    <s v="1400      PELHAM PARKWAY SOUTH"/>
    <n v="0"/>
    <n v="0"/>
    <n v="0"/>
    <n v="0"/>
    <s v="Distraction"/>
    <n v="4487317"/>
    <s v="Sedan"/>
    <s v="Sedan"/>
    <s v="2021-12"/>
    <n v="11"/>
    <n v="0"/>
    <n v="0"/>
    <s v="Non-Severe"/>
    <x v="0"/>
  </r>
  <r>
    <d v="2021-12-16T00:00:00"/>
    <s v="10:13:00"/>
    <s v="Dec"/>
    <s v="BROOKLYN"/>
    <n v="10879.98965307365"/>
    <n v="40.520114816772221"/>
    <n v="-73.54743161629176"/>
    <s v="MANHATTAN BR LOWER"/>
    <s v="3 AVENUE"/>
    <s v="1400      PELHAM PARKWAY SOUTH"/>
    <n v="1"/>
    <n v="0"/>
    <n v="0"/>
    <n v="0"/>
    <s v="Distraction"/>
    <n v="4487642"/>
    <s v="Station Wagon"/>
    <s v="Sedan"/>
    <s v="2021-12"/>
    <n v="10"/>
    <n v="1"/>
    <n v="0"/>
    <s v="Severe"/>
    <x v="0"/>
  </r>
  <r>
    <d v="2021-08-12T00:00:00"/>
    <s v="12:30:00"/>
    <s v="Aug"/>
    <s v="MANHATTAN"/>
    <n v="10033"/>
    <n v="40.84619"/>
    <n v="-73.938460000000006"/>
    <s v="BROADWAY"/>
    <s v="WEST 175 STREET"/>
    <s v="1400      PELHAM PARKWAY SOUTH"/>
    <n v="1"/>
    <n v="0"/>
    <n v="0"/>
    <n v="0"/>
    <s v="Other Vehicular"/>
    <n v="4487407"/>
    <s v="Bike"/>
    <s v="Sedan"/>
    <s v="2021-08"/>
    <n v="12"/>
    <n v="1"/>
    <n v="0"/>
    <s v="Severe"/>
    <x v="0"/>
  </r>
  <r>
    <d v="2021-12-16T00:00:00"/>
    <s v="23:11:00"/>
    <s v="Dec"/>
    <s v="BROOKLYN"/>
    <n v="11214"/>
    <n v="40.591045000000001"/>
    <n v="-73.992069999999998"/>
    <s v="CROPSEY AVENUE"/>
    <s v="BAY 41 STREET"/>
    <s v="1400      PELHAM PARKWAY SOUTH"/>
    <n v="1"/>
    <n v="0"/>
    <n v="0"/>
    <n v="0"/>
    <s v="Traffic Control Disregarded"/>
    <n v="4487576"/>
    <s v="Sedan"/>
    <s v="Sedan"/>
    <s v="2021-12"/>
    <n v="23"/>
    <n v="1"/>
    <n v="0"/>
    <s v="Severe"/>
    <x v="0"/>
  </r>
  <r>
    <d v="2021-12-16T00:00:00"/>
    <s v="11:38:00"/>
    <s v="Dec"/>
    <s v="MANHATTAN"/>
    <n v="10128"/>
    <n v="40.78257"/>
    <n v="-73.945220000000006"/>
    <s v="EAST 95 STREET"/>
    <s v="1 AVENUE"/>
    <s v="1400      PELHAM PARKWAY SOUTH"/>
    <n v="0"/>
    <n v="0"/>
    <n v="0"/>
    <n v="0"/>
    <s v="Distraction"/>
    <n v="4487134"/>
    <s v="Sedan"/>
    <s v="Sedan"/>
    <s v="2021-12"/>
    <n v="11"/>
    <n v="0"/>
    <n v="0"/>
    <s v="Non-Severe"/>
    <x v="0"/>
  </r>
  <r>
    <d v="2021-12-17T00:00:00"/>
    <s v="08:24:00"/>
    <s v="Dec"/>
    <s v="BROOKLYN"/>
    <n v="10879.98965307365"/>
    <n v="40.734794999999998"/>
    <n v="-73.801150000000007"/>
    <s v="67 AVENUE"/>
    <s v="3 AVENUE"/>
    <s v="1400      PELHAM PARKWAY SOUTH"/>
    <n v="1"/>
    <n v="0"/>
    <n v="0"/>
    <n v="0"/>
    <s v="Failure to Yield Right-of-Way"/>
    <n v="4487678"/>
    <s v="Sedan"/>
    <s v="Sedan"/>
    <s v="2021-12"/>
    <n v="8"/>
    <n v="1"/>
    <n v="0"/>
    <s v="Severe"/>
    <x v="0"/>
  </r>
  <r>
    <d v="2021-12-16T00:00:00"/>
    <s v="10:35:00"/>
    <s v="Dec"/>
    <s v="BRONX"/>
    <n v="10472"/>
    <n v="40.828685999999998"/>
    <n v="-73.877989999999997"/>
    <s v="BELT PARKWAY"/>
    <s v="3 AVENUE"/>
    <s v="1537      WESTCHESTER AVENUE"/>
    <n v="1"/>
    <n v="0"/>
    <n v="0"/>
    <n v="0"/>
    <s v="Unsafe Lane Changing"/>
    <n v="4487037"/>
    <s v="Sedan"/>
    <s v="E-Bike"/>
    <s v="2021-12"/>
    <n v="10"/>
    <n v="1"/>
    <n v="0"/>
    <s v="Severe"/>
    <x v="0"/>
  </r>
  <r>
    <d v="2021-12-16T00:00:00"/>
    <s v="01:42:00"/>
    <s v="Dec"/>
    <s v="MANHATTAN"/>
    <n v="10029"/>
    <n v="40.793816"/>
    <n v="-73.940119999999993"/>
    <s v="EAST 111 STREET"/>
    <s v="2 AVENUE"/>
    <s v="1400      PELHAM PARKWAY SOUTH"/>
    <n v="1"/>
    <n v="0"/>
    <n v="1"/>
    <n v="0"/>
    <s v="Unsafe Speed"/>
    <n v="4487552"/>
    <s v="Bike"/>
    <s v="Sedan"/>
    <s v="2021-12"/>
    <n v="1"/>
    <n v="2"/>
    <n v="0"/>
    <s v="Severe"/>
    <x v="0"/>
  </r>
  <r>
    <d v="2021-12-15T00:00:00"/>
    <s v="04:00:00"/>
    <s v="Dec"/>
    <s v="QUEENS"/>
    <n v="11413"/>
    <n v="40.689734999999999"/>
    <n v="-73.747290000000007"/>
    <s v="121 AVENUE"/>
    <s v="SPRINGFIELD BOULEVARD"/>
    <s v="1400      PELHAM PARKWAY SOUTH"/>
    <n v="1"/>
    <n v="0"/>
    <n v="0"/>
    <n v="0"/>
    <s v="Following Too Closely"/>
    <n v="4486639"/>
    <s v="Station Wagon"/>
    <s v="Sedan"/>
    <s v="2021-12"/>
    <n v="4"/>
    <n v="1"/>
    <n v="0"/>
    <s v="Severe"/>
    <x v="0"/>
  </r>
  <r>
    <d v="2021-12-16T00:00:00"/>
    <s v="15:30:00"/>
    <s v="Dec"/>
    <s v="BROOKLYN"/>
    <n v="10879.98965307365"/>
    <n v="40.767049999999998"/>
    <n v="-73.887184000000005"/>
    <s v="GRAND CENTRAL PKWY"/>
    <s v="3 AVENUE"/>
    <s v="1400      PELHAM PARKWAY SOUTH"/>
    <n v="2"/>
    <n v="0"/>
    <n v="0"/>
    <n v="0"/>
    <s v="Unspecified"/>
    <n v="4487262"/>
    <s v="Station Wagon"/>
    <s v="Sedan"/>
    <s v="2021-12"/>
    <n v="15"/>
    <n v="2"/>
    <n v="0"/>
    <s v="Severe"/>
    <x v="0"/>
  </r>
  <r>
    <d v="2021-12-16T00:00:00"/>
    <s v="17:55:00"/>
    <s v="Dec"/>
    <s v="QUEENS"/>
    <n v="11369"/>
    <n v="40.758659999999999"/>
    <n v="-73.876464999999996"/>
    <s v="92 STREET"/>
    <s v="32 AVENUE"/>
    <s v="1400      PELHAM PARKWAY SOUTH"/>
    <n v="1"/>
    <n v="0"/>
    <n v="0"/>
    <n v="0"/>
    <s v="Distraction"/>
    <n v="4487261"/>
    <s v="Station Wagon"/>
    <s v="Sedan"/>
    <s v="2021-12"/>
    <n v="17"/>
    <n v="1"/>
    <n v="0"/>
    <s v="Severe"/>
    <x v="0"/>
  </r>
  <r>
    <d v="2021-12-15T00:00:00"/>
    <s v="04:00:00"/>
    <s v="Dec"/>
    <s v="QUEENS"/>
    <n v="11365"/>
    <n v="40.730069999999998"/>
    <n v="-73.807180000000002"/>
    <s v="BELT PARKWAY"/>
    <s v="3 AVENUE"/>
    <s v="71-02     162 STREET"/>
    <n v="0"/>
    <n v="0"/>
    <n v="0"/>
    <n v="0"/>
    <s v="Unspecified"/>
    <n v="4486787"/>
    <s v="Sedan"/>
    <s v="Sedan"/>
    <s v="2021-12"/>
    <n v="4"/>
    <n v="0"/>
    <n v="0"/>
    <s v="Non-Severe"/>
    <x v="0"/>
  </r>
  <r>
    <d v="2021-12-16T00:00:00"/>
    <s v="13:50:00"/>
    <s v="Dec"/>
    <s v="QUEENS"/>
    <n v="11357"/>
    <n v="40.786445999999998"/>
    <n v="-73.819239999999994"/>
    <s v="146 PLACE"/>
    <s v="15 AVENUE"/>
    <s v="1400      PELHAM PARKWAY SOUTH"/>
    <n v="0"/>
    <n v="0"/>
    <n v="0"/>
    <n v="0"/>
    <s v="Unspecified"/>
    <n v="4487445"/>
    <s v="Sedan"/>
    <s v="Sedan"/>
    <s v="2021-12"/>
    <n v="13"/>
    <n v="0"/>
    <n v="0"/>
    <s v="Non-Severe"/>
    <x v="0"/>
  </r>
  <r>
    <d v="2021-12-17T00:00:00"/>
    <s v="10:30:00"/>
    <s v="Dec"/>
    <s v="STATEN ISLAND"/>
    <n v="10305"/>
    <n v="40.593986999999998"/>
    <n v="-74.076840000000004"/>
    <s v="BELT PARKWAY"/>
    <s v="3 AVENUE"/>
    <s v="130       LAMPORT BOULEVARD"/>
    <n v="0"/>
    <n v="0"/>
    <n v="0"/>
    <n v="0"/>
    <s v="Unspecified"/>
    <n v="4487469"/>
    <s v="Sedan"/>
    <s v="Sedan"/>
    <s v="2021-12"/>
    <n v="10"/>
    <n v="0"/>
    <n v="0"/>
    <s v="Non-Severe"/>
    <x v="0"/>
  </r>
  <r>
    <d v="2021-12-15T00:00:00"/>
    <s v="11:03:00"/>
    <s v="Dec"/>
    <s v="BROOKLYN"/>
    <n v="11234"/>
    <n v="40.62444"/>
    <n v="-73.927480000000003"/>
    <s v="BELT PARKWAY"/>
    <s v="3 AVENUE"/>
    <s v="1950      UTICA AVENUE"/>
    <n v="2"/>
    <n v="0"/>
    <n v="0"/>
    <n v="0"/>
    <s v="Distraction"/>
    <n v="4486935"/>
    <s v="Station Wagon"/>
    <s v="Sedan"/>
    <s v="2021-12"/>
    <n v="11"/>
    <n v="2"/>
    <n v="0"/>
    <s v="Severe"/>
    <x v="0"/>
  </r>
  <r>
    <d v="2021-12-16T00:00:00"/>
    <s v="00:00:00"/>
    <s v="Dec"/>
    <s v="MANHATTAN"/>
    <n v="10036"/>
    <n v="40.758533"/>
    <n v="-73.988849999999999"/>
    <s v="WEST 44 STREET"/>
    <s v="8 AVENUE"/>
    <s v="1400      PELHAM PARKWAY SOUTH"/>
    <n v="0"/>
    <n v="0"/>
    <n v="0"/>
    <n v="0"/>
    <s v="Distraction"/>
    <n v="4487393"/>
    <s v="Ambulance"/>
    <s v="Sedan"/>
    <s v="2021-12"/>
    <n v="0"/>
    <n v="0"/>
    <n v="0"/>
    <s v="Non-Severe"/>
    <x v="0"/>
  </r>
  <r>
    <d v="2021-01-12T00:00:00"/>
    <s v="03:35:00"/>
    <s v="Jan"/>
    <s v="BROOKLYN"/>
    <n v="10879.98965307365"/>
    <n v="40.838757000000001"/>
    <n v="-73.882903999999996"/>
    <s v="CROSS BRONX EXPY"/>
    <s v="3 AVENUE"/>
    <s v="1400      PELHAM PARKWAY SOUTH"/>
    <n v="0"/>
    <n v="0"/>
    <n v="0"/>
    <n v="0"/>
    <s v="Distraction"/>
    <n v="4487951"/>
    <s v="Sedan"/>
    <s v="Sedan"/>
    <s v="2021-01"/>
    <n v="3"/>
    <n v="0"/>
    <n v="0"/>
    <s v="Non-Severe"/>
    <x v="0"/>
  </r>
  <r>
    <d v="2021-12-17T00:00:00"/>
    <s v="08:50:00"/>
    <s v="Dec"/>
    <s v="BROOKLYN"/>
    <n v="10879.98965307365"/>
    <n v="40.585160000000002"/>
    <n v="-73.987399999999994"/>
    <s v="CROPSEY AVENUE"/>
    <s v="3 AVENUE"/>
    <s v="1400      PELHAM PARKWAY SOUTH"/>
    <n v="1"/>
    <n v="0"/>
    <n v="0"/>
    <n v="0"/>
    <s v="Pedestrian/Bicyclist/Other Pedestrian Error/Confusion"/>
    <n v="4487741"/>
    <s v="Sedan"/>
    <s v="Bike"/>
    <s v="2021-12"/>
    <n v="8"/>
    <n v="1"/>
    <n v="0"/>
    <s v="Severe"/>
    <x v="0"/>
  </r>
  <r>
    <d v="2021-02-12T00:00:00"/>
    <s v="17:15:00"/>
    <s v="Feb"/>
    <s v="MANHATTAN"/>
    <n v="10036"/>
    <n v="40.762749999999997"/>
    <n v="-73.996920000000003"/>
    <s v="WEST 45 STREET"/>
    <s v="11 AVENUE"/>
    <s v="1400      PELHAM PARKWAY SOUTH"/>
    <n v="0"/>
    <n v="0"/>
    <n v="0"/>
    <n v="0"/>
    <s v="Passing or Lane Usage Improper"/>
    <n v="4487356"/>
    <s v="Station Wagon"/>
    <s v="Sedan"/>
    <s v="2021-02"/>
    <n v="17"/>
    <n v="0"/>
    <n v="0"/>
    <s v="Non-Severe"/>
    <x v="0"/>
  </r>
  <r>
    <d v="2021-12-11T00:00:00"/>
    <s v="12:30:00"/>
    <s v="Dec"/>
    <s v="MANHATTAN"/>
    <n v="10030"/>
    <n v="40.821342000000001"/>
    <n v="-73.940449999999998"/>
    <s v="BELT PARKWAY"/>
    <s v="3 AVENUE"/>
    <s v="219       WEST 144 STREET"/>
    <n v="0"/>
    <n v="0"/>
    <n v="0"/>
    <n v="0"/>
    <s v="Unspecified"/>
    <n v="4487996"/>
    <s v="Station Wagon"/>
    <s v="Sedan"/>
    <s v="2021-12"/>
    <n v="12"/>
    <n v="0"/>
    <n v="0"/>
    <s v="Non-Severe"/>
    <x v="1"/>
  </r>
  <r>
    <d v="2021-12-17T00:00:00"/>
    <s v="07:50:00"/>
    <s v="Dec"/>
    <s v="QUEENS"/>
    <n v="11385"/>
    <n v="40.702083999999999"/>
    <n v="-73.889660000000006"/>
    <s v="BELT PARKWAY"/>
    <s v="3 AVENUE"/>
    <s v="71-28     65 PLACE"/>
    <n v="0"/>
    <n v="0"/>
    <n v="0"/>
    <n v="0"/>
    <s v="Unspecified"/>
    <n v="4487719"/>
    <s v="Station Wagon"/>
    <s v="Sedan"/>
    <s v="2021-12"/>
    <n v="7"/>
    <n v="0"/>
    <n v="0"/>
    <s v="Non-Severe"/>
    <x v="0"/>
  </r>
  <r>
    <d v="2021-12-17T00:00:00"/>
    <s v="17:19:00"/>
    <s v="Dec"/>
    <s v="BRONX"/>
    <n v="10470"/>
    <n v="40.895373999999997"/>
    <n v="-73.863560000000007"/>
    <s v="EAST 233 STREET"/>
    <s v="WEBSTER AVENUE"/>
    <s v="1400      PELHAM PARKWAY SOUTH"/>
    <n v="0"/>
    <n v="0"/>
    <n v="0"/>
    <n v="0"/>
    <s v="Driver Inexperience"/>
    <n v="4487802"/>
    <s v="Station Wagon"/>
    <s v="Station Wagon"/>
    <s v="2021-12"/>
    <n v="17"/>
    <n v="0"/>
    <n v="0"/>
    <s v="Non-Severe"/>
    <x v="0"/>
  </r>
  <r>
    <d v="2021-11-12T00:00:00"/>
    <s v="03:51:00"/>
    <s v="Nov"/>
    <s v="BRONX"/>
    <n v="10466"/>
    <n v="40.88955"/>
    <n v="-73.845240000000004"/>
    <s v="ELY AVENUE"/>
    <s v="EAST 233 STREET"/>
    <s v="1400      PELHAM PARKWAY SOUTH"/>
    <n v="1"/>
    <n v="0"/>
    <n v="1"/>
    <n v="0"/>
    <s v="Pedestrian/Bicyclist/Other Pedestrian Error/Confusion"/>
    <n v="4487217"/>
    <s v="Sedan"/>
    <s v="Sedan"/>
    <s v="2021-11"/>
    <n v="3"/>
    <n v="2"/>
    <n v="0"/>
    <s v="Severe"/>
    <x v="0"/>
  </r>
  <r>
    <d v="2021-12-16T00:00:00"/>
    <s v="08:20:00"/>
    <s v="Dec"/>
    <s v="BRONX"/>
    <n v="10456"/>
    <n v="40.823334000000003"/>
    <n v="-73.905739999999994"/>
    <s v="EAST 163 STREET"/>
    <s v="TRINITY AVENUE"/>
    <s v="1400      PELHAM PARKWAY SOUTH"/>
    <n v="0"/>
    <n v="0"/>
    <n v="0"/>
    <n v="0"/>
    <s v="Unsafe Speed"/>
    <n v="4487452"/>
    <s v="Bus"/>
    <s v="Sedan"/>
    <s v="2021-12"/>
    <n v="8"/>
    <n v="0"/>
    <n v="0"/>
    <s v="Non-Severe"/>
    <x v="0"/>
  </r>
  <r>
    <d v="2021-12-15T00:00:00"/>
    <s v="08:44:00"/>
    <s v="Dec"/>
    <s v="BROOKLYN"/>
    <n v="11226"/>
    <n v="40.650917"/>
    <n v="-73.947463999999997"/>
    <s v="BELT PARKWAY"/>
    <s v="3 AVENUE"/>
    <s v="3209      CHURCH AVENUE"/>
    <n v="1"/>
    <n v="0"/>
    <n v="0"/>
    <n v="0"/>
    <s v="Unspecified"/>
    <n v="4486956"/>
    <s v="Box Truck"/>
    <s v="Bike"/>
    <s v="2021-12"/>
    <n v="8"/>
    <n v="1"/>
    <n v="0"/>
    <s v="Severe"/>
    <x v="0"/>
  </r>
  <r>
    <d v="2021-07-12T00:00:00"/>
    <s v="13:52:00"/>
    <s v="Jul"/>
    <s v="QUEENS"/>
    <n v="11101"/>
    <n v="40.749732999999999"/>
    <n v="-73.936104"/>
    <s v="NORTHERN BOULEVARD"/>
    <s v="41 AVENUE"/>
    <s v="1400      PELHAM PARKWAY SOUTH"/>
    <n v="0"/>
    <n v="0"/>
    <n v="0"/>
    <n v="0"/>
    <s v="Distraction"/>
    <n v="4487668"/>
    <s v="Station Wagon"/>
    <s v="Sedan"/>
    <s v="2021-07"/>
    <n v="13"/>
    <n v="0"/>
    <n v="0"/>
    <s v="Non-Severe"/>
    <x v="0"/>
  </r>
  <r>
    <d v="2021-10-14T00:00:00"/>
    <s v="08:15:00"/>
    <s v="Oct"/>
    <s v="QUEENS"/>
    <n v="11040"/>
    <n v="40.520114816772221"/>
    <n v="-73.54743161629176"/>
    <s v="271 STREET"/>
    <s v="79 AVENUE"/>
    <s v="1400      PELHAM PARKWAY SOUTH"/>
    <n v="1"/>
    <n v="0"/>
    <n v="0"/>
    <n v="0"/>
    <s v="Traffic Control Disregarded"/>
    <n v="4467016"/>
    <s v="Sedan"/>
    <s v="Station Wagon"/>
    <s v="2021-10"/>
    <n v="8"/>
    <n v="1"/>
    <n v="0"/>
    <s v="Severe"/>
    <x v="0"/>
  </r>
  <r>
    <d v="2021-12-15T00:00:00"/>
    <s v="03:00:00"/>
    <s v="Dec"/>
    <s v="BROOKLYN"/>
    <n v="10879.98965307365"/>
    <n v="40.565235000000001"/>
    <n v="-74.181404000000001"/>
    <s v="ARTHUR KILL ROAD"/>
    <s v="3 AVENUE"/>
    <s v="1400      PELHAM PARKWAY SOUTH"/>
    <n v="0"/>
    <n v="0"/>
    <n v="0"/>
    <n v="0"/>
    <s v="Animals Action"/>
    <n v="4486986"/>
    <s v="Station Wagon"/>
    <s v="Sedan"/>
    <s v="2021-12"/>
    <n v="3"/>
    <n v="0"/>
    <n v="0"/>
    <s v="Non-Severe"/>
    <x v="0"/>
  </r>
  <r>
    <d v="2021-12-15T00:00:00"/>
    <s v="22:15:00"/>
    <s v="Dec"/>
    <s v="QUEENS"/>
    <n v="11368"/>
    <n v="40.755203000000002"/>
    <n v="-73.870999999999995"/>
    <s v="97 STREET"/>
    <s v="34 AVENUE"/>
    <s v="1400      PELHAM PARKWAY SOUTH"/>
    <n v="0"/>
    <n v="0"/>
    <n v="0"/>
    <n v="0"/>
    <s v="Unspecified"/>
    <n v="4487281"/>
    <s v="Station Wagon"/>
    <s v="Sedan"/>
    <s v="2021-12"/>
    <n v="22"/>
    <n v="0"/>
    <n v="0"/>
    <s v="Non-Severe"/>
    <x v="0"/>
  </r>
  <r>
    <d v="2021-12-16T00:00:00"/>
    <s v="05:00:00"/>
    <s v="Dec"/>
    <s v="BROOKLYN"/>
    <n v="10879.98965307365"/>
    <n v="40.732430000000001"/>
    <n v="-73.835120000000003"/>
    <s v="VAN WYCK EXPWY"/>
    <s v="3 AVENUE"/>
    <s v="1400      PELHAM PARKWAY SOUTH"/>
    <n v="0"/>
    <n v="0"/>
    <n v="0"/>
    <n v="0"/>
    <s v="Unsafe Lane Changing"/>
    <n v="4487005"/>
    <s v="Sedan"/>
    <s v="Sedan"/>
    <s v="2021-12"/>
    <n v="5"/>
    <n v="0"/>
    <n v="0"/>
    <s v="Non-Severe"/>
    <x v="0"/>
  </r>
  <r>
    <d v="2021-12-15T00:00:00"/>
    <s v="05:44:00"/>
    <s v="Dec"/>
    <s v="MANHATTAN"/>
    <n v="10002"/>
    <n v="40.71987"/>
    <n v="-73.983710000000002"/>
    <s v="BELT PARKWAY"/>
    <s v="3 AVENUE"/>
    <s v="141       ATTORNEY STREET"/>
    <n v="0"/>
    <n v="0"/>
    <n v="0"/>
    <n v="0"/>
    <s v="Fell Asleep"/>
    <n v="4486763"/>
    <s v="Sedan"/>
    <s v="Sedan"/>
    <s v="2021-12"/>
    <n v="5"/>
    <n v="0"/>
    <n v="0"/>
    <s v="Non-Severe"/>
    <x v="0"/>
  </r>
  <r>
    <d v="2021-09-12T00:00:00"/>
    <s v="18:42:00"/>
    <s v="Sep"/>
    <s v="MANHATTAN"/>
    <n v="10128"/>
    <n v="40.783054"/>
    <n v="-73.944884999999999"/>
    <s v="BELT PARKWAY"/>
    <s v="3 AVENUE"/>
    <s v="1855      1 AVENUE"/>
    <n v="0"/>
    <n v="0"/>
    <n v="0"/>
    <n v="0"/>
    <s v="Distraction"/>
    <n v="4487906"/>
    <s v="Sedan"/>
    <s v="Bike"/>
    <s v="2021-09"/>
    <n v="18"/>
    <n v="0"/>
    <n v="0"/>
    <s v="Non-Severe"/>
    <x v="1"/>
  </r>
  <r>
    <d v="2021-12-16T00:00:00"/>
    <s v="20:00:00"/>
    <s v="Dec"/>
    <s v="BROOKLYN"/>
    <n v="11216"/>
    <n v="40.678722"/>
    <n v="-73.952995000000001"/>
    <s v="ATLANTIC AVENUE"/>
    <s v="BEDFORD AVENUE"/>
    <s v="1400      PELHAM PARKWAY SOUTH"/>
    <n v="1"/>
    <n v="0"/>
    <n v="0"/>
    <n v="0"/>
    <s v="Unspecified"/>
    <n v="4487734"/>
    <s v="COM"/>
    <s v="Motorcycle"/>
    <s v="2021-12"/>
    <n v="20"/>
    <n v="1"/>
    <n v="0"/>
    <s v="Severe"/>
    <x v="0"/>
  </r>
  <r>
    <d v="2021-12-17T00:00:00"/>
    <s v="03:26:00"/>
    <s v="Dec"/>
    <s v="BROOKLYN"/>
    <n v="10879.98965307365"/>
    <n v="40.663905999999997"/>
    <n v="-73.950980000000001"/>
    <s v="NOSTRAND AVENUE"/>
    <s v="3 AVENUE"/>
    <s v="1400      PELHAM PARKWAY SOUTH"/>
    <n v="0"/>
    <n v="0"/>
    <n v="0"/>
    <n v="0"/>
    <s v="Other Vehicular"/>
    <n v="4487294"/>
    <s v="Sedan"/>
    <s v="Sedan"/>
    <s v="2021-12"/>
    <n v="3"/>
    <n v="0"/>
    <n v="0"/>
    <s v="Non-Severe"/>
    <x v="0"/>
  </r>
  <r>
    <d v="2021-12-15T00:00:00"/>
    <s v="10:35:00"/>
    <s v="Dec"/>
    <s v="MANHATTAN"/>
    <n v="10016"/>
    <n v="40.746389999999998"/>
    <n v="-73.977645999999993"/>
    <s v="EAST 35 STREET"/>
    <s v="3 AVENUE"/>
    <s v="1400      PELHAM PARKWAY SOUTH"/>
    <n v="0"/>
    <n v="0"/>
    <n v="0"/>
    <n v="0"/>
    <s v="Passing Too Closely"/>
    <n v="4486715"/>
    <s v="Station Wagon"/>
    <s v="Sedan"/>
    <s v="2021-12"/>
    <n v="10"/>
    <n v="0"/>
    <n v="0"/>
    <s v="Non-Severe"/>
    <x v="0"/>
  </r>
  <r>
    <d v="2021-12-16T00:00:00"/>
    <s v="20:25:00"/>
    <s v="Dec"/>
    <s v="BROOKLYN"/>
    <n v="10879.98965307365"/>
    <n v="40.753304"/>
    <n v="-73.912575000000004"/>
    <s v="NORTHERN BOULEVARD"/>
    <s v="3 AVENUE"/>
    <s v="1400      PELHAM PARKWAY SOUTH"/>
    <n v="1"/>
    <n v="0"/>
    <n v="0"/>
    <n v="0"/>
    <s v="Failure to Yield Right-of-Way"/>
    <n v="4487163"/>
    <s v="Station Wagon"/>
    <s v="Bike"/>
    <s v="2021-12"/>
    <n v="20"/>
    <n v="1"/>
    <n v="0"/>
    <s v="Severe"/>
    <x v="0"/>
  </r>
  <r>
    <d v="2021-12-17T00:00:00"/>
    <s v="05:30:00"/>
    <s v="Dec"/>
    <s v="BROOKLYN"/>
    <n v="11232"/>
    <n v="40.656643000000003"/>
    <n v="-74.005269999999996"/>
    <s v="3 AVENUE"/>
    <s v="34 STREET"/>
    <s v="1400      PELHAM PARKWAY SOUTH"/>
    <n v="0"/>
    <n v="0"/>
    <n v="0"/>
    <n v="0"/>
    <s v="Traffic Control Disregarded"/>
    <n v="4487178"/>
    <s v="Sedan"/>
    <s v="Sedan"/>
    <s v="2021-12"/>
    <n v="5"/>
    <n v="0"/>
    <n v="0"/>
    <s v="Non-Severe"/>
    <x v="0"/>
  </r>
  <r>
    <d v="2021-12-16T00:00:00"/>
    <s v="21:17:00"/>
    <s v="Dec"/>
    <s v="BROOKLYN"/>
    <n v="10879.98965307365"/>
    <n v="40.850050000000003"/>
    <n v="-73.916060000000002"/>
    <s v="UNIVERSITY AVENUE"/>
    <s v="MACOMBS ROAD"/>
    <s v="1400      PELHAM PARKWAY SOUTH"/>
    <n v="1"/>
    <n v="0"/>
    <n v="0"/>
    <n v="0"/>
    <s v="Distraction"/>
    <n v="4487197"/>
    <s v="Bus"/>
    <s v="E-Bike"/>
    <s v="2021-12"/>
    <n v="21"/>
    <n v="1"/>
    <n v="0"/>
    <s v="Severe"/>
    <x v="0"/>
  </r>
  <r>
    <d v="2021-12-17T00:00:00"/>
    <s v="23:50:00"/>
    <s v="Dec"/>
    <s v="STATEN ISLAND"/>
    <n v="10312"/>
    <n v="40.547924000000002"/>
    <n v="-74.166954000000004"/>
    <s v="BELT PARKWAY"/>
    <s v="3 AVENUE"/>
    <s v="3687      RICHMOND AVENUE"/>
    <n v="1"/>
    <n v="1"/>
    <n v="0"/>
    <n v="0"/>
    <s v="Unsafe Speed"/>
    <n v="4487497"/>
    <s v="Sedan"/>
    <s v="Sedan"/>
    <s v="2021-12"/>
    <n v="23"/>
    <n v="1"/>
    <n v="1"/>
    <s v="Severe"/>
    <x v="0"/>
  </r>
  <r>
    <d v="2021-12-15T00:00:00"/>
    <s v="10:10:00"/>
    <s v="Dec"/>
    <s v="BROOKLYN"/>
    <n v="10879.98965307365"/>
    <n v="40.592815000000002"/>
    <n v="-73.908079999999998"/>
    <s v="BELT PARKWAY"/>
    <s v="3 AVENUE"/>
    <s v="1400      PELHAM PARKWAY SOUTH"/>
    <n v="0"/>
    <n v="0"/>
    <n v="0"/>
    <n v="0"/>
    <s v="Distraction"/>
    <n v="4487313"/>
    <s v="Sedan"/>
    <s v="Station Wagon"/>
    <s v="2021-12"/>
    <n v="10"/>
    <n v="0"/>
    <n v="0"/>
    <s v="Non-Severe"/>
    <x v="0"/>
  </r>
  <r>
    <d v="2021-12-15T00:00:00"/>
    <s v="11:06:00"/>
    <s v="Dec"/>
    <s v="BROOKLYN"/>
    <n v="11229"/>
    <n v="40.59449"/>
    <n v="-73.957279999999997"/>
    <s v="BELT PARKWAY"/>
    <s v="3 AVENUE"/>
    <s v="1309      GRAVESEND NECK ROAD"/>
    <n v="0"/>
    <n v="0"/>
    <n v="0"/>
    <n v="0"/>
    <s v="Distraction"/>
    <n v="4486749"/>
    <s v="Dump"/>
    <s v="Sedan"/>
    <s v="2021-12"/>
    <n v="11"/>
    <n v="0"/>
    <n v="0"/>
    <s v="Non-Severe"/>
    <x v="0"/>
  </r>
  <r>
    <d v="2021-12-15T00:00:00"/>
    <s v="11:36:00"/>
    <s v="Dec"/>
    <s v="QUEENS"/>
    <n v="11361"/>
    <n v="40.756909999999998"/>
    <n v="-73.767679999999999"/>
    <s v="BELL BOULEVARD"/>
    <s v="47 AVENUE"/>
    <s v="1400      PELHAM PARKWAY SOUTH"/>
    <n v="5"/>
    <n v="0"/>
    <n v="0"/>
    <n v="0"/>
    <s v="Unspecified"/>
    <n v="4486716"/>
    <s v="Station Wagon"/>
    <s v="Station Wagon"/>
    <s v="2021-12"/>
    <n v="11"/>
    <n v="5"/>
    <n v="0"/>
    <s v="Severe"/>
    <x v="0"/>
  </r>
  <r>
    <d v="2021-12-13T00:00:00"/>
    <s v="12:19:00"/>
    <s v="Dec"/>
    <s v="BROOKLYN"/>
    <n v="11226"/>
    <n v="40.645189999999999"/>
    <n v="-73.947999999999993"/>
    <s v="EAST 31 STREET"/>
    <s v="BEVERLEY ROAD"/>
    <s v="1400      PELHAM PARKWAY SOUTH"/>
    <n v="0"/>
    <n v="0"/>
    <n v="0"/>
    <n v="0"/>
    <s v="Unspecified"/>
    <n v="4487636"/>
    <s v="Sedan"/>
    <s v="Sedan"/>
    <s v="2021-12"/>
    <n v="12"/>
    <n v="0"/>
    <n v="0"/>
    <s v="Non-Severe"/>
    <x v="0"/>
  </r>
  <r>
    <d v="2021-12-16T00:00:00"/>
    <s v="14:39:00"/>
    <s v="Dec"/>
    <s v="MANHATTAN"/>
    <n v="10016"/>
    <n v="40.74456"/>
    <n v="-73.971374999999995"/>
    <s v="FDR DRIVE"/>
    <s v="EAST 36 STREET"/>
    <s v="1400      PELHAM PARKWAY SOUTH"/>
    <n v="0"/>
    <n v="0"/>
    <n v="0"/>
    <n v="0"/>
    <s v="Following Too Closely"/>
    <n v="4487120"/>
    <s v="Station Wagon"/>
    <s v="Station Wagon"/>
    <s v="2021-12"/>
    <n v="14"/>
    <n v="0"/>
    <n v="0"/>
    <s v="Non-Severe"/>
    <x v="0"/>
  </r>
  <r>
    <d v="2021-05-12T00:00:00"/>
    <s v="20:00:00"/>
    <s v="May"/>
    <s v="MANHATTAN"/>
    <n v="10006"/>
    <n v="40.707929999999998"/>
    <n v="-74.015563999999998"/>
    <s v="BELT PARKWAY"/>
    <s v="3 AVENUE"/>
    <s v="47        WEST STREET"/>
    <n v="0"/>
    <n v="0"/>
    <n v="0"/>
    <n v="0"/>
    <s v="Unspecified"/>
    <n v="4487266"/>
    <s v="Sedan"/>
    <s v="Sedan"/>
    <s v="2021-05"/>
    <n v="20"/>
    <n v="0"/>
    <n v="0"/>
    <s v="Non-Severe"/>
    <x v="0"/>
  </r>
  <r>
    <d v="2021-12-15T00:00:00"/>
    <s v="09:15:00"/>
    <s v="Dec"/>
    <s v="BROOKLYN"/>
    <n v="10879.98965307365"/>
    <n v="40.856625000000001"/>
    <n v="-73.831900000000005"/>
    <s v="HUTCHINSON RIVER PARKWAY"/>
    <s v="3 AVENUE"/>
    <s v="1400      PELHAM PARKWAY SOUTH"/>
    <n v="0"/>
    <n v="0"/>
    <n v="0"/>
    <n v="0"/>
    <s v="Driver Inexperience"/>
    <n v="4486776"/>
    <s v="Station Wagon"/>
    <s v="Station Wagon"/>
    <s v="2021-12"/>
    <n v="9"/>
    <n v="0"/>
    <n v="0"/>
    <s v="Non-Severe"/>
    <x v="0"/>
  </r>
  <r>
    <d v="2021-12-17T00:00:00"/>
    <s v="01:30:00"/>
    <s v="Dec"/>
    <s v="MANHATTAN"/>
    <n v="10029"/>
    <n v="40.797150000000002"/>
    <n v="-73.949020000000004"/>
    <s v="BELT PARKWAY"/>
    <s v="3 AVENUE"/>
    <s v="1295      5 AVENUE"/>
    <n v="0"/>
    <n v="0"/>
    <n v="0"/>
    <n v="0"/>
    <s v="Unspecified"/>
    <n v="4487753"/>
    <s v="Station Wagon"/>
    <s v="Sedan"/>
    <s v="2021-12"/>
    <n v="1"/>
    <n v="0"/>
    <n v="0"/>
    <s v="Non-Severe"/>
    <x v="0"/>
  </r>
  <r>
    <d v="2021-12-15T00:00:00"/>
    <s v="10:52:00"/>
    <s v="Dec"/>
    <s v="BROOKLYN"/>
    <n v="10879.98965307365"/>
    <n v="40.594549999999998"/>
    <n v="-73.997574"/>
    <s v="BELT PARKWAY"/>
    <s v="3 AVENUE"/>
    <s v="1400      PELHAM PARKWAY SOUTH"/>
    <n v="0"/>
    <n v="0"/>
    <n v="0"/>
    <n v="0"/>
    <s v="Tire Failure/Inadequate"/>
    <n v="4486670"/>
    <s v="Sedan"/>
    <s v="Sedan"/>
    <s v="2021-12"/>
    <n v="10"/>
    <n v="0"/>
    <n v="0"/>
    <s v="Non-Severe"/>
    <x v="0"/>
  </r>
  <r>
    <d v="2021-12-17T00:00:00"/>
    <s v="14:30:00"/>
    <s v="Dec"/>
    <s v="QUEENS"/>
    <n v="11373"/>
    <n v="40.743682999999997"/>
    <n v="-73.886955"/>
    <s v="BELT PARKWAY"/>
    <s v="3 AVENUE"/>
    <s v="78-02     WOODSIDE AVENUE"/>
    <n v="1"/>
    <n v="0"/>
    <n v="0"/>
    <n v="0"/>
    <s v="Distraction"/>
    <n v="4487514"/>
    <s v="Sedan"/>
    <s v="Sedan"/>
    <s v="2021-12"/>
    <n v="14"/>
    <n v="1"/>
    <n v="0"/>
    <s v="Severe"/>
    <x v="0"/>
  </r>
  <r>
    <d v="2021-12-16T00:00:00"/>
    <s v="09:08:00"/>
    <s v="Dec"/>
    <s v="BRONX"/>
    <n v="10461"/>
    <n v="40.852955000000001"/>
    <n v="-73.843159999999997"/>
    <s v="WILKINSON AVENUE"/>
    <s v="EASTCHESTER ROAD"/>
    <s v="1400      PELHAM PARKWAY SOUTH"/>
    <n v="1"/>
    <n v="0"/>
    <n v="0"/>
    <n v="0"/>
    <s v="Failure to Yield Right-of-Way"/>
    <n v="4487004"/>
    <s v="E-Scooter"/>
    <s v="Sedan"/>
    <s v="2021-12"/>
    <n v="9"/>
    <n v="1"/>
    <n v="0"/>
    <s v="Severe"/>
    <x v="0"/>
  </r>
  <r>
    <d v="2021-12-17T00:00:00"/>
    <s v="16:57:00"/>
    <s v="Dec"/>
    <s v="BROOKLYN"/>
    <n v="11224"/>
    <n v="40.574986000000003"/>
    <n v="-73.999619999999993"/>
    <s v="MERMAID AVENUE"/>
    <s v="WEST 33 STREET"/>
    <s v="1400      PELHAM PARKWAY SOUTH"/>
    <n v="1"/>
    <n v="0"/>
    <n v="1"/>
    <n v="0"/>
    <s v="Distraction"/>
    <n v="4487746"/>
    <s v="Pick-up Truck"/>
    <s v="Sedan"/>
    <s v="2021-12"/>
    <n v="16"/>
    <n v="2"/>
    <n v="0"/>
    <s v="Severe"/>
    <x v="0"/>
  </r>
  <r>
    <d v="2021-08-12T00:00:00"/>
    <s v="15:00:00"/>
    <s v="Aug"/>
    <s v="BROOKLYN"/>
    <n v="11249"/>
    <n v="40.710810000000002"/>
    <n v="-73.968400000000003"/>
    <s v="BELT PARKWAY"/>
    <s v="3 AVENUE"/>
    <s v="11        BROADWAY"/>
    <n v="0"/>
    <n v="0"/>
    <n v="0"/>
    <n v="0"/>
    <s v="Following Too Closely"/>
    <n v="4487920"/>
    <s v="Station Wagon"/>
    <s v="Sedan"/>
    <s v="2021-08"/>
    <n v="15"/>
    <n v="0"/>
    <n v="0"/>
    <s v="Non-Severe"/>
    <x v="0"/>
  </r>
  <r>
    <d v="2021-12-17T00:00:00"/>
    <s v="00:00:00"/>
    <s v="Dec"/>
    <s v="MANHATTAN"/>
    <n v="10128"/>
    <n v="40.780500000000004"/>
    <n v="-73.95196"/>
    <s v="BELT PARKWAY"/>
    <s v="3 AVENUE"/>
    <s v="219       EAST 89 STREET"/>
    <n v="0"/>
    <n v="0"/>
    <n v="0"/>
    <n v="0"/>
    <s v="Distraction"/>
    <n v="4487249"/>
    <s v="Sedan"/>
    <s v="Sedan"/>
    <s v="2021-12"/>
    <n v="0"/>
    <n v="0"/>
    <n v="0"/>
    <s v="Non-Severe"/>
    <x v="0"/>
  </r>
  <r>
    <d v="2021-12-17T00:00:00"/>
    <s v="07:50:00"/>
    <s v="Dec"/>
    <s v="MANHATTAN"/>
    <n v="10001"/>
    <n v="40.749595999999997"/>
    <n v="-73.987300000000005"/>
    <s v="BELT PARKWAY"/>
    <s v="3 AVENUE"/>
    <s v="33        WEST 34 STREET"/>
    <n v="0"/>
    <n v="0"/>
    <n v="0"/>
    <n v="0"/>
    <s v="Turning Improperly"/>
    <n v="4487398"/>
    <s v="Taxi"/>
    <s v="Sedan"/>
    <s v="2021-12"/>
    <n v="7"/>
    <n v="0"/>
    <n v="0"/>
    <s v="Non-Severe"/>
    <x v="0"/>
  </r>
  <r>
    <d v="2021-12-15T00:00:00"/>
    <s v="16:44:00"/>
    <s v="Dec"/>
    <s v="MANHATTAN"/>
    <n v="10036"/>
    <n v="40.759790000000002"/>
    <n v="-73.987930000000006"/>
    <s v="WEST 46 STREET"/>
    <s v="8 AVENUE"/>
    <s v="1400      PELHAM PARKWAY SOUTH"/>
    <n v="1"/>
    <n v="0"/>
    <n v="1"/>
    <n v="0"/>
    <s v="Failure to Yield Right-of-Way"/>
    <n v="4486878"/>
    <s v="Pick-up Truck"/>
    <s v="Sedan"/>
    <s v="2021-12"/>
    <n v="16"/>
    <n v="2"/>
    <n v="0"/>
    <s v="Severe"/>
    <x v="0"/>
  </r>
  <r>
    <d v="2021-06-12T00:00:00"/>
    <s v="09:10:00"/>
    <s v="Jun"/>
    <s v="BROOKLYN"/>
    <n v="11204"/>
    <n v="40.613840000000003"/>
    <n v="-73.981444999999994"/>
    <s v="BAY PARKWAY"/>
    <s v="65 STREET"/>
    <s v="1400      PELHAM PARKWAY SOUTH"/>
    <n v="2"/>
    <n v="0"/>
    <n v="0"/>
    <n v="0"/>
    <s v="Driver Inexperience"/>
    <n v="4487540"/>
    <s v="Station Wagon"/>
    <s v="Station Wagon"/>
    <s v="2021-06"/>
    <n v="9"/>
    <n v="2"/>
    <n v="0"/>
    <s v="Severe"/>
    <x v="1"/>
  </r>
  <r>
    <d v="2021-09-12T00:00:00"/>
    <s v="22:30:00"/>
    <s v="Sep"/>
    <s v="BROOKLYN"/>
    <n v="11234"/>
    <n v="40.612810000000003"/>
    <n v="-73.922290000000004"/>
    <s v="EAST 54 STREET"/>
    <s v="AVENUE T"/>
    <s v="1400      PELHAM PARKWAY SOUTH"/>
    <n v="1"/>
    <n v="0"/>
    <n v="0"/>
    <n v="0"/>
    <s v="Following Too Closely"/>
    <n v="4487582"/>
    <s v="Sedan"/>
    <s v="Sedan"/>
    <s v="2021-09"/>
    <n v="22"/>
    <n v="1"/>
    <n v="0"/>
    <s v="Severe"/>
    <x v="1"/>
  </r>
  <r>
    <d v="2021-12-17T00:00:00"/>
    <s v="08:58:00"/>
    <s v="Dec"/>
    <s v="QUEENS"/>
    <n v="11379"/>
    <n v="40.712296000000002"/>
    <n v="-73.889529999999993"/>
    <s v="BELT PARKWAY"/>
    <s v="3 AVENUE"/>
    <s v="67-36     METROPOLITAN AVENUE"/>
    <n v="0"/>
    <n v="0"/>
    <n v="0"/>
    <n v="0"/>
    <s v="Unspecified"/>
    <n v="4487726"/>
    <s v="Taxi"/>
    <s v="Sedan"/>
    <s v="2021-12"/>
    <n v="8"/>
    <n v="0"/>
    <n v="0"/>
    <s v="Non-Severe"/>
    <x v="0"/>
  </r>
  <r>
    <d v="2021-09-12T00:00:00"/>
    <s v="10:00:00"/>
    <s v="Sep"/>
    <s v="BRONX"/>
    <n v="10466"/>
    <n v="40.883457"/>
    <n v="-73.845320000000001"/>
    <s v="BELT PARKWAY"/>
    <s v="3 AVENUE"/>
    <s v="1870      SCHIEFELIN AVENUE"/>
    <n v="0"/>
    <n v="0"/>
    <n v="0"/>
    <n v="0"/>
    <s v="Other Vehicular"/>
    <n v="4487809"/>
    <s v="Sedan"/>
    <s v="Sedan"/>
    <s v="2021-09"/>
    <n v="10"/>
    <n v="0"/>
    <n v="0"/>
    <s v="Non-Severe"/>
    <x v="1"/>
  </r>
  <r>
    <d v="2021-12-16T00:00:00"/>
    <s v="07:00:00"/>
    <s v="Dec"/>
    <s v="BROOKLYN"/>
    <n v="10879.98965307365"/>
    <n v="40.845059999999997"/>
    <n v="-73.916854999999998"/>
    <s v="CROSS BRONX EXPY"/>
    <s v="3 AVENUE"/>
    <s v="1400      PELHAM PARKWAY SOUTH"/>
    <n v="0"/>
    <n v="0"/>
    <n v="0"/>
    <n v="0"/>
    <s v="Passing or Lane Usage Improper"/>
    <n v="4487964"/>
    <s v="Bus"/>
    <s v="PK"/>
    <s v="2021-12"/>
    <n v="7"/>
    <n v="0"/>
    <n v="0"/>
    <s v="Non-Severe"/>
    <x v="0"/>
  </r>
  <r>
    <d v="2021-12-15T00:00:00"/>
    <s v="13:50:00"/>
    <s v="Dec"/>
    <s v="QUEENS"/>
    <n v="11368"/>
    <n v="40.745080000000002"/>
    <n v="-73.864379999999997"/>
    <s v="NATIONAL STREET"/>
    <s v="CORONA AVENUE"/>
    <s v="1400      PELHAM PARKWAY SOUTH"/>
    <n v="0"/>
    <n v="0"/>
    <n v="0"/>
    <n v="0"/>
    <s v="Turning Improperly"/>
    <n v="4486899"/>
    <s v="Station Wagon"/>
    <s v="Sedan"/>
    <s v="2021-12"/>
    <n v="13"/>
    <n v="0"/>
    <n v="0"/>
    <s v="Non-Severe"/>
    <x v="0"/>
  </r>
  <r>
    <d v="2021-12-16T00:00:00"/>
    <s v="22:30:00"/>
    <s v="Dec"/>
    <s v="BRONX"/>
    <n v="10466"/>
    <n v="40.88955"/>
    <n v="-73.845240000000004"/>
    <s v="STRANG AVENUE"/>
    <s v="ELY AVENUE"/>
    <s v="1400      PELHAM PARKWAY SOUTH"/>
    <n v="1"/>
    <n v="0"/>
    <n v="0"/>
    <n v="0"/>
    <s v="Distraction"/>
    <n v="4487221"/>
    <s v="Station Wagon"/>
    <s v="Sedan"/>
    <s v="2021-12"/>
    <n v="22"/>
    <n v="1"/>
    <n v="0"/>
    <s v="Severe"/>
    <x v="0"/>
  </r>
  <r>
    <d v="2021-12-16T00:00:00"/>
    <s v="00:04:00"/>
    <s v="Dec"/>
    <s v="BROOKLYN"/>
    <n v="10879.98965307365"/>
    <n v="40.855330000000002"/>
    <n v="-73.933319999999995"/>
    <s v="BROADWAY"/>
    <s v="3 AVENUE"/>
    <s v="1400      PELHAM PARKWAY SOUTH"/>
    <n v="0"/>
    <n v="0"/>
    <n v="0"/>
    <n v="0"/>
    <s v="Other Lighting Defects"/>
    <n v="4487234"/>
    <s v="Station Wagon"/>
    <s v="Station Wagon"/>
    <s v="2021-12"/>
    <n v="0"/>
    <n v="0"/>
    <n v="0"/>
    <s v="Non-Severe"/>
    <x v="0"/>
  </r>
  <r>
    <d v="2021-12-15T00:00:00"/>
    <s v="18:53:00"/>
    <s v="Dec"/>
    <s v="QUEENS"/>
    <n v="11415"/>
    <n v="40.707030000000003"/>
    <n v="-73.831665000000001"/>
    <s v="LEFFERTS BOULEVARD"/>
    <s v="ABINGDON ROAD"/>
    <s v="1400      PELHAM PARKWAY SOUTH"/>
    <n v="1"/>
    <n v="0"/>
    <n v="0"/>
    <n v="0"/>
    <s v="Failure to Yield Right-of-Way"/>
    <n v="4487030"/>
    <s v="Box Truck"/>
    <s v="E-Bike"/>
    <s v="2021-12"/>
    <n v="18"/>
    <n v="1"/>
    <n v="0"/>
    <s v="Severe"/>
    <x v="0"/>
  </r>
  <r>
    <d v="2021-12-15T00:00:00"/>
    <s v="16:10:00"/>
    <s v="Dec"/>
    <s v="BRONX"/>
    <n v="10456"/>
    <n v="40.829456"/>
    <n v="-73.911209999999997"/>
    <s v="BELT PARKWAY"/>
    <s v="3 AVENUE"/>
    <s v="1104      WEBSTER AVENUE"/>
    <n v="0"/>
    <n v="0"/>
    <n v="0"/>
    <n v="0"/>
    <s v="Unspecified"/>
    <n v="4487460"/>
    <s v="Station Wagon"/>
    <s v="Sedan"/>
    <s v="2021-12"/>
    <n v="16"/>
    <n v="0"/>
    <n v="0"/>
    <s v="Non-Severe"/>
    <x v="0"/>
  </r>
  <r>
    <d v="2021-12-15T00:00:00"/>
    <s v="09:45:00"/>
    <s v="Dec"/>
    <s v="BROOKLYN"/>
    <n v="10879.98965307365"/>
    <n v="40.678722"/>
    <n v="-73.952995000000001"/>
    <s v="BEDFORD AVENUE"/>
    <s v="3 AVENUE"/>
    <s v="1400      PELHAM PARKWAY SOUTH"/>
    <n v="0"/>
    <n v="0"/>
    <n v="0"/>
    <n v="0"/>
    <s v="View Obstructed/Limited"/>
    <n v="4487343"/>
    <s v="Chassis Cab"/>
    <s v="Sedan"/>
    <s v="2021-12"/>
    <n v="9"/>
    <n v="0"/>
    <n v="0"/>
    <s v="Non-Severe"/>
    <x v="0"/>
  </r>
  <r>
    <d v="2021-12-17T00:00:00"/>
    <s v="18:10:00"/>
    <s v="Dec"/>
    <s v="BROOKLYN"/>
    <n v="10879.98965307365"/>
    <n v="40.843902999999997"/>
    <n v="-73.927284"/>
    <s v="MAJOR DEEGAN EXPRESSWAY"/>
    <s v="3 AVENUE"/>
    <s v="1400      PELHAM PARKWAY SOUTH"/>
    <n v="0"/>
    <n v="0"/>
    <n v="0"/>
    <n v="0"/>
    <s v="Distraction"/>
    <n v="4488002"/>
    <s v="Station Wagon"/>
    <s v="Station Wagon"/>
    <s v="2021-12"/>
    <n v="18"/>
    <n v="0"/>
    <n v="0"/>
    <s v="Non-Severe"/>
    <x v="0"/>
  </r>
  <r>
    <d v="2021-12-17T00:00:00"/>
    <s v="15:28:00"/>
    <s v="Dec"/>
    <s v="BROOKLYN"/>
    <n v="11229"/>
    <n v="40.615704000000001"/>
    <n v="-73.944755999999998"/>
    <s v="BELT PARKWAY"/>
    <s v="3 AVENUE"/>
    <s v="2801      NOSTRAND AVENUE"/>
    <n v="0"/>
    <n v="0"/>
    <n v="0"/>
    <n v="0"/>
    <s v="Failure to Yield Right-of-Way"/>
    <n v="4487485"/>
    <s v="Bus"/>
    <s v="Bus"/>
    <s v="2021-12"/>
    <n v="15"/>
    <n v="0"/>
    <n v="0"/>
    <s v="Non-Severe"/>
    <x v="0"/>
  </r>
  <r>
    <d v="2021-12-14T00:00:00"/>
    <s v="09:10:00"/>
    <s v="Dec"/>
    <s v="QUEENS"/>
    <n v="11377"/>
    <n v="40.736989999999999"/>
    <n v="-73.898960000000002"/>
    <s v="66 STREET"/>
    <s v="50 AVENUE"/>
    <s v="1400      PELHAM PARKWAY SOUTH"/>
    <n v="0"/>
    <n v="0"/>
    <n v="0"/>
    <n v="0"/>
    <s v="Distraction"/>
    <n v="4487616"/>
    <s v="Sedan"/>
    <s v="Station Wagon"/>
    <s v="2021-12"/>
    <n v="9"/>
    <n v="0"/>
    <n v="0"/>
    <s v="Non-Severe"/>
    <x v="0"/>
  </r>
  <r>
    <d v="2021-12-15T00:00:00"/>
    <s v="02:25:00"/>
    <s v="Dec"/>
    <s v="BROOKLYN"/>
    <n v="10879.98965307365"/>
    <n v="40.817596000000002"/>
    <n v="-73.953190000000006"/>
    <s v="AMSTERDAM AVENUE"/>
    <s v="3 AVENUE"/>
    <s v="1400      PELHAM PARKWAY SOUTH"/>
    <n v="0"/>
    <n v="0"/>
    <n v="0"/>
    <n v="0"/>
    <s v="Tire Failure/Inadequate"/>
    <n v="4487012"/>
    <s v="Station Wagon"/>
    <s v="Station Wagon"/>
    <s v="2021-12"/>
    <n v="2"/>
    <n v="0"/>
    <n v="0"/>
    <s v="Non-Severe"/>
    <x v="0"/>
  </r>
  <r>
    <d v="2021-12-15T00:00:00"/>
    <s v="02:26:00"/>
    <s v="Dec"/>
    <s v="BRONX"/>
    <n v="10473"/>
    <n v="40.821804"/>
    <n v="-73.876639999999995"/>
    <s v="BOYNTON AVENUE"/>
    <s v="STORY AVENUE"/>
    <s v="1400      PELHAM PARKWAY SOUTH"/>
    <n v="0"/>
    <n v="0"/>
    <n v="0"/>
    <n v="0"/>
    <s v="Unspecified"/>
    <n v="4486704"/>
    <s v="Sedan"/>
    <s v="Sedan"/>
    <s v="2021-12"/>
    <n v="2"/>
    <n v="0"/>
    <n v="0"/>
    <s v="Non-Severe"/>
    <x v="0"/>
  </r>
  <r>
    <d v="2021-07-09T00:00:00"/>
    <s v="22:30:00"/>
    <s v="Jul"/>
    <s v="BROOKLYN"/>
    <n v="10879.98965307365"/>
    <n v="40.520114816772221"/>
    <n v="-73.54743161629176"/>
    <s v="LINDEN BOULEVARD"/>
    <s v="VANWYCK EXPRESSWAY"/>
    <s v="1400      PELHAM PARKWAY SOUTH"/>
    <n v="0"/>
    <n v="0"/>
    <n v="0"/>
    <n v="0"/>
    <s v="Unspecified"/>
    <n v="4457394"/>
    <s v="Sedan"/>
    <s v="Sedan"/>
    <s v="2021-07"/>
    <n v="22"/>
    <n v="0"/>
    <n v="0"/>
    <s v="Non-Severe"/>
    <x v="0"/>
  </r>
  <r>
    <d v="2021-12-17T00:00:00"/>
    <s v="18:00:00"/>
    <s v="Dec"/>
    <s v="BROOKLYN"/>
    <n v="10879.98965307365"/>
    <n v="40.520114816772221"/>
    <n v="-73.54743161629176"/>
    <s v="BELT PARKWAY"/>
    <s v="3 AVENUE"/>
    <s v="25        WILLIAMSBURG STREET WEST"/>
    <n v="1"/>
    <n v="0"/>
    <n v="0"/>
    <n v="0"/>
    <s v="Unspecified"/>
    <n v="4487298"/>
    <s v="Sedan"/>
    <s v="Station Wagon"/>
    <s v="2021-12"/>
    <n v="18"/>
    <n v="1"/>
    <n v="0"/>
    <s v="Severe"/>
    <x v="0"/>
  </r>
  <r>
    <d v="2021-12-15T00:00:00"/>
    <s v="05:45:00"/>
    <s v="Dec"/>
    <s v="BROOKLYN"/>
    <n v="11226"/>
    <n v="40.652926999999998"/>
    <n v="-73.959334999999996"/>
    <s v="CATON AVENUE"/>
    <s v="FLATBUSH AVENUE"/>
    <s v="1400      PELHAM PARKWAY SOUTH"/>
    <n v="0"/>
    <n v="0"/>
    <n v="0"/>
    <n v="0"/>
    <s v="Unspecified"/>
    <n v="4486770"/>
    <s v="Station Wagon"/>
    <s v="Sedan"/>
    <s v="2021-12"/>
    <n v="5"/>
    <n v="0"/>
    <n v="0"/>
    <s v="Non-Severe"/>
    <x v="0"/>
  </r>
  <r>
    <d v="2021-12-15T00:00:00"/>
    <s v="20:03:00"/>
    <s v="Dec"/>
    <s v="MANHATTAN"/>
    <n v="10282"/>
    <n v="40.716940000000001"/>
    <n v="-74.016304000000005"/>
    <s v="BELT PARKWAY"/>
    <s v="3 AVENUE"/>
    <s v="20        RIVER TERRACE"/>
    <n v="0"/>
    <n v="0"/>
    <n v="0"/>
    <n v="0"/>
    <s v="Backing Unsafely"/>
    <n v="4486847"/>
    <s v="Sedan"/>
    <s v="Sedan"/>
    <s v="2021-12"/>
    <n v="20"/>
    <n v="0"/>
    <n v="0"/>
    <s v="Non-Severe"/>
    <x v="0"/>
  </r>
  <r>
    <d v="2021-12-16T00:00:00"/>
    <s v="11:00:00"/>
    <s v="Dec"/>
    <s v="BROOKLYN"/>
    <n v="11229"/>
    <n v="40.602469999999997"/>
    <n v="-73.944249999999997"/>
    <s v="AVENUE T"/>
    <s v="EAST 28 STREET"/>
    <s v="1400      PELHAM PARKWAY SOUTH"/>
    <n v="3"/>
    <n v="0"/>
    <n v="0"/>
    <n v="0"/>
    <s v="Traffic Control Disregarded"/>
    <n v="4487153"/>
    <s v="Taxi"/>
    <s v="Sedan"/>
    <s v="2021-12"/>
    <n v="11"/>
    <n v="3"/>
    <n v="0"/>
    <s v="Severe"/>
    <x v="0"/>
  </r>
  <r>
    <d v="2021-12-16T00:00:00"/>
    <s v="05:30:00"/>
    <s v="Dec"/>
    <s v="BROOKLYN"/>
    <n v="11233"/>
    <n v="40.674309999999998"/>
    <n v="-73.917389999999997"/>
    <s v="BELT PARKWAY"/>
    <s v="3 AVENUE"/>
    <s v="1932      BERGEN STREET"/>
    <n v="0"/>
    <n v="0"/>
    <n v="0"/>
    <n v="0"/>
    <s v="Unsafe Speed"/>
    <n v="4487857"/>
    <s v="Station Wagon"/>
    <s v="Sedan"/>
    <s v="2021-12"/>
    <n v="5"/>
    <n v="0"/>
    <n v="0"/>
    <s v="Non-Severe"/>
    <x v="0"/>
  </r>
  <r>
    <d v="2021-12-16T00:00:00"/>
    <s v="09:08:00"/>
    <s v="Dec"/>
    <s v="BROOKLYN"/>
    <n v="11213"/>
    <n v="40.664012999999997"/>
    <n v="-73.931563999999995"/>
    <s v="BELT PARKWAY"/>
    <s v="3 AVENUE"/>
    <s v="423       UTICA AVENUE"/>
    <n v="0"/>
    <n v="0"/>
    <n v="0"/>
    <n v="0"/>
    <s v="Distraction"/>
    <n v="4487293"/>
    <s v="Station Wagon"/>
    <s v="Bus"/>
    <s v="2021-12"/>
    <n v="9"/>
    <n v="0"/>
    <n v="0"/>
    <s v="Non-Severe"/>
    <x v="0"/>
  </r>
  <r>
    <d v="2021-12-16T00:00:00"/>
    <s v="17:22:00"/>
    <s v="Dec"/>
    <s v="BRONX"/>
    <n v="10463"/>
    <n v="40.876475999999997"/>
    <n v="-73.904494999999997"/>
    <s v="MAJOR DEEGAN EXPRESSWAY"/>
    <s v="WEST 230 STREET"/>
    <s v="1400      PELHAM PARKWAY SOUTH"/>
    <n v="0"/>
    <n v="0"/>
    <n v="0"/>
    <n v="0"/>
    <s v="Turning Improperly"/>
    <n v="4487202"/>
    <s v="Station Wagon"/>
    <s v="Sedan"/>
    <s v="2021-12"/>
    <n v="17"/>
    <n v="0"/>
    <n v="0"/>
    <s v="Non-Severe"/>
    <x v="0"/>
  </r>
  <r>
    <d v="2021-12-16T00:00:00"/>
    <s v="08:15:00"/>
    <s v="Dec"/>
    <s v="BROOKLYN"/>
    <n v="11212"/>
    <n v="40.660828000000002"/>
    <n v="-73.922700000000006"/>
    <s v="BELT PARKWAY"/>
    <s v="3 AVENUE"/>
    <s v="220       EAST 95 STREET"/>
    <n v="0"/>
    <n v="0"/>
    <n v="0"/>
    <n v="0"/>
    <s v="Unspecified"/>
    <n v="4486954"/>
    <s v="Sedan"/>
    <s v="Sedan"/>
    <s v="2021-12"/>
    <n v="8"/>
    <n v="0"/>
    <n v="0"/>
    <s v="Non-Severe"/>
    <x v="0"/>
  </r>
  <r>
    <d v="2021-12-16T00:00:00"/>
    <s v="17:34:00"/>
    <s v="Dec"/>
    <s v="BROOKLYN"/>
    <n v="10879.98965307365"/>
    <n v="40.520114816772221"/>
    <n v="-73.54743161629176"/>
    <s v="BRONX RIVER PARKWAY"/>
    <s v="EAST FORDHAM ROAD"/>
    <s v="1400      PELHAM PARKWAY SOUTH"/>
    <n v="0"/>
    <n v="0"/>
    <n v="0"/>
    <n v="0"/>
    <s v="Following Too Closely"/>
    <n v="4487083"/>
    <s v="Station Wagon"/>
    <s v="Station Wagon"/>
    <s v="2021-12"/>
    <n v="17"/>
    <n v="0"/>
    <n v="0"/>
    <s v="Non-Severe"/>
    <x v="0"/>
  </r>
  <r>
    <d v="2021-12-16T00:00:00"/>
    <s v="23:40:00"/>
    <s v="Dec"/>
    <s v="BRONX"/>
    <n v="10465"/>
    <n v="40.816369999999999"/>
    <n v="-73.838970000000003"/>
    <s v="BRUSH AVENUE"/>
    <s v="SCHLEY AVENUE"/>
    <s v="1400      PELHAM PARKWAY SOUTH"/>
    <n v="1"/>
    <n v="0"/>
    <n v="0"/>
    <n v="0"/>
    <s v="Other Vehicular"/>
    <n v="4487164"/>
    <s v="Sedan"/>
    <s v="Sedan"/>
    <s v="2021-12"/>
    <n v="23"/>
    <n v="1"/>
    <n v="0"/>
    <s v="Severe"/>
    <x v="0"/>
  </r>
  <r>
    <d v="2021-12-17T00:00:00"/>
    <s v="22:30:00"/>
    <s v="Dec"/>
    <s v="QUEENS"/>
    <n v="11372"/>
    <n v="40.755949999999999"/>
    <n v="-73.881649999999993"/>
    <s v="86 STREET"/>
    <s v="NORTHERN BOULEVARD"/>
    <s v="1400      PELHAM PARKWAY SOUTH"/>
    <n v="0"/>
    <n v="0"/>
    <n v="0"/>
    <n v="0"/>
    <s v="Distraction"/>
    <n v="4487326"/>
    <s v="Station Wagon"/>
    <s v="Sedan"/>
    <s v="2021-12"/>
    <n v="22"/>
    <n v="0"/>
    <n v="0"/>
    <s v="Non-Severe"/>
    <x v="0"/>
  </r>
  <r>
    <d v="2021-12-15T00:00:00"/>
    <s v="17:10:00"/>
    <s v="Dec"/>
    <s v="BROOKLYN"/>
    <n v="10879.98965307365"/>
    <n v="40.520114816772221"/>
    <n v="-73.54743161629176"/>
    <s v="KISSENA BOULEVARD"/>
    <s v="HORACE HARDING EXPRESSWAY"/>
    <s v="1400      PELHAM PARKWAY SOUTH"/>
    <n v="0"/>
    <n v="0"/>
    <n v="0"/>
    <n v="0"/>
    <s v="Following Too Closely"/>
    <n v="4486788"/>
    <s v="Station Wagon"/>
    <s v="Sedan"/>
    <s v="2021-12"/>
    <n v="17"/>
    <n v="0"/>
    <n v="0"/>
    <s v="Non-Severe"/>
    <x v="0"/>
  </r>
  <r>
    <d v="2021-12-16T00:00:00"/>
    <s v="20:15:00"/>
    <s v="Dec"/>
    <s v="BROOKLYN"/>
    <n v="11207"/>
    <n v="40.659930000000003"/>
    <n v="-73.891655"/>
    <s v="PENNSYLVANIA AVENUE"/>
    <s v="HEGEMAN AVENUE"/>
    <s v="1400      PELHAM PARKWAY SOUTH"/>
    <n v="1"/>
    <n v="0"/>
    <n v="0"/>
    <n v="0"/>
    <s v="Unspecified"/>
    <n v="4487193"/>
    <s v="Station Wagon"/>
    <s v="Sedan"/>
    <s v="2021-12"/>
    <n v="20"/>
    <n v="1"/>
    <n v="0"/>
    <s v="Severe"/>
    <x v="0"/>
  </r>
  <r>
    <d v="2021-12-15T00:00:00"/>
    <s v="21:00:00"/>
    <s v="Dec"/>
    <s v="QUEENS"/>
    <n v="11436"/>
    <n v="40.676699999999997"/>
    <n v="-73.795000000000002"/>
    <s v="120 AVENUE"/>
    <s v="145 STREET"/>
    <s v="1400      PELHAM PARKWAY SOUTH"/>
    <n v="1"/>
    <n v="0"/>
    <n v="0"/>
    <n v="0"/>
    <s v="Failure to Yield Right-of-Way"/>
    <n v="4486831"/>
    <s v="Sedan"/>
    <s v="Sedan"/>
    <s v="2021-12"/>
    <n v="21"/>
    <n v="1"/>
    <n v="0"/>
    <s v="Severe"/>
    <x v="0"/>
  </r>
  <r>
    <d v="2021-12-16T00:00:00"/>
    <s v="17:50:00"/>
    <s v="Dec"/>
    <s v="BROOKLYN"/>
    <n v="10879.98965307365"/>
    <n v="40.742330000000003"/>
    <n v="-73.837639999999993"/>
    <s v="VAN WYCK EXPWY"/>
    <s v="3 AVENUE"/>
    <s v="1400      PELHAM PARKWAY SOUTH"/>
    <n v="0"/>
    <n v="0"/>
    <n v="0"/>
    <n v="0"/>
    <s v="Distraction"/>
    <n v="4487125"/>
    <s v="Sedan"/>
    <s v="Sedan"/>
    <s v="2021-12"/>
    <n v="17"/>
    <n v="0"/>
    <n v="0"/>
    <s v="Non-Severe"/>
    <x v="0"/>
  </r>
  <r>
    <d v="2021-12-15T00:00:00"/>
    <s v="12:00:00"/>
    <s v="Dec"/>
    <s v="MANHATTAN"/>
    <n v="10005"/>
    <n v="40.704937000000001"/>
    <n v="-74.007069999999999"/>
    <s v="BELT PARKWAY"/>
    <s v="3 AVENUE"/>
    <s v="101       WALL STREET"/>
    <n v="0"/>
    <n v="0"/>
    <n v="0"/>
    <n v="0"/>
    <s v="Unspecified"/>
    <n v="4486733"/>
    <s v="Sedan"/>
    <s v="Sedan"/>
    <s v="2021-12"/>
    <n v="12"/>
    <n v="0"/>
    <n v="0"/>
    <s v="Non-Severe"/>
    <x v="0"/>
  </r>
  <r>
    <d v="2021-12-15T00:00:00"/>
    <s v="17:30:00"/>
    <s v="Dec"/>
    <s v="BROOKLYN"/>
    <n v="11234"/>
    <n v="40.639052999999997"/>
    <n v="-73.921300000000002"/>
    <s v="FOSTER AVENUE"/>
    <s v="EAST 58 STREET"/>
    <s v="1400      PELHAM PARKWAY SOUTH"/>
    <n v="1"/>
    <n v="0"/>
    <n v="1"/>
    <n v="0"/>
    <s v="Distraction"/>
    <n v="4487060"/>
    <s v="Sedan"/>
    <s v="Sedan"/>
    <s v="2021-12"/>
    <n v="17"/>
    <n v="2"/>
    <n v="0"/>
    <s v="Severe"/>
    <x v="0"/>
  </r>
  <r>
    <d v="2021-12-17T00:00:00"/>
    <s v="12:15:00"/>
    <s v="Dec"/>
    <s v="QUEENS"/>
    <n v="11427"/>
    <n v="40.733733999999998"/>
    <n v="-73.740679999999998"/>
    <s v="BELT PARKWAY"/>
    <s v="3 AVENUE"/>
    <s v="224-36    MANOR ROAD"/>
    <n v="0"/>
    <n v="0"/>
    <n v="0"/>
    <n v="0"/>
    <s v="Driverless/Runaway Vehicle"/>
    <n v="4487359"/>
    <s v="PK"/>
    <s v="Station Wagon"/>
    <s v="2021-12"/>
    <n v="12"/>
    <n v="0"/>
    <n v="0"/>
    <s v="Non-Severe"/>
    <x v="0"/>
  </r>
  <r>
    <d v="2021-12-17T00:00:00"/>
    <s v="19:06:00"/>
    <s v="Dec"/>
    <s v="MANHATTAN"/>
    <n v="10024"/>
    <n v="40.787219999999998"/>
    <n v="-73.967929999999996"/>
    <s v="WEST 89 STREET"/>
    <s v="CENTRAL PARK WEST"/>
    <s v="1400      PELHAM PARKWAY SOUTH"/>
    <n v="1"/>
    <n v="0"/>
    <n v="1"/>
    <n v="0"/>
    <s v="Failure to Yield Right-of-Way"/>
    <n v="4487384"/>
    <s v="Sedan"/>
    <s v="Sedan"/>
    <s v="2021-12"/>
    <n v="19"/>
    <n v="2"/>
    <n v="0"/>
    <s v="Severe"/>
    <x v="0"/>
  </r>
  <r>
    <d v="2021-12-15T00:00:00"/>
    <s v="14:20:00"/>
    <s v="Dec"/>
    <s v="QUEENS"/>
    <n v="11368"/>
    <n v="40.755299999999998"/>
    <n v="-73.870090000000005"/>
    <s v="98 STREET"/>
    <s v="34 AVENUE"/>
    <s v="1400      PELHAM PARKWAY SOUTH"/>
    <n v="0"/>
    <n v="0"/>
    <n v="0"/>
    <n v="0"/>
    <s v="Distraction"/>
    <n v="4486970"/>
    <s v="Sedan"/>
    <s v="Pick-up Truck"/>
    <s v="2021-12"/>
    <n v="14"/>
    <n v="0"/>
    <n v="0"/>
    <s v="Non-Severe"/>
    <x v="0"/>
  </r>
  <r>
    <d v="2021-12-14T00:00:00"/>
    <s v="23:13:00"/>
    <s v="Dec"/>
    <s v="BRONX"/>
    <n v="10467"/>
    <n v="40.876150000000003"/>
    <n v="-73.868099999999998"/>
    <s v="BELT PARKWAY"/>
    <s v="3 AVENUE"/>
    <s v="3428      OLINVILLE AVENUE"/>
    <n v="0"/>
    <n v="0"/>
    <n v="0"/>
    <n v="0"/>
    <s v="Distraction"/>
    <n v="4487818"/>
    <s v="Sedan"/>
    <s v="Sedan"/>
    <s v="2021-12"/>
    <n v="23"/>
    <n v="0"/>
    <n v="0"/>
    <s v="Non-Severe"/>
    <x v="0"/>
  </r>
  <r>
    <d v="2021-12-14T00:00:00"/>
    <s v="20:00:00"/>
    <s v="Dec"/>
    <s v="BROOKLYN"/>
    <n v="11230"/>
    <n v="40.619396000000002"/>
    <n v="-73.969573999999994"/>
    <s v="OCEAN PARKWAY"/>
    <s v="AVENUE L"/>
    <s v="1400      PELHAM PARKWAY SOUTH"/>
    <n v="1"/>
    <n v="0"/>
    <n v="0"/>
    <n v="0"/>
    <s v="Distraction"/>
    <n v="4487935"/>
    <s v="Station Wagon"/>
    <s v="Bike"/>
    <s v="2021-12"/>
    <n v="20"/>
    <n v="1"/>
    <n v="0"/>
    <s v="Severe"/>
    <x v="0"/>
  </r>
  <r>
    <d v="2021-12-15T00:00:00"/>
    <s v="21:25:00"/>
    <s v="Dec"/>
    <s v="BROOKLYN"/>
    <n v="10879.98965307365"/>
    <n v="40.520114816772221"/>
    <n v="-73.54743161629176"/>
    <s v="CATON AVENUE"/>
    <s v="3 AVENUE"/>
    <s v="1400      PELHAM PARKWAY SOUTH"/>
    <n v="1"/>
    <n v="0"/>
    <n v="0"/>
    <n v="0"/>
    <s v="Unspecified"/>
    <n v="4486995"/>
    <s v="Sedan"/>
    <s v="Tractor Truck Diesel"/>
    <s v="2021-12"/>
    <n v="21"/>
    <n v="1"/>
    <n v="0"/>
    <s v="Severe"/>
    <x v="0"/>
  </r>
  <r>
    <d v="2021-12-16T00:00:00"/>
    <s v="17:00:00"/>
    <s v="Dec"/>
    <s v="BROOKLYN"/>
    <n v="11226"/>
    <n v="40.648403000000002"/>
    <n v="-73.962879999999998"/>
    <s v="EAST 18 STREET"/>
    <s v="TENNIS COURT"/>
    <s v="1400      PELHAM PARKWAY SOUTH"/>
    <n v="1"/>
    <n v="0"/>
    <n v="1"/>
    <n v="0"/>
    <s v="Backing Unsafely"/>
    <n v="4487545"/>
    <s v="Station Wagon"/>
    <s v="Sedan"/>
    <s v="2021-12"/>
    <n v="17"/>
    <n v="2"/>
    <n v="0"/>
    <s v="Severe"/>
    <x v="0"/>
  </r>
  <r>
    <d v="2021-11-19T00:00:00"/>
    <s v="23:34:00"/>
    <s v="Nov"/>
    <s v="BROOKLYN"/>
    <n v="11207"/>
    <n v="40.689169999999997"/>
    <n v="-73.909499999999994"/>
    <s v="CENTRAL AVENUE"/>
    <s v="COVERT STREET"/>
    <s v="1400      PELHAM PARKWAY SOUTH"/>
    <n v="3"/>
    <n v="0"/>
    <n v="0"/>
    <n v="0"/>
    <s v="Distraction"/>
    <n v="4487321"/>
    <s v="Sedan"/>
    <s v="Van Camper"/>
    <s v="2021-11"/>
    <n v="23"/>
    <n v="3"/>
    <n v="0"/>
    <s v="Severe"/>
    <x v="0"/>
  </r>
  <r>
    <d v="2021-12-15T00:00:00"/>
    <s v="22:35:00"/>
    <s v="Dec"/>
    <s v="BROOKLYN"/>
    <n v="10879.98965307365"/>
    <n v="40.675735000000003"/>
    <n v="-73.896860000000004"/>
    <s v="PENNSYLVANIA AVENUE"/>
    <s v="3 AVENUE"/>
    <s v="1400      PELHAM PARKWAY SOUTH"/>
    <n v="2"/>
    <n v="0"/>
    <n v="0"/>
    <n v="0"/>
    <s v="Unsafe Speed"/>
    <n v="4487198"/>
    <s v="Taxi"/>
    <s v="Station Wagon"/>
    <s v="2021-12"/>
    <n v="22"/>
    <n v="2"/>
    <n v="0"/>
    <s v="Severe"/>
    <x v="0"/>
  </r>
  <r>
    <d v="2021-12-14T00:00:00"/>
    <s v="22:05:00"/>
    <s v="Dec"/>
    <s v="QUEENS"/>
    <n v="11426"/>
    <n v="40.729553000000003"/>
    <n v="-73.726070000000007"/>
    <s v="BELT PARKWAY"/>
    <s v="3 AVENUE"/>
    <s v="88-01     241 STREET"/>
    <n v="0"/>
    <n v="0"/>
    <n v="0"/>
    <n v="0"/>
    <s v="Following Too Closely"/>
    <n v="4487253"/>
    <s v="Sedan"/>
    <s v="Sedan"/>
    <s v="2021-12"/>
    <n v="22"/>
    <n v="0"/>
    <n v="0"/>
    <s v="Non-Severe"/>
    <x v="0"/>
  </r>
  <r>
    <d v="2021-12-15T00:00:00"/>
    <s v="17:00:00"/>
    <s v="Dec"/>
    <s v="BROOKLYN"/>
    <n v="11225"/>
    <n v="40.663089999999997"/>
    <n v="-73.962395000000001"/>
    <s v="FLATBUSH AVENUE"/>
    <s v="EMPIRE BOULEVARD"/>
    <s v="1400      PELHAM PARKWAY SOUTH"/>
    <n v="0"/>
    <n v="0"/>
    <n v="0"/>
    <n v="0"/>
    <s v="Unsafe Lane Changing"/>
    <n v="4487589"/>
    <s v="Sedan"/>
    <s v="Ambulance"/>
    <s v="2021-12"/>
    <n v="17"/>
    <n v="0"/>
    <n v="0"/>
    <s v="Non-Severe"/>
    <x v="0"/>
  </r>
  <r>
    <d v="2021-12-16T00:00:00"/>
    <s v="08:25:00"/>
    <s v="Dec"/>
    <s v="BROOKLYN"/>
    <n v="10879.98965307365"/>
    <n v="40.795326000000003"/>
    <n v="-73.971299999999999"/>
    <s v="WEST 97 STREET"/>
    <s v="3 AVENUE"/>
    <s v="1400      PELHAM PARKWAY SOUTH"/>
    <n v="1"/>
    <n v="0"/>
    <n v="0"/>
    <n v="0"/>
    <s v="Following Too Closely"/>
    <n v="4487053"/>
    <s v="Sedan"/>
    <s v="Station Wagon"/>
    <s v="2021-12"/>
    <n v="8"/>
    <n v="1"/>
    <n v="0"/>
    <s v="Severe"/>
    <x v="0"/>
  </r>
  <r>
    <d v="2021-12-16T00:00:00"/>
    <s v="17:39:00"/>
    <s v="Dec"/>
    <s v="BROOKLYN"/>
    <n v="11236"/>
    <n v="40.653289999999998"/>
    <n v="-73.91919"/>
    <s v="EAST 91 STREET"/>
    <s v="CHURCH AVENUE"/>
    <s v="1400      PELHAM PARKWAY SOUTH"/>
    <n v="2"/>
    <n v="0"/>
    <n v="0"/>
    <n v="0"/>
    <s v="Unspecified"/>
    <n v="4487626"/>
    <s v="Sedan"/>
    <s v="Bus"/>
    <s v="2021-12"/>
    <n v="17"/>
    <n v="2"/>
    <n v="0"/>
    <s v="Severe"/>
    <x v="0"/>
  </r>
  <r>
    <d v="2021-12-16T00:00:00"/>
    <s v="22:43:00"/>
    <s v="Dec"/>
    <s v="BROOKLYN"/>
    <n v="11205"/>
    <n v="40.699176999999999"/>
    <n v="-73.955376000000001"/>
    <s v="BELT PARKWAY"/>
    <s v="3 AVENUE"/>
    <s v="495       FLUSHING AVENUE"/>
    <n v="1"/>
    <n v="0"/>
    <n v="1"/>
    <n v="0"/>
    <s v="Pedestrian/Bicyclist/Other Pedestrian Error/Confusion"/>
    <n v="4487116"/>
    <s v="Sedan"/>
    <s v="Sedan"/>
    <s v="2021-12"/>
    <n v="22"/>
    <n v="2"/>
    <n v="0"/>
    <s v="Severe"/>
    <x v="0"/>
  </r>
  <r>
    <d v="2021-12-16T00:00:00"/>
    <s v="23:30:00"/>
    <s v="Dec"/>
    <s v="BROOKLYN"/>
    <n v="10879.98965307365"/>
    <n v="40.520114816772221"/>
    <n v="-73.54743161629176"/>
    <s v="WEST SHORE EXPRESSWAY"/>
    <s v="3 AVENUE"/>
    <s v="1400      PELHAM PARKWAY SOUTH"/>
    <n v="0"/>
    <n v="0"/>
    <n v="0"/>
    <n v="0"/>
    <s v="Following Too Closely"/>
    <n v="4487375"/>
    <s v="Station Wagon"/>
    <s v="Sedan"/>
    <s v="2021-12"/>
    <n v="23"/>
    <n v="0"/>
    <n v="0"/>
    <s v="Non-Severe"/>
    <x v="0"/>
  </r>
  <r>
    <d v="2021-12-15T00:00:00"/>
    <s v="08:00:00"/>
    <s v="Dec"/>
    <s v="BROOKLYN"/>
    <n v="10879.98965307365"/>
    <n v="40.734977999999998"/>
    <n v="-73.861400000000003"/>
    <s v="LONG ISLAND EXPRESSWAY"/>
    <s v="3 AVENUE"/>
    <s v="1400      PELHAM PARKWAY SOUTH"/>
    <n v="0"/>
    <n v="0"/>
    <n v="0"/>
    <n v="0"/>
    <s v="Distraction"/>
    <n v="4486867"/>
    <s v="Station Wagon"/>
    <s v="Sedan"/>
    <s v="2021-12"/>
    <n v="8"/>
    <n v="0"/>
    <n v="0"/>
    <s v="Non-Severe"/>
    <x v="0"/>
  </r>
  <r>
    <d v="2021-12-16T00:00:00"/>
    <s v="15:25:00"/>
    <s v="Dec"/>
    <s v="BROOKLYN"/>
    <n v="10879.98965307365"/>
    <n v="40.690162999999998"/>
    <n v="-73.987110000000001"/>
    <s v="LIVINGSTON STREET"/>
    <s v="3 AVENUE"/>
    <s v="1400      PELHAM PARKWAY SOUTH"/>
    <n v="0"/>
    <n v="0"/>
    <n v="0"/>
    <n v="0"/>
    <s v="Distraction"/>
    <n v="4487100"/>
    <s v="Bus"/>
    <s v="Station Wagon"/>
    <s v="2021-12"/>
    <n v="15"/>
    <n v="0"/>
    <n v="0"/>
    <s v="Non-Severe"/>
    <x v="0"/>
  </r>
  <r>
    <d v="2021-12-16T00:00:00"/>
    <s v="03:10:00"/>
    <s v="Dec"/>
    <s v="BROOKLYN"/>
    <n v="10879.98965307365"/>
    <n v="40.520114816772221"/>
    <n v="-73.54743161629176"/>
    <s v="CROSS BRONX EXPY RAMP"/>
    <s v="3 AVENUE"/>
    <s v="1400      PELHAM PARKWAY SOUTH"/>
    <n v="0"/>
    <n v="0"/>
    <n v="0"/>
    <n v="0"/>
    <s v="Unsafe Speed"/>
    <n v="4486892"/>
    <s v="Station Wagon"/>
    <s v="Sedan"/>
    <s v="2021-12"/>
    <n v="3"/>
    <n v="0"/>
    <n v="0"/>
    <s v="Non-Severe"/>
    <x v="0"/>
  </r>
  <r>
    <d v="2021-12-14T00:00:00"/>
    <s v="10:00:00"/>
    <s v="Dec"/>
    <s v="QUEENS"/>
    <n v="11427"/>
    <n v="40.738900000000001"/>
    <n v="-73.733779999999996"/>
    <s v="UNION TURNPIKE"/>
    <s v="WINCHESTER BOULEVARD"/>
    <s v="1400      PELHAM PARKWAY SOUTH"/>
    <n v="0"/>
    <n v="0"/>
    <n v="0"/>
    <n v="0"/>
    <s v="Unspecified"/>
    <n v="4487413"/>
    <s v="Station Wagon"/>
    <s v="Sedan"/>
    <s v="2021-12"/>
    <n v="10"/>
    <n v="0"/>
    <n v="0"/>
    <s v="Non-Severe"/>
    <x v="0"/>
  </r>
  <r>
    <d v="2021-12-15T00:00:00"/>
    <s v="12:14:00"/>
    <s v="Dec"/>
    <s v="BROOKLYN"/>
    <n v="10879.98965307365"/>
    <n v="40.812572000000003"/>
    <n v="-73.950935000000001"/>
    <s v="WEST 128 STREET"/>
    <s v="SAINT NICHOLAS AVENUE"/>
    <s v="1400      PELHAM PARKWAY SOUTH"/>
    <n v="0"/>
    <n v="0"/>
    <n v="0"/>
    <n v="0"/>
    <s v="Passing or Lane Usage Improper"/>
    <n v="4487225"/>
    <s v="Sedan"/>
    <s v="Box Truck"/>
    <s v="2021-12"/>
    <n v="12"/>
    <n v="0"/>
    <n v="0"/>
    <s v="Non-Severe"/>
    <x v="0"/>
  </r>
  <r>
    <d v="2021-12-17T00:00:00"/>
    <s v="12:55:00"/>
    <s v="Dec"/>
    <s v="BROOKLYN"/>
    <n v="11236"/>
    <n v="40.644849999999998"/>
    <n v="-73.911124999999998"/>
    <s v="REMSEN AVENUE"/>
    <s v="FOSTER AVENUE"/>
    <s v="1400      PELHAM PARKWAY SOUTH"/>
    <n v="1"/>
    <n v="0"/>
    <n v="0"/>
    <n v="0"/>
    <s v="Distraction"/>
    <n v="4487520"/>
    <s v="Sedan"/>
    <s v="Sedan"/>
    <s v="2021-12"/>
    <n v="12"/>
    <n v="1"/>
    <n v="0"/>
    <s v="Severe"/>
    <x v="0"/>
  </r>
  <r>
    <d v="2021-01-12T00:00:00"/>
    <s v="18:20:00"/>
    <s v="Jan"/>
    <s v="BRONX"/>
    <n v="10460"/>
    <n v="40.841929999999998"/>
    <n v="-73.885819999999995"/>
    <s v="SOUTHERN BOULEVARD"/>
    <s v="ELSMERE PLACE"/>
    <s v="1400      PELHAM PARKWAY SOUTH"/>
    <n v="1"/>
    <n v="0"/>
    <n v="0"/>
    <n v="0"/>
    <s v="Distraction"/>
    <n v="4487971"/>
    <s v="Sedan"/>
    <s v="Motorcycle"/>
    <s v="2021-01"/>
    <n v="18"/>
    <n v="1"/>
    <n v="0"/>
    <s v="Severe"/>
    <x v="0"/>
  </r>
  <r>
    <d v="2021-12-15T00:00:00"/>
    <s v="09:18:00"/>
    <s v="Dec"/>
    <s v="BROOKLYN"/>
    <n v="11249"/>
    <n v="40.706733999999997"/>
    <n v="-73.963356000000005"/>
    <s v="BELT PARKWAY"/>
    <s v="3 AVENUE"/>
    <s v="130       CLYMER STREET"/>
    <n v="0"/>
    <n v="0"/>
    <n v="0"/>
    <n v="0"/>
    <s v="Distraction"/>
    <n v="4486838"/>
    <s v="Dump"/>
    <s v="Bus"/>
    <s v="2021-12"/>
    <n v="9"/>
    <n v="0"/>
    <n v="0"/>
    <s v="Non-Severe"/>
    <x v="0"/>
  </r>
  <r>
    <d v="2021-12-17T00:00:00"/>
    <s v="05:26:00"/>
    <s v="Dec"/>
    <s v="BROOKLYN"/>
    <n v="10879.98965307365"/>
    <n v="40.743426999999997"/>
    <n v="-73.775475"/>
    <s v="LONG ISLAND EXPRESSWAY"/>
    <s v="3 AVENUE"/>
    <s v="1400      PELHAM PARKWAY SOUTH"/>
    <n v="0"/>
    <n v="0"/>
    <n v="0"/>
    <n v="0"/>
    <s v="Passing or Lane Usage Improper"/>
    <n v="4487230"/>
    <s v="Station Wagon"/>
    <s v="Tractor Truck Diesel"/>
    <s v="2021-12"/>
    <n v="5"/>
    <n v="0"/>
    <n v="0"/>
    <s v="Non-Severe"/>
    <x v="0"/>
  </r>
  <r>
    <d v="2021-12-16T00:00:00"/>
    <s v="09:20:00"/>
    <s v="Dec"/>
    <s v="QUEENS"/>
    <n v="11691"/>
    <n v="40.601322000000003"/>
    <n v="-73.75788"/>
    <s v="GRASSMERE TERRACE"/>
    <s v="NEW HAVEN AVENUE"/>
    <s v="1400      PELHAM PARKWAY SOUTH"/>
    <n v="0"/>
    <n v="0"/>
    <n v="0"/>
    <n v="0"/>
    <s v="Passing Too Closely"/>
    <n v="4488014"/>
    <s v="Tractor Truck Diesel"/>
    <s v="Sedan"/>
    <s v="2021-12"/>
    <n v="9"/>
    <n v="0"/>
    <n v="0"/>
    <s v="Non-Severe"/>
    <x v="0"/>
  </r>
  <r>
    <d v="2021-12-14T00:00:00"/>
    <s v="09:37:00"/>
    <s v="Dec"/>
    <s v="MANHATTAN"/>
    <n v="10016"/>
    <n v="40.748539999999998"/>
    <n v="-73.973150000000004"/>
    <s v="EAST 40 STREET"/>
    <s v="2 AVENUE"/>
    <s v="1400      PELHAM PARKWAY SOUTH"/>
    <n v="1"/>
    <n v="0"/>
    <n v="0"/>
    <n v="0"/>
    <s v="Distraction"/>
    <n v="4487368"/>
    <s v="Sedan"/>
    <s v="E-Scooter"/>
    <s v="2021-12"/>
    <n v="9"/>
    <n v="1"/>
    <n v="0"/>
    <s v="Severe"/>
    <x v="0"/>
  </r>
  <r>
    <d v="2021-12-17T00:00:00"/>
    <s v="22:30:00"/>
    <s v="Dec"/>
    <s v="BROOKLYN"/>
    <n v="10879.98965307365"/>
    <n v="40.591239999999999"/>
    <n v="-73.994020000000006"/>
    <s v="BELT PARKWAY"/>
    <s v="3 AVENUE"/>
    <s v="1400      PELHAM PARKWAY SOUTH"/>
    <n v="0"/>
    <n v="0"/>
    <n v="0"/>
    <n v="0"/>
    <s v="Reaction to Uninvolved Vehicle"/>
    <n v="4487558"/>
    <s v="Station Wagon"/>
    <s v="Station Wagon"/>
    <s v="2021-12"/>
    <n v="22"/>
    <n v="0"/>
    <n v="0"/>
    <s v="Non-Severe"/>
    <x v="0"/>
  </r>
  <r>
    <d v="2021-09-12T00:00:00"/>
    <s v="16:03:00"/>
    <s v="Sep"/>
    <s v="BROOKLYN"/>
    <n v="11233"/>
    <n v="40.676937000000002"/>
    <n v="-73.92183"/>
    <s v="RALPH AVENUE"/>
    <s v="ATLANTIC AVENUE"/>
    <s v="1400      PELHAM PARKWAY SOUTH"/>
    <n v="1"/>
    <n v="0"/>
    <n v="0"/>
    <n v="0"/>
    <s v="Distraction"/>
    <n v="4487842"/>
    <s v="E-Bike"/>
    <s v="Station Wagon"/>
    <s v="2021-09"/>
    <n v="16"/>
    <n v="1"/>
    <n v="0"/>
    <s v="Severe"/>
    <x v="1"/>
  </r>
  <r>
    <d v="2021-12-16T00:00:00"/>
    <s v="08:00:00"/>
    <s v="Dec"/>
    <s v="BROOKLYN"/>
    <n v="10879.98965307365"/>
    <n v="40.520114816772221"/>
    <n v="-73.54743161629176"/>
    <s v="LINDEN BOULEVARD"/>
    <s v="SOUTH CONDUIT AVENUE"/>
    <s v="1400      PELHAM PARKWAY SOUTH"/>
    <n v="2"/>
    <n v="0"/>
    <n v="0"/>
    <n v="0"/>
    <s v="Distraction"/>
    <n v="4486942"/>
    <s v="Sedan"/>
    <s v="Sedan"/>
    <s v="2021-12"/>
    <n v="8"/>
    <n v="2"/>
    <n v="0"/>
    <s v="Severe"/>
    <x v="0"/>
  </r>
  <r>
    <d v="2021-12-17T00:00:00"/>
    <s v="13:40:00"/>
    <s v="Dec"/>
    <s v="QUEENS"/>
    <n v="11433"/>
    <n v="40.701377999999998"/>
    <n v="-73.790085000000005"/>
    <s v="BELT PARKWAY"/>
    <s v="3 AVENUE"/>
    <s v="104-15    MERRICK BOULEVARD"/>
    <n v="1"/>
    <n v="0"/>
    <n v="0"/>
    <n v="0"/>
    <s v="Following Too Closely"/>
    <n v="4487274"/>
    <s v="Station Wagon"/>
    <s v="Station Wagon"/>
    <s v="2021-12"/>
    <n v="13"/>
    <n v="1"/>
    <n v="0"/>
    <s v="Severe"/>
    <x v="0"/>
  </r>
  <r>
    <d v="2021-01-12T00:00:00"/>
    <s v="23:07:00"/>
    <s v="Jan"/>
    <s v="BROOKLYN"/>
    <n v="11206"/>
    <n v="40.69529"/>
    <n v="-73.943389999999994"/>
    <s v="VERNON AVENUE"/>
    <s v="THROOP AVENUE"/>
    <s v="1400      PELHAM PARKWAY SOUTH"/>
    <n v="1"/>
    <n v="0"/>
    <n v="0"/>
    <n v="0"/>
    <s v="Unsafe Speed"/>
    <n v="4487702"/>
    <s v="Sedan"/>
    <s v="Sedan"/>
    <s v="2021-01"/>
    <n v="23"/>
    <n v="1"/>
    <n v="0"/>
    <s v="Severe"/>
    <x v="0"/>
  </r>
  <r>
    <d v="2021-12-16T00:00:00"/>
    <s v="11:59:00"/>
    <s v="Dec"/>
    <s v="MANHATTAN"/>
    <n v="10019"/>
    <n v="40.768140000000002"/>
    <n v="-73.986220000000003"/>
    <s v="BELT PARKWAY"/>
    <s v="3 AVENUE"/>
    <s v="405       WEST 57 STREET"/>
    <n v="1"/>
    <n v="0"/>
    <n v="0"/>
    <n v="0"/>
    <s v="Distraction"/>
    <n v="4487148"/>
    <s v="Ambulance"/>
    <s v="E-Bike"/>
    <s v="2021-12"/>
    <n v="11"/>
    <n v="1"/>
    <n v="0"/>
    <s v="Severe"/>
    <x v="0"/>
  </r>
  <r>
    <d v="2021-12-15T00:00:00"/>
    <s v="09:20:00"/>
    <s v="Dec"/>
    <s v="QUEENS"/>
    <n v="11355"/>
    <n v="40.758139999999997"/>
    <n v="-73.816535999999999"/>
    <s v="147 STREET"/>
    <s v="BEECH AVENUE"/>
    <s v="1400      PELHAM PARKWAY SOUTH"/>
    <n v="1"/>
    <n v="0"/>
    <n v="0"/>
    <n v="0"/>
    <s v="Unspecified"/>
    <n v="4486796"/>
    <s v="Station Wagon"/>
    <s v="Sedan"/>
    <s v="2021-12"/>
    <n v="9"/>
    <n v="1"/>
    <n v="0"/>
    <s v="Severe"/>
    <x v="0"/>
  </r>
  <r>
    <d v="2021-12-17T00:00:00"/>
    <s v="14:40:00"/>
    <s v="Dec"/>
    <s v="BROOKLYN"/>
    <n v="11203"/>
    <n v="40.653564000000003"/>
    <n v="-73.934494000000001"/>
    <s v="LINDEN BOULEVARD"/>
    <s v="EAST 46 STREET"/>
    <s v="1400      PELHAM PARKWAY SOUTH"/>
    <n v="1"/>
    <n v="0"/>
    <n v="0"/>
    <n v="0"/>
    <s v="Following Too Closely"/>
    <n v="4487605"/>
    <s v="Sedan"/>
    <s v="Station Wagon"/>
    <s v="2021-12"/>
    <n v="14"/>
    <n v="1"/>
    <n v="0"/>
    <s v="Severe"/>
    <x v="0"/>
  </r>
  <r>
    <d v="2021-12-12T00:00:00"/>
    <s v="03:00:00"/>
    <s v="Dec"/>
    <s v="BROOKLYN"/>
    <n v="11210"/>
    <n v="40.631860000000003"/>
    <n v="-73.944400000000002"/>
    <s v="BELT PARKWAY"/>
    <s v="3 AVENUE"/>
    <s v="3315      AVENUE H"/>
    <n v="0"/>
    <n v="0"/>
    <n v="0"/>
    <n v="0"/>
    <s v="Distraction"/>
    <n v="4487710"/>
    <s v="Sedan"/>
    <s v="Sedan"/>
    <s v="2021-12"/>
    <n v="3"/>
    <n v="0"/>
    <n v="0"/>
    <s v="Non-Severe"/>
    <x v="1"/>
  </r>
  <r>
    <d v="2021-12-14T00:00:00"/>
    <s v="22:28:00"/>
    <s v="Dec"/>
    <s v="BROOKLYN"/>
    <n v="11213"/>
    <n v="40.679645999999998"/>
    <n v="-73.936059999999998"/>
    <s v="BELT PARKWAY"/>
    <s v="3 AVENUE"/>
    <s v="1620      FULTON STREET"/>
    <n v="1"/>
    <n v="0"/>
    <n v="0"/>
    <n v="0"/>
    <s v="Turning Improperly"/>
    <n v="4487780"/>
    <s v="Sedan"/>
    <s v="Sedan"/>
    <s v="2021-12"/>
    <n v="22"/>
    <n v="1"/>
    <n v="0"/>
    <s v="Severe"/>
    <x v="0"/>
  </r>
  <r>
    <d v="2021-12-16T00:00:00"/>
    <s v="02:25:00"/>
    <s v="Dec"/>
    <s v="BROOKLYN"/>
    <n v="11236"/>
    <n v="40.641727000000003"/>
    <n v="-73.905360000000002"/>
    <s v="CONKLIN AVENUE"/>
    <s v="EAST 92 STREET"/>
    <s v="1400      PELHAM PARKWAY SOUTH"/>
    <n v="0"/>
    <n v="0"/>
    <n v="0"/>
    <n v="0"/>
    <s v="Traffic Control Disregarded"/>
    <n v="4487067"/>
    <s v="Sedan"/>
    <s v="Sedan"/>
    <s v="2021-12"/>
    <n v="2"/>
    <n v="0"/>
    <n v="0"/>
    <s v="Non-Severe"/>
    <x v="0"/>
  </r>
  <r>
    <d v="2021-12-17T00:00:00"/>
    <s v="00:00:00"/>
    <s v="Dec"/>
    <s v="BROOKLYN"/>
    <n v="10879.98965307365"/>
    <n v="40.845466999999999"/>
    <n v="-73.928129999999996"/>
    <s v="CROSS BRONX EXPY"/>
    <s v="3 AVENUE"/>
    <s v="1400      PELHAM PARKWAY SOUTH"/>
    <n v="0"/>
    <n v="0"/>
    <n v="0"/>
    <n v="0"/>
    <s v="Other Vehicular"/>
    <n v="4487169"/>
    <s v="Sedan"/>
    <s v="Tractor Truck Diesel"/>
    <s v="2021-12"/>
    <n v="0"/>
    <n v="0"/>
    <n v="0"/>
    <s v="Non-Severe"/>
    <x v="0"/>
  </r>
  <r>
    <d v="2021-10-09T00:00:00"/>
    <s v="18:30:00"/>
    <s v="Oct"/>
    <s v="BROOKLYN"/>
    <n v="10879.98965307365"/>
    <n v="40.520114816772221"/>
    <n v="-73.54743161629176"/>
    <s v="QUEENS MIDTOWN TUNNEL"/>
    <s v="3 AVENUE"/>
    <s v="1400      PELHAM PARKWAY SOUTH"/>
    <n v="0"/>
    <n v="0"/>
    <n v="0"/>
    <n v="0"/>
    <s v="Following Too Closely"/>
    <n v="4457592"/>
    <s v="Taxi"/>
    <s v="Station Wagon"/>
    <s v="2021-10"/>
    <n v="18"/>
    <n v="0"/>
    <n v="0"/>
    <s v="Non-Severe"/>
    <x v="1"/>
  </r>
  <r>
    <d v="2021-12-17T00:00:00"/>
    <s v="09:15:00"/>
    <s v="Dec"/>
    <s v="MANHATTAN"/>
    <n v="10029"/>
    <n v="40.795955999999997"/>
    <n v="-73.945220000000006"/>
    <s v="BELT PARKWAY"/>
    <s v="3 AVENUE"/>
    <s v="100       EAST 111 STREET"/>
    <n v="0"/>
    <n v="0"/>
    <n v="0"/>
    <n v="0"/>
    <s v="Passing Too Closely"/>
    <n v="4487335"/>
    <s v="Station Wagon"/>
    <s v="Sedan"/>
    <s v="2021-12"/>
    <n v="9"/>
    <n v="0"/>
    <n v="0"/>
    <s v="Non-Severe"/>
    <x v="0"/>
  </r>
  <r>
    <d v="2021-12-15T00:00:00"/>
    <s v="22:49:00"/>
    <s v="Dec"/>
    <s v="QUEENS"/>
    <n v="11419"/>
    <n v="40.688040000000001"/>
    <n v="-73.832750000000004"/>
    <s v="111 STREET"/>
    <s v="101 AVENUE"/>
    <s v="1400      PELHAM PARKWAY SOUTH"/>
    <n v="1"/>
    <n v="0"/>
    <n v="1"/>
    <n v="0"/>
    <s v="Failure to Yield Right-of-Way"/>
    <n v="4486914"/>
    <s v="Sedan"/>
    <s v="Sedan"/>
    <s v="2021-12"/>
    <n v="22"/>
    <n v="2"/>
    <n v="0"/>
    <s v="Severe"/>
    <x v="0"/>
  </r>
  <r>
    <d v="2021-12-12T00:00:00"/>
    <s v="18:11:00"/>
    <s v="Dec"/>
    <s v="BROOKLYN"/>
    <n v="10879.98965307365"/>
    <n v="40.520114816772221"/>
    <n v="-73.54743161629176"/>
    <s v="VANWYCK EXPRESSWAY"/>
    <s v="FOCH BOULEVARD"/>
    <s v="1400      PELHAM PARKWAY SOUTH"/>
    <n v="0"/>
    <n v="0"/>
    <n v="0"/>
    <n v="0"/>
    <s v="Failure to Yield Right-of-Way"/>
    <n v="4487889"/>
    <s v="Sedan"/>
    <s v="Lift Boom"/>
    <s v="2021-12"/>
    <n v="18"/>
    <n v="0"/>
    <n v="0"/>
    <s v="Non-Severe"/>
    <x v="1"/>
  </r>
  <r>
    <d v="2021-12-16T00:00:00"/>
    <s v="16:53:00"/>
    <s v="Dec"/>
    <s v="QUEENS"/>
    <n v="11433"/>
    <n v="40.520114816772221"/>
    <n v="-73.54743161629176"/>
    <s v="TUSKEGEE AIRMEN WAY"/>
    <s v="160 STREET"/>
    <s v="1400      PELHAM PARKWAY SOUTH"/>
    <n v="1"/>
    <n v="0"/>
    <n v="1"/>
    <n v="0"/>
    <s v="Unspecified"/>
    <n v="4487273"/>
    <s v="Sedan"/>
    <s v="Sedan"/>
    <s v="2021-12"/>
    <n v="16"/>
    <n v="2"/>
    <n v="0"/>
    <s v="Severe"/>
    <x v="0"/>
  </r>
  <r>
    <d v="2021-12-15T00:00:00"/>
    <s v="17:30:00"/>
    <s v="Dec"/>
    <s v="BRONX"/>
    <n v="10474"/>
    <n v="40.816845000000001"/>
    <n v="-73.886660000000006"/>
    <s v="BELT PARKWAY"/>
    <s v="3 AVENUE"/>
    <s v="1308      LAFAYETTE AVENUE"/>
    <n v="1"/>
    <n v="0"/>
    <n v="0"/>
    <n v="0"/>
    <s v="Unspecified"/>
    <n v="4486843"/>
    <s v="Sedan"/>
    <s v="Sedan"/>
    <s v="2021-12"/>
    <n v="17"/>
    <n v="1"/>
    <n v="0"/>
    <s v="Severe"/>
    <x v="0"/>
  </r>
  <r>
    <d v="2021-12-15T00:00:00"/>
    <s v="20:30:00"/>
    <s v="Dec"/>
    <s v="QUEENS"/>
    <n v="11419"/>
    <n v="40.685898000000002"/>
    <n v="-73.830690000000004"/>
    <s v="BELT PARKWAY"/>
    <s v="3 AVENUE"/>
    <s v="103-25    112 STREET"/>
    <n v="0"/>
    <n v="0"/>
    <n v="0"/>
    <n v="0"/>
    <s v="Distraction"/>
    <n v="4486915"/>
    <s v="Pick-up Truck"/>
    <s v="Sedan"/>
    <s v="2021-12"/>
    <n v="20"/>
    <n v="0"/>
    <n v="0"/>
    <s v="Non-Severe"/>
    <x v="0"/>
  </r>
  <r>
    <d v="2021-11-27T00:00:00"/>
    <s v="11:30:00"/>
    <s v="Nov"/>
    <s v="BROOKLYN"/>
    <n v="11230"/>
    <n v="40.629939999999998"/>
    <n v="-73.958410000000001"/>
    <s v="BELT PARKWAY"/>
    <s v="3 AVENUE"/>
    <s v="855       EAST 19 STREET"/>
    <n v="0"/>
    <n v="0"/>
    <n v="0"/>
    <n v="0"/>
    <s v="Unspecified"/>
    <n v="4487654"/>
    <s v="Sedan"/>
    <s v="Sedan"/>
    <s v="2021-11"/>
    <n v="11"/>
    <n v="0"/>
    <n v="0"/>
    <s v="Non-Severe"/>
    <x v="1"/>
  </r>
  <r>
    <d v="2021-12-17T00:00:00"/>
    <s v="10:45:00"/>
    <s v="Dec"/>
    <s v="BROOKLYN"/>
    <n v="10879.98965307365"/>
    <n v="40.846465999999999"/>
    <n v="-73.871229999999997"/>
    <s v="BRONX RIVER PARKWAY"/>
    <s v="3 AVENUE"/>
    <s v="1400      PELHAM PARKWAY SOUTH"/>
    <n v="1"/>
    <n v="0"/>
    <n v="0"/>
    <n v="0"/>
    <s v="Distraction"/>
    <n v="4487288"/>
    <s v="Taxi"/>
    <s v="Taxi"/>
    <s v="2021-12"/>
    <n v="10"/>
    <n v="1"/>
    <n v="0"/>
    <s v="Severe"/>
    <x v="0"/>
  </r>
  <r>
    <d v="2021-12-15T00:00:00"/>
    <s v="10:05:00"/>
    <s v="Dec"/>
    <s v="MANHATTAN"/>
    <n v="10000"/>
    <n v="40.781162000000002"/>
    <n v="-73.961780000000005"/>
    <s v="BELT PARKWAY"/>
    <s v="3 AVENUE"/>
    <s v="27        TRANSVERSE ROAD NUMBER THREE"/>
    <n v="0"/>
    <n v="0"/>
    <n v="0"/>
    <n v="0"/>
    <s v="Following Too Closely"/>
    <n v="4486885"/>
    <s v="Sedan"/>
    <s v="Pick-up Truck"/>
    <s v="2021-12"/>
    <n v="10"/>
    <n v="0"/>
    <n v="0"/>
    <s v="Non-Severe"/>
    <x v="0"/>
  </r>
  <r>
    <d v="2021-12-16T00:00:00"/>
    <s v="19:11:00"/>
    <s v="Dec"/>
    <s v="QUEENS"/>
    <n v="11423"/>
    <n v="40.714709999999997"/>
    <n v="-73.754710000000003"/>
    <s v="FRANCIS LEWIS BOULEVARD"/>
    <s v="94 AVENUE"/>
    <s v="1400      PELHAM PARKWAY SOUTH"/>
    <n v="1"/>
    <n v="0"/>
    <n v="1"/>
    <n v="0"/>
    <s v="Distraction"/>
    <n v="4487105"/>
    <s v="Pick-up Truck"/>
    <s v="Sedan"/>
    <s v="2021-12"/>
    <n v="19"/>
    <n v="2"/>
    <n v="0"/>
    <s v="Severe"/>
    <x v="0"/>
  </r>
  <r>
    <d v="2021-12-17T00:00:00"/>
    <s v="12:38:00"/>
    <s v="Dec"/>
    <s v="QUEENS"/>
    <n v="11368"/>
    <n v="40.757033999999997"/>
    <n v="-73.87133"/>
    <s v="97 STREET"/>
    <s v="NORTHERN BOULEVARD"/>
    <s v="1400      PELHAM PARKWAY SOUTH"/>
    <n v="1"/>
    <n v="0"/>
    <n v="0"/>
    <n v="0"/>
    <s v="Distraction"/>
    <n v="4487305"/>
    <s v="Station Wagon"/>
    <s v="Box Truck"/>
    <s v="2021-12"/>
    <n v="12"/>
    <n v="1"/>
    <n v="0"/>
    <s v="Severe"/>
    <x v="0"/>
  </r>
  <r>
    <d v="2021-12-15T00:00:00"/>
    <s v="02:10:00"/>
    <s v="Dec"/>
    <s v="BROOKLYN"/>
    <n v="10879.98965307365"/>
    <n v="40.520114816772221"/>
    <n v="-73.54743161629176"/>
    <s v="WILLIAMSBURG BRIDGE INNER ROADWA"/>
    <s v="3 AVENUE"/>
    <s v="1400      PELHAM PARKWAY SOUTH"/>
    <n v="0"/>
    <n v="0"/>
    <n v="0"/>
    <n v="0"/>
    <s v="Driver Inexperience"/>
    <n v="4486557"/>
    <s v="Sedan"/>
    <s v="Sedan"/>
    <s v="2021-12"/>
    <n v="2"/>
    <n v="0"/>
    <n v="0"/>
    <s v="Non-Severe"/>
    <x v="0"/>
  </r>
  <r>
    <d v="2023-01-14T00:00:00"/>
    <s v="07:24:00"/>
    <s v="Jan"/>
    <s v="BROOKLYN"/>
    <n v="10879.98965307365"/>
    <n v="40.836554999999997"/>
    <n v="-73.871350000000007"/>
    <s v="CROSS BRONX EXPRESSWAY"/>
    <s v="NOBLE AVENUE"/>
    <s v="1400      PELHAM PARKWAY SOUTH"/>
    <n v="0"/>
    <n v="0"/>
    <n v="0"/>
    <n v="0"/>
    <s v="Backing Unsafely"/>
    <n v="4597807"/>
    <s v="Station Wagon"/>
    <s v="Station Wagon"/>
    <s v="2023-01"/>
    <n v="7"/>
    <n v="0"/>
    <n v="0"/>
    <s v="Non-Severe"/>
    <x v="1"/>
  </r>
  <r>
    <d v="2021-12-17T00:00:00"/>
    <s v="18:40:00"/>
    <s v="Dec"/>
    <s v="MANHATTAN"/>
    <n v="10017"/>
    <n v="40.754779999999997"/>
    <n v="-73.979939999999999"/>
    <s v="EAST 44 STREET"/>
    <s v="5 AVENUE"/>
    <s v="1400      PELHAM PARKWAY SOUTH"/>
    <n v="0"/>
    <n v="0"/>
    <n v="0"/>
    <n v="0"/>
    <s v="Distraction"/>
    <n v="4487402"/>
    <s v="Station Wagon"/>
    <s v="Pedicab"/>
    <s v="2021-12"/>
    <n v="18"/>
    <n v="0"/>
    <n v="0"/>
    <s v="Non-Severe"/>
    <x v="0"/>
  </r>
  <r>
    <d v="2021-12-17T00:00:00"/>
    <s v="02:30:00"/>
    <s v="Dec"/>
    <s v="QUEENS"/>
    <n v="11375"/>
    <n v="40.727719999999998"/>
    <n v="-73.849140000000006"/>
    <s v="67 ROAD"/>
    <s v="YELLOWSTONE BOULEVARD"/>
    <s v="1400      PELHAM PARKWAY SOUTH"/>
    <n v="0"/>
    <n v="0"/>
    <n v="0"/>
    <n v="0"/>
    <s v="Distraction"/>
    <n v="4487438"/>
    <s v="Sedan"/>
    <s v="Sedan"/>
    <s v="2021-12"/>
    <n v="2"/>
    <n v="0"/>
    <n v="0"/>
    <s v="Non-Severe"/>
    <x v="0"/>
  </r>
  <r>
    <d v="2021-12-16T00:00:00"/>
    <s v="12:30:00"/>
    <s v="Dec"/>
    <s v="BROOKLYN"/>
    <n v="11207"/>
    <n v="40.652766999999997"/>
    <n v="-73.886300000000006"/>
    <s v="FLATLANDS AVENUE"/>
    <s v="PENNSYLVANIA AVENUE"/>
    <s v="1400      PELHAM PARKWAY SOUTH"/>
    <n v="3"/>
    <n v="0"/>
    <n v="0"/>
    <n v="0"/>
    <s v="Distraction"/>
    <n v="4487189"/>
    <s v="Station Wagon"/>
    <s v="Sedan"/>
    <s v="2021-12"/>
    <n v="12"/>
    <n v="3"/>
    <n v="0"/>
    <s v="Severe"/>
    <x v="0"/>
  </r>
  <r>
    <d v="2021-12-15T00:00:00"/>
    <s v="21:30:00"/>
    <s v="Dec"/>
    <s v="QUEENS"/>
    <n v="11413"/>
    <n v="40.666449999999998"/>
    <n v="-73.757639999999995"/>
    <s v="NORTH CONDUIT AVENUE"/>
    <s v="SPRINGFIELD BOULEVARD"/>
    <s v="1400      PELHAM PARKWAY SOUTH"/>
    <n v="0"/>
    <n v="0"/>
    <n v="0"/>
    <n v="0"/>
    <s v="Unsafe Speed"/>
    <n v="4486822"/>
    <s v="Sedan"/>
    <s v="Station Wagon"/>
    <s v="2021-12"/>
    <n v="21"/>
    <n v="0"/>
    <n v="0"/>
    <s v="Non-Severe"/>
    <x v="0"/>
  </r>
  <r>
    <d v="2021-12-16T00:00:00"/>
    <s v="09:07:00"/>
    <s v="Dec"/>
    <s v="QUEENS"/>
    <n v="11378"/>
    <n v="40.731279999999998"/>
    <n v="-73.923469999999995"/>
    <s v="54 ROAD"/>
    <s v="44 STREET"/>
    <s v="1400      PELHAM PARKWAY SOUTH"/>
    <n v="2"/>
    <n v="0"/>
    <n v="0"/>
    <n v="0"/>
    <s v="Distraction"/>
    <n v="4487045"/>
    <s v="Station Wagon"/>
    <s v="Box Truck"/>
    <s v="2021-12"/>
    <n v="9"/>
    <n v="2"/>
    <n v="0"/>
    <s v="Severe"/>
    <x v="0"/>
  </r>
  <r>
    <d v="2021-12-16T00:00:00"/>
    <s v="06:30:00"/>
    <s v="Dec"/>
    <s v="BROOKLYN"/>
    <n v="11207"/>
    <n v="40.673706000000003"/>
    <n v="-73.901179999999997"/>
    <s v="LIBERTY AVENUE"/>
    <s v="HINSDALE STREET"/>
    <s v="1400      PELHAM PARKWAY SOUTH"/>
    <n v="1"/>
    <n v="0"/>
    <n v="1"/>
    <n v="0"/>
    <s v="Unspecified"/>
    <n v="4487184"/>
    <s v="Sedan"/>
    <s v="Sedan"/>
    <s v="2021-12"/>
    <n v="6"/>
    <n v="2"/>
    <n v="0"/>
    <s v="Severe"/>
    <x v="0"/>
  </r>
  <r>
    <d v="2021-12-15T00:00:00"/>
    <s v="14:46:00"/>
    <s v="Dec"/>
    <s v="QUEENS"/>
    <n v="11101"/>
    <n v="40.744453"/>
    <n v="-73.929829999999995"/>
    <s v="35 STREET"/>
    <s v="QUEENS BOULEVARD"/>
    <s v="1400      PELHAM PARKWAY SOUTH"/>
    <n v="0"/>
    <n v="0"/>
    <n v="0"/>
    <n v="0"/>
    <s v="Distraction"/>
    <n v="4487168"/>
    <s v="Station Wagon"/>
    <s v="Sedan"/>
    <s v="2021-12"/>
    <n v="14"/>
    <n v="0"/>
    <n v="0"/>
    <s v="Non-Severe"/>
    <x v="0"/>
  </r>
  <r>
    <d v="2021-12-16T00:00:00"/>
    <s v="14:30:00"/>
    <s v="Dec"/>
    <s v="BROOKLYN"/>
    <n v="11232"/>
    <n v="40.66778"/>
    <n v="-73.996184999999997"/>
    <s v="BELT PARKWAY"/>
    <s v="3 AVENUE"/>
    <s v="550       HAMILTON AVENUE"/>
    <n v="0"/>
    <n v="0"/>
    <n v="0"/>
    <n v="0"/>
    <s v="Unspecified"/>
    <n v="4487090"/>
    <s v="Sedan"/>
    <s v="Sedan"/>
    <s v="2021-12"/>
    <n v="14"/>
    <n v="0"/>
    <n v="0"/>
    <s v="Non-Severe"/>
    <x v="0"/>
  </r>
  <r>
    <d v="2021-12-17T00:00:00"/>
    <s v="06:09:00"/>
    <s v="Dec"/>
    <s v="MANHATTAN"/>
    <n v="10029"/>
    <n v="40.790970000000002"/>
    <n v="-73.953156000000007"/>
    <s v="BELT PARKWAY"/>
    <s v="3 AVENUE"/>
    <s v="3         EAST 101 STREET"/>
    <n v="0"/>
    <n v="0"/>
    <n v="0"/>
    <n v="0"/>
    <s v="View Obstructed/Limited"/>
    <n v="4487334"/>
    <s v="Tractor Truck Diesel"/>
    <s v="Tractor Truck Diesel"/>
    <s v="2021-12"/>
    <n v="6"/>
    <n v="0"/>
    <n v="0"/>
    <s v="Non-Severe"/>
    <x v="0"/>
  </r>
  <r>
    <d v="2021-12-15T00:00:00"/>
    <s v="02:20:00"/>
    <s v="Dec"/>
    <s v="BROOKLYN"/>
    <n v="11206"/>
    <n v="40.709829999999997"/>
    <n v="-73.947680000000005"/>
    <s v="BELT PARKWAY"/>
    <s v="3 AVENUE"/>
    <s v="69        TEN EYCK STREET"/>
    <n v="0"/>
    <n v="0"/>
    <n v="0"/>
    <n v="0"/>
    <s v="Other Vehicular"/>
    <n v="4486592"/>
    <s v="Station Wagon"/>
    <s v="Sedan"/>
    <s v="2021-12"/>
    <n v="2"/>
    <n v="0"/>
    <n v="0"/>
    <s v="Non-Severe"/>
    <x v="0"/>
  </r>
  <r>
    <d v="2021-12-15T00:00:00"/>
    <s v="14:38:00"/>
    <s v="Dec"/>
    <s v="BROOKLYN"/>
    <n v="10879.98965307365"/>
    <n v="40.684814000000003"/>
    <n v="-73.983530000000002"/>
    <s v="DEAN STREET"/>
    <s v="3 AVENUE"/>
    <s v="1400      PELHAM PARKWAY SOUTH"/>
    <n v="1"/>
    <n v="0"/>
    <n v="0"/>
    <n v="0"/>
    <s v="Following Too Closely"/>
    <n v="4487111"/>
    <s v="Sedan"/>
    <s v="VAn"/>
    <s v="2021-12"/>
    <n v="14"/>
    <n v="1"/>
    <n v="0"/>
    <s v="Severe"/>
    <x v="0"/>
  </r>
  <r>
    <d v="2021-12-15T00:00:00"/>
    <s v="15:00:00"/>
    <s v="Dec"/>
    <s v="QUEENS"/>
    <n v="11354"/>
    <n v="40.763668000000003"/>
    <n v="-73.823030000000003"/>
    <s v="PARSONS BOULEVARD"/>
    <s v="37 AVENUE"/>
    <s v="1400      PELHAM PARKWAY SOUTH"/>
    <n v="0"/>
    <n v="0"/>
    <n v="0"/>
    <n v="0"/>
    <s v="Passing or Lane Usage Improper"/>
    <n v="4486795"/>
    <s v="Station Wagon"/>
    <s v="Sedan"/>
    <s v="2021-12"/>
    <n v="15"/>
    <n v="0"/>
    <n v="0"/>
    <s v="Non-Severe"/>
    <x v="0"/>
  </r>
  <r>
    <d v="2021-12-16T00:00:00"/>
    <s v="17:04:00"/>
    <s v="Dec"/>
    <s v="BRONX"/>
    <n v="10460"/>
    <n v="40.839995999999999"/>
    <n v="-73.868319999999997"/>
    <s v="EAST TREMONT AVENUE"/>
    <s v="SAINT LAWRENCE AVENUE"/>
    <s v="1400      PELHAM PARKWAY SOUTH"/>
    <n v="1"/>
    <n v="0"/>
    <n v="1"/>
    <n v="0"/>
    <s v="Failure to Yield Right-of-Way"/>
    <n v="4487257"/>
    <s v="Station Wagon"/>
    <s v="Sedan"/>
    <s v="2021-12"/>
    <n v="17"/>
    <n v="2"/>
    <n v="0"/>
    <s v="Severe"/>
    <x v="0"/>
  </r>
  <r>
    <d v="2021-09-13T00:00:00"/>
    <s v="15:36:00"/>
    <s v="Sep"/>
    <s v="BROOKLYN"/>
    <n v="10879.98965307365"/>
    <n v="40.63082"/>
    <n v="-73.886359999999996"/>
    <s v="SHORE PARKWAY"/>
    <s v="ROCKAWAY PARKWAY"/>
    <s v="1400      PELHAM PARKWAY SOUTH"/>
    <n v="0"/>
    <n v="0"/>
    <n v="0"/>
    <n v="0"/>
    <s v="Following Too Closely"/>
    <n v="4456925"/>
    <s v="Station Wagon"/>
    <s v="Sedan"/>
    <s v="2021-09"/>
    <n v="15"/>
    <n v="0"/>
    <n v="0"/>
    <s v="Non-Severe"/>
    <x v="0"/>
  </r>
  <r>
    <d v="2021-09-13T00:00:00"/>
    <s v="10:30:00"/>
    <s v="Sep"/>
    <s v="BRONX"/>
    <n v="10460"/>
    <n v="40.853344"/>
    <n v="-73.881675999999999"/>
    <s v="SOUTHERN BOULEVARD"/>
    <s v="EAST 187 STREET"/>
    <s v="1400      PELHAM PARKWAY SOUTH"/>
    <n v="1"/>
    <n v="0"/>
    <n v="1"/>
    <n v="0"/>
    <s v="Failure to Yield Right-of-Way"/>
    <n v="4457037"/>
    <s v="Sedan"/>
    <s v="Sedan"/>
    <s v="2021-09"/>
    <n v="10"/>
    <n v="2"/>
    <n v="0"/>
    <s v="Severe"/>
    <x v="0"/>
  </r>
  <r>
    <d v="2021-09-13T00:00:00"/>
    <s v="23:00:00"/>
    <s v="Sep"/>
    <s v="BROOKLYN"/>
    <n v="10879.98965307365"/>
    <n v="40.520114816772221"/>
    <n v="-73.54743161629176"/>
    <s v="CROSS BAY BOULEVARD"/>
    <s v="SHORE PARKWAY"/>
    <s v="1400      PELHAM PARKWAY SOUTH"/>
    <n v="1"/>
    <n v="0"/>
    <n v="0"/>
    <n v="0"/>
    <s v="View Obstructed/Limited"/>
    <n v="4456968"/>
    <s v="Station Wagon"/>
    <s v="Sedan"/>
    <s v="2021-09"/>
    <n v="23"/>
    <n v="1"/>
    <n v="0"/>
    <s v="Severe"/>
    <x v="0"/>
  </r>
  <r>
    <d v="2021-09-13T00:00:00"/>
    <s v="09:30:00"/>
    <s v="Sep"/>
    <s v="BROOKLYN"/>
    <n v="10879.98965307365"/>
    <n v="40.583056999999997"/>
    <n v="-73.973113999999995"/>
    <s v="BELT PARKWAY"/>
    <s v="3 AVENUE"/>
    <s v="1400      PELHAM PARKWAY SOUTH"/>
    <n v="0"/>
    <n v="0"/>
    <n v="0"/>
    <n v="0"/>
    <s v="Distraction"/>
    <n v="4457665"/>
    <s v="Tractor Truck Diesel"/>
    <s v="Sedan"/>
    <s v="2021-09"/>
    <n v="9"/>
    <n v="0"/>
    <n v="0"/>
    <s v="Non-Severe"/>
    <x v="0"/>
  </r>
  <r>
    <d v="2021-08-21T00:00:00"/>
    <s v="10:21:00"/>
    <s v="Aug"/>
    <s v="BROOKLYN"/>
    <n v="11230"/>
    <n v="40.520114816772221"/>
    <n v="-73.54743161629176"/>
    <s v="OCEAN AVENUE"/>
    <s v="AVENUE H"/>
    <s v="1400      PELHAM PARKWAY SOUTH"/>
    <n v="1"/>
    <n v="0"/>
    <n v="0"/>
    <n v="0"/>
    <s v="Pedestrian/Bicyclist/Other Pedestrian Error/Confusion"/>
    <n v="4457601"/>
    <s v="Sedan"/>
    <s v="Station Wagon"/>
    <s v="2021-08"/>
    <n v="10"/>
    <n v="1"/>
    <n v="0"/>
    <s v="Severe"/>
    <x v="1"/>
  </r>
  <r>
    <d v="2021-09-13T00:00:00"/>
    <s v="22:35:00"/>
    <s v="Sep"/>
    <s v="BROOKLYN"/>
    <n v="11207"/>
    <n v="40.65945"/>
    <n v="-73.898470000000003"/>
    <s v="SNEDIKER AVENUE"/>
    <s v="NEW LOTS AVENUE"/>
    <s v="1400      PELHAM PARKWAY SOUTH"/>
    <n v="1"/>
    <n v="0"/>
    <n v="0"/>
    <n v="0"/>
    <s v="Failure to Yield Right-of-Way"/>
    <n v="4457391"/>
    <s v="Sedan"/>
    <s v="Sedan"/>
    <s v="2021-09"/>
    <n v="22"/>
    <n v="1"/>
    <n v="0"/>
    <s v="Severe"/>
    <x v="0"/>
  </r>
  <r>
    <d v="2021-02-09T00:00:00"/>
    <s v="17:10:00"/>
    <s v="Feb"/>
    <s v="MANHATTAN"/>
    <n v="10010"/>
    <n v="40.73883"/>
    <n v="-73.983153999999999"/>
    <s v="EAST 23 STREET"/>
    <s v="3 AVENUE"/>
    <s v="1400      PELHAM PARKWAY SOUTH"/>
    <n v="1"/>
    <n v="0"/>
    <n v="0"/>
    <n v="0"/>
    <s v="Distraction"/>
    <n v="4457360"/>
    <s v="Station Wagon"/>
    <s v="Bus"/>
    <s v="2021-02"/>
    <n v="17"/>
    <n v="1"/>
    <n v="0"/>
    <s v="Severe"/>
    <x v="0"/>
  </r>
  <r>
    <d v="2021-08-29T00:00:00"/>
    <s v="12:05:00"/>
    <s v="Aug"/>
    <s v="QUEENS"/>
    <n v="11106"/>
    <n v="40.763890000000004"/>
    <n v="-73.938239999999993"/>
    <s v="BELT PARKWAY"/>
    <s v="3 AVENUE"/>
    <s v="34-37     11 STREET"/>
    <n v="1"/>
    <n v="0"/>
    <n v="1"/>
    <n v="0"/>
    <s v="Distraction"/>
    <n v="4451884"/>
    <s v="Sedan"/>
    <s v="Sedan"/>
    <s v="2021-08"/>
    <n v="12"/>
    <n v="2"/>
    <n v="0"/>
    <s v="Severe"/>
    <x v="1"/>
  </r>
  <r>
    <d v="2021-09-13T00:00:00"/>
    <s v="00:27:00"/>
    <s v="Sep"/>
    <s v="BROOKLYN"/>
    <n v="10879.98965307365"/>
    <n v="40.710814999999997"/>
    <n v="-73.983260000000001"/>
    <s v="FDR DRIVE"/>
    <s v="3 AVENUE"/>
    <s v="1400      PELHAM PARKWAY SOUTH"/>
    <n v="0"/>
    <n v="0"/>
    <n v="0"/>
    <n v="0"/>
    <s v="Alcohol Involvement"/>
    <n v="4456952"/>
    <s v="Sedan"/>
    <s v="Sedan"/>
    <s v="2021-09"/>
    <n v="0"/>
    <n v="0"/>
    <n v="0"/>
    <s v="Non-Severe"/>
    <x v="0"/>
  </r>
  <r>
    <d v="2021-05-09T00:00:00"/>
    <s v="22:30:00"/>
    <s v="May"/>
    <s v="BROOKLYN"/>
    <n v="10879.98965307365"/>
    <n v="40.693522999999999"/>
    <n v="-73.952200000000005"/>
    <s v="WILLOUGHBY AVENUE"/>
    <s v="3 AVENUE"/>
    <s v="1400      PELHAM PARKWAY SOUTH"/>
    <n v="0"/>
    <n v="0"/>
    <n v="0"/>
    <n v="0"/>
    <s v="Distraction"/>
    <n v="4457680"/>
    <s v="Station Wagon"/>
    <s v="Sedan"/>
    <s v="2021-05"/>
    <n v="22"/>
    <n v="0"/>
    <n v="0"/>
    <s v="Non-Severe"/>
    <x v="1"/>
  </r>
  <r>
    <d v="2021-09-13T00:00:00"/>
    <s v="17:15:00"/>
    <s v="Sep"/>
    <s v="BROOKLYN"/>
    <n v="11214"/>
    <n v="40.597023"/>
    <n v="-73.988150000000005"/>
    <s v="BELT PARKWAY"/>
    <s v="3 AVENUE"/>
    <s v="8646      25 AVENUE"/>
    <n v="0"/>
    <n v="0"/>
    <n v="0"/>
    <n v="0"/>
    <s v="Backing Unsafely"/>
    <n v="4457100"/>
    <s v="Station Wagon"/>
    <s v="Sedan"/>
    <s v="2021-09"/>
    <n v="17"/>
    <n v="0"/>
    <n v="0"/>
    <s v="Non-Severe"/>
    <x v="0"/>
  </r>
  <r>
    <d v="2021-09-13T00:00:00"/>
    <s v="07:06:00"/>
    <s v="Sep"/>
    <s v="QUEENS"/>
    <n v="11691"/>
    <n v="40.606017999999999"/>
    <n v="-73.751239999999996"/>
    <s v="BELT PARKWAY"/>
    <s v="3 AVENUE"/>
    <s v="13-11     BAYPORT PLACE"/>
    <n v="0"/>
    <n v="0"/>
    <n v="0"/>
    <n v="0"/>
    <s v="Backing Unsafely"/>
    <n v="4456997"/>
    <s v="Sedan"/>
    <s v="Concrete Mixer"/>
    <s v="2021-09"/>
    <n v="7"/>
    <n v="0"/>
    <n v="0"/>
    <s v="Non-Severe"/>
    <x v="0"/>
  </r>
  <r>
    <d v="2021-09-13T00:00:00"/>
    <s v="00:00:00"/>
    <s v="Sep"/>
    <s v="MANHATTAN"/>
    <n v="10022"/>
    <n v="40.754480000000001"/>
    <n v="-73.967560000000006"/>
    <s v="BELT PARKWAY"/>
    <s v="3 AVENUE"/>
    <s v="337       EAST 50 STREET"/>
    <n v="0"/>
    <n v="0"/>
    <n v="0"/>
    <n v="0"/>
    <s v="Passing or Lane Usage Improper"/>
    <n v="4457283"/>
    <s v="Sedan"/>
    <s v="Sedan"/>
    <s v="2021-09"/>
    <n v="0"/>
    <n v="0"/>
    <n v="0"/>
    <s v="Non-Severe"/>
    <x v="0"/>
  </r>
  <r>
    <d v="2021-12-09T00:00:00"/>
    <s v="19:30:00"/>
    <s v="Dec"/>
    <s v="MANHATTAN"/>
    <n v="10001"/>
    <n v="40.748435999999998"/>
    <n v="-73.996200000000002"/>
    <s v="WEST 28 STREET"/>
    <s v="8 AVENUE"/>
    <s v="1400      PELHAM PARKWAY SOUTH"/>
    <n v="1"/>
    <n v="0"/>
    <n v="0"/>
    <n v="0"/>
    <s v="Following Too Closely"/>
    <n v="4457439"/>
    <s v="Bike"/>
    <s v="Moped"/>
    <s v="2021-12"/>
    <n v="19"/>
    <n v="1"/>
    <n v="0"/>
    <s v="Severe"/>
    <x v="0"/>
  </r>
  <r>
    <d v="2021-11-09T00:00:00"/>
    <s v="03:50:00"/>
    <s v="Nov"/>
    <s v="BROOKLYN"/>
    <n v="10879.98965307365"/>
    <n v="40.696570000000001"/>
    <n v="-73.958439999999996"/>
    <s v="FRANKLIN AVENUE"/>
    <s v="3 AVENUE"/>
    <s v="1400      PELHAM PARKWAY SOUTH"/>
    <n v="0"/>
    <n v="0"/>
    <n v="0"/>
    <n v="0"/>
    <s v="Following Too Closely"/>
    <n v="4457526"/>
    <s v="Station Wagon"/>
    <s v="Station Wagon"/>
    <s v="2021-11"/>
    <n v="3"/>
    <n v="0"/>
    <n v="0"/>
    <s v="Non-Severe"/>
    <x v="0"/>
  </r>
  <r>
    <d v="2021-09-13T00:00:00"/>
    <s v="06:43:00"/>
    <s v="Sep"/>
    <s v="BROOKLYN"/>
    <n v="10879.98965307365"/>
    <n v="40.863705000000003"/>
    <n v="-73.872069999999994"/>
    <s v="BRONX RIVER PARKWAY"/>
    <s v="3 AVENUE"/>
    <s v="1400      PELHAM PARKWAY SOUTH"/>
    <n v="0"/>
    <n v="0"/>
    <n v="0"/>
    <n v="0"/>
    <s v="Following Too Closely"/>
    <n v="4456530"/>
    <s v="Sedan"/>
    <s v="Sedan"/>
    <s v="2021-09"/>
    <n v="6"/>
    <n v="0"/>
    <n v="0"/>
    <s v="Non-Severe"/>
    <x v="0"/>
  </r>
  <r>
    <d v="2021-09-13T00:00:00"/>
    <s v="21:53:00"/>
    <s v="Sep"/>
    <s v="BROOKLYN"/>
    <n v="10879.98965307365"/>
    <n v="40.685760000000002"/>
    <n v="-73.915503999999999"/>
    <s v="BROADWAY"/>
    <s v="3 AVENUE"/>
    <s v="1400      PELHAM PARKWAY SOUTH"/>
    <n v="1"/>
    <n v="0"/>
    <n v="0"/>
    <n v="0"/>
    <s v="Distraction"/>
    <n v="4457005"/>
    <s v="Sedan"/>
    <s v="E-Scooter"/>
    <s v="2021-09"/>
    <n v="21"/>
    <n v="1"/>
    <n v="0"/>
    <s v="Severe"/>
    <x v="0"/>
  </r>
  <r>
    <d v="2021-11-09T00:00:00"/>
    <s v="06:46:00"/>
    <s v="Nov"/>
    <s v="BROOKLYN"/>
    <n v="10879.98965307365"/>
    <n v="40.691096999999999"/>
    <n v="-73.922960000000003"/>
    <s v="GROVE STREET"/>
    <s v="3 AVENUE"/>
    <s v="1400      PELHAM PARKWAY SOUTH"/>
    <n v="0"/>
    <n v="0"/>
    <n v="0"/>
    <n v="0"/>
    <s v="Oversized Vehicle"/>
    <n v="4457386"/>
    <s v="Station Wagon"/>
    <s v="Sedan"/>
    <s v="2021-11"/>
    <n v="6"/>
    <n v="0"/>
    <n v="0"/>
    <s v="Non-Severe"/>
    <x v="0"/>
  </r>
  <r>
    <d v="2021-09-13T00:00:00"/>
    <s v="14:40:00"/>
    <s v="Sep"/>
    <s v="BROOKLYN"/>
    <n v="10879.98965307365"/>
    <n v="40.520114816772221"/>
    <n v="-73.54743161629176"/>
    <s v="WEST 39 STREET"/>
    <s v="12 AVENUE"/>
    <s v="1400      PELHAM PARKWAY SOUTH"/>
    <n v="0"/>
    <n v="0"/>
    <n v="0"/>
    <n v="0"/>
    <s v="Following Too Closely"/>
    <n v="4457422"/>
    <s v="Sedan"/>
    <s v="Station Wagon"/>
    <s v="2021-09"/>
    <n v="14"/>
    <n v="0"/>
    <n v="0"/>
    <s v="Non-Severe"/>
    <x v="0"/>
  </r>
  <r>
    <d v="2021-09-13T00:00:00"/>
    <s v="13:38:00"/>
    <s v="Sep"/>
    <s v="BROOKLYN"/>
    <n v="11215"/>
    <n v="40.661971999999999"/>
    <n v="-73.979065000000006"/>
    <s v="BELT PARKWAY"/>
    <s v="3 AVENUE"/>
    <s v="182       PROSPECT PARK WEST"/>
    <n v="0"/>
    <n v="0"/>
    <n v="0"/>
    <n v="0"/>
    <s v="Passing or Lane Usage Improper"/>
    <n v="4457226"/>
    <s v="Station Wagon"/>
    <s v="Station Wagon"/>
    <s v="2021-09"/>
    <n v="13"/>
    <n v="0"/>
    <n v="0"/>
    <s v="Non-Severe"/>
    <x v="0"/>
  </r>
  <r>
    <d v="2021-09-13T00:00:00"/>
    <s v="07:25:00"/>
    <s v="Sep"/>
    <s v="MANHATTAN"/>
    <n v="10007"/>
    <n v="40.715519999999998"/>
    <n v="-74.009249999999994"/>
    <s v="CHAMBERS STREET"/>
    <s v="WEST BROADWAY"/>
    <s v="1400      PELHAM PARKWAY SOUTH"/>
    <n v="1"/>
    <n v="0"/>
    <n v="0"/>
    <n v="0"/>
    <s v="Traffic Control Disregarded"/>
    <n v="4456727"/>
    <s v="Bike"/>
    <s v="Pick-up Truck"/>
    <s v="2021-09"/>
    <n v="7"/>
    <n v="1"/>
    <n v="0"/>
    <s v="Severe"/>
    <x v="0"/>
  </r>
  <r>
    <d v="2021-09-13T00:00:00"/>
    <s v="21:00:00"/>
    <s v="Sep"/>
    <s v="QUEENS"/>
    <n v="11362"/>
    <n v="40.768459999999997"/>
    <n v="-73.737465"/>
    <s v="BELT PARKWAY"/>
    <s v="3 AVENUE"/>
    <s v="250-02    NORTHERN BOULEVARD"/>
    <n v="1"/>
    <n v="0"/>
    <n v="0"/>
    <n v="0"/>
    <s v="Unspecified"/>
    <n v="4456907"/>
    <s v="Sedan"/>
    <s v="Sedan"/>
    <s v="2021-09"/>
    <n v="21"/>
    <n v="1"/>
    <n v="0"/>
    <s v="Severe"/>
    <x v="0"/>
  </r>
  <r>
    <d v="2021-12-15T00:00:00"/>
    <s v="08:35:00"/>
    <s v="Dec"/>
    <s v="MANHATTAN"/>
    <n v="10000"/>
    <n v="40.780434"/>
    <n v="-73.961600000000004"/>
    <s v="BELT PARKWAY"/>
    <s v="3 AVENUE"/>
    <s v="2         TRANSVERSE ROAD NUMBER THREE"/>
    <n v="1"/>
    <n v="0"/>
    <n v="0"/>
    <n v="0"/>
    <s v="Following Too Closely"/>
    <n v="4486886"/>
    <s v="Bus"/>
    <s v="Sedan"/>
    <s v="2021-12"/>
    <n v="8"/>
    <n v="1"/>
    <n v="0"/>
    <s v="Severe"/>
    <x v="0"/>
  </r>
  <r>
    <d v="2021-09-13T00:00:00"/>
    <s v="22:00:00"/>
    <s v="Sep"/>
    <s v="QUEENS"/>
    <n v="11432"/>
    <n v="40.717396000000001"/>
    <n v="-73.796369999999996"/>
    <s v="BELT PARKWAY"/>
    <s v="3 AVENUE"/>
    <s v="83-01     169 STREET"/>
    <n v="0"/>
    <n v="0"/>
    <n v="0"/>
    <n v="0"/>
    <s v="Driver Inexperience"/>
    <n v="4457637"/>
    <s v="Sedan"/>
    <s v="Sedan"/>
    <s v="2021-09"/>
    <n v="22"/>
    <n v="0"/>
    <n v="0"/>
    <s v="Non-Severe"/>
    <x v="0"/>
  </r>
  <r>
    <d v="2021-09-13T00:00:00"/>
    <s v="08:44:00"/>
    <s v="Sep"/>
    <s v="BROOKLYN"/>
    <n v="11210"/>
    <n v="40.613593999999999"/>
    <n v="-73.953199999999995"/>
    <s v="BELT PARKWAY"/>
    <s v="3 AVENUE"/>
    <s v="2020      AVENUE O"/>
    <n v="0"/>
    <n v="0"/>
    <n v="0"/>
    <n v="0"/>
    <s v="Distraction"/>
    <n v="4457063"/>
    <s v="Sedan"/>
    <s v="Box Truck"/>
    <s v="2021-09"/>
    <n v="8"/>
    <n v="0"/>
    <n v="0"/>
    <s v="Non-Severe"/>
    <x v="0"/>
  </r>
  <r>
    <d v="2021-09-13T00:00:00"/>
    <s v="05:11:00"/>
    <s v="Sep"/>
    <s v="BROOKLYN"/>
    <n v="10879.98965307365"/>
    <n v="40.696297000000001"/>
    <n v="-73.977159999999998"/>
    <s v="BROOKLYN QUEENS EXPRESSWAY"/>
    <s v="3 AVENUE"/>
    <s v="1400      PELHAM PARKWAY SOUTH"/>
    <n v="0"/>
    <n v="0"/>
    <n v="0"/>
    <n v="0"/>
    <s v="Unspecified"/>
    <n v="4457117"/>
    <s v="Sedan"/>
    <s v="Sedan"/>
    <s v="2021-09"/>
    <n v="5"/>
    <n v="0"/>
    <n v="0"/>
    <s v="Non-Severe"/>
    <x v="0"/>
  </r>
  <r>
    <d v="2021-09-13T00:00:00"/>
    <s v="21:09:00"/>
    <s v="Sep"/>
    <s v="BRONX"/>
    <n v="10459"/>
    <n v="40.818798000000001"/>
    <n v="-73.892129999999995"/>
    <s v="BRUCKNER BOULEVARD"/>
    <s v="BARRETTO STREET"/>
    <s v="1400      PELHAM PARKWAY SOUTH"/>
    <n v="1"/>
    <n v="0"/>
    <n v="0"/>
    <n v="0"/>
    <s v="Passing or Lane Usage Improper"/>
    <n v="4457156"/>
    <s v="Sedan"/>
    <s v="Taxi"/>
    <s v="2021-09"/>
    <n v="21"/>
    <n v="1"/>
    <n v="0"/>
    <s v="Severe"/>
    <x v="0"/>
  </r>
  <r>
    <d v="2021-09-13T00:00:00"/>
    <s v="16:05:00"/>
    <s v="Sep"/>
    <s v="BROOKLYN"/>
    <n v="11225"/>
    <n v="40.663257999999999"/>
    <n v="-73.944159999999997"/>
    <s v="BELT PARKWAY"/>
    <s v="3 AVENUE"/>
    <s v="33        LAMONT COURT"/>
    <n v="0"/>
    <n v="0"/>
    <n v="0"/>
    <n v="0"/>
    <s v="Driver Inexperience"/>
    <n v="4456874"/>
    <s v="Station Wagon"/>
    <s v="Station Wagon"/>
    <s v="2021-09"/>
    <n v="16"/>
    <n v="0"/>
    <n v="0"/>
    <s v="Non-Severe"/>
    <x v="0"/>
  </r>
  <r>
    <d v="2021-09-13T00:00:00"/>
    <s v="10:12:00"/>
    <s v="Sep"/>
    <s v="BRONX"/>
    <n v="10463"/>
    <n v="40.874614999999999"/>
    <n v="-73.904719999999998"/>
    <s v="BAILEY AVENUE"/>
    <s v="WEST 229 STREET"/>
    <s v="1400      PELHAM PARKWAY SOUTH"/>
    <n v="1"/>
    <n v="0"/>
    <n v="0"/>
    <n v="0"/>
    <s v="Unspecified"/>
    <n v="4456808"/>
    <s v="Station Wagon"/>
    <s v="Sedan"/>
    <s v="2021-09"/>
    <n v="10"/>
    <n v="1"/>
    <n v="0"/>
    <s v="Severe"/>
    <x v="0"/>
  </r>
  <r>
    <d v="2021-04-20T00:00:00"/>
    <s v="11:30:00"/>
    <s v="Apr"/>
    <s v="BROOKLYN"/>
    <n v="10879.98965307365"/>
    <n v="40.520114816772221"/>
    <n v="-73.54743161629176"/>
    <s v="LINDEN BOULEVARD"/>
    <s v="VANWYCK EXPRESSWAY"/>
    <s v="1400      PELHAM PARKWAY SOUTH"/>
    <n v="0"/>
    <n v="0"/>
    <n v="0"/>
    <n v="0"/>
    <s v="Unspecified"/>
    <n v="4409583"/>
    <s v="Sedan"/>
    <s v="Sedan"/>
    <s v="2021-04"/>
    <n v="11"/>
    <n v="0"/>
    <n v="0"/>
    <s v="Non-Severe"/>
    <x v="0"/>
  </r>
  <r>
    <d v="2021-09-13T00:00:00"/>
    <s v="11:13:00"/>
    <s v="Sep"/>
    <s v="QUEENS"/>
    <n v="11102"/>
    <n v="40.767646999999997"/>
    <n v="-73.920779999999993"/>
    <s v="31 STREET"/>
    <s v="NEWTOWN AVENUE"/>
    <s v="1400      PELHAM PARKWAY SOUTH"/>
    <n v="1"/>
    <n v="0"/>
    <n v="1"/>
    <n v="0"/>
    <s v="Unsafe Speed"/>
    <n v="4457457"/>
    <s v="Sedan"/>
    <s v="Sedan"/>
    <s v="2021-09"/>
    <n v="11"/>
    <n v="2"/>
    <n v="0"/>
    <s v="Severe"/>
    <x v="0"/>
  </r>
  <r>
    <d v="2021-10-09T00:00:00"/>
    <s v="12:20:00"/>
    <s v="Oct"/>
    <s v="BROOKLYN"/>
    <n v="11217"/>
    <n v="40.674950000000003"/>
    <n v="-73.975149999999999"/>
    <s v="BELT PARKWAY"/>
    <s v="3 AVENUE"/>
    <s v="80        7 AVENUE"/>
    <n v="0"/>
    <n v="0"/>
    <n v="0"/>
    <n v="0"/>
    <s v="Steering Failure"/>
    <n v="4457504"/>
    <s v="Van"/>
    <s v="Station Wagon"/>
    <s v="2021-10"/>
    <n v="12"/>
    <n v="0"/>
    <n v="0"/>
    <s v="Non-Severe"/>
    <x v="1"/>
  </r>
  <r>
    <d v="2021-09-13T00:00:00"/>
    <s v="17:20:00"/>
    <s v="Sep"/>
    <s v="BROOKLYN"/>
    <n v="10879.98965307365"/>
    <n v="40.702564000000002"/>
    <n v="-73.790565000000001"/>
    <s v="MERRICK BOULEVARD"/>
    <s v="3 AVENUE"/>
    <s v="1400      PELHAM PARKWAY SOUTH"/>
    <n v="0"/>
    <n v="0"/>
    <n v="0"/>
    <n v="0"/>
    <s v="Passing or Lane Usage Improper"/>
    <n v="4457556"/>
    <s v="Sedan"/>
    <s v="Sedan"/>
    <s v="2021-09"/>
    <n v="17"/>
    <n v="0"/>
    <n v="0"/>
    <s v="Non-Severe"/>
    <x v="0"/>
  </r>
  <r>
    <d v="2021-09-13T00:00:00"/>
    <s v="14:17:00"/>
    <s v="Sep"/>
    <s v="QUEENS"/>
    <n v="11416"/>
    <n v="40.682369999999999"/>
    <n v="-73.864104999999995"/>
    <s v="95 AVENUE"/>
    <s v="DREW STREET"/>
    <s v="1400      PELHAM PARKWAY SOUTH"/>
    <n v="1"/>
    <n v="0"/>
    <n v="0"/>
    <n v="0"/>
    <s v="Failure to Yield Right-of-Way"/>
    <n v="4456862"/>
    <s v="Station Wagon"/>
    <s v="Sedan"/>
    <s v="2021-09"/>
    <n v="14"/>
    <n v="1"/>
    <n v="0"/>
    <s v="Severe"/>
    <x v="0"/>
  </r>
  <r>
    <d v="2021-09-13T00:00:00"/>
    <s v="11:05:00"/>
    <s v="Sep"/>
    <s v="BROOKLYN"/>
    <n v="11236"/>
    <n v="40.638385999999997"/>
    <n v="-73.887054000000006"/>
    <s v="EAST 103 STREET"/>
    <s v="AVENUE N"/>
    <s v="1400      PELHAM PARKWAY SOUTH"/>
    <n v="0"/>
    <n v="0"/>
    <n v="0"/>
    <n v="0"/>
    <s v="Traffic Control Disregarded"/>
    <n v="4456809"/>
    <s v="Sedan"/>
    <s v="Station Wagon"/>
    <s v="2021-09"/>
    <n v="11"/>
    <n v="0"/>
    <n v="0"/>
    <s v="Non-Severe"/>
    <x v="0"/>
  </r>
  <r>
    <d v="2021-11-09T00:00:00"/>
    <s v="15:55:00"/>
    <s v="Nov"/>
    <s v="MANHATTAN"/>
    <n v="10011"/>
    <n v="40.743209999999998"/>
    <n v="-74.008619999999993"/>
    <s v="WEST 15 STREET"/>
    <s v="11 AVENUE"/>
    <s v="1400      PELHAM PARKWAY SOUTH"/>
    <n v="0"/>
    <n v="0"/>
    <n v="0"/>
    <n v="0"/>
    <s v="Following Too Closely"/>
    <n v="4457405"/>
    <s v="Taxi"/>
    <s v="Station Wagon"/>
    <s v="2021-11"/>
    <n v="15"/>
    <n v="0"/>
    <n v="0"/>
    <s v="Non-Severe"/>
    <x v="0"/>
  </r>
  <r>
    <d v="2021-09-13T00:00:00"/>
    <s v="10:15:00"/>
    <s v="Sep"/>
    <s v="BROOKLYN"/>
    <n v="10879.98965307365"/>
    <n v="40.689495000000001"/>
    <n v="-73.752830000000003"/>
    <s v="197 STREET"/>
    <s v="120 AVENUE"/>
    <s v="1400      PELHAM PARKWAY SOUTH"/>
    <n v="0"/>
    <n v="0"/>
    <n v="0"/>
    <n v="0"/>
    <s v="Passing Too Closely"/>
    <n v="4456902"/>
    <s v="Convertible"/>
    <s v="Station Wagon"/>
    <s v="2021-09"/>
    <n v="10"/>
    <n v="0"/>
    <n v="0"/>
    <s v="Non-Severe"/>
    <x v="0"/>
  </r>
  <r>
    <d v="2021-09-13T00:00:00"/>
    <s v="08:19:00"/>
    <s v="Sep"/>
    <s v="STATEN ISLAND"/>
    <n v="10310"/>
    <n v="40.520114816772221"/>
    <n v="-73.54743161629176"/>
    <s v="BELT PARKWAY"/>
    <s v="3 AVENUE"/>
    <s v="1153      FOREST AVENUE"/>
    <n v="1"/>
    <n v="0"/>
    <n v="0"/>
    <n v="0"/>
    <s v="Fell Asleep"/>
    <n v="4456772"/>
    <s v="Sedan"/>
    <s v="Sedan"/>
    <s v="2021-09"/>
    <n v="8"/>
    <n v="1"/>
    <n v="0"/>
    <s v="Severe"/>
    <x v="0"/>
  </r>
  <r>
    <d v="2021-09-13T00:00:00"/>
    <s v="08:50:00"/>
    <s v="Sep"/>
    <s v="QUEENS"/>
    <n v="11365"/>
    <n v="40.740561999999997"/>
    <n v="-73.797280000000001"/>
    <s v="FRESH MEADOW LANE"/>
    <s v="59 AVENUE"/>
    <s v="1400      PELHAM PARKWAY SOUTH"/>
    <n v="0"/>
    <n v="0"/>
    <n v="0"/>
    <n v="0"/>
    <s v="Reaction to Uninvolved Vehicle"/>
    <n v="4457152"/>
    <s v="Bus"/>
    <s v="Box Truck"/>
    <s v="2021-09"/>
    <n v="8"/>
    <n v="0"/>
    <n v="0"/>
    <s v="Non-Severe"/>
    <x v="0"/>
  </r>
  <r>
    <d v="2021-09-13T00:00:00"/>
    <s v="14:57:00"/>
    <s v="Sep"/>
    <s v="BRONX"/>
    <n v="10456"/>
    <n v="40.838900000000002"/>
    <n v="-73.912384000000003"/>
    <s v="BELT PARKWAY"/>
    <s v="3 AVENUE"/>
    <s v="1420      SHERIDAN AVENUE"/>
    <n v="0"/>
    <n v="0"/>
    <n v="0"/>
    <n v="0"/>
    <s v="Passing or Lane Usage Improper"/>
    <n v="4456985"/>
    <s v="Bus"/>
    <s v="Van"/>
    <s v="2021-09"/>
    <n v="14"/>
    <n v="0"/>
    <n v="0"/>
    <s v="Non-Severe"/>
    <x v="0"/>
  </r>
  <r>
    <d v="2021-09-13T00:00:00"/>
    <s v="08:00:00"/>
    <s v="Sep"/>
    <s v="BRONX"/>
    <n v="10470"/>
    <n v="40.895373999999997"/>
    <n v="-73.863560000000007"/>
    <s v="WEBSTER AVENUE"/>
    <s v="EAST 233 STREET"/>
    <s v="1400      PELHAM PARKWAY SOUTH"/>
    <n v="0"/>
    <n v="0"/>
    <n v="0"/>
    <n v="0"/>
    <s v="Distraction"/>
    <n v="4457014"/>
    <s v="Station Wagon"/>
    <s v="Station Wagon"/>
    <s v="2021-09"/>
    <n v="8"/>
    <n v="0"/>
    <n v="0"/>
    <s v="Non-Severe"/>
    <x v="0"/>
  </r>
  <r>
    <d v="2021-09-13T00:00:00"/>
    <s v="18:20:00"/>
    <s v="Sep"/>
    <s v="BROOKLYN"/>
    <n v="10879.98965307365"/>
    <n v="40.666294000000001"/>
    <n v="-73.802670000000006"/>
    <s v="BELT PARKWAY"/>
    <s v="3 AVENUE"/>
    <s v="1400      PELHAM PARKWAY SOUTH"/>
    <n v="1"/>
    <n v="0"/>
    <n v="0"/>
    <n v="0"/>
    <s v="Reaction to Uninvolved Vehicle"/>
    <n v="4457652"/>
    <s v="Motorcycle"/>
    <s v="Sedan"/>
    <s v="2021-09"/>
    <n v="18"/>
    <n v="1"/>
    <n v="0"/>
    <s v="Severe"/>
    <x v="0"/>
  </r>
  <r>
    <d v="2021-09-13T00:00:00"/>
    <s v="22:02:00"/>
    <s v="Sep"/>
    <s v="BROOKLYN"/>
    <n v="10879.98965307365"/>
    <n v="40.577244"/>
    <n v="-74.000039999999998"/>
    <s v="NEPTUNE AVENUE"/>
    <s v="3 AVENUE"/>
    <s v="1400      PELHAM PARKWAY SOUTH"/>
    <n v="0"/>
    <n v="0"/>
    <n v="0"/>
    <n v="0"/>
    <s v="Distraction"/>
    <n v="4457707"/>
    <s v="Sedan"/>
    <s v="Moped"/>
    <s v="2021-09"/>
    <n v="22"/>
    <n v="0"/>
    <n v="0"/>
    <s v="Non-Severe"/>
    <x v="0"/>
  </r>
  <r>
    <d v="2021-09-13T00:00:00"/>
    <s v="22:57:00"/>
    <s v="Sep"/>
    <s v="BROOKLYN"/>
    <n v="11234"/>
    <n v="40.623739999999998"/>
    <n v="-73.924480000000003"/>
    <s v="AVENUE L"/>
    <s v="EAST 53 STREET"/>
    <s v="1400      PELHAM PARKWAY SOUTH"/>
    <n v="0"/>
    <n v="0"/>
    <n v="0"/>
    <n v="0"/>
    <s v="Distraction"/>
    <n v="4457178"/>
    <s v="Station Wagon"/>
    <s v="Station Wagon"/>
    <s v="2021-09"/>
    <n v="22"/>
    <n v="0"/>
    <n v="0"/>
    <s v="Non-Severe"/>
    <x v="0"/>
  </r>
  <r>
    <d v="2021-09-13T00:00:00"/>
    <s v="05:50:00"/>
    <s v="Sep"/>
    <s v="BROOKLYN"/>
    <n v="10879.98965307365"/>
    <n v="40.730930000000001"/>
    <n v="-73.864586000000003"/>
    <s v="QUEENS BOULEVARD"/>
    <s v="3 AVENUE"/>
    <s v="1400      PELHAM PARKWAY SOUTH"/>
    <n v="0"/>
    <n v="0"/>
    <n v="0"/>
    <n v="0"/>
    <s v="Unspecified"/>
    <n v="4457068"/>
    <s v="Sedan"/>
    <s v="Sedan"/>
    <s v="2021-09"/>
    <n v="5"/>
    <n v="0"/>
    <n v="0"/>
    <s v="Non-Severe"/>
    <x v="0"/>
  </r>
  <r>
    <d v="2021-09-13T00:00:00"/>
    <s v="10:55:00"/>
    <s v="Sep"/>
    <s v="BROOKLYN"/>
    <n v="11222"/>
    <n v="40.725160000000002"/>
    <n v="-73.946600000000004"/>
    <s v="DIAMOND STREET"/>
    <s v="NASSAU AVENUE"/>
    <s v="1400      PELHAM PARKWAY SOUTH"/>
    <n v="0"/>
    <n v="0"/>
    <n v="0"/>
    <n v="0"/>
    <s v="Turning Improperly"/>
    <n v="4457165"/>
    <s v="Bus"/>
    <s v="Station Wagon"/>
    <s v="2021-09"/>
    <n v="10"/>
    <n v="0"/>
    <n v="0"/>
    <s v="Non-Severe"/>
    <x v="0"/>
  </r>
  <r>
    <d v="2021-09-13T00:00:00"/>
    <s v="04:12:00"/>
    <s v="Sep"/>
    <s v="BROOKLYN"/>
    <n v="10879.98965307365"/>
    <n v="40.609720000000003"/>
    <n v="-74.165099999999995"/>
    <s v="BELT PARKWAY"/>
    <s v="3 AVENUE"/>
    <s v="330       ARLENE STREET"/>
    <n v="0"/>
    <n v="0"/>
    <n v="0"/>
    <n v="0"/>
    <s v="Driver Inexperience"/>
    <n v="4456799"/>
    <s v="Station Wagon"/>
    <s v="Sedan"/>
    <s v="2021-09"/>
    <n v="4"/>
    <n v="0"/>
    <n v="0"/>
    <s v="Non-Severe"/>
    <x v="0"/>
  </r>
  <r>
    <d v="2021-09-13T00:00:00"/>
    <s v="06:40:00"/>
    <s v="Sep"/>
    <s v="QUEENS"/>
    <n v="11370"/>
    <n v="40.764850000000003"/>
    <n v="-73.886120000000005"/>
    <s v="ASTORIA BOULEVARD"/>
    <s v="83 STREET"/>
    <s v="1400      PELHAM PARKWAY SOUTH"/>
    <n v="1"/>
    <n v="0"/>
    <n v="0"/>
    <n v="0"/>
    <s v="Distraction"/>
    <n v="4456888"/>
    <s v="Sedan"/>
    <s v="Station Wagon"/>
    <s v="2021-09"/>
    <n v="6"/>
    <n v="1"/>
    <n v="0"/>
    <s v="Severe"/>
    <x v="0"/>
  </r>
  <r>
    <d v="2021-09-13T00:00:00"/>
    <s v="19:45:00"/>
    <s v="Sep"/>
    <s v="QUEENS"/>
    <n v="11417"/>
    <n v="40.667113999999998"/>
    <n v="-73.834655999999995"/>
    <s v="NORTH CONDUIT AVENUE"/>
    <s v="COHANCY STREET"/>
    <s v="1400      PELHAM PARKWAY SOUTH"/>
    <n v="0"/>
    <n v="0"/>
    <n v="0"/>
    <n v="0"/>
    <s v="Unsafe Lane Changing"/>
    <n v="4456959"/>
    <s v="Station Wagon"/>
    <s v="Station Wagon"/>
    <s v="2021-09"/>
    <n v="19"/>
    <n v="0"/>
    <n v="0"/>
    <s v="Non-Severe"/>
    <x v="0"/>
  </r>
  <r>
    <d v="2021-09-13T00:00:00"/>
    <s v="15:05:00"/>
    <s v="Sep"/>
    <s v="BROOKLYN"/>
    <n v="11208"/>
    <n v="40.666469999999997"/>
    <n v="-73.882514999999998"/>
    <s v="LIVONIA AVENUE"/>
    <s v="CLEVELAND STREET"/>
    <s v="1400      PELHAM PARKWAY SOUTH"/>
    <n v="0"/>
    <n v="0"/>
    <n v="0"/>
    <n v="0"/>
    <s v="Passing or Lane Usage Improper"/>
    <n v="4457450"/>
    <s v="Station Wagon"/>
    <s v="Sedan"/>
    <s v="2021-09"/>
    <n v="15"/>
    <n v="0"/>
    <n v="0"/>
    <s v="Non-Severe"/>
    <x v="0"/>
  </r>
  <r>
    <d v="2021-11-09T00:00:00"/>
    <s v="16:35:00"/>
    <s v="Nov"/>
    <s v="BROOKLYN"/>
    <n v="11234"/>
    <n v="40.609810000000003"/>
    <n v="-73.922510000000003"/>
    <s v="AVENUE U"/>
    <s v="FLATBUSH AVENUE"/>
    <s v="1400      PELHAM PARKWAY SOUTH"/>
    <n v="1"/>
    <n v="0"/>
    <n v="0"/>
    <n v="0"/>
    <s v="Failure to Yield Right-of-Way"/>
    <n v="4457576"/>
    <s v="Bus"/>
    <s v="Sedan"/>
    <s v="2021-11"/>
    <n v="16"/>
    <n v="1"/>
    <n v="0"/>
    <s v="Severe"/>
    <x v="0"/>
  </r>
  <r>
    <d v="2021-09-13T00:00:00"/>
    <s v="10:19:00"/>
    <s v="Sep"/>
    <s v="MANHATTAN"/>
    <n v="10065"/>
    <n v="40.761485999999998"/>
    <n v="-73.960610000000003"/>
    <s v="EAST 62 STREET"/>
    <s v="1 AVENUE"/>
    <s v="1400      PELHAM PARKWAY SOUTH"/>
    <n v="0"/>
    <n v="0"/>
    <n v="0"/>
    <n v="0"/>
    <s v="Other Vehicular"/>
    <n v="4457062"/>
    <s v="Station Wagon"/>
    <s v="Sedan"/>
    <s v="2021-09"/>
    <n v="10"/>
    <n v="0"/>
    <n v="0"/>
    <s v="Non-Severe"/>
    <x v="0"/>
  </r>
  <r>
    <d v="2021-12-09T00:00:00"/>
    <s v="13:15:00"/>
    <s v="Dec"/>
    <s v="MANHATTAN"/>
    <n v="10019"/>
    <n v="40.520114816772221"/>
    <n v="-73.54743161629176"/>
    <s v="BELT PARKWAY"/>
    <s v="3 AVENUE"/>
    <s v="109       WEST 56 STREET"/>
    <n v="1"/>
    <n v="0"/>
    <n v="1"/>
    <n v="0"/>
    <s v="Driver Inexperience"/>
    <n v="4457350"/>
    <s v="Sedan"/>
    <s v="Sedan"/>
    <s v="2021-12"/>
    <n v="13"/>
    <n v="2"/>
    <n v="0"/>
    <s v="Severe"/>
    <x v="0"/>
  </r>
  <r>
    <d v="2021-09-13T00:00:00"/>
    <s v="09:30:00"/>
    <s v="Sep"/>
    <s v="QUEENS"/>
    <n v="11103"/>
    <n v="40.761400000000002"/>
    <n v="-73.911490000000001"/>
    <s v="45 STREET"/>
    <s v="30 ROAD"/>
    <s v="1400      PELHAM PARKWAY SOUTH"/>
    <n v="0"/>
    <n v="0"/>
    <n v="0"/>
    <n v="0"/>
    <s v="Failure to Yield Right-of-Way"/>
    <n v="4457460"/>
    <s v="Taxi"/>
    <s v="Sedan"/>
    <s v="2021-09"/>
    <n v="9"/>
    <n v="0"/>
    <n v="0"/>
    <s v="Non-Severe"/>
    <x v="0"/>
  </r>
  <r>
    <d v="2021-09-13T00:00:00"/>
    <s v="15:00:00"/>
    <s v="Sep"/>
    <s v="BROOKLYN"/>
    <n v="10879.98965307365"/>
    <n v="40.762889999999999"/>
    <n v="-73.733840000000001"/>
    <s v="51 AVENUE"/>
    <s v="3 AVENUE"/>
    <s v="1400      PELHAM PARKWAY SOUTH"/>
    <n v="0"/>
    <n v="0"/>
    <n v="0"/>
    <n v="0"/>
    <s v="Passing Too Closely"/>
    <n v="4456908"/>
    <s v="Station Wagon"/>
    <s v="Station Wagon"/>
    <s v="2021-09"/>
    <n v="15"/>
    <n v="0"/>
    <n v="0"/>
    <s v="Non-Severe"/>
    <x v="0"/>
  </r>
  <r>
    <d v="2021-12-09T00:00:00"/>
    <s v="17:15:00"/>
    <s v="Dec"/>
    <s v="BROOKLYN"/>
    <n v="11213"/>
    <n v="40.665916000000003"/>
    <n v="-73.925470000000004"/>
    <s v="EAST NEW YORK AVENUE"/>
    <s v="ROCKAWAY PARKWAY"/>
    <s v="1400      PELHAM PARKWAY SOUTH"/>
    <n v="1"/>
    <n v="0"/>
    <n v="0"/>
    <n v="0"/>
    <s v="Unspecified"/>
    <n v="4457546"/>
    <s v="Sedan"/>
    <s v="Sedan"/>
    <s v="2021-12"/>
    <n v="17"/>
    <n v="1"/>
    <n v="0"/>
    <s v="Severe"/>
    <x v="0"/>
  </r>
  <r>
    <d v="2021-12-17T00:00:00"/>
    <s v="22:17:00"/>
    <s v="Dec"/>
    <s v="BROOKLYN"/>
    <n v="10879.98965307365"/>
    <n v="40.845565999999998"/>
    <n v="-73.928489999999996"/>
    <s v="ALEXANDER HAMILTON BRIDGE"/>
    <s v="3 AVENUE"/>
    <s v="1400      PELHAM PARKWAY SOUTH"/>
    <n v="0"/>
    <n v="0"/>
    <n v="0"/>
    <n v="0"/>
    <s v="Unsafe Lane Changing"/>
    <n v="4487408"/>
    <s v="Tractor Truck Diesel"/>
    <s v="Sedan"/>
    <s v="2021-12"/>
    <n v="22"/>
    <n v="0"/>
    <n v="0"/>
    <s v="Non-Severe"/>
    <x v="0"/>
  </r>
  <r>
    <d v="2021-04-16T00:00:00"/>
    <s v="21:45:00"/>
    <s v="Apr"/>
    <s v="BROOKLYN"/>
    <n v="10879.98965307365"/>
    <n v="40.520114816772221"/>
    <n v="-73.54743161629176"/>
    <s v="MAGUIRE AVENUE"/>
    <s v="KRAMER AVENUE"/>
    <s v="1400      PELHAM PARKWAY SOUTH"/>
    <n v="0"/>
    <n v="0"/>
    <n v="0"/>
    <n v="0"/>
    <s v="Unsafe Lane Changing"/>
    <n v="4409609"/>
    <s v="Sedan"/>
    <s v="Sedan"/>
    <s v="2021-04"/>
    <n v="21"/>
    <n v="0"/>
    <n v="0"/>
    <s v="Non-Severe"/>
    <x v="0"/>
  </r>
  <r>
    <d v="2021-04-17T00:00:00"/>
    <s v="20:27:00"/>
    <s v="Apr"/>
    <s v="BRONX"/>
    <n v="10459"/>
    <n v="40.820971999999998"/>
    <n v="-73.892844999999994"/>
    <s v="EAST 163 STREET"/>
    <s v="SIMPSON STREET"/>
    <s v="1400      PELHAM PARKWAY SOUTH"/>
    <n v="2"/>
    <n v="0"/>
    <n v="0"/>
    <n v="0"/>
    <s v="Distraction"/>
    <n v="4408317"/>
    <s v="Station Wagon"/>
    <s v="Sedan"/>
    <s v="2021-04"/>
    <n v="20"/>
    <n v="2"/>
    <n v="0"/>
    <s v="Severe"/>
    <x v="1"/>
  </r>
  <r>
    <d v="2021-09-13T00:00:00"/>
    <s v="13:00:00"/>
    <s v="Sep"/>
    <s v="BROOKLYN"/>
    <n v="11206"/>
    <n v="40.700912000000002"/>
    <n v="-73.941159999999996"/>
    <s v="BELT PARKWAY"/>
    <s v="3 AVENUE"/>
    <s v="785       FLUSHING AVENUE"/>
    <n v="1"/>
    <n v="0"/>
    <n v="0"/>
    <n v="0"/>
    <s v="Distraction"/>
    <n v="4456938"/>
    <s v="Sedan"/>
    <s v="E-Bike"/>
    <s v="2021-09"/>
    <n v="13"/>
    <n v="1"/>
    <n v="0"/>
    <s v="Severe"/>
    <x v="0"/>
  </r>
  <r>
    <d v="2021-04-20T00:00:00"/>
    <s v="05:30:00"/>
    <s v="Apr"/>
    <s v="BROOKLYN"/>
    <n v="10879.98965307365"/>
    <n v="40.520114816772221"/>
    <n v="-73.54743161629176"/>
    <s v="BROOKLYN QUEENS EXPRESSWAY RAMP"/>
    <s v="3 AVENUE"/>
    <s v="1400      PELHAM PARKWAY SOUTH"/>
    <n v="0"/>
    <n v="0"/>
    <n v="0"/>
    <n v="0"/>
    <s v="Turning Improperly"/>
    <n v="4409683"/>
    <s v="Station Wagon"/>
    <s v="Station Wagon"/>
    <s v="2021-04"/>
    <n v="5"/>
    <n v="0"/>
    <n v="0"/>
    <s v="Non-Severe"/>
    <x v="0"/>
  </r>
  <r>
    <d v="2021-04-19T00:00:00"/>
    <s v="16:30:00"/>
    <s v="Apr"/>
    <s v="BROOKLYN"/>
    <n v="11222"/>
    <n v="40.737520000000004"/>
    <n v="-73.952759999999998"/>
    <s v="MC GUINNESS BOULEVARD"/>
    <s v="PAIDGE AVENUE"/>
    <s v="1400      PELHAM PARKWAY SOUTH"/>
    <n v="0"/>
    <n v="0"/>
    <n v="0"/>
    <n v="0"/>
    <s v="Following Too Closely"/>
    <n v="4409682"/>
    <s v="Sedan"/>
    <s v="Sedan"/>
    <s v="2021-04"/>
    <n v="16"/>
    <n v="0"/>
    <n v="0"/>
    <s v="Non-Severe"/>
    <x v="0"/>
  </r>
  <r>
    <d v="2021-04-15T00:00:00"/>
    <s v="16:10:00"/>
    <s v="Apr"/>
    <s v="BROOKLYN"/>
    <n v="10879.98965307365"/>
    <n v="40.520114816772221"/>
    <n v="-73.54743161629176"/>
    <s v="Utopia Parkway"/>
    <s v="82 avenue"/>
    <s v="1400      PELHAM PARKWAY SOUTH"/>
    <n v="0"/>
    <n v="0"/>
    <n v="0"/>
    <n v="0"/>
    <s v="Failure to Yield Right-of-Way"/>
    <n v="4409690"/>
    <s v="Sedan"/>
    <s v="Sedan"/>
    <s v="2021-04"/>
    <n v="16"/>
    <n v="0"/>
    <n v="0"/>
    <s v="Non-Severe"/>
    <x v="0"/>
  </r>
  <r>
    <d v="2021-04-16T00:00:00"/>
    <s v="16:00:00"/>
    <s v="Apr"/>
    <s v="BROOKLYN"/>
    <n v="10879.98965307365"/>
    <n v="40.725679999999997"/>
    <n v="-73.857280000000003"/>
    <s v="66 AVENUE"/>
    <s v="3 AVENUE"/>
    <s v="1400      PELHAM PARKWAY SOUTH"/>
    <n v="0"/>
    <n v="0"/>
    <n v="0"/>
    <n v="0"/>
    <s v="Unspecified"/>
    <n v="4409669"/>
    <s v="Station Wagon"/>
    <s v="Sedan"/>
    <s v="2021-04"/>
    <n v="16"/>
    <n v="0"/>
    <n v="0"/>
    <s v="Non-Severe"/>
    <x v="0"/>
  </r>
  <r>
    <d v="2021-04-20T00:00:00"/>
    <s v="21:57:00"/>
    <s v="Apr"/>
    <s v="QUEENS"/>
    <n v="11367"/>
    <n v="40.720840000000003"/>
    <n v="-73.810400000000001"/>
    <s v="154 STREET"/>
    <s v="79 AVENUE"/>
    <s v="1400      PELHAM PARKWAY SOUTH"/>
    <n v="1"/>
    <n v="0"/>
    <n v="0"/>
    <n v="0"/>
    <s v="Distraction"/>
    <n v="4409689"/>
    <s v="Sedan"/>
    <s v="E-Scooter"/>
    <s v="2021-04"/>
    <n v="21"/>
    <n v="1"/>
    <n v="0"/>
    <s v="Severe"/>
    <x v="0"/>
  </r>
  <r>
    <d v="2021-10-09T00:00:00"/>
    <s v="21:55:00"/>
    <s v="Oct"/>
    <s v="MANHATTAN"/>
    <n v="10001"/>
    <n v="40.757019999999997"/>
    <n v="-74.004940000000005"/>
    <s v="WEST 34 STREET"/>
    <s v="12 AVENUE"/>
    <s v="1400      PELHAM PARKWAY SOUTH"/>
    <n v="1"/>
    <n v="0"/>
    <n v="0"/>
    <n v="0"/>
    <s v="Following Too Closely"/>
    <n v="4457411"/>
    <s v="Sedan"/>
    <s v="Station Wagon"/>
    <s v="2021-10"/>
    <n v="21"/>
    <n v="1"/>
    <n v="0"/>
    <s v="Severe"/>
    <x v="1"/>
  </r>
  <r>
    <d v="2021-09-13T00:00:00"/>
    <s v="09:30:00"/>
    <s v="Sep"/>
    <s v="BROOKLYN"/>
    <n v="11224"/>
    <n v="40.578938000000001"/>
    <n v="-73.985219999999998"/>
    <s v="WEST 17 STREET"/>
    <s v="NEPTUNE AVENUE"/>
    <s v="1400      PELHAM PARKWAY SOUTH"/>
    <n v="0"/>
    <n v="0"/>
    <n v="0"/>
    <n v="0"/>
    <s v="Distraction"/>
    <n v="4456828"/>
    <s v="Station Wagon"/>
    <s v="Station Wagon"/>
    <s v="2021-09"/>
    <n v="9"/>
    <n v="0"/>
    <n v="0"/>
    <s v="Non-Severe"/>
    <x v="0"/>
  </r>
  <r>
    <d v="2021-09-13T00:00:00"/>
    <s v="13:00:00"/>
    <s v="Sep"/>
    <s v="QUEENS"/>
    <n v="11377"/>
    <n v="40.737679999999997"/>
    <n v="-73.897735999999995"/>
    <s v="67 STREET"/>
    <s v="49 AVENUE"/>
    <s v="1400      PELHAM PARKWAY SOUTH"/>
    <n v="0"/>
    <n v="0"/>
    <n v="0"/>
    <n v="0"/>
    <s v="Distraction"/>
    <n v="4457279"/>
    <s v="Sedan"/>
    <s v="Carry All"/>
    <s v="2021-09"/>
    <n v="13"/>
    <n v="0"/>
    <n v="0"/>
    <s v="Non-Severe"/>
    <x v="0"/>
  </r>
  <r>
    <d v="2021-09-13T00:00:00"/>
    <s v="12:24:00"/>
    <s v="Sep"/>
    <s v="STATEN ISLAND"/>
    <n v="10310"/>
    <n v="40.640568000000002"/>
    <n v="-74.117999999999995"/>
    <s v="RICHMOND TERRACE"/>
    <s v="BROADWAY"/>
    <s v="1400      PELHAM PARKWAY SOUTH"/>
    <n v="1"/>
    <n v="0"/>
    <n v="0"/>
    <n v="0"/>
    <s v="Unspecified"/>
    <n v="4457091"/>
    <s v="Sedan"/>
    <s v="Sedan"/>
    <s v="2021-09"/>
    <n v="12"/>
    <n v="1"/>
    <n v="0"/>
    <s v="Severe"/>
    <x v="0"/>
  </r>
  <r>
    <d v="2021-09-13T00:00:00"/>
    <s v="09:10:00"/>
    <s v="Sep"/>
    <s v="BROOKLYN"/>
    <n v="11207"/>
    <n v="40.669370000000001"/>
    <n v="-73.895229999999998"/>
    <s v="PENNSYLVANIA AVENUE"/>
    <s v="SUTTER AVENUE"/>
    <s v="1400      PELHAM PARKWAY SOUTH"/>
    <n v="1"/>
    <n v="0"/>
    <n v="0"/>
    <n v="0"/>
    <s v="Following Too Closely"/>
    <n v="4457134"/>
    <s v="Station Wagon"/>
    <s v="Motorcycle"/>
    <s v="2021-09"/>
    <n v="9"/>
    <n v="1"/>
    <n v="0"/>
    <s v="Severe"/>
    <x v="0"/>
  </r>
  <r>
    <d v="2021-09-09T00:00:00"/>
    <s v="12:29:00"/>
    <s v="Sep"/>
    <s v="STATEN ISLAND"/>
    <n v="10306"/>
    <n v="40.581240000000001"/>
    <n v="-74.09845"/>
    <s v="HYLAN BOULEVARD"/>
    <s v="JEFFERSON AVENUE"/>
    <s v="1400      PELHAM PARKWAY SOUTH"/>
    <n v="1"/>
    <n v="0"/>
    <n v="0"/>
    <n v="0"/>
    <s v="Failure to Yield Right-of-Way"/>
    <n v="4457558"/>
    <s v="Sedan"/>
    <s v="Bus"/>
    <s v="2021-09"/>
    <n v="12"/>
    <n v="1"/>
    <n v="0"/>
    <s v="Severe"/>
    <x v="0"/>
  </r>
  <r>
    <d v="2021-09-13T00:00:00"/>
    <s v="19:20:00"/>
    <s v="Sep"/>
    <s v="BROOKLYN"/>
    <n v="10879.98965307365"/>
    <n v="40.730193999999997"/>
    <n v="-73.887566000000007"/>
    <s v="74 STREET"/>
    <s v="GRAND AVENUE"/>
    <s v="1400      PELHAM PARKWAY SOUTH"/>
    <n v="1"/>
    <n v="0"/>
    <n v="0"/>
    <n v="0"/>
    <s v="Failure to Yield Right-of-Way"/>
    <n v="4457250"/>
    <s v="Sedan"/>
    <s v="Bike"/>
    <s v="2021-09"/>
    <n v="19"/>
    <n v="1"/>
    <n v="0"/>
    <s v="Severe"/>
    <x v="0"/>
  </r>
  <r>
    <d v="2021-08-18T00:00:00"/>
    <s v="00:20:00"/>
    <s v="Aug"/>
    <s v="BROOKLYN"/>
    <n v="10879.98965307365"/>
    <n v="40.520114816772221"/>
    <n v="-73.54743161629176"/>
    <s v="N conduit ave"/>
    <s v="160 steet"/>
    <s v="1400      PELHAM PARKWAY SOUTH"/>
    <n v="1"/>
    <n v="0"/>
    <n v="0"/>
    <n v="0"/>
    <s v="Passing Too Closely"/>
    <n v="4457397"/>
    <s v="Station Wagon"/>
    <s v="Tractor Truck Diesel"/>
    <s v="2021-08"/>
    <n v="0"/>
    <n v="1"/>
    <n v="0"/>
    <s v="Severe"/>
    <x v="0"/>
  </r>
  <r>
    <d v="2021-09-13T00:00:00"/>
    <s v="21:10:00"/>
    <s v="Sep"/>
    <s v="BROOKLYN"/>
    <n v="10879.98965307365"/>
    <n v="40.667059999999999"/>
    <n v="-73.739199999999997"/>
    <s v="LAURELTON PARKWAY"/>
    <s v="3 AVENUE"/>
    <s v="1400      PELHAM PARKWAY SOUTH"/>
    <n v="0"/>
    <n v="0"/>
    <n v="0"/>
    <n v="0"/>
    <s v="Passing or Lane Usage Improper"/>
    <n v="4456975"/>
    <s v="Sedan"/>
    <s v="Sedan"/>
    <s v="2021-09"/>
    <n v="21"/>
    <n v="0"/>
    <n v="0"/>
    <s v="Non-Severe"/>
    <x v="0"/>
  </r>
  <r>
    <d v="2021-09-09T00:00:00"/>
    <s v="15:15:00"/>
    <s v="Sep"/>
    <s v="MANHATTAN"/>
    <n v="10003"/>
    <n v="40.729950000000002"/>
    <n v="-73.988410000000002"/>
    <s v="BELT PARKWAY"/>
    <s v="3 AVENUE"/>
    <s v="19        STUYVESANT STREET"/>
    <n v="0"/>
    <n v="0"/>
    <n v="0"/>
    <n v="0"/>
    <s v="Unspecified"/>
    <n v="4457364"/>
    <s v="Sedan"/>
    <s v="E-Bike"/>
    <s v="2021-09"/>
    <n v="15"/>
    <n v="0"/>
    <n v="0"/>
    <s v="Non-Severe"/>
    <x v="0"/>
  </r>
  <r>
    <d v="2021-09-13T00:00:00"/>
    <s v="17:05:00"/>
    <s v="Sep"/>
    <s v="BROOKLYN"/>
    <n v="11206"/>
    <n v="40.697116999999999"/>
    <n v="-73.934010000000001"/>
    <s v="MYRTLE AVENUE"/>
    <s v="TROUTMAN STREET"/>
    <s v="1400      PELHAM PARKWAY SOUTH"/>
    <n v="0"/>
    <n v="0"/>
    <n v="0"/>
    <n v="0"/>
    <s v="Backing Unsafely"/>
    <n v="4457009"/>
    <s v="Station Wagon"/>
    <s v="Station Wagon"/>
    <s v="2021-09"/>
    <n v="17"/>
    <n v="0"/>
    <n v="0"/>
    <s v="Non-Severe"/>
    <x v="0"/>
  </r>
  <r>
    <d v="2021-08-09T00:00:00"/>
    <s v="17:50:00"/>
    <s v="Aug"/>
    <s v="BROOKLYN"/>
    <n v="11216"/>
    <n v="40.678317999999997"/>
    <n v="-73.946929999999995"/>
    <s v="ATLANTIC AVENUE"/>
    <s v="NEW YORK AVENUE"/>
    <s v="1400      PELHAM PARKWAY SOUTH"/>
    <n v="1"/>
    <n v="0"/>
    <n v="0"/>
    <n v="0"/>
    <s v="Failure to Yield Right-of-Way"/>
    <n v="4457667"/>
    <s v="Station Wagon"/>
    <s v="E-Bike"/>
    <s v="2021-08"/>
    <n v="17"/>
    <n v="1"/>
    <n v="0"/>
    <s v="Severe"/>
    <x v="0"/>
  </r>
  <r>
    <d v="2021-09-13T00:00:00"/>
    <s v="15:00:00"/>
    <s v="Sep"/>
    <s v="BROOKLYN"/>
    <n v="10879.98965307365"/>
    <n v="40.646923000000001"/>
    <n v="-73.920190000000005"/>
    <s v="RALPH AVENUE"/>
    <s v="3 AVENUE"/>
    <s v="1400      PELHAM PARKWAY SOUTH"/>
    <n v="1"/>
    <n v="0"/>
    <n v="0"/>
    <n v="0"/>
    <s v="Following Too Closely"/>
    <n v="4456947"/>
    <s v="Station Wagon"/>
    <s v="Station Wagon"/>
    <s v="2021-09"/>
    <n v="15"/>
    <n v="1"/>
    <n v="0"/>
    <s v="Severe"/>
    <x v="0"/>
  </r>
  <r>
    <d v="2021-12-09T00:00:00"/>
    <s v="02:10:00"/>
    <s v="Dec"/>
    <s v="QUEENS"/>
    <n v="11377"/>
    <n v="40.743484000000002"/>
    <n v="-73.899079999999998"/>
    <s v="65 PLACE"/>
    <s v="WOODSIDE AVENUE"/>
    <s v="1400      PELHAM PARKWAY SOUTH"/>
    <n v="0"/>
    <n v="0"/>
    <n v="0"/>
    <n v="0"/>
    <s v="Distraction"/>
    <n v="4457681"/>
    <s v="Station Wagon"/>
    <s v="Sedan"/>
    <s v="2021-12"/>
    <n v="2"/>
    <n v="0"/>
    <n v="0"/>
    <s v="Non-Severe"/>
    <x v="0"/>
  </r>
  <r>
    <d v="2021-09-13T00:00:00"/>
    <s v="21:20:00"/>
    <s v="Sep"/>
    <s v="QUEENS"/>
    <n v="11418"/>
    <n v="40.695281999999999"/>
    <n v="-73.841139999999996"/>
    <s v="106 STREET"/>
    <s v="JAMAICA AVENUE"/>
    <s v="1400      PELHAM PARKWAY SOUTH"/>
    <n v="0"/>
    <n v="0"/>
    <n v="0"/>
    <n v="0"/>
    <s v="Passing or Lane Usage Improper"/>
    <n v="4457054"/>
    <s v="Sedan"/>
    <s v="Station Wagon"/>
    <s v="2021-09"/>
    <n v="21"/>
    <n v="0"/>
    <n v="0"/>
    <s v="Non-Severe"/>
    <x v="0"/>
  </r>
  <r>
    <d v="2021-09-13T00:00:00"/>
    <s v="19:30:00"/>
    <s v="Sep"/>
    <s v="BROOKLYN"/>
    <n v="10879.98965307365"/>
    <n v="40.677577999999997"/>
    <n v="-73.886020000000002"/>
    <s v="ATLANTIC AVENUE"/>
    <s v="3 AVENUE"/>
    <s v="1400      PELHAM PARKWAY SOUTH"/>
    <n v="0"/>
    <n v="0"/>
    <n v="0"/>
    <n v="0"/>
    <s v="Passing or Lane Usage Improper"/>
    <n v="4457443"/>
    <s v="Sedan"/>
    <s v="Station Wagon"/>
    <s v="2021-09"/>
    <n v="19"/>
    <n v="0"/>
    <n v="0"/>
    <s v="Non-Severe"/>
    <x v="0"/>
  </r>
  <r>
    <d v="2021-09-13T00:00:00"/>
    <s v="15:30:00"/>
    <s v="Sep"/>
    <s v="BROOKLYN"/>
    <n v="10879.98965307365"/>
    <n v="40.740467000000002"/>
    <n v="-73.972949999999997"/>
    <s v="FDR DRIVE"/>
    <s v="3 AVENUE"/>
    <s v="1400      PELHAM PARKWAY SOUTH"/>
    <n v="0"/>
    <n v="0"/>
    <n v="0"/>
    <n v="0"/>
    <s v="Passing or Lane Usage Improper"/>
    <n v="4456912"/>
    <s v="Sedan"/>
    <s v="Sedan"/>
    <s v="2021-09"/>
    <n v="15"/>
    <n v="0"/>
    <n v="0"/>
    <s v="Non-Severe"/>
    <x v="0"/>
  </r>
  <r>
    <d v="2021-09-13T00:00:00"/>
    <s v="00:00:00"/>
    <s v="Sep"/>
    <s v="MANHATTAN"/>
    <n v="10000"/>
    <n v="40.777119999999996"/>
    <n v="-73.963949999999997"/>
    <s v="BELT PARKWAY"/>
    <s v="3 AVENUE"/>
    <s v="1         TRANSVERSE ROAD NUMBER TWO"/>
    <n v="0"/>
    <n v="0"/>
    <n v="0"/>
    <n v="0"/>
    <s v="Unspecified"/>
    <n v="4457323"/>
    <s v="Sedan"/>
    <s v="Station Wagon"/>
    <s v="2021-09"/>
    <n v="0"/>
    <n v="0"/>
    <n v="0"/>
    <s v="Non-Severe"/>
    <x v="0"/>
  </r>
  <r>
    <d v="2021-09-13T00:00:00"/>
    <s v="13:27:00"/>
    <s v="Sep"/>
    <s v="BROOKLYN"/>
    <n v="11208"/>
    <n v="40.671596999999998"/>
    <n v="-73.880179999999996"/>
    <s v="SUTTER AVENUE"/>
    <s v="SHEPHERD AVENUE"/>
    <s v="1400      PELHAM PARKWAY SOUTH"/>
    <n v="2"/>
    <n v="0"/>
    <n v="0"/>
    <n v="0"/>
    <s v="Distraction"/>
    <n v="4457472"/>
    <s v="Sedan"/>
    <s v="Station Wagon"/>
    <s v="2021-09"/>
    <n v="13"/>
    <n v="2"/>
    <n v="0"/>
    <s v="Severe"/>
    <x v="0"/>
  </r>
  <r>
    <d v="2021-09-13T00:00:00"/>
    <s v="14:34:00"/>
    <s v="Sep"/>
    <s v="BROOKLYN"/>
    <n v="10879.98965307365"/>
    <n v="40.520114816772221"/>
    <n v="-73.54743161629176"/>
    <s v="3 AVENUE"/>
    <s v="EAST 161 STREET"/>
    <s v="1400      PELHAM PARKWAY SOUTH"/>
    <n v="0"/>
    <n v="0"/>
    <n v="0"/>
    <n v="0"/>
    <s v="Distraction"/>
    <n v="4457028"/>
    <s v="Taxi"/>
    <s v="Sedan"/>
    <s v="2021-09"/>
    <n v="14"/>
    <n v="0"/>
    <n v="0"/>
    <s v="Non-Severe"/>
    <x v="0"/>
  </r>
  <r>
    <d v="2021-04-20T00:00:00"/>
    <s v="17:00:00"/>
    <s v="Apr"/>
    <s v="QUEENS"/>
    <n v="11101"/>
    <n v="40.742229999999999"/>
    <n v="-73.928375000000003"/>
    <s v="37 STREET"/>
    <s v="47 AVENUE"/>
    <s v="1400      PELHAM PARKWAY SOUTH"/>
    <n v="0"/>
    <n v="0"/>
    <n v="0"/>
    <n v="0"/>
    <s v="Distraction"/>
    <n v="4408983"/>
    <s v="Sedan"/>
    <s v="Sedan"/>
    <s v="2021-04"/>
    <n v="17"/>
    <n v="0"/>
    <n v="0"/>
    <s v="Non-Severe"/>
    <x v="0"/>
  </r>
  <r>
    <d v="2021-04-20T00:00:00"/>
    <s v="19:45:00"/>
    <s v="Apr"/>
    <s v="QUEENS"/>
    <n v="11434"/>
    <n v="40.683098000000001"/>
    <n v="-73.784319999999994"/>
    <s v="LONG STREET"/>
    <s v="118 AVENUE"/>
    <s v="1400      PELHAM PARKWAY SOUTH"/>
    <n v="0"/>
    <n v="0"/>
    <n v="0"/>
    <n v="0"/>
    <s v="Traffic Control Disregarded"/>
    <n v="4409105"/>
    <s v="Sedan"/>
    <s v="Sedan"/>
    <s v="2021-04"/>
    <n v="19"/>
    <n v="0"/>
    <n v="0"/>
    <s v="Non-Severe"/>
    <x v="0"/>
  </r>
  <r>
    <d v="2021-04-20T00:00:00"/>
    <s v="18:50:00"/>
    <s v="Apr"/>
    <s v="BRONX"/>
    <n v="10456"/>
    <n v="40.819682999999998"/>
    <n v="-73.904359999999997"/>
    <s v="BELT PARKWAY"/>
    <s v="3 AVENUE"/>
    <s v="814       TINTON AVENUE"/>
    <n v="0"/>
    <n v="0"/>
    <n v="0"/>
    <n v="0"/>
    <s v="Distraction"/>
    <n v="4409041"/>
    <s v="Sedan"/>
    <s v="Bus"/>
    <s v="2021-04"/>
    <n v="18"/>
    <n v="0"/>
    <n v="0"/>
    <s v="Non-Severe"/>
    <x v="0"/>
  </r>
  <r>
    <d v="2021-04-15T00:00:00"/>
    <s v="17:05:00"/>
    <s v="Apr"/>
    <s v="BROOKLYN"/>
    <n v="11215"/>
    <n v="40.655833999999999"/>
    <n v="-73.981229999999996"/>
    <s v="19 STREET"/>
    <s v="10 AVENUE"/>
    <s v="1400      PELHAM PARKWAY SOUTH"/>
    <n v="1"/>
    <n v="0"/>
    <n v="0"/>
    <n v="0"/>
    <s v="Distraction"/>
    <n v="4409652"/>
    <s v="Station Wagon"/>
    <s v="Sedan"/>
    <s v="2021-04"/>
    <n v="17"/>
    <n v="1"/>
    <n v="0"/>
    <s v="Severe"/>
    <x v="0"/>
  </r>
  <r>
    <d v="2021-04-20T00:00:00"/>
    <s v="11:00:00"/>
    <s v="Apr"/>
    <s v="BROOKLYN"/>
    <n v="11219"/>
    <n v="40.631546"/>
    <n v="-73.995766000000003"/>
    <s v="BELT PARKWAY"/>
    <s v="3 AVENUE"/>
    <s v="5510      13 AVENUE"/>
    <n v="0"/>
    <n v="0"/>
    <n v="0"/>
    <n v="0"/>
    <s v="Unspecified"/>
    <n v="4409482"/>
    <s v="Box Truck"/>
    <s v="Sedan"/>
    <s v="2021-04"/>
    <n v="11"/>
    <n v="0"/>
    <n v="0"/>
    <s v="Non-Severe"/>
    <x v="0"/>
  </r>
  <r>
    <d v="2021-03-25T00:00:00"/>
    <s v="10:30:00"/>
    <s v="Mar"/>
    <s v="BRONX"/>
    <n v="10451"/>
    <n v="40.823383"/>
    <n v="-73.918340000000001"/>
    <s v="EAST 158 STREET"/>
    <s v="PARK AVENUE"/>
    <s v="1400      PELHAM PARKWAY SOUTH"/>
    <n v="0"/>
    <n v="0"/>
    <n v="0"/>
    <n v="0"/>
    <s v="Oversized Vehicle"/>
    <n v="4409457"/>
    <s v="Sedan"/>
    <s v="Van"/>
    <s v="2021-03"/>
    <n v="10"/>
    <n v="0"/>
    <n v="0"/>
    <s v="Non-Severe"/>
    <x v="0"/>
  </r>
  <r>
    <d v="2021-04-20T00:00:00"/>
    <s v="00:24:00"/>
    <s v="Apr"/>
    <s v="BROOKLYN"/>
    <n v="11238"/>
    <n v="40.688502999999997"/>
    <n v="-73.963369999999998"/>
    <s v="BELT PARKWAY"/>
    <s v="3 AVENUE"/>
    <s v="333       LAFAYETTE AVENUE"/>
    <n v="0"/>
    <n v="0"/>
    <n v="0"/>
    <n v="0"/>
    <s v="Unspecified"/>
    <n v="4408698"/>
    <s v="Taxi"/>
    <s v="Sedan"/>
    <s v="2021-04"/>
    <n v="0"/>
    <n v="0"/>
    <n v="0"/>
    <s v="Non-Severe"/>
    <x v="0"/>
  </r>
  <r>
    <d v="2021-04-20T00:00:00"/>
    <s v="23:25:00"/>
    <s v="Apr"/>
    <s v="QUEENS"/>
    <n v="11354"/>
    <n v="40.760254000000003"/>
    <n v="-73.83493"/>
    <s v="COLLEGE POINT BOULEVARD"/>
    <s v="37 AVENUE"/>
    <s v="1400      PELHAM PARKWAY SOUTH"/>
    <n v="1"/>
    <n v="0"/>
    <n v="0"/>
    <n v="0"/>
    <s v="Unspecified"/>
    <n v="4409022"/>
    <s v="MOPED"/>
    <s v="Sedan"/>
    <s v="2021-04"/>
    <n v="23"/>
    <n v="1"/>
    <n v="0"/>
    <s v="Severe"/>
    <x v="0"/>
  </r>
  <r>
    <d v="2021-04-20T00:00:00"/>
    <s v="09:00:00"/>
    <s v="Apr"/>
    <s v="BROOKLYN"/>
    <n v="10879.98965307365"/>
    <n v="40.520114816772221"/>
    <n v="-73.54743161629176"/>
    <s v="SHELL ROAD"/>
    <s v="SHORE PARKWAY"/>
    <s v="1400      PELHAM PARKWAY SOUTH"/>
    <n v="2"/>
    <n v="0"/>
    <n v="0"/>
    <n v="0"/>
    <s v="Reaction to Uninvolved Vehicle"/>
    <n v="4409198"/>
    <s v="Sedan"/>
    <s v="Sedan"/>
    <s v="2021-04"/>
    <n v="9"/>
    <n v="2"/>
    <n v="0"/>
    <s v="Severe"/>
    <x v="0"/>
  </r>
  <r>
    <d v="2021-04-20T00:00:00"/>
    <s v="18:25:00"/>
    <s v="Apr"/>
    <s v="MANHATTAN"/>
    <n v="10016"/>
    <n v="40.748435999999998"/>
    <n v="-73.984566000000001"/>
    <s v="5 AVENUE"/>
    <s v="WEST 34 STREET"/>
    <s v="1400      PELHAM PARKWAY SOUTH"/>
    <n v="1"/>
    <n v="0"/>
    <n v="0"/>
    <n v="0"/>
    <s v="Unspecified"/>
    <n v="4409075"/>
    <s v="Bike"/>
    <s v="Box Truck"/>
    <s v="2021-04"/>
    <n v="18"/>
    <n v="1"/>
    <n v="0"/>
    <s v="Severe"/>
    <x v="0"/>
  </r>
  <r>
    <d v="2021-04-20T00:00:00"/>
    <s v="18:25:00"/>
    <s v="Apr"/>
    <s v="BRONX"/>
    <n v="10454"/>
    <n v="40.80321"/>
    <n v="-73.91892"/>
    <s v="BRUCKNER BOULEVARD"/>
    <s v="SAINT ANNS PLACE"/>
    <s v="1400      PELHAM PARKWAY SOUTH"/>
    <n v="1"/>
    <n v="0"/>
    <n v="0"/>
    <n v="0"/>
    <s v="Distraction"/>
    <n v="4409390"/>
    <s v="Station Wagon"/>
    <s v="Box Truck"/>
    <s v="2021-04"/>
    <n v="18"/>
    <n v="1"/>
    <n v="0"/>
    <s v="Severe"/>
    <x v="0"/>
  </r>
  <r>
    <d v="2021-04-19T00:00:00"/>
    <s v="15:51:00"/>
    <s v="Apr"/>
    <s v="BROOKLYN"/>
    <n v="10879.98965307365"/>
    <n v="40.703130000000002"/>
    <n v="-73.816794999999999"/>
    <s v="VAN WYCK EXPWY"/>
    <s v="3 AVENUE"/>
    <s v="1400      PELHAM PARKWAY SOUTH"/>
    <n v="0"/>
    <n v="0"/>
    <n v="0"/>
    <n v="0"/>
    <s v="Passing or Lane Usage Improper"/>
    <n v="4409547"/>
    <s v="Box Truck"/>
    <s v="Sedan"/>
    <s v="2021-04"/>
    <n v="15"/>
    <n v="0"/>
    <n v="0"/>
    <s v="Non-Severe"/>
    <x v="0"/>
  </r>
  <r>
    <d v="2021-04-13T00:00:00"/>
    <s v="15:20:00"/>
    <s v="Apr"/>
    <s v="BROOKLYN"/>
    <n v="10879.98965307365"/>
    <n v="40.541297999999998"/>
    <n v="-74.204239999999999"/>
    <s v="RAMAPO AVENUE"/>
    <s v="3 AVENUE"/>
    <s v="1400      PELHAM PARKWAY SOUTH"/>
    <n v="4"/>
    <n v="0"/>
    <n v="0"/>
    <n v="0"/>
    <s v="Outside Car Distraction"/>
    <n v="4409599"/>
    <s v="Sedan"/>
    <s v="Sedan"/>
    <s v="2021-04"/>
    <n v="15"/>
    <n v="4"/>
    <n v="0"/>
    <s v="Severe"/>
    <x v="0"/>
  </r>
  <r>
    <d v="2021-04-20T00:00:00"/>
    <s v="07:15:00"/>
    <s v="Apr"/>
    <s v="QUEENS"/>
    <n v="11691"/>
    <n v="40.595444000000001"/>
    <n v="-73.779044999999996"/>
    <s v="BEACH CHANNEL DRIVE"/>
    <s v="BEACH 48 STREET"/>
    <s v="1400      PELHAM PARKWAY SOUTH"/>
    <n v="3"/>
    <n v="0"/>
    <n v="0"/>
    <n v="0"/>
    <s v="Distraction"/>
    <n v="4408796"/>
    <s v="Station Wagon"/>
    <s v="Sedan"/>
    <s v="2021-04"/>
    <n v="7"/>
    <n v="3"/>
    <n v="0"/>
    <s v="Severe"/>
    <x v="0"/>
  </r>
  <r>
    <d v="2021-04-20T00:00:00"/>
    <s v="11:25:00"/>
    <s v="Apr"/>
    <s v="BRONX"/>
    <n v="10456"/>
    <n v="40.832965999999999"/>
    <n v="-73.902940000000001"/>
    <s v="BELT PARKWAY"/>
    <s v="3 AVENUE"/>
    <s v="1320      FULTON AVENUE"/>
    <n v="0"/>
    <n v="0"/>
    <n v="0"/>
    <n v="0"/>
    <s v="Unspecified"/>
    <n v="4409080"/>
    <s v="Station Wagon"/>
    <s v="Sedan"/>
    <s v="2021-04"/>
    <n v="11"/>
    <n v="0"/>
    <n v="0"/>
    <s v="Non-Severe"/>
    <x v="0"/>
  </r>
  <r>
    <d v="2021-04-16T00:00:00"/>
    <s v="18:00:00"/>
    <s v="Apr"/>
    <s v="BROOKLYN"/>
    <n v="11204"/>
    <n v="40.620964000000001"/>
    <n v="-73.977670000000003"/>
    <s v="BELT PARKWAY"/>
    <s v="3 AVENUE"/>
    <s v="5474      21 AVENUE"/>
    <n v="0"/>
    <n v="0"/>
    <n v="0"/>
    <n v="0"/>
    <s v="Unspecified"/>
    <n v="4409480"/>
    <s v="Station Wagon"/>
    <s v="Sedan"/>
    <s v="2021-04"/>
    <n v="18"/>
    <n v="0"/>
    <n v="0"/>
    <s v="Non-Severe"/>
    <x v="0"/>
  </r>
  <r>
    <d v="2021-04-20T00:00:00"/>
    <s v="19:20:00"/>
    <s v="Apr"/>
    <s v="QUEENS"/>
    <n v="11385"/>
    <n v="40.695039999999999"/>
    <n v="-73.901089999999996"/>
    <s v="BELT PARKWAY"/>
    <s v="3 AVENUE"/>
    <s v="1635      DECATUR STREET"/>
    <n v="0"/>
    <n v="0"/>
    <n v="0"/>
    <n v="0"/>
    <s v="Passing Too Closely"/>
    <n v="4409522"/>
    <s v="Sedan"/>
    <s v="Station Wagon"/>
    <s v="2021-04"/>
    <n v="19"/>
    <n v="0"/>
    <n v="0"/>
    <s v="Non-Severe"/>
    <x v="0"/>
  </r>
  <r>
    <d v="2021-04-20T00:00:00"/>
    <s v="22:20:00"/>
    <s v="Apr"/>
    <s v="QUEENS"/>
    <n v="11369"/>
    <n v="40.762523999999999"/>
    <n v="-73.865555000000001"/>
    <s v="GILLMORE STREET"/>
    <s v="29 AVENUE"/>
    <s v="1400      PELHAM PARKWAY SOUTH"/>
    <n v="2"/>
    <n v="0"/>
    <n v="0"/>
    <n v="0"/>
    <s v="Distraction"/>
    <n v="4409282"/>
    <s v="Sedan"/>
    <s v="Bike"/>
    <s v="2021-04"/>
    <n v="22"/>
    <n v="2"/>
    <n v="0"/>
    <s v="Severe"/>
    <x v="0"/>
  </r>
  <r>
    <d v="2021-04-20T00:00:00"/>
    <s v="08:45:00"/>
    <s v="Apr"/>
    <s v="BROOKLYN"/>
    <n v="10879.98965307365"/>
    <n v="40.575023999999999"/>
    <n v="-74.118300000000005"/>
    <s v="NEW DORP LANE"/>
    <s v="3 AVENUE"/>
    <s v="1400      PELHAM PARKWAY SOUTH"/>
    <n v="1"/>
    <n v="0"/>
    <n v="1"/>
    <n v="0"/>
    <s v="Failure to Yield Right-of-Way"/>
    <n v="4408841"/>
    <s v="Sedan"/>
    <s v="Sedan"/>
    <s v="2021-04"/>
    <n v="8"/>
    <n v="2"/>
    <n v="0"/>
    <s v="Severe"/>
    <x v="0"/>
  </r>
  <r>
    <d v="2021-04-20T00:00:00"/>
    <s v="13:15:00"/>
    <s v="Apr"/>
    <s v="QUEENS"/>
    <n v="11356"/>
    <n v="40.78322"/>
    <n v="-73.845860000000002"/>
    <s v="COLLEGE POINT BOULEVARD"/>
    <s v="18 AVENUE"/>
    <s v="1400      PELHAM PARKWAY SOUTH"/>
    <n v="0"/>
    <n v="0"/>
    <n v="0"/>
    <n v="0"/>
    <s v="Backing Unsafely"/>
    <n v="4408965"/>
    <s v="Sedan"/>
    <s v="Sedan"/>
    <s v="2021-04"/>
    <n v="13"/>
    <n v="0"/>
    <n v="0"/>
    <s v="Non-Severe"/>
    <x v="0"/>
  </r>
  <r>
    <d v="2021-04-20T00:00:00"/>
    <s v="17:47:00"/>
    <s v="Apr"/>
    <s v="BROOKLYN"/>
    <n v="10879.98965307365"/>
    <n v="40.824084999999997"/>
    <n v="-73.874343999999994"/>
    <s v="BRUCKNER EXPRESSWAY"/>
    <s v="3 AVENUE"/>
    <s v="1400      PELHAM PARKWAY SOUTH"/>
    <n v="2"/>
    <n v="0"/>
    <n v="0"/>
    <n v="0"/>
    <s v="Following Too Closely"/>
    <n v="4409114"/>
    <s v="Sedan"/>
    <s v="Sedan"/>
    <s v="2021-04"/>
    <n v="17"/>
    <n v="2"/>
    <n v="0"/>
    <s v="Severe"/>
    <x v="0"/>
  </r>
  <r>
    <d v="2021-09-13T00:00:00"/>
    <s v="00:00:00"/>
    <s v="Sep"/>
    <s v="QUEENS"/>
    <n v="11358"/>
    <n v="40.520114816772221"/>
    <n v="-73.54743161629176"/>
    <s v="NORTHERN BOULEVARD"/>
    <s v="172 STREET"/>
    <s v="1400      PELHAM PARKWAY SOUTH"/>
    <n v="0"/>
    <n v="0"/>
    <n v="0"/>
    <n v="0"/>
    <s v="Turning Improperly"/>
    <n v="4456955"/>
    <s v="Sedan"/>
    <s v="Sedan"/>
    <s v="2021-09"/>
    <n v="0"/>
    <n v="0"/>
    <n v="0"/>
    <s v="Non-Severe"/>
    <x v="0"/>
  </r>
  <r>
    <d v="2021-04-20T00:00:00"/>
    <s v="16:24:00"/>
    <s v="Apr"/>
    <s v="BRONX"/>
    <n v="10466"/>
    <n v="40.895069999999997"/>
    <n v="-73.85445"/>
    <s v="BYRON AVENUE"/>
    <s v="EAST 236 STREET"/>
    <s v="1400      PELHAM PARKWAY SOUTH"/>
    <n v="0"/>
    <n v="0"/>
    <n v="0"/>
    <n v="0"/>
    <s v="Turning Improperly"/>
    <n v="4409221"/>
    <s v="Tractor Truck Diesel"/>
    <s v="Sedan"/>
    <s v="2021-04"/>
    <n v="16"/>
    <n v="0"/>
    <n v="0"/>
    <s v="Non-Severe"/>
    <x v="0"/>
  </r>
  <r>
    <d v="2021-04-20T00:00:00"/>
    <s v="14:00:00"/>
    <s v="Apr"/>
    <s v="BROOKLYN"/>
    <n v="11233"/>
    <n v="40.676119999999997"/>
    <n v="-73.916510000000002"/>
    <s v="BELT PARKWAY"/>
    <s v="3 AVENUE"/>
    <s v="283       SARATOGA AVENUE"/>
    <n v="0"/>
    <n v="0"/>
    <n v="0"/>
    <n v="0"/>
    <s v="Other Vehicular"/>
    <n v="4409243"/>
    <s v="Station Wagon"/>
    <s v="Sedan"/>
    <s v="2021-04"/>
    <n v="14"/>
    <n v="0"/>
    <n v="0"/>
    <s v="Non-Severe"/>
    <x v="0"/>
  </r>
  <r>
    <d v="2021-04-20T00:00:00"/>
    <s v="12:30:00"/>
    <s v="Apr"/>
    <s v="BROOKLYN"/>
    <n v="10879.98965307365"/>
    <n v="40.520114816772221"/>
    <n v="-73.54743161629176"/>
    <s v="SHORE PARKWAY"/>
    <s v="KNAPP STREET"/>
    <s v="1400      PELHAM PARKWAY SOUTH"/>
    <n v="0"/>
    <n v="0"/>
    <n v="0"/>
    <n v="0"/>
    <s v="Traffic Control Disregarded"/>
    <n v="4408940"/>
    <s v="Sedan"/>
    <s v="Sedan"/>
    <s v="2021-04"/>
    <n v="12"/>
    <n v="0"/>
    <n v="0"/>
    <s v="Non-Severe"/>
    <x v="0"/>
  </r>
  <r>
    <d v="2021-04-20T00:00:00"/>
    <s v="08:29:00"/>
    <s v="Apr"/>
    <s v="STATEN ISLAND"/>
    <n v="10305"/>
    <n v="40.592677999999999"/>
    <n v="-74.075980000000001"/>
    <s v="LAMPORT BOULEVARD"/>
    <s v="FOCH AVENUE"/>
    <s v="1400      PELHAM PARKWAY SOUTH"/>
    <n v="2"/>
    <n v="0"/>
    <n v="0"/>
    <n v="0"/>
    <s v="Failure to Yield Right-of-Way"/>
    <n v="4408907"/>
    <s v="Sedan"/>
    <s v="Station Wagon"/>
    <s v="2021-04"/>
    <n v="8"/>
    <n v="2"/>
    <n v="0"/>
    <s v="Severe"/>
    <x v="0"/>
  </r>
  <r>
    <d v="2021-04-14T00:00:00"/>
    <s v="21:31:00"/>
    <s v="Apr"/>
    <s v="MANHATTAN"/>
    <n v="10026"/>
    <n v="40.801340000000003"/>
    <n v="-73.948049999999995"/>
    <s v="BELT PARKWAY"/>
    <s v="3 AVENUE"/>
    <s v="49        WEST 116 STREET"/>
    <n v="0"/>
    <n v="0"/>
    <n v="0"/>
    <n v="0"/>
    <s v="Distraction"/>
    <n v="4409568"/>
    <s v="Station Wagon"/>
    <s v="Box Truck"/>
    <s v="2021-04"/>
    <n v="21"/>
    <n v="0"/>
    <n v="0"/>
    <s v="Non-Severe"/>
    <x v="0"/>
  </r>
  <r>
    <d v="2023-01-13T00:00:00"/>
    <s v="18:46:00"/>
    <s v="Jan"/>
    <s v="BRONX"/>
    <n v="10468"/>
    <n v="40.520114816772221"/>
    <n v="-73.54743161629176"/>
    <s v="BELT PARKWAY"/>
    <s v="3 AVENUE"/>
    <s v="2371      EXTERIOR STREET"/>
    <n v="0"/>
    <n v="0"/>
    <n v="0"/>
    <n v="0"/>
    <s v="Distraction"/>
    <n v="4598155"/>
    <s v="Tow Truck / Wrecker"/>
    <s v="Sedan"/>
    <s v="2023-01"/>
    <n v="18"/>
    <n v="0"/>
    <n v="0"/>
    <s v="Non-Severe"/>
    <x v="0"/>
  </r>
  <r>
    <d v="2021-12-04T00:00:00"/>
    <s v="14:52:00"/>
    <s v="Dec"/>
    <s v="BROOKLYN"/>
    <n v="10879.98965307365"/>
    <n v="40.679737000000003"/>
    <n v="-73.761619999999994"/>
    <s v="MERRICK BOULEVARD"/>
    <s v="3 AVENUE"/>
    <s v="1400      PELHAM PARKWAY SOUTH"/>
    <n v="0"/>
    <n v="0"/>
    <n v="0"/>
    <n v="0"/>
    <s v="Following Too Closely"/>
    <n v="4409581"/>
    <s v="Bus"/>
    <s v="Sedan"/>
    <s v="2021-12"/>
    <n v="14"/>
    <n v="0"/>
    <n v="0"/>
    <s v="Non-Severe"/>
    <x v="1"/>
  </r>
  <r>
    <d v="2021-03-27T00:00:00"/>
    <s v="18:46:00"/>
    <s v="Mar"/>
    <s v="BROOKLYN"/>
    <n v="10879.98965307365"/>
    <n v="40.753937000000001"/>
    <n v="-73.860299999999995"/>
    <s v="108 STREET"/>
    <s v="37 AVENUE"/>
    <s v="1400      PELHAM PARKWAY SOUTH"/>
    <n v="0"/>
    <n v="0"/>
    <n v="0"/>
    <n v="0"/>
    <s v="Distraction"/>
    <n v="4409621"/>
    <s v="Sedan"/>
    <s v="Sedan"/>
    <s v="2021-03"/>
    <n v="18"/>
    <n v="0"/>
    <n v="0"/>
    <s v="Non-Severe"/>
    <x v="1"/>
  </r>
  <r>
    <d v="2021-04-20T00:00:00"/>
    <s v="10:26:00"/>
    <s v="Apr"/>
    <s v="BROOKLYN"/>
    <n v="10879.98965307365"/>
    <n v="40.691499999999998"/>
    <n v="-73.909559999999999"/>
    <s v="HALSEY STREET"/>
    <s v="3 AVENUE"/>
    <s v="1400      PELHAM PARKWAY SOUTH"/>
    <n v="0"/>
    <n v="0"/>
    <n v="0"/>
    <n v="0"/>
    <s v="Passing Too Closely"/>
    <n v="4408934"/>
    <s v="Station Wagon"/>
    <s v="Sedan"/>
    <s v="2021-04"/>
    <n v="10"/>
    <n v="0"/>
    <n v="0"/>
    <s v="Non-Severe"/>
    <x v="0"/>
  </r>
  <r>
    <d v="2021-04-20T00:00:00"/>
    <s v="12:30:00"/>
    <s v="Apr"/>
    <s v="STATEN ISLAND"/>
    <n v="10306"/>
    <n v="40.557265999999998"/>
    <n v="-74.125799999999998"/>
    <s v="BELT PARKWAY"/>
    <s v="3 AVENUE"/>
    <s v="280       CHESTERTON AVENUE"/>
    <n v="0"/>
    <n v="0"/>
    <n v="0"/>
    <n v="0"/>
    <s v="Distraction"/>
    <n v="4408909"/>
    <s v="Ambulance"/>
    <s v="Station Wagon"/>
    <s v="2021-04"/>
    <n v="12"/>
    <n v="0"/>
    <n v="0"/>
    <s v="Non-Severe"/>
    <x v="0"/>
  </r>
  <r>
    <d v="2021-04-19T00:00:00"/>
    <s v="16:30:00"/>
    <s v="Apr"/>
    <s v="BROOKLYN"/>
    <n v="10879.98965307365"/>
    <n v="40.625984000000003"/>
    <n v="-74.148589999999999"/>
    <s v="BELT PARKWAY"/>
    <s v="3 AVENUE"/>
    <s v="508       MORNINGSTAR ROAD"/>
    <n v="0"/>
    <n v="0"/>
    <n v="0"/>
    <n v="0"/>
    <s v="Unspecified"/>
    <n v="4409498"/>
    <s v="Station Wagon"/>
    <s v="Sedan"/>
    <s v="2021-04"/>
    <n v="16"/>
    <n v="0"/>
    <n v="0"/>
    <s v="Non-Severe"/>
    <x v="0"/>
  </r>
  <r>
    <d v="2021-04-20T00:00:00"/>
    <s v="07:20:00"/>
    <s v="Apr"/>
    <s v="QUEENS"/>
    <n v="11374"/>
    <n v="40.725147"/>
    <n v="-73.869709999999998"/>
    <s v="WOODHAVEN BOULEVARD"/>
    <s v="62 DRIVE"/>
    <s v="1400      PELHAM PARKWAY SOUTH"/>
    <n v="2"/>
    <n v="0"/>
    <n v="0"/>
    <n v="0"/>
    <s v="Unspecified"/>
    <n v="4408959"/>
    <s v="Sedan"/>
    <s v="Motorcycle"/>
    <s v="2021-04"/>
    <n v="7"/>
    <n v="2"/>
    <n v="0"/>
    <s v="Severe"/>
    <x v="0"/>
  </r>
  <r>
    <d v="2021-04-20T00:00:00"/>
    <s v="02:55:00"/>
    <s v="Apr"/>
    <s v="BROOKLYN"/>
    <n v="10879.98965307365"/>
    <n v="40.810139999999997"/>
    <n v="-73.935029999999998"/>
    <s v="HARLEM RIVER DRIVE"/>
    <s v="3 AVENUE"/>
    <s v="1400      PELHAM PARKWAY SOUTH"/>
    <n v="0"/>
    <n v="0"/>
    <n v="0"/>
    <n v="0"/>
    <s v="Aggressive Driving/Road Rage"/>
    <n v="4408870"/>
    <s v="Sedan"/>
    <s v="Sedan"/>
    <s v="2021-04"/>
    <n v="2"/>
    <n v="0"/>
    <n v="0"/>
    <s v="Non-Severe"/>
    <x v="0"/>
  </r>
  <r>
    <d v="2021-04-20T00:00:00"/>
    <s v="15:30:00"/>
    <s v="Apr"/>
    <s v="BROOKLYN"/>
    <n v="11212"/>
    <n v="40.654730000000001"/>
    <n v="-73.90692"/>
    <s v="LINDEN BOULEVARD"/>
    <s v="ROCKAWAY AVENUE"/>
    <s v="1400      PELHAM PARKWAY SOUTH"/>
    <n v="0"/>
    <n v="0"/>
    <n v="0"/>
    <n v="0"/>
    <s v="Other Vehicular"/>
    <n v="4409241"/>
    <s v="Sedan"/>
    <s v="Sedan"/>
    <s v="2021-04"/>
    <n v="15"/>
    <n v="0"/>
    <n v="0"/>
    <s v="Non-Severe"/>
    <x v="0"/>
  </r>
  <r>
    <d v="2021-04-20T00:00:00"/>
    <s v="17:41:00"/>
    <s v="Apr"/>
    <s v="MANHATTAN"/>
    <n v="10065"/>
    <n v="40.763596"/>
    <n v="-73.957880000000003"/>
    <s v="BELT PARKWAY"/>
    <s v="3 AVENUE"/>
    <s v="436       EAST 66 STREET"/>
    <n v="0"/>
    <n v="0"/>
    <n v="0"/>
    <n v="0"/>
    <s v="Distraction"/>
    <n v="4409054"/>
    <s v="Sedan"/>
    <s v="Sedan"/>
    <s v="2021-04"/>
    <n v="17"/>
    <n v="0"/>
    <n v="0"/>
    <s v="Non-Severe"/>
    <x v="0"/>
  </r>
  <r>
    <d v="2021-04-20T00:00:00"/>
    <s v="16:00:00"/>
    <s v="Apr"/>
    <s v="MANHATTAN"/>
    <n v="10016"/>
    <n v="40.745289999999997"/>
    <n v="-73.977130000000002"/>
    <s v="BELT PARKWAY"/>
    <s v="3 AVENUE"/>
    <s v="220       EAST 34 STREET"/>
    <n v="1"/>
    <n v="0"/>
    <n v="0"/>
    <n v="0"/>
    <s v="Following Too Closely"/>
    <n v="4409086"/>
    <s v="Sedan"/>
    <s v="Taxi"/>
    <s v="2021-04"/>
    <n v="16"/>
    <n v="1"/>
    <n v="0"/>
    <s v="Severe"/>
    <x v="0"/>
  </r>
  <r>
    <d v="2021-04-20T00:00:00"/>
    <s v="23:00:00"/>
    <s v="Apr"/>
    <s v="BROOKLYN"/>
    <n v="10879.98965307365"/>
    <n v="40.520114816772221"/>
    <n v="-73.54743161629176"/>
    <s v="WHITESTONE EXPRESSWAY"/>
    <s v="3 AVENUE"/>
    <s v="1400      PELHAM PARKWAY SOUTH"/>
    <n v="0"/>
    <n v="0"/>
    <n v="0"/>
    <n v="0"/>
    <s v="Distraction"/>
    <n v="4409267"/>
    <s v="Station Wagon"/>
    <s v="Sedan"/>
    <s v="2021-04"/>
    <n v="23"/>
    <n v="0"/>
    <n v="0"/>
    <s v="Non-Severe"/>
    <x v="0"/>
  </r>
  <r>
    <d v="2021-04-20T00:00:00"/>
    <s v="18:44:00"/>
    <s v="Apr"/>
    <s v="BROOKLYN"/>
    <n v="11210"/>
    <n v="40.630294999999997"/>
    <n v="-73.947450000000003"/>
    <s v="BELT PARKWAY"/>
    <s v="3 AVENUE"/>
    <s v="2236      NOSTRAND AVENUE"/>
    <n v="0"/>
    <n v="0"/>
    <n v="0"/>
    <n v="0"/>
    <s v="Unspecified"/>
    <n v="4409143"/>
    <s v="Sedan"/>
    <s v="Sedan"/>
    <s v="2021-04"/>
    <n v="18"/>
    <n v="0"/>
    <n v="0"/>
    <s v="Non-Severe"/>
    <x v="0"/>
  </r>
  <r>
    <d v="2021-04-20T00:00:00"/>
    <s v="13:20:00"/>
    <s v="Apr"/>
    <s v="BROOKLYN"/>
    <n v="10879.98965307365"/>
    <n v="40.664230000000003"/>
    <n v="-73.919105999999999"/>
    <s v="HOWARD AVENUE"/>
    <s v="BLAKE AVENUE"/>
    <s v="1400      PELHAM PARKWAY SOUTH"/>
    <n v="2"/>
    <n v="0"/>
    <n v="0"/>
    <n v="0"/>
    <s v="Other Vehicular"/>
    <n v="4409249"/>
    <s v="Sedan"/>
    <s v="Sedan"/>
    <s v="2021-04"/>
    <n v="13"/>
    <n v="2"/>
    <n v="0"/>
    <s v="Severe"/>
    <x v="0"/>
  </r>
  <r>
    <d v="2021-04-20T00:00:00"/>
    <s v="09:15:00"/>
    <s v="Apr"/>
    <s v="QUEENS"/>
    <n v="11420"/>
    <n v="40.678032000000002"/>
    <n v="-73.82302"/>
    <s v="LINDEN BOULEVARD"/>
    <s v="116 STREET"/>
    <s v="1400      PELHAM PARKWAY SOUTH"/>
    <n v="2"/>
    <n v="0"/>
    <n v="0"/>
    <n v="0"/>
    <s v="Traffic Control Disregarded"/>
    <n v="4408895"/>
    <s v="Station Wagon"/>
    <s v="Station Wagon"/>
    <s v="2021-04"/>
    <n v="9"/>
    <n v="2"/>
    <n v="0"/>
    <s v="Severe"/>
    <x v="0"/>
  </r>
  <r>
    <d v="2021-04-20T00:00:00"/>
    <s v="12:06:00"/>
    <s v="Apr"/>
    <s v="BROOKLYN"/>
    <n v="10879.98965307365"/>
    <n v="40.603831999999997"/>
    <n v="-74.068950000000001"/>
    <s v="STATEN ISLAND EXPRESSWAY"/>
    <s v="3 AVENUE"/>
    <s v="1400      PELHAM PARKWAY SOUTH"/>
    <n v="1"/>
    <n v="0"/>
    <n v="0"/>
    <n v="0"/>
    <s v="Unsafe Speed"/>
    <n v="4408952"/>
    <s v="Station Wagon"/>
    <s v="Station Wagon"/>
    <s v="2021-04"/>
    <n v="12"/>
    <n v="1"/>
    <n v="0"/>
    <s v="Severe"/>
    <x v="0"/>
  </r>
  <r>
    <d v="2021-04-20T00:00:00"/>
    <s v="17:30:00"/>
    <s v="Apr"/>
    <s v="BROOKLYN"/>
    <n v="11220"/>
    <n v="40.647587000000001"/>
    <n v="-74.006905000000003"/>
    <s v="BELT PARKWAY"/>
    <s v="3 AVENUE"/>
    <s v="512       45 STREET"/>
    <n v="1"/>
    <n v="0"/>
    <n v="0"/>
    <n v="0"/>
    <s v="Distraction"/>
    <n v="4409030"/>
    <s v="Sedan"/>
    <s v="Bike"/>
    <s v="2021-04"/>
    <n v="17"/>
    <n v="1"/>
    <n v="0"/>
    <s v="Severe"/>
    <x v="0"/>
  </r>
  <r>
    <d v="2021-04-14T00:00:00"/>
    <s v="12:00:00"/>
    <s v="Apr"/>
    <s v="BROOKLYN"/>
    <n v="10879.98965307365"/>
    <n v="40.805835999999999"/>
    <n v="-73.946910000000003"/>
    <s v="WEST 122 STREET"/>
    <s v="3 AVENUE"/>
    <s v="1400      PELHAM PARKWAY SOUTH"/>
    <n v="0"/>
    <n v="0"/>
    <n v="0"/>
    <n v="0"/>
    <s v="Unspecified"/>
    <n v="4409564"/>
    <s v="Station Wagon"/>
    <s v="Sedan"/>
    <s v="2021-04"/>
    <n v="12"/>
    <n v="0"/>
    <n v="0"/>
    <s v="Non-Severe"/>
    <x v="0"/>
  </r>
  <r>
    <d v="2021-04-20T00:00:00"/>
    <s v="10:26:00"/>
    <s v="Apr"/>
    <s v="MANHATTAN"/>
    <n v="10023"/>
    <n v="40.779921999999999"/>
    <n v="-73.980680000000007"/>
    <s v="AMSTERDAM AVENUE"/>
    <s v="WEST 74 STREET"/>
    <s v="1400      PELHAM PARKWAY SOUTH"/>
    <n v="0"/>
    <n v="0"/>
    <n v="0"/>
    <n v="0"/>
    <s v="Backing Unsafely"/>
    <n v="4409629"/>
    <s v="Station Wagon"/>
    <s v="Sedan"/>
    <s v="2021-04"/>
    <n v="10"/>
    <n v="0"/>
    <n v="0"/>
    <s v="Non-Severe"/>
    <x v="0"/>
  </r>
  <r>
    <d v="2021-04-20T00:00:00"/>
    <s v="09:15:00"/>
    <s v="Apr"/>
    <s v="BROOKLYN"/>
    <n v="10879.98965307365"/>
    <n v="40.865963000000001"/>
    <n v="-73.929860000000005"/>
    <s v="RIVERSIDE DRIVE"/>
    <s v="3 AVENUE"/>
    <s v="1400      PELHAM PARKWAY SOUTH"/>
    <n v="0"/>
    <n v="0"/>
    <n v="0"/>
    <n v="0"/>
    <s v="Following Too Closely"/>
    <n v="4409138"/>
    <s v="Sedan"/>
    <s v="Sedan"/>
    <s v="2021-04"/>
    <n v="9"/>
    <n v="0"/>
    <n v="0"/>
    <s v="Non-Severe"/>
    <x v="0"/>
  </r>
  <r>
    <d v="2021-04-16T00:00:00"/>
    <s v="13:38:00"/>
    <s v="Apr"/>
    <s v="BRONX"/>
    <n v="10452"/>
    <n v="40.834324000000002"/>
    <n v="-73.919914000000006"/>
    <s v="WALTON AVENUE"/>
    <s v="TUDOR PLACE"/>
    <s v="1400      PELHAM PARKWAY SOUTH"/>
    <n v="0"/>
    <n v="0"/>
    <n v="0"/>
    <n v="0"/>
    <s v="Following Too Closely"/>
    <n v="4409448"/>
    <s v="Sedan"/>
    <s v="Sedan"/>
    <s v="2021-04"/>
    <n v="13"/>
    <n v="0"/>
    <n v="0"/>
    <s v="Non-Severe"/>
    <x v="0"/>
  </r>
  <r>
    <d v="2021-04-20T00:00:00"/>
    <s v="15:23:00"/>
    <s v="Apr"/>
    <s v="BROOKLYN"/>
    <n v="10879.98965307365"/>
    <n v="40.806334999999997"/>
    <n v="-73.955879999999993"/>
    <s v="WEST 118 STREET"/>
    <s v="3 AVENUE"/>
    <s v="1400      PELHAM PARKWAY SOUTH"/>
    <n v="2"/>
    <n v="0"/>
    <n v="0"/>
    <n v="0"/>
    <s v="Unspecified"/>
    <n v="4409569"/>
    <s v="Sedan"/>
    <s v="Box Truck"/>
    <s v="2021-04"/>
    <n v="15"/>
    <n v="2"/>
    <n v="0"/>
    <s v="Severe"/>
    <x v="0"/>
  </r>
  <r>
    <d v="2021-04-20T00:00:00"/>
    <s v="13:41:00"/>
    <s v="Apr"/>
    <s v="QUEENS"/>
    <n v="11356"/>
    <n v="40.789180000000002"/>
    <n v="-73.838170000000005"/>
    <s v="130 STREET"/>
    <s v="9 AVENUE"/>
    <s v="1400      PELHAM PARKWAY SOUTH"/>
    <n v="0"/>
    <n v="0"/>
    <n v="0"/>
    <n v="0"/>
    <s v="Following Too Closely"/>
    <n v="4408966"/>
    <s v="Garbage or Refuse"/>
    <s v="Sedan"/>
    <s v="2021-04"/>
    <n v="13"/>
    <n v="0"/>
    <n v="0"/>
    <s v="Non-Severe"/>
    <x v="0"/>
  </r>
  <r>
    <d v="2021-04-20T00:00:00"/>
    <s v="21:50:00"/>
    <s v="Apr"/>
    <s v="BROOKLYN"/>
    <n v="11204"/>
    <n v="40.614829999999998"/>
    <n v="-73.998379999999997"/>
    <s v="BAY RIDGE PARKWAY"/>
    <s v="17 AVENUE"/>
    <s v="1400      PELHAM PARKWAY SOUTH"/>
    <n v="0"/>
    <n v="0"/>
    <n v="0"/>
    <n v="0"/>
    <s v="Unspecified"/>
    <n v="4409614"/>
    <s v="Sedan"/>
    <s v="4 dr sedan"/>
    <s v="2021-04"/>
    <n v="21"/>
    <n v="0"/>
    <n v="0"/>
    <s v="Non-Severe"/>
    <x v="0"/>
  </r>
  <r>
    <d v="2021-04-20T00:00:00"/>
    <s v="08:00:00"/>
    <s v="Apr"/>
    <s v="MANHATTAN"/>
    <n v="10004"/>
    <n v="40.701576000000003"/>
    <n v="-74.012150000000005"/>
    <s v="BELT PARKWAY"/>
    <s v="3 AVENUE"/>
    <s v="5         SOUTH STREET"/>
    <n v="0"/>
    <n v="0"/>
    <n v="0"/>
    <n v="0"/>
    <s v="Unspecified"/>
    <n v="4409010"/>
    <s v="Bus"/>
    <s v="PK"/>
    <s v="2021-04"/>
    <n v="8"/>
    <n v="0"/>
    <n v="0"/>
    <s v="Non-Severe"/>
    <x v="0"/>
  </r>
  <r>
    <d v="2021-04-19T00:00:00"/>
    <s v="19:01:00"/>
    <s v="Apr"/>
    <s v="BROOKLYN"/>
    <n v="10879.98965307365"/>
    <n v="40.847614"/>
    <n v="-73.887794"/>
    <s v="EAST 180 STREET"/>
    <s v="3 AVENUE"/>
    <s v="1400      PELHAM PARKWAY SOUTH"/>
    <n v="0"/>
    <n v="0"/>
    <n v="0"/>
    <n v="0"/>
    <s v="Failure to Yield Right-of-Way"/>
    <n v="4409505"/>
    <s v="Sedan"/>
    <s v="Station Wagon"/>
    <s v="2021-04"/>
    <n v="19"/>
    <n v="0"/>
    <n v="0"/>
    <s v="Non-Severe"/>
    <x v="0"/>
  </r>
  <r>
    <d v="2021-04-20T00:00:00"/>
    <s v="10:20:00"/>
    <s v="Apr"/>
    <s v="MANHATTAN"/>
    <n v="10033"/>
    <n v="40.844245999999998"/>
    <n v="-73.933719999999994"/>
    <s v="AMSTERDAM AVENUE"/>
    <s v="WEST 175 STREET"/>
    <s v="1400      PELHAM PARKWAY SOUTH"/>
    <n v="0"/>
    <n v="0"/>
    <n v="0"/>
    <n v="0"/>
    <s v="Glare"/>
    <n v="4408917"/>
    <s v="Sedan"/>
    <s v="Station Wagon"/>
    <s v="2021-04"/>
    <n v="10"/>
    <n v="0"/>
    <n v="0"/>
    <s v="Non-Severe"/>
    <x v="0"/>
  </r>
  <r>
    <d v="2021-04-20T00:00:00"/>
    <s v="10:28:00"/>
    <s v="Apr"/>
    <s v="MANHATTAN"/>
    <n v="10002"/>
    <n v="40.716442000000001"/>
    <n v="-73.988370000000003"/>
    <s v="GRAND STREET"/>
    <s v="NORFOLK STREET"/>
    <s v="1400      PELHAM PARKWAY SOUTH"/>
    <n v="0"/>
    <n v="0"/>
    <n v="0"/>
    <n v="0"/>
    <s v="Distraction"/>
    <n v="4409362"/>
    <s v="Station Wagon"/>
    <s v="Sedan"/>
    <s v="2021-04"/>
    <n v="10"/>
    <n v="0"/>
    <n v="0"/>
    <s v="Non-Severe"/>
    <x v="0"/>
  </r>
  <r>
    <d v="2021-04-20T00:00:00"/>
    <s v="19:00:00"/>
    <s v="Apr"/>
    <s v="STATEN ISLAND"/>
    <n v="10314"/>
    <n v="40.610100000000003"/>
    <n v="-74.116680000000002"/>
    <s v="SLOSSON AVENUE"/>
    <s v="LORTEL AVENUE"/>
    <s v="1400      PELHAM PARKWAY SOUTH"/>
    <n v="0"/>
    <n v="0"/>
    <n v="0"/>
    <n v="0"/>
    <s v="Distraction"/>
    <n v="4409184"/>
    <s v="Station Wagon"/>
    <s v="Sedan"/>
    <s v="2021-04"/>
    <n v="19"/>
    <n v="0"/>
    <n v="0"/>
    <s v="Non-Severe"/>
    <x v="0"/>
  </r>
  <r>
    <d v="2021-04-20T00:00:00"/>
    <s v="18:25:00"/>
    <s v="Apr"/>
    <s v="BRONX"/>
    <n v="10457"/>
    <n v="40.855324000000003"/>
    <n v="-73.896169999999998"/>
    <s v="BELT PARKWAY"/>
    <s v="3 AVENUE"/>
    <s v="2248      WEBSTER AVENUE"/>
    <n v="1"/>
    <n v="0"/>
    <n v="0"/>
    <n v="0"/>
    <s v="Passing or Lane Usage Improper"/>
    <n v="4409231"/>
    <s v="Sedan"/>
    <s v="Sedan"/>
    <s v="2021-04"/>
    <n v="18"/>
    <n v="1"/>
    <n v="0"/>
    <s v="Severe"/>
    <x v="0"/>
  </r>
  <r>
    <d v="2021-11-04T00:00:00"/>
    <s v="14:50:00"/>
    <s v="Nov"/>
    <s v="MANHATTAN"/>
    <n v="10023"/>
    <n v="40.778606000000003"/>
    <n v="-73.981629999999996"/>
    <s v="WEST 72 STREET"/>
    <s v="AMSTERDAM AVENUE"/>
    <s v="1400      PELHAM PARKWAY SOUTH"/>
    <n v="1"/>
    <n v="0"/>
    <n v="0"/>
    <n v="0"/>
    <s v="Distraction"/>
    <n v="4409624"/>
    <s v="Station Wagon"/>
    <s v="Bike"/>
    <s v="2021-11"/>
    <n v="14"/>
    <n v="1"/>
    <n v="0"/>
    <s v="Severe"/>
    <x v="0"/>
  </r>
  <r>
    <d v="2021-04-20T00:00:00"/>
    <s v="00:45:00"/>
    <s v="Apr"/>
    <s v="STATEN ISLAND"/>
    <n v="10301"/>
    <n v="40.646362000000003"/>
    <n v="-74.086439999999996"/>
    <s v="BELT PARKWAY"/>
    <s v="3 AVENUE"/>
    <s v="52        WESTERVELT AVENUE"/>
    <n v="0"/>
    <n v="0"/>
    <n v="0"/>
    <n v="0"/>
    <s v="Other Vehicular"/>
    <n v="4409339"/>
    <s v="Sedan"/>
    <s v="Sedan"/>
    <s v="2021-04"/>
    <n v="0"/>
    <n v="0"/>
    <n v="0"/>
    <s v="Non-Severe"/>
    <x v="0"/>
  </r>
  <r>
    <d v="2021-04-19T00:00:00"/>
    <s v="11:36:00"/>
    <s v="Apr"/>
    <s v="BROOKLYN"/>
    <n v="11204"/>
    <n v="40.625210000000003"/>
    <n v="-73.980400000000003"/>
    <s v="52 STREET"/>
    <s v="19 AVENUE"/>
    <s v="1400      PELHAM PARKWAY SOUTH"/>
    <n v="0"/>
    <n v="0"/>
    <n v="0"/>
    <n v="0"/>
    <s v="Failure to Yield Right-of-Way"/>
    <n v="4409493"/>
    <s v="Station Wagon"/>
    <s v="Sedan"/>
    <s v="2021-04"/>
    <n v="11"/>
    <n v="0"/>
    <n v="0"/>
    <s v="Non-Severe"/>
    <x v="0"/>
  </r>
  <r>
    <d v="2021-04-20T00:00:00"/>
    <s v="00:00:00"/>
    <s v="Apr"/>
    <s v="QUEENS"/>
    <n v="11373"/>
    <n v="40.745710000000003"/>
    <n v="-73.878203999999997"/>
    <s v="BELT PARKWAY"/>
    <s v="3 AVENUE"/>
    <s v="41-46     GLEANE STREET"/>
    <n v="0"/>
    <n v="0"/>
    <n v="0"/>
    <n v="0"/>
    <s v="Unspecified"/>
    <n v="4409050"/>
    <s v="Sedan"/>
    <s v="Sedan"/>
    <s v="2021-04"/>
    <n v="0"/>
    <n v="0"/>
    <n v="0"/>
    <s v="Non-Severe"/>
    <x v="0"/>
  </r>
  <r>
    <d v="2021-10-04T00:00:00"/>
    <s v="00:00:00"/>
    <s v="Oct"/>
    <s v="BROOKLYN"/>
    <n v="10879.98965307365"/>
    <n v="40.520114816772221"/>
    <n v="-73.54743161629176"/>
    <s v="NASSAU EXPRESSWAY"/>
    <s v="3 AVENUE"/>
    <s v="1400      PELHAM PARKWAY SOUTH"/>
    <n v="0"/>
    <n v="0"/>
    <n v="0"/>
    <n v="0"/>
    <s v="Passing Too Closely"/>
    <n v="4409463"/>
    <s v="Sedan"/>
    <s v="Sedan"/>
    <s v="2021-10"/>
    <n v="0"/>
    <n v="0"/>
    <n v="0"/>
    <s v="Non-Severe"/>
    <x v="0"/>
  </r>
  <r>
    <d v="2021-04-20T00:00:00"/>
    <s v="14:30:00"/>
    <s v="Apr"/>
    <s v="BROOKLYN"/>
    <n v="10879.98965307365"/>
    <n v="40.603783"/>
    <n v="-73.745580000000004"/>
    <s v="BEACH 9 STREET"/>
    <s v="EMPIRE AVENUE"/>
    <s v="1400      PELHAM PARKWAY SOUTH"/>
    <n v="2"/>
    <n v="0"/>
    <n v="0"/>
    <n v="0"/>
    <s v="Other Vehicular"/>
    <n v="4409082"/>
    <s v="Station Wagon"/>
    <s v="Station Wagon"/>
    <s v="2021-04"/>
    <n v="14"/>
    <n v="2"/>
    <n v="0"/>
    <s v="Severe"/>
    <x v="0"/>
  </r>
  <r>
    <d v="2021-04-20T00:00:00"/>
    <s v="16:45:00"/>
    <s v="Apr"/>
    <s v="BROOKLYN"/>
    <n v="11201"/>
    <n v="40.689929999999997"/>
    <n v="-73.981480000000005"/>
    <s v="FLATBUSH AVENUE EXTENSION"/>
    <s v="DE KALB AVENUE"/>
    <s v="1400      PELHAM PARKWAY SOUTH"/>
    <n v="0"/>
    <n v="0"/>
    <n v="0"/>
    <n v="0"/>
    <s v="Distraction"/>
    <n v="4409016"/>
    <s v="Sedan"/>
    <s v="Sedan"/>
    <s v="2021-04"/>
    <n v="16"/>
    <n v="0"/>
    <n v="0"/>
    <s v="Non-Severe"/>
    <x v="0"/>
  </r>
  <r>
    <d v="2021-04-20T00:00:00"/>
    <s v="21:00:00"/>
    <s v="Apr"/>
    <s v="BROOKLYN"/>
    <n v="10879.98965307365"/>
    <n v="40.520114816772221"/>
    <n v="-73.54743161629176"/>
    <s v="FDR DRIVE"/>
    <s v="3 AVENUE"/>
    <s v="1400      PELHAM PARKWAY SOUTH"/>
    <n v="1"/>
    <n v="0"/>
    <n v="0"/>
    <n v="0"/>
    <s v="Unspecified"/>
    <n v="4409130"/>
    <s v="Sedan"/>
    <s v="Station Wagon"/>
    <s v="2021-04"/>
    <n v="21"/>
    <n v="1"/>
    <n v="0"/>
    <s v="Severe"/>
    <x v="0"/>
  </r>
  <r>
    <d v="2021-04-19T00:00:00"/>
    <s v="11:21:00"/>
    <s v="Apr"/>
    <s v="MANHATTAN"/>
    <n v="10017"/>
    <n v="40.752597999999999"/>
    <n v="-73.967020000000005"/>
    <s v="EAST 48 STREET"/>
    <s v="1 AVENUE"/>
    <s v="1400      PELHAM PARKWAY SOUTH"/>
    <n v="1"/>
    <n v="0"/>
    <n v="1"/>
    <n v="0"/>
    <s v="Distraction"/>
    <n v="4409558"/>
    <s v="Taxi"/>
    <s v="Sedan"/>
    <s v="2021-04"/>
    <n v="11"/>
    <n v="2"/>
    <n v="0"/>
    <s v="Severe"/>
    <x v="0"/>
  </r>
  <r>
    <d v="2021-04-20T00:00:00"/>
    <s v="17:20:00"/>
    <s v="Apr"/>
    <s v="BROOKLYN"/>
    <n v="11207"/>
    <n v="40.671979999999998"/>
    <n v="-73.886409999999998"/>
    <s v="BELMONT AVENUE"/>
    <s v="JEROME STREET"/>
    <s v="1400      PELHAM PARKWAY SOUTH"/>
    <n v="0"/>
    <n v="0"/>
    <n v="0"/>
    <n v="0"/>
    <s v="Distraction"/>
    <n v="4408970"/>
    <s v="Station Wagon"/>
    <s v="Sedan"/>
    <s v="2021-04"/>
    <n v="17"/>
    <n v="0"/>
    <n v="0"/>
    <s v="Non-Severe"/>
    <x v="0"/>
  </r>
  <r>
    <d v="2021-04-20T00:00:00"/>
    <s v="07:20:00"/>
    <s v="Apr"/>
    <s v="BROOKLYN"/>
    <n v="11201"/>
    <n v="40.684809999999999"/>
    <n v="-73.991770000000002"/>
    <s v="SMITH STREET"/>
    <s v="BALTIC STREET"/>
    <s v="1400      PELHAM PARKWAY SOUTH"/>
    <n v="1"/>
    <n v="0"/>
    <n v="0"/>
    <n v="0"/>
    <s v="Failure to Yield Right-of-Way"/>
    <n v="4409428"/>
    <s v="Van"/>
    <s v="Sedan"/>
    <s v="2021-04"/>
    <n v="7"/>
    <n v="1"/>
    <n v="0"/>
    <s v="Severe"/>
    <x v="0"/>
  </r>
  <r>
    <d v="2021-03-23T00:00:00"/>
    <s v="08:20:00"/>
    <s v="Mar"/>
    <s v="MANHATTAN"/>
    <n v="10027"/>
    <n v="40.807842000000001"/>
    <n v="-73.955573999999999"/>
    <s v="BELT PARKWAY"/>
    <s v="3 AVENUE"/>
    <s v="370       WEST 120 STREET"/>
    <n v="0"/>
    <n v="0"/>
    <n v="0"/>
    <n v="0"/>
    <s v="Distraction"/>
    <n v="4409573"/>
    <s v="Station Wagon"/>
    <s v="Station Wagon"/>
    <s v="2021-03"/>
    <n v="8"/>
    <n v="0"/>
    <n v="0"/>
    <s v="Non-Severe"/>
    <x v="0"/>
  </r>
  <r>
    <d v="2021-04-20T00:00:00"/>
    <s v="03:45:00"/>
    <s v="Apr"/>
    <s v="BROOKLYN"/>
    <n v="10879.98965307365"/>
    <n v="40.828316000000001"/>
    <n v="-73.931179999999998"/>
    <s v="MACOMBS DAM BRIDGE"/>
    <s v="MAJOR DEEGAN EXPRESSWAY"/>
    <s v="1400      PELHAM PARKWAY SOUTH"/>
    <n v="5"/>
    <n v="0"/>
    <n v="0"/>
    <n v="0"/>
    <s v="Traffic Control Disregarded"/>
    <n v="4409096"/>
    <s v="Station Wagon"/>
    <s v="Taxi"/>
    <s v="2021-04"/>
    <n v="3"/>
    <n v="5"/>
    <n v="0"/>
    <s v="Severe"/>
    <x v="0"/>
  </r>
  <r>
    <d v="2021-04-20T00:00:00"/>
    <s v="22:00:00"/>
    <s v="Apr"/>
    <s v="BROOKLYN"/>
    <n v="11236"/>
    <n v="40.641407000000001"/>
    <n v="-73.912289999999999"/>
    <s v="FARRAGUT ROAD"/>
    <s v="EAST 86 STREET"/>
    <s v="1400      PELHAM PARKWAY SOUTH"/>
    <n v="1"/>
    <n v="0"/>
    <n v="0"/>
    <n v="0"/>
    <s v="Unspecified"/>
    <n v="4409024"/>
    <s v="Sedan"/>
    <s v="Sedan"/>
    <s v="2021-04"/>
    <n v="22"/>
    <n v="1"/>
    <n v="0"/>
    <s v="Severe"/>
    <x v="0"/>
  </r>
  <r>
    <d v="2021-04-20T00:00:00"/>
    <s v="00:27:00"/>
    <s v="Apr"/>
    <s v="BROOKLYN"/>
    <n v="10879.98965307365"/>
    <n v="40.835383999999998"/>
    <n v="-73.930959999999999"/>
    <s v="MAJOR DEEGAN EXPRESSWAY"/>
    <s v="3 AVENUE"/>
    <s v="1400      PELHAM PARKWAY SOUTH"/>
    <n v="1"/>
    <n v="0"/>
    <n v="0"/>
    <n v="0"/>
    <s v="Unsafe Speed"/>
    <n v="4409099"/>
    <s v="Sedan"/>
    <s v="Sedan"/>
    <s v="2021-04"/>
    <n v="0"/>
    <n v="1"/>
    <n v="0"/>
    <s v="Severe"/>
    <x v="0"/>
  </r>
  <r>
    <d v="2021-04-20T00:00:00"/>
    <s v="00:40:00"/>
    <s v="Apr"/>
    <s v="BROOKLYN"/>
    <n v="10879.98965307365"/>
    <n v="40.852879999999999"/>
    <n v="-73.920249999999996"/>
    <s v="MAJOR DEEGAN EXPRESSWAY"/>
    <s v="3 AVENUE"/>
    <s v="1400      PELHAM PARKWAY SOUTH"/>
    <n v="0"/>
    <n v="0"/>
    <n v="0"/>
    <n v="0"/>
    <s v="Other Vehicular"/>
    <n v="4409076"/>
    <s v="Sedan"/>
    <s v="Station Wagon"/>
    <s v="2021-04"/>
    <n v="0"/>
    <n v="0"/>
    <n v="0"/>
    <s v="Non-Severe"/>
    <x v="0"/>
  </r>
  <r>
    <d v="2021-04-19T00:00:00"/>
    <s v="21:35:00"/>
    <s v="Apr"/>
    <s v="BROOKLYN"/>
    <n v="10879.98965307365"/>
    <n v="40.858787999999997"/>
    <n v="-73.922910000000002"/>
    <s v="HARLEM RIVER DRIVE"/>
    <s v="3 AVENUE"/>
    <s v="1400      PELHAM PARKWAY SOUTH"/>
    <n v="0"/>
    <n v="0"/>
    <n v="0"/>
    <n v="0"/>
    <s v="Outside Car Distraction"/>
    <n v="4409474"/>
    <s v="Sedan"/>
    <s v="Sedan"/>
    <s v="2021-04"/>
    <n v="21"/>
    <n v="0"/>
    <n v="0"/>
    <s v="Non-Severe"/>
    <x v="0"/>
  </r>
  <r>
    <d v="2021-04-20T00:00:00"/>
    <s v="00:45:00"/>
    <s v="Apr"/>
    <s v="BROOKLYN"/>
    <n v="10879.98965307365"/>
    <n v="40.742060000000002"/>
    <n v="-73.824529999999996"/>
    <s v="LONG ISLAND EXPRESSWAY"/>
    <s v="3 AVENUE"/>
    <s v="1400      PELHAM PARKWAY SOUTH"/>
    <n v="2"/>
    <n v="0"/>
    <n v="0"/>
    <n v="0"/>
    <s v="Following Too Closely"/>
    <n v="4408701"/>
    <s v="Station Wagon"/>
    <s v="Sedan"/>
    <s v="2021-04"/>
    <n v="0"/>
    <n v="2"/>
    <n v="0"/>
    <s v="Severe"/>
    <x v="0"/>
  </r>
  <r>
    <d v="2021-04-20T00:00:00"/>
    <s v="11:00:00"/>
    <s v="Apr"/>
    <s v="BRONX"/>
    <n v="10475"/>
    <n v="40.869335"/>
    <n v="-73.825500000000005"/>
    <s v="BELT PARKWAY"/>
    <s v="3 AVENUE"/>
    <s v="2100      BARTOW AVENUE"/>
    <n v="0"/>
    <n v="0"/>
    <n v="0"/>
    <n v="0"/>
    <s v="Unspecified"/>
    <n v="4409517"/>
    <s v="Sedan"/>
    <s v="Sedan"/>
    <s v="2021-04"/>
    <n v="11"/>
    <n v="0"/>
    <n v="0"/>
    <s v="Non-Severe"/>
    <x v="0"/>
  </r>
  <r>
    <d v="2021-04-16T00:00:00"/>
    <s v="11:30:00"/>
    <s v="Apr"/>
    <s v="STATEN ISLAND"/>
    <n v="10312"/>
    <n v="40.532603999999999"/>
    <n v="-74.190510000000003"/>
    <s v="BELT PARKWAY"/>
    <s v="3 AVENUE"/>
    <s v="5411      AMBOY ROAD"/>
    <n v="0"/>
    <n v="0"/>
    <n v="0"/>
    <n v="0"/>
    <s v="Backing Unsafely"/>
    <n v="4409606"/>
    <s v="Ambulance"/>
    <s v="firetruck"/>
    <s v="2021-04"/>
    <n v="11"/>
    <n v="0"/>
    <n v="0"/>
    <s v="Non-Severe"/>
    <x v="0"/>
  </r>
  <r>
    <d v="2021-04-20T00:00:00"/>
    <s v="15:30:00"/>
    <s v="Apr"/>
    <s v="BROOKLYN"/>
    <n v="10879.98965307365"/>
    <n v="40.848624999999998"/>
    <n v="-73.927530000000004"/>
    <s v="HARLEM RIVER DRIVE"/>
    <s v="3 AVENUE"/>
    <s v="1400      PELHAM PARKWAY SOUTH"/>
    <n v="0"/>
    <n v="0"/>
    <n v="0"/>
    <n v="0"/>
    <s v="Unsafe Lane Changing"/>
    <n v="4408993"/>
    <s v="Station Wagon"/>
    <s v="Pick-up Truck"/>
    <s v="2021-04"/>
    <n v="15"/>
    <n v="0"/>
    <n v="0"/>
    <s v="Non-Severe"/>
    <x v="0"/>
  </r>
  <r>
    <d v="2021-04-20T00:00:00"/>
    <s v="15:00:00"/>
    <s v="Apr"/>
    <s v="QUEENS"/>
    <n v="11412"/>
    <n v="40.692207000000003"/>
    <n v="-73.754390000000001"/>
    <s v="BELT PARKWAY"/>
    <s v="3 AVENUE"/>
    <s v="118-27    197 STREET"/>
    <n v="0"/>
    <n v="0"/>
    <n v="0"/>
    <n v="0"/>
    <s v="Distraction"/>
    <n v="4409293"/>
    <s v="Station Wagon"/>
    <s v="Sedan"/>
    <s v="2021-04"/>
    <n v="15"/>
    <n v="0"/>
    <n v="0"/>
    <s v="Non-Severe"/>
    <x v="0"/>
  </r>
  <r>
    <d v="2021-04-20T00:00:00"/>
    <s v="15:33:00"/>
    <s v="Apr"/>
    <s v="QUEENS"/>
    <n v="11433"/>
    <n v="40.691580000000002"/>
    <n v="-73.793189999999996"/>
    <s v="157 STREET"/>
    <s v="110 AVENUE"/>
    <s v="1400      PELHAM PARKWAY SOUTH"/>
    <n v="0"/>
    <n v="0"/>
    <n v="0"/>
    <n v="0"/>
    <s v="Passing or Lane Usage Improper"/>
    <n v="4409597"/>
    <s v="Sedan"/>
    <s v="Bus"/>
    <s v="2021-04"/>
    <n v="15"/>
    <n v="0"/>
    <n v="0"/>
    <s v="Non-Severe"/>
    <x v="0"/>
  </r>
  <r>
    <d v="2021-03-27T00:00:00"/>
    <s v="16:29:00"/>
    <s v="Mar"/>
    <s v="MANHATTAN"/>
    <n v="10026"/>
    <n v="40.799712999999997"/>
    <n v="-73.955950000000001"/>
    <s v="BELT PARKWAY"/>
    <s v="3 AVENUE"/>
    <s v="217       WEST 110 STREET"/>
    <n v="0"/>
    <n v="0"/>
    <n v="0"/>
    <n v="0"/>
    <s v="Eating or Drinking"/>
    <n v="4409572"/>
    <s v="Station Wagon"/>
    <s v="Sedan"/>
    <s v="2021-03"/>
    <n v="16"/>
    <n v="0"/>
    <n v="0"/>
    <s v="Non-Severe"/>
    <x v="1"/>
  </r>
  <r>
    <d v="2021-10-04T00:00:00"/>
    <s v="14:55:00"/>
    <s v="Oct"/>
    <s v="BROOKLYN"/>
    <n v="10879.98965307365"/>
    <n v="40.836390000000002"/>
    <n v="-73.915880000000001"/>
    <s v="GRAND CONCOURSE"/>
    <s v="3 AVENUE"/>
    <s v="1400      PELHAM PARKWAY SOUTH"/>
    <n v="0"/>
    <n v="0"/>
    <n v="0"/>
    <n v="0"/>
    <s v="Unsafe Speed"/>
    <n v="4409456"/>
    <s v="Sedan"/>
    <s v="Sedan"/>
    <s v="2021-10"/>
    <n v="14"/>
    <n v="0"/>
    <n v="0"/>
    <s v="Non-Severe"/>
    <x v="0"/>
  </r>
  <r>
    <d v="2021-04-20T00:00:00"/>
    <s v="01:50:00"/>
    <s v="Apr"/>
    <s v="BROOKLYN"/>
    <n v="11208"/>
    <n v="40.681175000000003"/>
    <n v="-73.873630000000006"/>
    <s v="ATLANTIC AVENUE"/>
    <s v="EUCLID AVENUE"/>
    <s v="1400      PELHAM PARKWAY SOUTH"/>
    <n v="0"/>
    <n v="0"/>
    <n v="0"/>
    <n v="0"/>
    <s v="Passing or Lane Usage Improper"/>
    <n v="4408799"/>
    <s v="Bus"/>
    <s v="Sedan"/>
    <s v="2021-04"/>
    <n v="1"/>
    <n v="0"/>
    <n v="0"/>
    <s v="Non-Severe"/>
    <x v="0"/>
  </r>
  <r>
    <d v="2021-03-31T00:00:00"/>
    <s v="00:23:00"/>
    <s v="Mar"/>
    <s v="BROOKLYN"/>
    <n v="10879.98965307365"/>
    <n v="40.770054000000002"/>
    <n v="-73.914406"/>
    <s v="35 STREET"/>
    <s v="ASTORIA BOULEVARD"/>
    <s v="1400      PELHAM PARKWAY SOUTH"/>
    <n v="0"/>
    <n v="0"/>
    <n v="0"/>
    <n v="0"/>
    <s v="Traffic Control Disregarded"/>
    <n v="4409481"/>
    <s v="Sedan"/>
    <s v="Motorbike"/>
    <s v="2021-03"/>
    <n v="0"/>
    <n v="0"/>
    <n v="0"/>
    <s v="Non-Severe"/>
    <x v="0"/>
  </r>
  <r>
    <d v="2021-04-20T00:00:00"/>
    <s v="18:47:00"/>
    <s v="Apr"/>
    <s v="BRONX"/>
    <n v="10456"/>
    <n v="40.826275000000003"/>
    <n v="-73.907814000000002"/>
    <s v="BELT PARKWAY"/>
    <s v="3 AVENUE"/>
    <s v="3326      3 AVENUE"/>
    <n v="0"/>
    <n v="0"/>
    <n v="0"/>
    <n v="0"/>
    <s v="Unsafe Speed"/>
    <n v="4409077"/>
    <s v="Station Wagon"/>
    <s v="E-Bike"/>
    <s v="2021-04"/>
    <n v="18"/>
    <n v="0"/>
    <n v="0"/>
    <s v="Non-Severe"/>
    <x v="0"/>
  </r>
  <r>
    <d v="2021-04-16T00:00:00"/>
    <s v="08:42:00"/>
    <s v="Apr"/>
    <s v="QUEENS"/>
    <n v="11385"/>
    <n v="40.700122999999998"/>
    <n v="-73.906220000000005"/>
    <s v="MYRTLE AVENUE"/>
    <s v="CYPRESS AVENUE"/>
    <s v="1400      PELHAM PARKWAY SOUTH"/>
    <n v="1"/>
    <n v="0"/>
    <n v="1"/>
    <n v="0"/>
    <s v="Distraction"/>
    <n v="4409523"/>
    <s v="Sedan"/>
    <s v="Sedan"/>
    <s v="2021-04"/>
    <n v="8"/>
    <n v="2"/>
    <n v="0"/>
    <s v="Severe"/>
    <x v="0"/>
  </r>
  <r>
    <d v="2021-04-20T00:00:00"/>
    <s v="22:20:00"/>
    <s v="Apr"/>
    <s v="BROOKLYN"/>
    <n v="10879.98965307365"/>
    <n v="40.520114816772221"/>
    <n v="-73.54743161629176"/>
    <s v="23 AVENUE"/>
    <s v="3 AVENUE"/>
    <s v="1400      PELHAM PARKWAY SOUTH"/>
    <n v="0"/>
    <n v="0"/>
    <n v="0"/>
    <n v="0"/>
    <s v="Unspecified"/>
    <n v="4409017"/>
    <s v="Sedan"/>
    <s v="Sedan"/>
    <s v="2021-04"/>
    <n v="22"/>
    <n v="0"/>
    <n v="0"/>
    <s v="Non-Severe"/>
    <x v="0"/>
  </r>
  <r>
    <d v="2021-04-20T00:00:00"/>
    <s v="01:30:00"/>
    <s v="Apr"/>
    <s v="MANHATTAN"/>
    <n v="10023"/>
    <n v="40.774807000000003"/>
    <n v="-73.98442"/>
    <s v="AMSTERDAM AVENUE"/>
    <s v="WEST 66 STREET"/>
    <s v="1400      PELHAM PARKWAY SOUTH"/>
    <n v="0"/>
    <n v="0"/>
    <n v="0"/>
    <n v="0"/>
    <s v="Distraction"/>
    <n v="4409281"/>
    <s v="Van"/>
    <s v="Sedan"/>
    <s v="2021-04"/>
    <n v="1"/>
    <n v="0"/>
    <n v="0"/>
    <s v="Non-Severe"/>
    <x v="0"/>
  </r>
  <r>
    <d v="2021-04-20T00:00:00"/>
    <s v="19:35:00"/>
    <s v="Apr"/>
    <s v="BROOKLYN"/>
    <n v="10879.98965307365"/>
    <n v="40.520114816772221"/>
    <n v="-73.54743161629176"/>
    <s v="COLUMBIA STREET"/>
    <s v="COLUMBIA STREET"/>
    <s v="1400      PELHAM PARKWAY SOUTH"/>
    <n v="2"/>
    <n v="0"/>
    <n v="0"/>
    <n v="0"/>
    <s v="Unspecified"/>
    <n v="4409427"/>
    <s v="Sedan"/>
    <s v="Sedan"/>
    <s v="2021-04"/>
    <n v="19"/>
    <n v="2"/>
    <n v="0"/>
    <s v="Severe"/>
    <x v="0"/>
  </r>
  <r>
    <d v="2021-04-20T00:00:00"/>
    <s v="10:00:00"/>
    <s v="Apr"/>
    <s v="BRONX"/>
    <n v="10454"/>
    <n v="40.804904999999998"/>
    <n v="-73.91883"/>
    <s v="SAINT ANNS AVENUE"/>
    <s v="EAST 135 STREET"/>
    <s v="1400      PELHAM PARKWAY SOUTH"/>
    <n v="0"/>
    <n v="0"/>
    <n v="0"/>
    <n v="0"/>
    <s v="Other Vehicular"/>
    <n v="4409045"/>
    <s v="Box Truck"/>
    <s v="Sedan"/>
    <s v="2021-04"/>
    <n v="10"/>
    <n v="0"/>
    <n v="0"/>
    <s v="Non-Severe"/>
    <x v="0"/>
  </r>
  <r>
    <d v="2021-09-04T00:00:00"/>
    <s v="10:30:00"/>
    <s v="Sep"/>
    <s v="BROOKLYN"/>
    <n v="11214"/>
    <n v="40.614227"/>
    <n v="-73.999009999999998"/>
    <s v="76 STREET"/>
    <s v="17 AVENUE"/>
    <s v="1400      PELHAM PARKWAY SOUTH"/>
    <n v="0"/>
    <n v="0"/>
    <n v="0"/>
    <n v="0"/>
    <s v="Unspecified"/>
    <n v="4409662"/>
    <s v="Sedan"/>
    <s v="Station Wagon"/>
    <s v="2021-09"/>
    <n v="10"/>
    <n v="0"/>
    <n v="0"/>
    <s v="Non-Severe"/>
    <x v="1"/>
  </r>
  <r>
    <d v="2021-04-20T00:00:00"/>
    <s v="14:10:00"/>
    <s v="Apr"/>
    <s v="QUEENS"/>
    <n v="11432"/>
    <n v="40.703341999999999"/>
    <n v="-73.800210000000007"/>
    <s v="PARSONS BOULEVARD"/>
    <s v="JAMAICA AVENUE"/>
    <s v="1400      PELHAM PARKWAY SOUTH"/>
    <n v="0"/>
    <n v="0"/>
    <n v="0"/>
    <n v="0"/>
    <s v="Driver Inexperience"/>
    <n v="4409582"/>
    <s v="Sedan"/>
    <s v="Box Truck"/>
    <s v="2021-04"/>
    <n v="14"/>
    <n v="0"/>
    <n v="0"/>
    <s v="Non-Severe"/>
    <x v="0"/>
  </r>
  <r>
    <d v="2021-04-19T00:00:00"/>
    <s v="18:00:00"/>
    <s v="Apr"/>
    <s v="BRONX"/>
    <n v="10460"/>
    <n v="40.844279999999998"/>
    <n v="-73.888859999999994"/>
    <s v="BELT PARKWAY"/>
    <s v="3 AVENUE"/>
    <s v="760       EAST TREMONT AVENUE"/>
    <n v="1"/>
    <n v="0"/>
    <n v="0"/>
    <n v="0"/>
    <s v="View Obstructed/Limited"/>
    <n v="4409504"/>
    <s v="Station Wagon"/>
    <s v="E-Bike"/>
    <s v="2021-04"/>
    <n v="18"/>
    <n v="1"/>
    <n v="0"/>
    <s v="Severe"/>
    <x v="0"/>
  </r>
  <r>
    <d v="2021-04-20T00:00:00"/>
    <s v="00:00:00"/>
    <s v="Apr"/>
    <s v="BRONX"/>
    <n v="10468"/>
    <n v="40.869230000000002"/>
    <n v="-73.896039999999999"/>
    <s v="JEROME AVENUE"/>
    <s v="EAST 196 STREET"/>
    <s v="1400      PELHAM PARKWAY SOUTH"/>
    <n v="1"/>
    <n v="0"/>
    <n v="0"/>
    <n v="0"/>
    <s v="Aggressive Driving/Road Rage"/>
    <n v="4408916"/>
    <s v="Sedan"/>
    <s v="Motorcycle"/>
    <s v="2021-04"/>
    <n v="0"/>
    <n v="1"/>
    <n v="0"/>
    <s v="Severe"/>
    <x v="0"/>
  </r>
  <r>
    <d v="2021-04-20T00:00:00"/>
    <s v="11:00:00"/>
    <s v="Apr"/>
    <s v="BRONX"/>
    <n v="10457"/>
    <n v="40.847065000000001"/>
    <n v="-73.891599999999997"/>
    <s v="BELT PARKWAY"/>
    <s v="3 AVENUE"/>
    <s v="1997      HUGHES AVENUE"/>
    <n v="0"/>
    <n v="0"/>
    <n v="0"/>
    <n v="0"/>
    <s v="Distraction"/>
    <n v="4408935"/>
    <s v="Station Wagon"/>
    <s v="Station Wagon"/>
    <s v="2021-04"/>
    <n v="11"/>
    <n v="0"/>
    <n v="0"/>
    <s v="Non-Severe"/>
    <x v="0"/>
  </r>
  <r>
    <d v="2021-04-20T00:00:00"/>
    <s v="23:48:00"/>
    <s v="Apr"/>
    <s v="MANHATTAN"/>
    <n v="10037"/>
    <n v="40.809525000000001"/>
    <n v="-73.937889999999996"/>
    <s v="EAST 131 STREET"/>
    <s v="MADISON AVENUE"/>
    <s v="1400      PELHAM PARKWAY SOUTH"/>
    <n v="0"/>
    <n v="0"/>
    <n v="0"/>
    <n v="0"/>
    <s v="Other Vehicular"/>
    <n v="4409150"/>
    <s v="Sedan"/>
    <s v="Sedan"/>
    <s v="2021-04"/>
    <n v="23"/>
    <n v="0"/>
    <n v="0"/>
    <s v="Non-Severe"/>
    <x v="0"/>
  </r>
  <r>
    <d v="2021-03-24T00:00:00"/>
    <s v="01:15:00"/>
    <s v="Mar"/>
    <s v="BROOKLYN"/>
    <n v="10879.98965307365"/>
    <n v="0"/>
    <n v="0"/>
    <s v="7 AVENUE"/>
    <s v="3 AVENUE"/>
    <s v="1400      PELHAM PARKWAY SOUTH"/>
    <n v="1"/>
    <n v="0"/>
    <n v="0"/>
    <n v="0"/>
    <s v="Alcohol Involvement"/>
    <n v="4409577"/>
    <s v="Station Wagon"/>
    <s v="Sedan"/>
    <s v="2021-03"/>
    <n v="1"/>
    <n v="1"/>
    <n v="0"/>
    <s v="Severe"/>
    <x v="0"/>
  </r>
  <r>
    <d v="2021-04-20T00:00:00"/>
    <s v="16:00:00"/>
    <s v="Apr"/>
    <s v="BROOKLYN"/>
    <n v="10879.98965307365"/>
    <n v="40.520114816772221"/>
    <n v="-73.54743161629176"/>
    <s v="FLATBUSH AVENUE"/>
    <s v="3 AVENUE"/>
    <s v="1400      PELHAM PARKWAY SOUTH"/>
    <n v="0"/>
    <n v="0"/>
    <n v="0"/>
    <n v="0"/>
    <s v="Passenger Distraction"/>
    <n v="4408984"/>
    <s v="SW/VAN"/>
    <s v="Station Wagon"/>
    <s v="2021-04"/>
    <n v="16"/>
    <n v="0"/>
    <n v="0"/>
    <s v="Non-Severe"/>
    <x v="0"/>
  </r>
  <r>
    <d v="2021-04-20T00:00:00"/>
    <s v="19:35:00"/>
    <s v="Apr"/>
    <s v="BROOKLYN"/>
    <n v="10879.98965307365"/>
    <n v="40.665154000000001"/>
    <n v="-73.827740000000006"/>
    <s v="BELT PARKWAY"/>
    <s v="3 AVENUE"/>
    <s v="1400      PELHAM PARKWAY SOUTH"/>
    <n v="0"/>
    <n v="0"/>
    <n v="0"/>
    <n v="0"/>
    <s v="Failure to Yield Right-of-Way"/>
    <n v="4409260"/>
    <s v="Sedan"/>
    <s v="Sedan"/>
    <s v="2021-04"/>
    <n v="19"/>
    <n v="0"/>
    <n v="0"/>
    <s v="Non-Severe"/>
    <x v="0"/>
  </r>
  <r>
    <d v="2021-04-19T00:00:00"/>
    <s v="14:40:00"/>
    <s v="Apr"/>
    <s v="QUEENS"/>
    <n v="11416"/>
    <n v="40.683566999999996"/>
    <n v="-73.864204000000001"/>
    <s v="BELT PARKWAY"/>
    <s v="3 AVENUE"/>
    <s v="94-13     75 STREET"/>
    <n v="0"/>
    <n v="0"/>
    <n v="0"/>
    <n v="0"/>
    <s v="Passing Too Closely"/>
    <n v="4409546"/>
    <s v="Station Wagon"/>
    <s v="Station Wagon"/>
    <s v="2021-04"/>
    <n v="14"/>
    <n v="0"/>
    <n v="0"/>
    <s v="Non-Severe"/>
    <x v="0"/>
  </r>
  <r>
    <d v="2021-04-20T00:00:00"/>
    <s v="09:39:00"/>
    <s v="Apr"/>
    <s v="BROOKLYN"/>
    <n v="10879.98965307365"/>
    <n v="40.819243999999998"/>
    <n v="-73.891364999999993"/>
    <s v="SHERIDAN EXPRESSWAY"/>
    <s v="3 AVENUE"/>
    <s v="1400      PELHAM PARKWAY SOUTH"/>
    <n v="0"/>
    <n v="0"/>
    <n v="0"/>
    <n v="0"/>
    <s v="Distraction"/>
    <n v="4408897"/>
    <s v="Station Wagon"/>
    <s v="Sedan"/>
    <s v="2021-04"/>
    <n v="9"/>
    <n v="0"/>
    <n v="0"/>
    <s v="Non-Severe"/>
    <x v="0"/>
  </r>
  <r>
    <d v="2021-04-20T00:00:00"/>
    <s v="18:51:00"/>
    <s v="Apr"/>
    <s v="BROOKLYN"/>
    <n v="10879.98965307365"/>
    <n v="40.520114816772221"/>
    <n v="-73.54743161629176"/>
    <s v="12 AVENUE"/>
    <s v="3 AVENUE"/>
    <s v="1400      PELHAM PARKWAY SOUTH"/>
    <n v="0"/>
    <n v="0"/>
    <n v="0"/>
    <n v="0"/>
    <s v="Unspecified"/>
    <n v="4409104"/>
    <s v="Sedan"/>
    <s v="Sedan"/>
    <s v="2021-04"/>
    <n v="18"/>
    <n v="0"/>
    <n v="0"/>
    <s v="Non-Severe"/>
    <x v="0"/>
  </r>
  <r>
    <d v="2021-04-20T00:00:00"/>
    <s v="23:30:00"/>
    <s v="Apr"/>
    <s v="QUEENS"/>
    <n v="11367"/>
    <n v="40.728043"/>
    <n v="-73.830100000000002"/>
    <s v="BELT PARKWAY"/>
    <s v="3 AVENUE"/>
    <s v="135-16    JEWEL AVENUE"/>
    <n v="0"/>
    <n v="0"/>
    <n v="0"/>
    <n v="0"/>
    <s v="Distraction"/>
    <n v="4409185"/>
    <s v="E-Bike"/>
    <s v="Sedan"/>
    <s v="2021-04"/>
    <n v="23"/>
    <n v="0"/>
    <n v="0"/>
    <s v="Non-Severe"/>
    <x v="0"/>
  </r>
  <r>
    <d v="2021-04-20T00:00:00"/>
    <s v="08:47:00"/>
    <s v="Apr"/>
    <s v="BROOKLYN"/>
    <n v="10879.98965307365"/>
    <n v="40.747973999999999"/>
    <n v="-73.759990000000002"/>
    <s v="LONG ISLAND EXPRESSWAY"/>
    <s v="3 AVENUE"/>
    <s v="1400      PELHAM PARKWAY SOUTH"/>
    <n v="0"/>
    <n v="0"/>
    <n v="0"/>
    <n v="0"/>
    <s v="Failure to Yield Right-of-Way"/>
    <n v="4408921"/>
    <s v="Station Wagon"/>
    <s v="PRIVATE"/>
    <s v="2021-04"/>
    <n v="8"/>
    <n v="0"/>
    <n v="0"/>
    <s v="Non-Severe"/>
    <x v="0"/>
  </r>
  <r>
    <d v="2021-04-20T00:00:00"/>
    <s v="11:15:00"/>
    <s v="Apr"/>
    <s v="BROOKLYN"/>
    <n v="11220"/>
    <n v="40.644337"/>
    <n v="-74.007540000000006"/>
    <s v="49 STREET"/>
    <s v="6 AVENUE"/>
    <s v="1400      PELHAM PARKWAY SOUTH"/>
    <n v="2"/>
    <n v="0"/>
    <n v="0"/>
    <n v="0"/>
    <s v="Distraction"/>
    <n v="4409029"/>
    <s v="Sedan"/>
    <s v="Sedan"/>
    <s v="2021-04"/>
    <n v="11"/>
    <n v="2"/>
    <n v="0"/>
    <s v="Severe"/>
    <x v="0"/>
  </r>
  <r>
    <d v="2021-04-16T00:00:00"/>
    <s v="08:40:00"/>
    <s v="Apr"/>
    <s v="BRONX"/>
    <n v="10452"/>
    <n v="40.833916000000002"/>
    <n v="-73.927019999999999"/>
    <s v="WEST 165 STREET"/>
    <s v="WOODYCREST AVENUE"/>
    <s v="1400      PELHAM PARKWAY SOUTH"/>
    <n v="1"/>
    <n v="0"/>
    <n v="1"/>
    <n v="0"/>
    <s v="Failure to Yield Right-of-Way"/>
    <n v="4409450"/>
    <s v="Sedan"/>
    <s v="Sedan"/>
    <s v="2021-04"/>
    <n v="8"/>
    <n v="2"/>
    <n v="0"/>
    <s v="Severe"/>
    <x v="0"/>
  </r>
  <r>
    <d v="2021-04-20T00:00:00"/>
    <s v="12:00:00"/>
    <s v="Apr"/>
    <s v="BROOKLYN"/>
    <n v="10879.98965307365"/>
    <n v="40.520114816772221"/>
    <n v="-73.54743161629176"/>
    <s v="BELT PARKWAY"/>
    <s v="3 AVENUE"/>
    <s v="85-53     VANWYCK EXPRESSWAY"/>
    <n v="1"/>
    <n v="0"/>
    <n v="0"/>
    <n v="0"/>
    <s v="Distraction"/>
    <n v="4409490"/>
    <s v="Flat Bed"/>
    <s v="Sedan"/>
    <s v="2021-04"/>
    <n v="12"/>
    <n v="1"/>
    <n v="0"/>
    <s v="Severe"/>
    <x v="0"/>
  </r>
  <r>
    <d v="2021-04-20T00:00:00"/>
    <s v="16:00:00"/>
    <s v="Apr"/>
    <s v="BROOKLYN"/>
    <n v="10879.98965307365"/>
    <n v="40.866759999999999"/>
    <n v="-73.920615999999995"/>
    <s v="VERMILYEA AVENUE"/>
    <s v="3 AVENUE"/>
    <s v="1400      PELHAM PARKWAY SOUTH"/>
    <n v="1"/>
    <n v="0"/>
    <n v="0"/>
    <n v="0"/>
    <s v="View Obstructed/Limited"/>
    <n v="4409268"/>
    <s v="Sedan"/>
    <s v="Station Wagon"/>
    <s v="2021-04"/>
    <n v="16"/>
    <n v="1"/>
    <n v="0"/>
    <s v="Severe"/>
    <x v="0"/>
  </r>
  <r>
    <d v="2021-04-20T00:00:00"/>
    <s v="15:00:00"/>
    <s v="Apr"/>
    <s v="BROOKLYN"/>
    <n v="10879.98965307365"/>
    <n v="40.859444000000003"/>
    <n v="-73.915985000000006"/>
    <s v="MAJOR DEEGAN EXPRESSWAY"/>
    <s v="3 AVENUE"/>
    <s v="1400      PELHAM PARKWAY SOUTH"/>
    <n v="0"/>
    <n v="0"/>
    <n v="0"/>
    <n v="0"/>
    <s v="Passing or Lane Usage Improper"/>
    <n v="4408975"/>
    <s v="Station Wagon"/>
    <s v="Box Truck"/>
    <s v="2021-04"/>
    <n v="15"/>
    <n v="0"/>
    <n v="0"/>
    <s v="Non-Severe"/>
    <x v="0"/>
  </r>
  <r>
    <d v="2021-04-20T00:00:00"/>
    <s v="17:36:00"/>
    <s v="Apr"/>
    <s v="QUEENS"/>
    <n v="11414"/>
    <n v="40.660373999999997"/>
    <n v="-73.831519999999998"/>
    <s v="102 STREET"/>
    <s v="159 AVENUE"/>
    <s v="1400      PELHAM PARKWAY SOUTH"/>
    <n v="1"/>
    <n v="0"/>
    <n v="1"/>
    <n v="0"/>
    <s v="Distraction"/>
    <n v="4409037"/>
    <s v="Sedan"/>
    <s v="Sedan"/>
    <s v="2021-04"/>
    <n v="17"/>
    <n v="2"/>
    <n v="0"/>
    <s v="Severe"/>
    <x v="0"/>
  </r>
  <r>
    <d v="2021-04-19T00:00:00"/>
    <s v="08:03:00"/>
    <s v="Apr"/>
    <s v="MANHATTAN"/>
    <n v="10002"/>
    <n v="40.712994000000002"/>
    <n v="-73.988529999999997"/>
    <s v="BELT PARKWAY"/>
    <s v="3 AVENUE"/>
    <s v="38        JEFFERSON STREET"/>
    <n v="0"/>
    <n v="0"/>
    <n v="0"/>
    <n v="0"/>
    <s v="Distraction"/>
    <n v="4409641"/>
    <s v="Station Wagon"/>
    <s v="Box Truck"/>
    <s v="2021-04"/>
    <n v="8"/>
    <n v="0"/>
    <n v="0"/>
    <s v="Non-Severe"/>
    <x v="0"/>
  </r>
  <r>
    <d v="2021-04-20T00:00:00"/>
    <s v="10:20:00"/>
    <s v="Apr"/>
    <s v="QUEENS"/>
    <n v="11413"/>
    <n v="40.680236999999998"/>
    <n v="-73.750839999999997"/>
    <s v="218 STREET"/>
    <s v="133 ROAD"/>
    <s v="1400      PELHAM PARKWAY SOUTH"/>
    <n v="0"/>
    <n v="0"/>
    <n v="0"/>
    <n v="0"/>
    <s v="Passing or Lane Usage Improper"/>
    <n v="4409628"/>
    <s v="Sedan"/>
    <s v="Sedan"/>
    <s v="2021-04"/>
    <n v="10"/>
    <n v="0"/>
    <n v="0"/>
    <s v="Non-Severe"/>
    <x v="0"/>
  </r>
  <r>
    <d v="2021-04-20T00:00:00"/>
    <s v="13:04:00"/>
    <s v="Apr"/>
    <s v="MANHATTAN"/>
    <n v="10027"/>
    <n v="40.808407000000003"/>
    <n v="-73.952479999999994"/>
    <s v="BELT PARKWAY"/>
    <s v="3 AVENUE"/>
    <s v="2271      8 AVENUE"/>
    <n v="0"/>
    <n v="0"/>
    <n v="0"/>
    <n v="0"/>
    <s v="Distraction"/>
    <n v="4409565"/>
    <s v="Station Wagon"/>
    <s v="Motorcycle"/>
    <s v="2021-04"/>
    <n v="13"/>
    <n v="0"/>
    <n v="0"/>
    <s v="Non-Severe"/>
    <x v="0"/>
  </r>
  <r>
    <d v="2021-04-19T00:00:00"/>
    <s v="08:50:00"/>
    <s v="Apr"/>
    <s v="MANHATTAN"/>
    <n v="10033"/>
    <n v="40.847259999999999"/>
    <n v="-73.935233999999994"/>
    <s v="BELT PARKWAY"/>
    <s v="3 AVENUE"/>
    <s v="1358      SAINT NICHOLAS AVENUE"/>
    <n v="0"/>
    <n v="0"/>
    <n v="0"/>
    <n v="0"/>
    <s v="Distraction"/>
    <n v="4409444"/>
    <s v="Station Wagon"/>
    <s v="Station Wagon"/>
    <s v="2021-04"/>
    <n v="8"/>
    <n v="0"/>
    <n v="0"/>
    <s v="Non-Severe"/>
    <x v="0"/>
  </r>
  <r>
    <d v="2021-04-14T00:00:00"/>
    <s v="16:00:00"/>
    <s v="Apr"/>
    <s v="BROOKLYN"/>
    <n v="11204"/>
    <n v="40.614325999999998"/>
    <n v="-73.989869999999996"/>
    <s v="BELT PARKWAY"/>
    <s v="3 AVENUE"/>
    <s v="1953      70 STREET"/>
    <n v="0"/>
    <n v="0"/>
    <n v="0"/>
    <n v="0"/>
    <s v="Distraction"/>
    <n v="4409615"/>
    <s v="Pick-up Truck"/>
    <s v="E-Bike"/>
    <s v="2021-04"/>
    <n v="16"/>
    <n v="0"/>
    <n v="0"/>
    <s v="Non-Severe"/>
    <x v="0"/>
  </r>
  <r>
    <d v="2021-04-20T00:00:00"/>
    <s v="16:19:00"/>
    <s v="Apr"/>
    <s v="BROOKLYN"/>
    <n v="11226"/>
    <n v="40.640822999999997"/>
    <n v="-73.965310000000002"/>
    <s v="RUGBY ROAD"/>
    <s v="CORTELYOU ROAD"/>
    <s v="1400      PELHAM PARKWAY SOUTH"/>
    <n v="1"/>
    <n v="0"/>
    <n v="0"/>
    <n v="0"/>
    <s v="Unspecified"/>
    <n v="4409142"/>
    <s v="Bike"/>
    <s v="Sedan"/>
    <s v="2021-04"/>
    <n v="16"/>
    <n v="1"/>
    <n v="0"/>
    <s v="Severe"/>
    <x v="0"/>
  </r>
  <r>
    <d v="2021-04-20T00:00:00"/>
    <s v="08:30:00"/>
    <s v="Apr"/>
    <s v="STATEN ISLAND"/>
    <n v="10306"/>
    <n v="40.563164"/>
    <n v="-74.115105"/>
    <s v="TYSENS LANE"/>
    <s v="PRIMROSE PLACE"/>
    <s v="1400      PELHAM PARKWAY SOUTH"/>
    <n v="0"/>
    <n v="0"/>
    <n v="0"/>
    <n v="0"/>
    <s v="Unsafe Speed"/>
    <n v="4408840"/>
    <s v="Bus"/>
    <s v="Sedan"/>
    <s v="2021-04"/>
    <n v="8"/>
    <n v="0"/>
    <n v="0"/>
    <s v="Non-Severe"/>
    <x v="0"/>
  </r>
  <r>
    <d v="2021-04-20T00:00:00"/>
    <s v="15:50:00"/>
    <s v="Apr"/>
    <s v="BROOKLYN"/>
    <n v="10879.98965307365"/>
    <n v="40.73639"/>
    <n v="-73.909719999999993"/>
    <s v="BROOKLYN QUEENS EXPRESSWAY"/>
    <s v="3 AVENUE"/>
    <s v="1400      PELHAM PARKWAY SOUTH"/>
    <n v="0"/>
    <n v="0"/>
    <n v="0"/>
    <n v="0"/>
    <s v="Distraction"/>
    <n v="4409247"/>
    <s v="Flat Rack"/>
    <s v="Sedan"/>
    <s v="2021-04"/>
    <n v="15"/>
    <n v="0"/>
    <n v="0"/>
    <s v="Non-Severe"/>
    <x v="0"/>
  </r>
  <r>
    <d v="2021-09-13T00:00:00"/>
    <s v="16:54:00"/>
    <s v="Sep"/>
    <s v="BRONX"/>
    <n v="10457"/>
    <n v="40.838196000000003"/>
    <n v="-73.901184000000001"/>
    <s v="3 AVENUE"/>
    <s v="CLAREMONT PARKWAY"/>
    <s v="1400      PELHAM PARKWAY SOUTH"/>
    <n v="0"/>
    <n v="0"/>
    <n v="0"/>
    <n v="0"/>
    <s v="Unspecified"/>
    <n v="4457029"/>
    <s v="Ambulance"/>
    <s v="Station Wagon"/>
    <s v="2021-09"/>
    <n v="16"/>
    <n v="0"/>
    <n v="0"/>
    <s v="Non-Severe"/>
    <x v="0"/>
  </r>
  <r>
    <d v="2021-04-20T00:00:00"/>
    <s v="11:58:00"/>
    <s v="Apr"/>
    <s v="BROOKLYN"/>
    <n v="11211"/>
    <n v="40.706673000000002"/>
    <n v="-73.954430000000002"/>
    <s v="HARRISON AVENUE"/>
    <s v="HOOPER STREET"/>
    <s v="1400      PELHAM PARKWAY SOUTH"/>
    <n v="1"/>
    <n v="0"/>
    <n v="0"/>
    <n v="0"/>
    <s v="Distraction"/>
    <n v="4409191"/>
    <s v="Sedan"/>
    <s v="Pedicab"/>
    <s v="2021-04"/>
    <n v="11"/>
    <n v="1"/>
    <n v="0"/>
    <s v="Severe"/>
    <x v="0"/>
  </r>
  <r>
    <d v="2021-04-20T00:00:00"/>
    <s v="16:30:00"/>
    <s v="Apr"/>
    <s v="BROOKLYN"/>
    <n v="10879.98965307365"/>
    <n v="40.616782999999998"/>
    <n v="-73.89716"/>
    <s v="BELT PARKWAY"/>
    <s v="3 AVENUE"/>
    <s v="1400      PELHAM PARKWAY SOUTH"/>
    <n v="4"/>
    <n v="0"/>
    <n v="0"/>
    <n v="0"/>
    <s v="Unsafe Lane Changing"/>
    <n v="4409112"/>
    <s v="Station Wagon"/>
    <s v="Sedan"/>
    <s v="2021-04"/>
    <n v="16"/>
    <n v="4"/>
    <n v="0"/>
    <s v="Severe"/>
    <x v="0"/>
  </r>
  <r>
    <d v="2021-04-20T00:00:00"/>
    <s v="13:52:00"/>
    <s v="Apr"/>
    <s v="MANHATTAN"/>
    <n v="10028"/>
    <n v="40.775919999999999"/>
    <n v="-73.95317"/>
    <s v="2 AVENUE"/>
    <s v="EAST 83 STREET"/>
    <s v="1400      PELHAM PARKWAY SOUTH"/>
    <n v="0"/>
    <n v="0"/>
    <n v="0"/>
    <n v="0"/>
    <s v="Unspecified"/>
    <n v="4409053"/>
    <s v="Taxi"/>
    <s v="Motorscooter"/>
    <s v="2021-04"/>
    <n v="13"/>
    <n v="0"/>
    <n v="0"/>
    <s v="Non-Severe"/>
    <x v="0"/>
  </r>
  <r>
    <d v="2021-04-20T00:00:00"/>
    <s v="11:49:00"/>
    <s v="Apr"/>
    <s v="BROOKLYN"/>
    <n v="10879.98965307365"/>
    <n v="40.692459999999997"/>
    <n v="-73.726875000000007"/>
    <s v="CROSS ISLAND PARKWAY"/>
    <s v="3 AVENUE"/>
    <s v="1400      PELHAM PARKWAY SOUTH"/>
    <n v="1"/>
    <n v="0"/>
    <n v="0"/>
    <n v="0"/>
    <s v="Unspecified"/>
    <n v="4409637"/>
    <s v="Station Wagon"/>
    <s v="Station Wagon"/>
    <s v="2021-04"/>
    <n v="11"/>
    <n v="1"/>
    <n v="0"/>
    <s v="Severe"/>
    <x v="0"/>
  </r>
  <r>
    <d v="2021-02-04T00:00:00"/>
    <s v="19:17:00"/>
    <s v="Feb"/>
    <s v="BROOKLYN"/>
    <n v="10879.98965307365"/>
    <n v="40.893160000000002"/>
    <n v="-73.852424999999997"/>
    <s v="BUSSING AVENUE"/>
    <s v="BRONXWOOD AVENUE"/>
    <s v="1400      PELHAM PARKWAY SOUTH"/>
    <n v="1"/>
    <n v="0"/>
    <n v="1"/>
    <n v="0"/>
    <s v="Distraction"/>
    <n v="4409497"/>
    <s v="Sedan"/>
    <s v="Sedan"/>
    <s v="2021-02"/>
    <n v="19"/>
    <n v="2"/>
    <n v="0"/>
    <s v="Severe"/>
    <x v="0"/>
  </r>
  <r>
    <d v="2021-04-20T00:00:00"/>
    <s v="12:40:00"/>
    <s v="Apr"/>
    <s v="MANHATTAN"/>
    <n v="10016"/>
    <n v="40.744450000000001"/>
    <n v="-73.973039999999997"/>
    <s v="EAST 35 STREET"/>
    <s v="1 AVENUE"/>
    <s v="1400      PELHAM PARKWAY SOUTH"/>
    <n v="1"/>
    <n v="0"/>
    <n v="0"/>
    <n v="0"/>
    <s v="View Obstructed/Limited"/>
    <n v="4409085"/>
    <s v="Station Wagon"/>
    <s v="Bike"/>
    <s v="2021-04"/>
    <n v="12"/>
    <n v="1"/>
    <n v="0"/>
    <s v="Severe"/>
    <x v="0"/>
  </r>
  <r>
    <d v="2021-04-20T00:00:00"/>
    <s v="20:20:00"/>
    <s v="Apr"/>
    <s v="BROOKLYN"/>
    <n v="10879.98965307365"/>
    <n v="40.835160000000002"/>
    <n v="-73.945610000000002"/>
    <s v="WEST 158 STREET"/>
    <s v="RIVERSIDE DRIVE"/>
    <s v="1400      PELHAM PARKWAY SOUTH"/>
    <n v="0"/>
    <n v="0"/>
    <n v="0"/>
    <n v="0"/>
    <s v="Passing Too Closely"/>
    <n v="4409445"/>
    <s v="Sedan"/>
    <s v="Sedan"/>
    <s v="2021-04"/>
    <n v="20"/>
    <n v="0"/>
    <n v="0"/>
    <s v="Non-Severe"/>
    <x v="0"/>
  </r>
  <r>
    <d v="2021-04-20T00:00:00"/>
    <s v="16:39:00"/>
    <s v="Apr"/>
    <s v="BROOKLYN"/>
    <n v="10879.98965307365"/>
    <n v="40.669857"/>
    <n v="-73.950509999999994"/>
    <s v="EASTERN PARKWAY"/>
    <s v="3 AVENUE"/>
    <s v="1400      PELHAM PARKWAY SOUTH"/>
    <n v="1"/>
    <n v="0"/>
    <n v="0"/>
    <n v="0"/>
    <s v="Following Too Closely"/>
    <n v="4409004"/>
    <s v="Bus"/>
    <s v="Pick-up Truck"/>
    <s v="2021-04"/>
    <n v="16"/>
    <n v="1"/>
    <n v="0"/>
    <s v="Severe"/>
    <x v="0"/>
  </r>
  <r>
    <d v="2021-04-20T00:00:00"/>
    <s v="16:50:00"/>
    <s v="Apr"/>
    <s v="BROOKLYN"/>
    <n v="10879.98965307365"/>
    <n v="40.520114816772221"/>
    <n v="-73.54743161629176"/>
    <s v="FRANCIS LEWIS BOULEVARD"/>
    <s v="CROSS ISLAND PARKWAY"/>
    <s v="1400      PELHAM PARKWAY SOUTH"/>
    <n v="0"/>
    <n v="0"/>
    <n v="0"/>
    <n v="0"/>
    <s v="Failure to Yield Right-of-Way"/>
    <n v="4409261"/>
    <s v="Bus"/>
    <s v="Station Wagon"/>
    <s v="2021-04"/>
    <n v="16"/>
    <n v="0"/>
    <n v="0"/>
    <s v="Non-Severe"/>
    <x v="0"/>
  </r>
  <r>
    <d v="2021-04-20T00:00:00"/>
    <s v="13:00:00"/>
    <s v="Apr"/>
    <s v="STATEN ISLAND"/>
    <n v="10301"/>
    <n v="40.635933000000001"/>
    <n v="-74.075850000000003"/>
    <s v="BAY STREET"/>
    <s v="HANNAH STREET"/>
    <s v="1400      PELHAM PARKWAY SOUTH"/>
    <n v="0"/>
    <n v="0"/>
    <n v="0"/>
    <n v="0"/>
    <s v="Distraction"/>
    <n v="4409344"/>
    <s v="Station Wagon"/>
    <s v="Sedan"/>
    <s v="2021-04"/>
    <n v="13"/>
    <n v="0"/>
    <n v="0"/>
    <s v="Non-Severe"/>
    <x v="0"/>
  </r>
  <r>
    <d v="2021-04-20T00:00:00"/>
    <s v="15:15:00"/>
    <s v="Apr"/>
    <s v="BROOKLYN"/>
    <n v="11201"/>
    <n v="40.691000000000003"/>
    <n v="-73.989333999999999"/>
    <s v="LIVINGSTON STREET"/>
    <s v="BOERUM PLACE"/>
    <s v="1400      PELHAM PARKWAY SOUTH"/>
    <n v="0"/>
    <n v="0"/>
    <n v="0"/>
    <n v="0"/>
    <s v="Aggressive Driving/Road Rage"/>
    <n v="4409036"/>
    <s v="Sedan"/>
    <s v="Station Wagon"/>
    <s v="2021-04"/>
    <n v="15"/>
    <n v="0"/>
    <n v="0"/>
    <s v="Non-Severe"/>
    <x v="0"/>
  </r>
  <r>
    <d v="2021-04-20T00:00:00"/>
    <s v="14:20:00"/>
    <s v="Apr"/>
    <s v="STATEN ISLAND"/>
    <n v="10306"/>
    <n v="40.577168"/>
    <n v="-74.118039999999993"/>
    <s v="RICHMOND ROAD"/>
    <s v="BURBANK AVENUE"/>
    <s v="1400      PELHAM PARKWAY SOUTH"/>
    <n v="0"/>
    <n v="0"/>
    <n v="0"/>
    <n v="0"/>
    <s v="Distraction"/>
    <n v="4409214"/>
    <s v="Pick-up Truck"/>
    <s v="Sedan"/>
    <s v="2021-04"/>
    <n v="14"/>
    <n v="0"/>
    <n v="0"/>
    <s v="Non-Severe"/>
    <x v="0"/>
  </r>
  <r>
    <d v="2021-04-20T00:00:00"/>
    <s v="09:22:00"/>
    <s v="Apr"/>
    <s v="MANHATTAN"/>
    <n v="10021"/>
    <n v="40.768486000000003"/>
    <n v="-73.963620000000006"/>
    <s v="EAST 69 STREET"/>
    <s v="LEXINGTON AVENUE"/>
    <s v="1400      PELHAM PARKWAY SOUTH"/>
    <n v="1"/>
    <n v="0"/>
    <n v="1"/>
    <n v="0"/>
    <s v="Backing Unsafely"/>
    <n v="4408868"/>
    <s v="Station Wagon"/>
    <s v="Sedan"/>
    <s v="2021-04"/>
    <n v="9"/>
    <n v="2"/>
    <n v="0"/>
    <s v="Severe"/>
    <x v="0"/>
  </r>
  <r>
    <d v="2021-04-20T00:00:00"/>
    <s v="19:25:00"/>
    <s v="Apr"/>
    <s v="BROOKLYN"/>
    <n v="10879.98965307365"/>
    <n v="40.603783"/>
    <n v="-73.745580000000004"/>
    <s v="BEACH 9 STREET"/>
    <s v="EMPIRE AVENUE"/>
    <s v="1400      PELHAM PARKWAY SOUTH"/>
    <n v="0"/>
    <n v="0"/>
    <n v="0"/>
    <n v="0"/>
    <s v="Other Vehicular"/>
    <n v="4409093"/>
    <s v="Sedan"/>
    <s v="Sedan"/>
    <s v="2021-04"/>
    <n v="19"/>
    <n v="0"/>
    <n v="0"/>
    <s v="Non-Severe"/>
    <x v="0"/>
  </r>
  <r>
    <d v="2021-04-20T00:00:00"/>
    <s v="11:00:00"/>
    <s v="Apr"/>
    <s v="BROOKLYN"/>
    <n v="11229"/>
    <n v="40.604106999999999"/>
    <n v="-73.942604000000003"/>
    <s v="BELT PARKWAY"/>
    <s v="3 AVENUE"/>
    <s v="3280      NOSTRAND AVENUE"/>
    <n v="0"/>
    <n v="0"/>
    <n v="0"/>
    <n v="0"/>
    <s v="Backing Unsafely"/>
    <n v="4408939"/>
    <s v="Station Wagon"/>
    <s v="Bus"/>
    <s v="2021-04"/>
    <n v="11"/>
    <n v="0"/>
    <n v="0"/>
    <s v="Non-Severe"/>
    <x v="0"/>
  </r>
  <r>
    <d v="2021-04-20T00:00:00"/>
    <s v="14:11:00"/>
    <s v="Apr"/>
    <s v="BROOKLYN"/>
    <n v="10879.98965307365"/>
    <n v="40.520114816772221"/>
    <n v="-73.54743161629176"/>
    <s v="ALEXANDER HAMILTON BRIDGE"/>
    <s v="3 AVENUE"/>
    <s v="1400      PELHAM PARKWAY SOUTH"/>
    <n v="0"/>
    <n v="0"/>
    <n v="0"/>
    <n v="0"/>
    <s v="Unsafe Lane Changing"/>
    <n v="4409100"/>
    <s v="Sedan"/>
    <s v="Box Truck"/>
    <s v="2021-04"/>
    <n v="14"/>
    <n v="0"/>
    <n v="0"/>
    <s v="Non-Severe"/>
    <x v="0"/>
  </r>
  <r>
    <d v="2021-04-20T00:00:00"/>
    <s v="08:30:00"/>
    <s v="Apr"/>
    <s v="QUEENS"/>
    <n v="11360"/>
    <n v="40.777023"/>
    <n v="-73.775540000000007"/>
    <s v="BELL BOULEVARD"/>
    <s v="28 AVENUE"/>
    <s v="1400      PELHAM PARKWAY SOUTH"/>
    <n v="1"/>
    <n v="0"/>
    <n v="1"/>
    <n v="0"/>
    <s v="Distraction"/>
    <n v="4408992"/>
    <s v="Station Wagon"/>
    <s v="Sedan"/>
    <s v="2021-04"/>
    <n v="8"/>
    <n v="2"/>
    <n v="0"/>
    <s v="Severe"/>
    <x v="0"/>
  </r>
  <r>
    <d v="2021-04-20T00:00:00"/>
    <s v="04:30:00"/>
    <s v="Apr"/>
    <s v="BROOKLYN"/>
    <n v="10879.98965307365"/>
    <n v="40.839599999999997"/>
    <n v="-73.929473999999999"/>
    <s v="MAJOR DEEGAN EXPRESSWAY"/>
    <s v="3 AVENUE"/>
    <s v="1400      PELHAM PARKWAY SOUTH"/>
    <n v="0"/>
    <n v="0"/>
    <n v="0"/>
    <n v="0"/>
    <s v="Following Too Closely"/>
    <n v="4409092"/>
    <s v="Bulk Agriculture"/>
    <s v="Station Wagon"/>
    <s v="2021-04"/>
    <n v="4"/>
    <n v="0"/>
    <n v="0"/>
    <s v="Non-Severe"/>
    <x v="0"/>
  </r>
  <r>
    <d v="2021-04-15T00:00:00"/>
    <s v="21:29:00"/>
    <s v="Apr"/>
    <s v="BRONX"/>
    <n v="10452"/>
    <n v="40.840649999999997"/>
    <n v="-73.919020000000003"/>
    <s v="WEST 170 STREET"/>
    <s v="INWOOD AVENUE"/>
    <s v="1400      PELHAM PARKWAY SOUTH"/>
    <n v="0"/>
    <n v="0"/>
    <n v="0"/>
    <n v="0"/>
    <s v="Passing Too Closely"/>
    <n v="4409462"/>
    <s v="Sedan"/>
    <s v="Sedan"/>
    <s v="2021-04"/>
    <n v="21"/>
    <n v="0"/>
    <n v="0"/>
    <s v="Non-Severe"/>
    <x v="0"/>
  </r>
  <r>
    <d v="2021-04-20T00:00:00"/>
    <s v="07:35:00"/>
    <s v="Apr"/>
    <s v="BROOKLYN"/>
    <n v="10879.98965307365"/>
    <n v="40.738415000000003"/>
    <n v="-73.848990000000001"/>
    <s v="LONG ISLAND EXPRESSWAY"/>
    <s v="3 AVENUE"/>
    <s v="1400      PELHAM PARKWAY SOUTH"/>
    <n v="0"/>
    <n v="0"/>
    <n v="0"/>
    <n v="0"/>
    <s v="Unspecified"/>
    <n v="4409048"/>
    <s v="Sedan"/>
    <s v="Sedan"/>
    <s v="2021-04"/>
    <n v="7"/>
    <n v="0"/>
    <n v="0"/>
    <s v="Non-Severe"/>
    <x v="0"/>
  </r>
  <r>
    <d v="2021-04-15T00:00:00"/>
    <s v="19:51:00"/>
    <s v="Apr"/>
    <s v="BROOKLYN"/>
    <n v="11218"/>
    <n v="40.638669999999998"/>
    <n v="-73.971819999999994"/>
    <s v="CORTELYOU ROAD"/>
    <s v="EAST 7 STREET"/>
    <s v="1400      PELHAM PARKWAY SOUTH"/>
    <n v="1"/>
    <n v="0"/>
    <n v="1"/>
    <n v="0"/>
    <s v="Unspecified"/>
    <n v="4409477"/>
    <s v="Sedan"/>
    <s v="Sedan"/>
    <s v="2021-04"/>
    <n v="19"/>
    <n v="2"/>
    <n v="0"/>
    <s v="Severe"/>
    <x v="0"/>
  </r>
  <r>
    <d v="2021-09-13T00:00:00"/>
    <s v="17:45:00"/>
    <s v="Sep"/>
    <s v="BROOKLYN"/>
    <n v="10879.98965307365"/>
    <n v="40.520114816772221"/>
    <n v="-73.54743161629176"/>
    <s v="G.C.P / L.I.E. (CDR)"/>
    <s v="3 AVENUE"/>
    <s v="1400      PELHAM PARKWAY SOUTH"/>
    <n v="0"/>
    <n v="0"/>
    <n v="0"/>
    <n v="0"/>
    <s v="Unspecified"/>
    <n v="4456999"/>
    <s v="Sedan"/>
    <s v="Sedan"/>
    <s v="2021-09"/>
    <n v="17"/>
    <n v="0"/>
    <n v="0"/>
    <s v="Non-Severe"/>
    <x v="0"/>
  </r>
  <r>
    <d v="2021-04-20T00:00:00"/>
    <s v="00:10:00"/>
    <s v="Apr"/>
    <s v="BROOKLYN"/>
    <n v="10879.98965307365"/>
    <n v="40.682194000000003"/>
    <n v="-74.002390000000005"/>
    <s v="BROOKLYN QUEENS EXPRESSWAY"/>
    <s v="3 AVENUE"/>
    <s v="1400      PELHAM PARKWAY SOUTH"/>
    <n v="1"/>
    <n v="0"/>
    <n v="0"/>
    <n v="0"/>
    <s v="Unspecified"/>
    <n v="4408725"/>
    <s v="Station Wagon"/>
    <s v="Station Wagon"/>
    <s v="2021-04"/>
    <n v="0"/>
    <n v="1"/>
    <n v="0"/>
    <s v="Severe"/>
    <x v="0"/>
  </r>
  <r>
    <d v="2021-04-18T00:00:00"/>
    <s v="10:00:00"/>
    <s v="Apr"/>
    <s v="BRONX"/>
    <n v="10457"/>
    <n v="40.850192999999997"/>
    <n v="-73.886240000000001"/>
    <s v="BELT PARKWAY"/>
    <s v="3 AVENUE"/>
    <s v="715       EAST 182 STREET"/>
    <n v="0"/>
    <n v="0"/>
    <n v="0"/>
    <n v="0"/>
    <s v="Unspecified"/>
    <n v="4409518"/>
    <s v="Sedan"/>
    <s v="Sedan"/>
    <s v="2021-04"/>
    <n v="10"/>
    <n v="0"/>
    <n v="0"/>
    <s v="Non-Severe"/>
    <x v="1"/>
  </r>
  <r>
    <d v="2021-04-20T00:00:00"/>
    <s v="20:10:00"/>
    <s v="Apr"/>
    <s v="BROOKLYN"/>
    <n v="10879.98965307365"/>
    <n v="40.704560000000001"/>
    <n v="-73.856735"/>
    <s v="WOODHAVEN BOULEVARD"/>
    <s v="3 AVENUE"/>
    <s v="1400      PELHAM PARKWAY SOUTH"/>
    <n v="0"/>
    <n v="0"/>
    <n v="0"/>
    <n v="0"/>
    <s v="Following Too Closely"/>
    <n v="4409290"/>
    <s v="Station Wagon"/>
    <s v="Station Wagon"/>
    <s v="2021-04"/>
    <n v="20"/>
    <n v="0"/>
    <n v="0"/>
    <s v="Non-Severe"/>
    <x v="0"/>
  </r>
  <r>
    <d v="2021-04-14T00:00:00"/>
    <s v="12:45:00"/>
    <s v="Apr"/>
    <s v="STATEN ISLAND"/>
    <n v="10312"/>
    <n v="40.561860000000003"/>
    <n v="-74.176599999999993"/>
    <s v="BELT PARKWAY"/>
    <s v="3 AVENUE"/>
    <s v="86        TOKEN STREET"/>
    <n v="0"/>
    <n v="0"/>
    <n v="0"/>
    <n v="0"/>
    <s v="Unspecified"/>
    <n v="4409605"/>
    <s v="Station Wagon"/>
    <s v="Pick-up Truck"/>
    <s v="2021-04"/>
    <n v="12"/>
    <n v="0"/>
    <n v="0"/>
    <s v="Non-Severe"/>
    <x v="0"/>
  </r>
  <r>
    <d v="2021-03-21T00:00:00"/>
    <s v="03:45:00"/>
    <s v="Mar"/>
    <s v="MANHATTAN"/>
    <n v="10027"/>
    <n v="40.808407000000003"/>
    <n v="-73.952479999999994"/>
    <s v="BELT PARKWAY"/>
    <s v="3 AVENUE"/>
    <s v="2271      8 AVENUE"/>
    <n v="3"/>
    <n v="0"/>
    <n v="0"/>
    <n v="0"/>
    <s v="Alcohol Involvement"/>
    <n v="4409578"/>
    <s v="Station Wagon"/>
    <s v="Station Wagon"/>
    <s v="2021-03"/>
    <n v="3"/>
    <n v="3"/>
    <n v="0"/>
    <s v="Severe"/>
    <x v="1"/>
  </r>
  <r>
    <d v="2021-04-20T00:00:00"/>
    <s v="16:10:00"/>
    <s v="Apr"/>
    <s v="BROOKLYN"/>
    <n v="10879.98965307365"/>
    <n v="40.579174000000002"/>
    <n v="-74.114829999999998"/>
    <s v="RICHMOND ROAD"/>
    <s v="3 AVENUE"/>
    <s v="1400      PELHAM PARKWAY SOUTH"/>
    <n v="2"/>
    <n v="0"/>
    <n v="0"/>
    <n v="0"/>
    <s v="Distraction"/>
    <n v="4409186"/>
    <s v="Station Wagon"/>
    <s v="Station Wagon"/>
    <s v="2021-04"/>
    <n v="16"/>
    <n v="2"/>
    <n v="0"/>
    <s v="Severe"/>
    <x v="0"/>
  </r>
  <r>
    <d v="2021-04-20T00:00:00"/>
    <s v="10:13:00"/>
    <s v="Apr"/>
    <s v="BRONX"/>
    <n v="10472"/>
    <n v="40.828429999999997"/>
    <n v="-73.881050000000002"/>
    <s v="WESTCHESTER AVENUE"/>
    <s v="EVERGREEN AVENUE"/>
    <s v="1400      PELHAM PARKWAY SOUTH"/>
    <n v="0"/>
    <n v="0"/>
    <n v="0"/>
    <n v="0"/>
    <s v="Unsafe Speed"/>
    <n v="4408920"/>
    <s v="Motorscooter"/>
    <s v="Sedan"/>
    <s v="2021-04"/>
    <n v="10"/>
    <n v="0"/>
    <n v="0"/>
    <s v="Non-Severe"/>
    <x v="0"/>
  </r>
  <r>
    <d v="2021-04-20T00:00:00"/>
    <s v="11:40:00"/>
    <s v="Apr"/>
    <s v="BROOKLYN"/>
    <n v="10879.98965307365"/>
    <n v="40.520114816772221"/>
    <n v="-73.54743161629176"/>
    <s v="FLATBUSH AVENUE"/>
    <s v="GRAND ARMY PLAZA"/>
    <s v="1400      PELHAM PARKWAY SOUTH"/>
    <n v="1"/>
    <n v="0"/>
    <n v="0"/>
    <n v="0"/>
    <s v="Passing or Lane Usage Improper"/>
    <n v="4408925"/>
    <s v="Van"/>
    <s v="Sedan"/>
    <s v="2021-04"/>
    <n v="11"/>
    <n v="1"/>
    <n v="0"/>
    <s v="Severe"/>
    <x v="0"/>
  </r>
  <r>
    <d v="2021-04-20T00:00:00"/>
    <s v="13:50:00"/>
    <s v="Apr"/>
    <s v="BROOKLYN"/>
    <n v="11236"/>
    <n v="40.64208"/>
    <n v="-73.919669999999996"/>
    <s v="RALPH AVENUE"/>
    <s v="CHASE COURT"/>
    <s v="1400      PELHAM PARKWAY SOUTH"/>
    <n v="4"/>
    <n v="0"/>
    <n v="0"/>
    <n v="0"/>
    <s v="Unsafe Lane Changing"/>
    <n v="4409131"/>
    <s v="Bus"/>
    <s v="PK"/>
    <s v="2021-04"/>
    <n v="13"/>
    <n v="4"/>
    <n v="0"/>
    <s v="Severe"/>
    <x v="0"/>
  </r>
  <r>
    <d v="2021-04-20T00:00:00"/>
    <s v="15:36:00"/>
    <s v="Apr"/>
    <s v="BROOKLYN"/>
    <n v="10879.98965307365"/>
    <n v="40.807769999999998"/>
    <n v="-73.945490000000007"/>
    <s v="LENOX AVENUE"/>
    <s v="3 AVENUE"/>
    <s v="1400      PELHAM PARKWAY SOUTH"/>
    <n v="2"/>
    <n v="0"/>
    <n v="0"/>
    <n v="0"/>
    <s v="Following Too Closely"/>
    <n v="4409515"/>
    <s v="Station Wagon"/>
    <s v="Sedan"/>
    <s v="2021-04"/>
    <n v="15"/>
    <n v="2"/>
    <n v="0"/>
    <s v="Severe"/>
    <x v="0"/>
  </r>
  <r>
    <d v="2021-04-20T00:00:00"/>
    <s v="08:38:00"/>
    <s v="Apr"/>
    <s v="BROOKLYN"/>
    <n v="10879.98965307365"/>
    <n v="40.629649999999998"/>
    <n v="-73.990555000000001"/>
    <s v="15 AVENUE"/>
    <s v="54 STREET"/>
    <s v="1400      PELHAM PARKWAY SOUTH"/>
    <n v="0"/>
    <n v="0"/>
    <n v="0"/>
    <n v="0"/>
    <s v="Unspecified"/>
    <n v="4408951"/>
    <s v="Station Wagon"/>
    <s v="Dump"/>
    <s v="2021-04"/>
    <n v="8"/>
    <n v="0"/>
    <n v="0"/>
    <s v="Non-Severe"/>
    <x v="0"/>
  </r>
  <r>
    <d v="2021-09-13T00:00:00"/>
    <s v="19:15:00"/>
    <s v="Sep"/>
    <s v="BROOKLYN"/>
    <n v="11207"/>
    <n v="40.678260000000002"/>
    <n v="-73.897934000000006"/>
    <s v="MARGINAL ST WEST"/>
    <s v="BUSHWICK AVENUE"/>
    <s v="1400      PELHAM PARKWAY SOUTH"/>
    <n v="0"/>
    <n v="0"/>
    <n v="0"/>
    <n v="0"/>
    <s v="Unspecified"/>
    <n v="4457379"/>
    <s v="Sedan"/>
    <s v="Sedan"/>
    <s v="2021-09"/>
    <n v="19"/>
    <n v="0"/>
    <n v="0"/>
    <s v="Non-Severe"/>
    <x v="0"/>
  </r>
  <r>
    <d v="2021-04-20T00:00:00"/>
    <s v="23:10:00"/>
    <s v="Apr"/>
    <s v="BROOKLYN"/>
    <n v="11207"/>
    <n v="40.675669999999997"/>
    <n v="-73.897850000000005"/>
    <s v="ATLANTIC AVENUE"/>
    <s v="SHEFFIELD AVENUE"/>
    <s v="1400      PELHAM PARKWAY SOUTH"/>
    <n v="1"/>
    <n v="0"/>
    <n v="0"/>
    <n v="0"/>
    <s v="Following Too Closely"/>
    <n v="4409550"/>
    <s v="Station Wagon"/>
    <s v="Sedan"/>
    <s v="2021-04"/>
    <n v="23"/>
    <n v="1"/>
    <n v="0"/>
    <s v="Severe"/>
    <x v="0"/>
  </r>
  <r>
    <d v="2021-04-20T00:00:00"/>
    <s v="13:55:00"/>
    <s v="Apr"/>
    <s v="BROOKLYN"/>
    <n v="11203"/>
    <n v="40.652769999999997"/>
    <n v="-73.930509999999998"/>
    <s v="BELT PARKWAY"/>
    <s v="3 AVENUE"/>
    <s v="836       UTICA AVENUE"/>
    <n v="1"/>
    <n v="0"/>
    <n v="1"/>
    <n v="0"/>
    <s v="Distraction"/>
    <n v="4408974"/>
    <s v="Sedan"/>
    <s v="Sedan"/>
    <s v="2021-04"/>
    <n v="13"/>
    <n v="2"/>
    <n v="0"/>
    <s v="Severe"/>
    <x v="0"/>
  </r>
  <r>
    <d v="2021-04-20T00:00:00"/>
    <s v="11:00:00"/>
    <s v="Apr"/>
    <s v="BROOKLYN"/>
    <n v="11233"/>
    <n v="40.520114816772221"/>
    <n v="-73.54743161629176"/>
    <s v="BELT PARKWAY"/>
    <s v="3 AVENUE"/>
    <s v="510       chauncey street"/>
    <n v="0"/>
    <n v="0"/>
    <n v="0"/>
    <n v="0"/>
    <s v="Unspecified"/>
    <n v="4409234"/>
    <s v="Sedan"/>
    <s v="Sedan"/>
    <s v="2021-04"/>
    <n v="11"/>
    <n v="0"/>
    <n v="0"/>
    <s v="Non-Severe"/>
    <x v="0"/>
  </r>
  <r>
    <d v="2021-03-23T00:00:00"/>
    <s v="17:15:00"/>
    <s v="Mar"/>
    <s v="BROOKLYN"/>
    <n v="10879.98965307365"/>
    <n v="0"/>
    <n v="0"/>
    <s v="7 AVENUE"/>
    <s v="3 AVENUE"/>
    <s v="1400      PELHAM PARKWAY SOUTH"/>
    <n v="1"/>
    <n v="0"/>
    <n v="0"/>
    <n v="0"/>
    <s v="Distraction"/>
    <n v="4409576"/>
    <s v="Taxi"/>
    <s v="Sedan"/>
    <s v="2021-03"/>
    <n v="17"/>
    <n v="1"/>
    <n v="0"/>
    <s v="Severe"/>
    <x v="0"/>
  </r>
  <r>
    <d v="2021-04-20T00:00:00"/>
    <s v="07:20:00"/>
    <s v="Apr"/>
    <s v="BROOKLYN"/>
    <n v="10879.98965307365"/>
    <n v="40.755222000000003"/>
    <n v="-73.961349999999996"/>
    <s v="FDR DRIVE"/>
    <s v="3 AVENUE"/>
    <s v="1400      PELHAM PARKWAY SOUTH"/>
    <n v="0"/>
    <n v="0"/>
    <n v="0"/>
    <n v="0"/>
    <s v="Distraction"/>
    <n v="4408876"/>
    <s v="Pick-up Truck"/>
    <s v="Bus"/>
    <s v="2021-04"/>
    <n v="7"/>
    <n v="0"/>
    <n v="0"/>
    <s v="Non-Severe"/>
    <x v="0"/>
  </r>
  <r>
    <d v="2021-04-20T00:00:00"/>
    <s v="13:30:00"/>
    <s v="Apr"/>
    <s v="BROOKLYN"/>
    <n v="10879.98965307365"/>
    <n v="40.715473000000003"/>
    <n v="-73.951849999999993"/>
    <s v="MEEKER AVENUE"/>
    <s v="3 AVENUE"/>
    <s v="1400      PELHAM PARKWAY SOUTH"/>
    <n v="0"/>
    <n v="0"/>
    <n v="0"/>
    <n v="0"/>
    <s v="Unspecified"/>
    <n v="4409133"/>
    <s v="Sedan"/>
    <s v="Box Truck"/>
    <s v="2021-04"/>
    <n v="13"/>
    <n v="0"/>
    <n v="0"/>
    <s v="Non-Severe"/>
    <x v="0"/>
  </r>
  <r>
    <d v="2021-04-20T00:00:00"/>
    <s v="13:00:00"/>
    <s v="Apr"/>
    <s v="BRONX"/>
    <n v="10469"/>
    <n v="40.871605000000002"/>
    <n v="-73.842460000000003"/>
    <s v="HAMMERSLEY AVENUE"/>
    <s v="MICKLE AVENUE"/>
    <s v="1400      PELHAM PARKWAY SOUTH"/>
    <n v="0"/>
    <n v="0"/>
    <n v="0"/>
    <n v="0"/>
    <s v="Distraction"/>
    <n v="4409223"/>
    <s v="Sedan"/>
    <s v="Sedan"/>
    <s v="2021-04"/>
    <n v="13"/>
    <n v="0"/>
    <n v="0"/>
    <s v="Non-Severe"/>
    <x v="0"/>
  </r>
  <r>
    <d v="2021-04-20T00:00:00"/>
    <s v="14:25:00"/>
    <s v="Apr"/>
    <s v="QUEENS"/>
    <n v="11385"/>
    <n v="40.703789999999998"/>
    <n v="-73.884600000000006"/>
    <s v="CENTRAL AVENUE"/>
    <s v="68 PLACE"/>
    <s v="1400      PELHAM PARKWAY SOUTH"/>
    <n v="1"/>
    <n v="0"/>
    <n v="1"/>
    <n v="0"/>
    <s v="Failure to Yield Right-of-Way"/>
    <n v="4409258"/>
    <s v="Pick-up Truck"/>
    <s v="Sedan"/>
    <s v="2021-04"/>
    <n v="14"/>
    <n v="2"/>
    <n v="0"/>
    <s v="Severe"/>
    <x v="0"/>
  </r>
  <r>
    <d v="2021-04-20T00:00:00"/>
    <s v="09:15:00"/>
    <s v="Apr"/>
    <s v="QUEENS"/>
    <n v="11102"/>
    <n v="40.767060000000001"/>
    <n v="-73.919060000000002"/>
    <s v="BELT PARKWAY"/>
    <s v="3 AVENUE"/>
    <s v="28-32     33 STREET"/>
    <n v="0"/>
    <n v="0"/>
    <n v="0"/>
    <n v="0"/>
    <s v="Unspecified"/>
    <n v="4408900"/>
    <s v="Sedan"/>
    <s v="Sedan"/>
    <s v="2021-04"/>
    <n v="9"/>
    <n v="0"/>
    <n v="0"/>
    <s v="Non-Severe"/>
    <x v="0"/>
  </r>
  <r>
    <d v="2021-04-20T00:00:00"/>
    <s v="12:40:00"/>
    <s v="Apr"/>
    <s v="BROOKLYN"/>
    <n v="10879.98965307365"/>
    <n v="40.716520000000003"/>
    <n v="-73.774253999999999"/>
    <s v="188 STREET"/>
    <s v="3 AVENUE"/>
    <s v="1400      PELHAM PARKWAY SOUTH"/>
    <n v="1"/>
    <n v="0"/>
    <n v="0"/>
    <n v="0"/>
    <s v="Unspecified"/>
    <n v="4408948"/>
    <s v="UTILITY"/>
    <s v="Station Wagon"/>
    <s v="2021-04"/>
    <n v="12"/>
    <n v="1"/>
    <n v="0"/>
    <s v="Severe"/>
    <x v="0"/>
  </r>
  <r>
    <d v="2021-04-20T00:00:00"/>
    <s v="16:04:00"/>
    <s v="Apr"/>
    <s v="MANHATTAN"/>
    <n v="10026"/>
    <n v="40.801189999999998"/>
    <n v="-73.955690000000004"/>
    <s v="BELT PARKWAY"/>
    <s v="3 AVENUE"/>
    <s v="242       WEST 112 STREET"/>
    <n v="0"/>
    <n v="0"/>
    <n v="0"/>
    <n v="0"/>
    <s v="View Obstructed/Limited"/>
    <n v="4409566"/>
    <s v="Bus"/>
    <s v="Sedan"/>
    <s v="2021-04"/>
    <n v="16"/>
    <n v="0"/>
    <n v="0"/>
    <s v="Non-Severe"/>
    <x v="0"/>
  </r>
  <r>
    <d v="2021-03-22T00:00:00"/>
    <s v="09:00:00"/>
    <s v="Mar"/>
    <s v="BROOKLYN"/>
    <n v="10879.98965307365"/>
    <n v="40.806705000000001"/>
    <n v="-73.952866"/>
    <s v="SAINT NICHOLAS AVENUE"/>
    <s v="3 AVENUE"/>
    <s v="1400      PELHAM PARKWAY SOUTH"/>
    <n v="1"/>
    <n v="0"/>
    <n v="0"/>
    <n v="0"/>
    <s v="Traffic Control Disregarded"/>
    <n v="4409571"/>
    <s v="Bike"/>
    <s v="Sedan"/>
    <s v="2021-03"/>
    <n v="9"/>
    <n v="1"/>
    <n v="0"/>
    <s v="Severe"/>
    <x v="0"/>
  </r>
  <r>
    <d v="2021-04-20T00:00:00"/>
    <s v="14:32:00"/>
    <s v="Apr"/>
    <s v="BROOKLYN"/>
    <n v="11208"/>
    <n v="40.663544000000002"/>
    <n v="-73.869489999999999"/>
    <s v="WORTMAN AVENUE"/>
    <s v="FOUNTAIN AVENUE"/>
    <s v="1400      PELHAM PARKWAY SOUTH"/>
    <n v="0"/>
    <n v="0"/>
    <n v="0"/>
    <n v="0"/>
    <s v="Unspecified"/>
    <n v="4408968"/>
    <s v="Sedan"/>
    <s v="Sedan"/>
    <s v="2021-04"/>
    <n v="14"/>
    <n v="0"/>
    <n v="0"/>
    <s v="Non-Severe"/>
    <x v="0"/>
  </r>
  <r>
    <d v="2021-04-20T00:00:00"/>
    <s v="10:30:00"/>
    <s v="Apr"/>
    <s v="BROOKLYN"/>
    <n v="10879.98965307365"/>
    <n v="40.694670000000002"/>
    <n v="-73.931150000000002"/>
    <s v="LAWTON STREET"/>
    <s v="3 AVENUE"/>
    <s v="1400      PELHAM PARKWAY SOUTH"/>
    <n v="0"/>
    <n v="0"/>
    <n v="0"/>
    <n v="0"/>
    <s v="Distraction"/>
    <n v="4409078"/>
    <s v="Sedan"/>
    <s v="Box Truck"/>
    <s v="2021-04"/>
    <n v="10"/>
    <n v="0"/>
    <n v="0"/>
    <s v="Non-Severe"/>
    <x v="0"/>
  </r>
  <r>
    <d v="2021-04-20T00:00:00"/>
    <s v="18:40:00"/>
    <s v="Apr"/>
    <s v="BROOKLYN"/>
    <n v="10879.98965307365"/>
    <n v="40.804523000000003"/>
    <n v="-73.951580000000007"/>
    <s v="7 AVENUE"/>
    <s v="3 AVENUE"/>
    <s v="1400      PELHAM PARKWAY SOUTH"/>
    <n v="0"/>
    <n v="0"/>
    <n v="0"/>
    <n v="0"/>
    <s v="Distraction"/>
    <n v="4409559"/>
    <s v="Taxi"/>
    <s v="SCOOTER"/>
    <s v="2021-04"/>
    <n v="18"/>
    <n v="0"/>
    <n v="0"/>
    <s v="Non-Severe"/>
    <x v="0"/>
  </r>
  <r>
    <d v="2021-04-20T00:00:00"/>
    <s v="13:01:00"/>
    <s v="Apr"/>
    <s v="MANHATTAN"/>
    <n v="10024"/>
    <n v="40.782463"/>
    <n v="-73.978830000000002"/>
    <s v="WEST 78 STREET"/>
    <s v="AMSTERDAM AVENUE"/>
    <s v="1400      PELHAM PARKWAY SOUTH"/>
    <n v="1"/>
    <n v="0"/>
    <n v="0"/>
    <n v="0"/>
    <s v="Distraction"/>
    <n v="4409287"/>
    <s v="Taxi"/>
    <s v="Bike"/>
    <s v="2021-04"/>
    <n v="13"/>
    <n v="1"/>
    <n v="0"/>
    <s v="Severe"/>
    <x v="0"/>
  </r>
  <r>
    <d v="2021-04-14T00:00:00"/>
    <s v="21:51:00"/>
    <s v="Apr"/>
    <s v="BRONX"/>
    <n v="10457"/>
    <n v="40.846530000000001"/>
    <n v="-73.891300000000001"/>
    <s v="BELT PARKWAY"/>
    <s v="3 AVENUE"/>
    <s v="1986      BELMONT AVENUE"/>
    <n v="0"/>
    <n v="0"/>
    <n v="0"/>
    <n v="0"/>
    <s v="Passing Too Closely"/>
    <n v="4409502"/>
    <s v="Station Wagon"/>
    <s v="Sedan"/>
    <s v="2021-04"/>
    <n v="21"/>
    <n v="0"/>
    <n v="0"/>
    <s v="Non-Severe"/>
    <x v="0"/>
  </r>
  <r>
    <d v="2021-04-20T00:00:00"/>
    <s v="11:00:00"/>
    <s v="Apr"/>
    <s v="BROOKLYN"/>
    <n v="10879.98965307365"/>
    <n v="40.795963"/>
    <n v="-73.970839999999995"/>
    <s v="WEST 98 STREET"/>
    <s v="3 AVENUE"/>
    <s v="1400      PELHAM PARKWAY SOUTH"/>
    <n v="0"/>
    <n v="0"/>
    <n v="0"/>
    <n v="0"/>
    <s v="Passenger Distraction"/>
    <n v="4408915"/>
    <s v="Station Wagon"/>
    <s v="Station Wagon"/>
    <s v="2021-04"/>
    <n v="11"/>
    <n v="0"/>
    <n v="0"/>
    <s v="Non-Severe"/>
    <x v="0"/>
  </r>
  <r>
    <d v="2021-04-20T00:00:00"/>
    <s v="20:20:00"/>
    <s v="Apr"/>
    <s v="BROOKLYN"/>
    <n v="10879.98965307365"/>
    <n v="40.622635000000002"/>
    <n v="-74.160809999999998"/>
    <s v="BELT PARKWAY"/>
    <s v="3 AVENUE"/>
    <s v="105       LUDWIG LANE"/>
    <n v="0"/>
    <n v="0"/>
    <n v="0"/>
    <n v="0"/>
    <s v="Distraction"/>
    <n v="4408988"/>
    <s v="Station Wagon"/>
    <s v="Sedan"/>
    <s v="2021-04"/>
    <n v="20"/>
    <n v="0"/>
    <n v="0"/>
    <s v="Non-Severe"/>
    <x v="0"/>
  </r>
  <r>
    <d v="2021-04-20T00:00:00"/>
    <s v="07:00:00"/>
    <s v="Apr"/>
    <s v="BROOKLYN"/>
    <n v="10879.98965307365"/>
    <n v="40.520114816772221"/>
    <n v="-73.54743161629176"/>
    <s v="LONG ISLAND EXPRESSWAY"/>
    <s v="3 AVENUE"/>
    <s v="1400      PELHAM PARKWAY SOUTH"/>
    <n v="0"/>
    <n v="0"/>
    <n v="0"/>
    <n v="0"/>
    <s v="Distraction"/>
    <n v="4408866"/>
    <s v="Pick-up Truck"/>
    <s v="Tractor Truck Diesel"/>
    <s v="2021-04"/>
    <n v="7"/>
    <n v="0"/>
    <n v="0"/>
    <s v="Non-Severe"/>
    <x v="0"/>
  </r>
  <r>
    <d v="2021-04-20T00:00:00"/>
    <s v="15:07:00"/>
    <s v="Apr"/>
    <s v="BROOKLYN"/>
    <n v="10879.98965307365"/>
    <n v="40.683480000000003"/>
    <n v="-73.966896000000006"/>
    <s v="FULTON STREET"/>
    <s v="3 AVENUE"/>
    <s v="1400      PELHAM PARKWAY SOUTH"/>
    <n v="1"/>
    <n v="0"/>
    <n v="0"/>
    <n v="0"/>
    <s v="Unspecified"/>
    <n v="4408962"/>
    <s v="Convertible"/>
    <s v="Moped"/>
    <s v="2021-04"/>
    <n v="15"/>
    <n v="1"/>
    <n v="0"/>
    <s v="Severe"/>
    <x v="0"/>
  </r>
  <r>
    <d v="2021-04-20T00:00:00"/>
    <s v="17:00:00"/>
    <s v="Apr"/>
    <s v="BRONX"/>
    <n v="10458"/>
    <n v="40.855600000000003"/>
    <n v="-73.885149999999996"/>
    <s v="BELT PARKWAY"/>
    <s v="3 AVENUE"/>
    <s v="660       EAST 188 STREET"/>
    <n v="0"/>
    <n v="0"/>
    <n v="0"/>
    <n v="0"/>
    <s v="Passing or Lane Usage Improper"/>
    <n v="4409125"/>
    <s v="Sedan"/>
    <s v="Sedan"/>
    <s v="2021-04"/>
    <n v="17"/>
    <n v="0"/>
    <n v="0"/>
    <s v="Non-Severe"/>
    <x v="0"/>
  </r>
  <r>
    <d v="2021-04-20T00:00:00"/>
    <s v="16:45:00"/>
    <s v="Apr"/>
    <s v="BROOKLYN"/>
    <n v="11204"/>
    <n v="40.625827999999998"/>
    <n v="-73.990949999999998"/>
    <s v="BELT PARKWAY"/>
    <s v="3 AVENUE"/>
    <s v="5822      16 AVENUE"/>
    <n v="0"/>
    <n v="0"/>
    <n v="0"/>
    <n v="0"/>
    <s v="Unspecified"/>
    <n v="4408955"/>
    <s v="Sedan"/>
    <s v="Sedan"/>
    <s v="2021-04"/>
    <n v="16"/>
    <n v="0"/>
    <n v="0"/>
    <s v="Non-Severe"/>
    <x v="0"/>
  </r>
  <r>
    <d v="2021-04-20T00:00:00"/>
    <s v="18:35:00"/>
    <s v="Apr"/>
    <s v="BROOKLYN"/>
    <n v="11214"/>
    <n v="40.60548"/>
    <n v="-73.999724999999998"/>
    <s v="86 STREET"/>
    <s v="BAY 22 STREET"/>
    <s v="1400      PELHAM PARKWAY SOUTH"/>
    <n v="1"/>
    <n v="0"/>
    <n v="0"/>
    <n v="0"/>
    <s v="Driver Inexperience"/>
    <n v="4409665"/>
    <s v="Bike"/>
    <s v="Sedan"/>
    <s v="2021-04"/>
    <n v="18"/>
    <n v="1"/>
    <n v="0"/>
    <s v="Severe"/>
    <x v="0"/>
  </r>
  <r>
    <d v="2021-04-16T00:00:00"/>
    <s v="00:00:00"/>
    <s v="Apr"/>
    <s v="BRONX"/>
    <n v="10457"/>
    <n v="40.843001999999998"/>
    <n v="-73.903589999999994"/>
    <s v="EAST 173 STREET"/>
    <s v="WEBSTER AVENUE"/>
    <s v="1400      PELHAM PARKWAY SOUTH"/>
    <n v="0"/>
    <n v="0"/>
    <n v="0"/>
    <n v="0"/>
    <s v="Distraction"/>
    <n v="4409461"/>
    <s v="Sedan"/>
    <s v="Station Wagon"/>
    <s v="2021-04"/>
    <n v="0"/>
    <n v="0"/>
    <n v="0"/>
    <s v="Non-Severe"/>
    <x v="0"/>
  </r>
  <r>
    <d v="2021-04-20T00:00:00"/>
    <s v="22:55:00"/>
    <s v="Apr"/>
    <s v="BRONX"/>
    <n v="10458"/>
    <n v="40.855879999999999"/>
    <n v="-73.884280000000004"/>
    <s v="BELT PARKWAY"/>
    <s v="3 AVENUE"/>
    <s v="2449      CAMBRELENG AVENUE"/>
    <n v="1"/>
    <n v="0"/>
    <n v="0"/>
    <n v="0"/>
    <s v="Distraction"/>
    <n v="4409236"/>
    <s v="Station Wagon"/>
    <s v="Station Wagon"/>
    <s v="2021-04"/>
    <n v="22"/>
    <n v="1"/>
    <n v="0"/>
    <s v="Severe"/>
    <x v="0"/>
  </r>
  <r>
    <d v="2021-04-20T00:00:00"/>
    <s v="17:50:00"/>
    <s v="Apr"/>
    <s v="QUEENS"/>
    <n v="11355"/>
    <n v="40.746143000000004"/>
    <n v="-73.827179999999998"/>
    <s v="138 STREET"/>
    <s v="57 ROAD"/>
    <s v="1400      PELHAM PARKWAY SOUTH"/>
    <n v="0"/>
    <n v="0"/>
    <n v="0"/>
    <n v="0"/>
    <s v="Failure to Yield Right-of-Way"/>
    <n v="4409018"/>
    <s v="Station Wagon"/>
    <s v="Sedan"/>
    <s v="2021-04"/>
    <n v="17"/>
    <n v="0"/>
    <n v="0"/>
    <s v="Non-Severe"/>
    <x v="0"/>
  </r>
  <r>
    <d v="2021-09-13T00:00:00"/>
    <s v="01:10:00"/>
    <s v="Sep"/>
    <s v="BROOKLYN"/>
    <n v="10879.98965307365"/>
    <n v="40.781100000000002"/>
    <n v="-73.77"/>
    <s v="CROSS ISLAND PARKWAY"/>
    <s v="3 AVENUE"/>
    <s v="1400      PELHAM PARKWAY SOUTH"/>
    <n v="5"/>
    <n v="0"/>
    <n v="0"/>
    <n v="0"/>
    <s v="Unsafe Speed"/>
    <n v="4456372"/>
    <s v="Sedan"/>
    <s v="Sedan"/>
    <s v="2021-09"/>
    <n v="1"/>
    <n v="5"/>
    <n v="0"/>
    <s v="Severe"/>
    <x v="0"/>
  </r>
  <r>
    <d v="2021-04-20T00:00:00"/>
    <s v="09:00:00"/>
    <s v="Apr"/>
    <s v="BROOKLYN"/>
    <n v="11224"/>
    <n v="40.582912"/>
    <n v="-73.974580000000003"/>
    <s v="WEST 6 STREET"/>
    <s v="SHORE PARKWAY"/>
    <s v="1400      PELHAM PARKWAY SOUTH"/>
    <n v="2"/>
    <n v="0"/>
    <n v="0"/>
    <n v="0"/>
    <s v="Unspecified"/>
    <n v="4409246"/>
    <s v="Sedan"/>
    <s v="Sedan"/>
    <s v="2021-04"/>
    <n v="9"/>
    <n v="2"/>
    <n v="0"/>
    <s v="Severe"/>
    <x v="0"/>
  </r>
  <r>
    <d v="2021-04-20T00:00:00"/>
    <s v="22:30:00"/>
    <s v="Apr"/>
    <s v="MANHATTAN"/>
    <n v="10001"/>
    <n v="40.755184"/>
    <n v="-74.000600000000006"/>
    <s v="BELT PARKWAY"/>
    <s v="3 AVENUE"/>
    <s v="550       WEST 34 STREET"/>
    <n v="0"/>
    <n v="0"/>
    <n v="0"/>
    <n v="0"/>
    <s v="Oversized Vehicle"/>
    <n v="4409204"/>
    <s v="Tanker"/>
    <s v="Sedan"/>
    <s v="2021-04"/>
    <n v="22"/>
    <n v="0"/>
    <n v="0"/>
    <s v="Non-Severe"/>
    <x v="0"/>
  </r>
  <r>
    <d v="2021-04-20T00:00:00"/>
    <s v="08:15:00"/>
    <s v="Apr"/>
    <s v="BRONX"/>
    <n v="10468"/>
    <n v="40.860329999999998"/>
    <n v="-73.898285000000001"/>
    <s v="GRAND CONCOURSE"/>
    <s v="EAST 187 STREET"/>
    <s v="1400      PELHAM PARKWAY SOUTH"/>
    <n v="1"/>
    <n v="0"/>
    <n v="1"/>
    <n v="0"/>
    <s v="Turning Improperly"/>
    <n v="4409067"/>
    <s v="Station Wagon"/>
    <s v="Sedan"/>
    <s v="2021-04"/>
    <n v="8"/>
    <n v="2"/>
    <n v="0"/>
    <s v="Severe"/>
    <x v="0"/>
  </r>
  <r>
    <d v="2021-04-20T00:00:00"/>
    <s v="07:29:00"/>
    <s v="Apr"/>
    <s v="BROOKLYN"/>
    <n v="10879.98965307365"/>
    <n v="40.520114816772221"/>
    <n v="-73.54743161629176"/>
    <s v="BRONX WHITESTONE BRIDGE"/>
    <s v="3 AVENUE"/>
    <s v="1400      PELHAM PARKWAY SOUTH"/>
    <n v="0"/>
    <n v="0"/>
    <n v="0"/>
    <n v="0"/>
    <s v="Following Too Closely"/>
    <n v="4409408"/>
    <s v="Station Wagon"/>
    <s v="Station Wagon"/>
    <s v="2021-04"/>
    <n v="7"/>
    <n v="0"/>
    <n v="0"/>
    <s v="Non-Severe"/>
    <x v="0"/>
  </r>
  <r>
    <d v="2021-04-20T00:00:00"/>
    <s v="18:20:00"/>
    <s v="Apr"/>
    <s v="QUEENS"/>
    <n v="11418"/>
    <n v="40.694915999999999"/>
    <n v="-73.832210000000003"/>
    <s v="115 STREET"/>
    <s v="91 AVENUE"/>
    <s v="1400      PELHAM PARKWAY SOUTH"/>
    <n v="0"/>
    <n v="0"/>
    <n v="0"/>
    <n v="0"/>
    <s v="Failure to Yield Right-of-Way"/>
    <n v="4409542"/>
    <s v="Sedan"/>
    <s v="Station Wagon"/>
    <s v="2021-04"/>
    <n v="18"/>
    <n v="0"/>
    <n v="0"/>
    <s v="Non-Severe"/>
    <x v="0"/>
  </r>
  <r>
    <d v="2021-04-20T00:00:00"/>
    <s v="16:55:00"/>
    <s v="Apr"/>
    <s v="BROOKLYN"/>
    <n v="10879.98965307365"/>
    <n v="40.715820000000001"/>
    <n v="-73.817589999999996"/>
    <s v="GRAND CENTRAL PKWY"/>
    <s v="3 AVENUE"/>
    <s v="1400      PELHAM PARKWAY SOUTH"/>
    <n v="1"/>
    <n v="0"/>
    <n v="0"/>
    <n v="0"/>
    <s v="Unspecified"/>
    <n v="4409013"/>
    <s v="Motorcycle"/>
    <s v="Sedan"/>
    <s v="2021-04"/>
    <n v="16"/>
    <n v="1"/>
    <n v="0"/>
    <s v="Severe"/>
    <x v="0"/>
  </r>
  <r>
    <d v="2021-04-15T00:00:00"/>
    <s v="19:00:00"/>
    <s v="Apr"/>
    <s v="BRONX"/>
    <n v="10452"/>
    <n v="40.840649999999997"/>
    <n v="-73.919020000000003"/>
    <s v="INWOOD AVENUE"/>
    <s v="WEST 170 STREET"/>
    <s v="1400      PELHAM PARKWAY SOUTH"/>
    <n v="0"/>
    <n v="0"/>
    <n v="0"/>
    <n v="0"/>
    <s v="Passing Too Closely"/>
    <n v="4409451"/>
    <s v="Pick-up Truck"/>
    <s v="Sedan"/>
    <s v="2021-04"/>
    <n v="19"/>
    <n v="0"/>
    <n v="0"/>
    <s v="Non-Severe"/>
    <x v="0"/>
  </r>
  <r>
    <d v="2021-04-20T00:00:00"/>
    <s v="09:20:00"/>
    <s v="Apr"/>
    <s v="BROOKLYN"/>
    <n v="10879.98965307365"/>
    <n v="40.586239999999997"/>
    <n v="-73.813199999999995"/>
    <s v="BEACH 90 STREET"/>
    <s v="HOLLAND AVENUE"/>
    <s v="1400      PELHAM PARKWAY SOUTH"/>
    <n v="0"/>
    <n v="0"/>
    <n v="0"/>
    <n v="0"/>
    <s v="Backing Unsafely"/>
    <n v="4408997"/>
    <s v="Box Truck"/>
    <s v="Sedan"/>
    <s v="2021-04"/>
    <n v="9"/>
    <n v="0"/>
    <n v="0"/>
    <s v="Non-Severe"/>
    <x v="0"/>
  </r>
  <r>
    <d v="2021-12-09T00:00:00"/>
    <s v="16:55:00"/>
    <s v="Dec"/>
    <s v="MANHATTAN"/>
    <n v="10018"/>
    <n v="40.758339999999997"/>
    <n v="-73.996414000000001"/>
    <s v="10 AVENUE"/>
    <s v="WEST 40 STREET"/>
    <s v="1400      PELHAM PARKWAY SOUTH"/>
    <n v="0"/>
    <n v="0"/>
    <n v="0"/>
    <n v="0"/>
    <s v="Following Too Closely"/>
    <n v="4457415"/>
    <s v="Sedan"/>
    <s v="Sedan"/>
    <s v="2021-12"/>
    <n v="16"/>
    <n v="0"/>
    <n v="0"/>
    <s v="Non-Severe"/>
    <x v="0"/>
  </r>
  <r>
    <d v="2021-04-20T00:00:00"/>
    <s v="16:45:00"/>
    <s v="Apr"/>
    <s v="BROOKLYN"/>
    <n v="11219"/>
    <n v="40.637894000000003"/>
    <n v="-73.999889999999994"/>
    <s v="10 AVENUE"/>
    <s v="51 STREET"/>
    <s v="1400      PELHAM PARKWAY SOUTH"/>
    <n v="0"/>
    <n v="0"/>
    <n v="0"/>
    <n v="0"/>
    <s v="Distraction"/>
    <n v="4409478"/>
    <s v="Ambulance"/>
    <s v="Station Wagon"/>
    <s v="2021-04"/>
    <n v="16"/>
    <n v="0"/>
    <n v="0"/>
    <s v="Non-Severe"/>
    <x v="0"/>
  </r>
  <r>
    <d v="2021-04-20T00:00:00"/>
    <s v="12:20:00"/>
    <s v="Apr"/>
    <s v="BROOKLYN"/>
    <n v="10879.98965307365"/>
    <n v="40.785094999999998"/>
    <n v="-73.976910000000004"/>
    <s v="AMSTERDAM AVENUE"/>
    <s v="3 AVENUE"/>
    <s v="1400      PELHAM PARKWAY SOUTH"/>
    <n v="0"/>
    <n v="0"/>
    <n v="0"/>
    <n v="0"/>
    <s v="Backing Unsafely"/>
    <n v="4409617"/>
    <s v="Sedan"/>
    <s v="Box Truck"/>
    <s v="2021-04"/>
    <n v="12"/>
    <n v="0"/>
    <n v="0"/>
    <s v="Non-Severe"/>
    <x v="0"/>
  </r>
  <r>
    <d v="2021-04-20T00:00:00"/>
    <s v="09:40:00"/>
    <s v="Apr"/>
    <s v="BROOKLYN"/>
    <n v="10879.98965307365"/>
    <n v="40.847439999999999"/>
    <n v="-73.899680000000004"/>
    <s v="EAST TREMONT AVENUE"/>
    <s v="3 AVENUE"/>
    <s v="1400      PELHAM PARKWAY SOUTH"/>
    <n v="0"/>
    <n v="0"/>
    <n v="0"/>
    <n v="0"/>
    <s v="Following Too Closely"/>
    <n v="4408936"/>
    <s v="Sedan"/>
    <s v="Sedan"/>
    <s v="2021-04"/>
    <n v="9"/>
    <n v="0"/>
    <n v="0"/>
    <s v="Non-Severe"/>
    <x v="0"/>
  </r>
  <r>
    <d v="2021-04-20T00:00:00"/>
    <s v="15:29:00"/>
    <s v="Apr"/>
    <s v="BRONX"/>
    <n v="10451"/>
    <n v="40.807859999999998"/>
    <n v="-73.931820000000002"/>
    <s v="BELT PARKWAY"/>
    <s v="3 AVENUE"/>
    <s v="3 AVENUE BRIDGE"/>
    <n v="1"/>
    <n v="0"/>
    <n v="1"/>
    <n v="0"/>
    <s v="Unspecified"/>
    <n v="4409038"/>
    <s v="Sedan"/>
    <s v="Sedan"/>
    <s v="2021-04"/>
    <n v="15"/>
    <n v="2"/>
    <n v="0"/>
    <s v="Severe"/>
    <x v="0"/>
  </r>
  <r>
    <d v="2021-04-16T00:00:00"/>
    <s v="09:00:00"/>
    <s v="Apr"/>
    <s v="QUEENS"/>
    <n v="11368"/>
    <n v="40.739834000000002"/>
    <n v="-73.867149999999995"/>
    <s v="CHRISTIE AVENUE"/>
    <s v="JUNCTION BOULEVARD"/>
    <s v="1400      PELHAM PARKWAY SOUTH"/>
    <n v="0"/>
    <n v="0"/>
    <n v="0"/>
    <n v="0"/>
    <s v="Unspecified"/>
    <n v="4409524"/>
    <s v="Station Wagon"/>
    <s v="Sedan"/>
    <s v="2021-04"/>
    <n v="9"/>
    <n v="0"/>
    <n v="0"/>
    <s v="Non-Severe"/>
    <x v="0"/>
  </r>
  <r>
    <d v="2021-09-13T00:00:00"/>
    <s v="20:10:00"/>
    <s v="Sep"/>
    <s v="BROOKLYN"/>
    <n v="10879.98965307365"/>
    <n v="40.700029999999998"/>
    <n v="-73.788730000000001"/>
    <s v="MERRICK BOULEVARD"/>
    <s v="107 AVENUE"/>
    <s v="1400      PELHAM PARKWAY SOUTH"/>
    <n v="1"/>
    <n v="0"/>
    <n v="1"/>
    <n v="0"/>
    <s v="Unspecified"/>
    <n v="4457537"/>
    <s v="Bus"/>
    <s v="Sedan"/>
    <s v="2021-09"/>
    <n v="20"/>
    <n v="2"/>
    <n v="0"/>
    <s v="Severe"/>
    <x v="0"/>
  </r>
  <r>
    <d v="2021-04-20T00:00:00"/>
    <s v="16:23:00"/>
    <s v="Apr"/>
    <s v="BRONX"/>
    <n v="10455"/>
    <n v="40.814266000000003"/>
    <n v="-73.912964000000002"/>
    <s v="SAINT ANNS AVENUE"/>
    <s v="EAST 149 STREET"/>
    <s v="1400      PELHAM PARKWAY SOUTH"/>
    <n v="0"/>
    <n v="0"/>
    <n v="0"/>
    <n v="0"/>
    <s v="Unspecified"/>
    <n v="4409046"/>
    <s v="Sedan"/>
    <s v="Bus"/>
    <s v="2021-04"/>
    <n v="16"/>
    <n v="0"/>
    <n v="0"/>
    <s v="Non-Severe"/>
    <x v="0"/>
  </r>
  <r>
    <d v="2021-04-13T00:00:00"/>
    <s v="06:17:00"/>
    <s v="Apr"/>
    <s v="BROOKLYN"/>
    <n v="10879.98965307365"/>
    <n v="40.786484000000002"/>
    <n v="-73.972179999999994"/>
    <s v="WEST 86 STREET"/>
    <s v="3 AVENUE"/>
    <s v="1400      PELHAM PARKWAY SOUTH"/>
    <n v="0"/>
    <n v="0"/>
    <n v="0"/>
    <n v="0"/>
    <s v="Distraction"/>
    <n v="4409627"/>
    <s v="Taxi"/>
    <s v="Bus"/>
    <s v="2021-04"/>
    <n v="6"/>
    <n v="0"/>
    <n v="0"/>
    <s v="Non-Severe"/>
    <x v="0"/>
  </r>
  <r>
    <d v="2021-04-20T00:00:00"/>
    <s v="23:25:00"/>
    <s v="Apr"/>
    <s v="BROOKLYN"/>
    <n v="10879.98965307365"/>
    <n v="40.594616000000002"/>
    <n v="-73.997429999999994"/>
    <s v="BELT PARKWAY"/>
    <s v="3 AVENUE"/>
    <s v="1400      PELHAM PARKWAY SOUTH"/>
    <n v="4"/>
    <n v="0"/>
    <n v="0"/>
    <n v="0"/>
    <s v="Unsafe Lane Changing"/>
    <n v="4409110"/>
    <s v="Sedan"/>
    <s v="Station Wagon"/>
    <s v="2021-04"/>
    <n v="23"/>
    <n v="4"/>
    <n v="0"/>
    <s v="Severe"/>
    <x v="0"/>
  </r>
  <r>
    <d v="2021-04-20T00:00:00"/>
    <s v="21:40:00"/>
    <s v="Apr"/>
    <s v="BROOKLYN"/>
    <n v="10879.98965307365"/>
    <n v="40.691679999999998"/>
    <n v="-73.999343999999994"/>
    <s v="BROOKLYN QUEENS EXPRESSWAY"/>
    <s v="3 AVENUE"/>
    <s v="1400      PELHAM PARKWAY SOUTH"/>
    <n v="2"/>
    <n v="0"/>
    <n v="0"/>
    <n v="0"/>
    <s v="Distraction"/>
    <n v="4409355"/>
    <s v="Station Wagon"/>
    <s v="Sedan"/>
    <s v="2021-04"/>
    <n v="21"/>
    <n v="2"/>
    <n v="0"/>
    <s v="Severe"/>
    <x v="0"/>
  </r>
  <r>
    <d v="2021-04-20T00:00:00"/>
    <s v="08:48:00"/>
    <s v="Apr"/>
    <s v="BROOKLYN"/>
    <n v="10879.98965307365"/>
    <n v="40.642547999999998"/>
    <n v="-74.016655"/>
    <s v="4 AVENUE"/>
    <s v="3 AVENUE"/>
    <s v="1400      PELHAM PARKWAY SOUTH"/>
    <n v="1"/>
    <n v="0"/>
    <n v="0"/>
    <n v="0"/>
    <s v="Failure to Yield Right-of-Way"/>
    <n v="4409028"/>
    <s v="Station Wagon"/>
    <s v="E-Bike"/>
    <s v="2021-04"/>
    <n v="8"/>
    <n v="1"/>
    <n v="0"/>
    <s v="Severe"/>
    <x v="0"/>
  </r>
  <r>
    <d v="2021-04-20T00:00:00"/>
    <s v="17:10:00"/>
    <s v="Apr"/>
    <s v="BROOKLYN"/>
    <n v="10879.98965307365"/>
    <n v="40.86309"/>
    <n v="-73.88946"/>
    <s v="WEBSTER AVENUE"/>
    <s v="3 AVENUE"/>
    <s v="1400      PELHAM PARKWAY SOUTH"/>
    <n v="0"/>
    <n v="0"/>
    <n v="0"/>
    <n v="0"/>
    <s v="Distraction"/>
    <n v="4408976"/>
    <s v="Station Wagon"/>
    <s v="Sedan"/>
    <s v="2021-04"/>
    <n v="17"/>
    <n v="0"/>
    <n v="0"/>
    <s v="Non-Severe"/>
    <x v="0"/>
  </r>
  <r>
    <d v="2021-04-20T00:00:00"/>
    <s v="07:50:00"/>
    <s v="Apr"/>
    <s v="MANHATTAN"/>
    <n v="10030"/>
    <n v="40.819454"/>
    <n v="-73.940690000000004"/>
    <s v="BELT PARKWAY"/>
    <s v="3 AVENUE"/>
    <s v="2430      7 AVENUE"/>
    <n v="0"/>
    <n v="0"/>
    <n v="0"/>
    <n v="0"/>
    <s v="Other Vehicular"/>
    <n v="4409469"/>
    <s v="Bus"/>
    <s v="Sedan"/>
    <s v="2021-04"/>
    <n v="7"/>
    <n v="0"/>
    <n v="0"/>
    <s v="Non-Severe"/>
    <x v="0"/>
  </r>
  <r>
    <d v="2021-12-04T00:00:00"/>
    <s v="06:30:00"/>
    <s v="Dec"/>
    <s v="BROOKLYN"/>
    <n v="11204"/>
    <n v="40.623367000000002"/>
    <n v="-73.989493999999993"/>
    <s v="17 AVENUE"/>
    <s v="60 STREET"/>
    <s v="1400      PELHAM PARKWAY SOUTH"/>
    <n v="0"/>
    <n v="0"/>
    <n v="0"/>
    <n v="0"/>
    <s v="Distraction"/>
    <n v="4409486"/>
    <s v="Bus"/>
    <s v="Sedan"/>
    <s v="2021-12"/>
    <n v="6"/>
    <n v="0"/>
    <n v="0"/>
    <s v="Non-Severe"/>
    <x v="1"/>
  </r>
  <r>
    <d v="2021-04-20T00:00:00"/>
    <s v="17:02:00"/>
    <s v="Apr"/>
    <s v="BROOKLYN"/>
    <n v="10879.98965307365"/>
    <n v="40.636650000000003"/>
    <n v="-73.968050000000005"/>
    <s v="CONEY ISLAND AVENUE"/>
    <s v="DITMAS AVENUE"/>
    <s v="1400      PELHAM PARKWAY SOUTH"/>
    <n v="0"/>
    <n v="0"/>
    <n v="0"/>
    <n v="0"/>
    <s v="Distraction"/>
    <n v="4409141"/>
    <s v="Bus"/>
    <s v="Sedan"/>
    <s v="2021-04"/>
    <n v="17"/>
    <n v="0"/>
    <n v="0"/>
    <s v="Non-Severe"/>
    <x v="0"/>
  </r>
  <r>
    <d v="2021-04-20T00:00:00"/>
    <s v="16:00:00"/>
    <s v="Apr"/>
    <s v="QUEENS"/>
    <n v="11356"/>
    <n v="40.783225999999999"/>
    <n v="-73.839519999999993"/>
    <s v="18 AVENUE"/>
    <s v="129 STREET"/>
    <s v="1400      PELHAM PARKWAY SOUTH"/>
    <n v="0"/>
    <n v="0"/>
    <n v="0"/>
    <n v="0"/>
    <s v="Unspecified"/>
    <n v="4409271"/>
    <s v="Sedan"/>
    <s v="Sedan"/>
    <s v="2021-04"/>
    <n v="16"/>
    <n v="0"/>
    <n v="0"/>
    <s v="Non-Severe"/>
    <x v="0"/>
  </r>
  <r>
    <d v="2021-04-20T00:00:00"/>
    <s v="07:02:00"/>
    <s v="Apr"/>
    <s v="BROOKLYN"/>
    <n v="10879.98965307365"/>
    <n v="40.828074999999998"/>
    <n v="-73.885429999999999"/>
    <s v="SHERIDAN EXPRESSWAY"/>
    <s v="WESTCHESTER AVENUE"/>
    <s v="1400      PELHAM PARKWAY SOUTH"/>
    <n v="1"/>
    <n v="0"/>
    <n v="0"/>
    <n v="0"/>
    <s v="Unspecified"/>
    <n v="4409052"/>
    <s v="Station Wagon"/>
    <s v="Station Wagon"/>
    <s v="2021-04"/>
    <n v="7"/>
    <n v="1"/>
    <n v="0"/>
    <s v="Severe"/>
    <x v="0"/>
  </r>
  <r>
    <d v="2021-04-17T00:00:00"/>
    <s v="16:08:00"/>
    <s v="Apr"/>
    <s v="STATEN ISLAND"/>
    <n v="10312"/>
    <n v="40.546529999999997"/>
    <n v="-74.180435000000003"/>
    <s v="ARDEN AVENUE"/>
    <s v="DRUMGOOLE ROAD EAST"/>
    <s v="1400      PELHAM PARKWAY SOUTH"/>
    <n v="0"/>
    <n v="0"/>
    <n v="0"/>
    <n v="0"/>
    <s v="View Obstructed/Limited"/>
    <n v="4409646"/>
    <s v="Sedan"/>
    <s v="Station Wagon"/>
    <s v="2021-04"/>
    <n v="16"/>
    <n v="0"/>
    <n v="0"/>
    <s v="Non-Severe"/>
    <x v="1"/>
  </r>
  <r>
    <d v="2021-04-20T00:00:00"/>
    <s v="03:34:00"/>
    <s v="Apr"/>
    <s v="BROOKLYN"/>
    <n v="10879.98965307365"/>
    <n v="40.834094999999998"/>
    <n v="-73.949830000000006"/>
    <s v="HENRY HUDSON PARKWAY"/>
    <s v="3 AVENUE"/>
    <s v="1400      PELHAM PARKWAY SOUTH"/>
    <n v="0"/>
    <n v="0"/>
    <n v="0"/>
    <n v="0"/>
    <s v="Fell Asleep"/>
    <n v="4409094"/>
    <s v="Sedan"/>
    <s v="Sedan"/>
    <s v="2021-04"/>
    <n v="3"/>
    <n v="0"/>
    <n v="0"/>
    <s v="Non-Severe"/>
    <x v="0"/>
  </r>
  <r>
    <d v="2021-04-20T00:00:00"/>
    <s v="21:25:00"/>
    <s v="Apr"/>
    <s v="BROOKLYN"/>
    <n v="11208"/>
    <n v="40.665474000000003"/>
    <n v="-73.867519999999999"/>
    <s v="STANLEY AVENUE"/>
    <s v="CRESCENT STREET"/>
    <s v="1400      PELHAM PARKWAY SOUTH"/>
    <n v="0"/>
    <n v="0"/>
    <n v="0"/>
    <n v="0"/>
    <s v="Distraction"/>
    <n v="4409549"/>
    <s v="Box Truck"/>
    <s v="Station Wagon"/>
    <s v="2021-04"/>
    <n v="21"/>
    <n v="0"/>
    <n v="0"/>
    <s v="Non-Severe"/>
    <x v="0"/>
  </r>
  <r>
    <d v="2021-04-20T00:00:00"/>
    <s v="08:15:00"/>
    <s v="Apr"/>
    <s v="MANHATTAN"/>
    <n v="10032"/>
    <n v="40.844673"/>
    <n v="-73.942449999999994"/>
    <s v="BELT PARKWAY"/>
    <s v="3 AVENUE"/>
    <s v="104       HAVEN AVENUE"/>
    <n v="0"/>
    <n v="0"/>
    <n v="0"/>
    <n v="0"/>
    <s v="Other Vehicular"/>
    <n v="4409443"/>
    <s v="Station Wagon"/>
    <s v="Sedan"/>
    <s v="2021-04"/>
    <n v="8"/>
    <n v="0"/>
    <n v="0"/>
    <s v="Non-Severe"/>
    <x v="0"/>
  </r>
  <r>
    <d v="2021-04-17T00:00:00"/>
    <s v="00:42:00"/>
    <s v="Apr"/>
    <s v="BROOKLYN"/>
    <n v="10879.98965307365"/>
    <n v="40.694862000000001"/>
    <n v="-73.818420000000003"/>
    <s v="95 AVENUE"/>
    <s v="3 AVENUE"/>
    <s v="1400      PELHAM PARKWAY SOUTH"/>
    <n v="0"/>
    <n v="0"/>
    <n v="0"/>
    <n v="0"/>
    <s v="Distraction"/>
    <n v="4409594"/>
    <s v="Station Wagon"/>
    <s v="Station Wagon"/>
    <s v="2021-04"/>
    <n v="0"/>
    <n v="0"/>
    <n v="0"/>
    <s v="Non-Severe"/>
    <x v="1"/>
  </r>
  <r>
    <d v="2021-04-20T00:00:00"/>
    <s v="16:55:00"/>
    <s v="Apr"/>
    <s v="BRONX"/>
    <n v="10451"/>
    <n v="40.819201999999997"/>
    <n v="-73.925970000000007"/>
    <s v="EAST 150 STREET"/>
    <s v="GRIFFIN PLACE"/>
    <s v="1400      PELHAM PARKWAY SOUTH"/>
    <n v="1"/>
    <n v="0"/>
    <n v="0"/>
    <n v="0"/>
    <s v="Brakes Defective"/>
    <n v="4409102"/>
    <s v="Station Wagon"/>
    <s v="Sedan"/>
    <s v="2021-04"/>
    <n v="16"/>
    <n v="1"/>
    <n v="0"/>
    <s v="Severe"/>
    <x v="0"/>
  </r>
  <r>
    <d v="2021-03-14T00:00:00"/>
    <s v="12:56:00"/>
    <s v="Mar"/>
    <s v="MANHATTAN"/>
    <n v="10027"/>
    <n v="40.808860000000003"/>
    <n v="-73.952129999999997"/>
    <s v="8 AVENUE"/>
    <s v="WEST 123 STREET"/>
    <s v="1400      PELHAM PARKWAY SOUTH"/>
    <n v="0"/>
    <n v="0"/>
    <n v="0"/>
    <n v="0"/>
    <s v="Drugs (illegal)"/>
    <n v="4409579"/>
    <s v="Sedan"/>
    <s v="Sedan"/>
    <s v="2021-03"/>
    <n v="12"/>
    <n v="0"/>
    <n v="0"/>
    <s v="Non-Severe"/>
    <x v="1"/>
  </r>
  <r>
    <d v="2021-04-20T00:00:00"/>
    <s v="22:30:00"/>
    <s v="Apr"/>
    <s v="BROOKLYN"/>
    <n v="10879.98965307365"/>
    <n v="40.840496000000002"/>
    <n v="-73.945989999999995"/>
    <s v="HENRY HUDSON PARKWAY"/>
    <s v="3 AVENUE"/>
    <s v="1400      PELHAM PARKWAY SOUTH"/>
    <n v="0"/>
    <n v="0"/>
    <n v="0"/>
    <n v="0"/>
    <s v="Unsafe Lane Changing"/>
    <n v="4409446"/>
    <s v="Sedan"/>
    <s v="Sedan"/>
    <s v="2021-04"/>
    <n v="22"/>
    <n v="0"/>
    <n v="0"/>
    <s v="Non-Severe"/>
    <x v="0"/>
  </r>
  <r>
    <d v="2021-04-20T00:00:00"/>
    <s v="00:02:00"/>
    <s v="Apr"/>
    <s v="MANHATTAN"/>
    <n v="10036"/>
    <n v="40.759726999999998"/>
    <n v="-73.991690000000006"/>
    <s v="WEST 44 STREET"/>
    <s v="9 AVENUE"/>
    <s v="1400      PELHAM PARKWAY SOUTH"/>
    <n v="1"/>
    <n v="0"/>
    <n v="0"/>
    <n v="0"/>
    <s v="Traffic Control Disregarded"/>
    <n v="4408732"/>
    <s v="Sedan"/>
    <s v="Sedan"/>
    <s v="2021-04"/>
    <n v="0"/>
    <n v="1"/>
    <n v="0"/>
    <s v="Severe"/>
    <x v="0"/>
  </r>
  <r>
    <d v="2021-04-18T00:00:00"/>
    <s v="16:00:00"/>
    <s v="Apr"/>
    <s v="BRONX"/>
    <n v="10460"/>
    <n v="40.845714999999998"/>
    <n v="-73.880849999999995"/>
    <s v="BELT PARKWAY"/>
    <s v="3 AVENUE"/>
    <s v="2155      DALY AVENUE"/>
    <n v="0"/>
    <n v="0"/>
    <n v="0"/>
    <n v="0"/>
    <s v="Passing Too Closely"/>
    <n v="4409519"/>
    <s v="Station Wagon"/>
    <s v="Sedan"/>
    <s v="2021-04"/>
    <n v="16"/>
    <n v="0"/>
    <n v="0"/>
    <s v="Non-Severe"/>
    <x v="1"/>
  </r>
  <r>
    <d v="2021-04-16T00:00:00"/>
    <s v="13:55:00"/>
    <s v="Apr"/>
    <s v="MANHATTAN"/>
    <n v="10027"/>
    <n v="40.814579999999999"/>
    <n v="-73.947950000000006"/>
    <s v="8 AVENUE"/>
    <s v="WEST 132 STREET"/>
    <s v="1400      PELHAM PARKWAY SOUTH"/>
    <n v="1"/>
    <n v="0"/>
    <n v="0"/>
    <n v="0"/>
    <s v="Distraction"/>
    <n v="4409470"/>
    <s v="Pick-up Truck"/>
    <s v="WHEELCHAIR"/>
    <s v="2021-04"/>
    <n v="13"/>
    <n v="1"/>
    <n v="0"/>
    <s v="Severe"/>
    <x v="0"/>
  </r>
  <r>
    <d v="2021-04-20T00:00:00"/>
    <s v="18:30:00"/>
    <s v="Apr"/>
    <s v="BROOKLYN"/>
    <n v="11217"/>
    <n v="40.682983"/>
    <n v="-73.973349999999996"/>
    <s v="BELT PARKWAY"/>
    <s v="3 AVENUE"/>
    <s v="677       ATLANTIC AVENUE"/>
    <n v="0"/>
    <n v="0"/>
    <n v="0"/>
    <n v="0"/>
    <s v="Distraction"/>
    <n v="4409012"/>
    <s v="Sedan"/>
    <s v="Station Wagon"/>
    <s v="2021-04"/>
    <n v="18"/>
    <n v="0"/>
    <n v="0"/>
    <s v="Non-Severe"/>
    <x v="0"/>
  </r>
  <r>
    <d v="2021-04-20T00:00:00"/>
    <s v="18:15:00"/>
    <s v="Apr"/>
    <s v="STATEN ISLAND"/>
    <n v="10312"/>
    <n v="40.560899999999997"/>
    <n v="-74.16901"/>
    <s v="BELT PARKWAY"/>
    <s v="3 AVENUE"/>
    <s v="854       ARTHUR KILL ROAD"/>
    <n v="0"/>
    <n v="0"/>
    <n v="0"/>
    <n v="0"/>
    <s v="Following Too Closely"/>
    <n v="4409187"/>
    <s v="Sedan"/>
    <s v="Sedan"/>
    <s v="2021-04"/>
    <n v="18"/>
    <n v="0"/>
    <n v="0"/>
    <s v="Non-Severe"/>
    <x v="0"/>
  </r>
  <r>
    <d v="2021-04-20T00:00:00"/>
    <s v="07:24:00"/>
    <s v="Apr"/>
    <s v="BROOKLYN"/>
    <n v="11221"/>
    <n v="40.694699999999997"/>
    <n v="-73.927504999999996"/>
    <s v="BUSHWICK AVENUE"/>
    <s v="STOCKHOLM STREET"/>
    <s v="1400      PELHAM PARKWAY SOUTH"/>
    <n v="1"/>
    <n v="0"/>
    <n v="0"/>
    <n v="0"/>
    <s v="Distraction"/>
    <n v="4408931"/>
    <s v="Bus"/>
    <s v="Sedan"/>
    <s v="2021-04"/>
    <n v="7"/>
    <n v="1"/>
    <n v="0"/>
    <s v="Severe"/>
    <x v="0"/>
  </r>
  <r>
    <d v="2021-04-20T00:00:00"/>
    <s v="19:05:00"/>
    <s v="Apr"/>
    <s v="BROOKLYN"/>
    <n v="11226"/>
    <n v="40.651769999999999"/>
    <n v="-73.955969999999994"/>
    <s v="BELT PARKWAY"/>
    <s v="3 AVENUE"/>
    <s v="2150      BEDFORD AVENUE"/>
    <n v="0"/>
    <n v="0"/>
    <n v="0"/>
    <n v="0"/>
    <s v="Unspecified"/>
    <n v="4409154"/>
    <s v="Sedan"/>
    <s v="Sedan"/>
    <s v="2021-04"/>
    <n v="19"/>
    <n v="0"/>
    <n v="0"/>
    <s v="Non-Severe"/>
    <x v="0"/>
  </r>
  <r>
    <d v="2021-04-20T00:00:00"/>
    <s v="11:20:00"/>
    <s v="Apr"/>
    <s v="BROOKLYN"/>
    <n v="11218"/>
    <n v="40.641970000000001"/>
    <n v="-73.991569999999996"/>
    <s v="BELT PARKWAY"/>
    <s v="3 AVENUE"/>
    <s v="1102      41 STREET"/>
    <n v="1"/>
    <n v="0"/>
    <n v="0"/>
    <n v="0"/>
    <s v="Unspecified"/>
    <n v="4409496"/>
    <s v="Sedan"/>
    <s v="Station Wagon"/>
    <s v="2021-04"/>
    <n v="11"/>
    <n v="1"/>
    <n v="0"/>
    <s v="Severe"/>
    <x v="0"/>
  </r>
  <r>
    <d v="2021-04-20T00:00:00"/>
    <s v="17:43:00"/>
    <s v="Apr"/>
    <s v="BROOKLYN"/>
    <n v="11233"/>
    <n v="40.685609999999997"/>
    <n v="-73.923259999999999"/>
    <s v="RALPH AVENUE"/>
    <s v="HANCOCK STREET"/>
    <s v="1400      PELHAM PARKWAY SOUTH"/>
    <n v="0"/>
    <n v="0"/>
    <n v="0"/>
    <n v="0"/>
    <s v="Passing or Lane Usage Improper"/>
    <n v="4409320"/>
    <s v="Sedan"/>
    <s v="Bus"/>
    <s v="2021-04"/>
    <n v="17"/>
    <n v="0"/>
    <n v="0"/>
    <s v="Non-Severe"/>
    <x v="0"/>
  </r>
  <r>
    <d v="2021-04-20T00:00:00"/>
    <s v="09:51:00"/>
    <s v="Apr"/>
    <s v="BRONX"/>
    <n v="10459"/>
    <n v="40.818893000000003"/>
    <n v="-73.892290000000003"/>
    <s v="BARRETTO STREET"/>
    <s v="BRUCKNER BOULEVARD"/>
    <s v="1400      PELHAM PARKWAY SOUTH"/>
    <n v="0"/>
    <n v="0"/>
    <n v="0"/>
    <n v="0"/>
    <s v="Unspecified"/>
    <n v="4409060"/>
    <s v="Sedan"/>
    <s v="Box Truck"/>
    <s v="2021-04"/>
    <n v="9"/>
    <n v="0"/>
    <n v="0"/>
    <s v="Non-Severe"/>
    <x v="0"/>
  </r>
  <r>
    <d v="2021-04-16T00:00:00"/>
    <s v="14:30:00"/>
    <s v="Apr"/>
    <s v="BROOKLYN"/>
    <n v="10879.98965307365"/>
    <n v="40.691679999999998"/>
    <n v="-73.999343999999994"/>
    <s v="BROOKLYN QUEENS EXPRESSWAY"/>
    <s v="3 AVENUE"/>
    <s v="1400      PELHAM PARKWAY SOUTH"/>
    <n v="0"/>
    <n v="0"/>
    <n v="0"/>
    <n v="0"/>
    <s v="Unspecified"/>
    <n v="4407902"/>
    <s v="Station Wagon"/>
    <s v="Station Wagon"/>
    <s v="2021-04"/>
    <n v="14"/>
    <n v="0"/>
    <n v="0"/>
    <s v="Non-Severe"/>
    <x v="0"/>
  </r>
  <r>
    <d v="2021-04-20T00:00:00"/>
    <s v="17:19:00"/>
    <s v="Apr"/>
    <s v="BRONX"/>
    <n v="10456"/>
    <n v="40.832279999999997"/>
    <n v="-73.909630000000007"/>
    <s v="EAST 168 STREET"/>
    <s v="WEBSTER AVENUE"/>
    <s v="1400      PELHAM PARKWAY SOUTH"/>
    <n v="0"/>
    <n v="0"/>
    <n v="0"/>
    <n v="0"/>
    <s v="Unspecified"/>
    <n v="4409084"/>
    <s v="Taxi"/>
    <s v="Sedan"/>
    <s v="2021-04"/>
    <n v="17"/>
    <n v="0"/>
    <n v="0"/>
    <s v="Non-Severe"/>
    <x v="0"/>
  </r>
  <r>
    <d v="2021-04-20T00:00:00"/>
    <s v="15:07:00"/>
    <s v="Apr"/>
    <s v="QUEENS"/>
    <n v="11691"/>
    <n v="40.596699999999998"/>
    <n v="-73.774879999999996"/>
    <s v="BELT PARKWAY"/>
    <s v="3 AVENUE"/>
    <s v="416       BEACH 43 STREET"/>
    <n v="0"/>
    <n v="0"/>
    <n v="0"/>
    <n v="0"/>
    <s v="Unspecified"/>
    <n v="4409264"/>
    <s v="Sedan"/>
    <s v="Sedan"/>
    <s v="2021-04"/>
    <n v="15"/>
    <n v="0"/>
    <n v="0"/>
    <s v="Non-Severe"/>
    <x v="0"/>
  </r>
  <r>
    <d v="2021-04-20T00:00:00"/>
    <s v="13:58:00"/>
    <s v="Apr"/>
    <s v="MANHATTAN"/>
    <n v="10035"/>
    <n v="40.802444000000001"/>
    <n v="-73.938834999999997"/>
    <s v="EAST 122 STREET"/>
    <s v="LEXINGTON AVENUE"/>
    <s v="1400      PELHAM PARKWAY SOUTH"/>
    <n v="0"/>
    <n v="0"/>
    <n v="0"/>
    <n v="0"/>
    <s v="Distraction"/>
    <n v="4409127"/>
    <s v="Concrete Mixer"/>
    <s v="Sedan"/>
    <s v="2021-04"/>
    <n v="13"/>
    <n v="0"/>
    <n v="0"/>
    <s v="Non-Severe"/>
    <x v="0"/>
  </r>
  <r>
    <d v="2021-04-20T00:00:00"/>
    <s v="07:50:00"/>
    <s v="Apr"/>
    <s v="BROOKLYN"/>
    <n v="10879.98965307365"/>
    <n v="40.620438"/>
    <n v="-74.167199999999994"/>
    <s v="STATEN ISLAND EXPRESSWAY"/>
    <s v="3 AVENUE"/>
    <s v="1400      PELHAM PARKWAY SOUTH"/>
    <n v="0"/>
    <n v="0"/>
    <n v="0"/>
    <n v="0"/>
    <s v="Unsafe Lane Changing"/>
    <n v="4408954"/>
    <s v="Sedan"/>
    <s v="Box Truck"/>
    <s v="2021-04"/>
    <n v="7"/>
    <n v="0"/>
    <n v="0"/>
    <s v="Non-Severe"/>
    <x v="0"/>
  </r>
  <r>
    <d v="2021-04-20T00:00:00"/>
    <s v="12:13:00"/>
    <s v="Apr"/>
    <s v="QUEENS"/>
    <n v="11040"/>
    <n v="0"/>
    <n v="0"/>
    <s v="BELT PARKWAY"/>
    <s v="3 AVENUE"/>
    <s v="78-40     271 STREET"/>
    <n v="1"/>
    <n v="0"/>
    <n v="0"/>
    <n v="0"/>
    <s v="Other Vehicular"/>
    <n v="4408972"/>
    <s v="Open Body"/>
    <s v="Sedan"/>
    <s v="2021-04"/>
    <n v="12"/>
    <n v="1"/>
    <n v="0"/>
    <s v="Severe"/>
    <x v="0"/>
  </r>
  <r>
    <d v="2021-03-24T00:00:00"/>
    <s v="09:33:00"/>
    <s v="Mar"/>
    <s v="BROOKLYN"/>
    <n v="10879.98965307365"/>
    <n v="40.80641"/>
    <n v="-73.942269999999994"/>
    <s v="5 AVENUE"/>
    <s v="3 AVENUE"/>
    <s v="1400      PELHAM PARKWAY SOUTH"/>
    <n v="0"/>
    <n v="0"/>
    <n v="0"/>
    <n v="0"/>
    <s v="Following Too Closely"/>
    <n v="4409575"/>
    <s v="3-Door"/>
    <s v="Sedan"/>
    <s v="2021-03"/>
    <n v="9"/>
    <n v="0"/>
    <n v="0"/>
    <s v="Non-Severe"/>
    <x v="0"/>
  </r>
  <r>
    <d v="2021-04-20T00:00:00"/>
    <s v="10:00:00"/>
    <s v="Apr"/>
    <s v="BROOKLYN"/>
    <n v="10879.98965307365"/>
    <n v="40.857117000000002"/>
    <n v="-73.899069999999995"/>
    <s v="RYER AVENUE"/>
    <s v="3 AVENUE"/>
    <s v="1400      PELHAM PARKWAY SOUTH"/>
    <n v="0"/>
    <n v="0"/>
    <n v="0"/>
    <n v="0"/>
    <s v="Unspecified"/>
    <n v="4408879"/>
    <s v="Station Wagon"/>
    <s v="Box Truck"/>
    <s v="2021-04"/>
    <n v="10"/>
    <n v="0"/>
    <n v="0"/>
    <s v="Non-Severe"/>
    <x v="0"/>
  </r>
  <r>
    <d v="2021-03-27T00:00:00"/>
    <s v="20:40:00"/>
    <s v="Mar"/>
    <s v="MANHATTAN"/>
    <n v="10026"/>
    <n v="40.801430000000003"/>
    <n v="-73.950109999999995"/>
    <s v="BELT PARKWAY"/>
    <s v="3 AVENUE"/>
    <s v="100       LENOX AVENUE"/>
    <n v="0"/>
    <n v="0"/>
    <n v="0"/>
    <n v="0"/>
    <s v="Unspecified"/>
    <n v="4409562"/>
    <s v="Sedan"/>
    <s v="Sedan"/>
    <s v="2021-03"/>
    <n v="20"/>
    <n v="0"/>
    <n v="0"/>
    <s v="Non-Severe"/>
    <x v="1"/>
  </r>
  <r>
    <d v="2021-04-20T00:00:00"/>
    <s v="15:30:00"/>
    <s v="Apr"/>
    <s v="MANHATTAN"/>
    <n v="10003"/>
    <n v="40.735990000000001"/>
    <n v="-73.989459999999994"/>
    <s v="EAST 16 STREET"/>
    <s v="UNION SQUARE EAST"/>
    <s v="1400      PELHAM PARKWAY SOUTH"/>
    <n v="1"/>
    <n v="0"/>
    <n v="1"/>
    <n v="0"/>
    <s v="Distraction"/>
    <n v="4409135"/>
    <s v="Station Wagon"/>
    <s v="Sedan"/>
    <s v="2021-04"/>
    <n v="15"/>
    <n v="2"/>
    <n v="0"/>
    <s v="Severe"/>
    <x v="0"/>
  </r>
  <r>
    <d v="2021-04-20T00:00:00"/>
    <s v="22:00:00"/>
    <s v="Apr"/>
    <s v="BROOKLYN"/>
    <n v="10879.98965307365"/>
    <n v="40.644455000000001"/>
    <n v="-74.018299999999996"/>
    <s v="3 AVENUE"/>
    <s v="3 AVENUE"/>
    <s v="1400      PELHAM PARKWAY SOUTH"/>
    <n v="1"/>
    <n v="0"/>
    <n v="0"/>
    <n v="0"/>
    <s v="Following Too Closely"/>
    <n v="4409032"/>
    <s v="Sedan"/>
    <s v="Sedan"/>
    <s v="2021-04"/>
    <n v="22"/>
    <n v="1"/>
    <n v="0"/>
    <s v="Severe"/>
    <x v="0"/>
  </r>
  <r>
    <d v="2021-05-04T00:00:00"/>
    <s v="09:05:00"/>
    <s v="May"/>
    <s v="BROOKLYN"/>
    <n v="10879.98965307365"/>
    <n v="40.645110000000003"/>
    <n v="-73.874886000000004"/>
    <s v="BELT PARKWAY"/>
    <s v="3 AVENUE"/>
    <s v="1400      PELHAM PARKWAY SOUTH"/>
    <n v="0"/>
    <n v="0"/>
    <n v="0"/>
    <n v="0"/>
    <s v="Pavement Defective"/>
    <n v="4409636"/>
    <s v="Sedan"/>
    <s v="Sedan"/>
    <s v="2021-05"/>
    <n v="9"/>
    <n v="0"/>
    <n v="0"/>
    <s v="Non-Severe"/>
    <x v="0"/>
  </r>
  <r>
    <d v="2021-09-13T00:00:00"/>
    <s v="18:30:00"/>
    <s v="Sep"/>
    <s v="BROOKLYN"/>
    <n v="10879.98965307365"/>
    <n v="40.714066000000003"/>
    <n v="-73.949380000000005"/>
    <s v="METROPOLITAN AVENUE"/>
    <s v="3 AVENUE"/>
    <s v="1400      PELHAM PARKWAY SOUTH"/>
    <n v="0"/>
    <n v="0"/>
    <n v="0"/>
    <n v="0"/>
    <s v="Passing or Lane Usage Improper"/>
    <n v="4456933"/>
    <s v="Station Wagon"/>
    <s v="Sedan"/>
    <s v="2021-09"/>
    <n v="18"/>
    <n v="0"/>
    <n v="0"/>
    <s v="Non-Severe"/>
    <x v="0"/>
  </r>
  <r>
    <d v="2021-04-14T00:00:00"/>
    <s v="13:20:00"/>
    <s v="Apr"/>
    <s v="STATEN ISLAND"/>
    <n v="10312"/>
    <n v="40.552309999999999"/>
    <n v="-74.190950000000001"/>
    <s v="BELT PARKWAY"/>
    <s v="3 AVENUE"/>
    <s v="262       ARDEN AVENUE"/>
    <n v="0"/>
    <n v="0"/>
    <n v="0"/>
    <n v="0"/>
    <s v="Distraction"/>
    <n v="4409601"/>
    <s v="Station Wagon"/>
    <s v="Sedan"/>
    <s v="2021-04"/>
    <n v="13"/>
    <n v="0"/>
    <n v="0"/>
    <s v="Non-Severe"/>
    <x v="0"/>
  </r>
  <r>
    <d v="2021-04-20T00:00:00"/>
    <s v="17:16:00"/>
    <s v="Apr"/>
    <s v="BROOKLYN"/>
    <n v="11204"/>
    <n v="40.61824"/>
    <n v="-73.984080000000006"/>
    <s v="20 AVENUE"/>
    <s v="62 STREET"/>
    <s v="1400      PELHAM PARKWAY SOUTH"/>
    <n v="0"/>
    <n v="0"/>
    <n v="0"/>
    <n v="0"/>
    <s v="Distraction"/>
    <n v="4408956"/>
    <s v="Station Wagon"/>
    <s v="Box Truck"/>
    <s v="2021-04"/>
    <n v="17"/>
    <n v="0"/>
    <n v="0"/>
    <s v="Non-Severe"/>
    <x v="0"/>
  </r>
  <r>
    <d v="2021-04-20T00:00:00"/>
    <s v="18:03:00"/>
    <s v="Apr"/>
    <s v="BROOKLYN"/>
    <n v="11207"/>
    <n v="40.690452999999998"/>
    <n v="-73.911760000000001"/>
    <s v="WEIRFIELD STREET"/>
    <s v="CENTRAL AVENUE"/>
    <s v="1400      PELHAM PARKWAY SOUTH"/>
    <n v="0"/>
    <n v="0"/>
    <n v="0"/>
    <n v="0"/>
    <s v="Unspecified"/>
    <n v="4408979"/>
    <s v="Sedan"/>
    <s v="Sedan"/>
    <s v="2021-04"/>
    <n v="18"/>
    <n v="0"/>
    <n v="0"/>
    <s v="Non-Severe"/>
    <x v="0"/>
  </r>
  <r>
    <d v="2021-04-20T00:00:00"/>
    <s v="16:20:00"/>
    <s v="Apr"/>
    <s v="BROOKLYN"/>
    <n v="10879.98965307365"/>
    <n v="40.659649999999999"/>
    <n v="-73.773833999999994"/>
    <s v="ROCKAWAY BOULEVARD"/>
    <s v="NASSAU EXPRESSWAY"/>
    <s v="1400      PELHAM PARKWAY SOUTH"/>
    <n v="1"/>
    <n v="0"/>
    <n v="0"/>
    <n v="0"/>
    <s v="Distraction"/>
    <n v="4409276"/>
    <s v="Station Wagon"/>
    <s v="Station Wagon"/>
    <s v="2021-04"/>
    <n v="16"/>
    <n v="1"/>
    <n v="0"/>
    <s v="Severe"/>
    <x v="0"/>
  </r>
  <r>
    <d v="2021-04-20T00:00:00"/>
    <s v="22:30:00"/>
    <s v="Apr"/>
    <s v="BRONX"/>
    <n v="10469"/>
    <n v="40.880992999999997"/>
    <n v="-73.839455000000001"/>
    <s v="BELT PARKWAY"/>
    <s v="3 AVENUE"/>
    <s v="3762      BOSTON ROAD"/>
    <n v="0"/>
    <n v="0"/>
    <n v="0"/>
    <n v="0"/>
    <s v="Passing Too Closely"/>
    <n v="4409224"/>
    <s v="Sedan"/>
    <s v="Station Wagon"/>
    <s v="2021-04"/>
    <n v="22"/>
    <n v="0"/>
    <n v="0"/>
    <s v="Non-Severe"/>
    <x v="0"/>
  </r>
  <r>
    <d v="2021-04-20T00:00:00"/>
    <s v="13:55:00"/>
    <s v="Apr"/>
    <s v="BROOKLYN"/>
    <n v="10879.98965307365"/>
    <n v="40.852305999999999"/>
    <n v="-73.898110000000003"/>
    <s v="WEBSTER AVENUE"/>
    <s v="EAST 180 STREET"/>
    <s v="1400      PELHAM PARKWAY SOUTH"/>
    <n v="1"/>
    <n v="0"/>
    <n v="0"/>
    <n v="0"/>
    <s v="Backing Unsafely"/>
    <n v="4409237"/>
    <s v="Sedan"/>
    <s v="Motorscooter"/>
    <s v="2021-04"/>
    <n v="13"/>
    <n v="1"/>
    <n v="0"/>
    <s v="Severe"/>
    <x v="0"/>
  </r>
  <r>
    <d v="2021-04-18T00:00:00"/>
    <s v="15:00:00"/>
    <s v="Apr"/>
    <s v="BROOKLYN"/>
    <n v="10879.98965307365"/>
    <n v="40.54833"/>
    <n v="-74.193979999999996"/>
    <s v="ROSEDALE AVENUE"/>
    <s v="3 AVENUE"/>
    <s v="1400      PELHAM PARKWAY SOUTH"/>
    <n v="0"/>
    <n v="0"/>
    <n v="0"/>
    <n v="0"/>
    <s v="Unspecified"/>
    <n v="4409647"/>
    <s v="Sedan"/>
    <s v="Sedan"/>
    <s v="2021-04"/>
    <n v="15"/>
    <n v="0"/>
    <n v="0"/>
    <s v="Non-Severe"/>
    <x v="1"/>
  </r>
  <r>
    <d v="2021-04-20T00:00:00"/>
    <s v="09:58:00"/>
    <s v="Apr"/>
    <s v="MANHATTAN"/>
    <n v="10035"/>
    <n v="40.797930000000001"/>
    <n v="-73.933999999999997"/>
    <s v="EAST 119 STREET"/>
    <s v="1 AVENUE"/>
    <s v="1400      PELHAM PARKWAY SOUTH"/>
    <n v="1"/>
    <n v="0"/>
    <n v="0"/>
    <n v="0"/>
    <s v="Distraction"/>
    <n v="4408874"/>
    <s v="Motorcycle"/>
    <s v="Sedan"/>
    <s v="2021-04"/>
    <n v="9"/>
    <n v="1"/>
    <n v="0"/>
    <s v="Severe"/>
    <x v="0"/>
  </r>
  <r>
    <d v="2021-04-20T00:00:00"/>
    <s v="17:47:00"/>
    <s v="Apr"/>
    <s v="QUEENS"/>
    <n v="11691"/>
    <n v="40.605334999999997"/>
    <n v="-73.755279999999999"/>
    <s v="MOTT AVENUE"/>
    <s v="BEACH CHANNEL DRIVE"/>
    <s v="1400      PELHAM PARKWAY SOUTH"/>
    <n v="0"/>
    <n v="0"/>
    <n v="0"/>
    <n v="0"/>
    <s v="Other Vehicular"/>
    <n v="4409090"/>
    <s v="Sedan"/>
    <s v="Sedan"/>
    <s v="2021-04"/>
    <n v="17"/>
    <n v="0"/>
    <n v="0"/>
    <s v="Non-Severe"/>
    <x v="0"/>
  </r>
  <r>
    <d v="2021-04-20T00:00:00"/>
    <s v="09:00:00"/>
    <s v="Apr"/>
    <s v="BROOKLYN"/>
    <n v="11216"/>
    <n v="40.686199999999999"/>
    <n v="-73.950744999999998"/>
    <s v="GATES AVENUE"/>
    <s v="NOSTRAND AVENUE"/>
    <s v="1400      PELHAM PARKWAY SOUTH"/>
    <n v="0"/>
    <n v="0"/>
    <n v="0"/>
    <n v="0"/>
    <s v="Distraction"/>
    <n v="4408919"/>
    <s v="Sedan"/>
    <s v="Sedan"/>
    <s v="2021-04"/>
    <n v="9"/>
    <n v="0"/>
    <n v="0"/>
    <s v="Non-Severe"/>
    <x v="0"/>
  </r>
  <r>
    <d v="2021-11-04T00:00:00"/>
    <s v="00:00:00"/>
    <s v="Nov"/>
    <s v="BROOKLYN"/>
    <n v="11214"/>
    <n v="40.604435000000002"/>
    <n v="-73.99485"/>
    <s v="21 AVENUE"/>
    <s v="84 STREET"/>
    <s v="1400      PELHAM PARKWAY SOUTH"/>
    <n v="1"/>
    <n v="0"/>
    <n v="0"/>
    <n v="0"/>
    <s v="Driver Inexperience"/>
    <n v="4409666"/>
    <s v="Station Wagon"/>
    <s v="Station Wagon"/>
    <s v="2021-11"/>
    <n v="0"/>
    <n v="1"/>
    <n v="0"/>
    <s v="Severe"/>
    <x v="0"/>
  </r>
  <r>
    <d v="2021-04-20T00:00:00"/>
    <s v="14:56:00"/>
    <s v="Apr"/>
    <s v="BROOKLYN"/>
    <n v="10879.98965307365"/>
    <n v="40.631706000000001"/>
    <n v="-73.946489999999997"/>
    <s v="FLATBUSH AVENUE"/>
    <s v="3 AVENUE"/>
    <s v="1400      PELHAM PARKWAY SOUTH"/>
    <n v="0"/>
    <n v="0"/>
    <n v="0"/>
    <n v="0"/>
    <s v="Unspecified"/>
    <n v="4409140"/>
    <s v="Sedan"/>
    <s v="Sedan"/>
    <s v="2021-04"/>
    <n v="14"/>
    <n v="0"/>
    <n v="0"/>
    <s v="Non-Severe"/>
    <x v="0"/>
  </r>
  <r>
    <d v="2021-04-20T00:00:00"/>
    <s v="07:36:00"/>
    <s v="Apr"/>
    <s v="BROOKLYN"/>
    <n v="10879.98965307365"/>
    <n v="40.772326999999997"/>
    <n v="-73.945310000000006"/>
    <s v="FDR DRIVE"/>
    <s v="3 AVENUE"/>
    <s v="1400      PELHAM PARKWAY SOUTH"/>
    <n v="0"/>
    <n v="0"/>
    <n v="0"/>
    <n v="0"/>
    <s v="Following Too Closely"/>
    <n v="4408862"/>
    <s v="Station Wagon"/>
    <s v="Sedan"/>
    <s v="2021-04"/>
    <n v="7"/>
    <n v="0"/>
    <n v="0"/>
    <s v="Non-Severe"/>
    <x v="0"/>
  </r>
  <r>
    <d v="2021-04-20T00:00:00"/>
    <s v="18:30:00"/>
    <s v="Apr"/>
    <s v="BROOKLYN"/>
    <n v="10879.98965307365"/>
    <n v="40.683720000000001"/>
    <n v="-73.784679999999994"/>
    <s v="FOCH BOULEVARD"/>
    <s v="3 AVENUE"/>
    <s v="1400      PELHAM PARKWAY SOUTH"/>
    <n v="0"/>
    <n v="0"/>
    <n v="0"/>
    <n v="0"/>
    <s v="Unspecified"/>
    <n v="4408990"/>
    <s v="Sedan"/>
    <s v="Sedan"/>
    <s v="2021-04"/>
    <n v="18"/>
    <n v="0"/>
    <n v="0"/>
    <s v="Non-Severe"/>
    <x v="0"/>
  </r>
  <r>
    <d v="2021-04-20T00:00:00"/>
    <s v="17:00:00"/>
    <s v="Apr"/>
    <s v="BRONX"/>
    <n v="10466"/>
    <n v="40.894207000000002"/>
    <n v="-73.848945999999998"/>
    <s v="BUSSING AVENUE"/>
    <s v="WICKHAM AVENUE"/>
    <s v="1400      PELHAM PARKWAY SOUTH"/>
    <n v="0"/>
    <n v="0"/>
    <n v="0"/>
    <n v="0"/>
    <s v="Traffic Control Disregarded"/>
    <n v="4409222"/>
    <s v="Station Wagon"/>
    <s v="Sedan"/>
    <s v="2021-04"/>
    <n v="17"/>
    <n v="0"/>
    <n v="0"/>
    <s v="Non-Severe"/>
    <x v="0"/>
  </r>
  <r>
    <d v="2021-04-14T00:00:00"/>
    <s v="17:30:00"/>
    <s v="Apr"/>
    <s v="BROOKLYN"/>
    <n v="11213"/>
    <n v="40.672190000000001"/>
    <n v="-73.927549999999997"/>
    <s v="BELT PARKWAY"/>
    <s v="3 AVENUE"/>
    <s v="1493      PARK PLACE"/>
    <n v="0"/>
    <n v="0"/>
    <n v="0"/>
    <n v="0"/>
    <s v="Distraction"/>
    <n v="4409611"/>
    <s v="Sedan"/>
    <s v="Sedan"/>
    <s v="2021-04"/>
    <n v="17"/>
    <n v="0"/>
    <n v="0"/>
    <s v="Non-Severe"/>
    <x v="0"/>
  </r>
  <r>
    <d v="2021-04-20T00:00:00"/>
    <s v="09:00:00"/>
    <s v="Apr"/>
    <s v="MANHATTAN"/>
    <n v="10039"/>
    <n v="40.831257000000001"/>
    <n v="-73.935739999999996"/>
    <s v="BELT PARKWAY"/>
    <s v="3 AVENUE"/>
    <s v="2999      8 AVENUE"/>
    <n v="0"/>
    <n v="0"/>
    <n v="0"/>
    <n v="0"/>
    <s v="Unspecified"/>
    <n v="4409120"/>
    <s v="Sedan"/>
    <s v="Sedan"/>
    <s v="2021-04"/>
    <n v="9"/>
    <n v="0"/>
    <n v="0"/>
    <s v="Non-Severe"/>
    <x v="0"/>
  </r>
  <r>
    <d v="2021-04-20T00:00:00"/>
    <s v="15:40:00"/>
    <s v="Apr"/>
    <s v="BRONX"/>
    <n v="10467"/>
    <n v="40.878773000000002"/>
    <n v="-73.872879999999995"/>
    <s v="BELT PARKWAY"/>
    <s v="3 AVENUE"/>
    <s v="348       EAST GUN HILL ROAD"/>
    <n v="1"/>
    <n v="0"/>
    <n v="1"/>
    <n v="0"/>
    <s v="Lost Consciousness"/>
    <n v="4408942"/>
    <s v="Sedan"/>
    <s v="Sedan"/>
    <s v="2021-04"/>
    <n v="15"/>
    <n v="2"/>
    <n v="0"/>
    <s v="Severe"/>
    <x v="0"/>
  </r>
  <r>
    <d v="2021-04-20T00:00:00"/>
    <s v="11:40:00"/>
    <s v="Apr"/>
    <s v="BROOKLYN"/>
    <n v="11218"/>
    <n v="40.635264999999997"/>
    <n v="-73.973979999999997"/>
    <s v="BELT PARKWAY"/>
    <s v="3 AVENUE"/>
    <s v="686       EAST 5 STREET"/>
    <n v="0"/>
    <n v="0"/>
    <n v="0"/>
    <n v="0"/>
    <s v="Unspecified"/>
    <n v="4409484"/>
    <s v="Sedan"/>
    <s v="Box Truck"/>
    <s v="2021-04"/>
    <n v="11"/>
    <n v="0"/>
    <n v="0"/>
    <s v="Non-Severe"/>
    <x v="0"/>
  </r>
  <r>
    <d v="2021-04-13T00:00:00"/>
    <s v="15:05:00"/>
    <s v="Apr"/>
    <s v="BROOKLYN"/>
    <n v="10879.98965307365"/>
    <n v="40.839269999999999"/>
    <n v="-73.922569999999993"/>
    <s v="WEST 169 STREET"/>
    <s v="3 AVENUE"/>
    <s v="1400      PELHAM PARKWAY SOUTH"/>
    <n v="0"/>
    <n v="0"/>
    <n v="0"/>
    <n v="0"/>
    <s v="Following Too Closely"/>
    <n v="4409452"/>
    <s v="Station Wagon"/>
    <s v="Sedan"/>
    <s v="2021-04"/>
    <n v="15"/>
    <n v="0"/>
    <n v="0"/>
    <s v="Non-Severe"/>
    <x v="0"/>
  </r>
  <r>
    <d v="2021-04-20T00:00:00"/>
    <s v="17:04:00"/>
    <s v="Apr"/>
    <s v="BRONX"/>
    <n v="10454"/>
    <n v="40.802914000000001"/>
    <n v="-73.920289999999994"/>
    <s v="SAINT ANNS AVENUE"/>
    <s v="EAST 132 STREET"/>
    <s v="1400      PELHAM PARKWAY SOUTH"/>
    <n v="0"/>
    <n v="0"/>
    <n v="0"/>
    <n v="0"/>
    <s v="Distraction"/>
    <n v="4409039"/>
    <s v="Station Wagon"/>
    <s v="Sedan"/>
    <s v="2021-04"/>
    <n v="17"/>
    <n v="0"/>
    <n v="0"/>
    <s v="Non-Severe"/>
    <x v="0"/>
  </r>
  <r>
    <d v="2021-04-20T00:00:00"/>
    <s v="20:23:00"/>
    <s v="Apr"/>
    <s v="BROOKLYN"/>
    <n v="10879.98965307365"/>
    <n v="40.880527000000001"/>
    <n v="-73.901793999999995"/>
    <s v="MAJOR DEEGAN EXPRESSWAY"/>
    <s v="3 AVENUE"/>
    <s v="1400      PELHAM PARKWAY SOUTH"/>
    <n v="1"/>
    <n v="0"/>
    <n v="0"/>
    <n v="0"/>
    <s v="Unspecified"/>
    <n v="4409020"/>
    <s v="Station Wagon"/>
    <s v="Sedan"/>
    <s v="2021-04"/>
    <n v="20"/>
    <n v="1"/>
    <n v="0"/>
    <s v="Severe"/>
    <x v="0"/>
  </r>
  <r>
    <d v="2021-04-20T00:00:00"/>
    <s v="19:07:00"/>
    <s v="Apr"/>
    <s v="MANHATTAN"/>
    <n v="10069"/>
    <n v="40.520114816772221"/>
    <n v="-73.54743161629176"/>
    <s v="RIVERSIDE BOULEVARD"/>
    <s v="WEST 62 STREET"/>
    <s v="1400      PELHAM PARKWAY SOUTH"/>
    <n v="1"/>
    <n v="0"/>
    <n v="0"/>
    <n v="0"/>
    <s v="Backing Unsafely"/>
    <n v="4409284"/>
    <s v="Taxi"/>
    <s v="Motorcycle"/>
    <s v="2021-04"/>
    <n v="19"/>
    <n v="1"/>
    <n v="0"/>
    <s v="Severe"/>
    <x v="0"/>
  </r>
  <r>
    <d v="2021-04-20T00:00:00"/>
    <s v="18:15:00"/>
    <s v="Apr"/>
    <s v="BROOKLYN"/>
    <n v="10879.98965307365"/>
    <n v="40.613894999999999"/>
    <n v="-73.992189999999994"/>
    <s v="19 AVENUE"/>
    <s v="3 AVENUE"/>
    <s v="1400      PELHAM PARKWAY SOUTH"/>
    <n v="3"/>
    <n v="0"/>
    <n v="2"/>
    <n v="0"/>
    <s v="Distraction"/>
    <n v="4409395"/>
    <s v="Sedan"/>
    <s v="Sedan"/>
    <s v="2021-04"/>
    <n v="18"/>
    <n v="5"/>
    <n v="0"/>
    <s v="Severe"/>
    <x v="0"/>
  </r>
  <r>
    <d v="2021-04-20T00:00:00"/>
    <s v="15:50:00"/>
    <s v="Apr"/>
    <s v="BROOKLYN"/>
    <n v="10879.98965307365"/>
    <n v="40.804699999999997"/>
    <n v="-73.912430000000001"/>
    <s v="EAST 138 STREET"/>
    <s v="BRUCKNER BOULEVARD"/>
    <s v="1400      PELHAM PARKWAY SOUTH"/>
    <n v="0"/>
    <n v="0"/>
    <n v="0"/>
    <n v="0"/>
    <s v="Unspecified"/>
    <n v="4409047"/>
    <s v="Station Wagon"/>
    <s v="Bus"/>
    <s v="2021-04"/>
    <n v="15"/>
    <n v="0"/>
    <n v="0"/>
    <s v="Non-Severe"/>
    <x v="0"/>
  </r>
  <r>
    <d v="2021-04-20T00:00:00"/>
    <s v="02:45:00"/>
    <s v="Apr"/>
    <s v="QUEENS"/>
    <n v="11434"/>
    <n v="40.658430000000003"/>
    <n v="-73.767430000000004"/>
    <s v="BELT PARKWAY"/>
    <s v="3 AVENUE"/>
    <s v="179-30    149 AVENUE"/>
    <n v="0"/>
    <n v="0"/>
    <n v="0"/>
    <n v="0"/>
    <s v="Backing Unsafely"/>
    <n v="4409619"/>
    <s v="Box Truck"/>
    <s v="Sedan"/>
    <s v="2021-04"/>
    <n v="2"/>
    <n v="0"/>
    <n v="0"/>
    <s v="Non-Severe"/>
    <x v="0"/>
  </r>
  <r>
    <d v="2021-04-20T00:00:00"/>
    <s v="15:00:00"/>
    <s v="Apr"/>
    <s v="STATEN ISLAND"/>
    <n v="10306"/>
    <n v="40.520114816772221"/>
    <n v="-73.54743161629176"/>
    <s v="Father capodanno blvd"/>
    <s v="Midland ave"/>
    <s v="1400      PELHAM PARKWAY SOUTH"/>
    <n v="0"/>
    <n v="0"/>
    <n v="0"/>
    <n v="0"/>
    <s v="Driver Inexperience"/>
    <n v="4408938"/>
    <s v="Station Wagon"/>
    <s v="Station Wagon"/>
    <s v="2021-04"/>
    <n v="15"/>
    <n v="0"/>
    <n v="0"/>
    <s v="Non-Severe"/>
    <x v="0"/>
  </r>
  <r>
    <d v="2021-04-19T00:00:00"/>
    <s v="09:40:00"/>
    <s v="Apr"/>
    <s v="QUEENS"/>
    <n v="11418"/>
    <n v="40.692726"/>
    <n v="-73.810649999999995"/>
    <s v="VANWYCK EXPRESSWAY"/>
    <s v="LLOYD ROAD"/>
    <s v="1400      PELHAM PARKWAY SOUTH"/>
    <n v="1"/>
    <n v="0"/>
    <n v="0"/>
    <n v="0"/>
    <s v="Oversized Vehicle"/>
    <n v="4409586"/>
    <s v="Sedan"/>
    <s v="Dump"/>
    <s v="2021-04"/>
    <n v="9"/>
    <n v="1"/>
    <n v="0"/>
    <s v="Severe"/>
    <x v="0"/>
  </r>
  <r>
    <d v="2021-04-20T00:00:00"/>
    <s v="07:45:00"/>
    <s v="Apr"/>
    <s v="BROOKLYN"/>
    <n v="11225"/>
    <n v="40.661223999999997"/>
    <n v="-73.956370000000007"/>
    <s v="BELT PARKWAY"/>
    <s v="3 AVENUE"/>
    <s v="177       LINCOLN ROAD"/>
    <n v="0"/>
    <n v="0"/>
    <n v="0"/>
    <n v="0"/>
    <s v="Distraction"/>
    <n v="4408912"/>
    <s v="Tractor Truck Diesel"/>
    <s v="Station Wagon"/>
    <s v="2021-04"/>
    <n v="7"/>
    <n v="0"/>
    <n v="0"/>
    <s v="Non-Severe"/>
    <x v="0"/>
  </r>
  <r>
    <d v="2021-04-17T00:00:00"/>
    <s v="15:43:00"/>
    <s v="Apr"/>
    <s v="QUEENS"/>
    <n v="11368"/>
    <n v="40.75714"/>
    <n v="-73.865600000000001"/>
    <s v="BELT PARKWAY"/>
    <s v="3 AVENUE"/>
    <s v="33-12     103 STREET"/>
    <n v="0"/>
    <n v="0"/>
    <n v="0"/>
    <n v="0"/>
    <s v="Distraction"/>
    <n v="4409501"/>
    <s v="Sedan"/>
    <s v="Sedan"/>
    <s v="2021-04"/>
    <n v="15"/>
    <n v="0"/>
    <n v="0"/>
    <s v="Non-Severe"/>
    <x v="1"/>
  </r>
  <r>
    <d v="2021-04-20T00:00:00"/>
    <s v="22:00:00"/>
    <s v="Apr"/>
    <s v="BROOKLYN"/>
    <n v="11226"/>
    <n v="40.647039999999997"/>
    <n v="-73.962424999999996"/>
    <s v="BELT PARKWAY"/>
    <s v="3 AVENUE"/>
    <s v="1809      ALBEMARLE ROAD"/>
    <n v="1"/>
    <n v="0"/>
    <n v="1"/>
    <n v="0"/>
    <s v="Unspecified"/>
    <n v="4409145"/>
    <s v="E-Bike"/>
    <s v="Sedan"/>
    <s v="2021-04"/>
    <n v="22"/>
    <n v="2"/>
    <n v="0"/>
    <s v="Severe"/>
    <x v="0"/>
  </r>
  <r>
    <d v="2021-04-20T00:00:00"/>
    <s v="13:27:00"/>
    <s v="Apr"/>
    <s v="BROOKLYN"/>
    <n v="11201"/>
    <n v="40.690468000000003"/>
    <n v="-73.987899999999996"/>
    <s v="LIVINGSTON STREET"/>
    <s v="SMITH STREET"/>
    <s v="1400      PELHAM PARKWAY SOUTH"/>
    <n v="1"/>
    <n v="0"/>
    <n v="1"/>
    <n v="0"/>
    <s v="Failure to Yield Right-of-Way"/>
    <n v="4409244"/>
    <s v="Sedan"/>
    <s v="Sedan"/>
    <s v="2021-04"/>
    <n v="13"/>
    <n v="2"/>
    <n v="0"/>
    <s v="Severe"/>
    <x v="0"/>
  </r>
  <r>
    <d v="2021-04-20T00:00:00"/>
    <s v="15:45:00"/>
    <s v="Apr"/>
    <s v="BROOKLYN"/>
    <n v="11236"/>
    <n v="40.638489999999997"/>
    <n v="-73.904030000000006"/>
    <s v="BELT PARKWAY"/>
    <s v="3 AVENUE"/>
    <s v="1293      REMSEN AVENUE"/>
    <n v="0"/>
    <n v="0"/>
    <n v="0"/>
    <n v="0"/>
    <s v="Distraction"/>
    <n v="4408963"/>
    <s v="Sedan"/>
    <s v="Bus"/>
    <s v="2021-04"/>
    <n v="15"/>
    <n v="0"/>
    <n v="0"/>
    <s v="Non-Severe"/>
    <x v="0"/>
  </r>
  <r>
    <d v="2021-04-20T00:00:00"/>
    <s v="20:10:00"/>
    <s v="Apr"/>
    <s v="BRONX"/>
    <n v="10469"/>
    <n v="40.867980000000003"/>
    <n v="-73.843209999999999"/>
    <s v="BELT PARKWAY"/>
    <s v="3 AVENUE"/>
    <s v="2933      ONEIL PLACE"/>
    <n v="0"/>
    <n v="0"/>
    <n v="0"/>
    <n v="0"/>
    <s v="Unspecified"/>
    <n v="4409068"/>
    <s v="Station Wagon"/>
    <s v="Sedan"/>
    <s v="2021-04"/>
    <n v="20"/>
    <n v="0"/>
    <n v="0"/>
    <s v="Non-Severe"/>
    <x v="0"/>
  </r>
  <r>
    <d v="2021-04-20T00:00:00"/>
    <s v="19:25:00"/>
    <s v="Apr"/>
    <s v="BROOKLYN"/>
    <n v="10879.98965307365"/>
    <n v="40.747204000000004"/>
    <n v="-73.997110000000006"/>
    <s v="BELT PARKWAY"/>
    <s v="3 AVENUE"/>
    <s v="8 AVENUE"/>
    <n v="0"/>
    <n v="0"/>
    <n v="0"/>
    <n v="0"/>
    <s v="Traffic Control Disregarded"/>
    <n v="4409202"/>
    <s v="E-Scooter"/>
    <s v="E-Bike"/>
    <s v="2021-04"/>
    <n v="19"/>
    <n v="0"/>
    <n v="0"/>
    <s v="Non-Severe"/>
    <x v="0"/>
  </r>
  <r>
    <d v="2021-04-20T00:00:00"/>
    <s v="13:40:00"/>
    <s v="Apr"/>
    <s v="BROOKLYN"/>
    <n v="10879.98965307365"/>
    <n v="40.617924000000002"/>
    <n v="-74.155784999999995"/>
    <s v="RICHMOND AVENUE"/>
    <s v="DEPPE PLACE"/>
    <s v="1400      PELHAM PARKWAY SOUTH"/>
    <n v="0"/>
    <n v="0"/>
    <n v="0"/>
    <n v="0"/>
    <s v="Drugs (illegal)"/>
    <n v="4409109"/>
    <s v="Sedan"/>
    <s v="Station Wagon"/>
    <s v="2021-04"/>
    <n v="13"/>
    <n v="0"/>
    <n v="0"/>
    <s v="Non-Severe"/>
    <x v="0"/>
  </r>
  <r>
    <d v="2021-04-20T00:00:00"/>
    <s v="00:32:00"/>
    <s v="Apr"/>
    <s v="BROOKLYN"/>
    <n v="11219"/>
    <n v="40.630015999999998"/>
    <n v="-73.995900000000006"/>
    <s v="NEW UTRECHT AVENUE"/>
    <s v="57 STREET"/>
    <s v="1400      PELHAM PARKWAY SOUTH"/>
    <n v="1"/>
    <n v="0"/>
    <n v="0"/>
    <n v="0"/>
    <s v="Unspecified"/>
    <n v="4408901"/>
    <s v="Sedan"/>
    <s v="Sedan"/>
    <s v="2021-04"/>
    <n v="0"/>
    <n v="1"/>
    <n v="0"/>
    <s v="Severe"/>
    <x v="0"/>
  </r>
  <r>
    <d v="2021-04-20T00:00:00"/>
    <s v="01:30:00"/>
    <s v="Apr"/>
    <s v="BROOKLYN"/>
    <n v="11207"/>
    <n v="40.672580000000004"/>
    <n v="-73.891220000000004"/>
    <s v="PITKIN AVENUE"/>
    <s v="MILLER AVENUE"/>
    <s v="1400      PELHAM PARKWAY SOUTH"/>
    <n v="2"/>
    <n v="0"/>
    <n v="0"/>
    <n v="0"/>
    <s v="Traffic Control Disregarded"/>
    <n v="4408831"/>
    <s v="Sedan"/>
    <s v="Sedan"/>
    <s v="2021-04"/>
    <n v="1"/>
    <n v="2"/>
    <n v="0"/>
    <s v="Severe"/>
    <x v="0"/>
  </r>
  <r>
    <d v="2021-04-20T00:00:00"/>
    <s v="12:15:00"/>
    <s v="Apr"/>
    <s v="BROOKLYN"/>
    <n v="10879.98965307365"/>
    <n v="40.732610000000001"/>
    <n v="-73.868600000000001"/>
    <s v="LONG ISLAND EXPRESSWAY"/>
    <s v="3 AVENUE"/>
    <s v="1400      PELHAM PARKWAY SOUTH"/>
    <n v="1"/>
    <n v="0"/>
    <n v="0"/>
    <n v="0"/>
    <s v="Passing or Lane Usage Improper"/>
    <n v="4408995"/>
    <s v="Station Wagon"/>
    <s v="Pick-up Truck"/>
    <s v="2021-04"/>
    <n v="12"/>
    <n v="1"/>
    <n v="0"/>
    <s v="Severe"/>
    <x v="0"/>
  </r>
  <r>
    <d v="2021-03-25T00:00:00"/>
    <s v="09:15:00"/>
    <s v="Mar"/>
    <s v="MANHATTAN"/>
    <n v="10026"/>
    <n v="40.802531999999999"/>
    <n v="-73.953029999999998"/>
    <s v="7 AVENUE"/>
    <s v="WEST 115 STREET"/>
    <s v="1400      PELHAM PARKWAY SOUTH"/>
    <n v="1"/>
    <n v="0"/>
    <n v="0"/>
    <n v="0"/>
    <s v="Unsafe Lane Changing"/>
    <n v="4409570"/>
    <s v="Tow Truck / Wrecker"/>
    <s v="Sedan"/>
    <s v="2021-03"/>
    <n v="9"/>
    <n v="1"/>
    <n v="0"/>
    <s v="Severe"/>
    <x v="0"/>
  </r>
  <r>
    <d v="2021-08-12T00:00:00"/>
    <s v="09:00:00"/>
    <s v="Aug"/>
    <s v="MANHATTAN"/>
    <n v="10031"/>
    <n v="40.825108"/>
    <n v="-73.951329999999999"/>
    <s v="BELT PARKWAY"/>
    <s v="3 AVENUE"/>
    <s v="561       WEST 143 STREET"/>
    <n v="0"/>
    <n v="0"/>
    <n v="0"/>
    <n v="0"/>
    <s v="Unspecified"/>
    <n v="4485390"/>
    <s v="Sedan"/>
    <s v="Sedan"/>
    <s v="2021-08"/>
    <n v="9"/>
    <n v="0"/>
    <n v="0"/>
    <s v="Non-Severe"/>
    <x v="0"/>
  </r>
  <r>
    <d v="2021-04-20T00:00:00"/>
    <s v="12:25:00"/>
    <s v="Apr"/>
    <s v="BROOKLYN"/>
    <n v="10879.98965307365"/>
    <n v="40.65945"/>
    <n v="-73.898470000000003"/>
    <s v="SNEDIKER AVENUE"/>
    <s v="3 AVENUE"/>
    <s v="1400      PELHAM PARKWAY SOUTH"/>
    <n v="0"/>
    <n v="0"/>
    <n v="0"/>
    <n v="0"/>
    <s v="Distraction"/>
    <n v="4408967"/>
    <s v="Station Wagon"/>
    <s v="Carry All"/>
    <s v="2021-04"/>
    <n v="12"/>
    <n v="0"/>
    <n v="0"/>
    <s v="Non-Severe"/>
    <x v="0"/>
  </r>
  <r>
    <d v="2021-04-18T00:00:00"/>
    <s v="01:03:00"/>
    <s v="Apr"/>
    <s v="BRONX"/>
    <n v="10452"/>
    <n v="40.831740000000003"/>
    <n v="-73.921440000000004"/>
    <s v="BELT PARKWAY"/>
    <s v="3 AVENUE"/>
    <s v="1083      WALTON AVENUE"/>
    <n v="0"/>
    <n v="0"/>
    <n v="0"/>
    <n v="0"/>
    <s v="Distraction"/>
    <n v="4409460"/>
    <s v="Sedan"/>
    <s v="Motorcycle"/>
    <s v="2021-04"/>
    <n v="1"/>
    <n v="0"/>
    <n v="0"/>
    <s v="Non-Severe"/>
    <x v="1"/>
  </r>
  <r>
    <d v="2021-04-20T00:00:00"/>
    <s v="20:08:00"/>
    <s v="Apr"/>
    <s v="BROOKLYN"/>
    <n v="11219"/>
    <n v="40.637894000000003"/>
    <n v="-73.998379999999997"/>
    <s v="50 STREET"/>
    <s v="FORT HAMILTON PARKWAY"/>
    <s v="1400      PELHAM PARKWAY SOUTH"/>
    <n v="0"/>
    <n v="0"/>
    <n v="0"/>
    <n v="0"/>
    <s v="Distraction"/>
    <n v="4409479"/>
    <s v="Station Wagon"/>
    <s v="Sedan"/>
    <s v="2021-04"/>
    <n v="20"/>
    <n v="0"/>
    <n v="0"/>
    <s v="Non-Severe"/>
    <x v="0"/>
  </r>
  <r>
    <d v="2021-04-20T00:00:00"/>
    <s v="21:00:00"/>
    <s v="Apr"/>
    <s v="QUEENS"/>
    <n v="11385"/>
    <n v="40.709632999999997"/>
    <n v="-73.902230000000003"/>
    <s v="60 PLACE"/>
    <s v="GROVE STREET"/>
    <s v="1400      PELHAM PARKWAY SOUTH"/>
    <n v="1"/>
    <n v="0"/>
    <n v="0"/>
    <n v="0"/>
    <s v="Failure to Yield Right-of-Way"/>
    <n v="4409303"/>
    <s v="Sedan"/>
    <s v="Station Wagon"/>
    <s v="2021-04"/>
    <n v="21"/>
    <n v="1"/>
    <n v="0"/>
    <s v="Severe"/>
    <x v="0"/>
  </r>
  <r>
    <d v="2021-04-20T00:00:00"/>
    <s v="08:55:00"/>
    <s v="Apr"/>
    <s v="BROOKLYN"/>
    <n v="11230"/>
    <n v="40.625186999999997"/>
    <n v="-73.961250000000007"/>
    <s v="BELT PARKWAY"/>
    <s v="3 AVENUE"/>
    <s v="1502      AVENUE J"/>
    <n v="1"/>
    <n v="0"/>
    <n v="0"/>
    <n v="0"/>
    <s v="Unspecified"/>
    <n v="4409526"/>
    <s v="Sedan"/>
    <s v="Sedan"/>
    <s v="2021-04"/>
    <n v="8"/>
    <n v="1"/>
    <n v="0"/>
    <s v="Severe"/>
    <x v="0"/>
  </r>
  <r>
    <d v="2021-04-20T00:00:00"/>
    <s v="14:50:00"/>
    <s v="Apr"/>
    <s v="QUEENS"/>
    <n v="11367"/>
    <n v="40.743180000000002"/>
    <n v="-73.835499999999996"/>
    <s v="BELT PARKWAY"/>
    <s v="3 AVENUE"/>
    <s v="130-04    HORACE HARDING EXPRESSWAY"/>
    <n v="0"/>
    <n v="0"/>
    <n v="0"/>
    <n v="0"/>
    <s v="Unspecified"/>
    <n v="4409014"/>
    <s v="Station Wagon"/>
    <s v="Sedan"/>
    <s v="2021-04"/>
    <n v="14"/>
    <n v="0"/>
    <n v="0"/>
    <s v="Non-Severe"/>
    <x v="0"/>
  </r>
  <r>
    <d v="2021-04-20T00:00:00"/>
    <s v="08:45:00"/>
    <s v="Apr"/>
    <s v="BROOKLYN"/>
    <n v="10879.98965307365"/>
    <n v="40.718864000000004"/>
    <n v="-73.974829999999997"/>
    <s v="FDR DRIVE"/>
    <s v="3 AVENUE"/>
    <s v="1400      PELHAM PARKWAY SOUTH"/>
    <n v="0"/>
    <n v="0"/>
    <n v="0"/>
    <n v="0"/>
    <s v="Unspecified"/>
    <n v="4409358"/>
    <s v="Sedan"/>
    <s v="Sedan"/>
    <s v="2021-04"/>
    <n v="8"/>
    <n v="0"/>
    <n v="0"/>
    <s v="Non-Severe"/>
    <x v="0"/>
  </r>
  <r>
    <d v="2021-12-04T00:00:00"/>
    <s v="15:50:00"/>
    <s v="Dec"/>
    <s v="MANHATTAN"/>
    <n v="10027"/>
    <n v="40.806614000000003"/>
    <n v="-73.944860000000006"/>
    <s v="BELT PARKWAY"/>
    <s v="3 AVENUE"/>
    <s v="62        WEST 124 STREET"/>
    <n v="0"/>
    <n v="0"/>
    <n v="0"/>
    <n v="0"/>
    <s v="Pedestrian/Bicyclist/Other Pedestrian Error/Confusion"/>
    <n v="4409567"/>
    <s v="Sedan"/>
    <s v="Pick-up Truck"/>
    <s v="2021-12"/>
    <n v="15"/>
    <n v="0"/>
    <n v="0"/>
    <s v="Non-Severe"/>
    <x v="1"/>
  </r>
  <r>
    <d v="2021-04-20T00:00:00"/>
    <s v="06:55:00"/>
    <s v="Apr"/>
    <s v="BROOKLYN"/>
    <n v="10879.98965307365"/>
    <n v="40.628117000000003"/>
    <n v="-73.956856000000002"/>
    <s v="AVENUE I"/>
    <s v="3 AVENUE"/>
    <s v="1400      PELHAM PARKWAY SOUTH"/>
    <n v="0"/>
    <n v="0"/>
    <n v="0"/>
    <n v="0"/>
    <s v="Unspecified"/>
    <n v="4409137"/>
    <s v="Bike"/>
    <s v="Station Wagon"/>
    <s v="2021-04"/>
    <n v="6"/>
    <n v="0"/>
    <n v="0"/>
    <s v="Non-Severe"/>
    <x v="0"/>
  </r>
  <r>
    <d v="2021-04-18T00:00:00"/>
    <s v="15:10:00"/>
    <s v="Apr"/>
    <s v="BROOKLYN"/>
    <n v="10879.98965307365"/>
    <n v="40.705660000000002"/>
    <n v="-73.818470000000005"/>
    <s v="87 AVENUE"/>
    <s v="3 AVENUE"/>
    <s v="1400      PELHAM PARKWAY SOUTH"/>
    <n v="0"/>
    <n v="0"/>
    <n v="0"/>
    <n v="0"/>
    <s v="Passing or Lane Usage Improper"/>
    <n v="4409580"/>
    <s v="Station Wagon"/>
    <s v="Sedan"/>
    <s v="2021-04"/>
    <n v="15"/>
    <n v="0"/>
    <n v="0"/>
    <s v="Non-Severe"/>
    <x v="1"/>
  </r>
  <r>
    <d v="2021-09-13T00:00:00"/>
    <s v="12:35:00"/>
    <s v="Sep"/>
    <s v="QUEENS"/>
    <n v="11379"/>
    <n v="40.72728"/>
    <n v="-73.872460000000004"/>
    <s v="BELT PARKWAY"/>
    <s v="3 AVENUE"/>
    <s v="61-40     85 STREET"/>
    <n v="1"/>
    <n v="0"/>
    <n v="0"/>
    <n v="0"/>
    <s v="Distraction"/>
    <n v="4457243"/>
    <s v="Station Wagon"/>
    <s v="Sedan"/>
    <s v="2021-09"/>
    <n v="12"/>
    <n v="1"/>
    <n v="0"/>
    <s v="Severe"/>
    <x v="0"/>
  </r>
  <r>
    <d v="2021-04-20T00:00:00"/>
    <s v="08:45:00"/>
    <s v="Apr"/>
    <s v="BROOKLYN"/>
    <n v="10879.98965307365"/>
    <n v="40.692481999999998"/>
    <n v="-73.920299999999997"/>
    <s v="LINDEN STREET"/>
    <s v="3 AVENUE"/>
    <s v="1400      PELHAM PARKWAY SOUTH"/>
    <n v="0"/>
    <n v="0"/>
    <n v="0"/>
    <n v="0"/>
    <s v="Passing Too Closely"/>
    <n v="4408933"/>
    <s v="Pick-up Truck"/>
    <s v="Sedan"/>
    <s v="2021-04"/>
    <n v="8"/>
    <n v="0"/>
    <n v="0"/>
    <s v="Non-Severe"/>
    <x v="0"/>
  </r>
  <r>
    <d v="2021-04-20T00:00:00"/>
    <s v="14:30:00"/>
    <s v="Apr"/>
    <s v="BROOKLYN"/>
    <n v="11237"/>
    <n v="40.712420000000002"/>
    <n v="-73.923869999999994"/>
    <s v="SCHOLES STREET"/>
    <s v="SCOTT AVENUE"/>
    <s v="1400      PELHAM PARKWAY SOUTH"/>
    <n v="0"/>
    <n v="0"/>
    <n v="0"/>
    <n v="0"/>
    <s v="Reaction to Uninvolved Vehicle"/>
    <n v="4409189"/>
    <s v="Dump"/>
    <s v="Station Wagon"/>
    <s v="2021-04"/>
    <n v="14"/>
    <n v="0"/>
    <n v="0"/>
    <s v="Non-Severe"/>
    <x v="0"/>
  </r>
  <r>
    <d v="2021-04-20T00:00:00"/>
    <s v="17:28:00"/>
    <s v="Apr"/>
    <s v="BRONX"/>
    <n v="10460"/>
    <n v="40.839165000000001"/>
    <n v="-73.883330000000001"/>
    <s v="CROSS BRONX EXPRESSWAY"/>
    <s v="BRYANT AVENUE"/>
    <s v="1400      PELHAM PARKWAY SOUTH"/>
    <n v="1"/>
    <n v="0"/>
    <n v="0"/>
    <n v="0"/>
    <s v="Unsafe Lane Changing"/>
    <n v="4409506"/>
    <s v="Tractor Truck Diesel"/>
    <s v="Station Wagon"/>
    <s v="2021-04"/>
    <n v="17"/>
    <n v="1"/>
    <n v="0"/>
    <s v="Severe"/>
    <x v="0"/>
  </r>
  <r>
    <d v="2021-04-20T00:00:00"/>
    <s v="15:00:00"/>
    <s v="Apr"/>
    <s v="BROOKLYN"/>
    <n v="10879.98965307365"/>
    <n v="40.831566000000002"/>
    <n v="-73.942986000000005"/>
    <s v="WEST 155 STREET"/>
    <s v="3 AVENUE"/>
    <s v="1400      PELHAM PARKWAY SOUTH"/>
    <n v="0"/>
    <n v="0"/>
    <n v="0"/>
    <n v="0"/>
    <s v="Unspecified"/>
    <n v="4409129"/>
    <s v="Station Wagon"/>
    <s v="Sedan"/>
    <s v="2021-04"/>
    <n v="15"/>
    <n v="0"/>
    <n v="0"/>
    <s v="Non-Severe"/>
    <x v="0"/>
  </r>
  <r>
    <d v="2021-04-20T00:00:00"/>
    <s v="12:25:00"/>
    <s v="Apr"/>
    <s v="BRONX"/>
    <n v="10472"/>
    <n v="40.828299999999999"/>
    <n v="-73.882959999999997"/>
    <s v="WESTCHESTER AVENUE"/>
    <s v="BRONX RIVER AVENUE"/>
    <s v="1400      PELHAM PARKWAY SOUTH"/>
    <n v="0"/>
    <n v="0"/>
    <n v="0"/>
    <n v="0"/>
    <s v="Unspecified"/>
    <n v="4408918"/>
    <s v="Pick-up Truck"/>
    <s v="Sedan"/>
    <s v="2021-04"/>
    <n v="12"/>
    <n v="0"/>
    <n v="0"/>
    <s v="Non-Severe"/>
    <x v="0"/>
  </r>
  <r>
    <d v="2021-04-20T00:00:00"/>
    <s v="09:00:00"/>
    <s v="Apr"/>
    <s v="BROOKLYN"/>
    <n v="11214"/>
    <n v="40.597282"/>
    <n v="-73.996260000000007"/>
    <s v="BELT PARKWAY"/>
    <s v="3 AVENUE"/>
    <s v="180       BAY 32 STREET"/>
    <n v="0"/>
    <n v="0"/>
    <n v="0"/>
    <n v="0"/>
    <s v="Aggressive Driving/Road Rage"/>
    <n v="4408958"/>
    <s v="Sedan"/>
    <s v="Sedan"/>
    <s v="2021-04"/>
    <n v="9"/>
    <n v="0"/>
    <n v="0"/>
    <s v="Non-Severe"/>
    <x v="0"/>
  </r>
  <r>
    <d v="2021-04-20T00:00:00"/>
    <s v="22:00:00"/>
    <s v="Apr"/>
    <s v="QUEENS"/>
    <n v="11385"/>
    <n v="40.71022"/>
    <n v="-73.89931"/>
    <s v="BELT PARKWAY"/>
    <s v="3 AVENUE"/>
    <s v="64-06     FRESH POND ROAD"/>
    <n v="0"/>
    <n v="0"/>
    <n v="0"/>
    <n v="0"/>
    <s v="Distraction"/>
    <n v="4409255"/>
    <s v="Station Wagon"/>
    <s v="Sedan"/>
    <s v="2021-04"/>
    <n v="22"/>
    <n v="0"/>
    <n v="0"/>
    <s v="Non-Severe"/>
    <x v="0"/>
  </r>
  <r>
    <d v="2021-04-20T00:00:00"/>
    <s v="12:29:00"/>
    <s v="Apr"/>
    <s v="BROOKLYN"/>
    <n v="10879.98965307365"/>
    <n v="40.520114816772221"/>
    <n v="-73.54743161629176"/>
    <s v="EAST 23 STREET"/>
    <s v="FDR DRIVE"/>
    <s v="1400      PELHAM PARKWAY SOUTH"/>
    <n v="0"/>
    <n v="0"/>
    <n v="0"/>
    <n v="0"/>
    <s v="Unspecified"/>
    <n v="4409240"/>
    <s v="Sedan"/>
    <s v="Sedan"/>
    <s v="2021-04"/>
    <n v="12"/>
    <n v="0"/>
    <n v="0"/>
    <s v="Non-Severe"/>
    <x v="0"/>
  </r>
  <r>
    <d v="2021-04-20T00:00:00"/>
    <s v="08:55:00"/>
    <s v="Apr"/>
    <s v="QUEENS"/>
    <n v="11420"/>
    <n v="40.674469999999999"/>
    <n v="-73.802700000000002"/>
    <s v="135 PLACE"/>
    <s v="ROCKAWAY BOULEVARD"/>
    <s v="1400      PELHAM PARKWAY SOUTH"/>
    <n v="0"/>
    <n v="0"/>
    <n v="0"/>
    <n v="0"/>
    <s v="Following Too Closely"/>
    <n v="4408894"/>
    <s v="Sedan"/>
    <s v="Sedan"/>
    <s v="2021-04"/>
    <n v="8"/>
    <n v="0"/>
    <n v="0"/>
    <s v="Non-Severe"/>
    <x v="0"/>
  </r>
  <r>
    <d v="2021-04-19T00:00:00"/>
    <s v="10:15:00"/>
    <s v="Apr"/>
    <s v="MANHATTAN"/>
    <n v="10011"/>
    <n v="40.744354000000001"/>
    <n v="-73.99624"/>
    <s v="BELT PARKWAY"/>
    <s v="3 AVENUE"/>
    <s v="209       WEST 23 STREET"/>
    <n v="0"/>
    <n v="0"/>
    <n v="0"/>
    <n v="0"/>
    <s v="Distraction"/>
    <n v="4409528"/>
    <s v="Sedan"/>
    <s v="Bike"/>
    <s v="2021-04"/>
    <n v="10"/>
    <n v="0"/>
    <n v="0"/>
    <s v="Non-Severe"/>
    <x v="0"/>
  </r>
  <r>
    <d v="2021-04-19T00:00:00"/>
    <s v="02:00:00"/>
    <s v="Apr"/>
    <s v="BROOKLYN"/>
    <n v="10879.98965307365"/>
    <n v="40.811329999999998"/>
    <n v="-73.964029999999994"/>
    <s v="RIVERSIDE DRIVE"/>
    <s v="3 AVENUE"/>
    <s v="1400      PELHAM PARKWAY SOUTH"/>
    <n v="1"/>
    <n v="0"/>
    <n v="0"/>
    <n v="0"/>
    <s v="Distraction"/>
    <n v="4409590"/>
    <s v="Sedan"/>
    <s v="Sedan"/>
    <s v="2021-04"/>
    <n v="2"/>
    <n v="1"/>
    <n v="0"/>
    <s v="Severe"/>
    <x v="0"/>
  </r>
  <r>
    <d v="2021-04-20T00:00:00"/>
    <s v="15:32:00"/>
    <s v="Apr"/>
    <s v="BROOKLYN"/>
    <n v="11236"/>
    <n v="40.635505999999999"/>
    <n v="-73.913284000000004"/>
    <s v="EAST 80 STREET"/>
    <s v="FLATLANDS AVENUE"/>
    <s v="1400      PELHAM PARKWAY SOUTH"/>
    <n v="1"/>
    <n v="0"/>
    <n v="0"/>
    <n v="0"/>
    <s v="Passing or Lane Usage Improper"/>
    <n v="4409335"/>
    <s v="Taxi"/>
    <s v="Sedan"/>
    <s v="2021-04"/>
    <n v="15"/>
    <n v="1"/>
    <n v="0"/>
    <s v="Severe"/>
    <x v="0"/>
  </r>
  <r>
    <d v="2021-04-18T00:00:00"/>
    <s v="20:05:00"/>
    <s v="Apr"/>
    <s v="BROOKLYN"/>
    <n v="10879.98965307365"/>
    <n v="40.691690000000001"/>
    <n v="-73.905850000000001"/>
    <s v="KNICKERBOCKER AVENUE"/>
    <s v="3 AVENUE"/>
    <s v="1400      PELHAM PARKWAY SOUTH"/>
    <n v="0"/>
    <n v="0"/>
    <n v="0"/>
    <n v="0"/>
    <s v="Passing or Lane Usage Improper"/>
    <n v="4409633"/>
    <s v="Station Wagon"/>
    <s v="Sedan"/>
    <s v="2021-04"/>
    <n v="20"/>
    <n v="0"/>
    <n v="0"/>
    <s v="Non-Severe"/>
    <x v="1"/>
  </r>
  <r>
    <d v="2021-04-20T00:00:00"/>
    <s v="13:13:00"/>
    <s v="Apr"/>
    <s v="BROOKLYN"/>
    <n v="10879.98965307365"/>
    <n v="40.520114816772221"/>
    <n v="-73.54743161629176"/>
    <s v="Boat basin"/>
    <s v="Shea road"/>
    <s v="1400      PELHAM PARKWAY SOUTH"/>
    <n v="0"/>
    <n v="0"/>
    <n v="0"/>
    <n v="0"/>
    <s v="Unspecified"/>
    <n v="4409051"/>
    <s v="Sedan"/>
    <s v="Sedan"/>
    <s v="2021-04"/>
    <n v="13"/>
    <n v="0"/>
    <n v="0"/>
    <s v="Non-Severe"/>
    <x v="0"/>
  </r>
  <r>
    <d v="2021-04-20T00:00:00"/>
    <s v="17:20:00"/>
    <s v="Apr"/>
    <s v="BRONX"/>
    <n v="10472"/>
    <n v="40.828659999999999"/>
    <n v="-73.878240000000005"/>
    <s v="WESTCHESTER AVENUE"/>
    <s v="BOYNTON AVENUE"/>
    <s v="1400      PELHAM PARKWAY SOUTH"/>
    <n v="2"/>
    <n v="0"/>
    <n v="0"/>
    <n v="0"/>
    <s v="Traffic Control Disregarded"/>
    <n v="4409466"/>
    <s v="Sedan"/>
    <s v="Sedan"/>
    <s v="2021-04"/>
    <n v="17"/>
    <n v="2"/>
    <n v="0"/>
    <s v="Severe"/>
    <x v="0"/>
  </r>
  <r>
    <d v="2021-03-04T00:00:00"/>
    <s v="15:10:00"/>
    <s v="Mar"/>
    <s v="BROOKLYN"/>
    <n v="10879.98965307365"/>
    <n v="40.817844000000001"/>
    <n v="-73.941850000000002"/>
    <s v="WEST 139 STREET"/>
    <s v="3 AVENUE"/>
    <s v="1400      PELHAM PARKWAY SOUTH"/>
    <n v="1"/>
    <n v="0"/>
    <n v="0"/>
    <n v="0"/>
    <s v="Passing or Lane Usage Improper"/>
    <n v="4409471"/>
    <s v="Sedan"/>
    <s v="Sedan"/>
    <s v="2021-03"/>
    <n v="15"/>
    <n v="1"/>
    <n v="0"/>
    <s v="Severe"/>
    <x v="0"/>
  </r>
  <r>
    <d v="2021-04-20T00:00:00"/>
    <s v="08:10:00"/>
    <s v="Apr"/>
    <s v="BROOKLYN"/>
    <n v="10879.98965307365"/>
    <n v="40.520114816772221"/>
    <n v="-73.54743161629176"/>
    <s v="SOUTH CONDUIT AVENUE"/>
    <s v="LINDEN BOULEVARD"/>
    <s v="1400      PELHAM PARKWAY SOUTH"/>
    <n v="0"/>
    <n v="0"/>
    <n v="0"/>
    <n v="0"/>
    <s v="Unsafe Speed"/>
    <n v="4408786"/>
    <s v="Station Wagon"/>
    <s v="Sedan"/>
    <s v="2021-04"/>
    <n v="8"/>
    <n v="0"/>
    <n v="0"/>
    <s v="Non-Severe"/>
    <x v="0"/>
  </r>
  <r>
    <d v="2021-03-28T00:00:00"/>
    <s v="03:30:00"/>
    <s v="Mar"/>
    <s v="MANHATTAN"/>
    <n v="10027"/>
    <n v="40.808439999999997"/>
    <n v="-73.947100000000006"/>
    <s v="BELT PARKWAY"/>
    <s v="3 AVENUE"/>
    <s v="158       WEST 125 STREET"/>
    <n v="1"/>
    <n v="0"/>
    <n v="0"/>
    <n v="0"/>
    <s v="Distraction"/>
    <n v="4409574"/>
    <s v="Station Wagon"/>
    <s v="Sedan"/>
    <s v="2021-03"/>
    <n v="3"/>
    <n v="1"/>
    <n v="0"/>
    <s v="Severe"/>
    <x v="1"/>
  </r>
  <r>
    <d v="2021-04-20T00:00:00"/>
    <s v="15:29:00"/>
    <s v="Apr"/>
    <s v="QUEENS"/>
    <n v="11691"/>
    <n v="40.605533999999999"/>
    <n v="-73.748474000000002"/>
    <s v="BELT PARKWAY"/>
    <s v="3 AVENUE"/>
    <s v="11-28     NEILSON STREET"/>
    <n v="0"/>
    <n v="0"/>
    <n v="0"/>
    <n v="0"/>
    <s v="Other Vehicular"/>
    <n v="4409088"/>
    <s v="Station Wagon"/>
    <s v="Sedan"/>
    <s v="2021-04"/>
    <n v="15"/>
    <n v="0"/>
    <n v="0"/>
    <s v="Non-Severe"/>
    <x v="0"/>
  </r>
  <r>
    <d v="2021-04-20T00:00:00"/>
    <s v="16:49:00"/>
    <s v="Apr"/>
    <s v="BROOKLYN"/>
    <n v="10879.98965307365"/>
    <n v="40.841876999999997"/>
    <n v="-73.917959999999994"/>
    <s v="INWOOD AVENUE"/>
    <s v="3 AVENUE"/>
    <s v="1400      PELHAM PARKWAY SOUTH"/>
    <n v="1"/>
    <n v="0"/>
    <n v="1"/>
    <n v="0"/>
    <s v="Backing Unsafely"/>
    <n v="4409103"/>
    <s v="Sedan"/>
    <s v="Sedan"/>
    <s v="2021-04"/>
    <n v="16"/>
    <n v="2"/>
    <n v="0"/>
    <s v="Severe"/>
    <x v="0"/>
  </r>
  <r>
    <d v="2021-04-18T00:00:00"/>
    <s v="15:27:00"/>
    <s v="Apr"/>
    <s v="STATEN ISLAND"/>
    <n v="10307"/>
    <n v="40.505732999999999"/>
    <n v="-74.244839999999996"/>
    <s v="BELT PARKWAY"/>
    <s v="3 AVENUE"/>
    <s v="146       CHELSEA STREET"/>
    <n v="2"/>
    <n v="0"/>
    <n v="0"/>
    <n v="0"/>
    <s v="Unspecified"/>
    <n v="4409521"/>
    <s v="Pick-up Truck"/>
    <s v="Sedan"/>
    <s v="2021-04"/>
    <n v="15"/>
    <n v="2"/>
    <n v="0"/>
    <s v="Severe"/>
    <x v="1"/>
  </r>
  <r>
    <d v="2021-04-20T00:00:00"/>
    <s v="19:45:00"/>
    <s v="Apr"/>
    <s v="BROOKLYN"/>
    <n v="10879.98965307365"/>
    <n v="40.715229999999998"/>
    <n v="-74.013339999999999"/>
    <s v="WEST STREET"/>
    <s v="3 AVENUE"/>
    <s v="1400      PELHAM PARKWAY SOUTH"/>
    <n v="1"/>
    <n v="0"/>
    <n v="0"/>
    <n v="0"/>
    <s v="Distraction"/>
    <n v="4409011"/>
    <s v="Sedan"/>
    <s v="Bike"/>
    <s v="2021-04"/>
    <n v="19"/>
    <n v="1"/>
    <n v="0"/>
    <s v="Severe"/>
    <x v="0"/>
  </r>
  <r>
    <d v="2021-04-20T00:00:00"/>
    <s v="18:40:00"/>
    <s v="Apr"/>
    <s v="BROOKLYN"/>
    <n v="10879.98965307365"/>
    <n v="40.737864999999999"/>
    <n v="-73.904409999999999"/>
    <s v="BROOKLYN QUEENS EXPRESSWAY"/>
    <s v="3 AVENUE"/>
    <s v="1400      PELHAM PARKWAY SOUTH"/>
    <n v="0"/>
    <n v="0"/>
    <n v="0"/>
    <n v="0"/>
    <s v="Distraction"/>
    <n v="4409266"/>
    <s v="Station Wagon"/>
    <s v="Station Wagon"/>
    <s v="2021-04"/>
    <n v="18"/>
    <n v="0"/>
    <n v="0"/>
    <s v="Non-Severe"/>
    <x v="0"/>
  </r>
  <r>
    <d v="2021-04-20T00:00:00"/>
    <s v="18:11:00"/>
    <s v="Apr"/>
    <s v="BROOKLYN"/>
    <n v="10879.98965307365"/>
    <n v="40.657252999999997"/>
    <n v="-74.004769999999994"/>
    <s v="3 AVENUE"/>
    <s v="3 AVENUE"/>
    <s v="1400      PELHAM PARKWAY SOUTH"/>
    <n v="0"/>
    <n v="0"/>
    <n v="0"/>
    <n v="0"/>
    <s v="Unspecified"/>
    <n v="4409031"/>
    <s v="Station Wagon"/>
    <s v="Station Wagon"/>
    <s v="2021-04"/>
    <n v="18"/>
    <n v="0"/>
    <n v="0"/>
    <s v="Non-Severe"/>
    <x v="0"/>
  </r>
  <r>
    <d v="2021-03-31T00:00:00"/>
    <s v="08:36:00"/>
    <s v="Mar"/>
    <s v="MANHATTAN"/>
    <n v="10026"/>
    <n v="40.8035"/>
    <n v="-73.949164999999994"/>
    <s v="BELT PARKWAY"/>
    <s v="3 AVENUE"/>
    <s v="100       WEST 118 STREET"/>
    <n v="0"/>
    <n v="0"/>
    <n v="0"/>
    <n v="0"/>
    <s v="Distraction"/>
    <n v="4409563"/>
    <s v="Station Wagon"/>
    <s v="Station Wagon"/>
    <s v="2021-03"/>
    <n v="8"/>
    <n v="0"/>
    <n v="0"/>
    <s v="Non-Severe"/>
    <x v="0"/>
  </r>
  <r>
    <d v="2021-04-20T00:00:00"/>
    <s v="20:27:00"/>
    <s v="Apr"/>
    <s v="STATEN ISLAND"/>
    <n v="10312"/>
    <n v="40.561633999999998"/>
    <n v="-74.178275999999997"/>
    <s v="DIERAUF STREET"/>
    <s v="KENMORE STREET"/>
    <s v="1400      PELHAM PARKWAY SOUTH"/>
    <n v="1"/>
    <n v="0"/>
    <n v="1"/>
    <n v="0"/>
    <s v="Failure to Yield Right-of-Way"/>
    <n v="4409650"/>
    <s v="Station Wagon"/>
    <s v="Sedan"/>
    <s v="2021-04"/>
    <n v="20"/>
    <n v="2"/>
    <n v="0"/>
    <s v="Severe"/>
    <x v="0"/>
  </r>
  <r>
    <d v="2021-04-20T00:00:00"/>
    <s v="05:30:00"/>
    <s v="Apr"/>
    <s v="BROOKLYN"/>
    <n v="10879.98965307365"/>
    <n v="40.520114816772221"/>
    <n v="-73.54743161629176"/>
    <s v="CROSS BRONX EXPY RAMP"/>
    <s v="3 AVENUE"/>
    <s v="1400      PELHAM PARKWAY SOUTH"/>
    <n v="0"/>
    <n v="0"/>
    <n v="0"/>
    <n v="0"/>
    <s v="Following Too Closely"/>
    <n v="4409095"/>
    <s v="Station Wagon"/>
    <s v="Station Wagon"/>
    <s v="2021-04"/>
    <n v="5"/>
    <n v="0"/>
    <n v="0"/>
    <s v="Non-Severe"/>
    <x v="0"/>
  </r>
  <r>
    <d v="2021-04-20T00:00:00"/>
    <s v="07:40:00"/>
    <s v="Apr"/>
    <s v="BROOKLYN"/>
    <n v="10879.98965307365"/>
    <n v="40.620438"/>
    <n v="-74.167199999999994"/>
    <s v="STATEN ISLAND EXPRESSWAY"/>
    <s v="3 AVENUE"/>
    <s v="1400      PELHAM PARKWAY SOUTH"/>
    <n v="1"/>
    <n v="0"/>
    <n v="0"/>
    <n v="0"/>
    <s v="Following Too Closely"/>
    <n v="4408953"/>
    <s v="Sedan"/>
    <s v="Station Wagon"/>
    <s v="2021-04"/>
    <n v="7"/>
    <n v="1"/>
    <n v="0"/>
    <s v="Severe"/>
    <x v="0"/>
  </r>
  <r>
    <d v="2021-04-20T00:00:00"/>
    <s v="05:35:00"/>
    <s v="Apr"/>
    <s v="BROOKLYN"/>
    <n v="10879.98965307365"/>
    <n v="40.738266000000003"/>
    <n v="-73.797060000000002"/>
    <s v="LONG ISLAND EXPRESSWAY"/>
    <s v="3 AVENUE"/>
    <s v="1400      PELHAM PARKWAY SOUTH"/>
    <n v="0"/>
    <n v="0"/>
    <n v="0"/>
    <n v="0"/>
    <s v="Reaction to Uninvolved Vehicle"/>
    <n v="4408872"/>
    <s v="Sedan"/>
    <s v="Station Wagon"/>
    <s v="2021-04"/>
    <n v="5"/>
    <n v="0"/>
    <n v="0"/>
    <s v="Non-Severe"/>
    <x v="0"/>
  </r>
  <r>
    <d v="2021-04-20T00:00:00"/>
    <s v="10:50:00"/>
    <s v="Apr"/>
    <s v="QUEENS"/>
    <n v="11103"/>
    <n v="40.763893000000003"/>
    <n v="-73.915000000000006"/>
    <s v="STEINWAY STREET"/>
    <s v="30 AVENUE"/>
    <s v="1400      PELHAM PARKWAY SOUTH"/>
    <n v="1"/>
    <n v="0"/>
    <n v="0"/>
    <n v="0"/>
    <s v="Failure to Yield Right-of-Way"/>
    <n v="4409164"/>
    <s v="E-Bike"/>
    <s v="Sedan"/>
    <s v="2021-04"/>
    <n v="10"/>
    <n v="1"/>
    <n v="0"/>
    <s v="Severe"/>
    <x v="0"/>
  </r>
  <r>
    <d v="2021-04-20T00:00:00"/>
    <s v="19:45:00"/>
    <s v="Apr"/>
    <s v="QUEENS"/>
    <n v="11368"/>
    <n v="40.755222000000003"/>
    <n v="-73.870760000000004"/>
    <s v="BELT PARKWAY"/>
    <s v="3 AVENUE"/>
    <s v="97-10     34 AVENUE"/>
    <n v="1"/>
    <n v="0"/>
    <n v="0"/>
    <n v="0"/>
    <s v="Distraction"/>
    <n v="4409277"/>
    <s v="Station Wagon"/>
    <s v="Bike"/>
    <s v="2021-04"/>
    <n v="19"/>
    <n v="1"/>
    <n v="0"/>
    <s v="Severe"/>
    <x v="0"/>
  </r>
  <r>
    <d v="2021-04-20T00:00:00"/>
    <s v="18:13:00"/>
    <s v="Apr"/>
    <s v="BROOKLYN"/>
    <n v="10879.98965307365"/>
    <n v="40.695995000000003"/>
    <n v="-73.967420000000004"/>
    <s v="PARK AVENUE"/>
    <s v="3 AVENUE"/>
    <s v="1400      PELHAM PARKWAY SOUTH"/>
    <n v="0"/>
    <n v="0"/>
    <n v="0"/>
    <n v="0"/>
    <s v="Following Too Closely"/>
    <n v="4408982"/>
    <s v="Sedan"/>
    <s v="Sedan"/>
    <s v="2021-04"/>
    <n v="18"/>
    <n v="0"/>
    <n v="0"/>
    <s v="Non-Severe"/>
    <x v="0"/>
  </r>
  <r>
    <d v="2021-04-20T00:00:00"/>
    <s v="14:20:00"/>
    <s v="Apr"/>
    <s v="BRONX"/>
    <n v="10473"/>
    <n v="40.824207000000001"/>
    <n v="-73.875290000000007"/>
    <s v="MANOR AVENUE"/>
    <s v="BRUCKNER BOULEVARD"/>
    <s v="1400      PELHAM PARKWAY SOUTH"/>
    <n v="0"/>
    <n v="0"/>
    <n v="0"/>
    <n v="0"/>
    <s v="Following Too Closely"/>
    <n v="4408971"/>
    <s v="Station Wagon"/>
    <s v="Pick-up Truck"/>
    <s v="2021-04"/>
    <n v="14"/>
    <n v="0"/>
    <n v="0"/>
    <s v="Non-Severe"/>
    <x v="0"/>
  </r>
  <r>
    <d v="2021-04-20T00:00:00"/>
    <s v="18:05:00"/>
    <s v="Apr"/>
    <s v="MANHATTAN"/>
    <n v="10035"/>
    <n v="40.520114816772221"/>
    <n v="-73.54743161629176"/>
    <s v="EAST 119 STREET"/>
    <s v="PLEASANT AVENUE"/>
    <s v="1400      PELHAM PARKWAY SOUTH"/>
    <n v="1"/>
    <n v="0"/>
    <n v="1"/>
    <n v="0"/>
    <s v="Unspecified"/>
    <n v="4409228"/>
    <s v="Bike"/>
    <s v="Sedan"/>
    <s v="2021-04"/>
    <n v="18"/>
    <n v="2"/>
    <n v="0"/>
    <s v="Severe"/>
    <x v="0"/>
  </r>
  <r>
    <d v="2021-04-20T00:00:00"/>
    <s v="17:46:00"/>
    <s v="Apr"/>
    <s v="QUEENS"/>
    <n v="11434"/>
    <n v="40.680959999999999"/>
    <n v="-73.773574999999994"/>
    <s v="BAISLEY BOULEVARD"/>
    <s v="MARSDEN STREET"/>
    <s v="1400      PELHAM PARKWAY SOUTH"/>
    <n v="0"/>
    <n v="0"/>
    <n v="0"/>
    <n v="0"/>
    <s v="Unspecified"/>
    <n v="4409548"/>
    <s v="Sedan"/>
    <s v="Sedan"/>
    <s v="2021-04"/>
    <n v="17"/>
    <n v="0"/>
    <n v="0"/>
    <s v="Non-Severe"/>
    <x v="0"/>
  </r>
  <r>
    <d v="2021-04-20T00:00:00"/>
    <s v="00:00:00"/>
    <s v="Apr"/>
    <s v="BROOKLYN"/>
    <n v="11220"/>
    <n v="40.638339999999999"/>
    <n v="-74.017359999999996"/>
    <s v="5 AVENUE"/>
    <s v="62 STREET"/>
    <s v="1400      PELHAM PARKWAY SOUTH"/>
    <n v="1"/>
    <n v="0"/>
    <n v="1"/>
    <n v="0"/>
    <s v="Failure to Yield Right-of-Way"/>
    <n v="4409027"/>
    <s v="Station Wagon"/>
    <s v="Sedan"/>
    <s v="2021-04"/>
    <n v="0"/>
    <n v="2"/>
    <n v="0"/>
    <s v="Severe"/>
    <x v="0"/>
  </r>
  <r>
    <d v="2021-04-20T00:00:00"/>
    <s v="23:31:00"/>
    <s v="Apr"/>
    <s v="BRONX"/>
    <n v="10459"/>
    <n v="40.820984000000003"/>
    <n v="-73.891623999999993"/>
    <s v="EAST 163 STREET"/>
    <s v="SOUTHERN BOULEVARD"/>
    <s v="1400      PELHAM PARKWAY SOUTH"/>
    <n v="1"/>
    <n v="0"/>
    <n v="0"/>
    <n v="0"/>
    <s v="Unspecified"/>
    <n v="4409056"/>
    <s v="Sedan"/>
    <s v="Sedan"/>
    <s v="2021-04"/>
    <n v="23"/>
    <n v="1"/>
    <n v="0"/>
    <s v="Severe"/>
    <x v="0"/>
  </r>
  <r>
    <d v="2021-04-14T00:00:00"/>
    <s v="16:20:00"/>
    <s v="Apr"/>
    <s v="BROOKLYN"/>
    <n v="11204"/>
    <n v="40.623367000000002"/>
    <n v="-73.989493999999993"/>
    <s v="17 AVENUE"/>
    <s v="60 STREET"/>
    <s v="1400      PELHAM PARKWAY SOUTH"/>
    <n v="1"/>
    <n v="0"/>
    <n v="0"/>
    <n v="0"/>
    <s v="Unspecified"/>
    <n v="4409494"/>
    <s v="Bus"/>
    <s v="Bike"/>
    <s v="2021-04"/>
    <n v="16"/>
    <n v="1"/>
    <n v="0"/>
    <s v="Severe"/>
    <x v="0"/>
  </r>
  <r>
    <d v="2021-04-20T00:00:00"/>
    <s v="17:28:00"/>
    <s v="Apr"/>
    <s v="BRONX"/>
    <n v="10452"/>
    <n v="40.842334999999999"/>
    <n v="-73.91619"/>
    <s v="EAST 172 STREET"/>
    <s v="JEROME AVENUE"/>
    <s v="1400      PELHAM PARKWAY SOUTH"/>
    <n v="2"/>
    <n v="0"/>
    <n v="0"/>
    <n v="0"/>
    <s v="Alcohol Involvement"/>
    <n v="4409447"/>
    <s v="Sedan"/>
    <s v="Station Wagon"/>
    <s v="2021-04"/>
    <n v="17"/>
    <n v="2"/>
    <n v="0"/>
    <s v="Severe"/>
    <x v="0"/>
  </r>
  <r>
    <d v="2021-04-20T00:00:00"/>
    <s v="11:49:00"/>
    <s v="Apr"/>
    <s v="BROOKLYN"/>
    <n v="10879.98965307365"/>
    <n v="40.692459999999997"/>
    <n v="-73.726875000000007"/>
    <s v="CROSS ISLAND PARKWAY"/>
    <s v="3 AVENUE"/>
    <s v="1400      PELHAM PARKWAY SOUTH"/>
    <n v="2"/>
    <n v="0"/>
    <n v="0"/>
    <n v="0"/>
    <s v="Unsafe Speed"/>
    <n v="4409626"/>
    <s v="Station Wagon"/>
    <s v="Station Wagon"/>
    <s v="2021-04"/>
    <n v="11"/>
    <n v="2"/>
    <n v="0"/>
    <s v="Severe"/>
    <x v="0"/>
  </r>
  <r>
    <d v="2021-04-20T00:00:00"/>
    <s v="17:06:00"/>
    <s v="Apr"/>
    <s v="BROOKLYN"/>
    <n v="10879.98965307365"/>
    <n v="40.850456000000001"/>
    <n v="-73.899315000000001"/>
    <s v="WEBSTER AVENUE"/>
    <s v="3 AVENUE"/>
    <s v="1400      PELHAM PARKWAY SOUTH"/>
    <n v="1"/>
    <n v="0"/>
    <n v="0"/>
    <n v="0"/>
    <s v="Following Too Closely"/>
    <n v="4409083"/>
    <s v="Sedan"/>
    <s v="Sedan"/>
    <s v="2021-04"/>
    <n v="17"/>
    <n v="1"/>
    <n v="0"/>
    <s v="Severe"/>
    <x v="0"/>
  </r>
  <r>
    <d v="2021-04-20T00:00:00"/>
    <s v="18:15:00"/>
    <s v="Apr"/>
    <s v="BROOKLYN"/>
    <n v="10879.98965307365"/>
    <n v="40.738796000000001"/>
    <n v="-73.808459999999997"/>
    <s v="HORACE HARDING EXPRESSWAY"/>
    <s v="160 STREET"/>
    <s v="1400      PELHAM PARKWAY SOUTH"/>
    <n v="0"/>
    <n v="0"/>
    <n v="0"/>
    <n v="0"/>
    <s v="Unspecified"/>
    <n v="4409015"/>
    <s v="Sedan"/>
    <s v="Sedan"/>
    <s v="2021-04"/>
    <n v="18"/>
    <n v="0"/>
    <n v="0"/>
    <s v="Non-Severe"/>
    <x v="0"/>
  </r>
  <r>
    <d v="2021-04-14T00:00:00"/>
    <s v="19:15:00"/>
    <s v="Apr"/>
    <s v="STATEN ISLAND"/>
    <n v="10309"/>
    <n v="40.523314999999997"/>
    <n v="-74.239220000000003"/>
    <s v="BELT PARKWAY"/>
    <s v="3 AVENUE"/>
    <s v="4888      ARTHUR KILL ROAD"/>
    <n v="0"/>
    <n v="0"/>
    <n v="0"/>
    <n v="0"/>
    <s v="Distraction"/>
    <n v="4409600"/>
    <s v="Station Wagon"/>
    <s v="Sedan"/>
    <s v="2021-04"/>
    <n v="19"/>
    <n v="0"/>
    <n v="0"/>
    <s v="Non-Severe"/>
    <x v="0"/>
  </r>
  <r>
    <d v="2021-04-20T00:00:00"/>
    <s v="08:20:00"/>
    <s v="Apr"/>
    <s v="BROOKLYN"/>
    <n v="10879.98965307365"/>
    <n v="40.709809999999997"/>
    <n v="-73.991780000000006"/>
    <s v="SOUTH STREET"/>
    <s v="3 AVENUE"/>
    <s v="1400      PELHAM PARKWAY SOUTH"/>
    <n v="0"/>
    <n v="0"/>
    <n v="0"/>
    <n v="0"/>
    <s v="View Obstructed/Limited"/>
    <n v="4409359"/>
    <s v="Bus"/>
    <s v="Sedan"/>
    <s v="2021-04"/>
    <n v="8"/>
    <n v="0"/>
    <n v="0"/>
    <s v="Non-Severe"/>
    <x v="0"/>
  </r>
  <r>
    <d v="2021-04-19T00:00:00"/>
    <s v="11:00:00"/>
    <s v="Apr"/>
    <s v="MANHATTAN"/>
    <n v="10033"/>
    <n v="40.848681999999997"/>
    <n v="-73.939223999999996"/>
    <s v="FORT WASHINGTON AVENUE"/>
    <s v="WEST 178 STREET"/>
    <s v="1400      PELHAM PARKWAY SOUTH"/>
    <n v="0"/>
    <n v="0"/>
    <n v="0"/>
    <n v="0"/>
    <s v="Following Too Closely"/>
    <n v="4409442"/>
    <s v="Station Wagon"/>
    <s v="Sedan"/>
    <s v="2021-04"/>
    <n v="11"/>
    <n v="0"/>
    <n v="0"/>
    <s v="Non-Severe"/>
    <x v="0"/>
  </r>
  <r>
    <d v="2021-04-16T00:00:00"/>
    <s v="21:00:00"/>
    <s v="Apr"/>
    <s v="BRONX"/>
    <n v="10451"/>
    <n v="40.823456"/>
    <n v="-73.924440000000004"/>
    <s v="GRAND CONCOURSE"/>
    <s v="EAST 156 STREET"/>
    <s v="1400      PELHAM PARKWAY SOUTH"/>
    <n v="0"/>
    <n v="0"/>
    <n v="0"/>
    <n v="0"/>
    <s v="Unspecified"/>
    <n v="4409455"/>
    <s v="Station Wagon"/>
    <s v="Sedan"/>
    <s v="2021-04"/>
    <n v="21"/>
    <n v="0"/>
    <n v="0"/>
    <s v="Non-Severe"/>
    <x v="0"/>
  </r>
  <r>
    <d v="2021-04-20T00:00:00"/>
    <s v="17:06:00"/>
    <s v="Apr"/>
    <s v="BRONX"/>
    <n v="10454"/>
    <n v="0"/>
    <n v="0"/>
    <s v="SAINT ANNS AVENUE"/>
    <s v="EAST 132 STREET"/>
    <s v="1400      PELHAM PARKWAY SOUTH"/>
    <n v="0"/>
    <n v="0"/>
    <n v="0"/>
    <n v="0"/>
    <s v="Distraction"/>
    <n v="4409040"/>
    <s v="Sedan"/>
    <s v="Sedan"/>
    <s v="2021-04"/>
    <n v="17"/>
    <n v="0"/>
    <n v="0"/>
    <s v="Non-Severe"/>
    <x v="0"/>
  </r>
  <r>
    <d v="2021-12-09T00:00:00"/>
    <s v="03:15:00"/>
    <s v="Dec"/>
    <s v="MANHATTAN"/>
    <n v="10036"/>
    <n v="40.756329999999998"/>
    <n v="-73.987669999999994"/>
    <s v="BELT PARKWAY"/>
    <s v="3 AVENUE"/>
    <s v="214       WEST 42 STREET"/>
    <n v="2"/>
    <n v="0"/>
    <n v="0"/>
    <n v="0"/>
    <s v="Outside Car Distraction"/>
    <n v="4457523"/>
    <s v="Chassis Cab"/>
    <s v="Sedan"/>
    <s v="2021-12"/>
    <n v="3"/>
    <n v="2"/>
    <n v="0"/>
    <s v="Severe"/>
    <x v="0"/>
  </r>
  <r>
    <d v="2021-09-13T00:00:00"/>
    <s v="05:59:00"/>
    <s v="Sep"/>
    <s v="BROOKLYN"/>
    <n v="11208"/>
    <n v="40.681216999999997"/>
    <n v="-73.882109999999997"/>
    <s v="SHEPHERD AVENUE"/>
    <s v="ARLINGTON AVENUE"/>
    <s v="1400      PELHAM PARKWAY SOUTH"/>
    <n v="0"/>
    <n v="0"/>
    <n v="0"/>
    <n v="0"/>
    <s v="Unspecified"/>
    <n v="4457471"/>
    <s v="Tractor Truck Diesel"/>
    <s v="Station Wagon"/>
    <s v="2021-09"/>
    <n v="5"/>
    <n v="0"/>
    <n v="0"/>
    <s v="Non-Severe"/>
    <x v="0"/>
  </r>
  <r>
    <d v="2021-12-09T00:00:00"/>
    <s v="13:46:00"/>
    <s v="Dec"/>
    <s v="BROOKLYN"/>
    <n v="10879.98965307365"/>
    <n v="40.605567999999998"/>
    <n v="-74.004429999999999"/>
    <s v="18 AVENUE"/>
    <s v="BENSON AVENUE"/>
    <s v="1400      PELHAM PARKWAY SOUTH"/>
    <n v="0"/>
    <n v="0"/>
    <n v="0"/>
    <n v="0"/>
    <s v="Turning Improperly"/>
    <n v="4457358"/>
    <s v="Station Wagon"/>
    <s v="Box Truck"/>
    <s v="2021-12"/>
    <n v="13"/>
    <n v="0"/>
    <n v="0"/>
    <s v="Non-Severe"/>
    <x v="0"/>
  </r>
  <r>
    <d v="2021-09-13T00:00:00"/>
    <s v="05:29:00"/>
    <s v="Sep"/>
    <s v="BRONX"/>
    <n v="10472"/>
    <n v="40.826050000000002"/>
    <n v="-73.861620000000002"/>
    <s v="BELT PARKWAY"/>
    <s v="3 AVENUE"/>
    <s v="1851      BRUCKNER BOULEVARD"/>
    <n v="0"/>
    <n v="0"/>
    <n v="0"/>
    <n v="0"/>
    <s v="Unsafe Lane Changing"/>
    <n v="4456533"/>
    <s v="Station Wagon"/>
    <s v="Sedan"/>
    <s v="2021-09"/>
    <n v="5"/>
    <n v="0"/>
    <n v="0"/>
    <s v="Non-Severe"/>
    <x v="0"/>
  </r>
  <r>
    <d v="2021-11-09T00:00:00"/>
    <s v="16:15:00"/>
    <s v="Nov"/>
    <s v="QUEENS"/>
    <n v="11416"/>
    <n v="40.680283000000003"/>
    <n v="-73.854709999999997"/>
    <s v="84 STREET"/>
    <s v="102 ROAD"/>
    <s v="1400      PELHAM PARKWAY SOUTH"/>
    <n v="0"/>
    <n v="0"/>
    <n v="0"/>
    <n v="0"/>
    <s v="Traffic Control Disregarded"/>
    <n v="4457390"/>
    <s v="E-Bike"/>
    <s v="Sedan"/>
    <s v="2021-11"/>
    <n v="16"/>
    <n v="0"/>
    <n v="0"/>
    <s v="Non-Severe"/>
    <x v="0"/>
  </r>
  <r>
    <d v="2021-09-13T00:00:00"/>
    <s v="17:50:00"/>
    <s v="Sep"/>
    <s v="MANHATTAN"/>
    <n v="10016"/>
    <n v="40.743225000000002"/>
    <n v="-73.984139999999996"/>
    <s v="BELT PARKWAY"/>
    <s v="3 AVENUE"/>
    <s v="401       PARK AVENUE SOUTH"/>
    <n v="0"/>
    <n v="0"/>
    <n v="0"/>
    <n v="0"/>
    <s v="View Obstructed/Limited"/>
    <n v="4456911"/>
    <s v="Bike"/>
    <s v="Sedan"/>
    <s v="2021-09"/>
    <n v="17"/>
    <n v="0"/>
    <n v="0"/>
    <s v="Non-Severe"/>
    <x v="0"/>
  </r>
  <r>
    <d v="2021-09-13T00:00:00"/>
    <s v="08:05:00"/>
    <s v="Sep"/>
    <s v="QUEENS"/>
    <n v="11691"/>
    <n v="40.600501999999999"/>
    <n v="-73.762219999999999"/>
    <s v="BELT PARKWAY"/>
    <s v="3 AVENUE"/>
    <s v="24-45     BEACH CHANNEL DRIVE"/>
    <n v="0"/>
    <n v="0"/>
    <n v="0"/>
    <n v="0"/>
    <s v="Unspecified"/>
    <n v="4457001"/>
    <s v="Sedan"/>
    <s v="Sedan"/>
    <s v="2021-09"/>
    <n v="8"/>
    <n v="0"/>
    <n v="0"/>
    <s v="Non-Severe"/>
    <x v="0"/>
  </r>
  <r>
    <d v="2021-09-13T00:00:00"/>
    <s v="22:22:00"/>
    <s v="Sep"/>
    <s v="MANHATTAN"/>
    <n v="10029"/>
    <n v="40.792929999999998"/>
    <n v="-73.950005000000004"/>
    <s v="EAST 105 STREET"/>
    <s v="MADISON AVENUE"/>
    <s v="1400      PELHAM PARKWAY SOUTH"/>
    <n v="1"/>
    <n v="0"/>
    <n v="0"/>
    <n v="0"/>
    <s v="Passing or Lane Usage Improper"/>
    <n v="4457424"/>
    <s v="Sedan"/>
    <s v="Sedan"/>
    <s v="2021-09"/>
    <n v="22"/>
    <n v="1"/>
    <n v="0"/>
    <s v="Severe"/>
    <x v="0"/>
  </r>
  <r>
    <d v="2021-09-13T00:00:00"/>
    <s v="09:10:00"/>
    <s v="Sep"/>
    <s v="MANHATTAN"/>
    <n v="10002"/>
    <n v="40.718704000000002"/>
    <n v="-73.985259999999997"/>
    <s v="BELT PARKWAY"/>
    <s v="3 AVENUE"/>
    <s v="80        CLINTON STREET"/>
    <n v="0"/>
    <n v="0"/>
    <n v="0"/>
    <n v="0"/>
    <s v="Oversized Vehicle"/>
    <n v="4456948"/>
    <s v="Station Wagon"/>
    <s v="Dump"/>
    <s v="2021-09"/>
    <n v="9"/>
    <n v="0"/>
    <n v="0"/>
    <s v="Non-Severe"/>
    <x v="0"/>
  </r>
  <r>
    <d v="2021-09-13T00:00:00"/>
    <s v="18:57:00"/>
    <s v="Sep"/>
    <s v="BROOKLYN"/>
    <n v="10879.98965307365"/>
    <n v="40.67342"/>
    <n v="-73.95017"/>
    <s v="PARK PLACE"/>
    <s v="3 AVENUE"/>
    <s v="1400      PELHAM PARKWAY SOUTH"/>
    <n v="0"/>
    <n v="0"/>
    <n v="0"/>
    <n v="0"/>
    <s v="Unspecified"/>
    <n v="4457213"/>
    <s v="Sedan"/>
    <s v="Station Wagon"/>
    <s v="2021-09"/>
    <n v="18"/>
    <n v="0"/>
    <n v="0"/>
    <s v="Non-Severe"/>
    <x v="0"/>
  </r>
  <r>
    <d v="2021-09-13T00:00:00"/>
    <s v="23:30:00"/>
    <s v="Sep"/>
    <s v="QUEENS"/>
    <n v="11417"/>
    <n v="40.677985999999997"/>
    <n v="-73.840900000000005"/>
    <s v="BELT PARKWAY"/>
    <s v="3 AVENUE"/>
    <s v="109-06    97 STREET"/>
    <n v="0"/>
    <n v="0"/>
    <n v="0"/>
    <n v="0"/>
    <s v="Alcohol Involvement"/>
    <n v="4457306"/>
    <s v="Station Wagon"/>
    <s v="Station Wagon"/>
    <s v="2021-09"/>
    <n v="23"/>
    <n v="0"/>
    <n v="0"/>
    <s v="Non-Severe"/>
    <x v="0"/>
  </r>
  <r>
    <d v="2021-09-13T00:00:00"/>
    <s v="22:10:00"/>
    <s v="Sep"/>
    <s v="QUEENS"/>
    <n v="11420"/>
    <n v="40.681759999999997"/>
    <n v="-73.823905999999994"/>
    <s v="117 STREET"/>
    <s v="109 AVENUE"/>
    <s v="1400      PELHAM PARKWAY SOUTH"/>
    <n v="0"/>
    <n v="0"/>
    <n v="0"/>
    <n v="0"/>
    <s v="Alcohol Involvement"/>
    <n v="4456969"/>
    <s v="Station Wagon"/>
    <s v="Sedan"/>
    <s v="2021-09"/>
    <n v="22"/>
    <n v="0"/>
    <n v="0"/>
    <s v="Non-Severe"/>
    <x v="0"/>
  </r>
  <r>
    <d v="2021-09-13T00:00:00"/>
    <s v="22:00:00"/>
    <s v="Sep"/>
    <s v="BROOKLYN"/>
    <n v="10879.98965307365"/>
    <n v="40.74091"/>
    <n v="-73.837270000000004"/>
    <s v="VAN WYCK EXPWY"/>
    <s v="3 AVENUE"/>
    <s v="1400      PELHAM PARKWAY SOUTH"/>
    <n v="0"/>
    <n v="0"/>
    <n v="0"/>
    <n v="0"/>
    <s v="Distraction"/>
    <n v="4457608"/>
    <s v="Dump"/>
    <s v="Sedan"/>
    <s v="2021-09"/>
    <n v="22"/>
    <n v="0"/>
    <n v="0"/>
    <s v="Non-Severe"/>
    <x v="0"/>
  </r>
  <r>
    <d v="2021-09-13T00:00:00"/>
    <s v="02:00:00"/>
    <s v="Sep"/>
    <s v="BROOKLYN"/>
    <n v="10879.98965307365"/>
    <n v="40.625785999999998"/>
    <n v="-73.893090000000001"/>
    <s v="BELT PARKWAY"/>
    <s v="3 AVENUE"/>
    <s v="1400      PELHAM PARKWAY SOUTH"/>
    <n v="1"/>
    <n v="0"/>
    <n v="0"/>
    <n v="0"/>
    <s v="Passing or Lane Usage Improper"/>
    <n v="4457510"/>
    <s v="Station Wagon"/>
    <s v="Sedan"/>
    <s v="2021-09"/>
    <n v="2"/>
    <n v="1"/>
    <n v="0"/>
    <s v="Severe"/>
    <x v="0"/>
  </r>
  <r>
    <d v="2021-09-09T00:00:00"/>
    <s v="08:20:00"/>
    <s v="Sep"/>
    <s v="MANHATTAN"/>
    <n v="10011"/>
    <n v="40.744205000000001"/>
    <n v="-74.005324999999999"/>
    <s v="BELT PARKWAY"/>
    <s v="3 AVENUE"/>
    <s v="425       WEST 18 STREET"/>
    <n v="0"/>
    <n v="0"/>
    <n v="0"/>
    <n v="0"/>
    <s v="Backing Unsafely"/>
    <n v="4457410"/>
    <s v="Sedan"/>
    <s v="Sedan"/>
    <s v="2021-09"/>
    <n v="8"/>
    <n v="0"/>
    <n v="0"/>
    <s v="Non-Severe"/>
    <x v="0"/>
  </r>
  <r>
    <d v="2021-09-09T00:00:00"/>
    <s v="20:30:00"/>
    <s v="Sep"/>
    <s v="BROOKLYN"/>
    <n v="10879.98965307365"/>
    <n v="40.687959999999997"/>
    <n v="-73.941940000000002"/>
    <s v="QUINCY STREET"/>
    <s v="3 AVENUE"/>
    <s v="1400      PELHAM PARKWAY SOUTH"/>
    <n v="0"/>
    <n v="0"/>
    <n v="0"/>
    <n v="0"/>
    <s v="Passing Too Closely"/>
    <n v="4457668"/>
    <s v="Sedan"/>
    <s v="Sedan"/>
    <s v="2021-09"/>
    <n v="20"/>
    <n v="0"/>
    <n v="0"/>
    <s v="Non-Severe"/>
    <x v="0"/>
  </r>
  <r>
    <d v="2021-09-13T00:00:00"/>
    <s v="11:15:00"/>
    <s v="Sep"/>
    <s v="QUEENS"/>
    <n v="11413"/>
    <n v="40.671019999999999"/>
    <n v="-73.748930000000001"/>
    <s v="139 AVENUE"/>
    <s v="225 STREET"/>
    <s v="1400      PELHAM PARKWAY SOUTH"/>
    <n v="0"/>
    <n v="0"/>
    <n v="0"/>
    <n v="0"/>
    <s v="Unspecified"/>
    <n v="4456820"/>
    <s v="Station Wagon"/>
    <s v="Station Wagon"/>
    <s v="2021-09"/>
    <n v="11"/>
    <n v="0"/>
    <n v="0"/>
    <s v="Non-Severe"/>
    <x v="0"/>
  </r>
  <r>
    <d v="2021-09-13T00:00:00"/>
    <s v="12:20:00"/>
    <s v="Sep"/>
    <s v="BROOKLYN"/>
    <n v="11203"/>
    <n v="40.662543999999997"/>
    <n v="-73.935100000000006"/>
    <s v="BELT PARKWAY"/>
    <s v="3 AVENUE"/>
    <s v="843       EAST NEW YORK AVENUE"/>
    <n v="0"/>
    <n v="0"/>
    <n v="0"/>
    <n v="0"/>
    <s v="Backing Unsafely"/>
    <n v="4456863"/>
    <s v="Station Wagon"/>
    <s v="Sedan"/>
    <s v="2021-09"/>
    <n v="12"/>
    <n v="0"/>
    <n v="0"/>
    <s v="Non-Severe"/>
    <x v="0"/>
  </r>
  <r>
    <d v="2021-09-13T00:00:00"/>
    <s v="08:00:00"/>
    <s v="Sep"/>
    <s v="BRONX"/>
    <n v="10462"/>
    <n v="40.852339999999998"/>
    <n v="-73.863556000000003"/>
    <s v="BELT PARKWAY"/>
    <s v="3 AVENUE"/>
    <s v="809       BRADY AVENUE"/>
    <n v="0"/>
    <n v="0"/>
    <n v="0"/>
    <n v="0"/>
    <s v="Unspecified"/>
    <n v="4457082"/>
    <s v="Station Wagon"/>
    <s v="Sedan"/>
    <s v="2021-09"/>
    <n v="8"/>
    <n v="0"/>
    <n v="0"/>
    <s v="Non-Severe"/>
    <x v="0"/>
  </r>
  <r>
    <d v="2021-09-13T00:00:00"/>
    <s v="22:50:00"/>
    <s v="Sep"/>
    <s v="BROOKLYN"/>
    <n v="11207"/>
    <n v="40.675735000000003"/>
    <n v="-73.896860000000004"/>
    <s v="PENNSYLVANIA AVENUE"/>
    <s v="ATLANTIC AVENUE"/>
    <s v="1400      PELHAM PARKWAY SOUTH"/>
    <n v="0"/>
    <n v="0"/>
    <n v="0"/>
    <n v="0"/>
    <s v="Unspecified"/>
    <n v="4457476"/>
    <s v="Sedan"/>
    <s v="Sedan"/>
    <s v="2021-09"/>
    <n v="22"/>
    <n v="0"/>
    <n v="0"/>
    <s v="Non-Severe"/>
    <x v="0"/>
  </r>
  <r>
    <d v="2021-09-13T00:00:00"/>
    <s v="00:00:00"/>
    <s v="Sep"/>
    <s v="BROOKLYN"/>
    <n v="11236"/>
    <n v="40.63917"/>
    <n v="-73.916039999999995"/>
    <s v="EAST 81 STREET"/>
    <s v="FARRAGUT ROAD"/>
    <s v="1400      PELHAM PARKWAY SOUTH"/>
    <n v="0"/>
    <n v="0"/>
    <n v="0"/>
    <n v="0"/>
    <s v="Distraction"/>
    <n v="4456926"/>
    <s v="Station Wagon"/>
    <s v="Station Wagon"/>
    <s v="2021-09"/>
    <n v="0"/>
    <n v="0"/>
    <n v="0"/>
    <s v="Non-Severe"/>
    <x v="0"/>
  </r>
  <r>
    <d v="2021-09-13T00:00:00"/>
    <s v="07:50:00"/>
    <s v="Sep"/>
    <s v="QUEENS"/>
    <n v="11434"/>
    <n v="40.680959999999999"/>
    <n v="-73.773574999999994"/>
    <s v="BAISLEY BOULEVARD"/>
    <s v="MARSDEN STREET"/>
    <s v="1400      PELHAM PARKWAY SOUTH"/>
    <n v="0"/>
    <n v="0"/>
    <n v="0"/>
    <n v="0"/>
    <s v="Following Too Closely"/>
    <n v="4457172"/>
    <s v="Bus"/>
    <s v="Motorcycle"/>
    <s v="2021-09"/>
    <n v="7"/>
    <n v="0"/>
    <n v="0"/>
    <s v="Non-Severe"/>
    <x v="0"/>
  </r>
  <r>
    <d v="2021-08-31T00:00:00"/>
    <s v="19:00:00"/>
    <s v="Aug"/>
    <s v="QUEENS"/>
    <n v="11101"/>
    <n v="40.757705999999999"/>
    <n v="-73.941270000000003"/>
    <s v="BELT PARKWAY"/>
    <s v="3 AVENUE"/>
    <s v="38-78     12 STREET"/>
    <n v="0"/>
    <n v="0"/>
    <n v="0"/>
    <n v="0"/>
    <s v="Unspecified"/>
    <n v="4457438"/>
    <s v="Sedan"/>
    <s v="Sedan"/>
    <s v="2021-08"/>
    <n v="19"/>
    <n v="0"/>
    <n v="0"/>
    <s v="Non-Severe"/>
    <x v="0"/>
  </r>
  <r>
    <d v="2021-09-13T00:00:00"/>
    <s v="09:20:00"/>
    <s v="Sep"/>
    <s v="STATEN ISLAND"/>
    <n v="10305"/>
    <n v="40.603645"/>
    <n v="-74.077324000000004"/>
    <s v="STEUBEN STREET"/>
    <s v="OLGA PLACE"/>
    <s v="1400      PELHAM PARKWAY SOUTH"/>
    <n v="0"/>
    <n v="0"/>
    <n v="0"/>
    <n v="0"/>
    <s v="Unsafe Speed"/>
    <n v="4456801"/>
    <s v="Sedan"/>
    <s v="Sedan"/>
    <s v="2021-09"/>
    <n v="9"/>
    <n v="0"/>
    <n v="0"/>
    <s v="Non-Severe"/>
    <x v="0"/>
  </r>
  <r>
    <d v="2021-09-13T00:00:00"/>
    <s v="20:48:00"/>
    <s v="Sep"/>
    <s v="BRONX"/>
    <n v="10457"/>
    <n v="40.520114816772221"/>
    <n v="-73.54743161629176"/>
    <s v="ARTHUR AVENUE"/>
    <s v="EAST 183 STREET"/>
    <s v="1400      PELHAM PARKWAY SOUTH"/>
    <n v="1"/>
    <n v="0"/>
    <n v="0"/>
    <n v="0"/>
    <s v="Failure to Yield Right-of-Way"/>
    <n v="4457035"/>
    <s v="Sedan"/>
    <s v="Sedan"/>
    <s v="2021-09"/>
    <n v="20"/>
    <n v="1"/>
    <n v="0"/>
    <s v="Severe"/>
    <x v="0"/>
  </r>
  <r>
    <d v="2021-09-13T00:00:00"/>
    <s v="15:30:00"/>
    <s v="Sep"/>
    <s v="BRONX"/>
    <n v="10458"/>
    <n v="40.866700000000002"/>
    <n v="-73.887749999999997"/>
    <s v="BELT PARKWAY"/>
    <s v="3 AVENUE"/>
    <s v="2780      MARION AVENUE"/>
    <n v="0"/>
    <n v="0"/>
    <n v="0"/>
    <n v="0"/>
    <s v="Unspecified"/>
    <n v="4457094"/>
    <s v="Station Wagon"/>
    <s v="Sedan"/>
    <s v="2021-09"/>
    <n v="15"/>
    <n v="0"/>
    <n v="0"/>
    <s v="Non-Severe"/>
    <x v="0"/>
  </r>
  <r>
    <d v="2021-09-13T00:00:00"/>
    <s v="07:09:00"/>
    <s v="Sep"/>
    <s v="QUEENS"/>
    <n v="11435"/>
    <n v="40.692149999999998"/>
    <n v="-73.80247"/>
    <s v="LIVERPOOL STREET"/>
    <s v="SHORE AVENUE"/>
    <s v="1400      PELHAM PARKWAY SOUTH"/>
    <n v="0"/>
    <n v="0"/>
    <n v="0"/>
    <n v="0"/>
    <s v="Failure to Yield Right-of-Way"/>
    <n v="4456848"/>
    <s v="Taxi"/>
    <s v="Sedan"/>
    <s v="2021-09"/>
    <n v="7"/>
    <n v="0"/>
    <n v="0"/>
    <s v="Non-Severe"/>
    <x v="0"/>
  </r>
  <r>
    <d v="2021-09-13T00:00:00"/>
    <s v="07:45:00"/>
    <s v="Sep"/>
    <s v="QUEENS"/>
    <n v="11417"/>
    <n v="40.681263000000001"/>
    <n v="-73.83954"/>
    <s v="LIBERTY AVENUE"/>
    <s v="101 STREET"/>
    <s v="1400      PELHAM PARKWAY SOUTH"/>
    <n v="4"/>
    <n v="0"/>
    <n v="0"/>
    <n v="0"/>
    <s v="Distraction"/>
    <n v="4456958"/>
    <s v="Sedan"/>
    <s v="Bus"/>
    <s v="2021-09"/>
    <n v="7"/>
    <n v="4"/>
    <n v="0"/>
    <s v="Severe"/>
    <x v="0"/>
  </r>
  <r>
    <d v="2021-04-09T00:00:00"/>
    <s v="16:00:00"/>
    <s v="Apr"/>
    <s v="BROOKLYN"/>
    <n v="10879.98965307365"/>
    <n v="40.722020000000001"/>
    <n v="-73.983450000000005"/>
    <s v="AVENUE B"/>
    <s v="3 AVENUE"/>
    <s v="1400      PELHAM PARKWAY SOUTH"/>
    <n v="1"/>
    <n v="0"/>
    <n v="0"/>
    <n v="0"/>
    <s v="Pedestrian/Bicyclist/Other Pedestrian Error/Confusion"/>
    <n v="4457352"/>
    <s v="Bike"/>
    <s v="Sedan"/>
    <s v="2021-04"/>
    <n v="16"/>
    <n v="1"/>
    <n v="0"/>
    <s v="Severe"/>
    <x v="0"/>
  </r>
  <r>
    <d v="2021-09-13T00:00:00"/>
    <s v="21:32:00"/>
    <s v="Sep"/>
    <s v="MANHATTAN"/>
    <n v="10001"/>
    <n v="40.748466000000001"/>
    <n v="-73.992469999999997"/>
    <s v="WEST 30 STREET"/>
    <s v="7 AVENUE"/>
    <s v="1400      PELHAM PARKWAY SOUTH"/>
    <n v="0"/>
    <n v="0"/>
    <n v="0"/>
    <n v="0"/>
    <s v="Distraction"/>
    <n v="4457395"/>
    <s v="Sedan"/>
    <s v="Sedan"/>
    <s v="2021-09"/>
    <n v="21"/>
    <n v="0"/>
    <n v="0"/>
    <s v="Non-Severe"/>
    <x v="0"/>
  </r>
  <r>
    <d v="2021-09-13T00:00:00"/>
    <s v="21:43:00"/>
    <s v="Sep"/>
    <s v="BROOKLYN"/>
    <n v="11234"/>
    <n v="40.615124000000002"/>
    <n v="-73.936065999999997"/>
    <s v="QUENTIN ROAD"/>
    <s v="EAST 37 STREET"/>
    <s v="1400      PELHAM PARKWAY SOUTH"/>
    <n v="0"/>
    <n v="0"/>
    <n v="0"/>
    <n v="0"/>
    <s v="Unspecified"/>
    <n v="4457181"/>
    <s v="Station Wagon"/>
    <s v="Station Wagon"/>
    <s v="2021-09"/>
    <n v="21"/>
    <n v="0"/>
    <n v="0"/>
    <s v="Non-Severe"/>
    <x v="0"/>
  </r>
  <r>
    <d v="2021-09-13T00:00:00"/>
    <s v="22:07:00"/>
    <s v="Sep"/>
    <s v="QUEENS"/>
    <n v="11101"/>
    <n v="40.747790000000002"/>
    <n v="-73.949849999999998"/>
    <s v="11 STREET"/>
    <s v="45 AVENUE"/>
    <s v="1400      PELHAM PARKWAY SOUTH"/>
    <n v="1"/>
    <n v="0"/>
    <n v="0"/>
    <n v="0"/>
    <s v="Reaction to Uninvolved Vehicle"/>
    <n v="4456918"/>
    <s v="E-Scooter"/>
    <s v="Sedan"/>
    <s v="2021-09"/>
    <n v="22"/>
    <n v="1"/>
    <n v="0"/>
    <s v="Severe"/>
    <x v="0"/>
  </r>
  <r>
    <d v="2021-09-13T00:00:00"/>
    <s v="10:56:00"/>
    <s v="Sep"/>
    <s v="BROOKLYN"/>
    <n v="10879.98965307365"/>
    <n v="40.520114816772221"/>
    <n v="-73.54743161629176"/>
    <s v="FLATBUSH AVENUE"/>
    <s v="3 AVENUE"/>
    <s v="1400      PELHAM PARKWAY SOUTH"/>
    <n v="0"/>
    <n v="0"/>
    <n v="0"/>
    <n v="0"/>
    <s v="Reaction to Uninvolved Vehicle"/>
    <n v="4456964"/>
    <s v="Taxi"/>
    <s v="Sedan"/>
    <s v="2021-09"/>
    <n v="10"/>
    <n v="0"/>
    <n v="0"/>
    <s v="Non-Severe"/>
    <x v="0"/>
  </r>
  <r>
    <d v="2021-10-09T00:00:00"/>
    <s v="11:10:00"/>
    <s v="Oct"/>
    <s v="STATEN ISLAND"/>
    <n v="10304"/>
    <n v="40.613308000000004"/>
    <n v="-74.087220000000002"/>
    <s v="RICHMOND ROAD"/>
    <s v="VANDUZER STREET"/>
    <s v="1400      PELHAM PARKWAY SOUTH"/>
    <n v="0"/>
    <n v="0"/>
    <n v="0"/>
    <n v="0"/>
    <s v="Unspecified"/>
    <n v="4457591"/>
    <s v="Station Wagon"/>
    <s v="Sedan"/>
    <s v="2021-10"/>
    <n v="11"/>
    <n v="0"/>
    <n v="0"/>
    <s v="Non-Severe"/>
    <x v="1"/>
  </r>
  <r>
    <d v="2021-11-09T00:00:00"/>
    <s v="08:40:00"/>
    <s v="Nov"/>
    <s v="QUEENS"/>
    <n v="11693"/>
    <n v="40.586314999999999"/>
    <n v="-73.806529999999995"/>
    <s v="SHORE FRONT PARKWAY"/>
    <s v="BEACH 81 STREET"/>
    <s v="1400      PELHAM PARKWAY SOUTH"/>
    <n v="0"/>
    <n v="0"/>
    <n v="0"/>
    <n v="0"/>
    <s v="Distraction"/>
    <n v="4457575"/>
    <s v="Station Wagon"/>
    <s v="Sedan"/>
    <s v="2021-11"/>
    <n v="8"/>
    <n v="0"/>
    <n v="0"/>
    <s v="Non-Severe"/>
    <x v="0"/>
  </r>
  <r>
    <d v="2021-12-09T00:00:00"/>
    <s v="02:45:00"/>
    <s v="Dec"/>
    <s v="QUEENS"/>
    <n v="11101"/>
    <n v="40.752029999999998"/>
    <n v="-73.929150000000007"/>
    <s v="35 STREET"/>
    <s v="NORTHERN BOULEVARD"/>
    <s v="1400      PELHAM PARKWAY SOUTH"/>
    <n v="0"/>
    <n v="0"/>
    <n v="0"/>
    <n v="0"/>
    <s v="Brakes Defective"/>
    <n v="4457452"/>
    <s v="Taxi"/>
    <s v="Taxi"/>
    <s v="2021-12"/>
    <n v="2"/>
    <n v="0"/>
    <n v="0"/>
    <s v="Non-Severe"/>
    <x v="0"/>
  </r>
  <r>
    <d v="2021-11-09T00:00:00"/>
    <s v="14:00:00"/>
    <s v="Nov"/>
    <s v="BROOKLYN"/>
    <n v="11237"/>
    <n v="40.700355999999999"/>
    <n v="-73.912575000000004"/>
    <s v="LINDEN STREET"/>
    <s v="WYCKOFF AVENUE"/>
    <s v="1400      PELHAM PARKWAY SOUTH"/>
    <n v="0"/>
    <n v="0"/>
    <n v="0"/>
    <n v="0"/>
    <s v="Passing Too Closely"/>
    <n v="4457339"/>
    <s v="Station Wagon"/>
    <s v="Sedan"/>
    <s v="2021-11"/>
    <n v="14"/>
    <n v="0"/>
    <n v="0"/>
    <s v="Non-Severe"/>
    <x v="0"/>
  </r>
  <r>
    <d v="2021-09-13T00:00:00"/>
    <s v="12:00:00"/>
    <s v="Sep"/>
    <s v="QUEENS"/>
    <n v="11432"/>
    <n v="40.711834000000003"/>
    <n v="-73.787459999999996"/>
    <s v="BELT PARKWAY"/>
    <s v="3 AVENUE"/>
    <s v="175-06    HILLSIDE AVENUE"/>
    <n v="0"/>
    <n v="0"/>
    <n v="0"/>
    <n v="0"/>
    <s v="Distraction"/>
    <n v="4457549"/>
    <s v="Sedan"/>
    <s v="Station Wagon"/>
    <s v="2021-09"/>
    <n v="12"/>
    <n v="0"/>
    <n v="0"/>
    <s v="Non-Severe"/>
    <x v="0"/>
  </r>
  <r>
    <d v="2021-09-13T00:00:00"/>
    <s v="01:00:00"/>
    <s v="Sep"/>
    <s v="BROOKLYN"/>
    <n v="10879.98965307365"/>
    <n v="40.845100000000002"/>
    <n v="-73.918779999999998"/>
    <s v="CROSS BRONX EXPY"/>
    <s v="3 AVENUE"/>
    <s v="1400      PELHAM PARKWAY SOUTH"/>
    <n v="0"/>
    <n v="0"/>
    <n v="0"/>
    <n v="0"/>
    <s v="Other Vehicular"/>
    <n v="4457067"/>
    <s v="Sedan"/>
    <s v="Station Wagon"/>
    <s v="2021-09"/>
    <n v="1"/>
    <n v="0"/>
    <n v="0"/>
    <s v="Non-Severe"/>
    <x v="0"/>
  </r>
  <r>
    <d v="2021-09-13T00:00:00"/>
    <s v="05:35:00"/>
    <s v="Sep"/>
    <s v="BROOKLYN"/>
    <n v="11205"/>
    <n v="40.688809999999997"/>
    <n v="-73.965950000000007"/>
    <s v="BELT PARKWAY"/>
    <s v="3 AVENUE"/>
    <s v="333       WASHINGTON AVENUE"/>
    <n v="0"/>
    <n v="0"/>
    <n v="0"/>
    <n v="0"/>
    <s v="Distraction"/>
    <n v="4456559"/>
    <s v="Station Wagon"/>
    <s v="Sedan"/>
    <s v="2021-09"/>
    <n v="5"/>
    <n v="0"/>
    <n v="0"/>
    <s v="Non-Severe"/>
    <x v="0"/>
  </r>
  <r>
    <d v="2021-09-13T00:00:00"/>
    <s v="19:20:00"/>
    <s v="Sep"/>
    <s v="BROOKLYN"/>
    <n v="11211"/>
    <n v="40.71752"/>
    <n v="-73.952809999999999"/>
    <s v="BELT PARKWAY"/>
    <s v="3 AVENUE"/>
    <s v="250       NORTH 10 STREET"/>
    <n v="0"/>
    <n v="0"/>
    <n v="0"/>
    <n v="0"/>
    <s v="Unspecified"/>
    <n v="4457161"/>
    <s v="Sedan"/>
    <s v="Sedan"/>
    <s v="2021-09"/>
    <n v="19"/>
    <n v="0"/>
    <n v="0"/>
    <s v="Non-Severe"/>
    <x v="0"/>
  </r>
  <r>
    <d v="2021-09-13T00:00:00"/>
    <s v="13:12:00"/>
    <s v="Sep"/>
    <s v="MANHATTAN"/>
    <n v="10017"/>
    <n v="40.748800000000003"/>
    <n v="-73.969859999999997"/>
    <s v="EAST 42 STREET"/>
    <s v="1 AVENUE"/>
    <s v="1400      PELHAM PARKWAY SOUTH"/>
    <n v="1"/>
    <n v="0"/>
    <n v="1"/>
    <n v="0"/>
    <s v="Distraction"/>
    <n v="4456904"/>
    <s v="Station Wagon"/>
    <s v="Sedan"/>
    <s v="2021-09"/>
    <n v="13"/>
    <n v="2"/>
    <n v="0"/>
    <s v="Severe"/>
    <x v="0"/>
  </r>
  <r>
    <d v="2021-09-13T00:00:00"/>
    <s v="07:15:00"/>
    <s v="Sep"/>
    <s v="BROOKLYN"/>
    <n v="11223"/>
    <n v="40.584060000000001"/>
    <n v="-73.969009999999997"/>
    <s v="SHORE PARKWAY"/>
    <s v="WEST STREET"/>
    <s v="1400      PELHAM PARKWAY SOUTH"/>
    <n v="0"/>
    <n v="0"/>
    <n v="0"/>
    <n v="0"/>
    <s v="Distraction"/>
    <n v="4457705"/>
    <s v="Station Wagon"/>
    <s v="Sedan"/>
    <s v="2021-09"/>
    <n v="7"/>
    <n v="0"/>
    <n v="0"/>
    <s v="Non-Severe"/>
    <x v="0"/>
  </r>
  <r>
    <d v="2021-09-13T00:00:00"/>
    <s v="21:45:00"/>
    <s v="Sep"/>
    <s v="BROOKLYN"/>
    <n v="10879.98965307365"/>
    <n v="40.846527000000002"/>
    <n v="-73.871459999999999"/>
    <s v="BRONX RIVER PARKWAY"/>
    <s v="3 AVENUE"/>
    <s v="1400      PELHAM PARKWAY SOUTH"/>
    <n v="3"/>
    <n v="0"/>
    <n v="0"/>
    <n v="0"/>
    <s v="Distraction"/>
    <n v="4457099"/>
    <s v="Sedan"/>
    <s v="Sedan"/>
    <s v="2021-09"/>
    <n v="21"/>
    <n v="3"/>
    <n v="0"/>
    <s v="Severe"/>
    <x v="0"/>
  </r>
  <r>
    <d v="2021-09-13T00:00:00"/>
    <s v="13:07:00"/>
    <s v="Sep"/>
    <s v="BROOKLYN"/>
    <n v="10879.98965307365"/>
    <n v="40.855544999999999"/>
    <n v="-73.909139999999994"/>
    <s v="HARRISON AVENUE"/>
    <s v="3 AVENUE"/>
    <s v="1400      PELHAM PARKWAY SOUTH"/>
    <n v="0"/>
    <n v="0"/>
    <n v="0"/>
    <n v="0"/>
    <s v="Driver Inexperience"/>
    <n v="4457044"/>
    <s v="Station Wagon"/>
    <s v="Ambulance"/>
    <s v="2021-09"/>
    <n v="13"/>
    <n v="0"/>
    <n v="0"/>
    <s v="Non-Severe"/>
    <x v="0"/>
  </r>
  <r>
    <d v="2021-09-13T00:00:00"/>
    <s v="14:45:00"/>
    <s v="Sep"/>
    <s v="MANHATTAN"/>
    <n v="10005"/>
    <n v="40.708114999999999"/>
    <n v="-74.008769999999998"/>
    <s v="BELT PARKWAY"/>
    <s v="3 AVENUE"/>
    <s v="28        LIBERTY STREET"/>
    <n v="0"/>
    <n v="0"/>
    <n v="0"/>
    <n v="0"/>
    <s v="Passing or Lane Usage Improper"/>
    <n v="4456981"/>
    <s v="Sedan"/>
    <s v="Station Wagon"/>
    <s v="2021-09"/>
    <n v="14"/>
    <n v="0"/>
    <n v="0"/>
    <s v="Non-Severe"/>
    <x v="0"/>
  </r>
  <r>
    <d v="2021-11-09T00:00:00"/>
    <s v="11:00:00"/>
    <s v="Nov"/>
    <s v="QUEENS"/>
    <n v="11377"/>
    <n v="40.757846999999998"/>
    <n v="-73.89922"/>
    <s v="31 AVENUE"/>
    <s v="68 STREET"/>
    <s v="1400      PELHAM PARKWAY SOUTH"/>
    <n v="0"/>
    <n v="0"/>
    <n v="0"/>
    <n v="0"/>
    <s v="Distraction"/>
    <n v="4457584"/>
    <s v="Sedan"/>
    <s v="Sedan"/>
    <s v="2021-11"/>
    <n v="11"/>
    <n v="0"/>
    <n v="0"/>
    <s v="Non-Severe"/>
    <x v="0"/>
  </r>
  <r>
    <d v="2021-11-09T00:00:00"/>
    <s v="15:25:00"/>
    <s v="Nov"/>
    <s v="MANHATTAN"/>
    <n v="10011"/>
    <n v="40.744059999999998"/>
    <n v="-74.006820000000005"/>
    <s v="WEST 17 STREET"/>
    <s v="10 AVENUE"/>
    <s v="1400      PELHAM PARKWAY SOUTH"/>
    <n v="1"/>
    <n v="0"/>
    <n v="0"/>
    <n v="0"/>
    <s v="Traffic Control Disregarded"/>
    <n v="4457404"/>
    <s v="Sedan"/>
    <s v="Bike"/>
    <s v="2021-11"/>
    <n v="15"/>
    <n v="1"/>
    <n v="0"/>
    <s v="Severe"/>
    <x v="0"/>
  </r>
  <r>
    <d v="2021-09-13T00:00:00"/>
    <s v="08:00:00"/>
    <s v="Sep"/>
    <s v="BRONX"/>
    <n v="10466"/>
    <n v="40.888454000000003"/>
    <n v="-73.841970000000003"/>
    <s v="GRENADA PLACE"/>
    <s v="BAYCHESTER AVENUE"/>
    <s v="1400      PELHAM PARKWAY SOUTH"/>
    <n v="0"/>
    <n v="0"/>
    <n v="0"/>
    <n v="0"/>
    <s v="Passing Too Closely"/>
    <n v="4457013"/>
    <s v="Van"/>
    <s v="Station Wagon"/>
    <s v="2021-09"/>
    <n v="8"/>
    <n v="0"/>
    <n v="0"/>
    <s v="Non-Severe"/>
    <x v="0"/>
  </r>
  <r>
    <d v="2021-09-13T00:00:00"/>
    <s v="14:00:00"/>
    <s v="Sep"/>
    <s v="BROOKLYN"/>
    <n v="10879.98965307365"/>
    <n v="40.827556999999999"/>
    <n v="-73.914764000000005"/>
    <s v="EAST 164 STREET"/>
    <s v="3 AVENUE"/>
    <s v="1400      PELHAM PARKWAY SOUTH"/>
    <n v="0"/>
    <n v="0"/>
    <n v="0"/>
    <n v="0"/>
    <s v="Distraction"/>
    <n v="4457341"/>
    <s v="Sedan"/>
    <s v="TOW TRUCK"/>
    <s v="2021-09"/>
    <n v="14"/>
    <n v="0"/>
    <n v="0"/>
    <s v="Non-Severe"/>
    <x v="0"/>
  </r>
  <r>
    <d v="2021-09-13T00:00:00"/>
    <s v="15:05:00"/>
    <s v="Sep"/>
    <s v="BROOKLYN"/>
    <n v="10879.98965307365"/>
    <n v="40.587566000000002"/>
    <n v="-73.811263999999994"/>
    <s v="BELT PARKWAY"/>
    <s v="3 AVENUE"/>
    <s v="BEACH 86 STREET"/>
    <n v="1"/>
    <n v="0"/>
    <n v="1"/>
    <n v="0"/>
    <s v="Unspecified"/>
    <n v="4457631"/>
    <s v="Sedan"/>
    <s v="Sedan"/>
    <s v="2021-09"/>
    <n v="15"/>
    <n v="2"/>
    <n v="0"/>
    <s v="Severe"/>
    <x v="0"/>
  </r>
  <r>
    <d v="2021-09-13T00:00:00"/>
    <s v="16:40:00"/>
    <s v="Sep"/>
    <s v="BROOKLYN"/>
    <n v="11211"/>
    <n v="40.711440000000003"/>
    <n v="-73.945946000000006"/>
    <s v="BELT PARKWAY"/>
    <s v="3 AVENUE"/>
    <s v="666       GRAND STREET"/>
    <n v="0"/>
    <n v="0"/>
    <n v="0"/>
    <n v="0"/>
    <s v="Backing Unsafely"/>
    <n v="4456936"/>
    <s v="E-Scooter"/>
    <s v="Sedan"/>
    <s v="2021-09"/>
    <n v="16"/>
    <n v="0"/>
    <n v="0"/>
    <s v="Non-Severe"/>
    <x v="0"/>
  </r>
  <r>
    <d v="2021-04-21T00:00:00"/>
    <s v="04:30:00"/>
    <s v="Apr"/>
    <s v="BROOKLYN"/>
    <n v="10879.98965307365"/>
    <n v="40.520114816772221"/>
    <n v="-73.54743161629176"/>
    <s v="MAJOR DEEGAN EXPRESSWAY RAMP"/>
    <s v="3 AVENUE"/>
    <s v="1400      PELHAM PARKWAY SOUTH"/>
    <n v="0"/>
    <n v="0"/>
    <n v="0"/>
    <n v="0"/>
    <s v="Unsafe Lane Changing"/>
    <n v="4409098"/>
    <s v="Sedan"/>
    <s v="Box Truck"/>
    <s v="2021-04"/>
    <n v="4"/>
    <n v="0"/>
    <n v="0"/>
    <s v="Non-Severe"/>
    <x v="0"/>
  </r>
  <r>
    <d v="2021-09-13T00:00:00"/>
    <s v="19:05:00"/>
    <s v="Sep"/>
    <s v="MANHATTAN"/>
    <n v="10012"/>
    <n v="40.723564000000003"/>
    <n v="-73.998374999999996"/>
    <s v="BELT PARKWAY"/>
    <s v="3 AVENUE"/>
    <s v="545       BROADWAY"/>
    <n v="0"/>
    <n v="0"/>
    <n v="0"/>
    <n v="0"/>
    <s v="Driver Inexperience"/>
    <n v="4457174"/>
    <s v="Sedan"/>
    <s v="Sedan"/>
    <s v="2021-09"/>
    <n v="19"/>
    <n v="0"/>
    <n v="0"/>
    <s v="Non-Severe"/>
    <x v="0"/>
  </r>
  <r>
    <d v="2021-09-13T00:00:00"/>
    <s v="19:37:00"/>
    <s v="Sep"/>
    <s v="QUEENS"/>
    <n v="11427"/>
    <n v="40.722569999999997"/>
    <n v="-73.757289999999998"/>
    <s v="209 STREET"/>
    <s v="HILLSIDE AVENUE"/>
    <s v="1400      PELHAM PARKWAY SOUTH"/>
    <n v="3"/>
    <n v="0"/>
    <n v="0"/>
    <n v="0"/>
    <s v="Unspecified"/>
    <n v="4457255"/>
    <s v="Sedan"/>
    <s v="Sedan"/>
    <s v="2021-09"/>
    <n v="19"/>
    <n v="3"/>
    <n v="0"/>
    <s v="Severe"/>
    <x v="0"/>
  </r>
  <r>
    <d v="2021-09-13T00:00:00"/>
    <s v="12:20:00"/>
    <s v="Sep"/>
    <s v="BROOKLYN"/>
    <n v="11223"/>
    <n v="40.602466999999997"/>
    <n v="-73.966380000000001"/>
    <s v="OCEAN PARKWAY"/>
    <s v="AVENUE S"/>
    <s v="1400      PELHAM PARKWAY SOUTH"/>
    <n v="1"/>
    <n v="0"/>
    <n v="0"/>
    <n v="0"/>
    <s v="Distraction"/>
    <n v="4456963"/>
    <s v="Sedan"/>
    <s v="Bike"/>
    <s v="2021-09"/>
    <n v="12"/>
    <n v="1"/>
    <n v="0"/>
    <s v="Severe"/>
    <x v="0"/>
  </r>
  <r>
    <d v="2021-09-13T00:00:00"/>
    <s v="11:00:00"/>
    <s v="Sep"/>
    <s v="BRONX"/>
    <n v="10461"/>
    <n v="40.846359999999997"/>
    <n v="-73.844629999999995"/>
    <s v="WATERS PLACE"/>
    <s v="EASTCHESTER ROAD"/>
    <s v="1400      PELHAM PARKWAY SOUTH"/>
    <n v="1"/>
    <n v="0"/>
    <n v="1"/>
    <n v="0"/>
    <s v="Failure to Yield Right-of-Way"/>
    <n v="4457115"/>
    <s v="Pick-up Truck"/>
    <s v="Sedan"/>
    <s v="2021-09"/>
    <n v="11"/>
    <n v="2"/>
    <n v="0"/>
    <s v="Severe"/>
    <x v="0"/>
  </r>
  <r>
    <d v="2021-09-13T00:00:00"/>
    <s v="08:00:00"/>
    <s v="Sep"/>
    <s v="MANHATTAN"/>
    <n v="10019"/>
    <n v="40.771610000000003"/>
    <n v="-73.990459999999999"/>
    <s v="11 AVENUE"/>
    <s v="WEST 59 STREET"/>
    <s v="1400      PELHAM PARKWAY SOUTH"/>
    <n v="0"/>
    <n v="0"/>
    <n v="0"/>
    <n v="0"/>
    <s v="Unspecified"/>
    <n v="4456763"/>
    <s v="Tanker"/>
    <s v="PK"/>
    <s v="2021-09"/>
    <n v="8"/>
    <n v="0"/>
    <n v="0"/>
    <s v="Non-Severe"/>
    <x v="0"/>
  </r>
  <r>
    <d v="2021-09-13T00:00:00"/>
    <s v="23:26:00"/>
    <s v="Sep"/>
    <s v="BRONX"/>
    <n v="10466"/>
    <n v="40.890839999999997"/>
    <n v="-73.862174999999993"/>
    <s v="EAST 228 STREET"/>
    <s v="CARPENTER AVENUE"/>
    <s v="1400      PELHAM PARKWAY SOUTH"/>
    <n v="1"/>
    <n v="0"/>
    <n v="0"/>
    <n v="0"/>
    <s v="Distraction"/>
    <n v="4457020"/>
    <s v="Pick-up Truck"/>
    <s v="Sedan"/>
    <s v="2021-09"/>
    <n v="23"/>
    <n v="1"/>
    <n v="0"/>
    <s v="Severe"/>
    <x v="0"/>
  </r>
  <r>
    <d v="2021-09-13T00:00:00"/>
    <s v="13:42:00"/>
    <s v="Sep"/>
    <s v="BROOKLYN"/>
    <n v="10879.98965307365"/>
    <n v="40.733989999999999"/>
    <n v="-73.780410000000003"/>
    <s v="73 AVENUE"/>
    <s v="3 AVENUE"/>
    <s v="1400      PELHAM PARKWAY SOUTH"/>
    <n v="1"/>
    <n v="0"/>
    <n v="0"/>
    <n v="0"/>
    <s v="Distraction"/>
    <n v="4456873"/>
    <s v="Sedan"/>
    <s v="Sedan"/>
    <s v="2021-09"/>
    <n v="13"/>
    <n v="1"/>
    <n v="0"/>
    <s v="Severe"/>
    <x v="0"/>
  </r>
  <r>
    <d v="2024-04-10T00:00:00"/>
    <s v="06:05:00"/>
    <s v="Apr"/>
    <s v="BROOKLYN"/>
    <n v="10879.98965307365"/>
    <n v="40.520114816772221"/>
    <n v="-73.54743161629176"/>
    <s v="WESTCHESTER SQUARE"/>
    <s v="3 AVENUE"/>
    <s v="1400      PELHAM PARKWAY SOUTH"/>
    <n v="1"/>
    <n v="0"/>
    <n v="1"/>
    <n v="0"/>
    <s v="Distraction"/>
    <n v="4761546"/>
    <s v="Sedan"/>
    <s v="Sedan"/>
    <s v="2024-04"/>
    <n v="6"/>
    <n v="2"/>
    <n v="0"/>
    <s v="Severe"/>
    <x v="0"/>
  </r>
  <r>
    <d v="2021-09-13T00:00:00"/>
    <s v="11:51:00"/>
    <s v="Sep"/>
    <s v="BRONX"/>
    <n v="10456"/>
    <n v="40.825313999999999"/>
    <n v="-73.90822"/>
    <s v="3 AVENUE"/>
    <s v="EAST 164 STREET"/>
    <s v="1400      PELHAM PARKWAY SOUTH"/>
    <n v="0"/>
    <n v="0"/>
    <n v="0"/>
    <n v="0"/>
    <s v="Driver Inexperience"/>
    <n v="4457031"/>
    <s v="Station Wagon"/>
    <s v="Moped"/>
    <s v="2021-09"/>
    <n v="11"/>
    <n v="0"/>
    <n v="0"/>
    <s v="Non-Severe"/>
    <x v="0"/>
  </r>
  <r>
    <d v="2021-09-13T00:00:00"/>
    <s v="15:50:00"/>
    <s v="Sep"/>
    <s v="BROOKLYN"/>
    <n v="11206"/>
    <n v="40.708390000000001"/>
    <n v="-73.939964000000003"/>
    <s v="BUSHWICK AVENUE"/>
    <s v="MESEROLE STREET"/>
    <s v="1400      PELHAM PARKWAY SOUTH"/>
    <n v="0"/>
    <n v="0"/>
    <n v="0"/>
    <n v="0"/>
    <s v="View Obstructed/Limited"/>
    <n v="4456930"/>
    <s v="Sedan"/>
    <s v="E-Scooter"/>
    <s v="2021-09"/>
    <n v="15"/>
    <n v="0"/>
    <n v="0"/>
    <s v="Non-Severe"/>
    <x v="0"/>
  </r>
  <r>
    <d v="2021-09-13T00:00:00"/>
    <s v="11:40:00"/>
    <s v="Sep"/>
    <s v="BRONX"/>
    <n v="10469"/>
    <n v="40.876182999999997"/>
    <n v="-73.854454000000004"/>
    <s v="LACONIA AVENUE"/>
    <s v="EAST 213 STREET"/>
    <s v="1400      PELHAM PARKWAY SOUTH"/>
    <n v="0"/>
    <n v="0"/>
    <n v="0"/>
    <n v="0"/>
    <s v="Failure to Yield Right-of-Way"/>
    <n v="4457019"/>
    <s v="Box Truck"/>
    <s v="Sedan"/>
    <s v="2021-09"/>
    <n v="11"/>
    <n v="0"/>
    <n v="0"/>
    <s v="Non-Severe"/>
    <x v="0"/>
  </r>
  <r>
    <d v="2021-09-13T00:00:00"/>
    <s v="16:25:00"/>
    <s v="Sep"/>
    <s v="BROOKLYN"/>
    <n v="10879.98965307365"/>
    <n v="40.520114816772221"/>
    <n v="-73.54743161629176"/>
    <s v="VERRAZANO BRIDGE UPPER"/>
    <s v="3 AVENUE"/>
    <s v="1400      PELHAM PARKWAY SOUTH"/>
    <n v="0"/>
    <n v="0"/>
    <n v="0"/>
    <n v="0"/>
    <s v="Unspecified"/>
    <n v="4457649"/>
    <s v="Station Wagon"/>
    <s v="Sedan"/>
    <s v="2021-09"/>
    <n v="16"/>
    <n v="0"/>
    <n v="0"/>
    <s v="Non-Severe"/>
    <x v="0"/>
  </r>
  <r>
    <d v="2021-09-09T00:00:00"/>
    <s v="04:49:00"/>
    <s v="Sep"/>
    <s v="BROOKLYN"/>
    <n v="11214"/>
    <n v="40.6081"/>
    <n v="-73.999390000000005"/>
    <s v="BELT PARKWAY"/>
    <s v="3 AVENUE"/>
    <s v="1869      83 STREET"/>
    <n v="0"/>
    <n v="0"/>
    <n v="0"/>
    <n v="0"/>
    <s v="Unspecified"/>
    <n v="4457363"/>
    <s v="Sedan"/>
    <s v="Sedan"/>
    <s v="2021-09"/>
    <n v="4"/>
    <n v="0"/>
    <n v="0"/>
    <s v="Non-Severe"/>
    <x v="0"/>
  </r>
  <r>
    <d v="2021-09-13T00:00:00"/>
    <s v="16:11:00"/>
    <s v="Sep"/>
    <s v="BROOKLYN"/>
    <n v="10879.98965307365"/>
    <n v="40.711219999999997"/>
    <n v="-73.728269999999995"/>
    <s v="CROSS ISLAND PARKWAY"/>
    <s v="HEMPSTEAD AVENUE"/>
    <s v="1400      PELHAM PARKWAY SOUTH"/>
    <n v="0"/>
    <n v="0"/>
    <n v="0"/>
    <n v="0"/>
    <s v="Following Too Closely"/>
    <n v="4456974"/>
    <s v="Station Wagon"/>
    <s v="Sedan"/>
    <s v="2021-09"/>
    <n v="16"/>
    <n v="0"/>
    <n v="0"/>
    <s v="Non-Severe"/>
    <x v="0"/>
  </r>
  <r>
    <d v="2021-09-13T00:00:00"/>
    <s v="10:28:00"/>
    <s v="Sep"/>
    <s v="BRONX"/>
    <n v="10457"/>
    <n v="40.851467"/>
    <n v="-73.895570000000006"/>
    <s v="WASHINGTON AVENUE"/>
    <s v="EAST 180 STREET"/>
    <s v="1400      PELHAM PARKWAY SOUTH"/>
    <n v="0"/>
    <n v="0"/>
    <n v="0"/>
    <n v="0"/>
    <s v="Backing Unsafely"/>
    <n v="4457380"/>
    <s v="Station Wagon"/>
    <s v="Sedan"/>
    <s v="2021-09"/>
    <n v="10"/>
    <n v="0"/>
    <n v="0"/>
    <s v="Non-Severe"/>
    <x v="0"/>
  </r>
  <r>
    <d v="2021-09-13T00:00:00"/>
    <s v="03:10:00"/>
    <s v="Sep"/>
    <s v="BROOKLYN"/>
    <n v="11231"/>
    <n v="40.676155000000001"/>
    <n v="-74.000174999999999"/>
    <s v="BELT PARKWAY"/>
    <s v="3 AVENUE"/>
    <s v="148       HUNTINGTON STREET"/>
    <n v="0"/>
    <n v="0"/>
    <n v="0"/>
    <n v="0"/>
    <s v="Driver Inexperience"/>
    <n v="4456462"/>
    <s v="Sedan"/>
    <s v="Station Wagon"/>
    <s v="2021-09"/>
    <n v="3"/>
    <n v="0"/>
    <n v="0"/>
    <s v="Non-Severe"/>
    <x v="0"/>
  </r>
  <r>
    <d v="2021-09-13T00:00:00"/>
    <s v="20:00:00"/>
    <s v="Sep"/>
    <s v="QUEENS"/>
    <n v="11691"/>
    <n v="40.60098"/>
    <n v="-73.755549999999999"/>
    <s v="NEW HAVEN AVENUE"/>
    <s v="BEACH 22 STREET"/>
    <s v="1400      PELHAM PARKWAY SOUTH"/>
    <n v="0"/>
    <n v="0"/>
    <n v="0"/>
    <n v="0"/>
    <s v="Passing Too Closely"/>
    <n v="4457722"/>
    <s v="Sedan"/>
    <s v="Sedan"/>
    <s v="2021-09"/>
    <n v="20"/>
    <n v="0"/>
    <n v="0"/>
    <s v="Non-Severe"/>
    <x v="0"/>
  </r>
  <r>
    <d v="2021-09-13T00:00:00"/>
    <s v="11:09:00"/>
    <s v="Sep"/>
    <s v="QUEENS"/>
    <n v="11385"/>
    <n v="40.700859999999999"/>
    <n v="-73.882453999999996"/>
    <s v="69 STREET"/>
    <s v="COOPER AVENUE"/>
    <s v="1400      PELHAM PARKWAY SOUTH"/>
    <n v="0"/>
    <n v="0"/>
    <n v="0"/>
    <n v="0"/>
    <s v="Unsafe Speed"/>
    <n v="4457242"/>
    <s v="Pick-up Truck"/>
    <s v="Sedan"/>
    <s v="2021-09"/>
    <n v="11"/>
    <n v="0"/>
    <n v="0"/>
    <s v="Non-Severe"/>
    <x v="0"/>
  </r>
  <r>
    <d v="2021-09-13T00:00:00"/>
    <s v="15:00:00"/>
    <s v="Sep"/>
    <s v="BROOKLYN"/>
    <n v="10879.98965307365"/>
    <n v="40.597549999999998"/>
    <n v="-74.140770000000003"/>
    <s v="FOREST HILL ROAD"/>
    <s v="WALCOTT AVENUE"/>
    <s v="1400      PELHAM PARKWAY SOUTH"/>
    <n v="1"/>
    <n v="0"/>
    <n v="1"/>
    <n v="0"/>
    <s v="Unspecified"/>
    <n v="4457534"/>
    <s v="Sedan"/>
    <s v="Sedan"/>
    <s v="2021-09"/>
    <n v="15"/>
    <n v="2"/>
    <n v="0"/>
    <s v="Severe"/>
    <x v="0"/>
  </r>
  <r>
    <d v="2021-12-09T00:00:00"/>
    <s v="04:00:00"/>
    <s v="Dec"/>
    <s v="BROOKLYN"/>
    <n v="11207"/>
    <n v="40.679183999999999"/>
    <n v="-73.89385"/>
    <s v="BELT PARKWAY"/>
    <s v="3 AVENUE"/>
    <s v="11        BRADFORD STREET"/>
    <n v="0"/>
    <n v="0"/>
    <n v="0"/>
    <n v="0"/>
    <s v="Distraction"/>
    <n v="4457487"/>
    <s v="Station Wagon"/>
    <s v="Sedan"/>
    <s v="2021-12"/>
    <n v="4"/>
    <n v="0"/>
    <n v="0"/>
    <s v="Non-Severe"/>
    <x v="0"/>
  </r>
  <r>
    <d v="2021-09-13T00:00:00"/>
    <s v="18:30:00"/>
    <s v="Sep"/>
    <s v="BRONX"/>
    <n v="10467"/>
    <n v="40.878642999999997"/>
    <n v="-73.871605000000002"/>
    <s v="WEBSTER AVENUE"/>
    <s v="EAST GUN HILL ROAD"/>
    <s v="1400      PELHAM PARKWAY SOUTH"/>
    <n v="0"/>
    <n v="0"/>
    <n v="0"/>
    <n v="0"/>
    <s v="Unspecified"/>
    <n v="4457095"/>
    <s v="Sedan"/>
    <s v="Sedan"/>
    <s v="2021-09"/>
    <n v="18"/>
    <n v="0"/>
    <n v="0"/>
    <s v="Non-Severe"/>
    <x v="0"/>
  </r>
  <r>
    <d v="2021-12-17T00:00:00"/>
    <s v="13:22:00"/>
    <s v="Dec"/>
    <s v="BRONX"/>
    <n v="10459"/>
    <n v="40.823936000000003"/>
    <n v="-73.894880000000001"/>
    <s v="EAST 165 STREET"/>
    <s v="TIFFANY STREET"/>
    <s v="1400      PELHAM PARKWAY SOUTH"/>
    <n v="1"/>
    <n v="0"/>
    <n v="0"/>
    <n v="0"/>
    <s v="Unspecified"/>
    <n v="4487316"/>
    <s v="Taxi"/>
    <s v="Station Wagon"/>
    <s v="2021-12"/>
    <n v="13"/>
    <n v="1"/>
    <n v="0"/>
    <s v="Severe"/>
    <x v="0"/>
  </r>
  <r>
    <d v="2021-09-13T00:00:00"/>
    <s v="06:55:00"/>
    <s v="Sep"/>
    <s v="QUEENS"/>
    <n v="11423"/>
    <n v="40.712494"/>
    <n v="-73.768690000000007"/>
    <s v="JAMAICA AVENUE"/>
    <s v="191 STREET"/>
    <s v="1400      PELHAM PARKWAY SOUTH"/>
    <n v="0"/>
    <n v="0"/>
    <n v="0"/>
    <n v="0"/>
    <s v="Following Too Closely"/>
    <n v="4456852"/>
    <s v="Sedan"/>
    <s v="Sedan"/>
    <s v="2021-09"/>
    <n v="6"/>
    <n v="0"/>
    <n v="0"/>
    <s v="Non-Severe"/>
    <x v="0"/>
  </r>
  <r>
    <d v="2021-09-13T00:00:00"/>
    <s v="09:00:00"/>
    <s v="Sep"/>
    <s v="QUEENS"/>
    <n v="11364"/>
    <n v="40.737526000000003"/>
    <n v="-73.741849999999999"/>
    <s v="BELT PARKWAY"/>
    <s v="3 AVENUE"/>
    <s v="229-11    GRAND CENTRAL PARKWAY"/>
    <n v="0"/>
    <n v="0"/>
    <n v="0"/>
    <n v="0"/>
    <s v="Distraction"/>
    <n v="4457057"/>
    <s v="Station Wagon"/>
    <s v="Station Wagon"/>
    <s v="2021-09"/>
    <n v="9"/>
    <n v="0"/>
    <n v="0"/>
    <s v="Non-Severe"/>
    <x v="0"/>
  </r>
  <r>
    <d v="2021-11-09T00:00:00"/>
    <s v="16:45:00"/>
    <s v="Nov"/>
    <s v="MANHATTAN"/>
    <n v="10011"/>
    <n v="40.742615000000001"/>
    <n v="-73.997919999999993"/>
    <s v="BELT PARKWAY"/>
    <s v="3 AVENUE"/>
    <s v="215       WEST 20 STREET"/>
    <n v="1"/>
    <n v="0"/>
    <n v="1"/>
    <n v="0"/>
    <s v="Passing or Lane Usage Improper"/>
    <n v="4457414"/>
    <s v="Taxi"/>
    <s v="Sedan"/>
    <s v="2021-11"/>
    <n v="16"/>
    <n v="2"/>
    <n v="0"/>
    <s v="Severe"/>
    <x v="0"/>
  </r>
  <r>
    <d v="2021-09-13T00:00:00"/>
    <s v="12:24:00"/>
    <s v="Sep"/>
    <s v="BROOKLYN"/>
    <n v="10879.98965307365"/>
    <n v="40.785972999999998"/>
    <n v="-73.968860000000006"/>
    <s v="WEST 87 STREET"/>
    <s v="3 AVENUE"/>
    <s v="1400      PELHAM PARKWAY SOUTH"/>
    <n v="0"/>
    <n v="0"/>
    <n v="0"/>
    <n v="0"/>
    <s v="Passing or Lane Usage Improper"/>
    <n v="4456886"/>
    <s v="Sedan"/>
    <s v="Sedan"/>
    <s v="2021-09"/>
    <n v="12"/>
    <n v="0"/>
    <n v="0"/>
    <s v="Non-Severe"/>
    <x v="0"/>
  </r>
  <r>
    <d v="2021-09-13T00:00:00"/>
    <s v="12:00:00"/>
    <s v="Sep"/>
    <s v="STATEN ISLAND"/>
    <n v="10301"/>
    <n v="40.647469999999998"/>
    <n v="-74.084729999999993"/>
    <s v="CARROLL PLACE"/>
    <s v="SAINT PETERS PLACE"/>
    <s v="1400      PELHAM PARKWAY SOUTH"/>
    <n v="0"/>
    <n v="0"/>
    <n v="0"/>
    <n v="0"/>
    <s v="Unsafe Speed"/>
    <n v="4457085"/>
    <s v="Sedan"/>
    <s v="Sedan"/>
    <s v="2021-09"/>
    <n v="12"/>
    <n v="0"/>
    <n v="0"/>
    <s v="Non-Severe"/>
    <x v="0"/>
  </r>
  <r>
    <d v="2021-11-09T00:00:00"/>
    <s v="22:05:00"/>
    <s v="Nov"/>
    <s v="QUEENS"/>
    <n v="11106"/>
    <n v="40.761099999999999"/>
    <n v="-73.939989999999995"/>
    <s v="36 AVENUE"/>
    <s v="11 STREET"/>
    <s v="1400      PELHAM PARKWAY SOUTH"/>
    <n v="1"/>
    <n v="0"/>
    <n v="0"/>
    <n v="0"/>
    <s v="Traffic Control Disregarded"/>
    <n v="4457442"/>
    <s v="Bike"/>
    <s v="Sedan"/>
    <s v="2021-11"/>
    <n v="22"/>
    <n v="1"/>
    <n v="0"/>
    <s v="Severe"/>
    <x v="0"/>
  </r>
  <r>
    <d v="2021-09-13T00:00:00"/>
    <s v="03:20:00"/>
    <s v="Sep"/>
    <s v="MANHATTAN"/>
    <n v="10001"/>
    <n v="40.749099999999999"/>
    <n v="-73.992009999999993"/>
    <s v="WEST 31 STREET"/>
    <s v="7 AVENUE"/>
    <s v="1400      PELHAM PARKWAY SOUTH"/>
    <n v="2"/>
    <n v="0"/>
    <n v="0"/>
    <n v="0"/>
    <s v="Reaction to Uninvolved Vehicle"/>
    <n v="4457416"/>
    <s v="Sedan"/>
    <s v="Dump"/>
    <s v="2021-09"/>
    <n v="3"/>
    <n v="2"/>
    <n v="0"/>
    <s v="Severe"/>
    <x v="0"/>
  </r>
  <r>
    <d v="2021-09-13T00:00:00"/>
    <s v="18:30:00"/>
    <s v="Sep"/>
    <s v="QUEENS"/>
    <n v="11377"/>
    <n v="40.739629999999998"/>
    <n v="-73.922259999999994"/>
    <s v="43 STREET"/>
    <s v="48 AVENUE"/>
    <s v="1400      PELHAM PARKWAY SOUTH"/>
    <n v="0"/>
    <n v="0"/>
    <n v="0"/>
    <n v="0"/>
    <s v="Distraction"/>
    <n v="4456917"/>
    <s v="Sedan"/>
    <s v="Sedan"/>
    <s v="2021-09"/>
    <n v="18"/>
    <n v="0"/>
    <n v="0"/>
    <s v="Non-Severe"/>
    <x v="0"/>
  </r>
  <r>
    <d v="2021-09-13T00:00:00"/>
    <s v="12:47:00"/>
    <s v="Sep"/>
    <s v="MANHATTAN"/>
    <n v="10030"/>
    <n v="40.815826000000001"/>
    <n v="-73.947044000000005"/>
    <s v="WEST 134 STREET"/>
    <s v="8 AVENUE"/>
    <s v="1400      PELHAM PARKWAY SOUTH"/>
    <n v="1"/>
    <n v="0"/>
    <n v="0"/>
    <n v="0"/>
    <s v="Distraction"/>
    <n v="4457136"/>
    <s v="Bike"/>
    <s v="Sedan"/>
    <s v="2021-09"/>
    <n v="12"/>
    <n v="1"/>
    <n v="0"/>
    <s v="Severe"/>
    <x v="0"/>
  </r>
  <r>
    <d v="2021-09-13T00:00:00"/>
    <s v="19:30:00"/>
    <s v="Sep"/>
    <s v="BROOKLYN"/>
    <n v="11208"/>
    <n v="40.677430000000001"/>
    <n v="-73.875910000000005"/>
    <s v="LIBERTY AVENUE"/>
    <s v="FOUNTAIN AVENUE"/>
    <s v="1400      PELHAM PARKWAY SOUTH"/>
    <n v="0"/>
    <n v="0"/>
    <n v="0"/>
    <n v="0"/>
    <s v="Distraction"/>
    <n v="4457475"/>
    <s v="Sedan"/>
    <s v="E-Bike"/>
    <s v="2021-09"/>
    <n v="19"/>
    <n v="0"/>
    <n v="0"/>
    <s v="Non-Severe"/>
    <x v="0"/>
  </r>
  <r>
    <d v="2021-09-13T00:00:00"/>
    <s v="07:54:00"/>
    <s v="Sep"/>
    <s v="BRONX"/>
    <n v="10473"/>
    <n v="40.806168"/>
    <n v="-73.849699999999999"/>
    <s v="SOUND VIEW AVENUE"/>
    <s v="BRONX RIVER AVENUE"/>
    <s v="1400      PELHAM PARKWAY SOUTH"/>
    <n v="0"/>
    <n v="0"/>
    <n v="0"/>
    <n v="0"/>
    <s v="Backing Unsafely"/>
    <n v="4456792"/>
    <s v="Pick-up Truck"/>
    <s v="Station Wagon"/>
    <s v="2021-09"/>
    <n v="7"/>
    <n v="0"/>
    <n v="0"/>
    <s v="Non-Severe"/>
    <x v="0"/>
  </r>
  <r>
    <d v="2021-09-13T00:00:00"/>
    <s v="13:00:00"/>
    <s v="Sep"/>
    <s v="QUEENS"/>
    <n v="11358"/>
    <n v="40.757874000000001"/>
    <n v="-73.788505999999998"/>
    <s v="193 STREET"/>
    <s v="NORTHERN BOULEVARD"/>
    <s v="1400      PELHAM PARKWAY SOUTH"/>
    <n v="0"/>
    <n v="0"/>
    <n v="0"/>
    <n v="0"/>
    <s v="Oversized Vehicle"/>
    <n v="4457058"/>
    <s v="Box Truck"/>
    <s v="Station Wagon"/>
    <s v="2021-09"/>
    <n v="13"/>
    <n v="0"/>
    <n v="0"/>
    <s v="Non-Severe"/>
    <x v="0"/>
  </r>
  <r>
    <d v="2021-09-13T00:00:00"/>
    <s v="14:45:00"/>
    <s v="Sep"/>
    <s v="BROOKLYN"/>
    <n v="10879.98965307365"/>
    <n v="40.622356000000003"/>
    <n v="-74.16798"/>
    <s v="BELT PARKWAY"/>
    <s v="3 AVENUE"/>
    <s v="700       SOUTH AVENUE"/>
    <n v="0"/>
    <n v="0"/>
    <n v="0"/>
    <n v="0"/>
    <s v="Accelerator Defective"/>
    <n v="4457121"/>
    <s v="Sedan"/>
    <s v="Sedan"/>
    <s v="2021-09"/>
    <n v="14"/>
    <n v="0"/>
    <n v="0"/>
    <s v="Non-Severe"/>
    <x v="0"/>
  </r>
  <r>
    <d v="2021-09-13T00:00:00"/>
    <s v="15:30:00"/>
    <s v="Sep"/>
    <s v="BROOKLYN"/>
    <n v="11222"/>
    <n v="40.722991999999998"/>
    <n v="-73.9452"/>
    <s v="BELT PARKWAY"/>
    <s v="3 AVENUE"/>
    <s v="168       DRIGGS AVENUE"/>
    <n v="0"/>
    <n v="0"/>
    <n v="0"/>
    <n v="0"/>
    <s v="Backing Unsafely"/>
    <n v="4457168"/>
    <s v="Bus"/>
    <s v="Sedan"/>
    <s v="2021-09"/>
    <n v="15"/>
    <n v="0"/>
    <n v="0"/>
    <s v="Non-Severe"/>
    <x v="0"/>
  </r>
  <r>
    <d v="2021-09-13T00:00:00"/>
    <s v="08:38:00"/>
    <s v="Sep"/>
    <s v="BRONX"/>
    <n v="10457"/>
    <n v="40.846209999999999"/>
    <n v="-73.892769999999999"/>
    <s v="BELT PARKWAY"/>
    <s v="3 AVENUE"/>
    <s v="615       EAST TREMONT AVENUE"/>
    <n v="1"/>
    <n v="0"/>
    <n v="1"/>
    <n v="0"/>
    <s v="Distraction"/>
    <n v="4456804"/>
    <s v="Sedan"/>
    <s v="Sedan"/>
    <s v="2021-09"/>
    <n v="8"/>
    <n v="2"/>
    <n v="0"/>
    <s v="Severe"/>
    <x v="0"/>
  </r>
  <r>
    <d v="2021-09-13T00:00:00"/>
    <s v="12:50:00"/>
    <s v="Sep"/>
    <s v="QUEENS"/>
    <n v="11101"/>
    <n v="40.749831999999998"/>
    <n v="-73.948419999999999"/>
    <s v="BELT PARKWAY"/>
    <s v="3 AVENUE"/>
    <s v="12-04     44 AVENUE"/>
    <n v="1"/>
    <n v="0"/>
    <n v="1"/>
    <n v="0"/>
    <s v="Distraction"/>
    <n v="4456883"/>
    <s v="Sedan"/>
    <s v="Sedan"/>
    <s v="2021-09"/>
    <n v="12"/>
    <n v="2"/>
    <n v="0"/>
    <s v="Severe"/>
    <x v="0"/>
  </r>
  <r>
    <d v="2021-09-13T00:00:00"/>
    <s v="08:40:00"/>
    <s v="Sep"/>
    <s v="QUEENS"/>
    <n v="11105"/>
    <n v="40.781253999999997"/>
    <n v="-73.917969999999997"/>
    <s v="19 STREET"/>
    <s v="DITMARS BOULEVARD"/>
    <s v="1400      PELHAM PARKWAY SOUTH"/>
    <n v="0"/>
    <n v="0"/>
    <n v="0"/>
    <n v="0"/>
    <s v="Passing or Lane Usage Improper"/>
    <n v="4457453"/>
    <s v="Station Wagon"/>
    <s v="Sedan"/>
    <s v="2021-09"/>
    <n v="8"/>
    <n v="0"/>
    <n v="0"/>
    <s v="Non-Severe"/>
    <x v="0"/>
  </r>
  <r>
    <d v="2021-09-09T00:00:00"/>
    <s v="00:00:00"/>
    <s v="Sep"/>
    <s v="QUEENS"/>
    <n v="11040"/>
    <n v="40.750022999999999"/>
    <n v="-73.706310000000002"/>
    <s v="267 STREET"/>
    <s v="UNION TURNPIKE"/>
    <s v="1400      PELHAM PARKWAY SOUTH"/>
    <n v="1"/>
    <n v="0"/>
    <n v="0"/>
    <n v="0"/>
    <s v="Following Too Closely"/>
    <n v="4457465"/>
    <s v="Station Wagon"/>
    <s v="Sedan"/>
    <s v="2021-09"/>
    <n v="0"/>
    <n v="1"/>
    <n v="0"/>
    <s v="Severe"/>
    <x v="0"/>
  </r>
  <r>
    <d v="2021-09-13T00:00:00"/>
    <s v="15:30:00"/>
    <s v="Sep"/>
    <s v="MANHATTAN"/>
    <n v="10027"/>
    <n v="40.814929999999997"/>
    <n v="-73.956406000000001"/>
    <s v="BELT PARKWAY"/>
    <s v="3 AVENUE"/>
    <s v="526       WEST 126 STREET"/>
    <n v="0"/>
    <n v="0"/>
    <n v="0"/>
    <n v="0"/>
    <s v="Unspecified"/>
    <n v="4456910"/>
    <s v="Sedan"/>
    <s v="Sedan"/>
    <s v="2021-09"/>
    <n v="15"/>
    <n v="0"/>
    <n v="0"/>
    <s v="Non-Severe"/>
    <x v="0"/>
  </r>
  <r>
    <d v="2021-09-13T00:00:00"/>
    <s v="07:35:00"/>
    <s v="Sep"/>
    <s v="QUEENS"/>
    <n v="11691"/>
    <n v="40.608339999999998"/>
    <n v="-73.755380000000002"/>
    <s v="BELT PARKWAY"/>
    <s v="3 AVENUE"/>
    <s v="22-29     NAMEOKE AVENUE"/>
    <n v="0"/>
    <n v="0"/>
    <n v="0"/>
    <n v="0"/>
    <s v="Unspecified"/>
    <n v="4457002"/>
    <s v="Sedan"/>
    <s v="Sedan"/>
    <s v="2021-09"/>
    <n v="7"/>
    <n v="0"/>
    <n v="0"/>
    <s v="Non-Severe"/>
    <x v="0"/>
  </r>
  <r>
    <d v="2021-12-09T00:00:00"/>
    <s v="12:00:00"/>
    <s v="Dec"/>
    <s v="BROOKLYN"/>
    <n v="11208"/>
    <n v="40.682220000000001"/>
    <n v="-73.877250000000004"/>
    <s v="BELT PARKWAY"/>
    <s v="3 AVENUE"/>
    <s v="3187      FULTON STREET"/>
    <n v="0"/>
    <n v="0"/>
    <n v="0"/>
    <n v="0"/>
    <s v="Distraction"/>
    <n v="4457445"/>
    <s v="Station Wagon"/>
    <s v="Sedan"/>
    <s v="2021-12"/>
    <n v="12"/>
    <n v="0"/>
    <n v="0"/>
    <s v="Non-Severe"/>
    <x v="0"/>
  </r>
  <r>
    <d v="2021-09-13T00:00:00"/>
    <s v="10:18:00"/>
    <s v="Sep"/>
    <s v="BROOKLYN"/>
    <n v="10879.98965307365"/>
    <n v="40.701134000000003"/>
    <n v="-73.99306"/>
    <s v="HICKS STREET"/>
    <s v="3 AVENUE"/>
    <s v="1400      PELHAM PARKWAY SOUTH"/>
    <n v="0"/>
    <n v="0"/>
    <n v="0"/>
    <n v="0"/>
    <s v="Turning Improperly"/>
    <n v="4457237"/>
    <s v="Tractor Truck Diesel"/>
    <s v="Sedan"/>
    <s v="2021-09"/>
    <n v="10"/>
    <n v="0"/>
    <n v="0"/>
    <s v="Non-Severe"/>
    <x v="0"/>
  </r>
  <r>
    <d v="2021-07-09T00:00:00"/>
    <s v="17:00:00"/>
    <s v="Jul"/>
    <s v="MANHATTAN"/>
    <n v="10018"/>
    <n v="40.757280000000002"/>
    <n v="-73.997209999999995"/>
    <s v="BELT PARKWAY"/>
    <s v="3 AVENUE"/>
    <s v="501       10 AVENUE"/>
    <n v="0"/>
    <n v="0"/>
    <n v="0"/>
    <n v="0"/>
    <s v="Backing Unsafely"/>
    <n v="4457409"/>
    <s v="Station Wagon"/>
    <s v="Station Wagon"/>
    <s v="2021-07"/>
    <n v="17"/>
    <n v="0"/>
    <n v="0"/>
    <s v="Non-Severe"/>
    <x v="0"/>
  </r>
  <r>
    <d v="2021-09-13T00:00:00"/>
    <s v="08:35:00"/>
    <s v="Sep"/>
    <s v="BROOKLYN"/>
    <n v="11212"/>
    <n v="40.658639999999998"/>
    <n v="-73.913740000000004"/>
    <s v="STRAUSS STREET"/>
    <s v="NEWPORT STREET"/>
    <s v="1400      PELHAM PARKWAY SOUTH"/>
    <n v="0"/>
    <n v="0"/>
    <n v="0"/>
    <n v="0"/>
    <s v="Unspecified"/>
    <n v="4456813"/>
    <s v="Sedan"/>
    <s v="Sedan"/>
    <s v="2021-09"/>
    <n v="8"/>
    <n v="0"/>
    <n v="0"/>
    <s v="Non-Severe"/>
    <x v="0"/>
  </r>
  <r>
    <d v="2021-09-13T00:00:00"/>
    <s v="17:35:00"/>
    <s v="Sep"/>
    <s v="BROOKLYN"/>
    <n v="10879.98965307365"/>
    <n v="40.632370000000002"/>
    <n v="-73.883189999999999"/>
    <s v="BELT PARKWAY"/>
    <s v="3 AVENUE"/>
    <s v="1400      PELHAM PARKWAY SOUTH"/>
    <n v="0"/>
    <n v="0"/>
    <n v="0"/>
    <n v="0"/>
    <s v="Unspecified"/>
    <n v="4456927"/>
    <s v="Bus"/>
    <s v="Sedan"/>
    <s v="2021-09"/>
    <n v="17"/>
    <n v="0"/>
    <n v="0"/>
    <s v="Non-Severe"/>
    <x v="0"/>
  </r>
  <r>
    <d v="2021-09-13T00:00:00"/>
    <s v="08:20:00"/>
    <s v="Sep"/>
    <s v="BROOKLYN"/>
    <n v="10879.98965307365"/>
    <n v="40.585880000000003"/>
    <n v="-73.912704000000005"/>
    <s v="BELT PARKWAY"/>
    <s v="3 AVENUE"/>
    <s v="1400      PELHAM PARKWAY SOUTH"/>
    <n v="0"/>
    <n v="0"/>
    <n v="0"/>
    <n v="0"/>
    <s v="Following Too Closely"/>
    <n v="4456738"/>
    <s v="Station Wagon"/>
    <s v="Station Wagon"/>
    <s v="2021-09"/>
    <n v="8"/>
    <n v="0"/>
    <n v="0"/>
    <s v="Non-Severe"/>
    <x v="0"/>
  </r>
  <r>
    <d v="2021-09-13T00:00:00"/>
    <s v="11:30:00"/>
    <s v="Sep"/>
    <s v="QUEENS"/>
    <n v="11434"/>
    <n v="40.692065999999997"/>
    <n v="-73.7654"/>
    <s v="LINDEN BOULEVARD"/>
    <s v="NEWBURG STREET"/>
    <s v="1400      PELHAM PARKWAY SOUTH"/>
    <n v="0"/>
    <n v="0"/>
    <n v="0"/>
    <n v="0"/>
    <s v="Distraction"/>
    <n v="4456905"/>
    <s v="Station Wagon"/>
    <s v="Bus"/>
    <s v="2021-09"/>
    <n v="11"/>
    <n v="0"/>
    <n v="0"/>
    <s v="Non-Severe"/>
    <x v="0"/>
  </r>
  <r>
    <d v="2021-09-13T00:00:00"/>
    <s v="21:20:00"/>
    <s v="Sep"/>
    <s v="QUEENS"/>
    <n v="11435"/>
    <n v="40.698692000000001"/>
    <n v="-73.805700000000002"/>
    <s v="95 AVENUE"/>
    <s v="147 PLACE"/>
    <s v="1400      PELHAM PARKWAY SOUTH"/>
    <n v="1"/>
    <n v="0"/>
    <n v="0"/>
    <n v="0"/>
    <s v="Distraction"/>
    <n v="4457538"/>
    <s v="Sedan"/>
    <s v="E-Bike"/>
    <s v="2021-09"/>
    <n v="21"/>
    <n v="1"/>
    <n v="0"/>
    <s v="Severe"/>
    <x v="0"/>
  </r>
  <r>
    <d v="2021-09-13T00:00:00"/>
    <s v="01:50:00"/>
    <s v="Sep"/>
    <s v="BROOKLYN"/>
    <n v="10879.98965307365"/>
    <n v="40.846877999999997"/>
    <n v="-73.920615999999995"/>
    <s v="UNIVERSITY AVENUE"/>
    <s v="3 AVENUE"/>
    <s v="1400      PELHAM PARKWAY SOUTH"/>
    <n v="0"/>
    <n v="0"/>
    <n v="0"/>
    <n v="0"/>
    <s v="Alcohol Involvement"/>
    <n v="4457051"/>
    <s v="Sedan"/>
    <s v="Sedan"/>
    <s v="2021-09"/>
    <n v="1"/>
    <n v="0"/>
    <n v="0"/>
    <s v="Non-Severe"/>
    <x v="0"/>
  </r>
  <r>
    <d v="2021-09-13T00:00:00"/>
    <s v="15:00:00"/>
    <s v="Sep"/>
    <s v="BROOKLYN"/>
    <n v="10879.98965307365"/>
    <n v="40.740450000000003"/>
    <n v="-73.844375999999997"/>
    <s v="LONG ISLAND EXPRESSWAY"/>
    <s v="3 AVENUE"/>
    <s v="1400      PELHAM PARKWAY SOUTH"/>
    <n v="1"/>
    <n v="0"/>
    <n v="0"/>
    <n v="0"/>
    <s v="Following Too Closely"/>
    <n v="4456898"/>
    <s v="Pick-up Truck"/>
    <s v="Sedan"/>
    <s v="2021-09"/>
    <n v="15"/>
    <n v="1"/>
    <n v="0"/>
    <s v="Severe"/>
    <x v="0"/>
  </r>
  <r>
    <d v="2021-09-13T00:00:00"/>
    <s v="16:15:00"/>
    <s v="Sep"/>
    <s v="QUEENS"/>
    <n v="11365"/>
    <n v="40.728479999999998"/>
    <n v="-73.805229999999995"/>
    <s v="164 STREET"/>
    <s v="72 AVENUE"/>
    <s v="1400      PELHAM PARKWAY SOUTH"/>
    <n v="0"/>
    <n v="0"/>
    <n v="0"/>
    <n v="0"/>
    <s v="Failure to Yield Right-of-Way"/>
    <n v="4457616"/>
    <s v="Station Wagon"/>
    <s v="Sedan"/>
    <s v="2021-09"/>
    <n v="16"/>
    <n v="0"/>
    <n v="0"/>
    <s v="Non-Severe"/>
    <x v="0"/>
  </r>
  <r>
    <d v="2021-06-09T00:00:00"/>
    <s v="19:38:00"/>
    <s v="Jun"/>
    <s v="BROOKLYN"/>
    <n v="10879.98965307365"/>
    <n v="40.694305"/>
    <n v="-73.918520000000001"/>
    <s v="CENTRAL AVENUE"/>
    <s v="3 AVENUE"/>
    <s v="1400      PELHAM PARKWAY SOUTH"/>
    <n v="0"/>
    <n v="0"/>
    <n v="0"/>
    <n v="0"/>
    <s v="Distraction"/>
    <n v="4457362"/>
    <s v="Station Wagon"/>
    <s v="Sedan"/>
    <s v="2021-06"/>
    <n v="19"/>
    <n v="0"/>
    <n v="0"/>
    <s v="Non-Severe"/>
    <x v="0"/>
  </r>
  <r>
    <d v="2021-09-13T00:00:00"/>
    <s v="16:43:00"/>
    <s v="Sep"/>
    <s v="BROOKLYN"/>
    <n v="10879.98965307365"/>
    <n v="40.825380000000003"/>
    <n v="-73.940060000000003"/>
    <s v="WEST 149 STREET"/>
    <s v="3 AVENUE"/>
    <s v="1400      PELHAM PARKWAY SOUTH"/>
    <n v="1"/>
    <n v="0"/>
    <n v="0"/>
    <n v="0"/>
    <s v="Pedestrian/Bicyclist/Other Pedestrian Error/Confusion"/>
    <n v="4457138"/>
    <s v="Bike"/>
    <s v="Sedan"/>
    <s v="2021-09"/>
    <n v="16"/>
    <n v="1"/>
    <n v="0"/>
    <s v="Severe"/>
    <x v="0"/>
  </r>
  <r>
    <d v="2021-09-09T00:00:00"/>
    <s v="02:18:00"/>
    <s v="Sep"/>
    <s v="BROOKLYN"/>
    <n v="10879.98965307365"/>
    <n v="40.712116000000002"/>
    <n v="-73.731179999999995"/>
    <s v="HEMPSTEAD AVENUE"/>
    <s v="3 AVENUE"/>
    <s v="1400      PELHAM PARKWAY SOUTH"/>
    <n v="0"/>
    <n v="0"/>
    <n v="0"/>
    <n v="0"/>
    <s v="Unspecified"/>
    <n v="4457672"/>
    <s v="Sedan"/>
    <s v="Sedan"/>
    <s v="2021-09"/>
    <n v="2"/>
    <n v="0"/>
    <n v="0"/>
    <s v="Non-Severe"/>
    <x v="0"/>
  </r>
  <r>
    <d v="2021-09-13T00:00:00"/>
    <s v="22:56:00"/>
    <s v="Sep"/>
    <s v="BROOKLYN"/>
    <n v="11210"/>
    <n v="40.635993999999997"/>
    <n v="-73.939319999999995"/>
    <s v="BELT PARKWAY"/>
    <s v="3 AVENUE"/>
    <s v="855       EAST 39 STREET"/>
    <n v="3"/>
    <n v="0"/>
    <n v="0"/>
    <n v="0"/>
    <s v="Unspecified"/>
    <n v="4456949"/>
    <s v="Station Wagon"/>
    <s v="Sedan"/>
    <s v="2021-09"/>
    <n v="22"/>
    <n v="3"/>
    <n v="0"/>
    <s v="Severe"/>
    <x v="0"/>
  </r>
  <r>
    <d v="2021-09-13T00:00:00"/>
    <s v="08:05:00"/>
    <s v="Sep"/>
    <s v="BROOKLYN"/>
    <n v="11223"/>
    <n v="40.601179999999999"/>
    <n v="-73.983189999999993"/>
    <s v="BELT PARKWAY"/>
    <s v="3 AVENUE"/>
    <s v="1887      WEST 11 STREET"/>
    <n v="0"/>
    <n v="0"/>
    <n v="0"/>
    <n v="0"/>
    <s v="Backing Unsafely"/>
    <n v="4457081"/>
    <s v="Station Wagon"/>
    <s v="Sedan"/>
    <s v="2021-09"/>
    <n v="8"/>
    <n v="0"/>
    <n v="0"/>
    <s v="Non-Severe"/>
    <x v="0"/>
  </r>
  <r>
    <d v="2021-09-13T00:00:00"/>
    <s v="15:05:00"/>
    <s v="Sep"/>
    <s v="BROOKLYN"/>
    <n v="10879.98965307365"/>
    <n v="40.735866999999999"/>
    <n v="-73.955200000000005"/>
    <s v="MANHATTAN AVENUE"/>
    <s v="3 AVENUE"/>
    <s v="1400      PELHAM PARKWAY SOUTH"/>
    <n v="0"/>
    <n v="0"/>
    <n v="0"/>
    <n v="0"/>
    <s v="Distraction"/>
    <n v="4457160"/>
    <s v="Station Wagon"/>
    <s v="Station Wagon"/>
    <s v="2021-09"/>
    <n v="15"/>
    <n v="0"/>
    <n v="0"/>
    <s v="Non-Severe"/>
    <x v="0"/>
  </r>
  <r>
    <d v="2021-09-13T00:00:00"/>
    <s v="15:50:00"/>
    <s v="Sep"/>
    <s v="BROOKLYN"/>
    <n v="11218"/>
    <n v="40.645057999999999"/>
    <n v="-73.974720000000005"/>
    <s v="BELT PARKWAY"/>
    <s v="3 AVENUE"/>
    <s v="200       OCEAN PARKWAY"/>
    <n v="0"/>
    <n v="0"/>
    <n v="0"/>
    <n v="0"/>
    <s v="Unspecified"/>
    <n v="4457114"/>
    <s v="Sedan"/>
    <s v="Box Truck"/>
    <s v="2021-09"/>
    <n v="15"/>
    <n v="0"/>
    <n v="0"/>
    <s v="Non-Severe"/>
    <x v="0"/>
  </r>
  <r>
    <d v="2021-09-13T00:00:00"/>
    <s v="10:45:00"/>
    <s v="Sep"/>
    <s v="BROOKLYN"/>
    <n v="10879.98965307365"/>
    <n v="40.809643000000001"/>
    <n v="-73.91037"/>
    <s v="JACKSON AVENUE"/>
    <s v="3 AVENUE"/>
    <s v="1400      PELHAM PARKWAY SOUTH"/>
    <n v="0"/>
    <n v="0"/>
    <n v="0"/>
    <n v="0"/>
    <s v="Passing Too Closely"/>
    <n v="4456993"/>
    <s v="Station Wagon"/>
    <s v="Pick-up Truck"/>
    <s v="2021-09"/>
    <n v="10"/>
    <n v="0"/>
    <n v="0"/>
    <s v="Non-Severe"/>
    <x v="0"/>
  </r>
  <r>
    <d v="2021-09-13T00:00:00"/>
    <s v="21:13:00"/>
    <s v="Sep"/>
    <s v="BROOKLYN"/>
    <n v="11211"/>
    <n v="40.708683000000001"/>
    <n v="-73.953010000000006"/>
    <s v="BELT PARKWAY"/>
    <s v="3 AVENUE"/>
    <s v="354       HOOPER STREET"/>
    <n v="0"/>
    <n v="0"/>
    <n v="0"/>
    <n v="0"/>
    <s v="Backing Unsafely"/>
    <n v="4457288"/>
    <s v="Sedan"/>
    <s v="Station Wagon"/>
    <s v="2021-09"/>
    <n v="21"/>
    <n v="0"/>
    <n v="0"/>
    <s v="Non-Severe"/>
    <x v="0"/>
  </r>
  <r>
    <d v="2021-08-31T00:00:00"/>
    <s v="17:20:00"/>
    <s v="Aug"/>
    <s v="QUEENS"/>
    <n v="11102"/>
    <n v="40.767727000000001"/>
    <n v="-73.919820000000001"/>
    <s v="BELT PARKWAY"/>
    <s v="3 AVENUE"/>
    <s v="31-34     28 ROAD"/>
    <n v="0"/>
    <n v="0"/>
    <n v="0"/>
    <n v="0"/>
    <s v="Distraction"/>
    <n v="4457434"/>
    <s v="Sedan"/>
    <s v="Station Wagon"/>
    <s v="2021-08"/>
    <n v="17"/>
    <n v="0"/>
    <n v="0"/>
    <s v="Non-Severe"/>
    <x v="0"/>
  </r>
  <r>
    <d v="2021-09-13T00:00:00"/>
    <s v="16:04:00"/>
    <s v="Sep"/>
    <s v="BROOKLYN"/>
    <n v="11220"/>
    <n v="40.632010000000001"/>
    <n v="-74.013180000000006"/>
    <s v="66 STREET"/>
    <s v="8 AVENUE"/>
    <s v="1400      PELHAM PARKWAY SOUTH"/>
    <n v="0"/>
    <n v="0"/>
    <n v="0"/>
    <n v="0"/>
    <s v="Unspecified"/>
    <n v="4456944"/>
    <s v="Sedan"/>
    <s v="Sedan"/>
    <s v="2021-09"/>
    <n v="16"/>
    <n v="0"/>
    <n v="0"/>
    <s v="Non-Severe"/>
    <x v="0"/>
  </r>
  <r>
    <d v="2021-09-13T00:00:00"/>
    <s v="07:48:00"/>
    <s v="Sep"/>
    <s v="BROOKLYN"/>
    <n v="10879.98965307365"/>
    <n v="40.701332000000001"/>
    <n v="-73.926839999999999"/>
    <s v="WILSON AVENUE"/>
    <s v="3 AVENUE"/>
    <s v="1400      PELHAM PARKWAY SOUTH"/>
    <n v="0"/>
    <n v="0"/>
    <n v="0"/>
    <n v="0"/>
    <s v="Passing Too Closely"/>
    <n v="4457353"/>
    <s v="Station Wagon"/>
    <s v="Dump"/>
    <s v="2021-09"/>
    <n v="7"/>
    <n v="0"/>
    <n v="0"/>
    <s v="Non-Severe"/>
    <x v="0"/>
  </r>
  <r>
    <d v="2021-09-13T00:00:00"/>
    <s v="16:45:00"/>
    <s v="Sep"/>
    <s v="BROOKLYN"/>
    <n v="10879.98965307365"/>
    <n v="40.708305000000003"/>
    <n v="-73.948425"/>
    <s v="SCHOLES STREET"/>
    <s v="3 AVENUE"/>
    <s v="1400      PELHAM PARKWAY SOUTH"/>
    <n v="1"/>
    <n v="0"/>
    <n v="0"/>
    <n v="0"/>
    <s v="View Obstructed/Limited"/>
    <n v="4456935"/>
    <s v="Station Wagon"/>
    <s v="E-Bike"/>
    <s v="2021-09"/>
    <n v="16"/>
    <n v="1"/>
    <n v="0"/>
    <s v="Severe"/>
    <x v="0"/>
  </r>
  <r>
    <d v="2021-09-13T00:00:00"/>
    <s v="03:00:00"/>
    <s v="Sep"/>
    <s v="BROOKLYN"/>
    <n v="10879.98965307365"/>
    <n v="40.666156999999998"/>
    <n v="-73.799040000000005"/>
    <s v="BELT PARKWAY"/>
    <s v="3 AVENUE"/>
    <s v="1400      PELHAM PARKWAY SOUTH"/>
    <n v="1"/>
    <n v="0"/>
    <n v="0"/>
    <n v="0"/>
    <s v="Unsafe Speed"/>
    <n v="4456545"/>
    <s v="Sedan"/>
    <s v="Sedan"/>
    <s v="2021-09"/>
    <n v="3"/>
    <n v="1"/>
    <n v="0"/>
    <s v="Severe"/>
    <x v="0"/>
  </r>
  <r>
    <d v="2021-09-13T00:00:00"/>
    <s v="07:30:00"/>
    <s v="Sep"/>
    <s v="BROOKLYN"/>
    <n v="11207"/>
    <n v="40.657589999999999"/>
    <n v="-73.883499999999998"/>
    <s v="VAN SICLEN AVENUE"/>
    <s v="WORTMAN AVENUE"/>
    <s v="1400      PELHAM PARKWAY SOUTH"/>
    <n v="1"/>
    <n v="0"/>
    <n v="0"/>
    <n v="0"/>
    <s v="Unspecified"/>
    <n v="4457382"/>
    <s v="Sedan"/>
    <s v="Bike"/>
    <s v="2021-09"/>
    <n v="7"/>
    <n v="1"/>
    <n v="0"/>
    <s v="Severe"/>
    <x v="0"/>
  </r>
  <r>
    <d v="2021-12-09T00:00:00"/>
    <s v="14:00:00"/>
    <s v="Dec"/>
    <s v="BROOKLYN"/>
    <n v="11236"/>
    <n v="40.648266"/>
    <n v="-73.905810000000002"/>
    <s v="ROCKAWAY PARKWAY"/>
    <s v="FOSTER AVENUE"/>
    <s v="1400      PELHAM PARKWAY SOUTH"/>
    <n v="0"/>
    <n v="0"/>
    <n v="0"/>
    <n v="0"/>
    <s v="Distraction"/>
    <n v="4457551"/>
    <s v="Station Wagon"/>
    <s v="Sedan"/>
    <s v="2021-12"/>
    <n v="14"/>
    <n v="0"/>
    <n v="0"/>
    <s v="Non-Severe"/>
    <x v="0"/>
  </r>
  <r>
    <d v="2021-09-13T00:00:00"/>
    <s v="14:33:00"/>
    <s v="Sep"/>
    <s v="BROOKLYN"/>
    <n v="10879.98965307365"/>
    <n v="40.874637999999997"/>
    <n v="-73.909744000000003"/>
    <s v="BROADWAY"/>
    <s v="WEST 225 STREET"/>
    <s v="1400      PELHAM PARKWAY SOUTH"/>
    <n v="0"/>
    <n v="0"/>
    <n v="0"/>
    <n v="0"/>
    <s v="Turning Improperly"/>
    <n v="4456868"/>
    <s v="Station Wagon"/>
    <s v="Station Wagon"/>
    <s v="2021-09"/>
    <n v="14"/>
    <n v="0"/>
    <n v="0"/>
    <s v="Non-Severe"/>
    <x v="0"/>
  </r>
  <r>
    <d v="2021-09-13T00:00:00"/>
    <s v="15:30:00"/>
    <s v="Sep"/>
    <s v="BROOKLYN"/>
    <n v="11235"/>
    <n v="40.592619999999997"/>
    <n v="-73.951355000000007"/>
    <s v="AVENUE X"/>
    <s v="EAST 19 STREET"/>
    <s v="1400      PELHAM PARKWAY SOUTH"/>
    <n v="1"/>
    <n v="0"/>
    <n v="0"/>
    <n v="0"/>
    <s v="Unspecified"/>
    <n v="4456965"/>
    <s v="Station Wagon"/>
    <s v="Station Wagon"/>
    <s v="2021-09"/>
    <n v="15"/>
    <n v="1"/>
    <n v="0"/>
    <s v="Severe"/>
    <x v="0"/>
  </r>
  <r>
    <d v="2021-02-09T00:00:00"/>
    <s v="12:21:00"/>
    <s v="Feb"/>
    <s v="BRONX"/>
    <n v="10459"/>
    <n v="40.820984000000003"/>
    <n v="-73.891623999999993"/>
    <s v="HUNTS POINT AVENUE"/>
    <s v="SOUTHERN BOULEVARD"/>
    <s v="1400      PELHAM PARKWAY SOUTH"/>
    <n v="1"/>
    <n v="0"/>
    <n v="0"/>
    <n v="0"/>
    <s v="Unspecified"/>
    <n v="4457512"/>
    <s v="Sedan"/>
    <s v="E-Bike"/>
    <s v="2021-02"/>
    <n v="12"/>
    <n v="1"/>
    <n v="0"/>
    <s v="Severe"/>
    <x v="0"/>
  </r>
  <r>
    <d v="2021-09-13T00:00:00"/>
    <s v="18:10:00"/>
    <s v="Sep"/>
    <s v="MANHATTAN"/>
    <n v="10027"/>
    <n v="40.815154999999997"/>
    <n v="-73.957840000000004"/>
    <s v="WEST 125 STREET"/>
    <s v="OLD BROADWAY"/>
    <s v="1400      PELHAM PARKWAY SOUTH"/>
    <n v="1"/>
    <n v="0"/>
    <n v="0"/>
    <n v="0"/>
    <s v="Following Too Closely"/>
    <n v="4457428"/>
    <s v="Station Wagon"/>
    <s v="E-Scooter"/>
    <s v="2021-09"/>
    <n v="18"/>
    <n v="1"/>
    <n v="0"/>
    <s v="Severe"/>
    <x v="0"/>
  </r>
  <r>
    <d v="2021-09-13T00:00:00"/>
    <s v="16:44:00"/>
    <s v="Sep"/>
    <s v="BROOKLYN"/>
    <n v="11234"/>
    <n v="40.610950000000003"/>
    <n v="-73.913200000000003"/>
    <s v="EAST 59 PLACE"/>
    <s v="STRICKLAND AVENUE"/>
    <s v="1400      PELHAM PARKWAY SOUTH"/>
    <n v="0"/>
    <n v="0"/>
    <n v="0"/>
    <n v="0"/>
    <s v="Unspecified"/>
    <n v="4457247"/>
    <s v="Sedan"/>
    <s v="Station Wagon"/>
    <s v="2021-09"/>
    <n v="16"/>
    <n v="0"/>
    <n v="0"/>
    <s v="Non-Severe"/>
    <x v="0"/>
  </r>
  <r>
    <d v="2021-09-09T00:00:00"/>
    <s v="22:20:00"/>
    <s v="Sep"/>
    <s v="MANHATTAN"/>
    <n v="10002"/>
    <n v="40.720073999999997"/>
    <n v="-73.988365000000002"/>
    <s v="LUDLOW STREET"/>
    <s v="RIVINGTON STREET"/>
    <s v="1400      PELHAM PARKWAY SOUTH"/>
    <n v="0"/>
    <n v="0"/>
    <n v="0"/>
    <n v="0"/>
    <s v="Backing Unsafely"/>
    <n v="4457659"/>
    <s v="Sedan"/>
    <s v="Sedan"/>
    <s v="2021-09"/>
    <n v="22"/>
    <n v="0"/>
    <n v="0"/>
    <s v="Non-Severe"/>
    <x v="0"/>
  </r>
  <r>
    <d v="2021-09-13T00:00:00"/>
    <s v="18:10:00"/>
    <s v="Sep"/>
    <s v="BROOKLYN"/>
    <n v="11217"/>
    <n v="40.676650000000002"/>
    <n v="-73.980289999999997"/>
    <s v="BELT PARKWAY"/>
    <s v="3 AVENUE"/>
    <s v="199       5 AVENUE"/>
    <n v="0"/>
    <n v="0"/>
    <n v="0"/>
    <n v="0"/>
    <s v="Passing Too Closely"/>
    <n v="4456972"/>
    <s v="Sedan"/>
    <s v="Box Truck"/>
    <s v="2021-09"/>
    <n v="18"/>
    <n v="0"/>
    <n v="0"/>
    <s v="Non-Severe"/>
    <x v="0"/>
  </r>
  <r>
    <d v="2021-11-09T00:00:00"/>
    <s v="12:45:00"/>
    <s v="Nov"/>
    <s v="MANHATTAN"/>
    <n v="10010"/>
    <n v="40.741028"/>
    <n v="-73.994169999999997"/>
    <s v="AVENUE OF THE AMERICAS"/>
    <s v="WEST 20 STREET"/>
    <s v="1400      PELHAM PARKWAY SOUTH"/>
    <n v="0"/>
    <n v="0"/>
    <n v="0"/>
    <n v="0"/>
    <s v="Unspecified"/>
    <n v="4457572"/>
    <s v="Bike"/>
    <s v="Sedan"/>
    <s v="2021-11"/>
    <n v="12"/>
    <n v="0"/>
    <n v="0"/>
    <s v="Non-Severe"/>
    <x v="0"/>
  </r>
  <r>
    <d v="2021-09-13T00:00:00"/>
    <s v="22:42:00"/>
    <s v="Sep"/>
    <s v="BRONX"/>
    <n v="10457"/>
    <n v="40.847700000000003"/>
    <n v="-73.900970000000001"/>
    <s v="WEBSTER AVENUE"/>
    <s v="EAST TREMONT AVENUE"/>
    <s v="1400      PELHAM PARKWAY SOUTH"/>
    <n v="0"/>
    <n v="0"/>
    <n v="0"/>
    <n v="0"/>
    <s v="Passing or Lane Usage Improper"/>
    <n v="4457043"/>
    <s v="Sedan"/>
    <s v="Bike"/>
    <s v="2021-09"/>
    <n v="22"/>
    <n v="0"/>
    <n v="0"/>
    <s v="Non-Severe"/>
    <x v="0"/>
  </r>
  <r>
    <d v="2021-09-13T00:00:00"/>
    <s v="11:51:00"/>
    <s v="Sep"/>
    <s v="BROOKLYN"/>
    <n v="11231"/>
    <n v="40.678849999999997"/>
    <n v="-74.001580000000004"/>
    <s v="BELT PARKWAY"/>
    <s v="3 AVENUE"/>
    <s v="3         4 PLACE"/>
    <n v="0"/>
    <n v="0"/>
    <n v="0"/>
    <n v="0"/>
    <s v="Passing Too Closely"/>
    <n v="4457260"/>
    <s v="Sedan"/>
    <s v="Box Truck"/>
    <s v="2021-09"/>
    <n v="11"/>
    <n v="0"/>
    <n v="0"/>
    <s v="Non-Severe"/>
    <x v="0"/>
  </r>
  <r>
    <d v="2021-09-13T00:00:00"/>
    <s v="15:10:00"/>
    <s v="Sep"/>
    <s v="BROOKLYN"/>
    <n v="10879.98965307365"/>
    <n v="40.766815000000001"/>
    <n v="-73.830380000000005"/>
    <s v="137 STREET"/>
    <s v="3 AVENUE"/>
    <s v="1400      PELHAM PARKWAY SOUTH"/>
    <n v="1"/>
    <n v="0"/>
    <n v="0"/>
    <n v="0"/>
    <s v="Failure to Yield Right-of-Way"/>
    <n v="4456957"/>
    <s v="Sedan"/>
    <s v="Sedan"/>
    <s v="2021-09"/>
    <n v="15"/>
    <n v="1"/>
    <n v="0"/>
    <s v="Severe"/>
    <x v="0"/>
  </r>
  <r>
    <d v="2021-09-13T00:00:00"/>
    <s v="13:30:00"/>
    <s v="Sep"/>
    <s v="BROOKLYN"/>
    <n v="10879.98965307365"/>
    <n v="40.673965000000003"/>
    <n v="-73.999979999999994"/>
    <s v="HAMILTON AVENUE"/>
    <s v="CENTRE STREET"/>
    <s v="1400      PELHAM PARKWAY SOUTH"/>
    <n v="0"/>
    <n v="0"/>
    <n v="0"/>
    <n v="0"/>
    <s v="Steering Failure"/>
    <n v="4456920"/>
    <s v="Sedan"/>
    <s v="pickup tru"/>
    <s v="2021-09"/>
    <n v="13"/>
    <n v="0"/>
    <n v="0"/>
    <s v="Non-Severe"/>
    <x v="0"/>
  </r>
  <r>
    <d v="2021-08-16T00:00:00"/>
    <s v="07:15:00"/>
    <s v="Aug"/>
    <s v="MANHATTAN"/>
    <n v="10001"/>
    <n v="40.747140000000002"/>
    <n v="-73.99342"/>
    <s v="BELT PARKWAY"/>
    <s v="3 AVENUE"/>
    <s v="317       7 AVENUE"/>
    <n v="0"/>
    <n v="0"/>
    <n v="0"/>
    <n v="0"/>
    <s v="Unspecified"/>
    <n v="4457371"/>
    <s v="Taxi"/>
    <s v="Sedan"/>
    <s v="2021-08"/>
    <n v="7"/>
    <n v="0"/>
    <n v="0"/>
    <s v="Non-Severe"/>
    <x v="0"/>
  </r>
  <r>
    <d v="2021-09-13T00:00:00"/>
    <s v="18:46:00"/>
    <s v="Sep"/>
    <s v="BROOKLYN"/>
    <n v="11226"/>
    <n v="40.520114816772221"/>
    <n v="-73.54743161629176"/>
    <s v="st pauls place"/>
    <s v="parkside avenue"/>
    <s v="1400      PELHAM PARKWAY SOUTH"/>
    <n v="0"/>
    <n v="0"/>
    <n v="0"/>
    <n v="0"/>
    <s v="Unspecified"/>
    <n v="4457066"/>
    <s v="Station Wagon"/>
    <s v="Sedan"/>
    <s v="2021-09"/>
    <n v="18"/>
    <n v="0"/>
    <n v="0"/>
    <s v="Non-Severe"/>
    <x v="0"/>
  </r>
  <r>
    <d v="2021-09-13T00:00:00"/>
    <s v="13:10:00"/>
    <s v="Sep"/>
    <s v="BROOKLYN"/>
    <n v="10879.98965307365"/>
    <n v="40.833064999999998"/>
    <n v="-73.859740000000002"/>
    <s v="CROSS BRONX EXPY"/>
    <s v="3 AVENUE"/>
    <s v="1400      PELHAM PARKWAY SOUTH"/>
    <n v="0"/>
    <n v="0"/>
    <n v="0"/>
    <n v="0"/>
    <s v="Following Too Closely"/>
    <n v="4457190"/>
    <s v="Sedan"/>
    <s v="Tractor Truck Diesel"/>
    <s v="2021-09"/>
    <n v="13"/>
    <n v="0"/>
    <n v="0"/>
    <s v="Non-Severe"/>
    <x v="0"/>
  </r>
  <r>
    <d v="2021-09-13T00:00:00"/>
    <s v="22:00:00"/>
    <s v="Sep"/>
    <s v="QUEENS"/>
    <n v="11422"/>
    <n v="40.665557999999997"/>
    <n v="-73.729849999999999"/>
    <s v="HOOK CREEK BOULEVARD"/>
    <s v="SUNRISE HIGHWAY"/>
    <s v="1400      PELHAM PARKWAY SOUTH"/>
    <n v="0"/>
    <n v="0"/>
    <n v="0"/>
    <n v="0"/>
    <s v="Passing or Lane Usage Improper"/>
    <n v="4456977"/>
    <s v="Sedan"/>
    <s v="Station Wagon"/>
    <s v="2021-09"/>
    <n v="22"/>
    <n v="0"/>
    <n v="0"/>
    <s v="Non-Severe"/>
    <x v="0"/>
  </r>
  <r>
    <d v="2021-09-13T00:00:00"/>
    <s v="20:20:00"/>
    <s v="Sep"/>
    <s v="BROOKLYN"/>
    <n v="11219"/>
    <n v="40.631926999999997"/>
    <n v="-73.991749999999996"/>
    <s v="BELT PARKWAY"/>
    <s v="3 AVENUE"/>
    <s v="5201      14 AVENUE"/>
    <n v="0"/>
    <n v="0"/>
    <n v="0"/>
    <n v="0"/>
    <s v="Alcohol Involvement"/>
    <n v="4457024"/>
    <s v="Sedan"/>
    <s v="Station Wagon"/>
    <s v="2021-09"/>
    <n v="20"/>
    <n v="0"/>
    <n v="0"/>
    <s v="Non-Severe"/>
    <x v="0"/>
  </r>
  <r>
    <d v="2021-08-09T00:00:00"/>
    <s v="13:25:00"/>
    <s v="Aug"/>
    <s v="BROOKLYN"/>
    <n v="11217"/>
    <n v="40.687869999999997"/>
    <n v="-73.978354999999993"/>
    <s v="FULTON STREET"/>
    <s v="ASHLAND PLACE"/>
    <s v="1400      PELHAM PARKWAY SOUTH"/>
    <n v="1"/>
    <n v="0"/>
    <n v="0"/>
    <n v="0"/>
    <s v="View Obstructed/Limited"/>
    <n v="4457441"/>
    <s v="Station Wagon"/>
    <s v="Bike"/>
    <s v="2021-08"/>
    <n v="13"/>
    <n v="1"/>
    <n v="0"/>
    <s v="Severe"/>
    <x v="0"/>
  </r>
  <r>
    <d v="2021-11-09T00:00:00"/>
    <s v="15:20:00"/>
    <s v="Nov"/>
    <s v="QUEENS"/>
    <n v="11419"/>
    <n v="40.690044"/>
    <n v="-73.814809999999994"/>
    <s v="131 STREET"/>
    <s v="LIBERTY AVENUE"/>
    <s v="1400      PELHAM PARKWAY SOUTH"/>
    <n v="1"/>
    <n v="0"/>
    <n v="0"/>
    <n v="0"/>
    <s v="Distraction"/>
    <n v="4457337"/>
    <s v="Station Wagon"/>
    <s v="Sedan"/>
    <s v="2021-11"/>
    <n v="15"/>
    <n v="1"/>
    <n v="0"/>
    <s v="Severe"/>
    <x v="0"/>
  </r>
  <r>
    <d v="2021-07-09T00:00:00"/>
    <s v="17:20:00"/>
    <s v="Jul"/>
    <s v="BROOKLYN"/>
    <n v="10879.98965307365"/>
    <n v="40.825904999999999"/>
    <n v="-73.947119999999998"/>
    <s v="AMSTERDAM AVENUE"/>
    <s v="3 AVENUE"/>
    <s v="1400      PELHAM PARKWAY SOUTH"/>
    <n v="0"/>
    <n v="0"/>
    <n v="0"/>
    <n v="0"/>
    <s v="Other Vehicular"/>
    <n v="4457522"/>
    <s v="Station Wagon"/>
    <s v="Sedan"/>
    <s v="2021-07"/>
    <n v="17"/>
    <n v="0"/>
    <n v="0"/>
    <s v="Non-Severe"/>
    <x v="0"/>
  </r>
  <r>
    <d v="2021-09-13T00:00:00"/>
    <s v="17:30:00"/>
    <s v="Sep"/>
    <s v="BROOKLYN"/>
    <n v="10879.98965307365"/>
    <n v="40.828277999999997"/>
    <n v="-73.907036000000005"/>
    <s v="3 AVENUE"/>
    <s v="EAST 166 STREET"/>
    <s v="1400      PELHAM PARKWAY SOUTH"/>
    <n v="0"/>
    <n v="0"/>
    <n v="0"/>
    <n v="0"/>
    <s v="Unspecified"/>
    <n v="4457033"/>
    <s v="Station Wagon"/>
    <s v="Moped"/>
    <s v="2021-09"/>
    <n v="17"/>
    <n v="0"/>
    <n v="0"/>
    <s v="Non-Severe"/>
    <x v="0"/>
  </r>
  <r>
    <d v="2021-01-09T00:00:00"/>
    <s v="13:55:00"/>
    <s v="Jan"/>
    <s v="BROOKLYN"/>
    <n v="11201"/>
    <n v="40.701656"/>
    <n v="-73.991299999999995"/>
    <s v="BELT PARKWAY"/>
    <s v="3 AVENUE"/>
    <s v="BROOKLYN BRIDGE"/>
    <n v="0"/>
    <n v="0"/>
    <n v="0"/>
    <n v="0"/>
    <s v="Distraction"/>
    <n v="4457491"/>
    <s v="Station Wagon"/>
    <s v="Sedan"/>
    <s v="2021-01"/>
    <n v="13"/>
    <n v="0"/>
    <n v="0"/>
    <s v="Non-Severe"/>
    <x v="1"/>
  </r>
  <r>
    <d v="2021-09-13T00:00:00"/>
    <s v="00:19:00"/>
    <s v="Sep"/>
    <s v="BROOKLYN"/>
    <n v="10879.98965307365"/>
    <n v="40.832830000000001"/>
    <n v="-73.911289999999994"/>
    <s v="TELLER AVENUE"/>
    <s v="3 AVENUE"/>
    <s v="1400      PELHAM PARKWAY SOUTH"/>
    <n v="0"/>
    <n v="0"/>
    <n v="0"/>
    <n v="0"/>
    <s v="Unspecified"/>
    <n v="4457342"/>
    <s v="Station Wagon"/>
    <s v="Station Wagon"/>
    <s v="2021-09"/>
    <n v="0"/>
    <n v="0"/>
    <n v="0"/>
    <s v="Non-Severe"/>
    <x v="0"/>
  </r>
  <r>
    <d v="2021-09-13T00:00:00"/>
    <s v="07:10:00"/>
    <s v="Sep"/>
    <s v="BROOKLYN"/>
    <n v="11226"/>
    <n v="40.649529999999999"/>
    <n v="-73.962829999999997"/>
    <s v="BELT PARKWAY"/>
    <s v="3 AVENUE"/>
    <s v="1818      CHURCH AVENUE"/>
    <n v="0"/>
    <n v="0"/>
    <n v="0"/>
    <n v="0"/>
    <s v="Passing Too Closely"/>
    <n v="4456509"/>
    <s v="Station Wagon"/>
    <s v="Sedan"/>
    <s v="2021-09"/>
    <n v="7"/>
    <n v="0"/>
    <n v="0"/>
    <s v="Non-Severe"/>
    <x v="0"/>
  </r>
  <r>
    <d v="2021-09-13T00:00:00"/>
    <s v="22:05:00"/>
    <s v="Sep"/>
    <s v="MANHATTAN"/>
    <n v="10018"/>
    <n v="40.753549999999997"/>
    <n v="-73.985050000000001"/>
    <s v="WEST 40 STREET"/>
    <s v="AVENUE OF THE AMERICAS"/>
    <s v="1400      PELHAM PARKWAY SOUTH"/>
    <n v="0"/>
    <n v="0"/>
    <n v="0"/>
    <n v="0"/>
    <s v="Pedestrian/Bicyclist/Other Pedestrian Error/Confusion"/>
    <n v="4457417"/>
    <s v="Sedan"/>
    <s v="E-Bike"/>
    <s v="2021-09"/>
    <n v="22"/>
    <n v="0"/>
    <n v="0"/>
    <s v="Non-Severe"/>
    <x v="0"/>
  </r>
  <r>
    <d v="2021-09-13T00:00:00"/>
    <s v="15:30:00"/>
    <s v="Sep"/>
    <s v="BRONX"/>
    <n v="10453"/>
    <n v="40.853149999999999"/>
    <n v="-73.905609999999996"/>
    <s v="EAST BURNSIDE AVENUE"/>
    <s v="MORRIS AVENUE"/>
    <s v="1400      PELHAM PARKWAY SOUTH"/>
    <n v="0"/>
    <n v="0"/>
    <n v="0"/>
    <n v="0"/>
    <s v="Passing Too Closely"/>
    <n v="4457374"/>
    <s v="Sedan"/>
    <s v="Box Truck"/>
    <s v="2021-09"/>
    <n v="15"/>
    <n v="0"/>
    <n v="0"/>
    <s v="Non-Severe"/>
    <x v="0"/>
  </r>
  <r>
    <d v="2021-09-13T00:00:00"/>
    <s v="22:15:00"/>
    <s v="Sep"/>
    <s v="BROOKLYN"/>
    <n v="10879.98965307365"/>
    <n v="40.702399999999997"/>
    <n v="-73.960499999999996"/>
    <s v="BROOKLYN QUEENS EXPRESSWAY"/>
    <s v="3 AVENUE"/>
    <s v="1400      PELHAM PARKWAY SOUTH"/>
    <n v="0"/>
    <n v="0"/>
    <n v="0"/>
    <n v="0"/>
    <s v="Oversized Vehicle"/>
    <n v="4456943"/>
    <s v="Station Wagon"/>
    <s v="Station Wagon"/>
    <s v="2021-09"/>
    <n v="22"/>
    <n v="0"/>
    <n v="0"/>
    <s v="Non-Severe"/>
    <x v="0"/>
  </r>
  <r>
    <d v="2021-09-13T00:00:00"/>
    <s v="23:50:00"/>
    <s v="Sep"/>
    <s v="STATEN ISLAND"/>
    <n v="10306"/>
    <n v="40.564704999999996"/>
    <n v="-74.127210000000005"/>
    <s v="NORTH RAILROAD AVENUE"/>
    <s v="GUYON AVENUE"/>
    <s v="1400      PELHAM PARKWAY SOUTH"/>
    <n v="0"/>
    <n v="0"/>
    <n v="0"/>
    <n v="0"/>
    <s v="Unspecified"/>
    <n v="4457096"/>
    <s v="Station Wagon"/>
    <s v="Sedan"/>
    <s v="2021-09"/>
    <n v="23"/>
    <n v="0"/>
    <n v="0"/>
    <s v="Non-Severe"/>
    <x v="0"/>
  </r>
  <r>
    <d v="2021-09-13T00:00:00"/>
    <s v="10:42:00"/>
    <s v="Sep"/>
    <s v="MANHATTAN"/>
    <n v="10002"/>
    <n v="40.71358"/>
    <n v="-73.996009999999998"/>
    <s v="BELT PARKWAY"/>
    <s v="3 AVENUE"/>
    <s v="42        EAST BROADWAY"/>
    <n v="0"/>
    <n v="0"/>
    <n v="0"/>
    <n v="0"/>
    <s v="Distraction"/>
    <n v="4456854"/>
    <s v="Station Wagon"/>
    <s v="Bike"/>
    <s v="2021-09"/>
    <n v="10"/>
    <n v="0"/>
    <n v="0"/>
    <s v="Non-Severe"/>
    <x v="0"/>
  </r>
  <r>
    <d v="2021-09-13T00:00:00"/>
    <s v="15:55:00"/>
    <s v="Sep"/>
    <s v="BROOKLYN"/>
    <n v="10879.98965307365"/>
    <n v="40.553314"/>
    <n v="-74.163399999999996"/>
    <s v="GENESEE AVENUE"/>
    <s v="3 AVENUE"/>
    <s v="1400      PELHAM PARKWAY SOUTH"/>
    <n v="2"/>
    <n v="0"/>
    <n v="0"/>
    <n v="0"/>
    <s v="Traffic Control Disregarded"/>
    <n v="4457088"/>
    <s v="Sedan"/>
    <s v="Station Wagon"/>
    <s v="2021-09"/>
    <n v="15"/>
    <n v="2"/>
    <n v="0"/>
    <s v="Severe"/>
    <x v="0"/>
  </r>
  <r>
    <d v="2021-12-09T00:00:00"/>
    <s v="01:00:00"/>
    <s v="Dec"/>
    <s v="QUEENS"/>
    <n v="11369"/>
    <n v="40.759450000000001"/>
    <n v="-73.872690000000006"/>
    <s v="BELT PARKWAY"/>
    <s v="3 AVENUE"/>
    <s v="31-40     96 STREET"/>
    <n v="0"/>
    <n v="0"/>
    <n v="0"/>
    <n v="0"/>
    <s v="Distraction"/>
    <n v="4457400"/>
    <s v="Station Wagon"/>
    <s v="Sedan"/>
    <s v="2021-12"/>
    <n v="1"/>
    <n v="0"/>
    <n v="0"/>
    <s v="Non-Severe"/>
    <x v="0"/>
  </r>
  <r>
    <d v="2021-09-13T00:00:00"/>
    <s v="13:30:00"/>
    <s v="Sep"/>
    <s v="QUEENS"/>
    <n v="11379"/>
    <n v="40.719430000000003"/>
    <n v="-73.879170000000002"/>
    <s v="JUNIPER BOULEVARD SOUTH"/>
    <s v="77 STREET"/>
    <s v="1400      PELHAM PARKWAY SOUTH"/>
    <n v="1"/>
    <n v="0"/>
    <n v="0"/>
    <n v="0"/>
    <s v="Distraction"/>
    <n v="4457248"/>
    <s v="Station Wagon"/>
    <s v="Station Wagon"/>
    <s v="2021-09"/>
    <n v="13"/>
    <n v="1"/>
    <n v="0"/>
    <s v="Severe"/>
    <x v="0"/>
  </r>
  <r>
    <d v="2021-09-13T00:00:00"/>
    <s v="18:00:00"/>
    <s v="Sep"/>
    <s v="BRONX"/>
    <n v="10454"/>
    <n v="40.808779999999999"/>
    <n v="-73.923140000000004"/>
    <s v="BELT PARKWAY"/>
    <s v="3 AVENUE"/>
    <s v="225       WILLIS AVENUE"/>
    <n v="1"/>
    <n v="0"/>
    <n v="0"/>
    <n v="0"/>
    <s v="Distraction"/>
    <n v="4456990"/>
    <s v="Station Wagon"/>
    <s v="E-Scooter"/>
    <s v="2021-09"/>
    <n v="18"/>
    <n v="1"/>
    <n v="0"/>
    <s v="Severe"/>
    <x v="0"/>
  </r>
  <r>
    <d v="2021-09-13T00:00:00"/>
    <s v="18:04:00"/>
    <s v="Sep"/>
    <s v="QUEENS"/>
    <n v="11379"/>
    <n v="40.720534999999998"/>
    <n v="-73.888850000000005"/>
    <s v="69 LANE"/>
    <s v="ELIOT AVENUE"/>
    <s v="1400      PELHAM PARKWAY SOUTH"/>
    <n v="0"/>
    <n v="0"/>
    <n v="0"/>
    <n v="0"/>
    <s v="Failure to Yield Right-of-Way"/>
    <n v="4457648"/>
    <s v="Sedan"/>
    <s v="Station Wagon"/>
    <s v="2021-09"/>
    <n v="18"/>
    <n v="0"/>
    <n v="0"/>
    <s v="Non-Severe"/>
    <x v="0"/>
  </r>
  <r>
    <d v="2021-09-13T00:00:00"/>
    <s v="14:29:00"/>
    <s v="Sep"/>
    <s v="MANHATTAN"/>
    <n v="10017"/>
    <n v="40.751452999999998"/>
    <n v="-73.978160000000003"/>
    <s v="PARK AVENUE"/>
    <s v="EAST 41 STREET"/>
    <s v="1400      PELHAM PARKWAY SOUTH"/>
    <n v="0"/>
    <n v="0"/>
    <n v="0"/>
    <n v="0"/>
    <s v="Distraction"/>
    <n v="4457011"/>
    <s v="Taxi"/>
    <s v="Sedan"/>
    <s v="2021-09"/>
    <n v="14"/>
    <n v="0"/>
    <n v="0"/>
    <s v="Non-Severe"/>
    <x v="0"/>
  </r>
  <r>
    <d v="2021-08-09T00:00:00"/>
    <s v="13:00:00"/>
    <s v="Aug"/>
    <s v="QUEENS"/>
    <n v="11106"/>
    <n v="40.762830000000001"/>
    <n v="-73.929010000000005"/>
    <s v="33 AVENUE"/>
    <s v="CRESCENT STREET"/>
    <s v="1400      PELHAM PARKWAY SOUTH"/>
    <n v="0"/>
    <n v="0"/>
    <n v="0"/>
    <n v="0"/>
    <s v="Distraction"/>
    <n v="4457704"/>
    <s v="Station Wagon"/>
    <s v="Sedan"/>
    <s v="2021-08"/>
    <n v="13"/>
    <n v="0"/>
    <n v="0"/>
    <s v="Non-Severe"/>
    <x v="0"/>
  </r>
  <r>
    <d v="2021-09-13T00:00:00"/>
    <s v="09:20:00"/>
    <s v="Sep"/>
    <s v="BRONX"/>
    <n v="10462"/>
    <n v="40.520114816772221"/>
    <n v="-73.54743161629176"/>
    <s v="BELT PARKWAY"/>
    <s v="3 AVENUE"/>
    <s v="2213      MANNING STREET"/>
    <n v="0"/>
    <n v="0"/>
    <n v="0"/>
    <n v="0"/>
    <s v="Unspecified"/>
    <n v="4457176"/>
    <s v="Ambulance"/>
    <s v="Station Wagon"/>
    <s v="2021-09"/>
    <n v="9"/>
    <n v="0"/>
    <n v="0"/>
    <s v="Non-Severe"/>
    <x v="0"/>
  </r>
  <r>
    <d v="2021-09-13T00:00:00"/>
    <s v="16:12:00"/>
    <s v="Sep"/>
    <s v="BRONX"/>
    <n v="10453"/>
    <n v="40.849452999999997"/>
    <n v="-73.906006000000005"/>
    <s v="GRAND CONCOURSE"/>
    <s v="EAST TREMONT AVENUE"/>
    <s v="1400      PELHAM PARKWAY SOUTH"/>
    <n v="0"/>
    <n v="0"/>
    <n v="0"/>
    <n v="0"/>
    <s v="Following Too Closely"/>
    <n v="4457052"/>
    <s v="Van"/>
    <s v="Sedan"/>
    <s v="2021-09"/>
    <n v="16"/>
    <n v="0"/>
    <n v="0"/>
    <s v="Non-Severe"/>
    <x v="0"/>
  </r>
  <r>
    <d v="2021-09-13T00:00:00"/>
    <s v="01:43:00"/>
    <s v="Sep"/>
    <s v="QUEENS"/>
    <n v="11368"/>
    <n v="40.757441999999998"/>
    <n v="-73.867469999999997"/>
    <s v="NORTHERN BOULEVARD"/>
    <s v="101 STREET"/>
    <s v="1400      PELHAM PARKWAY SOUTH"/>
    <n v="1"/>
    <n v="0"/>
    <n v="0"/>
    <n v="0"/>
    <s v="Distraction"/>
    <n v="4456892"/>
    <s v="Station Wagon"/>
    <s v="Station Wagon"/>
    <s v="2021-09"/>
    <n v="1"/>
    <n v="1"/>
    <n v="0"/>
    <s v="Severe"/>
    <x v="0"/>
  </r>
  <r>
    <d v="2021-09-13T00:00:00"/>
    <s v="16:00:00"/>
    <s v="Sep"/>
    <s v="QUEENS"/>
    <n v="11435"/>
    <n v="40.710644000000002"/>
    <n v="-73.810294999999996"/>
    <s v="BELT PARKWAY"/>
    <s v="3 AVENUE"/>
    <s v="85-15     148 STREET"/>
    <n v="0"/>
    <n v="0"/>
    <n v="0"/>
    <n v="0"/>
    <s v="Distraction"/>
    <n v="4456914"/>
    <s v="Sedan"/>
    <s v="Sedan"/>
    <s v="2021-09"/>
    <n v="16"/>
    <n v="0"/>
    <n v="0"/>
    <s v="Non-Severe"/>
    <x v="0"/>
  </r>
  <r>
    <d v="2021-09-13T00:00:00"/>
    <s v="18:40:00"/>
    <s v="Sep"/>
    <s v="BROOKLYN"/>
    <n v="10879.98965307365"/>
    <n v="40.682186000000002"/>
    <n v="-73.869820000000004"/>
    <s v="ATLANTIC AVENUE"/>
    <s v="3 AVENUE"/>
    <s v="1400      PELHAM PARKWAY SOUTH"/>
    <n v="1"/>
    <n v="0"/>
    <n v="0"/>
    <n v="0"/>
    <s v="Distraction"/>
    <n v="4457474"/>
    <s v="Sedan"/>
    <s v="Bike"/>
    <s v="2021-09"/>
    <n v="18"/>
    <n v="1"/>
    <n v="0"/>
    <s v="Severe"/>
    <x v="0"/>
  </r>
  <r>
    <d v="2021-09-13T00:00:00"/>
    <s v="07:20:00"/>
    <s v="Sep"/>
    <s v="BROOKLYN"/>
    <n v="10879.98965307365"/>
    <n v="40.520114816772221"/>
    <n v="-73.54743161629176"/>
    <s v="BRONX RIVER AVENUE"/>
    <s v="BRUCKNER BOULEVARD"/>
    <s v="1400      PELHAM PARKWAY SOUTH"/>
    <n v="0"/>
    <n v="0"/>
    <n v="0"/>
    <n v="0"/>
    <s v="Unspecified"/>
    <n v="4456793"/>
    <s v="Station Wagon"/>
    <s v="Station Wagon"/>
    <s v="2021-09"/>
    <n v="7"/>
    <n v="0"/>
    <n v="0"/>
    <s v="Non-Severe"/>
    <x v="0"/>
  </r>
  <r>
    <d v="2021-09-13T00:00:00"/>
    <s v="08:45:00"/>
    <s v="Sep"/>
    <s v="BROOKLYN"/>
    <n v="11208"/>
    <n v="40.681216999999997"/>
    <n v="-73.882109999999997"/>
    <s v="SHEPHERD AVENUE"/>
    <s v="ARLINGTON AVENUE"/>
    <s v="1400      PELHAM PARKWAY SOUTH"/>
    <n v="0"/>
    <n v="0"/>
    <n v="0"/>
    <n v="0"/>
    <s v="Unspecified"/>
    <n v="4457447"/>
    <s v="Station Wagon"/>
    <s v="Sedan"/>
    <s v="2021-09"/>
    <n v="8"/>
    <n v="0"/>
    <n v="0"/>
    <s v="Non-Severe"/>
    <x v="0"/>
  </r>
  <r>
    <d v="2021-09-13T00:00:00"/>
    <s v="10:20:00"/>
    <s v="Sep"/>
    <s v="BROOKLYN"/>
    <n v="10879.98965307365"/>
    <n v="40.768875000000001"/>
    <n v="-73.948980000000006"/>
    <s v="FDR DRIVE"/>
    <s v="3 AVENUE"/>
    <s v="1400      PELHAM PARKWAY SOUTH"/>
    <n v="0"/>
    <n v="0"/>
    <n v="0"/>
    <n v="0"/>
    <s v="Distraction"/>
    <n v="4457060"/>
    <s v="Station Wagon"/>
    <s v="Station Wagon"/>
    <s v="2021-09"/>
    <n v="10"/>
    <n v="0"/>
    <n v="0"/>
    <s v="Non-Severe"/>
    <x v="0"/>
  </r>
  <r>
    <d v="2021-09-13T00:00:00"/>
    <s v="10:50:00"/>
    <s v="Sep"/>
    <s v="BROOKLYN"/>
    <n v="11215"/>
    <n v="40.67042"/>
    <n v="-73.983649999999997"/>
    <s v="BELT PARKWAY"/>
    <s v="3 AVENUE"/>
    <s v="376       6 STREET"/>
    <n v="0"/>
    <n v="0"/>
    <n v="0"/>
    <n v="0"/>
    <s v="Following Too Closely"/>
    <n v="4456962"/>
    <s v="Station Wagon"/>
    <s v="Sedan"/>
    <s v="2021-09"/>
    <n v="10"/>
    <n v="0"/>
    <n v="0"/>
    <s v="Non-Severe"/>
    <x v="0"/>
  </r>
  <r>
    <d v="2021-09-09T00:00:00"/>
    <s v="08:25:00"/>
    <s v="Sep"/>
    <s v="BROOKLYN"/>
    <n v="10879.98965307365"/>
    <n v="40.76294"/>
    <n v="-73.860669999999999"/>
    <s v="GRAND CENTRAL PKWY"/>
    <s v="3 AVENUE"/>
    <s v="1400      PELHAM PARKWAY SOUTH"/>
    <n v="0"/>
    <n v="0"/>
    <n v="0"/>
    <n v="0"/>
    <s v="Distraction"/>
    <n v="4457583"/>
    <s v="Sedan"/>
    <s v="Sedan"/>
    <s v="2021-09"/>
    <n v="8"/>
    <n v="0"/>
    <n v="0"/>
    <s v="Non-Severe"/>
    <x v="0"/>
  </r>
  <r>
    <d v="2021-11-09T00:00:00"/>
    <s v="19:00:00"/>
    <s v="Nov"/>
    <s v="MANHATTAN"/>
    <n v="10001"/>
    <n v="40.746174000000003"/>
    <n v="-73.994699999999995"/>
    <s v="BELT PARKWAY"/>
    <s v="3 AVENUE"/>
    <s v="200       WEST 26 STREET"/>
    <n v="0"/>
    <n v="0"/>
    <n v="0"/>
    <n v="0"/>
    <s v="Passing or Lane Usage Improper"/>
    <n v="4457413"/>
    <s v="Sedan"/>
    <s v="Station Wagon"/>
    <s v="2021-11"/>
    <n v="19"/>
    <n v="0"/>
    <n v="0"/>
    <s v="Non-Severe"/>
    <x v="0"/>
  </r>
  <r>
    <d v="2021-06-09T00:00:00"/>
    <s v="17:47:00"/>
    <s v="Jun"/>
    <s v="MANHATTAN"/>
    <n v="10010"/>
    <n v="40.739510000000003"/>
    <n v="-73.984750000000005"/>
    <s v="EAST 23 STREET"/>
    <s v="LEXINGTON AVENUE"/>
    <s v="1400      PELHAM PARKWAY SOUTH"/>
    <n v="1"/>
    <n v="0"/>
    <n v="0"/>
    <n v="0"/>
    <s v="Distraction"/>
    <n v="4457533"/>
    <s v="Station Wagon"/>
    <s v="Sedan"/>
    <s v="2021-06"/>
    <n v="17"/>
    <n v="1"/>
    <n v="0"/>
    <s v="Severe"/>
    <x v="0"/>
  </r>
  <r>
    <d v="2021-09-13T00:00:00"/>
    <s v="16:04:00"/>
    <s v="Sep"/>
    <s v="BROOKLYN"/>
    <n v="10879.98965307365"/>
    <n v="40.765822999999997"/>
    <n v="-73.823729999999998"/>
    <s v="35 AVENUE"/>
    <s v="3 AVENUE"/>
    <s v="1400      PELHAM PARKWAY SOUTH"/>
    <n v="1"/>
    <n v="0"/>
    <n v="0"/>
    <n v="0"/>
    <s v="Passing or Lane Usage Improper"/>
    <n v="4456899"/>
    <s v="Station Wagon"/>
    <s v="E-Bike"/>
    <s v="2021-09"/>
    <n v="16"/>
    <n v="1"/>
    <n v="0"/>
    <s v="Severe"/>
    <x v="0"/>
  </r>
  <r>
    <d v="2021-09-13T00:00:00"/>
    <s v="18:30:00"/>
    <s v="Sep"/>
    <s v="BROOKLYN"/>
    <n v="11233"/>
    <n v="40.679603999999998"/>
    <n v="-73.910259999999994"/>
    <s v="BELT PARKWAY"/>
    <s v="3 AVENUE"/>
    <s v="138       HULL STREET"/>
    <n v="1"/>
    <n v="0"/>
    <n v="1"/>
    <n v="0"/>
    <s v="Unspecified"/>
    <n v="4456922"/>
    <s v="Sedan"/>
    <s v="Sedan"/>
    <s v="2021-09"/>
    <n v="18"/>
    <n v="2"/>
    <n v="0"/>
    <s v="Severe"/>
    <x v="0"/>
  </r>
  <r>
    <d v="2021-09-13T00:00:00"/>
    <s v="19:39:00"/>
    <s v="Sep"/>
    <s v="BRONX"/>
    <n v="10460"/>
    <n v="40.840057000000002"/>
    <n v="-73.870964000000001"/>
    <s v="VANNEST AVENUE"/>
    <s v="EAST 180 STREET"/>
    <s v="1400      PELHAM PARKWAY SOUTH"/>
    <n v="0"/>
    <n v="0"/>
    <n v="0"/>
    <n v="0"/>
    <s v="Turning Improperly"/>
    <n v="4457201"/>
    <s v="Taxi"/>
    <s v="Sedan"/>
    <s v="2021-09"/>
    <n v="19"/>
    <n v="0"/>
    <n v="0"/>
    <s v="Non-Severe"/>
    <x v="0"/>
  </r>
  <r>
    <d v="2021-09-13T00:00:00"/>
    <s v="08:00:00"/>
    <s v="Sep"/>
    <s v="BROOKLYN"/>
    <n v="10879.98965307365"/>
    <n v="40.582050000000002"/>
    <n v="-74.157799999999995"/>
    <s v="BELT PARKWAY"/>
    <s v="3 AVENUE"/>
    <s v="47        ESSEX DRIVE"/>
    <n v="0"/>
    <n v="0"/>
    <n v="0"/>
    <n v="0"/>
    <s v="Unspecified"/>
    <n v="4457122"/>
    <s v="Sedan"/>
    <s v="Sedan"/>
    <s v="2021-09"/>
    <n v="8"/>
    <n v="0"/>
    <n v="0"/>
    <s v="Non-Severe"/>
    <x v="0"/>
  </r>
  <r>
    <d v="2021-09-13T00:00:00"/>
    <s v="14:41:00"/>
    <s v="Sep"/>
    <s v="QUEENS"/>
    <n v="11377"/>
    <n v="40.746139999999997"/>
    <n v="-73.91431"/>
    <s v="50 STREET"/>
    <s v="SKILLMAN AVENUE"/>
    <s v="1400      PELHAM PARKWAY SOUTH"/>
    <n v="0"/>
    <n v="0"/>
    <n v="0"/>
    <n v="0"/>
    <s v="Unspecified"/>
    <n v="4457145"/>
    <s v="Station Wagon"/>
    <s v="Sedan"/>
    <s v="2021-09"/>
    <n v="14"/>
    <n v="0"/>
    <n v="0"/>
    <s v="Non-Severe"/>
    <x v="0"/>
  </r>
  <r>
    <d v="2021-12-09T00:00:00"/>
    <s v="12:00:00"/>
    <s v="Dec"/>
    <s v="BRONX"/>
    <n v="10458"/>
    <n v="40.866325000000003"/>
    <n v="-73.888369999999995"/>
    <s v="MARION AVENUE"/>
    <s v="EAST 197 STREET"/>
    <s v="1400      PELHAM PARKWAY SOUTH"/>
    <n v="0"/>
    <n v="0"/>
    <n v="0"/>
    <n v="0"/>
    <s v="Distraction"/>
    <n v="4457593"/>
    <s v="Station Wagon"/>
    <s v="Sedan"/>
    <s v="2021-12"/>
    <n v="12"/>
    <n v="0"/>
    <n v="0"/>
    <s v="Non-Severe"/>
    <x v="0"/>
  </r>
  <r>
    <d v="2021-09-13T00:00:00"/>
    <s v="08:50:00"/>
    <s v="Sep"/>
    <s v="BROOKLYN"/>
    <n v="11231"/>
    <n v="40.67474"/>
    <n v="-73.997770000000003"/>
    <s v="SMITH STREET"/>
    <s v="9 STREET"/>
    <s v="1400      PELHAM PARKWAY SOUTH"/>
    <n v="0"/>
    <n v="0"/>
    <n v="0"/>
    <n v="0"/>
    <s v="Distraction"/>
    <n v="4456777"/>
    <s v="Dump"/>
    <s v="Sedan"/>
    <s v="2021-09"/>
    <n v="8"/>
    <n v="0"/>
    <n v="0"/>
    <s v="Non-Severe"/>
    <x v="0"/>
  </r>
  <r>
    <d v="2021-09-13T00:00:00"/>
    <s v="08:10:00"/>
    <s v="Sep"/>
    <s v="BROOKLYN"/>
    <n v="10879.98965307365"/>
    <n v="40.70091"/>
    <n v="-73.926094000000006"/>
    <s v="WILSON AVENUE"/>
    <s v="3 AVENUE"/>
    <s v="1400      PELHAM PARKWAY SOUTH"/>
    <n v="0"/>
    <n v="0"/>
    <n v="0"/>
    <n v="0"/>
    <s v="Other Vehicular"/>
    <n v="4457017"/>
    <s v="Station Wagon"/>
    <s v="Sedan"/>
    <s v="2021-09"/>
    <n v="8"/>
    <n v="0"/>
    <n v="0"/>
    <s v="Non-Severe"/>
    <x v="0"/>
  </r>
  <r>
    <d v="2021-09-13T00:00:00"/>
    <s v="07:40:00"/>
    <s v="Sep"/>
    <s v="BROOKLYN"/>
    <n v="10879.98965307365"/>
    <n v="40.520114816772221"/>
    <n v="-73.54743161629176"/>
    <s v="FDR DRIVE"/>
    <s v="3 AVENUE"/>
    <s v="1400      PELHAM PARKWAY SOUTH"/>
    <n v="0"/>
    <n v="0"/>
    <n v="0"/>
    <n v="0"/>
    <s v="Driver Inexperience"/>
    <n v="4457627"/>
    <s v="Box Truck"/>
    <s v="Sedan"/>
    <s v="2021-09"/>
    <n v="7"/>
    <n v="0"/>
    <n v="0"/>
    <s v="Non-Severe"/>
    <x v="0"/>
  </r>
  <r>
    <d v="2021-09-13T00:00:00"/>
    <s v="15:01:00"/>
    <s v="Sep"/>
    <s v="MANHATTAN"/>
    <n v="10003"/>
    <n v="40.724556"/>
    <n v="-73.991519999999994"/>
    <s v="BELT PARKWAY"/>
    <s v="3 AVENUE"/>
    <s v="11        EAST 1 STREET"/>
    <n v="1"/>
    <n v="0"/>
    <n v="0"/>
    <n v="0"/>
    <s v="Distraction"/>
    <n v="4457717"/>
    <s v="Sedan"/>
    <s v="Bike"/>
    <s v="2021-09"/>
    <n v="15"/>
    <n v="1"/>
    <n v="0"/>
    <s v="Severe"/>
    <x v="0"/>
  </r>
  <r>
    <d v="2021-09-13T00:00:00"/>
    <s v="12:40:00"/>
    <s v="Sep"/>
    <s v="BRONX"/>
    <n v="10458"/>
    <n v="40.858418"/>
    <n v="-73.885140000000007"/>
    <s v="EAST FORDHAM ROAD"/>
    <s v="ARTHUR AVENUE"/>
    <s v="1400      PELHAM PARKWAY SOUTH"/>
    <n v="1"/>
    <n v="0"/>
    <n v="0"/>
    <n v="0"/>
    <s v="Distraction"/>
    <n v="4456836"/>
    <s v="Sedan"/>
    <s v="Sedan"/>
    <s v="2021-09"/>
    <n v="12"/>
    <n v="1"/>
    <n v="0"/>
    <s v="Severe"/>
    <x v="0"/>
  </r>
  <r>
    <d v="2021-12-09T00:00:00"/>
    <s v="13:41:00"/>
    <s v="Dec"/>
    <s v="STATEN ISLAND"/>
    <n v="10310"/>
    <n v="40.633670000000002"/>
    <n v="-74.128479999999996"/>
    <s v="CASTLETON AVENUE"/>
    <s v="RECTOR STREET"/>
    <s v="1400      PELHAM PARKWAY SOUTH"/>
    <n v="2"/>
    <n v="0"/>
    <n v="0"/>
    <n v="0"/>
    <s v="Distraction"/>
    <n v="4457619"/>
    <s v="Sedan"/>
    <s v="Sedan"/>
    <s v="2021-12"/>
    <n v="13"/>
    <n v="2"/>
    <n v="0"/>
    <s v="Severe"/>
    <x v="0"/>
  </r>
  <r>
    <d v="2021-09-13T00:00:00"/>
    <s v="17:19:00"/>
    <s v="Sep"/>
    <s v="BROOKLYN"/>
    <n v="11226"/>
    <n v="40.648375999999999"/>
    <n v="-73.965789999999998"/>
    <s v="MARLBOROUGH ROAD"/>
    <s v="CHURCH AVENUE"/>
    <s v="1400      PELHAM PARKWAY SOUTH"/>
    <n v="0"/>
    <n v="0"/>
    <n v="0"/>
    <n v="0"/>
    <s v="Unspecified"/>
    <n v="4457065"/>
    <s v="Sedan"/>
    <s v="Sedan"/>
    <s v="2021-09"/>
    <n v="17"/>
    <n v="0"/>
    <n v="0"/>
    <s v="Non-Severe"/>
    <x v="0"/>
  </r>
  <r>
    <d v="2021-09-13T00:00:00"/>
    <s v="04:06:00"/>
    <s v="Sep"/>
    <s v="QUEENS"/>
    <n v="11419"/>
    <n v="40.694049999999997"/>
    <n v="-73.828019999999995"/>
    <s v="ATLANTIC AVENUE"/>
    <s v="LEFFERTS BOULEVARD"/>
    <s v="1400      PELHAM PARKWAY SOUTH"/>
    <n v="1"/>
    <n v="0"/>
    <n v="0"/>
    <n v="0"/>
    <s v="Traffic Control Disregarded"/>
    <n v="4456730"/>
    <s v="Sedan"/>
    <s v="Sedan"/>
    <s v="2021-09"/>
    <n v="4"/>
    <n v="1"/>
    <n v="0"/>
    <s v="Severe"/>
    <x v="0"/>
  </r>
  <r>
    <d v="2021-09-13T00:00:00"/>
    <s v="21:09:00"/>
    <s v="Sep"/>
    <s v="BROOKLYN"/>
    <n v="11236"/>
    <n v="40.634433999999999"/>
    <n v="-73.888710000000003"/>
    <s v="BELT PARKWAY"/>
    <s v="3 AVENUE"/>
    <s v="9738      SEAVIEW AVENUE"/>
    <n v="0"/>
    <n v="0"/>
    <n v="0"/>
    <n v="0"/>
    <s v="Distraction"/>
    <n v="4456928"/>
    <s v="Motorcycle"/>
    <s v="Station Wagon"/>
    <s v="2021-09"/>
    <n v="21"/>
    <n v="0"/>
    <n v="0"/>
    <s v="Non-Severe"/>
    <x v="0"/>
  </r>
  <r>
    <d v="2021-09-13T00:00:00"/>
    <s v="22:00:00"/>
    <s v="Sep"/>
    <s v="BROOKLYN"/>
    <n v="10879.98965307365"/>
    <n v="40.625103000000003"/>
    <n v="-74.148769999999999"/>
    <s v="FOREST AVENUE"/>
    <s v="RICHMOND AVENUE"/>
    <s v="1400      PELHAM PARKWAY SOUTH"/>
    <n v="0"/>
    <n v="0"/>
    <n v="0"/>
    <n v="0"/>
    <s v="Distraction"/>
    <n v="4457120"/>
    <s v="Station Wagon"/>
    <s v="Station Wagon"/>
    <s v="2021-09"/>
    <n v="22"/>
    <n v="0"/>
    <n v="0"/>
    <s v="Non-Severe"/>
    <x v="0"/>
  </r>
  <r>
    <d v="2021-10-09T00:00:00"/>
    <s v="06:30:00"/>
    <s v="Oct"/>
    <s v="QUEENS"/>
    <n v="11432"/>
    <n v="40.708075999999998"/>
    <n v="-73.792569999999998"/>
    <s v="168 PLACE"/>
    <s v="90 AVENUE"/>
    <s v="1400      PELHAM PARKWAY SOUTH"/>
    <n v="0"/>
    <n v="0"/>
    <n v="0"/>
    <n v="0"/>
    <s v="Failure to Keep Right"/>
    <n v="4457540"/>
    <s v="Sedan"/>
    <s v="Sedan"/>
    <s v="2021-10"/>
    <n v="6"/>
    <n v="0"/>
    <n v="0"/>
    <s v="Non-Severe"/>
    <x v="1"/>
  </r>
  <r>
    <d v="2021-09-13T00:00:00"/>
    <s v="13:29:00"/>
    <s v="Sep"/>
    <s v="BRONX"/>
    <n v="10453"/>
    <n v="40.852145999999998"/>
    <n v="-73.917410000000004"/>
    <s v="WEST TREMONT AVENUE"/>
    <s v="PHELAN PLACE"/>
    <s v="1400      PELHAM PARKWAY SOUTH"/>
    <n v="0"/>
    <n v="0"/>
    <n v="0"/>
    <n v="0"/>
    <s v="Passing Too Closely"/>
    <n v="4457050"/>
    <s v="Station Wagon"/>
    <s v="Sedan"/>
    <s v="2021-09"/>
    <n v="13"/>
    <n v="0"/>
    <n v="0"/>
    <s v="Non-Severe"/>
    <x v="0"/>
  </r>
  <r>
    <d v="2021-09-13T00:00:00"/>
    <s v="13:47:00"/>
    <s v="Sep"/>
    <s v="MANHATTAN"/>
    <n v="10003"/>
    <n v="40.735669999999999"/>
    <n v="-73.988690000000005"/>
    <s v="BELT PARKWAY"/>
    <s v="3 AVENUE"/>
    <s v="109       EAST 16 STREET"/>
    <n v="0"/>
    <n v="0"/>
    <n v="0"/>
    <n v="0"/>
    <s v="Following Too Closely"/>
    <n v="4456882"/>
    <s v="Sedan"/>
    <s v="Station Wagon"/>
    <s v="2021-09"/>
    <n v="13"/>
    <n v="0"/>
    <n v="0"/>
    <s v="Non-Severe"/>
    <x v="0"/>
  </r>
  <r>
    <d v="2021-11-09T00:00:00"/>
    <s v="00:00:00"/>
    <s v="Nov"/>
    <s v="BROOKLYN"/>
    <n v="10879.98965307365"/>
    <n v="40.520114816772221"/>
    <n v="-73.54743161629176"/>
    <s v="LIBERTY AVENUE"/>
    <s v="VANWYCK EXPRESSWAY"/>
    <s v="1400      PELHAM PARKWAY SOUTH"/>
    <n v="0"/>
    <n v="0"/>
    <n v="0"/>
    <n v="0"/>
    <s v="Traffic Control Disregarded"/>
    <n v="4457392"/>
    <s v="Sedan"/>
    <s v="Sedan"/>
    <s v="2021-11"/>
    <n v="0"/>
    <n v="0"/>
    <n v="0"/>
    <s v="Non-Severe"/>
    <x v="0"/>
  </r>
  <r>
    <d v="2021-11-09T00:00:00"/>
    <s v="19:10:00"/>
    <s v="Nov"/>
    <s v="MANHATTAN"/>
    <n v="10027"/>
    <n v="40.806624999999997"/>
    <n v="-73.942750000000004"/>
    <s v="BELT PARKWAY"/>
    <s v="3 AVENUE"/>
    <s v="1         WEST 125 STREET"/>
    <n v="1"/>
    <n v="0"/>
    <n v="1"/>
    <n v="0"/>
    <s v="Distraction"/>
    <n v="4457356"/>
    <s v="Sedan"/>
    <s v="Sedan"/>
    <s v="2021-11"/>
    <n v="19"/>
    <n v="2"/>
    <n v="0"/>
    <s v="Severe"/>
    <x v="0"/>
  </r>
  <r>
    <d v="2021-09-13T00:00:00"/>
    <s v="23:20:00"/>
    <s v="Sep"/>
    <s v="BROOKLYN"/>
    <n v="11235"/>
    <n v="40.593384"/>
    <n v="-73.944419999999994"/>
    <s v="AVENUE X"/>
    <s v="EAST 26 STREET"/>
    <s v="1400      PELHAM PARKWAY SOUTH"/>
    <n v="2"/>
    <n v="0"/>
    <n v="0"/>
    <n v="0"/>
    <s v="Distraction"/>
    <n v="4456966"/>
    <s v="Taxi"/>
    <s v="Sedan"/>
    <s v="2021-09"/>
    <n v="23"/>
    <n v="2"/>
    <n v="0"/>
    <s v="Severe"/>
    <x v="0"/>
  </r>
  <r>
    <d v="2021-09-13T00:00:00"/>
    <s v="22:45:00"/>
    <s v="Sep"/>
    <s v="MANHATTAN"/>
    <n v="10002"/>
    <n v="40.720191999999997"/>
    <n v="-73.987369999999999"/>
    <s v="BELT PARKWAY"/>
    <s v="3 AVENUE"/>
    <s v="137       ESSEX STREET"/>
    <n v="0"/>
    <n v="0"/>
    <n v="0"/>
    <n v="0"/>
    <s v="Distraction"/>
    <n v="4456951"/>
    <s v="Sedan"/>
    <s v="Bike"/>
    <s v="2021-09"/>
    <n v="22"/>
    <n v="0"/>
    <n v="0"/>
    <s v="Non-Severe"/>
    <x v="0"/>
  </r>
  <r>
    <d v="2021-09-13T00:00:00"/>
    <s v="17:10:00"/>
    <s v="Sep"/>
    <s v="BROOKLYN"/>
    <n v="10879.98965307365"/>
    <n v="40.674145000000003"/>
    <n v="-73.930620000000005"/>
    <s v="SAINT MARKS AVENUE"/>
    <s v="3 AVENUE"/>
    <s v="1400      PELHAM PARKWAY SOUTH"/>
    <n v="0"/>
    <n v="0"/>
    <n v="0"/>
    <n v="0"/>
    <s v="Other Vehicular"/>
    <n v="4457234"/>
    <s v="Tow Truck / Wrecker"/>
    <s v="Sedan"/>
    <s v="2021-09"/>
    <n v="17"/>
    <n v="0"/>
    <n v="0"/>
    <s v="Non-Severe"/>
    <x v="0"/>
  </r>
  <r>
    <d v="2021-09-13T00:00:00"/>
    <s v="18:20:00"/>
    <s v="Sep"/>
    <s v="BROOKLYN"/>
    <n v="11212"/>
    <n v="40.665905000000002"/>
    <n v="-73.918539999999993"/>
    <s v="SUTTER AVENUE"/>
    <s v="GRAFTON STREET"/>
    <s v="1400      PELHAM PARKWAY SOUTH"/>
    <n v="1"/>
    <n v="0"/>
    <n v="0"/>
    <n v="0"/>
    <s v="Traffic Control Disregarded"/>
    <n v="4457287"/>
    <s v="Sedan"/>
    <s v="Sedan"/>
    <s v="2021-09"/>
    <n v="18"/>
    <n v="1"/>
    <n v="0"/>
    <s v="Severe"/>
    <x v="0"/>
  </r>
  <r>
    <d v="2021-09-13T00:00:00"/>
    <s v="16:50:00"/>
    <s v="Sep"/>
    <s v="QUEENS"/>
    <n v="11040"/>
    <n v="40.740893999999997"/>
    <n v="-73.700839999999999"/>
    <s v="LANGDALE STREET"/>
    <s v="83 AVENUE"/>
    <s v="1400      PELHAM PARKWAY SOUTH"/>
    <n v="0"/>
    <n v="0"/>
    <n v="0"/>
    <n v="0"/>
    <s v="Unspecified"/>
    <n v="4456973"/>
    <s v="Station Wagon"/>
    <s v="Sedan"/>
    <s v="2021-09"/>
    <n v="16"/>
    <n v="0"/>
    <n v="0"/>
    <s v="Non-Severe"/>
    <x v="0"/>
  </r>
  <r>
    <d v="2021-07-09T00:00:00"/>
    <s v="18:40:00"/>
    <s v="Jul"/>
    <s v="BROOKLYN"/>
    <n v="11203"/>
    <n v="40.649929999999998"/>
    <n v="-73.933120000000002"/>
    <s v="SNYDER AVENUE"/>
    <s v="SCHENECTADY AVENUE"/>
    <s v="1400      PELHAM PARKWAY SOUTH"/>
    <n v="0"/>
    <n v="0"/>
    <n v="0"/>
    <n v="0"/>
    <s v="Unspecified"/>
    <n v="4457555"/>
    <s v="Sedan"/>
    <s v="Sedan"/>
    <s v="2021-07"/>
    <n v="18"/>
    <n v="0"/>
    <n v="0"/>
    <s v="Non-Severe"/>
    <x v="0"/>
  </r>
  <r>
    <d v="2021-09-13T00:00:00"/>
    <s v="09:52:00"/>
    <s v="Sep"/>
    <s v="BRONX"/>
    <n v="10463"/>
    <n v="0"/>
    <n v="0"/>
    <s v="WEST 238 STREET"/>
    <s v="BAILEY AVENUE"/>
    <s v="1400      PELHAM PARKWAY SOUTH"/>
    <n v="2"/>
    <n v="0"/>
    <n v="0"/>
    <n v="0"/>
    <s v="Failure to Yield Right-of-Way"/>
    <n v="4456870"/>
    <s v="E-Bike"/>
    <s v="Sedan"/>
    <s v="2021-09"/>
    <n v="9"/>
    <n v="2"/>
    <n v="0"/>
    <s v="Severe"/>
    <x v="0"/>
  </r>
  <r>
    <d v="2021-01-09T00:00:00"/>
    <s v="22:30:00"/>
    <s v="Jan"/>
    <s v="QUEENS"/>
    <n v="11368"/>
    <n v="40.736846999999997"/>
    <n v="-73.865070000000003"/>
    <s v="BELT PARKWAY"/>
    <s v="3 AVENUE"/>
    <s v="96-02     57 AVENUE"/>
    <n v="0"/>
    <n v="0"/>
    <n v="0"/>
    <n v="0"/>
    <s v="Unspecified"/>
    <n v="4457513"/>
    <s v="Sedan"/>
    <s v="Sedan"/>
    <s v="2021-01"/>
    <n v="22"/>
    <n v="0"/>
    <n v="0"/>
    <s v="Non-Severe"/>
    <x v="1"/>
  </r>
  <r>
    <d v="2021-09-13T00:00:00"/>
    <s v="08:40:00"/>
    <s v="Sep"/>
    <s v="BROOKLYN"/>
    <n v="11233"/>
    <n v="40.677810000000001"/>
    <n v="-73.907899999999998"/>
    <s v="BELT PARKWAY"/>
    <s v="3 AVENUE"/>
    <s v="1922      EASTERN PARKWAY"/>
    <n v="1"/>
    <n v="0"/>
    <n v="0"/>
    <n v="0"/>
    <s v="Following Too Closely"/>
    <n v="4456811"/>
    <s v="Station Wagon"/>
    <s v="Sedan"/>
    <s v="2021-09"/>
    <n v="8"/>
    <n v="1"/>
    <n v="0"/>
    <s v="Severe"/>
    <x v="0"/>
  </r>
  <r>
    <d v="2021-12-09T00:00:00"/>
    <s v="03:23:00"/>
    <s v="Dec"/>
    <s v="BROOKLYN"/>
    <n v="10879.98965307365"/>
    <n v="40.750304999999997"/>
    <n v="-74.008369999999999"/>
    <s v="12 AVENUE"/>
    <s v="3 AVENUE"/>
    <s v="1400      PELHAM PARKWAY SOUTH"/>
    <n v="2"/>
    <n v="0"/>
    <n v="0"/>
    <n v="0"/>
    <s v="Fatigued/Drowsy"/>
    <n v="4457408"/>
    <s v="Station Wagon"/>
    <s v="Sedan"/>
    <s v="2021-12"/>
    <n v="3"/>
    <n v="2"/>
    <n v="0"/>
    <s v="Severe"/>
    <x v="0"/>
  </r>
  <r>
    <d v="2021-09-13T00:00:00"/>
    <s v="10:55:00"/>
    <s v="Sep"/>
    <s v="BROOKLYN"/>
    <n v="10879.98965307365"/>
    <n v="40.520114816772221"/>
    <n v="-73.54743161629176"/>
    <s v="BRONX WHITESTONE BRIDGE"/>
    <s v="3 AVENUE"/>
    <s v="1400      PELHAM PARKWAY SOUTH"/>
    <n v="0"/>
    <n v="0"/>
    <n v="0"/>
    <n v="0"/>
    <s v="Following Too Closely"/>
    <n v="4457074"/>
    <s v="Sedan"/>
    <s v="Station Wagon"/>
    <s v="2021-09"/>
    <n v="10"/>
    <n v="0"/>
    <n v="0"/>
    <s v="Non-Severe"/>
    <x v="0"/>
  </r>
  <r>
    <d v="2021-12-09T00:00:00"/>
    <s v="22:34:00"/>
    <s v="Dec"/>
    <s v="MANHATTAN"/>
    <n v="10022"/>
    <n v="40.76155"/>
    <n v="-73.966589999999997"/>
    <s v="3 AVENUE"/>
    <s v="EAST 59 STREET"/>
    <s v="1400      PELHAM PARKWAY SOUTH"/>
    <n v="0"/>
    <n v="0"/>
    <n v="0"/>
    <n v="0"/>
    <s v="Passing Too Closely"/>
    <n v="4457678"/>
    <s v="Station Wagon"/>
    <s v="Taxi"/>
    <s v="2021-12"/>
    <n v="22"/>
    <n v="0"/>
    <n v="0"/>
    <s v="Non-Severe"/>
    <x v="0"/>
  </r>
  <r>
    <d v="2021-09-13T00:00:00"/>
    <s v="18:50:00"/>
    <s v="Sep"/>
    <s v="BRONX"/>
    <n v="10455"/>
    <n v="0"/>
    <n v="0"/>
    <s v="BRUCKNER BOULEVARD"/>
    <s v="LEGGETT AVENUE"/>
    <s v="1400      PELHAM PARKWAY SOUTH"/>
    <n v="0"/>
    <n v="0"/>
    <n v="0"/>
    <n v="0"/>
    <s v="Unspecified"/>
    <n v="4457158"/>
    <s v="Sedan"/>
    <s v="Station Wagon"/>
    <s v="2021-09"/>
    <n v="18"/>
    <n v="0"/>
    <n v="0"/>
    <s v="Non-Severe"/>
    <x v="0"/>
  </r>
  <r>
    <d v="2021-09-13T00:00:00"/>
    <s v="17:50:00"/>
    <s v="Sep"/>
    <s v="QUEENS"/>
    <n v="11367"/>
    <n v="40.730809999999998"/>
    <n v="-73.823455999999993"/>
    <s v="BELT PARKWAY"/>
    <s v="3 AVENUE"/>
    <s v="144-33    69 ROAD"/>
    <n v="1"/>
    <n v="0"/>
    <n v="1"/>
    <n v="0"/>
    <s v="Distraction"/>
    <n v="4456906"/>
    <s v="Station Wagon"/>
    <s v="Sedan"/>
    <s v="2021-09"/>
    <n v="17"/>
    <n v="2"/>
    <n v="0"/>
    <s v="Severe"/>
    <x v="0"/>
  </r>
  <r>
    <d v="2021-09-13T00:00:00"/>
    <s v="13:00:00"/>
    <s v="Sep"/>
    <s v="BRONX"/>
    <n v="10455"/>
    <n v="40.81626"/>
    <n v="-73.914209999999997"/>
    <s v="BROOK AVENUE"/>
    <s v="WESTCHESTER AVENUE"/>
    <s v="1400      PELHAM PARKWAY SOUTH"/>
    <n v="0"/>
    <n v="0"/>
    <n v="0"/>
    <n v="0"/>
    <s v="Other Vehicular"/>
    <n v="4456994"/>
    <s v="Station Wagon"/>
    <s v="Sedan"/>
    <s v="2021-09"/>
    <n v="13"/>
    <n v="0"/>
    <n v="0"/>
    <s v="Non-Severe"/>
    <x v="0"/>
  </r>
  <r>
    <d v="2021-09-13T00:00:00"/>
    <s v="23:21:00"/>
    <s v="Sep"/>
    <s v="BROOKLYN"/>
    <n v="10879.98965307365"/>
    <n v="40.666339999999998"/>
    <n v="-73.800809999999998"/>
    <s v="BELT PARKWAY"/>
    <s v="3 AVENUE"/>
    <s v="1400      PELHAM PARKWAY SOUTH"/>
    <n v="1"/>
    <n v="0"/>
    <n v="0"/>
    <n v="0"/>
    <s v="Unsafe Speed"/>
    <n v="4457109"/>
    <s v="Station Wagon"/>
    <s v="Station Wagon"/>
    <s v="2021-09"/>
    <n v="23"/>
    <n v="1"/>
    <n v="0"/>
    <s v="Severe"/>
    <x v="0"/>
  </r>
  <r>
    <d v="2021-09-13T00:00:00"/>
    <s v="07:40:00"/>
    <s v="Sep"/>
    <s v="BROOKLYN"/>
    <n v="10879.98965307365"/>
    <n v="40.576042000000001"/>
    <n v="-73.990080000000006"/>
    <s v="WEST 23 STREET"/>
    <s v="3 AVENUE"/>
    <s v="1400      PELHAM PARKWAY SOUTH"/>
    <n v="0"/>
    <n v="0"/>
    <n v="0"/>
    <n v="0"/>
    <s v="Unspecified"/>
    <n v="4457040"/>
    <s v="Station Wagon"/>
    <s v="Station Wagon"/>
    <s v="2021-09"/>
    <n v="7"/>
    <n v="0"/>
    <n v="0"/>
    <s v="Non-Severe"/>
    <x v="0"/>
  </r>
  <r>
    <d v="2021-09-13T00:00:00"/>
    <s v="11:00:00"/>
    <s v="Sep"/>
    <s v="BROOKLYN"/>
    <n v="10879.98965307365"/>
    <n v="40.756104000000001"/>
    <n v="-73.800803999999999"/>
    <s v="45 AVENUE"/>
    <s v="3 AVENUE"/>
    <s v="1400      PELHAM PARKWAY SOUTH"/>
    <n v="0"/>
    <n v="0"/>
    <n v="0"/>
    <n v="0"/>
    <s v="Failure to Yield Right-of-Way"/>
    <n v="4456806"/>
    <s v="Sedan"/>
    <s v="Sedan"/>
    <s v="2021-09"/>
    <n v="11"/>
    <n v="0"/>
    <n v="0"/>
    <s v="Non-Severe"/>
    <x v="0"/>
  </r>
  <r>
    <d v="2021-09-13T00:00:00"/>
    <s v="09:00:00"/>
    <s v="Sep"/>
    <s v="MANHATTAN"/>
    <n v="10035"/>
    <n v="40.804028000000002"/>
    <n v="-73.938730000000007"/>
    <s v="BELT PARKWAY"/>
    <s v="3 AVENUE"/>
    <s v="116       EAST 124 STREET"/>
    <n v="0"/>
    <n v="0"/>
    <n v="0"/>
    <n v="0"/>
    <s v="Unspecified"/>
    <n v="4456556"/>
    <s v="Station Wagon"/>
    <s v="Sedan"/>
    <s v="2021-09"/>
    <n v="9"/>
    <n v="0"/>
    <n v="0"/>
    <s v="Non-Severe"/>
    <x v="0"/>
  </r>
  <r>
    <d v="2021-09-13T00:00:00"/>
    <s v="14:22:00"/>
    <s v="Sep"/>
    <s v="BROOKLYN"/>
    <n v="11249"/>
    <n v="40.701659999999997"/>
    <n v="-73.961464000000007"/>
    <s v="WILLIAMSBURG STREET WEST"/>
    <s v="WYTHE AVENUE"/>
    <s v="1400      PELHAM PARKWAY SOUTH"/>
    <n v="0"/>
    <n v="0"/>
    <n v="0"/>
    <n v="0"/>
    <s v="Distraction"/>
    <n v="4456934"/>
    <s v="Station Wagon"/>
    <s v="Sedan"/>
    <s v="2021-09"/>
    <n v="14"/>
    <n v="0"/>
    <n v="0"/>
    <s v="Non-Severe"/>
    <x v="0"/>
  </r>
  <r>
    <d v="2021-06-09T00:00:00"/>
    <s v="06:00:00"/>
    <s v="Jun"/>
    <s v="BROOKLYN"/>
    <n v="10879.98965307365"/>
    <n v="40.520114816772221"/>
    <n v="-73.54743161629176"/>
    <s v="BERGEN STREET"/>
    <s v="3 AVENUE"/>
    <s v="1400      PELHAM PARKWAY SOUTH"/>
    <n v="0"/>
    <n v="0"/>
    <n v="0"/>
    <n v="0"/>
    <s v="Unspecified"/>
    <n v="4457464"/>
    <s v="Station Wagon"/>
    <s v="Sedan"/>
    <s v="2021-06"/>
    <n v="6"/>
    <n v="0"/>
    <n v="0"/>
    <s v="Non-Severe"/>
    <x v="0"/>
  </r>
  <r>
    <d v="2021-09-13T00:00:00"/>
    <s v="22:00:00"/>
    <s v="Sep"/>
    <s v="BROOKLYN"/>
    <n v="11225"/>
    <n v="40.6633"/>
    <n v="-73.944149999999993"/>
    <s v="BELT PARKWAY"/>
    <s v="3 AVENUE"/>
    <s v="31        LAMONT COURT"/>
    <n v="0"/>
    <n v="0"/>
    <n v="0"/>
    <n v="0"/>
    <s v="Unspecified"/>
    <n v="4457003"/>
    <s v="Sedan"/>
    <s v="Sedan"/>
    <s v="2021-09"/>
    <n v="22"/>
    <n v="0"/>
    <n v="0"/>
    <s v="Non-Severe"/>
    <x v="0"/>
  </r>
  <r>
    <d v="2021-09-13T00:00:00"/>
    <s v="08:00:00"/>
    <s v="Sep"/>
    <s v="BROOKLYN"/>
    <n v="10879.98965307365"/>
    <n v="40.760379999999998"/>
    <n v="-73.758009999999999"/>
    <s v="46 AVENUE"/>
    <s v="3 AVENUE"/>
    <s v="1400      PELHAM PARKWAY SOUTH"/>
    <n v="0"/>
    <n v="0"/>
    <n v="0"/>
    <n v="0"/>
    <s v="Unspecified"/>
    <n v="4456909"/>
    <s v="Sedan"/>
    <s v="Sedan"/>
    <s v="2021-09"/>
    <n v="8"/>
    <n v="0"/>
    <n v="0"/>
    <s v="Non-Severe"/>
    <x v="0"/>
  </r>
  <r>
    <d v="2021-11-09T00:00:00"/>
    <s v="18:05:00"/>
    <s v="Nov"/>
    <s v="BROOKLYN"/>
    <n v="10879.98965307365"/>
    <n v="40.604205999999998"/>
    <n v="-73.991460000000004"/>
    <s v="BAY PARKWAY"/>
    <s v="3 AVENUE"/>
    <s v="1400      PELHAM PARKWAY SOUTH"/>
    <n v="0"/>
    <n v="0"/>
    <n v="0"/>
    <n v="0"/>
    <s v="Other Vehicular"/>
    <n v="4457361"/>
    <s v="Sedan"/>
    <s v="Sedan"/>
    <s v="2021-11"/>
    <n v="18"/>
    <n v="0"/>
    <n v="0"/>
    <s v="Non-Severe"/>
    <x v="0"/>
  </r>
  <r>
    <d v="2021-12-09T00:00:00"/>
    <s v="17:45:00"/>
    <s v="Dec"/>
    <s v="BROOKLYN"/>
    <n v="11207"/>
    <n v="40.665714000000001"/>
    <n v="-73.887600000000006"/>
    <s v="LIVONIA AVENUE"/>
    <s v="HENDRIX STREET"/>
    <s v="1400      PELHAM PARKWAY SOUTH"/>
    <n v="5"/>
    <n v="0"/>
    <n v="0"/>
    <n v="0"/>
    <s v="Traffic Control Disregarded"/>
    <n v="4457383"/>
    <s v="Sedan"/>
    <s v="Sedan"/>
    <s v="2021-12"/>
    <n v="17"/>
    <n v="5"/>
    <n v="0"/>
    <s v="Severe"/>
    <x v="0"/>
  </r>
  <r>
    <d v="2021-09-13T00:00:00"/>
    <s v="08:50:00"/>
    <s v="Sep"/>
    <s v="QUEENS"/>
    <n v="11379"/>
    <n v="40.714703"/>
    <n v="-73.886579999999995"/>
    <s v="BELT PARKWAY"/>
    <s v="3 AVENUE"/>
    <s v="69-08     JUNIPER VALLEY ROAD"/>
    <n v="0"/>
    <n v="0"/>
    <n v="0"/>
    <n v="0"/>
    <s v="Failure to Yield Right-of-Way"/>
    <n v="4457244"/>
    <s v="Sedan"/>
    <s v="Station Wagon"/>
    <s v="2021-09"/>
    <n v="8"/>
    <n v="0"/>
    <n v="0"/>
    <s v="Non-Severe"/>
    <x v="0"/>
  </r>
  <r>
    <d v="2021-12-09T00:00:00"/>
    <s v="18:40:00"/>
    <s v="Dec"/>
    <s v="MANHATTAN"/>
    <n v="10011"/>
    <n v="40.746490000000001"/>
    <n v="-74.001334999999997"/>
    <s v="WEST 23 STREET"/>
    <s v="9 AVENUE"/>
    <s v="1400      PELHAM PARKWAY SOUTH"/>
    <n v="1"/>
    <n v="0"/>
    <n v="1"/>
    <n v="0"/>
    <s v="Failure to Yield Right-of-Way"/>
    <n v="4457432"/>
    <s v="E-Scooter"/>
    <s v="Sedan"/>
    <s v="2021-12"/>
    <n v="18"/>
    <n v="2"/>
    <n v="0"/>
    <s v="Severe"/>
    <x v="0"/>
  </r>
  <r>
    <d v="2021-10-09T00:00:00"/>
    <s v="17:35:00"/>
    <s v="Oct"/>
    <s v="MANHATTAN"/>
    <n v="10002"/>
    <n v="40.713253000000002"/>
    <n v="-73.977590000000006"/>
    <s v="FDR DRIVE"/>
    <s v="GRAND STREET"/>
    <s v="1400      PELHAM PARKWAY SOUTH"/>
    <n v="0"/>
    <n v="0"/>
    <n v="0"/>
    <n v="0"/>
    <s v="Unspecified"/>
    <n v="4457660"/>
    <s v="Station Wagon"/>
    <s v="Sedan"/>
    <s v="2021-10"/>
    <n v="17"/>
    <n v="0"/>
    <n v="0"/>
    <s v="Non-Severe"/>
    <x v="1"/>
  </r>
  <r>
    <d v="2021-09-13T00:00:00"/>
    <s v="12:10:00"/>
    <s v="Sep"/>
    <s v="BROOKLYN"/>
    <n v="10879.98965307365"/>
    <n v="40.636980000000001"/>
    <n v="-73.936554000000001"/>
    <s v="FARRAGUT ROAD"/>
    <s v="3 AVENUE"/>
    <s v="1400      PELHAM PARKWAY SOUTH"/>
    <n v="0"/>
    <n v="0"/>
    <n v="0"/>
    <n v="0"/>
    <s v="Failure to Yield Right-of-Way"/>
    <n v="4456945"/>
    <s v="Sedan"/>
    <s v="Sedan"/>
    <s v="2021-09"/>
    <n v="12"/>
    <n v="0"/>
    <n v="0"/>
    <s v="Non-Severe"/>
    <x v="0"/>
  </r>
  <r>
    <d v="2021-09-13T00:00:00"/>
    <s v="08:00:00"/>
    <s v="Sep"/>
    <s v="BROOKLYN"/>
    <n v="10879.98965307365"/>
    <n v="40.719833000000001"/>
    <n v="-73.826239999999999"/>
    <s v="VAN WYCK EXPWY"/>
    <s v="3 AVENUE"/>
    <s v="1400      PELHAM PARKWAY SOUTH"/>
    <n v="1"/>
    <n v="0"/>
    <n v="0"/>
    <n v="0"/>
    <s v="Unspecified"/>
    <n v="4457269"/>
    <s v="Sedan"/>
    <s v="Chassis Cab"/>
    <s v="2021-09"/>
    <n v="8"/>
    <n v="1"/>
    <n v="0"/>
    <s v="Severe"/>
    <x v="0"/>
  </r>
  <r>
    <d v="2021-01-09T00:00:00"/>
    <s v="19:53:00"/>
    <s v="Jan"/>
    <s v="BROOKLYN"/>
    <n v="11207"/>
    <n v="40.652766999999997"/>
    <n v="-73.886300000000006"/>
    <s v="FLATLANDS AVENUE"/>
    <s v="PENNSYLVANIA AVENUE"/>
    <s v="1400      PELHAM PARKWAY SOUTH"/>
    <n v="0"/>
    <n v="0"/>
    <n v="0"/>
    <n v="0"/>
    <s v="Other Vehicular"/>
    <n v="4457455"/>
    <s v="Station Wagon"/>
    <s v="Sedan"/>
    <s v="2021-01"/>
    <n v="19"/>
    <n v="0"/>
    <n v="0"/>
    <s v="Non-Severe"/>
    <x v="1"/>
  </r>
  <r>
    <d v="2021-09-13T00:00:00"/>
    <s v="02:30:00"/>
    <s v="Sep"/>
    <s v="BROOKLYN"/>
    <n v="10879.98965307365"/>
    <n v="40.761180000000003"/>
    <n v="-73.957909999999998"/>
    <s v="YORK AVENUE"/>
    <s v="3 AVENUE"/>
    <s v="1400      PELHAM PARKWAY SOUTH"/>
    <n v="0"/>
    <n v="0"/>
    <n v="0"/>
    <n v="0"/>
    <s v="Other Vehicular"/>
    <n v="4457061"/>
    <s v="Taxi"/>
    <s v="Sedan"/>
    <s v="2021-09"/>
    <n v="2"/>
    <n v="0"/>
    <n v="0"/>
    <s v="Non-Severe"/>
    <x v="0"/>
  </r>
  <r>
    <d v="2021-09-13T00:00:00"/>
    <s v="08:00:00"/>
    <s v="Sep"/>
    <s v="BROOKLYN"/>
    <n v="11207"/>
    <n v="40.676357000000003"/>
    <n v="-73.891754000000006"/>
    <s v="BELT PARKWAY"/>
    <s v="3 AVENUE"/>
    <s v="2777      ATLANTIC AVENUE"/>
    <n v="0"/>
    <n v="0"/>
    <n v="0"/>
    <n v="0"/>
    <s v="Distraction"/>
    <n v="4457493"/>
    <s v="Carry All"/>
    <s v="Sedan"/>
    <s v="2021-09"/>
    <n v="8"/>
    <n v="0"/>
    <n v="0"/>
    <s v="Non-Severe"/>
    <x v="0"/>
  </r>
  <r>
    <d v="2021-06-09T00:00:00"/>
    <s v="09:47:00"/>
    <s v="Jun"/>
    <s v="BROOKLYN"/>
    <n v="11203"/>
    <n v="40.637096"/>
    <n v="-73.934650000000005"/>
    <s v="FARRAGUT ROAD"/>
    <s v="TROY AVENUE"/>
    <s v="1400      PELHAM PARKWAY SOUTH"/>
    <n v="1"/>
    <n v="0"/>
    <n v="0"/>
    <n v="0"/>
    <s v="Unspecified"/>
    <n v="4457544"/>
    <s v="Sedan"/>
    <s v="Sedan"/>
    <s v="2021-06"/>
    <n v="9"/>
    <n v="1"/>
    <n v="0"/>
    <s v="Severe"/>
    <x v="0"/>
  </r>
  <r>
    <d v="2021-09-13T00:00:00"/>
    <s v="12:25:00"/>
    <s v="Sep"/>
    <s v="BRONX"/>
    <n v="10458"/>
    <n v="40.867153000000002"/>
    <n v="-73.893540000000002"/>
    <s v="BELT PARKWAY"/>
    <s v="3 AVENUE"/>
    <s v="2676      GRAND CONCOURSE"/>
    <n v="0"/>
    <n v="0"/>
    <n v="0"/>
    <n v="0"/>
    <s v="Unspecified"/>
    <n v="4457097"/>
    <s v="Sedan"/>
    <s v="Sedan"/>
    <s v="2021-09"/>
    <n v="12"/>
    <n v="0"/>
    <n v="0"/>
    <s v="Non-Severe"/>
    <x v="0"/>
  </r>
  <r>
    <d v="2021-11-09T00:00:00"/>
    <s v="21:55:00"/>
    <s v="Nov"/>
    <s v="MANHATTAN"/>
    <n v="10001"/>
    <n v="40.747593000000002"/>
    <n v="-73.994193999999993"/>
    <s v="BELT PARKWAY"/>
    <s v="3 AVENUE"/>
    <s v="221       WEST 28 STREET"/>
    <n v="1"/>
    <n v="0"/>
    <n v="0"/>
    <n v="0"/>
    <s v="Pavement Defective"/>
    <n v="4457412"/>
    <s v="Bike"/>
    <s v="Sedan"/>
    <s v="2021-11"/>
    <n v="21"/>
    <n v="1"/>
    <n v="0"/>
    <s v="Severe"/>
    <x v="0"/>
  </r>
  <r>
    <d v="2021-09-13T00:00:00"/>
    <s v="17:00:00"/>
    <s v="Sep"/>
    <s v="BRONX"/>
    <n v="10472"/>
    <n v="40.831642000000002"/>
    <n v="-73.876075999999998"/>
    <s v="STRATFORD AVENUE"/>
    <s v="EAST 172 STREET"/>
    <s v="1400      PELHAM PARKWAY SOUTH"/>
    <n v="2"/>
    <n v="0"/>
    <n v="0"/>
    <n v="0"/>
    <s v="Traffic Control Disregarded"/>
    <n v="4457053"/>
    <s v="Sedan"/>
    <s v="Station Wagon"/>
    <s v="2021-09"/>
    <n v="17"/>
    <n v="2"/>
    <n v="0"/>
    <s v="Severe"/>
    <x v="0"/>
  </r>
  <r>
    <d v="2021-09-13T00:00:00"/>
    <s v="13:52:00"/>
    <s v="Sep"/>
    <s v="BROOKLYN"/>
    <n v="10879.98965307365"/>
    <n v="40.636670000000002"/>
    <n v="-74.025670000000005"/>
    <s v="3 AVENUE"/>
    <s v="68 STREET"/>
    <s v="1400      PELHAM PARKWAY SOUTH"/>
    <n v="1"/>
    <n v="0"/>
    <n v="0"/>
    <n v="0"/>
    <s v="Failure to Yield Right-of-Way"/>
    <n v="4456835"/>
    <s v="Sedan"/>
    <s v="Bike"/>
    <s v="2021-09"/>
    <n v="13"/>
    <n v="1"/>
    <n v="0"/>
    <s v="Severe"/>
    <x v="0"/>
  </r>
  <r>
    <d v="2021-09-13T00:00:00"/>
    <s v="08:54:00"/>
    <s v="Sep"/>
    <s v="QUEENS"/>
    <n v="11434"/>
    <n v="40.673180000000002"/>
    <n v="-73.781030000000001"/>
    <s v="132 AVENUE"/>
    <s v="157 STREET"/>
    <s v="1400      PELHAM PARKWAY SOUTH"/>
    <n v="2"/>
    <n v="0"/>
    <n v="0"/>
    <n v="0"/>
    <s v="Failure to Yield Right-of-Way"/>
    <n v="4456900"/>
    <s v="Sedan"/>
    <s v="Sedan"/>
    <s v="2021-09"/>
    <n v="8"/>
    <n v="2"/>
    <n v="0"/>
    <s v="Severe"/>
    <x v="0"/>
  </r>
  <r>
    <d v="2021-09-13T00:00:00"/>
    <s v="13:35:00"/>
    <s v="Sep"/>
    <s v="BROOKLYN"/>
    <n v="11211"/>
    <n v="40.7149"/>
    <n v="-73.957480000000004"/>
    <s v="BELT PARKWAY"/>
    <s v="3 AVENUE"/>
    <s v="212       NORTH 4 STREET"/>
    <n v="0"/>
    <n v="0"/>
    <n v="0"/>
    <n v="0"/>
    <s v="Distraction"/>
    <n v="4457167"/>
    <s v="Excavator"/>
    <s v="Station Wagon"/>
    <s v="2021-09"/>
    <n v="13"/>
    <n v="0"/>
    <n v="0"/>
    <s v="Non-Severe"/>
    <x v="0"/>
  </r>
  <r>
    <d v="2021-09-13T00:00:00"/>
    <s v="07:40:00"/>
    <s v="Sep"/>
    <s v="QUEENS"/>
    <n v="11104"/>
    <n v="40.741363999999997"/>
    <n v="-73.920959999999994"/>
    <s v="47 AVENUE"/>
    <s v="GREENPOINT AVENUE"/>
    <s v="1400      PELHAM PARKWAY SOUTH"/>
    <n v="0"/>
    <n v="0"/>
    <n v="0"/>
    <n v="0"/>
    <s v="Traffic Control Disregarded"/>
    <n v="4457147"/>
    <s v="Taxi"/>
    <s v="Sedan"/>
    <s v="2021-09"/>
    <n v="7"/>
    <n v="0"/>
    <n v="0"/>
    <s v="Non-Severe"/>
    <x v="0"/>
  </r>
  <r>
    <d v="2021-09-13T00:00:00"/>
    <s v="00:35:00"/>
    <s v="Sep"/>
    <s v="BROOKLYN"/>
    <n v="10879.98965307365"/>
    <n v="40.784942999999998"/>
    <n v="-73.946594000000005"/>
    <s v="EAST 97 STREET"/>
    <s v="3 AVENUE"/>
    <s v="1400      PELHAM PARKWAY SOUTH"/>
    <n v="1"/>
    <n v="0"/>
    <n v="0"/>
    <n v="0"/>
    <s v="Traffic Control Disregarded"/>
    <n v="4456797"/>
    <s v="Station Wagon"/>
    <s v="Garbage or Refuse"/>
    <s v="2021-09"/>
    <n v="0"/>
    <n v="1"/>
    <n v="0"/>
    <s v="Severe"/>
    <x v="0"/>
  </r>
  <r>
    <d v="2021-09-13T00:00:00"/>
    <s v="12:17:00"/>
    <s v="Sep"/>
    <s v="BROOKLYN"/>
    <n v="10879.98965307365"/>
    <n v="40.769604000000001"/>
    <n v="-73.911389999999997"/>
    <s v="38 STREET"/>
    <s v="ASTORIA BOULEVARD"/>
    <s v="1400      PELHAM PARKWAY SOUTH"/>
    <n v="1"/>
    <n v="0"/>
    <n v="0"/>
    <n v="0"/>
    <s v="Following Too Closely"/>
    <n v="4457433"/>
    <s v="Dump"/>
    <s v="Sedan"/>
    <s v="2021-09"/>
    <n v="12"/>
    <n v="1"/>
    <n v="0"/>
    <s v="Severe"/>
    <x v="0"/>
  </r>
  <r>
    <d v="2021-12-09T00:00:00"/>
    <s v="20:33:00"/>
    <s v="Dec"/>
    <s v="MANHATTAN"/>
    <n v="10031"/>
    <n v="40.825783000000001"/>
    <n v="-73.943473999999995"/>
    <s v="BELT PARKWAY"/>
    <s v="3 AVENUE"/>
    <s v="752       SAINT NICHOLAS AVENUE"/>
    <n v="1"/>
    <n v="0"/>
    <n v="1"/>
    <n v="0"/>
    <s v="Unspecified"/>
    <n v="4457521"/>
    <s v="Taxi"/>
    <s v="Sedan"/>
    <s v="2021-12"/>
    <n v="20"/>
    <n v="2"/>
    <n v="0"/>
    <s v="Severe"/>
    <x v="0"/>
  </r>
  <r>
    <d v="2021-09-13T00:00:00"/>
    <s v="13:30:00"/>
    <s v="Sep"/>
    <s v="QUEENS"/>
    <n v="11378"/>
    <n v="40.72616"/>
    <n v="-73.900120000000001"/>
    <s v="HAMILTON PLACE"/>
    <s v="BORDEN AVENUE"/>
    <s v="1400      PELHAM PARKWAY SOUTH"/>
    <n v="0"/>
    <n v="0"/>
    <n v="0"/>
    <n v="0"/>
    <s v="Passing or Lane Usage Improper"/>
    <n v="4457249"/>
    <s v="Station Wagon"/>
    <s v="Station Wagon"/>
    <s v="2021-09"/>
    <n v="13"/>
    <n v="0"/>
    <n v="0"/>
    <s v="Non-Severe"/>
    <x v="0"/>
  </r>
  <r>
    <d v="2021-11-09T00:00:00"/>
    <s v="14:30:00"/>
    <s v="Nov"/>
    <s v="BROOKLYN"/>
    <n v="10879.98965307365"/>
    <n v="40.588639999999998"/>
    <n v="-73.908739999999995"/>
    <s v="BELT PARKWAY"/>
    <s v="3 AVENUE"/>
    <s v="1400      PELHAM PARKWAY SOUTH"/>
    <n v="1"/>
    <n v="0"/>
    <n v="0"/>
    <n v="0"/>
    <s v="Following Too Closely"/>
    <n v="4457577"/>
    <s v="Station Wagon"/>
    <s v="Station Wagon"/>
    <s v="2021-11"/>
    <n v="14"/>
    <n v="1"/>
    <n v="0"/>
    <s v="Severe"/>
    <x v="0"/>
  </r>
  <r>
    <d v="2021-09-13T00:00:00"/>
    <s v="19:00:00"/>
    <s v="Sep"/>
    <s v="BROOKLYN"/>
    <n v="10879.98965307365"/>
    <n v="40.711033"/>
    <n v="-73.728099999999998"/>
    <s v="CROSS ISLAND PARKWAY"/>
    <s v="3 AVENUE"/>
    <s v="1400      PELHAM PARKWAY SOUTH"/>
    <n v="0"/>
    <n v="0"/>
    <n v="0"/>
    <n v="0"/>
    <s v="Unspecified"/>
    <n v="4456976"/>
    <s v="Sedan"/>
    <s v="Station Wagon"/>
    <s v="2021-09"/>
    <n v="19"/>
    <n v="0"/>
    <n v="0"/>
    <s v="Non-Severe"/>
    <x v="0"/>
  </r>
  <r>
    <d v="2021-12-09T00:00:00"/>
    <s v="11:15:00"/>
    <s v="Dec"/>
    <s v="BROOKLYN"/>
    <n v="10879.98965307365"/>
    <n v="40.834890000000001"/>
    <n v="-73.866299999999995"/>
    <s v="CROSS BRONX EXPY"/>
    <s v="3 AVENUE"/>
    <s v="1400      PELHAM PARKWAY SOUTH"/>
    <n v="0"/>
    <n v="0"/>
    <n v="0"/>
    <n v="0"/>
    <s v="Unspecified"/>
    <n v="4457367"/>
    <s v="Sedan"/>
    <s v="Station Wagon"/>
    <s v="2021-12"/>
    <n v="11"/>
    <n v="0"/>
    <n v="0"/>
    <s v="Non-Severe"/>
    <x v="0"/>
  </r>
  <r>
    <d v="2021-10-09T00:00:00"/>
    <s v="16:38:00"/>
    <s v="Oct"/>
    <s v="QUEENS"/>
    <n v="11416"/>
    <n v="40.684204000000001"/>
    <n v="-73.858580000000003"/>
    <s v="ROCKAWAY BOULEVARD"/>
    <s v="82 STREET"/>
    <s v="1400      PELHAM PARKWAY SOUTH"/>
    <n v="1"/>
    <n v="0"/>
    <n v="0"/>
    <n v="0"/>
    <s v="Following Too Closely"/>
    <n v="4457377"/>
    <s v="Sedan"/>
    <s v="Station Wagon"/>
    <s v="2021-10"/>
    <n v="16"/>
    <n v="1"/>
    <n v="0"/>
    <s v="Severe"/>
    <x v="1"/>
  </r>
  <r>
    <d v="2021-09-13T00:00:00"/>
    <s v="00:21:00"/>
    <s v="Sep"/>
    <s v="MANHATTAN"/>
    <n v="10022"/>
    <n v="40.760599999999997"/>
    <n v="-73.964325000000002"/>
    <s v="2 AVENUE"/>
    <s v="EAST 59 STREET"/>
    <s v="1400      PELHAM PARKWAY SOUTH"/>
    <n v="0"/>
    <n v="0"/>
    <n v="0"/>
    <n v="0"/>
    <s v="Driver Inexperience"/>
    <n v="4456528"/>
    <s v="Sedan"/>
    <s v="Sedan"/>
    <s v="2021-09"/>
    <n v="0"/>
    <n v="0"/>
    <n v="0"/>
    <s v="Non-Severe"/>
    <x v="0"/>
  </r>
  <r>
    <d v="2021-09-13T00:00:00"/>
    <s v="16:20:00"/>
    <s v="Sep"/>
    <s v="BROOKLYN"/>
    <n v="11207"/>
    <n v="40.657814000000002"/>
    <n v="-73.896129999999999"/>
    <s v="WILLIAMS AVENUE"/>
    <s v="LINDEN BOULEVARD"/>
    <s v="1400      PELHAM PARKWAY SOUTH"/>
    <n v="0"/>
    <n v="0"/>
    <n v="0"/>
    <n v="0"/>
    <s v="Distraction"/>
    <n v="4457473"/>
    <s v="Sedan"/>
    <s v="Sedan"/>
    <s v="2021-09"/>
    <n v="16"/>
    <n v="0"/>
    <n v="0"/>
    <s v="Non-Severe"/>
    <x v="0"/>
  </r>
  <r>
    <d v="2021-09-13T00:00:00"/>
    <s v="08:00:00"/>
    <s v="Sep"/>
    <s v="BROOKLYN"/>
    <n v="10879.98965307365"/>
    <n v="40.695354000000002"/>
    <n v="-73.932370000000006"/>
    <s v="BROADWAY"/>
    <s v="3 AVENUE"/>
    <s v="1400      PELHAM PARKWAY SOUTH"/>
    <n v="0"/>
    <n v="0"/>
    <n v="0"/>
    <n v="0"/>
    <s v="Passing Too Closely"/>
    <n v="4457016"/>
    <s v="Sedan"/>
    <s v="Sedan"/>
    <s v="2021-09"/>
    <n v="8"/>
    <n v="0"/>
    <n v="0"/>
    <s v="Non-Severe"/>
    <x v="0"/>
  </r>
  <r>
    <d v="2021-09-13T00:00:00"/>
    <s v="17:24:00"/>
    <s v="Sep"/>
    <s v="BROOKLYN"/>
    <n v="10879.98965307365"/>
    <n v="40.789940000000001"/>
    <n v="-73.980360000000005"/>
    <s v="RIVERSIDE DRIVE"/>
    <s v="3 AVENUE"/>
    <s v="1400      PELHAM PARKWAY SOUTH"/>
    <n v="0"/>
    <n v="0"/>
    <n v="0"/>
    <n v="0"/>
    <s v="Failure to Yield Right-of-Way"/>
    <n v="4457034"/>
    <s v="Motorcycle"/>
    <s v="Sedan"/>
    <s v="2021-09"/>
    <n v="17"/>
    <n v="0"/>
    <n v="0"/>
    <s v="Non-Severe"/>
    <x v="0"/>
  </r>
  <r>
    <d v="2021-08-26T00:00:00"/>
    <s v="18:30:00"/>
    <s v="Aug"/>
    <s v="BROOKLYN"/>
    <n v="11217"/>
    <n v="40.679732999999999"/>
    <n v="-73.974320000000006"/>
    <s v="FLATBUSH AVENUE"/>
    <s v="SAINT MARKS AVENUE"/>
    <s v="1400      PELHAM PARKWAY SOUTH"/>
    <n v="0"/>
    <n v="0"/>
    <n v="0"/>
    <n v="0"/>
    <s v="Brakes Defective"/>
    <n v="4457645"/>
    <s v="Station Wagon"/>
    <s v="Van"/>
    <s v="2021-08"/>
    <n v="18"/>
    <n v="0"/>
    <n v="0"/>
    <s v="Non-Severe"/>
    <x v="0"/>
  </r>
  <r>
    <d v="2021-08-09T00:00:00"/>
    <s v="13:05:00"/>
    <s v="Aug"/>
    <s v="BROOKLYN"/>
    <n v="10879.98965307365"/>
    <n v="40.796300000000002"/>
    <n v="-73.938289999999995"/>
    <s v="2 AVENUE"/>
    <s v="3 AVENUE"/>
    <s v="1400      PELHAM PARKWAY SOUTH"/>
    <n v="1"/>
    <n v="0"/>
    <n v="1"/>
    <n v="0"/>
    <s v="Pedestrian/Bicyclist/Other Pedestrian Error/Confusion"/>
    <n v="4457419"/>
    <s v="Sedan"/>
    <s v="Sedan"/>
    <s v="2021-08"/>
    <n v="13"/>
    <n v="2"/>
    <n v="0"/>
    <s v="Severe"/>
    <x v="0"/>
  </r>
  <r>
    <d v="2021-09-13T00:00:00"/>
    <s v="21:45:00"/>
    <s v="Sep"/>
    <s v="BROOKLYN"/>
    <n v="10879.98965307365"/>
    <n v="40.858376"/>
    <n v="-73.896370000000005"/>
    <s v="EAST 184 STREET"/>
    <s v="3 AVENUE"/>
    <s v="1400      PELHAM PARKWAY SOUTH"/>
    <n v="0"/>
    <n v="0"/>
    <n v="0"/>
    <n v="0"/>
    <s v="Unspecified"/>
    <n v="4457715"/>
    <s v="Convertible"/>
    <s v="Sedan"/>
    <s v="2021-09"/>
    <n v="21"/>
    <n v="0"/>
    <n v="0"/>
    <s v="Non-Severe"/>
    <x v="0"/>
  </r>
  <r>
    <d v="2021-09-13T00:00:00"/>
    <s v="19:35:00"/>
    <s v="Sep"/>
    <s v="BROOKLYN"/>
    <n v="11206"/>
    <n v="40.711692999999997"/>
    <n v="-73.935813999999993"/>
    <s v="BOGART STREET"/>
    <s v="TEN EYCK STREET"/>
    <s v="1400      PELHAM PARKWAY SOUTH"/>
    <n v="0"/>
    <n v="0"/>
    <n v="0"/>
    <n v="0"/>
    <s v="Unspecified"/>
    <n v="4456939"/>
    <s v="Station Wagon"/>
    <s v="Sedan"/>
    <s v="2021-09"/>
    <n v="19"/>
    <n v="0"/>
    <n v="0"/>
    <s v="Non-Severe"/>
    <x v="0"/>
  </r>
  <r>
    <d v="2021-09-13T00:00:00"/>
    <s v="12:00:00"/>
    <s v="Sep"/>
    <s v="BROOKLYN"/>
    <n v="10879.98965307365"/>
    <n v="40.520114816772221"/>
    <n v="-73.54743161629176"/>
    <s v="THROGS NECK BRIDGE"/>
    <s v="3 AVENUE"/>
    <s v="1400      PELHAM PARKWAY SOUTH"/>
    <n v="0"/>
    <n v="0"/>
    <n v="0"/>
    <n v="0"/>
    <s v="Unspecified"/>
    <n v="4457177"/>
    <s v="Station Wagon"/>
    <s v="Sedan"/>
    <s v="2021-09"/>
    <n v="12"/>
    <n v="0"/>
    <n v="0"/>
    <s v="Non-Severe"/>
    <x v="0"/>
  </r>
  <r>
    <d v="2021-09-13T00:00:00"/>
    <s v="08:45:00"/>
    <s v="Sep"/>
    <s v="BROOKLYN"/>
    <n v="11229"/>
    <n v="40.520114816772221"/>
    <n v="-73.54743161629176"/>
    <s v="EAST 19 STREET"/>
    <s v="AVENUE U"/>
    <s v="1400      PELHAM PARKWAY SOUTH"/>
    <n v="1"/>
    <n v="0"/>
    <n v="0"/>
    <n v="0"/>
    <s v="Following Too Closely"/>
    <n v="4456960"/>
    <s v="Station Wagon"/>
    <s v="E-Bike"/>
    <s v="2021-09"/>
    <n v="8"/>
    <n v="1"/>
    <n v="0"/>
    <s v="Severe"/>
    <x v="0"/>
  </r>
  <r>
    <d v="2021-09-13T00:00:00"/>
    <s v="07:34:00"/>
    <s v="Sep"/>
    <s v="QUEENS"/>
    <n v="11102"/>
    <n v="40.768436000000001"/>
    <n v="-73.919960000000003"/>
    <s v="31 STREET"/>
    <s v="28 AVENUE"/>
    <s v="1400      PELHAM PARKWAY SOUTH"/>
    <n v="1"/>
    <n v="0"/>
    <n v="1"/>
    <n v="0"/>
    <s v="Driver Inexperience"/>
    <n v="4457449"/>
    <s v="Motorcycle"/>
    <s v="Sedan"/>
    <s v="2021-09"/>
    <n v="7"/>
    <n v="2"/>
    <n v="0"/>
    <s v="Severe"/>
    <x v="0"/>
  </r>
  <r>
    <d v="2021-08-25T00:00:00"/>
    <s v="18:51:00"/>
    <s v="Aug"/>
    <s v="BROOKLYN"/>
    <n v="11235"/>
    <n v="40.585140000000003"/>
    <n v="-73.96651"/>
    <s v="OCEAN PARKWAY"/>
    <s v="NIXON COURT"/>
    <s v="1400      PELHAM PARKWAY SOUTH"/>
    <n v="1"/>
    <n v="0"/>
    <n v="1"/>
    <n v="0"/>
    <s v="Failure to Yield Right-of-Way"/>
    <n v="4457597"/>
    <s v="Sedan"/>
    <s v="Sedan"/>
    <s v="2021-08"/>
    <n v="18"/>
    <n v="2"/>
    <n v="0"/>
    <s v="Severe"/>
    <x v="0"/>
  </r>
  <r>
    <d v="2021-09-13T00:00:00"/>
    <s v="10:41:00"/>
    <s v="Sep"/>
    <s v="BRONX"/>
    <n v="10456"/>
    <n v="40.824240000000003"/>
    <n v="-73.908619999999999"/>
    <s v="BELT PARKWAY"/>
    <s v="3 AVENUE"/>
    <s v="3250      3 AVENUE"/>
    <n v="0"/>
    <n v="0"/>
    <n v="0"/>
    <n v="0"/>
    <s v="Distraction"/>
    <n v="4457027"/>
    <s v="Sedan"/>
    <s v="Sedan"/>
    <s v="2021-09"/>
    <n v="10"/>
    <n v="0"/>
    <n v="0"/>
    <s v="Non-Severe"/>
    <x v="0"/>
  </r>
  <r>
    <d v="2021-09-13T00:00:00"/>
    <s v="13:50:00"/>
    <s v="Sep"/>
    <s v="QUEENS"/>
    <n v="11369"/>
    <n v="40.760306999999997"/>
    <n v="-73.875820000000004"/>
    <s v="31 AVENUE"/>
    <s v="93 STREET"/>
    <s v="1400      PELHAM PARKWAY SOUTH"/>
    <n v="2"/>
    <n v="0"/>
    <n v="0"/>
    <n v="0"/>
    <s v="Unspecified"/>
    <n v="4456891"/>
    <s v="Pick-up Truck"/>
    <s v="Sedan"/>
    <s v="2021-09"/>
    <n v="13"/>
    <n v="2"/>
    <n v="0"/>
    <s v="Severe"/>
    <x v="0"/>
  </r>
  <r>
    <d v="2021-09-13T00:00:00"/>
    <s v="09:47:00"/>
    <s v="Sep"/>
    <s v="BROOKLYN"/>
    <n v="11228"/>
    <n v="40.628203999999997"/>
    <n v="-74.012860000000003"/>
    <s v="FORT HAMILTON PARKWAY"/>
    <s v="70 STREET"/>
    <s v="1400      PELHAM PARKWAY SOUTH"/>
    <n v="0"/>
    <n v="0"/>
    <n v="0"/>
    <n v="0"/>
    <s v="Passing or Lane Usage Improper"/>
    <n v="4456774"/>
    <s v="Sedan"/>
    <s v="Station Wagon"/>
    <s v="2021-09"/>
    <n v="9"/>
    <n v="0"/>
    <n v="0"/>
    <s v="Non-Severe"/>
    <x v="0"/>
  </r>
  <r>
    <d v="2021-09-13T00:00:00"/>
    <s v="08:45:00"/>
    <s v="Sep"/>
    <s v="BROOKLYN"/>
    <n v="10879.98965307365"/>
    <n v="40.616034999999997"/>
    <n v="-74.073943999999997"/>
    <s v="TOMPKINS AVENUE"/>
    <s v="3 AVENUE"/>
    <s v="1400      PELHAM PARKWAY SOUTH"/>
    <n v="0"/>
    <n v="0"/>
    <n v="0"/>
    <n v="0"/>
    <s v="Unspecified"/>
    <n v="4457089"/>
    <s v="Sedan"/>
    <s v="Sedan"/>
    <s v="2021-09"/>
    <n v="8"/>
    <n v="0"/>
    <n v="0"/>
    <s v="Non-Severe"/>
    <x v="0"/>
  </r>
  <r>
    <d v="2023-01-14T00:00:00"/>
    <s v="21:30:00"/>
    <s v="Jan"/>
    <s v="QUEENS"/>
    <n v="11101"/>
    <n v="40.745489999999997"/>
    <n v="-73.953180000000003"/>
    <s v="VERNON BOULEVARD"/>
    <s v="47 AVENUE"/>
    <s v="1400      PELHAM PARKWAY SOUTH"/>
    <n v="0"/>
    <n v="0"/>
    <n v="0"/>
    <n v="0"/>
    <s v="Unspecified"/>
    <n v="4597876"/>
    <s v="Station Wagon"/>
    <s v="Sedan"/>
    <s v="2023-01"/>
    <n v="21"/>
    <n v="0"/>
    <n v="0"/>
    <s v="Non-Severe"/>
    <x v="1"/>
  </r>
  <r>
    <d v="2021-09-13T00:00:00"/>
    <s v="20:25:00"/>
    <s v="Sep"/>
    <s v="MANHATTAN"/>
    <n v="10010"/>
    <n v="40.742232999999999"/>
    <n v="-73.993300000000005"/>
    <s v="WEST 22 STREET"/>
    <s v="AVENUE OF THE AMERICAS"/>
    <s v="1400      PELHAM PARKWAY SOUTH"/>
    <n v="0"/>
    <n v="0"/>
    <n v="0"/>
    <n v="0"/>
    <s v="Backing Unsafely"/>
    <n v="4456913"/>
    <s v="Station Wagon"/>
    <s v="Station Wagon"/>
    <s v="2021-09"/>
    <n v="20"/>
    <n v="0"/>
    <n v="0"/>
    <s v="Non-Severe"/>
    <x v="0"/>
  </r>
  <r>
    <d v="2021-09-13T00:00:00"/>
    <s v="13:15:00"/>
    <s v="Sep"/>
    <s v="BROOKLYN"/>
    <n v="10879.98965307365"/>
    <n v="40.637590000000003"/>
    <n v="-73.927864"/>
    <s v="FARRAGUT ROAD"/>
    <s v="3 AVENUE"/>
    <s v="1400      PELHAM PARKWAY SOUTH"/>
    <n v="1"/>
    <n v="0"/>
    <n v="0"/>
    <n v="0"/>
    <s v="Passing or Lane Usage Improper"/>
    <n v="4457133"/>
    <s v="E-Bike"/>
    <s v="Sedan"/>
    <s v="2021-09"/>
    <n v="13"/>
    <n v="1"/>
    <n v="0"/>
    <s v="Severe"/>
    <x v="0"/>
  </r>
  <r>
    <d v="2021-10-09T00:00:00"/>
    <s v="15:00:00"/>
    <s v="Oct"/>
    <s v="QUEENS"/>
    <n v="11106"/>
    <n v="40.766373000000002"/>
    <n v="-73.933580000000006"/>
    <s v="BELT PARKWAY"/>
    <s v="3 AVENUE"/>
    <s v="31-62     14 STREET"/>
    <n v="0"/>
    <n v="0"/>
    <n v="0"/>
    <n v="0"/>
    <s v="Backing Unsafely"/>
    <n v="4457440"/>
    <s v="Station Wagon"/>
    <s v="Box Truck"/>
    <s v="2021-10"/>
    <n v="15"/>
    <n v="0"/>
    <n v="0"/>
    <s v="Non-Severe"/>
    <x v="1"/>
  </r>
  <r>
    <d v="2021-09-13T00:00:00"/>
    <s v="21:26:00"/>
    <s v="Sep"/>
    <s v="QUEENS"/>
    <n v="11358"/>
    <n v="40.756397"/>
    <n v="-73.804535000000001"/>
    <s v="162 STREET"/>
    <s v="45 AVENUE"/>
    <s v="1400      PELHAM PARKWAY SOUTH"/>
    <n v="1"/>
    <n v="0"/>
    <n v="0"/>
    <n v="0"/>
    <s v="Passing Too Closely"/>
    <n v="4456956"/>
    <s v="Station Wagon"/>
    <s v="Sedan"/>
    <s v="2021-09"/>
    <n v="21"/>
    <n v="1"/>
    <n v="0"/>
    <s v="Severe"/>
    <x v="0"/>
  </r>
  <r>
    <d v="2021-09-13T00:00:00"/>
    <s v="12:00:00"/>
    <s v="Sep"/>
    <s v="BROOKLYN"/>
    <n v="10879.98965307365"/>
    <n v="40.829419999999999"/>
    <n v="-73.912260000000003"/>
    <s v="CLAY AVENUE"/>
    <s v="3 AVENUE"/>
    <s v="1400      PELHAM PARKWAY SOUTH"/>
    <n v="1"/>
    <n v="0"/>
    <n v="0"/>
    <n v="0"/>
    <s v="Unsafe Speed"/>
    <n v="4456986"/>
    <s v="Station Wagon"/>
    <s v="E-Bike"/>
    <s v="2021-09"/>
    <n v="12"/>
    <n v="1"/>
    <n v="0"/>
    <s v="Severe"/>
    <x v="0"/>
  </r>
  <r>
    <d v="2021-09-13T00:00:00"/>
    <s v="16:08:00"/>
    <s v="Sep"/>
    <s v="QUEENS"/>
    <n v="11370"/>
    <n v="40.760044000000001"/>
    <n v="-73.897559999999999"/>
    <s v="30 AVENUE"/>
    <s v="70 STREET"/>
    <s v="1400      PELHAM PARKWAY SOUTH"/>
    <n v="1"/>
    <n v="0"/>
    <n v="0"/>
    <n v="0"/>
    <s v="Traffic Control Disregarded"/>
    <n v="4457398"/>
    <s v="Station Wagon"/>
    <s v="Station Wagon"/>
    <s v="2021-09"/>
    <n v="16"/>
    <n v="1"/>
    <n v="0"/>
    <s v="Severe"/>
    <x v="0"/>
  </r>
  <r>
    <d v="2021-12-09T00:00:00"/>
    <s v="07:46:00"/>
    <s v="Dec"/>
    <s v="MANHATTAN"/>
    <n v="10019"/>
    <n v="40.763669999999998"/>
    <n v="-73.988810000000001"/>
    <s v="BELT PARKWAY"/>
    <s v="3 AVENUE"/>
    <s v="746       9 AVENUE"/>
    <n v="1"/>
    <n v="0"/>
    <n v="0"/>
    <n v="0"/>
    <s v="Distraction"/>
    <n v="4457348"/>
    <s v="Station Wagon"/>
    <s v="Station Wagon"/>
    <s v="2021-12"/>
    <n v="7"/>
    <n v="1"/>
    <n v="0"/>
    <s v="Severe"/>
    <x v="0"/>
  </r>
  <r>
    <d v="2021-09-13T00:00:00"/>
    <s v="09:30:00"/>
    <s v="Sep"/>
    <s v="QUEENS"/>
    <n v="11385"/>
    <n v="40.704017999999998"/>
    <n v="-73.897949999999994"/>
    <s v="60 LANE"/>
    <s v="68 ROAD"/>
    <s v="1400      PELHAM PARKWAY SOUTH"/>
    <n v="0"/>
    <n v="0"/>
    <n v="0"/>
    <n v="0"/>
    <s v="Turning Improperly"/>
    <n v="4457562"/>
    <s v="Station Wagon"/>
    <s v="Sedan"/>
    <s v="2021-09"/>
    <n v="9"/>
    <n v="0"/>
    <n v="0"/>
    <s v="Non-Severe"/>
    <x v="0"/>
  </r>
  <r>
    <d v="2021-12-09T00:00:00"/>
    <s v="22:35:00"/>
    <s v="Dec"/>
    <s v="BROOKLYN"/>
    <n v="10879.98965307365"/>
    <n v="40.820137000000003"/>
    <n v="-73.890289999999993"/>
    <s v="BRUCKNER EXPRESSWAY"/>
    <s v="3 AVENUE"/>
    <s v="1400      PELHAM PARKWAY SOUTH"/>
    <n v="6"/>
    <n v="0"/>
    <n v="0"/>
    <n v="0"/>
    <s v="Unsafe Speed"/>
    <n v="4457626"/>
    <s v="Taxi"/>
    <s v="Sedan"/>
    <s v="2021-12"/>
    <n v="22"/>
    <n v="6"/>
    <n v="0"/>
    <s v="Severe"/>
    <x v="0"/>
  </r>
  <r>
    <d v="2021-09-13T00:00:00"/>
    <s v="16:15:00"/>
    <s v="Sep"/>
    <s v="BRONX"/>
    <n v="10466"/>
    <n v="40.894660000000002"/>
    <n v="-73.861369999999994"/>
    <s v="BRONX BOULEVARD"/>
    <s v="EAST 233 STREET"/>
    <s v="1400      PELHAM PARKWAY SOUTH"/>
    <n v="2"/>
    <n v="0"/>
    <n v="0"/>
    <n v="0"/>
    <s v="Following Too Closely"/>
    <n v="4457010"/>
    <s v="Sedan"/>
    <s v="Station Wagon"/>
    <s v="2021-09"/>
    <n v="16"/>
    <n v="2"/>
    <n v="0"/>
    <s v="Severe"/>
    <x v="0"/>
  </r>
  <r>
    <d v="2021-11-09T00:00:00"/>
    <s v="23:00:00"/>
    <s v="Nov"/>
    <s v="BROOKLYN"/>
    <n v="11235"/>
    <n v="40.594025000000002"/>
    <n v="-73.938720000000004"/>
    <s v="BROWN STREET"/>
    <s v="AVENUE X"/>
    <s v="1400      PELHAM PARKWAY SOUTH"/>
    <n v="0"/>
    <n v="0"/>
    <n v="0"/>
    <n v="0"/>
    <s v="Distraction"/>
    <n v="4457692"/>
    <s v="Sedan"/>
    <s v="Sedan"/>
    <s v="2021-11"/>
    <n v="23"/>
    <n v="0"/>
    <n v="0"/>
    <s v="Non-Severe"/>
    <x v="0"/>
  </r>
  <r>
    <d v="2021-09-13T00:00:00"/>
    <s v="15:11:00"/>
    <s v="Sep"/>
    <s v="BROOKLYN"/>
    <n v="11212"/>
    <n v="40.660769999999999"/>
    <n v="-73.919749999999993"/>
    <s v="KINGS HIGHWAY"/>
    <s v="ROCKAWAY PARKWAY"/>
    <s v="1400      PELHAM PARKWAY SOUTH"/>
    <n v="2"/>
    <n v="0"/>
    <n v="0"/>
    <n v="0"/>
    <s v="Unspecified"/>
    <n v="4456946"/>
    <s v="Station Wagon"/>
    <s v="Sedan"/>
    <s v="2021-09"/>
    <n v="15"/>
    <n v="2"/>
    <n v="0"/>
    <s v="Severe"/>
    <x v="0"/>
  </r>
  <r>
    <d v="2021-03-09T00:00:00"/>
    <s v="04:20:00"/>
    <s v="Mar"/>
    <s v="MANHATTAN"/>
    <n v="10017"/>
    <n v="40.750762999999999"/>
    <n v="-73.974450000000004"/>
    <s v="3 AVENUE"/>
    <s v="EAST 42 STREET"/>
    <s v="1400      PELHAM PARKWAY SOUTH"/>
    <n v="0"/>
    <n v="0"/>
    <n v="0"/>
    <n v="0"/>
    <s v="Other Vehicular"/>
    <n v="4457529"/>
    <s v="Station Wagon"/>
    <s v="Bike"/>
    <s v="2021-03"/>
    <n v="4"/>
    <n v="0"/>
    <n v="0"/>
    <s v="Non-Severe"/>
    <x v="0"/>
  </r>
  <r>
    <d v="2021-09-13T00:00:00"/>
    <s v="22:14:00"/>
    <s v="Sep"/>
    <s v="BROOKLYN"/>
    <n v="10879.98965307365"/>
    <n v="40.71123"/>
    <n v="-73.85575"/>
    <s v="METROPOLITAN AVENUE"/>
    <s v="69 AVENUE"/>
    <s v="1400      PELHAM PARKWAY SOUTH"/>
    <n v="1"/>
    <n v="0"/>
    <n v="0"/>
    <n v="0"/>
    <s v="View Obstructed/Limited"/>
    <n v="4457271"/>
    <s v="Sedan"/>
    <s v="Tractor Truck Diesel"/>
    <s v="2021-09"/>
    <n v="22"/>
    <n v="1"/>
    <n v="0"/>
    <s v="Severe"/>
    <x v="0"/>
  </r>
  <r>
    <d v="2021-09-13T00:00:00"/>
    <s v="09:00:00"/>
    <s v="Sep"/>
    <s v="BRONX"/>
    <n v="10458"/>
    <n v="40.856589999999997"/>
    <n v="-73.883650000000003"/>
    <s v="BELT PARKWAY"/>
    <s v="3 AVENUE"/>
    <s v="2468      CAMBRELENG AVENUE"/>
    <n v="0"/>
    <n v="0"/>
    <n v="0"/>
    <n v="0"/>
    <s v="Reaction to Uninvolved Vehicle"/>
    <n v="4457336"/>
    <s v="Station Wagon"/>
    <s v="Pick-up Truck"/>
    <s v="2021-09"/>
    <n v="9"/>
    <n v="0"/>
    <n v="0"/>
    <s v="Non-Severe"/>
    <x v="0"/>
  </r>
  <r>
    <d v="2021-08-18T00:00:00"/>
    <s v="21:00:00"/>
    <s v="Aug"/>
    <s v="MANHATTAN"/>
    <n v="10027"/>
    <n v="40.805759999999999"/>
    <n v="-73.948679999999996"/>
    <s v="BELT PARKWAY"/>
    <s v="3 AVENUE"/>
    <s v="140       WEST 121 STREET"/>
    <n v="0"/>
    <n v="0"/>
    <n v="0"/>
    <n v="0"/>
    <s v="Distraction"/>
    <n v="4457357"/>
    <s v="Station Wagon"/>
    <s v="Sedan"/>
    <s v="2021-08"/>
    <n v="21"/>
    <n v="0"/>
    <n v="0"/>
    <s v="Non-Severe"/>
    <x v="0"/>
  </r>
  <r>
    <d v="2021-09-13T00:00:00"/>
    <s v="08:30:00"/>
    <s v="Sep"/>
    <s v="QUEENS"/>
    <n v="11417"/>
    <n v="40.679962000000003"/>
    <n v="-73.839529999999996"/>
    <s v="100 STREET"/>
    <s v="ROCKAWAY BOULEVARD"/>
    <s v="1400      PELHAM PARKWAY SOUTH"/>
    <n v="0"/>
    <n v="0"/>
    <n v="0"/>
    <n v="0"/>
    <s v="Passing or Lane Usage Improper"/>
    <n v="4456967"/>
    <s v="Dump"/>
    <s v="Sedan"/>
    <s v="2021-09"/>
    <n v="8"/>
    <n v="0"/>
    <n v="0"/>
    <s v="Non-Severe"/>
    <x v="0"/>
  </r>
  <r>
    <d v="2021-10-12T00:00:00"/>
    <s v="21:00:00"/>
    <s v="Oct"/>
    <s v="MANHATTAN"/>
    <n v="10065"/>
    <n v="40.760480000000001"/>
    <n v="-73.958250000000007"/>
    <s v="BELT PARKWAY"/>
    <s v="3 AVENUE"/>
    <s v="500       EAST 62 STREET"/>
    <n v="0"/>
    <n v="0"/>
    <n v="0"/>
    <n v="0"/>
    <s v="Passing Too Closely"/>
    <n v="4485731"/>
    <s v="Station Wagon"/>
    <s v="Sedan"/>
    <s v="2021-10"/>
    <n v="21"/>
    <n v="0"/>
    <n v="0"/>
    <s v="Non-Severe"/>
    <x v="0"/>
  </r>
  <r>
    <d v="2021-06-12T00:00:00"/>
    <s v="21:15:00"/>
    <s v="Jun"/>
    <s v="BROOKLYN"/>
    <n v="10879.98965307365"/>
    <n v="40.541609999999999"/>
    <n v="-74.154526000000004"/>
    <s v="ARMSTRONG AVENUE"/>
    <s v="3 AVENUE"/>
    <s v="1400      PELHAM PARKWAY SOUTH"/>
    <n v="0"/>
    <n v="0"/>
    <n v="0"/>
    <n v="0"/>
    <s v="Unspecified"/>
    <n v="4485457"/>
    <s v="Sedan"/>
    <s v="Sedan"/>
    <s v="2021-06"/>
    <n v="21"/>
    <n v="0"/>
    <n v="0"/>
    <s v="Non-Severe"/>
    <x v="1"/>
  </r>
  <r>
    <d v="2021-11-12T00:00:00"/>
    <s v="02:20:00"/>
    <s v="Nov"/>
    <s v="BROOKLYN"/>
    <n v="11233"/>
    <n v="40.671897999999999"/>
    <n v="-73.922309999999996"/>
    <s v="RALPH AVENUE"/>
    <s v="PARK PLACE"/>
    <s v="1400      PELHAM PARKWAY SOUTH"/>
    <n v="0"/>
    <n v="0"/>
    <n v="0"/>
    <n v="0"/>
    <s v="Distraction"/>
    <n v="4487681"/>
    <s v="Station Wagon"/>
    <s v="Station Wagon"/>
    <s v="2021-11"/>
    <n v="2"/>
    <n v="0"/>
    <n v="0"/>
    <s v="Non-Severe"/>
    <x v="0"/>
  </r>
  <r>
    <d v="2021-12-16T00:00:00"/>
    <s v="17:55:00"/>
    <s v="Dec"/>
    <s v="MANHATTAN"/>
    <n v="10128"/>
    <n v="40.779778"/>
    <n v="-73.947249999999997"/>
    <s v="BELT PARKWAY"/>
    <s v="3 AVENUE"/>
    <s v="1748      1 AVENUE"/>
    <n v="1"/>
    <n v="0"/>
    <n v="0"/>
    <n v="0"/>
    <s v="Failure to Yield Right-of-Way"/>
    <n v="4487135"/>
    <s v="MOPED"/>
    <s v="Sedan"/>
    <s v="2021-12"/>
    <n v="17"/>
    <n v="1"/>
    <n v="0"/>
    <s v="Severe"/>
    <x v="0"/>
  </r>
  <r>
    <d v="2021-12-17T00:00:00"/>
    <s v="20:40:00"/>
    <s v="Dec"/>
    <s v="QUEENS"/>
    <n v="11356"/>
    <n v="40.787582"/>
    <n v="-73.849654999999998"/>
    <s v="118 STREET"/>
    <s v="12 AVENUE"/>
    <s v="1400      PELHAM PARKWAY SOUTH"/>
    <n v="0"/>
    <n v="0"/>
    <n v="0"/>
    <n v="0"/>
    <s v="Following Too Closely"/>
    <n v="4487441"/>
    <s v="Sedan"/>
    <s v="Sedan"/>
    <s v="2021-12"/>
    <n v="20"/>
    <n v="0"/>
    <n v="0"/>
    <s v="Non-Severe"/>
    <x v="0"/>
  </r>
  <r>
    <d v="2021-11-12T00:00:00"/>
    <s v="00:45:00"/>
    <s v="Nov"/>
    <s v="BROOKLYN"/>
    <n v="10879.98965307365"/>
    <n v="40.771304999999998"/>
    <n v="-73.876639999999995"/>
    <s v="GRAND CENTRAL PKWY"/>
    <s v="3 AVENUE"/>
    <s v="1400      PELHAM PARKWAY SOUTH"/>
    <n v="0"/>
    <n v="0"/>
    <n v="0"/>
    <n v="0"/>
    <s v="Aggressive Driving/Road Rage"/>
    <n v="4487656"/>
    <s v="Sedan"/>
    <s v="Station Wagon"/>
    <s v="2021-11"/>
    <n v="0"/>
    <n v="0"/>
    <n v="0"/>
    <s v="Non-Severe"/>
    <x v="0"/>
  </r>
  <r>
    <d v="2021-12-16T00:00:00"/>
    <s v="12:16:00"/>
    <s v="Dec"/>
    <s v="STATEN ISLAND"/>
    <n v="10306"/>
    <n v="40.579174000000002"/>
    <n v="-74.114829999999998"/>
    <s v="BANCROFT AVENUE"/>
    <s v="RICHMOND ROAD"/>
    <s v="1400      PELHAM PARKWAY SOUTH"/>
    <n v="2"/>
    <n v="0"/>
    <n v="0"/>
    <n v="0"/>
    <s v="Failure to Yield Right-of-Way"/>
    <n v="4487465"/>
    <s v="Station Wagon"/>
    <s v="Pick-up Truck"/>
    <s v="2021-12"/>
    <n v="12"/>
    <n v="2"/>
    <n v="0"/>
    <s v="Severe"/>
    <x v="0"/>
  </r>
  <r>
    <d v="2021-12-17T00:00:00"/>
    <s v="21:25:00"/>
    <s v="Dec"/>
    <s v="MANHATTAN"/>
    <n v="10038"/>
    <n v="40.712874999999997"/>
    <n v="-73.998599999999996"/>
    <s v="BELT PARKWAY"/>
    <s v="3 AVENUE"/>
    <s v="59        SAINT JAMES PLACE"/>
    <n v="0"/>
    <n v="0"/>
    <n v="0"/>
    <n v="0"/>
    <s v="Passing Too Closely"/>
    <n v="4487943"/>
    <s v="Sedan"/>
    <s v="Sedan"/>
    <s v="2021-12"/>
    <n v="21"/>
    <n v="0"/>
    <n v="0"/>
    <s v="Non-Severe"/>
    <x v="0"/>
  </r>
  <r>
    <d v="2021-12-15T00:00:00"/>
    <s v="23:50:00"/>
    <s v="Dec"/>
    <s v="BROOKLYN"/>
    <n v="10879.98965307365"/>
    <n v="40.681472999999997"/>
    <n v="-73.727760000000004"/>
    <s v="LAURELTON PARKWAY"/>
    <s v="3 AVENUE"/>
    <s v="1400      PELHAM PARKWAY SOUTH"/>
    <n v="1"/>
    <n v="0"/>
    <n v="0"/>
    <n v="0"/>
    <s v="Reaction to Uninvolved Vehicle"/>
    <n v="4486839"/>
    <s v="Station Wagon"/>
    <s v="Sedan"/>
    <s v="2021-12"/>
    <n v="23"/>
    <n v="1"/>
    <n v="0"/>
    <s v="Severe"/>
    <x v="0"/>
  </r>
  <r>
    <d v="2021-12-16T00:00:00"/>
    <s v="09:10:00"/>
    <s v="Dec"/>
    <s v="BRONX"/>
    <n v="10462"/>
    <n v="40.830289999999998"/>
    <n v="-73.850655000000003"/>
    <s v="CASTLE HILL AVENUE"/>
    <s v="CROSS BRONX EXPRESSWAY"/>
    <s v="1400      PELHAM PARKWAY SOUTH"/>
    <n v="0"/>
    <n v="0"/>
    <n v="0"/>
    <n v="0"/>
    <s v="Unspecified"/>
    <n v="4487036"/>
    <s v="Sedan"/>
    <s v="Sedan"/>
    <s v="2021-12"/>
    <n v="9"/>
    <n v="0"/>
    <n v="0"/>
    <s v="Non-Severe"/>
    <x v="0"/>
  </r>
  <r>
    <d v="2021-10-12T00:00:00"/>
    <s v="11:40:00"/>
    <s v="Oct"/>
    <s v="BROOKLYN"/>
    <n v="10879.98965307365"/>
    <n v="40.689630000000001"/>
    <n v="-73.927409999999995"/>
    <s v="PATCHEN AVENUE"/>
    <s v="3 AVENUE"/>
    <s v="1400      PELHAM PARKWAY SOUTH"/>
    <n v="1"/>
    <n v="0"/>
    <n v="0"/>
    <n v="0"/>
    <s v="Driver Inexperience"/>
    <n v="4487832"/>
    <s v="Sedan"/>
    <s v="Sedan"/>
    <s v="2021-10"/>
    <n v="11"/>
    <n v="1"/>
    <n v="0"/>
    <s v="Severe"/>
    <x v="0"/>
  </r>
  <r>
    <d v="2021-12-17T00:00:00"/>
    <s v="19:01:00"/>
    <s v="Dec"/>
    <s v="BROOKLYN"/>
    <n v="10879.98965307365"/>
    <n v="40.816659999999999"/>
    <n v="-73.938995000000006"/>
    <s v="WEST 139 STREET"/>
    <s v="3 AVENUE"/>
    <s v="1400      PELHAM PARKWAY SOUTH"/>
    <n v="0"/>
    <n v="0"/>
    <n v="0"/>
    <n v="0"/>
    <s v="Other Vehicular"/>
    <n v="4487985"/>
    <s v="Sedan"/>
    <s v="AMBULANCE"/>
    <s v="2021-12"/>
    <n v="19"/>
    <n v="0"/>
    <n v="0"/>
    <s v="Non-Severe"/>
    <x v="0"/>
  </r>
  <r>
    <d v="2021-12-17T00:00:00"/>
    <s v="10:45:00"/>
    <s v="Dec"/>
    <s v="BROOKLYN"/>
    <n v="11215"/>
    <n v="40.666134"/>
    <n v="-73.992239999999995"/>
    <s v="4 AVENUE"/>
    <s v="16 STREET"/>
    <s v="1400      PELHAM PARKWAY SOUTH"/>
    <n v="1"/>
    <n v="0"/>
    <n v="0"/>
    <n v="0"/>
    <s v="Failure to Yield Right-of-Way"/>
    <n v="4487258"/>
    <s v="Pick-up Truck"/>
    <s v="Bike"/>
    <s v="2021-12"/>
    <n v="10"/>
    <n v="1"/>
    <n v="0"/>
    <s v="Severe"/>
    <x v="0"/>
  </r>
  <r>
    <d v="2021-12-16T00:00:00"/>
    <s v="09:00:00"/>
    <s v="Dec"/>
    <s v="BROOKLYN"/>
    <n v="11220"/>
    <n v="40.648150000000001"/>
    <n v="-74.010825999999994"/>
    <s v="47 STREET"/>
    <s v="4 AVENUE"/>
    <s v="1400      PELHAM PARKWAY SOUTH"/>
    <n v="0"/>
    <n v="0"/>
    <n v="0"/>
    <n v="0"/>
    <s v="Unspecified"/>
    <n v="4487065"/>
    <s v="Sedan"/>
    <s v="Sedan"/>
    <s v="2021-12"/>
    <n v="9"/>
    <n v="0"/>
    <n v="0"/>
    <s v="Non-Severe"/>
    <x v="0"/>
  </r>
  <r>
    <d v="2021-12-17T00:00:00"/>
    <s v="09:00:00"/>
    <s v="Dec"/>
    <s v="BROOKLYN"/>
    <n v="10879.98965307365"/>
    <n v="40.595317999999999"/>
    <n v="-74.161510000000007"/>
    <s v="BELT PARKWAY"/>
    <s v="3 AVENUE"/>
    <s v="1325      ROCKLAND AVENUE"/>
    <n v="0"/>
    <n v="0"/>
    <n v="0"/>
    <n v="0"/>
    <s v="Following Too Closely"/>
    <n v="4487243"/>
    <s v="Station Wagon"/>
    <s v="Sedan"/>
    <s v="2021-12"/>
    <n v="9"/>
    <n v="0"/>
    <n v="0"/>
    <s v="Non-Severe"/>
    <x v="0"/>
  </r>
  <r>
    <d v="2021-12-16T00:00:00"/>
    <s v="02:00:00"/>
    <s v="Dec"/>
    <s v="QUEENS"/>
    <n v="11360"/>
    <n v="40.786430000000003"/>
    <n v="-73.793273999999997"/>
    <s v="CROSS ISLAND PARKWAY"/>
    <s v="201 STREET"/>
    <s v="1400      PELHAM PARKWAY SOUTH"/>
    <n v="0"/>
    <n v="0"/>
    <n v="0"/>
    <n v="0"/>
    <s v="Fell Asleep"/>
    <n v="4487447"/>
    <s v="Sedan"/>
    <s v="Sedan"/>
    <s v="2021-12"/>
    <n v="2"/>
    <n v="0"/>
    <n v="0"/>
    <s v="Non-Severe"/>
    <x v="0"/>
  </r>
  <r>
    <d v="2021-12-15T00:00:00"/>
    <s v="07:26:00"/>
    <s v="Dec"/>
    <s v="QUEENS"/>
    <n v="11691"/>
    <n v="40.593890000000002"/>
    <n v="-73.773679999999999"/>
    <s v="ROCKAWAY BEACH BOULEVARD"/>
    <s v="BEACH 42 STREET"/>
    <s v="1400      PELHAM PARKWAY SOUTH"/>
    <n v="0"/>
    <n v="0"/>
    <n v="0"/>
    <n v="0"/>
    <s v="Failure to Yield Right-of-Way"/>
    <n v="4486860"/>
    <s v="Ambulance"/>
    <s v="Sedan"/>
    <s v="2021-12"/>
    <n v="7"/>
    <n v="0"/>
    <n v="0"/>
    <s v="Non-Severe"/>
    <x v="0"/>
  </r>
  <r>
    <d v="2021-12-16T00:00:00"/>
    <s v="07:15:00"/>
    <s v="Dec"/>
    <s v="BROOKLYN"/>
    <n v="11224"/>
    <n v="40.579680000000003"/>
    <n v="-73.971176"/>
    <s v="BELT PARKWAY"/>
    <s v="3 AVENUE"/>
    <s v="444       NEPTUNE AVENUE"/>
    <n v="0"/>
    <n v="0"/>
    <n v="0"/>
    <n v="0"/>
    <s v="Distraction"/>
    <n v="4487740"/>
    <s v="Taxi"/>
    <s v="Sedan"/>
    <s v="2021-12"/>
    <n v="7"/>
    <n v="0"/>
    <n v="0"/>
    <s v="Non-Severe"/>
    <x v="0"/>
  </r>
  <r>
    <d v="2021-03-11T00:00:00"/>
    <s v="11:30:00"/>
    <s v="Mar"/>
    <s v="BRONX"/>
    <n v="10458"/>
    <n v="40.853909999999999"/>
    <n v="-73.88364"/>
    <s v="CROTONA AVENUE"/>
    <s v="EAST 187 STREET"/>
    <s v="1400      PELHAM PARKWAY SOUTH"/>
    <n v="1"/>
    <n v="0"/>
    <n v="0"/>
    <n v="0"/>
    <s v="Distraction"/>
    <n v="4487952"/>
    <s v="Station Wagon"/>
    <s v="Sedan"/>
    <s v="2021-03"/>
    <n v="11"/>
    <n v="1"/>
    <n v="0"/>
    <s v="Severe"/>
    <x v="0"/>
  </r>
  <r>
    <d v="2023-01-14T00:00:00"/>
    <s v="06:00:00"/>
    <s v="Jan"/>
    <s v="BROOKLYN"/>
    <n v="10879.98965307365"/>
    <n v="40.831184"/>
    <n v="-73.913284000000004"/>
    <s v="FINDLAY AVENUE"/>
    <s v="3 AVENUE"/>
    <s v="1400      PELHAM PARKWAY SOUTH"/>
    <n v="0"/>
    <n v="0"/>
    <n v="0"/>
    <n v="0"/>
    <s v="Distraction"/>
    <n v="4598195"/>
    <s v="Station Wagon"/>
    <s v="Sedan"/>
    <s v="2023-01"/>
    <n v="6"/>
    <n v="0"/>
    <n v="0"/>
    <s v="Non-Severe"/>
    <x v="1"/>
  </r>
  <r>
    <d v="2021-12-17T00:00:00"/>
    <s v="14:20:00"/>
    <s v="Dec"/>
    <s v="BRONX"/>
    <n v="10469"/>
    <n v="40.872326000000001"/>
    <n v="-73.835120000000003"/>
    <s v="BELT PARKWAY"/>
    <s v="3 AVENUE"/>
    <s v="3011      EDSON AVENUE"/>
    <n v="0"/>
    <n v="0"/>
    <n v="0"/>
    <n v="0"/>
    <s v="Distraction"/>
    <n v="4487801"/>
    <s v="Sedan"/>
    <s v="Station Wagon"/>
    <s v="2021-12"/>
    <n v="14"/>
    <n v="0"/>
    <n v="0"/>
    <s v="Non-Severe"/>
    <x v="0"/>
  </r>
  <r>
    <d v="2021-12-17T00:00:00"/>
    <s v="18:13:00"/>
    <s v="Dec"/>
    <s v="QUEENS"/>
    <n v="11434"/>
    <n v="40.68432"/>
    <n v="-73.769683999999998"/>
    <s v="BAISLEY BOULEVARD"/>
    <s v="120 AVENUE"/>
    <s v="1400      PELHAM PARKWAY SOUTH"/>
    <n v="1"/>
    <n v="0"/>
    <n v="1"/>
    <n v="0"/>
    <s v="Traffic Control Disregarded"/>
    <n v="4487897"/>
    <s v="Station Wagon"/>
    <s v="Sedan"/>
    <s v="2021-12"/>
    <n v="18"/>
    <n v="2"/>
    <n v="0"/>
    <s v="Severe"/>
    <x v="0"/>
  </r>
  <r>
    <d v="2021-12-12T00:00:00"/>
    <s v="17:37:00"/>
    <s v="Dec"/>
    <s v="BROOKLYN"/>
    <n v="10879.98965307365"/>
    <n v="40.886609999999997"/>
    <n v="-73.907039999999995"/>
    <s v="WEST 236 STREET"/>
    <s v="RIVERDALE AVENUE"/>
    <s v="1400      PELHAM PARKWAY SOUTH"/>
    <n v="0"/>
    <n v="0"/>
    <n v="0"/>
    <n v="0"/>
    <s v="Unspecified"/>
    <n v="4487179"/>
    <s v="Sedan"/>
    <s v="Sedan"/>
    <s v="2021-12"/>
    <n v="17"/>
    <n v="0"/>
    <n v="0"/>
    <s v="Non-Severe"/>
    <x v="1"/>
  </r>
  <r>
    <d v="2021-12-16T00:00:00"/>
    <s v="19:30:00"/>
    <s v="Dec"/>
    <s v="BROOKLYN"/>
    <n v="10879.98965307365"/>
    <n v="40.718223999999999"/>
    <n v="-73.79504"/>
    <s v="GRAND CENTRAL PKWY"/>
    <s v="3 AVENUE"/>
    <s v="1400      PELHAM PARKWAY SOUTH"/>
    <n v="0"/>
    <n v="0"/>
    <n v="0"/>
    <n v="0"/>
    <s v="Following Too Closely"/>
    <n v="4487124"/>
    <s v="Sedan"/>
    <s v="Station Wagon"/>
    <s v="2021-12"/>
    <n v="19"/>
    <n v="0"/>
    <n v="0"/>
    <s v="Non-Severe"/>
    <x v="0"/>
  </r>
  <r>
    <d v="2021-12-15T00:00:00"/>
    <s v="11:58:00"/>
    <s v="Dec"/>
    <s v="MANHATTAN"/>
    <n v="10039"/>
    <n v="40.828029999999998"/>
    <n v="-73.934844999999996"/>
    <s v="WEST 155 STREET"/>
    <s v="MACOMBS PLACE"/>
    <s v="1400      PELHAM PARKWAY SOUTH"/>
    <n v="3"/>
    <n v="0"/>
    <n v="0"/>
    <n v="0"/>
    <s v="Distraction"/>
    <n v="4487226"/>
    <s v="Station Wagon"/>
    <s v="Sedan"/>
    <s v="2021-12"/>
    <n v="11"/>
    <n v="3"/>
    <n v="0"/>
    <s v="Severe"/>
    <x v="0"/>
  </r>
  <r>
    <d v="2021-12-15T00:00:00"/>
    <s v="13:24:00"/>
    <s v="Dec"/>
    <s v="MANHATTAN"/>
    <n v="10065"/>
    <n v="40.765309999999999"/>
    <n v="-73.963849999999994"/>
    <s v="3 AVENUE"/>
    <s v="EAST 65 STREET"/>
    <s v="1400      PELHAM PARKWAY SOUTH"/>
    <n v="0"/>
    <n v="0"/>
    <n v="0"/>
    <n v="0"/>
    <s v="Failure to Yield Right-of-Way"/>
    <n v="4486727"/>
    <s v="Taxi"/>
    <s v="Sedan"/>
    <s v="2021-12"/>
    <n v="13"/>
    <n v="0"/>
    <n v="0"/>
    <s v="Non-Severe"/>
    <x v="0"/>
  </r>
  <r>
    <d v="2021-12-15T00:00:00"/>
    <s v="06:27:00"/>
    <s v="Dec"/>
    <s v="MANHATTAN"/>
    <n v="10002"/>
    <n v="40.722239999999999"/>
    <n v="-73.9863"/>
    <s v="EAST HOUSTON STREET"/>
    <s v="ESSEX STREET"/>
    <s v="1400      PELHAM PARKWAY SOUTH"/>
    <n v="0"/>
    <n v="0"/>
    <n v="0"/>
    <n v="0"/>
    <s v="Unspecified"/>
    <n v="4486751"/>
    <s v="Taxi"/>
    <s v="Sedan"/>
    <s v="2021-12"/>
    <n v="6"/>
    <n v="0"/>
    <n v="0"/>
    <s v="Non-Severe"/>
    <x v="0"/>
  </r>
  <r>
    <d v="2021-12-17T00:00:00"/>
    <s v="20:02:00"/>
    <s v="Dec"/>
    <s v="BROOKLYN"/>
    <n v="11210"/>
    <n v="40.621470000000002"/>
    <n v="-73.950720000000004"/>
    <s v="BEDFORD AVENUE"/>
    <s v="AVENUE L"/>
    <s v="1400      PELHAM PARKWAY SOUTH"/>
    <n v="2"/>
    <n v="0"/>
    <n v="2"/>
    <n v="0"/>
    <s v="Failure to Yield Right-of-Way"/>
    <n v="4487553"/>
    <s v="Sedan"/>
    <s v="Sedan"/>
    <s v="2021-12"/>
    <n v="20"/>
    <n v="4"/>
    <n v="0"/>
    <s v="Severe"/>
    <x v="0"/>
  </r>
  <r>
    <d v="2023-01-17T00:00:00"/>
    <s v="18:45:00"/>
    <s v="Jan"/>
    <s v="BROOKLYN"/>
    <n v="11219"/>
    <n v="40.630786999999998"/>
    <n v="-73.995679999999993"/>
    <s v="NEW UTRECHT AVENUE"/>
    <s v="56 STREET"/>
    <s v="1400      PELHAM PARKWAY SOUTH"/>
    <n v="1"/>
    <n v="0"/>
    <n v="1"/>
    <n v="0"/>
    <s v="Unspecified"/>
    <n v="4598801"/>
    <s v="Station Wagon"/>
    <s v="Sedan"/>
    <s v="2023-01"/>
    <n v="18"/>
    <n v="2"/>
    <n v="0"/>
    <s v="Severe"/>
    <x v="0"/>
  </r>
  <r>
    <d v="2021-04-23T00:00:00"/>
    <s v="01:10:00"/>
    <s v="Apr"/>
    <s v="BROOKLYN"/>
    <n v="10879.98965307365"/>
    <n v="40.520114816772221"/>
    <n v="-73.54743161629176"/>
    <s v="VANWYCK EXPRESSWAY"/>
    <s v="LINDEN BOULEVARD"/>
    <s v="1400      PELHAM PARKWAY SOUTH"/>
    <n v="1"/>
    <n v="0"/>
    <n v="1"/>
    <n v="0"/>
    <s v="Failure to Yield Right-of-Way"/>
    <n v="4409698"/>
    <s v="Sedan"/>
    <s v="Sedan"/>
    <s v="2021-04"/>
    <n v="1"/>
    <n v="2"/>
    <n v="0"/>
    <s v="Severe"/>
    <x v="0"/>
  </r>
  <r>
    <d v="2021-12-15T00:00:00"/>
    <s v="08:30:00"/>
    <s v="Dec"/>
    <s v="QUEENS"/>
    <n v="11422"/>
    <n v="40.659529999999997"/>
    <n v="-73.732609999999994"/>
    <s v="254 STREET"/>
    <s v="MEMPHIS AVENUE"/>
    <s v="1400      PELHAM PARKWAY SOUTH"/>
    <n v="1"/>
    <n v="0"/>
    <n v="0"/>
    <n v="0"/>
    <s v="View Obstructed/Limited"/>
    <n v="4486963"/>
    <s v="Station Wagon"/>
    <s v="Station Wagon"/>
    <s v="2021-12"/>
    <n v="8"/>
    <n v="1"/>
    <n v="0"/>
    <s v="Severe"/>
    <x v="0"/>
  </r>
  <r>
    <d v="2021-12-16T00:00:00"/>
    <s v="07:09:00"/>
    <s v="Dec"/>
    <s v="QUEENS"/>
    <n v="11691"/>
    <n v="40.595390000000002"/>
    <n v="-73.769615000000002"/>
    <s v="BELT PARKWAY"/>
    <s v="3 AVENUE"/>
    <s v="330       BEACH 37 STREET"/>
    <n v="0"/>
    <n v="0"/>
    <n v="0"/>
    <n v="0"/>
    <s v="Passing or Lane Usage Improper"/>
    <n v="4488007"/>
    <s v="Station Wagon"/>
    <s v="Station Wagon"/>
    <s v="2021-12"/>
    <n v="7"/>
    <n v="0"/>
    <n v="0"/>
    <s v="Non-Severe"/>
    <x v="0"/>
  </r>
  <r>
    <d v="2021-12-17T00:00:00"/>
    <s v="15:30:00"/>
    <s v="Dec"/>
    <s v="QUEENS"/>
    <n v="11432"/>
    <n v="40.704326999999999"/>
    <n v="-73.797713999999999"/>
    <s v="162 STREET"/>
    <s v="JAMAICA AVENUE"/>
    <s v="1400      PELHAM PARKWAY SOUTH"/>
    <n v="0"/>
    <n v="0"/>
    <n v="0"/>
    <n v="0"/>
    <s v="Following Too Closely"/>
    <n v="4487487"/>
    <s v="Station Wagon"/>
    <s v="Bus"/>
    <s v="2021-12"/>
    <n v="15"/>
    <n v="0"/>
    <n v="0"/>
    <s v="Non-Severe"/>
    <x v="0"/>
  </r>
  <r>
    <d v="2021-12-16T00:00:00"/>
    <s v="15:40:00"/>
    <s v="Dec"/>
    <s v="MANHATTAN"/>
    <n v="10013"/>
    <n v="40.717469999999999"/>
    <n v="-74.0107"/>
    <s v="GREENWICH STREET"/>
    <s v="DUANE STREET"/>
    <s v="1400      PELHAM PARKWAY SOUTH"/>
    <n v="0"/>
    <n v="0"/>
    <n v="0"/>
    <n v="0"/>
    <s v="Distraction"/>
    <n v="4487269"/>
    <s v="Bike"/>
    <s v="Sedan"/>
    <s v="2021-12"/>
    <n v="15"/>
    <n v="0"/>
    <n v="0"/>
    <s v="Non-Severe"/>
    <x v="0"/>
  </r>
  <r>
    <d v="2021-12-15T00:00:00"/>
    <s v="23:30:00"/>
    <s v="Dec"/>
    <s v="QUEENS"/>
    <n v="11373"/>
    <n v="40.520114816772221"/>
    <n v="-73.54743161629176"/>
    <s v="BELT PARKWAY"/>
    <s v="3 AVENUE"/>
    <s v="46-02     74 street"/>
    <n v="0"/>
    <n v="0"/>
    <n v="0"/>
    <n v="0"/>
    <s v="Aggressive Driving/Road Rage"/>
    <n v="4487174"/>
    <s v="Station Wagon"/>
    <s v="Sedan"/>
    <s v="2021-12"/>
    <n v="23"/>
    <n v="0"/>
    <n v="0"/>
    <s v="Non-Severe"/>
    <x v="0"/>
  </r>
  <r>
    <d v="2021-12-15T00:00:00"/>
    <s v="17:18:00"/>
    <s v="Dec"/>
    <s v="BROOKLYN"/>
    <n v="11220"/>
    <n v="40.641987"/>
    <n v="-74.017240000000001"/>
    <s v="58 STREET"/>
    <s v="4 AVENUE"/>
    <s v="1400      PELHAM PARKWAY SOUTH"/>
    <n v="0"/>
    <n v="0"/>
    <n v="0"/>
    <n v="0"/>
    <s v="Unsafe Speed"/>
    <n v="4486818"/>
    <s v="Sedan"/>
    <s v="Station Wagon"/>
    <s v="2021-12"/>
    <n v="17"/>
    <n v="0"/>
    <n v="0"/>
    <s v="Non-Severe"/>
    <x v="0"/>
  </r>
  <r>
    <d v="2021-12-17T00:00:00"/>
    <s v="08:38:00"/>
    <s v="Dec"/>
    <s v="BROOKLYN"/>
    <n v="10879.98965307365"/>
    <n v="40.680923"/>
    <n v="-73.750649999999993"/>
    <s v="133 AVENUE"/>
    <s v="218 STREET"/>
    <s v="1400      PELHAM PARKWAY SOUTH"/>
    <n v="0"/>
    <n v="0"/>
    <n v="0"/>
    <n v="0"/>
    <s v="Unspecified"/>
    <n v="4487301"/>
    <s v="Station Wagon"/>
    <s v="Sedan"/>
    <s v="2021-12"/>
    <n v="8"/>
    <n v="0"/>
    <n v="0"/>
    <s v="Non-Severe"/>
    <x v="0"/>
  </r>
  <r>
    <d v="2021-12-16T00:00:00"/>
    <s v="10:30:00"/>
    <s v="Dec"/>
    <s v="QUEENS"/>
    <n v="11368"/>
    <n v="40.520114816772221"/>
    <n v="-73.54743161629176"/>
    <s v="NORTHERN BLVD"/>
    <s v="114 STREET"/>
    <s v="1400      PELHAM PARKWAY SOUTH"/>
    <n v="0"/>
    <n v="0"/>
    <n v="0"/>
    <n v="0"/>
    <s v="Distraction"/>
    <n v="4487018"/>
    <s v="Sedan"/>
    <s v="Station Wagon"/>
    <s v="2021-12"/>
    <n v="10"/>
    <n v="0"/>
    <n v="0"/>
    <s v="Non-Severe"/>
    <x v="0"/>
  </r>
  <r>
    <d v="2021-12-17T00:00:00"/>
    <s v="15:50:00"/>
    <s v="Dec"/>
    <s v="BRONX"/>
    <n v="10458"/>
    <n v="40.868015"/>
    <n v="-73.891289999999998"/>
    <s v="MIRIAM STREET"/>
    <s v="VALENTINE AVENUE"/>
    <s v="1400      PELHAM PARKWAY SOUTH"/>
    <n v="0"/>
    <n v="0"/>
    <n v="0"/>
    <n v="0"/>
    <s v="Passing or Lane Usage Improper"/>
    <n v="4487284"/>
    <s v="Station Wagon"/>
    <s v="Motorcycle"/>
    <s v="2021-12"/>
    <n v="15"/>
    <n v="0"/>
    <n v="0"/>
    <s v="Non-Severe"/>
    <x v="0"/>
  </r>
  <r>
    <d v="2021-12-17T00:00:00"/>
    <s v="04:10:00"/>
    <s v="Dec"/>
    <s v="MANHATTAN"/>
    <n v="10016"/>
    <n v="40.742645000000003"/>
    <n v="-73.982460000000003"/>
    <s v="LEXINGTON AVENUE"/>
    <s v="EAST 28 STREET"/>
    <s v="1400      PELHAM PARKWAY SOUTH"/>
    <n v="0"/>
    <n v="0"/>
    <n v="0"/>
    <n v="0"/>
    <s v="Distraction"/>
    <n v="4487711"/>
    <s v="Taxi"/>
    <s v="Taxi"/>
    <s v="2021-12"/>
    <n v="4"/>
    <n v="0"/>
    <n v="0"/>
    <s v="Non-Severe"/>
    <x v="0"/>
  </r>
  <r>
    <d v="2021-10-12T00:00:00"/>
    <s v="17:35:00"/>
    <s v="Oct"/>
    <s v="BROOKLYN"/>
    <n v="10879.98965307365"/>
    <n v="40.677100000000003"/>
    <n v="-73.924790000000002"/>
    <s v="ATLANTIC AVENUE"/>
    <s v="3 AVENUE"/>
    <s v="1400      PELHAM PARKWAY SOUTH"/>
    <n v="0"/>
    <n v="0"/>
    <n v="0"/>
    <n v="0"/>
    <s v="Aggressive Driving/Road Rage"/>
    <n v="4487597"/>
    <s v="Station Wagon"/>
    <s v="Sedan"/>
    <s v="2021-10"/>
    <n v="17"/>
    <n v="0"/>
    <n v="0"/>
    <s v="Non-Severe"/>
    <x v="0"/>
  </r>
  <r>
    <d v="2021-12-17T00:00:00"/>
    <s v="20:27:00"/>
    <s v="Dec"/>
    <s v="MANHATTAN"/>
    <n v="10036"/>
    <n v="40.761375000000001"/>
    <n v="-73.987809999999996"/>
    <s v="BELT PARKWAY"/>
    <s v="3 AVENUE"/>
    <s v="319       WEST 48 STREET"/>
    <n v="0"/>
    <n v="0"/>
    <n v="0"/>
    <n v="0"/>
    <s v="Distraction"/>
    <n v="4487306"/>
    <s v="Station Wagon"/>
    <s v="Pick-up Truck"/>
    <s v="2021-12"/>
    <n v="20"/>
    <n v="0"/>
    <n v="0"/>
    <s v="Non-Severe"/>
    <x v="0"/>
  </r>
  <r>
    <d v="2021-12-16T00:00:00"/>
    <s v="22:40:00"/>
    <s v="Dec"/>
    <s v="BROOKLYN"/>
    <n v="11232"/>
    <n v="40.652760000000001"/>
    <n v="-74.002350000000007"/>
    <s v="BELT PARKWAY"/>
    <s v="3 AVENUE"/>
    <s v="847       5 AVENUE"/>
    <n v="0"/>
    <n v="0"/>
    <n v="0"/>
    <n v="0"/>
    <s v="Alcohol Involvement"/>
    <n v="4487141"/>
    <s v="Sedan"/>
    <s v="Sedan"/>
    <s v="2021-12"/>
    <n v="22"/>
    <n v="0"/>
    <n v="0"/>
    <s v="Non-Severe"/>
    <x v="0"/>
  </r>
  <r>
    <d v="2021-12-17T00:00:00"/>
    <s v="23:16:00"/>
    <s v="Dec"/>
    <s v="BROOKLYN"/>
    <n v="10879.98965307365"/>
    <n v="40.699176999999999"/>
    <n v="-73.960499999999996"/>
    <s v="KENT AVENUE"/>
    <s v="3 AVENUE"/>
    <s v="1400      PELHAM PARKWAY SOUTH"/>
    <n v="0"/>
    <n v="0"/>
    <n v="0"/>
    <n v="0"/>
    <s v="Following Too Closely"/>
    <n v="4487925"/>
    <s v="Sedan"/>
    <s v="Sedan"/>
    <s v="2021-12"/>
    <n v="23"/>
    <n v="0"/>
    <n v="0"/>
    <s v="Non-Severe"/>
    <x v="0"/>
  </r>
  <r>
    <d v="2021-12-15T00:00:00"/>
    <s v="08:10:00"/>
    <s v="Dec"/>
    <s v="BROOKLYN"/>
    <n v="10879.98965307365"/>
    <n v="40.840229999999998"/>
    <n v="-73.880104000000003"/>
    <s v="EAST TREMONT AVENUE"/>
    <s v="BOSTON ROAD"/>
    <s v="1400      PELHAM PARKWAY SOUTH"/>
    <n v="1"/>
    <n v="0"/>
    <n v="0"/>
    <n v="0"/>
    <s v="Distraction"/>
    <n v="4486706"/>
    <s v="PK"/>
    <s v="Sedan"/>
    <s v="2021-12"/>
    <n v="8"/>
    <n v="1"/>
    <n v="0"/>
    <s v="Severe"/>
    <x v="0"/>
  </r>
  <r>
    <d v="2021-12-15T00:00:00"/>
    <s v="16:30:00"/>
    <s v="Dec"/>
    <s v="BROOKLYN"/>
    <n v="10879.98965307365"/>
    <n v="40.691265000000001"/>
    <n v="-73.905100000000004"/>
    <s v="KNICKERBOCKER AVENUE"/>
    <s v="3 AVENUE"/>
    <s v="1400      PELHAM PARKWAY SOUTH"/>
    <n v="1"/>
    <n v="0"/>
    <n v="1"/>
    <n v="0"/>
    <s v="Failure to Yield Right-of-Way"/>
    <n v="4486920"/>
    <s v="Sedan"/>
    <s v="Sedan"/>
    <s v="2021-12"/>
    <n v="16"/>
    <n v="2"/>
    <n v="0"/>
    <s v="Severe"/>
    <x v="0"/>
  </r>
  <r>
    <d v="2021-12-15T00:00:00"/>
    <s v="17:09:00"/>
    <s v="Dec"/>
    <s v="QUEENS"/>
    <n v="11368"/>
    <n v="40.750619999999998"/>
    <n v="-73.870284999999996"/>
    <s v="BELT PARKWAY"/>
    <s v="3 AVENUE"/>
    <s v="37-47     JUNCTION BOULEVARD"/>
    <n v="1"/>
    <n v="0"/>
    <n v="0"/>
    <n v="0"/>
    <s v="Distraction"/>
    <n v="4486971"/>
    <s v="E-Scooter"/>
    <s v="Station Wagon"/>
    <s v="2021-12"/>
    <n v="17"/>
    <n v="1"/>
    <n v="0"/>
    <s v="Severe"/>
    <x v="0"/>
  </r>
  <r>
    <d v="2021-12-17T00:00:00"/>
    <s v="10:15:00"/>
    <s v="Dec"/>
    <s v="QUEENS"/>
    <n v="11423"/>
    <n v="40.729210000000002"/>
    <n v="-73.781165999999999"/>
    <s v="UNION TURNPIKE"/>
    <s v="188 STREET"/>
    <s v="1400      PELHAM PARKWAY SOUTH"/>
    <n v="0"/>
    <n v="0"/>
    <n v="0"/>
    <n v="0"/>
    <s v="Distraction"/>
    <n v="4487999"/>
    <s v="Garbage or Refuse"/>
    <s v="Sedan"/>
    <s v="2021-12"/>
    <n v="10"/>
    <n v="0"/>
    <n v="0"/>
    <s v="Non-Severe"/>
    <x v="0"/>
  </r>
  <r>
    <d v="2021-12-15T00:00:00"/>
    <s v="19:21:00"/>
    <s v="Dec"/>
    <s v="BROOKLYN"/>
    <n v="11237"/>
    <n v="40.699390000000001"/>
    <n v="-73.919380000000004"/>
    <s v="HARMAN STREET"/>
    <s v="KNICKERBOCKER AVENUE"/>
    <s v="1400      PELHAM PARKWAY SOUTH"/>
    <n v="0"/>
    <n v="0"/>
    <n v="0"/>
    <n v="0"/>
    <s v="Following Too Closely"/>
    <n v="4487772"/>
    <s v="Sedan"/>
    <s v="Station Wagon"/>
    <s v="2021-12"/>
    <n v="19"/>
    <n v="0"/>
    <n v="0"/>
    <s v="Non-Severe"/>
    <x v="0"/>
  </r>
  <r>
    <d v="2021-12-15T00:00:00"/>
    <s v="08:39:00"/>
    <s v="Dec"/>
    <s v="BROOKLYN"/>
    <n v="10879.98965307365"/>
    <n v="40.603070000000002"/>
    <n v="-74.016670000000005"/>
    <s v="BELT PARKWAY"/>
    <s v="3 AVENUE"/>
    <s v="1400      PELHAM PARKWAY SOUTH"/>
    <n v="3"/>
    <n v="0"/>
    <n v="0"/>
    <n v="0"/>
    <s v="Unspecified"/>
    <n v="4486741"/>
    <s v="Sedan"/>
    <s v="Station Wagon"/>
    <s v="2021-12"/>
    <n v="8"/>
    <n v="3"/>
    <n v="0"/>
    <s v="Severe"/>
    <x v="0"/>
  </r>
  <r>
    <d v="2021-12-15T00:00:00"/>
    <s v="19:00:00"/>
    <s v="Dec"/>
    <s v="BROOKLYN"/>
    <n v="10879.98965307365"/>
    <n v="40.619506999999999"/>
    <n v="-74.150360000000006"/>
    <s v="MARTIN LUTHER KING JR"/>
    <s v="3 AVENUE"/>
    <s v="1400      PELHAM PARKWAY SOUTH"/>
    <n v="1"/>
    <n v="0"/>
    <n v="0"/>
    <n v="0"/>
    <s v="Following Too Closely"/>
    <n v="4486846"/>
    <s v="Station Wagon"/>
    <s v="Sedan"/>
    <s v="2021-12"/>
    <n v="19"/>
    <n v="1"/>
    <n v="0"/>
    <s v="Severe"/>
    <x v="0"/>
  </r>
  <r>
    <d v="2021-12-17T00:00:00"/>
    <s v="15:50:00"/>
    <s v="Dec"/>
    <s v="QUEENS"/>
    <n v="11375"/>
    <n v="40.725636000000002"/>
    <n v="-73.843254000000002"/>
    <s v="110 STREET"/>
    <s v="69 AVENUE"/>
    <s v="1400      PELHAM PARKWAY SOUTH"/>
    <n v="0"/>
    <n v="0"/>
    <n v="0"/>
    <n v="0"/>
    <s v="Distraction"/>
    <n v="4487351"/>
    <s v="Ambulance"/>
    <s v="Sedan"/>
    <s v="2021-12"/>
    <n v="15"/>
    <n v="0"/>
    <n v="0"/>
    <s v="Non-Severe"/>
    <x v="0"/>
  </r>
  <r>
    <d v="2021-12-15T00:00:00"/>
    <s v="22:00:00"/>
    <s v="Dec"/>
    <s v="BRONX"/>
    <n v="10468"/>
    <n v="40.860599999999998"/>
    <n v="-73.911019999999994"/>
    <s v="SEDGWICK AVENUE"/>
    <s v="WEST 183 STREET"/>
    <s v="1400      PELHAM PARKWAY SOUTH"/>
    <n v="0"/>
    <n v="0"/>
    <n v="0"/>
    <n v="0"/>
    <s v="Unspecified"/>
    <n v="4487084"/>
    <s v="Station Wagon"/>
    <s v="Sedan"/>
    <s v="2021-12"/>
    <n v="22"/>
    <n v="0"/>
    <n v="0"/>
    <s v="Non-Severe"/>
    <x v="0"/>
  </r>
  <r>
    <d v="2021-04-12T00:00:00"/>
    <s v="22:18:00"/>
    <s v="Apr"/>
    <s v="BROOKLYN"/>
    <n v="10879.98965307365"/>
    <n v="40.563144999999999"/>
    <n v="-74.107870000000005"/>
    <s v="EBBITTS STREET"/>
    <s v="3 AVENUE"/>
    <s v="1400      PELHAM PARKWAY SOUTH"/>
    <n v="1"/>
    <n v="1"/>
    <n v="0"/>
    <n v="0"/>
    <s v="Passing or Lane Usage Improper"/>
    <n v="4487498"/>
    <s v="Sedan"/>
    <s v="Bus"/>
    <s v="2021-04"/>
    <n v="22"/>
    <n v="1"/>
    <n v="1"/>
    <s v="Severe"/>
    <x v="0"/>
  </r>
  <r>
    <d v="2021-12-17T00:00:00"/>
    <s v="12:40:00"/>
    <s v="Dec"/>
    <s v="QUEENS"/>
    <n v="11103"/>
    <n v="40.758223999999998"/>
    <n v="-73.917410000000004"/>
    <s v="42 STREET"/>
    <s v="BROADWAY"/>
    <s v="1400      PELHAM PARKWAY SOUTH"/>
    <n v="1"/>
    <n v="0"/>
    <n v="0"/>
    <n v="0"/>
    <s v="Following Too Closely"/>
    <n v="4487373"/>
    <s v="Sedan"/>
    <s v="Sedan"/>
    <s v="2021-12"/>
    <n v="12"/>
    <n v="1"/>
    <n v="0"/>
    <s v="Severe"/>
    <x v="0"/>
  </r>
  <r>
    <d v="2021-12-15T00:00:00"/>
    <s v="09:00:00"/>
    <s v="Dec"/>
    <s v="BROOKLYN"/>
    <n v="11249"/>
    <n v="40.706800000000001"/>
    <n v="-73.963250000000002"/>
    <s v="BELT PARKWAY"/>
    <s v="3 AVENUE"/>
    <s v="133       CLYMER STREET"/>
    <n v="0"/>
    <n v="0"/>
    <n v="0"/>
    <n v="0"/>
    <s v="Distraction"/>
    <n v="4487115"/>
    <s v="Station Wagon"/>
    <s v="Sedan"/>
    <s v="2021-12"/>
    <n v="9"/>
    <n v="0"/>
    <n v="0"/>
    <s v="Non-Severe"/>
    <x v="0"/>
  </r>
  <r>
    <d v="2021-12-04T00:00:00"/>
    <s v="00:30:00"/>
    <s v="Dec"/>
    <s v="BROOKLYN"/>
    <n v="10879.98965307365"/>
    <n v="40.520114816772221"/>
    <n v="-73.54743161629176"/>
    <s v="BELT PARKWAY"/>
    <s v="3 AVENUE"/>
    <s v="163       VANPELT AVENUE"/>
    <n v="0"/>
    <n v="0"/>
    <n v="0"/>
    <n v="0"/>
    <s v="Alcohol Involvement"/>
    <n v="4409731"/>
    <s v="Sedan"/>
    <s v="Sedan"/>
    <s v="2021-12"/>
    <n v="0"/>
    <n v="0"/>
    <n v="0"/>
    <s v="Non-Severe"/>
    <x v="1"/>
  </r>
  <r>
    <d v="2021-12-15T00:00:00"/>
    <s v="11:00:00"/>
    <s v="Dec"/>
    <s v="BROOKLYN"/>
    <n v="10879.98965307365"/>
    <n v="40.774611999999998"/>
    <n v="-73.923990000000003"/>
    <s v="21 STREET"/>
    <s v="3 AVENUE"/>
    <s v="1400      PELHAM PARKWAY SOUTH"/>
    <n v="1"/>
    <n v="0"/>
    <n v="1"/>
    <n v="0"/>
    <s v="Failure to Yield Right-of-Way"/>
    <n v="4487031"/>
    <s v="Station Wagon"/>
    <s v="Sedan"/>
    <s v="2021-12"/>
    <n v="11"/>
    <n v="2"/>
    <n v="0"/>
    <s v="Severe"/>
    <x v="0"/>
  </r>
  <r>
    <d v="2021-12-13T00:00:00"/>
    <s v="08:50:00"/>
    <s v="Dec"/>
    <s v="BROOKLYN"/>
    <n v="11226"/>
    <n v="40.655422000000002"/>
    <n v="-73.950069999999997"/>
    <s v="NOSTRAND AVENUE"/>
    <s v="CLARKSON AVENUE"/>
    <s v="1400      PELHAM PARKWAY SOUTH"/>
    <n v="0"/>
    <n v="0"/>
    <n v="0"/>
    <n v="0"/>
    <s v="Turning Improperly"/>
    <n v="4487238"/>
    <s v="Bus"/>
    <s v="Van"/>
    <s v="2021-12"/>
    <n v="8"/>
    <n v="0"/>
    <n v="0"/>
    <s v="Non-Severe"/>
    <x v="0"/>
  </r>
  <r>
    <d v="2021-12-15T00:00:00"/>
    <s v="22:25:00"/>
    <s v="Dec"/>
    <s v="BROOKLYN"/>
    <n v="10879.98965307365"/>
    <n v="40.696556000000001"/>
    <n v="-73.980909999999994"/>
    <s v="BROOKLYN QUEENS EXPRESSWAY"/>
    <s v="3 AVENUE"/>
    <s v="1400      PELHAM PARKWAY SOUTH"/>
    <n v="1"/>
    <n v="0"/>
    <n v="0"/>
    <n v="0"/>
    <s v="Following Too Closely"/>
    <n v="4486801"/>
    <s v="Box Truck"/>
    <s v="Station Wagon"/>
    <s v="2021-12"/>
    <n v="22"/>
    <n v="1"/>
    <n v="0"/>
    <s v="Severe"/>
    <x v="0"/>
  </r>
  <r>
    <d v="2021-12-15T00:00:00"/>
    <s v="08:00:00"/>
    <s v="Dec"/>
    <s v="BROOKLYN"/>
    <n v="10879.98965307365"/>
    <n v="40.652267000000002"/>
    <n v="-73.920749999999998"/>
    <s v="RALPH AVENUE"/>
    <s v="3 AVENUE"/>
    <s v="1400      PELHAM PARKWAY SOUTH"/>
    <n v="1"/>
    <n v="0"/>
    <n v="0"/>
    <n v="0"/>
    <s v="Turning Improperly"/>
    <n v="4487591"/>
    <s v="Sedan"/>
    <s v="Sedan"/>
    <s v="2021-12"/>
    <n v="8"/>
    <n v="1"/>
    <n v="0"/>
    <s v="Severe"/>
    <x v="0"/>
  </r>
  <r>
    <d v="2021-12-17T00:00:00"/>
    <s v="16:46:00"/>
    <s v="Dec"/>
    <s v="QUEENS"/>
    <n v="11415"/>
    <n v="0"/>
    <n v="0"/>
    <s v="BELT PARKWAY"/>
    <s v="3 AVENUE"/>
    <s v="80-30     PARK LANE"/>
    <n v="0"/>
    <n v="0"/>
    <n v="0"/>
    <n v="0"/>
    <s v="Unspecified"/>
    <n v="4487312"/>
    <s v="Station Wagon"/>
    <s v="Station Wagon"/>
    <s v="2021-12"/>
    <n v="16"/>
    <n v="0"/>
    <n v="0"/>
    <s v="Non-Severe"/>
    <x v="0"/>
  </r>
  <r>
    <d v="2021-12-15T00:00:00"/>
    <s v="12:40:00"/>
    <s v="Dec"/>
    <s v="BROOKLYN"/>
    <n v="11230"/>
    <n v="40.622962999999999"/>
    <n v="-73.965866000000005"/>
    <s v="BELT PARKWAY"/>
    <s v="3 AVENUE"/>
    <s v="1078      EAST 10 STREET"/>
    <n v="1"/>
    <n v="0"/>
    <n v="0"/>
    <n v="0"/>
    <s v="Unspecified"/>
    <n v="4486853"/>
    <s v="Bike"/>
    <s v="Station Wagon"/>
    <s v="2021-12"/>
    <n v="12"/>
    <n v="1"/>
    <n v="0"/>
    <s v="Severe"/>
    <x v="0"/>
  </r>
  <r>
    <d v="2021-12-16T00:00:00"/>
    <s v="12:59:00"/>
    <s v="Dec"/>
    <s v="MANHATTAN"/>
    <n v="10027"/>
    <n v="40.810184"/>
    <n v="-73.951179999999994"/>
    <s v="BELT PARKWAY"/>
    <s v="3 AVENUE"/>
    <s v="249       WEST 125 STREET"/>
    <n v="1"/>
    <n v="0"/>
    <n v="0"/>
    <n v="0"/>
    <s v="Passing or Lane Usage Improper"/>
    <n v="4487206"/>
    <s v="E-Scooter"/>
    <s v="Sedan"/>
    <s v="2021-12"/>
    <n v="12"/>
    <n v="1"/>
    <n v="0"/>
    <s v="Severe"/>
    <x v="0"/>
  </r>
  <r>
    <d v="2021-12-15T00:00:00"/>
    <s v="14:40:00"/>
    <s v="Dec"/>
    <s v="MANHATTAN"/>
    <n v="10034"/>
    <n v="40.871879999999997"/>
    <n v="-73.911100000000005"/>
    <s v="BELT PARKWAY"/>
    <s v="3 AVENUE"/>
    <s v="4141      9 AVENUE"/>
    <n v="0"/>
    <n v="0"/>
    <n v="0"/>
    <n v="0"/>
    <s v="Unspecified"/>
    <n v="4487660"/>
    <s v="Bus"/>
    <s v="Sedan"/>
    <s v="2021-12"/>
    <n v="14"/>
    <n v="0"/>
    <n v="0"/>
    <s v="Non-Severe"/>
    <x v="0"/>
  </r>
  <r>
    <d v="2021-12-16T00:00:00"/>
    <s v="22:45:00"/>
    <s v="Dec"/>
    <s v="QUEENS"/>
    <n v="11368"/>
    <n v="40.755065999999999"/>
    <n v="-73.844189999999998"/>
    <s v="BELT PARKWAY"/>
    <s v="3 AVENUE"/>
    <s v="123-01    ROOSEVELT AVENUE"/>
    <n v="0"/>
    <n v="0"/>
    <n v="0"/>
    <n v="0"/>
    <s v="Alcohol Involvement"/>
    <n v="4487533"/>
    <s v="Pick-up Truck"/>
    <s v="Sedan"/>
    <s v="2021-12"/>
    <n v="22"/>
    <n v="0"/>
    <n v="0"/>
    <s v="Non-Severe"/>
    <x v="0"/>
  </r>
  <r>
    <d v="2021-12-17T00:00:00"/>
    <s v="16:50:00"/>
    <s v="Dec"/>
    <s v="BROOKLYN"/>
    <n v="11207"/>
    <n v="40.684372000000003"/>
    <n v="-73.909130000000005"/>
    <s v="BELT PARKWAY"/>
    <s v="3 AVENUE"/>
    <s v="1419      BUSHWICK AVENUE"/>
    <n v="0"/>
    <n v="0"/>
    <n v="0"/>
    <n v="0"/>
    <s v="Unsafe Lane Changing"/>
    <n v="4487426"/>
    <s v="Sedan"/>
    <s v="Sedan"/>
    <s v="2021-12"/>
    <n v="16"/>
    <n v="0"/>
    <n v="0"/>
    <s v="Non-Severe"/>
    <x v="0"/>
  </r>
  <r>
    <d v="2021-12-13T00:00:00"/>
    <s v="01:12:00"/>
    <s v="Dec"/>
    <s v="BROOKLYN"/>
    <n v="10879.98965307365"/>
    <n v="40.682537000000004"/>
    <n v="-73.950019999999995"/>
    <s v="HANCOCK STREET"/>
    <s v="3 AVENUE"/>
    <s v="1400      PELHAM PARKWAY SOUTH"/>
    <n v="0"/>
    <n v="0"/>
    <n v="0"/>
    <n v="0"/>
    <s v="Alcohol Involvement"/>
    <n v="4487344"/>
    <s v="Sedan"/>
    <s v="Station Wagon"/>
    <s v="2021-12"/>
    <n v="1"/>
    <n v="0"/>
    <n v="0"/>
    <s v="Non-Severe"/>
    <x v="0"/>
  </r>
  <r>
    <d v="2021-12-16T00:00:00"/>
    <s v="16:40:00"/>
    <s v="Dec"/>
    <s v="BROOKLYN"/>
    <n v="11223"/>
    <n v="40.593966999999999"/>
    <n v="-73.978989999999996"/>
    <s v="BELT PARKWAY"/>
    <s v="3 AVENUE"/>
    <s v="2201      WEST 8 STREET"/>
    <n v="0"/>
    <n v="0"/>
    <n v="0"/>
    <n v="0"/>
    <s v="Unspecified"/>
    <n v="4487385"/>
    <s v="Station Wagon"/>
    <s v="Sedan"/>
    <s v="2021-12"/>
    <n v="16"/>
    <n v="0"/>
    <n v="0"/>
    <s v="Non-Severe"/>
    <x v="0"/>
  </r>
  <r>
    <d v="2021-12-16T00:00:00"/>
    <s v="08:50:00"/>
    <s v="Dec"/>
    <s v="BRONX"/>
    <n v="10466"/>
    <n v="40.889049999999997"/>
    <n v="-73.842209999999994"/>
    <s v="BELT PARKWAY"/>
    <s v="3 AVENUE"/>
    <s v="3929      BAYCHESTER AVENUE"/>
    <n v="0"/>
    <n v="0"/>
    <n v="0"/>
    <n v="0"/>
    <s v="Failure to Yield Right-of-Way"/>
    <n v="4487819"/>
    <s v="Sedan"/>
    <s v="Sedan"/>
    <s v="2021-12"/>
    <n v="8"/>
    <n v="0"/>
    <n v="0"/>
    <s v="Non-Severe"/>
    <x v="0"/>
  </r>
  <r>
    <d v="2021-12-16T00:00:00"/>
    <s v="12:30:00"/>
    <s v="Dec"/>
    <s v="MANHATTAN"/>
    <n v="10038"/>
    <n v="40.710299999999997"/>
    <n v="-74.001059999999995"/>
    <s v="BELT PARKWAY"/>
    <s v="3 AVENUE"/>
    <s v="375       PEARL STREET"/>
    <n v="0"/>
    <n v="0"/>
    <n v="0"/>
    <n v="0"/>
    <s v="Distraction"/>
    <n v="4487692"/>
    <s v="Station Wagon"/>
    <s v="Station Wagon"/>
    <s v="2021-12"/>
    <n v="12"/>
    <n v="0"/>
    <n v="0"/>
    <s v="Non-Severe"/>
    <x v="0"/>
  </r>
  <r>
    <d v="2021-12-17T00:00:00"/>
    <s v="22:46:00"/>
    <s v="Dec"/>
    <s v="STATEN ISLAND"/>
    <n v="10306"/>
    <n v="40.553489999999996"/>
    <n v="-74.131780000000006"/>
    <s v="HYLAN BOULEVARD"/>
    <s v="JUSTIN AVENUE"/>
    <s v="1400      PELHAM PARKWAY SOUTH"/>
    <n v="1"/>
    <n v="0"/>
    <n v="0"/>
    <n v="0"/>
    <s v="Distraction"/>
    <n v="4487471"/>
    <s v="Station Wagon"/>
    <s v="Sedan"/>
    <s v="2021-12"/>
    <n v="22"/>
    <n v="1"/>
    <n v="0"/>
    <s v="Severe"/>
    <x v="0"/>
  </r>
  <r>
    <d v="2021-11-24T00:00:00"/>
    <s v="11:30:00"/>
    <s v="Nov"/>
    <s v="BROOKLYN"/>
    <n v="11233"/>
    <n v="40.669272999999997"/>
    <n v="-73.922554000000005"/>
    <s v="RALPH AVENUE"/>
    <s v="LINCOLN PLACE"/>
    <s v="1400      PELHAM PARKWAY SOUTH"/>
    <n v="1"/>
    <n v="0"/>
    <n v="1"/>
    <n v="0"/>
    <s v="Unspecified"/>
    <n v="4487735"/>
    <s v="Sedan"/>
    <s v="Sedan"/>
    <s v="2021-11"/>
    <n v="11"/>
    <n v="2"/>
    <n v="0"/>
    <s v="Severe"/>
    <x v="0"/>
  </r>
  <r>
    <d v="2021-12-17T00:00:00"/>
    <s v="16:40:00"/>
    <s v="Dec"/>
    <s v="BRONX"/>
    <n v="10469"/>
    <n v="40.861164000000002"/>
    <n v="-73.857574"/>
    <s v="WILLIAMSBRIDGE ROAD"/>
    <s v="WARING AVENUE"/>
    <s v="1400      PELHAM PARKWAY SOUTH"/>
    <n v="1"/>
    <n v="0"/>
    <n v="1"/>
    <n v="0"/>
    <s v="Failure to Yield Right-of-Way"/>
    <n v="4487338"/>
    <s v="Sedan"/>
    <s v="Sedan"/>
    <s v="2021-12"/>
    <n v="16"/>
    <n v="2"/>
    <n v="0"/>
    <s v="Severe"/>
    <x v="0"/>
  </r>
  <r>
    <d v="2021-12-14T00:00:00"/>
    <s v="18:47:00"/>
    <s v="Dec"/>
    <s v="BROOKLYN"/>
    <n v="11208"/>
    <n v="40.681674999999998"/>
    <n v="-73.879135000000005"/>
    <s v="FULTON STREET"/>
    <s v="NORWOOD AVENUE"/>
    <s v="1400      PELHAM PARKWAY SOUTH"/>
    <n v="1"/>
    <n v="0"/>
    <n v="0"/>
    <n v="0"/>
    <s v="Other Vehicular"/>
    <n v="4487201"/>
    <s v="E-Bike"/>
    <s v="E-Bike"/>
    <s v="2021-12"/>
    <n v="18"/>
    <n v="1"/>
    <n v="0"/>
    <s v="Severe"/>
    <x v="0"/>
  </r>
  <r>
    <d v="2021-12-15T00:00:00"/>
    <s v="07:11:00"/>
    <s v="Dec"/>
    <s v="MANHATTAN"/>
    <n v="10007"/>
    <n v="40.714950000000002"/>
    <n v="-74.009699999999995"/>
    <s v="WEST BROADWAY"/>
    <s v="WARREN STREET"/>
    <s v="1400      PELHAM PARKWAY SOUTH"/>
    <n v="1"/>
    <n v="0"/>
    <n v="0"/>
    <n v="0"/>
    <s v="Distraction"/>
    <n v="4487154"/>
    <s v="Station Wagon"/>
    <s v="Concrete Mixer"/>
    <s v="2021-12"/>
    <n v="7"/>
    <n v="1"/>
    <n v="0"/>
    <s v="Severe"/>
    <x v="0"/>
  </r>
  <r>
    <d v="2021-12-15T00:00:00"/>
    <s v="20:13:00"/>
    <s v="Dec"/>
    <s v="BROOKLYN"/>
    <n v="11236"/>
    <n v="40.645090000000003"/>
    <n v="-73.906369999999995"/>
    <s v="EAST 94 STREET"/>
    <s v="FARRAGUT ROAD"/>
    <s v="1400      PELHAM PARKWAY SOUTH"/>
    <n v="2"/>
    <n v="0"/>
    <n v="2"/>
    <n v="0"/>
    <s v="Failure to Yield Right-of-Way"/>
    <n v="4487077"/>
    <s v="Sedan"/>
    <s v="Sedan"/>
    <s v="2021-12"/>
    <n v="20"/>
    <n v="4"/>
    <n v="0"/>
    <s v="Severe"/>
    <x v="0"/>
  </r>
  <r>
    <d v="2021-12-16T00:00:00"/>
    <s v="23:23:00"/>
    <s v="Dec"/>
    <s v="BROOKLYN"/>
    <n v="10879.98965307365"/>
    <n v="40.771087999999999"/>
    <n v="-73.983429999999998"/>
    <s v="WEST 62 STREET"/>
    <s v="3 AVENUE"/>
    <s v="1400      PELHAM PARKWAY SOUTH"/>
    <n v="0"/>
    <n v="0"/>
    <n v="0"/>
    <n v="0"/>
    <s v="Distraction"/>
    <n v="4487421"/>
    <s v="Station Wagon"/>
    <s v="Stake or Rack"/>
    <s v="2021-12"/>
    <n v="23"/>
    <n v="0"/>
    <n v="0"/>
    <s v="Non-Severe"/>
    <x v="0"/>
  </r>
  <r>
    <d v="2021-12-17T00:00:00"/>
    <s v="17:23:00"/>
    <s v="Dec"/>
    <s v="BRONX"/>
    <n v="10466"/>
    <n v="40.88899"/>
    <n v="-73.843609999999998"/>
    <s v="BELT PARKWAY"/>
    <s v="3 AVENUE"/>
    <s v="1196      EAST 233 STREET"/>
    <n v="0"/>
    <n v="0"/>
    <n v="0"/>
    <n v="0"/>
    <s v="Distraction"/>
    <n v="4487796"/>
    <s v="Station Wagon"/>
    <s v="Sedan"/>
    <s v="2021-12"/>
    <n v="17"/>
    <n v="0"/>
    <n v="0"/>
    <s v="Non-Severe"/>
    <x v="0"/>
  </r>
  <r>
    <d v="2021-12-16T00:00:00"/>
    <s v="14:04:00"/>
    <s v="Dec"/>
    <s v="BROOKLYN"/>
    <n v="10879.98965307365"/>
    <n v="40.682445999999999"/>
    <n v="-73.911674000000005"/>
    <s v="ROCKAWAY AVENUE"/>
    <s v="3 AVENUE"/>
    <s v="1400      PELHAM PARKWAY SOUTH"/>
    <n v="3"/>
    <n v="0"/>
    <n v="2"/>
    <n v="0"/>
    <s v="Unspecified"/>
    <n v="4487528"/>
    <s v="Sedan"/>
    <s v="Sedan"/>
    <s v="2021-12"/>
    <n v="14"/>
    <n v="5"/>
    <n v="0"/>
    <s v="Severe"/>
    <x v="0"/>
  </r>
  <r>
    <d v="2021-12-17T00:00:00"/>
    <s v="07:22:00"/>
    <s v="Dec"/>
    <s v="QUEENS"/>
    <n v="11385"/>
    <n v="40.700890000000001"/>
    <n v="-73.893360000000001"/>
    <s v="62 STREET"/>
    <s v="MYRTLE AVENUE"/>
    <s v="1400      PELHAM PARKWAY SOUTH"/>
    <n v="0"/>
    <n v="0"/>
    <n v="0"/>
    <n v="0"/>
    <s v="Backing Unsafely"/>
    <n v="4487718"/>
    <s v="Bus"/>
    <s v="Station Wagon"/>
    <s v="2021-12"/>
    <n v="7"/>
    <n v="0"/>
    <n v="0"/>
    <s v="Non-Severe"/>
    <x v="0"/>
  </r>
  <r>
    <d v="2021-12-16T00:00:00"/>
    <s v="23:10:00"/>
    <s v="Dec"/>
    <s v="BROOKLYN"/>
    <n v="11208"/>
    <n v="40.690100000000001"/>
    <n v="-73.872140000000002"/>
    <s v="BELT PARKWAY"/>
    <s v="3 AVENUE"/>
    <s v="888       JAMAICA AVENUE"/>
    <n v="0"/>
    <n v="0"/>
    <n v="0"/>
    <n v="0"/>
    <s v="Unspecified"/>
    <n v="4487194"/>
    <s v="Station Wagon"/>
    <s v="Station Wagon"/>
    <s v="2021-12"/>
    <n v="23"/>
    <n v="0"/>
    <n v="0"/>
    <s v="Non-Severe"/>
    <x v="0"/>
  </r>
  <r>
    <d v="2021-09-12T00:00:00"/>
    <s v="07:15:00"/>
    <s v="Sep"/>
    <s v="STATEN ISLAND"/>
    <n v="10301"/>
    <n v="40.643497000000004"/>
    <n v="-74.074179999999998"/>
    <s v="BELT PARKWAY"/>
    <s v="3 AVENUE"/>
    <s v="1         RICHMOND TERRACE"/>
    <n v="0"/>
    <n v="0"/>
    <n v="0"/>
    <n v="0"/>
    <s v="Unspecified"/>
    <n v="4487634"/>
    <s v="Fork lift"/>
    <s v="Sedan"/>
    <s v="2021-09"/>
    <n v="7"/>
    <n v="0"/>
    <n v="0"/>
    <s v="Non-Severe"/>
    <x v="1"/>
  </r>
  <r>
    <d v="2021-12-15T00:00:00"/>
    <s v="13:55:00"/>
    <s v="Dec"/>
    <s v="BROOKLYN"/>
    <n v="10879.98965307365"/>
    <n v="40.520114816772221"/>
    <n v="-73.54743161629176"/>
    <s v="WESTCHESTER AVENUE"/>
    <s v="EDGEWATER PLACE"/>
    <s v="1400      PELHAM PARKWAY SOUTH"/>
    <n v="0"/>
    <n v="0"/>
    <n v="0"/>
    <n v="0"/>
    <s v="Passing Too Closely"/>
    <n v="4486959"/>
    <s v="Station Wagon"/>
    <s v="Box Truck"/>
    <s v="2021-12"/>
    <n v="13"/>
    <n v="0"/>
    <n v="0"/>
    <s v="Non-Severe"/>
    <x v="0"/>
  </r>
  <r>
    <d v="2021-07-12T00:00:00"/>
    <s v="16:00:00"/>
    <s v="Jul"/>
    <s v="MANHATTAN"/>
    <n v="10029"/>
    <n v="40.788936999999997"/>
    <n v="-73.942539999999994"/>
    <s v="BELT PARKWAY"/>
    <s v="3 AVENUE"/>
    <s v="330       EAST 104 STREET"/>
    <n v="0"/>
    <n v="0"/>
    <n v="0"/>
    <n v="0"/>
    <s v="Unspecified"/>
    <n v="4487577"/>
    <s v="Sedan"/>
    <s v="Sedan"/>
    <s v="2021-07"/>
    <n v="16"/>
    <n v="0"/>
    <n v="0"/>
    <s v="Non-Severe"/>
    <x v="0"/>
  </r>
  <r>
    <d v="2021-12-12T00:00:00"/>
    <s v="00:32:00"/>
    <s v="Dec"/>
    <s v="BROOKLYN"/>
    <n v="11213"/>
    <n v="40.678879999999999"/>
    <n v="-73.935609999999997"/>
    <s v="HERKIMER STREET"/>
    <s v="TROY AVENUE"/>
    <s v="1400      PELHAM PARKWAY SOUTH"/>
    <n v="0"/>
    <n v="0"/>
    <n v="0"/>
    <n v="0"/>
    <s v="Unspecified"/>
    <n v="4487757"/>
    <s v="Sedan"/>
    <s v="Sedan"/>
    <s v="2021-12"/>
    <n v="0"/>
    <n v="0"/>
    <n v="0"/>
    <s v="Non-Severe"/>
    <x v="1"/>
  </r>
  <r>
    <d v="2021-08-12T00:00:00"/>
    <s v="21:21:00"/>
    <s v="Aug"/>
    <s v="BROOKLYN"/>
    <n v="11206"/>
    <n v="40.695377000000001"/>
    <n v="-73.949209999999994"/>
    <s v="MYRTLE AVENUE"/>
    <s v="MARCY AVENUE"/>
    <s v="1400      PELHAM PARKWAY SOUTH"/>
    <n v="0"/>
    <n v="0"/>
    <n v="0"/>
    <n v="0"/>
    <s v="Passing Too Closely"/>
    <n v="4487280"/>
    <s v="Sedan"/>
    <s v="Sedan"/>
    <s v="2021-08"/>
    <n v="21"/>
    <n v="0"/>
    <n v="0"/>
    <s v="Non-Severe"/>
    <x v="0"/>
  </r>
  <r>
    <d v="2021-12-15T00:00:00"/>
    <s v="01:00:00"/>
    <s v="Dec"/>
    <s v="BROOKLYN"/>
    <n v="10879.98965307365"/>
    <n v="40.690980000000003"/>
    <n v="-73.748779999999996"/>
    <s v="120 AVENUE"/>
    <s v="201 PLACE"/>
    <s v="1400      PELHAM PARKWAY SOUTH"/>
    <n v="1"/>
    <n v="0"/>
    <n v="0"/>
    <n v="0"/>
    <s v="Unsafe Speed"/>
    <n v="4486638"/>
    <s v="Sedan"/>
    <s v="Sedan"/>
    <s v="2021-12"/>
    <n v="1"/>
    <n v="1"/>
    <n v="0"/>
    <s v="Severe"/>
    <x v="0"/>
  </r>
  <r>
    <d v="2021-12-16T00:00:00"/>
    <s v="01:00:00"/>
    <s v="Dec"/>
    <s v="BROOKLYN"/>
    <n v="10879.98965307365"/>
    <n v="40.745876000000003"/>
    <n v="-73.77225"/>
    <s v="CLEARVIEW EXPRESSWAY"/>
    <s v="3 AVENUE"/>
    <s v="1400      PELHAM PARKWAY SOUTH"/>
    <n v="0"/>
    <n v="0"/>
    <n v="0"/>
    <n v="0"/>
    <s v="Unsafe Speed"/>
    <n v="4487009"/>
    <s v="Sedan"/>
    <s v="Sedan"/>
    <s v="2021-12"/>
    <n v="1"/>
    <n v="0"/>
    <n v="0"/>
    <s v="Non-Severe"/>
    <x v="0"/>
  </r>
  <r>
    <d v="2021-12-16T00:00:00"/>
    <s v="19:28:00"/>
    <s v="Dec"/>
    <s v="BROOKLYN"/>
    <n v="10879.98965307365"/>
    <n v="40.746788000000002"/>
    <n v="-73.827156000000002"/>
    <s v="BOOTH MEMORIAL AVENUE"/>
    <s v="3 AVENUE"/>
    <s v="1400      PELHAM PARKWAY SOUTH"/>
    <n v="2"/>
    <n v="0"/>
    <n v="0"/>
    <n v="0"/>
    <s v="Unsafe Speed"/>
    <n v="4487265"/>
    <s v="Sedan"/>
    <s v="Sedan"/>
    <s v="2021-12"/>
    <n v="19"/>
    <n v="2"/>
    <n v="0"/>
    <s v="Severe"/>
    <x v="0"/>
  </r>
  <r>
    <d v="2021-12-15T00:00:00"/>
    <s v="14:55:00"/>
    <s v="Dec"/>
    <s v="BROOKLYN"/>
    <n v="11228"/>
    <n v="40.621250000000003"/>
    <n v="-74.008989999999997"/>
    <s v="BELT PARKWAY"/>
    <s v="3 AVENUE"/>
    <s v="1221      BAY RIDGE PARKWAY"/>
    <n v="0"/>
    <n v="0"/>
    <n v="0"/>
    <n v="0"/>
    <s v="Unspecified"/>
    <n v="4486780"/>
    <s v="Station Wagon"/>
    <s v="Sedan"/>
    <s v="2021-12"/>
    <n v="14"/>
    <n v="0"/>
    <n v="0"/>
    <s v="Non-Severe"/>
    <x v="0"/>
  </r>
  <r>
    <d v="2021-12-16T00:00:00"/>
    <s v="13:10:00"/>
    <s v="Dec"/>
    <s v="BRONX"/>
    <n v="10467"/>
    <n v="40.868557000000003"/>
    <n v="-73.870514"/>
    <s v="BELT PARKWAY"/>
    <s v="3 AVENUE"/>
    <s v="2910      BRONX PARK EAST"/>
    <n v="0"/>
    <n v="0"/>
    <n v="0"/>
    <n v="0"/>
    <s v="Aggressive Driving/Road Rage"/>
    <n v="4487233"/>
    <s v="Station Wagon"/>
    <s v="Station Wagon"/>
    <s v="2021-12"/>
    <n v="13"/>
    <n v="0"/>
    <n v="0"/>
    <s v="Non-Severe"/>
    <x v="0"/>
  </r>
  <r>
    <d v="2021-12-16T00:00:00"/>
    <s v="09:14:00"/>
    <s v="Dec"/>
    <s v="QUEENS"/>
    <n v="11434"/>
    <n v="40.680484999999997"/>
    <n v="-73.774704"/>
    <s v="BAISLEY BOULEVARD"/>
    <s v="BEDELL STREET"/>
    <s v="1400      PELHAM PARKWAY SOUTH"/>
    <n v="0"/>
    <n v="0"/>
    <n v="0"/>
    <n v="0"/>
    <s v="Unspecified"/>
    <n v="4486975"/>
    <s v="Station Wagon"/>
    <s v="Sedan"/>
    <s v="2021-12"/>
    <n v="9"/>
    <n v="0"/>
    <n v="0"/>
    <s v="Non-Severe"/>
    <x v="0"/>
  </r>
  <r>
    <d v="2021-12-17T00:00:00"/>
    <s v="19:20:00"/>
    <s v="Dec"/>
    <s v="BROOKLYN"/>
    <n v="11214"/>
    <n v="40.603873999999998"/>
    <n v="-73.995440000000002"/>
    <s v="21 AVENUE"/>
    <s v="85 STREET"/>
    <s v="1400      PELHAM PARKWAY SOUTH"/>
    <n v="0"/>
    <n v="0"/>
    <n v="0"/>
    <n v="0"/>
    <s v="Failure to Yield Right-of-Way"/>
    <n v="4487547"/>
    <s v="Sedan"/>
    <s v="Bike"/>
    <s v="2021-12"/>
    <n v="19"/>
    <n v="0"/>
    <n v="0"/>
    <s v="Non-Severe"/>
    <x v="0"/>
  </r>
  <r>
    <d v="2021-12-15T00:00:00"/>
    <s v="17:34:00"/>
    <s v="Dec"/>
    <s v="BROOKLYN"/>
    <n v="10879.98965307365"/>
    <n v="40.631157000000002"/>
    <n v="-74.146919999999994"/>
    <s v="MORNINGSTAR ROAD"/>
    <s v="WALKER STREET"/>
    <s v="1400      PELHAM PARKWAY SOUTH"/>
    <n v="0"/>
    <n v="0"/>
    <n v="0"/>
    <n v="0"/>
    <s v="Failure to Yield Right-of-Way"/>
    <n v="4486930"/>
    <s v="Station Wagon"/>
    <s v="Sedan"/>
    <s v="2021-12"/>
    <n v="17"/>
    <n v="0"/>
    <n v="0"/>
    <s v="Non-Severe"/>
    <x v="0"/>
  </r>
  <r>
    <d v="2021-12-17T00:00:00"/>
    <s v="08:23:00"/>
    <s v="Dec"/>
    <s v="BROOKLYN"/>
    <n v="10879.98965307365"/>
    <n v="40.615772"/>
    <n v="-73.983080000000001"/>
    <s v="64 STREET"/>
    <s v="3 AVENUE"/>
    <s v="1400      PELHAM PARKWAY SOUTH"/>
    <n v="0"/>
    <n v="0"/>
    <n v="0"/>
    <n v="0"/>
    <s v="Passing Too Closely"/>
    <n v="4487572"/>
    <s v="Station Wagon"/>
    <s v="Sedan"/>
    <s v="2021-12"/>
    <n v="8"/>
    <n v="0"/>
    <n v="0"/>
    <s v="Non-Severe"/>
    <x v="0"/>
  </r>
  <r>
    <d v="2021-12-13T00:00:00"/>
    <s v="02:56:00"/>
    <s v="Dec"/>
    <s v="BROOKLYN"/>
    <n v="10879.98965307365"/>
    <n v="40.812072999999998"/>
    <n v="-73.936040000000006"/>
    <s v="MADISON AVENUE"/>
    <s v="3 AVENUE"/>
    <s v="1400      PELHAM PARKWAY SOUTH"/>
    <n v="2"/>
    <n v="0"/>
    <n v="0"/>
    <n v="0"/>
    <s v="Unspecified"/>
    <n v="4487913"/>
    <s v="Sedan"/>
    <s v="Sedan"/>
    <s v="2021-12"/>
    <n v="2"/>
    <n v="2"/>
    <n v="0"/>
    <s v="Severe"/>
    <x v="0"/>
  </r>
  <r>
    <d v="2021-12-17T00:00:00"/>
    <s v="16:30:00"/>
    <s v="Dec"/>
    <s v="BROOKLYN"/>
    <n v="11206"/>
    <n v="40.706757000000003"/>
    <n v="-73.941410000000005"/>
    <s v="HUMBOLDT STREET"/>
    <s v="JOHNSON AVENUE"/>
    <s v="1400      PELHAM PARKWAY SOUTH"/>
    <n v="0"/>
    <n v="0"/>
    <n v="0"/>
    <n v="0"/>
    <s v="Oversized Vehicle"/>
    <n v="4487297"/>
    <s v="Tractor Truck Diesel"/>
    <s v="Sedan"/>
    <s v="2021-12"/>
    <n v="16"/>
    <n v="0"/>
    <n v="0"/>
    <s v="Non-Severe"/>
    <x v="0"/>
  </r>
  <r>
    <d v="2021-12-16T00:00:00"/>
    <s v="12:40:00"/>
    <s v="Dec"/>
    <s v="MANHATTAN"/>
    <n v="10016"/>
    <n v="40.747771999999998"/>
    <n v="-73.985054000000005"/>
    <s v="WEST 33 STREET"/>
    <s v="5 AVENUE"/>
    <s v="1400      PELHAM PARKWAY SOUTH"/>
    <n v="0"/>
    <n v="0"/>
    <n v="0"/>
    <n v="0"/>
    <s v="Failure to Yield Right-of-Way"/>
    <n v="4487392"/>
    <s v="Bus"/>
    <s v="Sedan"/>
    <s v="2021-12"/>
    <n v="12"/>
    <n v="0"/>
    <n v="0"/>
    <s v="Non-Severe"/>
    <x v="0"/>
  </r>
  <r>
    <d v="2021-12-16T00:00:00"/>
    <s v="00:35:00"/>
    <s v="Dec"/>
    <s v="BROOKLYN"/>
    <n v="10879.98965307365"/>
    <n v="40.753549999999997"/>
    <n v="-73.985050000000001"/>
    <s v="AVENUE OF THE AMERICAS"/>
    <s v="3 AVENUE"/>
    <s v="1400      PELHAM PARKWAY SOUTH"/>
    <n v="0"/>
    <n v="0"/>
    <n v="0"/>
    <n v="0"/>
    <s v="Unspecified"/>
    <n v="4486877"/>
    <s v="Van"/>
    <s v="Sedan"/>
    <s v="2021-12"/>
    <n v="0"/>
    <n v="0"/>
    <n v="0"/>
    <s v="Non-Severe"/>
    <x v="0"/>
  </r>
  <r>
    <d v="2021-12-16T00:00:00"/>
    <s v="09:58:00"/>
    <s v="Dec"/>
    <s v="MANHATTAN"/>
    <n v="10027"/>
    <n v="40.810307000000002"/>
    <n v="-73.951515000000001"/>
    <s v="BELT PARKWAY"/>
    <s v="3 AVENUE"/>
    <s v="264       WEST 125 STREET"/>
    <n v="0"/>
    <n v="0"/>
    <n v="0"/>
    <n v="0"/>
    <s v="Turning Improperly"/>
    <n v="4487205"/>
    <s v="Station Wagon"/>
    <s v="Bus"/>
    <s v="2021-12"/>
    <n v="9"/>
    <n v="0"/>
    <n v="0"/>
    <s v="Non-Severe"/>
    <x v="0"/>
  </r>
  <r>
    <d v="2021-12-17T00:00:00"/>
    <s v="18:55:00"/>
    <s v="Dec"/>
    <s v="QUEENS"/>
    <n v="11375"/>
    <n v="40.712634999999999"/>
    <n v="-73.834620000000001"/>
    <s v="BELT PARKWAY"/>
    <s v="3 AVENUE"/>
    <s v="118-17    UNION TURNPIKE"/>
    <n v="0"/>
    <n v="0"/>
    <n v="0"/>
    <n v="0"/>
    <s v="Distraction"/>
    <n v="4487355"/>
    <s v="Station Wagon"/>
    <s v="Sedan"/>
    <s v="2021-12"/>
    <n v="18"/>
    <n v="0"/>
    <n v="0"/>
    <s v="Non-Severe"/>
    <x v="0"/>
  </r>
  <r>
    <d v="2021-12-17T00:00:00"/>
    <s v="00:45:00"/>
    <s v="Dec"/>
    <s v="QUEENS"/>
    <n v="11428"/>
    <n v="40.716361999999997"/>
    <n v="-73.743904000000001"/>
    <s v="JAMAICA AVENUE"/>
    <s v="214 STREET"/>
    <s v="1400      PELHAM PARKWAY SOUTH"/>
    <n v="0"/>
    <n v="0"/>
    <n v="0"/>
    <n v="0"/>
    <s v="Following Too Closely"/>
    <n v="4487119"/>
    <s v="Station Wagon"/>
    <s v="Sedan"/>
    <s v="2021-12"/>
    <n v="0"/>
    <n v="0"/>
    <n v="0"/>
    <s v="Non-Severe"/>
    <x v="0"/>
  </r>
  <r>
    <d v="2021-12-12T00:00:00"/>
    <s v="11:54:00"/>
    <s v="Dec"/>
    <s v="BROOKLYN"/>
    <n v="10879.98965307365"/>
    <n v="40.520114816772221"/>
    <n v="-73.54743161629176"/>
    <s v="MORNINGSTAR ROAD"/>
    <s v="HOOKER PLACE"/>
    <s v="1400      PELHAM PARKWAY SOUTH"/>
    <n v="0"/>
    <n v="0"/>
    <n v="0"/>
    <n v="0"/>
    <s v="Unspecified"/>
    <n v="4487378"/>
    <s v="Sedan"/>
    <s v="Station Wagon"/>
    <s v="2021-12"/>
    <n v="11"/>
    <n v="0"/>
    <n v="0"/>
    <s v="Non-Severe"/>
    <x v="1"/>
  </r>
  <r>
    <d v="2021-12-16T00:00:00"/>
    <s v="04:00:00"/>
    <s v="Dec"/>
    <s v="QUEENS"/>
    <n v="11373"/>
    <n v="40.74344"/>
    <n v="-73.876750000000001"/>
    <s v="BELT PARKWAY"/>
    <s v="3 AVENUE"/>
    <s v="43-22     ITHACA STREET"/>
    <n v="0"/>
    <n v="0"/>
    <n v="0"/>
    <n v="0"/>
    <s v="Distraction"/>
    <n v="4486898"/>
    <s v="Sedan"/>
    <s v="Station Wagon"/>
    <s v="2021-12"/>
    <n v="4"/>
    <n v="0"/>
    <n v="0"/>
    <s v="Non-Severe"/>
    <x v="0"/>
  </r>
  <r>
    <d v="2021-12-15T00:00:00"/>
    <s v="07:00:00"/>
    <s v="Dec"/>
    <s v="BROOKLYN"/>
    <n v="11207"/>
    <n v="40.676769999999998"/>
    <n v="-73.889489999999995"/>
    <s v="SCHENCK AVENUE"/>
    <s v="ATLANTIC AVENUE"/>
    <s v="1400      PELHAM PARKWAY SOUTH"/>
    <n v="1"/>
    <n v="0"/>
    <n v="1"/>
    <n v="0"/>
    <s v="Failure to Yield Right-of-Way"/>
    <n v="4487079"/>
    <s v="Box Truck"/>
    <s v="Sedan"/>
    <s v="2021-12"/>
    <n v="7"/>
    <n v="2"/>
    <n v="0"/>
    <s v="Severe"/>
    <x v="0"/>
  </r>
  <r>
    <d v="2021-11-19T00:00:00"/>
    <s v="08:18:00"/>
    <s v="Nov"/>
    <s v="BROOKLYN"/>
    <n v="10879.98965307365"/>
    <n v="40.875492000000001"/>
    <n v="-73.860519999999994"/>
    <s v="EAST GUN HILL ROAD"/>
    <s v="3 AVENUE"/>
    <s v="1400      PELHAM PARKWAY SOUTH"/>
    <n v="0"/>
    <n v="0"/>
    <n v="0"/>
    <n v="0"/>
    <s v="Distraction"/>
    <n v="4487216"/>
    <s v="Sedan"/>
    <s v="Station Wagon"/>
    <s v="2021-11"/>
    <n v="8"/>
    <n v="0"/>
    <n v="0"/>
    <s v="Non-Severe"/>
    <x v="0"/>
  </r>
  <r>
    <d v="2021-12-15T00:00:00"/>
    <s v="16:01:00"/>
    <s v="Dec"/>
    <s v="QUEENS"/>
    <n v="11433"/>
    <n v="40.6922"/>
    <n v="-73.791730000000001"/>
    <s v="159 STREET"/>
    <s v="110 AVENUE"/>
    <s v="1400      PELHAM PARKWAY SOUTH"/>
    <n v="0"/>
    <n v="0"/>
    <n v="0"/>
    <n v="0"/>
    <s v="Unsafe Lane Changing"/>
    <n v="4486827"/>
    <s v="Sedan"/>
    <s v="Station Wagon"/>
    <s v="2021-12"/>
    <n v="16"/>
    <n v="0"/>
    <n v="0"/>
    <s v="Non-Severe"/>
    <x v="0"/>
  </r>
  <r>
    <d v="2021-12-16T00:00:00"/>
    <s v="15:51:00"/>
    <s v="Dec"/>
    <s v="STATEN ISLAND"/>
    <n v="10314"/>
    <n v="40.608832999999997"/>
    <n v="-74.121179999999995"/>
    <s v="SCHMIDTS LANE"/>
    <s v="MANOR ROAD"/>
    <s v="1400      PELHAM PARKWAY SOUTH"/>
    <n v="1"/>
    <n v="0"/>
    <n v="0"/>
    <n v="0"/>
    <s v="Distraction"/>
    <n v="4487476"/>
    <s v="Sedan"/>
    <s v="Sedan"/>
    <s v="2021-12"/>
    <n v="15"/>
    <n v="1"/>
    <n v="0"/>
    <s v="Severe"/>
    <x v="0"/>
  </r>
  <r>
    <d v="2021-12-17T00:00:00"/>
    <s v="18:28:00"/>
    <s v="Dec"/>
    <s v="BRONX"/>
    <n v="10467"/>
    <n v="40.88288"/>
    <n v="-73.863200000000006"/>
    <s v="EAST 218 STREET"/>
    <s v="WHITE PLAINS ROAD"/>
    <s v="1400      PELHAM PARKWAY SOUTH"/>
    <n v="0"/>
    <n v="0"/>
    <n v="0"/>
    <n v="0"/>
    <s v="Failure to Yield Right-of-Way"/>
    <n v="4487812"/>
    <s v="Sedan"/>
    <s v="Sedan"/>
    <s v="2021-12"/>
    <n v="18"/>
    <n v="0"/>
    <n v="0"/>
    <s v="Non-Severe"/>
    <x v="0"/>
  </r>
  <r>
    <d v="2021-12-16T00:00:00"/>
    <s v="00:32:00"/>
    <s v="Dec"/>
    <s v="MANHATTAN"/>
    <n v="10035"/>
    <n v="40.798023000000001"/>
    <n v="-73.934200000000004"/>
    <s v="BELT PARKWAY"/>
    <s v="3 AVENUE"/>
    <s v="333       EAST 119 STREET"/>
    <n v="0"/>
    <n v="0"/>
    <n v="0"/>
    <n v="0"/>
    <s v="Driver Inexperience"/>
    <n v="4487020"/>
    <s v="Convertible"/>
    <s v="Sedan"/>
    <s v="2021-12"/>
    <n v="0"/>
    <n v="0"/>
    <n v="0"/>
    <s v="Non-Severe"/>
    <x v="0"/>
  </r>
  <r>
    <d v="2021-12-17T00:00:00"/>
    <s v="20:15:00"/>
    <s v="Dec"/>
    <s v="BROOKLYN"/>
    <n v="10879.98965307365"/>
    <n v="40.828209999999999"/>
    <n v="-73.835560000000001"/>
    <s v="CROSS BRONX EXTENTION"/>
    <s v="3 AVENUE"/>
    <s v="1400      PELHAM PARKWAY SOUTH"/>
    <n v="0"/>
    <n v="0"/>
    <n v="0"/>
    <n v="0"/>
    <s v="Unsafe Lane Changing"/>
    <n v="4487451"/>
    <s v="Station Wagon"/>
    <s v="Sedan"/>
    <s v="2021-12"/>
    <n v="20"/>
    <n v="0"/>
    <n v="0"/>
    <s v="Non-Severe"/>
    <x v="0"/>
  </r>
  <r>
    <d v="2021-12-17T00:00:00"/>
    <s v="09:50:00"/>
    <s v="Dec"/>
    <s v="BROOKLYN"/>
    <n v="11219"/>
    <n v="40.634827000000001"/>
    <n v="-73.984260000000006"/>
    <s v="BELT PARKWAY"/>
    <s v="3 AVENUE"/>
    <s v="1514      44 STREET"/>
    <n v="0"/>
    <n v="0"/>
    <n v="0"/>
    <n v="0"/>
    <s v="Unspecified"/>
    <n v="4487667"/>
    <s v="Sedan"/>
    <s v="Van"/>
    <s v="2021-12"/>
    <n v="9"/>
    <n v="0"/>
    <n v="0"/>
    <s v="Non-Severe"/>
    <x v="0"/>
  </r>
  <r>
    <d v="2021-12-17T00:00:00"/>
    <s v="19:35:00"/>
    <s v="Dec"/>
    <s v="BROOKLYN"/>
    <n v="10879.98965307365"/>
    <n v="40.69603"/>
    <n v="-73.943534999999997"/>
    <s v="THROOP AVENUE"/>
    <s v="3 AVENUE"/>
    <s v="1400      PELHAM PARKWAY SOUTH"/>
    <n v="1"/>
    <n v="0"/>
    <n v="0"/>
    <n v="0"/>
    <s v="Distraction"/>
    <n v="4487701"/>
    <s v="Sedan"/>
    <s v="E-Scooter"/>
    <s v="2021-12"/>
    <n v="19"/>
    <n v="1"/>
    <n v="0"/>
    <s v="Severe"/>
    <x v="0"/>
  </r>
  <r>
    <d v="2021-12-17T00:00:00"/>
    <s v="10:30:00"/>
    <s v="Dec"/>
    <s v="BRONX"/>
    <n v="10463"/>
    <n v="40.888953999999998"/>
    <n v="-73.898544000000001"/>
    <s v="BELT PARKWAY"/>
    <s v="3 AVENUE"/>
    <s v="5959      BROADWAY"/>
    <n v="0"/>
    <n v="0"/>
    <n v="0"/>
    <n v="0"/>
    <s v="Distraction"/>
    <n v="4487360"/>
    <s v="Box Truck"/>
    <s v="Taxi"/>
    <s v="2021-12"/>
    <n v="10"/>
    <n v="0"/>
    <n v="0"/>
    <s v="Non-Severe"/>
    <x v="0"/>
  </r>
  <r>
    <d v="2021-12-15T00:00:00"/>
    <s v="16:50:00"/>
    <s v="Dec"/>
    <s v="BROOKLYN"/>
    <n v="10879.98965307365"/>
    <n v="40.67765"/>
    <n v="-73.949776"/>
    <s v="PACIFIC STREET"/>
    <s v="3 AVENUE"/>
    <s v="1400      PELHAM PARKWAY SOUTH"/>
    <n v="0"/>
    <n v="0"/>
    <n v="0"/>
    <n v="0"/>
    <s v="Following Too Closely"/>
    <n v="4487620"/>
    <s v="Sedan"/>
    <s v="Sedan"/>
    <s v="2021-12"/>
    <n v="16"/>
    <n v="0"/>
    <n v="0"/>
    <s v="Non-Severe"/>
    <x v="0"/>
  </r>
  <r>
    <d v="2021-12-17T00:00:00"/>
    <s v="20:20:00"/>
    <s v="Dec"/>
    <s v="BROOKLYN"/>
    <n v="10879.98965307365"/>
    <n v="40.520114816772221"/>
    <n v="-73.54743161629176"/>
    <s v="BROOKLYN QNS EXPRESSWAY"/>
    <s v="COLES STREET"/>
    <s v="1400      PELHAM PARKWAY SOUTH"/>
    <n v="0"/>
    <n v="0"/>
    <n v="0"/>
    <n v="0"/>
    <s v="Following Too Closely"/>
    <n v="4487437"/>
    <s v="Station Wagon"/>
    <s v="Sedan"/>
    <s v="2021-12"/>
    <n v="20"/>
    <n v="0"/>
    <n v="0"/>
    <s v="Non-Severe"/>
    <x v="0"/>
  </r>
  <r>
    <d v="2021-12-15T00:00:00"/>
    <s v="20:15:00"/>
    <s v="Dec"/>
    <s v="BROOKLYN"/>
    <n v="10879.98965307365"/>
    <n v="40.641212000000003"/>
    <n v="-73.964439999999996"/>
    <s v="CORTELYOU ROAD"/>
    <s v="3 AVENUE"/>
    <s v="1400      PELHAM PARKWAY SOUTH"/>
    <n v="1"/>
    <n v="0"/>
    <n v="0"/>
    <n v="0"/>
    <s v="Failure to Yield Right-of-Way"/>
    <n v="4487614"/>
    <s v="Bike"/>
    <s v="Sedan"/>
    <s v="2021-12"/>
    <n v="20"/>
    <n v="1"/>
    <n v="0"/>
    <s v="Severe"/>
    <x v="0"/>
  </r>
  <r>
    <d v="2021-12-17T00:00:00"/>
    <s v="10:55:00"/>
    <s v="Dec"/>
    <s v="BROOKLYN"/>
    <n v="10879.98965307365"/>
    <n v="40.591926999999998"/>
    <n v="-74.13646"/>
    <s v="BELT PARKWAY"/>
    <s v="3 AVENUE"/>
    <s v="501       BRIELLE AVENUE"/>
    <n v="0"/>
    <n v="0"/>
    <n v="0"/>
    <n v="0"/>
    <s v="Distraction"/>
    <n v="4487380"/>
    <s v="Station Wagon"/>
    <s v="Pick-up Truck"/>
    <s v="2021-12"/>
    <n v="10"/>
    <n v="0"/>
    <n v="0"/>
    <s v="Non-Severe"/>
    <x v="0"/>
  </r>
  <r>
    <d v="2021-12-14T00:00:00"/>
    <s v="22:24:00"/>
    <s v="Dec"/>
    <s v="BROOKLYN"/>
    <n v="11226"/>
    <n v="40.639305"/>
    <n v="-73.958979999999997"/>
    <s v="OCEAN AVENUE"/>
    <s v="DITMAS AVENUE"/>
    <s v="1400      PELHAM PARKWAY SOUTH"/>
    <n v="1"/>
    <n v="0"/>
    <n v="0"/>
    <n v="0"/>
    <s v="Distraction"/>
    <n v="4487543"/>
    <s v="Station Wagon"/>
    <s v="Sedan"/>
    <s v="2021-12"/>
    <n v="22"/>
    <n v="1"/>
    <n v="0"/>
    <s v="Severe"/>
    <x v="0"/>
  </r>
  <r>
    <d v="2021-12-16T00:00:00"/>
    <s v="17:00:00"/>
    <s v="Dec"/>
    <s v="BROOKLYN"/>
    <n v="11216"/>
    <n v="40.671869999999998"/>
    <n v="-73.954639999999998"/>
    <s v="BEDFORD AVENUE"/>
    <s v="SAINT JOHNS PLACE"/>
    <s v="1400      PELHAM PARKWAY SOUTH"/>
    <n v="1"/>
    <n v="0"/>
    <n v="0"/>
    <n v="0"/>
    <s v="Outside Car Distraction"/>
    <n v="4487683"/>
    <s v="Station Wagon"/>
    <s v="Motorcycle"/>
    <s v="2021-12"/>
    <n v="17"/>
    <n v="1"/>
    <n v="0"/>
    <s v="Severe"/>
    <x v="0"/>
  </r>
  <r>
    <d v="2021-12-15T00:00:00"/>
    <s v="17:00:00"/>
    <s v="Dec"/>
    <s v="BRONX"/>
    <n v="10461"/>
    <n v="40.848820000000003"/>
    <n v="-73.854669999999999"/>
    <s v="MORRIS PARK AVENUE"/>
    <s v="HONE AVENUE"/>
    <s v="1400      PELHAM PARKWAY SOUTH"/>
    <n v="1"/>
    <n v="0"/>
    <n v="0"/>
    <n v="0"/>
    <s v="Other Vehicular"/>
    <n v="4487055"/>
    <s v="Station Wagon"/>
    <s v="Sedan"/>
    <s v="2021-12"/>
    <n v="17"/>
    <n v="1"/>
    <n v="0"/>
    <s v="Severe"/>
    <x v="0"/>
  </r>
  <r>
    <d v="2021-12-12T00:00:00"/>
    <s v="07:30:00"/>
    <s v="Dec"/>
    <s v="BROOKLYN"/>
    <n v="10879.98965307365"/>
    <n v="40.673569999999998"/>
    <n v="-73.952939999999998"/>
    <s v="PARK PLACE"/>
    <s v="3 AVENUE"/>
    <s v="1400      PELHAM PARKWAY SOUTH"/>
    <n v="0"/>
    <n v="0"/>
    <n v="0"/>
    <n v="0"/>
    <s v="Distraction"/>
    <n v="4487731"/>
    <s v="Sedan"/>
    <s v="Station Wagon"/>
    <s v="2021-12"/>
    <n v="7"/>
    <n v="0"/>
    <n v="0"/>
    <s v="Non-Severe"/>
    <x v="1"/>
  </r>
  <r>
    <d v="2021-12-15T00:00:00"/>
    <s v="08:50:00"/>
    <s v="Dec"/>
    <s v="BROOKLYN"/>
    <n v="10879.98965307365"/>
    <n v="40.724200000000003"/>
    <n v="-73.937650000000005"/>
    <s v="VANDERVORT AVENUE"/>
    <s v="MEEKER AVENUE"/>
    <s v="1400      PELHAM PARKWAY SOUTH"/>
    <n v="1"/>
    <n v="0"/>
    <n v="1"/>
    <n v="0"/>
    <s v="Distraction"/>
    <n v="4486851"/>
    <s v="Station Wagon"/>
    <s v="Sedan"/>
    <s v="2021-12"/>
    <n v="8"/>
    <n v="2"/>
    <n v="0"/>
    <s v="Severe"/>
    <x v="0"/>
  </r>
  <r>
    <d v="2021-12-16T00:00:00"/>
    <s v="11:50:00"/>
    <s v="Dec"/>
    <s v="BROOKLYN"/>
    <n v="11215"/>
    <n v="40.675434000000003"/>
    <n v="-73.977969999999999"/>
    <s v="UNION STREET"/>
    <s v="6 AVENUE"/>
    <s v="1400      PELHAM PARKWAY SOUTH"/>
    <n v="1"/>
    <n v="0"/>
    <n v="0"/>
    <n v="0"/>
    <s v="Failure to Yield Right-of-Way"/>
    <n v="4487588"/>
    <s v="Bike"/>
    <s v="Sedan"/>
    <s v="2021-12"/>
    <n v="11"/>
    <n v="1"/>
    <n v="0"/>
    <s v="Severe"/>
    <x v="0"/>
  </r>
  <r>
    <d v="2021-12-13T00:00:00"/>
    <s v="14:33:00"/>
    <s v="Dec"/>
    <s v="MANHATTAN"/>
    <n v="10030"/>
    <n v="40.820984000000003"/>
    <n v="-73.939589999999995"/>
    <s v="BELT PARKWAY"/>
    <s v="3 AVENUE"/>
    <s v="141       WEST 144 STREET"/>
    <n v="0"/>
    <n v="0"/>
    <n v="0"/>
    <n v="0"/>
    <s v="Passing Too Closely"/>
    <n v="4487270"/>
    <s v="Ambulance"/>
    <s v="Sedan"/>
    <s v="2021-12"/>
    <n v="14"/>
    <n v="0"/>
    <n v="0"/>
    <s v="Non-Severe"/>
    <x v="0"/>
  </r>
  <r>
    <d v="2021-12-14T00:00:00"/>
    <s v="11:45:00"/>
    <s v="Dec"/>
    <s v="MANHATTAN"/>
    <n v="10012"/>
    <n v="40.720709999999997"/>
    <n v="-73.995819999999995"/>
    <s v="BELT PARKWAY"/>
    <s v="3 AVENUE"/>
    <s v="186       MOTT STREET"/>
    <n v="1"/>
    <n v="0"/>
    <n v="0"/>
    <n v="0"/>
    <s v="Driver Inexperience"/>
    <n v="4487630"/>
    <s v="Box Truck"/>
    <s v="E-Bike"/>
    <s v="2021-12"/>
    <n v="11"/>
    <n v="1"/>
    <n v="0"/>
    <s v="Severe"/>
    <x v="0"/>
  </r>
  <r>
    <d v="2021-12-16T00:00:00"/>
    <s v="20:50:00"/>
    <s v="Dec"/>
    <s v="QUEENS"/>
    <n v="11385"/>
    <n v="40.708427"/>
    <n v="-73.905524999999997"/>
    <s v="GRANDVIEW AVENUE"/>
    <s v="GROVE STREET"/>
    <s v="1400      PELHAM PARKWAY SOUTH"/>
    <n v="2"/>
    <n v="0"/>
    <n v="0"/>
    <n v="0"/>
    <s v="Failure to Yield Right-of-Way"/>
    <n v="4487723"/>
    <s v="Sedan"/>
    <s v="Sedan"/>
    <s v="2021-12"/>
    <n v="20"/>
    <n v="2"/>
    <n v="0"/>
    <s v="Severe"/>
    <x v="0"/>
  </r>
  <r>
    <d v="2021-12-14T00:00:00"/>
    <s v="20:35:00"/>
    <s v="Dec"/>
    <s v="BROOKLYN"/>
    <n v="10879.98965307365"/>
    <n v="40.520114816772221"/>
    <n v="-73.54743161629176"/>
    <s v="COLLEGE POINT BOULEVARD"/>
    <s v="HARDING EXPRESSWAY"/>
    <s v="1400      PELHAM PARKWAY SOUTH"/>
    <n v="2"/>
    <n v="0"/>
    <n v="0"/>
    <n v="0"/>
    <s v="Passing or Lane Usage Improper"/>
    <n v="4487414"/>
    <s v="Sedan"/>
    <s v="Sedan"/>
    <s v="2021-12"/>
    <n v="20"/>
    <n v="2"/>
    <n v="0"/>
    <s v="Severe"/>
    <x v="0"/>
  </r>
  <r>
    <d v="2021-11-14T00:00:00"/>
    <s v="20:30:00"/>
    <s v="Nov"/>
    <s v="BROOKLYN"/>
    <n v="10879.98965307365"/>
    <n v="40.520114816772221"/>
    <n v="-73.54743161629176"/>
    <s v="FLATBUSH AVENUE"/>
    <s v="GRAND ARMY PLAZA"/>
    <s v="1400      PELHAM PARKWAY SOUTH"/>
    <n v="0"/>
    <n v="0"/>
    <n v="0"/>
    <n v="0"/>
    <s v="Oversized Vehicle"/>
    <n v="4487790"/>
    <s v="Sedan"/>
    <s v="Box Truck"/>
    <s v="2021-11"/>
    <n v="20"/>
    <n v="0"/>
    <n v="0"/>
    <s v="Non-Severe"/>
    <x v="1"/>
  </r>
  <r>
    <d v="2021-11-12T00:00:00"/>
    <s v="14:25:00"/>
    <s v="Nov"/>
    <s v="MANHATTAN"/>
    <n v="10034"/>
    <n v="40.863689999999998"/>
    <n v="-73.917069999999995"/>
    <s v="WEST 207 STREET"/>
    <s v="9 AVENUE"/>
    <s v="1400      PELHAM PARKWAY SOUTH"/>
    <n v="1"/>
    <n v="0"/>
    <n v="0"/>
    <n v="0"/>
    <s v="Distraction"/>
    <n v="4487641"/>
    <s v="Sedan"/>
    <s v="Dump"/>
    <s v="2021-11"/>
    <n v="14"/>
    <n v="1"/>
    <n v="0"/>
    <s v="Severe"/>
    <x v="0"/>
  </r>
  <r>
    <d v="2021-10-12T00:00:00"/>
    <s v="06:25:00"/>
    <s v="Oct"/>
    <s v="BROOKLYN"/>
    <n v="10879.98965307365"/>
    <n v="40.520114816772221"/>
    <n v="-73.54743161629176"/>
    <s v="EAST TREMONT AVENUE"/>
    <s v="3 AVENUE"/>
    <s v="1400      PELHAM PARKWAY SOUTH"/>
    <n v="1"/>
    <n v="0"/>
    <n v="0"/>
    <n v="0"/>
    <s v="Failure to Yield Right-of-Way"/>
    <n v="4487339"/>
    <s v="Station Wagon"/>
    <s v="Bike"/>
    <s v="2021-10"/>
    <n v="6"/>
    <n v="1"/>
    <n v="0"/>
    <s v="Severe"/>
    <x v="0"/>
  </r>
  <r>
    <d v="2021-12-15T00:00:00"/>
    <s v="16:30:00"/>
    <s v="Dec"/>
    <s v="BRONX"/>
    <n v="10461"/>
    <n v="40.842709999999997"/>
    <n v="-73.851166000000006"/>
    <s v="BELT PARKWAY"/>
    <s v="3 AVENUE"/>
    <s v="2460      EAST TREMONT AVENUE"/>
    <n v="0"/>
    <n v="0"/>
    <n v="0"/>
    <n v="0"/>
    <s v="Unspecified"/>
    <n v="4486981"/>
    <s v="Sedan"/>
    <s v="Station Wagon"/>
    <s v="2021-12"/>
    <n v="16"/>
    <n v="0"/>
    <n v="0"/>
    <s v="Non-Severe"/>
    <x v="0"/>
  </r>
  <r>
    <d v="2021-12-14T00:00:00"/>
    <s v="02:15:00"/>
    <s v="Dec"/>
    <s v="BROOKLYN"/>
    <n v="11214"/>
    <n v="40.585160000000002"/>
    <n v="-73.987399999999994"/>
    <s v="CROPSEY AVENUE"/>
    <s v="BAY 50 STREET"/>
    <s v="1400      PELHAM PARKWAY SOUTH"/>
    <n v="0"/>
    <n v="0"/>
    <n v="0"/>
    <n v="0"/>
    <s v="Distraction"/>
    <n v="4487748"/>
    <s v="Sedan"/>
    <s v="Sedan"/>
    <s v="2021-12"/>
    <n v="2"/>
    <n v="0"/>
    <n v="0"/>
    <s v="Non-Severe"/>
    <x v="0"/>
  </r>
  <r>
    <d v="2021-12-15T00:00:00"/>
    <s v="03:00:00"/>
    <s v="Dec"/>
    <s v="BROOKLYN"/>
    <n v="10879.98965307365"/>
    <n v="40.733739999999997"/>
    <n v="-74.006299999999996"/>
    <s v="WEST 10 STREET"/>
    <s v="3 AVENUE"/>
    <s v="1400      PELHAM PARKWAY SOUTH"/>
    <n v="0"/>
    <n v="0"/>
    <n v="0"/>
    <n v="0"/>
    <s v="Distraction"/>
    <n v="4486669"/>
    <s v="Station Wagon"/>
    <s v="Sedan"/>
    <s v="2021-12"/>
    <n v="3"/>
    <n v="0"/>
    <n v="0"/>
    <s v="Non-Severe"/>
    <x v="0"/>
  </r>
  <r>
    <d v="2021-12-15T00:00:00"/>
    <s v="18:07:00"/>
    <s v="Dec"/>
    <s v="BRONX"/>
    <n v="10462"/>
    <n v="40.855243999999999"/>
    <n v="-73.868674999999996"/>
    <s v="BELT PARKWAY"/>
    <s v="3 AVENUE"/>
    <s v="2160      BOLTON STREET"/>
    <n v="0"/>
    <n v="0"/>
    <n v="0"/>
    <n v="0"/>
    <s v="Passing Too Closely"/>
    <n v="4486909"/>
    <s v="Station Wagon"/>
    <s v="Sedan"/>
    <s v="2021-12"/>
    <n v="18"/>
    <n v="0"/>
    <n v="0"/>
    <s v="Non-Severe"/>
    <x v="0"/>
  </r>
  <r>
    <d v="2021-12-17T00:00:00"/>
    <s v="19:43:00"/>
    <s v="Dec"/>
    <s v="BROOKLYN"/>
    <n v="11236"/>
    <n v="40.634354000000002"/>
    <n v="-73.910674999999998"/>
    <s v="EAST 81 STREET"/>
    <s v="AVENUE J"/>
    <s v="1400      PELHAM PARKWAY SOUTH"/>
    <n v="0"/>
    <n v="0"/>
    <n v="0"/>
    <n v="0"/>
    <s v="Unspecified"/>
    <n v="4487511"/>
    <s v="Station Wagon"/>
    <s v="Sedan"/>
    <s v="2021-12"/>
    <n v="19"/>
    <n v="0"/>
    <n v="0"/>
    <s v="Non-Severe"/>
    <x v="0"/>
  </r>
  <r>
    <d v="2021-12-15T00:00:00"/>
    <s v="16:05:00"/>
    <s v="Dec"/>
    <s v="MANHATTAN"/>
    <n v="10025"/>
    <n v="40.798817"/>
    <n v="-73.963939999999994"/>
    <s v="BELT PARKWAY"/>
    <s v="3 AVENUE"/>
    <s v="109       WEST 105 STREET"/>
    <n v="0"/>
    <n v="0"/>
    <n v="0"/>
    <n v="0"/>
    <s v="Backing Unsafely"/>
    <n v="4486759"/>
    <s v="Station Wagon"/>
    <s v="Sedan"/>
    <s v="2021-12"/>
    <n v="16"/>
    <n v="0"/>
    <n v="0"/>
    <s v="Non-Severe"/>
    <x v="0"/>
  </r>
  <r>
    <d v="2021-12-17T00:00:00"/>
    <s v="00:00:00"/>
    <s v="Dec"/>
    <s v="BROOKLYN"/>
    <n v="11249"/>
    <n v="40.698189999999997"/>
    <n v="-73.961910000000003"/>
    <s v="FLUSHING AVENUE"/>
    <s v="CLASSON AVENUE"/>
    <s v="1400      PELHAM PARKWAY SOUTH"/>
    <n v="0"/>
    <n v="0"/>
    <n v="0"/>
    <n v="0"/>
    <s v="Distraction"/>
    <n v="4487900"/>
    <s v="Sedan"/>
    <s v="Sedan"/>
    <s v="2021-12"/>
    <n v="0"/>
    <n v="0"/>
    <n v="0"/>
    <s v="Non-Severe"/>
    <x v="0"/>
  </r>
  <r>
    <d v="2021-12-17T00:00:00"/>
    <s v="06:40:00"/>
    <s v="Dec"/>
    <s v="BROOKLYN"/>
    <n v="10879.98965307365"/>
    <n v="40.776560000000003"/>
    <n v="-73.952709999999996"/>
    <s v="2 AVENUE"/>
    <s v="3 AVENUE"/>
    <s v="1400      PELHAM PARKWAY SOUTH"/>
    <n v="1"/>
    <n v="0"/>
    <n v="0"/>
    <n v="0"/>
    <s v="Unspecified"/>
    <n v="4487248"/>
    <s v="E-Scooter"/>
    <s v="Sedan"/>
    <s v="2021-12"/>
    <n v="6"/>
    <n v="1"/>
    <n v="0"/>
    <s v="Severe"/>
    <x v="0"/>
  </r>
  <r>
    <d v="2021-12-17T00:00:00"/>
    <s v="12:12:00"/>
    <s v="Dec"/>
    <s v="MANHATTAN"/>
    <n v="10018"/>
    <n v="40.754745"/>
    <n v="-73.993650000000002"/>
    <s v="BELT PARKWAY"/>
    <s v="3 AVENUE"/>
    <s v="356       WEST 37 STREET"/>
    <n v="0"/>
    <n v="0"/>
    <n v="0"/>
    <n v="0"/>
    <s v="Passing or Lane Usage Improper"/>
    <n v="4487397"/>
    <s v="Station Wagon"/>
    <s v="Food cart"/>
    <s v="2021-12"/>
    <n v="12"/>
    <n v="0"/>
    <n v="0"/>
    <s v="Non-Severe"/>
    <x v="0"/>
  </r>
  <r>
    <d v="2021-12-16T00:00:00"/>
    <s v="21:50:00"/>
    <s v="Dec"/>
    <s v="MANHATTAN"/>
    <n v="10011"/>
    <n v="40.744576000000002"/>
    <n v="-73.996764999999996"/>
    <s v="BELT PARKWAY"/>
    <s v="3 AVENUE"/>
    <s v="235       WEST 23 STREET"/>
    <n v="1"/>
    <n v="0"/>
    <n v="0"/>
    <n v="0"/>
    <s v="Traffic Control Disregarded"/>
    <n v="4487563"/>
    <s v="Sedan"/>
    <s v="Sedan"/>
    <s v="2021-12"/>
    <n v="21"/>
    <n v="1"/>
    <n v="0"/>
    <s v="Severe"/>
    <x v="0"/>
  </r>
  <r>
    <d v="2021-12-16T00:00:00"/>
    <s v="00:56:00"/>
    <s v="Dec"/>
    <s v="BROOKLYN"/>
    <n v="10879.98965307365"/>
    <n v="40.520114816772221"/>
    <n v="-73.54743161629176"/>
    <s v="CROSS BRONX EXPY RAMP"/>
    <s v="3 AVENUE"/>
    <s v="1400      PELHAM PARKWAY SOUTH"/>
    <n v="2"/>
    <n v="0"/>
    <n v="0"/>
    <n v="0"/>
    <s v="Aggressive Driving/Road Rage"/>
    <n v="4486916"/>
    <s v="Station Wagon"/>
    <s v="Sedan"/>
    <s v="2021-12"/>
    <n v="0"/>
    <n v="2"/>
    <n v="0"/>
    <s v="Severe"/>
    <x v="0"/>
  </r>
  <r>
    <d v="2021-12-15T00:00:00"/>
    <s v="23:25:00"/>
    <s v="Dec"/>
    <s v="QUEENS"/>
    <n v="11429"/>
    <n v="40.707684"/>
    <n v="-73.727980000000002"/>
    <s v="107 AVENUE"/>
    <s v="CROSS ISLAND PARKWAY"/>
    <s v="1400      PELHAM PARKWAY SOUTH"/>
    <n v="0"/>
    <n v="0"/>
    <n v="0"/>
    <n v="0"/>
    <s v="Unspecified"/>
    <n v="4486821"/>
    <s v="Pick-up Truck"/>
    <s v="Sedan"/>
    <s v="2021-12"/>
    <n v="23"/>
    <n v="0"/>
    <n v="0"/>
    <s v="Non-Severe"/>
    <x v="0"/>
  </r>
  <r>
    <d v="2021-12-15T00:00:00"/>
    <s v="16:40:00"/>
    <s v="Dec"/>
    <s v="MANHATTAN"/>
    <n v="10036"/>
    <n v="40.758533"/>
    <n v="-73.988849999999999"/>
    <s v="WEST 44 STREET"/>
    <s v="8 AVENUE"/>
    <s v="1400      PELHAM PARKWAY SOUTH"/>
    <n v="1"/>
    <n v="0"/>
    <n v="1"/>
    <n v="0"/>
    <s v="Distraction"/>
    <n v="4486906"/>
    <s v="Taxi"/>
    <s v="Sedan"/>
    <s v="2021-12"/>
    <n v="16"/>
    <n v="2"/>
    <n v="0"/>
    <s v="Severe"/>
    <x v="0"/>
  </r>
  <r>
    <d v="2021-12-15T00:00:00"/>
    <s v="17:30:00"/>
    <s v="Dec"/>
    <s v="BRONX"/>
    <n v="10467"/>
    <n v="40.877173999999997"/>
    <n v="-73.864570000000001"/>
    <s v="BELT PARKWAY"/>
    <s v="3 AVENUE"/>
    <s v="3514      HOLLAND AVENUE"/>
    <n v="0"/>
    <n v="0"/>
    <n v="0"/>
    <n v="0"/>
    <s v="Distraction"/>
    <n v="4487220"/>
    <s v="Station Wagon"/>
    <s v="Sedan"/>
    <s v="2021-12"/>
    <n v="17"/>
    <n v="0"/>
    <n v="0"/>
    <s v="Non-Severe"/>
    <x v="0"/>
  </r>
  <r>
    <d v="2021-12-16T00:00:00"/>
    <s v="16:57:00"/>
    <s v="Dec"/>
    <s v="BROOKLYN"/>
    <n v="10879.98965307365"/>
    <n v="40.692345000000003"/>
    <n v="-73.881789999999995"/>
    <s v="JACKIE ROBINSON PKWY"/>
    <s v="3 AVENUE"/>
    <s v="1400      PELHAM PARKWAY SOUTH"/>
    <n v="2"/>
    <n v="0"/>
    <n v="0"/>
    <n v="0"/>
    <s v="Unsafe Lane Changing"/>
    <n v="4487099"/>
    <s v="Station Wagon"/>
    <s v="Sedan"/>
    <s v="2021-12"/>
    <n v="16"/>
    <n v="2"/>
    <n v="0"/>
    <s v="Severe"/>
    <x v="0"/>
  </r>
  <r>
    <d v="2021-12-15T00:00:00"/>
    <s v="06:00:00"/>
    <s v="Dec"/>
    <s v="QUEENS"/>
    <n v="11373"/>
    <n v="40.73274"/>
    <n v="-73.868359999999996"/>
    <s v="LONG ISLAND EXPRESSWAY"/>
    <s v="QUEENS BOULEVARD"/>
    <s v="1400      PELHAM PARKWAY SOUTH"/>
    <n v="0"/>
    <n v="0"/>
    <n v="0"/>
    <n v="0"/>
    <s v="Distraction"/>
    <n v="4486865"/>
    <s v="Box Truck"/>
    <s v="Sedan"/>
    <s v="2021-12"/>
    <n v="6"/>
    <n v="0"/>
    <n v="0"/>
    <s v="Non-Severe"/>
    <x v="0"/>
  </r>
  <r>
    <d v="2022-09-07T00:00:00"/>
    <s v="13:27:00"/>
    <s v="Sep"/>
    <s v="QUEENS"/>
    <n v="11422"/>
    <n v="40.671604000000002"/>
    <n v="-73.728070000000002"/>
    <s v="HOOK CREEK BOULEVARD"/>
    <s v="134 AVENUE"/>
    <s v="1400      PELHAM PARKWAY SOUTH"/>
    <n v="1"/>
    <n v="0"/>
    <n v="0"/>
    <n v="0"/>
    <s v="Failure to Yield Right-of-Way"/>
    <n v="4546058"/>
    <s v="Sedan"/>
    <s v="Station Wagon"/>
    <s v="2022-09"/>
    <n v="13"/>
    <n v="1"/>
    <n v="0"/>
    <s v="Severe"/>
    <x v="0"/>
  </r>
  <r>
    <d v="2021-12-13T00:00:00"/>
    <s v="20:18:00"/>
    <s v="Dec"/>
    <s v="BROOKLYN"/>
    <n v="11219"/>
    <n v="40.639907999999998"/>
    <n v="-73.994354000000001"/>
    <s v="BELT PARKWAY"/>
    <s v="3 AVENUE"/>
    <s v="4502      NEW UTRECHT AVENUE"/>
    <n v="1"/>
    <n v="0"/>
    <n v="1"/>
    <n v="0"/>
    <s v="Unspecified"/>
    <n v="4487941"/>
    <s v="Station Wagon"/>
    <s v="Sedan"/>
    <s v="2021-12"/>
    <n v="20"/>
    <n v="2"/>
    <n v="0"/>
    <s v="Severe"/>
    <x v="0"/>
  </r>
  <r>
    <d v="2021-12-15T00:00:00"/>
    <s v="02:25:00"/>
    <s v="Dec"/>
    <s v="QUEENS"/>
    <n v="11417"/>
    <n v="40.674557"/>
    <n v="-73.859604000000004"/>
    <s v="NORTH CONDUIT AVENUE"/>
    <s v="SUTTER AVENUE"/>
    <s v="1400      PELHAM PARKWAY SOUTH"/>
    <n v="1"/>
    <n v="0"/>
    <n v="0"/>
    <n v="0"/>
    <s v="Unsafe Speed"/>
    <n v="4486559"/>
    <s v="Sedan"/>
    <s v="Station Wagon"/>
    <s v="2021-12"/>
    <n v="2"/>
    <n v="1"/>
    <n v="0"/>
    <s v="Severe"/>
    <x v="0"/>
  </r>
  <r>
    <d v="2021-12-16T00:00:00"/>
    <s v="18:00:00"/>
    <s v="Dec"/>
    <s v="BROOKLYN"/>
    <n v="10879.98965307365"/>
    <n v="40.674840000000003"/>
    <n v="-73.823440000000005"/>
    <s v="115 STREET"/>
    <s v="3 AVENUE"/>
    <s v="1400      PELHAM PARKWAY SOUTH"/>
    <n v="2"/>
    <n v="0"/>
    <n v="0"/>
    <n v="0"/>
    <s v="Unsafe Speed"/>
    <n v="4487131"/>
    <s v="Sedan"/>
    <s v="Pick-up Truck"/>
    <s v="2021-12"/>
    <n v="18"/>
    <n v="2"/>
    <n v="0"/>
    <s v="Severe"/>
    <x v="0"/>
  </r>
  <r>
    <d v="2021-12-17T00:00:00"/>
    <s v="01:50:00"/>
    <s v="Dec"/>
    <s v="BROOKLYN"/>
    <n v="11203"/>
    <n v="40.653564000000003"/>
    <n v="-73.934494000000001"/>
    <s v="LINDEN BOULEVARD"/>
    <s v="EAST 46 STREET"/>
    <s v="1400      PELHAM PARKWAY SOUTH"/>
    <n v="0"/>
    <n v="0"/>
    <n v="0"/>
    <n v="0"/>
    <s v="Aggressive Driving/Road Rage"/>
    <n v="4487601"/>
    <s v="Sedan"/>
    <s v="Sedan"/>
    <s v="2021-12"/>
    <n v="1"/>
    <n v="0"/>
    <n v="0"/>
    <s v="Non-Severe"/>
    <x v="0"/>
  </r>
  <r>
    <d v="2021-12-14T00:00:00"/>
    <s v="08:05:00"/>
    <s v="Dec"/>
    <s v="BROOKLYN"/>
    <n v="11210"/>
    <n v="40.628413999999999"/>
    <n v="-73.941389999999998"/>
    <s v="BELT PARKWAY"/>
    <s v="3 AVENUE"/>
    <s v="1830      BROOKLYN AVENUE"/>
    <n v="0"/>
    <n v="0"/>
    <n v="0"/>
    <n v="0"/>
    <s v="Passing Too Closely"/>
    <n v="4487237"/>
    <s v="Sedan"/>
    <s v="Bus"/>
    <s v="2021-12"/>
    <n v="8"/>
    <n v="0"/>
    <n v="0"/>
    <s v="Non-Severe"/>
    <x v="0"/>
  </r>
  <r>
    <d v="2021-12-16T00:00:00"/>
    <s v="18:11:00"/>
    <s v="Dec"/>
    <s v="BRONX"/>
    <n v="10458"/>
    <n v="40.857129999999998"/>
    <n v="-73.880799999999994"/>
    <s v="SOUTHERN BOULEVARD"/>
    <s v="EAST FORDHAM ROAD"/>
    <s v="1400      PELHAM PARKWAY SOUTH"/>
    <n v="1"/>
    <n v="0"/>
    <n v="0"/>
    <n v="0"/>
    <s v="Other Vehicular"/>
    <n v="4487967"/>
    <s v="Sedan"/>
    <s v="Station Wagon"/>
    <s v="2021-12"/>
    <n v="18"/>
    <n v="1"/>
    <n v="0"/>
    <s v="Severe"/>
    <x v="0"/>
  </r>
  <r>
    <d v="2021-12-15T00:00:00"/>
    <s v="07:59:00"/>
    <s v="Dec"/>
    <s v="BRONX"/>
    <n v="10459"/>
    <n v="40.822234999999999"/>
    <n v="-73.887460000000004"/>
    <s v="BRUCKNER EXPRESSWAY"/>
    <s v="SHERIDAN EXPRESSWAY"/>
    <s v="1400      PELHAM PARKWAY SOUTH"/>
    <n v="0"/>
    <n v="0"/>
    <n v="0"/>
    <n v="0"/>
    <s v="Unspecified"/>
    <n v="4487043"/>
    <s v="Sedan"/>
    <s v="Station Wagon"/>
    <s v="2021-12"/>
    <n v="7"/>
    <n v="0"/>
    <n v="0"/>
    <s v="Non-Severe"/>
    <x v="0"/>
  </r>
  <r>
    <d v="2021-12-16T00:00:00"/>
    <s v="08:00:00"/>
    <s v="Dec"/>
    <s v="MANHATTAN"/>
    <n v="10032"/>
    <n v="40.840949999999999"/>
    <n v="-73.939475999999999"/>
    <s v="WEST 168 STREET"/>
    <s v="SAINT NICHOLAS AVENUE"/>
    <s v="1400      PELHAM PARKWAY SOUTH"/>
    <n v="2"/>
    <n v="0"/>
    <n v="1"/>
    <n v="0"/>
    <s v="Unspecified"/>
    <n v="4487403"/>
    <s v="Bike"/>
    <s v="Sedan"/>
    <s v="2021-12"/>
    <n v="8"/>
    <n v="3"/>
    <n v="0"/>
    <s v="Severe"/>
    <x v="0"/>
  </r>
  <r>
    <d v="2021-12-14T00:00:00"/>
    <s v="17:49:00"/>
    <s v="Dec"/>
    <s v="BROOKLYN"/>
    <n v="11208"/>
    <n v="40.675682000000002"/>
    <n v="-73.866069999999993"/>
    <s v="BELT PARKWAY"/>
    <s v="3 AVENUE"/>
    <s v="640       CONDUIT BOULEVARD"/>
    <n v="0"/>
    <n v="0"/>
    <n v="0"/>
    <n v="0"/>
    <s v="Passing or Lane Usage Improper"/>
    <n v="4487188"/>
    <s v="Sedan"/>
    <s v="Sedan"/>
    <s v="2021-12"/>
    <n v="17"/>
    <n v="0"/>
    <n v="0"/>
    <s v="Non-Severe"/>
    <x v="0"/>
  </r>
  <r>
    <d v="2021-12-12T00:00:00"/>
    <s v="15:10:00"/>
    <s v="Dec"/>
    <s v="BROOKLYN"/>
    <n v="10879.98965307365"/>
    <n v="40.710976000000002"/>
    <n v="-73.979619999999997"/>
    <s v="FDR DRIVE"/>
    <s v="3 AVENUE"/>
    <s v="1400      PELHAM PARKWAY SOUTH"/>
    <n v="0"/>
    <n v="0"/>
    <n v="0"/>
    <n v="0"/>
    <s v="Distraction"/>
    <n v="4487459"/>
    <s v="4 dr sedan"/>
    <s v="Sedan"/>
    <s v="2021-12"/>
    <n v="15"/>
    <n v="0"/>
    <n v="0"/>
    <s v="Non-Severe"/>
    <x v="1"/>
  </r>
  <r>
    <d v="2021-12-12T00:00:00"/>
    <s v="00:04:00"/>
    <s v="Dec"/>
    <s v="QUEENS"/>
    <n v="11370"/>
    <n v="40.768833000000001"/>
    <n v="-73.890630000000002"/>
    <s v="DITMARS BOULEVARD"/>
    <s v="79 STREET"/>
    <s v="1400      PELHAM PARKWAY SOUTH"/>
    <n v="0"/>
    <n v="0"/>
    <n v="0"/>
    <n v="0"/>
    <s v="Distraction"/>
    <n v="4487647"/>
    <s v="Station Wagon"/>
    <s v="Sedan"/>
    <s v="2021-12"/>
    <n v="0"/>
    <n v="0"/>
    <n v="0"/>
    <s v="Non-Severe"/>
    <x v="1"/>
  </r>
  <r>
    <d v="2021-11-26T00:00:00"/>
    <s v="14:00:00"/>
    <s v="Nov"/>
    <s v="BRONX"/>
    <n v="10470"/>
    <n v="40.902428"/>
    <n v="-73.851249999999993"/>
    <s v="BELT PARKWAY"/>
    <s v="3 AVENUE"/>
    <s v="4617      WHITE PLAINS ROAD"/>
    <n v="0"/>
    <n v="0"/>
    <n v="0"/>
    <n v="0"/>
    <s v="Backing Unsafely"/>
    <n v="4487837"/>
    <s v="Sedan"/>
    <s v="Sedan"/>
    <s v="2021-11"/>
    <n v="14"/>
    <n v="0"/>
    <n v="0"/>
    <s v="Non-Severe"/>
    <x v="0"/>
  </r>
  <r>
    <d v="2021-12-17T00:00:00"/>
    <s v="08:23:00"/>
    <s v="Dec"/>
    <s v="BROOKLYN"/>
    <n v="10879.98965307365"/>
    <n v="40.703074999999998"/>
    <n v="-73.790639999999996"/>
    <s v="LIBERTY AVENUE"/>
    <s v="168 STREET"/>
    <s v="1400      PELHAM PARKWAY SOUTH"/>
    <n v="0"/>
    <n v="0"/>
    <n v="0"/>
    <n v="0"/>
    <s v="Following Too Closely"/>
    <n v="4487275"/>
    <s v="Sedan"/>
    <s v="Sedan"/>
    <s v="2021-12"/>
    <n v="8"/>
    <n v="0"/>
    <n v="0"/>
    <s v="Non-Severe"/>
    <x v="0"/>
  </r>
  <r>
    <d v="2021-12-17T00:00:00"/>
    <s v="15:30:00"/>
    <s v="Dec"/>
    <s v="BROOKLYN"/>
    <n v="11210"/>
    <n v="40.624229999999997"/>
    <n v="-73.938580000000002"/>
    <s v="EAST 38 STREET"/>
    <s v="FLATBUSH AVENUE"/>
    <s v="1400      PELHAM PARKWAY SOUTH"/>
    <n v="0"/>
    <n v="0"/>
    <n v="0"/>
    <n v="0"/>
    <s v="Failure to Yield Right-of-Way"/>
    <n v="4487483"/>
    <s v="Sedan"/>
    <s v="Box Truck"/>
    <s v="2021-12"/>
    <n v="15"/>
    <n v="0"/>
    <n v="0"/>
    <s v="Non-Severe"/>
    <x v="0"/>
  </r>
  <r>
    <d v="2021-12-14T00:00:00"/>
    <s v="14:35:00"/>
    <s v="Dec"/>
    <s v="QUEENS"/>
    <n v="11432"/>
    <n v="40.709614000000002"/>
    <n v="-73.805115000000001"/>
    <s v="BELT PARKWAY"/>
    <s v="3 AVENUE"/>
    <s v="85-97     PARSONS BOULEVARD"/>
    <n v="2"/>
    <n v="0"/>
    <n v="0"/>
    <n v="0"/>
    <s v="Unspecified"/>
    <n v="4487674"/>
    <s v="Station Wagon"/>
    <s v="Station Wagon"/>
    <s v="2021-12"/>
    <n v="14"/>
    <n v="2"/>
    <n v="0"/>
    <s v="Severe"/>
    <x v="0"/>
  </r>
  <r>
    <d v="2021-12-16T00:00:00"/>
    <s v="17:15:00"/>
    <s v="Dec"/>
    <s v="BROOKLYN"/>
    <n v="10879.98965307365"/>
    <n v="40.738585999999998"/>
    <n v="-73.808390000000003"/>
    <s v="LONG ISLAND EXPRESSWAY"/>
    <s v="3 AVENUE"/>
    <s v="1400      PELHAM PARKWAY SOUTH"/>
    <n v="0"/>
    <n v="0"/>
    <n v="0"/>
    <n v="0"/>
    <s v="Other Vehicular"/>
    <n v="4487442"/>
    <s v="FORD VAN"/>
    <s v="Sedan"/>
    <s v="2021-12"/>
    <n v="17"/>
    <n v="0"/>
    <n v="0"/>
    <s v="Non-Severe"/>
    <x v="0"/>
  </r>
  <r>
    <d v="2021-11-12T00:00:00"/>
    <s v="16:20:00"/>
    <s v="Nov"/>
    <s v="QUEENS"/>
    <n v="11434"/>
    <n v="40.679690000000001"/>
    <n v="-73.777090000000001"/>
    <s v="BELT PARKWAY"/>
    <s v="3 AVENUE"/>
    <s v="166-02    BAISLEY BOULEVARD"/>
    <n v="1"/>
    <n v="0"/>
    <n v="1"/>
    <n v="0"/>
    <s v="Unspecified"/>
    <n v="4487878"/>
    <s v="Sedan"/>
    <s v="Sedan"/>
    <s v="2021-11"/>
    <n v="16"/>
    <n v="2"/>
    <n v="0"/>
    <s v="Severe"/>
    <x v="0"/>
  </r>
  <r>
    <d v="2021-12-16T00:00:00"/>
    <s v="13:22:00"/>
    <s v="Dec"/>
    <s v="BROOKLYN"/>
    <n v="10879.98965307365"/>
    <n v="40.797930000000001"/>
    <n v="-73.933999999999997"/>
    <s v="1 AVENUE"/>
    <s v="3 AVENUE"/>
    <s v="1400      PELHAM PARKWAY SOUTH"/>
    <n v="1"/>
    <n v="0"/>
    <n v="0"/>
    <n v="0"/>
    <s v="Pedestrian/Bicyclist/Other Pedestrian Error/Confusion"/>
    <n v="4487944"/>
    <s v="Taxi"/>
    <s v="E-Bike"/>
    <s v="2021-12"/>
    <n v="13"/>
    <n v="1"/>
    <n v="0"/>
    <s v="Severe"/>
    <x v="0"/>
  </r>
  <r>
    <d v="2021-12-17T00:00:00"/>
    <s v="09:28:00"/>
    <s v="Dec"/>
    <s v="BROOKLYN"/>
    <n v="11234"/>
    <n v="40.634963999999997"/>
    <n v="-73.932075999999995"/>
    <s v="BELT PARKWAY"/>
    <s v="3 AVENUE"/>
    <s v="4612      GLENWOOD ROAD"/>
    <n v="1"/>
    <n v="0"/>
    <n v="0"/>
    <n v="0"/>
    <s v="Pedestrian/Bicyclist/Other Pedestrian Error/Confusion"/>
    <n v="4487539"/>
    <s v="Station Wagon"/>
    <s v="Bike"/>
    <s v="2021-12"/>
    <n v="9"/>
    <n v="1"/>
    <n v="0"/>
    <s v="Severe"/>
    <x v="0"/>
  </r>
  <r>
    <d v="2021-09-14T00:00:00"/>
    <s v="09:25:00"/>
    <s v="Sep"/>
    <s v="MANHATTAN"/>
    <n v="10001"/>
    <n v="40.520114816772221"/>
    <n v="-73.54743161629176"/>
    <s v="33 street"/>
    <s v="9th avenue"/>
    <s v="1400      PELHAM PARKWAY SOUTH"/>
    <n v="0"/>
    <n v="0"/>
    <n v="0"/>
    <n v="0"/>
    <s v="Unspecified"/>
    <n v="4457402"/>
    <s v="Sedan"/>
    <s v="Box Truck"/>
    <s v="2021-09"/>
    <n v="9"/>
    <n v="0"/>
    <n v="0"/>
    <s v="Non-Severe"/>
    <x v="0"/>
  </r>
  <r>
    <d v="2021-12-16T00:00:00"/>
    <s v="21:50:00"/>
    <s v="Dec"/>
    <s v="BROOKLYN"/>
    <n v="10879.98965307365"/>
    <n v="40.757190000000001"/>
    <n v="-73.890410000000003"/>
    <s v="77 STREET"/>
    <s v="3 AVENUE"/>
    <s v="1400      PELHAM PARKWAY SOUTH"/>
    <n v="2"/>
    <n v="0"/>
    <n v="0"/>
    <n v="0"/>
    <s v="Distraction"/>
    <n v="4487657"/>
    <s v="Sedan"/>
    <s v="Sedan"/>
    <s v="2021-12"/>
    <n v="21"/>
    <n v="2"/>
    <n v="0"/>
    <s v="Severe"/>
    <x v="0"/>
  </r>
  <r>
    <d v="2021-12-14T00:00:00"/>
    <s v="14:51:00"/>
    <s v="Dec"/>
    <s v="BROOKLYN"/>
    <n v="11224"/>
    <n v="40.581516000000001"/>
    <n v="-73.967339999999993"/>
    <s v="OCEAN PARKWAY"/>
    <s v="WEST AVENUE"/>
    <s v="1400      PELHAM PARKWAY SOUTH"/>
    <n v="1"/>
    <n v="0"/>
    <n v="0"/>
    <n v="0"/>
    <s v="Distraction"/>
    <n v="4487745"/>
    <s v="Motorbike"/>
    <s v="Sedan"/>
    <s v="2021-12"/>
    <n v="14"/>
    <n v="1"/>
    <n v="0"/>
    <s v="Severe"/>
    <x v="0"/>
  </r>
  <r>
    <d v="2021-11-26T00:00:00"/>
    <s v="15:18:00"/>
    <s v="Nov"/>
    <s v="QUEENS"/>
    <n v="11373"/>
    <n v="40.736640000000001"/>
    <n v="-73.865840000000006"/>
    <s v="JUNCTION BOULEVARD"/>
    <s v="57 AVENUE"/>
    <s v="1400      PELHAM PARKWAY SOUTH"/>
    <n v="1"/>
    <n v="0"/>
    <n v="1"/>
    <n v="0"/>
    <s v="Driver Inexperience"/>
    <n v="4487175"/>
    <s v="Sedan"/>
    <s v="Sedan"/>
    <s v="2021-11"/>
    <n v="15"/>
    <n v="2"/>
    <n v="0"/>
    <s v="Severe"/>
    <x v="0"/>
  </r>
  <r>
    <d v="2021-12-17T00:00:00"/>
    <s v="12:44:00"/>
    <s v="Dec"/>
    <s v="BRONX"/>
    <n v="10468"/>
    <n v="40.872112000000001"/>
    <n v="-73.887860000000003"/>
    <s v="EAST BEDFORD PARK BOULEVARD"/>
    <s v="GRAND CONCOURSE"/>
    <s v="1400      PELHAM PARKWAY SOUTH"/>
    <n v="2"/>
    <n v="0"/>
    <n v="0"/>
    <n v="0"/>
    <s v="Failure to Yield Right-of-Way"/>
    <n v="4487289"/>
    <s v="Sedan"/>
    <s v="Station Wagon"/>
    <s v="2021-12"/>
    <n v="12"/>
    <n v="2"/>
    <n v="0"/>
    <s v="Severe"/>
    <x v="0"/>
  </r>
  <r>
    <d v="2021-12-14T00:00:00"/>
    <s v="14:09:00"/>
    <s v="Dec"/>
    <s v="BRONX"/>
    <n v="10469"/>
    <n v="40.871315000000003"/>
    <n v="-73.860373999999993"/>
    <s v="BURKE AVENUE"/>
    <s v="RADCLIFF AVENUE"/>
    <s v="1400      PELHAM PARKWAY SOUTH"/>
    <n v="1"/>
    <n v="0"/>
    <n v="1"/>
    <n v="0"/>
    <s v="Unspecified"/>
    <n v="4487808"/>
    <s v="Sedan"/>
    <s v="Sedan"/>
    <s v="2021-12"/>
    <n v="14"/>
    <n v="2"/>
    <n v="0"/>
    <s v="Severe"/>
    <x v="0"/>
  </r>
  <r>
    <d v="2021-12-16T00:00:00"/>
    <s v="00:50:00"/>
    <s v="Dec"/>
    <s v="BROOKLYN"/>
    <n v="11214"/>
    <n v="40.600135999999999"/>
    <n v="-74.002709999999993"/>
    <s v="BELT PARKWAY"/>
    <s v="3 AVENUE"/>
    <s v="2001      CROPSEY AVENUE"/>
    <n v="0"/>
    <n v="0"/>
    <n v="0"/>
    <n v="0"/>
    <s v="Backing Unsafely"/>
    <n v="4487580"/>
    <s v="Sedan"/>
    <s v="Sedan"/>
    <s v="2021-12"/>
    <n v="0"/>
    <n v="0"/>
    <n v="0"/>
    <s v="Non-Severe"/>
    <x v="0"/>
  </r>
  <r>
    <d v="2021-12-16T00:00:00"/>
    <s v="09:52:00"/>
    <s v="Dec"/>
    <s v="QUEENS"/>
    <n v="11413"/>
    <n v="40.677619999999997"/>
    <n v="-73.750550000000004"/>
    <s v="135 AVENUE"/>
    <s v="220 STREET"/>
    <s v="1400      PELHAM PARKWAY SOUTH"/>
    <n v="0"/>
    <n v="0"/>
    <n v="0"/>
    <n v="0"/>
    <s v="Distraction"/>
    <n v="4487302"/>
    <s v="Sedan"/>
    <s v="Sedan"/>
    <s v="2021-12"/>
    <n v="9"/>
    <n v="0"/>
    <n v="0"/>
    <s v="Non-Severe"/>
    <x v="0"/>
  </r>
  <r>
    <d v="2021-12-17T00:00:00"/>
    <s v="15:16:00"/>
    <s v="Dec"/>
    <s v="QUEENS"/>
    <n v="11101"/>
    <n v="40.742874"/>
    <n v="-73.933944999999994"/>
    <s v="VANDAM STREET"/>
    <s v="47 AVENUE"/>
    <s v="1400      PELHAM PARKWAY SOUTH"/>
    <n v="1"/>
    <n v="0"/>
    <n v="0"/>
    <n v="0"/>
    <s v="Distraction"/>
    <n v="4487410"/>
    <s v="Taxi"/>
    <s v="Motorcycle"/>
    <s v="2021-12"/>
    <n v="15"/>
    <n v="1"/>
    <n v="0"/>
    <s v="Severe"/>
    <x v="0"/>
  </r>
  <r>
    <d v="2021-12-13T00:00:00"/>
    <s v="14:15:00"/>
    <s v="Dec"/>
    <s v="BRONX"/>
    <n v="10455"/>
    <n v="40.814934000000001"/>
    <n v="-73.897649999999999"/>
    <s v="SOUTHERN BOULEVARD"/>
    <s v="EAST 156 STREET"/>
    <s v="1400      PELHAM PARKWAY SOUTH"/>
    <n v="2"/>
    <n v="0"/>
    <n v="0"/>
    <n v="0"/>
    <s v="Unspecified"/>
    <n v="4487307"/>
    <s v="Station Wagon"/>
    <s v="Station Wagon"/>
    <s v="2021-12"/>
    <n v="14"/>
    <n v="2"/>
    <n v="0"/>
    <s v="Severe"/>
    <x v="0"/>
  </r>
  <r>
    <d v="2021-12-15T00:00:00"/>
    <s v="13:50:00"/>
    <s v="Dec"/>
    <s v="BROOKLYN"/>
    <n v="10879.98965307365"/>
    <n v="40.812199999999997"/>
    <n v="-73.942260000000005"/>
    <s v="WEST 132 STREET"/>
    <s v="3 AVENUE"/>
    <s v="1400      PELHAM PARKWAY SOUTH"/>
    <n v="1"/>
    <n v="0"/>
    <n v="0"/>
    <n v="0"/>
    <s v="Other Vehicular"/>
    <n v="4488017"/>
    <s v="Pick-up Truck"/>
    <s v="E-Bike"/>
    <s v="2021-12"/>
    <n v="13"/>
    <n v="1"/>
    <n v="0"/>
    <s v="Severe"/>
    <x v="0"/>
  </r>
  <r>
    <d v="2021-12-15T00:00:00"/>
    <s v="18:33:00"/>
    <s v="Dec"/>
    <s v="QUEENS"/>
    <n v="11368"/>
    <n v="40.750731999999999"/>
    <n v="-73.870350000000002"/>
    <s v="BELT PARKWAY"/>
    <s v="3 AVENUE"/>
    <s v="37-39     JUNCTION BOULEVARD"/>
    <n v="0"/>
    <n v="0"/>
    <n v="0"/>
    <n v="0"/>
    <s v="Distraction"/>
    <n v="4486972"/>
    <s v="Ambulance"/>
    <s v="Sedan"/>
    <s v="2021-12"/>
    <n v="18"/>
    <n v="0"/>
    <n v="0"/>
    <s v="Non-Severe"/>
    <x v="0"/>
  </r>
  <r>
    <d v="2021-12-15T00:00:00"/>
    <s v="00:10:00"/>
    <s v="Dec"/>
    <s v="MANHATTAN"/>
    <n v="10035"/>
    <n v="40.804375"/>
    <n v="-73.937420000000003"/>
    <s v="EAST 125 STREET"/>
    <s v="LEXINGTON AVENUE"/>
    <s v="1400      PELHAM PARKWAY SOUTH"/>
    <n v="1"/>
    <n v="0"/>
    <n v="0"/>
    <n v="0"/>
    <s v="Traffic Control Disregarded"/>
    <n v="4486740"/>
    <s v="Sedan"/>
    <s v="Taxi"/>
    <s v="2021-12"/>
    <n v="0"/>
    <n v="1"/>
    <n v="0"/>
    <s v="Severe"/>
    <x v="0"/>
  </r>
  <r>
    <d v="2021-12-15T00:00:00"/>
    <s v="12:00:00"/>
    <s v="Dec"/>
    <s v="QUEENS"/>
    <n v="11418"/>
    <n v="40.697997999999998"/>
    <n v="-73.840429999999998"/>
    <s v="BELT PARKWAY"/>
    <s v="3 AVENUE"/>
    <s v="108-17    86 AVENUE"/>
    <n v="0"/>
    <n v="0"/>
    <n v="0"/>
    <n v="0"/>
    <s v="Passing Too Closely"/>
    <n v="4486744"/>
    <s v="Sedan"/>
    <s v="Sedan"/>
    <s v="2021-12"/>
    <n v="12"/>
    <n v="0"/>
    <n v="0"/>
    <s v="Non-Severe"/>
    <x v="0"/>
  </r>
  <r>
    <d v="2021-12-15T00:00:00"/>
    <s v="13:40:00"/>
    <s v="Dec"/>
    <s v="MANHATTAN"/>
    <n v="10009"/>
    <n v="40.729064999999999"/>
    <n v="-73.984215000000006"/>
    <s v="BELT PARKWAY"/>
    <s v="3 AVENUE"/>
    <s v="172       1 AVENUE"/>
    <n v="0"/>
    <n v="0"/>
    <n v="0"/>
    <n v="0"/>
    <s v="Unspecified"/>
    <n v="4486947"/>
    <s v="Taxi"/>
    <s v="Station Wagon"/>
    <s v="2021-12"/>
    <n v="13"/>
    <n v="0"/>
    <n v="0"/>
    <s v="Non-Severe"/>
    <x v="0"/>
  </r>
  <r>
    <d v="2021-12-16T00:00:00"/>
    <s v="13:47:00"/>
    <s v="Dec"/>
    <s v="QUEENS"/>
    <n v="11420"/>
    <n v="40.667079999999999"/>
    <n v="-73.810329999999993"/>
    <s v="NORTH CONDUIT AVENUE"/>
    <s v="130 STREET"/>
    <s v="1400      PELHAM PARKWAY SOUTH"/>
    <n v="1"/>
    <n v="0"/>
    <n v="0"/>
    <n v="0"/>
    <s v="Unsafe Speed"/>
    <n v="4487129"/>
    <s v="Tractor Truck Diesel"/>
    <s v="Sedan"/>
    <s v="2021-12"/>
    <n v="13"/>
    <n v="1"/>
    <n v="0"/>
    <s v="Severe"/>
    <x v="0"/>
  </r>
  <r>
    <d v="2021-12-15T00:00:00"/>
    <s v="15:23:00"/>
    <s v="Dec"/>
    <s v="QUEENS"/>
    <n v="11101"/>
    <n v="40.745040000000003"/>
    <n v="-73.936194999999998"/>
    <s v="BELT PARKWAY"/>
    <s v="3 AVENUE"/>
    <s v="30-30     THOMSON AVENUE"/>
    <n v="0"/>
    <n v="0"/>
    <n v="0"/>
    <n v="0"/>
    <s v="Distraction"/>
    <n v="4486768"/>
    <s v="Station Wagon"/>
    <s v="Station Wagon"/>
    <s v="2021-12"/>
    <n v="15"/>
    <n v="0"/>
    <n v="0"/>
    <s v="Non-Severe"/>
    <x v="0"/>
  </r>
  <r>
    <d v="2021-12-15T00:00:00"/>
    <s v="08:05:00"/>
    <s v="Dec"/>
    <s v="QUEENS"/>
    <n v="11369"/>
    <n v="40.759407000000003"/>
    <n v="-73.857129999999998"/>
    <s v="ASTORIA BOULEVARD"/>
    <s v="112 PLACE"/>
    <s v="1400      PELHAM PARKWAY SOUTH"/>
    <n v="0"/>
    <n v="0"/>
    <n v="0"/>
    <n v="0"/>
    <s v="Distraction"/>
    <n v="4486964"/>
    <s v="Sedan"/>
    <s v="Sedan"/>
    <s v="2021-12"/>
    <n v="8"/>
    <n v="0"/>
    <n v="0"/>
    <s v="Non-Severe"/>
    <x v="0"/>
  </r>
  <r>
    <d v="2021-12-13T00:00:00"/>
    <s v="18:00:00"/>
    <s v="Dec"/>
    <s v="BRONX"/>
    <n v="10475"/>
    <n v="40.880929999999999"/>
    <n v="-73.833349999999996"/>
    <s v="BELT PARKWAY"/>
    <s v="3 AVENUE"/>
    <s v="3412      WRIGHT AVENUE"/>
    <n v="0"/>
    <n v="0"/>
    <n v="0"/>
    <n v="0"/>
    <s v="Distraction"/>
    <n v="4487800"/>
    <s v="Sedan"/>
    <s v="Sedan"/>
    <s v="2021-12"/>
    <n v="18"/>
    <n v="0"/>
    <n v="0"/>
    <s v="Non-Severe"/>
    <x v="0"/>
  </r>
  <r>
    <d v="2021-12-16T00:00:00"/>
    <s v="11:37:00"/>
    <s v="Dec"/>
    <s v="QUEENS"/>
    <n v="11357"/>
    <n v="40.776997000000001"/>
    <n v="-73.814800000000005"/>
    <s v="WILLETS POINT BOULEVARD"/>
    <s v="150 STREET"/>
    <s v="1400      PELHAM PARKWAY SOUTH"/>
    <n v="2"/>
    <n v="0"/>
    <n v="0"/>
    <n v="0"/>
    <s v="Traffic Control Disregarded"/>
    <n v="4487147"/>
    <s v="Station Wagon"/>
    <s v="Pick-up Truck"/>
    <s v="2021-12"/>
    <n v="11"/>
    <n v="2"/>
    <n v="0"/>
    <s v="Severe"/>
    <x v="0"/>
  </r>
  <r>
    <d v="2021-12-15T00:00:00"/>
    <s v="14:10:00"/>
    <s v="Dec"/>
    <s v="BROOKLYN"/>
    <n v="11217"/>
    <n v="40.688834999999997"/>
    <n v="-73.976939999999999"/>
    <s v="BELT PARKWAY"/>
    <s v="3 AVENUE"/>
    <s v="28        FORT GREENE PLACE"/>
    <n v="0"/>
    <n v="0"/>
    <n v="0"/>
    <n v="0"/>
    <s v="Unspecified"/>
    <n v="4486800"/>
    <s v="Sedan"/>
    <s v="Sedan"/>
    <s v="2021-12"/>
    <n v="14"/>
    <n v="0"/>
    <n v="0"/>
    <s v="Non-Severe"/>
    <x v="0"/>
  </r>
  <r>
    <d v="2021-12-14T00:00:00"/>
    <s v="22:30:00"/>
    <s v="Dec"/>
    <s v="BROOKLYN"/>
    <n v="11236"/>
    <n v="40.632010000000001"/>
    <n v="-73.905609999999996"/>
    <s v="AVENUE L"/>
    <s v="EAST 83 STREET"/>
    <s v="1400      PELHAM PARKWAY SOUTH"/>
    <n v="2"/>
    <n v="0"/>
    <n v="0"/>
    <n v="0"/>
    <s v="Following Too Closely"/>
    <n v="4487519"/>
    <s v="Sedan"/>
    <s v="Station Wagon"/>
    <s v="2021-12"/>
    <n v="22"/>
    <n v="2"/>
    <n v="0"/>
    <s v="Severe"/>
    <x v="0"/>
  </r>
  <r>
    <d v="2021-12-16T00:00:00"/>
    <s v="02:20:00"/>
    <s v="Dec"/>
    <s v="BROOKLYN"/>
    <n v="11226"/>
    <n v="40.642825999999999"/>
    <n v="-73.955505000000002"/>
    <s v="CLARENDON ROAD"/>
    <s v="EAST 23 STREET"/>
    <s v="1400      PELHAM PARKWAY SOUTH"/>
    <n v="2"/>
    <n v="0"/>
    <n v="0"/>
    <n v="0"/>
    <s v="Traffic Control Disregarded"/>
    <n v="4486996"/>
    <s v="Sedan"/>
    <s v="Sedan"/>
    <s v="2021-12"/>
    <n v="2"/>
    <n v="2"/>
    <n v="0"/>
    <s v="Severe"/>
    <x v="0"/>
  </r>
  <r>
    <d v="2021-12-17T00:00:00"/>
    <s v="14:17:00"/>
    <s v="Dec"/>
    <s v="MANHATTAN"/>
    <n v="10016"/>
    <n v="40.741520000000001"/>
    <n v="-73.981740000000002"/>
    <s v="BELT PARKWAY"/>
    <s v="3 AVENUE"/>
    <s v="160       EAST 27 STREET"/>
    <n v="0"/>
    <n v="0"/>
    <n v="0"/>
    <n v="0"/>
    <s v="Distraction"/>
    <n v="4487704"/>
    <s v="Sedan"/>
    <s v="Bike"/>
    <s v="2021-12"/>
    <n v="14"/>
    <n v="0"/>
    <n v="0"/>
    <s v="Non-Severe"/>
    <x v="0"/>
  </r>
  <r>
    <d v="2021-12-16T00:00:00"/>
    <s v="06:36:00"/>
    <s v="Dec"/>
    <s v="QUEENS"/>
    <n v="11373"/>
    <n v="40.744990000000001"/>
    <n v="-73.871544"/>
    <s v="BELT PARKWAY"/>
    <s v="3 AVENUE"/>
    <s v="42-10     94 STREET"/>
    <n v="0"/>
    <n v="0"/>
    <n v="0"/>
    <n v="0"/>
    <s v="Distraction"/>
    <n v="4487173"/>
    <s v="Sedan"/>
    <s v="Sedan"/>
    <s v="2021-12"/>
    <n v="6"/>
    <n v="0"/>
    <n v="0"/>
    <s v="Non-Severe"/>
    <x v="0"/>
  </r>
  <r>
    <d v="2021-12-15T00:00:00"/>
    <s v="08:30:00"/>
    <s v="Dec"/>
    <s v="BRONX"/>
    <n v="10467"/>
    <n v="40.875225"/>
    <n v="-73.873535000000004"/>
    <s v="BELT PARKWAY"/>
    <s v="3 AVENUE"/>
    <s v="3259      PARKSIDE PLACE"/>
    <n v="0"/>
    <n v="0"/>
    <n v="0"/>
    <n v="0"/>
    <s v="Unspecified"/>
    <n v="4486686"/>
    <s v="Station Wagon"/>
    <s v="Sedan"/>
    <s v="2021-12"/>
    <n v="8"/>
    <n v="0"/>
    <n v="0"/>
    <s v="Non-Severe"/>
    <x v="0"/>
  </r>
  <r>
    <d v="2021-11-21T00:00:00"/>
    <s v="01:50:00"/>
    <s v="Nov"/>
    <s v="BROOKLYN"/>
    <n v="11221"/>
    <n v="40.6965"/>
    <n v="-73.9285"/>
    <s v="BELT PARKWAY"/>
    <s v="3 AVENUE"/>
    <s v="32        CEDAR STREET"/>
    <n v="0"/>
    <n v="0"/>
    <n v="0"/>
    <n v="0"/>
    <s v="Alcohol Involvement"/>
    <n v="4487322"/>
    <s v="Sedan"/>
    <s v="Sedan"/>
    <s v="2021-11"/>
    <n v="1"/>
    <n v="0"/>
    <n v="0"/>
    <s v="Non-Severe"/>
    <x v="1"/>
  </r>
  <r>
    <d v="2021-12-15T00:00:00"/>
    <s v="06:25:00"/>
    <s v="Dec"/>
    <s v="BROOKLYN"/>
    <n v="10879.98965307365"/>
    <n v="40.64472"/>
    <n v="-73.941209999999998"/>
    <s v="CORTELYOU ROAD"/>
    <s v="3 AVENUE"/>
    <s v="1400      PELHAM PARKWAY SOUTH"/>
    <n v="1"/>
    <n v="0"/>
    <n v="1"/>
    <n v="0"/>
    <s v="Unspecified"/>
    <n v="4486949"/>
    <s v="Sedan"/>
    <s v="Sedan"/>
    <s v="2021-12"/>
    <n v="6"/>
    <n v="2"/>
    <n v="0"/>
    <s v="Severe"/>
    <x v="0"/>
  </r>
  <r>
    <d v="2021-04-18T00:00:00"/>
    <s v="21:25:00"/>
    <s v="Apr"/>
    <s v="BROOKLYN"/>
    <n v="10879.98965307365"/>
    <n v="40.520114816772221"/>
    <n v="-73.54743161629176"/>
    <s v="BROOKLYN QUEENS EXPRESSWAY RAMP"/>
    <s v="3 AVENUE"/>
    <s v="1400      PELHAM PARKWAY SOUTH"/>
    <n v="1"/>
    <n v="0"/>
    <n v="0"/>
    <n v="0"/>
    <s v="Following Too Closely"/>
    <n v="4409874"/>
    <s v="Sedan"/>
    <s v="Station Wagon"/>
    <s v="2021-04"/>
    <n v="21"/>
    <n v="1"/>
    <n v="0"/>
    <s v="Severe"/>
    <x v="1"/>
  </r>
  <r>
    <d v="2023-01-13T00:00:00"/>
    <s v="15:15:00"/>
    <s v="Jan"/>
    <s v="BROOKLYN"/>
    <n v="11229"/>
    <n v="40.600555"/>
    <n v="-73.940640000000002"/>
    <s v="BELT PARKWAY"/>
    <s v="3 AVENUE"/>
    <s v="2954      AVENUE U"/>
    <n v="0"/>
    <n v="0"/>
    <n v="0"/>
    <n v="0"/>
    <s v="Backing Unsafely"/>
    <n v="4599086"/>
    <s v="Sedan"/>
    <s v="Sedan"/>
    <s v="2023-01"/>
    <n v="15"/>
    <n v="0"/>
    <n v="0"/>
    <s v="Non-Severe"/>
    <x v="0"/>
  </r>
  <r>
    <d v="2021-06-12T00:00:00"/>
    <s v="20:40:00"/>
    <s v="Jun"/>
    <s v="BROOKLYN"/>
    <n v="10879.98965307365"/>
    <n v="40.687781999999999"/>
    <n v="-73.919070000000005"/>
    <s v="BROADWAY"/>
    <s v="PUTNAM AVENUE"/>
    <s v="1400      PELHAM PARKWAY SOUTH"/>
    <n v="1"/>
    <n v="0"/>
    <n v="1"/>
    <n v="0"/>
    <s v="Pedestrian/Bicyclist/Other Pedestrian Error/Confusion"/>
    <n v="4487778"/>
    <s v="Sedan"/>
    <s v="Sedan"/>
    <s v="2021-06"/>
    <n v="20"/>
    <n v="2"/>
    <n v="0"/>
    <s v="Severe"/>
    <x v="1"/>
  </r>
  <r>
    <d v="2021-12-17T00:00:00"/>
    <s v="09:30:00"/>
    <s v="Dec"/>
    <s v="MANHATTAN"/>
    <n v="10029"/>
    <n v="40.793888000000003"/>
    <n v="-73.943010000000001"/>
    <s v="BELT PARKWAY"/>
    <s v="3 AVENUE"/>
    <s v="1996      3 AVENUE"/>
    <n v="0"/>
    <n v="0"/>
    <n v="0"/>
    <n v="0"/>
    <s v="Failure to Yield Right-of-Way"/>
    <n v="4487556"/>
    <s v="Station Wagon"/>
    <s v="Station Wagon"/>
    <s v="2021-12"/>
    <n v="9"/>
    <n v="0"/>
    <n v="0"/>
    <s v="Non-Severe"/>
    <x v="0"/>
  </r>
  <r>
    <d v="2021-07-12T00:00:00"/>
    <s v="08:30:00"/>
    <s v="Jul"/>
    <s v="BROOKLYN"/>
    <n v="10879.98965307365"/>
    <n v="40.520114816772221"/>
    <n v="-73.54743161629176"/>
    <s v="BROOKLYN BATTERY TUNNEL"/>
    <s v="3 AVENUE"/>
    <s v="1400      PELHAM PARKWAY SOUTH"/>
    <n v="0"/>
    <n v="0"/>
    <n v="0"/>
    <n v="0"/>
    <s v="Passing Too Closely"/>
    <n v="4487535"/>
    <s v="Sedan"/>
    <s v="Bus"/>
    <s v="2021-07"/>
    <n v="8"/>
    <n v="0"/>
    <n v="0"/>
    <s v="Non-Severe"/>
    <x v="0"/>
  </r>
  <r>
    <d v="2021-12-16T00:00:00"/>
    <s v="11:38:00"/>
    <s v="Dec"/>
    <s v="QUEENS"/>
    <n v="11691"/>
    <n v="40.608739999999997"/>
    <n v="-73.747640000000004"/>
    <s v="CENTRAL AVENUE"/>
    <s v="BEACH 12 STREET"/>
    <s v="1400      PELHAM PARKWAY SOUTH"/>
    <n v="0"/>
    <n v="0"/>
    <n v="0"/>
    <n v="0"/>
    <s v="Backing Unsafely"/>
    <n v="4488004"/>
    <s v="Tractor Truck Diesel"/>
    <s v="Station Wagon"/>
    <s v="2021-12"/>
    <n v="11"/>
    <n v="0"/>
    <n v="0"/>
    <s v="Non-Severe"/>
    <x v="0"/>
  </r>
  <r>
    <d v="2021-12-14T00:00:00"/>
    <s v="20:20:00"/>
    <s v="Dec"/>
    <s v="QUEENS"/>
    <n v="11432"/>
    <n v="40.706359999999997"/>
    <n v="-73.792534000000003"/>
    <s v="168 STREET"/>
    <s v="JAMAICA AVENUE"/>
    <s v="1400      PELHAM PARKWAY SOUTH"/>
    <n v="0"/>
    <n v="0"/>
    <n v="0"/>
    <n v="0"/>
    <s v="Traffic Control Disregarded"/>
    <n v="4487492"/>
    <s v="Sedan"/>
    <s v="Sedan"/>
    <s v="2021-12"/>
    <n v="20"/>
    <n v="0"/>
    <n v="0"/>
    <s v="Non-Severe"/>
    <x v="0"/>
  </r>
  <r>
    <d v="2021-12-15T00:00:00"/>
    <s v="16:45:00"/>
    <s v="Dec"/>
    <s v="STATEN ISLAND"/>
    <n v="10312"/>
    <n v="40.546954999999997"/>
    <n v="-74.181290000000004"/>
    <s v="DRUMGOOLE ROAD WEST"/>
    <s v="ARDEN AVENUE"/>
    <s v="1400      PELHAM PARKWAY SOUTH"/>
    <n v="0"/>
    <n v="0"/>
    <n v="0"/>
    <n v="0"/>
    <s v="Unspecified"/>
    <n v="4486988"/>
    <s v="Sedan"/>
    <s v="Sedan"/>
    <s v="2021-12"/>
    <n v="16"/>
    <n v="0"/>
    <n v="0"/>
    <s v="Non-Severe"/>
    <x v="0"/>
  </r>
  <r>
    <d v="2021-12-17T00:00:00"/>
    <s v="13:15:00"/>
    <s v="Dec"/>
    <s v="BROOKLYN"/>
    <n v="10879.98965307365"/>
    <n v="40.729446000000003"/>
    <n v="-74.005179999999996"/>
    <s v="VARICK STREET"/>
    <s v="3 AVENUE"/>
    <s v="1400      PELHAM PARKWAY SOUTH"/>
    <n v="1"/>
    <n v="0"/>
    <n v="0"/>
    <n v="0"/>
    <s v="Passing or Lane Usage Improper"/>
    <n v="4487300"/>
    <s v="Sedan"/>
    <s v="Bike"/>
    <s v="2021-12"/>
    <n v="13"/>
    <n v="1"/>
    <n v="0"/>
    <s v="Severe"/>
    <x v="0"/>
  </r>
  <r>
    <d v="2021-12-17T00:00:00"/>
    <s v="08:59:00"/>
    <s v="Dec"/>
    <s v="MANHATTAN"/>
    <n v="10010"/>
    <n v="40.735550000000003"/>
    <n v="-73.979354999999998"/>
    <s v="1 AVENUE"/>
    <s v="EAST 21 STREET"/>
    <s v="1400      PELHAM PARKWAY SOUTH"/>
    <n v="1"/>
    <n v="0"/>
    <n v="0"/>
    <n v="0"/>
    <s v="Distraction"/>
    <n v="4487714"/>
    <s v="Bike"/>
    <s v="Station Wagon"/>
    <s v="2021-12"/>
    <n v="8"/>
    <n v="1"/>
    <n v="0"/>
    <s v="Severe"/>
    <x v="0"/>
  </r>
  <r>
    <d v="2021-12-15T00:00:00"/>
    <s v="18:00:00"/>
    <s v="Dec"/>
    <s v="MANHATTAN"/>
    <n v="10026"/>
    <n v="40.520114816772221"/>
    <n v="-73.54743161629176"/>
    <s v="morningside avenue"/>
    <s v="west 113 street"/>
    <s v="1400      PELHAM PARKWAY SOUTH"/>
    <n v="0"/>
    <n v="0"/>
    <n v="0"/>
    <n v="0"/>
    <s v="Traffic Control Disregarded"/>
    <n v="4487015"/>
    <s v="Station Wagon"/>
    <s v="Sedan"/>
    <s v="2021-12"/>
    <n v="18"/>
    <n v="0"/>
    <n v="0"/>
    <s v="Non-Severe"/>
    <x v="0"/>
  </r>
  <r>
    <d v="2021-12-16T00:00:00"/>
    <s v="12:00:00"/>
    <s v="Dec"/>
    <s v="QUEENS"/>
    <n v="11354"/>
    <n v="40.763686999999997"/>
    <n v="-73.814440000000005"/>
    <s v="150 STREET"/>
    <s v="ROOSEVELT AVENUE"/>
    <s v="1400      PELHAM PARKWAY SOUTH"/>
    <n v="1"/>
    <n v="0"/>
    <n v="1"/>
    <n v="0"/>
    <s v="Failure to Yield Right-of-Way"/>
    <n v="4487279"/>
    <s v="Sedan"/>
    <s v="Sedan"/>
    <s v="2021-12"/>
    <n v="12"/>
    <n v="2"/>
    <n v="0"/>
    <s v="Severe"/>
    <x v="0"/>
  </r>
  <r>
    <d v="2021-12-13T00:00:00"/>
    <s v="12:00:00"/>
    <s v="Dec"/>
    <s v="BROOKLYN"/>
    <n v="11213"/>
    <n v="40.678730000000002"/>
    <n v="-73.932975999999996"/>
    <s v="SCHENECTADY AVENUE"/>
    <s v="HERKIMER STREET"/>
    <s v="1400      PELHAM PARKWAY SOUTH"/>
    <n v="0"/>
    <n v="0"/>
    <n v="0"/>
    <n v="0"/>
    <s v="Distraction"/>
    <n v="4487777"/>
    <s v="Station Wagon"/>
    <s v="Sedan"/>
    <s v="2021-12"/>
    <n v="12"/>
    <n v="0"/>
    <n v="0"/>
    <s v="Non-Severe"/>
    <x v="0"/>
  </r>
  <r>
    <d v="2021-12-15T00:00:00"/>
    <s v="10:10:00"/>
    <s v="Dec"/>
    <s v="BROOKLYN"/>
    <n v="10879.98965307365"/>
    <n v="40.826275000000003"/>
    <n v="-73.859710000000007"/>
    <s v="BRUCKNER BOULEVARD"/>
    <s v="WHITE PLAINS ROAD"/>
    <s v="1400      PELHAM PARKWAY SOUTH"/>
    <n v="0"/>
    <n v="0"/>
    <n v="0"/>
    <n v="0"/>
    <s v="Passing or Lane Usage Improper"/>
    <n v="4486707"/>
    <s v="Sedan"/>
    <s v="Sedan"/>
    <s v="2021-12"/>
    <n v="10"/>
    <n v="0"/>
    <n v="0"/>
    <s v="Non-Severe"/>
    <x v="0"/>
  </r>
  <r>
    <d v="2021-12-15T00:00:00"/>
    <s v="12:08:00"/>
    <s v="Dec"/>
    <s v="BROOKLYN"/>
    <n v="11232"/>
    <n v="40.653854000000003"/>
    <n v="-74.008170000000007"/>
    <s v="3 AVENUE"/>
    <s v="39 STREET"/>
    <s v="1400      PELHAM PARKWAY SOUTH"/>
    <n v="2"/>
    <n v="0"/>
    <n v="0"/>
    <n v="0"/>
    <s v="Other Vehicular"/>
    <n v="4486767"/>
    <s v="Sedan"/>
    <s v="Sedan"/>
    <s v="2021-12"/>
    <n v="12"/>
    <n v="2"/>
    <n v="0"/>
    <s v="Severe"/>
    <x v="0"/>
  </r>
  <r>
    <d v="2021-12-17T00:00:00"/>
    <s v="17:01:00"/>
    <s v="Dec"/>
    <s v="QUEENS"/>
    <n v="11436"/>
    <n v="40.685856000000001"/>
    <n v="-73.795479999999998"/>
    <s v="LINDEN BOULEVARD"/>
    <s v="148 STREET"/>
    <s v="1400      PELHAM PARKWAY SOUTH"/>
    <n v="1"/>
    <n v="0"/>
    <n v="0"/>
    <n v="0"/>
    <s v="Failure to Yield Right-of-Way"/>
    <n v="4487865"/>
    <s v="Station Wagon"/>
    <s v="Sedan"/>
    <s v="2021-12"/>
    <n v="17"/>
    <n v="1"/>
    <n v="0"/>
    <s v="Severe"/>
    <x v="0"/>
  </r>
  <r>
    <d v="2021-12-15T00:00:00"/>
    <s v="21:45:00"/>
    <s v="Dec"/>
    <s v="BRONX"/>
    <n v="10453"/>
    <n v="40.520114816772221"/>
    <n v="-73.54743161629176"/>
    <s v="SEDGWICK AVENUE"/>
    <s v="HALL OF FAME TERRACE"/>
    <s v="1400      PELHAM PARKWAY SOUTH"/>
    <n v="1"/>
    <n v="0"/>
    <n v="0"/>
    <n v="0"/>
    <s v="Failure to Keep Right"/>
    <n v="4487155"/>
    <s v="Station Wagon"/>
    <s v="Sedan"/>
    <s v="2021-12"/>
    <n v="21"/>
    <n v="1"/>
    <n v="0"/>
    <s v="Severe"/>
    <x v="0"/>
  </r>
  <r>
    <d v="2021-12-16T00:00:00"/>
    <s v="17:00:00"/>
    <s v="Dec"/>
    <s v="BRONX"/>
    <n v="10475"/>
    <n v="40.882046000000003"/>
    <n v="-73.836770000000001"/>
    <s v="BELT PARKWAY"/>
    <s v="3 AVENUE"/>
    <s v="3860      BOSTON ROAD"/>
    <n v="0"/>
    <n v="0"/>
    <n v="0"/>
    <n v="0"/>
    <s v="Unspecified"/>
    <n v="4487797"/>
    <s v="Sedan"/>
    <s v="Sedan"/>
    <s v="2021-12"/>
    <n v="17"/>
    <n v="0"/>
    <n v="0"/>
    <s v="Non-Severe"/>
    <x v="0"/>
  </r>
  <r>
    <d v="2021-12-14T00:00:00"/>
    <s v="14:00:00"/>
    <s v="Dec"/>
    <s v="BROOKLYN"/>
    <n v="11212"/>
    <n v="40.661014999999999"/>
    <n v="-73.908529999999999"/>
    <s v="ROCKAWAY AVENUE"/>
    <s v="RIVERDALE AVENUE"/>
    <s v="1400      PELHAM PARKWAY SOUTH"/>
    <n v="0"/>
    <n v="0"/>
    <n v="0"/>
    <n v="0"/>
    <s v="Distraction"/>
    <n v="4487527"/>
    <s v="Sedan"/>
    <s v="Box Truck"/>
    <s v="2021-12"/>
    <n v="14"/>
    <n v="0"/>
    <n v="0"/>
    <s v="Non-Severe"/>
    <x v="0"/>
  </r>
  <r>
    <d v="2021-11-12T00:00:00"/>
    <s v="20:00:00"/>
    <s v="Nov"/>
    <s v="BROOKLYN"/>
    <n v="10879.98965307365"/>
    <n v="40.670900000000003"/>
    <n v="-73.953190000000006"/>
    <s v="ROGERS AVENUE"/>
    <s v="3 AVENUE"/>
    <s v="1400      PELHAM PARKWAY SOUTH"/>
    <n v="0"/>
    <n v="0"/>
    <n v="0"/>
    <n v="0"/>
    <s v="Backing Unsafely"/>
    <n v="4487737"/>
    <s v="Sedan"/>
    <s v="Sedan"/>
    <s v="2021-11"/>
    <n v="20"/>
    <n v="0"/>
    <n v="0"/>
    <s v="Non-Severe"/>
    <x v="0"/>
  </r>
  <r>
    <d v="2021-12-17T00:00:00"/>
    <s v="12:45:00"/>
    <s v="Dec"/>
    <s v="BROOKLYN"/>
    <n v="10879.98965307365"/>
    <n v="40.673026999999998"/>
    <n v="-73.905760000000001"/>
    <s v="SACKMAN STREET"/>
    <s v="3 AVENUE"/>
    <s v="1400      PELHAM PARKWAY SOUTH"/>
    <n v="0"/>
    <n v="0"/>
    <n v="0"/>
    <n v="0"/>
    <s v="Distraction"/>
    <n v="4487529"/>
    <s v="Bus"/>
    <s v="Sedan"/>
    <s v="2021-12"/>
    <n v="12"/>
    <n v="0"/>
    <n v="0"/>
    <s v="Non-Severe"/>
    <x v="0"/>
  </r>
  <r>
    <d v="2021-12-15T00:00:00"/>
    <s v="09:44:00"/>
    <s v="Dec"/>
    <s v="QUEENS"/>
    <n v="11101"/>
    <n v="40.742522999999998"/>
    <n v="-73.949240000000003"/>
    <s v="49 AVENUE"/>
    <s v="21 STREET"/>
    <s v="1400      PELHAM PARKWAY SOUTH"/>
    <n v="0"/>
    <n v="0"/>
    <n v="0"/>
    <n v="0"/>
    <s v="Turning Improperly"/>
    <n v="4487167"/>
    <s v="Sedan"/>
    <s v="Van"/>
    <s v="2021-12"/>
    <n v="9"/>
    <n v="0"/>
    <n v="0"/>
    <s v="Non-Severe"/>
    <x v="0"/>
  </r>
  <r>
    <d v="2021-12-15T00:00:00"/>
    <s v="17:37:00"/>
    <s v="Dec"/>
    <s v="BROOKLYN"/>
    <n v="10879.98965307365"/>
    <n v="40.75855"/>
    <n v="-73.829639999999998"/>
    <s v="KISSENA BOULEVARD"/>
    <s v="3 AVENUE"/>
    <s v="1400      PELHAM PARKWAY SOUTH"/>
    <n v="1"/>
    <n v="0"/>
    <n v="1"/>
    <n v="0"/>
    <s v="Unspecified"/>
    <n v="4486793"/>
    <s v="Sedan"/>
    <s v="Sedan"/>
    <s v="2021-12"/>
    <n v="17"/>
    <n v="2"/>
    <n v="0"/>
    <s v="Severe"/>
    <x v="0"/>
  </r>
  <r>
    <d v="2021-12-15T00:00:00"/>
    <s v="07:00:00"/>
    <s v="Dec"/>
    <s v="BROOKLYN"/>
    <n v="10879.98965307365"/>
    <n v="40.747334000000002"/>
    <n v="-73.736810000000006"/>
    <s v="CROSS ISLAND PARKWAY"/>
    <s v="3 AVENUE"/>
    <s v="1400      PELHAM PARKWAY SOUTH"/>
    <n v="0"/>
    <n v="0"/>
    <n v="0"/>
    <n v="0"/>
    <s v="Distraction"/>
    <n v="4486887"/>
    <s v="Station Wagon"/>
    <s v="Station Wagon"/>
    <s v="2021-12"/>
    <n v="7"/>
    <n v="0"/>
    <n v="0"/>
    <s v="Non-Severe"/>
    <x v="0"/>
  </r>
  <r>
    <d v="2021-12-16T00:00:00"/>
    <s v="10:24:00"/>
    <s v="Dec"/>
    <s v="BRONX"/>
    <n v="10453"/>
    <n v="40.846850000000003"/>
    <n v="-73.912949999999995"/>
    <s v="BELT PARKWAY"/>
    <s v="3 AVENUE"/>
    <s v="1712      JEROME AVENUE"/>
    <n v="0"/>
    <n v="0"/>
    <n v="0"/>
    <n v="0"/>
    <s v="Backing Unsafely"/>
    <n v="4487150"/>
    <s v="Sedan"/>
    <s v="Pick-up Truck"/>
    <s v="2021-12"/>
    <n v="10"/>
    <n v="0"/>
    <n v="0"/>
    <s v="Non-Severe"/>
    <x v="0"/>
  </r>
  <r>
    <d v="2021-12-16T00:00:00"/>
    <s v="12:10:00"/>
    <s v="Dec"/>
    <s v="QUEENS"/>
    <n v="11385"/>
    <n v="40.709682000000001"/>
    <n v="-73.898910000000001"/>
    <s v="FRESH POND ROAD"/>
    <s v="LINDEN STREET"/>
    <s v="1400      PELHAM PARKWAY SOUTH"/>
    <n v="2"/>
    <n v="0"/>
    <n v="0"/>
    <n v="0"/>
    <s v="Turning Improperly"/>
    <n v="4487041"/>
    <s v="Sedan"/>
    <s v="Station Wagon"/>
    <s v="2021-12"/>
    <n v="12"/>
    <n v="2"/>
    <n v="0"/>
    <s v="Severe"/>
    <x v="0"/>
  </r>
  <r>
    <d v="2021-12-13T00:00:00"/>
    <s v="10:21:00"/>
    <s v="Dec"/>
    <s v="BROOKLYN"/>
    <n v="10879.98965307365"/>
    <n v="40.668681999999997"/>
    <n v="-73.759730000000005"/>
    <s v="143 AVENUE"/>
    <s v="3 AVENUE"/>
    <s v="1400      PELHAM PARKWAY SOUTH"/>
    <n v="0"/>
    <n v="0"/>
    <n v="0"/>
    <n v="0"/>
    <s v="Passing Too Closely"/>
    <n v="4487464"/>
    <s v="Sedan"/>
    <s v="Sedan"/>
    <s v="2021-12"/>
    <n v="10"/>
    <n v="0"/>
    <n v="0"/>
    <s v="Non-Severe"/>
    <x v="0"/>
  </r>
  <r>
    <d v="2021-12-16T00:00:00"/>
    <s v="14:12:00"/>
    <s v="Dec"/>
    <s v="BROOKLYN"/>
    <n v="10879.98965307365"/>
    <n v="40.520114816772221"/>
    <n v="-73.54743161629176"/>
    <s v="GRAND CENTRAL PARKWAY"/>
    <s v="3 AVENUE"/>
    <s v="1400      PELHAM PARKWAY SOUTH"/>
    <n v="1"/>
    <n v="0"/>
    <n v="0"/>
    <n v="0"/>
    <s v="Following Too Closely"/>
    <n v="4487123"/>
    <s v="Station Wagon"/>
    <s v="Pick-up Truck"/>
    <s v="2021-12"/>
    <n v="14"/>
    <n v="1"/>
    <n v="0"/>
    <s v="Severe"/>
    <x v="0"/>
  </r>
  <r>
    <d v="2021-12-15T00:00:00"/>
    <s v="13:08:00"/>
    <s v="Dec"/>
    <s v="BROOKLYN"/>
    <n v="10879.98965307365"/>
    <n v="40.668599999999998"/>
    <n v="-73.736760000000004"/>
    <s v="138 AVENUE"/>
    <s v="BROOKVILLE BOULEVARD"/>
    <s v="1400      PELHAM PARKWAY SOUTH"/>
    <n v="1"/>
    <n v="0"/>
    <n v="0"/>
    <n v="0"/>
    <s v="Failure to Yield Right-of-Way"/>
    <n v="4486724"/>
    <s v="Station Wagon"/>
    <s v="Bike"/>
    <s v="2021-12"/>
    <n v="13"/>
    <n v="1"/>
    <n v="0"/>
    <s v="Severe"/>
    <x v="0"/>
  </r>
  <r>
    <d v="2021-07-12T00:00:00"/>
    <s v="07:00:00"/>
    <s v="Jul"/>
    <s v="BROOKLYN"/>
    <n v="10879.98965307365"/>
    <n v="40.520114816772221"/>
    <n v="-73.54743161629176"/>
    <s v="west end ave"/>
    <s v="west 81 street west 82 street"/>
    <s v="1400      PELHAM PARKWAY SOUTH"/>
    <n v="0"/>
    <n v="0"/>
    <n v="0"/>
    <n v="0"/>
    <s v="Unspecified"/>
    <n v="4487290"/>
    <s v="Station Wagon"/>
    <s v="Taxi"/>
    <s v="2021-07"/>
    <n v="7"/>
    <n v="0"/>
    <n v="0"/>
    <s v="Non-Severe"/>
    <x v="0"/>
  </r>
  <r>
    <d v="2021-12-14T00:00:00"/>
    <s v="18:20:00"/>
    <s v="Dec"/>
    <s v="BROOKLYN"/>
    <n v="10879.98965307365"/>
    <n v="40.681117999999998"/>
    <n v="-73.964429999999993"/>
    <s v="ATLANTIC AVENUE"/>
    <s v="3 AVENUE"/>
    <s v="1400      PELHAM PARKWAY SOUTH"/>
    <n v="0"/>
    <n v="0"/>
    <n v="0"/>
    <n v="0"/>
    <s v="Distraction"/>
    <n v="4487619"/>
    <s v="Station Wagon"/>
    <s v="Station Wagon"/>
    <s v="2021-12"/>
    <n v="18"/>
    <n v="0"/>
    <n v="0"/>
    <s v="Non-Severe"/>
    <x v="0"/>
  </r>
  <r>
    <d v="2021-12-15T00:00:00"/>
    <s v="08:30:00"/>
    <s v="Dec"/>
    <s v="QUEENS"/>
    <n v="11434"/>
    <n v="40.663035999999998"/>
    <n v="-73.781030000000001"/>
    <s v="146 AVENUE"/>
    <s v="158 STREET"/>
    <s v="1400      PELHAM PARKWAY SOUTH"/>
    <n v="0"/>
    <n v="0"/>
    <n v="0"/>
    <n v="0"/>
    <s v="Backing Unsafely"/>
    <n v="4486819"/>
    <s v="Station Wagon"/>
    <s v="Sedan"/>
    <s v="2021-12"/>
    <n v="8"/>
    <n v="0"/>
    <n v="0"/>
    <s v="Non-Severe"/>
    <x v="0"/>
  </r>
  <r>
    <d v="2021-12-17T00:00:00"/>
    <s v="13:25:00"/>
    <s v="Dec"/>
    <s v="MANHATTAN"/>
    <n v="10007"/>
    <n v="40.715995999999997"/>
    <n v="-74.007099999999994"/>
    <s v="CHURCH STREET"/>
    <s v="DUANE STREET"/>
    <s v="1400      PELHAM PARKWAY SOUTH"/>
    <n v="1"/>
    <n v="0"/>
    <n v="0"/>
    <n v="0"/>
    <s v="Following Too Closely"/>
    <n v="4487268"/>
    <s v="Taxi"/>
    <s v="Bike"/>
    <s v="2021-12"/>
    <n v="13"/>
    <n v="1"/>
    <n v="0"/>
    <s v="Severe"/>
    <x v="0"/>
  </r>
  <r>
    <d v="2021-12-15T00:00:00"/>
    <s v="09:00:00"/>
    <s v="Dec"/>
    <s v="BROOKLYN"/>
    <n v="10879.98965307365"/>
    <n v="40.520114816772221"/>
    <n v="-73.54743161629176"/>
    <s v="35 AVENUE"/>
    <s v="CLEARVIEW EXPRESSWAY"/>
    <s v="1400      PELHAM PARKWAY SOUTH"/>
    <n v="1"/>
    <n v="0"/>
    <n v="1"/>
    <n v="0"/>
    <s v="Distraction"/>
    <n v="4486668"/>
    <s v="Station Wagon"/>
    <s v="Sedan"/>
    <s v="2021-12"/>
    <n v="9"/>
    <n v="2"/>
    <n v="0"/>
    <s v="Severe"/>
    <x v="0"/>
  </r>
  <r>
    <d v="2021-11-12T00:00:00"/>
    <s v="23:15:00"/>
    <s v="Nov"/>
    <s v="BROOKLYN"/>
    <n v="11237"/>
    <n v="40.706062000000003"/>
    <n v="-73.916259999999994"/>
    <s v="STOCKHOLM STREET"/>
    <s v="CYPRESS AVENUE"/>
    <s v="1400      PELHAM PARKWAY SOUTH"/>
    <n v="0"/>
    <n v="0"/>
    <n v="0"/>
    <n v="0"/>
    <s v="Alcohol Involvement"/>
    <n v="4487323"/>
    <s v="Station Wagon"/>
    <s v="Station Wagon"/>
    <s v="2021-11"/>
    <n v="23"/>
    <n v="0"/>
    <n v="0"/>
    <s v="Non-Severe"/>
    <x v="0"/>
  </r>
  <r>
    <d v="2021-12-17T00:00:00"/>
    <s v="05:20:00"/>
    <s v="Dec"/>
    <s v="BROOKLYN"/>
    <n v="10879.98965307365"/>
    <n v="40.824416999999997"/>
    <n v="-73.873570000000001"/>
    <s v="BRUCKNER BOULEVARD"/>
    <s v="MORRISON AVENUE"/>
    <s v="1400      PELHAM PARKWAY SOUTH"/>
    <n v="0"/>
    <n v="0"/>
    <n v="0"/>
    <n v="0"/>
    <s v="Distraction"/>
    <n v="4487259"/>
    <s v="Sedan"/>
    <s v="Sedan"/>
    <s v="2021-12"/>
    <n v="5"/>
    <n v="0"/>
    <n v="0"/>
    <s v="Non-Severe"/>
    <x v="0"/>
  </r>
  <r>
    <d v="2021-12-15T00:00:00"/>
    <s v="15:37:00"/>
    <s v="Dec"/>
    <s v="QUEENS"/>
    <n v="11434"/>
    <n v="40.65616"/>
    <n v="-73.767359999999996"/>
    <s v="ROCKAWAY BOULEVARD"/>
    <s v="BREWER BOULEVARD"/>
    <s v="1400      PELHAM PARKWAY SOUTH"/>
    <n v="0"/>
    <n v="0"/>
    <n v="0"/>
    <n v="0"/>
    <s v="Unspecified"/>
    <n v="4486781"/>
    <s v="Station Wagon"/>
    <s v="Sedan"/>
    <s v="2021-12"/>
    <n v="15"/>
    <n v="0"/>
    <n v="0"/>
    <s v="Non-Severe"/>
    <x v="0"/>
  </r>
  <r>
    <d v="2021-12-16T00:00:00"/>
    <s v="00:19:00"/>
    <s v="Dec"/>
    <s v="BROOKLYN"/>
    <n v="11236"/>
    <n v="40.641727000000003"/>
    <n v="-73.907646"/>
    <s v="REMSEN AVENUE"/>
    <s v="GLENWOOD ROAD"/>
    <s v="1400      PELHAM PARKWAY SOUTH"/>
    <n v="1"/>
    <n v="0"/>
    <n v="0"/>
    <n v="0"/>
    <s v="Distraction"/>
    <n v="4487518"/>
    <s v="Sedan"/>
    <n v="999"/>
    <s v="2021-12"/>
    <n v="0"/>
    <n v="1"/>
    <n v="0"/>
    <s v="Severe"/>
    <x v="0"/>
  </r>
  <r>
    <d v="2021-12-14T00:00:00"/>
    <s v="10:10:00"/>
    <s v="Dec"/>
    <s v="BROOKLYN"/>
    <n v="11207"/>
    <n v="40.672229999999999"/>
    <n v="-73.889279999999999"/>
    <s v="BELT PARKWAY"/>
    <s v="3 AVENUE"/>
    <s v="394       HENDRIX STREET"/>
    <n v="0"/>
    <n v="0"/>
    <n v="0"/>
    <n v="0"/>
    <s v="Passing or Lane Usage Improper"/>
    <n v="4487190"/>
    <s v="Garbage or Refuse"/>
    <s v="Sedan"/>
    <s v="2021-12"/>
    <n v="10"/>
    <n v="0"/>
    <n v="0"/>
    <s v="Non-Severe"/>
    <x v="0"/>
  </r>
  <r>
    <d v="2021-12-16T00:00:00"/>
    <s v="17:10:00"/>
    <s v="Dec"/>
    <s v="MANHATTAN"/>
    <n v="10003"/>
    <n v="40.726185000000001"/>
    <n v="-73.989429999999999"/>
    <s v="2 AVENUE"/>
    <s v="EAST 4 STREET"/>
    <s v="1400      PELHAM PARKWAY SOUTH"/>
    <n v="1"/>
    <n v="0"/>
    <n v="0"/>
    <n v="0"/>
    <s v="Distraction"/>
    <n v="4487573"/>
    <s v="Station Wagon"/>
    <s v="Ambulance"/>
    <s v="2021-12"/>
    <n v="17"/>
    <n v="1"/>
    <n v="0"/>
    <s v="Severe"/>
    <x v="0"/>
  </r>
  <r>
    <d v="2021-12-16T00:00:00"/>
    <s v="22:30:00"/>
    <s v="Dec"/>
    <s v="MANHATTAN"/>
    <n v="10028"/>
    <n v="40.773339999999997"/>
    <n v="-73.949020000000004"/>
    <s v="EAST 82 STREET"/>
    <s v="YORK AVENUE"/>
    <s v="1400      PELHAM PARKWAY SOUTH"/>
    <n v="1"/>
    <n v="0"/>
    <n v="1"/>
    <n v="0"/>
    <s v="Unspecified"/>
    <n v="4487923"/>
    <s v="E-Bike"/>
    <s v="Sedan"/>
    <s v="2021-12"/>
    <n v="22"/>
    <n v="2"/>
    <n v="0"/>
    <s v="Severe"/>
    <x v="0"/>
  </r>
  <r>
    <d v="2021-12-16T00:00:00"/>
    <s v="08:04:00"/>
    <s v="Dec"/>
    <s v="BROOKLYN"/>
    <n v="11234"/>
    <n v="40.621563000000002"/>
    <n v="-73.939125000000004"/>
    <s v="EAST 37 STREET"/>
    <s v="KINGS HIGHWAY"/>
    <s v="1400      PELHAM PARKWAY SOUTH"/>
    <n v="3"/>
    <n v="0"/>
    <n v="0"/>
    <n v="0"/>
    <s v="Driver Inexperience"/>
    <n v="4486938"/>
    <s v="Station Wagon"/>
    <s v="Station Wagon"/>
    <s v="2021-12"/>
    <n v="8"/>
    <n v="3"/>
    <n v="0"/>
    <s v="Severe"/>
    <x v="0"/>
  </r>
  <r>
    <d v="2021-12-13T00:00:00"/>
    <s v="19:00:00"/>
    <s v="Dec"/>
    <s v="BROOKLYN"/>
    <n v="10879.98965307365"/>
    <n v="40.520114816772221"/>
    <n v="-73.54743161629176"/>
    <s v="BRIGHTON 6 STREET"/>
    <s v="ATLANTIC OCEAN"/>
    <s v="1400      PELHAM PARKWAY SOUTH"/>
    <n v="0"/>
    <n v="0"/>
    <n v="0"/>
    <n v="0"/>
    <s v="Distraction"/>
    <n v="4487739"/>
    <s v="Station Wagon"/>
    <s v="Station Wagon"/>
    <s v="2021-12"/>
    <n v="19"/>
    <n v="0"/>
    <n v="0"/>
    <s v="Non-Severe"/>
    <x v="0"/>
  </r>
  <r>
    <d v="2021-12-17T00:00:00"/>
    <s v="18:21:00"/>
    <s v="Dec"/>
    <s v="BROOKLYN"/>
    <n v="10879.98965307365"/>
    <n v="40.764434999999999"/>
    <n v="-73.72269"/>
    <s v="LONG ISLAND EXPRESSWAY"/>
    <s v="3 AVENUE"/>
    <s v="1400      PELHAM PARKWAY SOUTH"/>
    <n v="0"/>
    <n v="0"/>
    <n v="0"/>
    <n v="0"/>
    <s v="Distraction"/>
    <n v="4487391"/>
    <s v="Station Wagon"/>
    <s v="Sedan"/>
    <s v="2021-12"/>
    <n v="18"/>
    <n v="0"/>
    <n v="0"/>
    <s v="Non-Severe"/>
    <x v="0"/>
  </r>
  <r>
    <d v="2021-12-15T00:00:00"/>
    <s v="15:00:00"/>
    <s v="Dec"/>
    <s v="BROOKLYN"/>
    <n v="11234"/>
    <n v="40.630569999999999"/>
    <n v="-73.927120000000002"/>
    <s v="EAST 51 STREET"/>
    <s v="AVENUE I"/>
    <s v="1400      PELHAM PARKWAY SOUTH"/>
    <n v="2"/>
    <n v="0"/>
    <n v="0"/>
    <n v="0"/>
    <s v="Unsafe Speed"/>
    <n v="4486773"/>
    <s v="Station Wagon"/>
    <s v="Sedan"/>
    <s v="2021-12"/>
    <n v="15"/>
    <n v="2"/>
    <n v="0"/>
    <s v="Severe"/>
    <x v="0"/>
  </r>
  <r>
    <d v="2021-12-17T00:00:00"/>
    <s v="22:15:00"/>
    <s v="Dec"/>
    <s v="BROOKLYN"/>
    <n v="10879.98965307365"/>
    <n v="40.520114816772221"/>
    <n v="-73.54743161629176"/>
    <s v="VANCORTLANDT PARK"/>
    <s v="INTERSTATE ROUTE 87 NORTH"/>
    <s v="1400      PELHAM PARKWAY SOUTH"/>
    <n v="1"/>
    <n v="0"/>
    <n v="1"/>
    <n v="0"/>
    <s v="Unspecified"/>
    <n v="4487350"/>
    <s v="Station Wagon"/>
    <s v="Sedan"/>
    <s v="2021-12"/>
    <n v="22"/>
    <n v="2"/>
    <n v="0"/>
    <s v="Severe"/>
    <x v="0"/>
  </r>
  <r>
    <d v="2021-12-14T00:00:00"/>
    <s v="11:55:00"/>
    <s v="Dec"/>
    <s v="BRONX"/>
    <n v="10466"/>
    <n v="40.890647999999999"/>
    <n v="-73.848749999999995"/>
    <s v="EAST 233 STREET"/>
    <s v="PAULDING AVENUE"/>
    <s v="1400      PELHAM PARKWAY SOUTH"/>
    <n v="0"/>
    <n v="0"/>
    <n v="0"/>
    <n v="0"/>
    <s v="Failure to Yield Right-of-Way"/>
    <n v="4487212"/>
    <s v="Sedan"/>
    <s v="Pick-up Truck"/>
    <s v="2021-12"/>
    <n v="11"/>
    <n v="0"/>
    <n v="0"/>
    <s v="Non-Severe"/>
    <x v="0"/>
  </r>
  <r>
    <d v="2021-12-16T00:00:00"/>
    <s v="19:17:00"/>
    <s v="Dec"/>
    <s v="MANHATTAN"/>
    <n v="10025"/>
    <n v="40.799633"/>
    <n v="-73.961699999999993"/>
    <s v="BELT PARKWAY"/>
    <s v="3 AVENUE"/>
    <s v="69        WEST 107 STREET"/>
    <n v="0"/>
    <n v="0"/>
    <n v="0"/>
    <n v="0"/>
    <s v="Passing Too Closely"/>
    <n v="4487096"/>
    <s v="Station Wagon"/>
    <s v="Sedan"/>
    <s v="2021-12"/>
    <n v="19"/>
    <n v="0"/>
    <n v="0"/>
    <s v="Non-Severe"/>
    <x v="0"/>
  </r>
  <r>
    <d v="2021-05-12T00:00:00"/>
    <s v="18:30:00"/>
    <s v="May"/>
    <s v="BRONX"/>
    <n v="10451"/>
    <n v="40.827824"/>
    <n v="-73.919340000000005"/>
    <s v="EAST 163 STREET"/>
    <s v="SHERMAN AVENUE"/>
    <s v="1400      PELHAM PARKWAY SOUTH"/>
    <n v="0"/>
    <n v="0"/>
    <n v="0"/>
    <n v="0"/>
    <s v="Distraction"/>
    <n v="4487966"/>
    <s v="Sedan"/>
    <s v="Sedan"/>
    <s v="2021-05"/>
    <n v="18"/>
    <n v="0"/>
    <n v="0"/>
    <s v="Non-Severe"/>
    <x v="0"/>
  </r>
  <r>
    <d v="2021-12-16T00:00:00"/>
    <s v="09:34:00"/>
    <s v="Dec"/>
    <s v="BROOKLYN"/>
    <n v="11226"/>
    <n v="40.650387000000002"/>
    <n v="-73.95872"/>
    <s v="CHURCH AVENUE"/>
    <s v="FLATBUSH AVENUE"/>
    <s v="1400      PELHAM PARKWAY SOUTH"/>
    <n v="2"/>
    <n v="0"/>
    <n v="0"/>
    <n v="0"/>
    <s v="Unspecified"/>
    <n v="4487000"/>
    <s v="Sedan"/>
    <s v="Sedan"/>
    <s v="2021-12"/>
    <n v="9"/>
    <n v="2"/>
    <n v="0"/>
    <s v="Severe"/>
    <x v="0"/>
  </r>
  <r>
    <d v="2021-12-17T00:00:00"/>
    <s v="10:58:00"/>
    <s v="Dec"/>
    <s v="QUEENS"/>
    <n v="11385"/>
    <n v="40.713923999999999"/>
    <n v="-73.922560000000004"/>
    <s v="BELT PARKWAY"/>
    <s v="3 AVENUE"/>
    <s v="46-45     METROPOLITAN AVENUE"/>
    <n v="1"/>
    <n v="0"/>
    <n v="0"/>
    <n v="0"/>
    <s v="Turning Improperly"/>
    <n v="4487729"/>
    <s v="Sedan"/>
    <s v="Sedan"/>
    <s v="2021-12"/>
    <n v="10"/>
    <n v="1"/>
    <n v="0"/>
    <s v="Severe"/>
    <x v="0"/>
  </r>
  <r>
    <d v="2021-12-14T00:00:00"/>
    <s v="18:00:00"/>
    <s v="Dec"/>
    <s v="MANHATTAN"/>
    <n v="10039"/>
    <n v="40.824219999999997"/>
    <n v="-73.940899999999999"/>
    <s v="BELT PARKWAY"/>
    <s v="3 AVENUE"/>
    <s v="2768      8 AVENUE"/>
    <n v="0"/>
    <n v="0"/>
    <n v="0"/>
    <n v="0"/>
    <s v="Passing Too Closely"/>
    <n v="4487227"/>
    <s v="Sedan"/>
    <s v="Sedan"/>
    <s v="2021-12"/>
    <n v="18"/>
    <n v="0"/>
    <n v="0"/>
    <s v="Non-Severe"/>
    <x v="0"/>
  </r>
  <r>
    <d v="2021-12-16T00:00:00"/>
    <s v="17:40:00"/>
    <s v="Dec"/>
    <s v="BROOKLYN"/>
    <n v="10879.98965307365"/>
    <n v="40.520114816772221"/>
    <n v="-73.54743161629176"/>
    <s v="HUTCHINSON RIVER PARKWAY"/>
    <s v="3 AVENUE"/>
    <s v="1400      PELHAM PARKWAY SOUTH"/>
    <n v="0"/>
    <n v="0"/>
    <n v="0"/>
    <n v="0"/>
    <s v="Distraction"/>
    <n v="4487457"/>
    <s v="Station Wagon"/>
    <s v="Station Wagon"/>
    <s v="2021-12"/>
    <n v="17"/>
    <n v="0"/>
    <n v="0"/>
    <s v="Non-Severe"/>
    <x v="0"/>
  </r>
  <r>
    <d v="2021-12-16T00:00:00"/>
    <s v="02:45:00"/>
    <s v="Dec"/>
    <s v="BROOKLYN"/>
    <n v="10879.98965307365"/>
    <n v="40.520114816772221"/>
    <n v="-73.54743161629176"/>
    <s v="GOWANUS RAMP"/>
    <s v="3 AVENUE"/>
    <s v="1400      PELHAM PARKWAY SOUTH"/>
    <n v="0"/>
    <n v="0"/>
    <n v="0"/>
    <n v="0"/>
    <s v="Unspecified"/>
    <n v="4486840"/>
    <s v="Sedan"/>
    <s v="Sedan"/>
    <s v="2021-12"/>
    <n v="2"/>
    <n v="0"/>
    <n v="0"/>
    <s v="Non-Severe"/>
    <x v="0"/>
  </r>
  <r>
    <d v="2021-12-16T00:00:00"/>
    <s v="08:31:00"/>
    <s v="Dec"/>
    <s v="BROOKLYN"/>
    <n v="11211"/>
    <n v="40.715153000000001"/>
    <n v="-73.945350000000005"/>
    <s v="BELT PARKWAY"/>
    <s v="3 AVENUE"/>
    <s v="143       CONSELYEA STREET"/>
    <n v="0"/>
    <n v="0"/>
    <n v="0"/>
    <n v="0"/>
    <s v="Passing Too Closely"/>
    <n v="4486962"/>
    <s v="Station Wagon"/>
    <s v="Sedan"/>
    <s v="2021-12"/>
    <n v="8"/>
    <n v="0"/>
    <n v="0"/>
    <s v="Non-Severe"/>
    <x v="0"/>
  </r>
  <r>
    <d v="2021-12-12T00:00:00"/>
    <s v="10:00:00"/>
    <s v="Dec"/>
    <s v="QUEENS"/>
    <n v="11432"/>
    <n v="40.716349999999998"/>
    <n v="-73.807950000000005"/>
    <s v="BELT PARKWAY"/>
    <s v="3 AVENUE"/>
    <s v="82-85     PARSONS BOULEVARD"/>
    <n v="0"/>
    <n v="0"/>
    <n v="0"/>
    <n v="0"/>
    <s v="Turning Improperly"/>
    <n v="4487672"/>
    <s v="Sedan"/>
    <s v="Sedan"/>
    <s v="2021-12"/>
    <n v="10"/>
    <n v="0"/>
    <n v="0"/>
    <s v="Non-Severe"/>
    <x v="1"/>
  </r>
  <r>
    <d v="2021-12-15T00:00:00"/>
    <s v="06:22:00"/>
    <s v="Dec"/>
    <s v="MANHATTAN"/>
    <n v="10032"/>
    <n v="40.830269999999999"/>
    <n v="-73.943929999999995"/>
    <s v="WEST 153 STREET"/>
    <s v="AMSTERDAM AVENUE"/>
    <s v="1400      PELHAM PARKWAY SOUTH"/>
    <n v="1"/>
    <n v="0"/>
    <n v="0"/>
    <n v="0"/>
    <s v="Pedestrian/Bicyclist/Other Pedestrian Error/Confusion"/>
    <n v="4487836"/>
    <s v="Ambulance"/>
    <s v="Bike"/>
    <s v="2021-12"/>
    <n v="6"/>
    <n v="1"/>
    <n v="0"/>
    <s v="Severe"/>
    <x v="0"/>
  </r>
  <r>
    <d v="2021-12-16T00:00:00"/>
    <s v="20:48:00"/>
    <s v="Dec"/>
    <s v="MANHATTAN"/>
    <n v="10011"/>
    <n v="40.745510000000003"/>
    <n v="-74.002039999999994"/>
    <s v="BELT PARKWAY"/>
    <s v="3 AVENUE"/>
    <s v="188       9 AVENUE"/>
    <n v="1"/>
    <n v="0"/>
    <n v="1"/>
    <n v="0"/>
    <s v="Failure to Yield Right-of-Way"/>
    <n v="4487562"/>
    <s v="Bike"/>
    <s v="Sedan"/>
    <s v="2021-12"/>
    <n v="20"/>
    <n v="2"/>
    <n v="0"/>
    <s v="Severe"/>
    <x v="0"/>
  </r>
  <r>
    <d v="2021-12-16T00:00:00"/>
    <s v="08:40:00"/>
    <s v="Dec"/>
    <s v="QUEENS"/>
    <n v="11367"/>
    <n v="40.732390000000002"/>
    <n v="-73.810980000000001"/>
    <s v="BELT PARKWAY"/>
    <s v="3 AVENUE"/>
    <s v="155-20    JEWEL AVENUE"/>
    <n v="0"/>
    <n v="0"/>
    <n v="0"/>
    <n v="0"/>
    <s v="Distraction"/>
    <n v="4487008"/>
    <s v="STREET SWE"/>
    <s v="Station Wagon"/>
    <s v="2021-12"/>
    <n v="8"/>
    <n v="0"/>
    <n v="0"/>
    <s v="Non-Severe"/>
    <x v="0"/>
  </r>
  <r>
    <d v="2021-12-16T00:00:00"/>
    <s v="18:07:00"/>
    <s v="Dec"/>
    <s v="BROOKLYN"/>
    <n v="10879.98965307365"/>
    <n v="40.863149999999997"/>
    <n v="-73.90907"/>
    <s v="WEST FORDHAM ROAD"/>
    <s v="SEDGWICK AVENUE"/>
    <s v="1400      PELHAM PARKWAY SOUTH"/>
    <n v="0"/>
    <n v="0"/>
    <n v="0"/>
    <n v="0"/>
    <s v="Following Too Closely"/>
    <n v="4487283"/>
    <s v="Bus"/>
    <s v="Sedan"/>
    <s v="2021-12"/>
    <n v="18"/>
    <n v="0"/>
    <n v="0"/>
    <s v="Non-Severe"/>
    <x v="0"/>
  </r>
  <r>
    <d v="2021-12-15T00:00:00"/>
    <s v="20:21:00"/>
    <s v="Dec"/>
    <s v="MANHATTAN"/>
    <n v="10012"/>
    <n v="40.721319999999999"/>
    <n v="-73.997990000000001"/>
    <s v="BELT PARKWAY"/>
    <s v="3 AVENUE"/>
    <s v="200       LAFAYETTE STREET"/>
    <n v="0"/>
    <n v="0"/>
    <n v="0"/>
    <n v="0"/>
    <s v="Passing Too Closely"/>
    <n v="4486980"/>
    <s v="Sedan"/>
    <s v="Van"/>
    <s v="2021-12"/>
    <n v="20"/>
    <n v="0"/>
    <n v="0"/>
    <s v="Non-Severe"/>
    <x v="0"/>
  </r>
  <r>
    <d v="2021-12-15T00:00:00"/>
    <s v="19:00:00"/>
    <s v="Dec"/>
    <s v="MANHATTAN"/>
    <n v="10001"/>
    <n v="40.751330000000003"/>
    <n v="-73.991420000000005"/>
    <s v="BELT PARKWAY"/>
    <s v="3 AVENUE"/>
    <s v="219       WEST 34 STREET"/>
    <n v="0"/>
    <n v="0"/>
    <n v="0"/>
    <n v="0"/>
    <s v="Distraction"/>
    <n v="4486882"/>
    <s v="Bus"/>
    <s v="Sedan"/>
    <s v="2021-12"/>
    <n v="19"/>
    <n v="0"/>
    <n v="0"/>
    <s v="Non-Severe"/>
    <x v="0"/>
  </r>
  <r>
    <d v="2021-12-17T00:00:00"/>
    <s v="17:00:00"/>
    <s v="Dec"/>
    <s v="QUEENS"/>
    <n v="11364"/>
    <n v="40.744812000000003"/>
    <n v="-73.749290000000002"/>
    <s v="BELT PARKWAY"/>
    <s v="3 AVENUE"/>
    <s v="226-21    69 AVENUE"/>
    <n v="0"/>
    <n v="0"/>
    <n v="0"/>
    <n v="0"/>
    <s v="Unspecified"/>
    <n v="4487690"/>
    <s v="Sedan"/>
    <s v="Sedan"/>
    <s v="2021-12"/>
    <n v="17"/>
    <n v="0"/>
    <n v="0"/>
    <s v="Non-Severe"/>
    <x v="0"/>
  </r>
  <r>
    <d v="2021-12-16T00:00:00"/>
    <s v="07:32:00"/>
    <s v="Dec"/>
    <s v="BROOKLYN"/>
    <n v="10879.98965307365"/>
    <n v="40.613052000000003"/>
    <n v="-73.949129999999997"/>
    <s v="KINGS HIGHWAY"/>
    <s v="3 AVENUE"/>
    <s v="1400      PELHAM PARKWAY SOUTH"/>
    <n v="1"/>
    <n v="0"/>
    <n v="0"/>
    <n v="0"/>
    <s v="Fatigued/Drowsy"/>
    <n v="4487063"/>
    <s v="Bus"/>
    <s v="Sedan"/>
    <s v="2021-12"/>
    <n v="7"/>
    <n v="1"/>
    <n v="0"/>
    <s v="Severe"/>
    <x v="0"/>
  </r>
  <r>
    <d v="2021-12-16T00:00:00"/>
    <s v="23:51:00"/>
    <s v="Dec"/>
    <s v="BROOKLYN"/>
    <n v="10879.98965307365"/>
    <n v="40.520114816772221"/>
    <n v="-73.54743161629176"/>
    <s v="G.C.P. / C.I.P. (CDR)"/>
    <s v="3 AVENUE"/>
    <s v="1400      PELHAM PARKWAY SOUTH"/>
    <n v="0"/>
    <n v="0"/>
    <n v="0"/>
    <n v="0"/>
    <s v="Unsafe Lane Changing"/>
    <n v="4487140"/>
    <s v="Station Wagon"/>
    <s v="Sedan"/>
    <s v="2021-12"/>
    <n v="23"/>
    <n v="0"/>
    <n v="0"/>
    <s v="Non-Severe"/>
    <x v="0"/>
  </r>
  <r>
    <d v="2021-12-17T00:00:00"/>
    <s v="21:20:00"/>
    <s v="Dec"/>
    <s v="BROOKLYN"/>
    <n v="11206"/>
    <n v="40.703859999999999"/>
    <n v="-73.938379999999995"/>
    <s v="BELT PARKWAY"/>
    <s v="3 AVENUE"/>
    <s v="370       BUSHWICK AVENUE"/>
    <n v="0"/>
    <n v="0"/>
    <n v="0"/>
    <n v="0"/>
    <s v="Driver Inexperience"/>
    <n v="4487915"/>
    <s v="Sedan"/>
    <s v="Station Wagon"/>
    <s v="2021-12"/>
    <n v="21"/>
    <n v="0"/>
    <n v="0"/>
    <s v="Non-Severe"/>
    <x v="0"/>
  </r>
  <r>
    <d v="2021-12-15T00:00:00"/>
    <s v="16:11:00"/>
    <s v="Dec"/>
    <s v="BROOKLYN"/>
    <n v="10879.98965307365"/>
    <n v="40.782020000000003"/>
    <n v="-73.971729999999994"/>
    <s v="WEST 79 STREET"/>
    <s v="CENTRAL PARK WEST"/>
    <s v="1400      PELHAM PARKWAY SOUTH"/>
    <n v="0"/>
    <n v="0"/>
    <n v="0"/>
    <n v="0"/>
    <s v="Passenger Distraction"/>
    <n v="4487296"/>
    <s v="Sedan"/>
    <s v="E-Bike"/>
    <s v="2021-12"/>
    <n v="16"/>
    <n v="0"/>
    <n v="0"/>
    <s v="Non-Severe"/>
    <x v="0"/>
  </r>
  <r>
    <d v="2021-12-15T00:00:00"/>
    <s v="19:25:00"/>
    <s v="Dec"/>
    <s v="BROOKLYN"/>
    <n v="11206"/>
    <n v="40.701126000000002"/>
    <n v="-73.954796000000002"/>
    <s v="BELT PARKWAY"/>
    <s v="3 AVENUE"/>
    <s v="229       LEE AVENUE"/>
    <n v="0"/>
    <n v="0"/>
    <n v="0"/>
    <n v="0"/>
    <s v="Failure to Yield Right-of-Way"/>
    <n v="4486834"/>
    <s v="Bus"/>
    <s v="Station Wagon"/>
    <s v="2021-12"/>
    <n v="19"/>
    <n v="0"/>
    <n v="0"/>
    <s v="Non-Severe"/>
    <x v="0"/>
  </r>
  <r>
    <d v="2021-12-14T00:00:00"/>
    <s v="17:20:00"/>
    <s v="Dec"/>
    <s v="QUEENS"/>
    <n v="11427"/>
    <n v="40.728293999999998"/>
    <n v="-73.750370000000004"/>
    <s v="SPENCER AVENUE"/>
    <s v="215 PLACE"/>
    <s v="1400      PELHAM PARKWAY SOUTH"/>
    <n v="0"/>
    <n v="0"/>
    <n v="0"/>
    <n v="0"/>
    <s v="Distraction"/>
    <n v="4487254"/>
    <s v="Station Wagon"/>
    <s v="Sedan"/>
    <s v="2021-12"/>
    <n v="17"/>
    <n v="0"/>
    <n v="0"/>
    <s v="Non-Severe"/>
    <x v="0"/>
  </r>
  <r>
    <d v="2021-12-16T00:00:00"/>
    <s v="12:30:00"/>
    <s v="Dec"/>
    <s v="BRONX"/>
    <n v="10458"/>
    <n v="40.867130000000003"/>
    <n v="-73.883835000000005"/>
    <s v="BELT PARKWAY"/>
    <s v="3 AVENUE"/>
    <s v="2870      WEBSTER AVENUE"/>
    <n v="1"/>
    <n v="0"/>
    <n v="1"/>
    <n v="0"/>
    <s v="Unspecified"/>
    <n v="4487085"/>
    <s v="Sedan"/>
    <s v="Sedan"/>
    <s v="2021-12"/>
    <n v="12"/>
    <n v="2"/>
    <n v="0"/>
    <s v="Severe"/>
    <x v="0"/>
  </r>
  <r>
    <d v="2021-11-25T00:00:00"/>
    <s v="17:45:00"/>
    <s v="Nov"/>
    <s v="BROOKLYN"/>
    <n v="11225"/>
    <n v="40.657176999999997"/>
    <n v="-73.949119999999994"/>
    <s v="BELT PARKWAY"/>
    <s v="3 AVENUE"/>
    <s v="329       WINTHROP STREET"/>
    <n v="0"/>
    <n v="0"/>
    <n v="0"/>
    <n v="0"/>
    <s v="Alcohol Involvement"/>
    <n v="4487239"/>
    <s v="Sedan"/>
    <s v="Station Wagon"/>
    <s v="2021-11"/>
    <n v="17"/>
    <n v="0"/>
    <n v="0"/>
    <s v="Non-Severe"/>
    <x v="0"/>
  </r>
  <r>
    <d v="2021-12-17T00:00:00"/>
    <s v="19:22:00"/>
    <s v="Dec"/>
    <s v="QUEENS"/>
    <n v="11373"/>
    <n v="40.734375"/>
    <n v="-73.873419999999996"/>
    <s v="QUEENS BOULEVARD"/>
    <s v="57 AVENUE"/>
    <s v="1400      PELHAM PARKWAY SOUTH"/>
    <n v="2"/>
    <n v="0"/>
    <n v="2"/>
    <n v="0"/>
    <s v="Distraction"/>
    <n v="4487332"/>
    <s v="Station Wagon"/>
    <s v="Sedan"/>
    <s v="2021-12"/>
    <n v="19"/>
    <n v="4"/>
    <n v="0"/>
    <s v="Severe"/>
    <x v="0"/>
  </r>
  <r>
    <d v="2021-12-15T00:00:00"/>
    <s v="23:43:00"/>
    <s v="Dec"/>
    <s v="BROOKLYN"/>
    <n v="10879.98965307365"/>
    <n v="40.762129999999999"/>
    <n v="-73.729500000000002"/>
    <s v="LONG ISLAND EXPRESSWAY"/>
    <s v="3 AVENUE"/>
    <s v="1400      PELHAM PARKWAY SOUTH"/>
    <n v="1"/>
    <n v="0"/>
    <n v="0"/>
    <n v="0"/>
    <s v="Unspecified"/>
    <n v="4486824"/>
    <s v="Sedan"/>
    <s v="Sedan"/>
    <s v="2021-12"/>
    <n v="23"/>
    <n v="1"/>
    <n v="0"/>
    <s v="Severe"/>
    <x v="0"/>
  </r>
  <r>
    <d v="2021-12-17T00:00:00"/>
    <s v="17:10:00"/>
    <s v="Dec"/>
    <s v="BROOKLYN"/>
    <n v="11236"/>
    <n v="40.635136000000003"/>
    <n v="-73.913880000000006"/>
    <s v="BELT PARKWAY"/>
    <s v="3 AVENUE"/>
    <s v="7913      FLATLANDS AVENUE"/>
    <n v="0"/>
    <n v="0"/>
    <n v="0"/>
    <n v="0"/>
    <s v="Unspecified"/>
    <n v="4487505"/>
    <s v="Station Wagon"/>
    <s v="Sedan"/>
    <s v="2021-12"/>
    <n v="17"/>
    <n v="0"/>
    <n v="0"/>
    <s v="Non-Severe"/>
    <x v="0"/>
  </r>
  <r>
    <d v="2021-12-15T00:00:00"/>
    <s v="06:00:00"/>
    <s v="Dec"/>
    <s v="BROOKLYN"/>
    <n v="10879.98965307365"/>
    <n v="40.826622"/>
    <n v="-73.930983999999995"/>
    <s v="MAJOR DEEGAN EXPRESSWAY"/>
    <s v="3 AVENUE"/>
    <s v="1400      PELHAM PARKWAY SOUTH"/>
    <n v="1"/>
    <n v="0"/>
    <n v="0"/>
    <n v="0"/>
    <s v="Following Too Closely"/>
    <n v="4486614"/>
    <s v="Sedan"/>
    <s v="Sedan"/>
    <s v="2021-12"/>
    <n v="6"/>
    <n v="1"/>
    <n v="0"/>
    <s v="Severe"/>
    <x v="0"/>
  </r>
  <r>
    <d v="2021-12-16T00:00:00"/>
    <s v="21:00:00"/>
    <s v="Dec"/>
    <s v="QUEENS"/>
    <n v="11422"/>
    <n v="40.680424000000002"/>
    <n v="-73.734009999999998"/>
    <s v="130 AVENUE"/>
    <s v="233 STREET"/>
    <s v="1400      PELHAM PARKWAY SOUTH"/>
    <n v="0"/>
    <n v="0"/>
    <n v="0"/>
    <n v="0"/>
    <s v="Unspecified"/>
    <n v="4487107"/>
    <s v="Sedan"/>
    <s v="Station Wagon"/>
    <s v="2021-12"/>
    <n v="21"/>
    <n v="0"/>
    <n v="0"/>
    <s v="Non-Severe"/>
    <x v="0"/>
  </r>
  <r>
    <d v="2021-12-16T00:00:00"/>
    <s v="06:40:00"/>
    <s v="Dec"/>
    <s v="BROOKLYN"/>
    <n v="10879.98965307365"/>
    <n v="40.583129999999997"/>
    <n v="-73.965400000000002"/>
    <s v="BRIGHTON 3 STREET"/>
    <s v="3 AVENUE"/>
    <s v="1400      PELHAM PARKWAY SOUTH"/>
    <n v="0"/>
    <n v="0"/>
    <n v="0"/>
    <n v="0"/>
    <s v="Distraction"/>
    <n v="4487789"/>
    <s v="Sedan"/>
    <s v="Sedan"/>
    <s v="2021-12"/>
    <n v="6"/>
    <n v="0"/>
    <n v="0"/>
    <s v="Non-Severe"/>
    <x v="0"/>
  </r>
  <r>
    <d v="2021-12-16T00:00:00"/>
    <s v="23:00:00"/>
    <s v="Dec"/>
    <s v="BROOKLYN"/>
    <n v="11207"/>
    <n v="40.656579999999998"/>
    <n v="-73.885859999999994"/>
    <s v="BELT PARKWAY"/>
    <s v="3 AVENUE"/>
    <s v="180       WORTMAN AVENUE"/>
    <n v="0"/>
    <n v="0"/>
    <n v="0"/>
    <n v="0"/>
    <s v="Distraction"/>
    <n v="4487195"/>
    <s v="Station Wagon"/>
    <s v="Station Wagon"/>
    <s v="2021-12"/>
    <n v="23"/>
    <n v="0"/>
    <n v="0"/>
    <s v="Non-Severe"/>
    <x v="0"/>
  </r>
  <r>
    <d v="2021-12-16T00:00:00"/>
    <s v="18:20:00"/>
    <s v="Dec"/>
    <s v="MANHATTAN"/>
    <n v="10032"/>
    <n v="40.841050000000003"/>
    <n v="-73.944689999999994"/>
    <s v="WEST 165 STREET"/>
    <s v="RIVERSIDE DRIVE"/>
    <s v="1400      PELHAM PARKWAY SOUTH"/>
    <n v="0"/>
    <n v="0"/>
    <n v="0"/>
    <n v="0"/>
    <s v="Failure to Yield Right-of-Way"/>
    <n v="4487404"/>
    <s v="Sedan"/>
    <s v="Sedan"/>
    <s v="2021-12"/>
    <n v="18"/>
    <n v="0"/>
    <n v="0"/>
    <s v="Non-Severe"/>
    <x v="0"/>
  </r>
  <r>
    <d v="2021-12-15T00:00:00"/>
    <s v="08:45:00"/>
    <s v="Dec"/>
    <s v="BROOKLYN"/>
    <n v="10879.98965307365"/>
    <n v="40.699849999999998"/>
    <n v="-73.991034999999997"/>
    <s v="MIDDAGH STREET"/>
    <s v="3 AVENUE"/>
    <s v="1400      PELHAM PARKWAY SOUTH"/>
    <n v="2"/>
    <n v="0"/>
    <n v="0"/>
    <n v="0"/>
    <s v="Following Too Closely"/>
    <n v="4486754"/>
    <s v="Station Wagon"/>
    <s v="Station Wagon"/>
    <s v="2021-12"/>
    <n v="8"/>
    <n v="2"/>
    <n v="0"/>
    <s v="Severe"/>
    <x v="0"/>
  </r>
  <r>
    <d v="2021-12-15T00:00:00"/>
    <s v="16:45:00"/>
    <s v="Dec"/>
    <s v="BROOKLYN"/>
    <n v="11212"/>
    <n v="40.654133000000002"/>
    <n v="-73.91234"/>
    <s v="LINDEN BOULEVARD"/>
    <s v="ROCKAWAY PARKWAY"/>
    <s v="1400      PELHAM PARKWAY SOUTH"/>
    <n v="0"/>
    <n v="0"/>
    <n v="0"/>
    <n v="0"/>
    <s v="Unspecified"/>
    <n v="4487633"/>
    <s v="Station Wagon"/>
    <s v="Station Wagon"/>
    <s v="2021-12"/>
    <n v="16"/>
    <n v="0"/>
    <n v="0"/>
    <s v="Non-Severe"/>
    <x v="0"/>
  </r>
  <r>
    <d v="2021-12-15T00:00:00"/>
    <s v="20:50:00"/>
    <s v="Dec"/>
    <s v="BROOKLYN"/>
    <n v="11219"/>
    <n v="40.633499999999998"/>
    <n v="-73.995649999999998"/>
    <s v="BELT PARKWAY"/>
    <s v="3 AVENUE"/>
    <s v="1252      53 STREET"/>
    <n v="0"/>
    <n v="0"/>
    <n v="0"/>
    <n v="0"/>
    <s v="Unspecified"/>
    <n v="4486854"/>
    <s v="Sedan"/>
    <s v="Sedan"/>
    <s v="2021-12"/>
    <n v="20"/>
    <n v="0"/>
    <n v="0"/>
    <s v="Non-Severe"/>
    <x v="0"/>
  </r>
  <r>
    <d v="2021-12-16T00:00:00"/>
    <s v="13:23:00"/>
    <s v="Dec"/>
    <s v="BROOKLYN"/>
    <n v="11230"/>
    <n v="40.616005000000001"/>
    <n v="-73.973259999999996"/>
    <s v="BELT PARKWAY"/>
    <s v="3 AVENUE"/>
    <s v="1373      EAST 2 STREET"/>
    <n v="0"/>
    <n v="0"/>
    <n v="0"/>
    <n v="0"/>
    <s v="Unspecified"/>
    <n v="4487578"/>
    <s v="Station Wagon"/>
    <s v="Sedan"/>
    <s v="2021-12"/>
    <n v="13"/>
    <n v="0"/>
    <n v="0"/>
    <s v="Non-Severe"/>
    <x v="0"/>
  </r>
  <r>
    <d v="2021-12-14T00:00:00"/>
    <s v="06:45:00"/>
    <s v="Dec"/>
    <s v="QUEENS"/>
    <n v="10879.98965307365"/>
    <n v="40.720129999999997"/>
    <n v="-73.790379999999999"/>
    <s v="GRAND CENTRAL PARKWAY"/>
    <s v="UTOPIA PARKWAY"/>
    <s v="1400      PELHAM PARKWAY SOUTH"/>
    <n v="0"/>
    <n v="0"/>
    <n v="0"/>
    <n v="0"/>
    <s v="Driver Inexperience"/>
    <n v="4487180"/>
    <s v="Sedan"/>
    <s v="Sedan"/>
    <s v="2021-12"/>
    <n v="6"/>
    <n v="0"/>
    <n v="0"/>
    <s v="Non-Severe"/>
    <x v="0"/>
  </r>
  <r>
    <d v="2021-04-23T00:00:00"/>
    <s v="17:13:00"/>
    <s v="Apr"/>
    <s v="BROOKLYN"/>
    <n v="10879.98965307365"/>
    <n v="40.790554"/>
    <n v="-73.822550000000007"/>
    <s v="WHITESTONE EXPRESSWAY"/>
    <s v="3 AVENUE"/>
    <s v="1400      PELHAM PARKWAY SOUTH"/>
    <n v="0"/>
    <n v="0"/>
    <n v="0"/>
    <n v="0"/>
    <s v="Unspecified"/>
    <n v="4410006"/>
    <s v="Station Wagon"/>
    <s v="Sedan"/>
    <s v="2021-04"/>
    <n v="17"/>
    <n v="0"/>
    <n v="0"/>
    <s v="Non-Severe"/>
    <x v="0"/>
  </r>
  <r>
    <d v="2021-08-09T00:00:00"/>
    <s v="17:00:00"/>
    <s v="Aug"/>
    <s v="BROOKLYN"/>
    <n v="10879.98965307365"/>
    <n v="40.520114816772221"/>
    <n v="-73.54743161629176"/>
    <s v="THROGS NECK BRIDGE"/>
    <s v="3 AVENUE"/>
    <s v="1400      PELHAM PARKWAY SOUTH"/>
    <n v="0"/>
    <n v="0"/>
    <n v="0"/>
    <n v="0"/>
    <s v="Following Too Closely"/>
    <n v="4457841"/>
    <s v="Sedan"/>
    <s v="Sedan"/>
    <s v="2021-08"/>
    <n v="17"/>
    <n v="0"/>
    <n v="0"/>
    <s v="Non-Severe"/>
    <x v="0"/>
  </r>
  <r>
    <d v="2021-12-16T00:00:00"/>
    <s v="12:53:00"/>
    <s v="Dec"/>
    <s v="BRONX"/>
    <n v="10455"/>
    <n v="40.813760000000002"/>
    <n v="-73.913826"/>
    <s v="BELT PARKWAY"/>
    <s v="3 AVENUE"/>
    <s v="530       EAST 148 STREET"/>
    <n v="0"/>
    <n v="0"/>
    <n v="0"/>
    <n v="0"/>
    <s v="Backing Unsafely"/>
    <n v="4487137"/>
    <s v="Station Wagon"/>
    <s v="Box Truck"/>
    <s v="2021-12"/>
    <n v="12"/>
    <n v="0"/>
    <n v="0"/>
    <s v="Non-Severe"/>
    <x v="0"/>
  </r>
  <r>
    <d v="2021-12-16T00:00:00"/>
    <s v="10:55:00"/>
    <s v="Dec"/>
    <s v="QUEENS"/>
    <n v="11104"/>
    <n v="40.751637000000002"/>
    <n v="-73.909850000000006"/>
    <s v="WOODSIDE AVENUE"/>
    <s v="37 AVENUE"/>
    <s v="1400      PELHAM PARKWAY SOUTH"/>
    <n v="0"/>
    <n v="0"/>
    <n v="0"/>
    <n v="0"/>
    <s v="Unspecified"/>
    <n v="4487047"/>
    <s v="Sedan"/>
    <s v="Sedan"/>
    <s v="2021-12"/>
    <n v="10"/>
    <n v="0"/>
    <n v="0"/>
    <s v="Non-Severe"/>
    <x v="0"/>
  </r>
  <r>
    <d v="2021-12-17T00:00:00"/>
    <s v="01:00:00"/>
    <s v="Dec"/>
    <s v="BROOKLYN"/>
    <n v="11226"/>
    <n v="40.647243000000003"/>
    <n v="-73.960480000000004"/>
    <s v="OCEAN AVENUE"/>
    <s v="ALBEMARLE ROAD"/>
    <s v="1400      PELHAM PARKWAY SOUTH"/>
    <n v="1"/>
    <n v="0"/>
    <n v="1"/>
    <n v="0"/>
    <s v="Unspecified"/>
    <n v="4487554"/>
    <s v="Sedan"/>
    <s v="Sedan"/>
    <s v="2021-12"/>
    <n v="1"/>
    <n v="2"/>
    <n v="0"/>
    <s v="Severe"/>
    <x v="0"/>
  </r>
  <r>
    <d v="2021-12-17T00:00:00"/>
    <s v="11:30:00"/>
    <s v="Dec"/>
    <s v="BROOKLYN"/>
    <n v="10879.98965307365"/>
    <n v="40.691048000000002"/>
    <n v="-73.986335999999994"/>
    <s v="FULTON STREET"/>
    <s v="3 AVENUE"/>
    <s v="1400      PELHAM PARKWAY SOUTH"/>
    <n v="1"/>
    <n v="0"/>
    <n v="1"/>
    <n v="0"/>
    <s v="Pedestrian/Bicyclist/Other Pedestrian Error/Confusion"/>
    <n v="4487363"/>
    <s v="Bus"/>
    <s v="Sedan"/>
    <s v="2021-12"/>
    <n v="11"/>
    <n v="2"/>
    <n v="0"/>
    <s v="Severe"/>
    <x v="0"/>
  </r>
  <r>
    <d v="2021-12-14T00:00:00"/>
    <s v="07:14:00"/>
    <s v="Dec"/>
    <s v="MANHATTAN"/>
    <n v="10037"/>
    <n v="40.812812999999998"/>
    <n v="-73.941810000000004"/>
    <s v="LENOX AVENUE"/>
    <s v="WEST 133 STREET"/>
    <s v="1400      PELHAM PARKWAY SOUTH"/>
    <n v="0"/>
    <n v="0"/>
    <n v="0"/>
    <n v="0"/>
    <s v="Failure to Yield Right-of-Way"/>
    <n v="4487987"/>
    <s v="Station Wagon"/>
    <s v="Sedan"/>
    <s v="2021-12"/>
    <n v="7"/>
    <n v="0"/>
    <n v="0"/>
    <s v="Non-Severe"/>
    <x v="0"/>
  </r>
  <r>
    <d v="2023-01-14T00:00:00"/>
    <s v="16:05:00"/>
    <s v="Jan"/>
    <s v="QUEENS"/>
    <n v="11101"/>
    <n v="40.748443999999999"/>
    <n v="-73.938736000000006"/>
    <s v="BELT PARKWAY"/>
    <s v="3 AVENUE"/>
    <s v="28-07     JACKSON AVENUE"/>
    <n v="0"/>
    <n v="0"/>
    <n v="0"/>
    <n v="0"/>
    <s v="Other Vehicular"/>
    <n v="4597691"/>
    <s v="Pick-up Truck"/>
    <s v="Pick-up Truck"/>
    <s v="2023-01"/>
    <n v="16"/>
    <n v="0"/>
    <n v="0"/>
    <s v="Non-Severe"/>
    <x v="1"/>
  </r>
  <r>
    <d v="2021-12-17T00:00:00"/>
    <s v="18:40:00"/>
    <s v="Dec"/>
    <s v="BROOKLYN"/>
    <n v="11223"/>
    <n v="40.600242999999999"/>
    <n v="-73.96454"/>
    <s v="AVENUE T"/>
    <s v="EAST 7 STREET"/>
    <s v="1400      PELHAM PARKWAY SOUTH"/>
    <n v="0"/>
    <n v="0"/>
    <n v="0"/>
    <n v="0"/>
    <s v="Turning Improperly"/>
    <n v="4487386"/>
    <s v="Sedan"/>
    <s v="Box Truck"/>
    <s v="2021-12"/>
    <n v="18"/>
    <n v="0"/>
    <n v="0"/>
    <s v="Non-Severe"/>
    <x v="0"/>
  </r>
  <r>
    <d v="2021-10-12T00:00:00"/>
    <s v="20:05:00"/>
    <s v="Oct"/>
    <s v="BROOKLYN"/>
    <n v="11238"/>
    <n v="40.681767000000001"/>
    <n v="-73.96754"/>
    <s v="ATLANTIC AVENUE"/>
    <s v="VANDERBILT AVENUE"/>
    <s v="1400      PELHAM PARKWAY SOUTH"/>
    <n v="1"/>
    <n v="0"/>
    <n v="0"/>
    <n v="0"/>
    <s v="Failure to Yield Right-of-Way"/>
    <n v="4487599"/>
    <s v="Sedan"/>
    <s v="Bike"/>
    <s v="2021-10"/>
    <n v="20"/>
    <n v="1"/>
    <n v="0"/>
    <s v="Severe"/>
    <x v="0"/>
  </r>
  <r>
    <d v="2021-12-13T00:00:00"/>
    <s v="03:30:00"/>
    <s v="Dec"/>
    <s v="BROOKLYN"/>
    <n v="10879.98965307365"/>
    <n v="40.588965999999999"/>
    <n v="-73.811449999999994"/>
    <s v="ROCKAWAY FREEWAY"/>
    <s v="3 AVENUE"/>
    <s v="1400      PELHAM PARKWAY SOUTH"/>
    <n v="1"/>
    <n v="0"/>
    <n v="0"/>
    <n v="0"/>
    <s v="Fell Asleep"/>
    <n v="4487821"/>
    <s v="Station Wagon"/>
    <s v="Sedan"/>
    <s v="2021-12"/>
    <n v="3"/>
    <n v="1"/>
    <n v="0"/>
    <s v="Severe"/>
    <x v="0"/>
  </r>
  <r>
    <d v="2021-12-16T00:00:00"/>
    <s v="00:15:00"/>
    <s v="Dec"/>
    <s v="BRONX"/>
    <n v="10461"/>
    <n v="40.849550000000001"/>
    <n v="-73.853049999999996"/>
    <s v="MORRIS PARK AVENUE"/>
    <s v="HAIGHT AVENUE"/>
    <s v="1400      PELHAM PARKWAY SOUTH"/>
    <n v="0"/>
    <n v="2"/>
    <n v="0"/>
    <n v="0"/>
    <s v="Unsafe Speed"/>
    <n v="4487222"/>
    <s v="Station Wagon"/>
    <s v="Sedan"/>
    <s v="2021-12"/>
    <n v="0"/>
    <n v="0"/>
    <n v="2"/>
    <s v="Severe"/>
    <x v="0"/>
  </r>
  <r>
    <d v="2021-12-14T00:00:00"/>
    <s v="12:08:00"/>
    <s v="Dec"/>
    <s v="BROOKLYN"/>
    <n v="11236"/>
    <n v="40.630749999999999"/>
    <n v="-73.90419"/>
    <s v="BELT PARKWAY"/>
    <s v="3 AVENUE"/>
    <s v="1289      EAST 83 STREET"/>
    <n v="0"/>
    <n v="0"/>
    <n v="0"/>
    <n v="0"/>
    <s v="Unspecified"/>
    <n v="4487244"/>
    <s v="Sedan"/>
    <s v="Sedan"/>
    <s v="2021-12"/>
    <n v="12"/>
    <n v="0"/>
    <n v="0"/>
    <s v="Non-Severe"/>
    <x v="0"/>
  </r>
  <r>
    <d v="2021-11-12T00:00:00"/>
    <s v="21:15:00"/>
    <s v="Nov"/>
    <s v="STATEN ISLAND"/>
    <n v="10304"/>
    <n v="40.597020000000001"/>
    <n v="-74.093389999999999"/>
    <s v="RICHMOND ROAD"/>
    <s v="OLD TOWN ROAD"/>
    <s v="1400      PELHAM PARKWAY SOUTH"/>
    <n v="1"/>
    <n v="0"/>
    <n v="1"/>
    <n v="0"/>
    <s v="Failure to Yield Right-of-Way"/>
    <n v="4487472"/>
    <s v="Sedan"/>
    <s v="Sedan"/>
    <s v="2021-11"/>
    <n v="21"/>
    <n v="2"/>
    <n v="0"/>
    <s v="Severe"/>
    <x v="0"/>
  </r>
  <r>
    <d v="2021-12-16T00:00:00"/>
    <s v="18:30:00"/>
    <s v="Dec"/>
    <s v="QUEENS"/>
    <n v="11358"/>
    <n v="40.750506999999999"/>
    <n v="-73.803020000000004"/>
    <s v="PIDGEON MEADOW ROAD"/>
    <s v="164 STREET"/>
    <s v="1400      PELHAM PARKWAY SOUTH"/>
    <n v="1"/>
    <n v="0"/>
    <n v="0"/>
    <n v="0"/>
    <s v="Passing or Lane Usage Improper"/>
    <n v="4487448"/>
    <s v="Sedan"/>
    <s v="Bike"/>
    <s v="2021-12"/>
    <n v="18"/>
    <n v="1"/>
    <n v="0"/>
    <s v="Severe"/>
    <x v="0"/>
  </r>
  <r>
    <d v="2021-12-17T00:00:00"/>
    <s v="17:58:00"/>
    <s v="Dec"/>
    <s v="BROOKLYN"/>
    <n v="10879.98965307365"/>
    <n v="40.840359999999997"/>
    <n v="-73.91807"/>
    <s v="WEST 170 STREET"/>
    <s v="JEROME AVENUE"/>
    <s v="1400      PELHAM PARKWAY SOUTH"/>
    <n v="0"/>
    <n v="0"/>
    <n v="0"/>
    <n v="0"/>
    <s v="Passing or Lane Usage Improper"/>
    <n v="4488001"/>
    <s v="Station Wagon"/>
    <s v="Sedan"/>
    <s v="2021-12"/>
    <n v="17"/>
    <n v="0"/>
    <n v="0"/>
    <s v="Non-Severe"/>
    <x v="0"/>
  </r>
  <r>
    <d v="2021-12-15T00:00:00"/>
    <s v="16:25:00"/>
    <s v="Dec"/>
    <s v="BRONX"/>
    <n v="10457"/>
    <n v="40.843853000000003"/>
    <n v="-73.889465000000001"/>
    <s v="BELT PARKWAY"/>
    <s v="3 AVENUE"/>
    <s v="1932      PROSPECT AVENUE"/>
    <n v="1"/>
    <n v="0"/>
    <n v="0"/>
    <n v="0"/>
    <s v="Unspecified"/>
    <n v="4486861"/>
    <s v="Station Wagon"/>
    <s v="Sedan"/>
    <s v="2021-12"/>
    <n v="16"/>
    <n v="1"/>
    <n v="0"/>
    <s v="Severe"/>
    <x v="0"/>
  </r>
  <r>
    <d v="2021-12-17T00:00:00"/>
    <s v="22:50:00"/>
    <s v="Dec"/>
    <s v="BROOKLYN"/>
    <n v="11214"/>
    <n v="40.604736000000003"/>
    <n v="-74.010230000000007"/>
    <s v="BELT PARKWAY"/>
    <s v="3 AVENUE"/>
    <s v="222       BAY 14 STREET"/>
    <n v="0"/>
    <n v="0"/>
    <n v="0"/>
    <n v="0"/>
    <s v="Obstruction/Debris"/>
    <n v="4487569"/>
    <s v="Sedan"/>
    <s v="Station Wagon"/>
    <s v="2021-12"/>
    <n v="22"/>
    <n v="0"/>
    <n v="0"/>
    <s v="Non-Severe"/>
    <x v="0"/>
  </r>
  <r>
    <d v="2021-12-16T00:00:00"/>
    <s v="16:00:00"/>
    <s v="Dec"/>
    <s v="BROOKLYN"/>
    <n v="11207"/>
    <n v="40.669370000000001"/>
    <n v="-73.895229999999998"/>
    <s v="PENNSYLVANIA AVENUE"/>
    <s v="SUTTER AVENUE"/>
    <s v="1400      PELHAM PARKWAY SOUTH"/>
    <n v="1"/>
    <n v="0"/>
    <n v="1"/>
    <n v="0"/>
    <s v="Failure to Yield Right-of-Way"/>
    <n v="4487200"/>
    <s v="Sedan"/>
    <s v="Sedan"/>
    <s v="2021-12"/>
    <n v="16"/>
    <n v="2"/>
    <n v="0"/>
    <s v="Severe"/>
    <x v="0"/>
  </r>
  <r>
    <d v="2021-12-13T00:00:00"/>
    <s v="21:52:00"/>
    <s v="Dec"/>
    <s v="MANHATTAN"/>
    <n v="10018"/>
    <n v="40.758975999999997"/>
    <n v="-73.993939999999995"/>
    <s v="WEST 42 STREET"/>
    <s v="DYER AVENUE"/>
    <s v="1400      PELHAM PARKWAY SOUTH"/>
    <n v="1"/>
    <n v="0"/>
    <n v="0"/>
    <n v="0"/>
    <s v="Other Vehicular"/>
    <n v="4487549"/>
    <s v="E-Bike"/>
    <s v="Bike"/>
    <s v="2021-12"/>
    <n v="21"/>
    <n v="1"/>
    <n v="0"/>
    <s v="Severe"/>
    <x v="0"/>
  </r>
  <r>
    <d v="2021-12-16T00:00:00"/>
    <s v="04:03:00"/>
    <s v="Dec"/>
    <s v="BROOKLYN"/>
    <n v="10879.98965307365"/>
    <n v="40.765087000000001"/>
    <n v="-73.837040000000002"/>
    <s v="COLLEGE POINT BOULEVARD"/>
    <s v="3 AVENUE"/>
    <s v="1400      PELHAM PARKWAY SOUTH"/>
    <n v="0"/>
    <n v="0"/>
    <n v="0"/>
    <n v="0"/>
    <s v="Passing Too Closely"/>
    <n v="4486924"/>
    <s v="Sedan"/>
    <s v="Sedan"/>
    <s v="2021-12"/>
    <n v="4"/>
    <n v="0"/>
    <n v="0"/>
    <s v="Non-Severe"/>
    <x v="0"/>
  </r>
  <r>
    <d v="2021-12-15T00:00:00"/>
    <s v="17:16:00"/>
    <s v="Dec"/>
    <s v="BRONX"/>
    <n v="10459"/>
    <n v="40.824579999999997"/>
    <n v="-73.898849999999996"/>
    <s v="BELT PARKWAY"/>
    <s v="3 AVENUE"/>
    <s v="1040      STEBBINS AVENUE"/>
    <n v="0"/>
    <n v="0"/>
    <n v="0"/>
    <n v="0"/>
    <s v="Unspecified"/>
    <n v="4487955"/>
    <s v="Station Wagon"/>
    <s v="Sedan"/>
    <s v="2021-12"/>
    <n v="17"/>
    <n v="0"/>
    <n v="0"/>
    <s v="Non-Severe"/>
    <x v="0"/>
  </r>
  <r>
    <d v="2021-12-16T00:00:00"/>
    <s v="10:17:00"/>
    <s v="Dec"/>
    <s v="BROOKLYN"/>
    <n v="11218"/>
    <n v="40.644390000000001"/>
    <n v="-73.971580000000003"/>
    <s v="BELT PARKWAY"/>
    <s v="3 AVENUE"/>
    <s v="2         HINCKLEY PLACE"/>
    <n v="0"/>
    <n v="0"/>
    <n v="0"/>
    <n v="0"/>
    <s v="Unspecified"/>
    <n v="4487057"/>
    <s v="Station Wagon"/>
    <s v="Sedan"/>
    <s v="2021-12"/>
    <n v="10"/>
    <n v="0"/>
    <n v="0"/>
    <s v="Non-Severe"/>
    <x v="0"/>
  </r>
  <r>
    <d v="2021-05-12T00:00:00"/>
    <s v="03:02:00"/>
    <s v="May"/>
    <s v="BROOKLYN"/>
    <n v="11221"/>
    <n v="40.694088000000001"/>
    <n v="-73.934269999999998"/>
    <s v="STUYVESANT AVENUE"/>
    <s v="PULASKI STREET"/>
    <s v="1400      PELHAM PARKWAY SOUTH"/>
    <n v="4"/>
    <n v="0"/>
    <n v="0"/>
    <n v="0"/>
    <s v="Distraction"/>
    <n v="4487758"/>
    <s v="Sedan"/>
    <s v="Sedan"/>
    <s v="2021-05"/>
    <n v="3"/>
    <n v="4"/>
    <n v="0"/>
    <s v="Severe"/>
    <x v="0"/>
  </r>
  <r>
    <d v="2021-02-12T00:00:00"/>
    <s v="08:10:00"/>
    <s v="Feb"/>
    <s v="BROOKLYN"/>
    <n v="11217"/>
    <n v="40.681849999999997"/>
    <n v="-73.980040000000002"/>
    <s v="SAINT MARKS PLACE"/>
    <s v="4 AVENUE"/>
    <s v="1400      PELHAM PARKWAY SOUTH"/>
    <n v="1"/>
    <n v="0"/>
    <n v="0"/>
    <n v="0"/>
    <s v="View Obstructed/Limited"/>
    <n v="4487586"/>
    <s v="Station Wagon"/>
    <s v="E-Bike"/>
    <s v="2021-02"/>
    <n v="8"/>
    <n v="1"/>
    <n v="0"/>
    <s v="Severe"/>
    <x v="0"/>
  </r>
  <r>
    <d v="2021-12-15T00:00:00"/>
    <s v="17:39:00"/>
    <s v="Dec"/>
    <s v="BROOKLYN"/>
    <n v="11212"/>
    <n v="40.656543999999997"/>
    <n v="-73.905460000000005"/>
    <s v="HEGEMAN AVENUE"/>
    <s v="OSBORN STREET"/>
    <s v="1400      PELHAM PARKWAY SOUTH"/>
    <n v="1"/>
    <n v="0"/>
    <n v="0"/>
    <n v="0"/>
    <s v="Unspecified"/>
    <n v="4486845"/>
    <s v="Sedan"/>
    <s v="Bike"/>
    <s v="2021-12"/>
    <n v="17"/>
    <n v="1"/>
    <n v="0"/>
    <s v="Severe"/>
    <x v="0"/>
  </r>
  <r>
    <d v="2021-07-12T00:00:00"/>
    <s v="15:45:00"/>
    <s v="Jul"/>
    <s v="BROOKLYN"/>
    <n v="10879.98965307365"/>
    <n v="40.520114816772221"/>
    <n v="-73.54743161629176"/>
    <s v="48 STREET"/>
    <s v="BROOKLYN QUEENS EXPRESSWAY W/B"/>
    <s v="1400      PELHAM PARKWAY SOUTH"/>
    <n v="0"/>
    <n v="0"/>
    <n v="0"/>
    <n v="0"/>
    <s v="Unspecified"/>
    <n v="4487372"/>
    <s v="Station Wagon"/>
    <s v="Sedan"/>
    <s v="2021-07"/>
    <n v="15"/>
    <n v="0"/>
    <n v="0"/>
    <s v="Non-Severe"/>
    <x v="0"/>
  </r>
  <r>
    <d v="2021-12-13T00:00:00"/>
    <s v="13:10:00"/>
    <s v="Dec"/>
    <s v="QUEENS"/>
    <n v="11385"/>
    <n v="40.702857999999999"/>
    <n v="-73.857830000000007"/>
    <s v="BELT PARKWAY"/>
    <s v="3 AVENUE"/>
    <s v="88-24     MYRTLE AVENUE"/>
    <n v="0"/>
    <n v="0"/>
    <n v="0"/>
    <n v="0"/>
    <s v="Driver Inexperience"/>
    <n v="4487722"/>
    <s v="Sedan"/>
    <s v="Sedan"/>
    <s v="2021-12"/>
    <n v="13"/>
    <n v="0"/>
    <n v="0"/>
    <s v="Non-Severe"/>
    <x v="0"/>
  </r>
  <r>
    <d v="2021-12-16T00:00:00"/>
    <s v="10:00:00"/>
    <s v="Dec"/>
    <s v="BROOKLYN"/>
    <n v="11237"/>
    <n v="40.701529999999998"/>
    <n v="-73.923140000000004"/>
    <s v="KNICKERBOCKER AVENUE"/>
    <s v="HART STREET"/>
    <s v="1400      PELHAM PARKWAY SOUTH"/>
    <n v="0"/>
    <n v="0"/>
    <n v="0"/>
    <n v="0"/>
    <s v="Unspecified"/>
    <n v="4487424"/>
    <s v="Sedan"/>
    <s v="Sedan"/>
    <s v="2021-12"/>
    <n v="10"/>
    <n v="0"/>
    <n v="0"/>
    <s v="Non-Severe"/>
    <x v="0"/>
  </r>
  <r>
    <d v="2021-12-15T00:00:00"/>
    <s v="07:50:00"/>
    <s v="Dec"/>
    <s v="BRONX"/>
    <n v="10460"/>
    <n v="40.83784"/>
    <n v="-73.885329999999996"/>
    <s v="BELT PARKWAY"/>
    <s v="3 AVENUE"/>
    <s v="1812      VYSE AVENUE"/>
    <n v="1"/>
    <n v="0"/>
    <n v="1"/>
    <n v="0"/>
    <s v="Backing Unsafely"/>
    <n v="4486814"/>
    <s v="Sedan"/>
    <s v="Sedan"/>
    <s v="2021-12"/>
    <n v="7"/>
    <n v="2"/>
    <n v="0"/>
    <s v="Severe"/>
    <x v="0"/>
  </r>
  <r>
    <d v="2023-05-01T00:00:00"/>
    <s v="10:20:00"/>
    <s v="May"/>
    <s v="BROOKLYN"/>
    <n v="10879.98965307365"/>
    <n v="40.838009999999997"/>
    <n v="-73.873289999999997"/>
    <s v="BRONX RIVER PARKWAY"/>
    <s v="3 AVENUE"/>
    <s v="1400      PELHAM PARKWAY SOUTH"/>
    <n v="0"/>
    <n v="0"/>
    <n v="0"/>
    <n v="0"/>
    <s v="Distraction"/>
    <n v="4598134"/>
    <s v="Sedan"/>
    <s v="Sedan"/>
    <s v="2023-05"/>
    <n v="10"/>
    <n v="0"/>
    <n v="0"/>
    <s v="Non-Severe"/>
    <x v="0"/>
  </r>
  <r>
    <d v="2021-05-09T00:00:00"/>
    <s v="18:55:00"/>
    <s v="May"/>
    <s v="BROOKLYN"/>
    <n v="10879.98965307365"/>
    <n v="40.520114816772221"/>
    <n v="-73.54743161629176"/>
    <s v="Hamilton Ave"/>
    <s v="W 9 Street"/>
    <s v="1400      PELHAM PARKWAY SOUTH"/>
    <n v="0"/>
    <n v="0"/>
    <n v="0"/>
    <n v="0"/>
    <s v="Passing Too Closely"/>
    <n v="4454319"/>
    <s v="Station Wagon"/>
    <s v="Sedan"/>
    <s v="2021-05"/>
    <n v="18"/>
    <n v="0"/>
    <n v="0"/>
    <s v="Non-Severe"/>
    <x v="1"/>
  </r>
  <r>
    <d v="2021-09-13T00:00:00"/>
    <s v="04:17:00"/>
    <s v="Sep"/>
    <s v="BRONX"/>
    <n v="10457"/>
    <n v="40.848689999999998"/>
    <n v="-73.903289999999998"/>
    <s v="EAST TREMONT AVENUE"/>
    <s v="ANTHONY AVENUE"/>
    <s v="1400      PELHAM PARKWAY SOUTH"/>
    <n v="1"/>
    <n v="0"/>
    <n v="0"/>
    <n v="0"/>
    <s v="Unspecified"/>
    <n v="4457045"/>
    <s v="Bike"/>
    <s v="Sedan"/>
    <s v="2021-09"/>
    <n v="4"/>
    <n v="1"/>
    <n v="0"/>
    <s v="Severe"/>
    <x v="0"/>
  </r>
  <r>
    <d v="2021-11-09T00:00:00"/>
    <s v="12:00:00"/>
    <s v="Nov"/>
    <s v="MANHATTAN"/>
    <n v="10021"/>
    <n v="40.774299999999997"/>
    <n v="-73.965384999999998"/>
    <s v="BELT PARKWAY"/>
    <s v="3 AVENUE"/>
    <s v="2         EAST 75 STREET"/>
    <n v="0"/>
    <n v="0"/>
    <n v="0"/>
    <n v="0"/>
    <s v="Distraction"/>
    <n v="4458006"/>
    <s v="Sedan"/>
    <s v="Sedan"/>
    <s v="2021-11"/>
    <n v="12"/>
    <n v="0"/>
    <n v="0"/>
    <s v="Non-Severe"/>
    <x v="0"/>
  </r>
  <r>
    <d v="2021-09-13T00:00:00"/>
    <s v="07:00:00"/>
    <s v="Sep"/>
    <s v="BROOKLYN"/>
    <n v="10879.98965307365"/>
    <n v="40.830844999999997"/>
    <n v="-73.947235000000006"/>
    <s v="WEST 152 STREET"/>
    <s v="3 AVENUE"/>
    <s v="1400      PELHAM PARKWAY SOUTH"/>
    <n v="0"/>
    <n v="0"/>
    <n v="0"/>
    <n v="0"/>
    <s v="Other Vehicular"/>
    <n v="4457987"/>
    <s v="Sedan"/>
    <s v="Sedan"/>
    <s v="2021-09"/>
    <n v="7"/>
    <n v="0"/>
    <n v="0"/>
    <s v="Non-Severe"/>
    <x v="0"/>
  </r>
  <r>
    <d v="2021-12-16T00:00:00"/>
    <s v="13:20:00"/>
    <s v="Dec"/>
    <s v="BROOKLYN"/>
    <n v="10879.98965307365"/>
    <n v="40.673107000000002"/>
    <n v="-73.999589999999998"/>
    <s v="BROOKLYN QUEENS EXPRESSWAY"/>
    <s v="3 AVENUE"/>
    <s v="1400      PELHAM PARKWAY SOUTH"/>
    <n v="2"/>
    <n v="0"/>
    <n v="0"/>
    <n v="0"/>
    <s v="Following Too Closely"/>
    <n v="4487102"/>
    <s v="Station Wagon"/>
    <s v="Sedan"/>
    <s v="2021-12"/>
    <n v="13"/>
    <n v="2"/>
    <n v="0"/>
    <s v="Severe"/>
    <x v="0"/>
  </r>
  <r>
    <d v="2021-09-09T00:00:00"/>
    <s v="07:45:00"/>
    <s v="Sep"/>
    <s v="BROOKLYN"/>
    <n v="10879.98965307365"/>
    <n v="40.828296999999999"/>
    <n v="-73.950869999999995"/>
    <s v="WEST 147 STREET"/>
    <s v="3 AVENUE"/>
    <s v="1400      PELHAM PARKWAY SOUTH"/>
    <n v="0"/>
    <n v="0"/>
    <n v="0"/>
    <n v="0"/>
    <s v="Unspecified"/>
    <n v="4457988"/>
    <s v="Sedan"/>
    <s v="Sedan"/>
    <s v="2021-09"/>
    <n v="7"/>
    <n v="0"/>
    <n v="0"/>
    <s v="Non-Severe"/>
    <x v="0"/>
  </r>
  <r>
    <d v="2021-11-09T00:00:00"/>
    <s v="13:10:00"/>
    <s v="Nov"/>
    <s v="BRONX"/>
    <n v="10475"/>
    <n v="40.868747999999997"/>
    <n v="-73.831720000000004"/>
    <s v="BELT PARKWAY"/>
    <s v="3 AVENUE"/>
    <s v="356       BAYCHESTER AVENUE"/>
    <n v="0"/>
    <n v="0"/>
    <n v="0"/>
    <n v="0"/>
    <s v="Unspecified"/>
    <n v="4458019"/>
    <s v="Sedan"/>
    <s v="Sedan"/>
    <s v="2021-11"/>
    <n v="13"/>
    <n v="0"/>
    <n v="0"/>
    <s v="Non-Severe"/>
    <x v="0"/>
  </r>
  <r>
    <d v="2021-08-28T00:00:00"/>
    <s v="18:00:00"/>
    <s v="Aug"/>
    <s v="BRONX"/>
    <n v="10460"/>
    <n v="40.844012999999997"/>
    <n v="-73.888319999999993"/>
    <s v="BELT PARKWAY"/>
    <s v="3 AVENUE"/>
    <s v="784       EAST TREMONT AVENUE"/>
    <n v="1"/>
    <n v="0"/>
    <n v="0"/>
    <n v="0"/>
    <s v="Other Vehicular"/>
    <n v="4457999"/>
    <s v="Sedan"/>
    <s v="Bike"/>
    <s v="2021-08"/>
    <n v="18"/>
    <n v="1"/>
    <n v="0"/>
    <s v="Severe"/>
    <x v="1"/>
  </r>
  <r>
    <d v="2021-09-13T00:00:00"/>
    <s v="09:57:00"/>
    <s v="Sep"/>
    <s v="MANHATTAN"/>
    <n v="10031"/>
    <n v="0"/>
    <n v="0"/>
    <s v="RIVERSIDE DRIVE"/>
    <s v="WEST 153 STREET"/>
    <s v="1400      PELHAM PARKWAY SOUTH"/>
    <n v="0"/>
    <n v="0"/>
    <n v="0"/>
    <n v="0"/>
    <s v="Following Too Closely"/>
    <n v="4457989"/>
    <s v="Sedan"/>
    <s v="Sedan"/>
    <s v="2021-09"/>
    <n v="9"/>
    <n v="0"/>
    <n v="0"/>
    <s v="Non-Severe"/>
    <x v="0"/>
  </r>
  <r>
    <d v="2021-09-09T00:00:00"/>
    <s v="16:00:00"/>
    <s v="Sep"/>
    <s v="BRONX"/>
    <n v="10475"/>
    <n v="40.868160000000003"/>
    <n v="-73.831479999999999"/>
    <s v="BELT PARKWAY"/>
    <s v="3 AVENUE"/>
    <s v="344       BAYCHESTER AVENUE"/>
    <n v="0"/>
    <n v="0"/>
    <n v="0"/>
    <n v="0"/>
    <s v="Backing Unsafely"/>
    <n v="4458015"/>
    <s v="Sedan"/>
    <s v="Sedan"/>
    <s v="2021-09"/>
    <n v="16"/>
    <n v="0"/>
    <n v="0"/>
    <s v="Non-Severe"/>
    <x v="0"/>
  </r>
  <r>
    <d v="2021-11-09T00:00:00"/>
    <s v="23:00:00"/>
    <s v="Nov"/>
    <s v="BROOKLYN"/>
    <n v="10879.98965307365"/>
    <n v="40.702713000000003"/>
    <n v="-73.937325000000001"/>
    <s v="BUSHWICK AVENUE"/>
    <s v="3 AVENUE"/>
    <s v="1400      PELHAM PARKWAY SOUTH"/>
    <n v="0"/>
    <n v="0"/>
    <n v="0"/>
    <n v="0"/>
    <s v="Passing Too Closely"/>
    <n v="4457995"/>
    <s v="Sedan"/>
    <s v="Sedan"/>
    <s v="2021-11"/>
    <n v="23"/>
    <n v="0"/>
    <n v="0"/>
    <s v="Non-Severe"/>
    <x v="0"/>
  </r>
  <r>
    <d v="2021-06-12T00:00:00"/>
    <s v="19:45:00"/>
    <s v="Jun"/>
    <s v="MANHATTAN"/>
    <n v="10027"/>
    <n v="40.807769999999998"/>
    <n v="-73.945490000000007"/>
    <s v="WEST 125 STREET"/>
    <s v="LENOX AVENUE"/>
    <s v="1400      PELHAM PARKWAY SOUTH"/>
    <n v="1"/>
    <n v="0"/>
    <n v="1"/>
    <n v="0"/>
    <s v="Pedestrian/Bicyclist/Other Pedestrian Error/Confusion"/>
    <n v="4485504"/>
    <s v="Sedan"/>
    <s v="Sedan"/>
    <s v="2021-06"/>
    <n v="19"/>
    <n v="2"/>
    <n v="0"/>
    <s v="Severe"/>
    <x v="1"/>
  </r>
  <r>
    <d v="2021-01-09T00:00:00"/>
    <s v="13:00:00"/>
    <s v="Jan"/>
    <s v="BROOKLYN"/>
    <n v="10879.98965307365"/>
    <n v="40.670116"/>
    <n v="-73.922479999999993"/>
    <s v="RALPH AVENUE"/>
    <s v="3 AVENUE"/>
    <s v="1400      PELHAM PARKWAY SOUTH"/>
    <n v="1"/>
    <n v="0"/>
    <n v="0"/>
    <n v="0"/>
    <s v="Following Too Closely"/>
    <n v="4485683"/>
    <s v="Sedan"/>
    <s v="Sedan"/>
    <s v="2021-01"/>
    <n v="13"/>
    <n v="1"/>
    <n v="0"/>
    <s v="Severe"/>
    <x v="1"/>
  </r>
  <r>
    <d v="2021-08-12T00:00:00"/>
    <s v="19:15:00"/>
    <s v="Aug"/>
    <s v="BROOKLYN"/>
    <n v="10879.98965307365"/>
    <n v="40.835169999999998"/>
    <n v="-73.866799999999998"/>
    <s v="CROSS BRONX EXPY"/>
    <s v="3 AVENUE"/>
    <s v="1400      PELHAM PARKWAY SOUTH"/>
    <n v="0"/>
    <n v="0"/>
    <n v="0"/>
    <n v="0"/>
    <s v="Distraction"/>
    <n v="4484794"/>
    <s v="Sedan"/>
    <s v="Station Wagon"/>
    <s v="2021-08"/>
    <n v="19"/>
    <n v="0"/>
    <n v="0"/>
    <s v="Non-Severe"/>
    <x v="0"/>
  </r>
  <r>
    <d v="2021-09-12T00:00:00"/>
    <s v="01:10:00"/>
    <s v="Sep"/>
    <s v="STATEN ISLAND"/>
    <n v="10312"/>
    <n v="40.546706999999998"/>
    <n v="-74.199129999999997"/>
    <s v="HUGUENOT AVENUE"/>
    <s v="ROSEDALE AVENUE"/>
    <s v="1400      PELHAM PARKWAY SOUTH"/>
    <n v="0"/>
    <n v="0"/>
    <n v="0"/>
    <n v="0"/>
    <s v="Distraction"/>
    <n v="4485592"/>
    <s v="Sedan"/>
    <s v="Station Wagon"/>
    <s v="2021-09"/>
    <n v="1"/>
    <n v="0"/>
    <n v="0"/>
    <s v="Non-Severe"/>
    <x v="1"/>
  </r>
  <r>
    <d v="2021-09-12T00:00:00"/>
    <s v="13:00:00"/>
    <s v="Sep"/>
    <s v="MANHATTAN"/>
    <n v="10019"/>
    <n v="40.761612"/>
    <n v="-73.984530000000007"/>
    <s v="BELT PARKWAY"/>
    <s v="3 AVENUE"/>
    <s v="218       WEST 50 STREET"/>
    <n v="0"/>
    <n v="0"/>
    <n v="0"/>
    <n v="0"/>
    <s v="Unspecified"/>
    <n v="4485142"/>
    <s v="Sedan"/>
    <s v="E-Scooter"/>
    <s v="2021-09"/>
    <n v="13"/>
    <n v="0"/>
    <n v="0"/>
    <s v="Non-Severe"/>
    <x v="1"/>
  </r>
  <r>
    <d v="2021-08-12T00:00:00"/>
    <s v="11:00:00"/>
    <s v="Aug"/>
    <s v="QUEENS"/>
    <n v="11377"/>
    <n v="40.75056"/>
    <n v="-73.896439999999998"/>
    <s v="BELT PARKWAY"/>
    <s v="3 AVENUE"/>
    <s v="69-01     35 AVENUE"/>
    <n v="0"/>
    <n v="0"/>
    <n v="0"/>
    <n v="0"/>
    <s v="Distraction"/>
    <n v="4484679"/>
    <s v="Sedan"/>
    <s v="Tow Truck / Wrecker"/>
    <s v="2021-08"/>
    <n v="11"/>
    <n v="0"/>
    <n v="0"/>
    <s v="Non-Severe"/>
    <x v="0"/>
  </r>
  <r>
    <d v="2021-09-12T00:00:00"/>
    <s v="15:00:00"/>
    <s v="Sep"/>
    <s v="QUEENS"/>
    <n v="11385"/>
    <n v="40.698309999999999"/>
    <n v="-73.906840000000003"/>
    <s v="BELT PARKWAY"/>
    <s v="3 AVENUE"/>
    <s v="1628      JEFFERSON AVENUE"/>
    <n v="0"/>
    <n v="0"/>
    <n v="0"/>
    <n v="0"/>
    <s v="Other Vehicular"/>
    <n v="4485713"/>
    <s v="Station Wagon"/>
    <s v="Sedan"/>
    <s v="2021-09"/>
    <n v="15"/>
    <n v="0"/>
    <n v="0"/>
    <s v="Non-Severe"/>
    <x v="1"/>
  </r>
  <r>
    <d v="2021-09-12T00:00:00"/>
    <s v="00:00:00"/>
    <s v="Sep"/>
    <s v="BROOKLYN"/>
    <n v="10879.98965307365"/>
    <n v="40.520114816772221"/>
    <n v="-73.54743161629176"/>
    <s v="HORACE HARDING EXPRESSWAY"/>
    <s v="3 AVENUE"/>
    <s v="1400      PELHAM PARKWAY SOUTH"/>
    <n v="1"/>
    <n v="0"/>
    <n v="0"/>
    <n v="0"/>
    <s v="Following Too Closely"/>
    <n v="4485128"/>
    <s v="Station Wagon"/>
    <s v="Station Wagon"/>
    <s v="2021-09"/>
    <n v="0"/>
    <n v="1"/>
    <n v="0"/>
    <s v="Severe"/>
    <x v="1"/>
  </r>
  <r>
    <d v="2021-08-12T00:00:00"/>
    <s v="16:31:00"/>
    <s v="Aug"/>
    <s v="BRONX"/>
    <n v="10460"/>
    <n v="40.834667000000003"/>
    <n v="-73.889359999999996"/>
    <s v="BELT PARKWAY"/>
    <s v="3 AVENUE"/>
    <s v="1564      SOUTHERN BOULEVARD"/>
    <n v="0"/>
    <n v="0"/>
    <n v="0"/>
    <n v="0"/>
    <s v="Unspecified"/>
    <n v="4484922"/>
    <s v="Station Wagon"/>
    <s v="Box Truck"/>
    <s v="2021-08"/>
    <n v="16"/>
    <n v="0"/>
    <n v="0"/>
    <s v="Non-Severe"/>
    <x v="0"/>
  </r>
  <r>
    <d v="2021-12-16T00:00:00"/>
    <s v="18:14:00"/>
    <s v="Dec"/>
    <s v="BROOKLYN"/>
    <n v="11249"/>
    <n v="40.698189999999997"/>
    <n v="-73.961910000000003"/>
    <s v="FLUSHING AVENUE"/>
    <s v="CLASSON AVENUE"/>
    <s v="1400      PELHAM PARKWAY SOUTH"/>
    <n v="0"/>
    <n v="0"/>
    <n v="0"/>
    <n v="0"/>
    <s v="Failure to Yield Right-of-Way"/>
    <n v="4487114"/>
    <s v="Sedan"/>
    <s v="Station Wagon"/>
    <s v="2021-12"/>
    <n v="18"/>
    <n v="0"/>
    <n v="0"/>
    <s v="Non-Severe"/>
    <x v="0"/>
  </r>
  <r>
    <d v="2021-11-12T00:00:00"/>
    <s v="19:30:00"/>
    <s v="Nov"/>
    <s v="BROOKLYN"/>
    <n v="10879.98965307365"/>
    <n v="40.659336000000003"/>
    <n v="-73.927260000000004"/>
    <s v="REMSEN AVENUE"/>
    <s v="WINTHROP STREET"/>
    <s v="1400      PELHAM PARKWAY SOUTH"/>
    <n v="3"/>
    <n v="0"/>
    <n v="0"/>
    <n v="0"/>
    <s v="Unspecified"/>
    <n v="4487592"/>
    <s v="Sedan"/>
    <s v="Sedan"/>
    <s v="2021-11"/>
    <n v="19"/>
    <n v="3"/>
    <n v="0"/>
    <s v="Severe"/>
    <x v="0"/>
  </r>
  <r>
    <d v="2021-03-27T00:00:00"/>
    <s v="14:30:00"/>
    <s v="Mar"/>
    <s v="BROOKLYN"/>
    <n v="10879.98965307365"/>
    <n v="40.520114816772221"/>
    <n v="-73.54743161629176"/>
    <s v="MANHATTAN BR LOWER"/>
    <s v="3 AVENUE"/>
    <s v="1400      PELHAM PARKWAY SOUTH"/>
    <n v="1"/>
    <n v="0"/>
    <n v="0"/>
    <n v="0"/>
    <s v="Other Vehicular"/>
    <n v="4410119"/>
    <s v="E-Scooter"/>
    <s v="Sedan"/>
    <s v="2021-03"/>
    <n v="14"/>
    <n v="1"/>
    <n v="0"/>
    <s v="Severe"/>
    <x v="1"/>
  </r>
  <r>
    <d v="2021-12-16T00:00:00"/>
    <s v="06:39:00"/>
    <s v="Dec"/>
    <s v="BROOKLYN"/>
    <n v="10879.98965307365"/>
    <n v="40.813389999999998"/>
    <n v="-73.956270000000004"/>
    <s v="WEST 125 STREET"/>
    <s v="3 AVENUE"/>
    <s v="1400      PELHAM PARKWAY SOUTH"/>
    <n v="1"/>
    <n v="0"/>
    <n v="0"/>
    <n v="0"/>
    <s v="Reaction to Uninvolved Vehicle"/>
    <n v="4487845"/>
    <s v="Bus"/>
    <s v="Station Wagon"/>
    <s v="2021-12"/>
    <n v="6"/>
    <n v="1"/>
    <n v="0"/>
    <s v="Severe"/>
    <x v="0"/>
  </r>
  <r>
    <d v="2021-12-17T00:00:00"/>
    <s v="23:44:00"/>
    <s v="Dec"/>
    <s v="BROOKLYN"/>
    <n v="10879.98965307365"/>
    <n v="40.851765"/>
    <n v="-73.941909999999993"/>
    <s v="WEST 181 STREET"/>
    <s v="RIVERSIDE DRIVE"/>
    <s v="1400      PELHAM PARKWAY SOUTH"/>
    <n v="0"/>
    <n v="0"/>
    <n v="0"/>
    <n v="0"/>
    <s v="Oversized Vehicle"/>
    <n v="4487664"/>
    <s v="Tractor Truck Diesel"/>
    <s v="Sedan"/>
    <s v="2021-12"/>
    <n v="23"/>
    <n v="0"/>
    <n v="0"/>
    <s v="Non-Severe"/>
    <x v="0"/>
  </r>
  <r>
    <d v="2021-12-15T00:00:00"/>
    <s v="16:08:00"/>
    <s v="Dec"/>
    <s v="BRONX"/>
    <n v="10460"/>
    <n v="40.837933"/>
    <n v="-73.871669999999995"/>
    <s v="MANSION STREET"/>
    <s v="NOBLE AVENUE"/>
    <s v="1400      PELHAM PARKWAY SOUTH"/>
    <n v="0"/>
    <n v="0"/>
    <n v="0"/>
    <n v="0"/>
    <s v="Unspecified"/>
    <n v="4486958"/>
    <s v="Station Wagon"/>
    <s v="Sedan"/>
    <s v="2021-12"/>
    <n v="16"/>
    <n v="0"/>
    <n v="0"/>
    <s v="Non-Severe"/>
    <x v="0"/>
  </r>
  <r>
    <d v="2021-12-16T00:00:00"/>
    <s v="07:20:00"/>
    <s v="Dec"/>
    <s v="BRONX"/>
    <n v="10473"/>
    <n v="40.822299999999998"/>
    <n v="-73.873000000000005"/>
    <s v="STORY AVENUE"/>
    <s v="MORRISON AVENUE"/>
    <s v="1400      PELHAM PARKWAY SOUTH"/>
    <n v="0"/>
    <n v="0"/>
    <n v="0"/>
    <n v="0"/>
    <s v="Unspecified"/>
    <n v="4487032"/>
    <s v="Sedan"/>
    <s v="Sedan"/>
    <s v="2021-12"/>
    <n v="7"/>
    <n v="0"/>
    <n v="0"/>
    <s v="Non-Severe"/>
    <x v="0"/>
  </r>
  <r>
    <d v="2021-12-15T00:00:00"/>
    <s v="10:40:00"/>
    <s v="Dec"/>
    <s v="BRONX"/>
    <n v="10455"/>
    <n v="40.817574"/>
    <n v="-73.903589999999994"/>
    <s v="EAST 156 STREET"/>
    <s v="UNION AVENUE"/>
    <s v="1400      PELHAM PARKWAY SOUTH"/>
    <n v="1"/>
    <n v="0"/>
    <n v="0"/>
    <n v="0"/>
    <s v="Failure to Yield Right-of-Way"/>
    <n v="4486876"/>
    <s v="Station Wagon"/>
    <s v="Sedan"/>
    <s v="2021-12"/>
    <n v="10"/>
    <n v="1"/>
    <n v="0"/>
    <s v="Severe"/>
    <x v="0"/>
  </r>
  <r>
    <d v="2021-09-14T00:00:00"/>
    <s v="19:22:00"/>
    <s v="Sep"/>
    <s v="BROOKLYN"/>
    <n v="10879.98965307365"/>
    <n v="40.609642000000001"/>
    <n v="-73.897379999999998"/>
    <s v="BELT PARKWAY"/>
    <s v="3 AVENUE"/>
    <s v="1400      PELHAM PARKWAY SOUTH"/>
    <n v="0"/>
    <n v="0"/>
    <n v="0"/>
    <n v="0"/>
    <s v="Unspecified"/>
    <n v="4457246"/>
    <s v="Sedan"/>
    <s v="Sedan"/>
    <s v="2021-09"/>
    <n v="19"/>
    <n v="0"/>
    <n v="0"/>
    <s v="Non-Severe"/>
    <x v="0"/>
  </r>
  <r>
    <d v="2021-09-14T00:00:00"/>
    <s v="00:15:00"/>
    <s v="Sep"/>
    <s v="BRONX"/>
    <n v="10453"/>
    <n v="40.851047999999999"/>
    <n v="-73.921549999999996"/>
    <s v="BELT PARKWAY"/>
    <s v="3 AVENUE"/>
    <s v="1610      SEDGWICK AVENUE"/>
    <n v="0"/>
    <n v="0"/>
    <n v="0"/>
    <n v="0"/>
    <s v="Turning Improperly"/>
    <n v="4457365"/>
    <s v="Sedan"/>
    <s v="Bike"/>
    <s v="2021-09"/>
    <n v="0"/>
    <n v="0"/>
    <n v="0"/>
    <s v="Non-Severe"/>
    <x v="0"/>
  </r>
  <r>
    <d v="2021-09-14T00:00:00"/>
    <s v="09:25:00"/>
    <s v="Sep"/>
    <s v="QUEENS"/>
    <n v="11420"/>
    <n v="40.669384000000001"/>
    <n v="-73.81447"/>
    <s v="135 AVENUE"/>
    <s v="125 STREET"/>
    <s v="1400      PELHAM PARKWAY SOUTH"/>
    <n v="0"/>
    <n v="0"/>
    <n v="0"/>
    <n v="0"/>
    <s v="Passing Too Closely"/>
    <n v="4457301"/>
    <s v="Station Wagon"/>
    <s v="Sedan"/>
    <s v="2021-09"/>
    <n v="9"/>
    <n v="0"/>
    <n v="0"/>
    <s v="Non-Severe"/>
    <x v="0"/>
  </r>
  <r>
    <d v="2021-11-09T00:00:00"/>
    <s v="20:41:00"/>
    <s v="Nov"/>
    <s v="BROOKLYN"/>
    <n v="11215"/>
    <n v="40.664164999999997"/>
    <n v="-73.990555000000001"/>
    <s v="5 AVENUE"/>
    <s v="PROSPECT AVENUE"/>
    <s v="1400      PELHAM PARKWAY SOUTH"/>
    <n v="1"/>
    <n v="0"/>
    <n v="0"/>
    <n v="0"/>
    <s v="Unspecified"/>
    <n v="4457978"/>
    <s v="Pick-up Truck"/>
    <s v="Motorscooter"/>
    <s v="2021-11"/>
    <n v="20"/>
    <n v="1"/>
    <n v="0"/>
    <s v="Severe"/>
    <x v="0"/>
  </r>
  <r>
    <d v="2021-08-27T00:00:00"/>
    <s v="16:55:00"/>
    <s v="Aug"/>
    <s v="MANHATTAN"/>
    <n v="10004"/>
    <n v="40.703598"/>
    <n v="-74.014399999999995"/>
    <s v="STATE STREET"/>
    <s v="BRIDGE STREET"/>
    <s v="1400      PELHAM PARKWAY SOUTH"/>
    <n v="1"/>
    <n v="0"/>
    <n v="0"/>
    <n v="0"/>
    <s v="Unspecified"/>
    <n v="4457770"/>
    <s v="Bike"/>
    <s v="Station Wagon"/>
    <s v="2021-08"/>
    <n v="16"/>
    <n v="1"/>
    <n v="0"/>
    <s v="Severe"/>
    <x v="0"/>
  </r>
  <r>
    <d v="2021-11-08T00:00:00"/>
    <s v="10:15:00"/>
    <s v="Nov"/>
    <s v="BROOKLYN"/>
    <n v="11237"/>
    <n v="40.704822999999998"/>
    <n v="-73.924589999999995"/>
    <s v="TROUTMAN STREET"/>
    <s v="IRVING AVENUE"/>
    <s v="1400      PELHAM PARKWAY SOUTH"/>
    <n v="0"/>
    <n v="0"/>
    <n v="0"/>
    <n v="0"/>
    <s v="Turning Improperly"/>
    <n v="4457737"/>
    <s v="Sedan"/>
    <s v="Tractor Truck Diesel"/>
    <s v="2021-11"/>
    <n v="10"/>
    <n v="0"/>
    <n v="0"/>
    <s v="Non-Severe"/>
    <x v="0"/>
  </r>
  <r>
    <d v="2021-09-14T00:00:00"/>
    <s v="00:02:00"/>
    <s v="Sep"/>
    <s v="BROOKLYN"/>
    <n v="10879.98965307365"/>
    <n v="40.594616000000002"/>
    <n v="-73.997429999999994"/>
    <s v="BELT PARKWAY"/>
    <s v="3 AVENUE"/>
    <s v="1400      PELHAM PARKWAY SOUTH"/>
    <n v="3"/>
    <n v="0"/>
    <n v="0"/>
    <n v="0"/>
    <s v="Distraction"/>
    <n v="4456924"/>
    <s v="Sedan"/>
    <s v="Sedan"/>
    <s v="2021-09"/>
    <n v="0"/>
    <n v="3"/>
    <n v="0"/>
    <s v="Severe"/>
    <x v="0"/>
  </r>
  <r>
    <d v="2021-09-14T00:00:00"/>
    <s v="17:33:00"/>
    <s v="Sep"/>
    <s v="QUEENS"/>
    <n v="11101"/>
    <n v="40.736870000000003"/>
    <n v="-73.928505000000001"/>
    <s v="38 STREET"/>
    <s v="HUNTERS POINT AVENUE"/>
    <s v="1400      PELHAM PARKWAY SOUTH"/>
    <n v="0"/>
    <n v="0"/>
    <n v="0"/>
    <n v="0"/>
    <s v="Distraction"/>
    <n v="4457280"/>
    <s v="Station Wagon"/>
    <s v="Van"/>
    <s v="2021-09"/>
    <n v="17"/>
    <n v="0"/>
    <n v="0"/>
    <s v="Non-Severe"/>
    <x v="0"/>
  </r>
  <r>
    <d v="2021-09-14T00:00:00"/>
    <s v="11:39:00"/>
    <s v="Sep"/>
    <s v="QUEENS"/>
    <n v="11106"/>
    <n v="40.759799999999998"/>
    <n v="-73.936645999999996"/>
    <s v="BELT PARKWAY"/>
    <s v="3 AVENUE"/>
    <s v="21-04     36 AVENUE"/>
    <n v="0"/>
    <n v="0"/>
    <n v="0"/>
    <n v="0"/>
    <s v="Passing Too Closely"/>
    <n v="4457463"/>
    <s v="Sedan"/>
    <s v="Sedan"/>
    <s v="2021-09"/>
    <n v="11"/>
    <n v="0"/>
    <n v="0"/>
    <s v="Non-Severe"/>
    <x v="0"/>
  </r>
  <r>
    <d v="2021-09-14T00:00:00"/>
    <s v="15:30:00"/>
    <s v="Sep"/>
    <s v="BROOKLYN"/>
    <n v="11226"/>
    <n v="40.654015000000001"/>
    <n v="-73.959559999999996"/>
    <s v="BELT PARKWAY"/>
    <s v="3 AVENUE"/>
    <s v="776       FLATBUSH AVENUE"/>
    <n v="1"/>
    <n v="0"/>
    <n v="0"/>
    <n v="0"/>
    <s v="Distraction"/>
    <n v="4457319"/>
    <s v="Station Wagon"/>
    <s v="E-Scooter"/>
    <s v="2021-09"/>
    <n v="15"/>
    <n v="1"/>
    <n v="0"/>
    <s v="Severe"/>
    <x v="0"/>
  </r>
  <r>
    <d v="2021-09-14T00:00:00"/>
    <s v="09:25:00"/>
    <s v="Sep"/>
    <s v="BROOKLYN"/>
    <n v="10879.98965307365"/>
    <n v="40.671585"/>
    <n v="-73.998429999999999"/>
    <s v="GOWANUS EXPY (BQE)"/>
    <s v="3 AVENUE"/>
    <s v="1400      PELHAM PARKWAY SOUTH"/>
    <n v="0"/>
    <n v="0"/>
    <n v="0"/>
    <n v="0"/>
    <s v="Following Too Closely"/>
    <n v="4457620"/>
    <s v="Box Truck"/>
    <s v="Station Wagon"/>
    <s v="2021-09"/>
    <n v="9"/>
    <n v="0"/>
    <n v="0"/>
    <s v="Non-Severe"/>
    <x v="0"/>
  </r>
  <r>
    <d v="2021-09-13T00:00:00"/>
    <s v="18:14:00"/>
    <s v="Sep"/>
    <s v="MANHATTAN"/>
    <n v="10038"/>
    <n v="40.710082999999997"/>
    <n v="-74.004339999999999"/>
    <s v="BELT PARKWAY"/>
    <s v="3 AVENUE"/>
    <s v="90        GOLD STREET"/>
    <n v="0"/>
    <n v="0"/>
    <n v="0"/>
    <n v="0"/>
    <s v="Unspecified"/>
    <n v="4457820"/>
    <s v="Station Wagon"/>
    <s v="Sedan"/>
    <s v="2021-09"/>
    <n v="18"/>
    <n v="0"/>
    <n v="0"/>
    <s v="Non-Severe"/>
    <x v="0"/>
  </r>
  <r>
    <d v="2021-10-09T00:00:00"/>
    <s v="09:33:00"/>
    <s v="Oct"/>
    <s v="BROOKLYN"/>
    <n v="10879.98965307365"/>
    <n v="40.520114816772221"/>
    <n v="-73.54743161629176"/>
    <s v="FLATLAND AVENUE"/>
    <s v="EAST 37 STREET"/>
    <s v="1400      PELHAM PARKWAY SOUTH"/>
    <n v="1"/>
    <n v="0"/>
    <n v="1"/>
    <n v="0"/>
    <s v="Distraction"/>
    <n v="4457879"/>
    <s v="Sedan"/>
    <s v="Station Wagon"/>
    <s v="2021-10"/>
    <n v="9"/>
    <n v="2"/>
    <n v="0"/>
    <s v="Severe"/>
    <x v="1"/>
  </r>
  <r>
    <d v="2021-09-14T00:00:00"/>
    <s v="02:10:00"/>
    <s v="Sep"/>
    <s v="BROOKLYN"/>
    <n v="10879.98965307365"/>
    <n v="40.670006000000001"/>
    <n v="-73.953280000000007"/>
    <s v="EASTERN PARKWAY"/>
    <s v="3 AVENUE"/>
    <s v="1400      PELHAM PARKWAY SOUTH"/>
    <n v="1"/>
    <n v="0"/>
    <n v="0"/>
    <n v="0"/>
    <s v="Distraction"/>
    <n v="4457004"/>
    <s v="Sedan"/>
    <s v="Station Wagon"/>
    <s v="2021-09"/>
    <n v="2"/>
    <n v="1"/>
    <n v="0"/>
    <s v="Severe"/>
    <x v="0"/>
  </r>
  <r>
    <d v="2021-09-14T00:00:00"/>
    <s v="13:40:00"/>
    <s v="Sep"/>
    <s v="BROOKLYN"/>
    <n v="11230"/>
    <n v="40.611373999999998"/>
    <n v="-73.962654000000001"/>
    <s v="BELT PARKWAY"/>
    <s v="3 AVENUE"/>
    <s v="1884      CONEY ISLAND AVENUE"/>
    <n v="0"/>
    <n v="0"/>
    <n v="0"/>
    <n v="0"/>
    <s v="Unspecified"/>
    <n v="4457326"/>
    <s v="Sedan"/>
    <s v="Sedan"/>
    <s v="2021-09"/>
    <n v="13"/>
    <n v="0"/>
    <n v="0"/>
    <s v="Non-Severe"/>
    <x v="0"/>
  </r>
  <r>
    <d v="2021-02-09T00:00:00"/>
    <s v="11:40:00"/>
    <s v="Feb"/>
    <s v="QUEENS"/>
    <n v="11101"/>
    <n v="40.752974999999999"/>
    <n v="-73.910240000000002"/>
    <s v="NORTHERN BOULEVARD"/>
    <s v="51 STREET"/>
    <s v="1400      PELHAM PARKWAY SOUTH"/>
    <n v="0"/>
    <n v="0"/>
    <n v="0"/>
    <n v="0"/>
    <s v="Distraction"/>
    <n v="4457762"/>
    <s v="Station Wagon"/>
    <s v="Sedan"/>
    <s v="2021-02"/>
    <n v="11"/>
    <n v="0"/>
    <n v="0"/>
    <s v="Non-Severe"/>
    <x v="0"/>
  </r>
  <r>
    <d v="2021-10-09T00:00:00"/>
    <s v="09:43:00"/>
    <s v="Oct"/>
    <s v="MANHATTAN"/>
    <n v="10010"/>
    <n v="40.738169999999997"/>
    <n v="-73.977609999999999"/>
    <s v="EAST 25 STREET"/>
    <s v="1 AVENUE"/>
    <s v="1400      PELHAM PARKWAY SOUTH"/>
    <n v="0"/>
    <n v="0"/>
    <n v="0"/>
    <n v="0"/>
    <s v="Distraction"/>
    <n v="4457804"/>
    <s v="Bus"/>
    <s v="Station Wagon"/>
    <s v="2021-10"/>
    <n v="9"/>
    <n v="0"/>
    <n v="0"/>
    <s v="Non-Severe"/>
    <x v="1"/>
  </r>
  <r>
    <d v="2021-09-14T00:00:00"/>
    <s v="22:00:00"/>
    <s v="Sep"/>
    <s v="BROOKLYN"/>
    <n v="11203"/>
    <n v="40.642384"/>
    <n v="-73.925389999999993"/>
    <s v="AVENUE D"/>
    <s v="KINGS HIGHWAY"/>
    <s v="1400      PELHAM PARKWAY SOUTH"/>
    <n v="1"/>
    <n v="0"/>
    <n v="0"/>
    <n v="0"/>
    <s v="Unspecified"/>
    <n v="4457550"/>
    <s v="Sedan"/>
    <s v="Sedan"/>
    <s v="2021-09"/>
    <n v="22"/>
    <n v="1"/>
    <n v="0"/>
    <s v="Severe"/>
    <x v="0"/>
  </r>
  <r>
    <d v="2021-09-14T00:00:00"/>
    <s v="06:45:00"/>
    <s v="Sep"/>
    <s v="BROOKLYN"/>
    <n v="10879.98965307365"/>
    <n v="40.832897000000003"/>
    <n v="-73.862273999999999"/>
    <s v="WHITE PLAINS ROAD"/>
    <s v="WESTCHESTER AVENUE"/>
    <s v="1400      PELHAM PARKWAY SOUTH"/>
    <n v="0"/>
    <n v="0"/>
    <n v="0"/>
    <n v="0"/>
    <s v="Driver Inexperience"/>
    <n v="4457071"/>
    <s v="Sedan"/>
    <s v="Sedan"/>
    <s v="2021-09"/>
    <n v="6"/>
    <n v="0"/>
    <n v="0"/>
    <s v="Non-Severe"/>
    <x v="0"/>
  </r>
  <r>
    <d v="2021-09-14T00:00:00"/>
    <s v="09:15:00"/>
    <s v="Sep"/>
    <s v="QUEENS"/>
    <n v="11361"/>
    <n v="40.766551999999997"/>
    <n v="-73.772549999999995"/>
    <s v="BELL BOULEVARD"/>
    <s v="38 AVENUE"/>
    <s v="1400      PELHAM PARKWAY SOUTH"/>
    <n v="0"/>
    <n v="0"/>
    <n v="0"/>
    <n v="0"/>
    <s v="Distraction"/>
    <n v="4457221"/>
    <s v="Station Wagon"/>
    <s v="Station Wagon"/>
    <s v="2021-09"/>
    <n v="9"/>
    <n v="0"/>
    <n v="0"/>
    <s v="Non-Severe"/>
    <x v="0"/>
  </r>
  <r>
    <d v="2021-09-14T00:00:00"/>
    <s v="08:15:00"/>
    <s v="Sep"/>
    <s v="MANHATTAN"/>
    <n v="10128"/>
    <n v="40.784514999999999"/>
    <n v="-73.949830000000006"/>
    <s v="3 AVENUE"/>
    <s v="EAST 95 STREET"/>
    <s v="1400      PELHAM PARKWAY SOUTH"/>
    <n v="0"/>
    <n v="0"/>
    <n v="0"/>
    <n v="0"/>
    <s v="Following Too Closely"/>
    <n v="4457375"/>
    <s v="Bus"/>
    <s v="Sedan"/>
    <s v="2021-09"/>
    <n v="8"/>
    <n v="0"/>
    <n v="0"/>
    <s v="Non-Severe"/>
    <x v="0"/>
  </r>
  <r>
    <d v="2021-09-14T00:00:00"/>
    <s v="04:57:00"/>
    <s v="Sep"/>
    <s v="BROOKLYN"/>
    <n v="11208"/>
    <n v="40.686934999999998"/>
    <n v="-73.873230000000007"/>
    <s v="CRESCENT STREET"/>
    <s v="ETNA STREET"/>
    <s v="1400      PELHAM PARKWAY SOUTH"/>
    <n v="3"/>
    <n v="0"/>
    <n v="0"/>
    <n v="0"/>
    <s v="Failure to Yield Right-of-Way"/>
    <n v="4457478"/>
    <s v="Sedan"/>
    <s v="Station Wagon"/>
    <s v="2021-09"/>
    <n v="4"/>
    <n v="3"/>
    <n v="0"/>
    <s v="Severe"/>
    <x v="0"/>
  </r>
  <r>
    <d v="2021-09-14T00:00:00"/>
    <s v="00:01:00"/>
    <s v="Sep"/>
    <s v="BROOKLYN"/>
    <n v="11208"/>
    <n v="40.673859999999998"/>
    <n v="-73.882589999999993"/>
    <s v="PITKIN AVENUE"/>
    <s v="LINWOOD STREET"/>
    <s v="1400      PELHAM PARKWAY SOUTH"/>
    <n v="0"/>
    <n v="0"/>
    <n v="0"/>
    <n v="0"/>
    <s v="Traffic Control Disregarded"/>
    <n v="4457494"/>
    <s v="Sedan"/>
    <s v="Sedan"/>
    <s v="2021-09"/>
    <n v="0"/>
    <n v="0"/>
    <n v="0"/>
    <s v="Non-Severe"/>
    <x v="0"/>
  </r>
  <r>
    <d v="2021-09-14T00:00:00"/>
    <s v="08:00:00"/>
    <s v="Sep"/>
    <s v="BROOKLYN"/>
    <n v="10879.98965307365"/>
    <n v="40.795456000000001"/>
    <n v="-73.965639999999993"/>
    <s v="WEST 100 STREET"/>
    <s v="3 AVENUE"/>
    <s v="1400      PELHAM PARKWAY SOUTH"/>
    <n v="0"/>
    <n v="0"/>
    <n v="0"/>
    <n v="0"/>
    <s v="Unsafe Lane Changing"/>
    <n v="4457188"/>
    <s v="Station Wagon"/>
    <s v="Sedan"/>
    <s v="2021-09"/>
    <n v="8"/>
    <n v="0"/>
    <n v="0"/>
    <s v="Non-Severe"/>
    <x v="0"/>
  </r>
  <r>
    <d v="2021-09-14T00:00:00"/>
    <s v="07:15:00"/>
    <s v="Sep"/>
    <s v="BROOKLYN"/>
    <n v="11233"/>
    <n v="40.676549999999999"/>
    <n v="-73.914649999999995"/>
    <s v="ATLANTIC AVENUE"/>
    <s v="RADDE PLACE"/>
    <s v="1400      PELHAM PARKWAY SOUTH"/>
    <n v="0"/>
    <n v="0"/>
    <n v="0"/>
    <n v="0"/>
    <s v="Unspecified"/>
    <n v="4457125"/>
    <s v="Station Wagon"/>
    <s v="Station Wagon"/>
    <s v="2021-09"/>
    <n v="7"/>
    <n v="0"/>
    <n v="0"/>
    <s v="Non-Severe"/>
    <x v="0"/>
  </r>
  <r>
    <d v="2021-09-14T00:00:00"/>
    <s v="13:40:00"/>
    <s v="Sep"/>
    <s v="BROOKLYN"/>
    <n v="10879.98965307365"/>
    <n v="40.833767000000002"/>
    <n v="-73.877380000000002"/>
    <s v="EAST 174 STREET"/>
    <s v="3 AVENUE"/>
    <s v="1400      PELHAM PARKWAY SOUTH"/>
    <n v="0"/>
    <n v="0"/>
    <n v="0"/>
    <n v="0"/>
    <s v="Reaction to Uninvolved Vehicle"/>
    <n v="4457847"/>
    <s v="Sedan"/>
    <s v="Station Wagon"/>
    <s v="2021-09"/>
    <n v="13"/>
    <n v="0"/>
    <n v="0"/>
    <s v="Non-Severe"/>
    <x v="0"/>
  </r>
  <r>
    <d v="2021-02-09T00:00:00"/>
    <s v="17:00:00"/>
    <s v="Feb"/>
    <s v="BRONX"/>
    <n v="10456"/>
    <n v="40.834515000000003"/>
    <n v="-73.91771"/>
    <s v="GRAND CONCOURSE"/>
    <s v="EAST 167 STREET"/>
    <s v="1400      PELHAM PARKWAY SOUTH"/>
    <n v="0"/>
    <n v="0"/>
    <n v="0"/>
    <n v="0"/>
    <s v="Other Vehicular"/>
    <n v="4457868"/>
    <s v="Sedan"/>
    <s v="Bus"/>
    <s v="2021-02"/>
    <n v="17"/>
    <n v="0"/>
    <n v="0"/>
    <s v="Non-Severe"/>
    <x v="0"/>
  </r>
  <r>
    <d v="2021-09-14T00:00:00"/>
    <s v="15:30:00"/>
    <s v="Sep"/>
    <s v="BROOKLYN"/>
    <n v="10879.98965307365"/>
    <n v="40.605567999999998"/>
    <n v="-74.031180000000006"/>
    <s v="BELT PARKWAY"/>
    <s v="3 AVENUE"/>
    <s v="1400      PELHAM PARKWAY SOUTH"/>
    <n v="0"/>
    <n v="0"/>
    <n v="0"/>
    <n v="0"/>
    <s v="Unsafe Speed"/>
    <n v="4457913"/>
    <s v="Sedan"/>
    <s v="Sedan"/>
    <s v="2021-09"/>
    <n v="15"/>
    <n v="0"/>
    <n v="0"/>
    <s v="Non-Severe"/>
    <x v="0"/>
  </r>
  <r>
    <d v="2021-09-14T00:00:00"/>
    <s v="11:20:00"/>
    <s v="Sep"/>
    <s v="BROOKLYN"/>
    <n v="10879.98965307365"/>
    <n v="40.756095999999999"/>
    <n v="-73.746549999999999"/>
    <s v="CROSS ISLAND PARKWAY"/>
    <s v="3 AVENUE"/>
    <s v="1400      PELHAM PARKWAY SOUTH"/>
    <n v="0"/>
    <n v="0"/>
    <n v="0"/>
    <n v="0"/>
    <s v="Following Too Closely"/>
    <n v="4457153"/>
    <s v="Station Wagon"/>
    <s v="Sedan"/>
    <s v="2021-09"/>
    <n v="11"/>
    <n v="0"/>
    <n v="0"/>
    <s v="Non-Severe"/>
    <x v="0"/>
  </r>
  <r>
    <d v="2021-09-14T00:00:00"/>
    <s v="02:00:00"/>
    <s v="Sep"/>
    <s v="BROOKLYN"/>
    <n v="10879.98965307365"/>
    <n v="40.520114816772221"/>
    <n v="-73.54743161629176"/>
    <s v="PROSPECT PARK WEST"/>
    <s v="PRITCHARD SQUARE"/>
    <s v="1400      PELHAM PARKWAY SOUTH"/>
    <n v="0"/>
    <n v="0"/>
    <n v="0"/>
    <n v="0"/>
    <s v="Unspecified"/>
    <n v="4457126"/>
    <s v="Station Wagon"/>
    <s v="Station Wagon"/>
    <s v="2021-09"/>
    <n v="2"/>
    <n v="0"/>
    <n v="0"/>
    <s v="Non-Severe"/>
    <x v="0"/>
  </r>
  <r>
    <d v="2021-09-14T00:00:00"/>
    <s v="13:30:00"/>
    <s v="Sep"/>
    <s v="MANHATTAN"/>
    <n v="10035"/>
    <n v="40.798583999999998"/>
    <n v="-73.933530000000005"/>
    <s v="EAST 120 STREET"/>
    <s v="1 AVENUE"/>
    <s v="1400      PELHAM PARKWAY SOUTH"/>
    <n v="1"/>
    <n v="0"/>
    <n v="1"/>
    <n v="0"/>
    <s v="Unspecified"/>
    <n v="4457782"/>
    <s v="Sedan"/>
    <s v="Sedan"/>
    <s v="2021-09"/>
    <n v="13"/>
    <n v="2"/>
    <n v="0"/>
    <s v="Severe"/>
    <x v="0"/>
  </r>
  <r>
    <d v="2021-09-14T00:00:00"/>
    <s v="13:55:00"/>
    <s v="Sep"/>
    <s v="QUEENS"/>
    <n v="11101"/>
    <n v="40.746699999999997"/>
    <n v="-73.931280000000001"/>
    <s v="33 STREET"/>
    <s v="SKILLMAN AVENUE"/>
    <s v="1400      PELHAM PARKWAY SOUTH"/>
    <n v="1"/>
    <n v="0"/>
    <n v="0"/>
    <n v="0"/>
    <s v="Unsafe Speed"/>
    <n v="4457209"/>
    <s v="Sedan"/>
    <s v="E-Bike"/>
    <s v="2021-09"/>
    <n v="13"/>
    <n v="1"/>
    <n v="0"/>
    <s v="Severe"/>
    <x v="0"/>
  </r>
  <r>
    <d v="2021-09-14T00:00:00"/>
    <s v="05:47:00"/>
    <s v="Sep"/>
    <s v="BROOKLYN"/>
    <n v="10879.98965307365"/>
    <n v="40.572780000000002"/>
    <n v="-74.138144999999994"/>
    <s v="RICHMOND ROAD"/>
    <s v="3 AVENUE"/>
    <s v="1400      PELHAM PARKWAY SOUTH"/>
    <n v="0"/>
    <n v="0"/>
    <n v="0"/>
    <n v="0"/>
    <s v="Reaction to Uninvolved Vehicle"/>
    <n v="4457086"/>
    <s v="Sedan"/>
    <s v="Sedan"/>
    <s v="2021-09"/>
    <n v="5"/>
    <n v="0"/>
    <n v="0"/>
    <s v="Non-Severe"/>
    <x v="0"/>
  </r>
  <r>
    <d v="2021-09-14T00:00:00"/>
    <s v="17:15:00"/>
    <s v="Sep"/>
    <s v="BROOKLYN"/>
    <n v="10879.98965307365"/>
    <n v="40.678303"/>
    <n v="-73.872889999999998"/>
    <s v="EUCLID AVENUE"/>
    <s v="CONDUIT BOULEVARD"/>
    <s v="1400      PELHAM PARKWAY SOUTH"/>
    <n v="0"/>
    <n v="0"/>
    <n v="0"/>
    <n v="0"/>
    <s v="Unspecified"/>
    <n v="4457489"/>
    <s v="Sedan"/>
    <s v="Sedan"/>
    <s v="2021-09"/>
    <n v="17"/>
    <n v="0"/>
    <n v="0"/>
    <s v="Non-Severe"/>
    <x v="0"/>
  </r>
  <r>
    <d v="2021-09-14T00:00:00"/>
    <s v="09:22:00"/>
    <s v="Sep"/>
    <s v="BRONX"/>
    <n v="10451"/>
    <n v="40.815719999999999"/>
    <n v="-73.925064000000006"/>
    <s v="EAST 144 STREET"/>
    <s v="RIDER AVENUE"/>
    <s v="1400      PELHAM PARKWAY SOUTH"/>
    <n v="1"/>
    <n v="0"/>
    <n v="0"/>
    <n v="0"/>
    <s v="Unspecified"/>
    <n v="4457314"/>
    <s v="Sedan"/>
    <s v="Bike"/>
    <s v="2021-09"/>
    <n v="9"/>
    <n v="1"/>
    <n v="0"/>
    <s v="Severe"/>
    <x v="0"/>
  </r>
  <r>
    <d v="2021-09-14T00:00:00"/>
    <s v="09:00:00"/>
    <s v="Sep"/>
    <s v="QUEENS"/>
    <n v="11355"/>
    <n v="40.754719999999999"/>
    <n v="-73.817040000000006"/>
    <s v="45 AVENUE"/>
    <s v="BURLING STREET"/>
    <s v="1400      PELHAM PARKWAY SOUTH"/>
    <n v="0"/>
    <n v="0"/>
    <n v="0"/>
    <n v="0"/>
    <s v="Unspecified"/>
    <n v="4457332"/>
    <s v="Sedan"/>
    <s v="Sedan"/>
    <s v="2021-09"/>
    <n v="9"/>
    <n v="0"/>
    <n v="0"/>
    <s v="Non-Severe"/>
    <x v="0"/>
  </r>
  <r>
    <d v="2021-09-14T00:00:00"/>
    <s v="07:00:00"/>
    <s v="Sep"/>
    <s v="BRONX"/>
    <n v="10467"/>
    <n v="40.874755999999998"/>
    <n v="-73.873869999999997"/>
    <s v="EAST 207 STREET"/>
    <s v="PARKSIDE PLACE"/>
    <s v="1400      PELHAM PARKWAY SOUTH"/>
    <n v="0"/>
    <n v="0"/>
    <n v="0"/>
    <n v="0"/>
    <s v="Unspecified"/>
    <n v="4457525"/>
    <s v="Station Wagon"/>
    <s v="Sedan"/>
    <s v="2021-09"/>
    <n v="7"/>
    <n v="0"/>
    <n v="0"/>
    <s v="Non-Severe"/>
    <x v="0"/>
  </r>
  <r>
    <d v="2021-09-14T00:00:00"/>
    <s v="12:40:00"/>
    <s v="Sep"/>
    <s v="MANHATTAN"/>
    <n v="10011"/>
    <n v="40.743445999999999"/>
    <n v="-74.003550000000004"/>
    <s v="9 AVENUE"/>
    <s v="WEST 18 STREET"/>
    <s v="1400      PELHAM PARKWAY SOUTH"/>
    <n v="0"/>
    <n v="0"/>
    <n v="0"/>
    <n v="0"/>
    <s v="Distraction"/>
    <n v="4457423"/>
    <s v="Station Wagon"/>
    <s v="Station Wagon"/>
    <s v="2021-09"/>
    <n v="12"/>
    <n v="0"/>
    <n v="0"/>
    <s v="Non-Severe"/>
    <x v="0"/>
  </r>
  <r>
    <d v="2021-09-14T00:00:00"/>
    <s v="17:30:00"/>
    <s v="Sep"/>
    <s v="BROOKLYN"/>
    <n v="10879.98965307365"/>
    <n v="40.683132000000001"/>
    <n v="-73.882589999999993"/>
    <s v="RIDGEWOOD AVENUE"/>
    <s v="3 AVENUE"/>
    <s v="1400      PELHAM PARKWAY SOUTH"/>
    <n v="0"/>
    <n v="0"/>
    <n v="0"/>
    <n v="0"/>
    <s v="Unspecified"/>
    <n v="4457498"/>
    <s v="Sedan"/>
    <s v="Sedan"/>
    <s v="2021-09"/>
    <n v="17"/>
    <n v="0"/>
    <n v="0"/>
    <s v="Non-Severe"/>
    <x v="0"/>
  </r>
  <r>
    <d v="2021-09-14T00:00:00"/>
    <s v="08:38:00"/>
    <s v="Sep"/>
    <s v="BROOKLYN"/>
    <n v="10879.98965307365"/>
    <n v="40.780856999999997"/>
    <n v="-73.960915"/>
    <s v="TRANSVERSE ROAD NUMBER THREE"/>
    <s v="5 AVENUE"/>
    <s v="1400      PELHAM PARKWAY SOUTH"/>
    <n v="0"/>
    <n v="0"/>
    <n v="0"/>
    <n v="0"/>
    <s v="Pedestrian/Bicyclist/Other Pedestrian Error/Confusion"/>
    <n v="4457116"/>
    <s v="Bike"/>
    <s v="Sedan"/>
    <s v="2021-09"/>
    <n v="8"/>
    <n v="0"/>
    <n v="0"/>
    <s v="Non-Severe"/>
    <x v="0"/>
  </r>
  <r>
    <d v="2021-09-14T00:00:00"/>
    <s v="09:57:00"/>
    <s v="Sep"/>
    <s v="BROOKLYN"/>
    <n v="10879.98965307365"/>
    <n v="40.660442000000003"/>
    <n v="-73.956879999999998"/>
    <s v="BEDFORD AVENUE"/>
    <s v="3 AVENUE"/>
    <s v="1400      PELHAM PARKWAY SOUTH"/>
    <n v="1"/>
    <n v="0"/>
    <n v="1"/>
    <n v="0"/>
    <s v="Pedestrian/Bicyclist/Other Pedestrian Error/Confusion"/>
    <n v="4457200"/>
    <s v="Station Wagon"/>
    <s v="Sedan"/>
    <s v="2021-09"/>
    <n v="9"/>
    <n v="2"/>
    <n v="0"/>
    <s v="Severe"/>
    <x v="0"/>
  </r>
  <r>
    <d v="2021-09-14T00:00:00"/>
    <s v="15:30:00"/>
    <s v="Sep"/>
    <s v="BROOKLYN"/>
    <n v="11206"/>
    <n v="40.705469999999998"/>
    <n v="-73.950239999999994"/>
    <s v="UNION AVENUE"/>
    <s v="BROADWAY"/>
    <s v="1400      PELHAM PARKWAY SOUTH"/>
    <n v="0"/>
    <n v="0"/>
    <n v="0"/>
    <n v="0"/>
    <s v="Following Too Closely"/>
    <n v="4457290"/>
    <s v="Sedan"/>
    <s v="Station Wagon"/>
    <s v="2021-09"/>
    <n v="15"/>
    <n v="0"/>
    <n v="0"/>
    <s v="Non-Severe"/>
    <x v="0"/>
  </r>
  <r>
    <d v="2021-08-09T00:00:00"/>
    <s v="04:52:00"/>
    <s v="Aug"/>
    <s v="BRONX"/>
    <n v="10461"/>
    <n v="40.853664000000002"/>
    <n v="-73.83381"/>
    <s v="BELT PARKWAY"/>
    <s v="3 AVENUE"/>
    <s v="2062      MAYFLOWER AVENUE"/>
    <n v="0"/>
    <n v="0"/>
    <n v="0"/>
    <n v="0"/>
    <s v="Unspecified"/>
    <n v="4457839"/>
    <s v="Station Wagon"/>
    <s v="Sedan"/>
    <s v="2021-08"/>
    <n v="4"/>
    <n v="0"/>
    <n v="0"/>
    <s v="Non-Severe"/>
    <x v="0"/>
  </r>
  <r>
    <d v="2021-09-14T00:00:00"/>
    <s v="23:45:00"/>
    <s v="Sep"/>
    <s v="BROOKLYN"/>
    <n v="11208"/>
    <n v="40.681685999999999"/>
    <n v="-73.871570000000006"/>
    <s v="ATLANTIC AVENUE"/>
    <s v="CRESCENT STREET"/>
    <s v="1400      PELHAM PARKWAY SOUTH"/>
    <n v="0"/>
    <n v="0"/>
    <n v="0"/>
    <n v="0"/>
    <s v="Aggressive Driving/Road Rage"/>
    <n v="4457949"/>
    <s v="Sedan"/>
    <s v="Taxi"/>
    <s v="2021-09"/>
    <n v="23"/>
    <n v="0"/>
    <n v="0"/>
    <s v="Non-Severe"/>
    <x v="0"/>
  </r>
  <r>
    <d v="2021-09-14T00:00:00"/>
    <s v="23:30:00"/>
    <s v="Sep"/>
    <s v="BROOKLYN"/>
    <n v="10879.98965307365"/>
    <n v="40.68085"/>
    <n v="-73.79907"/>
    <s v="143 STREET"/>
    <s v="3 AVENUE"/>
    <s v="1400      PELHAM PARKWAY SOUTH"/>
    <n v="2"/>
    <n v="0"/>
    <n v="0"/>
    <n v="0"/>
    <s v="Alcohol Involvement"/>
    <n v="4457401"/>
    <s v="Sedan"/>
    <s v="Sedan"/>
    <s v="2021-09"/>
    <n v="23"/>
    <n v="2"/>
    <n v="0"/>
    <s v="Severe"/>
    <x v="0"/>
  </r>
  <r>
    <d v="2021-09-14T00:00:00"/>
    <s v="16:59:00"/>
    <s v="Sep"/>
    <s v="MANHATTAN"/>
    <n v="10029"/>
    <n v="40.787439999999997"/>
    <n v="-73.944779999999994"/>
    <s v="EAST 101 STREET"/>
    <s v="2 AVENUE"/>
    <s v="1400      PELHAM PARKWAY SOUTH"/>
    <n v="1"/>
    <n v="0"/>
    <n v="0"/>
    <n v="0"/>
    <s v="Distraction"/>
    <n v="4457720"/>
    <s v="Sedan"/>
    <s v="Sedan"/>
    <s v="2021-09"/>
    <n v="16"/>
    <n v="1"/>
    <n v="0"/>
    <s v="Severe"/>
    <x v="0"/>
  </r>
  <r>
    <d v="2021-12-09T00:00:00"/>
    <s v="23:00:00"/>
    <s v="Dec"/>
    <s v="BRONX"/>
    <n v="10474"/>
    <n v="40.520114816772221"/>
    <n v="-73.54743161629176"/>
    <s v="BELT PARKWAY"/>
    <s v="3 AVENUE"/>
    <s v="407       LONGFELLOW AVENUE"/>
    <n v="0"/>
    <n v="0"/>
    <n v="0"/>
    <n v="0"/>
    <s v="Unspecified"/>
    <n v="4457848"/>
    <s v="Sedan"/>
    <s v="Sedan"/>
    <s v="2021-12"/>
    <n v="23"/>
    <n v="0"/>
    <n v="0"/>
    <s v="Non-Severe"/>
    <x v="0"/>
  </r>
  <r>
    <d v="2021-09-14T00:00:00"/>
    <s v="13:30:00"/>
    <s v="Sep"/>
    <s v="BROOKLYN"/>
    <n v="10879.98965307365"/>
    <n v="40.785786000000002"/>
    <n v="-73.978545999999994"/>
    <s v="BROADWAY"/>
    <s v="3 AVENUE"/>
    <s v="1400      PELHAM PARKWAY SOUTH"/>
    <n v="2"/>
    <n v="0"/>
    <n v="0"/>
    <n v="0"/>
    <s v="Other Vehicular"/>
    <n v="4457222"/>
    <s v="Station Wagon"/>
    <s v="Sedan"/>
    <s v="2021-09"/>
    <n v="13"/>
    <n v="2"/>
    <n v="0"/>
    <s v="Severe"/>
    <x v="0"/>
  </r>
  <r>
    <d v="2021-11-09T00:00:00"/>
    <s v="01:28:00"/>
    <s v="Nov"/>
    <s v="BROOKLYN"/>
    <n v="10879.98965307365"/>
    <n v="40.795990000000003"/>
    <n v="-73.968959999999996"/>
    <s v="AMSTERDAM AVENUE"/>
    <s v="3 AVENUE"/>
    <s v="1400      PELHAM PARKWAY SOUTH"/>
    <n v="1"/>
    <n v="1"/>
    <n v="0"/>
    <n v="0"/>
    <s v="Unspecified"/>
    <n v="4457900"/>
    <s v="E-Bike"/>
    <s v="Sedan"/>
    <s v="2021-11"/>
    <n v="1"/>
    <n v="1"/>
    <n v="1"/>
    <s v="Severe"/>
    <x v="0"/>
  </r>
  <r>
    <d v="2021-09-14T00:00:00"/>
    <s v="17:25:00"/>
    <s v="Sep"/>
    <s v="QUEENS"/>
    <n v="11412"/>
    <n v="40.690918000000003"/>
    <n v="-73.762299999999996"/>
    <s v="BAISLEY BOULEVARD"/>
    <s v="FARMERS BOULEVARD"/>
    <s v="1400      PELHAM PARKWAY SOUTH"/>
    <n v="0"/>
    <n v="0"/>
    <n v="0"/>
    <n v="0"/>
    <s v="Turning Improperly"/>
    <n v="4457265"/>
    <s v="Station Wagon"/>
    <s v="Sedan"/>
    <s v="2021-09"/>
    <n v="17"/>
    <n v="0"/>
    <n v="0"/>
    <s v="Non-Severe"/>
    <x v="0"/>
  </r>
  <r>
    <d v="2021-08-09T00:00:00"/>
    <s v="21:40:00"/>
    <s v="Aug"/>
    <s v="MANHATTAN"/>
    <n v="10003"/>
    <n v="40.735289999999999"/>
    <n v="-73.987819999999999"/>
    <s v="EAST 16 STREET"/>
    <s v="IRVING PLACE"/>
    <s v="1400      PELHAM PARKWAY SOUTH"/>
    <n v="0"/>
    <n v="0"/>
    <n v="0"/>
    <n v="0"/>
    <s v="Passing or Lane Usage Improper"/>
    <n v="4457787"/>
    <s v="Station Wagon"/>
    <s v="Bike"/>
    <s v="2021-08"/>
    <n v="21"/>
    <n v="0"/>
    <n v="0"/>
    <s v="Non-Severe"/>
    <x v="0"/>
  </r>
  <r>
    <d v="2021-09-14T00:00:00"/>
    <s v="00:24:00"/>
    <s v="Sep"/>
    <s v="BROOKLYN"/>
    <n v="11220"/>
    <n v="40.643005000000002"/>
    <n v="-74.005330000000001"/>
    <s v="49 STREET"/>
    <s v="7 AVENUE"/>
    <s v="1400      PELHAM PARKWAY SOUTH"/>
    <n v="0"/>
    <n v="0"/>
    <n v="0"/>
    <n v="0"/>
    <s v="Unspecified"/>
    <n v="4457135"/>
    <s v="Station Wagon"/>
    <s v="Sedan"/>
    <s v="2021-09"/>
    <n v="0"/>
    <n v="0"/>
    <n v="0"/>
    <s v="Non-Severe"/>
    <x v="0"/>
  </r>
  <r>
    <d v="2021-09-14T00:00:00"/>
    <s v="16:50:00"/>
    <s v="Sep"/>
    <s v="BROOKLYN"/>
    <n v="10879.98965307365"/>
    <n v="40.73677"/>
    <n v="-73.804749999999999"/>
    <s v="65 AVENUE"/>
    <s v="3 AVENUE"/>
    <s v="1400      PELHAM PARKWAY SOUTH"/>
    <n v="2"/>
    <n v="0"/>
    <n v="0"/>
    <n v="0"/>
    <s v="Distraction"/>
    <n v="4457606"/>
    <s v="Sedan"/>
    <s v="Sedan"/>
    <s v="2021-09"/>
    <n v="16"/>
    <n v="2"/>
    <n v="0"/>
    <s v="Severe"/>
    <x v="0"/>
  </r>
  <r>
    <d v="2021-09-14T00:00:00"/>
    <s v="16:30:00"/>
    <s v="Sep"/>
    <s v="BROOKLYN"/>
    <n v="10879.98965307365"/>
    <n v="40.661835000000004"/>
    <n v="-73.893105000000006"/>
    <s v="PENNSYLVANIA AVENUE"/>
    <s v="3 AVENUE"/>
    <s v="1400      PELHAM PARKWAY SOUTH"/>
    <n v="0"/>
    <n v="0"/>
    <n v="0"/>
    <n v="0"/>
    <s v="Passing or Lane Usage Improper"/>
    <n v="4457448"/>
    <s v="Sedan"/>
    <s v="Bus"/>
    <s v="2021-09"/>
    <n v="16"/>
    <n v="0"/>
    <n v="0"/>
    <s v="Non-Severe"/>
    <x v="0"/>
  </r>
  <r>
    <d v="2021-09-14T00:00:00"/>
    <s v="16:35:00"/>
    <s v="Sep"/>
    <s v="BROOKLYN"/>
    <n v="11207"/>
    <n v="40.652766999999997"/>
    <n v="-73.886300000000006"/>
    <s v="PENNSYLVANIA AVENUE"/>
    <s v="FLATLANDS AVENUE"/>
    <s v="1400      PELHAM PARKWAY SOUTH"/>
    <n v="1"/>
    <n v="0"/>
    <n v="0"/>
    <n v="0"/>
    <s v="Following Too Closely"/>
    <n v="4457483"/>
    <s v="Sedan"/>
    <s v="Bus"/>
    <s v="2021-09"/>
    <n v="16"/>
    <n v="1"/>
    <n v="0"/>
    <s v="Severe"/>
    <x v="0"/>
  </r>
  <r>
    <d v="2021-04-23T00:00:00"/>
    <s v="23:00:00"/>
    <s v="Apr"/>
    <s v="BROOKLYN"/>
    <n v="10879.98965307365"/>
    <n v="40.520114816772221"/>
    <n v="-73.54743161629176"/>
    <s v="NEW ENGLAND THRUWAY"/>
    <s v="3 AVENUE"/>
    <s v="1400      PELHAM PARKWAY SOUTH"/>
    <n v="0"/>
    <n v="0"/>
    <n v="0"/>
    <n v="0"/>
    <s v="Passing or Lane Usage Improper"/>
    <n v="4410207"/>
    <s v="Sedan"/>
    <s v="Tractor Truck Diesel"/>
    <s v="2021-04"/>
    <n v="23"/>
    <n v="0"/>
    <n v="0"/>
    <s v="Non-Severe"/>
    <x v="0"/>
  </r>
  <r>
    <d v="2021-09-14T00:00:00"/>
    <s v="17:50:00"/>
    <s v="Sep"/>
    <s v="BROOKLYN"/>
    <n v="10879.98965307365"/>
    <n v="40.736350000000002"/>
    <n v="-73.975020000000001"/>
    <s v="FDR DRIVE"/>
    <s v="3 AVENUE"/>
    <s v="1400      PELHAM PARKWAY SOUTH"/>
    <n v="0"/>
    <n v="0"/>
    <n v="0"/>
    <n v="0"/>
    <s v="Tinted Windows"/>
    <n v="4457924"/>
    <s v="Station Wagon"/>
    <s v="Sedan"/>
    <s v="2021-09"/>
    <n v="17"/>
    <n v="0"/>
    <n v="0"/>
    <s v="Non-Severe"/>
    <x v="0"/>
  </r>
  <r>
    <d v="2021-09-14T00:00:00"/>
    <s v="17:28:00"/>
    <s v="Sep"/>
    <s v="BROOKLYN"/>
    <n v="11212"/>
    <n v="40.654457000000001"/>
    <n v="-73.908779999999993"/>
    <s v="LINDEN BOULEVARD"/>
    <s v="BRISTOL STREET"/>
    <s v="1400      PELHAM PARKWAY SOUTH"/>
    <n v="0"/>
    <n v="0"/>
    <n v="0"/>
    <n v="0"/>
    <s v="Unspecified"/>
    <n v="4457571"/>
    <s v="Sedan"/>
    <s v="Sedan"/>
    <s v="2021-09"/>
    <n v="17"/>
    <n v="0"/>
    <n v="0"/>
    <s v="Non-Severe"/>
    <x v="0"/>
  </r>
  <r>
    <d v="2021-09-14T00:00:00"/>
    <s v="00:05:00"/>
    <s v="Sep"/>
    <s v="MANHATTAN"/>
    <n v="10035"/>
    <n v="40.796599999999998"/>
    <n v="-73.929000000000002"/>
    <s v="BELT PARKWAY"/>
    <s v="3 AVENUE"/>
    <s v="60        PALADINO AVENUE"/>
    <n v="0"/>
    <n v="0"/>
    <n v="0"/>
    <n v="0"/>
    <s v="Turning Improperly"/>
    <n v="4457776"/>
    <s v="Station Wagon"/>
    <s v="Sedan"/>
    <s v="2021-09"/>
    <n v="0"/>
    <n v="0"/>
    <n v="0"/>
    <s v="Non-Severe"/>
    <x v="0"/>
  </r>
  <r>
    <d v="2021-09-14T00:00:00"/>
    <s v="13:20:00"/>
    <s v="Sep"/>
    <s v="BROOKLYN"/>
    <n v="11223"/>
    <n v="40.607990000000001"/>
    <n v="-73.971729999999994"/>
    <s v="BELT PARKWAY"/>
    <s v="3 AVENUE"/>
    <s v="1703      EAST 2 STREET"/>
    <n v="0"/>
    <n v="0"/>
    <n v="0"/>
    <n v="0"/>
    <s v="Lost Consciousness"/>
    <n v="4457307"/>
    <s v="Sedan"/>
    <s v="Sedan"/>
    <s v="2021-09"/>
    <n v="13"/>
    <n v="0"/>
    <n v="0"/>
    <s v="Non-Severe"/>
    <x v="0"/>
  </r>
  <r>
    <d v="2021-09-14T00:00:00"/>
    <s v="08:10:00"/>
    <s v="Sep"/>
    <s v="BROOKLYN"/>
    <n v="10879.98965307365"/>
    <n v="40.70064"/>
    <n v="-73.93647"/>
    <s v="BUSHWICK AVENUE"/>
    <s v="3 AVENUE"/>
    <s v="1400      PELHAM PARKWAY SOUTH"/>
    <n v="2"/>
    <n v="0"/>
    <n v="0"/>
    <n v="0"/>
    <s v="Failure to Yield Right-of-Way"/>
    <n v="4457744"/>
    <s v="Station Wagon"/>
    <s v="Station Wagon"/>
    <s v="2021-09"/>
    <n v="8"/>
    <n v="2"/>
    <n v="0"/>
    <s v="Severe"/>
    <x v="0"/>
  </r>
  <r>
    <d v="2021-09-14T00:00:00"/>
    <s v="08:16:00"/>
    <s v="Sep"/>
    <s v="BROOKLYN"/>
    <n v="11219"/>
    <n v="40.636932000000002"/>
    <n v="-73.99982"/>
    <s v="52 STREET"/>
    <s v="FORT HAMILTON PARKWAY"/>
    <s v="1400      PELHAM PARKWAY SOUTH"/>
    <n v="1"/>
    <n v="0"/>
    <n v="0"/>
    <n v="0"/>
    <s v="Unspecified"/>
    <n v="4457327"/>
    <s v="Station Wagon"/>
    <s v="Bus"/>
    <s v="2021-09"/>
    <n v="8"/>
    <n v="1"/>
    <n v="0"/>
    <s v="Severe"/>
    <x v="0"/>
  </r>
  <r>
    <d v="2021-09-14T00:00:00"/>
    <s v="09:40:00"/>
    <s v="Sep"/>
    <s v="BROOKLYN"/>
    <n v="11238"/>
    <n v="40.683723000000001"/>
    <n v="-73.967969999999994"/>
    <s v="FULTON STREET"/>
    <s v="VANDERBILT AVENUE"/>
    <s v="1400      PELHAM PARKWAY SOUTH"/>
    <n v="1"/>
    <n v="0"/>
    <n v="0"/>
    <n v="0"/>
    <s v="Unspecified"/>
    <n v="4457274"/>
    <s v="Sedan"/>
    <s v="Motorcycle"/>
    <s v="2021-09"/>
    <n v="9"/>
    <n v="1"/>
    <n v="0"/>
    <s v="Severe"/>
    <x v="0"/>
  </r>
  <r>
    <d v="2021-09-14T00:00:00"/>
    <s v="18:00:00"/>
    <s v="Sep"/>
    <s v="BRONX"/>
    <n v="10461"/>
    <n v="40.855429999999998"/>
    <n v="-73.855354000000005"/>
    <s v="WILLIAMSBRIDGE ROAD"/>
    <s v="LYDIG AVENUE"/>
    <s v="1400      PELHAM PARKWAY SOUTH"/>
    <n v="0"/>
    <n v="0"/>
    <n v="0"/>
    <n v="0"/>
    <s v="View Obstructed/Limited"/>
    <n v="4457387"/>
    <s v="Sedan"/>
    <s v="Sedan"/>
    <s v="2021-09"/>
    <n v="18"/>
    <n v="0"/>
    <n v="0"/>
    <s v="Non-Severe"/>
    <x v="0"/>
  </r>
  <r>
    <d v="2021-09-14T00:00:00"/>
    <s v="16:40:00"/>
    <s v="Sep"/>
    <s v="MANHATTAN"/>
    <n v="10018"/>
    <n v="40.758920000000003"/>
    <n v="-73.999695000000003"/>
    <s v="WEST 39 STREET"/>
    <s v="11 AVENUE"/>
    <s v="1400      PELHAM PARKWAY SOUTH"/>
    <n v="1"/>
    <n v="0"/>
    <n v="0"/>
    <n v="0"/>
    <s v="Passing or Lane Usage Improper"/>
    <n v="4457826"/>
    <s v="Sedan"/>
    <s v="Box Truck"/>
    <s v="2021-09"/>
    <n v="16"/>
    <n v="1"/>
    <n v="0"/>
    <s v="Severe"/>
    <x v="0"/>
  </r>
  <r>
    <d v="2021-09-14T00:00:00"/>
    <s v="14:30:00"/>
    <s v="Sep"/>
    <s v="BROOKLYN"/>
    <n v="11215"/>
    <n v="40.668292999999998"/>
    <n v="-73.979240000000004"/>
    <s v="BELT PARKWAY"/>
    <s v="3 AVENUE"/>
    <s v="506       6 STREET"/>
    <n v="0"/>
    <n v="0"/>
    <n v="0"/>
    <n v="0"/>
    <s v="Passing Too Closely"/>
    <n v="4457228"/>
    <s v="Ambulance"/>
    <s v="Sedan"/>
    <s v="2021-09"/>
    <n v="14"/>
    <n v="0"/>
    <n v="0"/>
    <s v="Non-Severe"/>
    <x v="0"/>
  </r>
  <r>
    <d v="2021-09-14T00:00:00"/>
    <s v="14:45:00"/>
    <s v="Sep"/>
    <s v="BROOKLYN"/>
    <n v="10879.98965307365"/>
    <n v="40.721375000000002"/>
    <n v="-73.790300000000002"/>
    <s v="UTOPIA PARKWAY"/>
    <s v="3 AVENUE"/>
    <s v="1400      PELHAM PARKWAY SOUTH"/>
    <n v="1"/>
    <n v="0"/>
    <n v="0"/>
    <n v="0"/>
    <s v="Unspecified"/>
    <n v="4457640"/>
    <s v="Station Wagon"/>
    <s v="Bike"/>
    <s v="2021-09"/>
    <n v="14"/>
    <n v="1"/>
    <n v="0"/>
    <s v="Severe"/>
    <x v="0"/>
  </r>
  <r>
    <d v="2021-01-09T00:00:00"/>
    <s v="08:00:00"/>
    <s v="Jan"/>
    <s v="BROOKLYN"/>
    <n v="10879.98965307365"/>
    <n v="40.520114816772221"/>
    <n v="-73.54743161629176"/>
    <s v="LONG ISLAND EXPRESSWAY"/>
    <s v="3 AVENUE"/>
    <s v="1400      PELHAM PARKWAY SOUTH"/>
    <n v="0"/>
    <n v="0"/>
    <n v="0"/>
    <n v="0"/>
    <s v="Unspecified"/>
    <n v="4457857"/>
    <s v="Station Wagon"/>
    <s v="Station Wagon"/>
    <s v="2021-01"/>
    <n v="8"/>
    <n v="0"/>
    <n v="0"/>
    <s v="Non-Severe"/>
    <x v="1"/>
  </r>
  <r>
    <d v="2021-09-14T00:00:00"/>
    <s v="15:00:00"/>
    <s v="Sep"/>
    <s v="BROOKLYN"/>
    <n v="10879.98965307365"/>
    <n v="40.607002000000001"/>
    <n v="-73.988556000000003"/>
    <s v="BAY PARKWAY"/>
    <s v="3 AVENUE"/>
    <s v="1400      PELHAM PARKWAY SOUTH"/>
    <n v="0"/>
    <n v="0"/>
    <n v="0"/>
    <n v="0"/>
    <s v="Backing Unsafely"/>
    <n v="4457346"/>
    <s v="Station Wagon"/>
    <s v="Sedan"/>
    <s v="2021-09"/>
    <n v="15"/>
    <n v="0"/>
    <n v="0"/>
    <s v="Non-Severe"/>
    <x v="0"/>
  </r>
  <r>
    <d v="2021-09-14T00:00:00"/>
    <s v="22:53:00"/>
    <s v="Sep"/>
    <s v="QUEENS"/>
    <n v="11101"/>
    <n v="40.749676000000001"/>
    <n v="-73.943719999999999"/>
    <s v="43 AVENUE"/>
    <s v="23 STREET"/>
    <s v="1400      PELHAM PARKWAY SOUTH"/>
    <n v="0"/>
    <n v="0"/>
    <n v="0"/>
    <n v="0"/>
    <s v="Unspecified"/>
    <n v="4457281"/>
    <s v="Sedan"/>
    <s v="Sedan"/>
    <s v="2021-09"/>
    <n v="22"/>
    <n v="0"/>
    <n v="0"/>
    <s v="Non-Severe"/>
    <x v="0"/>
  </r>
  <r>
    <d v="2021-09-14T00:00:00"/>
    <s v="17:50:00"/>
    <s v="Sep"/>
    <s v="MANHATTAN"/>
    <n v="10019"/>
    <n v="40.769634000000003"/>
    <n v="-73.985780000000005"/>
    <s v="BELT PARKWAY"/>
    <s v="3 AVENUE"/>
    <s v="428       WEST 59 STREET"/>
    <n v="0"/>
    <n v="0"/>
    <n v="0"/>
    <n v="0"/>
    <s v="Unspecified"/>
    <n v="4457347"/>
    <s v="Station Wagon"/>
    <s v="Station Wagon"/>
    <s v="2021-09"/>
    <n v="17"/>
    <n v="0"/>
    <n v="0"/>
    <s v="Non-Severe"/>
    <x v="0"/>
  </r>
  <r>
    <d v="2021-09-14T00:00:00"/>
    <s v="16:27:00"/>
    <s v="Sep"/>
    <s v="BROOKLYN"/>
    <n v="11226"/>
    <n v="40.648567"/>
    <n v="-73.957650000000001"/>
    <s v="BELT PARKWAY"/>
    <s v="3 AVENUE"/>
    <s v="15        SNYDER AVENUE"/>
    <n v="0"/>
    <n v="0"/>
    <n v="0"/>
    <n v="0"/>
    <s v="Passing Too Closely"/>
    <n v="4457321"/>
    <s v="Sedan"/>
    <s v="Bus"/>
    <s v="2021-09"/>
    <n v="16"/>
    <n v="0"/>
    <n v="0"/>
    <s v="Non-Severe"/>
    <x v="0"/>
  </r>
  <r>
    <d v="2021-09-13T00:00:00"/>
    <s v="17:30:00"/>
    <s v="Sep"/>
    <s v="BROOKLYN"/>
    <n v="10879.98965307365"/>
    <n v="40.658253000000002"/>
    <n v="-73.984650000000002"/>
    <s v="PROSPECT EXPRESSWAY EAST"/>
    <s v="3 AVENUE"/>
    <s v="1400      PELHAM PARKWAY SOUTH"/>
    <n v="0"/>
    <n v="0"/>
    <n v="0"/>
    <n v="0"/>
    <s v="Unspecified"/>
    <n v="4457752"/>
    <s v="Sedan"/>
    <s v="Sedan"/>
    <s v="2021-09"/>
    <n v="17"/>
    <n v="0"/>
    <n v="0"/>
    <s v="Non-Severe"/>
    <x v="0"/>
  </r>
  <r>
    <d v="2021-09-14T00:00:00"/>
    <s v="00:50:00"/>
    <s v="Sep"/>
    <s v="QUEENS"/>
    <n v="11361"/>
    <n v="40.520114816772221"/>
    <n v="-73.54743161629176"/>
    <s v="corporal kennedy street"/>
    <s v="35 avenue"/>
    <s v="1400      PELHAM PARKWAY SOUTH"/>
    <n v="1"/>
    <n v="0"/>
    <n v="0"/>
    <n v="0"/>
    <s v="Traffic Control Disregarded"/>
    <n v="4456929"/>
    <s v="Sedan"/>
    <s v="Station Wagon"/>
    <s v="2021-09"/>
    <n v="0"/>
    <n v="1"/>
    <n v="0"/>
    <s v="Severe"/>
    <x v="0"/>
  </r>
  <r>
    <d v="2021-09-14T00:00:00"/>
    <s v="09:06:00"/>
    <s v="Sep"/>
    <s v="MANHATTAN"/>
    <n v="10032"/>
    <n v="40.833378000000003"/>
    <n v="-73.943280000000001"/>
    <s v="BELT PARKWAY"/>
    <s v="3 AVENUE"/>
    <s v="540       WEST 157 STREET"/>
    <n v="0"/>
    <n v="0"/>
    <n v="0"/>
    <n v="0"/>
    <s v="Passing Too Closely"/>
    <n v="4457795"/>
    <s v="Box Truck"/>
    <s v="Station Wagon"/>
    <s v="2021-09"/>
    <n v="9"/>
    <n v="0"/>
    <n v="0"/>
    <s v="Non-Severe"/>
    <x v="0"/>
  </r>
  <r>
    <d v="2021-04-09T00:00:00"/>
    <s v="01:25:00"/>
    <s v="Apr"/>
    <s v="MANHATTAN"/>
    <n v="10014"/>
    <n v="40.731064000000003"/>
    <n v="-74.008009999999999"/>
    <s v="GREENWICH STREET"/>
    <s v="MORTON STREET"/>
    <s v="1400      PELHAM PARKWAY SOUTH"/>
    <n v="0"/>
    <n v="0"/>
    <n v="0"/>
    <n v="0"/>
    <s v="Distraction"/>
    <n v="4457888"/>
    <s v="Station Wagon"/>
    <s v="Station Wagon"/>
    <s v="2021-04"/>
    <n v="1"/>
    <n v="0"/>
    <n v="0"/>
    <s v="Non-Severe"/>
    <x v="0"/>
  </r>
  <r>
    <d v="2021-09-14T00:00:00"/>
    <s v="16:37:00"/>
    <s v="Sep"/>
    <s v="BROOKLYN"/>
    <n v="10879.98965307365"/>
    <n v="40.667313"/>
    <n v="-73.739260000000002"/>
    <s v="LAURELTON PARKWAY"/>
    <s v="3 AVENUE"/>
    <s v="1400      PELHAM PARKWAY SOUTH"/>
    <n v="0"/>
    <n v="0"/>
    <n v="0"/>
    <n v="0"/>
    <s v="Following Too Closely"/>
    <n v="4457257"/>
    <s v="Sedan"/>
    <s v="Station Wagon"/>
    <s v="2021-09"/>
    <n v="16"/>
    <n v="0"/>
    <n v="0"/>
    <s v="Non-Severe"/>
    <x v="0"/>
  </r>
  <r>
    <d v="2021-09-14T00:00:00"/>
    <s v="05:00:00"/>
    <s v="Sep"/>
    <s v="MANHATTAN"/>
    <n v="10012"/>
    <n v="40.723022"/>
    <n v="-73.998819999999995"/>
    <s v="BROADWAY"/>
    <s v="SPRING STREET"/>
    <s v="1400      PELHAM PARKWAY SOUTH"/>
    <n v="0"/>
    <n v="0"/>
    <n v="0"/>
    <n v="0"/>
    <s v="Distraction"/>
    <n v="4457564"/>
    <s v="Sedan"/>
    <s v="Sedan"/>
    <s v="2021-09"/>
    <n v="5"/>
    <n v="0"/>
    <n v="0"/>
    <s v="Non-Severe"/>
    <x v="0"/>
  </r>
  <r>
    <d v="2021-09-14T00:00:00"/>
    <s v="15:04:00"/>
    <s v="Sep"/>
    <s v="BRONX"/>
    <n v="10474"/>
    <n v="40.815246999999999"/>
    <n v="-73.886566000000002"/>
    <s v="BELT PARKWAY"/>
    <s v="3 AVENUE"/>
    <s v="724       HUNTS POINT AVENUE"/>
    <n v="0"/>
    <n v="0"/>
    <n v="0"/>
    <n v="0"/>
    <s v="Passing Too Closely"/>
    <n v="4457876"/>
    <s v="Sedan"/>
    <s v="Sedan"/>
    <s v="2021-09"/>
    <n v="15"/>
    <n v="0"/>
    <n v="0"/>
    <s v="Non-Severe"/>
    <x v="0"/>
  </r>
  <r>
    <d v="2021-10-08T00:00:00"/>
    <s v="17:07:00"/>
    <s v="Oct"/>
    <s v="BRONX"/>
    <n v="10459"/>
    <n v="40.820186999999997"/>
    <n v="-73.890686000000002"/>
    <s v="BRUCKNER BOULEVARD"/>
    <s v="HUNTS POINT AVENUE"/>
    <s v="1400      PELHAM PARKWAY SOUTH"/>
    <n v="0"/>
    <n v="0"/>
    <n v="0"/>
    <n v="0"/>
    <s v="Unspecified"/>
    <n v="4457852"/>
    <s v="Station Wagon"/>
    <s v="Sedan"/>
    <s v="2021-10"/>
    <n v="17"/>
    <n v="0"/>
    <n v="0"/>
    <s v="Non-Severe"/>
    <x v="0"/>
  </r>
  <r>
    <d v="2021-09-09T00:00:00"/>
    <s v="11:30:00"/>
    <s v="Sep"/>
    <s v="QUEENS"/>
    <n v="11377"/>
    <n v="40.75544"/>
    <n v="-73.907104000000004"/>
    <s v="32 AVENUE"/>
    <s v="54 STREET"/>
    <s v="1400      PELHAM PARKWAY SOUTH"/>
    <n v="1"/>
    <n v="0"/>
    <n v="0"/>
    <n v="0"/>
    <s v="Distraction"/>
    <n v="4457736"/>
    <s v="Sedan"/>
    <s v="E-Bike"/>
    <s v="2021-09"/>
    <n v="11"/>
    <n v="1"/>
    <n v="0"/>
    <s v="Severe"/>
    <x v="0"/>
  </r>
  <r>
    <d v="2021-09-14T00:00:00"/>
    <s v="06:15:00"/>
    <s v="Sep"/>
    <s v="BROOKLYN"/>
    <n v="10879.98965307365"/>
    <n v="40.826275000000003"/>
    <n v="-73.859710000000007"/>
    <s v="BRUCKNER BOULEVARD"/>
    <s v="3 AVENUE"/>
    <s v="1400      PELHAM PARKWAY SOUTH"/>
    <n v="0"/>
    <n v="0"/>
    <n v="0"/>
    <n v="0"/>
    <s v="Oversized Vehicle"/>
    <n v="4457055"/>
    <s v="Tractor Truck Diesel"/>
    <s v="Station Wagon"/>
    <s v="2021-09"/>
    <n v="6"/>
    <n v="0"/>
    <n v="0"/>
    <s v="Non-Severe"/>
    <x v="0"/>
  </r>
  <r>
    <d v="2021-02-09T00:00:00"/>
    <s v="11:20:00"/>
    <s v="Feb"/>
    <s v="BROOKLYN"/>
    <n v="10879.98965307365"/>
    <n v="40.62715"/>
    <n v="-74.165440000000004"/>
    <s v="FOREST AVENUE"/>
    <s v="GRANDVIEW AVENUE"/>
    <s v="1400      PELHAM PARKWAY SOUTH"/>
    <n v="2"/>
    <n v="0"/>
    <n v="0"/>
    <n v="0"/>
    <s v="Distraction"/>
    <n v="4457769"/>
    <s v="Sedan"/>
    <s v="Sedan"/>
    <s v="2021-02"/>
    <n v="11"/>
    <n v="2"/>
    <n v="0"/>
    <s v="Severe"/>
    <x v="0"/>
  </r>
  <r>
    <d v="2021-09-14T00:00:00"/>
    <s v="18:05:00"/>
    <s v="Sep"/>
    <s v="BROOKLYN"/>
    <n v="11215"/>
    <n v="40.671734000000001"/>
    <n v="-73.990814"/>
    <s v="BELT PARKWAY"/>
    <s v="3 AVENUE"/>
    <s v="454       3 AVENUE"/>
    <n v="0"/>
    <n v="0"/>
    <n v="0"/>
    <n v="0"/>
    <s v="Unspecified"/>
    <n v="4457227"/>
    <s v="Sedan"/>
    <s v="Station Wagon"/>
    <s v="2021-09"/>
    <n v="18"/>
    <n v="0"/>
    <n v="0"/>
    <s v="Non-Severe"/>
    <x v="0"/>
  </r>
  <r>
    <d v="2021-09-14T00:00:00"/>
    <s v="18:05:00"/>
    <s v="Sep"/>
    <s v="BROOKLYN"/>
    <n v="11226"/>
    <n v="40.646639999999998"/>
    <n v="-73.955529999999996"/>
    <s v="BELT PARKWAY"/>
    <s v="3 AVENUE"/>
    <s v="2225      TILDEN AVENUE"/>
    <n v="1"/>
    <n v="0"/>
    <n v="0"/>
    <n v="0"/>
    <s v="Unspecified"/>
    <n v="4457322"/>
    <s v="Sedan"/>
    <s v="Sedan"/>
    <s v="2021-09"/>
    <n v="18"/>
    <n v="1"/>
    <n v="0"/>
    <s v="Severe"/>
    <x v="0"/>
  </r>
  <r>
    <d v="2021-08-23T00:00:00"/>
    <s v="01:15:00"/>
    <s v="Aug"/>
    <s v="BROOKLYN"/>
    <n v="11224"/>
    <n v="40.576979999999999"/>
    <n v="-73.981575000000007"/>
    <s v="MERMAID AVENUE"/>
    <s v="STILLWELL AVENUE"/>
    <s v="1400      PELHAM PARKWAY SOUTH"/>
    <n v="1"/>
    <n v="0"/>
    <n v="0"/>
    <n v="0"/>
    <s v="Distraction"/>
    <n v="4457805"/>
    <s v="Sedan"/>
    <s v="Bike"/>
    <s v="2021-08"/>
    <n v="1"/>
    <n v="1"/>
    <n v="0"/>
    <s v="Severe"/>
    <x v="0"/>
  </r>
  <r>
    <d v="2021-09-14T00:00:00"/>
    <s v="15:29:00"/>
    <s v="Sep"/>
    <s v="BROOKLYN"/>
    <n v="10879.98965307365"/>
    <n v="40.520114816772221"/>
    <n v="-73.54743161629176"/>
    <s v="PARK AVENUE"/>
    <s v="NAVY STREET"/>
    <s v="1400      PELHAM PARKWAY SOUTH"/>
    <n v="1"/>
    <n v="0"/>
    <n v="0"/>
    <n v="0"/>
    <s v="Following Too Closely"/>
    <n v="4457275"/>
    <s v="Station Wagon"/>
    <s v="Sedan"/>
    <s v="2021-09"/>
    <n v="15"/>
    <n v="1"/>
    <n v="0"/>
    <s v="Severe"/>
    <x v="0"/>
  </r>
  <r>
    <d v="2021-09-14T00:00:00"/>
    <s v="10:57:00"/>
    <s v="Sep"/>
    <s v="STATEN ISLAND"/>
    <n v="10305"/>
    <n v="40.595374999999997"/>
    <n v="-74.069710000000001"/>
    <s v="SAND LANE"/>
    <s v="HUMBERT STREET"/>
    <s v="1400      PELHAM PARKWAY SOUTH"/>
    <n v="1"/>
    <n v="0"/>
    <n v="0"/>
    <n v="0"/>
    <s v="Traffic Control Disregarded"/>
    <n v="4457545"/>
    <s v="Sedan"/>
    <s v="Sedan"/>
    <s v="2021-09"/>
    <n v="10"/>
    <n v="1"/>
    <n v="0"/>
    <s v="Severe"/>
    <x v="0"/>
  </r>
  <r>
    <d v="2021-09-14T00:00:00"/>
    <s v="15:00:00"/>
    <s v="Sep"/>
    <s v="QUEENS"/>
    <n v="11423"/>
    <n v="40.720413000000001"/>
    <n v="-73.760949999999994"/>
    <s v="BELT PARKWAY"/>
    <s v="3 AVENUE"/>
    <s v="204-15    HILLSIDE AVENUE"/>
    <n v="0"/>
    <n v="0"/>
    <n v="0"/>
    <n v="0"/>
    <s v="Distraction"/>
    <n v="4457634"/>
    <s v="Tractor Truck Diesel"/>
    <s v="Station Wagon"/>
    <s v="2021-09"/>
    <n v="15"/>
    <n v="0"/>
    <n v="0"/>
    <s v="Non-Severe"/>
    <x v="0"/>
  </r>
  <r>
    <d v="2021-09-14T00:00:00"/>
    <s v="22:00:00"/>
    <s v="Sep"/>
    <s v="QUEENS"/>
    <n v="11414"/>
    <n v="40.669556"/>
    <n v="-73.846339999999998"/>
    <s v="SOUTH CONDUIT AVENUE"/>
    <s v="89 STREET"/>
    <s v="1400      PELHAM PARKWAY SOUTH"/>
    <n v="0"/>
    <n v="0"/>
    <n v="0"/>
    <n v="0"/>
    <s v="Following Too Closely"/>
    <n v="4457302"/>
    <s v="Sedan"/>
    <s v="Station Wagon"/>
    <s v="2021-09"/>
    <n v="22"/>
    <n v="0"/>
    <n v="0"/>
    <s v="Non-Severe"/>
    <x v="0"/>
  </r>
  <r>
    <d v="2021-10-09T00:00:00"/>
    <s v="00:00:00"/>
    <s v="Oct"/>
    <s v="BRONX"/>
    <n v="10459"/>
    <n v="40.822144000000002"/>
    <n v="-73.894909999999996"/>
    <s v="BELT PARKWAY"/>
    <s v="3 AVENUE"/>
    <s v="975       TIFFANY STREET"/>
    <n v="0"/>
    <n v="0"/>
    <n v="0"/>
    <n v="0"/>
    <s v="Unspecified"/>
    <n v="4457871"/>
    <s v="Bike"/>
    <s v="Sedan"/>
    <s v="2021-10"/>
    <n v="0"/>
    <n v="0"/>
    <n v="0"/>
    <s v="Non-Severe"/>
    <x v="1"/>
  </r>
  <r>
    <d v="2021-04-09T00:00:00"/>
    <s v="02:10:00"/>
    <s v="Apr"/>
    <s v="MANHATTAN"/>
    <n v="10016"/>
    <n v="40.742106999999997"/>
    <n v="-73.98075"/>
    <s v="BELT PARKWAY"/>
    <s v="3 AVENUE"/>
    <s v="397       3 AVENUE"/>
    <n v="1"/>
    <n v="0"/>
    <n v="0"/>
    <n v="0"/>
    <s v="Distraction"/>
    <n v="4457786"/>
    <s v="E-Bike"/>
    <s v="Sedan"/>
    <s v="2021-04"/>
    <n v="2"/>
    <n v="1"/>
    <n v="0"/>
    <s v="Severe"/>
    <x v="0"/>
  </r>
  <r>
    <d v="2021-09-14T00:00:00"/>
    <s v="01:35:00"/>
    <s v="Sep"/>
    <s v="BROOKLYN"/>
    <n v="10879.98965307365"/>
    <n v="40.649340000000002"/>
    <n v="-73.942639999999997"/>
    <s v="SNYDER AVENUE"/>
    <s v="3 AVENUE"/>
    <s v="1400      PELHAM PARKWAY SOUTH"/>
    <n v="1"/>
    <n v="0"/>
    <n v="1"/>
    <n v="0"/>
    <s v="Unspecified"/>
    <n v="4457132"/>
    <s v="Sedan"/>
    <s v="Sedan"/>
    <s v="2021-09"/>
    <n v="1"/>
    <n v="2"/>
    <n v="0"/>
    <s v="Severe"/>
    <x v="0"/>
  </r>
  <r>
    <d v="2021-09-14T00:00:00"/>
    <s v="06:30:00"/>
    <s v="Sep"/>
    <s v="BROOKLYN"/>
    <n v="11222"/>
    <n v="40.726546999999997"/>
    <n v="-73.94838"/>
    <s v="NEWEL STREET"/>
    <s v="NORMAN AVENUE"/>
    <s v="1400      PELHAM PARKWAY SOUTH"/>
    <n v="1"/>
    <n v="0"/>
    <n v="0"/>
    <n v="0"/>
    <s v="Traffic Control Disregarded"/>
    <n v="4457169"/>
    <s v="Station Wagon"/>
    <s v="Moped"/>
    <s v="2021-09"/>
    <n v="6"/>
    <n v="1"/>
    <n v="0"/>
    <s v="Severe"/>
    <x v="0"/>
  </r>
  <r>
    <d v="2021-09-14T00:00:00"/>
    <s v="17:57:00"/>
    <s v="Sep"/>
    <s v="BRONX"/>
    <n v="10468"/>
    <n v="40.867676000000003"/>
    <n v="-73.89855"/>
    <s v="DAVIDSON AVENUE"/>
    <s v="WEST KINGSBRIDGE ROAD"/>
    <s v="1400      PELHAM PARKWAY SOUTH"/>
    <n v="1"/>
    <n v="0"/>
    <n v="0"/>
    <n v="0"/>
    <s v="Unspecified"/>
    <n v="4457429"/>
    <s v="Station Wagon"/>
    <s v="Sedan"/>
    <s v="2021-09"/>
    <n v="17"/>
    <n v="1"/>
    <n v="0"/>
    <s v="Severe"/>
    <x v="0"/>
  </r>
  <r>
    <d v="2021-01-09T00:00:00"/>
    <s v="14:45:00"/>
    <s v="Jan"/>
    <s v="BROOKLYN"/>
    <n v="10879.98965307365"/>
    <n v="40.735312999999998"/>
    <n v="-73.994124999999997"/>
    <s v="EAST 13 STREET"/>
    <s v="3 AVENUE"/>
    <s v="1400      PELHAM PARKWAY SOUTH"/>
    <n v="1"/>
    <n v="0"/>
    <n v="0"/>
    <n v="0"/>
    <s v="Failure to Yield Right-of-Way"/>
    <n v="4457861"/>
    <s v="Sedan"/>
    <s v="Bike"/>
    <s v="2021-01"/>
    <n v="14"/>
    <n v="1"/>
    <n v="0"/>
    <s v="Severe"/>
    <x v="1"/>
  </r>
  <r>
    <d v="2021-09-14T00:00:00"/>
    <s v="11:00:00"/>
    <s v="Sep"/>
    <s v="BROOKLYN"/>
    <n v="10879.98965307365"/>
    <n v="40.72522"/>
    <n v="-73.894745"/>
    <s v="LONG ISLAND EXPRESSWAY"/>
    <s v="3 AVENUE"/>
    <s v="1400      PELHAM PARKWAY SOUTH"/>
    <n v="2"/>
    <n v="0"/>
    <n v="0"/>
    <n v="0"/>
    <s v="Passing or Lane Usage Improper"/>
    <n v="4457251"/>
    <s v="Sedan"/>
    <s v="Sedan"/>
    <s v="2021-09"/>
    <n v="11"/>
    <n v="2"/>
    <n v="0"/>
    <s v="Severe"/>
    <x v="0"/>
  </r>
  <r>
    <d v="2021-09-14T00:00:00"/>
    <s v="14:30:00"/>
    <s v="Sep"/>
    <s v="BRONX"/>
    <n v="10462"/>
    <n v="40.520114816772221"/>
    <n v="-73.54743161629176"/>
    <s v="BELT PARKWAY"/>
    <s v="3 AVENUE"/>
    <s v="2180      HOLLAND AVENUE"/>
    <n v="0"/>
    <n v="0"/>
    <n v="0"/>
    <n v="0"/>
    <s v="Backing Unsafely"/>
    <n v="4457502"/>
    <s v="Station Wagon"/>
    <s v="Sedan"/>
    <s v="2021-09"/>
    <n v="14"/>
    <n v="0"/>
    <n v="0"/>
    <s v="Non-Severe"/>
    <x v="0"/>
  </r>
  <r>
    <d v="2021-08-09T00:00:00"/>
    <s v="18:00:00"/>
    <s v="Aug"/>
    <s v="BROOKLYN"/>
    <n v="10879.98965307365"/>
    <n v="40.706142"/>
    <n v="-74.006029999999996"/>
    <s v="WATER STREET"/>
    <s v="3 AVENUE"/>
    <s v="1400      PELHAM PARKWAY SOUTH"/>
    <n v="0"/>
    <n v="0"/>
    <n v="0"/>
    <n v="0"/>
    <s v="Distraction"/>
    <n v="4457819"/>
    <s v="Sedan"/>
    <s v="Station Wagon"/>
    <s v="2021-08"/>
    <n v="18"/>
    <n v="0"/>
    <n v="0"/>
    <s v="Non-Severe"/>
    <x v="0"/>
  </r>
  <r>
    <d v="2021-09-14T00:00:00"/>
    <s v="08:15:00"/>
    <s v="Sep"/>
    <s v="BROOKLYN"/>
    <n v="10879.98965307365"/>
    <n v="40.631542000000003"/>
    <n v="-74.148910000000001"/>
    <s v="WALKER STREET"/>
    <s v="GRANITE AVENUE"/>
    <s v="1400      PELHAM PARKWAY SOUTH"/>
    <n v="1"/>
    <n v="0"/>
    <n v="0"/>
    <n v="0"/>
    <s v="View Obstructed/Limited"/>
    <n v="4457119"/>
    <s v="Station Wagon"/>
    <s v="Station Wagon"/>
    <s v="2021-09"/>
    <n v="8"/>
    <n v="1"/>
    <n v="0"/>
    <s v="Severe"/>
    <x v="0"/>
  </r>
  <r>
    <d v="2021-09-14T00:00:00"/>
    <s v="11:10:00"/>
    <s v="Sep"/>
    <s v="BRONX"/>
    <n v="10458"/>
    <n v="40.858376"/>
    <n v="-73.896370000000005"/>
    <s v="EAST 184 STREET"/>
    <s v="TIEBOUT AVENUE"/>
    <s v="1400      PELHAM PARKWAY SOUTH"/>
    <n v="0"/>
    <n v="0"/>
    <n v="0"/>
    <n v="0"/>
    <s v="Unspecified"/>
    <n v="4457359"/>
    <s v="Sedan"/>
    <s v="Sedan"/>
    <s v="2021-09"/>
    <n v="11"/>
    <n v="0"/>
    <n v="0"/>
    <s v="Non-Severe"/>
    <x v="0"/>
  </r>
  <r>
    <d v="2021-09-14T00:00:00"/>
    <s v="10:48:00"/>
    <s v="Sep"/>
    <s v="BRONX"/>
    <n v="10456"/>
    <n v="40.828539999999997"/>
    <n v="-73.909639999999996"/>
    <s v="BELT PARKWAY"/>
    <s v="3 AVENUE"/>
    <s v="438       EAST 166 STREET"/>
    <n v="0"/>
    <n v="0"/>
    <n v="0"/>
    <n v="0"/>
    <s v="Unspecified"/>
    <n v="4457451"/>
    <s v="Sedan"/>
    <s v="UNK"/>
    <s v="2021-09"/>
    <n v="10"/>
    <n v="0"/>
    <n v="0"/>
    <s v="Non-Severe"/>
    <x v="0"/>
  </r>
  <r>
    <d v="2021-09-14T00:00:00"/>
    <s v="11:30:00"/>
    <s v="Sep"/>
    <s v="MANHATTAN"/>
    <n v="10019"/>
    <n v="40.76605"/>
    <n v="-73.997299999999996"/>
    <s v="BELT PARKWAY"/>
    <s v="3 AVENUE"/>
    <s v="660       12 AVENUE"/>
    <n v="1"/>
    <n v="0"/>
    <n v="0"/>
    <n v="0"/>
    <s v="Distraction"/>
    <n v="4457143"/>
    <s v="Station Wagon"/>
    <s v="Sedan"/>
    <s v="2021-09"/>
    <n v="11"/>
    <n v="1"/>
    <n v="0"/>
    <s v="Severe"/>
    <x v="0"/>
  </r>
  <r>
    <d v="2021-09-14T00:00:00"/>
    <s v="23:00:00"/>
    <s v="Sep"/>
    <s v="BROOKLYN"/>
    <n v="11206"/>
    <n v="40.701424000000003"/>
    <n v="-73.943070000000006"/>
    <s v="BROADWAY"/>
    <s v="THORNTON STREET"/>
    <s v="1400      PELHAM PARKWAY SOUTH"/>
    <n v="1"/>
    <n v="0"/>
    <n v="0"/>
    <n v="0"/>
    <s v="Passing or Lane Usage Improper"/>
    <n v="4457289"/>
    <s v="Motorcycle"/>
    <s v="Sedan"/>
    <s v="2021-09"/>
    <n v="23"/>
    <n v="1"/>
    <n v="0"/>
    <s v="Severe"/>
    <x v="0"/>
  </r>
  <r>
    <d v="2021-09-14T00:00:00"/>
    <s v="07:30:00"/>
    <s v="Sep"/>
    <s v="BRONX"/>
    <n v="10456"/>
    <n v="40.831054999999999"/>
    <n v="-73.905845999999997"/>
    <s v="EAST 168 STREET"/>
    <s v="3 AVENUE"/>
    <s v="1400      PELHAM PARKWAY SOUTH"/>
    <n v="0"/>
    <n v="0"/>
    <n v="0"/>
    <n v="0"/>
    <s v="Unspecified"/>
    <n v="4457726"/>
    <s v="E-Bike"/>
    <s v="Station Wagon"/>
    <s v="2021-09"/>
    <n v="7"/>
    <n v="0"/>
    <n v="0"/>
    <s v="Non-Severe"/>
    <x v="0"/>
  </r>
  <r>
    <d v="2021-09-13T00:00:00"/>
    <s v="16:30:00"/>
    <s v="Sep"/>
    <s v="MANHATTAN"/>
    <n v="10035"/>
    <n v="40.804085000000001"/>
    <n v="-73.936719999999994"/>
    <s v="BELT PARKWAY"/>
    <s v="3 AVENUE"/>
    <s v="165       EAST 125 STREET"/>
    <n v="2"/>
    <n v="0"/>
    <n v="0"/>
    <n v="0"/>
    <s v="Passing or Lane Usage Improper"/>
    <n v="4457775"/>
    <s v="Station Wagon"/>
    <s v="Sedan"/>
    <s v="2021-09"/>
    <n v="16"/>
    <n v="2"/>
    <n v="0"/>
    <s v="Severe"/>
    <x v="0"/>
  </r>
  <r>
    <d v="2021-09-14T00:00:00"/>
    <s v="06:50:00"/>
    <s v="Sep"/>
    <s v="QUEENS"/>
    <n v="11435"/>
    <n v="40.694965000000003"/>
    <n v="-73.808350000000004"/>
    <s v="101 AVENUE"/>
    <s v="BRISBIN STREET"/>
    <s v="1400      PELHAM PARKWAY SOUTH"/>
    <n v="0"/>
    <n v="0"/>
    <n v="0"/>
    <n v="0"/>
    <s v="Backing Unsafely"/>
    <n v="4457535"/>
    <s v="Station Wagon"/>
    <s v="Station Wagon"/>
    <s v="2021-09"/>
    <n v="6"/>
    <n v="0"/>
    <n v="0"/>
    <s v="Non-Severe"/>
    <x v="0"/>
  </r>
  <r>
    <d v="2021-09-14T00:00:00"/>
    <s v="15:24:00"/>
    <s v="Sep"/>
    <s v="BROOKLYN"/>
    <n v="10879.98965307365"/>
    <n v="40.653190000000002"/>
    <n v="-73.966220000000007"/>
    <s v="PARKSIDE AVENUE"/>
    <s v="3 AVENUE"/>
    <s v="1400      PELHAM PARKWAY SOUTH"/>
    <n v="1"/>
    <n v="0"/>
    <n v="0"/>
    <n v="0"/>
    <s v="Passing or Lane Usage Improper"/>
    <n v="4457232"/>
    <s v="Sedan"/>
    <s v="E-Bike"/>
    <s v="2021-09"/>
    <n v="15"/>
    <n v="1"/>
    <n v="0"/>
    <s v="Severe"/>
    <x v="0"/>
  </r>
  <r>
    <d v="2021-09-14T00:00:00"/>
    <s v="12:41:00"/>
    <s v="Sep"/>
    <s v="BROOKLYN"/>
    <n v="10879.98965307365"/>
    <n v="40.520114816772221"/>
    <n v="-73.54743161629176"/>
    <s v="MAJOR DEEGAN EXPRESSWAY RAMP"/>
    <s v="3 AVENUE"/>
    <s v="1400      PELHAM PARKWAY SOUTH"/>
    <n v="0"/>
    <n v="0"/>
    <n v="0"/>
    <n v="0"/>
    <s v="Distraction"/>
    <n v="4457297"/>
    <s v="Tractor Truck Diesel"/>
    <s v="Station Wagon"/>
    <s v="2021-09"/>
    <n v="12"/>
    <n v="0"/>
    <n v="0"/>
    <s v="Non-Severe"/>
    <x v="0"/>
  </r>
  <r>
    <d v="2021-08-15T00:00:00"/>
    <s v="13:16:00"/>
    <s v="Aug"/>
    <s v="MANHATTAN"/>
    <n v="10002"/>
    <n v="40.520114816772221"/>
    <n v="-73.54743161629176"/>
    <s v="BELT PARKWAY"/>
    <s v="3 AVENUE"/>
    <s v="174       ATTORNEY STREET"/>
    <n v="0"/>
    <n v="0"/>
    <n v="0"/>
    <n v="0"/>
    <s v="Unsafe Speed"/>
    <n v="4457968"/>
    <s v="Station Wagon"/>
    <s v="Station Wagon"/>
    <s v="2021-08"/>
    <n v="13"/>
    <n v="0"/>
    <n v="0"/>
    <s v="Non-Severe"/>
    <x v="1"/>
  </r>
  <r>
    <d v="2021-08-09T00:00:00"/>
    <s v="18:10:00"/>
    <s v="Aug"/>
    <s v="BROOKLYN"/>
    <n v="10879.98965307365"/>
    <n v="40.520114816772221"/>
    <n v="-73.54743161629176"/>
    <s v="QUEENS MIDTOWN TUNNEL"/>
    <s v="3 AVENUE"/>
    <s v="1400      PELHAM PARKWAY SOUTH"/>
    <n v="0"/>
    <n v="0"/>
    <n v="0"/>
    <n v="0"/>
    <s v="Failure to Yield Right-of-Way"/>
    <n v="4457947"/>
    <s v="Bus"/>
    <s v="Station Wagon"/>
    <s v="2021-08"/>
    <n v="18"/>
    <n v="0"/>
    <n v="0"/>
    <s v="Non-Severe"/>
    <x v="0"/>
  </r>
  <r>
    <d v="2021-12-16T00:00:00"/>
    <s v="13:00:00"/>
    <s v="Dec"/>
    <s v="BROOKLYN"/>
    <n v="10879.98965307365"/>
    <n v="40.520114816772221"/>
    <n v="-73.54743161629176"/>
    <s v="WEST 123 STREET"/>
    <s v="3 AVENUE"/>
    <s v="1400      PELHAM PARKWAY SOUTH"/>
    <n v="0"/>
    <n v="0"/>
    <n v="0"/>
    <n v="0"/>
    <s v="Distraction"/>
    <n v="4487207"/>
    <s v="Sedan"/>
    <s v="Sedan"/>
    <s v="2021-12"/>
    <n v="13"/>
    <n v="0"/>
    <n v="0"/>
    <s v="Non-Severe"/>
    <x v="0"/>
  </r>
  <r>
    <d v="2021-04-19T00:00:00"/>
    <s v="19:33:00"/>
    <s v="Apr"/>
    <s v="BROOKLYN"/>
    <n v="10879.98965307365"/>
    <n v="40.655754000000002"/>
    <n v="-73.924030000000002"/>
    <s v="EAST 57 STREET"/>
    <s v="3 AVENUE"/>
    <s v="1400      PELHAM PARKWAY SOUTH"/>
    <n v="1"/>
    <n v="0"/>
    <n v="0"/>
    <n v="0"/>
    <s v="Distraction"/>
    <n v="4410355"/>
    <s v="Sedan"/>
    <s v="Sedan"/>
    <s v="2021-04"/>
    <n v="19"/>
    <n v="1"/>
    <n v="0"/>
    <s v="Severe"/>
    <x v="0"/>
  </r>
  <r>
    <d v="2021-09-14T00:00:00"/>
    <s v="23:10:00"/>
    <s v="Sep"/>
    <s v="BROOKLYN"/>
    <n v="11234"/>
    <n v="40.614165999999997"/>
    <n v="-73.92886"/>
    <s v="FILLMORE AVENUE"/>
    <s v="HENDRICKSON STREET"/>
    <s v="1400      PELHAM PARKWAY SOUTH"/>
    <n v="1"/>
    <n v="0"/>
    <n v="0"/>
    <n v="0"/>
    <s v="Passing or Lane Usage Improper"/>
    <n v="4457651"/>
    <s v="Station Wagon"/>
    <s v="Sedan"/>
    <s v="2021-09"/>
    <n v="23"/>
    <n v="1"/>
    <n v="0"/>
    <s v="Severe"/>
    <x v="0"/>
  </r>
  <r>
    <d v="2021-08-29T00:00:00"/>
    <s v="10:35:00"/>
    <s v="Aug"/>
    <s v="QUEENS"/>
    <n v="11368"/>
    <n v="40.520114816772221"/>
    <n v="-73.54743161629176"/>
    <s v="BELT PARKWAY"/>
    <s v="3 AVENUE"/>
    <s v="96-05     ROOSEVELT AVENUE"/>
    <n v="0"/>
    <n v="0"/>
    <n v="0"/>
    <n v="0"/>
    <s v="Distraction"/>
    <n v="4457901"/>
    <s v="Station Wagon"/>
    <s v="Sedan"/>
    <s v="2021-08"/>
    <n v="10"/>
    <n v="0"/>
    <n v="0"/>
    <s v="Non-Severe"/>
    <x v="1"/>
  </r>
  <r>
    <d v="2021-09-14T00:00:00"/>
    <s v="21:30:00"/>
    <s v="Sep"/>
    <s v="BROOKLYN"/>
    <n v="10879.98965307365"/>
    <n v="40.588954999999999"/>
    <n v="-74.167595000000006"/>
    <s v="RICHMOND AVENUE"/>
    <s v="RICHMOND HILL ROAD"/>
    <s v="1400      PELHAM PARKWAY SOUTH"/>
    <n v="3"/>
    <n v="0"/>
    <n v="0"/>
    <n v="0"/>
    <s v="Traffic Control Disregarded"/>
    <n v="4457421"/>
    <s v="Sedan"/>
    <s v="Sedan"/>
    <s v="2021-09"/>
    <n v="21"/>
    <n v="3"/>
    <n v="0"/>
    <s v="Severe"/>
    <x v="0"/>
  </r>
  <r>
    <d v="2021-09-14T00:00:00"/>
    <s v="05:20:00"/>
    <s v="Sep"/>
    <s v="BROOKLYN"/>
    <n v="10879.98965307365"/>
    <n v="40.520114816772221"/>
    <n v="-73.54743161629176"/>
    <s v="LINDEN PLACE"/>
    <s v="WHITESTONE EXPRESSWAY"/>
    <s v="1400      PELHAM PARKWAY SOUTH"/>
    <n v="0"/>
    <n v="0"/>
    <n v="0"/>
    <n v="0"/>
    <s v="Backing Unsafely"/>
    <n v="4457069"/>
    <s v="Sedan"/>
    <s v="Dump"/>
    <s v="2021-09"/>
    <n v="5"/>
    <n v="0"/>
    <n v="0"/>
    <s v="Non-Severe"/>
    <x v="0"/>
  </r>
  <r>
    <d v="2021-09-14T00:00:00"/>
    <s v="15:50:00"/>
    <s v="Sep"/>
    <s v="BROOKLYN"/>
    <n v="11207"/>
    <n v="40.667250000000003"/>
    <n v="-73.887990000000002"/>
    <s v="HENDRIX STREET"/>
    <s v="DUMONT AVENUE"/>
    <s v="1400      PELHAM PARKWAY SOUTH"/>
    <n v="2"/>
    <n v="0"/>
    <n v="0"/>
    <n v="0"/>
    <s v="Traffic Control Disregarded"/>
    <n v="4457497"/>
    <s v="Sedan"/>
    <s v="Sedan"/>
    <s v="2021-09"/>
    <n v="15"/>
    <n v="2"/>
    <n v="0"/>
    <s v="Severe"/>
    <x v="0"/>
  </r>
  <r>
    <d v="2021-09-14T00:00:00"/>
    <s v="10:40:00"/>
    <s v="Sep"/>
    <s v="QUEENS"/>
    <n v="11377"/>
    <n v="40.752155000000002"/>
    <n v="-73.899950000000004"/>
    <s v="62 STREET"/>
    <s v="34 AVENUE"/>
    <s v="1400      PELHAM PARKWAY SOUTH"/>
    <n v="0"/>
    <n v="0"/>
    <n v="0"/>
    <n v="0"/>
    <s v="Distraction"/>
    <n v="4457210"/>
    <s v="Station Wagon"/>
    <s v="Station Wagon"/>
    <s v="2021-09"/>
    <n v="10"/>
    <n v="0"/>
    <n v="0"/>
    <s v="Non-Severe"/>
    <x v="0"/>
  </r>
  <r>
    <d v="2021-09-14T00:00:00"/>
    <s v="19:48:00"/>
    <s v="Sep"/>
    <s v="QUEENS"/>
    <n v="11106"/>
    <n v="40.763539999999999"/>
    <n v="-73.933319999999995"/>
    <s v="BELT PARKWAY"/>
    <s v="3 AVENUE"/>
    <s v="33-56     21 STREET"/>
    <n v="2"/>
    <n v="0"/>
    <n v="0"/>
    <n v="0"/>
    <s v="Turning Improperly"/>
    <n v="4457462"/>
    <s v="Sedan"/>
    <s v="Motorcycle"/>
    <s v="2021-09"/>
    <n v="19"/>
    <n v="2"/>
    <n v="0"/>
    <s v="Severe"/>
    <x v="0"/>
  </r>
  <r>
    <d v="2021-09-14T00:00:00"/>
    <s v="17:00:00"/>
    <s v="Sep"/>
    <s v="BRONX"/>
    <n v="10457"/>
    <n v="40.851790000000001"/>
    <n v="-73.902789999999996"/>
    <s v="EAST BURNSIDE AVENUE"/>
    <s v="ANTHONY AVENUE"/>
    <s v="1400      PELHAM PARKWAY SOUTH"/>
    <n v="0"/>
    <n v="0"/>
    <n v="0"/>
    <n v="0"/>
    <s v="Passing Too Closely"/>
    <n v="4457372"/>
    <s v="Sedan"/>
    <s v="Sedan"/>
    <s v="2021-09"/>
    <n v="17"/>
    <n v="0"/>
    <n v="0"/>
    <s v="Non-Severe"/>
    <x v="0"/>
  </r>
  <r>
    <d v="2021-09-14T00:00:00"/>
    <s v="11:50:00"/>
    <s v="Sep"/>
    <s v="BROOKLYN"/>
    <n v="10879.98965307365"/>
    <n v="40.520114816772221"/>
    <n v="-73.54743161629176"/>
    <s v="VERRAZANO BRIDGE LOWER"/>
    <s v="3 AVENUE"/>
    <s v="1400      PELHAM PARKWAY SOUTH"/>
    <n v="1"/>
    <n v="0"/>
    <n v="0"/>
    <n v="0"/>
    <s v="Unsafe Lane Changing"/>
    <n v="4457311"/>
    <s v="Sedan"/>
    <s v="Sedan"/>
    <s v="2021-09"/>
    <n v="11"/>
    <n v="1"/>
    <n v="0"/>
    <s v="Severe"/>
    <x v="0"/>
  </r>
  <r>
    <d v="2021-09-09T00:00:00"/>
    <s v="10:35:00"/>
    <s v="Sep"/>
    <s v="BROOKLYN"/>
    <n v="10879.98965307365"/>
    <n v="40.718429999999998"/>
    <n v="-74.000534000000002"/>
    <s v="CANAL STREET"/>
    <s v="3 AVENUE"/>
    <s v="1400      PELHAM PARKWAY SOUTH"/>
    <n v="0"/>
    <n v="0"/>
    <n v="0"/>
    <n v="0"/>
    <s v="Distraction"/>
    <n v="4457967"/>
    <s v="Sedan"/>
    <s v="Dump"/>
    <s v="2021-09"/>
    <n v="10"/>
    <n v="0"/>
    <n v="0"/>
    <s v="Non-Severe"/>
    <x v="0"/>
  </r>
  <r>
    <d v="2021-09-13T00:00:00"/>
    <s v="12:55:00"/>
    <s v="Sep"/>
    <s v="BROOKLYN"/>
    <n v="10879.98965307365"/>
    <n v="40.520114816772221"/>
    <n v="-73.54743161629176"/>
    <s v="TRIBOROUGH BRIDGE"/>
    <s v="3 AVENUE"/>
    <s v="1400      PELHAM PARKWAY SOUTH"/>
    <n v="0"/>
    <n v="0"/>
    <n v="0"/>
    <n v="0"/>
    <s v="Following Too Closely"/>
    <n v="4457781"/>
    <s v="Station Wagon"/>
    <s v="Sedan"/>
    <s v="2021-09"/>
    <n v="12"/>
    <n v="0"/>
    <n v="0"/>
    <s v="Non-Severe"/>
    <x v="0"/>
  </r>
  <r>
    <d v="2021-09-14T00:00:00"/>
    <s v="12:45:00"/>
    <s v="Sep"/>
    <s v="QUEENS"/>
    <n v="11691"/>
    <n v="40.601402"/>
    <n v="-73.759600000000006"/>
    <s v="BELT PARKWAY"/>
    <s v="3 AVENUE"/>
    <s v="622       GIPSON STREET"/>
    <n v="0"/>
    <n v="0"/>
    <n v="0"/>
    <n v="0"/>
    <s v="Unspecified"/>
    <n v="4457331"/>
    <s v="Sedan"/>
    <s v="Sedan"/>
    <s v="2021-09"/>
    <n v="12"/>
    <n v="0"/>
    <n v="0"/>
    <s v="Non-Severe"/>
    <x v="0"/>
  </r>
  <r>
    <d v="2021-09-14T00:00:00"/>
    <s v="07:40:00"/>
    <s v="Sep"/>
    <s v="MANHATTAN"/>
    <n v="10029"/>
    <n v="40.789622999999999"/>
    <n v="-73.940070000000006"/>
    <s v="EAST 106 STREET"/>
    <s v="1 AVENUE"/>
    <s v="1400      PELHAM PARKWAY SOUTH"/>
    <n v="0"/>
    <n v="0"/>
    <n v="0"/>
    <n v="0"/>
    <s v="Passing or Lane Usage Improper"/>
    <n v="4457710"/>
    <s v="Sedan"/>
    <s v="Sedan"/>
    <s v="2021-09"/>
    <n v="7"/>
    <n v="0"/>
    <n v="0"/>
    <s v="Non-Severe"/>
    <x v="0"/>
  </r>
  <r>
    <d v="2021-09-14T00:00:00"/>
    <s v="00:00:00"/>
    <s v="Sep"/>
    <s v="QUEENS"/>
    <n v="11434"/>
    <n v="40.687046000000002"/>
    <n v="-73.792113999999998"/>
    <s v="LINDEN BOULEVARD"/>
    <s v="155 STREET"/>
    <s v="1400      PELHAM PARKWAY SOUTH"/>
    <n v="0"/>
    <n v="0"/>
    <n v="0"/>
    <n v="0"/>
    <s v="Following Too Closely"/>
    <n v="4457264"/>
    <s v="Station Wagon"/>
    <s v="Station Wagon"/>
    <s v="2021-09"/>
    <n v="0"/>
    <n v="0"/>
    <n v="0"/>
    <s v="Non-Severe"/>
    <x v="0"/>
  </r>
  <r>
    <d v="2021-09-14T00:00:00"/>
    <s v="17:00:00"/>
    <s v="Sep"/>
    <s v="BROOKLYN"/>
    <n v="11220"/>
    <n v="40.647101999999997"/>
    <n v="-74.007614000000004"/>
    <s v="BELT PARKWAY"/>
    <s v="3 AVENUE"/>
    <s v="504       46 STREET"/>
    <n v="0"/>
    <n v="0"/>
    <n v="0"/>
    <n v="0"/>
    <s v="Distraction"/>
    <n v="4457511"/>
    <s v="Sedan"/>
    <s v="Sedan"/>
    <s v="2021-09"/>
    <n v="17"/>
    <n v="0"/>
    <n v="0"/>
    <s v="Non-Severe"/>
    <x v="0"/>
  </r>
  <r>
    <d v="2021-09-14T00:00:00"/>
    <s v="00:00:00"/>
    <s v="Sep"/>
    <s v="QUEENS"/>
    <n v="11365"/>
    <n v="40.734195999999997"/>
    <n v="-73.783550000000005"/>
    <s v="BELT PARKWAY"/>
    <s v="3 AVENUE"/>
    <s v="69-62     188 STREET"/>
    <n v="0"/>
    <n v="0"/>
    <n v="0"/>
    <n v="0"/>
    <s v="Distraction"/>
    <n v="4457579"/>
    <s v="Sedan"/>
    <s v="Sedan"/>
    <s v="2021-09"/>
    <n v="0"/>
    <n v="0"/>
    <n v="0"/>
    <s v="Non-Severe"/>
    <x v="0"/>
  </r>
  <r>
    <d v="2021-09-14T00:00:00"/>
    <s v="21:20:00"/>
    <s v="Sep"/>
    <s v="BROOKLYN"/>
    <n v="11206"/>
    <n v="40.707653000000001"/>
    <n v="-73.939840000000004"/>
    <s v="BUSHWICK AVENUE"/>
    <s v="MONTROSE AVENUE"/>
    <s v="1400      PELHAM PARKWAY SOUTH"/>
    <n v="0"/>
    <n v="0"/>
    <n v="0"/>
    <n v="0"/>
    <s v="Passing Too Closely"/>
    <n v="4457296"/>
    <s v="Station Wagon"/>
    <s v="Station Wagon"/>
    <s v="2021-09"/>
    <n v="21"/>
    <n v="0"/>
    <n v="0"/>
    <s v="Non-Severe"/>
    <x v="0"/>
  </r>
  <r>
    <d v="2021-09-14T00:00:00"/>
    <s v="03:15:00"/>
    <s v="Sep"/>
    <s v="BROOKLYN"/>
    <n v="11207"/>
    <n v="40.674354999999998"/>
    <n v="-73.888199999999998"/>
    <s v="BELT PARKWAY"/>
    <s v="3 AVENUE"/>
    <s v="599       GLENMORE AVENUE"/>
    <n v="1"/>
    <n v="0"/>
    <n v="0"/>
    <n v="0"/>
    <s v="Unspecified"/>
    <n v="4457477"/>
    <s v="Sedan"/>
    <s v="Station Wagon"/>
    <s v="2021-09"/>
    <n v="3"/>
    <n v="1"/>
    <n v="0"/>
    <s v="Severe"/>
    <x v="0"/>
  </r>
  <r>
    <d v="2021-09-14T00:00:00"/>
    <s v="00:00:00"/>
    <s v="Sep"/>
    <s v="BROOKLYN"/>
    <n v="10879.98965307365"/>
    <n v="40.587299999999999"/>
    <n v="-74.093689999999995"/>
    <s v="SEAVIEW AVENUE"/>
    <s v="3 AVENUE"/>
    <s v="1400      PELHAM PARKWAY SOUTH"/>
    <n v="0"/>
    <n v="0"/>
    <n v="0"/>
    <n v="0"/>
    <s v="Failure to Yield Right-of-Way"/>
    <n v="4457084"/>
    <s v="Sedan"/>
    <s v="AMBULANCE"/>
    <s v="2021-09"/>
    <n v="0"/>
    <n v="0"/>
    <n v="0"/>
    <s v="Non-Severe"/>
    <x v="0"/>
  </r>
  <r>
    <d v="2021-09-14T00:00:00"/>
    <s v="08:30:00"/>
    <s v="Sep"/>
    <s v="BROOKLYN"/>
    <n v="11204"/>
    <n v="40.621994000000001"/>
    <n v="-73.994929999999997"/>
    <s v="65 STREET"/>
    <s v="16 AVENUE"/>
    <s v="1400      PELHAM PARKWAY SOUTH"/>
    <n v="1"/>
    <n v="0"/>
    <n v="1"/>
    <n v="0"/>
    <s v="Unspecified"/>
    <n v="4457343"/>
    <s v="Sedan"/>
    <s v="Sedan"/>
    <s v="2021-09"/>
    <n v="8"/>
    <n v="2"/>
    <n v="0"/>
    <s v="Severe"/>
    <x v="0"/>
  </r>
  <r>
    <d v="2021-09-14T00:00:00"/>
    <s v="14:30:00"/>
    <s v="Sep"/>
    <s v="BRONX"/>
    <n v="10459"/>
    <n v="40.816192999999998"/>
    <n v="-73.895995999999997"/>
    <s v="BELT PARKWAY"/>
    <s v="3 AVENUE"/>
    <s v="1035      LONGWOOD AVENUE"/>
    <n v="0"/>
    <n v="0"/>
    <n v="0"/>
    <n v="0"/>
    <s v="Unspecified"/>
    <n v="4457185"/>
    <s v="Station Wagon"/>
    <s v="Station Wagon"/>
    <s v="2021-09"/>
    <n v="14"/>
    <n v="0"/>
    <n v="0"/>
    <s v="Non-Severe"/>
    <x v="0"/>
  </r>
  <r>
    <d v="2021-09-14T00:00:00"/>
    <s v="18:02:00"/>
    <s v="Sep"/>
    <s v="MANHATTAN"/>
    <n v="10036"/>
    <n v="40.764279999999999"/>
    <n v="-73.998589999999993"/>
    <s v="12 AVENUE"/>
    <s v="WEST 46 STREET"/>
    <s v="1400      PELHAM PARKWAY SOUTH"/>
    <n v="0"/>
    <n v="0"/>
    <n v="0"/>
    <n v="0"/>
    <s v="Unspecified"/>
    <n v="4457349"/>
    <s v="Sedan"/>
    <s v="Sedan"/>
    <s v="2021-09"/>
    <n v="18"/>
    <n v="0"/>
    <n v="0"/>
    <s v="Non-Severe"/>
    <x v="0"/>
  </r>
  <r>
    <d v="2021-12-17T00:00:00"/>
    <s v="17:02:00"/>
    <s v="Dec"/>
    <s v="BRONX"/>
    <n v="10469"/>
    <n v="40.86544"/>
    <n v="-73.855789999999999"/>
    <s v="LACONIA AVENUE"/>
    <s v="ALLERTON AVENUE"/>
    <s v="1400      PELHAM PARKWAY SOUTH"/>
    <n v="1"/>
    <n v="0"/>
    <n v="1"/>
    <n v="0"/>
    <s v="Unspecified"/>
    <n v="4487345"/>
    <s v="Station Wagon"/>
    <s v="Sedan"/>
    <s v="2021-12"/>
    <n v="17"/>
    <n v="2"/>
    <n v="0"/>
    <s v="Severe"/>
    <x v="0"/>
  </r>
  <r>
    <d v="2021-09-14T00:00:00"/>
    <s v="19:37:00"/>
    <s v="Sep"/>
    <s v="BROOKLYN"/>
    <n v="11207"/>
    <n v="40.687527000000003"/>
    <n v="-73.912270000000007"/>
    <s v="BELT PARKWAY"/>
    <s v="3 AVENUE"/>
    <s v="94        ELDERT STREET"/>
    <n v="0"/>
    <n v="0"/>
    <n v="0"/>
    <n v="0"/>
    <s v="Passing Too Closely"/>
    <n v="4457340"/>
    <s v="Sedan"/>
    <s v="Sedan"/>
    <s v="2021-09"/>
    <n v="19"/>
    <n v="0"/>
    <n v="0"/>
    <s v="Non-Severe"/>
    <x v="0"/>
  </r>
  <r>
    <d v="2021-10-09T00:00:00"/>
    <s v="21:08:00"/>
    <s v="Oct"/>
    <s v="MANHATTAN"/>
    <n v="10030"/>
    <n v="40.82403"/>
    <n v="-73.944760000000002"/>
    <s v="SAINT NICHOLAS AVENUE"/>
    <s v="WEST 145 STREET"/>
    <s v="1400      PELHAM PARKWAY SOUTH"/>
    <n v="0"/>
    <n v="0"/>
    <n v="0"/>
    <n v="0"/>
    <s v="Unsafe Speed"/>
    <n v="4457740"/>
    <s v="Station Wagon"/>
    <s v="Motorbike"/>
    <s v="2021-10"/>
    <n v="21"/>
    <n v="0"/>
    <n v="0"/>
    <s v="Non-Severe"/>
    <x v="1"/>
  </r>
  <r>
    <d v="2021-09-14T00:00:00"/>
    <s v="13:34:00"/>
    <s v="Sep"/>
    <s v="QUEENS"/>
    <n v="11417"/>
    <n v="40.680633999999998"/>
    <n v="-73.842969999999994"/>
    <s v="BELT PARKWAY"/>
    <s v="3 AVENUE"/>
    <s v="96-05     LIBERTY AVENUE"/>
    <n v="1"/>
    <n v="0"/>
    <n v="1"/>
    <n v="0"/>
    <s v="Backing Unsafely"/>
    <n v="4457305"/>
    <s v="Station Wagon"/>
    <s v="Sedan"/>
    <s v="2021-09"/>
    <n v="13"/>
    <n v="2"/>
    <n v="0"/>
    <s v="Severe"/>
    <x v="0"/>
  </r>
  <r>
    <d v="2021-08-18T00:00:00"/>
    <s v="09:00:00"/>
    <s v="Aug"/>
    <s v="MANHATTAN"/>
    <n v="10011"/>
    <n v="40.743470000000002"/>
    <n v="-74.007239999999996"/>
    <s v="10 AVENUE"/>
    <s v="WEST 16 STREET"/>
    <s v="1400      PELHAM PARKWAY SOUTH"/>
    <n v="0"/>
    <n v="0"/>
    <n v="0"/>
    <n v="0"/>
    <s v="Turning Improperly"/>
    <n v="4457755"/>
    <s v="Station Wagon"/>
    <s v="Sedan"/>
    <s v="2021-08"/>
    <n v="9"/>
    <n v="0"/>
    <n v="0"/>
    <s v="Non-Severe"/>
    <x v="0"/>
  </r>
  <r>
    <d v="2021-09-14T00:00:00"/>
    <s v="00:05:00"/>
    <s v="Sep"/>
    <s v="BROOKLYN"/>
    <n v="11234"/>
    <n v="40.599162999999997"/>
    <n v="-73.910839999999993"/>
    <s v="BELT PARKWAY"/>
    <s v="3 AVENUE"/>
    <s v="2900      FLATBUSH AVENUE"/>
    <n v="0"/>
    <n v="0"/>
    <n v="0"/>
    <n v="0"/>
    <s v="Distraction"/>
    <n v="4456932"/>
    <s v="Sedan"/>
    <s v="Station Wagon"/>
    <s v="2021-09"/>
    <n v="0"/>
    <n v="0"/>
    <n v="0"/>
    <s v="Non-Severe"/>
    <x v="0"/>
  </r>
  <r>
    <d v="2021-12-17T00:00:00"/>
    <s v="08:15:00"/>
    <s v="Dec"/>
    <s v="BROOKLYN"/>
    <n v="10879.98965307365"/>
    <n v="40.520114816772221"/>
    <n v="-73.54743161629176"/>
    <s v="JAY STREET"/>
    <s v="PROSPECT STREET"/>
    <s v="1400      PELHAM PARKWAY SOUTH"/>
    <n v="0"/>
    <n v="0"/>
    <n v="0"/>
    <n v="0"/>
    <s v="Distraction"/>
    <n v="4487699"/>
    <s v="E-Scooter"/>
    <s v="Sedan"/>
    <s v="2021-12"/>
    <n v="8"/>
    <n v="0"/>
    <n v="0"/>
    <s v="Non-Severe"/>
    <x v="0"/>
  </r>
  <r>
    <d v="2021-09-14T00:00:00"/>
    <s v="15:07:00"/>
    <s v="Sep"/>
    <s v="BRONX"/>
    <n v="10467"/>
    <n v="40.875"/>
    <n v="-73.874709999999993"/>
    <s v="EAST 207 STREET"/>
    <s v="DECATUR AVENUE"/>
    <s v="1400      PELHAM PARKWAY SOUTH"/>
    <n v="0"/>
    <n v="0"/>
    <n v="0"/>
    <n v="0"/>
    <s v="Unspecified"/>
    <n v="4457796"/>
    <s v="Station Wagon"/>
    <s v="Sedan"/>
    <s v="2021-09"/>
    <n v="15"/>
    <n v="0"/>
    <n v="0"/>
    <s v="Non-Severe"/>
    <x v="0"/>
  </r>
  <r>
    <d v="2021-09-14T00:00:00"/>
    <s v="06:30:00"/>
    <s v="Sep"/>
    <s v="QUEENS"/>
    <n v="11378"/>
    <n v="40.728610000000003"/>
    <n v="-73.887209999999996"/>
    <s v="57 AVENUE"/>
    <s v="74 STREET"/>
    <s v="1400      PELHAM PARKWAY SOUTH"/>
    <n v="0"/>
    <n v="0"/>
    <n v="0"/>
    <n v="0"/>
    <s v="Unsafe Speed"/>
    <n v="4457563"/>
    <s v="Bus"/>
    <s v="Station Wagon"/>
    <s v="2021-09"/>
    <n v="6"/>
    <n v="0"/>
    <n v="0"/>
    <s v="Non-Severe"/>
    <x v="0"/>
  </r>
  <r>
    <d v="2021-07-09T00:00:00"/>
    <s v="17:49:00"/>
    <s v="Jul"/>
    <s v="MANHATTAN"/>
    <n v="10014"/>
    <n v="40.737544999999997"/>
    <n v="-74.004840000000002"/>
    <s v="8 AVENUE"/>
    <s v="WEST 12 STREET"/>
    <s v="1400      PELHAM PARKWAY SOUTH"/>
    <n v="0"/>
    <n v="0"/>
    <n v="0"/>
    <n v="0"/>
    <s v="Passing or Lane Usage Improper"/>
    <n v="4457886"/>
    <s v="Taxi"/>
    <s v="Station Wagon"/>
    <s v="2021-07"/>
    <n v="17"/>
    <n v="0"/>
    <n v="0"/>
    <s v="Non-Severe"/>
    <x v="0"/>
  </r>
  <r>
    <d v="2021-06-09T00:00:00"/>
    <s v="18:29:00"/>
    <s v="Jun"/>
    <s v="MANHATTAN"/>
    <n v="10011"/>
    <n v="40.736559999999997"/>
    <n v="-74.001099999999994"/>
    <s v="7 AVENUE SOUTH"/>
    <s v="GREENWICH AVENUE"/>
    <s v="1400      PELHAM PARKWAY SOUTH"/>
    <n v="1"/>
    <n v="0"/>
    <n v="0"/>
    <n v="0"/>
    <s v="Distraction"/>
    <n v="4457862"/>
    <s v="Station Wagon"/>
    <s v="Bike"/>
    <s v="2021-06"/>
    <n v="18"/>
    <n v="1"/>
    <n v="0"/>
    <s v="Severe"/>
    <x v="0"/>
  </r>
  <r>
    <d v="2021-09-14T00:00:00"/>
    <s v="15:30:00"/>
    <s v="Sep"/>
    <s v="BRONX"/>
    <n v="10460"/>
    <n v="40.83466"/>
    <n v="-73.891509999999997"/>
    <s v="EAST 172 STREET"/>
    <s v="SEABURY PLACE"/>
    <s v="1400      PELHAM PARKWAY SOUTH"/>
    <n v="0"/>
    <n v="0"/>
    <n v="0"/>
    <n v="0"/>
    <s v="Traffic Control Disregarded"/>
    <n v="4457454"/>
    <s v="Sedan"/>
    <s v="Station Wagon"/>
    <s v="2021-09"/>
    <n v="15"/>
    <n v="0"/>
    <n v="0"/>
    <s v="Non-Severe"/>
    <x v="0"/>
  </r>
  <r>
    <d v="2021-09-14T00:00:00"/>
    <s v="10:00:00"/>
    <s v="Sep"/>
    <s v="QUEENS"/>
    <n v="11411"/>
    <n v="40.700904999999999"/>
    <n v="-73.730490000000003"/>
    <s v="227 STREET"/>
    <s v="114 ROAD"/>
    <s v="1400      PELHAM PARKWAY SOUTH"/>
    <n v="0"/>
    <n v="0"/>
    <n v="0"/>
    <n v="0"/>
    <s v="Unspecified"/>
    <n v="4457142"/>
    <s v="Sedan"/>
    <s v="Sedan"/>
    <s v="2021-09"/>
    <n v="10"/>
    <n v="0"/>
    <n v="0"/>
    <s v="Non-Severe"/>
    <x v="0"/>
  </r>
  <r>
    <d v="2021-09-14T00:00:00"/>
    <s v="12:20:00"/>
    <s v="Sep"/>
    <s v="MANHATTAN"/>
    <n v="10007"/>
    <n v="40.713135000000001"/>
    <n v="-74.004069999999999"/>
    <s v="CHAMBERS STREET"/>
    <s v="CENTRE STREET"/>
    <s v="1400      PELHAM PARKWAY SOUTH"/>
    <n v="0"/>
    <n v="0"/>
    <n v="0"/>
    <n v="0"/>
    <s v="Following Too Closely"/>
    <n v="4457144"/>
    <s v="Pick-up Truck"/>
    <s v="Sedan"/>
    <s v="2021-09"/>
    <n v="12"/>
    <n v="0"/>
    <n v="0"/>
    <s v="Non-Severe"/>
    <x v="0"/>
  </r>
  <r>
    <d v="2021-09-14T00:00:00"/>
    <s v="22:25:00"/>
    <s v="Sep"/>
    <s v="BRONX"/>
    <n v="10461"/>
    <n v="40.852780000000003"/>
    <n v="-73.853294000000005"/>
    <s v="BELT PARKWAY"/>
    <s v="3 AVENUE"/>
    <s v="1916      WILLIAMSBRIDGE ROAD"/>
    <n v="0"/>
    <n v="0"/>
    <n v="0"/>
    <n v="0"/>
    <s v="Backing Unsafely"/>
    <n v="4457388"/>
    <s v="Sedan"/>
    <s v="Sedan"/>
    <s v="2021-09"/>
    <n v="22"/>
    <n v="0"/>
    <n v="0"/>
    <s v="Non-Severe"/>
    <x v="0"/>
  </r>
  <r>
    <d v="2021-11-09T00:00:00"/>
    <s v="20:00:00"/>
    <s v="Nov"/>
    <s v="BROOKLYN"/>
    <n v="11238"/>
    <n v="40.681220000000003"/>
    <n v="-73.960380000000001"/>
    <s v="BELT PARKWAY"/>
    <s v="3 AVENUE"/>
    <s v="73        LEFFERTS PLACE"/>
    <n v="0"/>
    <n v="0"/>
    <n v="0"/>
    <n v="0"/>
    <s v="Unspecified"/>
    <n v="4457793"/>
    <s v="Sedan"/>
    <s v="Sedan"/>
    <s v="2021-11"/>
    <n v="20"/>
    <n v="0"/>
    <n v="0"/>
    <s v="Non-Severe"/>
    <x v="0"/>
  </r>
  <r>
    <d v="2021-09-14T00:00:00"/>
    <s v="13:15:00"/>
    <s v="Sep"/>
    <s v="STATEN ISLAND"/>
    <n v="10310"/>
    <n v="40.633670000000002"/>
    <n v="-74.129450000000006"/>
    <s v="JEWETT AVENUE"/>
    <s v="CASTLETON AVENUE"/>
    <s v="1400      PELHAM PARKWAY SOUTH"/>
    <n v="1"/>
    <n v="0"/>
    <n v="0"/>
    <n v="0"/>
    <s v="Fell Asleep"/>
    <n v="4457199"/>
    <s v="Station Wagon"/>
    <s v="Bus"/>
    <s v="2021-09"/>
    <n v="13"/>
    <n v="1"/>
    <n v="0"/>
    <s v="Severe"/>
    <x v="0"/>
  </r>
  <r>
    <d v="2021-09-14T00:00:00"/>
    <s v="15:38:00"/>
    <s v="Sep"/>
    <s v="BROOKLYN"/>
    <n v="10879.98965307365"/>
    <n v="40.865383000000001"/>
    <n v="-73.893479999999997"/>
    <s v="VALENTINE AVENUE"/>
    <s v="3 AVENUE"/>
    <s v="1400      PELHAM PARKWAY SOUTH"/>
    <n v="1"/>
    <n v="0"/>
    <n v="0"/>
    <n v="0"/>
    <s v="Distraction"/>
    <n v="4457431"/>
    <s v="Sedan"/>
    <s v="Sedan"/>
    <s v="2021-09"/>
    <n v="15"/>
    <n v="1"/>
    <n v="0"/>
    <s v="Severe"/>
    <x v="0"/>
  </r>
  <r>
    <d v="2021-09-14T00:00:00"/>
    <s v="00:00:00"/>
    <s v="Sep"/>
    <s v="MANHATTAN"/>
    <n v="10009"/>
    <n v="40.724884000000003"/>
    <n v="-73.978263999999996"/>
    <s v="BELT PARKWAY"/>
    <s v="3 AVENUE"/>
    <s v="130       AVENUE C"/>
    <n v="0"/>
    <n v="0"/>
    <n v="0"/>
    <n v="0"/>
    <s v="Unspecified"/>
    <n v="4457825"/>
    <s v="Sedan"/>
    <s v="Sedan"/>
    <s v="2021-09"/>
    <n v="0"/>
    <n v="0"/>
    <n v="0"/>
    <s v="Non-Severe"/>
    <x v="0"/>
  </r>
  <r>
    <d v="2021-09-14T00:00:00"/>
    <s v="14:45:00"/>
    <s v="Sep"/>
    <s v="BROOKLYN"/>
    <n v="11217"/>
    <n v="40.678980000000003"/>
    <n v="-73.976500000000001"/>
    <s v="BELT PARKWAY"/>
    <s v="3 AVENUE"/>
    <s v="62        PARK PLACE"/>
    <n v="0"/>
    <n v="0"/>
    <n v="0"/>
    <n v="0"/>
    <s v="Following Too Closely"/>
    <n v="4457231"/>
    <s v="Bus"/>
    <s v="Station Wagon"/>
    <s v="2021-09"/>
    <n v="14"/>
    <n v="0"/>
    <n v="0"/>
    <s v="Non-Severe"/>
    <x v="0"/>
  </r>
  <r>
    <d v="2021-09-14T00:00:00"/>
    <s v="19:40:00"/>
    <s v="Sep"/>
    <s v="BROOKLYN"/>
    <n v="11207"/>
    <n v="40.682316"/>
    <n v="-73.888140000000007"/>
    <s v="WARWICK STREET"/>
    <s v="RIDGEWOOD AVENUE"/>
    <s v="1400      PELHAM PARKWAY SOUTH"/>
    <n v="2"/>
    <n v="0"/>
    <n v="0"/>
    <n v="0"/>
    <s v="Unspecified"/>
    <n v="4457484"/>
    <s v="Station Wagon"/>
    <s v="Sedan"/>
    <s v="2021-09"/>
    <n v="19"/>
    <n v="2"/>
    <n v="0"/>
    <s v="Severe"/>
    <x v="0"/>
  </r>
  <r>
    <d v="2021-12-09T00:00:00"/>
    <s v="00:14:00"/>
    <s v="Dec"/>
    <s v="MANHATTAN"/>
    <n v="10011"/>
    <n v="40.738551999999999"/>
    <n v="-73.999690000000001"/>
    <s v="WEST 14 STREET"/>
    <s v="7 AVENUE"/>
    <s v="1400      PELHAM PARKWAY SOUTH"/>
    <n v="0"/>
    <n v="0"/>
    <n v="0"/>
    <n v="0"/>
    <s v="Unspecified"/>
    <n v="4457860"/>
    <s v="Taxi"/>
    <s v="Bike"/>
    <s v="2021-12"/>
    <n v="0"/>
    <n v="0"/>
    <n v="0"/>
    <s v="Non-Severe"/>
    <x v="0"/>
  </r>
  <r>
    <d v="2021-09-14T00:00:00"/>
    <s v="09:05:00"/>
    <s v="Sep"/>
    <s v="BROOKLYN"/>
    <n v="10879.98965307365"/>
    <n v="40.591988000000001"/>
    <n v="-73.976650000000006"/>
    <s v="AVENUE W"/>
    <s v="3 AVENUE"/>
    <s v="1400      PELHAM PARKWAY SOUTH"/>
    <n v="0"/>
    <n v="0"/>
    <n v="0"/>
    <n v="0"/>
    <s v="Brakes Defective"/>
    <n v="4457105"/>
    <s v="Bus"/>
    <s v="Station Wagon"/>
    <s v="2021-09"/>
    <n v="9"/>
    <n v="0"/>
    <n v="0"/>
    <s v="Non-Severe"/>
    <x v="0"/>
  </r>
  <r>
    <d v="2021-09-14T00:00:00"/>
    <s v="15:48:00"/>
    <s v="Sep"/>
    <s v="STATEN ISLAND"/>
    <n v="10309"/>
    <n v="40.535656000000003"/>
    <n v="-74.208129999999997"/>
    <s v="LENEVAR AVENUE"/>
    <s v="RAMONA AVENUE"/>
    <s v="1400      PELHAM PARKWAY SOUTH"/>
    <n v="4"/>
    <n v="0"/>
    <n v="0"/>
    <n v="0"/>
    <s v="Failure to Yield Right-of-Way"/>
    <n v="4457389"/>
    <s v="Sedan"/>
    <s v="Station Wagon"/>
    <s v="2021-09"/>
    <n v="15"/>
    <n v="4"/>
    <n v="0"/>
    <s v="Severe"/>
    <x v="0"/>
  </r>
  <r>
    <d v="2021-09-14T00:00:00"/>
    <s v="07:13:00"/>
    <s v="Sep"/>
    <s v="BROOKLYN"/>
    <n v="10879.98965307365"/>
    <n v="40.670623999999997"/>
    <n v="-73.895545999999996"/>
    <s v="PENNSYLVANIA AVENUE"/>
    <s v="3 AVENUE"/>
    <s v="1400      PELHAM PARKWAY SOUTH"/>
    <n v="0"/>
    <n v="0"/>
    <n v="0"/>
    <n v="0"/>
    <s v="Unspecified"/>
    <n v="4457480"/>
    <s v="Box Truck"/>
    <s v="Box Truck"/>
    <s v="2021-09"/>
    <n v="7"/>
    <n v="0"/>
    <n v="0"/>
    <s v="Non-Severe"/>
    <x v="0"/>
  </r>
  <r>
    <d v="2021-09-14T00:00:00"/>
    <s v="22:45:00"/>
    <s v="Sep"/>
    <s v="BROOKLYN"/>
    <n v="11208"/>
    <n v="40.682186000000002"/>
    <n v="-73.869820000000004"/>
    <s v="ATLANTIC AVENUE"/>
    <s v="AUTUMN AVENUE"/>
    <s v="1400      PELHAM PARKWAY SOUTH"/>
    <n v="1"/>
    <n v="0"/>
    <n v="0"/>
    <n v="0"/>
    <s v="Failure to Yield Right-of-Way"/>
    <n v="4457500"/>
    <s v="Sedan"/>
    <s v="Sedan"/>
    <s v="2021-09"/>
    <n v="22"/>
    <n v="1"/>
    <n v="0"/>
    <s v="Severe"/>
    <x v="0"/>
  </r>
  <r>
    <d v="2021-09-14T00:00:00"/>
    <s v="08:52:00"/>
    <s v="Sep"/>
    <s v="BROOKLYN"/>
    <n v="10879.98965307365"/>
    <n v="40.607582000000001"/>
    <n v="-74.140829999999994"/>
    <s v="STATEN ISLAND EXPRESSWAY"/>
    <s v="3 AVENUE"/>
    <s v="1400      PELHAM PARKWAY SOUTH"/>
    <n v="2"/>
    <n v="0"/>
    <n v="0"/>
    <n v="0"/>
    <s v="Following Too Closely"/>
    <n v="4457123"/>
    <s v="Station Wagon"/>
    <s v="Station Wagon"/>
    <s v="2021-09"/>
    <n v="8"/>
    <n v="2"/>
    <n v="0"/>
    <s v="Severe"/>
    <x v="0"/>
  </r>
  <r>
    <d v="2021-09-14T00:00:00"/>
    <s v="08:30:00"/>
    <s v="Sep"/>
    <s v="BROOKLYN"/>
    <n v="11205"/>
    <n v="40.694262999999999"/>
    <n v="-73.952349999999996"/>
    <s v="VERNON AVENUE"/>
    <s v="NOSTRAND AVENUE"/>
    <s v="1400      PELHAM PARKWAY SOUTH"/>
    <n v="1"/>
    <n v="0"/>
    <n v="0"/>
    <n v="0"/>
    <s v="Failure to Yield Right-of-Way"/>
    <n v="4457198"/>
    <s v="Sedan"/>
    <s v="Flat Bed"/>
    <s v="2021-09"/>
    <n v="8"/>
    <n v="1"/>
    <n v="0"/>
    <s v="Severe"/>
    <x v="0"/>
  </r>
  <r>
    <d v="2021-07-09T00:00:00"/>
    <s v="11:42:00"/>
    <s v="Jul"/>
    <s v="BRONX"/>
    <n v="10474"/>
    <n v="40.803040000000003"/>
    <n v="-73.868904000000001"/>
    <s v="BELT PARKWAY"/>
    <s v="3 AVENUE"/>
    <s v="355       FOOD CENTER DRIVE"/>
    <n v="0"/>
    <n v="0"/>
    <n v="0"/>
    <n v="0"/>
    <s v="Unspecified"/>
    <n v="4457842"/>
    <s v="Sedan"/>
    <s v="Sedan"/>
    <s v="2021-07"/>
    <n v="11"/>
    <n v="0"/>
    <n v="0"/>
    <s v="Non-Severe"/>
    <x v="0"/>
  </r>
  <r>
    <d v="2021-08-22T00:00:00"/>
    <s v="21:00:00"/>
    <s v="Aug"/>
    <s v="BRONX"/>
    <n v="10459"/>
    <n v="40.818913000000002"/>
    <n v="-73.893555000000006"/>
    <s v="BELT PARKWAY"/>
    <s v="3 AVENUE"/>
    <s v="887       SOUTHERN BOULEVARD"/>
    <n v="0"/>
    <n v="0"/>
    <n v="0"/>
    <n v="0"/>
    <s v="Unspecified"/>
    <n v="4457851"/>
    <s v="Sedan"/>
    <s v="Sedan"/>
    <s v="2021-08"/>
    <n v="21"/>
    <n v="0"/>
    <n v="0"/>
    <s v="Non-Severe"/>
    <x v="1"/>
  </r>
  <r>
    <d v="2021-09-14T00:00:00"/>
    <s v="14:45:00"/>
    <s v="Sep"/>
    <s v="MANHATTAN"/>
    <n v="10017"/>
    <n v="40.751747000000002"/>
    <n v="-73.97081"/>
    <s v="EAST 45 STREET"/>
    <s v="2 AVENUE"/>
    <s v="1400      PELHAM PARKWAY SOUTH"/>
    <n v="0"/>
    <n v="0"/>
    <n v="0"/>
    <n v="0"/>
    <s v="Distraction"/>
    <n v="4457224"/>
    <s v="Bus"/>
    <s v="Bus"/>
    <s v="2021-09"/>
    <n v="14"/>
    <n v="0"/>
    <n v="0"/>
    <s v="Non-Severe"/>
    <x v="0"/>
  </r>
  <r>
    <d v="2021-09-14T00:00:00"/>
    <s v="09:44:00"/>
    <s v="Sep"/>
    <s v="BROOKLYN"/>
    <n v="11204"/>
    <n v="40.628993999999999"/>
    <n v="-73.983639999999994"/>
    <s v="50 STREET"/>
    <s v="17 AVENUE"/>
    <s v="1400      PELHAM PARKWAY SOUTH"/>
    <n v="1"/>
    <n v="0"/>
    <n v="1"/>
    <n v="0"/>
    <s v="Distraction"/>
    <n v="4457324"/>
    <s v="Sedan"/>
    <s v="Sedan"/>
    <s v="2021-09"/>
    <n v="9"/>
    <n v="2"/>
    <n v="0"/>
    <s v="Severe"/>
    <x v="0"/>
  </r>
  <r>
    <d v="2021-12-09T00:00:00"/>
    <s v="13:39:00"/>
    <s v="Dec"/>
    <s v="BROOKLYN"/>
    <n v="10879.98965307365"/>
    <n v="40.615364"/>
    <n v="-73.945750000000004"/>
    <s v="KINGS HIGHWAY"/>
    <s v="3 AVENUE"/>
    <s v="1400      PELHAM PARKWAY SOUTH"/>
    <n v="3"/>
    <n v="0"/>
    <n v="0"/>
    <n v="0"/>
    <s v="Unspecified"/>
    <n v="4457829"/>
    <s v="Sedan"/>
    <s v="Sedan"/>
    <s v="2021-12"/>
    <n v="13"/>
    <n v="3"/>
    <n v="0"/>
    <s v="Severe"/>
    <x v="0"/>
  </r>
  <r>
    <d v="2021-09-14T00:00:00"/>
    <s v="20:47:00"/>
    <s v="Sep"/>
    <s v="BROOKLYN"/>
    <n v="10879.98965307365"/>
    <n v="40.707928000000003"/>
    <n v="-73.783829999999995"/>
    <s v="177 STREET"/>
    <s v="3 AVENUE"/>
    <s v="1400      PELHAM PARKWAY SOUTH"/>
    <n v="0"/>
    <n v="0"/>
    <n v="0"/>
    <n v="0"/>
    <s v="Driver Inexperience"/>
    <n v="4457557"/>
    <s v="Sedan"/>
    <s v="Sedan"/>
    <s v="2021-09"/>
    <n v="20"/>
    <n v="0"/>
    <n v="0"/>
    <s v="Non-Severe"/>
    <x v="0"/>
  </r>
  <r>
    <d v="2021-09-14T00:00:00"/>
    <s v="12:09:00"/>
    <s v="Sep"/>
    <s v="MANHATTAN"/>
    <n v="10003"/>
    <n v="40.738308000000004"/>
    <n v="-73.989540000000005"/>
    <s v="BELT PARKWAY"/>
    <s v="3 AVENUE"/>
    <s v="29        EAST 19 STREET"/>
    <n v="0"/>
    <n v="0"/>
    <n v="0"/>
    <n v="0"/>
    <s v="Pedestrian/Bicyclist/Other Pedestrian Error/Confusion"/>
    <n v="4457784"/>
    <s v="Sedan"/>
    <s v="E-Bike"/>
    <s v="2021-09"/>
    <n v="12"/>
    <n v="0"/>
    <n v="0"/>
    <s v="Non-Severe"/>
    <x v="0"/>
  </r>
  <r>
    <d v="2021-04-04T00:00:00"/>
    <s v="23:00:00"/>
    <s v="Apr"/>
    <s v="BROOKLYN"/>
    <n v="10879.98965307365"/>
    <n v="40.766350000000003"/>
    <n v="-73.951030000000003"/>
    <s v="FDR DRIVE"/>
    <s v="3 AVENUE"/>
    <s v="1400      PELHAM PARKWAY SOUTH"/>
    <n v="2"/>
    <n v="0"/>
    <n v="0"/>
    <n v="0"/>
    <s v="Unspecified"/>
    <n v="4404486"/>
    <s v="Sedan"/>
    <s v="Sedan"/>
    <s v="2021-04"/>
    <n v="23"/>
    <n v="2"/>
    <n v="0"/>
    <s v="Severe"/>
    <x v="1"/>
  </r>
  <r>
    <d v="2021-12-04T00:00:00"/>
    <s v="07:45:00"/>
    <s v="Dec"/>
    <s v="BROOKLYN"/>
    <n v="11203"/>
    <n v="40.641585999999997"/>
    <n v="-73.925479999999993"/>
    <s v="KINGS HIGHWAY"/>
    <s v="JODIE COURT"/>
    <s v="1400      PELHAM PARKWAY SOUTH"/>
    <n v="0"/>
    <n v="0"/>
    <n v="0"/>
    <n v="0"/>
    <s v="Following Too Closely"/>
    <n v="4407271"/>
    <s v="Station Wagon"/>
    <s v="Sedan"/>
    <s v="2021-12"/>
    <n v="7"/>
    <n v="0"/>
    <n v="0"/>
    <s v="Non-Severe"/>
    <x v="1"/>
  </r>
  <r>
    <d v="2021-04-23T00:00:00"/>
    <s v="11:30:00"/>
    <s v="Apr"/>
    <s v="STATEN ISLAND"/>
    <n v="10306"/>
    <n v="40.586544000000004"/>
    <n v="-74.103139999999996"/>
    <s v="BELT PARKWAY"/>
    <s v="3 AVENUE"/>
    <s v="21        SEAVER AVENUE"/>
    <n v="0"/>
    <n v="0"/>
    <n v="0"/>
    <n v="0"/>
    <s v="Unspecified"/>
    <n v="4410555"/>
    <s v="Sedan"/>
    <s v="Sedan"/>
    <s v="2021-04"/>
    <n v="11"/>
    <n v="0"/>
    <n v="0"/>
    <s v="Non-Severe"/>
    <x v="0"/>
  </r>
  <r>
    <d v="2021-04-20T00:00:00"/>
    <s v="09:00:00"/>
    <s v="Apr"/>
    <s v="BROOKLYN"/>
    <n v="10879.98965307365"/>
    <n v="40.520114816772221"/>
    <n v="-73.54743161629176"/>
    <s v="VERRAZANO BRIDGE UPPER"/>
    <s v="3 AVENUE"/>
    <s v="1400      PELHAM PARKWAY SOUTH"/>
    <n v="1"/>
    <n v="0"/>
    <n v="0"/>
    <n v="0"/>
    <s v="Reaction to Uninvolved Vehicle"/>
    <n v="4410568"/>
    <s v="Sedan"/>
    <s v="Sedan"/>
    <s v="2021-04"/>
    <n v="9"/>
    <n v="1"/>
    <n v="0"/>
    <s v="Severe"/>
    <x v="0"/>
  </r>
  <r>
    <d v="2021-04-23T00:00:00"/>
    <s v="14:30:00"/>
    <s v="Apr"/>
    <s v="BROOKLYN"/>
    <n v="10879.98965307365"/>
    <n v="40.520114816772221"/>
    <n v="-73.54743161629176"/>
    <s v="VERRAZANO BRIDGE"/>
    <s v="3 AVENUE"/>
    <s v="1400      PELHAM PARKWAY SOUTH"/>
    <n v="1"/>
    <n v="0"/>
    <n v="0"/>
    <n v="0"/>
    <s v="Unspecified"/>
    <n v="4410567"/>
    <s v="Sedan"/>
    <s v="Sedan"/>
    <s v="2021-04"/>
    <n v="14"/>
    <n v="1"/>
    <n v="0"/>
    <s v="Severe"/>
    <x v="0"/>
  </r>
  <r>
    <d v="2021-04-23T00:00:00"/>
    <s v="16:00:00"/>
    <s v="Apr"/>
    <s v="STATEN ISLAND"/>
    <n v="10308"/>
    <n v="40.555824000000001"/>
    <n v="-74.161029999999997"/>
    <s v="ARMSTRONG AVENUE"/>
    <s v="LEVERETT AVENUE"/>
    <s v="1400      PELHAM PARKWAY SOUTH"/>
    <n v="0"/>
    <n v="0"/>
    <n v="0"/>
    <n v="0"/>
    <s v="Traffic Control Disregarded"/>
    <n v="4410564"/>
    <s v="Sedan"/>
    <s v="Station Wagon"/>
    <s v="2021-04"/>
    <n v="16"/>
    <n v="0"/>
    <n v="0"/>
    <s v="Non-Severe"/>
    <x v="0"/>
  </r>
  <r>
    <d v="2021-05-04T00:00:00"/>
    <s v="22:30:00"/>
    <s v="May"/>
    <s v="BROOKLYN"/>
    <n v="10879.98965307365"/>
    <n v="40.669243000000002"/>
    <n v="-73.801289999999995"/>
    <s v="VAN WYCK EXPWY"/>
    <s v="3 AVENUE"/>
    <s v="1400      PELHAM PARKWAY SOUTH"/>
    <n v="1"/>
    <n v="0"/>
    <n v="0"/>
    <n v="0"/>
    <s v="Distraction"/>
    <n v="4410560"/>
    <s v="Box Truck"/>
    <s v="Station Wagon"/>
    <s v="2021-05"/>
    <n v="22"/>
    <n v="1"/>
    <n v="0"/>
    <s v="Severe"/>
    <x v="0"/>
  </r>
  <r>
    <d v="2021-09-14T00:00:00"/>
    <s v="08:08:00"/>
    <s v="Sep"/>
    <s v="BROOKLYN"/>
    <n v="10879.98965307365"/>
    <n v="40.636386999999999"/>
    <n v="-73.946110000000004"/>
    <s v="FARRAGUT ROAD"/>
    <s v="3 AVENUE"/>
    <s v="1400      PELHAM PARKWAY SOUTH"/>
    <n v="2"/>
    <n v="0"/>
    <n v="0"/>
    <n v="0"/>
    <s v="Traffic Control Disregarded"/>
    <n v="4457130"/>
    <s v="Sedan"/>
    <s v="Sedan"/>
    <s v="2021-09"/>
    <n v="8"/>
    <n v="2"/>
    <n v="0"/>
    <s v="Severe"/>
    <x v="0"/>
  </r>
  <r>
    <d v="2021-09-14T00:00:00"/>
    <s v="14:30:00"/>
    <s v="Sep"/>
    <s v="QUEENS"/>
    <n v="11429"/>
    <n v="40.712116000000002"/>
    <n v="-73.731179999999995"/>
    <s v="HEMPSTEAD AVENUE"/>
    <s v="223 STREET"/>
    <s v="1400      PELHAM PARKWAY SOUTH"/>
    <n v="1"/>
    <n v="0"/>
    <n v="0"/>
    <n v="0"/>
    <s v="Distraction"/>
    <n v="4457252"/>
    <s v="Tractor Truck Diesel"/>
    <s v="Sedan"/>
    <s v="2021-09"/>
    <n v="14"/>
    <n v="1"/>
    <n v="0"/>
    <s v="Severe"/>
    <x v="0"/>
  </r>
  <r>
    <d v="2021-09-14T00:00:00"/>
    <s v="05:15:00"/>
    <s v="Sep"/>
    <s v="QUEENS"/>
    <n v="11419"/>
    <n v="40.694049999999997"/>
    <n v="-73.828019999999995"/>
    <s v="ATLANTIC AVENUE"/>
    <s v="LEFFERTS BOULEVARD"/>
    <s v="1400      PELHAM PARKWAY SOUTH"/>
    <n v="2"/>
    <n v="0"/>
    <n v="0"/>
    <n v="0"/>
    <s v="Other Vehicular"/>
    <n v="4457078"/>
    <s v="Station Wagon"/>
    <s v="Sedan"/>
    <s v="2021-09"/>
    <n v="5"/>
    <n v="2"/>
    <n v="0"/>
    <s v="Severe"/>
    <x v="0"/>
  </r>
  <r>
    <d v="2021-09-14T00:00:00"/>
    <s v="15:25:00"/>
    <s v="Sep"/>
    <s v="BROOKLYN"/>
    <n v="10879.98965307365"/>
    <n v="40.671641999999999"/>
    <n v="-73.962580000000003"/>
    <s v="EASTERN PARKWAY"/>
    <s v="3 AVENUE"/>
    <s v="1400      PELHAM PARKWAY SOUTH"/>
    <n v="0"/>
    <n v="0"/>
    <n v="0"/>
    <n v="0"/>
    <s v="Aggressive Driving/Road Rage"/>
    <n v="4457211"/>
    <s v="Station Wagon"/>
    <s v="Station Wagon"/>
    <s v="2021-09"/>
    <n v="15"/>
    <n v="0"/>
    <n v="0"/>
    <s v="Non-Severe"/>
    <x v="0"/>
  </r>
  <r>
    <d v="2021-08-23T00:00:00"/>
    <s v="17:31:00"/>
    <s v="Aug"/>
    <s v="MANHATTAN"/>
    <n v="10033"/>
    <n v="40.852060000000002"/>
    <n v="-73.934783999999993"/>
    <s v="WEST 184 STREET"/>
    <s v="BROADWAY"/>
    <s v="1400      PELHAM PARKWAY SOUTH"/>
    <n v="0"/>
    <n v="0"/>
    <n v="0"/>
    <n v="0"/>
    <s v="Distraction"/>
    <n v="4457894"/>
    <s v="Station Wagon"/>
    <s v="Station Wagon"/>
    <s v="2021-08"/>
    <n v="17"/>
    <n v="0"/>
    <n v="0"/>
    <s v="Non-Severe"/>
    <x v="0"/>
  </r>
  <r>
    <d v="2021-09-14T00:00:00"/>
    <s v="15:30:00"/>
    <s v="Sep"/>
    <s v="BROOKLYN"/>
    <n v="10879.98965307365"/>
    <n v="40.850475000000003"/>
    <n v="-73.915436"/>
    <s v="WEST TREMONT AVENUE"/>
    <s v="3 AVENUE"/>
    <s v="1400      PELHAM PARKWAY SOUTH"/>
    <n v="1"/>
    <n v="0"/>
    <n v="1"/>
    <n v="0"/>
    <s v="Pedestrian/Bicyclist/Other Pedestrian Error/Confusion"/>
    <n v="4457378"/>
    <s v="Station Wagon"/>
    <s v="Sedan"/>
    <s v="2021-09"/>
    <n v="15"/>
    <n v="2"/>
    <n v="0"/>
    <s v="Severe"/>
    <x v="0"/>
  </r>
  <r>
    <d v="2021-09-14T00:00:00"/>
    <s v="15:13:00"/>
    <s v="Sep"/>
    <s v="BRONX"/>
    <n v="10472"/>
    <n v="40.834774000000003"/>
    <n v="-73.869439999999997"/>
    <s v="BELT PARKWAY"/>
    <s v="3 AVENUE"/>
    <s v="1750      EAST 174 STREET"/>
    <n v="0"/>
    <n v="0"/>
    <n v="0"/>
    <n v="0"/>
    <s v="Other Vehicular"/>
    <n v="4457204"/>
    <s v="Station Wagon"/>
    <s v="Sedan"/>
    <s v="2021-09"/>
    <n v="15"/>
    <n v="0"/>
    <n v="0"/>
    <s v="Non-Severe"/>
    <x v="0"/>
  </r>
  <r>
    <d v="2021-12-09T00:00:00"/>
    <s v="20:30:00"/>
    <s v="Dec"/>
    <s v="BROOKLYN"/>
    <n v="10879.98965307365"/>
    <n v="40.520114816772221"/>
    <n v="-73.54743161629176"/>
    <s v="TRIBOROUGH BRIDGE"/>
    <s v="3 AVENUE"/>
    <s v="1400      PELHAM PARKWAY SOUTH"/>
    <n v="1"/>
    <n v="0"/>
    <n v="0"/>
    <n v="0"/>
    <s v="Unsafe Lane Changing"/>
    <n v="4457739"/>
    <s v="Sedan"/>
    <s v="Station Wagon"/>
    <s v="2021-12"/>
    <n v="20"/>
    <n v="1"/>
    <n v="0"/>
    <s v="Severe"/>
    <x v="0"/>
  </r>
  <r>
    <d v="2021-09-14T00:00:00"/>
    <s v="17:12:00"/>
    <s v="Sep"/>
    <s v="BROOKLYN"/>
    <n v="11234"/>
    <n v="40.651707000000002"/>
    <n v="-73.865790000000004"/>
    <s v="ERSKINE STREET"/>
    <s v="SHORE PARKWAY"/>
    <s v="1400      PELHAM PARKWAY SOUTH"/>
    <n v="1"/>
    <n v="0"/>
    <n v="0"/>
    <n v="0"/>
    <s v="Unspecified"/>
    <n v="4457485"/>
    <s v="Bike"/>
    <s v="Sedan"/>
    <s v="2021-09"/>
    <n v="17"/>
    <n v="1"/>
    <n v="0"/>
    <s v="Severe"/>
    <x v="0"/>
  </r>
  <r>
    <d v="2021-09-14T00:00:00"/>
    <s v="07:15:00"/>
    <s v="Sep"/>
    <s v="BROOKLYN"/>
    <n v="10879.98965307365"/>
    <n v="40.695959999999999"/>
    <n v="-73.964095999999998"/>
    <s v="BROOKLYN QUEENS EXPRESSWAY"/>
    <s v="3 AVENUE"/>
    <s v="1400      PELHAM PARKWAY SOUTH"/>
    <n v="0"/>
    <n v="0"/>
    <n v="0"/>
    <n v="0"/>
    <s v="Distraction"/>
    <n v="4457276"/>
    <s v="Station Wagon"/>
    <s v="Box Truck"/>
    <s v="2021-09"/>
    <n v="7"/>
    <n v="0"/>
    <n v="0"/>
    <s v="Non-Severe"/>
    <x v="0"/>
  </r>
  <r>
    <d v="2021-09-14T00:00:00"/>
    <s v="21:37:00"/>
    <s v="Sep"/>
    <s v="BROOKLYN"/>
    <n v="11212"/>
    <n v="40.667095000000003"/>
    <n v="-73.922759999999997"/>
    <s v="RALPH AVENUE"/>
    <s v="EAST NEW YORK AVENUE"/>
    <s v="1400      PELHAM PARKWAY SOUTH"/>
    <n v="0"/>
    <n v="0"/>
    <n v="0"/>
    <n v="0"/>
    <s v="Other Vehicular"/>
    <n v="4457426"/>
    <s v="Station Wagon"/>
    <s v="Sedan"/>
    <s v="2021-09"/>
    <n v="21"/>
    <n v="0"/>
    <n v="0"/>
    <s v="Non-Severe"/>
    <x v="0"/>
  </r>
  <r>
    <d v="2021-09-14T00:00:00"/>
    <s v="13:00:00"/>
    <s v="Sep"/>
    <s v="BROOKLYN"/>
    <n v="11208"/>
    <n v="40.676369999999999"/>
    <n v="-73.883229999999998"/>
    <s v="LINWOOD STREET"/>
    <s v="LIBERTY AVENUE"/>
    <s v="1400      PELHAM PARKWAY SOUTH"/>
    <n v="2"/>
    <n v="0"/>
    <n v="0"/>
    <n v="0"/>
    <s v="Unspecified"/>
    <n v="4457496"/>
    <s v="Sedan"/>
    <s v="Sedan"/>
    <s v="2021-09"/>
    <n v="13"/>
    <n v="2"/>
    <n v="0"/>
    <s v="Severe"/>
    <x v="0"/>
  </r>
  <r>
    <d v="2021-09-14T00:00:00"/>
    <s v="08:48:00"/>
    <s v="Sep"/>
    <s v="BROOKLYN"/>
    <n v="10879.98965307365"/>
    <n v="40.520114816772221"/>
    <n v="-73.54743161629176"/>
    <s v="GOWANUS RAMP"/>
    <s v="3 AVENUE"/>
    <s v="1400      PELHAM PARKWAY SOUTH"/>
    <n v="1"/>
    <n v="0"/>
    <n v="0"/>
    <n v="0"/>
    <s v="Distraction"/>
    <n v="4457469"/>
    <s v="Sedan"/>
    <s v="Box Truck"/>
    <s v="2021-09"/>
    <n v="8"/>
    <n v="1"/>
    <n v="0"/>
    <s v="Severe"/>
    <x v="0"/>
  </r>
  <r>
    <d v="2021-09-14T00:00:00"/>
    <s v="17:00:00"/>
    <s v="Sep"/>
    <s v="QUEENS"/>
    <n v="11375"/>
    <n v="40.721649999999997"/>
    <n v="-73.841210000000004"/>
    <s v="71 ROAD"/>
    <s v="110 STREET"/>
    <s v="1400      PELHAM PARKWAY SOUTH"/>
    <n v="0"/>
    <n v="0"/>
    <n v="0"/>
    <n v="0"/>
    <s v="Passing Too Closely"/>
    <n v="4457317"/>
    <s v="Station Wagon"/>
    <s v="Box Truck"/>
    <s v="2021-09"/>
    <n v="17"/>
    <n v="0"/>
    <n v="0"/>
    <s v="Non-Severe"/>
    <x v="0"/>
  </r>
  <r>
    <d v="2021-09-14T00:00:00"/>
    <s v="16:15:00"/>
    <s v="Sep"/>
    <s v="BROOKLYN"/>
    <n v="10879.98965307365"/>
    <n v="40.652946"/>
    <n v="-74.002173999999997"/>
    <s v="36 STREET"/>
    <s v="3 AVENUE"/>
    <s v="1400      PELHAM PARKWAY SOUTH"/>
    <n v="0"/>
    <n v="0"/>
    <n v="0"/>
    <n v="0"/>
    <s v="Distraction"/>
    <n v="4457623"/>
    <s v="Station Wagon"/>
    <s v="Station Wagon"/>
    <s v="2021-09"/>
    <n v="16"/>
    <n v="0"/>
    <n v="0"/>
    <s v="Non-Severe"/>
    <x v="0"/>
  </r>
  <r>
    <d v="2021-07-09T00:00:00"/>
    <s v="11:30:00"/>
    <s v="Jul"/>
    <s v="BROOKLYN"/>
    <n v="10879.98965307365"/>
    <n v="40.69782"/>
    <n v="-73.927825999999996"/>
    <s v="HART STREET"/>
    <s v="3 AVENUE"/>
    <s v="1400      PELHAM PARKWAY SOUTH"/>
    <n v="1"/>
    <n v="0"/>
    <n v="0"/>
    <n v="0"/>
    <s v="Other Vehicular"/>
    <n v="4457812"/>
    <s v="Station Wagon"/>
    <s v="Station Wagon"/>
    <s v="2021-07"/>
    <n v="11"/>
    <n v="1"/>
    <n v="0"/>
    <s v="Severe"/>
    <x v="0"/>
  </r>
  <r>
    <d v="2021-09-14T00:00:00"/>
    <s v="21:50:00"/>
    <s v="Sep"/>
    <s v="BROOKLYN"/>
    <n v="11201"/>
    <n v="0"/>
    <n v="0"/>
    <s v="COURT STREET"/>
    <s v="LIVINGSTON STREET"/>
    <s v="1400      PELHAM PARKWAY SOUTH"/>
    <n v="0"/>
    <n v="0"/>
    <n v="0"/>
    <n v="0"/>
    <s v="Unspecified"/>
    <n v="4457268"/>
    <s v="Sedan"/>
    <s v="Sedan"/>
    <s v="2021-09"/>
    <n v="21"/>
    <n v="0"/>
    <n v="0"/>
    <s v="Non-Severe"/>
    <x v="0"/>
  </r>
  <r>
    <d v="2021-09-14T00:00:00"/>
    <s v="23:57:00"/>
    <s v="Sep"/>
    <s v="QUEENS"/>
    <n v="11368"/>
    <n v="40.747880000000002"/>
    <n v="-73.857309999999998"/>
    <s v="108 STREET"/>
    <s v="45 AVENUE"/>
    <s v="1400      PELHAM PARKWAY SOUTH"/>
    <n v="1"/>
    <n v="0"/>
    <n v="0"/>
    <n v="0"/>
    <s v="Distraction"/>
    <n v="4457727"/>
    <s v="Bike"/>
    <s v="Station Wagon"/>
    <s v="2021-09"/>
    <n v="23"/>
    <n v="1"/>
    <n v="0"/>
    <s v="Severe"/>
    <x v="0"/>
  </r>
  <r>
    <d v="2021-09-14T00:00:00"/>
    <s v="15:05:00"/>
    <s v="Sep"/>
    <s v="BROOKLYN"/>
    <n v="11231"/>
    <n v="40.679043"/>
    <n v="-73.995673999999994"/>
    <s v="SMITH STREET"/>
    <s v="2 PLACE"/>
    <s v="1400      PELHAM PARKWAY SOUTH"/>
    <n v="0"/>
    <n v="0"/>
    <n v="0"/>
    <n v="0"/>
    <s v="Unspecified"/>
    <n v="4457263"/>
    <s v="Sedan"/>
    <s v="Station Wagon"/>
    <s v="2021-09"/>
    <n v="15"/>
    <n v="0"/>
    <n v="0"/>
    <s v="Non-Severe"/>
    <x v="0"/>
  </r>
  <r>
    <d v="2021-09-14T00:00:00"/>
    <s v="08:40:00"/>
    <s v="Sep"/>
    <s v="BROOKLYN"/>
    <n v="10879.98965307365"/>
    <n v="40.520114816772221"/>
    <n v="-73.54743161629176"/>
    <s v="LITTLE NECK PARKWAY"/>
    <s v="HORACE HARDING EXPRESSWAY"/>
    <s v="1400      PELHAM PARKWAY SOUTH"/>
    <n v="0"/>
    <n v="0"/>
    <n v="0"/>
    <n v="0"/>
    <s v="Unsafe Lane Changing"/>
    <n v="4457056"/>
    <s v="Sedan"/>
    <s v="Sedan"/>
    <s v="2021-09"/>
    <n v="8"/>
    <n v="0"/>
    <n v="0"/>
    <s v="Non-Severe"/>
    <x v="0"/>
  </r>
  <r>
    <d v="2021-09-14T00:00:00"/>
    <s v="22:00:00"/>
    <s v="Sep"/>
    <s v="BRONX"/>
    <n v="10462"/>
    <n v="40.854464999999998"/>
    <n v="-73.866560000000007"/>
    <s v="BELT PARKWAY"/>
    <s v="3 AVENUE"/>
    <s v="724       LYDIG AVENUE"/>
    <n v="0"/>
    <n v="0"/>
    <n v="0"/>
    <n v="0"/>
    <s v="Other Vehicular"/>
    <n v="4457757"/>
    <s v="Sedan"/>
    <s v="Garbage or Refuse"/>
    <s v="2021-09"/>
    <n v="22"/>
    <n v="0"/>
    <n v="0"/>
    <s v="Non-Severe"/>
    <x v="0"/>
  </r>
  <r>
    <d v="2021-09-09T00:00:00"/>
    <s v="13:50:00"/>
    <s v="Sep"/>
    <s v="BROOKLYN"/>
    <n v="10879.98965307365"/>
    <n v="40.520114816772221"/>
    <n v="-73.54743161629176"/>
    <s v="QUEENS MIDTOWN TUNNEL"/>
    <s v="3 AVENUE"/>
    <s v="1400      PELHAM PARKWAY SOUTH"/>
    <n v="0"/>
    <n v="0"/>
    <n v="0"/>
    <n v="0"/>
    <s v="Passing or Lane Usage Improper"/>
    <n v="4457903"/>
    <s v="Van"/>
    <s v="Sedan"/>
    <s v="2021-09"/>
    <n v="13"/>
    <n v="0"/>
    <n v="0"/>
    <s v="Non-Severe"/>
    <x v="0"/>
  </r>
  <r>
    <d v="2021-04-19T00:00:00"/>
    <s v="13:30:00"/>
    <s v="Apr"/>
    <s v="BROOKLYN"/>
    <n v="10879.98965307365"/>
    <n v="40.693202999999997"/>
    <n v="-73.953995000000006"/>
    <s v="WALWORTH STREET"/>
    <s v="3 AVENUE"/>
    <s v="1400      PELHAM PARKWAY SOUTH"/>
    <n v="0"/>
    <n v="0"/>
    <n v="0"/>
    <n v="0"/>
    <s v="Passing Too Closely"/>
    <n v="4410159"/>
    <s v="Van"/>
    <s v="Sedan"/>
    <s v="2021-04"/>
    <n v="13"/>
    <n v="0"/>
    <n v="0"/>
    <s v="Non-Severe"/>
    <x v="0"/>
  </r>
  <r>
    <d v="2021-04-21T00:00:00"/>
    <s v="17:15:00"/>
    <s v="Apr"/>
    <s v="BROOKLYN"/>
    <n v="11217"/>
    <n v="40.683419999999998"/>
    <n v="-73.981999999999999"/>
    <s v="BERGEN STREET"/>
    <s v="3 AVENUE"/>
    <s v="1400      PELHAM PARKWAY SOUTH"/>
    <n v="0"/>
    <n v="0"/>
    <n v="0"/>
    <n v="0"/>
    <s v="Distraction"/>
    <n v="4409329"/>
    <s v="Sedan"/>
    <s v="Tractor Truck Diesel"/>
    <s v="2021-04"/>
    <n v="17"/>
    <n v="0"/>
    <n v="0"/>
    <s v="Non-Severe"/>
    <x v="0"/>
  </r>
  <r>
    <d v="2021-04-16T00:00:00"/>
    <s v="13:00:00"/>
    <s v="Apr"/>
    <s v="BROOKLYN"/>
    <n v="11237"/>
    <n v="40.712963000000002"/>
    <n v="-73.927610000000001"/>
    <s v="MEADOW STREET"/>
    <s v="STEWART AVENUE"/>
    <s v="1400      PELHAM PARKWAY SOUTH"/>
    <n v="0"/>
    <n v="0"/>
    <n v="0"/>
    <n v="0"/>
    <s v="Oversized Vehicle"/>
    <n v="4410517"/>
    <s v="Carry All"/>
    <s v="Sedan"/>
    <s v="2021-04"/>
    <n v="13"/>
    <n v="0"/>
    <n v="0"/>
    <s v="Non-Severe"/>
    <x v="0"/>
  </r>
  <r>
    <d v="2021-04-14T00:00:00"/>
    <s v="14:31:00"/>
    <s v="Apr"/>
    <s v="BROOKLYN"/>
    <n v="10879.98965307365"/>
    <n v="40.520114816772221"/>
    <n v="-73.54743161629176"/>
    <s v="SHELL ROAD"/>
    <s v="SHORE PARKWAY"/>
    <s v="1400      PELHAM PARKWAY SOUTH"/>
    <n v="0"/>
    <n v="0"/>
    <n v="0"/>
    <n v="0"/>
    <s v="Distraction"/>
    <n v="4410133"/>
    <s v="Station Wagon"/>
    <s v="Box Truck"/>
    <s v="2021-04"/>
    <n v="14"/>
    <n v="0"/>
    <n v="0"/>
    <s v="Non-Severe"/>
    <x v="0"/>
  </r>
  <r>
    <d v="2021-04-18T00:00:00"/>
    <s v="14:50:00"/>
    <s v="Apr"/>
    <s v="QUEENS"/>
    <n v="11432"/>
    <n v="40.705199999999998"/>
    <n v="-73.795586"/>
    <s v="BELT PARKWAY"/>
    <s v="3 AVENUE"/>
    <s v="164-09    JAMAICA AVENUE"/>
    <n v="1"/>
    <n v="0"/>
    <n v="0"/>
    <n v="0"/>
    <s v="Failure to Yield Right-of-Way"/>
    <n v="4409779"/>
    <s v="Sedan"/>
    <s v="Sedan"/>
    <s v="2021-04"/>
    <n v="14"/>
    <n v="1"/>
    <n v="0"/>
    <s v="Severe"/>
    <x v="1"/>
  </r>
  <r>
    <d v="2021-04-21T00:00:00"/>
    <s v="11:15:00"/>
    <s v="Apr"/>
    <s v="BROOKLYN"/>
    <n v="10879.98965307365"/>
    <n v="40.783180000000002"/>
    <n v="-73.943619999999996"/>
    <s v="FDR DRIVE"/>
    <s v="3 AVENUE"/>
    <s v="1400      PELHAM PARKWAY SOUTH"/>
    <n v="0"/>
    <n v="0"/>
    <n v="0"/>
    <n v="0"/>
    <s v="Alcohol Involvement"/>
    <n v="4409430"/>
    <s v="Sedan"/>
    <s v="Station Wagon"/>
    <s v="2021-04"/>
    <n v="11"/>
    <n v="0"/>
    <n v="0"/>
    <s v="Non-Severe"/>
    <x v="0"/>
  </r>
  <r>
    <d v="2021-12-17T00:00:00"/>
    <s v="16:45:00"/>
    <s v="Dec"/>
    <s v="BROOKLYN"/>
    <n v="10879.98965307365"/>
    <n v="40.680664"/>
    <n v="-73.902625999999998"/>
    <s v="BUSHWICK AVENUE"/>
    <s v="3 AVENUE"/>
    <s v="1400      PELHAM PARKWAY SOUTH"/>
    <n v="0"/>
    <n v="0"/>
    <n v="0"/>
    <n v="0"/>
    <s v="Distraction"/>
    <n v="4487425"/>
    <s v="Station Wagon"/>
    <s v="Sedan"/>
    <s v="2021-12"/>
    <n v="16"/>
    <n v="0"/>
    <n v="0"/>
    <s v="Non-Severe"/>
    <x v="0"/>
  </r>
  <r>
    <d v="2021-04-21T00:00:00"/>
    <s v="17:47:00"/>
    <s v="Apr"/>
    <s v="BROOKLYN"/>
    <n v="10879.98965307365"/>
    <n v="40.520114816772221"/>
    <n v="-73.54743161629176"/>
    <s v="SHORE PARKWAY"/>
    <s v="KNAPP STREET"/>
    <s v="1400      PELHAM PARKWAY SOUTH"/>
    <n v="0"/>
    <n v="0"/>
    <n v="0"/>
    <n v="0"/>
    <s v="Unspecified"/>
    <n v="4409380"/>
    <s v="Sedan"/>
    <s v="Sedan"/>
    <s v="2021-04"/>
    <n v="17"/>
    <n v="0"/>
    <n v="0"/>
    <s v="Non-Severe"/>
    <x v="0"/>
  </r>
  <r>
    <d v="2021-04-23T00:00:00"/>
    <s v="19:43:00"/>
    <s v="Apr"/>
    <s v="BROOKLYN"/>
    <n v="10879.98965307365"/>
    <n v="40.802970000000002"/>
    <n v="-73.96387"/>
    <s v="AMSTERDAM AVENUE"/>
    <s v="3 AVENUE"/>
    <s v="1400      PELHAM PARKWAY SOUTH"/>
    <n v="0"/>
    <n v="0"/>
    <n v="0"/>
    <n v="0"/>
    <s v="Driver Inexperience"/>
    <n v="4409893"/>
    <s v="Ambulance"/>
    <s v="Station Wagon"/>
    <s v="2021-04"/>
    <n v="19"/>
    <n v="0"/>
    <n v="0"/>
    <s v="Non-Severe"/>
    <x v="0"/>
  </r>
  <r>
    <d v="2021-04-22T00:00:00"/>
    <s v="14:50:00"/>
    <s v="Apr"/>
    <s v="QUEENS"/>
    <n v="11385"/>
    <n v="40.705418000000002"/>
    <n v="-73.860699999999994"/>
    <s v="88 STREET"/>
    <s v="79 AVENUE"/>
    <s v="1400      PELHAM PARKWAY SOUTH"/>
    <n v="0"/>
    <n v="0"/>
    <n v="0"/>
    <n v="0"/>
    <s v="Unspecified"/>
    <n v="4409761"/>
    <s v="Sedan"/>
    <s v="Station Wagon"/>
    <s v="2021-04"/>
    <n v="14"/>
    <n v="0"/>
    <n v="0"/>
    <s v="Non-Severe"/>
    <x v="0"/>
  </r>
  <r>
    <d v="2021-04-22T00:00:00"/>
    <s v="17:20:00"/>
    <s v="Apr"/>
    <s v="BRONX"/>
    <n v="10467"/>
    <n v="40.865467000000002"/>
    <n v="-73.865409999999997"/>
    <s v="ALLERTON AVENUE"/>
    <s v="HOLLAND AVENUE"/>
    <s v="1400      PELHAM PARKWAY SOUTH"/>
    <n v="0"/>
    <n v="0"/>
    <n v="0"/>
    <n v="0"/>
    <s v="Unspecified"/>
    <n v="4409747"/>
    <s v="Sedan"/>
    <s v="Sedan"/>
    <s v="2021-04"/>
    <n v="17"/>
    <n v="0"/>
    <n v="0"/>
    <s v="Non-Severe"/>
    <x v="0"/>
  </r>
  <r>
    <d v="2021-04-22T00:00:00"/>
    <s v="10:00:00"/>
    <s v="Apr"/>
    <s v="BRONX"/>
    <n v="10456"/>
    <n v="40.827198000000003"/>
    <n v="-73.907036000000005"/>
    <s v="BELT PARKWAY"/>
    <s v="3 AVENUE"/>
    <s v="1064      FRANKLIN AVENUE"/>
    <n v="0"/>
    <n v="0"/>
    <n v="0"/>
    <n v="0"/>
    <s v="Unspecified"/>
    <n v="4410130"/>
    <s v="Sedan"/>
    <s v="Sedan"/>
    <s v="2021-04"/>
    <n v="10"/>
    <n v="0"/>
    <n v="0"/>
    <s v="Non-Severe"/>
    <x v="0"/>
  </r>
  <r>
    <d v="2021-04-22T00:00:00"/>
    <s v="13:30:00"/>
    <s v="Apr"/>
    <s v="BROOKLYN"/>
    <n v="10879.98965307365"/>
    <n v="40.698143000000002"/>
    <n v="-73.985550000000003"/>
    <s v="FLATBUSH AVENUE EXTENSION"/>
    <s v="CONCORD STREET"/>
    <s v="1400      PELHAM PARKWAY SOUTH"/>
    <n v="0"/>
    <n v="0"/>
    <n v="0"/>
    <n v="0"/>
    <s v="Passing or Lane Usage Improper"/>
    <n v="4409655"/>
    <s v="Sedan"/>
    <s v="Station Wagon"/>
    <s v="2021-04"/>
    <n v="13"/>
    <n v="0"/>
    <n v="0"/>
    <s v="Non-Severe"/>
    <x v="0"/>
  </r>
  <r>
    <d v="2021-04-23T00:00:00"/>
    <s v="22:30:00"/>
    <s v="Apr"/>
    <s v="QUEENS"/>
    <n v="11385"/>
    <n v="40.703377000000003"/>
    <n v="-73.863429999999994"/>
    <s v="MYRTLE AVENUE"/>
    <s v="UNION TURNPIKE"/>
    <s v="1400      PELHAM PARKWAY SOUTH"/>
    <n v="0"/>
    <n v="0"/>
    <n v="0"/>
    <n v="0"/>
    <s v="Unspecified"/>
    <n v="4409941"/>
    <s v="Sedan"/>
    <s v="Station Wagon"/>
    <s v="2021-04"/>
    <n v="22"/>
    <n v="0"/>
    <n v="0"/>
    <s v="Non-Severe"/>
    <x v="0"/>
  </r>
  <r>
    <d v="2021-04-23T00:00:00"/>
    <s v="14:40:00"/>
    <s v="Apr"/>
    <s v="BROOKLYN"/>
    <n v="11207"/>
    <n v="40.651139999999998"/>
    <n v="-73.89"/>
    <s v="FLATLANDS AVENUE"/>
    <s v="LOUISIANA AVENUE"/>
    <s v="1400      PELHAM PARKWAY SOUTH"/>
    <n v="0"/>
    <n v="0"/>
    <n v="0"/>
    <n v="0"/>
    <s v="Unspecified"/>
    <n v="4409882"/>
    <s v="Sedan"/>
    <s v="Sedan"/>
    <s v="2021-04"/>
    <n v="14"/>
    <n v="0"/>
    <n v="0"/>
    <s v="Non-Severe"/>
    <x v="0"/>
  </r>
  <r>
    <d v="2021-04-22T00:00:00"/>
    <s v="17:19:00"/>
    <s v="Apr"/>
    <s v="QUEENS"/>
    <n v="11372"/>
    <n v="40.749878000000002"/>
    <n v="-73.883139999999997"/>
    <s v="BELT PARKWAY"/>
    <s v="3 AVENUE"/>
    <s v="83-19     37 AVENUE"/>
    <n v="1"/>
    <n v="0"/>
    <n v="0"/>
    <n v="0"/>
    <s v="Distraction"/>
    <n v="4409632"/>
    <s v="Station Wagon"/>
    <s v="Sedan"/>
    <s v="2021-04"/>
    <n v="17"/>
    <n v="1"/>
    <n v="0"/>
    <s v="Severe"/>
    <x v="0"/>
  </r>
  <r>
    <d v="2021-04-21T00:00:00"/>
    <s v="02:06:00"/>
    <s v="Apr"/>
    <s v="BROOKLYN"/>
    <n v="10879.98965307365"/>
    <n v="40.748860000000001"/>
    <n v="-73.937550000000002"/>
    <s v="QUEENS PLAZA SOUTH"/>
    <s v="JACKSON AVENUE"/>
    <s v="1400      PELHAM PARKWAY SOUTH"/>
    <n v="0"/>
    <n v="0"/>
    <n v="0"/>
    <n v="0"/>
    <s v="Distraction"/>
    <n v="4409025"/>
    <s v="Sedan"/>
    <s v="Sedan"/>
    <s v="2021-04"/>
    <n v="2"/>
    <n v="0"/>
    <n v="0"/>
    <s v="Non-Severe"/>
    <x v="0"/>
  </r>
  <r>
    <d v="2021-01-04T00:00:00"/>
    <s v="17:35:00"/>
    <s v="Jan"/>
    <s v="BROOKLYN"/>
    <n v="10879.98965307365"/>
    <n v="40.828316000000001"/>
    <n v="-73.931179999999998"/>
    <s v="MAJOR DEEGAN EXPRESSWAY"/>
    <s v="MACOMBS DAM BRIDGE"/>
    <s v="1400      PELHAM PARKWAY SOUTH"/>
    <n v="0"/>
    <n v="0"/>
    <n v="0"/>
    <n v="0"/>
    <s v="Unsafe Lane Changing"/>
    <n v="4410420"/>
    <s v="Station Wagon"/>
    <s v="Station Wagon"/>
    <s v="2021-01"/>
    <n v="17"/>
    <n v="0"/>
    <n v="0"/>
    <s v="Non-Severe"/>
    <x v="0"/>
  </r>
  <r>
    <d v="2021-04-21T00:00:00"/>
    <s v="08:55:00"/>
    <s v="Apr"/>
    <s v="BROOKLYN"/>
    <n v="11233"/>
    <n v="40.680725000000002"/>
    <n v="-73.926604999999995"/>
    <s v="BELT PARKWAY"/>
    <s v="3 AVENUE"/>
    <s v="180       CHAUNCEY STREET"/>
    <n v="0"/>
    <n v="0"/>
    <n v="0"/>
    <n v="0"/>
    <s v="Distraction"/>
    <n v="4410190"/>
    <s v="Station Wagon"/>
    <s v="Sedan"/>
    <s v="2021-04"/>
    <n v="8"/>
    <n v="0"/>
    <n v="0"/>
    <s v="Non-Severe"/>
    <x v="0"/>
  </r>
  <r>
    <d v="2021-04-21T00:00:00"/>
    <s v="13:50:00"/>
    <s v="Apr"/>
    <s v="BROOKLYN"/>
    <n v="11206"/>
    <n v="40.705469999999998"/>
    <n v="-73.950239999999994"/>
    <s v="BROADWAY"/>
    <s v="UNION AVENUE"/>
    <s v="1400      PELHAM PARKWAY SOUTH"/>
    <n v="1"/>
    <n v="0"/>
    <n v="0"/>
    <n v="0"/>
    <s v="Other Vehicular"/>
    <n v="4409365"/>
    <s v="Motorscooter"/>
    <s v="Station Wagon"/>
    <s v="2021-04"/>
    <n v="13"/>
    <n v="1"/>
    <n v="0"/>
    <s v="Severe"/>
    <x v="0"/>
  </r>
  <r>
    <d v="2021-04-23T00:00:00"/>
    <s v="00:26:00"/>
    <s v="Apr"/>
    <s v="MANHATTAN"/>
    <n v="10022"/>
    <n v="40.76155"/>
    <n v="-73.966589999999997"/>
    <s v="3 AVENUE"/>
    <s v="EAST 59 STREET"/>
    <s v="1400      PELHAM PARKWAY SOUTH"/>
    <n v="0"/>
    <n v="0"/>
    <n v="0"/>
    <n v="0"/>
    <s v="Turning Improperly"/>
    <n v="4409895"/>
    <s v="Station Wagon"/>
    <s v="Sedan"/>
    <s v="2021-04"/>
    <n v="0"/>
    <n v="0"/>
    <n v="0"/>
    <s v="Non-Severe"/>
    <x v="0"/>
  </r>
  <r>
    <d v="2021-04-22T00:00:00"/>
    <s v="13:33:00"/>
    <s v="Apr"/>
    <s v="QUEENS"/>
    <n v="11385"/>
    <n v="40.709904000000002"/>
    <n v="-73.907570000000007"/>
    <s v="BELT PARKWAY"/>
    <s v="3 AVENUE"/>
    <s v="2108      GREENE AVENUE"/>
    <n v="0"/>
    <n v="0"/>
    <n v="0"/>
    <n v="0"/>
    <s v="Other Vehicular"/>
    <n v="4409766"/>
    <s v="Station Wagon"/>
    <s v="Station Wagon"/>
    <s v="2021-04"/>
    <n v="13"/>
    <n v="0"/>
    <n v="0"/>
    <s v="Non-Severe"/>
    <x v="0"/>
  </r>
  <r>
    <d v="2021-04-17T00:00:00"/>
    <s v="01:00:00"/>
    <s v="Apr"/>
    <s v="BROOKLYN"/>
    <n v="11225"/>
    <n v="40.669936999999997"/>
    <n v="-73.959010000000006"/>
    <s v="BELT PARKWAY"/>
    <s v="3 AVENUE"/>
    <s v="1035      UNION STREET"/>
    <n v="0"/>
    <n v="0"/>
    <n v="0"/>
    <n v="0"/>
    <s v="Unspecified"/>
    <n v="4409822"/>
    <s v="Sedan"/>
    <s v="Sedan"/>
    <s v="2021-04"/>
    <n v="1"/>
    <n v="0"/>
    <n v="0"/>
    <s v="Non-Severe"/>
    <x v="1"/>
  </r>
  <r>
    <d v="2021-04-22T00:00:00"/>
    <s v="06:03:00"/>
    <s v="Apr"/>
    <s v="BROOKLYN"/>
    <n v="10879.98965307365"/>
    <n v="40.688786"/>
    <n v="-73.983580000000003"/>
    <s v="LIVINGSTON STREET"/>
    <s v="3 AVENUE"/>
    <s v="1400      PELHAM PARKWAY SOUTH"/>
    <n v="0"/>
    <n v="0"/>
    <n v="0"/>
    <n v="0"/>
    <s v="Turning Improperly"/>
    <n v="4409500"/>
    <s v="Station Wagon"/>
    <s v="Station Wagon"/>
    <s v="2021-04"/>
    <n v="6"/>
    <n v="0"/>
    <n v="0"/>
    <s v="Non-Severe"/>
    <x v="0"/>
  </r>
  <r>
    <d v="2021-04-23T00:00:00"/>
    <s v="15:06:00"/>
    <s v="Apr"/>
    <s v="QUEENS"/>
    <n v="11411"/>
    <n v="40.697870000000002"/>
    <n v="-73.743033999999994"/>
    <s v="SPRINGFIELD BOULEVARD"/>
    <s v="116 AVENUE"/>
    <s v="1400      PELHAM PARKWAY SOUTH"/>
    <n v="2"/>
    <n v="0"/>
    <n v="0"/>
    <n v="0"/>
    <s v="Traffic Control Disregarded"/>
    <n v="4409949"/>
    <s v="Sedan"/>
    <s v="Sedan"/>
    <s v="2021-04"/>
    <n v="15"/>
    <n v="2"/>
    <n v="0"/>
    <s v="Severe"/>
    <x v="0"/>
  </r>
  <r>
    <d v="2021-04-23T00:00:00"/>
    <s v="16:47:00"/>
    <s v="Apr"/>
    <s v="BROOKLYN"/>
    <n v="11229"/>
    <n v="40.614787999999997"/>
    <n v="-73.946579999999997"/>
    <s v="EAST 28 STREET"/>
    <s v="KINGS HIGHWAY"/>
    <s v="1400      PELHAM PARKWAY SOUTH"/>
    <n v="0"/>
    <n v="0"/>
    <n v="0"/>
    <n v="0"/>
    <s v="Passing Too Closely"/>
    <n v="4410068"/>
    <s v="Ambulance"/>
    <s v="Sedan"/>
    <s v="2021-04"/>
    <n v="16"/>
    <n v="0"/>
    <n v="0"/>
    <s v="Non-Severe"/>
    <x v="0"/>
  </r>
  <r>
    <d v="2021-04-22T00:00:00"/>
    <s v="11:00:00"/>
    <s v="Apr"/>
    <s v="BROOKLYN"/>
    <n v="11234"/>
    <n v="40.621684999999999"/>
    <n v="-73.911990000000003"/>
    <s v="BELT PARKWAY"/>
    <s v="3 AVENUE"/>
    <s v="1444      EAST 69 STREET"/>
    <n v="0"/>
    <n v="0"/>
    <n v="0"/>
    <n v="0"/>
    <s v="Unspecified"/>
    <n v="4410397"/>
    <s v="Garbage or Refuse"/>
    <s v="Sedan"/>
    <s v="2021-04"/>
    <n v="11"/>
    <n v="0"/>
    <n v="0"/>
    <s v="Non-Severe"/>
    <x v="0"/>
  </r>
  <r>
    <d v="2021-12-16T00:00:00"/>
    <s v="01:45:00"/>
    <s v="Dec"/>
    <s v="BRONX"/>
    <n v="10469"/>
    <n v="40.86356"/>
    <n v="-73.843413999999996"/>
    <s v="EASTCHESTER ROAD"/>
    <s v="FIELDING STREET"/>
    <s v="1400      PELHAM PARKWAY SOUTH"/>
    <n v="0"/>
    <n v="0"/>
    <n v="0"/>
    <n v="0"/>
    <s v="Distraction"/>
    <n v="4486910"/>
    <s v="Sedan"/>
    <s v="Sedan"/>
    <s v="2021-12"/>
    <n v="1"/>
    <n v="0"/>
    <n v="0"/>
    <s v="Non-Severe"/>
    <x v="0"/>
  </r>
  <r>
    <d v="2021-04-21T00:00:00"/>
    <s v="22:47:00"/>
    <s v="Apr"/>
    <s v="BROOKLYN"/>
    <n v="11211"/>
    <n v="40.711716000000003"/>
    <n v="-73.943049999999999"/>
    <s v="BELT PARKWAY"/>
    <s v="3 AVENUE"/>
    <s v="750       GRAND STREET"/>
    <n v="0"/>
    <n v="0"/>
    <n v="0"/>
    <n v="0"/>
    <s v="Alcohol Involvement"/>
    <n v="4409400"/>
    <s v="Station Wagon"/>
    <s v="Station Wagon"/>
    <s v="2021-04"/>
    <n v="22"/>
    <n v="0"/>
    <n v="0"/>
    <s v="Non-Severe"/>
    <x v="0"/>
  </r>
  <r>
    <d v="2021-04-19T00:00:00"/>
    <s v="20:07:00"/>
    <s v="Apr"/>
    <s v="BROOKLYN"/>
    <n v="11216"/>
    <n v="40.679634"/>
    <n v="-73.949590000000001"/>
    <s v="HERKIMER STREET"/>
    <s v="NOSTRAND AVENUE"/>
    <s v="1400      PELHAM PARKWAY SOUTH"/>
    <n v="0"/>
    <n v="0"/>
    <n v="0"/>
    <n v="0"/>
    <s v="Failure to Yield Right-of-Way"/>
    <n v="4410217"/>
    <s v="Sedan"/>
    <s v="Sedan"/>
    <s v="2021-04"/>
    <n v="20"/>
    <n v="0"/>
    <n v="0"/>
    <s v="Non-Severe"/>
    <x v="0"/>
  </r>
  <r>
    <d v="2021-04-16T00:00:00"/>
    <s v="11:45:00"/>
    <s v="Apr"/>
    <s v="BROOKLYN"/>
    <n v="11213"/>
    <n v="40.677047999999999"/>
    <n v="-73.938699999999997"/>
    <s v="ALBANY AVENUE"/>
    <s v="PACIFIC STREET"/>
    <s v="1400      PELHAM PARKWAY SOUTH"/>
    <n v="0"/>
    <n v="0"/>
    <n v="0"/>
    <n v="0"/>
    <s v="Distraction"/>
    <n v="4410326"/>
    <s v="Station Wagon"/>
    <s v="Beverage Truck"/>
    <s v="2021-04"/>
    <n v="11"/>
    <n v="0"/>
    <n v="0"/>
    <s v="Non-Severe"/>
    <x v="0"/>
  </r>
  <r>
    <d v="2021-04-22T00:00:00"/>
    <s v="10:20:00"/>
    <s v="Apr"/>
    <s v="BRONX"/>
    <n v="10461"/>
    <n v="40.857365000000001"/>
    <n v="-73.84657"/>
    <s v="BELT PARKWAY"/>
    <s v="3 AVENUE"/>
    <s v="1400      PELHAM PARKWAY SOUTH"/>
    <n v="0"/>
    <n v="0"/>
    <n v="0"/>
    <n v="0"/>
    <s v="Distraction"/>
    <n v="4409596"/>
    <s v="Station Wagon"/>
    <s v="Sedan"/>
    <s v="2021-04"/>
    <n v="10"/>
    <n v="0"/>
    <n v="0"/>
    <s v="Non-Severe"/>
    <x v="0"/>
  </r>
  <r>
    <d v="2021-04-22T00:00:00"/>
    <s v="19:07:00"/>
    <s v="Apr"/>
    <s v="QUEENS"/>
    <n v="11435"/>
    <n v="40.704483000000003"/>
    <n v="-73.814189999999996"/>
    <s v="BELT PARKWAY"/>
    <s v="3 AVENUE"/>
    <s v="139-29    HILLSIDE AVENUE"/>
    <n v="0"/>
    <n v="0"/>
    <n v="0"/>
    <n v="0"/>
    <s v="Distraction"/>
    <n v="4409688"/>
    <s v="Sedan"/>
    <s v="Sedan"/>
    <s v="2021-04"/>
    <n v="19"/>
    <n v="0"/>
    <n v="0"/>
    <s v="Non-Severe"/>
    <x v="0"/>
  </r>
  <r>
    <d v="2021-04-22T00:00:00"/>
    <s v="21:10:00"/>
    <s v="Apr"/>
    <s v="BROOKLYN"/>
    <n v="10879.98965307365"/>
    <n v="40.823709999999998"/>
    <n v="-73.879000000000005"/>
    <s v="WHEELER AVENUE"/>
    <s v="BRUCKNER BOULEVARD"/>
    <s v="1400      PELHAM PARKWAY SOUTH"/>
    <n v="3"/>
    <n v="0"/>
    <n v="0"/>
    <n v="0"/>
    <s v="Unspecified"/>
    <n v="4409722"/>
    <s v="Station Wagon"/>
    <s v="Sedan"/>
    <s v="2021-04"/>
    <n v="21"/>
    <n v="3"/>
    <n v="0"/>
    <s v="Severe"/>
    <x v="0"/>
  </r>
  <r>
    <d v="2021-04-22T00:00:00"/>
    <s v="12:37:00"/>
    <s v="Apr"/>
    <s v="QUEENS"/>
    <n v="11378"/>
    <n v="40.725388000000002"/>
    <n v="-73.908839999999998"/>
    <s v="59 STREET"/>
    <s v="56 AVENUE"/>
    <s v="1400      PELHAM PARKWAY SOUTH"/>
    <n v="0"/>
    <n v="0"/>
    <n v="0"/>
    <n v="0"/>
    <s v="Unspecified"/>
    <n v="4410345"/>
    <s v="Station Wagon"/>
    <s v="Sedan"/>
    <s v="2021-04"/>
    <n v="12"/>
    <n v="0"/>
    <n v="0"/>
    <s v="Non-Severe"/>
    <x v="0"/>
  </r>
  <r>
    <d v="2021-09-12T00:00:00"/>
    <s v="20:05:00"/>
    <s v="Sep"/>
    <s v="MANHATTAN"/>
    <n v="10036"/>
    <n v="40.755352000000002"/>
    <n v="-73.983739999999997"/>
    <s v="BELT PARKWAY"/>
    <s v="3 AVENUE"/>
    <s v="1114      AVENUE OF THE AMERICAS"/>
    <n v="0"/>
    <n v="0"/>
    <n v="0"/>
    <n v="0"/>
    <s v="Distraction"/>
    <n v="4485716"/>
    <s v="Station Wagon"/>
    <s v="Sedan"/>
    <s v="2021-09"/>
    <n v="20"/>
    <n v="0"/>
    <n v="0"/>
    <s v="Non-Severe"/>
    <x v="1"/>
  </r>
  <r>
    <d v="2021-04-23T00:00:00"/>
    <s v="19:15:00"/>
    <s v="Apr"/>
    <s v="BROOKLYN"/>
    <n v="11209"/>
    <n v="40.616509999999998"/>
    <n v="-74.026660000000007"/>
    <s v="92 STREET"/>
    <s v="GATLING PLACE"/>
    <s v="1400      PELHAM PARKWAY SOUTH"/>
    <n v="2"/>
    <n v="0"/>
    <n v="0"/>
    <n v="0"/>
    <s v="Distraction"/>
    <n v="4409863"/>
    <s v="Station Wagon"/>
    <s v="Station Wagon"/>
    <s v="2021-04"/>
    <n v="19"/>
    <n v="2"/>
    <n v="0"/>
    <s v="Severe"/>
    <x v="0"/>
  </r>
  <r>
    <d v="2021-04-21T00:00:00"/>
    <s v="16:47:00"/>
    <s v="Apr"/>
    <s v="BROOKLYN"/>
    <n v="10879.98965307365"/>
    <n v="40.520114816772221"/>
    <n v="-73.54743161629176"/>
    <s v="SHERIDAN EXPRESSWAY RAMP"/>
    <s v="3 AVENUE"/>
    <s v="1400      PELHAM PARKWAY SOUTH"/>
    <n v="0"/>
    <n v="0"/>
    <n v="0"/>
    <n v="0"/>
    <s v="Unspecified"/>
    <n v="4409406"/>
    <s v="Sedan"/>
    <s v="PK"/>
    <s v="2021-04"/>
    <n v="16"/>
    <n v="0"/>
    <n v="0"/>
    <s v="Non-Severe"/>
    <x v="0"/>
  </r>
  <r>
    <d v="2021-04-22T00:00:00"/>
    <s v="20:00:00"/>
    <s v="Apr"/>
    <s v="BROOKLYN"/>
    <n v="10879.98965307365"/>
    <n v="40.666150000000002"/>
    <n v="-73.805750000000003"/>
    <s v="134 STREET"/>
    <s v="3 AVENUE"/>
    <s v="1400      PELHAM PARKWAY SOUTH"/>
    <n v="1"/>
    <n v="0"/>
    <n v="0"/>
    <n v="0"/>
    <s v="Passing or Lane Usage Improper"/>
    <n v="4409653"/>
    <s v="Sedan"/>
    <s v="Sedan"/>
    <s v="2021-04"/>
    <n v="20"/>
    <n v="1"/>
    <n v="0"/>
    <s v="Severe"/>
    <x v="0"/>
  </r>
  <r>
    <d v="2021-04-23T00:00:00"/>
    <s v="06:30:00"/>
    <s v="Apr"/>
    <s v="BRONX"/>
    <n v="10460"/>
    <n v="40.839979999999997"/>
    <n v="-73.87715"/>
    <s v="BELT PARKWAY"/>
    <s v="3 AVENUE"/>
    <s v="1101      EAST TREMONT AVENUE"/>
    <n v="1"/>
    <n v="0"/>
    <n v="1"/>
    <n v="0"/>
    <s v="Backing Unsafely"/>
    <n v="4409793"/>
    <s v="Taxi"/>
    <s v="Sedan"/>
    <s v="2021-04"/>
    <n v="6"/>
    <n v="2"/>
    <n v="0"/>
    <s v="Severe"/>
    <x v="0"/>
  </r>
  <r>
    <d v="2021-04-23T00:00:00"/>
    <s v="17:13:00"/>
    <s v="Apr"/>
    <s v="QUEENS"/>
    <n v="11413"/>
    <n v="40.666404999999997"/>
    <n v="-73.746610000000004"/>
    <s v="BELT PARKWAY"/>
    <s v="3 AVENUE"/>
    <s v="227-15    NORTH CONDUIT AVENUE"/>
    <n v="0"/>
    <n v="0"/>
    <n v="0"/>
    <n v="0"/>
    <s v="Following Too Closely"/>
    <n v="4409854"/>
    <s v="Motorcycle"/>
    <s v="Sedan"/>
    <s v="2021-04"/>
    <n v="17"/>
    <n v="0"/>
    <n v="0"/>
    <s v="Non-Severe"/>
    <x v="0"/>
  </r>
  <r>
    <d v="2021-04-19T00:00:00"/>
    <s v="09:40:00"/>
    <s v="Apr"/>
    <s v="BROOKLYN"/>
    <n v="10879.98965307365"/>
    <n v="40.671084999999998"/>
    <n v="-73.736275000000006"/>
    <s v="LAURELTON PARKWAY"/>
    <s v="3 AVENUE"/>
    <s v="1400      PELHAM PARKWAY SOUTH"/>
    <n v="1"/>
    <n v="0"/>
    <n v="0"/>
    <n v="0"/>
    <s v="Unspecified"/>
    <n v="4410176"/>
    <s v="Sedan"/>
    <s v="Sedan"/>
    <s v="2021-04"/>
    <n v="9"/>
    <n v="1"/>
    <n v="0"/>
    <s v="Severe"/>
    <x v="0"/>
  </r>
  <r>
    <d v="2021-03-29T00:00:00"/>
    <s v="20:05:00"/>
    <s v="Mar"/>
    <s v="QUEENS"/>
    <n v="11385"/>
    <n v="40.702446000000002"/>
    <n v="-73.900989999999993"/>
    <s v="FOREST AVENUE"/>
    <s v="CATALPA AVENUE"/>
    <s v="1400      PELHAM PARKWAY SOUTH"/>
    <n v="0"/>
    <n v="0"/>
    <n v="0"/>
    <n v="0"/>
    <s v="Distraction"/>
    <n v="4409934"/>
    <s v="Station Wagon"/>
    <s v="Sedan"/>
    <s v="2021-03"/>
    <n v="20"/>
    <n v="0"/>
    <n v="0"/>
    <s v="Non-Severe"/>
    <x v="0"/>
  </r>
  <r>
    <d v="2021-04-23T00:00:00"/>
    <s v="18:10:00"/>
    <s v="Apr"/>
    <s v="QUEENS"/>
    <n v="11101"/>
    <n v="40.753998000000003"/>
    <n v="-73.942440000000005"/>
    <s v="41 AVENUE"/>
    <s v="21 STREET"/>
    <s v="1400      PELHAM PARKWAY SOUTH"/>
    <n v="1"/>
    <n v="0"/>
    <n v="0"/>
    <n v="0"/>
    <s v="Reaction to Uninvolved Vehicle"/>
    <n v="4410113"/>
    <s v="E-Bike"/>
    <s v="Sedan"/>
    <s v="2021-04"/>
    <n v="18"/>
    <n v="1"/>
    <n v="0"/>
    <s v="Severe"/>
    <x v="0"/>
  </r>
  <r>
    <d v="2021-04-22T00:00:00"/>
    <s v="23:05:00"/>
    <s v="Apr"/>
    <s v="BROOKLYN"/>
    <n v="10879.98965307365"/>
    <n v="40.642539999999997"/>
    <n v="-73.876519999999999"/>
    <s v="BELT PARKWAY"/>
    <s v="3 AVENUE"/>
    <s v="1400      PELHAM PARKWAY SOUTH"/>
    <n v="0"/>
    <n v="0"/>
    <n v="0"/>
    <n v="0"/>
    <s v="Unsafe Speed"/>
    <n v="4409679"/>
    <s v="Sedan"/>
    <s v="Sedan"/>
    <s v="2021-04"/>
    <n v="23"/>
    <n v="0"/>
    <n v="0"/>
    <s v="Non-Severe"/>
    <x v="0"/>
  </r>
  <r>
    <d v="2021-04-23T00:00:00"/>
    <s v="18:38:00"/>
    <s v="Apr"/>
    <s v="BRONX"/>
    <n v="10466"/>
    <n v="40.520114816772221"/>
    <n v="-73.54743161629176"/>
    <s v="EAST 224 STREET"/>
    <s v="SCHIEFELIN AVENUE"/>
    <s v="1400      PELHAM PARKWAY SOUTH"/>
    <n v="0"/>
    <n v="0"/>
    <n v="0"/>
    <n v="0"/>
    <s v="Failure to Yield Right-of-Way"/>
    <n v="4410205"/>
    <s v="Sedan"/>
    <s v="Sedan"/>
    <s v="2021-04"/>
    <n v="18"/>
    <n v="0"/>
    <n v="0"/>
    <s v="Non-Severe"/>
    <x v="0"/>
  </r>
  <r>
    <d v="2021-04-21T00:00:00"/>
    <s v="09:00:00"/>
    <s v="Apr"/>
    <s v="BROOKLYN"/>
    <n v="11239"/>
    <n v="40.651359999999997"/>
    <n v="-73.869709999999998"/>
    <s v="BELT PARKWAY"/>
    <s v="3 AVENUE"/>
    <s v="501       GATEWAY DRIVE"/>
    <n v="0"/>
    <n v="0"/>
    <n v="0"/>
    <n v="0"/>
    <s v="Unspecified"/>
    <n v="4409554"/>
    <s v="Station Wagon"/>
    <s v="Bus"/>
    <s v="2021-04"/>
    <n v="9"/>
    <n v="0"/>
    <n v="0"/>
    <s v="Non-Severe"/>
    <x v="0"/>
  </r>
  <r>
    <d v="2021-04-23T00:00:00"/>
    <s v="13:16:00"/>
    <s v="Apr"/>
    <s v="BRONX"/>
    <n v="10456"/>
    <n v="40.835009999999997"/>
    <n v="-73.903530000000003"/>
    <s v="EAST 170 STREET"/>
    <s v="3 AVENUE"/>
    <s v="1400      PELHAM PARKWAY SOUTH"/>
    <n v="0"/>
    <n v="0"/>
    <n v="0"/>
    <n v="0"/>
    <s v="Failure to Yield Right-of-Way"/>
    <n v="4410092"/>
    <s v="Sedan"/>
    <s v="Pick-up Truck"/>
    <s v="2021-04"/>
    <n v="13"/>
    <n v="0"/>
    <n v="0"/>
    <s v="Non-Severe"/>
    <x v="0"/>
  </r>
  <r>
    <d v="2021-04-21T00:00:00"/>
    <s v="01:57:00"/>
    <s v="Apr"/>
    <s v="BROOKLYN"/>
    <n v="10879.98965307365"/>
    <n v="40.840620000000001"/>
    <n v="-73.854089999999999"/>
    <s v="METROPOLITAN AVENUE"/>
    <s v="3 AVENUE"/>
    <s v="1400      PELHAM PARKWAY SOUTH"/>
    <n v="0"/>
    <n v="0"/>
    <n v="0"/>
    <n v="0"/>
    <s v="Passing Too Closely"/>
    <n v="4409115"/>
    <s v="Station Wagon"/>
    <s v="POWER SHOV"/>
    <s v="2021-04"/>
    <n v="1"/>
    <n v="0"/>
    <n v="0"/>
    <s v="Non-Severe"/>
    <x v="0"/>
  </r>
  <r>
    <d v="2021-04-18T00:00:00"/>
    <s v="14:19:00"/>
    <s v="Apr"/>
    <s v="QUEENS"/>
    <n v="11423"/>
    <n v="40.709778"/>
    <n v="-73.766069999999999"/>
    <s v="BELT PARKWAY"/>
    <s v="3 AVENUE"/>
    <s v="99-16     193 STREET"/>
    <n v="1"/>
    <n v="0"/>
    <n v="1"/>
    <n v="0"/>
    <s v="Unspecified"/>
    <n v="4409799"/>
    <s v="Station Wagon"/>
    <s v="Sedan"/>
    <s v="2021-04"/>
    <n v="14"/>
    <n v="2"/>
    <n v="0"/>
    <s v="Severe"/>
    <x v="1"/>
  </r>
  <r>
    <d v="2021-04-18T00:00:00"/>
    <s v="21:02:00"/>
    <s v="Apr"/>
    <s v="BROOKLYN"/>
    <n v="10879.98965307365"/>
    <n v="40.520114816772221"/>
    <n v="-73.54743161629176"/>
    <s v="THROGS NECK BRIDGE"/>
    <s v="3 AVENUE"/>
    <s v="1400      PELHAM PARKWAY SOUTH"/>
    <n v="2"/>
    <n v="0"/>
    <n v="0"/>
    <n v="0"/>
    <s v="Unspecified"/>
    <n v="4409798"/>
    <s v="Sedan"/>
    <s v="Sedan"/>
    <s v="2021-04"/>
    <n v="21"/>
    <n v="2"/>
    <n v="0"/>
    <s v="Severe"/>
    <x v="1"/>
  </r>
  <r>
    <d v="2021-04-21T00:00:00"/>
    <s v="17:00:00"/>
    <s v="Apr"/>
    <s v="BROOKLYN"/>
    <n v="10879.98965307365"/>
    <n v="40.694107000000002"/>
    <n v="-73.897369999999995"/>
    <s v="CYPRESS AVENUE"/>
    <s v="3 AVENUE"/>
    <s v="1400      PELHAM PARKWAY SOUTH"/>
    <n v="1"/>
    <n v="0"/>
    <n v="0"/>
    <n v="0"/>
    <s v="Following Too Closely"/>
    <n v="4409302"/>
    <s v="Sedan"/>
    <s v="Sedan"/>
    <s v="2021-04"/>
    <n v="17"/>
    <n v="1"/>
    <n v="0"/>
    <s v="Severe"/>
    <x v="0"/>
  </r>
  <r>
    <d v="2021-04-21T00:00:00"/>
    <s v="07:25:00"/>
    <s v="Apr"/>
    <s v="BROOKLYN"/>
    <n v="10879.98965307365"/>
    <n v="40.56015"/>
    <n v="-74.199680000000001"/>
    <s v="WEST SHORE EXPRESSWAY"/>
    <s v="3 AVENUE"/>
    <s v="1400      PELHAM PARKWAY SOUTH"/>
    <n v="0"/>
    <n v="0"/>
    <n v="0"/>
    <n v="0"/>
    <s v="Unsafe Lane Changing"/>
    <n v="4409964"/>
    <s v="Tractor Truck Diesel"/>
    <s v="Sedan"/>
    <s v="2021-04"/>
    <n v="7"/>
    <n v="0"/>
    <n v="0"/>
    <s v="Non-Severe"/>
    <x v="0"/>
  </r>
  <r>
    <d v="2021-04-22T00:00:00"/>
    <s v="09:07:00"/>
    <s v="Apr"/>
    <s v="BROOKLYN"/>
    <n v="11232"/>
    <n v="40.651542999999997"/>
    <n v="-74.017975000000007"/>
    <s v="48 STREET"/>
    <s v="1 AVENUE"/>
    <s v="1400      PELHAM PARKWAY SOUTH"/>
    <n v="0"/>
    <n v="0"/>
    <n v="0"/>
    <n v="0"/>
    <s v="Passing Too Closely"/>
    <n v="4409996"/>
    <s v="Sedan"/>
    <s v="Sedan"/>
    <s v="2021-04"/>
    <n v="9"/>
    <n v="0"/>
    <n v="0"/>
    <s v="Non-Severe"/>
    <x v="0"/>
  </r>
  <r>
    <d v="2021-04-23T00:00:00"/>
    <s v="16:40:00"/>
    <s v="Apr"/>
    <s v="BROOKLYN"/>
    <n v="10879.98965307365"/>
    <n v="40.876975999999999"/>
    <n v="-73.889660000000006"/>
    <s v="WEST 205 STREET"/>
    <s v="3 AVENUE"/>
    <s v="1400      PELHAM PARKWAY SOUTH"/>
    <n v="1"/>
    <n v="0"/>
    <n v="1"/>
    <n v="0"/>
    <s v="Failure to Yield Right-of-Way"/>
    <n v="4409920"/>
    <s v="Station Wagon"/>
    <s v="Sedan"/>
    <s v="2021-04"/>
    <n v="16"/>
    <n v="2"/>
    <n v="0"/>
    <s v="Severe"/>
    <x v="0"/>
  </r>
  <r>
    <d v="2021-04-17T00:00:00"/>
    <s v="17:20:00"/>
    <s v="Apr"/>
    <s v="BRONX"/>
    <n v="10454"/>
    <n v="40.811478000000001"/>
    <n v="-73.916939999999997"/>
    <s v="BELT PARKWAY"/>
    <s v="3 AVENUE"/>
    <s v="400       BROOK AVENUE"/>
    <n v="0"/>
    <n v="0"/>
    <n v="0"/>
    <n v="0"/>
    <s v="Other Vehicular"/>
    <n v="4410481"/>
    <s v="Station Wagon"/>
    <s v="Sedan"/>
    <s v="2021-04"/>
    <n v="17"/>
    <n v="0"/>
    <n v="0"/>
    <s v="Non-Severe"/>
    <x v="1"/>
  </r>
  <r>
    <d v="2021-04-21T00:00:00"/>
    <s v="21:55:00"/>
    <s v="Apr"/>
    <s v="BROOKLYN"/>
    <n v="11212"/>
    <n v="40.656272999999999"/>
    <n v="-73.907309999999995"/>
    <s v="ROCKAWAY AVENUE"/>
    <s v="HEGEMAN AVENUE"/>
    <s v="1400      PELHAM PARKWAY SOUTH"/>
    <n v="1"/>
    <n v="0"/>
    <n v="0"/>
    <n v="0"/>
    <s v="Unspecified"/>
    <n v="4409436"/>
    <s v="Sedan"/>
    <s v="E-Scooter"/>
    <s v="2021-04"/>
    <n v="21"/>
    <n v="1"/>
    <n v="0"/>
    <s v="Severe"/>
    <x v="0"/>
  </r>
  <r>
    <d v="2021-04-23T00:00:00"/>
    <s v="15:15:00"/>
    <s v="Apr"/>
    <s v="MANHATTAN"/>
    <n v="10010"/>
    <n v="40.741332999999997"/>
    <n v="-73.989750000000001"/>
    <s v="BELT PARKWAY"/>
    <s v="3 AVENUE"/>
    <s v="184       5 AVENUE"/>
    <n v="0"/>
    <n v="0"/>
    <n v="0"/>
    <n v="0"/>
    <s v="Following Too Closely"/>
    <n v="4410286"/>
    <s v="Box Truck"/>
    <s v="Sedan"/>
    <s v="2021-04"/>
    <n v="15"/>
    <n v="0"/>
    <n v="0"/>
    <s v="Non-Severe"/>
    <x v="0"/>
  </r>
  <r>
    <d v="2021-04-23T00:00:00"/>
    <s v="00:45:00"/>
    <s v="Apr"/>
    <s v="BROOKLYN"/>
    <n v="11206"/>
    <n v="40.702984000000001"/>
    <n v="-73.945859999999996"/>
    <s v="BROADWAY"/>
    <s v="LEONARD STREET"/>
    <s v="1400      PELHAM PARKWAY SOUTH"/>
    <n v="0"/>
    <n v="0"/>
    <n v="0"/>
    <n v="0"/>
    <s v="Passing or Lane Usage Improper"/>
    <n v="4409886"/>
    <s v="Sedan"/>
    <s v="Sedan"/>
    <s v="2021-04"/>
    <n v="0"/>
    <n v="0"/>
    <n v="0"/>
    <s v="Non-Severe"/>
    <x v="0"/>
  </r>
  <r>
    <d v="2021-04-19T00:00:00"/>
    <s v="00:15:00"/>
    <s v="Apr"/>
    <s v="BRONX"/>
    <n v="10475"/>
    <n v="40.868319999999997"/>
    <n v="-73.833169999999996"/>
    <s v="BARTOW AVENUE"/>
    <s v="EDSON AVENUE"/>
    <s v="1400      PELHAM PARKWAY SOUTH"/>
    <n v="0"/>
    <n v="0"/>
    <n v="0"/>
    <n v="0"/>
    <s v="Distraction"/>
    <n v="4410532"/>
    <s v="Sedan"/>
    <s v="Sedan"/>
    <s v="2021-04"/>
    <n v="0"/>
    <n v="0"/>
    <n v="0"/>
    <s v="Non-Severe"/>
    <x v="0"/>
  </r>
  <r>
    <d v="2021-04-23T00:00:00"/>
    <s v="18:15:00"/>
    <s v="Apr"/>
    <s v="BROOKLYN"/>
    <n v="10879.98965307365"/>
    <n v="40.662177999999997"/>
    <n v="-73.850250000000003"/>
    <s v="BELT PARKWAY"/>
    <s v="3 AVENUE"/>
    <s v="1400      PELHAM PARKWAY SOUTH"/>
    <n v="0"/>
    <n v="0"/>
    <n v="0"/>
    <n v="0"/>
    <s v="Reaction to Uninvolved Vehicle"/>
    <n v="4410237"/>
    <s v="Sedan"/>
    <s v="Station Wagon"/>
    <s v="2021-04"/>
    <n v="18"/>
    <n v="0"/>
    <n v="0"/>
    <s v="Non-Severe"/>
    <x v="0"/>
  </r>
  <r>
    <d v="2021-04-22T00:00:00"/>
    <s v="10:00:00"/>
    <s v="Apr"/>
    <s v="QUEENS"/>
    <n v="11434"/>
    <n v="40.684981999999998"/>
    <n v="-73.790620000000004"/>
    <s v="155 STREET"/>
    <s v="115 ROAD"/>
    <s v="1400      PELHAM PARKWAY SOUTH"/>
    <n v="0"/>
    <n v="0"/>
    <n v="0"/>
    <n v="0"/>
    <s v="Failure to Yield Right-of-Way"/>
    <n v="4409754"/>
    <s v="Station Wagon"/>
    <s v="Sedan"/>
    <s v="2021-04"/>
    <n v="10"/>
    <n v="0"/>
    <n v="0"/>
    <s v="Non-Severe"/>
    <x v="0"/>
  </r>
  <r>
    <d v="2021-09-14T00:00:00"/>
    <s v="12:51:00"/>
    <s v="Sep"/>
    <s v="QUEENS"/>
    <n v="11412"/>
    <n v="40.705916999999999"/>
    <n v="-73.752364999999998"/>
    <s v="205 STREET"/>
    <s v="110 AVENUE"/>
    <s v="1400      PELHAM PARKWAY SOUTH"/>
    <n v="2"/>
    <n v="0"/>
    <n v="0"/>
    <n v="0"/>
    <s v="Unsafe Lane Changing"/>
    <n v="4457173"/>
    <s v="Bus"/>
    <s v="Station Wagon"/>
    <s v="2021-09"/>
    <n v="12"/>
    <n v="2"/>
    <n v="0"/>
    <s v="Severe"/>
    <x v="0"/>
  </r>
  <r>
    <d v="2021-04-21T00:00:00"/>
    <s v="05:50:00"/>
    <s v="Apr"/>
    <s v="QUEENS"/>
    <n v="11413"/>
    <n v="40.682513999999998"/>
    <n v="-73.756649999999993"/>
    <s v="GRAYSON STREET"/>
    <s v="NASHVILLE BOULEVARD"/>
    <s v="1400      PELHAM PARKWAY SOUTH"/>
    <n v="1"/>
    <n v="0"/>
    <n v="0"/>
    <n v="0"/>
    <s v="Distraction"/>
    <n v="4409464"/>
    <s v="Sedan"/>
    <s v="Sedan"/>
    <s v="2021-04"/>
    <n v="5"/>
    <n v="1"/>
    <n v="0"/>
    <s v="Severe"/>
    <x v="0"/>
  </r>
  <r>
    <d v="2021-04-19T00:00:00"/>
    <s v="08:00:00"/>
    <s v="Apr"/>
    <s v="BROOKLYN"/>
    <n v="10879.98965307365"/>
    <n v="40.691895000000002"/>
    <n v="-73.933840000000004"/>
    <s v="LAFAYETTE AVENUE"/>
    <s v="3 AVENUE"/>
    <s v="1400      PELHAM PARKWAY SOUTH"/>
    <n v="0"/>
    <n v="0"/>
    <n v="0"/>
    <n v="0"/>
    <s v="Unspecified"/>
    <n v="4410195"/>
    <s v="Sedan"/>
    <s v="Sedan"/>
    <s v="2021-04"/>
    <n v="8"/>
    <n v="0"/>
    <n v="0"/>
    <s v="Non-Severe"/>
    <x v="0"/>
  </r>
  <r>
    <d v="2021-04-21T00:00:00"/>
    <s v="06:45:00"/>
    <s v="Apr"/>
    <s v="BROOKLYN"/>
    <n v="10879.98965307365"/>
    <n v="40.756473999999997"/>
    <n v="-73.947270000000003"/>
    <s v="VERNON BOULEVARD"/>
    <s v="3 AVENUE"/>
    <s v="1400      PELHAM PARKWAY SOUTH"/>
    <n v="1"/>
    <n v="0"/>
    <n v="0"/>
    <n v="0"/>
    <s v="Failure to Yield Right-of-Way"/>
    <n v="4409509"/>
    <s v="Bike"/>
    <s v="Pick-up Truck"/>
    <s v="2021-04"/>
    <n v="6"/>
    <n v="1"/>
    <n v="0"/>
    <s v="Severe"/>
    <x v="0"/>
  </r>
  <r>
    <d v="2021-11-04T00:00:00"/>
    <s v="16:45:00"/>
    <s v="Nov"/>
    <s v="BROOKLYN"/>
    <n v="10879.98965307365"/>
    <n v="40.520114816772221"/>
    <n v="-73.54743161629176"/>
    <s v="QUEENS MIDTOWN TUNNEL"/>
    <s v="3 AVENUE"/>
    <s v="1400      PELHAM PARKWAY SOUTH"/>
    <n v="0"/>
    <n v="0"/>
    <n v="0"/>
    <n v="0"/>
    <s v="Unspecified"/>
    <n v="4409818"/>
    <s v="Sedan"/>
    <s v="Sedan"/>
    <s v="2021-11"/>
    <n v="16"/>
    <n v="0"/>
    <n v="0"/>
    <s v="Non-Severe"/>
    <x v="0"/>
  </r>
  <r>
    <d v="2021-04-22T00:00:00"/>
    <s v="00:05:00"/>
    <s v="Apr"/>
    <s v="MANHATTAN"/>
    <n v="10030"/>
    <n v="40.815902999999999"/>
    <n v="-73.945149999999998"/>
    <s v="BELT PARKWAY"/>
    <s v="3 AVENUE"/>
    <s v="250       WEST 135 STREET"/>
    <n v="0"/>
    <n v="0"/>
    <n v="0"/>
    <n v="0"/>
    <s v="Unspecified"/>
    <n v="4409531"/>
    <s v="Station Wagon"/>
    <s v="Station Wagon"/>
    <s v="2021-04"/>
    <n v="0"/>
    <n v="0"/>
    <n v="0"/>
    <s v="Non-Severe"/>
    <x v="0"/>
  </r>
  <r>
    <d v="2021-04-21T00:00:00"/>
    <s v="13:40:00"/>
    <s v="Apr"/>
    <s v="BROOKLYN"/>
    <n v="10879.98965307365"/>
    <n v="40.833812999999999"/>
    <n v="-73.862750000000005"/>
    <s v="CROSS BRONX EXPY"/>
    <s v="3 AVENUE"/>
    <s v="1400      PELHAM PARKWAY SOUTH"/>
    <n v="0"/>
    <n v="0"/>
    <n v="0"/>
    <n v="0"/>
    <s v="Unspecified"/>
    <n v="4409252"/>
    <s v="Sedan"/>
    <s v="Tractor Truck Diesel"/>
    <s v="2021-04"/>
    <n v="13"/>
    <n v="0"/>
    <n v="0"/>
    <s v="Non-Severe"/>
    <x v="0"/>
  </r>
  <r>
    <d v="2021-04-22T00:00:00"/>
    <s v="14:00:00"/>
    <s v="Apr"/>
    <s v="BROOKLYN"/>
    <n v="10879.98965307365"/>
    <n v="40.600895000000001"/>
    <n v="-74.176734999999994"/>
    <s v="BELT PARKWAY"/>
    <s v="3 AVENUE"/>
    <s v="3575      VICTORY BOULEVARD"/>
    <n v="0"/>
    <n v="0"/>
    <n v="0"/>
    <n v="0"/>
    <s v="Backing Unsafely"/>
    <n v="4410431"/>
    <s v="Sedan"/>
    <s v="Station Wagon"/>
    <s v="2021-04"/>
    <n v="14"/>
    <n v="0"/>
    <n v="0"/>
    <s v="Non-Severe"/>
    <x v="0"/>
  </r>
  <r>
    <d v="2021-04-23T00:00:00"/>
    <s v="21:43:00"/>
    <s v="Apr"/>
    <s v="BROOKLYN"/>
    <n v="10879.98965307365"/>
    <n v="40.848117999999999"/>
    <n v="-73.930890000000005"/>
    <s v="WEST 181 STREET"/>
    <s v="3 AVENUE"/>
    <s v="1400      PELHAM PARKWAY SOUTH"/>
    <n v="0"/>
    <n v="0"/>
    <n v="0"/>
    <n v="0"/>
    <s v="Following Too Closely"/>
    <n v="4410272"/>
    <s v="Sedan"/>
    <s v="Sedan"/>
    <s v="2021-04"/>
    <n v="21"/>
    <n v="0"/>
    <n v="0"/>
    <s v="Non-Severe"/>
    <x v="0"/>
  </r>
  <r>
    <d v="2021-04-23T00:00:00"/>
    <s v="18:00:00"/>
    <s v="Apr"/>
    <s v="QUEENS"/>
    <n v="11435"/>
    <n v="40.700029999999998"/>
    <n v="-73.812790000000007"/>
    <s v="91 AVENUE"/>
    <s v="138 PLACE"/>
    <s v="1400      PELHAM PARKWAY SOUTH"/>
    <n v="1"/>
    <n v="0"/>
    <n v="1"/>
    <n v="0"/>
    <s v="Distraction"/>
    <n v="4409831"/>
    <s v="Sedan"/>
    <s v="Sedan"/>
    <s v="2021-04"/>
    <n v="18"/>
    <n v="2"/>
    <n v="0"/>
    <s v="Severe"/>
    <x v="0"/>
  </r>
  <r>
    <d v="2021-04-21T00:00:00"/>
    <s v="00:55:00"/>
    <s v="Apr"/>
    <s v="QUEENS"/>
    <n v="11419"/>
    <n v="40.692135"/>
    <n v="-73.834850000000003"/>
    <s v="ATLANTIC AVENUE"/>
    <s v="111 STREET"/>
    <s v="1400      PELHAM PARKWAY SOUTH"/>
    <n v="3"/>
    <n v="1"/>
    <n v="0"/>
    <n v="0"/>
    <s v="Alcohol Involvement"/>
    <n v="4409176"/>
    <s v="Sedan"/>
    <s v="Pick-up Truck"/>
    <s v="2021-04"/>
    <n v="0"/>
    <n v="3"/>
    <n v="1"/>
    <s v="Severe"/>
    <x v="0"/>
  </r>
  <r>
    <d v="2021-04-21T00:00:00"/>
    <s v="12:00:00"/>
    <s v="Apr"/>
    <s v="BROOKLYN"/>
    <n v="10879.98965307365"/>
    <n v="40.83511"/>
    <n v="-73.919449999999998"/>
    <s v="EAST 167 STREET"/>
    <s v="3 AVENUE"/>
    <s v="1400      PELHAM PARKWAY SOUTH"/>
    <n v="1"/>
    <n v="0"/>
    <n v="0"/>
    <n v="0"/>
    <s v="Distraction"/>
    <n v="4409702"/>
    <s v="Sedan"/>
    <s v="Sedan"/>
    <s v="2021-04"/>
    <n v="12"/>
    <n v="1"/>
    <n v="0"/>
    <s v="Severe"/>
    <x v="0"/>
  </r>
  <r>
    <d v="2021-04-22T00:00:00"/>
    <s v="19:01:00"/>
    <s v="Apr"/>
    <s v="MANHATTAN"/>
    <n v="10021"/>
    <n v="40.767809999999997"/>
    <n v="-73.962019999999995"/>
    <s v="EAST 69 STREET"/>
    <s v="3 AVENUE"/>
    <s v="1400      PELHAM PARKWAY SOUTH"/>
    <n v="0"/>
    <n v="0"/>
    <n v="0"/>
    <n v="0"/>
    <s v="Distraction"/>
    <n v="4409715"/>
    <s v="Sedan"/>
    <s v="Sedan"/>
    <s v="2021-04"/>
    <n v="19"/>
    <n v="0"/>
    <n v="0"/>
    <s v="Non-Severe"/>
    <x v="0"/>
  </r>
  <r>
    <d v="2021-04-18T00:00:00"/>
    <s v="17:27:00"/>
    <s v="Apr"/>
    <s v="QUEENS"/>
    <n v="11412"/>
    <n v="40.695025999999999"/>
    <n v="-73.756429999999995"/>
    <s v="116 AVENUE"/>
    <s v="196 STREET"/>
    <s v="1400      PELHAM PARKWAY SOUTH"/>
    <n v="0"/>
    <n v="0"/>
    <n v="0"/>
    <n v="0"/>
    <s v="Failure to Yield Right-of-Way"/>
    <n v="4409734"/>
    <s v="Sedan"/>
    <s v="Sedan"/>
    <s v="2021-04"/>
    <n v="17"/>
    <n v="0"/>
    <n v="0"/>
    <s v="Non-Severe"/>
    <x v="1"/>
  </r>
  <r>
    <d v="2021-04-22T00:00:00"/>
    <s v="18:00:00"/>
    <s v="Apr"/>
    <s v="MANHATTAN"/>
    <n v="10001"/>
    <n v="40.747894000000002"/>
    <n v="-73.989174000000006"/>
    <s v="AVENUE OF THE AMERICAS"/>
    <s v="WEST 31 STREET"/>
    <s v="1400      PELHAM PARKWAY SOUTH"/>
    <n v="1"/>
    <n v="0"/>
    <n v="0"/>
    <n v="0"/>
    <s v="Passing or Lane Usage Improper"/>
    <n v="4410046"/>
    <s v="Bike"/>
    <s v="Bike"/>
    <s v="2021-04"/>
    <n v="18"/>
    <n v="1"/>
    <n v="0"/>
    <s v="Severe"/>
    <x v="0"/>
  </r>
  <r>
    <d v="2021-04-22T00:00:00"/>
    <s v="17:40:00"/>
    <s v="Apr"/>
    <s v="BROOKLYN"/>
    <n v="11203"/>
    <n v="40.651935999999999"/>
    <n v="-73.929400000000001"/>
    <s v="CHURCH AVENUE"/>
    <s v="EAST 51 STREET"/>
    <s v="1400      PELHAM PARKWAY SOUTH"/>
    <n v="0"/>
    <n v="0"/>
    <n v="0"/>
    <n v="0"/>
    <s v="Distraction"/>
    <n v="4409850"/>
    <s v="Sedan"/>
    <s v="Sedan"/>
    <s v="2021-04"/>
    <n v="17"/>
    <n v="0"/>
    <n v="0"/>
    <s v="Non-Severe"/>
    <x v="0"/>
  </r>
  <r>
    <d v="2021-04-21T00:00:00"/>
    <s v="13:00:00"/>
    <s v="Apr"/>
    <s v="BRONX"/>
    <n v="10451"/>
    <n v="40.81738"/>
    <n v="-73.925700000000006"/>
    <s v="BELT PARKWAY"/>
    <s v="3 AVENUE"/>
    <s v="2824      PARK AVENUE"/>
    <n v="0"/>
    <n v="0"/>
    <n v="0"/>
    <n v="0"/>
    <s v="Unspecified"/>
    <n v="4409233"/>
    <s v="Ambulance"/>
    <s v="Sedan"/>
    <s v="2021-04"/>
    <n v="13"/>
    <n v="0"/>
    <n v="0"/>
    <s v="Non-Severe"/>
    <x v="0"/>
  </r>
  <r>
    <d v="2021-04-21T00:00:00"/>
    <s v="11:05:00"/>
    <s v="Apr"/>
    <s v="MANHATTAN"/>
    <n v="10025"/>
    <n v="40.792830000000002"/>
    <n v="-73.969539999999995"/>
    <s v="BELT PARKWAY"/>
    <s v="3 AVENUE"/>
    <s v="155       WEST 95 STREET"/>
    <n v="1"/>
    <n v="0"/>
    <n v="1"/>
    <n v="0"/>
    <s v="Backing Unsafely"/>
    <n v="4409179"/>
    <s v="Station Wagon"/>
    <s v="Sedan"/>
    <s v="2021-04"/>
    <n v="11"/>
    <n v="2"/>
    <n v="0"/>
    <s v="Severe"/>
    <x v="0"/>
  </r>
  <r>
    <d v="2021-04-23T00:00:00"/>
    <s v="17:36:00"/>
    <s v="Apr"/>
    <s v="BRONX"/>
    <n v="10457"/>
    <n v="40.843555000000002"/>
    <n v="-73.905730000000005"/>
    <s v="BELT PARKWAY"/>
    <s v="3 AVENUE"/>
    <s v="330       EAST 173 STREET"/>
    <n v="0"/>
    <n v="0"/>
    <n v="0"/>
    <n v="0"/>
    <s v="Backing Unsafely"/>
    <n v="4410171"/>
    <s v="Sedan"/>
    <s v="Sedan"/>
    <s v="2021-04"/>
    <n v="17"/>
    <n v="0"/>
    <n v="0"/>
    <s v="Non-Severe"/>
    <x v="0"/>
  </r>
  <r>
    <d v="2021-04-22T00:00:00"/>
    <s v="20:30:00"/>
    <s v="Apr"/>
    <s v="BROOKLYN"/>
    <n v="10879.98965307365"/>
    <n v="40.596671999999998"/>
    <n v="-73.989716000000001"/>
    <s v="BAY 38 STREET"/>
    <s v="3 AVENUE"/>
    <s v="1400      PELHAM PARKWAY SOUTH"/>
    <n v="0"/>
    <n v="0"/>
    <n v="0"/>
    <n v="0"/>
    <s v="Backing Unsafely"/>
    <n v="4409664"/>
    <s v="Sedan"/>
    <s v="Sedan"/>
    <s v="2021-04"/>
    <n v="20"/>
    <n v="0"/>
    <n v="0"/>
    <s v="Non-Severe"/>
    <x v="0"/>
  </r>
  <r>
    <d v="2021-04-23T00:00:00"/>
    <s v="09:30:00"/>
    <s v="Apr"/>
    <s v="QUEENS"/>
    <n v="11413"/>
    <n v="40.686419999999998"/>
    <n v="-73.751149999999996"/>
    <s v="NASHVILLE BOULEVARD"/>
    <s v="197 STREET"/>
    <s v="1400      PELHAM PARKWAY SOUTH"/>
    <n v="1"/>
    <n v="0"/>
    <n v="0"/>
    <n v="0"/>
    <s v="Unspecified"/>
    <n v="4409803"/>
    <s v="Sedan"/>
    <s v="Station Wagon"/>
    <s v="2021-04"/>
    <n v="9"/>
    <n v="1"/>
    <n v="0"/>
    <s v="Severe"/>
    <x v="0"/>
  </r>
  <r>
    <d v="2021-04-21T00:00:00"/>
    <s v="14:35:00"/>
    <s v="Apr"/>
    <s v="BROOKLYN"/>
    <n v="10879.98965307365"/>
    <n v="40.685276000000002"/>
    <n v="-73.772409999999994"/>
    <s v="MERRICK BOULEVARD"/>
    <s v="3 AVENUE"/>
    <s v="1400      PELHAM PARKWAY SOUTH"/>
    <n v="0"/>
    <n v="0"/>
    <n v="0"/>
    <n v="0"/>
    <s v="Distraction"/>
    <n v="4409275"/>
    <s v="Sedan"/>
    <s v="Sedan"/>
    <s v="2021-04"/>
    <n v="14"/>
    <n v="0"/>
    <n v="0"/>
    <s v="Non-Severe"/>
    <x v="0"/>
  </r>
  <r>
    <d v="2021-04-16T00:00:00"/>
    <s v="18:00:00"/>
    <s v="Apr"/>
    <s v="BROOKLYN"/>
    <n v="10879.98965307365"/>
    <n v="40.520114816772221"/>
    <n v="-73.54743161629176"/>
    <s v="GRAND CENTRAL PARKWAY"/>
    <s v="LITTLE NECK PARKWAY"/>
    <s v="1400      PELHAM PARKWAY SOUTH"/>
    <n v="0"/>
    <n v="0"/>
    <n v="0"/>
    <n v="0"/>
    <s v="Unspecified"/>
    <n v="4410316"/>
    <s v="Station Wagon"/>
    <s v="Station Wagon"/>
    <s v="2021-04"/>
    <n v="18"/>
    <n v="0"/>
    <n v="0"/>
    <s v="Non-Severe"/>
    <x v="0"/>
  </r>
  <r>
    <d v="2021-04-21T00:00:00"/>
    <s v="05:45:00"/>
    <s v="Apr"/>
    <s v="BROOKLYN"/>
    <n v="10879.98965307365"/>
    <n v="40.696086999999999"/>
    <n v="-73.97533"/>
    <s v="BROOKLYN QUEENS EXPRESSWAY"/>
    <s v="3 AVENUE"/>
    <s v="1400      PELHAM PARKWAY SOUTH"/>
    <n v="0"/>
    <n v="0"/>
    <n v="0"/>
    <n v="0"/>
    <s v="Passing or Lane Usage Improper"/>
    <n v="4409147"/>
    <s v="Station Wagon"/>
    <s v="Sedan"/>
    <s v="2021-04"/>
    <n v="5"/>
    <n v="0"/>
    <n v="0"/>
    <s v="Non-Severe"/>
    <x v="0"/>
  </r>
  <r>
    <d v="2021-04-22T00:00:00"/>
    <s v="16:30:00"/>
    <s v="Apr"/>
    <s v="BROOKLYN"/>
    <n v="11218"/>
    <n v="40.634050000000002"/>
    <n v="-73.977760000000004"/>
    <s v="BELT PARKWAY"/>
    <s v="3 AVENUE"/>
    <s v="825       MC DONALD AVENUE"/>
    <n v="0"/>
    <n v="0"/>
    <n v="0"/>
    <n v="0"/>
    <s v="Unspecified"/>
    <n v="4410051"/>
    <s v="Station Wagon"/>
    <s v="Sedan"/>
    <s v="2021-04"/>
    <n v="16"/>
    <n v="0"/>
    <n v="0"/>
    <s v="Non-Severe"/>
    <x v="0"/>
  </r>
  <r>
    <d v="2021-04-22T00:00:00"/>
    <s v="09:45:00"/>
    <s v="Apr"/>
    <s v="BROOKLYN"/>
    <n v="10879.98965307365"/>
    <n v="40.744680000000002"/>
    <n v="-73.987305000000006"/>
    <s v="EAST 28 STREET"/>
    <s v="3 AVENUE"/>
    <s v="1400      PELHAM PARKWAY SOUTH"/>
    <n v="0"/>
    <n v="0"/>
    <n v="0"/>
    <n v="0"/>
    <s v="Unspecified"/>
    <n v="4409530"/>
    <s v="Sedan"/>
    <s v="Sedan"/>
    <s v="2021-04"/>
    <n v="9"/>
    <n v="0"/>
    <n v="0"/>
    <s v="Non-Severe"/>
    <x v="0"/>
  </r>
  <r>
    <d v="2021-04-19T00:00:00"/>
    <s v="08:00:00"/>
    <s v="Apr"/>
    <s v="BROOKLYN"/>
    <n v="10879.98965307365"/>
    <n v="40.520114816772221"/>
    <n v="-73.54743161629176"/>
    <s v="GOWANUS RAMP"/>
    <s v="3 AVENUE"/>
    <s v="1400      PELHAM PARKWAY SOUTH"/>
    <n v="1"/>
    <n v="0"/>
    <n v="0"/>
    <n v="0"/>
    <s v="Unspecified"/>
    <n v="4410293"/>
    <s v="Station Wagon"/>
    <s v="Station Wagon"/>
    <s v="2021-04"/>
    <n v="8"/>
    <n v="1"/>
    <n v="0"/>
    <s v="Severe"/>
    <x v="0"/>
  </r>
  <r>
    <d v="2021-04-23T00:00:00"/>
    <s v="18:48:00"/>
    <s v="Apr"/>
    <s v="BROOKLYN"/>
    <n v="11222"/>
    <n v="40.726239999999997"/>
    <n v="-73.937950000000001"/>
    <s v="NASSAU AVENUE"/>
    <s v="APOLLO STREET"/>
    <s v="1400      PELHAM PARKWAY SOUTH"/>
    <n v="1"/>
    <n v="0"/>
    <n v="0"/>
    <n v="0"/>
    <s v="Failure to Yield Right-of-Way"/>
    <n v="4410442"/>
    <s v="Sedan"/>
    <s v="Sedan"/>
    <s v="2021-04"/>
    <n v="18"/>
    <n v="1"/>
    <n v="0"/>
    <s v="Severe"/>
    <x v="0"/>
  </r>
  <r>
    <d v="2021-04-23T00:00:00"/>
    <s v="10:45:00"/>
    <s v="Apr"/>
    <s v="BROOKLYN"/>
    <n v="11214"/>
    <n v="40.599494999999997"/>
    <n v="-73.997603999999995"/>
    <s v="BELT PARKWAY"/>
    <s v="3 AVENUE"/>
    <s v="151       BAY 29 STREET"/>
    <n v="0"/>
    <n v="0"/>
    <n v="0"/>
    <n v="0"/>
    <s v="Distraction"/>
    <n v="4409786"/>
    <s v="Station Wagon"/>
    <s v="Station Wagon"/>
    <s v="2021-04"/>
    <n v="10"/>
    <n v="0"/>
    <n v="0"/>
    <s v="Non-Severe"/>
    <x v="0"/>
  </r>
  <r>
    <d v="2021-04-23T00:00:00"/>
    <s v="23:55:00"/>
    <s v="Apr"/>
    <s v="QUEENS"/>
    <n v="11422"/>
    <n v="40.655009999999997"/>
    <n v="-73.729640000000003"/>
    <s v="259 STREET"/>
    <s v="148 AVENUE"/>
    <s v="1400      PELHAM PARKWAY SOUTH"/>
    <n v="0"/>
    <n v="0"/>
    <n v="0"/>
    <n v="0"/>
    <s v="Failure to Yield Right-of-Way"/>
    <n v="4409924"/>
    <s v="Sedan"/>
    <s v="Station Wagon"/>
    <s v="2021-04"/>
    <n v="23"/>
    <n v="0"/>
    <n v="0"/>
    <s v="Non-Severe"/>
    <x v="0"/>
  </r>
  <r>
    <d v="2021-04-22T00:00:00"/>
    <s v="01:10:00"/>
    <s v="Apr"/>
    <s v="BRONX"/>
    <n v="10454"/>
    <n v="40.805557"/>
    <n v="-73.910470000000004"/>
    <s v="BRUCKNER BOULEVARD"/>
    <s v="EAST 140 STREET"/>
    <s v="1400      PELHAM PARKWAY SOUTH"/>
    <n v="0"/>
    <n v="0"/>
    <n v="0"/>
    <n v="0"/>
    <s v="Failure to Yield Right-of-Way"/>
    <n v="4409389"/>
    <s v="Station Wagon"/>
    <s v="Sedan"/>
    <s v="2021-04"/>
    <n v="1"/>
    <n v="0"/>
    <n v="0"/>
    <s v="Non-Severe"/>
    <x v="0"/>
  </r>
  <r>
    <d v="2021-04-23T00:00:00"/>
    <s v="20:48:00"/>
    <s v="Apr"/>
    <s v="BROOKLYN"/>
    <n v="10879.98965307365"/>
    <n v="40.708762999999998"/>
    <n v="-73.998115999999996"/>
    <s v="FDR DRIVE"/>
    <s v="3 AVENUE"/>
    <s v="1400      PELHAM PARKWAY SOUTH"/>
    <n v="0"/>
    <n v="0"/>
    <n v="0"/>
    <n v="0"/>
    <s v="Reaction to Uninvolved Vehicle"/>
    <n v="4410079"/>
    <s v="Station Wagon"/>
    <s v="Station Wagon"/>
    <s v="2021-04"/>
    <n v="20"/>
    <n v="0"/>
    <n v="0"/>
    <s v="Non-Severe"/>
    <x v="0"/>
  </r>
  <r>
    <d v="2021-04-23T00:00:00"/>
    <s v="17:53:00"/>
    <s v="Apr"/>
    <s v="QUEENS"/>
    <n v="11420"/>
    <n v="40.682285"/>
    <n v="-73.808049999999994"/>
    <s v="LINDEN BOULEVARD"/>
    <s v="134 STREET"/>
    <s v="1400      PELHAM PARKWAY SOUTH"/>
    <n v="0"/>
    <n v="0"/>
    <n v="0"/>
    <n v="0"/>
    <s v="Distraction"/>
    <n v="4410242"/>
    <s v="Station Wagon"/>
    <s v="Sedan"/>
    <s v="2021-04"/>
    <n v="17"/>
    <n v="0"/>
    <n v="0"/>
    <s v="Non-Severe"/>
    <x v="0"/>
  </r>
  <r>
    <d v="2021-04-20T00:00:00"/>
    <s v="12:10:00"/>
    <s v="Apr"/>
    <s v="BROOKLYN"/>
    <n v="11205"/>
    <n v="40.689444999999999"/>
    <n v="-73.955129999999997"/>
    <s v="BEDFORD AVENUE"/>
    <s v="LAFAYETTE AVENUE"/>
    <s v="1400      PELHAM PARKWAY SOUTH"/>
    <n v="0"/>
    <n v="0"/>
    <n v="0"/>
    <n v="0"/>
    <s v="Brakes Defective"/>
    <n v="4410367"/>
    <s v="Beverage Truck"/>
    <s v="Sedan"/>
    <s v="2021-04"/>
    <n v="12"/>
    <n v="0"/>
    <n v="0"/>
    <s v="Non-Severe"/>
    <x v="0"/>
  </r>
  <r>
    <d v="2021-04-20T00:00:00"/>
    <s v="14:00:00"/>
    <s v="Apr"/>
    <s v="BRONX"/>
    <n v="10455"/>
    <n v="40.816079999999999"/>
    <n v="-73.917693999999997"/>
    <s v="EAST 149 STREET"/>
    <s v="3 AVENUE"/>
    <s v="1400      PELHAM PARKWAY SOUTH"/>
    <n v="2"/>
    <n v="0"/>
    <n v="0"/>
    <n v="0"/>
    <s v="Distraction"/>
    <n v="4410495"/>
    <s v="Sedan"/>
    <s v="Concrete Mixer"/>
    <s v="2021-04"/>
    <n v="14"/>
    <n v="2"/>
    <n v="0"/>
    <s v="Severe"/>
    <x v="0"/>
  </r>
  <r>
    <d v="2021-04-21T00:00:00"/>
    <s v="16:50:00"/>
    <s v="Apr"/>
    <s v="BRONX"/>
    <n v="10460"/>
    <n v="40.849074999999999"/>
    <n v="-73.882890000000003"/>
    <s v="CROTONA PARKWAY"/>
    <s v="SOUTHERN BOULEVARD"/>
    <s v="1400      PELHAM PARKWAY SOUTH"/>
    <n v="0"/>
    <n v="0"/>
    <n v="0"/>
    <n v="0"/>
    <s v="Traffic Control Disregarded"/>
    <n v="4409412"/>
    <s v="Sedan"/>
    <s v="Sedan"/>
    <s v="2021-04"/>
    <n v="16"/>
    <n v="0"/>
    <n v="0"/>
    <s v="Non-Severe"/>
    <x v="0"/>
  </r>
  <r>
    <d v="2021-04-23T00:00:00"/>
    <s v="07:30:00"/>
    <s v="Apr"/>
    <s v="BRONX"/>
    <n v="10451"/>
    <n v="40.822322999999997"/>
    <n v="-73.910706000000005"/>
    <s v="3 AVENUE"/>
    <s v="BROOK AVENUE"/>
    <s v="1400      PELHAM PARKWAY SOUTH"/>
    <n v="0"/>
    <n v="0"/>
    <n v="0"/>
    <n v="0"/>
    <s v="Unspecified"/>
    <n v="4409758"/>
    <s v="Taxi"/>
    <s v="Sedan"/>
    <s v="2021-04"/>
    <n v="7"/>
    <n v="0"/>
    <n v="0"/>
    <s v="Non-Severe"/>
    <x v="0"/>
  </r>
  <r>
    <d v="2021-04-23T00:00:00"/>
    <s v="09:46:00"/>
    <s v="Apr"/>
    <s v="MANHATTAN"/>
    <n v="10033"/>
    <n v="40.848391999999997"/>
    <n v="-73.937674999999999"/>
    <s v="BROADWAY"/>
    <s v="WEST 178 STREET"/>
    <s v="1400      PELHAM PARKWAY SOUTH"/>
    <n v="0"/>
    <n v="0"/>
    <n v="0"/>
    <n v="0"/>
    <s v="Passing Too Closely"/>
    <n v="4409771"/>
    <s v="Sedan"/>
    <s v="Bus"/>
    <s v="2021-04"/>
    <n v="9"/>
    <n v="0"/>
    <n v="0"/>
    <s v="Non-Severe"/>
    <x v="0"/>
  </r>
  <r>
    <d v="2021-04-22T00:00:00"/>
    <s v="09:51:00"/>
    <s v="Apr"/>
    <s v="BROOKLYN"/>
    <n v="10879.98965307365"/>
    <n v="40.760536000000002"/>
    <n v="-73.958359999999999"/>
    <s v="YORK AVENUE"/>
    <s v="3 AVENUE"/>
    <s v="1400      PELHAM PARKWAY SOUTH"/>
    <n v="0"/>
    <n v="0"/>
    <n v="0"/>
    <n v="0"/>
    <s v="Unsafe Lane Changing"/>
    <n v="4409543"/>
    <s v="Sedan"/>
    <s v="Sedan"/>
    <s v="2021-04"/>
    <n v="9"/>
    <n v="0"/>
    <n v="0"/>
    <s v="Non-Severe"/>
    <x v="0"/>
  </r>
  <r>
    <d v="2021-04-21T00:00:00"/>
    <s v="08:00:00"/>
    <s v="Apr"/>
    <s v="QUEENS"/>
    <n v="11411"/>
    <n v="40.702956999999998"/>
    <n v="-73.743319999999997"/>
    <s v="MURDOCK AVENUE"/>
    <s v="212 STREET"/>
    <s v="1400      PELHAM PARKWAY SOUTH"/>
    <n v="0"/>
    <n v="0"/>
    <n v="0"/>
    <n v="0"/>
    <s v="Backing Unsafely"/>
    <n v="4409979"/>
    <s v="Sedan"/>
    <s v="Sedan"/>
    <s v="2021-04"/>
    <n v="8"/>
    <n v="0"/>
    <n v="0"/>
    <s v="Non-Severe"/>
    <x v="0"/>
  </r>
  <r>
    <d v="2021-04-21T00:00:00"/>
    <s v="05:50:00"/>
    <s v="Apr"/>
    <s v="BROOKLYN"/>
    <n v="10879.98965307365"/>
    <n v="40.770769999999999"/>
    <n v="-73.917270000000002"/>
    <s v="HOYT AVENUE NORTH"/>
    <s v="31 STREET"/>
    <s v="1400      PELHAM PARKWAY SOUTH"/>
    <n v="2"/>
    <n v="0"/>
    <n v="0"/>
    <n v="0"/>
    <s v="Unspecified"/>
    <n v="4409472"/>
    <s v="Sedan"/>
    <s v="Station Wagon"/>
    <s v="2021-04"/>
    <n v="5"/>
    <n v="2"/>
    <n v="0"/>
    <s v="Severe"/>
    <x v="0"/>
  </r>
  <r>
    <d v="2021-09-14T00:00:00"/>
    <s v="17:00:00"/>
    <s v="Sep"/>
    <s v="BROOKLYN"/>
    <n v="11237"/>
    <n v="40.709392999999999"/>
    <n v="-73.921899999999994"/>
    <s v="FLUSHING AVENUE"/>
    <s v="JOHNSON AVENUE"/>
    <s v="1400      PELHAM PARKWAY SOUTH"/>
    <n v="0"/>
    <n v="0"/>
    <n v="0"/>
    <n v="0"/>
    <s v="Passing Too Closely"/>
    <n v="4457298"/>
    <s v="Station Wagon"/>
    <s v="Sedan"/>
    <s v="2021-09"/>
    <n v="17"/>
    <n v="0"/>
    <n v="0"/>
    <s v="Non-Severe"/>
    <x v="0"/>
  </r>
  <r>
    <d v="2021-04-23T00:00:00"/>
    <s v="17:37:00"/>
    <s v="Apr"/>
    <s v="BROOKLYN"/>
    <n v="10879.98965307365"/>
    <n v="40.821415000000002"/>
    <n v="-73.889330000000001"/>
    <s v="BRUCKNER BOULEVARD"/>
    <s v="3 AVENUE"/>
    <s v="1400      PELHAM PARKWAY SOUTH"/>
    <n v="0"/>
    <n v="0"/>
    <n v="0"/>
    <n v="0"/>
    <s v="Alcohol Involvement"/>
    <n v="4410021"/>
    <s v="Sedan"/>
    <s v="Sedan"/>
    <s v="2021-04"/>
    <n v="17"/>
    <n v="0"/>
    <n v="0"/>
    <s v="Non-Severe"/>
    <x v="0"/>
  </r>
  <r>
    <d v="2021-04-23T00:00:00"/>
    <s v="21:59:00"/>
    <s v="Apr"/>
    <s v="MANHATTAN"/>
    <n v="10010"/>
    <n v="40.742218000000001"/>
    <n v="-73.991200000000006"/>
    <s v="BELT PARKWAY"/>
    <s v="3 AVENUE"/>
    <s v="50        WEST 23 STREET"/>
    <n v="0"/>
    <n v="0"/>
    <n v="0"/>
    <n v="0"/>
    <s v="Following Too Closely"/>
    <n v="4410151"/>
    <s v="Station Wagon"/>
    <s v="Sedan"/>
    <s v="2021-04"/>
    <n v="21"/>
    <n v="0"/>
    <n v="0"/>
    <s v="Non-Severe"/>
    <x v="0"/>
  </r>
  <r>
    <d v="2021-04-21T00:00:00"/>
    <s v="22:50:00"/>
    <s v="Apr"/>
    <s v="BROOKLYN"/>
    <n v="10879.98965307365"/>
    <n v="40.663049999999998"/>
    <n v="-73.848563999999996"/>
    <s v="BELT PARKWAY"/>
    <s v="3 AVENUE"/>
    <s v="1400      PELHAM PARKWAY SOUTH"/>
    <n v="7"/>
    <n v="0"/>
    <n v="0"/>
    <n v="0"/>
    <s v="Unsafe Speed"/>
    <n v="4409535"/>
    <s v="Sedan"/>
    <s v="Station Wagon"/>
    <s v="2021-04"/>
    <n v="22"/>
    <n v="7"/>
    <n v="0"/>
    <s v="Severe"/>
    <x v="0"/>
  </r>
  <r>
    <d v="2021-04-21T00:00:00"/>
    <s v="07:00:00"/>
    <s v="Apr"/>
    <s v="QUEENS"/>
    <n v="11105"/>
    <n v="40.781140000000001"/>
    <n v="-73.909009999999995"/>
    <s v="BELT PARKWAY"/>
    <s v="3 AVENUE"/>
    <s v="20-02     27 STREET"/>
    <n v="0"/>
    <n v="0"/>
    <n v="0"/>
    <n v="0"/>
    <s v="Turning Improperly"/>
    <n v="4409165"/>
    <s v="Box Truck"/>
    <s v="Station Wagon"/>
    <s v="2021-04"/>
    <n v="7"/>
    <n v="0"/>
    <n v="0"/>
    <s v="Non-Severe"/>
    <x v="0"/>
  </r>
  <r>
    <d v="2021-04-22T00:00:00"/>
    <s v="23:55:00"/>
    <s v="Apr"/>
    <s v="BROOKLYN"/>
    <n v="10879.98965307365"/>
    <n v="40.696950000000001"/>
    <n v="-73.962776000000005"/>
    <s v="BROOKLYN QUEENS EXPRESSWAY"/>
    <s v="3 AVENUE"/>
    <s v="1400      PELHAM PARKWAY SOUTH"/>
    <n v="1"/>
    <n v="0"/>
    <n v="0"/>
    <n v="0"/>
    <s v="Driver Inexperience"/>
    <n v="4409835"/>
    <s v="Motorcycle"/>
    <s v="Sedan"/>
    <s v="2021-04"/>
    <n v="23"/>
    <n v="1"/>
    <n v="0"/>
    <s v="Severe"/>
    <x v="0"/>
  </r>
  <r>
    <d v="2021-04-21T00:00:00"/>
    <s v="13:08:00"/>
    <s v="Apr"/>
    <s v="BROOKLYN"/>
    <n v="10879.98965307365"/>
    <n v="40.520114816772221"/>
    <n v="-73.54743161629176"/>
    <s v="Seagirt Boulevard"/>
    <s v="Beach 9 street"/>
    <s v="1400      PELHAM PARKWAY SOUTH"/>
    <n v="0"/>
    <n v="0"/>
    <n v="0"/>
    <n v="0"/>
    <s v="Unsafe Lane Changing"/>
    <n v="4409262"/>
    <s v="Sedan"/>
    <s v="Sedan"/>
    <s v="2021-04"/>
    <n v="13"/>
    <n v="0"/>
    <n v="0"/>
    <s v="Non-Severe"/>
    <x v="0"/>
  </r>
  <r>
    <d v="2021-04-21T00:00:00"/>
    <s v="17:46:00"/>
    <s v="Apr"/>
    <s v="BROOKLYN"/>
    <n v="11228"/>
    <n v="40.6175"/>
    <n v="-74.021630000000002"/>
    <s v="7 AVENUE"/>
    <s v="88 STREET"/>
    <s v="1400      PELHAM PARKWAY SOUTH"/>
    <n v="0"/>
    <n v="0"/>
    <n v="0"/>
    <n v="0"/>
    <s v="Unspecified"/>
    <n v="4409371"/>
    <s v="Station Wagon"/>
    <s v="Sedan"/>
    <s v="2021-04"/>
    <n v="17"/>
    <n v="0"/>
    <n v="0"/>
    <s v="Non-Severe"/>
    <x v="0"/>
  </r>
  <r>
    <d v="2021-04-23T00:00:00"/>
    <s v="17:45:00"/>
    <s v="Apr"/>
    <s v="BROOKLYN"/>
    <n v="11233"/>
    <n v="40.676569999999998"/>
    <n v="-73.915183999999996"/>
    <s v="BELT PARKWAY"/>
    <s v="3 AVENUE"/>
    <s v="2158      ATLANTIC AVENUE"/>
    <n v="0"/>
    <n v="0"/>
    <n v="0"/>
    <n v="0"/>
    <s v="Unspecified"/>
    <n v="4410104"/>
    <s v="Station Wagon"/>
    <s v="Box Truck"/>
    <s v="2021-04"/>
    <n v="17"/>
    <n v="0"/>
    <n v="0"/>
    <s v="Non-Severe"/>
    <x v="0"/>
  </r>
  <r>
    <d v="2021-04-22T00:00:00"/>
    <s v="16:10:00"/>
    <s v="Apr"/>
    <s v="BROOKLYN"/>
    <n v="11234"/>
    <n v="40.628284000000001"/>
    <n v="-73.916939999999997"/>
    <s v="BELT PARKWAY"/>
    <s v="3 AVENUE"/>
    <s v="1067      EAST 73 STREET"/>
    <n v="0"/>
    <n v="0"/>
    <n v="0"/>
    <n v="0"/>
    <s v="Distraction"/>
    <n v="4410408"/>
    <s v="Station Wagon"/>
    <s v="Sedan"/>
    <s v="2021-04"/>
    <n v="16"/>
    <n v="0"/>
    <n v="0"/>
    <s v="Non-Severe"/>
    <x v="0"/>
  </r>
  <r>
    <d v="2021-04-23T00:00:00"/>
    <s v="17:14:00"/>
    <s v="Apr"/>
    <s v="BROOKLYN"/>
    <n v="11203"/>
    <n v="40.650109999999998"/>
    <n v="-73.930214000000007"/>
    <s v="SNYDER AVENUE"/>
    <s v="UTICA AVENUE"/>
    <s v="1400      PELHAM PARKWAY SOUTH"/>
    <n v="0"/>
    <n v="0"/>
    <n v="0"/>
    <n v="0"/>
    <s v="Traffic Control Disregarded"/>
    <n v="4409830"/>
    <s v="Station Wagon"/>
    <s v="Station Wagon"/>
    <s v="2021-04"/>
    <n v="17"/>
    <n v="0"/>
    <n v="0"/>
    <s v="Non-Severe"/>
    <x v="0"/>
  </r>
  <r>
    <d v="2021-04-21T00:00:00"/>
    <s v="20:05:00"/>
    <s v="Apr"/>
    <s v="MANHATTAN"/>
    <n v="10027"/>
    <n v="40.814185999999999"/>
    <n v="-73.948260000000005"/>
    <s v="BELT PARKWAY"/>
    <s v="3 AVENUE"/>
    <s v="2451      8 AVENUE"/>
    <n v="0"/>
    <n v="0"/>
    <n v="0"/>
    <n v="0"/>
    <s v="Passing or Lane Usage Improper"/>
    <n v="4409739"/>
    <s v="Taxi"/>
    <s v="Station Wagon"/>
    <s v="2021-04"/>
    <n v="20"/>
    <n v="0"/>
    <n v="0"/>
    <s v="Non-Severe"/>
    <x v="0"/>
  </r>
  <r>
    <d v="2021-04-21T00:00:00"/>
    <s v="18:55:00"/>
    <s v="Apr"/>
    <s v="BRONX"/>
    <n v="10452"/>
    <n v="40.844340000000003"/>
    <n v="-73.914749999999998"/>
    <s v="WEST MOUNT EDEN AVENUE"/>
    <s v="JEROME AVENUE"/>
    <s v="1400      PELHAM PARKWAY SOUTH"/>
    <n v="0"/>
    <n v="0"/>
    <n v="0"/>
    <n v="0"/>
    <s v="Unspecified"/>
    <n v="4409459"/>
    <s v="Sedan"/>
    <s v="Sedan"/>
    <s v="2021-04"/>
    <n v="18"/>
    <n v="0"/>
    <n v="0"/>
    <s v="Non-Severe"/>
    <x v="0"/>
  </r>
  <r>
    <d v="2021-04-22T00:00:00"/>
    <s v="12:00:00"/>
    <s v="Apr"/>
    <s v="QUEENS"/>
    <n v="11428"/>
    <n v="40.715083999999997"/>
    <n v="-73.753829999999994"/>
    <s v="207 STREET"/>
    <s v="94 AVENUE"/>
    <s v="1400      PELHAM PARKWAY SOUTH"/>
    <n v="1"/>
    <n v="0"/>
    <n v="0"/>
    <n v="0"/>
    <s v="Unspecified"/>
    <n v="4409620"/>
    <s v="Sedan"/>
    <s v="Station Wagon"/>
    <s v="2021-04"/>
    <n v="12"/>
    <n v="1"/>
    <n v="0"/>
    <s v="Severe"/>
    <x v="0"/>
  </r>
  <r>
    <d v="2021-04-22T00:00:00"/>
    <s v="07:00:00"/>
    <s v="Apr"/>
    <s v="BROOKLYN"/>
    <n v="10879.98965307365"/>
    <n v="40.575085000000001"/>
    <n v="-74.105119999999999"/>
    <s v="MAPLEWOOD PLACE"/>
    <s v="3 AVENUE"/>
    <s v="1400      PELHAM PARKWAY SOUTH"/>
    <n v="0"/>
    <n v="0"/>
    <n v="0"/>
    <n v="0"/>
    <s v="Unspecified"/>
    <n v="4409703"/>
    <s v="Sedan"/>
    <s v="Sedan"/>
    <s v="2021-04"/>
    <n v="7"/>
    <n v="0"/>
    <n v="0"/>
    <s v="Non-Severe"/>
    <x v="0"/>
  </r>
  <r>
    <d v="2021-04-23T00:00:00"/>
    <s v="14:50:00"/>
    <s v="Apr"/>
    <s v="BROOKLYN"/>
    <n v="11209"/>
    <n v="40.634791999999997"/>
    <n v="-74.032325999999998"/>
    <s v="72 STREET"/>
    <s v="COLONIAL ROAD"/>
    <s v="1400      PELHAM PARKWAY SOUTH"/>
    <n v="1"/>
    <n v="0"/>
    <n v="0"/>
    <n v="0"/>
    <s v="Distraction"/>
    <n v="4409862"/>
    <s v="Bike"/>
    <s v="Sedan"/>
    <s v="2021-04"/>
    <n v="14"/>
    <n v="1"/>
    <n v="0"/>
    <s v="Severe"/>
    <x v="0"/>
  </r>
  <r>
    <d v="2021-04-21T00:00:00"/>
    <s v="17:20:00"/>
    <s v="Apr"/>
    <s v="QUEENS"/>
    <n v="11379"/>
    <n v="40.712645999999999"/>
    <n v="-73.899360000000001"/>
    <s v="METROPOLITAN AVENUE"/>
    <s v="62 STREET"/>
    <s v="1400      PELHAM PARKWAY SOUTH"/>
    <n v="1"/>
    <n v="0"/>
    <n v="0"/>
    <n v="0"/>
    <s v="Distraction"/>
    <n v="4409304"/>
    <s v="Station Wagon"/>
    <s v="Bike"/>
    <s v="2021-04"/>
    <n v="17"/>
    <n v="1"/>
    <n v="0"/>
    <s v="Severe"/>
    <x v="0"/>
  </r>
  <r>
    <d v="2021-04-18T00:00:00"/>
    <s v="11:50:00"/>
    <s v="Apr"/>
    <s v="BRONX"/>
    <n v="10465"/>
    <n v="40.842697000000001"/>
    <n v="-73.825190000000006"/>
    <s v="MACDONOUGH PLACE"/>
    <s v="COUNTRY CLUB ROAD"/>
    <s v="1400      PELHAM PARKWAY SOUTH"/>
    <n v="0"/>
    <n v="0"/>
    <n v="0"/>
    <n v="0"/>
    <s v="Passing or Lane Usage Improper"/>
    <n v="4409730"/>
    <s v="Sedan"/>
    <s v="Sedan"/>
    <s v="2021-04"/>
    <n v="11"/>
    <n v="0"/>
    <n v="0"/>
    <s v="Non-Severe"/>
    <x v="1"/>
  </r>
  <r>
    <d v="2021-04-21T00:00:00"/>
    <s v="12:00:00"/>
    <s v="Apr"/>
    <s v="STATEN ISLAND"/>
    <n v="10304"/>
    <n v="40.615752999999998"/>
    <n v="-74.087540000000004"/>
    <s v="BELT PARKWAY"/>
    <s v="3 AVENUE"/>
    <s v="959       VANDUZER STREET"/>
    <n v="1"/>
    <n v="0"/>
    <n v="0"/>
    <n v="0"/>
    <s v="Traffic Control Disregarded"/>
    <n v="4409346"/>
    <s v="Sedan"/>
    <s v="work van"/>
    <s v="2021-04"/>
    <n v="12"/>
    <n v="1"/>
    <n v="0"/>
    <s v="Severe"/>
    <x v="0"/>
  </r>
  <r>
    <d v="2021-04-21T00:00:00"/>
    <s v="19:30:00"/>
    <s v="Apr"/>
    <s v="BROOKLYN"/>
    <n v="10879.98965307365"/>
    <n v="40.804699999999997"/>
    <n v="-73.912430000000001"/>
    <s v="EAST 138 STREET"/>
    <s v="3 AVENUE"/>
    <s v="1400      PELHAM PARKWAY SOUTH"/>
    <n v="2"/>
    <n v="0"/>
    <n v="0"/>
    <n v="0"/>
    <s v="Turning Improperly"/>
    <n v="4409671"/>
    <s v="Taxi"/>
    <s v="Station Wagon"/>
    <s v="2021-04"/>
    <n v="19"/>
    <n v="2"/>
    <n v="0"/>
    <s v="Severe"/>
    <x v="0"/>
  </r>
  <r>
    <d v="2021-04-21T00:00:00"/>
    <s v="10:30:00"/>
    <s v="Apr"/>
    <s v="MANHATTAN"/>
    <n v="10001"/>
    <n v="40.752223999999998"/>
    <n v="-74.001410000000007"/>
    <s v="BELT PARKWAY"/>
    <s v="3 AVENUE"/>
    <s v="500       WEST 30 STREET"/>
    <n v="0"/>
    <n v="0"/>
    <n v="0"/>
    <n v="0"/>
    <s v="Unspecified"/>
    <n v="4409205"/>
    <s v="Box Truck"/>
    <s v="Sedan"/>
    <s v="2021-04"/>
    <n v="10"/>
    <n v="0"/>
    <n v="0"/>
    <s v="Non-Severe"/>
    <x v="0"/>
  </r>
  <r>
    <d v="2021-04-22T00:00:00"/>
    <s v="13:40:00"/>
    <s v="Apr"/>
    <s v="BROOKLYN"/>
    <n v="10879.98965307365"/>
    <n v="40.867690000000003"/>
    <n v="-73.921220000000005"/>
    <s v="BROADWAY"/>
    <s v="3 AVENUE"/>
    <s v="1400      PELHAM PARKWAY SOUTH"/>
    <n v="2"/>
    <n v="0"/>
    <n v="0"/>
    <n v="0"/>
    <s v="Following Too Closely"/>
    <n v="4409595"/>
    <s v="Sedan"/>
    <s v="Station Wagon"/>
    <s v="2021-04"/>
    <n v="13"/>
    <n v="2"/>
    <n v="0"/>
    <s v="Severe"/>
    <x v="0"/>
  </r>
  <r>
    <d v="2021-04-22T00:00:00"/>
    <s v="00:00:00"/>
    <s v="Apr"/>
    <s v="BROOKLYN"/>
    <n v="11249"/>
    <n v="40.702689999999997"/>
    <n v="-73.965090000000004"/>
    <s v="BELT PARKWAY"/>
    <s v="3 AVENUE"/>
    <s v="22        ROSS STREET"/>
    <n v="0"/>
    <n v="0"/>
    <n v="0"/>
    <n v="0"/>
    <s v="Backing Unsafely"/>
    <n v="4409889"/>
    <s v="Sedan"/>
    <s v="Sedan"/>
    <s v="2021-04"/>
    <n v="0"/>
    <n v="0"/>
    <n v="0"/>
    <s v="Non-Severe"/>
    <x v="0"/>
  </r>
  <r>
    <d v="2021-04-15T00:00:00"/>
    <s v="14:45:00"/>
    <s v="Apr"/>
    <s v="BROOKLYN"/>
    <n v="10879.98965307365"/>
    <n v="40.853940000000001"/>
    <n v="-73.914680000000004"/>
    <s v="WEST BURNSIDE AVENUE"/>
    <s v="3 AVENUE"/>
    <s v="1400      PELHAM PARKWAY SOUTH"/>
    <n v="0"/>
    <n v="0"/>
    <n v="0"/>
    <n v="0"/>
    <s v="Unspecified"/>
    <n v="4409908"/>
    <s v="Sedan"/>
    <s v="Sedan"/>
    <s v="2021-04"/>
    <n v="14"/>
    <n v="0"/>
    <n v="0"/>
    <s v="Non-Severe"/>
    <x v="0"/>
  </r>
  <r>
    <d v="2021-04-21T00:00:00"/>
    <s v="08:30:00"/>
    <s v="Apr"/>
    <s v="BROOKLYN"/>
    <n v="11218"/>
    <n v="40.645122999999998"/>
    <n v="-73.986915999999994"/>
    <s v="BELT PARKWAY"/>
    <s v="3 AVENUE"/>
    <s v="3525      FORT HAMILTON PARKWAY"/>
    <n v="0"/>
    <n v="0"/>
    <n v="0"/>
    <n v="0"/>
    <s v="Distraction"/>
    <n v="4409488"/>
    <s v="Carry All"/>
    <s v="Bus"/>
    <s v="2021-04"/>
    <n v="8"/>
    <n v="0"/>
    <n v="0"/>
    <s v="Non-Severe"/>
    <x v="0"/>
  </r>
  <r>
    <d v="2021-04-23T00:00:00"/>
    <s v="11:22:00"/>
    <s v="Apr"/>
    <s v="BROOKLYN"/>
    <n v="11203"/>
    <n v="40.654277999999998"/>
    <n v="-73.922920000000005"/>
    <s v="LINDEN BOULEVARD"/>
    <s v="EAST 58 STREET"/>
    <s v="1400      PELHAM PARKWAY SOUTH"/>
    <n v="0"/>
    <n v="0"/>
    <n v="0"/>
    <n v="0"/>
    <s v="Unspecified"/>
    <n v="4410377"/>
    <s v="Sedan"/>
    <s v="Sedan"/>
    <s v="2021-04"/>
    <n v="11"/>
    <n v="0"/>
    <n v="0"/>
    <s v="Non-Severe"/>
    <x v="0"/>
  </r>
  <r>
    <d v="2021-04-23T00:00:00"/>
    <s v="14:40:00"/>
    <s v="Apr"/>
    <s v="BRONX"/>
    <n v="10468"/>
    <n v="40.859340000000003"/>
    <n v="-73.904480000000007"/>
    <s v="DAVIDSON AVENUE"/>
    <s v="EVELYN PLACE"/>
    <s v="1400      PELHAM PARKWAY SOUTH"/>
    <n v="0"/>
    <n v="0"/>
    <n v="0"/>
    <n v="0"/>
    <s v="Passing or Lane Usage Improper"/>
    <n v="4410460"/>
    <s v="Sedan"/>
    <s v="Pick-up Truck"/>
    <s v="2021-04"/>
    <n v="14"/>
    <n v="0"/>
    <n v="0"/>
    <s v="Non-Severe"/>
    <x v="0"/>
  </r>
  <r>
    <d v="2021-04-22T00:00:00"/>
    <s v="08:40:00"/>
    <s v="Apr"/>
    <s v="BRONX"/>
    <n v="10462"/>
    <n v="40.835659999999997"/>
    <n v="-73.840034000000003"/>
    <s v="COMMERCE AVENUE"/>
    <s v="WATERBURY AVENUE"/>
    <s v="1400      PELHAM PARKWAY SOUTH"/>
    <n v="1"/>
    <n v="0"/>
    <n v="0"/>
    <n v="0"/>
    <s v="Other Vehicular"/>
    <n v="4409516"/>
    <s v="Pick-up Truck"/>
    <s v="Sedan"/>
    <s v="2021-04"/>
    <n v="8"/>
    <n v="1"/>
    <n v="0"/>
    <s v="Severe"/>
    <x v="0"/>
  </r>
  <r>
    <d v="2021-04-23T00:00:00"/>
    <s v="18:45:00"/>
    <s v="Apr"/>
    <s v="BRONX"/>
    <n v="10456"/>
    <n v="40.832949999999997"/>
    <n v="-73.898690000000002"/>
    <s v="BELT PARKWAY"/>
    <s v="3 AVENUE"/>
    <s v="666       JEFFERSON PLACE"/>
    <n v="0"/>
    <n v="0"/>
    <n v="0"/>
    <n v="0"/>
    <s v="Unspecified"/>
    <n v="4410084"/>
    <s v="Station Wagon"/>
    <s v="Ambulance"/>
    <s v="2021-04"/>
    <n v="18"/>
    <n v="0"/>
    <n v="0"/>
    <s v="Non-Severe"/>
    <x v="0"/>
  </r>
  <r>
    <d v="2021-04-23T00:00:00"/>
    <s v="20:45:00"/>
    <s v="Apr"/>
    <s v="BROOKLYN"/>
    <n v="11236"/>
    <n v="40.631549999999997"/>
    <n v="-73.906329999999997"/>
    <s v="EAST 82 STREET"/>
    <s v="AVENUE L"/>
    <s v="1400      PELHAM PARKWAY SOUTH"/>
    <n v="0"/>
    <n v="0"/>
    <n v="0"/>
    <n v="0"/>
    <s v="Traffic Control Disregarded"/>
    <n v="4409857"/>
    <s v="Sedan"/>
    <s v="Sedan"/>
    <s v="2021-04"/>
    <n v="20"/>
    <n v="0"/>
    <n v="0"/>
    <s v="Non-Severe"/>
    <x v="0"/>
  </r>
  <r>
    <d v="2021-04-23T00:00:00"/>
    <s v="07:20:00"/>
    <s v="Apr"/>
    <s v="BROOKLYN"/>
    <n v="10879.98965307365"/>
    <n v="40.688994999999998"/>
    <n v="-73.785809999999998"/>
    <s v="BREWER BOULEVARD"/>
    <s v="LINDEN BOULEVARD"/>
    <s v="1400      PELHAM PARKWAY SOUTH"/>
    <n v="0"/>
    <n v="0"/>
    <n v="0"/>
    <n v="0"/>
    <s v="Traffic Control Disregarded"/>
    <n v="4409735"/>
    <s v="Station Wagon"/>
    <s v="Bus"/>
    <s v="2021-04"/>
    <n v="7"/>
    <n v="0"/>
    <n v="0"/>
    <s v="Non-Severe"/>
    <x v="0"/>
  </r>
  <r>
    <d v="2021-04-23T00:00:00"/>
    <s v="06:30:00"/>
    <s v="Apr"/>
    <s v="BRONX"/>
    <n v="10458"/>
    <n v="40.855553"/>
    <n v="-73.887569999999997"/>
    <s v="ARTHUR AVENUE"/>
    <s v="EAST 187 STREET"/>
    <s v="1400      PELHAM PARKWAY SOUTH"/>
    <n v="0"/>
    <n v="0"/>
    <n v="0"/>
    <n v="0"/>
    <s v="Distraction"/>
    <n v="4409790"/>
    <s v="Sedan"/>
    <s v="Station Wagon"/>
    <s v="2021-04"/>
    <n v="6"/>
    <n v="0"/>
    <n v="0"/>
    <s v="Non-Severe"/>
    <x v="0"/>
  </r>
  <r>
    <d v="2021-04-23T00:00:00"/>
    <s v="08:20:00"/>
    <s v="Apr"/>
    <s v="QUEENS"/>
    <n v="11370"/>
    <n v="40.773808000000002"/>
    <n v="-73.892899999999997"/>
    <s v="19 AVENUE"/>
    <s v="HAZEN STREET"/>
    <s v="1400      PELHAM PARKWAY SOUTH"/>
    <n v="1"/>
    <n v="0"/>
    <n v="0"/>
    <n v="0"/>
    <s v="Backing Unsafely"/>
    <n v="4410123"/>
    <s v="Sedan"/>
    <s v="bus"/>
    <s v="2021-04"/>
    <n v="8"/>
    <n v="1"/>
    <n v="0"/>
    <s v="Severe"/>
    <x v="0"/>
  </r>
  <r>
    <d v="2021-04-22T00:00:00"/>
    <s v="13:55:00"/>
    <s v="Apr"/>
    <s v="BROOKLYN"/>
    <n v="10879.98965307365"/>
    <n v="40.824432000000002"/>
    <n v="-73.873604"/>
    <s v="BRUCKNER BOULEVARD"/>
    <s v="3 AVENUE"/>
    <s v="1400      PELHAM PARKWAY SOUTH"/>
    <n v="0"/>
    <n v="0"/>
    <n v="0"/>
    <n v="0"/>
    <s v="Unspecified"/>
    <n v="4409588"/>
    <s v="Sedan"/>
    <s v="Station Wagon"/>
    <s v="2021-04"/>
    <n v="13"/>
    <n v="0"/>
    <n v="0"/>
    <s v="Non-Severe"/>
    <x v="0"/>
  </r>
  <r>
    <d v="2021-04-20T00:00:00"/>
    <s v="17:00:00"/>
    <s v="Apr"/>
    <s v="BROOKLYN"/>
    <n v="10879.98965307365"/>
    <n v="40.830257000000003"/>
    <n v="-73.914856"/>
    <s v="COLLEGE AVENUE"/>
    <s v="3 AVENUE"/>
    <s v="1400      PELHAM PARKWAY SOUTH"/>
    <n v="0"/>
    <n v="0"/>
    <n v="0"/>
    <n v="0"/>
    <s v="Distraction"/>
    <n v="4410160"/>
    <s v="Sedan"/>
    <s v="Sedan"/>
    <s v="2021-04"/>
    <n v="17"/>
    <n v="0"/>
    <n v="0"/>
    <s v="Non-Severe"/>
    <x v="0"/>
  </r>
  <r>
    <d v="2021-04-22T00:00:00"/>
    <s v="22:35:00"/>
    <s v="Apr"/>
    <s v="BROOKLYN"/>
    <n v="10879.98965307365"/>
    <n v="40.600729999999999"/>
    <n v="-73.901629999999997"/>
    <s v="BELT PARKWAY"/>
    <s v="3 AVENUE"/>
    <s v="1400      PELHAM PARKWAY SOUTH"/>
    <n v="0"/>
    <n v="0"/>
    <n v="0"/>
    <n v="0"/>
    <s v="Unsafe Lane Changing"/>
    <n v="4409659"/>
    <s v="Station Wagon"/>
    <s v="Sedan"/>
    <s v="2021-04"/>
    <n v="22"/>
    <n v="0"/>
    <n v="0"/>
    <s v="Non-Severe"/>
    <x v="0"/>
  </r>
  <r>
    <d v="2021-04-23T00:00:00"/>
    <s v="19:00:00"/>
    <s v="Apr"/>
    <s v="BROOKLYN"/>
    <n v="10879.98965307365"/>
    <n v="40.739902000000001"/>
    <n v="-73.791274999999999"/>
    <s v="HORACE HARDING EXPRESSWAY"/>
    <s v="3 AVENUE"/>
    <s v="1400      PELHAM PARKWAY SOUTH"/>
    <n v="0"/>
    <n v="0"/>
    <n v="0"/>
    <n v="0"/>
    <s v="Failure to Yield Right-of-Way"/>
    <n v="4409900"/>
    <s v="Sedan"/>
    <s v="Station Wagon"/>
    <s v="2021-04"/>
    <n v="19"/>
    <n v="0"/>
    <n v="0"/>
    <s v="Non-Severe"/>
    <x v="0"/>
  </r>
  <r>
    <d v="2021-04-21T00:00:00"/>
    <s v="19:50:00"/>
    <s v="Apr"/>
    <s v="BRONX"/>
    <n v="10467"/>
    <n v="40.866047000000002"/>
    <n v="-73.872069999999994"/>
    <s v="BRONX RIVER PARKWAY"/>
    <s v="SOUTHERN BOULEVARD"/>
    <s v="1400      PELHAM PARKWAY SOUTH"/>
    <n v="0"/>
    <n v="0"/>
    <n v="0"/>
    <n v="0"/>
    <s v="Passing or Lane Usage Improper"/>
    <n v="4409385"/>
    <s v="Sedan"/>
    <s v="Station Wagon"/>
    <s v="2021-04"/>
    <n v="19"/>
    <n v="0"/>
    <n v="0"/>
    <s v="Non-Severe"/>
    <x v="0"/>
  </r>
  <r>
    <d v="2021-04-22T00:00:00"/>
    <s v="13:15:00"/>
    <s v="Apr"/>
    <s v="MANHATTAN"/>
    <n v="10002"/>
    <n v="40.715954000000004"/>
    <n v="-73.986725000000007"/>
    <s v="GRAND STREET"/>
    <s v="CLINTON STREET"/>
    <s v="1400      PELHAM PARKWAY SOUTH"/>
    <n v="0"/>
    <n v="0"/>
    <n v="0"/>
    <n v="0"/>
    <s v="Oversized Vehicle"/>
    <n v="4409639"/>
    <s v="Tractor Truck Diesel"/>
    <s v="Sedan"/>
    <s v="2021-04"/>
    <n v="13"/>
    <n v="0"/>
    <n v="0"/>
    <s v="Non-Severe"/>
    <x v="0"/>
  </r>
  <r>
    <d v="2021-12-09T00:00:00"/>
    <s v="17:54:00"/>
    <s v="Dec"/>
    <s v="BRONX"/>
    <n v="10459"/>
    <n v="40.823143000000002"/>
    <n v="-73.891814999999994"/>
    <s v="BELT PARKWAY"/>
    <s v="3 AVENUE"/>
    <s v="991       SOUTHERN BOULEVARD"/>
    <n v="0"/>
    <n v="0"/>
    <n v="0"/>
    <n v="0"/>
    <s v="Unspecified"/>
    <n v="4457872"/>
    <s v="Sedan"/>
    <s v="Motorcycle"/>
    <s v="2021-12"/>
    <n v="17"/>
    <n v="0"/>
    <n v="0"/>
    <s v="Non-Severe"/>
    <x v="0"/>
  </r>
  <r>
    <d v="2021-04-23T00:00:00"/>
    <s v="18:30:00"/>
    <s v="Apr"/>
    <s v="QUEENS"/>
    <n v="11385"/>
    <n v="40.71"/>
    <n v="-73.865489999999994"/>
    <s v="BELT PARKWAY"/>
    <s v="3 AVENUE"/>
    <s v="70-32     84 STREET"/>
    <n v="0"/>
    <n v="0"/>
    <n v="0"/>
    <n v="0"/>
    <s v="Oversized Vehicle"/>
    <n v="4409937"/>
    <s v="Box Truck"/>
    <s v="Station Wagon"/>
    <s v="2021-04"/>
    <n v="18"/>
    <n v="0"/>
    <n v="0"/>
    <s v="Non-Severe"/>
    <x v="0"/>
  </r>
  <r>
    <d v="2021-04-21T00:00:00"/>
    <s v="20:50:00"/>
    <s v="Apr"/>
    <s v="QUEENS"/>
    <n v="11385"/>
    <n v="40.702120000000001"/>
    <n v="-73.909589999999994"/>
    <s v="CYPRESS AVENUE"/>
    <s v="GATES AVENUE"/>
    <s v="1400      PELHAM PARKWAY SOUTH"/>
    <n v="0"/>
    <n v="0"/>
    <n v="0"/>
    <n v="0"/>
    <s v="Passing Too Closely"/>
    <n v="4409762"/>
    <s v="Station Wagon"/>
    <s v="Sedan"/>
    <s v="2021-04"/>
    <n v="20"/>
    <n v="0"/>
    <n v="0"/>
    <s v="Non-Severe"/>
    <x v="0"/>
  </r>
  <r>
    <d v="2021-04-23T00:00:00"/>
    <s v="19:53:00"/>
    <s v="Apr"/>
    <s v="BROOKLYN"/>
    <n v="10879.98965307365"/>
    <n v="40.755802000000003"/>
    <n v="-73.986403999999993"/>
    <s v="WEST 42 STREET"/>
    <s v="3 AVENUE"/>
    <s v="1400      PELHAM PARKWAY SOUTH"/>
    <n v="0"/>
    <n v="0"/>
    <n v="0"/>
    <n v="0"/>
    <s v="Failure to Yield Right-of-Way"/>
    <n v="4410057"/>
    <s v="Sedan"/>
    <s v="Sedan"/>
    <s v="2021-04"/>
    <n v="19"/>
    <n v="0"/>
    <n v="0"/>
    <s v="Non-Severe"/>
    <x v="0"/>
  </r>
  <r>
    <d v="2021-04-23T00:00:00"/>
    <s v="20:25:00"/>
    <s v="Apr"/>
    <s v="BRONX"/>
    <n v="10451"/>
    <n v="40.811619999999998"/>
    <n v="-73.931169999999995"/>
    <s v="EAST 135 STREET"/>
    <s v="PARK AVENUE"/>
    <s v="1400      PELHAM PARKWAY SOUTH"/>
    <n v="0"/>
    <n v="0"/>
    <n v="0"/>
    <n v="0"/>
    <s v="Other Vehicular"/>
    <n v="4410500"/>
    <s v="Station Wagon"/>
    <s v="Sedan"/>
    <s v="2021-04"/>
    <n v="20"/>
    <n v="0"/>
    <n v="0"/>
    <s v="Non-Severe"/>
    <x v="0"/>
  </r>
  <r>
    <d v="2021-04-21T00:00:00"/>
    <s v="15:30:00"/>
    <s v="Apr"/>
    <s v="BROOKLYN"/>
    <n v="10879.98965307365"/>
    <n v="40.651862999999999"/>
    <n v="-73.865359999999995"/>
    <s v="BELT PARKWAY"/>
    <s v="3 AVENUE"/>
    <s v="1400      PELHAM PARKWAY SOUTH"/>
    <n v="0"/>
    <n v="0"/>
    <n v="0"/>
    <n v="0"/>
    <s v="Following Too Closely"/>
    <n v="4409356"/>
    <s v="Station Wagon"/>
    <s v="Station Wagon"/>
    <s v="2021-04"/>
    <n v="15"/>
    <n v="0"/>
    <n v="0"/>
    <s v="Non-Severe"/>
    <x v="0"/>
  </r>
  <r>
    <d v="2021-04-20T00:00:00"/>
    <s v="13:25:00"/>
    <s v="Apr"/>
    <s v="QUEENS"/>
    <n v="11379"/>
    <n v="40.714396999999998"/>
    <n v="-73.897989999999993"/>
    <s v="64 STREET"/>
    <s v="62 AVENUE"/>
    <s v="1400      PELHAM PARKWAY SOUTH"/>
    <n v="1"/>
    <n v="0"/>
    <n v="0"/>
    <n v="0"/>
    <s v="Traffic Control Disregarded"/>
    <n v="4409767"/>
    <s v="Pick-up Truck"/>
    <s v="Convertible"/>
    <s v="2021-04"/>
    <n v="13"/>
    <n v="1"/>
    <n v="0"/>
    <s v="Severe"/>
    <x v="0"/>
  </r>
  <r>
    <d v="2021-04-23T00:00:00"/>
    <s v="08:45:00"/>
    <s v="Apr"/>
    <s v="QUEENS"/>
    <n v="11364"/>
    <n v="40.736041999999998"/>
    <n v="-73.756029999999996"/>
    <s v="KINGSBURY AVENUE"/>
    <s v="BELL BOULEVARD"/>
    <s v="1400      PELHAM PARKWAY SOUTH"/>
    <n v="0"/>
    <n v="0"/>
    <n v="0"/>
    <n v="0"/>
    <s v="Unspecified"/>
    <n v="4409894"/>
    <s v="Sedan"/>
    <s v="Sedan"/>
    <s v="2021-04"/>
    <n v="8"/>
    <n v="0"/>
    <n v="0"/>
    <s v="Non-Severe"/>
    <x v="0"/>
  </r>
  <r>
    <d v="2021-04-22T00:00:00"/>
    <s v="21:35:00"/>
    <s v="Apr"/>
    <s v="BROOKLYN"/>
    <n v="11233"/>
    <n v="40.676132000000003"/>
    <n v="-73.921906000000007"/>
    <s v="PACIFIC STREET"/>
    <s v="RALPH AVENUE"/>
    <s v="1400      PELHAM PARKWAY SOUTH"/>
    <n v="1"/>
    <n v="0"/>
    <n v="0"/>
    <n v="0"/>
    <s v="Lost Consciousness"/>
    <n v="4410098"/>
    <s v="Sedan"/>
    <s v="Sedan"/>
    <s v="2021-04"/>
    <n v="21"/>
    <n v="1"/>
    <n v="0"/>
    <s v="Severe"/>
    <x v="0"/>
  </r>
  <r>
    <d v="2021-04-22T00:00:00"/>
    <s v="08:20:00"/>
    <s v="Apr"/>
    <s v="BROOKLYN"/>
    <n v="11234"/>
    <n v="40.520114816772221"/>
    <n v="-73.54743161629176"/>
    <s v="BELT PARKWAY"/>
    <s v="3 AVENUE"/>
    <s v="50        AVIATION ROAD"/>
    <n v="0"/>
    <n v="0"/>
    <n v="0"/>
    <n v="0"/>
    <s v="Distraction"/>
    <n v="4410403"/>
    <s v="Station Wagon"/>
    <s v="Station Wagon"/>
    <s v="2021-04"/>
    <n v="8"/>
    <n v="0"/>
    <n v="0"/>
    <s v="Non-Severe"/>
    <x v="0"/>
  </r>
  <r>
    <d v="2021-04-21T00:00:00"/>
    <s v="17:37:00"/>
    <s v="Apr"/>
    <s v="BRONX"/>
    <n v="10453"/>
    <n v="40.846577000000003"/>
    <n v="-73.913155000000003"/>
    <s v="JEROME AVENUE"/>
    <s v="CLIFFORD PLACE"/>
    <s v="1400      PELHAM PARKWAY SOUTH"/>
    <n v="0"/>
    <n v="0"/>
    <n v="0"/>
    <n v="0"/>
    <s v="Following Too Closely"/>
    <n v="4409441"/>
    <s v="Taxi"/>
    <s v="Sedan"/>
    <s v="2021-04"/>
    <n v="17"/>
    <n v="0"/>
    <n v="0"/>
    <s v="Non-Severe"/>
    <x v="0"/>
  </r>
  <r>
    <d v="2021-04-23T00:00:00"/>
    <s v="09:55:00"/>
    <s v="Apr"/>
    <s v="QUEENS"/>
    <n v="11368"/>
    <n v="40.749282999999998"/>
    <n v="-73.86139"/>
    <s v="BELT PARKWAY"/>
    <s v="3 AVENUE"/>
    <s v="40-13     104 STREET"/>
    <n v="0"/>
    <n v="0"/>
    <n v="0"/>
    <n v="0"/>
    <s v="Distraction"/>
    <n v="4409811"/>
    <s v="Sedan"/>
    <s v="Station Wagon"/>
    <s v="2021-04"/>
    <n v="9"/>
    <n v="0"/>
    <n v="0"/>
    <s v="Non-Severe"/>
    <x v="0"/>
  </r>
  <r>
    <d v="2021-04-23T00:00:00"/>
    <s v="11:18:00"/>
    <s v="Apr"/>
    <s v="BROOKLYN"/>
    <n v="10879.98965307365"/>
    <n v="40.903056999999997"/>
    <n v="-73.910169999999994"/>
    <s v="INDEPENDENCE AVENUE"/>
    <s v="WEST 254 STREET"/>
    <s v="1400      PELHAM PARKWAY SOUTH"/>
    <n v="0"/>
    <n v="0"/>
    <n v="0"/>
    <n v="0"/>
    <s v="Backing Unsafely"/>
    <n v="4410222"/>
    <s v="Bus"/>
    <s v="3-Door"/>
    <s v="2021-04"/>
    <n v="11"/>
    <n v="0"/>
    <n v="0"/>
    <s v="Non-Severe"/>
    <x v="0"/>
  </r>
  <r>
    <d v="2021-04-22T00:00:00"/>
    <s v="17:29:00"/>
    <s v="Apr"/>
    <s v="BRONX"/>
    <n v="10458"/>
    <n v="40.520114816772221"/>
    <n v="-73.54743161629176"/>
    <s v="BEDFORD PARK BOULEVARD"/>
    <s v="WEBSTER AVENUE"/>
    <s v="1400      PELHAM PARKWAY SOUTH"/>
    <n v="0"/>
    <n v="0"/>
    <n v="0"/>
    <n v="0"/>
    <s v="Passing or Lane Usage Improper"/>
    <n v="4409694"/>
    <s v="Station Wagon"/>
    <s v="Station Wagon"/>
    <s v="2021-04"/>
    <n v="17"/>
    <n v="0"/>
    <n v="0"/>
    <s v="Non-Severe"/>
    <x v="0"/>
  </r>
  <r>
    <d v="2021-04-21T00:00:00"/>
    <s v="06:30:00"/>
    <s v="Apr"/>
    <s v="BROOKLYN"/>
    <n v="11232"/>
    <n v="40.648037000000002"/>
    <n v="-74.001564000000002"/>
    <s v="BELT PARKWAY"/>
    <s v="3 AVENUE"/>
    <s v="663       41 STREET"/>
    <n v="0"/>
    <n v="0"/>
    <n v="0"/>
    <n v="0"/>
    <s v="Unspecified"/>
    <n v="4409314"/>
    <s v="Sedan"/>
    <s v="Sedan"/>
    <s v="2021-04"/>
    <n v="6"/>
    <n v="0"/>
    <n v="0"/>
    <s v="Non-Severe"/>
    <x v="0"/>
  </r>
  <r>
    <d v="2021-09-14T00:00:00"/>
    <s v="11:30:00"/>
    <s v="Sep"/>
    <s v="BROOKLYN"/>
    <n v="10879.98965307365"/>
    <n v="40.699109999999997"/>
    <n v="-73.934020000000004"/>
    <s v="MELROSE STREET"/>
    <s v="3 AVENUE"/>
    <s v="1400      PELHAM PARKWAY SOUTH"/>
    <n v="0"/>
    <n v="0"/>
    <n v="0"/>
    <n v="0"/>
    <s v="Passing Too Closely"/>
    <n v="4457809"/>
    <s v="Sedan"/>
    <s v="Sedan"/>
    <s v="2021-09"/>
    <n v="11"/>
    <n v="0"/>
    <n v="0"/>
    <s v="Non-Severe"/>
    <x v="0"/>
  </r>
  <r>
    <d v="2021-04-22T00:00:00"/>
    <s v="08:05:00"/>
    <s v="Apr"/>
    <s v="BRONX"/>
    <n v="10463"/>
    <n v="40.878982999999998"/>
    <n v="-73.906090000000006"/>
    <s v="BELT PARKWAY"/>
    <s v="3 AVENUE"/>
    <s v="3058      GODWIN TERRACE"/>
    <n v="0"/>
    <n v="0"/>
    <n v="0"/>
    <n v="0"/>
    <s v="Unspecified"/>
    <n v="4410228"/>
    <s v="Sedan"/>
    <s v="Sedan"/>
    <s v="2021-04"/>
    <n v="8"/>
    <n v="0"/>
    <n v="0"/>
    <s v="Non-Severe"/>
    <x v="0"/>
  </r>
  <r>
    <d v="2021-04-23T00:00:00"/>
    <s v="06:40:00"/>
    <s v="Apr"/>
    <s v="BROOKLYN"/>
    <n v="10879.98965307365"/>
    <n v="40.670887"/>
    <n v="-73.936490000000006"/>
    <s v="SAINT JOHNS PLACE"/>
    <s v="3 AVENUE"/>
    <s v="1400      PELHAM PARKWAY SOUTH"/>
    <n v="0"/>
    <n v="0"/>
    <n v="0"/>
    <n v="0"/>
    <s v="Distraction"/>
    <n v="4410331"/>
    <s v="Box Truck"/>
    <s v="Sedan"/>
    <s v="2021-04"/>
    <n v="6"/>
    <n v="0"/>
    <n v="0"/>
    <s v="Non-Severe"/>
    <x v="0"/>
  </r>
  <r>
    <d v="2021-04-22T00:00:00"/>
    <s v="15:40:00"/>
    <s v="Apr"/>
    <s v="QUEENS"/>
    <n v="11374"/>
    <n v="40.520114816772221"/>
    <n v="-73.54743161629176"/>
    <s v="97 STREET"/>
    <s v="HARDING EXPRESSWAY"/>
    <s v="1400      PELHAM PARKWAY SOUTH"/>
    <n v="2"/>
    <n v="0"/>
    <n v="0"/>
    <n v="0"/>
    <s v="Distraction"/>
    <n v="4409604"/>
    <s v="Sedan"/>
    <s v="Station Wagon"/>
    <s v="2021-04"/>
    <n v="15"/>
    <n v="2"/>
    <n v="0"/>
    <s v="Severe"/>
    <x v="0"/>
  </r>
  <r>
    <d v="2021-04-22T00:00:00"/>
    <s v="13:55:00"/>
    <s v="Apr"/>
    <s v="QUEENS"/>
    <n v="11373"/>
    <n v="40.740265000000001"/>
    <n v="-73.870620000000002"/>
    <s v="51 AVENUE"/>
    <s v="93 STREET"/>
    <s v="1400      PELHAM PARKWAY SOUTH"/>
    <n v="0"/>
    <n v="0"/>
    <n v="0"/>
    <n v="0"/>
    <s v="View Obstructed/Limited"/>
    <n v="4409707"/>
    <s v="Sedan"/>
    <s v="Sedan"/>
    <s v="2021-04"/>
    <n v="13"/>
    <n v="0"/>
    <n v="0"/>
    <s v="Non-Severe"/>
    <x v="0"/>
  </r>
  <r>
    <d v="2021-04-23T00:00:00"/>
    <s v="17:35:00"/>
    <s v="Apr"/>
    <s v="QUEENS"/>
    <n v="11413"/>
    <n v="40.679347999999997"/>
    <n v="-73.750336000000004"/>
    <s v="MERRICK BOULEVARD"/>
    <s v="219 STREET"/>
    <s v="1400      PELHAM PARKWAY SOUTH"/>
    <n v="0"/>
    <n v="0"/>
    <n v="0"/>
    <n v="0"/>
    <s v="Unsafe Speed"/>
    <n v="4409867"/>
    <s v="Station Wagon"/>
    <s v="NICE BUS"/>
    <s v="2021-04"/>
    <n v="17"/>
    <n v="0"/>
    <n v="0"/>
    <s v="Non-Severe"/>
    <x v="0"/>
  </r>
  <r>
    <d v="2021-04-21T00:00:00"/>
    <s v="22:07:00"/>
    <s v="Apr"/>
    <s v="BROOKLYN"/>
    <n v="10879.98965307365"/>
    <n v="40.628647000000001"/>
    <n v="-73.952070000000006"/>
    <s v="BEDFORD AVENUE"/>
    <s v="3 AVENUE"/>
    <s v="1400      PELHAM PARKWAY SOUTH"/>
    <n v="0"/>
    <n v="0"/>
    <n v="0"/>
    <n v="0"/>
    <s v="Distraction"/>
    <n v="4409419"/>
    <s v="Sedan"/>
    <s v="Sedan"/>
    <s v="2021-04"/>
    <n v="22"/>
    <n v="0"/>
    <n v="0"/>
    <s v="Non-Severe"/>
    <x v="0"/>
  </r>
  <r>
    <d v="2021-04-20T00:00:00"/>
    <s v="18:30:00"/>
    <s v="Apr"/>
    <s v="BROOKLYN"/>
    <n v="11234"/>
    <n v="40.624510000000001"/>
    <n v="-73.92747"/>
    <s v="BELT PARKWAY"/>
    <s v="3 AVENUE"/>
    <s v="1945      UTICA AVENUE"/>
    <n v="0"/>
    <n v="0"/>
    <n v="0"/>
    <n v="0"/>
    <s v="Unspecified"/>
    <n v="4410412"/>
    <s v="Station Wagon"/>
    <s v="Sedan"/>
    <s v="2021-04"/>
    <n v="18"/>
    <n v="0"/>
    <n v="0"/>
    <s v="Non-Severe"/>
    <x v="0"/>
  </r>
  <r>
    <d v="2021-04-20T00:00:00"/>
    <s v="15:50:00"/>
    <s v="Apr"/>
    <s v="QUEENS"/>
    <n v="11433"/>
    <n v="40.697246999999997"/>
    <n v="-73.789649999999995"/>
    <s v="108 AVENUE"/>
    <s v="164 PLACE"/>
    <s v="1400      PELHAM PARKWAY SOUTH"/>
    <n v="1"/>
    <n v="0"/>
    <n v="1"/>
    <n v="0"/>
    <s v="Distraction"/>
    <n v="4409810"/>
    <s v="Sedan"/>
    <s v="Sedan"/>
    <s v="2021-04"/>
    <n v="15"/>
    <n v="2"/>
    <n v="0"/>
    <s v="Severe"/>
    <x v="0"/>
  </r>
  <r>
    <d v="2021-04-21T00:00:00"/>
    <s v="07:08:00"/>
    <s v="Apr"/>
    <s v="BROOKLYN"/>
    <n v="11211"/>
    <n v="40.713577000000001"/>
    <n v="-73.946470000000005"/>
    <s v="BELT PARKWAY"/>
    <s v="3 AVENUE"/>
    <s v="120       DEVOE STREET"/>
    <n v="0"/>
    <n v="0"/>
    <n v="0"/>
    <n v="0"/>
    <s v="Distraction"/>
    <n v="4409366"/>
    <s v="Station Wagon"/>
    <s v="Sedan"/>
    <s v="2021-04"/>
    <n v="7"/>
    <n v="0"/>
    <n v="0"/>
    <s v="Non-Severe"/>
    <x v="0"/>
  </r>
  <r>
    <d v="2021-04-22T00:00:00"/>
    <s v="00:31:00"/>
    <s v="Apr"/>
    <s v="BRONX"/>
    <n v="10457"/>
    <n v="40.838459999999998"/>
    <n v="-73.901750000000007"/>
    <s v="CLAREMONT PARKWAY"/>
    <s v="BATHGATE AVENUE"/>
    <s v="1400      PELHAM PARKWAY SOUTH"/>
    <n v="0"/>
    <n v="0"/>
    <n v="0"/>
    <n v="0"/>
    <s v="Distraction"/>
    <n v="4409420"/>
    <s v="Taxi"/>
    <s v="Station Wagon"/>
    <s v="2021-04"/>
    <n v="0"/>
    <n v="0"/>
    <n v="0"/>
    <s v="Non-Severe"/>
    <x v="0"/>
  </r>
  <r>
    <d v="2021-04-22T00:00:00"/>
    <s v="19:31:00"/>
    <s v="Apr"/>
    <s v="BRONX"/>
    <n v="10466"/>
    <n v="40.892319999999998"/>
    <n v="-73.858959999999996"/>
    <s v="BELT PARKWAY"/>
    <s v="3 AVENUE"/>
    <s v="683       EAST 231 STREET"/>
    <n v="0"/>
    <n v="0"/>
    <n v="0"/>
    <n v="0"/>
    <s v="Unspecified"/>
    <n v="4410183"/>
    <s v="Sedan"/>
    <s v="Sedan"/>
    <s v="2021-04"/>
    <n v="19"/>
    <n v="0"/>
    <n v="0"/>
    <s v="Non-Severe"/>
    <x v="0"/>
  </r>
  <r>
    <d v="2021-04-17T00:00:00"/>
    <s v="01:50:00"/>
    <s v="Apr"/>
    <s v="MANHATTAN"/>
    <n v="10023"/>
    <n v="40.780884"/>
    <n v="-73.983710000000002"/>
    <s v="BELT PARKWAY"/>
    <s v="3 AVENUE"/>
    <s v="285       WEST END AVENUE"/>
    <n v="1"/>
    <n v="0"/>
    <n v="0"/>
    <n v="0"/>
    <s v="Alcohol Involvement"/>
    <n v="4409825"/>
    <s v="Station Wagon"/>
    <s v="Sedan"/>
    <s v="2021-04"/>
    <n v="1"/>
    <n v="1"/>
    <n v="0"/>
    <s v="Severe"/>
    <x v="1"/>
  </r>
  <r>
    <d v="2021-04-21T00:00:00"/>
    <s v="09:05:00"/>
    <s v="Apr"/>
    <s v="BROOKLYN"/>
    <n v="10879.98965307365"/>
    <n v="40.845190000000002"/>
    <n v="-73.911199999999994"/>
    <s v="CROSS BRONX EXPY"/>
    <s v="3 AVENUE"/>
    <s v="1400      PELHAM PARKWAY SOUTH"/>
    <n v="0"/>
    <n v="0"/>
    <n v="0"/>
    <n v="0"/>
    <s v="Other Vehicular"/>
    <n v="4409402"/>
    <s v="Sedan"/>
    <s v="Station Wagon"/>
    <s v="2021-04"/>
    <n v="9"/>
    <n v="0"/>
    <n v="0"/>
    <s v="Non-Severe"/>
    <x v="0"/>
  </r>
  <r>
    <d v="2021-04-22T00:00:00"/>
    <s v="19:25:00"/>
    <s v="Apr"/>
    <s v="MANHATTAN"/>
    <n v="10035"/>
    <n v="40.520114816772221"/>
    <n v="-73.54743161629176"/>
    <s v="BELT PARKWAY"/>
    <s v="3 AVENUE"/>
    <s v="1         randalls island"/>
    <n v="0"/>
    <n v="0"/>
    <n v="0"/>
    <n v="0"/>
    <s v="Unspecified"/>
    <n v="4409645"/>
    <s v="Bus"/>
    <s v="Station Wagon"/>
    <s v="2021-04"/>
    <n v="19"/>
    <n v="0"/>
    <n v="0"/>
    <s v="Non-Severe"/>
    <x v="0"/>
  </r>
  <r>
    <d v="2021-04-18T00:00:00"/>
    <s v="13:45:00"/>
    <s v="Apr"/>
    <s v="BROOKLYN"/>
    <n v="11236"/>
    <n v="40.653329999999997"/>
    <n v="-73.912850000000006"/>
    <s v="BELT PARKWAY"/>
    <s v="3 AVENUE"/>
    <s v="620       EAST 96 STREET"/>
    <n v="0"/>
    <n v="0"/>
    <n v="0"/>
    <n v="0"/>
    <s v="Unspecified"/>
    <n v="4409842"/>
    <s v="Sedan"/>
    <s v="Sedan"/>
    <s v="2021-04"/>
    <n v="13"/>
    <n v="0"/>
    <n v="0"/>
    <s v="Non-Severe"/>
    <x v="1"/>
  </r>
  <r>
    <d v="2024-09-21T00:00:00"/>
    <s v="01:32:00"/>
    <s v="Sep"/>
    <s v="BROOKLYN"/>
    <n v="10879.98965307365"/>
    <n v="40.747973999999999"/>
    <n v="-73.759990000000002"/>
    <s v="LONG ISLAND EXPRESSWAY"/>
    <s v="3 AVENUE"/>
    <s v="1400      PELHAM PARKWAY SOUTH"/>
    <n v="0"/>
    <n v="0"/>
    <n v="0"/>
    <n v="0"/>
    <s v="Passing or Lane Usage Improper"/>
    <n v="4757494"/>
    <s v="Station Wagon"/>
    <s v="Sedan"/>
    <s v="2024-09"/>
    <n v="1"/>
    <n v="0"/>
    <n v="0"/>
    <s v="Non-Severe"/>
    <x v="1"/>
  </r>
  <r>
    <d v="2021-04-21T00:00:00"/>
    <s v="00:00:00"/>
    <s v="Apr"/>
    <s v="BROOKLYN"/>
    <n v="10879.98965307365"/>
    <n v="40.736572000000002"/>
    <n v="-73.907714999999996"/>
    <s v="BROOKLYN QUEENS EXPRESSWAY"/>
    <s v="3 AVENUE"/>
    <s v="1400      PELHAM PARKWAY SOUTH"/>
    <n v="1"/>
    <n v="0"/>
    <n v="0"/>
    <n v="0"/>
    <s v="Distraction"/>
    <n v="4409026"/>
    <s v="Station Wagon"/>
    <s v="Station Wagon"/>
    <s v="2021-04"/>
    <n v="0"/>
    <n v="1"/>
    <n v="0"/>
    <s v="Severe"/>
    <x v="0"/>
  </r>
  <r>
    <d v="2021-04-22T00:00:00"/>
    <s v="00:00:00"/>
    <s v="Apr"/>
    <s v="BROOKLYN"/>
    <n v="10879.98965307365"/>
    <n v="40.712913999999998"/>
    <n v="-73.734436000000002"/>
    <s v="HEMPSTEAD AVENUE"/>
    <s v="220 STREET"/>
    <s v="1400      PELHAM PARKWAY SOUTH"/>
    <n v="4"/>
    <n v="0"/>
    <n v="0"/>
    <n v="0"/>
    <s v="Distraction"/>
    <n v="4409675"/>
    <s v="Sedan"/>
    <s v="Station Wagon"/>
    <s v="2021-04"/>
    <n v="0"/>
    <n v="4"/>
    <n v="0"/>
    <s v="Severe"/>
    <x v="0"/>
  </r>
  <r>
    <d v="2021-04-23T00:00:00"/>
    <s v="10:15:00"/>
    <s v="Apr"/>
    <s v="BRONX"/>
    <n v="10474"/>
    <n v="40.811512"/>
    <n v="-73.890529999999998"/>
    <s v="RANDALL AVENUE"/>
    <s v="TIFFANY STREET"/>
    <s v="1400      PELHAM PARKWAY SOUTH"/>
    <n v="0"/>
    <n v="0"/>
    <n v="0"/>
    <n v="0"/>
    <s v="Unspecified"/>
    <n v="4409929"/>
    <s v="Sedan"/>
    <s v="Sedan"/>
    <s v="2021-04"/>
    <n v="10"/>
    <n v="0"/>
    <n v="0"/>
    <s v="Non-Severe"/>
    <x v="0"/>
  </r>
  <r>
    <d v="2021-04-23T00:00:00"/>
    <s v="19:15:00"/>
    <s v="Apr"/>
    <s v="QUEENS"/>
    <n v="11434"/>
    <n v="40.667859999999997"/>
    <n v="-73.766559999999998"/>
    <s v="144 ROAD"/>
    <s v="FARMERS BOULEVARD"/>
    <s v="1400      PELHAM PARKWAY SOUTH"/>
    <n v="0"/>
    <n v="0"/>
    <n v="0"/>
    <n v="0"/>
    <s v="Unsafe Speed"/>
    <n v="4409956"/>
    <s v="Sedan"/>
    <s v="Pick-up Truck"/>
    <s v="2021-04"/>
    <n v="19"/>
    <n v="0"/>
    <n v="0"/>
    <s v="Non-Severe"/>
    <x v="0"/>
  </r>
  <r>
    <d v="2021-04-21T00:00:00"/>
    <s v="10:30:00"/>
    <s v="Apr"/>
    <s v="BROOKLYN"/>
    <n v="10879.98965307365"/>
    <n v="40.520114816772221"/>
    <n v="-73.54743161629176"/>
    <s v="JUNCTION BOULEVARD"/>
    <s v="HORACE HARDING EXPRESSWAY"/>
    <s v="1400      PELHAM PARKWAY SOUTH"/>
    <n v="0"/>
    <n v="0"/>
    <n v="0"/>
    <n v="0"/>
    <s v="Unspecified"/>
    <n v="4409726"/>
    <s v="Station Wagon"/>
    <s v="Station Wagon"/>
    <s v="2021-04"/>
    <n v="10"/>
    <n v="0"/>
    <n v="0"/>
    <s v="Non-Severe"/>
    <x v="0"/>
  </r>
  <r>
    <d v="2021-04-21T00:00:00"/>
    <s v="19:30:00"/>
    <s v="Apr"/>
    <s v="BROOKLYN"/>
    <n v="10879.98965307365"/>
    <n v="40.520114816772221"/>
    <n v="-73.54743161629176"/>
    <s v="BRADDOCK AVENUE"/>
    <s v="CROSS ISLAND PARKWAY"/>
    <s v="1400      PELHAM PARKWAY SOUTH"/>
    <n v="1"/>
    <n v="0"/>
    <n v="0"/>
    <n v="0"/>
    <s v="Unsafe Speed"/>
    <n v="4409341"/>
    <s v="Station Wagon"/>
    <s v="Station Wagon"/>
    <s v="2021-04"/>
    <n v="19"/>
    <n v="1"/>
    <n v="0"/>
    <s v="Severe"/>
    <x v="0"/>
  </r>
  <r>
    <d v="2021-04-21T00:00:00"/>
    <s v="03:20:00"/>
    <s v="Apr"/>
    <s v="BROOKLYN"/>
    <n v="10879.98965307365"/>
    <n v="40.800552000000003"/>
    <n v="-73.958206000000004"/>
    <s v="CENTRAL PARK NORTH"/>
    <s v="8 AVENUE"/>
    <s v="1400      PELHAM PARKWAY SOUTH"/>
    <n v="0"/>
    <n v="0"/>
    <n v="0"/>
    <n v="0"/>
    <s v="Passing Too Closely"/>
    <n v="4409560"/>
    <s v="Taxi"/>
    <s v="Sedan"/>
    <s v="2021-04"/>
    <n v="3"/>
    <n v="0"/>
    <n v="0"/>
    <s v="Non-Severe"/>
    <x v="0"/>
  </r>
  <r>
    <d v="2021-04-21T00:00:00"/>
    <s v="16:55:00"/>
    <s v="Apr"/>
    <s v="BROOKLYN"/>
    <n v="10879.98965307365"/>
    <n v="40.790622999999997"/>
    <n v="-73.942443999999995"/>
    <s v="EAST 106 STREET"/>
    <s v="3 AVENUE"/>
    <s v="1400      PELHAM PARKWAY SOUTH"/>
    <n v="1"/>
    <n v="0"/>
    <n v="0"/>
    <n v="0"/>
    <s v="Passing Too Closely"/>
    <n v="4409721"/>
    <s v="Station Wagon"/>
    <s v="Moped"/>
    <s v="2021-04"/>
    <n v="16"/>
    <n v="1"/>
    <n v="0"/>
    <s v="Severe"/>
    <x v="0"/>
  </r>
  <r>
    <d v="2021-04-22T00:00:00"/>
    <s v="14:20:00"/>
    <s v="Apr"/>
    <s v="BROOKLYN"/>
    <n v="10879.98965307365"/>
    <n v="40.618830000000003"/>
    <n v="-74.164344999999997"/>
    <s v="BELT PARKWAY"/>
    <s v="3 AVENUE"/>
    <s v="160       FAHY AVENUE"/>
    <n v="0"/>
    <n v="0"/>
    <n v="0"/>
    <n v="0"/>
    <s v="Distraction"/>
    <n v="4409706"/>
    <s v="Station Wagon"/>
    <s v="Sedan"/>
    <s v="2021-04"/>
    <n v="14"/>
    <n v="0"/>
    <n v="0"/>
    <s v="Non-Severe"/>
    <x v="0"/>
  </r>
  <r>
    <d v="2021-04-22T00:00:00"/>
    <s v="07:37:00"/>
    <s v="Apr"/>
    <s v="QUEENS"/>
    <n v="11422"/>
    <n v="40.680163999999998"/>
    <n v="-73.733153999999999"/>
    <s v="234 STREET"/>
    <s v="130 AVENUE"/>
    <s v="1400      PELHAM PARKWAY SOUTH"/>
    <n v="2"/>
    <n v="0"/>
    <n v="0"/>
    <n v="0"/>
    <s v="Unspecified"/>
    <n v="4409631"/>
    <s v="Station Wagon"/>
    <s v="Sedan"/>
    <s v="2021-04"/>
    <n v="7"/>
    <n v="2"/>
    <n v="0"/>
    <s v="Severe"/>
    <x v="0"/>
  </r>
  <r>
    <d v="2021-04-23T00:00:00"/>
    <s v="18:42:00"/>
    <s v="Apr"/>
    <s v="QUEENS"/>
    <n v="11377"/>
    <n v="40.745871999999999"/>
    <n v="-73.914375000000007"/>
    <s v="BELT PARKWAY"/>
    <s v="3 AVENUE"/>
    <s v="41-22     50 STREET"/>
    <n v="0"/>
    <n v="0"/>
    <n v="0"/>
    <n v="0"/>
    <s v="Unspecified"/>
    <n v="4409866"/>
    <s v="Sedan"/>
    <s v="Sedan"/>
    <s v="2021-04"/>
    <n v="18"/>
    <n v="0"/>
    <n v="0"/>
    <s v="Non-Severe"/>
    <x v="0"/>
  </r>
  <r>
    <d v="2021-04-22T00:00:00"/>
    <s v="18:00:00"/>
    <s v="Apr"/>
    <s v="BROOKLYN"/>
    <n v="11201"/>
    <n v="40.694760000000002"/>
    <n v="-73.991389999999996"/>
    <s v="BELT PARKWAY"/>
    <s v="3 AVENUE"/>
    <s v="147       PIERREPONT STREET"/>
    <n v="0"/>
    <n v="0"/>
    <n v="0"/>
    <n v="0"/>
    <s v="Unspecified"/>
    <n v="4409654"/>
    <s v="Sedan"/>
    <s v="Sedan"/>
    <s v="2021-04"/>
    <n v="18"/>
    <n v="0"/>
    <n v="0"/>
    <s v="Non-Severe"/>
    <x v="0"/>
  </r>
  <r>
    <d v="2021-04-21T00:00:00"/>
    <s v="10:25:00"/>
    <s v="Apr"/>
    <s v="QUEENS"/>
    <n v="11433"/>
    <n v="40.703834999999998"/>
    <n v="-73.778496000000004"/>
    <s v="180 STREET"/>
    <s v="106 AVENUE"/>
    <s v="1400      PELHAM PARKWAY SOUTH"/>
    <n v="0"/>
    <n v="0"/>
    <n v="0"/>
    <n v="0"/>
    <s v="Outside Car Distraction"/>
    <n v="4409311"/>
    <s v="Sedan"/>
    <s v="Sedan"/>
    <s v="2021-04"/>
    <n v="10"/>
    <n v="0"/>
    <n v="0"/>
    <s v="Non-Severe"/>
    <x v="0"/>
  </r>
  <r>
    <d v="2021-05-04T00:00:00"/>
    <s v="00:40:00"/>
    <s v="May"/>
    <s v="BROOKLYN"/>
    <n v="10879.98965307365"/>
    <n v="40.697589999999998"/>
    <n v="-73.901939999999996"/>
    <s v="CYPRESS AVENUE"/>
    <s v="3 AVENUE"/>
    <s v="1400      PELHAM PARKWAY SOUTH"/>
    <n v="2"/>
    <n v="0"/>
    <n v="0"/>
    <n v="0"/>
    <s v="Unspecified"/>
    <n v="4409794"/>
    <s v="Sedan"/>
    <s v="Sedan"/>
    <s v="2021-05"/>
    <n v="0"/>
    <n v="2"/>
    <n v="0"/>
    <s v="Severe"/>
    <x v="0"/>
  </r>
  <r>
    <d v="2021-04-21T00:00:00"/>
    <s v="08:25:00"/>
    <s v="Apr"/>
    <s v="BROOKLYN"/>
    <n v="10879.98965307365"/>
    <n v="40.764915000000002"/>
    <n v="-73.955169999999995"/>
    <s v="YORK AVENUE"/>
    <s v="3 AVENUE"/>
    <s v="1400      PELHAM PARKWAY SOUTH"/>
    <n v="0"/>
    <n v="0"/>
    <n v="0"/>
    <n v="0"/>
    <s v="Distraction"/>
    <n v="4409403"/>
    <s v="Sedan"/>
    <s v="Sedan"/>
    <s v="2021-04"/>
    <n v="8"/>
    <n v="0"/>
    <n v="0"/>
    <s v="Non-Severe"/>
    <x v="0"/>
  </r>
  <r>
    <d v="2021-04-17T00:00:00"/>
    <s v="17:20:00"/>
    <s v="Apr"/>
    <s v="QUEENS"/>
    <n v="11385"/>
    <n v="40.706406000000001"/>
    <n v="-73.896910000000005"/>
    <s v="BELT PARKWAY"/>
    <s v="3 AVENUE"/>
    <s v="66-78     FRESH POND ROAD"/>
    <n v="1"/>
    <n v="0"/>
    <n v="1"/>
    <n v="0"/>
    <s v="Passing or Lane Usage Improper"/>
    <n v="4409935"/>
    <s v="Station Wagon"/>
    <s v="Multi-Wheeled Vehicle"/>
    <s v="2021-04"/>
    <n v="17"/>
    <n v="2"/>
    <n v="0"/>
    <s v="Severe"/>
    <x v="1"/>
  </r>
  <r>
    <d v="2021-04-23T00:00:00"/>
    <s v="18:00:00"/>
    <s v="Apr"/>
    <s v="QUEENS"/>
    <n v="11422"/>
    <n v="40.665256999999997"/>
    <n v="-73.739554999999996"/>
    <s v="SOUTH CONDUIT AVENUE"/>
    <s v="BROOKVILLE BOULEVARD"/>
    <s v="1400      PELHAM PARKWAY SOUTH"/>
    <n v="1"/>
    <n v="0"/>
    <n v="0"/>
    <n v="0"/>
    <s v="Unspecified"/>
    <n v="4409853"/>
    <s v="Sedan"/>
    <s v="Station Wagon"/>
    <s v="2021-04"/>
    <n v="18"/>
    <n v="1"/>
    <n v="0"/>
    <s v="Severe"/>
    <x v="0"/>
  </r>
  <r>
    <d v="2021-04-21T00:00:00"/>
    <s v="09:00:00"/>
    <s v="Apr"/>
    <s v="BROOKLYN"/>
    <n v="11222"/>
    <n v="40.728991999999998"/>
    <n v="-73.950670000000002"/>
    <s v="MC GUINNESS BOULEVARD"/>
    <s v="CALYER STREET"/>
    <s v="1400      PELHAM PARKWAY SOUTH"/>
    <n v="0"/>
    <n v="0"/>
    <n v="0"/>
    <n v="0"/>
    <s v="Distraction"/>
    <n v="4409680"/>
    <s v="Station Wagon"/>
    <s v="Box Truck"/>
    <s v="2021-04"/>
    <n v="9"/>
    <n v="0"/>
    <n v="0"/>
    <s v="Non-Severe"/>
    <x v="0"/>
  </r>
  <r>
    <d v="2021-04-23T00:00:00"/>
    <s v="18:35:00"/>
    <s v="Apr"/>
    <s v="STATEN ISLAND"/>
    <n v="10306"/>
    <n v="40.577945999999997"/>
    <n v="-74.102324999999993"/>
    <s v="HYLAN BOULEVARD"/>
    <s v="MIDLAND AVENUE"/>
    <s v="1400      PELHAM PARKWAY SOUTH"/>
    <n v="0"/>
    <n v="0"/>
    <n v="0"/>
    <n v="0"/>
    <s v="Passing or Lane Usage Improper"/>
    <n v="4409959"/>
    <s v="Bus"/>
    <s v="Sedan"/>
    <s v="2021-04"/>
    <n v="18"/>
    <n v="0"/>
    <n v="0"/>
    <s v="Non-Severe"/>
    <x v="0"/>
  </r>
  <r>
    <d v="2021-04-22T00:00:00"/>
    <s v="15:25:00"/>
    <s v="Apr"/>
    <s v="MANHATTAN"/>
    <n v="10027"/>
    <n v="40.817219999999999"/>
    <n v="-73.952280000000002"/>
    <s v="WEST 133 STREET"/>
    <s v="CONVENT AVENUE"/>
    <s v="1400      PELHAM PARKWAY SOUTH"/>
    <n v="0"/>
    <n v="0"/>
    <n v="0"/>
    <n v="0"/>
    <s v="Unsafe Speed"/>
    <n v="4410184"/>
    <s v="Station Wagon"/>
    <s v="Station Wagon"/>
    <s v="2021-04"/>
    <n v="15"/>
    <n v="0"/>
    <n v="0"/>
    <s v="Non-Severe"/>
    <x v="0"/>
  </r>
  <r>
    <d v="2021-04-23T00:00:00"/>
    <s v="12:00:00"/>
    <s v="Apr"/>
    <s v="BROOKLYN"/>
    <n v="10879.98965307365"/>
    <n v="40.520114816772221"/>
    <n v="-73.54743161629176"/>
    <s v="164 STREET"/>
    <s v="GRAND CENTRAL PARKWAY"/>
    <s v="1400      PELHAM PARKWAY SOUTH"/>
    <n v="0"/>
    <n v="0"/>
    <n v="0"/>
    <n v="0"/>
    <s v="Distraction"/>
    <n v="4409987"/>
    <s v="Sedan"/>
    <s v="Sedan"/>
    <s v="2021-04"/>
    <n v="12"/>
    <n v="0"/>
    <n v="0"/>
    <s v="Non-Severe"/>
    <x v="0"/>
  </r>
  <r>
    <d v="2021-04-23T00:00:00"/>
    <s v="09:55:00"/>
    <s v="Apr"/>
    <s v="BROOKLYN"/>
    <n v="11218"/>
    <n v="40.633311999999997"/>
    <n v="-73.976290000000006"/>
    <s v="BELT PARKWAY"/>
    <s v="3 AVENUE"/>
    <s v="203       AVENUE F"/>
    <n v="0"/>
    <n v="0"/>
    <n v="0"/>
    <n v="0"/>
    <s v="Distraction"/>
    <n v="4410472"/>
    <s v="Station Wagon"/>
    <s v="Sedan"/>
    <s v="2021-04"/>
    <n v="9"/>
    <n v="0"/>
    <n v="0"/>
    <s v="Non-Severe"/>
    <x v="0"/>
  </r>
  <r>
    <d v="2021-04-21T00:00:00"/>
    <s v="02:24:00"/>
    <s v="Apr"/>
    <s v="STATEN ISLAND"/>
    <n v="10301"/>
    <n v="40.633200000000002"/>
    <n v="-74.092865000000003"/>
    <s v="BELT PARKWAY"/>
    <s v="3 AVENUE"/>
    <s v="307       CASTLETON AVENUE"/>
    <n v="0"/>
    <n v="0"/>
    <n v="0"/>
    <n v="0"/>
    <s v="Fell Asleep"/>
    <n v="4409357"/>
    <s v="Station Wagon"/>
    <s v="Sedan"/>
    <s v="2021-04"/>
    <n v="2"/>
    <n v="0"/>
    <n v="0"/>
    <s v="Non-Severe"/>
    <x v="0"/>
  </r>
  <r>
    <d v="2021-04-21T00:00:00"/>
    <s v="17:00:00"/>
    <s v="Apr"/>
    <s v="BROOKLYN"/>
    <n v="10879.98965307365"/>
    <n v="40.657555000000002"/>
    <n v="-73.894195999999994"/>
    <s v="LINDEN BOULEVARD"/>
    <s v="3 AVENUE"/>
    <s v="1400      PELHAM PARKWAY SOUTH"/>
    <n v="0"/>
    <n v="0"/>
    <n v="0"/>
    <n v="0"/>
    <s v="Distraction"/>
    <n v="4409553"/>
    <s v="Station Wagon"/>
    <s v="Sedan"/>
    <s v="2021-04"/>
    <n v="17"/>
    <n v="0"/>
    <n v="0"/>
    <s v="Non-Severe"/>
    <x v="0"/>
  </r>
  <r>
    <d v="2021-04-23T00:00:00"/>
    <s v="17:02:00"/>
    <s v="Apr"/>
    <s v="BROOKLYN"/>
    <n v="10879.98965307365"/>
    <n v="40.863570000000003"/>
    <n v="-73.926019999999994"/>
    <s v="DYCKMAN STREET"/>
    <s v="3 AVENUE"/>
    <s v="1400      PELHAM PARKWAY SOUTH"/>
    <n v="0"/>
    <n v="1"/>
    <n v="0"/>
    <n v="0"/>
    <s v="Driver Inexperience"/>
    <n v="4410389"/>
    <s v="Motorcycle"/>
    <s v="Sedan"/>
    <s v="2021-04"/>
    <n v="17"/>
    <n v="0"/>
    <n v="1"/>
    <s v="Severe"/>
    <x v="0"/>
  </r>
  <r>
    <d v="2021-04-23T00:00:00"/>
    <s v="16:25:00"/>
    <s v="Apr"/>
    <s v="BRONX"/>
    <n v="10475"/>
    <n v="40.885303"/>
    <n v="-73.829539999999994"/>
    <s v="BOSTON ROAD"/>
    <s v="DELAVALL AVENUE"/>
    <s v="1400      PELHAM PARKWAY SOUTH"/>
    <n v="0"/>
    <n v="0"/>
    <n v="0"/>
    <n v="0"/>
    <s v="Passing or Lane Usage Improper"/>
    <n v="4410523"/>
    <s v="Sedan"/>
    <s v="Sedan"/>
    <s v="2021-04"/>
    <n v="16"/>
    <n v="0"/>
    <n v="0"/>
    <s v="Non-Severe"/>
    <x v="0"/>
  </r>
  <r>
    <d v="2021-04-18T00:00:00"/>
    <s v="00:30:00"/>
    <s v="Apr"/>
    <s v="QUEENS"/>
    <n v="11103"/>
    <n v="40.756656999999997"/>
    <n v="-73.914100000000005"/>
    <s v="BELT PARKWAY"/>
    <s v="3 AVENUE"/>
    <s v="46-06     BROADWAY"/>
    <n v="0"/>
    <n v="0"/>
    <n v="0"/>
    <n v="0"/>
    <s v="Distraction"/>
    <n v="4409795"/>
    <s v="Sedan"/>
    <s v="Station Wagon"/>
    <s v="2021-04"/>
    <n v="0"/>
    <n v="0"/>
    <n v="0"/>
    <s v="Non-Severe"/>
    <x v="1"/>
  </r>
  <r>
    <d v="2021-04-22T00:00:00"/>
    <s v="16:25:00"/>
    <s v="Apr"/>
    <s v="BROOKLYN"/>
    <n v="10879.98965307365"/>
    <n v="40.769736999999999"/>
    <n v="-73.912440000000004"/>
    <s v="ASTORIA BOULEVARD"/>
    <s v="37 STREET"/>
    <s v="1400      PELHAM PARKWAY SOUTH"/>
    <n v="1"/>
    <n v="0"/>
    <n v="0"/>
    <n v="0"/>
    <s v="Traffic Control Disregarded"/>
    <n v="4409603"/>
    <s v="Sedan"/>
    <s v="Sedan"/>
    <s v="2021-04"/>
    <n v="16"/>
    <n v="1"/>
    <n v="0"/>
    <s v="Severe"/>
    <x v="0"/>
  </r>
  <r>
    <d v="2021-04-19T00:00:00"/>
    <s v="07:40:00"/>
    <s v="Apr"/>
    <s v="QUEENS"/>
    <n v="11435"/>
    <n v="40.704224000000004"/>
    <n v="-73.807274000000007"/>
    <s v="BELT PARKWAY"/>
    <s v="3 AVENUE"/>
    <s v="148-20    89 AVENUE"/>
    <n v="0"/>
    <n v="0"/>
    <n v="0"/>
    <n v="0"/>
    <s v="Passing Too Closely"/>
    <n v="4409780"/>
    <s v="Dump"/>
    <s v="Station Wagon"/>
    <s v="2021-04"/>
    <n v="7"/>
    <n v="0"/>
    <n v="0"/>
    <s v="Non-Severe"/>
    <x v="0"/>
  </r>
  <r>
    <d v="2021-04-23T00:00:00"/>
    <s v="09:20:00"/>
    <s v="Apr"/>
    <s v="BROOKLYN"/>
    <n v="10879.98965307365"/>
    <n v="40.575375000000001"/>
    <n v="-74.189989999999995"/>
    <s v="WEST SHORE EXPRESSWAY"/>
    <s v="3 AVENUE"/>
    <s v="1400      PELHAM PARKWAY SOUTH"/>
    <n v="0"/>
    <n v="0"/>
    <n v="0"/>
    <n v="0"/>
    <s v="Reaction to Uninvolved Vehicle"/>
    <n v="4409965"/>
    <s v="Station Wagon"/>
    <s v="Sedan"/>
    <s v="2021-04"/>
    <n v="9"/>
    <n v="0"/>
    <n v="0"/>
    <s v="Non-Severe"/>
    <x v="0"/>
  </r>
  <r>
    <d v="2021-04-21T00:00:00"/>
    <s v="16:14:00"/>
    <s v="Apr"/>
    <s v="BROOKLYN"/>
    <n v="10879.98965307365"/>
    <n v="40.585037"/>
    <n v="-73.956450000000004"/>
    <s v="BELT PARKWAY"/>
    <s v="3 AVENUE"/>
    <s v="1400      PELHAM PARKWAY SOUTH"/>
    <n v="0"/>
    <n v="0"/>
    <n v="0"/>
    <n v="0"/>
    <s v="Unspecified"/>
    <n v="4409381"/>
    <s v="Sedan"/>
    <s v="Station Wagon"/>
    <s v="2021-04"/>
    <n v="16"/>
    <n v="0"/>
    <n v="0"/>
    <s v="Non-Severe"/>
    <x v="0"/>
  </r>
  <r>
    <d v="2021-04-23T00:00:00"/>
    <s v="16:50:00"/>
    <s v="Apr"/>
    <s v="BROOKLYN"/>
    <n v="11203"/>
    <n v="40.656359999999999"/>
    <n v="-73.934790000000007"/>
    <s v="CLARKSON AVENUE"/>
    <s v="EAST 46 STREET"/>
    <s v="1400      PELHAM PARKWAY SOUTH"/>
    <n v="0"/>
    <n v="0"/>
    <n v="0"/>
    <n v="0"/>
    <s v="Unspecified"/>
    <n v="4410285"/>
    <s v="Station Wagon"/>
    <s v="Box Truck"/>
    <s v="2021-04"/>
    <n v="16"/>
    <n v="0"/>
    <n v="0"/>
    <s v="Non-Severe"/>
    <x v="0"/>
  </r>
  <r>
    <d v="2021-04-22T00:00:00"/>
    <s v="23:00:00"/>
    <s v="Apr"/>
    <s v="QUEENS"/>
    <n v="11103"/>
    <n v="40.766710000000003"/>
    <n v="-73.917113999999998"/>
    <s v="BELT PARKWAY"/>
    <s v="3 AVENUE"/>
    <s v="28-39     35 STREET"/>
    <n v="0"/>
    <n v="0"/>
    <n v="0"/>
    <n v="0"/>
    <s v="Unspecified"/>
    <n v="4410483"/>
    <s v="Sedan"/>
    <s v="Sedan"/>
    <s v="2021-04"/>
    <n v="23"/>
    <n v="0"/>
    <n v="0"/>
    <s v="Non-Severe"/>
    <x v="0"/>
  </r>
  <r>
    <d v="2021-04-22T00:00:00"/>
    <s v="15:35:00"/>
    <s v="Apr"/>
    <s v="BRONX"/>
    <n v="10469"/>
    <n v="40.861164000000002"/>
    <n v="-73.857574"/>
    <s v="WARING AVENUE"/>
    <s v="WILLIAMSBRIDGE ROAD"/>
    <s v="1400      PELHAM PARKWAY SOUTH"/>
    <n v="1"/>
    <n v="0"/>
    <n v="0"/>
    <n v="0"/>
    <s v="Distraction"/>
    <n v="4409748"/>
    <s v="Station Wagon"/>
    <s v="Sedan"/>
    <s v="2021-04"/>
    <n v="15"/>
    <n v="1"/>
    <n v="0"/>
    <s v="Severe"/>
    <x v="0"/>
  </r>
  <r>
    <d v="2021-04-21T00:00:00"/>
    <s v="11:30:00"/>
    <s v="Apr"/>
    <s v="BROOKLYN"/>
    <n v="11210"/>
    <n v="40.636629999999997"/>
    <n v="-73.942040000000006"/>
    <s v="BELT PARKWAY"/>
    <s v="3 AVENUE"/>
    <s v="3610      FARRAGUT ROAD"/>
    <n v="0"/>
    <n v="0"/>
    <n v="0"/>
    <n v="0"/>
    <s v="Backing Unsafely"/>
    <n v="4410354"/>
    <s v="Sedan"/>
    <s v="Sedan"/>
    <s v="2021-04"/>
    <n v="11"/>
    <n v="0"/>
    <n v="0"/>
    <s v="Non-Severe"/>
    <x v="0"/>
  </r>
  <r>
    <d v="2021-03-30T00:00:00"/>
    <s v="18:30:00"/>
    <s v="Mar"/>
    <s v="BRONX"/>
    <n v="10452"/>
    <n v="40.843474999999998"/>
    <n v="-73.924670000000006"/>
    <s v="MERRIAM AVENUE"/>
    <s v="UNIVERSITY AVENUE"/>
    <s v="1400      PELHAM PARKWAY SOUTH"/>
    <n v="0"/>
    <n v="0"/>
    <n v="0"/>
    <n v="0"/>
    <s v="Passing Too Closely"/>
    <n v="4410421"/>
    <s v="Station Wagon"/>
    <s v="PK"/>
    <s v="2021-03"/>
    <n v="18"/>
    <n v="0"/>
    <n v="0"/>
    <s v="Non-Severe"/>
    <x v="0"/>
  </r>
  <r>
    <d v="2021-04-22T00:00:00"/>
    <s v="19:16:00"/>
    <s v="Apr"/>
    <s v="MANHATTAN"/>
    <n v="10021"/>
    <n v="40.767532000000003"/>
    <n v="-73.953254999999999"/>
    <s v="YORK AVENUE"/>
    <s v="EAST 73 STREET"/>
    <s v="1400      PELHAM PARKWAY SOUTH"/>
    <n v="1"/>
    <n v="0"/>
    <n v="0"/>
    <n v="0"/>
    <s v="Distraction"/>
    <n v="4409716"/>
    <s v="Taxi"/>
    <s v="E-Bike"/>
    <s v="2021-04"/>
    <n v="19"/>
    <n v="1"/>
    <n v="0"/>
    <s v="Severe"/>
    <x v="0"/>
  </r>
  <r>
    <d v="2021-04-21T00:00:00"/>
    <s v="18:30:00"/>
    <s v="Apr"/>
    <s v="BRONX"/>
    <n v="10455"/>
    <n v="40.817512999999998"/>
    <n v="-73.917119999999997"/>
    <s v="EAST 151 STREET"/>
    <s v="MELROSE AVENUE"/>
    <s v="1400      PELHAM PARKWAY SOUTH"/>
    <n v="1"/>
    <n v="0"/>
    <n v="1"/>
    <n v="0"/>
    <s v="Unspecified"/>
    <n v="4409670"/>
    <s v="Sedan"/>
    <s v="Sedan"/>
    <s v="2021-04"/>
    <n v="18"/>
    <n v="2"/>
    <n v="0"/>
    <s v="Severe"/>
    <x v="0"/>
  </r>
  <r>
    <d v="2021-04-21T00:00:00"/>
    <s v="08:48:00"/>
    <s v="Apr"/>
    <s v="QUEENS"/>
    <n v="11378"/>
    <n v="40.724792000000001"/>
    <n v="-73.908799999999999"/>
    <s v="BELT PARKWAY"/>
    <s v="3 AVENUE"/>
    <s v="56-20     59 STREET"/>
    <n v="0"/>
    <n v="0"/>
    <n v="0"/>
    <n v="0"/>
    <s v="Distraction"/>
    <n v="4409763"/>
    <s v="Tractor Truck Diesel"/>
    <s v="Station Wagon"/>
    <s v="2021-04"/>
    <n v="8"/>
    <n v="0"/>
    <n v="0"/>
    <s v="Non-Severe"/>
    <x v="0"/>
  </r>
  <r>
    <d v="2021-04-21T00:00:00"/>
    <s v="09:56:00"/>
    <s v="Apr"/>
    <s v="BROOKLYN"/>
    <n v="11236"/>
    <n v="40.643783999999997"/>
    <n v="-73.902180000000001"/>
    <s v="CONKLIN AVENUE"/>
    <s v="EAST 96 STREET"/>
    <s v="1400      PELHAM PARKWAY SOUTH"/>
    <n v="1"/>
    <n v="0"/>
    <n v="0"/>
    <n v="0"/>
    <s v="Pavement Slippery"/>
    <n v="4409201"/>
    <s v="Sedan"/>
    <s v="Sedan"/>
    <s v="2021-04"/>
    <n v="9"/>
    <n v="1"/>
    <n v="0"/>
    <s v="Severe"/>
    <x v="0"/>
  </r>
  <r>
    <d v="2021-04-21T00:00:00"/>
    <s v="11:53:00"/>
    <s v="Apr"/>
    <s v="BROOKLYN"/>
    <n v="11236"/>
    <n v="40.634532999999998"/>
    <n v="-73.893039999999999"/>
    <s v="BELT PARKWAY"/>
    <s v="3 AVENUE"/>
    <s v="9513      AVENUE N"/>
    <n v="0"/>
    <n v="0"/>
    <n v="0"/>
    <n v="0"/>
    <s v="Backing Unsafely"/>
    <n v="4409238"/>
    <s v="Station Wagon"/>
    <s v="Sedan"/>
    <s v="2021-04"/>
    <n v="11"/>
    <n v="0"/>
    <n v="0"/>
    <s v="Non-Severe"/>
    <x v="0"/>
  </r>
  <r>
    <d v="2021-04-23T00:00:00"/>
    <s v="16:30:00"/>
    <s v="Apr"/>
    <s v="BROOKLYN"/>
    <n v="10879.98965307365"/>
    <n v="40.685760000000002"/>
    <n v="-73.915503999999999"/>
    <s v="BROADWAY"/>
    <s v="HALSEY STREET"/>
    <s v="1400      PELHAM PARKWAY SOUTH"/>
    <n v="0"/>
    <n v="0"/>
    <n v="0"/>
    <n v="0"/>
    <s v="Unspecified"/>
    <n v="4410093"/>
    <s v="Station Wagon"/>
    <s v="Concrete Mixer"/>
    <s v="2021-04"/>
    <n v="16"/>
    <n v="0"/>
    <n v="0"/>
    <s v="Non-Severe"/>
    <x v="0"/>
  </r>
  <r>
    <d v="2021-04-22T00:00:00"/>
    <s v="07:40:00"/>
    <s v="Apr"/>
    <s v="QUEENS"/>
    <n v="11374"/>
    <n v="40.732509999999998"/>
    <n v="-73.857056"/>
    <s v="63 ROAD"/>
    <s v="99 STREET"/>
    <s v="1400      PELHAM PARKWAY SOUTH"/>
    <n v="1"/>
    <n v="0"/>
    <n v="1"/>
    <n v="0"/>
    <s v="Distraction"/>
    <n v="4409476"/>
    <s v="Sedan"/>
    <s v="Sedan"/>
    <s v="2021-04"/>
    <n v="7"/>
    <n v="2"/>
    <n v="0"/>
    <s v="Severe"/>
    <x v="0"/>
  </r>
  <r>
    <d v="2021-04-23T00:00:00"/>
    <s v="15:22:00"/>
    <s v="Apr"/>
    <s v="STATEN ISLAND"/>
    <n v="10306"/>
    <n v="40.582756000000003"/>
    <n v="-74.130409999999998"/>
    <s v="ROCKLAND AVENUE"/>
    <s v="MANOR ROAD"/>
    <s v="1400      PELHAM PARKWAY SOUTH"/>
    <n v="0"/>
    <n v="0"/>
    <n v="0"/>
    <n v="0"/>
    <s v="Driver Inexperience"/>
    <n v="4410554"/>
    <s v="Station Wagon"/>
    <s v="Sedan"/>
    <s v="2021-04"/>
    <n v="15"/>
    <n v="0"/>
    <n v="0"/>
    <s v="Non-Severe"/>
    <x v="0"/>
  </r>
  <r>
    <d v="2021-04-23T00:00:00"/>
    <s v="22:30:00"/>
    <s v="Apr"/>
    <s v="BROOKLYN"/>
    <n v="10879.98965307365"/>
    <n v="40.825096000000002"/>
    <n v="-73.872630000000001"/>
    <s v="BRONX RIVER PARKWAY"/>
    <s v="3 AVENUE"/>
    <s v="1400      PELHAM PARKWAY SOUTH"/>
    <n v="0"/>
    <n v="0"/>
    <n v="0"/>
    <n v="0"/>
    <s v="Failure to Yield Right-of-Way"/>
    <n v="4410029"/>
    <s v="Taxi"/>
    <s v="Sedan"/>
    <s v="2021-04"/>
    <n v="22"/>
    <n v="0"/>
    <n v="0"/>
    <s v="Non-Severe"/>
    <x v="0"/>
  </r>
  <r>
    <d v="2021-09-14T00:00:00"/>
    <s v="07:30:00"/>
    <s v="Sep"/>
    <s v="MANHATTAN"/>
    <n v="10013"/>
    <n v="40.719054999999997"/>
    <n v="-74.012450000000001"/>
    <s v="WEST STREET"/>
    <s v="HARRISON STREET"/>
    <s v="1400      PELHAM PARKWAY SOUTH"/>
    <n v="0"/>
    <n v="0"/>
    <n v="0"/>
    <n v="0"/>
    <s v="Unspecified"/>
    <n v="4457567"/>
    <s v="Sedan"/>
    <s v="Sedan"/>
    <s v="2021-09"/>
    <n v="7"/>
    <n v="0"/>
    <n v="0"/>
    <s v="Non-Severe"/>
    <x v="0"/>
  </r>
  <r>
    <d v="2021-04-22T00:00:00"/>
    <s v="16:45:00"/>
    <s v="Apr"/>
    <s v="MANHATTAN"/>
    <n v="10029"/>
    <n v="40.791719999999998"/>
    <n v="-73.95299"/>
    <s v="5 AVENUE"/>
    <s v="EAST 102 STREET"/>
    <s v="1400      PELHAM PARKWAY SOUTH"/>
    <n v="0"/>
    <n v="0"/>
    <n v="0"/>
    <n v="0"/>
    <s v="Failure to Yield Right-of-Way"/>
    <n v="4409711"/>
    <s v="Bus"/>
    <s v="Station Wagon"/>
    <s v="2021-04"/>
    <n v="16"/>
    <n v="0"/>
    <n v="0"/>
    <s v="Non-Severe"/>
    <x v="0"/>
  </r>
  <r>
    <d v="2021-04-21T00:00:00"/>
    <s v="09:45:00"/>
    <s v="Apr"/>
    <s v="BROOKLYN"/>
    <n v="11203"/>
    <n v="40.649276999999998"/>
    <n v="-73.943610000000007"/>
    <s v="SNYDER AVENUE"/>
    <s v="BROOKLYN AVENUE"/>
    <s v="1400      PELHAM PARKWAY SOUTH"/>
    <n v="1"/>
    <n v="0"/>
    <n v="0"/>
    <n v="0"/>
    <s v="Aggressive Driving/Road Rage"/>
    <n v="4409330"/>
    <s v="Sedan"/>
    <s v="Sedan"/>
    <s v="2021-04"/>
    <n v="9"/>
    <n v="1"/>
    <n v="0"/>
    <s v="Severe"/>
    <x v="0"/>
  </r>
  <r>
    <d v="2021-04-23T00:00:00"/>
    <s v="15:45:00"/>
    <s v="Apr"/>
    <s v="QUEENS"/>
    <n v="11423"/>
    <n v="40.719819999999999"/>
    <n v="-73.775856000000005"/>
    <s v="BELT PARKWAY"/>
    <s v="3 AVENUE"/>
    <s v="86-23     188 STREET"/>
    <n v="0"/>
    <n v="0"/>
    <n v="0"/>
    <n v="0"/>
    <s v="Distraction"/>
    <n v="4409838"/>
    <s v="Station Wagon"/>
    <s v="Sedan"/>
    <s v="2021-04"/>
    <n v="15"/>
    <n v="0"/>
    <n v="0"/>
    <s v="Non-Severe"/>
    <x v="0"/>
  </r>
  <r>
    <d v="2021-04-21T00:00:00"/>
    <s v="16:20:00"/>
    <s v="Apr"/>
    <s v="BRONX"/>
    <n v="10466"/>
    <n v="40.881264000000002"/>
    <n v="-73.838750000000005"/>
    <s v="BAYCHESTER AVENUE"/>
    <s v="BOSTON ROAD"/>
    <s v="1400      PELHAM PARKWAY SOUTH"/>
    <n v="1"/>
    <n v="0"/>
    <n v="0"/>
    <n v="0"/>
    <s v="Unspecified"/>
    <n v="4409538"/>
    <s v="Station Wagon"/>
    <s v="Sedan"/>
    <s v="2021-04"/>
    <n v="16"/>
    <n v="1"/>
    <n v="0"/>
    <s v="Severe"/>
    <x v="0"/>
  </r>
  <r>
    <d v="2021-04-23T00:00:00"/>
    <s v="11:15:00"/>
    <s v="Apr"/>
    <s v="BROOKLYN"/>
    <n v="10879.98965307365"/>
    <n v="40.685585000000003"/>
    <n v="-73.785839999999993"/>
    <s v="158 STREET"/>
    <s v="3 AVENUE"/>
    <s v="1400      PELHAM PARKWAY SOUTH"/>
    <n v="0"/>
    <n v="0"/>
    <n v="0"/>
    <n v="0"/>
    <s v="Unspecified"/>
    <n v="4409821"/>
    <s v="Sedan"/>
    <s v="Sedan"/>
    <s v="2021-04"/>
    <n v="11"/>
    <n v="0"/>
    <n v="0"/>
    <s v="Non-Severe"/>
    <x v="0"/>
  </r>
  <r>
    <d v="2021-04-23T00:00:00"/>
    <s v="19:00:00"/>
    <s v="Apr"/>
    <s v="BROOKLYN"/>
    <n v="10879.98965307365"/>
    <n v="40.520114816772221"/>
    <n v="-73.54743161629176"/>
    <s v="SOUTH CONDUIT AVENUE"/>
    <s v="LINDEN BOULEVARD"/>
    <s v="1400      PELHAM PARKWAY SOUTH"/>
    <n v="0"/>
    <n v="0"/>
    <n v="0"/>
    <n v="0"/>
    <s v="Brakes Defective"/>
    <n v="4410229"/>
    <s v="Station Wagon"/>
    <s v="Station Wagon"/>
    <s v="2021-04"/>
    <n v="19"/>
    <n v="0"/>
    <n v="0"/>
    <s v="Non-Severe"/>
    <x v="0"/>
  </r>
  <r>
    <d v="2021-04-23T00:00:00"/>
    <s v="02:10:00"/>
    <s v="Apr"/>
    <s v="BROOKLYN"/>
    <n v="10879.98965307365"/>
    <n v="40.610213999999999"/>
    <n v="-74.120199999999997"/>
    <s v="STATEN ISLAND EXPRESSWAY"/>
    <s v="3 AVENUE"/>
    <s v="1400      PELHAM PARKWAY SOUTH"/>
    <n v="0"/>
    <n v="0"/>
    <n v="0"/>
    <n v="0"/>
    <s v="Following Too Closely"/>
    <n v="4410134"/>
    <s v="unknown"/>
    <s v="Station Wagon"/>
    <s v="2021-04"/>
    <n v="2"/>
    <n v="0"/>
    <n v="0"/>
    <s v="Non-Severe"/>
    <x v="0"/>
  </r>
  <r>
    <d v="2021-10-04T00:00:00"/>
    <s v="22:55:00"/>
    <s v="Oct"/>
    <s v="BROOKLYN"/>
    <n v="11226"/>
    <n v="40.646923000000001"/>
    <n v="-73.948179999999994"/>
    <s v="EAST 31 STREET"/>
    <s v="TILDEN AVENUE"/>
    <s v="1400      PELHAM PARKWAY SOUTH"/>
    <n v="0"/>
    <n v="0"/>
    <n v="0"/>
    <n v="0"/>
    <s v="Traffic Control Disregarded"/>
    <n v="4409843"/>
    <s v="Sedan"/>
    <s v="Station Wagon"/>
    <s v="2021-10"/>
    <n v="22"/>
    <n v="0"/>
    <n v="0"/>
    <s v="Non-Severe"/>
    <x v="0"/>
  </r>
  <r>
    <d v="2021-04-22T00:00:00"/>
    <s v="18:35:00"/>
    <s v="Apr"/>
    <s v="QUEENS"/>
    <n v="11366"/>
    <n v="40.725777000000001"/>
    <n v="-73.791749999999993"/>
    <s v="UTOPIA PARKWAY"/>
    <s v="UNION TURNPIKE"/>
    <s v="1400      PELHAM PARKWAY SOUTH"/>
    <n v="0"/>
    <n v="0"/>
    <n v="0"/>
    <n v="0"/>
    <s v="Failure to Yield Right-of-Way"/>
    <n v="4409687"/>
    <s v="Station Wagon"/>
    <s v="Sedan"/>
    <s v="2021-04"/>
    <n v="18"/>
    <n v="0"/>
    <n v="0"/>
    <s v="Non-Severe"/>
    <x v="0"/>
  </r>
  <r>
    <d v="2021-04-22T00:00:00"/>
    <s v="13:40:00"/>
    <s v="Apr"/>
    <s v="BROOKLYN"/>
    <n v="11229"/>
    <n v="40.597732999999998"/>
    <n v="-73.941389999999998"/>
    <s v="BELT PARKWAY"/>
    <s v="3 AVENUE"/>
    <s v="3528      NOSTRAND AVENUE"/>
    <n v="1"/>
    <n v="0"/>
    <n v="1"/>
    <n v="0"/>
    <s v="Distraction"/>
    <n v="4410456"/>
    <s v="Sedan"/>
    <s v="Sedan"/>
    <s v="2021-04"/>
    <n v="13"/>
    <n v="2"/>
    <n v="0"/>
    <s v="Severe"/>
    <x v="0"/>
  </r>
  <r>
    <d v="2021-04-21T00:00:00"/>
    <s v="09:50:00"/>
    <s v="Apr"/>
    <s v="QUEENS"/>
    <n v="11414"/>
    <n v="40.668247000000001"/>
    <n v="-73.846019999999996"/>
    <s v="151 AVENUE"/>
    <s v="89 STREET"/>
    <s v="1400      PELHAM PARKWAY SOUTH"/>
    <n v="2"/>
    <n v="0"/>
    <n v="0"/>
    <n v="0"/>
    <s v="Passing or Lane Usage Improper"/>
    <n v="4409166"/>
    <s v="Sedan"/>
    <s v="Station Wagon"/>
    <s v="2021-04"/>
    <n v="9"/>
    <n v="2"/>
    <n v="0"/>
    <s v="Severe"/>
    <x v="0"/>
  </r>
  <r>
    <d v="2021-04-21T00:00:00"/>
    <s v="16:10:00"/>
    <s v="Apr"/>
    <s v="BROOKLYN"/>
    <n v="11215"/>
    <n v="40.675426000000002"/>
    <n v="-73.982079999999996"/>
    <s v="BELT PARKWAY"/>
    <s v="3 AVENUE"/>
    <s v="614       CARROLL STREET"/>
    <n v="0"/>
    <n v="0"/>
    <n v="0"/>
    <n v="0"/>
    <s v="Distraction"/>
    <n v="4409426"/>
    <s v="Station Wagon"/>
    <s v="Box Truck"/>
    <s v="2021-04"/>
    <n v="16"/>
    <n v="0"/>
    <n v="0"/>
    <s v="Non-Severe"/>
    <x v="0"/>
  </r>
  <r>
    <d v="2021-04-21T00:00:00"/>
    <s v="16:20:00"/>
    <s v="Apr"/>
    <s v="BROOKLYN"/>
    <n v="11204"/>
    <n v="40.62717"/>
    <n v="-73.982140000000001"/>
    <s v="51 STREET"/>
    <s v="18 AVENUE"/>
    <s v="1400      PELHAM PARKWAY SOUTH"/>
    <n v="0"/>
    <n v="0"/>
    <n v="0"/>
    <n v="0"/>
    <s v="Unspecified"/>
    <n v="4409489"/>
    <s v="Station Wagon"/>
    <s v="Sedan"/>
    <s v="2021-04"/>
    <n v="16"/>
    <n v="0"/>
    <n v="0"/>
    <s v="Non-Severe"/>
    <x v="0"/>
  </r>
  <r>
    <d v="2021-10-04T00:00:00"/>
    <s v="22:00:00"/>
    <s v="Oct"/>
    <s v="QUEENS"/>
    <n v="11373"/>
    <n v="40.736057000000002"/>
    <n v="-73.876689999999996"/>
    <s v="BELT PARKWAY"/>
    <s v="3 AVENUE"/>
    <s v="86-35     QUEENS BOULEVARD"/>
    <n v="0"/>
    <n v="0"/>
    <n v="0"/>
    <n v="0"/>
    <s v="Unspecified"/>
    <n v="4410538"/>
    <s v="Sedan"/>
    <s v="Sedan"/>
    <s v="2021-10"/>
    <n v="22"/>
    <n v="0"/>
    <n v="0"/>
    <s v="Non-Severe"/>
    <x v="0"/>
  </r>
  <r>
    <d v="2021-04-23T00:00:00"/>
    <s v="18:46:00"/>
    <s v="Apr"/>
    <s v="BROOKLYN"/>
    <n v="11233"/>
    <n v="40.676163000000003"/>
    <n v="-73.922386000000003"/>
    <s v="BELT PARKWAY"/>
    <s v="3 AVENUE"/>
    <s v="1997      PACIFIC STREET"/>
    <n v="1"/>
    <n v="0"/>
    <n v="1"/>
    <n v="0"/>
    <s v="Distraction"/>
    <n v="4410325"/>
    <s v="Sedan"/>
    <s v="Sedan"/>
    <s v="2021-04"/>
    <n v="18"/>
    <n v="2"/>
    <n v="0"/>
    <s v="Severe"/>
    <x v="0"/>
  </r>
  <r>
    <d v="2021-04-21T00:00:00"/>
    <s v="09:30:00"/>
    <s v="Apr"/>
    <s v="MANHATTAN"/>
    <n v="10001"/>
    <n v="40.750900000000001"/>
    <n v="-73.99812"/>
    <s v="WEST 30 STREET"/>
    <s v="9 AVENUE"/>
    <s v="1400      PELHAM PARKWAY SOUTH"/>
    <n v="0"/>
    <n v="0"/>
    <n v="0"/>
    <n v="0"/>
    <s v="Passing Too Closely"/>
    <n v="4409218"/>
    <s v="Station Wagon"/>
    <s v="Dump"/>
    <s v="2021-04"/>
    <n v="9"/>
    <n v="0"/>
    <n v="0"/>
    <s v="Non-Severe"/>
    <x v="0"/>
  </r>
  <r>
    <d v="2021-04-21T00:00:00"/>
    <s v="15:10:00"/>
    <s v="Apr"/>
    <s v="QUEENS"/>
    <n v="11101"/>
    <n v="40.734960000000001"/>
    <n v="-73.938569999999999"/>
    <s v="REVIEW AVENUE"/>
    <s v="35 STREET"/>
    <s v="1400      PELHAM PARKWAY SOUTH"/>
    <n v="0"/>
    <n v="0"/>
    <n v="0"/>
    <n v="0"/>
    <s v="Aggressive Driving/Road Rage"/>
    <n v="4409370"/>
    <s v="Station Wagon"/>
    <s v="Tow Truck / Wrecker"/>
    <s v="2021-04"/>
    <n v="15"/>
    <n v="0"/>
    <n v="0"/>
    <s v="Non-Severe"/>
    <x v="0"/>
  </r>
  <r>
    <d v="2021-04-20T00:00:00"/>
    <s v="16:00:00"/>
    <s v="Apr"/>
    <s v="BROOKLYN"/>
    <n v="11211"/>
    <n v="40.708674999999999"/>
    <n v="-73.956314000000006"/>
    <s v="SOUTH 5 STREET"/>
    <s v="RODNEY STREET"/>
    <s v="1400      PELHAM PARKWAY SOUTH"/>
    <n v="1"/>
    <n v="0"/>
    <n v="0"/>
    <n v="0"/>
    <s v="Passing or Lane Usage Improper"/>
    <n v="4409881"/>
    <s v="Motorcycle"/>
    <s v="Sedan"/>
    <s v="2021-04"/>
    <n v="16"/>
    <n v="1"/>
    <n v="0"/>
    <s v="Severe"/>
    <x v="0"/>
  </r>
  <r>
    <d v="2021-04-21T00:00:00"/>
    <s v="19:20:00"/>
    <s v="Apr"/>
    <s v="QUEENS"/>
    <n v="11434"/>
    <n v="40.66675"/>
    <n v="-73.779944999999998"/>
    <s v="SOUTH CONDUIT AVENUE"/>
    <s v="ROCKAWAY BOULEVARD"/>
    <s v="1400      PELHAM PARKWAY SOUTH"/>
    <n v="0"/>
    <n v="0"/>
    <n v="0"/>
    <n v="0"/>
    <s v="Distraction"/>
    <n v="4409622"/>
    <s v="Station Wagon"/>
    <s v="Station Wagon"/>
    <s v="2021-04"/>
    <n v="19"/>
    <n v="0"/>
    <n v="0"/>
    <s v="Non-Severe"/>
    <x v="0"/>
  </r>
  <r>
    <d v="2021-04-23T00:00:00"/>
    <s v="20:46:00"/>
    <s v="Apr"/>
    <s v="BROOKLYN"/>
    <n v="10879.98965307365"/>
    <n v="40.759726999999998"/>
    <n v="-73.991690000000006"/>
    <s v="9 AVENUE"/>
    <s v="3 AVENUE"/>
    <s v="1400      PELHAM PARKWAY SOUTH"/>
    <n v="1"/>
    <n v="0"/>
    <n v="1"/>
    <n v="0"/>
    <s v="Unspecified"/>
    <n v="4410047"/>
    <s v="Sedan"/>
    <s v="Sedan"/>
    <s v="2021-04"/>
    <n v="20"/>
    <n v="2"/>
    <n v="0"/>
    <s v="Severe"/>
    <x v="0"/>
  </r>
  <r>
    <d v="2021-04-19T00:00:00"/>
    <s v="23:35:00"/>
    <s v="Apr"/>
    <s v="MANHATTAN"/>
    <n v="10017"/>
    <n v="40.753242"/>
    <n v="-73.966620000000006"/>
    <s v="1 AVENUE"/>
    <s v="EAST 49 STREET"/>
    <s v="1400      PELHAM PARKWAY SOUTH"/>
    <n v="1"/>
    <n v="0"/>
    <n v="0"/>
    <n v="0"/>
    <s v="Distraction"/>
    <n v="4409899"/>
    <s v="Station Wagon"/>
    <s v="E-Bike"/>
    <s v="2021-04"/>
    <n v="23"/>
    <n v="1"/>
    <n v="0"/>
    <s v="Severe"/>
    <x v="0"/>
  </r>
  <r>
    <d v="2021-04-22T00:00:00"/>
    <s v="15:00:00"/>
    <s v="Apr"/>
    <s v="BROOKLYN"/>
    <n v="10879.98965307365"/>
    <n v="40.625785999999998"/>
    <n v="-73.893090000000001"/>
    <s v="BELT PARKWAY"/>
    <s v="3 AVENUE"/>
    <s v="1400      PELHAM PARKWAY SOUTH"/>
    <n v="0"/>
    <n v="0"/>
    <n v="0"/>
    <n v="0"/>
    <s v="Following Too Closely"/>
    <n v="4409658"/>
    <s v="Station Wagon"/>
    <s v="Sedan"/>
    <s v="2021-04"/>
    <n v="15"/>
    <n v="0"/>
    <n v="0"/>
    <s v="Non-Severe"/>
    <x v="0"/>
  </r>
  <r>
    <d v="2021-04-22T00:00:00"/>
    <s v="08:58:00"/>
    <s v="Apr"/>
    <s v="BROOKLYN"/>
    <n v="10879.98965307365"/>
    <n v="40.761271999999998"/>
    <n v="-73.955709999999996"/>
    <s v="FDR DRIVE"/>
    <s v="3 AVENUE"/>
    <s v="1400      PELHAM PARKWAY SOUTH"/>
    <n v="0"/>
    <n v="0"/>
    <n v="0"/>
    <n v="0"/>
    <s v="Passing Too Closely"/>
    <n v="4409544"/>
    <s v="Station Wagon"/>
    <s v="Station Wagon"/>
    <s v="2021-04"/>
    <n v="8"/>
    <n v="0"/>
    <n v="0"/>
    <s v="Non-Severe"/>
    <x v="0"/>
  </r>
  <r>
    <d v="2021-04-17T00:00:00"/>
    <s v="00:00:00"/>
    <s v="Apr"/>
    <s v="QUEENS"/>
    <n v="11372"/>
    <n v="40.752513999999998"/>
    <n v="-73.874380000000002"/>
    <s v="BELT PARKWAY"/>
    <s v="3 AVENUE"/>
    <s v="35-39     93 STREET"/>
    <n v="0"/>
    <n v="0"/>
    <n v="0"/>
    <n v="0"/>
    <s v="Unspecified"/>
    <n v="4409775"/>
    <s v="Sedan"/>
    <s v="Sedan"/>
    <s v="2021-04"/>
    <n v="0"/>
    <n v="0"/>
    <n v="0"/>
    <s v="Non-Severe"/>
    <x v="1"/>
  </r>
  <r>
    <d v="2021-04-21T00:00:00"/>
    <s v="18:40:00"/>
    <s v="Apr"/>
    <s v="BROOKLYN"/>
    <n v="11201"/>
    <n v="40.700659999999999"/>
    <n v="-73.987750000000005"/>
    <s v="PEARL STREET"/>
    <s v="PROSPECT STREET"/>
    <s v="1400      PELHAM PARKWAY SOUTH"/>
    <n v="0"/>
    <n v="0"/>
    <n v="0"/>
    <n v="0"/>
    <s v="Distraction"/>
    <n v="4409325"/>
    <s v="Sedan"/>
    <s v="Sedan"/>
    <s v="2021-04"/>
    <n v="18"/>
    <n v="0"/>
    <n v="0"/>
    <s v="Non-Severe"/>
    <x v="0"/>
  </r>
  <r>
    <d v="2021-04-16T00:00:00"/>
    <s v="15:26:00"/>
    <s v="Apr"/>
    <s v="BROOKLYN"/>
    <n v="10879.98965307365"/>
    <n v="40.520114816772221"/>
    <n v="-73.54743161629176"/>
    <s v="MANHATTAN BR UPPER"/>
    <s v="3 AVENUE"/>
    <s v="1400      PELHAM PARKWAY SOUTH"/>
    <n v="3"/>
    <n v="0"/>
    <n v="0"/>
    <n v="0"/>
    <s v="Unspecified"/>
    <n v="4410126"/>
    <s v="Sedan"/>
    <s v="Station Wagon"/>
    <s v="2021-04"/>
    <n v="15"/>
    <n v="3"/>
    <n v="0"/>
    <s v="Severe"/>
    <x v="0"/>
  </r>
  <r>
    <d v="2021-04-22T00:00:00"/>
    <s v="14:20:00"/>
    <s v="Apr"/>
    <s v="BROOKLYN"/>
    <n v="10879.98965307365"/>
    <n v="40.655050000000003"/>
    <n v="-73.956310000000002"/>
    <s v="BEDFORD AVENUE"/>
    <s v="3 AVENUE"/>
    <s v="1400      PELHAM PARKWAY SOUTH"/>
    <n v="2"/>
    <n v="0"/>
    <n v="0"/>
    <n v="0"/>
    <s v="Unspecified"/>
    <n v="4409849"/>
    <s v="Sedan"/>
    <s v="Sedan"/>
    <s v="2021-04"/>
    <n v="14"/>
    <n v="2"/>
    <n v="0"/>
    <s v="Severe"/>
    <x v="0"/>
  </r>
  <r>
    <d v="2021-04-21T00:00:00"/>
    <s v="13:30:00"/>
    <s v="Apr"/>
    <s v="BROOKLYN"/>
    <n v="11222"/>
    <n v="40.729743999999997"/>
    <n v="-73.944230000000005"/>
    <s v="BELT PARKWAY"/>
    <s v="3 AVENUE"/>
    <s v="300       NORTH HENRY STREET"/>
    <n v="0"/>
    <n v="0"/>
    <n v="0"/>
    <n v="0"/>
    <s v="Turning Improperly"/>
    <n v="4409376"/>
    <s v="Sedan"/>
    <s v="Tractor Truck Gasoline"/>
    <s v="2021-04"/>
    <n v="13"/>
    <n v="0"/>
    <n v="0"/>
    <s v="Non-Severe"/>
    <x v="0"/>
  </r>
  <r>
    <d v="2021-05-02T00:00:00"/>
    <s v="20:00:00"/>
    <s v="May"/>
    <s v="BROOKLYN"/>
    <n v="10879.98965307365"/>
    <n v="40.688429999999997"/>
    <n v="-73.891319999999993"/>
    <s v="JACKIE ROBINSON PKWY"/>
    <s v="3 AVENUE"/>
    <s v="1400      PELHAM PARKWAY SOUTH"/>
    <n v="4"/>
    <n v="0"/>
    <n v="0"/>
    <n v="0"/>
    <s v="Following Too Closely"/>
    <n v="4409743"/>
    <s v="Station Wagon"/>
    <s v="Sedan"/>
    <s v="2021-05"/>
    <n v="20"/>
    <n v="4"/>
    <n v="0"/>
    <s v="Severe"/>
    <x v="1"/>
  </r>
  <r>
    <d v="2021-04-23T00:00:00"/>
    <s v="22:54:00"/>
    <s v="Apr"/>
    <s v="BROOKLYN"/>
    <n v="10879.98965307365"/>
    <n v="40.813374000000003"/>
    <n v="-73.956276000000003"/>
    <s v="WEST 125 STREET"/>
    <s v="3 AVENUE"/>
    <s v="1400      PELHAM PARKWAY SOUTH"/>
    <n v="0"/>
    <n v="0"/>
    <n v="0"/>
    <n v="0"/>
    <s v="Unspecified"/>
    <n v="4410189"/>
    <s v="Sedan"/>
    <s v="Sedan"/>
    <s v="2021-04"/>
    <n v="22"/>
    <n v="0"/>
    <n v="0"/>
    <s v="Non-Severe"/>
    <x v="0"/>
  </r>
  <r>
    <d v="2021-04-23T00:00:00"/>
    <s v="23:30:00"/>
    <s v="Apr"/>
    <s v="BROOKLYN"/>
    <n v="10879.98965307365"/>
    <n v="40.640582999999999"/>
    <n v="-73.955730000000003"/>
    <s v="FLATBUSH AVENUE"/>
    <s v="3 AVENUE"/>
    <s v="1400      PELHAM PARKWAY SOUTH"/>
    <n v="1"/>
    <n v="0"/>
    <n v="1"/>
    <n v="0"/>
    <s v="Unspecified"/>
    <n v="4410069"/>
    <s v="Station Wagon"/>
    <s v="Dump"/>
    <s v="2021-04"/>
    <n v="23"/>
    <n v="2"/>
    <n v="0"/>
    <s v="Severe"/>
    <x v="0"/>
  </r>
  <r>
    <d v="2021-04-23T00:00:00"/>
    <s v="16:08:00"/>
    <s v="Apr"/>
    <s v="BROOKLYN"/>
    <n v="10879.98965307365"/>
    <n v="40.843994000000002"/>
    <n v="-73.89752"/>
    <s v="3 AVENUE"/>
    <s v="CROSS BRONX EXPRESSWAY"/>
    <s v="1400      PELHAM PARKWAY SOUTH"/>
    <n v="0"/>
    <n v="0"/>
    <n v="0"/>
    <n v="0"/>
    <s v="Passing Too Closely"/>
    <n v="4409947"/>
    <s v="Sedan"/>
    <s v="Tractor Truck Diesel"/>
    <s v="2021-04"/>
    <n v="16"/>
    <n v="0"/>
    <n v="0"/>
    <s v="Non-Severe"/>
    <x v="0"/>
  </r>
  <r>
    <d v="2021-04-23T00:00:00"/>
    <s v="18:58:00"/>
    <s v="Apr"/>
    <s v="QUEENS"/>
    <n v="11103"/>
    <n v="40.768645999999997"/>
    <n v="-73.909729999999996"/>
    <s v="BELT PARKWAY"/>
    <s v="3 AVENUE"/>
    <s v="41-08     ASTORIA BOULEVARD"/>
    <n v="2"/>
    <n v="0"/>
    <n v="0"/>
    <n v="0"/>
    <s v="Following Too Closely"/>
    <n v="4409875"/>
    <s v="Sedan"/>
    <s v="Sedan"/>
    <s v="2021-04"/>
    <n v="18"/>
    <n v="2"/>
    <n v="0"/>
    <s v="Severe"/>
    <x v="0"/>
  </r>
  <r>
    <d v="2021-04-23T00:00:00"/>
    <s v="23:00:00"/>
    <s v="Apr"/>
    <s v="BROOKLYN"/>
    <n v="10879.98965307365"/>
    <n v="40.740017000000002"/>
    <n v="-73.845650000000006"/>
    <s v="GRAND CENTRAL PKWY"/>
    <s v="3 AVENUE"/>
    <s v="1400      PELHAM PARKWAY SOUTH"/>
    <n v="1"/>
    <n v="0"/>
    <n v="0"/>
    <n v="0"/>
    <s v="Reaction to Uninvolved Vehicle"/>
    <n v="4409909"/>
    <s v="Station Wagon"/>
    <s v="Taxi"/>
    <s v="2021-04"/>
    <n v="23"/>
    <n v="1"/>
    <n v="0"/>
    <s v="Severe"/>
    <x v="0"/>
  </r>
  <r>
    <d v="2021-04-22T00:00:00"/>
    <s v="07:00:00"/>
    <s v="Apr"/>
    <s v="BROOKLYN"/>
    <n v="11212"/>
    <n v="40.657200000000003"/>
    <n v="-73.918655000000001"/>
    <s v="BELT PARKWAY"/>
    <s v="3 AVENUE"/>
    <s v="414       EAST 95 STREET"/>
    <n v="0"/>
    <n v="0"/>
    <n v="0"/>
    <n v="0"/>
    <s v="Unspecified"/>
    <n v="4410378"/>
    <s v="Station Wagon"/>
    <s v="Sedan"/>
    <s v="2021-04"/>
    <n v="7"/>
    <n v="0"/>
    <n v="0"/>
    <s v="Non-Severe"/>
    <x v="0"/>
  </r>
  <r>
    <d v="2021-04-19T00:00:00"/>
    <s v="12:30:00"/>
    <s v="Apr"/>
    <s v="BROOKLYN"/>
    <n v="10879.98965307365"/>
    <n v="40.69529"/>
    <n v="-73.943389999999994"/>
    <s v="VERNON AVENUE"/>
    <s v="3 AVENUE"/>
    <s v="1400      PELHAM PARKWAY SOUTH"/>
    <n v="1"/>
    <n v="0"/>
    <n v="0"/>
    <n v="0"/>
    <s v="Unsafe Speed"/>
    <n v="4410216"/>
    <s v="Sedan"/>
    <s v="Bike"/>
    <s v="2021-04"/>
    <n v="12"/>
    <n v="1"/>
    <n v="0"/>
    <s v="Severe"/>
    <x v="0"/>
  </r>
  <r>
    <d v="2021-04-23T00:00:00"/>
    <s v="00:25:00"/>
    <s v="Apr"/>
    <s v="BROOKLYN"/>
    <n v="10879.98965307365"/>
    <n v="40.646515000000001"/>
    <n v="-73.974654999999998"/>
    <s v="PROSPECT EXPRESSWAY EAST"/>
    <s v="3 AVENUE"/>
    <s v="1400      PELHAM PARKWAY SOUTH"/>
    <n v="1"/>
    <n v="0"/>
    <n v="0"/>
    <n v="0"/>
    <s v="Fell Asleep"/>
    <n v="4409998"/>
    <s v="Station Wagon"/>
    <s v="Sedan"/>
    <s v="2021-04"/>
    <n v="0"/>
    <n v="1"/>
    <n v="0"/>
    <s v="Severe"/>
    <x v="0"/>
  </r>
  <r>
    <d v="2021-04-23T00:00:00"/>
    <s v="00:00:00"/>
    <s v="Apr"/>
    <s v="BROOKLYN"/>
    <n v="10879.98965307365"/>
    <n v="40.843254000000002"/>
    <n v="-73.892135999999994"/>
    <s v="CROSS BRONX EXPY"/>
    <s v="3 AVENUE"/>
    <s v="1400      PELHAM PARKWAY SOUTH"/>
    <n v="0"/>
    <n v="0"/>
    <n v="0"/>
    <n v="0"/>
    <s v="Distraction"/>
    <n v="4410273"/>
    <s v="Box Truck"/>
    <s v="Dump"/>
    <s v="2021-04"/>
    <n v="0"/>
    <n v="0"/>
    <n v="0"/>
    <s v="Non-Severe"/>
    <x v="0"/>
  </r>
  <r>
    <d v="2021-04-23T00:00:00"/>
    <s v="17:00:00"/>
    <s v="Apr"/>
    <s v="BROOKLYN"/>
    <n v="11236"/>
    <n v="40.632156000000002"/>
    <n v="-73.908209999999997"/>
    <s v="BELT PARKWAY"/>
    <s v="3 AVENUE"/>
    <s v="1129      EAST 81 STREET"/>
    <n v="0"/>
    <n v="0"/>
    <n v="0"/>
    <n v="0"/>
    <s v="Distraction"/>
    <n v="4409870"/>
    <s v="Sedan"/>
    <s v="Sedan"/>
    <s v="2021-04"/>
    <n v="17"/>
    <n v="0"/>
    <n v="0"/>
    <s v="Non-Severe"/>
    <x v="0"/>
  </r>
  <r>
    <d v="2021-04-21T00:00:00"/>
    <s v="18:00:00"/>
    <s v="Apr"/>
    <s v="BROOKLYN"/>
    <n v="10879.98965307365"/>
    <n v="40.81653"/>
    <n v="-73.934880000000007"/>
    <s v="WEST 141 STREET"/>
    <s v="3 AVENUE"/>
    <s v="1400      PELHAM PARKWAY SOUTH"/>
    <n v="0"/>
    <n v="0"/>
    <n v="0"/>
    <n v="0"/>
    <s v="Distraction"/>
    <n v="4409738"/>
    <s v="Sedan"/>
    <s v="Station Wagon"/>
    <s v="2021-04"/>
    <n v="18"/>
    <n v="0"/>
    <n v="0"/>
    <s v="Non-Severe"/>
    <x v="0"/>
  </r>
  <r>
    <d v="2021-04-21T00:00:00"/>
    <s v="17:10:00"/>
    <s v="Apr"/>
    <s v="BROOKLYN"/>
    <n v="10879.98965307365"/>
    <n v="40.552295999999998"/>
    <n v="-74.159996000000007"/>
    <s v="EAST FIGUREA AVENUE"/>
    <s v="3 AVENUE"/>
    <s v="1400      PELHAM PARKWAY SOUTH"/>
    <n v="0"/>
    <n v="0"/>
    <n v="0"/>
    <n v="0"/>
    <s v="Distraction"/>
    <n v="4409699"/>
    <s v="Sedan"/>
    <s v="Station Wagon"/>
    <s v="2021-04"/>
    <n v="17"/>
    <n v="0"/>
    <n v="0"/>
    <s v="Non-Severe"/>
    <x v="0"/>
  </r>
  <r>
    <d v="2021-04-22T00:00:00"/>
    <s v="14:23:00"/>
    <s v="Apr"/>
    <s v="BROOKLYN"/>
    <n v="10879.98965307365"/>
    <n v="40.827330000000003"/>
    <n v="-73.849800000000002"/>
    <s v="BRUCKNER EXPRESSWAY"/>
    <s v="3 AVENUE"/>
    <s v="1400      PELHAM PARKWAY SOUTH"/>
    <n v="0"/>
    <n v="0"/>
    <n v="0"/>
    <n v="0"/>
    <s v="Unspecified"/>
    <n v="4409610"/>
    <s v="Sedan"/>
    <s v="Bus"/>
    <s v="2021-04"/>
    <n v="14"/>
    <n v="0"/>
    <n v="0"/>
    <s v="Non-Severe"/>
    <x v="0"/>
  </r>
  <r>
    <d v="2021-04-23T00:00:00"/>
    <s v="02:17:00"/>
    <s v="Apr"/>
    <s v="QUEENS"/>
    <n v="11378"/>
    <n v="40.721110000000003"/>
    <n v="-73.903949999999995"/>
    <s v="BELT PARKWAY"/>
    <s v="3 AVENUE"/>
    <s v="61-06     FLUSHING AVENUE"/>
    <n v="0"/>
    <n v="0"/>
    <n v="0"/>
    <n v="0"/>
    <s v="Driver Inexperience"/>
    <n v="4409942"/>
    <s v="Sedan"/>
    <s v="Station Wagon"/>
    <s v="2021-04"/>
    <n v="2"/>
    <n v="0"/>
    <n v="0"/>
    <s v="Non-Severe"/>
    <x v="0"/>
  </r>
  <r>
    <d v="2021-04-22T00:00:00"/>
    <s v="19:45:00"/>
    <s v="Apr"/>
    <s v="BROOKLYN"/>
    <n v="11226"/>
    <n v="40.650078000000001"/>
    <n v="-73.947569999999999"/>
    <s v="BELT PARKWAY"/>
    <s v="3 AVENUE"/>
    <s v="31        EAST 32 STREET"/>
    <n v="0"/>
    <n v="0"/>
    <n v="0"/>
    <n v="0"/>
    <s v="Unspecified"/>
    <n v="4410347"/>
    <s v="Station Wagon"/>
    <s v="Sedan"/>
    <s v="2021-04"/>
    <n v="19"/>
    <n v="0"/>
    <n v="0"/>
    <s v="Non-Severe"/>
    <x v="0"/>
  </r>
  <r>
    <d v="2021-04-23T00:00:00"/>
    <s v="10:08:00"/>
    <s v="Apr"/>
    <s v="BROOKLYN"/>
    <n v="11210"/>
    <n v="40.632483999999998"/>
    <n v="-73.946629999999999"/>
    <s v="BELT PARKWAY"/>
    <s v="3 AVENUE"/>
    <s v="777       EAST 31 STREET"/>
    <n v="1"/>
    <n v="0"/>
    <n v="1"/>
    <n v="0"/>
    <s v="Unspecified"/>
    <n v="4410064"/>
    <s v="Sedan"/>
    <s v="Sedan"/>
    <s v="2021-04"/>
    <n v="10"/>
    <n v="2"/>
    <n v="0"/>
    <s v="Severe"/>
    <x v="0"/>
  </r>
  <r>
    <d v="2021-04-23T00:00:00"/>
    <s v="18:00:00"/>
    <s v="Apr"/>
    <s v="BROOKLYN"/>
    <n v="10879.98965307365"/>
    <n v="40.666049999999998"/>
    <n v="-73.815250000000006"/>
    <s v="BELT PARKWAY"/>
    <s v="3 AVENUE"/>
    <s v="1400      PELHAM PARKWAY SOUTH"/>
    <n v="0"/>
    <n v="0"/>
    <n v="0"/>
    <n v="0"/>
    <s v="Following Too Closely"/>
    <n v="4410236"/>
    <s v="Station Wagon"/>
    <s v="Station Wagon"/>
    <s v="2021-04"/>
    <n v="18"/>
    <n v="0"/>
    <n v="0"/>
    <s v="Non-Severe"/>
    <x v="0"/>
  </r>
  <r>
    <d v="2021-04-23T00:00:00"/>
    <s v="14:40:00"/>
    <s v="Apr"/>
    <s v="BROOKLYN"/>
    <n v="10879.98965307365"/>
    <n v="40.895195000000001"/>
    <n v="-73.880120000000005"/>
    <s v="MAJOR DEEGAN EXPRESSWAY"/>
    <s v="3 AVENUE"/>
    <s v="1400      PELHAM PARKWAY SOUTH"/>
    <n v="1"/>
    <n v="0"/>
    <n v="0"/>
    <n v="0"/>
    <s v="Unsafe Lane Changing"/>
    <n v="4410165"/>
    <s v="Sedan"/>
    <s v="Box Truck"/>
    <s v="2021-04"/>
    <n v="14"/>
    <n v="1"/>
    <n v="0"/>
    <s v="Severe"/>
    <x v="0"/>
  </r>
  <r>
    <d v="2021-04-21T00:00:00"/>
    <s v="18:30:00"/>
    <s v="Apr"/>
    <s v="BROOKLYN"/>
    <n v="10879.98965307365"/>
    <n v="40.820435000000003"/>
    <n v="-73.936239999999998"/>
    <s v="WEST 145 STREET"/>
    <s v="3 AVENUE"/>
    <s v="1400      PELHAM PARKWAY SOUTH"/>
    <n v="0"/>
    <n v="0"/>
    <n v="0"/>
    <n v="0"/>
    <s v="Other Vehicular"/>
    <n v="4409468"/>
    <s v="Station Wagon"/>
    <s v="Sedan"/>
    <s v="2021-04"/>
    <n v="18"/>
    <n v="0"/>
    <n v="0"/>
    <s v="Non-Severe"/>
    <x v="0"/>
  </r>
  <r>
    <d v="2021-04-23T00:00:00"/>
    <s v="23:00:00"/>
    <s v="Apr"/>
    <s v="BROOKLYN"/>
    <n v="10879.98965307365"/>
    <n v="40.770389999999999"/>
    <n v="-73.91771"/>
    <s v="31 STREET"/>
    <s v="3 AVENUE"/>
    <s v="1400      PELHAM PARKWAY SOUTH"/>
    <n v="0"/>
    <n v="0"/>
    <n v="0"/>
    <n v="0"/>
    <s v="Traffic Control Disregarded"/>
    <n v="4410114"/>
    <s v="Station Wagon"/>
    <s v="Sedan"/>
    <s v="2021-04"/>
    <n v="23"/>
    <n v="0"/>
    <n v="0"/>
    <s v="Non-Severe"/>
    <x v="0"/>
  </r>
  <r>
    <d v="2021-04-23T00:00:00"/>
    <s v="07:39:00"/>
    <s v="Apr"/>
    <s v="BROOKLYN"/>
    <n v="10879.98965307365"/>
    <n v="40.670276999999999"/>
    <n v="-73.925420000000003"/>
    <s v="SAINT JOHNS PLACE"/>
    <s v="3 AVENUE"/>
    <s v="1400      PELHAM PARKWAY SOUTH"/>
    <n v="0"/>
    <n v="0"/>
    <n v="0"/>
    <n v="0"/>
    <s v="Unspecified"/>
    <n v="4410320"/>
    <s v="Sedan"/>
    <s v="Sedan"/>
    <s v="2021-04"/>
    <n v="7"/>
    <n v="0"/>
    <n v="0"/>
    <s v="Non-Severe"/>
    <x v="0"/>
  </r>
  <r>
    <d v="2021-04-23T00:00:00"/>
    <s v="10:24:00"/>
    <s v="Apr"/>
    <s v="MANHATTAN"/>
    <n v="10017"/>
    <n v="40.753"/>
    <n v="-73.969893999999996"/>
    <s v="EAST 47 STREET"/>
    <s v="2 AVENUE"/>
    <s v="1400      PELHAM PARKWAY SOUTH"/>
    <n v="0"/>
    <n v="0"/>
    <n v="0"/>
    <n v="0"/>
    <s v="Distraction"/>
    <n v="4409817"/>
    <s v="Station Wagon"/>
    <s v="Sedan"/>
    <s v="2021-04"/>
    <n v="10"/>
    <n v="0"/>
    <n v="0"/>
    <s v="Non-Severe"/>
    <x v="0"/>
  </r>
  <r>
    <d v="2021-04-21T00:00:00"/>
    <s v="01:25:00"/>
    <s v="Apr"/>
    <s v="BROOKLYN"/>
    <n v="10879.98965307365"/>
    <n v="40.698320000000002"/>
    <n v="-73.962265000000002"/>
    <s v="BROOKLYN QUEENS EXPRESSWAY"/>
    <s v="3 AVENUE"/>
    <s v="1400      PELHAM PARKWAY SOUTH"/>
    <n v="5"/>
    <n v="0"/>
    <n v="0"/>
    <n v="0"/>
    <s v="Distraction"/>
    <n v="4409113"/>
    <s v="Station Wagon"/>
    <s v="Sedan"/>
    <s v="2021-04"/>
    <n v="1"/>
    <n v="5"/>
    <n v="0"/>
    <s v="Severe"/>
    <x v="0"/>
  </r>
  <r>
    <d v="2021-04-21T00:00:00"/>
    <s v="15:25:00"/>
    <s v="Apr"/>
    <s v="BRONX"/>
    <n v="10467"/>
    <n v="40.884982999999998"/>
    <n v="-73.862039999999993"/>
    <s v="EAST 221 STREET"/>
    <s v="WHITE PLAINS ROAD"/>
    <s v="1400      PELHAM PARKWAY SOUTH"/>
    <n v="0"/>
    <n v="0"/>
    <n v="0"/>
    <n v="0"/>
    <s v="Unspecified"/>
    <n v="4409534"/>
    <s v="Station Wagon"/>
    <s v="Van"/>
    <s v="2021-04"/>
    <n v="15"/>
    <n v="0"/>
    <n v="0"/>
    <s v="Non-Severe"/>
    <x v="0"/>
  </r>
  <r>
    <d v="2021-04-23T00:00:00"/>
    <s v="11:30:00"/>
    <s v="Apr"/>
    <s v="BROOKLYN"/>
    <n v="11209"/>
    <n v="40.631476999999997"/>
    <n v="-74.023089999999996"/>
    <s v="BELT PARKWAY"/>
    <s v="3 AVENUE"/>
    <s v="460       73 STREET"/>
    <n v="0"/>
    <n v="0"/>
    <n v="0"/>
    <n v="0"/>
    <s v="Unspecified"/>
    <n v="4409802"/>
    <s v="Sedan"/>
    <s v="Sedan"/>
    <s v="2021-04"/>
    <n v="11"/>
    <n v="0"/>
    <n v="0"/>
    <s v="Non-Severe"/>
    <x v="0"/>
  </r>
  <r>
    <d v="2021-04-21T00:00:00"/>
    <s v="01:55:00"/>
    <s v="Apr"/>
    <s v="BROOKLYN"/>
    <n v="10879.98965307365"/>
    <n v="40.766154999999998"/>
    <n v="-73.892259999999993"/>
    <s v="GRAND CENTRAL PKWY"/>
    <s v="3 AVENUE"/>
    <s v="1400      PELHAM PARKWAY SOUTH"/>
    <n v="0"/>
    <n v="0"/>
    <n v="0"/>
    <n v="0"/>
    <s v="Distraction"/>
    <n v="4409280"/>
    <s v="Sedan"/>
    <s v="Station Wagon"/>
    <s v="2021-04"/>
    <n v="1"/>
    <n v="0"/>
    <n v="0"/>
    <s v="Non-Severe"/>
    <x v="0"/>
  </r>
  <r>
    <d v="2021-04-22T00:00:00"/>
    <s v="16:10:00"/>
    <s v="Apr"/>
    <s v="MANHATTAN"/>
    <n v="10031"/>
    <n v="40.822069999999997"/>
    <n v="-73.949929999999995"/>
    <s v="AMSTERDAM AVENUE"/>
    <s v="WEST 140 STREET"/>
    <s v="1400      PELHAM PARKWAY SOUTH"/>
    <n v="0"/>
    <n v="0"/>
    <n v="0"/>
    <n v="0"/>
    <s v="Passing Too Closely"/>
    <n v="4409770"/>
    <s v="Pick-up Truck"/>
    <s v="Bus"/>
    <s v="2021-04"/>
    <n v="16"/>
    <n v="0"/>
    <n v="0"/>
    <s v="Non-Severe"/>
    <x v="0"/>
  </r>
  <r>
    <d v="2021-04-21T00:00:00"/>
    <s v="13:30:00"/>
    <s v="Apr"/>
    <s v="MANHATTAN"/>
    <n v="10033"/>
    <n v="40.848117999999999"/>
    <n v="-73.930890000000005"/>
    <s v="WEST 181 STREET"/>
    <s v="AMSTERDAM AVENUE"/>
    <s v="1400      PELHAM PARKWAY SOUTH"/>
    <n v="1"/>
    <n v="0"/>
    <n v="0"/>
    <n v="0"/>
    <s v="Following Too Closely"/>
    <n v="4409499"/>
    <s v="Station Wagon"/>
    <s v="Sedan"/>
    <s v="2021-04"/>
    <n v="13"/>
    <n v="1"/>
    <n v="0"/>
    <s v="Severe"/>
    <x v="0"/>
  </r>
  <r>
    <d v="2021-04-23T00:00:00"/>
    <s v="23:15:00"/>
    <s v="Apr"/>
    <s v="BROOKLYN"/>
    <n v="11233"/>
    <n v="40.676495000000003"/>
    <n v="-73.913703999999996"/>
    <s v="BOYLAND STREET"/>
    <s v="ATLANTIC AVENUE"/>
    <s v="1400      PELHAM PARKWAY SOUTH"/>
    <n v="0"/>
    <n v="0"/>
    <n v="0"/>
    <n v="0"/>
    <s v="Unsafe Lane Changing"/>
    <n v="4410086"/>
    <s v="Sedan"/>
    <s v="Sedan"/>
    <s v="2021-04"/>
    <n v="23"/>
    <n v="0"/>
    <n v="0"/>
    <s v="Non-Severe"/>
    <x v="0"/>
  </r>
  <r>
    <d v="2021-04-21T00:00:00"/>
    <s v="14:25:00"/>
    <s v="Apr"/>
    <s v="BROOKLYN"/>
    <n v="11212"/>
    <n v="40.665779999999998"/>
    <n v="-73.919420000000002"/>
    <s v="SUTTER AVENUE"/>
    <s v="HOWARD AVENUE"/>
    <s v="1400      PELHAM PARKWAY SOUTH"/>
    <n v="2"/>
    <n v="0"/>
    <n v="0"/>
    <n v="0"/>
    <s v="Failure to Yield Right-of-Way"/>
    <n v="4409435"/>
    <s v="fire truck"/>
    <s v="Sedan"/>
    <s v="2021-04"/>
    <n v="14"/>
    <n v="2"/>
    <n v="0"/>
    <s v="Severe"/>
    <x v="0"/>
  </r>
  <r>
    <d v="2021-04-21T00:00:00"/>
    <s v="01:25:00"/>
    <s v="Apr"/>
    <s v="BROOKLYN"/>
    <n v="10879.98965307365"/>
    <n v="40.755977999999999"/>
    <n v="-73.939094999999995"/>
    <s v="22 STREET"/>
    <s v="3 AVENUE"/>
    <s v="1400      PELHAM PARKWAY SOUTH"/>
    <n v="1"/>
    <n v="0"/>
    <n v="0"/>
    <n v="0"/>
    <s v="Unspecified"/>
    <n v="4410108"/>
    <s v="Station Wagon"/>
    <s v="Sedan"/>
    <s v="2021-04"/>
    <n v="1"/>
    <n v="1"/>
    <n v="0"/>
    <s v="Severe"/>
    <x v="0"/>
  </r>
  <r>
    <d v="2021-04-23T00:00:00"/>
    <s v="12:30:00"/>
    <s v="Apr"/>
    <s v="BROOKLYN"/>
    <n v="11209"/>
    <n v="40.621630000000003"/>
    <n v="-74.040220000000005"/>
    <s v="SHORE ROAD"/>
    <s v="91 STREET"/>
    <s v="1400      PELHAM PARKWAY SOUTH"/>
    <n v="1"/>
    <n v="0"/>
    <n v="0"/>
    <n v="0"/>
    <s v="Distraction"/>
    <n v="4410432"/>
    <s v="Station Wagon"/>
    <s v="Sedan"/>
    <s v="2021-04"/>
    <n v="12"/>
    <n v="1"/>
    <n v="0"/>
    <s v="Severe"/>
    <x v="0"/>
  </r>
  <r>
    <d v="2021-04-23T00:00:00"/>
    <s v="13:40:00"/>
    <s v="Apr"/>
    <s v="BROOKLYN"/>
    <n v="10879.98965307365"/>
    <n v="40.737552999999998"/>
    <n v="-73.850890000000007"/>
    <s v="LONG ISLAND EXPRESSWAY"/>
    <s v="3 AVENUE"/>
    <s v="1400      PELHAM PARKWAY SOUTH"/>
    <n v="0"/>
    <n v="0"/>
    <n v="0"/>
    <n v="0"/>
    <s v="Following Too Closely"/>
    <n v="4409834"/>
    <s v="Sedan"/>
    <s v="Dump"/>
    <s v="2021-04"/>
    <n v="13"/>
    <n v="0"/>
    <n v="0"/>
    <s v="Non-Severe"/>
    <x v="0"/>
  </r>
  <r>
    <d v="2021-04-23T00:00:00"/>
    <s v="13:15:00"/>
    <s v="Apr"/>
    <s v="BRONX"/>
    <n v="10468"/>
    <n v="40.857418000000003"/>
    <n v="-73.899956000000003"/>
    <s v="EAST 183 STREET"/>
    <s v="GRAND CONCOURSE"/>
    <s v="1400      PELHAM PARKWAY SOUTH"/>
    <n v="1"/>
    <n v="0"/>
    <n v="1"/>
    <n v="0"/>
    <s v="Distraction"/>
    <n v="4409917"/>
    <s v="Sedan"/>
    <s v="Sedan"/>
    <s v="2021-04"/>
    <n v="13"/>
    <n v="2"/>
    <n v="0"/>
    <s v="Severe"/>
    <x v="0"/>
  </r>
  <r>
    <d v="2021-04-21T00:00:00"/>
    <s v="22:00:00"/>
    <s v="Apr"/>
    <s v="BRONX"/>
    <n v="10455"/>
    <n v="40.814762000000002"/>
    <n v="-73.916830000000004"/>
    <s v="BELT PARKWAY"/>
    <s v="3 AVENUE"/>
    <s v="440       EAST 148 STREET"/>
    <n v="0"/>
    <n v="0"/>
    <n v="0"/>
    <n v="0"/>
    <s v="Backing Unsafely"/>
    <n v="4409388"/>
    <s v="Pick-up Truck"/>
    <s v="Sedan"/>
    <s v="2021-04"/>
    <n v="22"/>
    <n v="0"/>
    <n v="0"/>
    <s v="Non-Severe"/>
    <x v="0"/>
  </r>
  <r>
    <d v="2021-04-22T00:00:00"/>
    <s v="17:30:00"/>
    <s v="Apr"/>
    <s v="MANHATTAN"/>
    <n v="10039"/>
    <n v="40.826701999999997"/>
    <n v="-73.939369999999997"/>
    <s v="BELT PARKWAY"/>
    <s v="3 AVENUE"/>
    <s v="308       WEST 151 STREET"/>
    <n v="1"/>
    <n v="0"/>
    <n v="0"/>
    <n v="0"/>
    <s v="Distraction"/>
    <n v="4409742"/>
    <s v="Sedan"/>
    <s v="Taxi"/>
    <s v="2021-04"/>
    <n v="17"/>
    <n v="1"/>
    <n v="0"/>
    <s v="Severe"/>
    <x v="0"/>
  </r>
  <r>
    <d v="2021-04-22T00:00:00"/>
    <s v="18:40:00"/>
    <s v="Apr"/>
    <s v="BROOKLYN"/>
    <n v="11206"/>
    <n v="40.707439999999998"/>
    <n v="-73.942024000000004"/>
    <s v="BELT PARKWAY"/>
    <s v="3 AVENUE"/>
    <s v="188       MONTROSE AVENUE"/>
    <n v="0"/>
    <n v="0"/>
    <n v="0"/>
    <n v="0"/>
    <s v="Distraction"/>
    <n v="4409885"/>
    <s v="Station Wagon"/>
    <s v="Bus"/>
    <s v="2021-04"/>
    <n v="18"/>
    <n v="0"/>
    <n v="0"/>
    <s v="Non-Severe"/>
    <x v="0"/>
  </r>
  <r>
    <d v="2021-04-22T00:00:00"/>
    <s v="21:15:00"/>
    <s v="Apr"/>
    <s v="BROOKLYN"/>
    <n v="11204"/>
    <n v="40.615406"/>
    <n v="-73.979830000000007"/>
    <s v="BELT PARKWAY"/>
    <s v="3 AVENUE"/>
    <s v="6220      BAY PARKWAY"/>
    <n v="0"/>
    <n v="0"/>
    <n v="0"/>
    <n v="0"/>
    <s v="Distraction"/>
    <n v="4409663"/>
    <s v="Sedan"/>
    <s v="Station Wagon"/>
    <s v="2021-04"/>
    <n v="21"/>
    <n v="0"/>
    <n v="0"/>
    <s v="Non-Severe"/>
    <x v="0"/>
  </r>
  <r>
    <d v="2021-04-23T00:00:00"/>
    <s v="17:41:00"/>
    <s v="Apr"/>
    <s v="MANHATTAN"/>
    <n v="10007"/>
    <n v="40.710887999999997"/>
    <n v="-74.009069999999994"/>
    <s v="FULTON STREET"/>
    <s v="BROADWAY"/>
    <s v="1400      PELHAM PARKWAY SOUTH"/>
    <n v="0"/>
    <n v="0"/>
    <n v="0"/>
    <n v="0"/>
    <s v="View Obstructed/Limited"/>
    <n v="4409903"/>
    <s v="Sedan"/>
    <s v="Sedan"/>
    <s v="2021-04"/>
    <n v="17"/>
    <n v="0"/>
    <n v="0"/>
    <s v="Non-Severe"/>
    <x v="0"/>
  </r>
  <r>
    <d v="2021-04-21T00:00:00"/>
    <s v="13:34:00"/>
    <s v="Apr"/>
    <s v="QUEENS"/>
    <n v="11691"/>
    <n v="40.607852999999999"/>
    <n v="-73.744649999999993"/>
    <s v="BELT PARKWAY"/>
    <s v="3 AVENUE"/>
    <s v="707       BOLTON ROAD"/>
    <n v="0"/>
    <n v="0"/>
    <n v="0"/>
    <n v="0"/>
    <s v="Passing Too Closely"/>
    <n v="4409411"/>
    <s v="Bus"/>
    <s v="Sedan"/>
    <s v="2021-04"/>
    <n v="13"/>
    <n v="0"/>
    <n v="0"/>
    <s v="Non-Severe"/>
    <x v="0"/>
  </r>
  <r>
    <d v="2021-04-21T00:00:00"/>
    <s v="08:12:00"/>
    <s v="Apr"/>
    <s v="BROOKLYN"/>
    <n v="10879.98965307365"/>
    <n v="40.668950000000002"/>
    <n v="-73.933899999999994"/>
    <s v="EASTERN PARKWAY"/>
    <s v="3 AVENUE"/>
    <s v="1400      PELHAM PARKWAY SOUTH"/>
    <n v="0"/>
    <n v="0"/>
    <n v="0"/>
    <n v="0"/>
    <s v="Distraction"/>
    <n v="4409612"/>
    <s v="Bus"/>
    <s v="Box Truck"/>
    <s v="2021-04"/>
    <n v="8"/>
    <n v="0"/>
    <n v="0"/>
    <s v="Non-Severe"/>
    <x v="0"/>
  </r>
  <r>
    <d v="2021-04-22T00:00:00"/>
    <s v="21:40:00"/>
    <s v="Apr"/>
    <s v="MANHATTAN"/>
    <n v="10033"/>
    <n v="40.846153000000001"/>
    <n v="-73.932334999999995"/>
    <s v="AMSTERDAM AVENUE"/>
    <s v="WEST 178 STREET"/>
    <s v="1400      PELHAM PARKWAY SOUTH"/>
    <n v="1"/>
    <n v="0"/>
    <n v="0"/>
    <n v="0"/>
    <s v="Passenger Distraction"/>
    <n v="4409753"/>
    <s v="Sedan"/>
    <s v="Sedan"/>
    <s v="2021-04"/>
    <n v="21"/>
    <n v="1"/>
    <n v="0"/>
    <s v="Severe"/>
    <x v="0"/>
  </r>
  <r>
    <d v="2021-04-21T00:00:00"/>
    <s v="16:15:00"/>
    <s v="Apr"/>
    <s v="BROOKLYN"/>
    <n v="10879.98965307365"/>
    <n v="40.837893999999999"/>
    <n v="-73.881379999999993"/>
    <s v="CROSS BRONX EXPY"/>
    <s v="3 AVENUE"/>
    <s v="1400      PELHAM PARKWAY SOUTH"/>
    <n v="0"/>
    <n v="0"/>
    <n v="0"/>
    <n v="0"/>
    <s v="Unsafe Lane Changing"/>
    <n v="4409345"/>
    <s v="Station Wagon"/>
    <s v="Tractor Truck Diesel"/>
    <s v="2021-04"/>
    <n v="16"/>
    <n v="0"/>
    <n v="0"/>
    <s v="Non-Severe"/>
    <x v="0"/>
  </r>
  <r>
    <d v="2021-04-23T00:00:00"/>
    <s v="16:20:00"/>
    <s v="Apr"/>
    <s v="QUEENS"/>
    <n v="11355"/>
    <n v="40.743256000000002"/>
    <n v="-73.820430000000002"/>
    <s v="148 STREET"/>
    <s v="58 ROAD"/>
    <s v="1400      PELHAM PARKWAY SOUTH"/>
    <n v="0"/>
    <n v="0"/>
    <n v="0"/>
    <n v="0"/>
    <s v="Passing or Lane Usage Improper"/>
    <n v="4410005"/>
    <s v="Sedan"/>
    <s v="TRAILER"/>
    <s v="2021-04"/>
    <n v="16"/>
    <n v="0"/>
    <n v="0"/>
    <s v="Non-Severe"/>
    <x v="0"/>
  </r>
  <r>
    <d v="2021-04-22T00:00:00"/>
    <s v="14:15:00"/>
    <s v="Apr"/>
    <s v="BROOKLYN"/>
    <n v="10879.98965307365"/>
    <n v="40.686199999999999"/>
    <n v="-73.950744999999998"/>
    <s v="GATES AVENUE"/>
    <s v="3 AVENUE"/>
    <s v="1400      PELHAM PARKWAY SOUTH"/>
    <n v="0"/>
    <n v="0"/>
    <n v="0"/>
    <n v="0"/>
    <s v="Distraction"/>
    <n v="4410373"/>
    <s v="Station Wagon"/>
    <s v="Sedan"/>
    <s v="2021-04"/>
    <n v="14"/>
    <n v="0"/>
    <n v="0"/>
    <s v="Non-Severe"/>
    <x v="0"/>
  </r>
  <r>
    <d v="2021-04-22T00:00:00"/>
    <s v="11:00:00"/>
    <s v="Apr"/>
    <s v="BROOKLYN"/>
    <n v="10879.98965307365"/>
    <n v="40.742060000000002"/>
    <n v="-73.824529999999996"/>
    <s v="LONG ISLAND EXPRESSWAY"/>
    <s v="3 AVENUE"/>
    <s v="1400      PELHAM PARKWAY SOUTH"/>
    <n v="0"/>
    <n v="0"/>
    <n v="0"/>
    <n v="0"/>
    <s v="Obstruction/Debris"/>
    <n v="4409539"/>
    <s v="Flat Bed"/>
    <s v="Station Wagon"/>
    <s v="2021-04"/>
    <n v="11"/>
    <n v="0"/>
    <n v="0"/>
    <s v="Non-Severe"/>
    <x v="0"/>
  </r>
  <r>
    <d v="2021-04-23T00:00:00"/>
    <s v="18:00:00"/>
    <s v="Apr"/>
    <s v="BROOKLYN"/>
    <n v="11209"/>
    <n v="40.611355000000003"/>
    <n v="-74.032939999999996"/>
    <s v="BELT PARKWAY"/>
    <s v="3 AVENUE"/>
    <s v="461       101 STREET"/>
    <n v="0"/>
    <n v="0"/>
    <n v="0"/>
    <n v="0"/>
    <s v="Turning Improperly"/>
    <n v="4409968"/>
    <s v="Pick-up Truck"/>
    <s v="Sedan"/>
    <s v="2021-04"/>
    <n v="18"/>
    <n v="0"/>
    <n v="0"/>
    <s v="Non-Severe"/>
    <x v="0"/>
  </r>
  <r>
    <d v="2021-04-23T00:00:00"/>
    <s v="15:28:00"/>
    <s v="Apr"/>
    <s v="BROOKLYN"/>
    <n v="11221"/>
    <n v="40.687890000000003"/>
    <n v="-73.936035000000004"/>
    <s v="GATES AVENUE"/>
    <s v="LEWIS AVENUE"/>
    <s v="1400      PELHAM PARKWAY SOUTH"/>
    <n v="1"/>
    <n v="0"/>
    <n v="0"/>
    <n v="0"/>
    <s v="Cell Phone (hands-free)"/>
    <n v="4410194"/>
    <s v="Station Wagon"/>
    <s v="Sedan"/>
    <s v="2021-04"/>
    <n v="15"/>
    <n v="1"/>
    <n v="0"/>
    <s v="Severe"/>
    <x v="0"/>
  </r>
  <r>
    <d v="2021-04-21T00:00:00"/>
    <s v="13:00:00"/>
    <s v="Apr"/>
    <s v="BROOKLYN"/>
    <n v="10879.98965307365"/>
    <n v="40.857979999999998"/>
    <n v="-73.930909999999997"/>
    <s v="BROADWAY TERRACE"/>
    <s v="3 AVENUE"/>
    <s v="1400      PELHAM PARKWAY SOUTH"/>
    <n v="0"/>
    <n v="0"/>
    <n v="0"/>
    <n v="0"/>
    <s v="Backing Unsafely"/>
    <n v="4410221"/>
    <s v="Van"/>
    <s v="Sedan"/>
    <s v="2021-04"/>
    <n v="13"/>
    <n v="0"/>
    <n v="0"/>
    <s v="Non-Severe"/>
    <x v="0"/>
  </r>
  <r>
    <d v="2021-04-23T00:00:00"/>
    <s v="16:45:00"/>
    <s v="Apr"/>
    <s v="BROOKLYN"/>
    <n v="11249"/>
    <n v="40.713923999999999"/>
    <n v="-73.967140000000001"/>
    <s v="SOUTH 3 STREET"/>
    <s v="KENT AVENUE"/>
    <s v="1400      PELHAM PARKWAY SOUTH"/>
    <n v="1"/>
    <n v="0"/>
    <n v="1"/>
    <n v="0"/>
    <s v="Failure to Yield Right-of-Way"/>
    <n v="4409890"/>
    <s v="E-Bike"/>
    <s v="Sedan"/>
    <s v="2021-04"/>
    <n v="16"/>
    <n v="2"/>
    <n v="0"/>
    <s v="Severe"/>
    <x v="0"/>
  </r>
  <r>
    <d v="2021-04-21T00:00:00"/>
    <s v="15:47:00"/>
    <s v="Apr"/>
    <s v="BRONX"/>
    <n v="10466"/>
    <n v="40.895702"/>
    <n v="-73.860504000000006"/>
    <s v="BELT PARKWAY"/>
    <s v="3 AVENUE"/>
    <s v="4234      BRONX BOULEVARD"/>
    <n v="1"/>
    <n v="0"/>
    <n v="0"/>
    <n v="0"/>
    <s v="Distraction"/>
    <n v="4410155"/>
    <s v="Sedan"/>
    <s v="Tractor Truck Diesel"/>
    <s v="2021-04"/>
    <n v="15"/>
    <n v="1"/>
    <n v="0"/>
    <s v="Severe"/>
    <x v="0"/>
  </r>
  <r>
    <d v="2021-04-23T00:00:00"/>
    <s v="13:30:00"/>
    <s v="Apr"/>
    <s v="QUEENS"/>
    <n v="11369"/>
    <n v="40.758960000000002"/>
    <n v="-73.859089999999995"/>
    <s v="BELT PARKWAY"/>
    <s v="3 AVENUE"/>
    <s v="32-56     111 STREET"/>
    <n v="0"/>
    <n v="0"/>
    <n v="0"/>
    <n v="0"/>
    <s v="Unspecified"/>
    <n v="4409953"/>
    <s v="Convertible"/>
    <s v="Sedan"/>
    <s v="2021-04"/>
    <n v="13"/>
    <n v="0"/>
    <n v="0"/>
    <s v="Non-Severe"/>
    <x v="0"/>
  </r>
  <r>
    <d v="2021-04-21T00:00:00"/>
    <s v="04:20:00"/>
    <s v="Apr"/>
    <s v="BRONX"/>
    <n v="10466"/>
    <n v="40.886110000000002"/>
    <n v="-73.860330000000005"/>
    <s v="BELT PARKWAY"/>
    <s v="3 AVENUE"/>
    <s v="725       EAST 223 STREET"/>
    <n v="0"/>
    <n v="0"/>
    <n v="0"/>
    <n v="0"/>
    <s v="Unsafe Speed"/>
    <n v="4410150"/>
    <s v="Sedan"/>
    <s v="Sedan"/>
    <s v="2021-04"/>
    <n v="4"/>
    <n v="0"/>
    <n v="0"/>
    <s v="Non-Severe"/>
    <x v="0"/>
  </r>
  <r>
    <d v="2021-04-21T00:00:00"/>
    <s v="19:05:00"/>
    <s v="Apr"/>
    <s v="BROOKLYN"/>
    <n v="11223"/>
    <n v="40.601795000000003"/>
    <n v="-73.972570000000005"/>
    <s v="MC DONALD AVENUE"/>
    <s v="AVENUE S"/>
    <s v="1400      PELHAM PARKWAY SOUTH"/>
    <n v="3"/>
    <n v="0"/>
    <n v="0"/>
    <n v="0"/>
    <s v="Distraction"/>
    <n v="4409904"/>
    <s v="Station Wagon"/>
    <s v="Sedan"/>
    <s v="2021-04"/>
    <n v="19"/>
    <n v="3"/>
    <n v="0"/>
    <s v="Severe"/>
    <x v="0"/>
  </r>
  <r>
    <d v="2021-04-22T00:00:00"/>
    <s v="22:51:00"/>
    <s v="Apr"/>
    <s v="BRONX"/>
    <n v="10472"/>
    <n v="40.827655999999998"/>
    <n v="-73.886099999999999"/>
    <s v="WESTCHESTER AVENUE"/>
    <s v="WHITLOCK AVENUE"/>
    <s v="1400      PELHAM PARKWAY SOUTH"/>
    <n v="0"/>
    <n v="0"/>
    <n v="0"/>
    <n v="0"/>
    <s v="Passing Too Closely"/>
    <n v="4410083"/>
    <s v="Sedan"/>
    <s v="Tractor Truck Diesel"/>
    <s v="2021-04"/>
    <n v="22"/>
    <n v="0"/>
    <n v="0"/>
    <s v="Non-Severe"/>
    <x v="0"/>
  </r>
  <r>
    <d v="2021-04-23T00:00:00"/>
    <s v="19:12:00"/>
    <s v="Apr"/>
    <s v="BRONX"/>
    <n v="10469"/>
    <n v="40.874270000000003"/>
    <n v="-73.84187"/>
    <s v="BELT PARKWAY"/>
    <s v="3 AVENUE"/>
    <s v="3209      TIEMANN AVENUE"/>
    <n v="0"/>
    <n v="0"/>
    <n v="0"/>
    <n v="0"/>
    <s v="Unsafe Speed"/>
    <n v="4410211"/>
    <s v="Station Wagon"/>
    <s v="Station Wagon"/>
    <s v="2021-04"/>
    <n v="19"/>
    <n v="0"/>
    <n v="0"/>
    <s v="Non-Severe"/>
    <x v="0"/>
  </r>
  <r>
    <d v="2021-04-23T00:00:00"/>
    <s v="17:00:00"/>
    <s v="Apr"/>
    <s v="BROOKLYN"/>
    <n v="11236"/>
    <n v="40.634390000000003"/>
    <n v="-73.893240000000006"/>
    <s v="EAST 95 STREET"/>
    <s v="AVENUE N"/>
    <s v="1400      PELHAM PARKWAY SOUTH"/>
    <n v="0"/>
    <n v="0"/>
    <n v="0"/>
    <n v="0"/>
    <s v="Unsafe Speed"/>
    <n v="4409990"/>
    <s v="Station Wagon"/>
    <s v="Sedan"/>
    <s v="2021-04"/>
    <n v="17"/>
    <n v="0"/>
    <n v="0"/>
    <s v="Non-Severe"/>
    <x v="0"/>
  </r>
  <r>
    <d v="2021-04-21T00:00:00"/>
    <s v="14:42:00"/>
    <s v="Apr"/>
    <s v="MANHATTAN"/>
    <n v="10025"/>
    <n v="40.801098000000003"/>
    <n v="-73.967910000000003"/>
    <s v="BELT PARKWAY"/>
    <s v="3 AVENUE"/>
    <s v="2754      BROADWAY"/>
    <n v="0"/>
    <n v="0"/>
    <n v="0"/>
    <n v="0"/>
    <s v="Failure to Yield Right-of-Way"/>
    <n v="4409589"/>
    <s v="Ambulance"/>
    <s v="Sedan"/>
    <s v="2021-04"/>
    <n v="14"/>
    <n v="0"/>
    <n v="0"/>
    <s v="Non-Severe"/>
    <x v="0"/>
  </r>
  <r>
    <d v="2021-04-23T00:00:00"/>
    <s v="08:00:00"/>
    <s v="Apr"/>
    <s v="MANHATTAN"/>
    <n v="10011"/>
    <n v="40.738227999999999"/>
    <n v="-73.996764999999996"/>
    <s v="BELT PARKWAY"/>
    <s v="3 AVENUE"/>
    <s v="101       WEST 15 STREET"/>
    <n v="0"/>
    <n v="0"/>
    <n v="0"/>
    <n v="0"/>
    <s v="Unspecified"/>
    <n v="4410267"/>
    <s v="Motorcycle"/>
    <s v="Sedan"/>
    <s v="2021-04"/>
    <n v="8"/>
    <n v="0"/>
    <n v="0"/>
    <s v="Non-Severe"/>
    <x v="0"/>
  </r>
  <r>
    <d v="2021-04-21T00:00:00"/>
    <s v="20:40:00"/>
    <s v="Apr"/>
    <s v="QUEENS"/>
    <n v="11413"/>
    <n v="40.666449999999998"/>
    <n v="-73.757639999999995"/>
    <s v="SPRINGFIELD BOULEVARD"/>
    <s v="NORTH CONDUIT AVENUE"/>
    <s v="1400      PELHAM PARKWAY SOUTH"/>
    <n v="0"/>
    <n v="0"/>
    <n v="0"/>
    <n v="0"/>
    <s v="Distraction"/>
    <n v="4409374"/>
    <s v="Sedan"/>
    <s v="Sedan"/>
    <s v="2021-04"/>
    <n v="20"/>
    <n v="0"/>
    <n v="0"/>
    <s v="Non-Severe"/>
    <x v="0"/>
  </r>
  <r>
    <d v="2021-07-04T00:00:00"/>
    <s v="15:05:00"/>
    <s v="Jul"/>
    <s v="MANHATTAN"/>
    <n v="10012"/>
    <n v="40.724089999999997"/>
    <n v="-73.996139999999997"/>
    <s v="BELT PARKWAY"/>
    <s v="3 AVENUE"/>
    <s v="285       LAFAYETTE STREET"/>
    <n v="1"/>
    <n v="0"/>
    <n v="1"/>
    <n v="0"/>
    <s v="Distraction"/>
    <n v="4410122"/>
    <s v="Sedan"/>
    <s v="Sedan"/>
    <s v="2021-07"/>
    <n v="15"/>
    <n v="2"/>
    <n v="0"/>
    <s v="Severe"/>
    <x v="1"/>
  </r>
  <r>
    <d v="2021-04-23T00:00:00"/>
    <s v="14:55:00"/>
    <s v="Apr"/>
    <s v="BRONX"/>
    <n v="10461"/>
    <n v="40.850166000000002"/>
    <n v="-73.844925000000003"/>
    <s v="BELT PARKWAY"/>
    <s v="3 AVENUE"/>
    <s v="1826      EASTCHESTER ROAD"/>
    <n v="1"/>
    <n v="0"/>
    <n v="1"/>
    <n v="0"/>
    <s v="Backing Unsafely"/>
    <n v="4409807"/>
    <s v="Station Wagon"/>
    <s v="Sedan"/>
    <s v="2021-04"/>
    <n v="14"/>
    <n v="2"/>
    <n v="0"/>
    <s v="Severe"/>
    <x v="0"/>
  </r>
  <r>
    <d v="2021-04-23T00:00:00"/>
    <s v="13:40:00"/>
    <s v="Apr"/>
    <s v="BROOKLYN"/>
    <n v="11224"/>
    <n v="40.576073000000001"/>
    <n v="-73.985749999999996"/>
    <s v="BELT PARKWAY"/>
    <s v="3 AVENUE"/>
    <s v="2925      WEST 19 STREET"/>
    <n v="0"/>
    <n v="0"/>
    <n v="0"/>
    <n v="0"/>
    <s v="Distraction"/>
    <n v="4410161"/>
    <s v="Station Wagon"/>
    <s v="Sedan"/>
    <s v="2021-04"/>
    <n v="13"/>
    <n v="0"/>
    <n v="0"/>
    <s v="Non-Severe"/>
    <x v="0"/>
  </r>
  <r>
    <d v="2021-04-23T00:00:00"/>
    <s v="16:30:00"/>
    <s v="Apr"/>
    <s v="BROOKLYN"/>
    <n v="10879.98965307365"/>
    <n v="40.665916000000003"/>
    <n v="-73.815280000000001"/>
    <s v="BELT PARKWAY"/>
    <s v="3 AVENUE"/>
    <s v="1400      PELHAM PARKWAY SOUTH"/>
    <n v="0"/>
    <n v="0"/>
    <n v="0"/>
    <n v="0"/>
    <s v="Fell Asleep"/>
    <n v="4410241"/>
    <s v="Station Wagon"/>
    <s v="Station Wagon"/>
    <s v="2021-04"/>
    <n v="16"/>
    <n v="0"/>
    <n v="0"/>
    <s v="Non-Severe"/>
    <x v="0"/>
  </r>
  <r>
    <d v="2021-04-23T00:00:00"/>
    <s v="23:25:00"/>
    <s v="Apr"/>
    <s v="BROOKLYN"/>
    <n v="10879.98965307365"/>
    <n v="40.725389999999997"/>
    <n v="-73.896614"/>
    <s v="LONG ISLAND EXPRESSWAY"/>
    <s v="3 AVENUE"/>
    <s v="1400      PELHAM PARKWAY SOUTH"/>
    <n v="0"/>
    <n v="0"/>
    <n v="0"/>
    <n v="0"/>
    <s v="Unsafe Speed"/>
    <n v="4409938"/>
    <s v="4 dr sedan"/>
    <s v="Sedan"/>
    <s v="2021-04"/>
    <n v="23"/>
    <n v="0"/>
    <n v="0"/>
    <s v="Non-Severe"/>
    <x v="0"/>
  </r>
  <r>
    <d v="2021-04-23T00:00:00"/>
    <s v="13:40:00"/>
    <s v="Apr"/>
    <s v="BROOKLYN"/>
    <n v="10879.98965307365"/>
    <n v="40.576965000000001"/>
    <n v="-74.169740000000004"/>
    <s v="RICHMOND AVENUE"/>
    <s v="YUKON AVENUE"/>
    <s v="1400      PELHAM PARKWAY SOUTH"/>
    <n v="1"/>
    <n v="0"/>
    <n v="0"/>
    <n v="0"/>
    <s v="Unsafe Lane Changing"/>
    <n v="4410337"/>
    <s v="Station Wagon"/>
    <s v="Station Wagon"/>
    <s v="2021-04"/>
    <n v="13"/>
    <n v="1"/>
    <n v="0"/>
    <s v="Severe"/>
    <x v="0"/>
  </r>
  <r>
    <d v="2021-04-21T00:00:00"/>
    <s v="10:30:00"/>
    <s v="Apr"/>
    <s v="BRONX"/>
    <n v="10452"/>
    <n v="40.839410000000001"/>
    <n v="-73.915419999999997"/>
    <s v="BELT PARKWAY"/>
    <s v="3 AVENUE"/>
    <s v="154       EAST 170 STREET"/>
    <n v="0"/>
    <n v="0"/>
    <n v="0"/>
    <n v="0"/>
    <s v="Unspecified"/>
    <n v="4410174"/>
    <s v="Sedan"/>
    <s v="Sedan"/>
    <s v="2021-04"/>
    <n v="10"/>
    <n v="0"/>
    <n v="0"/>
    <s v="Non-Severe"/>
    <x v="0"/>
  </r>
  <r>
    <d v="2021-04-23T00:00:00"/>
    <s v="14:35:00"/>
    <s v="Apr"/>
    <s v="BROOKLYN"/>
    <n v="11223"/>
    <n v="40.600955999999996"/>
    <n v="-73.986069999999998"/>
    <s v="82 STREET"/>
    <s v="STILLWELL AVENUE"/>
    <s v="1400      PELHAM PARKWAY SOUTH"/>
    <n v="0"/>
    <n v="0"/>
    <n v="0"/>
    <n v="0"/>
    <s v="Distraction"/>
    <n v="4409871"/>
    <s v="Bus"/>
    <s v="Sedan"/>
    <s v="2021-04"/>
    <n v="14"/>
    <n v="0"/>
    <n v="0"/>
    <s v="Non-Severe"/>
    <x v="0"/>
  </r>
  <r>
    <d v="2021-04-21T00:00:00"/>
    <s v="23:00:00"/>
    <s v="Apr"/>
    <s v="BROOKLYN"/>
    <n v="10879.98965307365"/>
    <n v="40.837609999999998"/>
    <n v="-73.881060000000005"/>
    <s v="CROSS BRONX EXPY"/>
    <s v="3 AVENUE"/>
    <s v="1400      PELHAM PARKWAY SOUTH"/>
    <n v="1"/>
    <n v="0"/>
    <n v="0"/>
    <n v="0"/>
    <s v="Following Too Closely"/>
    <n v="4409508"/>
    <s v="Sedan"/>
    <s v="Tractor Truck Diesel"/>
    <s v="2021-04"/>
    <n v="23"/>
    <n v="1"/>
    <n v="0"/>
    <s v="Severe"/>
    <x v="0"/>
  </r>
  <r>
    <d v="2021-04-21T00:00:00"/>
    <s v="01:53:00"/>
    <s v="Apr"/>
    <s v="BROOKLYN"/>
    <n v="10879.98965307365"/>
    <n v="40.520114816772221"/>
    <n v="-73.54743161629176"/>
    <s v="MAJOR DEEGAN EXPRESSWAY"/>
    <s v="3 AVENUE"/>
    <s v="1400      PELHAM PARKWAY SOUTH"/>
    <n v="2"/>
    <n v="0"/>
    <n v="0"/>
    <n v="0"/>
    <s v="Unspecified"/>
    <n v="4410303"/>
    <s v="Station Wagon"/>
    <s v="Tractor Truck Diesel"/>
    <s v="2021-04"/>
    <n v="1"/>
    <n v="2"/>
    <n v="0"/>
    <s v="Severe"/>
    <x v="0"/>
  </r>
  <r>
    <d v="2021-04-21T00:00:00"/>
    <s v="08:42:00"/>
    <s v="Apr"/>
    <s v="MANHATTAN"/>
    <n v="10013"/>
    <n v="40.717677999999999"/>
    <n v="-74.005780000000001"/>
    <s v="CHURCH STREET"/>
    <s v="LEONARD STREET"/>
    <s v="1400      PELHAM PARKWAY SOUTH"/>
    <n v="0"/>
    <n v="0"/>
    <n v="0"/>
    <n v="0"/>
    <s v="Unspecified"/>
    <n v="4409144"/>
    <s v="Bus"/>
    <s v="Sedan"/>
    <s v="2021-04"/>
    <n v="8"/>
    <n v="0"/>
    <n v="0"/>
    <s v="Non-Severe"/>
    <x v="0"/>
  </r>
  <r>
    <d v="2021-04-21T00:00:00"/>
    <s v="07:30:00"/>
    <s v="Apr"/>
    <s v="BROOKLYN"/>
    <n v="11217"/>
    <n v="40.677677000000003"/>
    <n v="-73.979609999999994"/>
    <s v="5 AVENUE"/>
    <s v="DE GRAW STREET"/>
    <s v="1400      PELHAM PARKWAY SOUTH"/>
    <n v="1"/>
    <n v="0"/>
    <n v="1"/>
    <n v="0"/>
    <s v="Distraction"/>
    <n v="4409416"/>
    <s v="Sedan"/>
    <s v="Sedan"/>
    <s v="2021-04"/>
    <n v="7"/>
    <n v="2"/>
    <n v="0"/>
    <s v="Severe"/>
    <x v="0"/>
  </r>
  <r>
    <d v="2021-04-23T00:00:00"/>
    <s v="16:30:00"/>
    <s v="Apr"/>
    <s v="BROOKLYN"/>
    <n v="11230"/>
    <n v="40.626567999999999"/>
    <n v="-73.970923999999997"/>
    <s v="OCEAN PARKWAY"/>
    <s v="AVENUE I"/>
    <s v="1400      PELHAM PARKWAY SOUTH"/>
    <n v="0"/>
    <n v="0"/>
    <n v="0"/>
    <n v="0"/>
    <s v="Unspecified"/>
    <n v="4410050"/>
    <s v="Station Wagon"/>
    <s v="Bus"/>
    <s v="2021-04"/>
    <n v="16"/>
    <n v="0"/>
    <n v="0"/>
    <s v="Non-Severe"/>
    <x v="0"/>
  </r>
  <r>
    <d v="2021-04-21T00:00:00"/>
    <s v="10:58:00"/>
    <s v="Apr"/>
    <s v="MANHATTAN"/>
    <n v="10035"/>
    <n v="40.800829999999998"/>
    <n v="-73.944220000000001"/>
    <s v="BELT PARKWAY"/>
    <s v="3 AVENUE"/>
    <s v="1787      MADISON AVENUE"/>
    <n v="1"/>
    <n v="0"/>
    <n v="0"/>
    <n v="0"/>
    <s v="Unspecified"/>
    <n v="4409245"/>
    <s v="Taxi"/>
    <s v="Bike"/>
    <s v="2021-04"/>
    <n v="10"/>
    <n v="1"/>
    <n v="0"/>
    <s v="Severe"/>
    <x v="0"/>
  </r>
  <r>
    <d v="2021-03-30T00:00:00"/>
    <s v="17:44:00"/>
    <s v="Mar"/>
    <s v="BROOKLYN"/>
    <n v="10879.98965307365"/>
    <n v="40.832450000000001"/>
    <n v="-73.931759999999997"/>
    <s v="MAJOR DEEGAN EXPRESSWAY"/>
    <s v="3 AVENUE"/>
    <s v="1400      PELHAM PARKWAY SOUTH"/>
    <n v="0"/>
    <n v="0"/>
    <n v="0"/>
    <n v="0"/>
    <s v="Following Too Closely"/>
    <n v="4410422"/>
    <s v="Station Wagon"/>
    <s v="Station Wagon"/>
    <s v="2021-03"/>
    <n v="17"/>
    <n v="0"/>
    <n v="0"/>
    <s v="Non-Severe"/>
    <x v="0"/>
  </r>
  <r>
    <d v="2021-04-23T00:00:00"/>
    <s v="02:18:00"/>
    <s v="Apr"/>
    <s v="BROOKLYN"/>
    <n v="11228"/>
    <n v="40.612735999999998"/>
    <n v="-74.011719999999997"/>
    <s v="86 STREET"/>
    <s v="14 AVENUE"/>
    <s v="1400      PELHAM PARKWAY SOUTH"/>
    <n v="0"/>
    <n v="0"/>
    <n v="0"/>
    <n v="0"/>
    <s v="Aggressive Driving/Road Rage"/>
    <n v="4409785"/>
    <s v="Sedan"/>
    <s v="Sedan"/>
    <s v="2021-04"/>
    <n v="2"/>
    <n v="0"/>
    <n v="0"/>
    <s v="Non-Severe"/>
    <x v="0"/>
  </r>
  <r>
    <d v="2021-04-23T00:00:00"/>
    <s v="17:15:00"/>
    <s v="Apr"/>
    <s v="BROOKLYN"/>
    <n v="10879.98965307365"/>
    <n v="40.728774999999999"/>
    <n v="-73.723785000000007"/>
    <s v="CROSS ISLAND PARKWAY"/>
    <s v="3 AVENUE"/>
    <s v="1400      PELHAM PARKWAY SOUTH"/>
    <n v="0"/>
    <n v="0"/>
    <n v="0"/>
    <n v="0"/>
    <s v="Unspecified"/>
    <n v="4409923"/>
    <s v="Station Wagon"/>
    <s v="Sedan"/>
    <s v="2021-04"/>
    <n v="17"/>
    <n v="0"/>
    <n v="0"/>
    <s v="Non-Severe"/>
    <x v="0"/>
  </r>
  <r>
    <d v="2021-04-23T00:00:00"/>
    <s v="00:23:00"/>
    <s v="Apr"/>
    <s v="BROOKLYN"/>
    <n v="10879.98965307365"/>
    <n v="40.676079999999999"/>
    <n v="-73.906136000000004"/>
    <s v="ATLANTIC AVENUE"/>
    <s v="3 AVENUE"/>
    <s v="1400      PELHAM PARKWAY SOUTH"/>
    <n v="0"/>
    <n v="0"/>
    <n v="0"/>
    <n v="0"/>
    <s v="Unspecified"/>
    <n v="4410101"/>
    <s v="Ambulance"/>
    <s v="Sedan"/>
    <s v="2021-04"/>
    <n v="0"/>
    <n v="0"/>
    <n v="0"/>
    <s v="Non-Severe"/>
    <x v="0"/>
  </r>
  <r>
    <d v="2021-04-21T00:00:00"/>
    <s v="08:00:00"/>
    <s v="Apr"/>
    <s v="BROOKLYN"/>
    <n v="10879.98965307365"/>
    <n v="40.520114816772221"/>
    <n v="-73.54743161629176"/>
    <s v="3 AVENUE"/>
    <s v="EAST 161 STREET"/>
    <s v="1400      PELHAM PARKWAY SOUTH"/>
    <n v="0"/>
    <n v="0"/>
    <n v="0"/>
    <n v="0"/>
    <s v="Unspecified"/>
    <n v="4409422"/>
    <s v="Taxi"/>
    <s v="E-Scooter"/>
    <s v="2021-04"/>
    <n v="8"/>
    <n v="0"/>
    <n v="0"/>
    <s v="Non-Severe"/>
    <x v="0"/>
  </r>
  <r>
    <d v="2021-04-21T00:00:00"/>
    <s v="14:45:00"/>
    <s v="Apr"/>
    <s v="QUEENS"/>
    <n v="11422"/>
    <n v="40.671604000000002"/>
    <n v="-73.728070000000002"/>
    <s v="HOOK CREEK BOULEVARD"/>
    <s v="134 AVENUE"/>
    <s v="1400      PELHAM PARKWAY SOUTH"/>
    <n v="0"/>
    <n v="0"/>
    <n v="0"/>
    <n v="0"/>
    <s v="Failure to Yield Right-of-Way"/>
    <n v="4409340"/>
    <s v="Station Wagon"/>
    <s v="Sedan"/>
    <s v="2021-04"/>
    <n v="14"/>
    <n v="0"/>
    <n v="0"/>
    <s v="Non-Severe"/>
    <x v="0"/>
  </r>
  <r>
    <d v="2021-04-21T00:00:00"/>
    <s v="22:17:00"/>
    <s v="Apr"/>
    <s v="BRONX"/>
    <n v="10456"/>
    <n v="40.832000000000001"/>
    <n v="-73.899024999999995"/>
    <s v="BOSTON ROAD"/>
    <s v="UNION AVENUE"/>
    <s v="1400      PELHAM PARKWAY SOUTH"/>
    <n v="1"/>
    <n v="0"/>
    <n v="0"/>
    <n v="0"/>
    <s v="Turning Improperly"/>
    <n v="4409415"/>
    <s v="Pick-up Truck"/>
    <s v="MOPED"/>
    <s v="2021-04"/>
    <n v="22"/>
    <n v="1"/>
    <n v="0"/>
    <s v="Severe"/>
    <x v="0"/>
  </r>
  <r>
    <d v="2021-04-22T00:00:00"/>
    <s v="19:18:00"/>
    <s v="Apr"/>
    <s v="BROOKLYN"/>
    <n v="10879.98965307365"/>
    <n v="40.520114816772221"/>
    <n v="-73.54743161629176"/>
    <s v="FLATBUSH AVENUE"/>
    <s v="GRAND ARMY PLAZA"/>
    <s v="1400      PELHAM PARKWAY SOUTH"/>
    <n v="0"/>
    <n v="0"/>
    <n v="0"/>
    <n v="0"/>
    <s v="Unspecified"/>
    <n v="4409757"/>
    <s v="Sedan"/>
    <s v="Box Truck"/>
    <s v="2021-04"/>
    <n v="19"/>
    <n v="0"/>
    <n v="0"/>
    <s v="Non-Severe"/>
    <x v="0"/>
  </r>
  <r>
    <d v="2021-09-14T00:00:00"/>
    <s v="14:25:00"/>
    <s v="Sep"/>
    <s v="BROOKLYN"/>
    <n v="11235"/>
    <n v="40.591262999999998"/>
    <n v="-73.944016000000005"/>
    <s v="EAST 26 STREET"/>
    <s v="AVENUE Y"/>
    <s v="1400      PELHAM PARKWAY SOUTH"/>
    <n v="1"/>
    <n v="0"/>
    <n v="1"/>
    <n v="0"/>
    <s v="Distraction"/>
    <n v="4457303"/>
    <s v="E-Bike"/>
    <s v="Sedan"/>
    <s v="2021-09"/>
    <n v="14"/>
    <n v="2"/>
    <n v="0"/>
    <s v="Severe"/>
    <x v="0"/>
  </r>
  <r>
    <d v="2021-04-21T00:00:00"/>
    <s v="22:55:00"/>
    <s v="Apr"/>
    <s v="BRONX"/>
    <n v="10468"/>
    <n v="40.520114816772221"/>
    <n v="-73.54743161629176"/>
    <s v="GOULDEN AVENUE"/>
    <s v="WEST BEDFORD PARK BOULEVARD"/>
    <s v="1400      PELHAM PARKWAY SOUTH"/>
    <n v="0"/>
    <n v="0"/>
    <n v="0"/>
    <n v="0"/>
    <s v="Pedestrian/Bicyclist/Other Pedestrian Error/Confusion"/>
    <n v="4409384"/>
    <s v="Station Wagon"/>
    <s v="E-Bike"/>
    <s v="2021-04"/>
    <n v="22"/>
    <n v="0"/>
    <n v="0"/>
    <s v="Non-Severe"/>
    <x v="0"/>
  </r>
  <r>
    <d v="2021-04-22T00:00:00"/>
    <s v="14:00:00"/>
    <s v="Apr"/>
    <s v="BROOKLYN"/>
    <n v="11232"/>
    <n v="40.651676000000002"/>
    <n v="-74.010634999999994"/>
    <s v="43 STREET"/>
    <s v="3 AVENUE"/>
    <s v="1400      PELHAM PARKWAY SOUTH"/>
    <n v="0"/>
    <n v="0"/>
    <n v="0"/>
    <n v="0"/>
    <s v="Unspecified"/>
    <n v="4409648"/>
    <s v="Sedan"/>
    <s v="Sedan"/>
    <s v="2021-04"/>
    <n v="14"/>
    <n v="0"/>
    <n v="0"/>
    <s v="Non-Severe"/>
    <x v="0"/>
  </r>
  <r>
    <d v="2021-04-22T00:00:00"/>
    <s v="16:15:00"/>
    <s v="Apr"/>
    <s v="BROOKLYN"/>
    <n v="10879.98965307365"/>
    <n v="40.579160000000002"/>
    <n v="-73.983090000000004"/>
    <s v="NEPTUNE AVENUE"/>
    <s v="3 AVENUE"/>
    <s v="1400      PELHAM PARKWAY SOUTH"/>
    <n v="0"/>
    <n v="0"/>
    <n v="0"/>
    <n v="0"/>
    <s v="Distraction"/>
    <n v="4410468"/>
    <s v="Sedan"/>
    <s v="Sedan"/>
    <s v="2021-04"/>
    <n v="16"/>
    <n v="0"/>
    <n v="0"/>
    <s v="Non-Severe"/>
    <x v="0"/>
  </r>
  <r>
    <d v="2021-09-09T00:00:00"/>
    <s v="22:20:00"/>
    <s v="Sep"/>
    <s v="MANHATTAN"/>
    <n v="10002"/>
    <n v="40.720073999999997"/>
    <n v="-73.988365000000002"/>
    <s v="LUDLOW STREET"/>
    <s v="RIVINGTON STREET"/>
    <s v="1400      PELHAM PARKWAY SOUTH"/>
    <n v="0"/>
    <n v="0"/>
    <n v="0"/>
    <n v="0"/>
    <s v="Unspecified"/>
    <n v="4457931"/>
    <s v="Sedan"/>
    <s v="Sedan"/>
    <s v="2021-09"/>
    <n v="22"/>
    <n v="0"/>
    <n v="0"/>
    <s v="Non-Severe"/>
    <x v="0"/>
  </r>
  <r>
    <d v="2021-04-21T00:00:00"/>
    <s v="03:00:00"/>
    <s v="Apr"/>
    <s v="BRONX"/>
    <n v="10468"/>
    <n v="40.877364999999998"/>
    <n v="-73.885329999999996"/>
    <s v="GRAND CONCOURSE"/>
    <s v="VANCORTLANDT AVENUE EAST"/>
    <s v="1400      PELHAM PARKWAY SOUTH"/>
    <n v="0"/>
    <n v="0"/>
    <n v="0"/>
    <n v="0"/>
    <s v="Distraction"/>
    <n v="4409035"/>
    <s v="Station Wagon"/>
    <s v="Sedan"/>
    <s v="2021-04"/>
    <n v="3"/>
    <n v="0"/>
    <n v="0"/>
    <s v="Non-Severe"/>
    <x v="0"/>
  </r>
  <r>
    <d v="2021-04-22T00:00:00"/>
    <s v="20:00:00"/>
    <s v="Apr"/>
    <s v="QUEENS"/>
    <n v="11413"/>
    <n v="40.670729999999999"/>
    <n v="-73.749099999999999"/>
    <s v="BELT PARKWAY"/>
    <s v="3 AVENUE"/>
    <s v="139-35    225 STREET"/>
    <n v="0"/>
    <n v="0"/>
    <n v="0"/>
    <n v="0"/>
    <s v="Unspecified"/>
    <n v="4409676"/>
    <s v="Station Wagon"/>
    <s v="Sedan"/>
    <s v="2021-04"/>
    <n v="20"/>
    <n v="0"/>
    <n v="0"/>
    <s v="Non-Severe"/>
    <x v="0"/>
  </r>
  <r>
    <d v="2021-04-22T00:00:00"/>
    <s v="08:20:00"/>
    <s v="Apr"/>
    <s v="BROOKLYN"/>
    <n v="11224"/>
    <n v="40.579051999999997"/>
    <n v="-73.98415"/>
    <s v="NEPTUNE AVENUE"/>
    <s v="WEST 16 STREET"/>
    <s v="1400      PELHAM PARKWAY SOUTH"/>
    <n v="1"/>
    <n v="0"/>
    <n v="0"/>
    <n v="0"/>
    <s v="Lane Marking Improper/Inadequate"/>
    <n v="4410140"/>
    <s v="Station Wagon"/>
    <s v="Station Wagon"/>
    <s v="2021-04"/>
    <n v="8"/>
    <n v="1"/>
    <n v="0"/>
    <s v="Severe"/>
    <x v="0"/>
  </r>
  <r>
    <d v="2021-04-18T00:00:00"/>
    <s v="13:15:00"/>
    <s v="Apr"/>
    <s v="MANHATTAN"/>
    <n v="10001"/>
    <n v="40.520114816772221"/>
    <n v="-73.54743161629176"/>
    <s v="12 AVENUE"/>
    <s v="WEST 34 STREET"/>
    <s v="1400      PELHAM PARKWAY SOUTH"/>
    <n v="1"/>
    <n v="0"/>
    <n v="0"/>
    <n v="0"/>
    <s v="Obstruction/Debris"/>
    <n v="4409774"/>
    <s v="Bike"/>
    <s v="Sedan"/>
    <s v="2021-04"/>
    <n v="13"/>
    <n v="1"/>
    <n v="0"/>
    <s v="Severe"/>
    <x v="1"/>
  </r>
  <r>
    <d v="2021-04-23T00:00:00"/>
    <s v="17:50:00"/>
    <s v="Apr"/>
    <s v="BROOKLYN"/>
    <n v="10879.98965307365"/>
    <n v="40.773335000000003"/>
    <n v="-73.944209999999998"/>
    <s v="FDR DRIVE"/>
    <s v="3 AVENUE"/>
    <s v="1400      PELHAM PARKWAY SOUTH"/>
    <n v="0"/>
    <n v="0"/>
    <n v="0"/>
    <n v="0"/>
    <s v="Distraction"/>
    <n v="4410499"/>
    <s v="Sedan"/>
    <s v="Sedan"/>
    <s v="2021-04"/>
    <n v="17"/>
    <n v="0"/>
    <n v="0"/>
    <s v="Non-Severe"/>
    <x v="0"/>
  </r>
  <r>
    <d v="2021-04-21T00:00:00"/>
    <s v="21:45:00"/>
    <s v="Apr"/>
    <s v="BROOKLYN"/>
    <n v="10879.98965307365"/>
    <n v="40.520114816772221"/>
    <n v="-73.54743161629176"/>
    <s v="highland blvd"/>
    <s v="highland blvd"/>
    <s v="1400      PELHAM PARKWAY SOUTH"/>
    <n v="0"/>
    <n v="0"/>
    <n v="0"/>
    <n v="0"/>
    <s v="Unsafe Speed"/>
    <n v="4409557"/>
    <s v="Sedan"/>
    <s v="Sedan"/>
    <s v="2021-04"/>
    <n v="21"/>
    <n v="0"/>
    <n v="0"/>
    <s v="Non-Severe"/>
    <x v="0"/>
  </r>
  <r>
    <d v="2021-04-20T00:00:00"/>
    <s v="17:30:00"/>
    <s v="Apr"/>
    <s v="BRONX"/>
    <n v="10459"/>
    <n v="40.820304999999998"/>
    <n v="-73.890829999999994"/>
    <s v="BRUCKNER BOULEVARD"/>
    <s v="HUNTS POINT AVENUE"/>
    <s v="1400      PELHAM PARKWAY SOUTH"/>
    <n v="1"/>
    <n v="0"/>
    <n v="1"/>
    <n v="0"/>
    <s v="Unspecified"/>
    <n v="4409930"/>
    <s v="Sedan"/>
    <s v="Sedan"/>
    <s v="2021-04"/>
    <n v="17"/>
    <n v="2"/>
    <n v="0"/>
    <s v="Severe"/>
    <x v="0"/>
  </r>
  <r>
    <d v="2021-03-04T00:00:00"/>
    <s v="01:40:00"/>
    <s v="Mar"/>
    <s v="BROOKLYN"/>
    <n v="10879.98965307365"/>
    <n v="40.795321999999999"/>
    <n v="-73.929824999999994"/>
    <s v="FDR DRIVE"/>
    <s v="3 AVENUE"/>
    <s v="1400      PELHAM PARKWAY SOUTH"/>
    <n v="1"/>
    <n v="0"/>
    <n v="0"/>
    <n v="0"/>
    <s v="Distraction"/>
    <n v="4409725"/>
    <s v="Sedan"/>
    <s v="Sedan"/>
    <s v="2021-03"/>
    <n v="1"/>
    <n v="1"/>
    <n v="0"/>
    <s v="Severe"/>
    <x v="0"/>
  </r>
  <r>
    <d v="2021-04-22T00:00:00"/>
    <s v="17:20:00"/>
    <s v="Apr"/>
    <s v="BROOKLYN"/>
    <n v="11223"/>
    <n v="40.60521"/>
    <n v="-73.985855000000001"/>
    <s v="QUENTIN ROAD"/>
    <s v="WEST 13 STREET"/>
    <s v="1400      PELHAM PARKWAY SOUTH"/>
    <n v="0"/>
    <n v="0"/>
    <n v="0"/>
    <n v="0"/>
    <s v="Distraction"/>
    <n v="4409978"/>
    <s v="Station Wagon"/>
    <s v="Sedan"/>
    <s v="2021-04"/>
    <n v="17"/>
    <n v="0"/>
    <n v="0"/>
    <s v="Non-Severe"/>
    <x v="0"/>
  </r>
  <r>
    <d v="2021-04-22T00:00:00"/>
    <s v="16:30:00"/>
    <s v="Apr"/>
    <s v="BRONX"/>
    <n v="10469"/>
    <n v="40.875422999999998"/>
    <n v="-73.860280000000003"/>
    <s v="BELT PARKWAY"/>
    <s v="3 AVENUE"/>
    <s v="901       EAST GUN HILL ROAD"/>
    <n v="0"/>
    <n v="0"/>
    <n v="0"/>
    <n v="0"/>
    <s v="Unspecified"/>
    <n v="4410180"/>
    <s v="Sedan"/>
    <s v="Sedan"/>
    <s v="2021-04"/>
    <n v="16"/>
    <n v="0"/>
    <n v="0"/>
    <s v="Non-Severe"/>
    <x v="0"/>
  </r>
  <r>
    <d v="2021-04-21T00:00:00"/>
    <s v="10:10:00"/>
    <s v="Apr"/>
    <s v="BROOKLYN"/>
    <n v="10879.98965307365"/>
    <n v="40.609653000000002"/>
    <n v="-73.911450000000002"/>
    <s v="MAYFAIR DRIVE SOUTH"/>
    <s v="MILL AVENUE"/>
    <s v="1400      PELHAM PARKWAY SOUTH"/>
    <n v="0"/>
    <n v="0"/>
    <n v="0"/>
    <n v="0"/>
    <s v="Unsafe Speed"/>
    <n v="4410402"/>
    <s v="Sedan"/>
    <s v="Station Wagon"/>
    <s v="2021-04"/>
    <n v="10"/>
    <n v="0"/>
    <n v="0"/>
    <s v="Non-Severe"/>
    <x v="0"/>
  </r>
  <r>
    <d v="2021-04-23T00:00:00"/>
    <s v="06:30:00"/>
    <s v="Apr"/>
    <s v="BROOKLYN"/>
    <n v="10879.98965307365"/>
    <n v="40.520114816772221"/>
    <n v="-73.54743161629176"/>
    <s v="BELT PARKWAY"/>
    <s v="3 AVENUE"/>
    <s v="112-454   ROOSEVELT AVENUE"/>
    <n v="0"/>
    <n v="0"/>
    <n v="0"/>
    <n v="0"/>
    <s v="Unspecified"/>
    <n v="4409812"/>
    <s v="Station Wagon"/>
    <s v="Station Wagon"/>
    <s v="2021-04"/>
    <n v="6"/>
    <n v="0"/>
    <n v="0"/>
    <s v="Non-Severe"/>
    <x v="0"/>
  </r>
  <r>
    <d v="2021-04-23T00:00:00"/>
    <s v="19:43:00"/>
    <s v="Apr"/>
    <s v="BRONX"/>
    <n v="10459"/>
    <n v="40.821666999999998"/>
    <n v="-73.897710000000004"/>
    <s v="BELT PARKWAY"/>
    <s v="3 AVENUE"/>
    <s v="920       WESTCHESTER AVENUE"/>
    <n v="1"/>
    <n v="0"/>
    <n v="1"/>
    <n v="0"/>
    <s v="Unspecified"/>
    <n v="4410019"/>
    <s v="Station Wagon"/>
    <s v="Sedan"/>
    <s v="2021-04"/>
    <n v="19"/>
    <n v="2"/>
    <n v="0"/>
    <s v="Severe"/>
    <x v="0"/>
  </r>
  <r>
    <d v="2021-04-23T00:00:00"/>
    <s v="19:28:00"/>
    <s v="Apr"/>
    <s v="BROOKLYN"/>
    <n v="11233"/>
    <n v="40.682163000000003"/>
    <n v="-73.927120000000002"/>
    <s v="BELT PARKWAY"/>
    <s v="3 AVENUE"/>
    <s v="402       DECATUR STREET"/>
    <n v="0"/>
    <n v="0"/>
    <n v="0"/>
    <n v="0"/>
    <s v="Distraction"/>
    <n v="4410199"/>
    <s v="Sedan"/>
    <s v="E-Bike"/>
    <s v="2021-04"/>
    <n v="19"/>
    <n v="0"/>
    <n v="0"/>
    <s v="Non-Severe"/>
    <x v="0"/>
  </r>
  <r>
    <d v="2021-04-23T00:00:00"/>
    <s v="19:30:00"/>
    <s v="Apr"/>
    <s v="QUEENS"/>
    <n v="11434"/>
    <n v="40.658802000000001"/>
    <n v="-73.772279999999995"/>
    <s v="BELT PARKWAY"/>
    <s v="3 AVENUE"/>
    <s v="168-25    ROCKAWAY BOULEVARD"/>
    <n v="0"/>
    <n v="0"/>
    <n v="0"/>
    <n v="0"/>
    <s v="Unsafe Lane Changing"/>
    <n v="4409960"/>
    <s v="Station Wagon"/>
    <s v="Sedan"/>
    <s v="2021-04"/>
    <n v="19"/>
    <n v="0"/>
    <n v="0"/>
    <s v="Non-Severe"/>
    <x v="0"/>
  </r>
  <r>
    <d v="2021-04-23T00:00:00"/>
    <s v="19:58:00"/>
    <s v="Apr"/>
    <s v="BROOKLYN"/>
    <n v="11234"/>
    <n v="40.613194"/>
    <n v="-73.926310000000001"/>
    <s v="FLATBUSH AVENUE"/>
    <s v="UTICA AVENUE"/>
    <s v="1400      PELHAM PARKWAY SOUTH"/>
    <n v="0"/>
    <n v="0"/>
    <n v="0"/>
    <n v="0"/>
    <s v="Unspecified"/>
    <n v="4410411"/>
    <s v="Pick-up Truck"/>
    <s v="Sedan"/>
    <s v="2021-04"/>
    <n v="19"/>
    <n v="0"/>
    <n v="0"/>
    <s v="Non-Severe"/>
    <x v="0"/>
  </r>
  <r>
    <d v="2021-04-20T00:00:00"/>
    <s v="20:59:00"/>
    <s v="Apr"/>
    <s v="BROOKLYN"/>
    <n v="11218"/>
    <n v="40.520114816772221"/>
    <n v="-73.54743161629176"/>
    <s v="OCEAN PARKWAY"/>
    <s v="DITMAS AVENUE"/>
    <s v="1400      PELHAM PARKWAY SOUTH"/>
    <n v="1"/>
    <n v="0"/>
    <n v="0"/>
    <n v="0"/>
    <s v="Unspecified"/>
    <n v="4410476"/>
    <s v="E-Bike"/>
    <s v="Bike"/>
    <s v="2021-04"/>
    <n v="20"/>
    <n v="1"/>
    <n v="0"/>
    <s v="Severe"/>
    <x v="0"/>
  </r>
  <r>
    <d v="2021-04-23T00:00:00"/>
    <s v="11:40:00"/>
    <s v="Apr"/>
    <s v="BROOKLYN"/>
    <n v="10879.98965307365"/>
    <n v="40.675780000000003"/>
    <n v="-74.001400000000004"/>
    <s v="HAMILTON AVENUE"/>
    <s v="WEST 9 STREET"/>
    <s v="1400      PELHAM PARKWAY SOUTH"/>
    <n v="0"/>
    <n v="0"/>
    <n v="0"/>
    <n v="0"/>
    <s v="Unsafe Lane Changing"/>
    <n v="4410075"/>
    <s v="AMBULANCE"/>
    <s v="TRUCK"/>
    <s v="2021-04"/>
    <n v="11"/>
    <n v="0"/>
    <n v="0"/>
    <s v="Non-Severe"/>
    <x v="0"/>
  </r>
  <r>
    <d v="2021-04-16T00:00:00"/>
    <s v="11:00:00"/>
    <s v="Apr"/>
    <s v="BROOKLYN"/>
    <n v="10879.98965307365"/>
    <n v="40.691330000000001"/>
    <n v="-73.951769999999996"/>
    <s v="NOSTRAND AVENUE"/>
    <s v="3 AVENUE"/>
    <s v="1400      PELHAM PARKWAY SOUTH"/>
    <n v="0"/>
    <n v="0"/>
    <n v="0"/>
    <n v="0"/>
    <s v="Distraction"/>
    <n v="4410185"/>
    <s v="Tow Truck / Wrecker"/>
    <s v="Station Wagon"/>
    <s v="2021-04"/>
    <n v="11"/>
    <n v="0"/>
    <n v="0"/>
    <s v="Non-Severe"/>
    <x v="0"/>
  </r>
  <r>
    <d v="2021-04-23T00:00:00"/>
    <s v="18:05:00"/>
    <s v="Apr"/>
    <s v="QUEENS"/>
    <n v="11372"/>
    <n v="40.747129999999999"/>
    <n v="-73.888689999999997"/>
    <s v="ROOSEVELT AVENUE"/>
    <s v="77 STREET"/>
    <s v="1400      PELHAM PARKWAY SOUTH"/>
    <n v="0"/>
    <n v="0"/>
    <n v="0"/>
    <n v="0"/>
    <s v="Distraction"/>
    <n v="4410291"/>
    <s v="Station Wagon"/>
    <s v="Taxi"/>
    <s v="2021-04"/>
    <n v="18"/>
    <n v="0"/>
    <n v="0"/>
    <s v="Non-Severe"/>
    <x v="0"/>
  </r>
  <r>
    <d v="2021-04-22T00:00:00"/>
    <s v="13:00:00"/>
    <s v="Apr"/>
    <s v="STATEN ISLAND"/>
    <n v="10306"/>
    <n v="40.56709"/>
    <n v="-74.121669999999995"/>
    <s v="TYSENS LANE"/>
    <s v="8 STREET"/>
    <s v="1400      PELHAM PARKWAY SOUTH"/>
    <n v="0"/>
    <n v="0"/>
    <n v="0"/>
    <n v="0"/>
    <s v="Distraction"/>
    <n v="4409712"/>
    <s v="Sedan"/>
    <s v="Sedan"/>
    <s v="2021-04"/>
    <n v="13"/>
    <n v="0"/>
    <n v="0"/>
    <s v="Non-Severe"/>
    <x v="0"/>
  </r>
  <r>
    <d v="2021-04-23T00:00:00"/>
    <s v="12:45:00"/>
    <s v="Apr"/>
    <s v="MANHATTAN"/>
    <n v="10002"/>
    <n v="40.721984999999997"/>
    <n v="-73.985519999999994"/>
    <s v="EAST HOUSTON STREET"/>
    <s v="NORFOLK STREET"/>
    <s v="1400      PELHAM PARKWAY SOUTH"/>
    <n v="1"/>
    <n v="0"/>
    <n v="0"/>
    <n v="0"/>
    <s v="Distraction"/>
    <n v="4409826"/>
    <s v="Sedan"/>
    <s v="E-Bike"/>
    <s v="2021-04"/>
    <n v="12"/>
    <n v="1"/>
    <n v="0"/>
    <s v="Severe"/>
    <x v="0"/>
  </r>
  <r>
    <d v="2021-04-19T00:00:00"/>
    <s v="15:30:00"/>
    <s v="Apr"/>
    <s v="BROOKLYN"/>
    <n v="11216"/>
    <n v="40.690240000000003"/>
    <n v="-73.9482"/>
    <s v="MARCY AVENUE"/>
    <s v="LAFAYETTE AVENUE"/>
    <s v="1400      PELHAM PARKWAY SOUTH"/>
    <n v="0"/>
    <n v="0"/>
    <n v="0"/>
    <n v="0"/>
    <s v="Passing Too Closely"/>
    <n v="4410366"/>
    <s v="Sedan"/>
    <s v="Stake or Rack"/>
    <s v="2021-04"/>
    <n v="15"/>
    <n v="0"/>
    <n v="0"/>
    <s v="Non-Severe"/>
    <x v="0"/>
  </r>
  <r>
    <d v="2021-04-23T00:00:00"/>
    <s v="21:40:00"/>
    <s v="Apr"/>
    <s v="BROOKLYN"/>
    <n v="10879.98965307365"/>
    <n v="40.762824999999999"/>
    <n v="-73.933980000000005"/>
    <s v="21 STREET"/>
    <s v="3 AVENUE"/>
    <s v="1400      PELHAM PARKWAY SOUTH"/>
    <n v="1"/>
    <n v="0"/>
    <n v="0"/>
    <n v="0"/>
    <s v="Unspecified"/>
    <n v="4410118"/>
    <s v="Sedan"/>
    <s v="Station Wagon"/>
    <s v="2021-04"/>
    <n v="21"/>
    <n v="1"/>
    <n v="0"/>
    <s v="Severe"/>
    <x v="0"/>
  </r>
  <r>
    <d v="2021-04-23T00:00:00"/>
    <s v="16:00:00"/>
    <s v="Apr"/>
    <s v="QUEENS"/>
    <n v="11432"/>
    <n v="40.711910000000003"/>
    <n v="-73.787440000000004"/>
    <s v="BELT PARKWAY"/>
    <s v="3 AVENUE"/>
    <s v="175-35    HILLSIDE AVENUE"/>
    <n v="0"/>
    <n v="0"/>
    <n v="0"/>
    <n v="0"/>
    <s v="Distraction"/>
    <n v="4409839"/>
    <s v="Ambulance"/>
    <s v="Station Wagon"/>
    <s v="2021-04"/>
    <n v="16"/>
    <n v="0"/>
    <n v="0"/>
    <s v="Non-Severe"/>
    <x v="0"/>
  </r>
  <r>
    <d v="2021-04-17T00:00:00"/>
    <s v="18:48:00"/>
    <s v="Apr"/>
    <s v="QUEENS"/>
    <n v="11385"/>
    <n v="40.70091"/>
    <n v="-73.887870000000007"/>
    <s v="BELT PARKWAY"/>
    <s v="3 AVENUE"/>
    <s v="72-23     66 STREET"/>
    <n v="0"/>
    <n v="0"/>
    <n v="0"/>
    <n v="0"/>
    <s v="Distraction"/>
    <n v="4409936"/>
    <s v="Station Wagon"/>
    <s v="Station Wagon"/>
    <s v="2021-04"/>
    <n v="18"/>
    <n v="0"/>
    <n v="0"/>
    <s v="Non-Severe"/>
    <x v="1"/>
  </r>
  <r>
    <d v="2021-04-19T00:00:00"/>
    <s v="06:30:00"/>
    <s v="Apr"/>
    <s v="BROOKLYN"/>
    <n v="11203"/>
    <n v="40.654277999999998"/>
    <n v="-73.922920000000005"/>
    <s v="LINDEN BOULEVARD"/>
    <s v="EAST 58 STREET"/>
    <s v="1400      PELHAM PARKWAY SOUTH"/>
    <n v="0"/>
    <n v="0"/>
    <n v="0"/>
    <n v="0"/>
    <s v="Unspecified"/>
    <n v="4409844"/>
    <s v="Station Wagon"/>
    <s v="Bus"/>
    <s v="2021-04"/>
    <n v="6"/>
    <n v="0"/>
    <n v="0"/>
    <s v="Non-Severe"/>
    <x v="0"/>
  </r>
  <r>
    <d v="2021-04-21T00:00:00"/>
    <s v="18:57:00"/>
    <s v="Apr"/>
    <s v="BRONX"/>
    <n v="10469"/>
    <n v="40.866444000000001"/>
    <n v="-73.861170000000001"/>
    <s v="BELT PARKWAY"/>
    <s v="3 AVENUE"/>
    <s v="2751      BOSTON ROAD"/>
    <n v="0"/>
    <n v="0"/>
    <n v="0"/>
    <n v="0"/>
    <s v="Distraction"/>
    <n v="4409491"/>
    <s v="Sedan"/>
    <s v="Sedan"/>
    <s v="2021-04"/>
    <n v="18"/>
    <n v="0"/>
    <n v="0"/>
    <s v="Non-Severe"/>
    <x v="0"/>
  </r>
  <r>
    <d v="2021-04-21T00:00:00"/>
    <s v="12:45:00"/>
    <s v="Apr"/>
    <s v="STATEN ISLAND"/>
    <n v="10314"/>
    <n v="40.606358"/>
    <n v="-74.120925999999997"/>
    <s v="WESTWOOD AVENUE"/>
    <s v="MANOR ROAD"/>
    <s v="1400      PELHAM PARKWAY SOUTH"/>
    <n v="0"/>
    <n v="0"/>
    <n v="0"/>
    <n v="0"/>
    <s v="Backing Unsafely"/>
    <n v="4409211"/>
    <s v="Sedan"/>
    <s v="Sedan"/>
    <s v="2021-04"/>
    <n v="12"/>
    <n v="0"/>
    <n v="0"/>
    <s v="Non-Severe"/>
    <x v="0"/>
  </r>
  <r>
    <d v="2021-04-21T00:00:00"/>
    <s v="13:40:00"/>
    <s v="Apr"/>
    <s v="BROOKLYN"/>
    <n v="10879.98965307365"/>
    <n v="40.786495000000002"/>
    <n v="-73.948390000000003"/>
    <s v="3 AVENUE"/>
    <s v="3 AVENUE"/>
    <s v="1400      PELHAM PARKWAY SOUTH"/>
    <n v="0"/>
    <n v="0"/>
    <n v="0"/>
    <n v="0"/>
    <s v="Traffic Control Disregarded"/>
    <n v="4409219"/>
    <s v="Station Wagon"/>
    <s v="Pick-up Truck"/>
    <s v="2021-04"/>
    <n v="13"/>
    <n v="0"/>
    <n v="0"/>
    <s v="Non-Severe"/>
    <x v="0"/>
  </r>
  <r>
    <d v="2021-04-21T00:00:00"/>
    <s v="15:15:00"/>
    <s v="Apr"/>
    <s v="BRONX"/>
    <n v="10456"/>
    <n v="40.837864000000003"/>
    <n v="-73.9114"/>
    <s v="MORRIS AVENUE"/>
    <s v="EAST 170 STREET"/>
    <s v="1400      PELHAM PARKWAY SOUTH"/>
    <n v="1"/>
    <n v="0"/>
    <n v="0"/>
    <n v="0"/>
    <s v="Failure to Yield Right-of-Way"/>
    <n v="4409449"/>
    <s v="Moped"/>
    <s v="Station Wagon"/>
    <s v="2021-04"/>
    <n v="15"/>
    <n v="1"/>
    <n v="0"/>
    <s v="Severe"/>
    <x v="0"/>
  </r>
  <r>
    <d v="2021-09-14T00:00:00"/>
    <s v="23:37:00"/>
    <s v="Sep"/>
    <s v="BRONX"/>
    <n v="10473"/>
    <n v="40.821109999999997"/>
    <n v="-73.848495"/>
    <s v="BELT PARKWAY"/>
    <s v="3 AVENUE"/>
    <s v="2160      SEWARD AVENUE"/>
    <n v="0"/>
    <n v="0"/>
    <n v="0"/>
    <n v="0"/>
    <s v="Alcohol Involvement"/>
    <n v="4457368"/>
    <s v="Station Wagon"/>
    <s v="Sedan"/>
    <s v="2021-09"/>
    <n v="23"/>
    <n v="0"/>
    <n v="0"/>
    <s v="Non-Severe"/>
    <x v="0"/>
  </r>
  <r>
    <d v="2021-04-21T00:00:00"/>
    <s v="09:11:00"/>
    <s v="Apr"/>
    <s v="BRONX"/>
    <n v="10463"/>
    <n v="40.889449999999997"/>
    <n v="-73.904480000000007"/>
    <s v="BELT PARKWAY"/>
    <s v="3 AVENUE"/>
    <s v="3900      GREYSTONE AVENUE"/>
    <n v="0"/>
    <n v="0"/>
    <n v="0"/>
    <n v="0"/>
    <s v="Unspecified"/>
    <n v="4409257"/>
    <s v="Sedan"/>
    <s v="Sedan"/>
    <s v="2021-04"/>
    <n v="9"/>
    <n v="0"/>
    <n v="0"/>
    <s v="Non-Severe"/>
    <x v="0"/>
  </r>
  <r>
    <d v="2021-04-21T00:00:00"/>
    <s v="13:50:00"/>
    <s v="Apr"/>
    <s v="BROOKLYN"/>
    <n v="11218"/>
    <n v="40.640785000000001"/>
    <n v="-73.985029999999995"/>
    <s v="BELT PARKWAY"/>
    <s v="3 AVENUE"/>
    <s v="1323      38 STREET"/>
    <n v="1"/>
    <n v="0"/>
    <n v="1"/>
    <n v="0"/>
    <s v="Unspecified"/>
    <n v="4409483"/>
    <s v="Station Wagon"/>
    <s v="Sedan"/>
    <s v="2021-04"/>
    <n v="13"/>
    <n v="2"/>
    <n v="0"/>
    <s v="Severe"/>
    <x v="0"/>
  </r>
  <r>
    <d v="2021-04-23T00:00:00"/>
    <s v="22:47:00"/>
    <s v="Apr"/>
    <s v="BROOKLYN"/>
    <n v="10879.98965307365"/>
    <n v="40.645256000000003"/>
    <n v="-73.874954000000002"/>
    <s v="BELT PARKWAY"/>
    <s v="3 AVENUE"/>
    <s v="1400      PELHAM PARKWAY SOUTH"/>
    <n v="0"/>
    <n v="0"/>
    <n v="0"/>
    <n v="0"/>
    <s v="Following Too Closely"/>
    <n v="4410352"/>
    <s v="Sedan"/>
    <s v="Sedan"/>
    <s v="2021-04"/>
    <n v="22"/>
    <n v="0"/>
    <n v="0"/>
    <s v="Non-Severe"/>
    <x v="0"/>
  </r>
  <r>
    <d v="2021-04-22T00:00:00"/>
    <s v="16:47:00"/>
    <s v="Apr"/>
    <s v="BRONX"/>
    <n v="10468"/>
    <n v="40.859642000000001"/>
    <n v="-73.905339999999995"/>
    <s v="GRAND AVENUE"/>
    <s v="EVELYN PLACE"/>
    <s v="1400      PELHAM PARKWAY SOUTH"/>
    <n v="0"/>
    <n v="0"/>
    <n v="0"/>
    <n v="0"/>
    <s v="Passing Too Closely"/>
    <n v="4409693"/>
    <s v="Sedan"/>
    <s v="Sedan"/>
    <s v="2021-04"/>
    <n v="16"/>
    <n v="0"/>
    <n v="0"/>
    <s v="Non-Severe"/>
    <x v="0"/>
  </r>
  <r>
    <d v="2021-04-21T00:00:00"/>
    <s v="18:11:00"/>
    <s v="Apr"/>
    <s v="MANHATTAN"/>
    <n v="10017"/>
    <n v="40.750762999999999"/>
    <n v="-73.974459999999993"/>
    <s v="3 AVENUE"/>
    <s v="EAST 42 STREET"/>
    <s v="1400      PELHAM PARKWAY SOUTH"/>
    <n v="1"/>
    <n v="0"/>
    <n v="1"/>
    <n v="0"/>
    <s v="Failure to Yield Right-of-Way"/>
    <n v="4409322"/>
    <s v="Bike"/>
    <s v="Sedan"/>
    <s v="2021-04"/>
    <n v="18"/>
    <n v="2"/>
    <n v="0"/>
    <s v="Severe"/>
    <x v="0"/>
  </r>
  <r>
    <d v="2021-04-23T00:00:00"/>
    <s v="14:50:00"/>
    <s v="Apr"/>
    <s v="BRONX"/>
    <n v="10462"/>
    <n v="40.83954"/>
    <n v="-73.850669999999994"/>
    <s v="BELT PARKWAY"/>
    <s v="3 AVENUE"/>
    <s v="1662      ZEREGA AVENUE"/>
    <n v="0"/>
    <n v="0"/>
    <n v="0"/>
    <n v="0"/>
    <s v="Unsafe Speed"/>
    <n v="4410056"/>
    <s v="Sedan"/>
    <s v="Sedan"/>
    <s v="2021-04"/>
    <n v="14"/>
    <n v="0"/>
    <n v="0"/>
    <s v="Non-Severe"/>
    <x v="0"/>
  </r>
  <r>
    <d v="2021-04-22T00:00:00"/>
    <s v="07:00:00"/>
    <s v="Apr"/>
    <s v="QUEENS"/>
    <n v="11421"/>
    <n v="40.688409999999998"/>
    <n v="-73.847939999999994"/>
    <s v="ATLANTIC AVENUE"/>
    <s v="95 STREET"/>
    <s v="1400      PELHAM PARKWAY SOUTH"/>
    <n v="0"/>
    <n v="0"/>
    <n v="0"/>
    <n v="0"/>
    <s v="Driver Inexperience"/>
    <n v="4409520"/>
    <s v="Sedan"/>
    <s v="Sedan"/>
    <s v="2021-04"/>
    <n v="7"/>
    <n v="0"/>
    <n v="0"/>
    <s v="Non-Severe"/>
    <x v="0"/>
  </r>
  <r>
    <d v="2021-04-21T00:00:00"/>
    <s v="19:04:00"/>
    <s v="Apr"/>
    <s v="BROOKLYN"/>
    <n v="10879.98965307365"/>
    <n v="40.862870000000001"/>
    <n v="-73.934783999999993"/>
    <s v="HENRY HUDSON PARKWAY"/>
    <s v="3 AVENUE"/>
    <s v="1400      PELHAM PARKWAY SOUTH"/>
    <n v="0"/>
    <n v="0"/>
    <n v="0"/>
    <n v="0"/>
    <s v="Unsafe Speed"/>
    <n v="4410224"/>
    <s v="Sedan"/>
    <s v="Sedan"/>
    <s v="2021-04"/>
    <n v="19"/>
    <n v="0"/>
    <n v="0"/>
    <s v="Non-Severe"/>
    <x v="0"/>
  </r>
  <r>
    <d v="2021-04-22T00:00:00"/>
    <s v="17:25:00"/>
    <s v="Apr"/>
    <s v="BRONX"/>
    <n v="10452"/>
    <n v="40.843380000000003"/>
    <n v="-73.914276000000001"/>
    <s v="BELT PARKWAY"/>
    <s v="3 AVENUE"/>
    <s v="1562      TOWNSEND AVENUE"/>
    <n v="0"/>
    <n v="0"/>
    <n v="0"/>
    <n v="0"/>
    <s v="Driver Inexperience"/>
    <n v="4409710"/>
    <s v="Sedan"/>
    <s v="Sedan"/>
    <s v="2021-04"/>
    <n v="17"/>
    <n v="0"/>
    <n v="0"/>
    <s v="Non-Severe"/>
    <x v="0"/>
  </r>
  <r>
    <d v="2021-04-21T00:00:00"/>
    <s v="09:45:00"/>
    <s v="Apr"/>
    <s v="BRONX"/>
    <n v="10461"/>
    <n v="40.849957000000003"/>
    <n v="-73.848849999999999"/>
    <s v="BELT PARKWAY"/>
    <s v="3 AVENUE"/>
    <s v="1711      HERING AVENUE"/>
    <n v="0"/>
    <n v="0"/>
    <n v="0"/>
    <n v="0"/>
    <s v="Unspecified"/>
    <n v="4409157"/>
    <s v="Station Wagon"/>
    <s v="Sedan"/>
    <s v="2021-04"/>
    <n v="9"/>
    <n v="0"/>
    <n v="0"/>
    <s v="Non-Severe"/>
    <x v="0"/>
  </r>
  <r>
    <d v="2021-04-23T00:00:00"/>
    <s v="17:00:00"/>
    <s v="Apr"/>
    <s v="BROOKLYN"/>
    <n v="11236"/>
    <n v="40.633682"/>
    <n v="-73.898679999999999"/>
    <s v="AVENUE M"/>
    <s v="REMSEN AVENUE"/>
    <s v="1400      PELHAM PARKWAY SOUTH"/>
    <n v="2"/>
    <n v="0"/>
    <n v="0"/>
    <n v="0"/>
    <s v="Unspecified"/>
    <n v="4409858"/>
    <s v="Sedan"/>
    <s v="Station Wagon"/>
    <s v="2021-04"/>
    <n v="17"/>
    <n v="2"/>
    <n v="0"/>
    <s v="Severe"/>
    <x v="0"/>
  </r>
  <r>
    <d v="2021-04-21T00:00:00"/>
    <s v="20:50:00"/>
    <s v="Apr"/>
    <s v="BRONX"/>
    <n v="10451"/>
    <n v="40.824159999999999"/>
    <n v="-73.922775000000001"/>
    <s v="BELT PARKWAY"/>
    <s v="3 AVENUE"/>
    <s v="779       CONCOURSE VILLAGE WEST"/>
    <n v="0"/>
    <n v="0"/>
    <n v="0"/>
    <n v="0"/>
    <s v="Distraction"/>
    <n v="4409453"/>
    <s v="Sedan"/>
    <s v="Sedan"/>
    <s v="2021-04"/>
    <n v="20"/>
    <n v="0"/>
    <n v="0"/>
    <s v="Non-Severe"/>
    <x v="0"/>
  </r>
  <r>
    <d v="2021-04-21T00:00:00"/>
    <s v="11:50:00"/>
    <s v="Apr"/>
    <s v="BROOKLYN"/>
    <n v="11238"/>
    <n v="40.682364999999997"/>
    <n v="-73.966679999999997"/>
    <s v="BELT PARKWAY"/>
    <s v="3 AVENUE"/>
    <s v="535       CLINTON AVENUE"/>
    <n v="0"/>
    <n v="0"/>
    <n v="0"/>
    <n v="0"/>
    <s v="Passing Too Closely"/>
    <n v="4409789"/>
    <s v="Station Wagon"/>
    <s v="Sedan"/>
    <s v="2021-04"/>
    <n v="11"/>
    <n v="0"/>
    <n v="0"/>
    <s v="Non-Severe"/>
    <x v="0"/>
  </r>
  <r>
    <d v="2021-04-21T00:00:00"/>
    <s v="09:45:00"/>
    <s v="Apr"/>
    <s v="BROOKLYN"/>
    <n v="10879.98965307365"/>
    <n v="40.670887"/>
    <n v="-73.936490000000006"/>
    <s v="SAINT JOHNS PLACE"/>
    <s v="3 AVENUE"/>
    <s v="1400      PELHAM PARKWAY SOUTH"/>
    <n v="0"/>
    <n v="0"/>
    <n v="0"/>
    <n v="0"/>
    <s v="Distraction"/>
    <n v="4410330"/>
    <s v="Station Wagon"/>
    <s v="3-Door"/>
    <s v="2021-04"/>
    <n v="9"/>
    <n v="0"/>
    <n v="0"/>
    <s v="Non-Severe"/>
    <x v="0"/>
  </r>
  <r>
    <d v="2021-04-22T00:00:00"/>
    <s v="22:00:00"/>
    <s v="Apr"/>
    <s v="BROOKLYN"/>
    <n v="11212"/>
    <n v="40.664485999999997"/>
    <n v="-73.91525"/>
    <s v="BELT PARKWAY"/>
    <s v="3 AVENUE"/>
    <s v="2020      STRAUSS STREET"/>
    <n v="0"/>
    <n v="0"/>
    <n v="0"/>
    <n v="0"/>
    <s v="Distraction"/>
    <n v="4410097"/>
    <s v="Station Wagon"/>
    <s v="Sedan"/>
    <s v="2021-04"/>
    <n v="22"/>
    <n v="0"/>
    <n v="0"/>
    <s v="Non-Severe"/>
    <x v="0"/>
  </r>
  <r>
    <d v="2021-04-23T00:00:00"/>
    <s v="23:15:00"/>
    <s v="Apr"/>
    <s v="MANHATTAN"/>
    <n v="10013"/>
    <n v="40.718043999999999"/>
    <n v="-73.996049999999997"/>
    <s v="BELT PARKWAY"/>
    <s v="3 AVENUE"/>
    <s v="80        ELIZABETH STREET"/>
    <n v="0"/>
    <n v="0"/>
    <n v="0"/>
    <n v="0"/>
    <s v="Unspecified"/>
    <n v="4410070"/>
    <s v="Sedan"/>
    <s v="Sedan"/>
    <s v="2021-04"/>
    <n v="23"/>
    <n v="0"/>
    <n v="0"/>
    <s v="Non-Severe"/>
    <x v="0"/>
  </r>
  <r>
    <d v="2021-04-19T00:00:00"/>
    <s v="19:27:00"/>
    <s v="Apr"/>
    <s v="STATEN ISLAND"/>
    <n v="10305"/>
    <n v="40.584670000000003"/>
    <n v="-74.095619999999997"/>
    <s v="NAUGHTON AVENUE"/>
    <s v="JOYCE STREET"/>
    <s v="1400      PELHAM PARKWAY SOUTH"/>
    <n v="0"/>
    <n v="0"/>
    <n v="0"/>
    <n v="0"/>
    <s v="Unspecified"/>
    <n v="4410553"/>
    <s v="Pick-up Truck"/>
    <s v="Sedan"/>
    <s v="2021-04"/>
    <n v="19"/>
    <n v="0"/>
    <n v="0"/>
    <s v="Non-Severe"/>
    <x v="0"/>
  </r>
  <r>
    <d v="2021-04-21T00:00:00"/>
    <s v="01:10:00"/>
    <s v="Apr"/>
    <s v="BROOKLYN"/>
    <n v="10879.98965307365"/>
    <n v="40.662394999999997"/>
    <n v="-73.937349999999995"/>
    <s v="EAST NEW YORK AVENUE"/>
    <s v="3 AVENUE"/>
    <s v="1400      PELHAM PARKWAY SOUTH"/>
    <n v="0"/>
    <n v="0"/>
    <n v="0"/>
    <n v="0"/>
    <s v="Traffic Control Disregarded"/>
    <n v="4410035"/>
    <s v="Sedan"/>
    <s v="Sedan"/>
    <s v="2021-04"/>
    <n v="1"/>
    <n v="0"/>
    <n v="0"/>
    <s v="Non-Severe"/>
    <x v="0"/>
  </r>
  <r>
    <d v="2021-04-21T00:00:00"/>
    <s v="22:30:00"/>
    <s v="Apr"/>
    <s v="BROOKLYN"/>
    <n v="10879.98965307365"/>
    <n v="40.594616000000002"/>
    <n v="-73.997429999999994"/>
    <s v="BELT PARKWAY"/>
    <s v="3 AVENUE"/>
    <s v="1400      PELHAM PARKWAY SOUTH"/>
    <n v="0"/>
    <n v="0"/>
    <n v="0"/>
    <n v="0"/>
    <s v="Passing or Lane Usage Improper"/>
    <n v="4409511"/>
    <s v="Sedan"/>
    <s v="Sedan"/>
    <s v="2021-04"/>
    <n v="22"/>
    <n v="0"/>
    <n v="0"/>
    <s v="Non-Severe"/>
    <x v="0"/>
  </r>
  <r>
    <d v="2021-04-23T00:00:00"/>
    <s v="14:06:00"/>
    <s v="Apr"/>
    <s v="QUEENS"/>
    <n v="11365"/>
    <n v="40.738007000000003"/>
    <n v="-73.78837"/>
    <s v="BELT PARKWAY"/>
    <s v="3 AVENUE"/>
    <s v="64-67     185 STREET"/>
    <n v="2"/>
    <n v="0"/>
    <n v="0"/>
    <n v="0"/>
    <s v="Distraction"/>
    <n v="4409837"/>
    <s v="Station Wagon"/>
    <s v="Station Wagon"/>
    <s v="2021-04"/>
    <n v="14"/>
    <n v="2"/>
    <n v="0"/>
    <s v="Severe"/>
    <x v="0"/>
  </r>
  <r>
    <d v="2021-04-23T00:00:00"/>
    <s v="23:05:00"/>
    <s v="Apr"/>
    <s v="BROOKLYN"/>
    <n v="10879.98965307365"/>
    <n v="40.666319999999999"/>
    <n v="-73.834810000000004"/>
    <s v="BELT PARKWAY"/>
    <s v="3 AVENUE"/>
    <s v="1400      PELHAM PARKWAY SOUTH"/>
    <n v="1"/>
    <n v="0"/>
    <n v="0"/>
    <n v="0"/>
    <s v="View Obstructed/Limited"/>
    <n v="4410230"/>
    <s v="Sedan"/>
    <s v="Sedan"/>
    <s v="2021-04"/>
    <n v="23"/>
    <n v="1"/>
    <n v="0"/>
    <s v="Severe"/>
    <x v="0"/>
  </r>
  <r>
    <d v="2021-04-22T00:00:00"/>
    <s v="12:15:00"/>
    <s v="Apr"/>
    <s v="BROOKLYN"/>
    <n v="10879.98965307365"/>
    <n v="40.787685000000003"/>
    <n v="-73.975020000000001"/>
    <s v="WEST 86 STREET"/>
    <s v="3 AVENUE"/>
    <s v="1400      PELHAM PARKWAY SOUTH"/>
    <n v="0"/>
    <n v="0"/>
    <n v="0"/>
    <n v="0"/>
    <s v="Backing Unsafely"/>
    <n v="4409537"/>
    <s v="Sedan"/>
    <s v="Sedan"/>
    <s v="2021-04"/>
    <n v="12"/>
    <n v="0"/>
    <n v="0"/>
    <s v="Non-Severe"/>
    <x v="0"/>
  </r>
  <r>
    <d v="2021-11-04T00:00:00"/>
    <s v="16:50:00"/>
    <s v="Nov"/>
    <s v="BROOKLYN"/>
    <n v="10879.98965307365"/>
    <n v="40.520114816772221"/>
    <n v="-73.54743161629176"/>
    <s v="QUEENS MIDTOWN TUNNEL"/>
    <s v="3 AVENUE"/>
    <s v="1400      PELHAM PARKWAY SOUTH"/>
    <n v="0"/>
    <n v="0"/>
    <n v="0"/>
    <n v="0"/>
    <s v="Following Too Closely"/>
    <n v="4409816"/>
    <s v="Sedan"/>
    <s v="Sedan"/>
    <s v="2021-11"/>
    <n v="16"/>
    <n v="0"/>
    <n v="0"/>
    <s v="Non-Severe"/>
    <x v="0"/>
  </r>
  <r>
    <d v="2021-04-19T00:00:00"/>
    <s v="12:25:00"/>
    <s v="Apr"/>
    <s v="BROOKLYN"/>
    <n v="10879.98965307365"/>
    <n v="40.669735000000003"/>
    <n v="-73.931039999999996"/>
    <s v="LINCOLN PLACE"/>
    <s v="3 AVENUE"/>
    <s v="1400      PELHAM PARKWAY SOUTH"/>
    <n v="0"/>
    <n v="0"/>
    <n v="0"/>
    <n v="0"/>
    <s v="Distraction"/>
    <n v="4410329"/>
    <s v="Station Wagon"/>
    <s v="Sedan"/>
    <s v="2021-04"/>
    <n v="12"/>
    <n v="0"/>
    <n v="0"/>
    <s v="Non-Severe"/>
    <x v="0"/>
  </r>
  <r>
    <d v="2021-04-21T00:00:00"/>
    <s v="09:30:00"/>
    <s v="Apr"/>
    <s v="QUEENS"/>
    <n v="11105"/>
    <n v="40.775123999999998"/>
    <n v="-73.904439999999994"/>
    <s v="BELT PARKWAY"/>
    <s v="3 AVENUE"/>
    <s v="38-07     21 AVENUE"/>
    <n v="0"/>
    <n v="0"/>
    <n v="0"/>
    <n v="0"/>
    <s v="Passing Too Closely"/>
    <n v="4409167"/>
    <s v="Sedan"/>
    <s v="Station Wagon"/>
    <s v="2021-04"/>
    <n v="9"/>
    <n v="0"/>
    <n v="0"/>
    <s v="Non-Severe"/>
    <x v="0"/>
  </r>
  <r>
    <d v="2021-04-21T00:00:00"/>
    <s v="08:30:00"/>
    <s v="Apr"/>
    <s v="BROOKLYN"/>
    <n v="10879.98965307365"/>
    <n v="40.819716999999997"/>
    <n v="-73.940479999999994"/>
    <s v="WEST 142 STREET"/>
    <s v="3 AVENUE"/>
    <s v="1400      PELHAM PARKWAY SOUTH"/>
    <n v="0"/>
    <n v="0"/>
    <n v="0"/>
    <n v="0"/>
    <s v="Other Vehicular"/>
    <n v="4409254"/>
    <s v="Sedan"/>
    <s v="Firetruck"/>
    <s v="2021-04"/>
    <n v="8"/>
    <n v="0"/>
    <n v="0"/>
    <s v="Non-Severe"/>
    <x v="0"/>
  </r>
  <r>
    <d v="2021-04-22T00:00:00"/>
    <s v="12:30:00"/>
    <s v="Apr"/>
    <s v="BROOKLYN"/>
    <n v="11210"/>
    <n v="40.627090000000003"/>
    <n v="-73.944029999999998"/>
    <s v="NEW YORK AVENUE"/>
    <s v="AVENUE J"/>
    <s v="1400      PELHAM PARKWAY SOUTH"/>
    <n v="1"/>
    <n v="0"/>
    <n v="0"/>
    <n v="0"/>
    <s v="Traffic Control Disregarded"/>
    <n v="4410410"/>
    <s v="Station Wagon"/>
    <s v="Sedan"/>
    <s v="2021-04"/>
    <n v="12"/>
    <n v="1"/>
    <n v="0"/>
    <s v="Severe"/>
    <x v="0"/>
  </r>
  <r>
    <d v="2021-04-21T00:00:00"/>
    <s v="19:05:00"/>
    <s v="Apr"/>
    <s v="STATEN ISLAND"/>
    <n v="10312"/>
    <n v="40.559128000000001"/>
    <n v="-74.169489999999996"/>
    <s v="RICHMOND AVENUE"/>
    <s v="GURLEY AVENUE"/>
    <s v="1400      PELHAM PARKWAY SOUTH"/>
    <n v="0"/>
    <n v="0"/>
    <n v="0"/>
    <n v="0"/>
    <s v="Distraction"/>
    <n v="4409700"/>
    <s v="Sedan"/>
    <s v="Station Wagon"/>
    <s v="2021-04"/>
    <n v="19"/>
    <n v="0"/>
    <n v="0"/>
    <s v="Non-Severe"/>
    <x v="0"/>
  </r>
  <r>
    <d v="2021-04-23T00:00:00"/>
    <s v="16:00:00"/>
    <s v="Apr"/>
    <s v="BROOKLYN"/>
    <n v="11232"/>
    <n v="40.661589999999997"/>
    <n v="-73.995360000000005"/>
    <s v="BELT PARKWAY"/>
    <s v="3 AVENUE"/>
    <s v="198       22 STREET"/>
    <n v="0"/>
    <n v="0"/>
    <n v="0"/>
    <n v="0"/>
    <s v="Unspecified"/>
    <n v="4410348"/>
    <s v="Station Wagon"/>
    <s v="Sedan"/>
    <s v="2021-04"/>
    <n v="16"/>
    <n v="0"/>
    <n v="0"/>
    <s v="Non-Severe"/>
    <x v="0"/>
  </r>
  <r>
    <d v="2021-04-23T00:00:00"/>
    <s v="08:40:00"/>
    <s v="Apr"/>
    <s v="BROOKLYN"/>
    <n v="11226"/>
    <n v="40.650387000000002"/>
    <n v="-73.95872"/>
    <s v="FLATBUSH AVENUE"/>
    <s v="CHURCH AVENUE"/>
    <s v="1400      PELHAM PARKWAY SOUTH"/>
    <n v="0"/>
    <n v="0"/>
    <n v="0"/>
    <n v="0"/>
    <s v="Unspecified"/>
    <n v="4410063"/>
    <s v="Station Wagon"/>
    <s v="Sedan"/>
    <s v="2021-04"/>
    <n v="8"/>
    <n v="0"/>
    <n v="0"/>
    <s v="Non-Severe"/>
    <x v="0"/>
  </r>
  <r>
    <d v="2021-04-22T00:00:00"/>
    <s v="07:00:00"/>
    <s v="Apr"/>
    <s v="BROOKLYN"/>
    <n v="10879.98965307365"/>
    <n v="40.700836000000002"/>
    <n v="-73.994950000000003"/>
    <s v="BROOKLYN QUEENS EXPRESSWAY"/>
    <s v="3 AVENUE"/>
    <s v="1400      PELHAM PARKWAY SOUTH"/>
    <n v="0"/>
    <n v="0"/>
    <n v="0"/>
    <n v="0"/>
    <s v="Glare"/>
    <n v="4410279"/>
    <s v="Station Wagon"/>
    <s v="Station Wagon"/>
    <s v="2021-04"/>
    <n v="7"/>
    <n v="0"/>
    <n v="0"/>
    <s v="Non-Severe"/>
    <x v="0"/>
  </r>
  <r>
    <d v="2021-04-21T00:00:00"/>
    <s v="12:50:00"/>
    <s v="Apr"/>
    <s v="MANHATTAN"/>
    <n v="10013"/>
    <n v="40.717619999999997"/>
    <n v="-74.000280000000004"/>
    <s v="WALKER STREET"/>
    <s v="CENTRE STREET"/>
    <s v="1400      PELHAM PARKWAY SOUTH"/>
    <n v="0"/>
    <n v="0"/>
    <n v="0"/>
    <n v="0"/>
    <s v="Passing Too Closely"/>
    <n v="4410065"/>
    <s v="Sedan"/>
    <s v="Sedan"/>
    <s v="2021-04"/>
    <n v="12"/>
    <n v="0"/>
    <n v="0"/>
    <s v="Non-Severe"/>
    <x v="0"/>
  </r>
  <r>
    <d v="2021-03-31T00:00:00"/>
    <s v="15:38:00"/>
    <s v="Mar"/>
    <s v="BRONX"/>
    <n v="10452"/>
    <n v="40.844340000000003"/>
    <n v="-73.914749999999998"/>
    <s v="JEROME AVENUE"/>
    <s v="EAST MOUNT EDEN AVENUE"/>
    <s v="1400      PELHAM PARKWAY SOUTH"/>
    <n v="1"/>
    <n v="0"/>
    <n v="1"/>
    <n v="0"/>
    <s v="Unspecified"/>
    <n v="4409705"/>
    <s v="Sedan"/>
    <s v="Sedan"/>
    <s v="2021-03"/>
    <n v="15"/>
    <n v="2"/>
    <n v="0"/>
    <s v="Severe"/>
    <x v="0"/>
  </r>
  <r>
    <d v="2021-04-21T00:00:00"/>
    <s v="16:20:00"/>
    <s v="Apr"/>
    <s v="MANHATTAN"/>
    <n v="10024"/>
    <n v="40.784354999999998"/>
    <n v="-73.981170000000006"/>
    <s v="WEST END AVENUE"/>
    <s v="WEST 79 STREET"/>
    <s v="1400      PELHAM PARKWAY SOUTH"/>
    <n v="1"/>
    <n v="0"/>
    <n v="0"/>
    <n v="0"/>
    <s v="Distraction"/>
    <n v="4409309"/>
    <s v="Sedan"/>
    <s v="Bike"/>
    <s v="2021-04"/>
    <n v="16"/>
    <n v="1"/>
    <n v="0"/>
    <s v="Severe"/>
    <x v="0"/>
  </r>
  <r>
    <d v="2021-04-21T00:00:00"/>
    <s v="15:45:00"/>
    <s v="Apr"/>
    <s v="BRONX"/>
    <n v="10474"/>
    <n v="40.816719999999997"/>
    <n v="-73.892409999999998"/>
    <s v="BELT PARKWAY"/>
    <s v="3 AVENUE"/>
    <s v="880       GARRISON AVENUE"/>
    <n v="0"/>
    <n v="0"/>
    <n v="0"/>
    <n v="0"/>
    <s v="Failure to Yield Right-of-Way"/>
    <n v="4409404"/>
    <s v="Station Wagon"/>
    <s v="Sedan"/>
    <s v="2021-04"/>
    <n v="15"/>
    <n v="0"/>
    <n v="0"/>
    <s v="Non-Severe"/>
    <x v="0"/>
  </r>
  <r>
    <d v="2021-04-22T00:00:00"/>
    <s v="23:23:00"/>
    <s v="Apr"/>
    <s v="BRONX"/>
    <n v="10453"/>
    <n v="40.861862000000002"/>
    <n v="-73.912819999999996"/>
    <s v="WEST FORDHAM ROAD"/>
    <s v="MAJOR DEEGAN EXPRESSWAY"/>
    <s v="1400      PELHAM PARKWAY SOUTH"/>
    <n v="0"/>
    <n v="0"/>
    <n v="0"/>
    <n v="0"/>
    <s v="Unspecified"/>
    <n v="4409695"/>
    <s v="Station Wagon"/>
    <s v="Sedan"/>
    <s v="2021-04"/>
    <n v="23"/>
    <n v="0"/>
    <n v="0"/>
    <s v="Non-Severe"/>
    <x v="0"/>
  </r>
  <r>
    <d v="2021-04-21T00:00:00"/>
    <s v="14:20:00"/>
    <s v="Apr"/>
    <s v="BROOKLYN"/>
    <n v="11207"/>
    <n v="40.659109999999998"/>
    <n v="-73.89922"/>
    <s v="NEW LOTS AVENUE"/>
    <s v="VAN SIDERIN AVENUE"/>
    <s v="1400      PELHAM PARKWAY SOUTH"/>
    <n v="1"/>
    <n v="0"/>
    <n v="0"/>
    <n v="0"/>
    <s v="Unspecified"/>
    <n v="4409556"/>
    <s v="Bus"/>
    <s v="Sedan"/>
    <s v="2021-04"/>
    <n v="14"/>
    <n v="1"/>
    <n v="0"/>
    <s v="Severe"/>
    <x v="0"/>
  </r>
  <r>
    <d v="2021-04-23T00:00:00"/>
    <s v="11:16:00"/>
    <s v="Apr"/>
    <s v="BROOKLYN"/>
    <n v="10879.98965307365"/>
    <n v="40.833350000000003"/>
    <n v="-73.935239999999993"/>
    <s v="HARLEM RIVER DRIVE"/>
    <s v="3 AVENUE"/>
    <s v="1400      PELHAM PARKWAY SOUTH"/>
    <n v="0"/>
    <n v="0"/>
    <n v="0"/>
    <n v="0"/>
    <s v="Distraction"/>
    <n v="4409983"/>
    <s v="Sedan"/>
    <s v="Station Wagon"/>
    <s v="2021-04"/>
    <n v="11"/>
    <n v="0"/>
    <n v="0"/>
    <s v="Non-Severe"/>
    <x v="0"/>
  </r>
  <r>
    <d v="2021-04-22T00:00:00"/>
    <s v="22:50:00"/>
    <s v="Apr"/>
    <s v="BROOKLYN"/>
    <n v="10879.98965307365"/>
    <n v="40.642539999999997"/>
    <n v="-73.876519999999999"/>
    <s v="BELT PARKWAY"/>
    <s v="3 AVENUE"/>
    <s v="1400      PELHAM PARKWAY SOUTH"/>
    <n v="1"/>
    <n v="0"/>
    <n v="0"/>
    <n v="0"/>
    <s v="Other Vehicular"/>
    <n v="4409668"/>
    <s v="Sedan"/>
    <s v="Sedan"/>
    <s v="2021-04"/>
    <n v="22"/>
    <n v="1"/>
    <n v="0"/>
    <s v="Severe"/>
    <x v="0"/>
  </r>
  <r>
    <d v="2021-04-21T00:00:00"/>
    <s v="08:10:00"/>
    <s v="Apr"/>
    <s v="BROOKLYN"/>
    <n v="11249"/>
    <n v="40.698189999999997"/>
    <n v="-73.961910000000003"/>
    <s v="FLUSHING AVENUE"/>
    <s v="CLASSON AVENUE"/>
    <s v="1400      PELHAM PARKWAY SOUTH"/>
    <n v="1"/>
    <n v="0"/>
    <n v="0"/>
    <n v="0"/>
    <s v="Turning Improperly"/>
    <n v="4409190"/>
    <s v="Station Wagon"/>
    <s v="Station Wagon"/>
    <s v="2021-04"/>
    <n v="8"/>
    <n v="1"/>
    <n v="0"/>
    <s v="Severe"/>
    <x v="0"/>
  </r>
  <r>
    <d v="2021-02-04T00:00:00"/>
    <s v="21:05:00"/>
    <s v="Feb"/>
    <s v="MANHATTAN"/>
    <n v="10023"/>
    <n v="40.768562000000003"/>
    <n v="-73.981575000000007"/>
    <s v="BELT PARKWAY"/>
    <s v="3 AVENUE"/>
    <s v="1         CENTRAL PARK WEST"/>
    <n v="0"/>
    <n v="0"/>
    <n v="0"/>
    <n v="0"/>
    <s v="View Obstructed/Limited"/>
    <n v="4409827"/>
    <s v="Van"/>
    <s v="Sedan"/>
    <s v="2021-02"/>
    <n v="21"/>
    <n v="0"/>
    <n v="0"/>
    <s v="Non-Severe"/>
    <x v="0"/>
  </r>
  <r>
    <d v="2021-04-22T00:00:00"/>
    <s v="10:15:00"/>
    <s v="Apr"/>
    <s v="MANHATTAN"/>
    <n v="10012"/>
    <n v="40.720936000000002"/>
    <n v="-73.993804999999995"/>
    <s v="BOWERY"/>
    <s v="SPRING STREET"/>
    <s v="1400      PELHAM PARKWAY SOUTH"/>
    <n v="0"/>
    <n v="0"/>
    <n v="0"/>
    <n v="0"/>
    <s v="Reaction to Uninvolved Vehicle"/>
    <n v="4410154"/>
    <s v="Sedan"/>
    <s v="Sedan"/>
    <s v="2021-04"/>
    <n v="10"/>
    <n v="0"/>
    <n v="0"/>
    <s v="Non-Severe"/>
    <x v="0"/>
  </r>
  <r>
    <d v="2021-04-21T00:00:00"/>
    <s v="09:57:00"/>
    <s v="Apr"/>
    <s v="BROOKLYN"/>
    <n v="11203"/>
    <n v="40.652973000000003"/>
    <n v="-73.944010000000006"/>
    <s v="LINDEN BOULEVARD"/>
    <s v="BROOKLYN AVENUE"/>
    <s v="1400      PELHAM PARKWAY SOUTH"/>
    <n v="2"/>
    <n v="0"/>
    <n v="0"/>
    <n v="0"/>
    <s v="Passing or Lane Usage Improper"/>
    <n v="4409331"/>
    <s v="Sedan"/>
    <s v="Sedan"/>
    <s v="2021-04"/>
    <n v="9"/>
    <n v="2"/>
    <n v="0"/>
    <s v="Severe"/>
    <x v="0"/>
  </r>
  <r>
    <d v="2021-04-23T00:00:00"/>
    <s v="13:00:00"/>
    <s v="Apr"/>
    <s v="BROOKLYN"/>
    <n v="10879.98965307365"/>
    <n v="40.520114816772221"/>
    <n v="-73.54743161629176"/>
    <s v="WHITESTONE EXPRESSWAY"/>
    <s v="LINDEN PLACE"/>
    <s v="1400      PELHAM PARKWAY SOUTH"/>
    <n v="0"/>
    <n v="0"/>
    <n v="0"/>
    <n v="0"/>
    <s v="Unspecified"/>
    <n v="4409805"/>
    <s v="Pick-up Truck"/>
    <s v="Tractor Truck Diesel"/>
    <s v="2021-04"/>
    <n v="13"/>
    <n v="0"/>
    <n v="0"/>
    <s v="Non-Severe"/>
    <x v="0"/>
  </r>
  <r>
    <d v="2021-04-21T00:00:00"/>
    <s v="07:50:00"/>
    <s v="Apr"/>
    <s v="BROOKLYN"/>
    <n v="10879.98965307365"/>
    <n v="40.736350000000002"/>
    <n v="-73.975020000000001"/>
    <s v="FDR DRIVE"/>
    <s v="3 AVENUE"/>
    <s v="1400      PELHAM PARKWAY SOUTH"/>
    <n v="0"/>
    <n v="0"/>
    <n v="0"/>
    <n v="0"/>
    <s v="Distraction"/>
    <n v="4409132"/>
    <s v="Sedan"/>
    <s v="Station Wagon"/>
    <s v="2021-04"/>
    <n v="7"/>
    <n v="0"/>
    <n v="0"/>
    <s v="Non-Severe"/>
    <x v="0"/>
  </r>
  <r>
    <d v="2021-04-23T00:00:00"/>
    <s v="14:00:00"/>
    <s v="Apr"/>
    <s v="QUEENS"/>
    <n v="11434"/>
    <n v="40.65616"/>
    <n v="-73.767359999999996"/>
    <s v="ROCKAWAY BOULEVARD"/>
    <s v="BREWER BOULEVARD"/>
    <s v="1400      PELHAM PARKWAY SOUTH"/>
    <n v="0"/>
    <n v="0"/>
    <n v="0"/>
    <n v="0"/>
    <s v="Following Too Closely"/>
    <n v="4409859"/>
    <s v="Station Wagon"/>
    <s v="Station Wagon"/>
    <s v="2021-04"/>
    <n v="14"/>
    <n v="0"/>
    <n v="0"/>
    <s v="Non-Severe"/>
    <x v="0"/>
  </r>
  <r>
    <d v="2021-04-23T00:00:00"/>
    <s v="12:24:00"/>
    <s v="Apr"/>
    <s v="BROOKLYN"/>
    <n v="10879.98965307365"/>
    <n v="40.845100000000002"/>
    <n v="-73.909310000000005"/>
    <s v="CROSS BRONX EXPY"/>
    <s v="3 AVENUE"/>
    <s v="1400      PELHAM PARKWAY SOUTH"/>
    <n v="0"/>
    <n v="0"/>
    <n v="0"/>
    <n v="0"/>
    <s v="Reaction to Uninvolved Vehicle"/>
    <n v="4409796"/>
    <s v="Tractor Truck Diesel"/>
    <s v="Station Wagon"/>
    <s v="2021-04"/>
    <n v="12"/>
    <n v="0"/>
    <n v="0"/>
    <s v="Non-Severe"/>
    <x v="0"/>
  </r>
  <r>
    <d v="2021-04-21T00:00:00"/>
    <s v="12:45:00"/>
    <s v="Apr"/>
    <s v="QUEENS"/>
    <n v="11434"/>
    <n v="40.691650000000003"/>
    <n v="-73.779205000000005"/>
    <s v="LINDEN BOULEVARD"/>
    <s v="MERRICK BOULEVARD"/>
    <s v="1400      PELHAM PARKWAY SOUTH"/>
    <n v="0"/>
    <n v="0"/>
    <n v="0"/>
    <n v="0"/>
    <s v="Passing Too Closely"/>
    <n v="4409286"/>
    <s v="Station Wagon"/>
    <s v="Sedan"/>
    <s v="2021-04"/>
    <n v="12"/>
    <n v="0"/>
    <n v="0"/>
    <s v="Non-Severe"/>
    <x v="0"/>
  </r>
  <r>
    <d v="2021-04-14T00:00:00"/>
    <s v="17:30:00"/>
    <s v="Apr"/>
    <s v="MANHATTAN"/>
    <n v="10036"/>
    <n v="40.755802000000003"/>
    <n v="-73.986403999999993"/>
    <s v="WEST 42 STREET"/>
    <s v="BROADWAY"/>
    <s v="1400      PELHAM PARKWAY SOUTH"/>
    <n v="0"/>
    <n v="0"/>
    <n v="0"/>
    <n v="0"/>
    <s v="Unspecified"/>
    <n v="4410055"/>
    <s v="Ambulance"/>
    <s v="Station Wagon"/>
    <s v="2021-04"/>
    <n v="17"/>
    <n v="0"/>
    <n v="0"/>
    <s v="Non-Severe"/>
    <x v="0"/>
  </r>
  <r>
    <d v="2021-04-22T00:00:00"/>
    <s v="08:30:00"/>
    <s v="Apr"/>
    <s v="BROOKLYN"/>
    <n v="10879.98965307365"/>
    <n v="40.594954999999999"/>
    <n v="-73.786270000000002"/>
    <s v="BEACH CHANNEL DRIVE"/>
    <s v="3 AVENUE"/>
    <s v="1400      PELHAM PARKWAY SOUTH"/>
    <n v="0"/>
    <n v="0"/>
    <n v="0"/>
    <n v="0"/>
    <s v="Other Vehicular"/>
    <n v="4409727"/>
    <s v="Sedan"/>
    <s v="Sedan"/>
    <s v="2021-04"/>
    <n v="8"/>
    <n v="0"/>
    <n v="0"/>
    <s v="Non-Severe"/>
    <x v="0"/>
  </r>
  <r>
    <d v="2021-04-22T00:00:00"/>
    <s v="14:30:00"/>
    <s v="Apr"/>
    <s v="QUEENS"/>
    <n v="11105"/>
    <n v="40.777251999999997"/>
    <n v="-73.897989999999993"/>
    <s v="42 STREET"/>
    <s v="19 AVENUE"/>
    <s v="1400      PELHAM PARKWAY SOUTH"/>
    <n v="1"/>
    <n v="0"/>
    <n v="0"/>
    <n v="0"/>
    <s v="Unsafe Speed"/>
    <n v="4410110"/>
    <s v="Pick-up Truck"/>
    <s v="Station Wagon"/>
    <s v="2021-04"/>
    <n v="14"/>
    <n v="1"/>
    <n v="0"/>
    <s v="Severe"/>
    <x v="0"/>
  </r>
  <r>
    <d v="2021-04-23T00:00:00"/>
    <s v="00:04:00"/>
    <s v="Apr"/>
    <s v="BROOKLYN"/>
    <n v="11223"/>
    <n v="40.593327000000002"/>
    <n v="-73.964645000000004"/>
    <s v="OCEAN PARKWAY"/>
    <s v="AVENUE W"/>
    <s v="1400      PELHAM PARKWAY SOUTH"/>
    <n v="1"/>
    <n v="0"/>
    <n v="0"/>
    <n v="0"/>
    <s v="Fell Asleep"/>
    <n v="4410445"/>
    <s v="Sedan"/>
    <s v="Sedan"/>
    <s v="2021-04"/>
    <n v="0"/>
    <n v="1"/>
    <n v="0"/>
    <s v="Severe"/>
    <x v="0"/>
  </r>
  <r>
    <d v="2021-04-21T00:00:00"/>
    <s v="14:00:00"/>
    <s v="Apr"/>
    <s v="MANHATTAN"/>
    <n v="10075"/>
    <n v="40.777676"/>
    <n v="-73.963234"/>
    <s v="5 AVENUE"/>
    <s v="EAST 80 STREET"/>
    <s v="1400      PELHAM PARKWAY SOUTH"/>
    <n v="0"/>
    <n v="0"/>
    <n v="0"/>
    <n v="0"/>
    <s v="Distraction"/>
    <n v="4409438"/>
    <s v="E-Scooter"/>
    <s v="Sedan"/>
    <s v="2021-04"/>
    <n v="14"/>
    <n v="0"/>
    <n v="0"/>
    <s v="Non-Severe"/>
    <x v="0"/>
  </r>
  <r>
    <d v="2021-04-23T00:00:00"/>
    <s v="19:00:00"/>
    <s v="Apr"/>
    <s v="BROOKLYN"/>
    <n v="11201"/>
    <n v="40.688408000000003"/>
    <n v="-73.98657"/>
    <s v="STATE STREET"/>
    <s v="HOYT STREET"/>
    <s v="1400      PELHAM PARKWAY SOUTH"/>
    <n v="0"/>
    <n v="0"/>
    <n v="0"/>
    <n v="0"/>
    <s v="Unspecified"/>
    <n v="4410283"/>
    <s v="Station Wagon"/>
    <s v="Sedan"/>
    <s v="2021-04"/>
    <n v="19"/>
    <n v="0"/>
    <n v="0"/>
    <s v="Non-Severe"/>
    <x v="0"/>
  </r>
  <r>
    <d v="2021-04-23T00:00:00"/>
    <s v="15:19:00"/>
    <s v="Apr"/>
    <s v="BROOKLYN"/>
    <n v="10879.98965307365"/>
    <n v="40.691074"/>
    <n v="-73.908805999999998"/>
    <s v="WILSON AVENUE"/>
    <s v="3 AVENUE"/>
    <s v="1400      PELHAM PARKWAY SOUTH"/>
    <n v="1"/>
    <n v="0"/>
    <n v="0"/>
    <n v="0"/>
    <s v="Backing Unsafely"/>
    <n v="4409916"/>
    <s v="Station Wagon"/>
    <s v="Station Wagon"/>
    <s v="2021-04"/>
    <n v="15"/>
    <n v="1"/>
    <n v="0"/>
    <s v="Severe"/>
    <x v="0"/>
  </r>
  <r>
    <d v="2021-04-21T00:00:00"/>
    <s v="09:35:00"/>
    <s v="Apr"/>
    <s v="BROOKLYN"/>
    <n v="10879.98965307365"/>
    <n v="40.773037000000002"/>
    <n v="-73.795659999999998"/>
    <s v="26 AVENUE"/>
    <s v="3 AVENUE"/>
    <s v="1400      PELHAM PARKWAY SOUTH"/>
    <n v="2"/>
    <n v="0"/>
    <n v="0"/>
    <n v="0"/>
    <s v="Failure to Yield Right-of-Way"/>
    <n v="4409269"/>
    <s v="Station Wagon"/>
    <s v="Station Wagon"/>
    <s v="2021-04"/>
    <n v="9"/>
    <n v="2"/>
    <n v="0"/>
    <s v="Severe"/>
    <x v="0"/>
  </r>
  <r>
    <d v="2021-04-23T00:00:00"/>
    <s v="22:58:00"/>
    <s v="Apr"/>
    <s v="BROOKLYN"/>
    <n v="10879.98965307365"/>
    <n v="40.691226999999998"/>
    <n v="-73.982140000000001"/>
    <s v="FLATBUSH AVENUE EXTENSION"/>
    <s v="3 AVENUE"/>
    <s v="1400      PELHAM PARKWAY SOUTH"/>
    <n v="1"/>
    <n v="0"/>
    <n v="0"/>
    <n v="0"/>
    <s v="Distraction"/>
    <n v="4409880"/>
    <s v="Station Wagon"/>
    <s v="E-Bike"/>
    <s v="2021-04"/>
    <n v="22"/>
    <n v="1"/>
    <n v="0"/>
    <s v="Severe"/>
    <x v="0"/>
  </r>
  <r>
    <d v="2021-04-22T00:00:00"/>
    <s v="14:40:00"/>
    <s v="Apr"/>
    <s v="BRONX"/>
    <n v="10467"/>
    <n v="40.865360000000003"/>
    <n v="-73.870429999999999"/>
    <s v="ALLERTON AVENUE"/>
    <s v="BRONX PARK EAST"/>
    <s v="1400      PELHAM PARKWAY SOUTH"/>
    <n v="0"/>
    <n v="0"/>
    <n v="0"/>
    <n v="0"/>
    <s v="Turning Improperly"/>
    <n v="4409749"/>
    <s v="Sedan"/>
    <s v="Sedan"/>
    <s v="2021-04"/>
    <n v="14"/>
    <n v="0"/>
    <n v="0"/>
    <s v="Non-Severe"/>
    <x v="0"/>
  </r>
  <r>
    <d v="2021-04-22T00:00:00"/>
    <s v="16:00:00"/>
    <s v="Apr"/>
    <s v="BROOKLYN"/>
    <n v="10879.98965307365"/>
    <n v="40.699654000000002"/>
    <n v="-73.742270000000005"/>
    <s v="115 ROAD"/>
    <s v="SPRINGFIELD BOULEVARD"/>
    <s v="1400      PELHAM PARKWAY SOUTH"/>
    <n v="0"/>
    <n v="0"/>
    <n v="0"/>
    <n v="0"/>
    <s v="Unspecified"/>
    <n v="4409635"/>
    <s v="Sedan"/>
    <s v="Sedan"/>
    <s v="2021-04"/>
    <n v="16"/>
    <n v="0"/>
    <n v="0"/>
    <s v="Non-Severe"/>
    <x v="0"/>
  </r>
  <r>
    <d v="2021-04-23T00:00:00"/>
    <s v="17:10:00"/>
    <s v="Apr"/>
    <s v="BRONX"/>
    <n v="10451"/>
    <n v="40.822741999999998"/>
    <n v="-73.913894999999997"/>
    <s v="BELT PARKWAY"/>
    <s v="3 AVENUE"/>
    <s v="416       EAST 159 STREET"/>
    <n v="1"/>
    <n v="0"/>
    <n v="1"/>
    <n v="0"/>
    <s v="Unspecified"/>
    <n v="4410498"/>
    <s v="Station Wagon"/>
    <s v="Sedan"/>
    <s v="2021-04"/>
    <n v="17"/>
    <n v="2"/>
    <n v="0"/>
    <s v="Severe"/>
    <x v="0"/>
  </r>
  <r>
    <d v="2021-04-21T00:00:00"/>
    <s v="09:44:00"/>
    <s v="Apr"/>
    <s v="BROOKLYN"/>
    <n v="10879.98965307365"/>
    <n v="40.520114816772221"/>
    <n v="-73.54743161629176"/>
    <s v="18 STREET"/>
    <s v="7 AVENUE"/>
    <s v="1400      PELHAM PARKWAY SOUTH"/>
    <n v="1"/>
    <n v="0"/>
    <n v="0"/>
    <n v="0"/>
    <s v="Distraction"/>
    <n v="4409525"/>
    <s v="Sedan"/>
    <s v="Bike"/>
    <s v="2021-04"/>
    <n v="9"/>
    <n v="1"/>
    <n v="0"/>
    <s v="Severe"/>
    <x v="0"/>
  </r>
  <r>
    <d v="2021-04-21T00:00:00"/>
    <s v="00:50:00"/>
    <s v="Apr"/>
    <s v="BROOKLYN"/>
    <n v="11226"/>
    <n v="40.644196000000001"/>
    <n v="-73.954669999999993"/>
    <s v="BEDFORD AVENUE"/>
    <s v="CORTELYOU ROAD"/>
    <s v="1400      PELHAM PARKWAY SOUTH"/>
    <n v="1"/>
    <n v="0"/>
    <n v="0"/>
    <n v="0"/>
    <s v="Traffic Control Disregarded"/>
    <n v="4410253"/>
    <s v="Taxi"/>
    <s v="Sedan"/>
    <s v="2021-04"/>
    <n v="0"/>
    <n v="1"/>
    <n v="0"/>
    <s v="Severe"/>
    <x v="0"/>
  </r>
  <r>
    <d v="2021-04-22T00:00:00"/>
    <s v="14:40:00"/>
    <s v="Apr"/>
    <s v="QUEENS"/>
    <n v="11378"/>
    <n v="40.733657999999998"/>
    <n v="-73.900080000000003"/>
    <s v="65 PLACE"/>
    <s v="52 AVENUE"/>
    <s v="1400      PELHAM PARKWAY SOUTH"/>
    <n v="1"/>
    <n v="0"/>
    <n v="0"/>
    <n v="0"/>
    <s v="Following Too Closely"/>
    <n v="4409764"/>
    <s v="Station Wagon"/>
    <s v="Station Wagon"/>
    <s v="2021-04"/>
    <n v="14"/>
    <n v="1"/>
    <n v="0"/>
    <s v="Severe"/>
    <x v="0"/>
  </r>
  <r>
    <d v="2021-04-23T00:00:00"/>
    <s v="18:49:00"/>
    <s v="Apr"/>
    <s v="QUEENS"/>
    <n v="11372"/>
    <n v="40.749470000000002"/>
    <n v="-73.886855999999995"/>
    <s v="BELT PARKWAY"/>
    <s v="3 AVENUE"/>
    <s v="79-14     37 AVENUE"/>
    <n v="0"/>
    <n v="0"/>
    <n v="0"/>
    <n v="0"/>
    <s v="Unspecified"/>
    <n v="4409975"/>
    <s v="Station Wagon"/>
    <s v="Sedan"/>
    <s v="2021-04"/>
    <n v="18"/>
    <n v="0"/>
    <n v="0"/>
    <s v="Non-Severe"/>
    <x v="0"/>
  </r>
  <r>
    <d v="2021-04-21T00:00:00"/>
    <s v="23:10:00"/>
    <s v="Apr"/>
    <s v="BRONX"/>
    <n v="10457"/>
    <n v="40.854289999999999"/>
    <n v="-73.900270000000006"/>
    <s v="RYER AVENUE"/>
    <s v="EAST 181 STREET"/>
    <s v="1400      PELHAM PARKWAY SOUTH"/>
    <n v="0"/>
    <n v="0"/>
    <n v="0"/>
    <n v="0"/>
    <s v="Unspecified"/>
    <n v="4409363"/>
    <s v="Station Wagon"/>
    <s v="Sedan"/>
    <s v="2021-04"/>
    <n v="23"/>
    <n v="0"/>
    <n v="0"/>
    <s v="Non-Severe"/>
    <x v="0"/>
  </r>
  <r>
    <d v="2021-04-21T00:00:00"/>
    <s v="00:05:00"/>
    <s v="Apr"/>
    <s v="MANHATTAN"/>
    <n v="10040"/>
    <n v="40.859324999999998"/>
    <n v="-73.931319999999999"/>
    <s v="BROADWAY"/>
    <s v="BENNETT AVENUE"/>
    <s v="1400      PELHAM PARKWAY SOUTH"/>
    <n v="3"/>
    <n v="0"/>
    <n v="0"/>
    <n v="0"/>
    <s v="Unsafe Speed"/>
    <n v="4409475"/>
    <s v="Sedan"/>
    <s v="Open Body"/>
    <s v="2021-04"/>
    <n v="0"/>
    <n v="3"/>
    <n v="0"/>
    <s v="Severe"/>
    <x v="0"/>
  </r>
  <r>
    <d v="2021-04-21T00:00:00"/>
    <s v="16:15:00"/>
    <s v="Apr"/>
    <s v="BROOKLYN"/>
    <n v="11233"/>
    <n v="40.684314999999998"/>
    <n v="-73.922989999999999"/>
    <s v="BELT PARKWAY"/>
    <s v="3 AVENUE"/>
    <s v="165       RALPH AVENUE"/>
    <n v="2"/>
    <n v="0"/>
    <n v="0"/>
    <n v="0"/>
    <s v="Distraction"/>
    <n v="4410197"/>
    <s v="Sedan"/>
    <s v="Station Wagon"/>
    <s v="2021-04"/>
    <n v="16"/>
    <n v="2"/>
    <n v="0"/>
    <s v="Severe"/>
    <x v="0"/>
  </r>
  <r>
    <d v="2021-04-19T00:00:00"/>
    <s v="06:00:00"/>
    <s v="Apr"/>
    <s v="BROOKLYN"/>
    <n v="11234"/>
    <n v="40.520114816772221"/>
    <n v="-73.54743161629176"/>
    <s v="59 place"/>
    <s v="STRICKLAND AVENUE"/>
    <s v="1400      PELHAM PARKWAY SOUTH"/>
    <n v="0"/>
    <n v="0"/>
    <n v="0"/>
    <n v="0"/>
    <s v="Distraction"/>
    <n v="4410401"/>
    <s v="Station Wagon"/>
    <s v="Bus"/>
    <s v="2021-04"/>
    <n v="6"/>
    <n v="0"/>
    <n v="0"/>
    <s v="Non-Severe"/>
    <x v="0"/>
  </r>
  <r>
    <d v="2021-04-23T00:00:00"/>
    <s v="15:00:00"/>
    <s v="Apr"/>
    <s v="BROOKLYN"/>
    <n v="11212"/>
    <n v="40.672890000000002"/>
    <n v="-73.906684999999996"/>
    <s v="LIBERTY AVENUE"/>
    <s v="CHRISTOPHER AVENUE"/>
    <s v="1400      PELHAM PARKWAY SOUTH"/>
    <n v="0"/>
    <n v="0"/>
    <n v="0"/>
    <n v="0"/>
    <s v="Unspecified"/>
    <n v="4410100"/>
    <s v="Station Wagon"/>
    <s v="Sedan"/>
    <s v="2021-04"/>
    <n v="15"/>
    <n v="0"/>
    <n v="0"/>
    <s v="Non-Severe"/>
    <x v="0"/>
  </r>
  <r>
    <d v="2021-04-21T00:00:00"/>
    <s v="13:05:00"/>
    <s v="Apr"/>
    <s v="BRONX"/>
    <n v="10466"/>
    <n v="40.888449999999999"/>
    <n v="-73.841965000000002"/>
    <s v="BAYCHESTER AVENUE"/>
    <s v="EAST 233 STREET"/>
    <s v="1400      PELHAM PARKWAY SOUTH"/>
    <n v="0"/>
    <n v="0"/>
    <n v="0"/>
    <n v="0"/>
    <s v="Passing or Lane Usage Improper"/>
    <n v="4409533"/>
    <s v="Sedan"/>
    <s v="Van"/>
    <s v="2021-04"/>
    <n v="13"/>
    <n v="0"/>
    <n v="0"/>
    <s v="Non-Severe"/>
    <x v="0"/>
  </r>
  <r>
    <d v="2021-04-23T00:00:00"/>
    <s v="09:02:00"/>
    <s v="Apr"/>
    <s v="QUEENS"/>
    <n v="11434"/>
    <n v="40.691650000000003"/>
    <n v="-73.779205000000005"/>
    <s v="LINDEN BOULEVARD"/>
    <s v="MERRICK BOULEVARD"/>
    <s v="1400      PELHAM PARKWAY SOUTH"/>
    <n v="0"/>
    <n v="0"/>
    <n v="0"/>
    <n v="0"/>
    <s v="Distraction"/>
    <n v="4409820"/>
    <s v="Station Wagon"/>
    <s v="Sedan"/>
    <s v="2021-04"/>
    <n v="9"/>
    <n v="0"/>
    <n v="0"/>
    <s v="Non-Severe"/>
    <x v="0"/>
  </r>
  <r>
    <d v="2021-04-22T00:00:00"/>
    <s v="08:00:00"/>
    <s v="Apr"/>
    <s v="MANHATTAN"/>
    <n v="10019"/>
    <n v="40.520114816772221"/>
    <n v="-73.54743161629176"/>
    <s v="12 AVENUE"/>
    <s v="WEST 57 STREET"/>
    <s v="1400      PELHAM PARKWAY SOUTH"/>
    <n v="0"/>
    <n v="0"/>
    <n v="0"/>
    <n v="0"/>
    <s v="Distraction"/>
    <n v="4409507"/>
    <s v="Station Wagon"/>
    <s v="Station Wagon"/>
    <s v="2021-04"/>
    <n v="8"/>
    <n v="0"/>
    <n v="0"/>
    <s v="Non-Severe"/>
    <x v="0"/>
  </r>
  <r>
    <d v="2021-04-21T00:00:00"/>
    <s v="15:00:00"/>
    <s v="Apr"/>
    <s v="BRONX"/>
    <n v="10461"/>
    <n v="40.83981"/>
    <n v="-73.846490000000003"/>
    <s v="FRISBY AVENUE"/>
    <s v="SAINT PETERS AVENUE"/>
    <s v="1400      PELHAM PARKWAY SOUTH"/>
    <n v="5"/>
    <n v="0"/>
    <n v="0"/>
    <n v="0"/>
    <s v="Unspecified"/>
    <n v="4409398"/>
    <s v="Station Wagon"/>
    <s v="Sedan"/>
    <s v="2021-04"/>
    <n v="15"/>
    <n v="5"/>
    <n v="0"/>
    <s v="Severe"/>
    <x v="0"/>
  </r>
  <r>
    <d v="2021-04-22T00:00:00"/>
    <s v="15:25:00"/>
    <s v="Apr"/>
    <s v="BRONX"/>
    <n v="10468"/>
    <n v="40.870643999999999"/>
    <n v="-73.899510000000006"/>
    <s v="BELT PARKWAY"/>
    <s v="3 AVENUE"/>
    <s v="2785      UNIVERSITY AVENUE"/>
    <n v="0"/>
    <n v="0"/>
    <n v="0"/>
    <n v="0"/>
    <s v="Backing Unsafely"/>
    <n v="4410214"/>
    <s v="Station Wagon"/>
    <s v="Sedan"/>
    <s v="2021-04"/>
    <n v="15"/>
    <n v="0"/>
    <n v="0"/>
    <s v="Non-Severe"/>
    <x v="0"/>
  </r>
  <r>
    <d v="2021-04-22T00:00:00"/>
    <s v="14:42:00"/>
    <s v="Apr"/>
    <s v="BRONX"/>
    <n v="10464"/>
    <n v="40.848835000000001"/>
    <n v="-73.787093999999996"/>
    <s v="BELT PARKWAY"/>
    <s v="3 AVENUE"/>
    <s v="385       CITY ISLAND AVENUE"/>
    <n v="0"/>
    <n v="0"/>
    <n v="0"/>
    <n v="0"/>
    <s v="Unspecified"/>
    <n v="4409602"/>
    <s v="Station Wagon"/>
    <s v="Sedan"/>
    <s v="2021-04"/>
    <n v="14"/>
    <n v="0"/>
    <n v="0"/>
    <s v="Non-Severe"/>
    <x v="0"/>
  </r>
  <r>
    <d v="2021-04-22T00:00:00"/>
    <s v="17:11:00"/>
    <s v="Apr"/>
    <s v="BROOKLYN"/>
    <n v="10879.98965307365"/>
    <n v="40.520114816772221"/>
    <n v="-73.54743161629176"/>
    <s v="GRAND CENTRAL PARKWAY"/>
    <s v="3 AVENUE"/>
    <s v="1400      PELHAM PARKWAY SOUTH"/>
    <n v="0"/>
    <n v="0"/>
    <n v="0"/>
    <n v="0"/>
    <s v="Distraction"/>
    <n v="4409686"/>
    <s v="Station Wagon"/>
    <s v="Station Wagon"/>
    <s v="2021-04"/>
    <n v="17"/>
    <n v="0"/>
    <n v="0"/>
    <s v="Non-Severe"/>
    <x v="0"/>
  </r>
  <r>
    <d v="2021-04-23T00:00:00"/>
    <s v="16:22:00"/>
    <s v="Apr"/>
    <s v="BROOKLYN"/>
    <n v="10879.98965307365"/>
    <n v="40.726599999999998"/>
    <n v="-73.930660000000003"/>
    <s v="BROOKLYN QUEENS EXPRESSWAY"/>
    <s v="3 AVENUE"/>
    <s v="1400      PELHAM PARKWAY SOUTH"/>
    <n v="0"/>
    <n v="0"/>
    <n v="0"/>
    <n v="0"/>
    <s v="Unspecified"/>
    <n v="4410437"/>
    <s v="Station Wagon"/>
    <s v="Sedan"/>
    <s v="2021-04"/>
    <n v="16"/>
    <n v="0"/>
    <n v="0"/>
    <s v="Non-Severe"/>
    <x v="0"/>
  </r>
  <r>
    <d v="2021-04-23T00:00:00"/>
    <s v="13:30:00"/>
    <s v="Apr"/>
    <s v="QUEENS"/>
    <n v="11374"/>
    <n v="40.722290000000001"/>
    <n v="-73.867320000000007"/>
    <s v="WOODHAVEN BOULEVARD"/>
    <s v="63 DRIVE"/>
    <s v="1400      PELHAM PARKWAY SOUTH"/>
    <n v="0"/>
    <n v="0"/>
    <n v="0"/>
    <n v="0"/>
    <s v="Distraction"/>
    <n v="4409833"/>
    <s v="Station Wagon"/>
    <s v="Station Wagon"/>
    <s v="2021-04"/>
    <n v="13"/>
    <n v="0"/>
    <n v="0"/>
    <s v="Non-Severe"/>
    <x v="0"/>
  </r>
  <r>
    <d v="2021-04-21T00:00:00"/>
    <s v="12:00:00"/>
    <s v="Apr"/>
    <s v="BROOKLYN"/>
    <n v="10879.98965307365"/>
    <n v="40.690865000000002"/>
    <n v="-73.802530000000004"/>
    <s v="LAKEWOOD AVENUE"/>
    <s v="3 AVENUE"/>
    <s v="1400      PELHAM PARKWAY SOUTH"/>
    <n v="0"/>
    <n v="0"/>
    <n v="0"/>
    <n v="0"/>
    <s v="Distraction"/>
    <n v="4409351"/>
    <s v="Station Wagon"/>
    <s v="Sedan"/>
    <s v="2021-04"/>
    <n v="12"/>
    <n v="0"/>
    <n v="0"/>
    <s v="Non-Severe"/>
    <x v="0"/>
  </r>
  <r>
    <d v="2021-04-23T00:00:00"/>
    <s v="18:30:00"/>
    <s v="Apr"/>
    <s v="BROOKLYN"/>
    <n v="10879.98965307365"/>
    <n v="40.629807"/>
    <n v="-74.140960000000007"/>
    <s v="BELT PARKWAY"/>
    <s v="3 AVENUE"/>
    <s v="7         WALKER STREET"/>
    <n v="1"/>
    <n v="0"/>
    <n v="0"/>
    <n v="0"/>
    <s v="Distraction"/>
    <n v="4410333"/>
    <s v="Sedan"/>
    <s v="Sedan"/>
    <s v="2021-04"/>
    <n v="18"/>
    <n v="1"/>
    <n v="0"/>
    <s v="Severe"/>
    <x v="0"/>
  </r>
  <r>
    <d v="2021-04-23T00:00:00"/>
    <s v="12:32:00"/>
    <s v="Apr"/>
    <s v="QUEENS"/>
    <n v="11432"/>
    <n v="40.704697000000003"/>
    <n v="-73.796809999999994"/>
    <s v="JAMAICA AVENUE"/>
    <s v="163 STREET"/>
    <s v="1400      PELHAM PARKWAY SOUTH"/>
    <n v="1"/>
    <n v="0"/>
    <n v="1"/>
    <n v="0"/>
    <s v="Distraction"/>
    <n v="4409791"/>
    <s v="Sedan"/>
    <s v="Sedan"/>
    <s v="2021-04"/>
    <n v="12"/>
    <n v="2"/>
    <n v="0"/>
    <s v="Severe"/>
    <x v="0"/>
  </r>
  <r>
    <d v="2021-04-21T00:00:00"/>
    <s v="13:20:00"/>
    <s v="Apr"/>
    <s v="BROOKLYN"/>
    <n v="10879.98965307365"/>
    <n v="40.777410000000003"/>
    <n v="-73.978806000000006"/>
    <s v="WEST 72 STREET"/>
    <s v="3 AVENUE"/>
    <s v="1400      PELHAM PARKWAY SOUTH"/>
    <n v="0"/>
    <n v="0"/>
    <n v="0"/>
    <n v="0"/>
    <s v="Passing Too Closely"/>
    <n v="4409623"/>
    <s v="Box Truck"/>
    <s v="Sedan"/>
    <s v="2021-04"/>
    <n v="13"/>
    <n v="0"/>
    <n v="0"/>
    <s v="Non-Sever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413A51-5584-4917-8635-B4D8AED2F32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8">
  <location ref="A15:C26" firstHeaderRow="1" firstDataRow="2" firstDataCol="1"/>
  <pivotFields count="25">
    <pivotField numFmtId="14" showAll="0">
      <items count="205">
        <item x="94"/>
        <item x="114"/>
        <item x="77"/>
        <item x="78"/>
        <item x="96"/>
        <item x="154"/>
        <item x="87"/>
        <item x="56"/>
        <item x="76"/>
        <item x="33"/>
        <item x="93"/>
        <item x="63"/>
        <item x="64"/>
        <item x="123"/>
        <item x="79"/>
        <item x="117"/>
        <item x="185"/>
        <item x="71"/>
        <item x="57"/>
        <item x="190"/>
        <item x="54"/>
        <item x="184"/>
        <item x="90"/>
        <item x="119"/>
        <item x="153"/>
        <item x="183"/>
        <item x="115"/>
        <item x="95"/>
        <item x="151"/>
        <item x="118"/>
        <item x="92"/>
        <item x="120"/>
        <item x="111"/>
        <item x="81"/>
        <item x="91"/>
        <item x="70"/>
        <item x="104"/>
        <item x="31"/>
        <item x="45"/>
        <item x="7"/>
        <item x="16"/>
        <item x="69"/>
        <item x="105"/>
        <item x="132"/>
        <item x="159"/>
        <item x="179"/>
        <item x="186"/>
        <item x="201"/>
        <item x="191"/>
        <item x="203"/>
        <item x="89"/>
        <item x="66"/>
        <item x="46"/>
        <item x="67"/>
        <item x="174"/>
        <item x="36"/>
        <item x="82"/>
        <item x="62"/>
        <item x="60"/>
        <item x="30"/>
        <item x="100"/>
        <item x="103"/>
        <item x="74"/>
        <item x="68"/>
        <item x="106"/>
        <item x="107"/>
        <item x="28"/>
        <item x="75"/>
        <item x="98"/>
        <item x="17"/>
        <item x="61"/>
        <item x="35"/>
        <item x="147"/>
        <item x="109"/>
        <item x="88"/>
        <item x="58"/>
        <item x="73"/>
        <item x="32"/>
        <item x="199"/>
        <item x="188"/>
        <item x="182"/>
        <item x="157"/>
        <item x="200"/>
        <item x="59"/>
        <item x="108"/>
        <item x="156"/>
        <item x="189"/>
        <item x="102"/>
        <item x="97"/>
        <item x="65"/>
        <item x="110"/>
        <item x="155"/>
        <item x="80"/>
        <item x="83"/>
        <item x="20"/>
        <item x="52"/>
        <item x="29"/>
        <item x="169"/>
        <item x="195"/>
        <item x="85"/>
        <item x="198"/>
        <item x="51"/>
        <item x="34"/>
        <item x="163"/>
        <item x="180"/>
        <item x="152"/>
        <item x="86"/>
        <item x="72"/>
        <item x="0"/>
        <item x="9"/>
        <item x="192"/>
        <item x="122"/>
        <item x="181"/>
        <item x="196"/>
        <item x="55"/>
        <item x="197"/>
        <item x="194"/>
        <item x="53"/>
        <item x="128"/>
        <item x="84"/>
        <item x="113"/>
        <item x="178"/>
        <item x="10"/>
        <item x="8"/>
        <item x="6"/>
        <item x="170"/>
        <item x="12"/>
        <item x="112"/>
        <item x="168"/>
        <item x="133"/>
        <item x="137"/>
        <item x="134"/>
        <item x="135"/>
        <item x="136"/>
        <item x="121"/>
        <item x="40"/>
        <item x="125"/>
        <item x="138"/>
        <item x="49"/>
        <item x="129"/>
        <item x="44"/>
        <item x="41"/>
        <item x="131"/>
        <item x="130"/>
        <item x="47"/>
        <item x="37"/>
        <item x="43"/>
        <item x="19"/>
        <item x="39"/>
        <item x="42"/>
        <item x="1"/>
        <item x="162"/>
        <item x="23"/>
        <item x="25"/>
        <item x="116"/>
        <item x="22"/>
        <item x="21"/>
        <item x="101"/>
        <item x="176"/>
        <item x="50"/>
        <item x="175"/>
        <item x="3"/>
        <item x="27"/>
        <item x="171"/>
        <item x="24"/>
        <item x="48"/>
        <item x="193"/>
        <item x="149"/>
        <item x="4"/>
        <item x="14"/>
        <item x="38"/>
        <item x="127"/>
        <item x="124"/>
        <item x="26"/>
        <item x="18"/>
        <item x="165"/>
        <item x="140"/>
        <item x="167"/>
        <item x="164"/>
        <item x="146"/>
        <item x="173"/>
        <item x="177"/>
        <item x="143"/>
        <item x="145"/>
        <item x="2"/>
        <item x="160"/>
        <item x="148"/>
        <item x="142"/>
        <item x="141"/>
        <item x="150"/>
        <item x="11"/>
        <item x="5"/>
        <item x="13"/>
        <item x="166"/>
        <item x="172"/>
        <item x="161"/>
        <item x="144"/>
        <item x="158"/>
        <item x="139"/>
        <item x="15"/>
        <item x="187"/>
        <item x="126"/>
        <item x="99"/>
        <item x="202"/>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items count="46">
        <item x="16"/>
        <item x="0"/>
        <item x="19"/>
        <item x="30"/>
        <item x="24"/>
        <item x="23"/>
        <item x="42"/>
        <item m="1" x="44"/>
        <item x="6"/>
        <item x="35"/>
        <item x="31"/>
        <item x="41"/>
        <item x="39"/>
        <item x="5"/>
        <item x="37"/>
        <item x="27"/>
        <item x="3"/>
        <item x="25"/>
        <item x="38"/>
        <item x="21"/>
        <item x="43"/>
        <item x="22"/>
        <item x="28"/>
        <item x="33"/>
        <item x="14"/>
        <item x="34"/>
        <item x="17"/>
        <item x="26"/>
        <item x="7"/>
        <item x="4"/>
        <item x="32"/>
        <item x="1"/>
        <item x="18"/>
        <item x="40"/>
        <item x="11"/>
        <item x="12"/>
        <item x="29"/>
        <item x="36"/>
        <item x="13"/>
        <item x="8"/>
        <item x="9"/>
        <item x="10"/>
        <item x="2"/>
        <item x="20"/>
        <item x="15"/>
        <item t="default"/>
      </items>
    </pivotField>
    <pivotField dataField="1" showAll="0"/>
    <pivotField showAll="0"/>
    <pivotField showAll="0"/>
    <pivotField showAll="0"/>
    <pivotField showAll="0"/>
    <pivotField showAll="0"/>
    <pivotField showAll="0"/>
    <pivotField axis="axisCol" showAll="0">
      <items count="3">
        <item x="1"/>
        <item x="0"/>
        <item t="default"/>
      </items>
    </pivotField>
    <pivotField showAll="0"/>
    <pivotField showAll="0">
      <items count="12">
        <item x="0"/>
        <item x="1"/>
        <item x="2"/>
        <item x="3"/>
        <item x="4"/>
        <item x="5"/>
        <item x="6"/>
        <item x="7"/>
        <item x="8"/>
        <item x="9"/>
        <item x="10"/>
        <item t="default"/>
      </items>
    </pivotField>
  </pivotFields>
  <rowFields count="1">
    <field x="14"/>
  </rowFields>
  <rowItems count="10">
    <i>
      <x v="4"/>
    </i>
    <i>
      <x v="13"/>
    </i>
    <i>
      <x v="16"/>
    </i>
    <i>
      <x v="24"/>
    </i>
    <i>
      <x v="28"/>
    </i>
    <i>
      <x v="29"/>
    </i>
    <i>
      <x v="38"/>
    </i>
    <i>
      <x v="41"/>
    </i>
    <i>
      <x v="42"/>
    </i>
    <i>
      <x v="44"/>
    </i>
  </rowItems>
  <colFields count="1">
    <field x="22"/>
  </colFields>
  <colItems count="2">
    <i>
      <x/>
    </i>
    <i>
      <x v="1"/>
    </i>
  </colItems>
  <dataFields count="1">
    <dataField name="Count of COLLISION_ID" fld="15" subtotal="count" baseField="13" baseItem="0"/>
  </dataFields>
  <chartFormats count="3">
    <chartFormat chart="4" format="2" series="1">
      <pivotArea type="data" outline="0" fieldPosition="0">
        <references count="2">
          <reference field="4294967294" count="1" selected="0">
            <x v="0"/>
          </reference>
          <reference field="22" count="1" selected="0">
            <x v="0"/>
          </reference>
        </references>
      </pivotArea>
    </chartFormat>
    <chartFormat chart="4" format="3" series="1">
      <pivotArea type="data" outline="0" fieldPosition="0">
        <references count="2">
          <reference field="4294967294" count="1" selected="0">
            <x v="0"/>
          </reference>
          <reference field="22" count="1" selected="0">
            <x v="1"/>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870E8A-586B-485D-AE29-40F98B6E62C8}"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8">
  <location ref="E11:F21" firstHeaderRow="1" firstDataRow="1" firstDataCol="1"/>
  <pivotFields count="25">
    <pivotField numFmtId="14" showAll="0">
      <items count="205">
        <item x="94"/>
        <item x="114"/>
        <item x="77"/>
        <item x="78"/>
        <item x="96"/>
        <item x="154"/>
        <item x="87"/>
        <item x="56"/>
        <item x="76"/>
        <item x="33"/>
        <item x="93"/>
        <item x="63"/>
        <item x="64"/>
        <item x="123"/>
        <item x="79"/>
        <item x="117"/>
        <item x="185"/>
        <item x="71"/>
        <item x="57"/>
        <item x="190"/>
        <item x="54"/>
        <item x="184"/>
        <item x="90"/>
        <item x="119"/>
        <item x="153"/>
        <item x="183"/>
        <item x="115"/>
        <item x="95"/>
        <item x="151"/>
        <item x="118"/>
        <item x="92"/>
        <item x="120"/>
        <item x="111"/>
        <item x="81"/>
        <item x="91"/>
        <item x="70"/>
        <item x="104"/>
        <item x="31"/>
        <item x="45"/>
        <item x="7"/>
        <item x="16"/>
        <item x="69"/>
        <item x="105"/>
        <item x="132"/>
        <item x="159"/>
        <item x="179"/>
        <item x="186"/>
        <item x="201"/>
        <item x="191"/>
        <item x="203"/>
        <item x="89"/>
        <item x="66"/>
        <item x="46"/>
        <item x="67"/>
        <item x="174"/>
        <item x="36"/>
        <item x="82"/>
        <item x="62"/>
        <item x="60"/>
        <item x="30"/>
        <item x="100"/>
        <item x="103"/>
        <item x="74"/>
        <item x="68"/>
        <item x="106"/>
        <item x="107"/>
        <item x="28"/>
        <item x="75"/>
        <item x="98"/>
        <item x="17"/>
        <item x="61"/>
        <item x="35"/>
        <item x="147"/>
        <item x="109"/>
        <item x="88"/>
        <item x="58"/>
        <item x="73"/>
        <item x="32"/>
        <item x="199"/>
        <item x="188"/>
        <item x="182"/>
        <item x="157"/>
        <item x="200"/>
        <item x="59"/>
        <item x="108"/>
        <item x="156"/>
        <item x="189"/>
        <item x="102"/>
        <item x="97"/>
        <item x="65"/>
        <item x="110"/>
        <item x="155"/>
        <item x="80"/>
        <item x="83"/>
        <item x="20"/>
        <item x="52"/>
        <item x="29"/>
        <item x="169"/>
        <item x="195"/>
        <item x="85"/>
        <item x="198"/>
        <item x="51"/>
        <item x="34"/>
        <item x="163"/>
        <item x="180"/>
        <item x="152"/>
        <item x="86"/>
        <item x="72"/>
        <item x="0"/>
        <item x="9"/>
        <item x="192"/>
        <item x="122"/>
        <item x="181"/>
        <item x="196"/>
        <item x="55"/>
        <item x="197"/>
        <item x="194"/>
        <item x="53"/>
        <item x="128"/>
        <item x="84"/>
        <item x="113"/>
        <item x="178"/>
        <item x="10"/>
        <item x="8"/>
        <item x="6"/>
        <item x="170"/>
        <item x="12"/>
        <item x="112"/>
        <item x="168"/>
        <item x="133"/>
        <item x="137"/>
        <item x="134"/>
        <item x="135"/>
        <item x="136"/>
        <item x="121"/>
        <item x="40"/>
        <item x="125"/>
        <item x="138"/>
        <item x="49"/>
        <item x="129"/>
        <item x="44"/>
        <item x="41"/>
        <item x="131"/>
        <item x="130"/>
        <item x="47"/>
        <item x="37"/>
        <item x="43"/>
        <item x="19"/>
        <item x="39"/>
        <item x="42"/>
        <item x="1"/>
        <item x="162"/>
        <item x="23"/>
        <item x="25"/>
        <item x="116"/>
        <item x="22"/>
        <item x="21"/>
        <item x="101"/>
        <item x="176"/>
        <item x="50"/>
        <item x="175"/>
        <item x="3"/>
        <item x="27"/>
        <item x="171"/>
        <item x="24"/>
        <item x="48"/>
        <item x="193"/>
        <item x="149"/>
        <item x="4"/>
        <item x="14"/>
        <item x="38"/>
        <item x="127"/>
        <item x="124"/>
        <item x="26"/>
        <item x="18"/>
        <item x="165"/>
        <item x="140"/>
        <item x="167"/>
        <item x="164"/>
        <item x="146"/>
        <item x="173"/>
        <item x="177"/>
        <item x="143"/>
        <item x="145"/>
        <item x="2"/>
        <item x="160"/>
        <item x="148"/>
        <item x="142"/>
        <item x="141"/>
        <item x="150"/>
        <item x="11"/>
        <item x="5"/>
        <item x="13"/>
        <item x="166"/>
        <item x="172"/>
        <item x="161"/>
        <item x="144"/>
        <item x="158"/>
        <item x="139"/>
        <item x="15"/>
        <item x="187"/>
        <item x="126"/>
        <item x="99"/>
        <item x="202"/>
        <item t="default"/>
      </items>
    </pivotField>
    <pivotField showAll="0"/>
    <pivotField showAll="0"/>
    <pivotField showAll="0">
      <items count="6">
        <item x="1"/>
        <item x="0"/>
        <item x="2"/>
        <item x="3"/>
        <item x="4"/>
        <item t="default"/>
      </items>
    </pivotField>
    <pivotField showAll="0"/>
    <pivotField showAll="0"/>
    <pivotField showAll="0"/>
    <pivotField axis="axisRow" showAll="0" measureFilter="1">
      <items count="1312">
        <item x="53"/>
        <item x="590"/>
        <item x="739"/>
        <item x="655"/>
        <item x="331"/>
        <item x="1072"/>
        <item x="713"/>
        <item x="197"/>
        <item x="570"/>
        <item x="703"/>
        <item x="1053"/>
        <item x="902"/>
        <item x="852"/>
        <item x="229"/>
        <item x="648"/>
        <item x="652"/>
        <item x="830"/>
        <item x="778"/>
        <item x="302"/>
        <item x="643"/>
        <item x="948"/>
        <item x="238"/>
        <item x="85"/>
        <item x="74"/>
        <item x="1306"/>
        <item x="1090"/>
        <item x="521"/>
        <item x="996"/>
        <item x="424"/>
        <item x="1161"/>
        <item x="427"/>
        <item x="865"/>
        <item x="60"/>
        <item x="985"/>
        <item x="359"/>
        <item x="1006"/>
        <item x="420"/>
        <item x="31"/>
        <item x="883"/>
        <item x="909"/>
        <item x="631"/>
        <item x="145"/>
        <item x="138"/>
        <item x="1062"/>
        <item x="75"/>
        <item x="1154"/>
        <item x="694"/>
        <item x="914"/>
        <item x="1191"/>
        <item x="153"/>
        <item x="1137"/>
        <item x="1198"/>
        <item x="1089"/>
        <item x="722"/>
        <item x="89"/>
        <item x="337"/>
        <item x="265"/>
        <item x="600"/>
        <item x="927"/>
        <item x="1197"/>
        <item x="243"/>
        <item x="1277"/>
        <item x="388"/>
        <item x="1200"/>
        <item x="1008"/>
        <item x="184"/>
        <item x="1027"/>
        <item x="819"/>
        <item x="1296"/>
        <item x="57"/>
        <item x="486"/>
        <item x="1080"/>
        <item x="439"/>
        <item x="1288"/>
        <item x="548"/>
        <item x="859"/>
        <item x="384"/>
        <item x="1067"/>
        <item x="1287"/>
        <item x="911"/>
        <item x="307"/>
        <item x="724"/>
        <item x="1158"/>
        <item x="870"/>
        <item x="497"/>
        <item x="657"/>
        <item x="1148"/>
        <item x="919"/>
        <item x="760"/>
        <item x="1095"/>
        <item x="895"/>
        <item x="407"/>
        <item x="1242"/>
        <item x="118"/>
        <item x="182"/>
        <item x="1307"/>
        <item x="1281"/>
        <item x="529"/>
        <item x="1083"/>
        <item x="1105"/>
        <item x="837"/>
        <item x="680"/>
        <item x="670"/>
        <item x="714"/>
        <item x="1041"/>
        <item x="277"/>
        <item x="974"/>
        <item x="305"/>
        <item x="258"/>
        <item x="1257"/>
        <item x="672"/>
        <item x="1126"/>
        <item x="951"/>
        <item x="51"/>
        <item x="323"/>
        <item x="580"/>
        <item x="1294"/>
        <item x="169"/>
        <item x="916"/>
        <item x="1235"/>
        <item x="433"/>
        <item x="872"/>
        <item x="66"/>
        <item x="489"/>
        <item x="519"/>
        <item x="1280"/>
        <item x="266"/>
        <item x="319"/>
        <item x="745"/>
        <item x="500"/>
        <item x="1167"/>
        <item x="888"/>
        <item x="1263"/>
        <item x="874"/>
        <item x="335"/>
        <item x="1132"/>
        <item x="1010"/>
        <item x="235"/>
        <item x="711"/>
        <item x="12"/>
        <item x="478"/>
        <item x="289"/>
        <item x="481"/>
        <item x="851"/>
        <item x="547"/>
        <item x="979"/>
        <item x="1144"/>
        <item x="967"/>
        <item x="163"/>
        <item x="1187"/>
        <item x="696"/>
        <item x="675"/>
        <item x="27"/>
        <item x="1035"/>
        <item x="1130"/>
        <item x="1246"/>
        <item x="353"/>
        <item x="1054"/>
        <item x="376"/>
        <item x="416"/>
        <item x="503"/>
        <item x="131"/>
        <item x="394"/>
        <item x="306"/>
        <item x="997"/>
        <item x="313"/>
        <item x="963"/>
        <item x="604"/>
        <item x="981"/>
        <item x="408"/>
        <item x="360"/>
        <item x="867"/>
        <item x="1152"/>
        <item x="753"/>
        <item x="686"/>
        <item x="69"/>
        <item x="92"/>
        <item x="509"/>
        <item x="639"/>
        <item x="496"/>
        <item x="106"/>
        <item x="231"/>
        <item x="588"/>
        <item x="1107"/>
        <item x="303"/>
        <item x="344"/>
        <item x="1065"/>
        <item x="414"/>
        <item x="1034"/>
        <item x="522"/>
        <item x="975"/>
        <item x="871"/>
        <item x="1234"/>
        <item x="868"/>
        <item x="1308"/>
        <item x="1252"/>
        <item x="978"/>
        <item x="773"/>
        <item x="632"/>
        <item x="1159"/>
        <item x="1108"/>
        <item x="693"/>
        <item x="774"/>
        <item x="925"/>
        <item x="188"/>
        <item x="1286"/>
        <item x="843"/>
        <item x="1225"/>
        <item x="1052"/>
        <item x="103"/>
        <item x="1049"/>
        <item x="887"/>
        <item x="523"/>
        <item x="1033"/>
        <item x="1050"/>
        <item x="537"/>
        <item x="656"/>
        <item x="535"/>
        <item x="702"/>
        <item x="777"/>
        <item x="155"/>
        <item x="736"/>
        <item x="130"/>
        <item x="1245"/>
        <item x="944"/>
        <item x="181"/>
        <item x="264"/>
        <item x="421"/>
        <item x="164"/>
        <item x="663"/>
        <item x="756"/>
        <item x="710"/>
        <item x="1188"/>
        <item x="959"/>
        <item x="352"/>
        <item x="459"/>
        <item x="572"/>
        <item x="20"/>
        <item x="542"/>
        <item x="684"/>
        <item x="954"/>
        <item x="343"/>
        <item x="906"/>
        <item x="183"/>
        <item x="1109"/>
        <item x="435"/>
        <item x="549"/>
        <item x="1249"/>
        <item x="781"/>
        <item x="687"/>
        <item x="510"/>
        <item x="412"/>
        <item x="1007"/>
        <item x="230"/>
        <item x="812"/>
        <item x="555"/>
        <item x="707"/>
        <item x="1019"/>
        <item x="810"/>
        <item x="536"/>
        <item x="738"/>
        <item x="308"/>
        <item x="813"/>
        <item x="1045"/>
        <item x="401"/>
        <item x="294"/>
        <item x="322"/>
        <item x="730"/>
        <item x="329"/>
        <item x="1096"/>
        <item x="409"/>
        <item x="924"/>
        <item x="275"/>
        <item x="267"/>
        <item x="808"/>
        <item x="207"/>
        <item x="930"/>
        <item x="562"/>
        <item x="611"/>
        <item x="170"/>
        <item x="378"/>
        <item x="695"/>
        <item x="1122"/>
        <item x="918"/>
        <item x="431"/>
        <item x="336"/>
        <item x="691"/>
        <item x="43"/>
        <item x="1043"/>
        <item x="325"/>
        <item x="79"/>
        <item x="120"/>
        <item x="187"/>
        <item x="832"/>
        <item x="1015"/>
        <item x="132"/>
        <item x="1239"/>
        <item x="880"/>
        <item x="67"/>
        <item x="586"/>
        <item x="1038"/>
        <item x="451"/>
        <item x="203"/>
        <item x="1162"/>
        <item x="252"/>
        <item x="731"/>
        <item x="1099"/>
        <item x="361"/>
        <item x="282"/>
        <item x="934"/>
        <item x="750"/>
        <item x="1260"/>
        <item x="440"/>
        <item x="208"/>
        <item x="539"/>
        <item x="594"/>
        <item x="234"/>
        <item x="214"/>
        <item x="1092"/>
        <item x="54"/>
        <item x="379"/>
        <item x="201"/>
        <item x="1274"/>
        <item x="589"/>
        <item x="263"/>
        <item x="442"/>
        <item x="8"/>
        <item x="593"/>
        <item x="806"/>
        <item x="345"/>
        <item x="143"/>
        <item x="400"/>
        <item x="364"/>
        <item x="1111"/>
        <item x="1157"/>
        <item x="991"/>
        <item x="638"/>
        <item x="37"/>
        <item x="35"/>
        <item x="866"/>
        <item x="618"/>
        <item x="471"/>
        <item x="1014"/>
        <item x="149"/>
        <item x="1278"/>
        <item x="200"/>
        <item x="236"/>
        <item x="849"/>
        <item x="660"/>
        <item x="623"/>
        <item x="1202"/>
        <item x="166"/>
        <item x="15"/>
        <item x="1297"/>
        <item x="172"/>
        <item x="545"/>
        <item x="775"/>
        <item x="38"/>
        <item x="204"/>
        <item x="374"/>
        <item x="318"/>
        <item x="671"/>
        <item x="410"/>
        <item x="4"/>
        <item x="1183"/>
        <item x="11"/>
        <item x="801"/>
        <item x="216"/>
        <item x="1160"/>
        <item x="249"/>
        <item x="80"/>
        <item x="152"/>
        <item x="1016"/>
        <item x="137"/>
        <item x="107"/>
        <item x="1076"/>
        <item x="1058"/>
        <item x="785"/>
        <item x="139"/>
        <item x="614"/>
        <item x="752"/>
        <item x="1129"/>
        <item x="65"/>
        <item x="1163"/>
        <item x="1146"/>
        <item x="741"/>
        <item x="454"/>
        <item x="569"/>
        <item x="128"/>
        <item x="1279"/>
        <item x="816"/>
        <item x="148"/>
        <item x="820"/>
        <item x="365"/>
        <item x="1093"/>
        <item x="508"/>
        <item x="564"/>
        <item x="370"/>
        <item x="965"/>
        <item x="1276"/>
        <item x="817"/>
        <item x="969"/>
        <item x="903"/>
        <item x="162"/>
        <item x="597"/>
        <item x="205"/>
        <item x="484"/>
        <item x="154"/>
        <item x="268"/>
        <item x="968"/>
        <item x="818"/>
        <item x="514"/>
        <item x="1271"/>
        <item x="605"/>
        <item x="1068"/>
        <item x="373"/>
        <item x="896"/>
        <item x="1270"/>
        <item x="483"/>
        <item x="822"/>
        <item x="123"/>
        <item x="1028"/>
        <item x="273"/>
        <item x="473"/>
        <item x="598"/>
        <item x="540"/>
        <item x="920"/>
        <item x="1227"/>
        <item x="71"/>
        <item x="929"/>
        <item x="250"/>
        <item x="667"/>
        <item x="310"/>
        <item x="399"/>
        <item x="734"/>
        <item x="647"/>
        <item x="772"/>
        <item x="40"/>
        <item x="174"/>
        <item x="1182"/>
        <item x="124"/>
        <item x="844"/>
        <item x="1264"/>
        <item x="58"/>
        <item x="848"/>
        <item x="926"/>
        <item x="291"/>
        <item x="240"/>
        <item x="485"/>
        <item x="634"/>
        <item x="194"/>
        <item x="526"/>
        <item x="221"/>
        <item x="447"/>
        <item x="1044"/>
        <item x="1113"/>
        <item x="857"/>
        <item x="692"/>
        <item x="794"/>
        <item x="977"/>
        <item x="541"/>
        <item x="742"/>
        <item x="1193"/>
        <item x="831"/>
        <item x="970"/>
        <item x="300"/>
        <item x="858"/>
        <item x="186"/>
        <item x="787"/>
        <item x="1282"/>
        <item x="630"/>
        <item x="556"/>
        <item x="606"/>
        <item x="1224"/>
        <item x="958"/>
        <item x="1039"/>
        <item x="247"/>
        <item x="488"/>
        <item x="36"/>
        <item x="826"/>
        <item x="224"/>
        <item x="320"/>
        <item x="945"/>
        <item x="470"/>
        <item x="97"/>
        <item x="733"/>
        <item x="1100"/>
        <item x="339"/>
        <item x="382"/>
        <item x="463"/>
        <item x="1069"/>
        <item x="953"/>
        <item x="395"/>
        <item x="578"/>
        <item x="922"/>
        <item x="901"/>
        <item x="1221"/>
        <item x="493"/>
        <item x="917"/>
        <item x="585"/>
        <item x="1098"/>
        <item x="1285"/>
        <item x="898"/>
        <item x="1214"/>
        <item x="504"/>
        <item x="217"/>
        <item x="487"/>
        <item x="39"/>
        <item x="668"/>
        <item x="1125"/>
        <item x="799"/>
        <item x="744"/>
        <item x="161"/>
        <item x="99"/>
        <item x="490"/>
        <item x="677"/>
        <item x="1255"/>
        <item x="698"/>
        <item x="1088"/>
        <item x="534"/>
        <item x="565"/>
        <item x="999"/>
        <item x="782"/>
        <item x="211"/>
        <item x="23"/>
        <item x="961"/>
        <item x="821"/>
        <item x="328"/>
        <item x="381"/>
        <item x="829"/>
        <item x="136"/>
        <item x="257"/>
        <item x="341"/>
        <item x="222"/>
        <item x="915"/>
        <item x="354"/>
        <item x="368"/>
        <item x="1222"/>
        <item x="297"/>
        <item x="616"/>
        <item x="1181"/>
        <item x="193"/>
        <item x="1293"/>
        <item x="1254"/>
        <item x="876"/>
        <item x="718"/>
        <item x="966"/>
        <item x="330"/>
        <item x="788"/>
        <item x="91"/>
        <item x="910"/>
        <item x="351"/>
        <item x="1250"/>
        <item x="1011"/>
        <item x="726"/>
        <item x="765"/>
        <item x="492"/>
        <item x="595"/>
        <item x="403"/>
        <item x="1186"/>
        <item x="889"/>
        <item x="1025"/>
        <item x="288"/>
        <item x="1032"/>
        <item x="1241"/>
        <item x="476"/>
        <item x="1292"/>
        <item x="613"/>
        <item x="860"/>
        <item x="642"/>
        <item x="398"/>
        <item x="612"/>
        <item x="662"/>
        <item x="292"/>
        <item x="732"/>
        <item x="1135"/>
        <item x="636"/>
        <item x="886"/>
        <item x="86"/>
        <item x="467"/>
        <item x="278"/>
        <item x="573"/>
        <item x="1077"/>
        <item x="55"/>
        <item x="233"/>
        <item x="315"/>
        <item x="1119"/>
        <item x="1201"/>
        <item x="511"/>
        <item x="751"/>
        <item x="475"/>
        <item x="334"/>
        <item x="1021"/>
        <item x="960"/>
        <item x="26"/>
        <item x="84"/>
        <item x="1005"/>
        <item x="432"/>
        <item x="947"/>
        <item x="405"/>
        <item x="697"/>
        <item x="1190"/>
        <item x="1140"/>
        <item x="59"/>
        <item x="1291"/>
        <item x="127"/>
        <item x="372"/>
        <item x="223"/>
        <item x="936"/>
        <item x="608"/>
        <item x="477"/>
        <item x="261"/>
        <item x="28"/>
        <item x="125"/>
        <item x="1173"/>
        <item x="941"/>
        <item x="212"/>
        <item x="280"/>
        <item x="567"/>
        <item x="33"/>
        <item x="635"/>
        <item x="779"/>
        <item x="185"/>
        <item x="441"/>
        <item x="621"/>
        <item x="584"/>
        <item x="800"/>
        <item x="96"/>
        <item x="1220"/>
        <item x="735"/>
        <item x="729"/>
        <item x="443"/>
        <item x="1106"/>
        <item x="98"/>
        <item x="939"/>
        <item x="990"/>
        <item x="624"/>
        <item x="1165"/>
        <item x="64"/>
        <item x="304"/>
        <item x="1217"/>
        <item x="863"/>
        <item x="63"/>
        <item x="1103"/>
        <item x="358"/>
        <item x="246"/>
        <item x="640"/>
        <item x="449"/>
        <item x="877"/>
        <item x="455"/>
        <item x="854"/>
        <item x="83"/>
        <item x="770"/>
        <item x="285"/>
        <item x="601"/>
        <item x="385"/>
        <item x="144"/>
        <item x="191"/>
        <item x="1042"/>
        <item x="397"/>
        <item x="1309"/>
        <item x="24"/>
        <item x="1079"/>
        <item x="1205"/>
        <item x="357"/>
        <item x="689"/>
        <item x="245"/>
        <item x="253"/>
        <item x="983"/>
        <item x="1142"/>
        <item x="141"/>
        <item x="426"/>
        <item x="271"/>
        <item x="104"/>
        <item x="1057"/>
        <item x="674"/>
        <item x="528"/>
        <item x="146"/>
        <item x="943"/>
        <item x="628"/>
        <item x="248"/>
        <item x="1299"/>
        <item x="259"/>
        <item x="93"/>
        <item x="134"/>
        <item x="94"/>
        <item x="210"/>
        <item x="173"/>
        <item x="100"/>
        <item x="25"/>
        <item x="1184"/>
        <item x="301"/>
        <item x="1024"/>
        <item x="1258"/>
        <item x="156"/>
        <item x="462"/>
        <item x="389"/>
        <item x="807"/>
        <item x="1168"/>
        <item x="1124"/>
        <item x="1036"/>
        <item x="101"/>
        <item x="993"/>
        <item x="171"/>
        <item x="1060"/>
        <item x="1211"/>
        <item x="195"/>
        <item x="1155"/>
        <item x="1082"/>
        <item x="790"/>
        <item x="678"/>
        <item x="688"/>
        <item x="346"/>
        <item x="1171"/>
        <item x="1075"/>
        <item x="479"/>
        <item x="646"/>
        <item x="841"/>
        <item x="196"/>
        <item x="262"/>
        <item x="766"/>
        <item x="791"/>
        <item x="299"/>
        <item x="581"/>
        <item x="466"/>
        <item x="46"/>
        <item x="215"/>
        <item x="1176"/>
        <item x="596"/>
        <item x="502"/>
        <item x="982"/>
        <item x="1300"/>
        <item x="884"/>
        <item x="649"/>
        <item x="737"/>
        <item x="796"/>
        <item x="855"/>
        <item x="743"/>
        <item x="531"/>
        <item x="260"/>
        <item x="1265"/>
        <item x="681"/>
        <item x="326"/>
        <item x="254"/>
        <item x="1178"/>
        <item x="629"/>
        <item x="833"/>
        <item x="1134"/>
        <item x="6"/>
        <item x="783"/>
        <item x="348"/>
        <item x="1273"/>
        <item x="422"/>
        <item x="1091"/>
        <item x="563"/>
        <item x="842"/>
        <item x="150"/>
        <item x="90"/>
        <item x="220"/>
        <item x="237"/>
        <item x="52"/>
        <item x="550"/>
        <item x="178"/>
        <item x="198"/>
        <item x="109"/>
        <item x="746"/>
        <item x="609"/>
        <item x="1236"/>
        <item x="803"/>
        <item x="1189"/>
        <item x="1143"/>
        <item x="879"/>
        <item x="396"/>
        <item x="869"/>
        <item x="904"/>
        <item x="768"/>
        <item x="575"/>
        <item x="70"/>
        <item x="1272"/>
        <item x="29"/>
        <item x="921"/>
        <item x="444"/>
        <item x="1017"/>
        <item x="554"/>
        <item x="460"/>
        <item x="76"/>
        <item x="1259"/>
        <item x="1003"/>
        <item x="795"/>
        <item x="1310"/>
        <item x="1059"/>
        <item x="1150"/>
        <item x="716"/>
        <item x="802"/>
        <item x="1085"/>
        <item x="225"/>
        <item x="533"/>
        <item x="458"/>
        <item x="1240"/>
        <item x="283"/>
        <item x="383"/>
        <item x="121"/>
        <item x="411"/>
        <item x="151"/>
        <item x="757"/>
        <item x="21"/>
        <item x="158"/>
        <item x="776"/>
        <item x="864"/>
        <item x="415"/>
        <item x="1304"/>
        <item x="192"/>
        <item x="1232"/>
        <item x="882"/>
        <item x="1244"/>
        <item x="964"/>
        <item x="1121"/>
        <item x="1022"/>
        <item x="789"/>
        <item x="764"/>
        <item x="19"/>
        <item x="937"/>
        <item x="602"/>
        <item x="515"/>
        <item x="881"/>
        <item x="1136"/>
        <item x="1268"/>
        <item x="625"/>
        <item x="762"/>
        <item x="701"/>
        <item x="513"/>
        <item x="457"/>
        <item x="105"/>
        <item x="1046"/>
        <item x="980"/>
        <item x="644"/>
        <item x="41"/>
        <item x="10"/>
        <item x="78"/>
        <item x="1004"/>
        <item x="1290"/>
        <item x="1115"/>
        <item x="861"/>
        <item x="1213"/>
        <item x="942"/>
        <item x="1267"/>
        <item x="641"/>
        <item x="117"/>
        <item x="1081"/>
        <item x="786"/>
        <item x="464"/>
        <item x="1147"/>
        <item x="1172"/>
        <item x="362"/>
        <item x="1301"/>
        <item x="839"/>
        <item x="293"/>
        <item x="1047"/>
        <item x="1001"/>
        <item x="115"/>
        <item x="1248"/>
        <item x="17"/>
        <item x="544"/>
        <item x="1275"/>
        <item x="363"/>
        <item x="342"/>
        <item x="1284"/>
        <item x="244"/>
        <item x="269"/>
        <item x="1207"/>
        <item x="495"/>
        <item x="747"/>
        <item x="1170"/>
        <item x="690"/>
        <item x="907"/>
        <item x="327"/>
        <item x="928"/>
        <item x="811"/>
        <item x="1195"/>
        <item x="1177"/>
        <item x="650"/>
        <item x="552"/>
        <item x="664"/>
        <item x="1102"/>
        <item x="834"/>
        <item x="274"/>
        <item x="610"/>
        <item x="13"/>
        <item x="1051"/>
        <item x="620"/>
        <item x="1261"/>
        <item x="1262"/>
        <item x="1066"/>
        <item x="727"/>
        <item x="1303"/>
        <item x="561"/>
        <item x="446"/>
        <item x="180"/>
        <item x="349"/>
        <item x="748"/>
        <item x="242"/>
        <item x="615"/>
        <item x="406"/>
        <item x="527"/>
        <item x="725"/>
        <item x="824"/>
        <item x="761"/>
        <item x="1229"/>
        <item x="375"/>
        <item x="995"/>
        <item x="989"/>
        <item x="505"/>
        <item x="445"/>
        <item x="560"/>
        <item x="16"/>
        <item x="769"/>
        <item x="706"/>
        <item x="1141"/>
        <item x="1169"/>
        <item x="366"/>
        <item x="286"/>
        <item x="108"/>
        <item x="797"/>
        <item x="685"/>
        <item x="828"/>
        <item x="2"/>
        <item x="168"/>
        <item x="905"/>
        <item x="530"/>
        <item x="448"/>
        <item x="525"/>
        <item x="579"/>
        <item x="721"/>
        <item x="367"/>
        <item x="972"/>
        <item x="950"/>
        <item x="740"/>
        <item x="1117"/>
        <item x="506"/>
        <item x="296"/>
        <item x="116"/>
        <item x="1164"/>
        <item x="823"/>
        <item x="347"/>
        <item x="591"/>
        <item x="452"/>
        <item x="32"/>
        <item x="518"/>
        <item x="436"/>
        <item x="311"/>
        <item x="836"/>
        <item x="1209"/>
        <item x="227"/>
        <item x="840"/>
        <item x="114"/>
        <item x="949"/>
        <item x="847"/>
        <item x="256"/>
        <item x="709"/>
        <item x="1226"/>
        <item x="946"/>
        <item x="853"/>
        <item x="1219"/>
        <item x="81"/>
        <item x="558"/>
        <item x="418"/>
        <item x="73"/>
        <item x="1029"/>
        <item x="423"/>
        <item x="551"/>
        <item x="792"/>
        <item x="728"/>
        <item x="1"/>
        <item x="1123"/>
        <item x="885"/>
        <item x="1118"/>
        <item x="251"/>
        <item x="1056"/>
        <item x="482"/>
        <item x="619"/>
        <item x="434"/>
        <item x="324"/>
        <item x="206"/>
        <item x="430"/>
        <item x="862"/>
        <item x="232"/>
        <item x="281"/>
        <item x="356"/>
        <item x="1104"/>
        <item x="957"/>
        <item x="501"/>
        <item x="47"/>
        <item x="450"/>
        <item x="112"/>
        <item x="574"/>
        <item x="177"/>
        <item x="913"/>
        <item x="755"/>
        <item x="333"/>
        <item x="480"/>
        <item x="699"/>
        <item x="159"/>
        <item x="202"/>
        <item x="577"/>
        <item x="1073"/>
        <item x="759"/>
        <item x="617"/>
        <item x="804"/>
        <item x="1196"/>
        <item x="437"/>
        <item x="228"/>
        <item x="133"/>
        <item x="312"/>
        <item x="44"/>
        <item x="1210"/>
        <item x="88"/>
        <item x="809"/>
        <item x="897"/>
        <item x="559"/>
        <item x="1228"/>
        <item x="9"/>
        <item x="998"/>
        <item x="1179"/>
        <item x="68"/>
        <item x="1180"/>
        <item x="1110"/>
        <item x="582"/>
        <item x="1233"/>
        <item x="498"/>
        <item x="850"/>
        <item x="239"/>
        <item x="1055"/>
        <item x="199"/>
        <item x="784"/>
        <item x="892"/>
        <item x="1253"/>
        <item x="429"/>
        <item x="538"/>
        <item x="838"/>
        <item x="391"/>
        <item x="1295"/>
        <item x="973"/>
        <item x="387"/>
        <item x="1063"/>
        <item x="494"/>
        <item x="935"/>
        <item x="700"/>
        <item x="218"/>
        <item x="1298"/>
        <item x="1289"/>
        <item x="682"/>
        <item x="241"/>
        <item x="1116"/>
        <item x="298"/>
        <item x="1206"/>
        <item x="14"/>
        <item x="1138"/>
        <item x="893"/>
        <item x="566"/>
        <item x="1097"/>
        <item x="1215"/>
        <item x="34"/>
        <item x="1114"/>
        <item x="704"/>
        <item x="1120"/>
        <item x="284"/>
        <item x="723"/>
        <item x="499"/>
        <item x="603"/>
        <item x="390"/>
        <item x="654"/>
        <item x="272"/>
        <item x="1013"/>
        <item x="1153"/>
        <item x="1133"/>
        <item x="371"/>
        <item x="900"/>
        <item x="814"/>
        <item x="226"/>
        <item x="165"/>
        <item x="95"/>
        <item x="350"/>
        <item x="179"/>
        <item x="61"/>
        <item x="377"/>
        <item x="49"/>
        <item x="3"/>
        <item x="962"/>
        <item x="767"/>
        <item x="45"/>
        <item x="827"/>
        <item x="543"/>
        <item x="176"/>
        <item x="568"/>
        <item x="309"/>
        <item x="316"/>
        <item x="314"/>
        <item x="1223"/>
        <item x="666"/>
        <item x="417"/>
        <item x="1216"/>
        <item x="402"/>
        <item x="1030"/>
        <item x="1074"/>
        <item x="453"/>
        <item x="380"/>
        <item x="627"/>
        <item x="599"/>
        <item x="113"/>
        <item x="190"/>
        <item x="456"/>
        <item x="971"/>
        <item x="48"/>
        <item x="1048"/>
        <item x="1237"/>
        <item x="720"/>
        <item x="875"/>
        <item x="160"/>
        <item x="553"/>
        <item x="956"/>
        <item x="1203"/>
        <item x="321"/>
        <item x="878"/>
        <item x="110"/>
        <item x="571"/>
        <item x="1145"/>
        <item x="50"/>
        <item x="1002"/>
        <item x="1194"/>
        <item x="1071"/>
        <item x="1026"/>
        <item x="988"/>
        <item x="111"/>
        <item x="213"/>
        <item x="147"/>
        <item x="583"/>
        <item x="22"/>
        <item x="659"/>
        <item x="908"/>
        <item x="332"/>
        <item x="986"/>
        <item x="923"/>
        <item x="1230"/>
        <item x="890"/>
        <item x="532"/>
        <item x="1247"/>
        <item x="1283"/>
        <item x="592"/>
        <item x="295"/>
        <item x="984"/>
        <item x="122"/>
        <item x="520"/>
        <item x="438"/>
        <item x="1127"/>
        <item x="82"/>
        <item x="393"/>
        <item x="419"/>
        <item x="1101"/>
        <item x="1185"/>
        <item x="1218"/>
        <item x="72"/>
        <item x="557"/>
        <item x="1061"/>
        <item x="167"/>
        <item x="287"/>
        <item x="1231"/>
        <item x="425"/>
        <item x="587"/>
        <item x="1023"/>
        <item x="856"/>
        <item x="491"/>
        <item x="873"/>
        <item x="517"/>
        <item x="891"/>
        <item x="392"/>
        <item x="940"/>
        <item x="805"/>
        <item x="1112"/>
        <item x="1238"/>
        <item x="209"/>
        <item x="931"/>
        <item x="1305"/>
        <item x="679"/>
        <item x="793"/>
        <item x="175"/>
        <item x="683"/>
        <item x="717"/>
        <item x="1040"/>
        <item x="955"/>
        <item x="661"/>
        <item x="1212"/>
        <item x="1204"/>
        <item x="468"/>
        <item x="845"/>
        <item x="633"/>
        <item x="1070"/>
        <item x="815"/>
        <item x="512"/>
        <item x="413"/>
        <item x="1078"/>
        <item x="669"/>
        <item x="56"/>
        <item x="270"/>
        <item x="157"/>
        <item x="1243"/>
        <item x="825"/>
        <item x="546"/>
        <item x="1256"/>
        <item x="665"/>
        <item x="933"/>
        <item x="712"/>
        <item x="899"/>
        <item x="1166"/>
        <item x="1151"/>
        <item x="846"/>
        <item x="758"/>
        <item x="912"/>
        <item x="658"/>
        <item x="290"/>
        <item x="87"/>
        <item x="1131"/>
        <item x="355"/>
        <item x="219"/>
        <item x="465"/>
        <item x="7"/>
        <item x="126"/>
        <item x="1037"/>
        <item x="1139"/>
        <item x="276"/>
        <item x="645"/>
        <item x="524"/>
        <item x="1009"/>
        <item x="622"/>
        <item x="516"/>
        <item x="340"/>
        <item x="637"/>
        <item x="987"/>
        <item x="676"/>
        <item x="140"/>
        <item x="5"/>
        <item x="938"/>
        <item x="42"/>
        <item x="715"/>
        <item x="894"/>
        <item x="1175"/>
        <item x="461"/>
        <item x="763"/>
        <item x="607"/>
        <item x="719"/>
        <item x="626"/>
        <item x="1064"/>
        <item x="119"/>
        <item x="1086"/>
        <item x="386"/>
        <item x="279"/>
        <item x="771"/>
        <item x="129"/>
        <item x="1094"/>
        <item x="1000"/>
        <item x="1018"/>
        <item x="576"/>
        <item x="255"/>
        <item x="474"/>
        <item x="651"/>
        <item x="1020"/>
        <item x="1087"/>
        <item x="1174"/>
        <item x="1269"/>
        <item x="1199"/>
        <item x="317"/>
        <item x="102"/>
        <item x="189"/>
        <item x="18"/>
        <item x="1266"/>
        <item x="62"/>
        <item x="142"/>
        <item x="1149"/>
        <item x="749"/>
        <item x="1128"/>
        <item x="932"/>
        <item x="754"/>
        <item x="1302"/>
        <item x="135"/>
        <item x="1251"/>
        <item x="77"/>
        <item x="0"/>
        <item x="976"/>
        <item x="992"/>
        <item x="1012"/>
        <item x="1192"/>
        <item x="1156"/>
        <item x="428"/>
        <item x="1031"/>
        <item x="30"/>
        <item x="338"/>
        <item x="994"/>
        <item x="705"/>
        <item x="404"/>
        <item x="798"/>
        <item x="469"/>
        <item x="507"/>
        <item x="472"/>
        <item x="780"/>
        <item x="369"/>
        <item x="1208"/>
        <item x="708"/>
        <item x="1084"/>
        <item x="653"/>
        <item x="673"/>
        <item x="835"/>
        <item x="95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12">
        <item x="0"/>
        <item x="1"/>
        <item x="2"/>
        <item x="3"/>
        <item x="4"/>
        <item x="5"/>
        <item x="6"/>
        <item x="7"/>
        <item x="8"/>
        <item x="9"/>
        <item x="10"/>
        <item t="default"/>
      </items>
    </pivotField>
  </pivotFields>
  <rowFields count="1">
    <field x="7"/>
  </rowFields>
  <rowItems count="10">
    <i>
      <x v="139"/>
    </i>
    <i>
      <x v="279"/>
    </i>
    <i>
      <x v="326"/>
    </i>
    <i>
      <x v="352"/>
    </i>
    <i>
      <x v="365"/>
    </i>
    <i>
      <x v="437"/>
    </i>
    <i>
      <x v="633"/>
    </i>
    <i>
      <x v="811"/>
    </i>
    <i>
      <x v="820"/>
    </i>
    <i>
      <x v="836"/>
    </i>
  </rowItems>
  <colItems count="1">
    <i/>
  </colItems>
  <dataFields count="1">
    <dataField name="Count of COLLISION_ID" fld="15" subtotal="count" baseField="6" baseItem="0"/>
  </dataFields>
  <chartFormats count="1301">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5" format="4">
      <pivotArea type="data" outline="0" fieldPosition="0">
        <references count="2">
          <reference field="4294967294" count="1" selected="0">
            <x v="0"/>
          </reference>
          <reference field="7" count="1" selected="0">
            <x v="2"/>
          </reference>
        </references>
      </pivotArea>
    </chartFormat>
    <chartFormat chart="5" format="5">
      <pivotArea type="data" outline="0" fieldPosition="0">
        <references count="2">
          <reference field="4294967294" count="1" selected="0">
            <x v="0"/>
          </reference>
          <reference field="7" count="1" selected="0">
            <x v="3"/>
          </reference>
        </references>
      </pivotArea>
    </chartFormat>
    <chartFormat chart="5" format="6">
      <pivotArea type="data" outline="0" fieldPosition="0">
        <references count="2">
          <reference field="4294967294" count="1" selected="0">
            <x v="0"/>
          </reference>
          <reference field="7" count="1" selected="0">
            <x v="4"/>
          </reference>
        </references>
      </pivotArea>
    </chartFormat>
    <chartFormat chart="5" format="7">
      <pivotArea type="data" outline="0" fieldPosition="0">
        <references count="2">
          <reference field="4294967294" count="1" selected="0">
            <x v="0"/>
          </reference>
          <reference field="7" count="1" selected="0">
            <x v="5"/>
          </reference>
        </references>
      </pivotArea>
    </chartFormat>
    <chartFormat chart="5" format="8">
      <pivotArea type="data" outline="0" fieldPosition="0">
        <references count="2">
          <reference field="4294967294" count="1" selected="0">
            <x v="0"/>
          </reference>
          <reference field="7" count="1" selected="0">
            <x v="6"/>
          </reference>
        </references>
      </pivotArea>
    </chartFormat>
    <chartFormat chart="5" format="9">
      <pivotArea type="data" outline="0" fieldPosition="0">
        <references count="2">
          <reference field="4294967294" count="1" selected="0">
            <x v="0"/>
          </reference>
          <reference field="7" count="1" selected="0">
            <x v="7"/>
          </reference>
        </references>
      </pivotArea>
    </chartFormat>
    <chartFormat chart="5" format="10">
      <pivotArea type="data" outline="0" fieldPosition="0">
        <references count="2">
          <reference field="4294967294" count="1" selected="0">
            <x v="0"/>
          </reference>
          <reference field="7" count="1" selected="0">
            <x v="8"/>
          </reference>
        </references>
      </pivotArea>
    </chartFormat>
    <chartFormat chart="5" format="11">
      <pivotArea type="data" outline="0" fieldPosition="0">
        <references count="2">
          <reference field="4294967294" count="1" selected="0">
            <x v="0"/>
          </reference>
          <reference field="7" count="1" selected="0">
            <x v="9"/>
          </reference>
        </references>
      </pivotArea>
    </chartFormat>
    <chartFormat chart="5" format="12">
      <pivotArea type="data" outline="0" fieldPosition="0">
        <references count="2">
          <reference field="4294967294" count="1" selected="0">
            <x v="0"/>
          </reference>
          <reference field="7" count="1" selected="0">
            <x v="10"/>
          </reference>
        </references>
      </pivotArea>
    </chartFormat>
    <chartFormat chart="5" format="13">
      <pivotArea type="data" outline="0" fieldPosition="0">
        <references count="2">
          <reference field="4294967294" count="1" selected="0">
            <x v="0"/>
          </reference>
          <reference field="7" count="1" selected="0">
            <x v="11"/>
          </reference>
        </references>
      </pivotArea>
    </chartFormat>
    <chartFormat chart="5" format="14">
      <pivotArea type="data" outline="0" fieldPosition="0">
        <references count="2">
          <reference field="4294967294" count="1" selected="0">
            <x v="0"/>
          </reference>
          <reference field="7" count="1" selected="0">
            <x v="12"/>
          </reference>
        </references>
      </pivotArea>
    </chartFormat>
    <chartFormat chart="5" format="15">
      <pivotArea type="data" outline="0" fieldPosition="0">
        <references count="2">
          <reference field="4294967294" count="1" selected="0">
            <x v="0"/>
          </reference>
          <reference field="7" count="1" selected="0">
            <x v="13"/>
          </reference>
        </references>
      </pivotArea>
    </chartFormat>
    <chartFormat chart="5" format="16">
      <pivotArea type="data" outline="0" fieldPosition="0">
        <references count="2">
          <reference field="4294967294" count="1" selected="0">
            <x v="0"/>
          </reference>
          <reference field="7" count="1" selected="0">
            <x v="14"/>
          </reference>
        </references>
      </pivotArea>
    </chartFormat>
    <chartFormat chart="5" format="17">
      <pivotArea type="data" outline="0" fieldPosition="0">
        <references count="2">
          <reference field="4294967294" count="1" selected="0">
            <x v="0"/>
          </reference>
          <reference field="7" count="1" selected="0">
            <x v="15"/>
          </reference>
        </references>
      </pivotArea>
    </chartFormat>
    <chartFormat chart="5" format="18">
      <pivotArea type="data" outline="0" fieldPosition="0">
        <references count="2">
          <reference field="4294967294" count="1" selected="0">
            <x v="0"/>
          </reference>
          <reference field="7" count="1" selected="0">
            <x v="16"/>
          </reference>
        </references>
      </pivotArea>
    </chartFormat>
    <chartFormat chart="5" format="19">
      <pivotArea type="data" outline="0" fieldPosition="0">
        <references count="2">
          <reference field="4294967294" count="1" selected="0">
            <x v="0"/>
          </reference>
          <reference field="7" count="1" selected="0">
            <x v="17"/>
          </reference>
        </references>
      </pivotArea>
    </chartFormat>
    <chartFormat chart="5" format="20">
      <pivotArea type="data" outline="0" fieldPosition="0">
        <references count="2">
          <reference field="4294967294" count="1" selected="0">
            <x v="0"/>
          </reference>
          <reference field="7" count="1" selected="0">
            <x v="18"/>
          </reference>
        </references>
      </pivotArea>
    </chartFormat>
    <chartFormat chart="5" format="21">
      <pivotArea type="data" outline="0" fieldPosition="0">
        <references count="2">
          <reference field="4294967294" count="1" selected="0">
            <x v="0"/>
          </reference>
          <reference field="7" count="1" selected="0">
            <x v="19"/>
          </reference>
        </references>
      </pivotArea>
    </chartFormat>
    <chartFormat chart="5" format="22">
      <pivotArea type="data" outline="0" fieldPosition="0">
        <references count="2">
          <reference field="4294967294" count="1" selected="0">
            <x v="0"/>
          </reference>
          <reference field="7" count="1" selected="0">
            <x v="20"/>
          </reference>
        </references>
      </pivotArea>
    </chartFormat>
    <chartFormat chart="5" format="23">
      <pivotArea type="data" outline="0" fieldPosition="0">
        <references count="2">
          <reference field="4294967294" count="1" selected="0">
            <x v="0"/>
          </reference>
          <reference field="7" count="1" selected="0">
            <x v="21"/>
          </reference>
        </references>
      </pivotArea>
    </chartFormat>
    <chartFormat chart="5" format="24">
      <pivotArea type="data" outline="0" fieldPosition="0">
        <references count="2">
          <reference field="4294967294" count="1" selected="0">
            <x v="0"/>
          </reference>
          <reference field="7" count="1" selected="0">
            <x v="22"/>
          </reference>
        </references>
      </pivotArea>
    </chartFormat>
    <chartFormat chart="5" format="25">
      <pivotArea type="data" outline="0" fieldPosition="0">
        <references count="2">
          <reference field="4294967294" count="1" selected="0">
            <x v="0"/>
          </reference>
          <reference field="7" count="1" selected="0">
            <x v="23"/>
          </reference>
        </references>
      </pivotArea>
    </chartFormat>
    <chartFormat chart="5" format="26">
      <pivotArea type="data" outline="0" fieldPosition="0">
        <references count="2">
          <reference field="4294967294" count="1" selected="0">
            <x v="0"/>
          </reference>
          <reference field="7" count="1" selected="0">
            <x v="24"/>
          </reference>
        </references>
      </pivotArea>
    </chartFormat>
    <chartFormat chart="5" format="27">
      <pivotArea type="data" outline="0" fieldPosition="0">
        <references count="2">
          <reference field="4294967294" count="1" selected="0">
            <x v="0"/>
          </reference>
          <reference field="7" count="1" selected="0">
            <x v="25"/>
          </reference>
        </references>
      </pivotArea>
    </chartFormat>
    <chartFormat chart="5" format="28">
      <pivotArea type="data" outline="0" fieldPosition="0">
        <references count="2">
          <reference field="4294967294" count="1" selected="0">
            <x v="0"/>
          </reference>
          <reference field="7" count="1" selected="0">
            <x v="26"/>
          </reference>
        </references>
      </pivotArea>
    </chartFormat>
    <chartFormat chart="5" format="29">
      <pivotArea type="data" outline="0" fieldPosition="0">
        <references count="2">
          <reference field="4294967294" count="1" selected="0">
            <x v="0"/>
          </reference>
          <reference field="7" count="1" selected="0">
            <x v="27"/>
          </reference>
        </references>
      </pivotArea>
    </chartFormat>
    <chartFormat chart="5" format="30">
      <pivotArea type="data" outline="0" fieldPosition="0">
        <references count="2">
          <reference field="4294967294" count="1" selected="0">
            <x v="0"/>
          </reference>
          <reference field="7" count="1" selected="0">
            <x v="28"/>
          </reference>
        </references>
      </pivotArea>
    </chartFormat>
    <chartFormat chart="5" format="31">
      <pivotArea type="data" outline="0" fieldPosition="0">
        <references count="2">
          <reference field="4294967294" count="1" selected="0">
            <x v="0"/>
          </reference>
          <reference field="7" count="1" selected="0">
            <x v="29"/>
          </reference>
        </references>
      </pivotArea>
    </chartFormat>
    <chartFormat chart="5" format="32">
      <pivotArea type="data" outline="0" fieldPosition="0">
        <references count="2">
          <reference field="4294967294" count="1" selected="0">
            <x v="0"/>
          </reference>
          <reference field="7" count="1" selected="0">
            <x v="30"/>
          </reference>
        </references>
      </pivotArea>
    </chartFormat>
    <chartFormat chart="5" format="33">
      <pivotArea type="data" outline="0" fieldPosition="0">
        <references count="2">
          <reference field="4294967294" count="1" selected="0">
            <x v="0"/>
          </reference>
          <reference field="7" count="1" selected="0">
            <x v="31"/>
          </reference>
        </references>
      </pivotArea>
    </chartFormat>
    <chartFormat chart="5" format="34">
      <pivotArea type="data" outline="0" fieldPosition="0">
        <references count="2">
          <reference field="4294967294" count="1" selected="0">
            <x v="0"/>
          </reference>
          <reference field="7" count="1" selected="0">
            <x v="32"/>
          </reference>
        </references>
      </pivotArea>
    </chartFormat>
    <chartFormat chart="5" format="35">
      <pivotArea type="data" outline="0" fieldPosition="0">
        <references count="2">
          <reference field="4294967294" count="1" selected="0">
            <x v="0"/>
          </reference>
          <reference field="7" count="1" selected="0">
            <x v="33"/>
          </reference>
        </references>
      </pivotArea>
    </chartFormat>
    <chartFormat chart="5" format="36">
      <pivotArea type="data" outline="0" fieldPosition="0">
        <references count="2">
          <reference field="4294967294" count="1" selected="0">
            <x v="0"/>
          </reference>
          <reference field="7" count="1" selected="0">
            <x v="34"/>
          </reference>
        </references>
      </pivotArea>
    </chartFormat>
    <chartFormat chart="5" format="37">
      <pivotArea type="data" outline="0" fieldPosition="0">
        <references count="2">
          <reference field="4294967294" count="1" selected="0">
            <x v="0"/>
          </reference>
          <reference field="7" count="1" selected="0">
            <x v="35"/>
          </reference>
        </references>
      </pivotArea>
    </chartFormat>
    <chartFormat chart="5" format="38">
      <pivotArea type="data" outline="0" fieldPosition="0">
        <references count="2">
          <reference field="4294967294" count="1" selected="0">
            <x v="0"/>
          </reference>
          <reference field="7" count="1" selected="0">
            <x v="36"/>
          </reference>
        </references>
      </pivotArea>
    </chartFormat>
    <chartFormat chart="5" format="39">
      <pivotArea type="data" outline="0" fieldPosition="0">
        <references count="2">
          <reference field="4294967294" count="1" selected="0">
            <x v="0"/>
          </reference>
          <reference field="7" count="1" selected="0">
            <x v="37"/>
          </reference>
        </references>
      </pivotArea>
    </chartFormat>
    <chartFormat chart="5" format="40">
      <pivotArea type="data" outline="0" fieldPosition="0">
        <references count="2">
          <reference field="4294967294" count="1" selected="0">
            <x v="0"/>
          </reference>
          <reference field="7" count="1" selected="0">
            <x v="38"/>
          </reference>
        </references>
      </pivotArea>
    </chartFormat>
    <chartFormat chart="5" format="41">
      <pivotArea type="data" outline="0" fieldPosition="0">
        <references count="2">
          <reference field="4294967294" count="1" selected="0">
            <x v="0"/>
          </reference>
          <reference field="7" count="1" selected="0">
            <x v="39"/>
          </reference>
        </references>
      </pivotArea>
    </chartFormat>
    <chartFormat chart="5" format="42">
      <pivotArea type="data" outline="0" fieldPosition="0">
        <references count="2">
          <reference field="4294967294" count="1" selected="0">
            <x v="0"/>
          </reference>
          <reference field="7" count="1" selected="0">
            <x v="40"/>
          </reference>
        </references>
      </pivotArea>
    </chartFormat>
    <chartFormat chart="5" format="43">
      <pivotArea type="data" outline="0" fieldPosition="0">
        <references count="2">
          <reference field="4294967294" count="1" selected="0">
            <x v="0"/>
          </reference>
          <reference field="7" count="1" selected="0">
            <x v="41"/>
          </reference>
        </references>
      </pivotArea>
    </chartFormat>
    <chartFormat chart="5" format="44">
      <pivotArea type="data" outline="0" fieldPosition="0">
        <references count="2">
          <reference field="4294967294" count="1" selected="0">
            <x v="0"/>
          </reference>
          <reference field="7" count="1" selected="0">
            <x v="42"/>
          </reference>
        </references>
      </pivotArea>
    </chartFormat>
    <chartFormat chart="5" format="45">
      <pivotArea type="data" outline="0" fieldPosition="0">
        <references count="2">
          <reference field="4294967294" count="1" selected="0">
            <x v="0"/>
          </reference>
          <reference field="7" count="1" selected="0">
            <x v="43"/>
          </reference>
        </references>
      </pivotArea>
    </chartFormat>
    <chartFormat chart="5" format="46">
      <pivotArea type="data" outline="0" fieldPosition="0">
        <references count="2">
          <reference field="4294967294" count="1" selected="0">
            <x v="0"/>
          </reference>
          <reference field="7" count="1" selected="0">
            <x v="44"/>
          </reference>
        </references>
      </pivotArea>
    </chartFormat>
    <chartFormat chart="5" format="47">
      <pivotArea type="data" outline="0" fieldPosition="0">
        <references count="2">
          <reference field="4294967294" count="1" selected="0">
            <x v="0"/>
          </reference>
          <reference field="7" count="1" selected="0">
            <x v="45"/>
          </reference>
        </references>
      </pivotArea>
    </chartFormat>
    <chartFormat chart="5" format="48">
      <pivotArea type="data" outline="0" fieldPosition="0">
        <references count="2">
          <reference field="4294967294" count="1" selected="0">
            <x v="0"/>
          </reference>
          <reference field="7" count="1" selected="0">
            <x v="46"/>
          </reference>
        </references>
      </pivotArea>
    </chartFormat>
    <chartFormat chart="5" format="49">
      <pivotArea type="data" outline="0" fieldPosition="0">
        <references count="2">
          <reference field="4294967294" count="1" selected="0">
            <x v="0"/>
          </reference>
          <reference field="7" count="1" selected="0">
            <x v="47"/>
          </reference>
        </references>
      </pivotArea>
    </chartFormat>
    <chartFormat chart="5" format="50">
      <pivotArea type="data" outline="0" fieldPosition="0">
        <references count="2">
          <reference field="4294967294" count="1" selected="0">
            <x v="0"/>
          </reference>
          <reference field="7" count="1" selected="0">
            <x v="48"/>
          </reference>
        </references>
      </pivotArea>
    </chartFormat>
    <chartFormat chart="5" format="51">
      <pivotArea type="data" outline="0" fieldPosition="0">
        <references count="2">
          <reference field="4294967294" count="1" selected="0">
            <x v="0"/>
          </reference>
          <reference field="7" count="1" selected="0">
            <x v="49"/>
          </reference>
        </references>
      </pivotArea>
    </chartFormat>
    <chartFormat chart="5" format="52">
      <pivotArea type="data" outline="0" fieldPosition="0">
        <references count="2">
          <reference field="4294967294" count="1" selected="0">
            <x v="0"/>
          </reference>
          <reference field="7" count="1" selected="0">
            <x v="50"/>
          </reference>
        </references>
      </pivotArea>
    </chartFormat>
    <chartFormat chart="5" format="53">
      <pivotArea type="data" outline="0" fieldPosition="0">
        <references count="2">
          <reference field="4294967294" count="1" selected="0">
            <x v="0"/>
          </reference>
          <reference field="7" count="1" selected="0">
            <x v="51"/>
          </reference>
        </references>
      </pivotArea>
    </chartFormat>
    <chartFormat chart="5" format="54">
      <pivotArea type="data" outline="0" fieldPosition="0">
        <references count="2">
          <reference field="4294967294" count="1" selected="0">
            <x v="0"/>
          </reference>
          <reference field="7" count="1" selected="0">
            <x v="52"/>
          </reference>
        </references>
      </pivotArea>
    </chartFormat>
    <chartFormat chart="5" format="55">
      <pivotArea type="data" outline="0" fieldPosition="0">
        <references count="2">
          <reference field="4294967294" count="1" selected="0">
            <x v="0"/>
          </reference>
          <reference field="7" count="1" selected="0">
            <x v="53"/>
          </reference>
        </references>
      </pivotArea>
    </chartFormat>
    <chartFormat chart="5" format="56">
      <pivotArea type="data" outline="0" fieldPosition="0">
        <references count="2">
          <reference field="4294967294" count="1" selected="0">
            <x v="0"/>
          </reference>
          <reference field="7" count="1" selected="0">
            <x v="54"/>
          </reference>
        </references>
      </pivotArea>
    </chartFormat>
    <chartFormat chart="5" format="57">
      <pivotArea type="data" outline="0" fieldPosition="0">
        <references count="2">
          <reference field="4294967294" count="1" selected="0">
            <x v="0"/>
          </reference>
          <reference field="7" count="1" selected="0">
            <x v="55"/>
          </reference>
        </references>
      </pivotArea>
    </chartFormat>
    <chartFormat chart="5" format="58">
      <pivotArea type="data" outline="0" fieldPosition="0">
        <references count="2">
          <reference field="4294967294" count="1" selected="0">
            <x v="0"/>
          </reference>
          <reference field="7" count="1" selected="0">
            <x v="56"/>
          </reference>
        </references>
      </pivotArea>
    </chartFormat>
    <chartFormat chart="5" format="59">
      <pivotArea type="data" outline="0" fieldPosition="0">
        <references count="2">
          <reference field="4294967294" count="1" selected="0">
            <x v="0"/>
          </reference>
          <reference field="7" count="1" selected="0">
            <x v="57"/>
          </reference>
        </references>
      </pivotArea>
    </chartFormat>
    <chartFormat chart="5" format="60">
      <pivotArea type="data" outline="0" fieldPosition="0">
        <references count="2">
          <reference field="4294967294" count="1" selected="0">
            <x v="0"/>
          </reference>
          <reference field="7" count="1" selected="0">
            <x v="58"/>
          </reference>
        </references>
      </pivotArea>
    </chartFormat>
    <chartFormat chart="5" format="61">
      <pivotArea type="data" outline="0" fieldPosition="0">
        <references count="2">
          <reference field="4294967294" count="1" selected="0">
            <x v="0"/>
          </reference>
          <reference field="7" count="1" selected="0">
            <x v="59"/>
          </reference>
        </references>
      </pivotArea>
    </chartFormat>
    <chartFormat chart="5" format="62">
      <pivotArea type="data" outline="0" fieldPosition="0">
        <references count="2">
          <reference field="4294967294" count="1" selected="0">
            <x v="0"/>
          </reference>
          <reference field="7" count="1" selected="0">
            <x v="60"/>
          </reference>
        </references>
      </pivotArea>
    </chartFormat>
    <chartFormat chart="5" format="63">
      <pivotArea type="data" outline="0" fieldPosition="0">
        <references count="2">
          <reference field="4294967294" count="1" selected="0">
            <x v="0"/>
          </reference>
          <reference field="7" count="1" selected="0">
            <x v="61"/>
          </reference>
        </references>
      </pivotArea>
    </chartFormat>
    <chartFormat chart="5" format="64">
      <pivotArea type="data" outline="0" fieldPosition="0">
        <references count="2">
          <reference field="4294967294" count="1" selected="0">
            <x v="0"/>
          </reference>
          <reference field="7" count="1" selected="0">
            <x v="62"/>
          </reference>
        </references>
      </pivotArea>
    </chartFormat>
    <chartFormat chart="5" format="65">
      <pivotArea type="data" outline="0" fieldPosition="0">
        <references count="2">
          <reference field="4294967294" count="1" selected="0">
            <x v="0"/>
          </reference>
          <reference field="7" count="1" selected="0">
            <x v="63"/>
          </reference>
        </references>
      </pivotArea>
    </chartFormat>
    <chartFormat chart="5" format="66">
      <pivotArea type="data" outline="0" fieldPosition="0">
        <references count="2">
          <reference field="4294967294" count="1" selected="0">
            <x v="0"/>
          </reference>
          <reference field="7" count="1" selected="0">
            <x v="64"/>
          </reference>
        </references>
      </pivotArea>
    </chartFormat>
    <chartFormat chart="5" format="67">
      <pivotArea type="data" outline="0" fieldPosition="0">
        <references count="2">
          <reference field="4294967294" count="1" selected="0">
            <x v="0"/>
          </reference>
          <reference field="7" count="1" selected="0">
            <x v="65"/>
          </reference>
        </references>
      </pivotArea>
    </chartFormat>
    <chartFormat chart="5" format="68">
      <pivotArea type="data" outline="0" fieldPosition="0">
        <references count="2">
          <reference field="4294967294" count="1" selected="0">
            <x v="0"/>
          </reference>
          <reference field="7" count="1" selected="0">
            <x v="66"/>
          </reference>
        </references>
      </pivotArea>
    </chartFormat>
    <chartFormat chart="5" format="69">
      <pivotArea type="data" outline="0" fieldPosition="0">
        <references count="2">
          <reference field="4294967294" count="1" selected="0">
            <x v="0"/>
          </reference>
          <reference field="7" count="1" selected="0">
            <x v="67"/>
          </reference>
        </references>
      </pivotArea>
    </chartFormat>
    <chartFormat chart="5" format="70">
      <pivotArea type="data" outline="0" fieldPosition="0">
        <references count="2">
          <reference field="4294967294" count="1" selected="0">
            <x v="0"/>
          </reference>
          <reference field="7" count="1" selected="0">
            <x v="68"/>
          </reference>
        </references>
      </pivotArea>
    </chartFormat>
    <chartFormat chart="5" format="71">
      <pivotArea type="data" outline="0" fieldPosition="0">
        <references count="2">
          <reference field="4294967294" count="1" selected="0">
            <x v="0"/>
          </reference>
          <reference field="7" count="1" selected="0">
            <x v="69"/>
          </reference>
        </references>
      </pivotArea>
    </chartFormat>
    <chartFormat chart="5" format="72">
      <pivotArea type="data" outline="0" fieldPosition="0">
        <references count="2">
          <reference field="4294967294" count="1" selected="0">
            <x v="0"/>
          </reference>
          <reference field="7" count="1" selected="0">
            <x v="70"/>
          </reference>
        </references>
      </pivotArea>
    </chartFormat>
    <chartFormat chart="5" format="73">
      <pivotArea type="data" outline="0" fieldPosition="0">
        <references count="2">
          <reference field="4294967294" count="1" selected="0">
            <x v="0"/>
          </reference>
          <reference field="7" count="1" selected="0">
            <x v="71"/>
          </reference>
        </references>
      </pivotArea>
    </chartFormat>
    <chartFormat chart="5" format="74">
      <pivotArea type="data" outline="0" fieldPosition="0">
        <references count="2">
          <reference field="4294967294" count="1" selected="0">
            <x v="0"/>
          </reference>
          <reference field="7" count="1" selected="0">
            <x v="72"/>
          </reference>
        </references>
      </pivotArea>
    </chartFormat>
    <chartFormat chart="5" format="75">
      <pivotArea type="data" outline="0" fieldPosition="0">
        <references count="2">
          <reference field="4294967294" count="1" selected="0">
            <x v="0"/>
          </reference>
          <reference field="7" count="1" selected="0">
            <x v="73"/>
          </reference>
        </references>
      </pivotArea>
    </chartFormat>
    <chartFormat chart="5" format="76">
      <pivotArea type="data" outline="0" fieldPosition="0">
        <references count="2">
          <reference field="4294967294" count="1" selected="0">
            <x v="0"/>
          </reference>
          <reference field="7" count="1" selected="0">
            <x v="74"/>
          </reference>
        </references>
      </pivotArea>
    </chartFormat>
    <chartFormat chart="5" format="77">
      <pivotArea type="data" outline="0" fieldPosition="0">
        <references count="2">
          <reference field="4294967294" count="1" selected="0">
            <x v="0"/>
          </reference>
          <reference field="7" count="1" selected="0">
            <x v="75"/>
          </reference>
        </references>
      </pivotArea>
    </chartFormat>
    <chartFormat chart="5" format="78">
      <pivotArea type="data" outline="0" fieldPosition="0">
        <references count="2">
          <reference field="4294967294" count="1" selected="0">
            <x v="0"/>
          </reference>
          <reference field="7" count="1" selected="0">
            <x v="76"/>
          </reference>
        </references>
      </pivotArea>
    </chartFormat>
    <chartFormat chart="5" format="79">
      <pivotArea type="data" outline="0" fieldPosition="0">
        <references count="2">
          <reference field="4294967294" count="1" selected="0">
            <x v="0"/>
          </reference>
          <reference field="7" count="1" selected="0">
            <x v="77"/>
          </reference>
        </references>
      </pivotArea>
    </chartFormat>
    <chartFormat chart="5" format="80">
      <pivotArea type="data" outline="0" fieldPosition="0">
        <references count="2">
          <reference field="4294967294" count="1" selected="0">
            <x v="0"/>
          </reference>
          <reference field="7" count="1" selected="0">
            <x v="78"/>
          </reference>
        </references>
      </pivotArea>
    </chartFormat>
    <chartFormat chart="5" format="81">
      <pivotArea type="data" outline="0" fieldPosition="0">
        <references count="2">
          <reference field="4294967294" count="1" selected="0">
            <x v="0"/>
          </reference>
          <reference field="7" count="1" selected="0">
            <x v="79"/>
          </reference>
        </references>
      </pivotArea>
    </chartFormat>
    <chartFormat chart="5" format="82">
      <pivotArea type="data" outline="0" fieldPosition="0">
        <references count="2">
          <reference field="4294967294" count="1" selected="0">
            <x v="0"/>
          </reference>
          <reference field="7" count="1" selected="0">
            <x v="80"/>
          </reference>
        </references>
      </pivotArea>
    </chartFormat>
    <chartFormat chart="5" format="83">
      <pivotArea type="data" outline="0" fieldPosition="0">
        <references count="2">
          <reference field="4294967294" count="1" selected="0">
            <x v="0"/>
          </reference>
          <reference field="7" count="1" selected="0">
            <x v="81"/>
          </reference>
        </references>
      </pivotArea>
    </chartFormat>
    <chartFormat chart="5" format="84">
      <pivotArea type="data" outline="0" fieldPosition="0">
        <references count="2">
          <reference field="4294967294" count="1" selected="0">
            <x v="0"/>
          </reference>
          <reference field="7" count="1" selected="0">
            <x v="82"/>
          </reference>
        </references>
      </pivotArea>
    </chartFormat>
    <chartFormat chart="5" format="85">
      <pivotArea type="data" outline="0" fieldPosition="0">
        <references count="2">
          <reference field="4294967294" count="1" selected="0">
            <x v="0"/>
          </reference>
          <reference field="7" count="1" selected="0">
            <x v="83"/>
          </reference>
        </references>
      </pivotArea>
    </chartFormat>
    <chartFormat chart="5" format="86">
      <pivotArea type="data" outline="0" fieldPosition="0">
        <references count="2">
          <reference field="4294967294" count="1" selected="0">
            <x v="0"/>
          </reference>
          <reference field="7" count="1" selected="0">
            <x v="84"/>
          </reference>
        </references>
      </pivotArea>
    </chartFormat>
    <chartFormat chart="5" format="87">
      <pivotArea type="data" outline="0" fieldPosition="0">
        <references count="2">
          <reference field="4294967294" count="1" selected="0">
            <x v="0"/>
          </reference>
          <reference field="7" count="1" selected="0">
            <x v="85"/>
          </reference>
        </references>
      </pivotArea>
    </chartFormat>
    <chartFormat chart="5" format="88">
      <pivotArea type="data" outline="0" fieldPosition="0">
        <references count="2">
          <reference field="4294967294" count="1" selected="0">
            <x v="0"/>
          </reference>
          <reference field="7" count="1" selected="0">
            <x v="86"/>
          </reference>
        </references>
      </pivotArea>
    </chartFormat>
    <chartFormat chart="5" format="89">
      <pivotArea type="data" outline="0" fieldPosition="0">
        <references count="2">
          <reference field="4294967294" count="1" selected="0">
            <x v="0"/>
          </reference>
          <reference field="7" count="1" selected="0">
            <x v="87"/>
          </reference>
        </references>
      </pivotArea>
    </chartFormat>
    <chartFormat chart="5" format="90">
      <pivotArea type="data" outline="0" fieldPosition="0">
        <references count="2">
          <reference field="4294967294" count="1" selected="0">
            <x v="0"/>
          </reference>
          <reference field="7" count="1" selected="0">
            <x v="88"/>
          </reference>
        </references>
      </pivotArea>
    </chartFormat>
    <chartFormat chart="5" format="91">
      <pivotArea type="data" outline="0" fieldPosition="0">
        <references count="2">
          <reference field="4294967294" count="1" selected="0">
            <x v="0"/>
          </reference>
          <reference field="7" count="1" selected="0">
            <x v="89"/>
          </reference>
        </references>
      </pivotArea>
    </chartFormat>
    <chartFormat chart="5" format="92">
      <pivotArea type="data" outline="0" fieldPosition="0">
        <references count="2">
          <reference field="4294967294" count="1" selected="0">
            <x v="0"/>
          </reference>
          <reference field="7" count="1" selected="0">
            <x v="90"/>
          </reference>
        </references>
      </pivotArea>
    </chartFormat>
    <chartFormat chart="5" format="93">
      <pivotArea type="data" outline="0" fieldPosition="0">
        <references count="2">
          <reference field="4294967294" count="1" selected="0">
            <x v="0"/>
          </reference>
          <reference field="7" count="1" selected="0">
            <x v="91"/>
          </reference>
        </references>
      </pivotArea>
    </chartFormat>
    <chartFormat chart="5" format="94">
      <pivotArea type="data" outline="0" fieldPosition="0">
        <references count="2">
          <reference field="4294967294" count="1" selected="0">
            <x v="0"/>
          </reference>
          <reference field="7" count="1" selected="0">
            <x v="92"/>
          </reference>
        </references>
      </pivotArea>
    </chartFormat>
    <chartFormat chart="5" format="95">
      <pivotArea type="data" outline="0" fieldPosition="0">
        <references count="2">
          <reference field="4294967294" count="1" selected="0">
            <x v="0"/>
          </reference>
          <reference field="7" count="1" selected="0">
            <x v="93"/>
          </reference>
        </references>
      </pivotArea>
    </chartFormat>
    <chartFormat chart="5" format="96">
      <pivotArea type="data" outline="0" fieldPosition="0">
        <references count="2">
          <reference field="4294967294" count="1" selected="0">
            <x v="0"/>
          </reference>
          <reference field="7" count="1" selected="0">
            <x v="94"/>
          </reference>
        </references>
      </pivotArea>
    </chartFormat>
    <chartFormat chart="5" format="97">
      <pivotArea type="data" outline="0" fieldPosition="0">
        <references count="2">
          <reference field="4294967294" count="1" selected="0">
            <x v="0"/>
          </reference>
          <reference field="7" count="1" selected="0">
            <x v="95"/>
          </reference>
        </references>
      </pivotArea>
    </chartFormat>
    <chartFormat chart="5" format="98">
      <pivotArea type="data" outline="0" fieldPosition="0">
        <references count="2">
          <reference field="4294967294" count="1" selected="0">
            <x v="0"/>
          </reference>
          <reference field="7" count="1" selected="0">
            <x v="96"/>
          </reference>
        </references>
      </pivotArea>
    </chartFormat>
    <chartFormat chart="5" format="99">
      <pivotArea type="data" outline="0" fieldPosition="0">
        <references count="2">
          <reference field="4294967294" count="1" selected="0">
            <x v="0"/>
          </reference>
          <reference field="7" count="1" selected="0">
            <x v="97"/>
          </reference>
        </references>
      </pivotArea>
    </chartFormat>
    <chartFormat chart="5" format="100">
      <pivotArea type="data" outline="0" fieldPosition="0">
        <references count="2">
          <reference field="4294967294" count="1" selected="0">
            <x v="0"/>
          </reference>
          <reference field="7" count="1" selected="0">
            <x v="98"/>
          </reference>
        </references>
      </pivotArea>
    </chartFormat>
    <chartFormat chart="5" format="101">
      <pivotArea type="data" outline="0" fieldPosition="0">
        <references count="2">
          <reference field="4294967294" count="1" selected="0">
            <x v="0"/>
          </reference>
          <reference field="7" count="1" selected="0">
            <x v="99"/>
          </reference>
        </references>
      </pivotArea>
    </chartFormat>
    <chartFormat chart="5" format="102">
      <pivotArea type="data" outline="0" fieldPosition="0">
        <references count="2">
          <reference field="4294967294" count="1" selected="0">
            <x v="0"/>
          </reference>
          <reference field="7" count="1" selected="0">
            <x v="100"/>
          </reference>
        </references>
      </pivotArea>
    </chartFormat>
    <chartFormat chart="5" format="103">
      <pivotArea type="data" outline="0" fieldPosition="0">
        <references count="2">
          <reference field="4294967294" count="1" selected="0">
            <x v="0"/>
          </reference>
          <reference field="7" count="1" selected="0">
            <x v="101"/>
          </reference>
        </references>
      </pivotArea>
    </chartFormat>
    <chartFormat chart="5" format="104">
      <pivotArea type="data" outline="0" fieldPosition="0">
        <references count="2">
          <reference field="4294967294" count="1" selected="0">
            <x v="0"/>
          </reference>
          <reference field="7" count="1" selected="0">
            <x v="102"/>
          </reference>
        </references>
      </pivotArea>
    </chartFormat>
    <chartFormat chart="5" format="105">
      <pivotArea type="data" outline="0" fieldPosition="0">
        <references count="2">
          <reference field="4294967294" count="1" selected="0">
            <x v="0"/>
          </reference>
          <reference field="7" count="1" selected="0">
            <x v="103"/>
          </reference>
        </references>
      </pivotArea>
    </chartFormat>
    <chartFormat chart="5" format="106">
      <pivotArea type="data" outline="0" fieldPosition="0">
        <references count="2">
          <reference field="4294967294" count="1" selected="0">
            <x v="0"/>
          </reference>
          <reference field="7" count="1" selected="0">
            <x v="104"/>
          </reference>
        </references>
      </pivotArea>
    </chartFormat>
    <chartFormat chart="5" format="107">
      <pivotArea type="data" outline="0" fieldPosition="0">
        <references count="2">
          <reference field="4294967294" count="1" selected="0">
            <x v="0"/>
          </reference>
          <reference field="7" count="1" selected="0">
            <x v="105"/>
          </reference>
        </references>
      </pivotArea>
    </chartFormat>
    <chartFormat chart="5" format="108">
      <pivotArea type="data" outline="0" fieldPosition="0">
        <references count="2">
          <reference field="4294967294" count="1" selected="0">
            <x v="0"/>
          </reference>
          <reference field="7" count="1" selected="0">
            <x v="106"/>
          </reference>
        </references>
      </pivotArea>
    </chartFormat>
    <chartFormat chart="5" format="109">
      <pivotArea type="data" outline="0" fieldPosition="0">
        <references count="2">
          <reference field="4294967294" count="1" selected="0">
            <x v="0"/>
          </reference>
          <reference field="7" count="1" selected="0">
            <x v="107"/>
          </reference>
        </references>
      </pivotArea>
    </chartFormat>
    <chartFormat chart="5" format="110">
      <pivotArea type="data" outline="0" fieldPosition="0">
        <references count="2">
          <reference field="4294967294" count="1" selected="0">
            <x v="0"/>
          </reference>
          <reference field="7" count="1" selected="0">
            <x v="108"/>
          </reference>
        </references>
      </pivotArea>
    </chartFormat>
    <chartFormat chart="5" format="111">
      <pivotArea type="data" outline="0" fieldPosition="0">
        <references count="2">
          <reference field="4294967294" count="1" selected="0">
            <x v="0"/>
          </reference>
          <reference field="7" count="1" selected="0">
            <x v="109"/>
          </reference>
        </references>
      </pivotArea>
    </chartFormat>
    <chartFormat chart="5" format="112">
      <pivotArea type="data" outline="0" fieldPosition="0">
        <references count="2">
          <reference field="4294967294" count="1" selected="0">
            <x v="0"/>
          </reference>
          <reference field="7" count="1" selected="0">
            <x v="110"/>
          </reference>
        </references>
      </pivotArea>
    </chartFormat>
    <chartFormat chart="5" format="113">
      <pivotArea type="data" outline="0" fieldPosition="0">
        <references count="2">
          <reference field="4294967294" count="1" selected="0">
            <x v="0"/>
          </reference>
          <reference field="7" count="1" selected="0">
            <x v="111"/>
          </reference>
        </references>
      </pivotArea>
    </chartFormat>
    <chartFormat chart="5" format="114">
      <pivotArea type="data" outline="0" fieldPosition="0">
        <references count="2">
          <reference field="4294967294" count="1" selected="0">
            <x v="0"/>
          </reference>
          <reference field="7" count="1" selected="0">
            <x v="112"/>
          </reference>
        </references>
      </pivotArea>
    </chartFormat>
    <chartFormat chart="5" format="115">
      <pivotArea type="data" outline="0" fieldPosition="0">
        <references count="2">
          <reference field="4294967294" count="1" selected="0">
            <x v="0"/>
          </reference>
          <reference field="7" count="1" selected="0">
            <x v="113"/>
          </reference>
        </references>
      </pivotArea>
    </chartFormat>
    <chartFormat chart="5" format="116">
      <pivotArea type="data" outline="0" fieldPosition="0">
        <references count="2">
          <reference field="4294967294" count="1" selected="0">
            <x v="0"/>
          </reference>
          <reference field="7" count="1" selected="0">
            <x v="114"/>
          </reference>
        </references>
      </pivotArea>
    </chartFormat>
    <chartFormat chart="5" format="117">
      <pivotArea type="data" outline="0" fieldPosition="0">
        <references count="2">
          <reference field="4294967294" count="1" selected="0">
            <x v="0"/>
          </reference>
          <reference field="7" count="1" selected="0">
            <x v="115"/>
          </reference>
        </references>
      </pivotArea>
    </chartFormat>
    <chartFormat chart="5" format="118">
      <pivotArea type="data" outline="0" fieldPosition="0">
        <references count="2">
          <reference field="4294967294" count="1" selected="0">
            <x v="0"/>
          </reference>
          <reference field="7" count="1" selected="0">
            <x v="116"/>
          </reference>
        </references>
      </pivotArea>
    </chartFormat>
    <chartFormat chart="5" format="119">
      <pivotArea type="data" outline="0" fieldPosition="0">
        <references count="2">
          <reference field="4294967294" count="1" selected="0">
            <x v="0"/>
          </reference>
          <reference field="7" count="1" selected="0">
            <x v="117"/>
          </reference>
        </references>
      </pivotArea>
    </chartFormat>
    <chartFormat chart="5" format="120">
      <pivotArea type="data" outline="0" fieldPosition="0">
        <references count="2">
          <reference field="4294967294" count="1" selected="0">
            <x v="0"/>
          </reference>
          <reference field="7" count="1" selected="0">
            <x v="118"/>
          </reference>
        </references>
      </pivotArea>
    </chartFormat>
    <chartFormat chart="5" format="121">
      <pivotArea type="data" outline="0" fieldPosition="0">
        <references count="2">
          <reference field="4294967294" count="1" selected="0">
            <x v="0"/>
          </reference>
          <reference field="7" count="1" selected="0">
            <x v="119"/>
          </reference>
        </references>
      </pivotArea>
    </chartFormat>
    <chartFormat chart="5" format="122">
      <pivotArea type="data" outline="0" fieldPosition="0">
        <references count="2">
          <reference field="4294967294" count="1" selected="0">
            <x v="0"/>
          </reference>
          <reference field="7" count="1" selected="0">
            <x v="120"/>
          </reference>
        </references>
      </pivotArea>
    </chartFormat>
    <chartFormat chart="5" format="123">
      <pivotArea type="data" outline="0" fieldPosition="0">
        <references count="2">
          <reference field="4294967294" count="1" selected="0">
            <x v="0"/>
          </reference>
          <reference field="7" count="1" selected="0">
            <x v="121"/>
          </reference>
        </references>
      </pivotArea>
    </chartFormat>
    <chartFormat chart="5" format="124">
      <pivotArea type="data" outline="0" fieldPosition="0">
        <references count="2">
          <reference field="4294967294" count="1" selected="0">
            <x v="0"/>
          </reference>
          <reference field="7" count="1" selected="0">
            <x v="122"/>
          </reference>
        </references>
      </pivotArea>
    </chartFormat>
    <chartFormat chart="5" format="125">
      <pivotArea type="data" outline="0" fieldPosition="0">
        <references count="2">
          <reference field="4294967294" count="1" selected="0">
            <x v="0"/>
          </reference>
          <reference field="7" count="1" selected="0">
            <x v="123"/>
          </reference>
        </references>
      </pivotArea>
    </chartFormat>
    <chartFormat chart="5" format="126">
      <pivotArea type="data" outline="0" fieldPosition="0">
        <references count="2">
          <reference field="4294967294" count="1" selected="0">
            <x v="0"/>
          </reference>
          <reference field="7" count="1" selected="0">
            <x v="124"/>
          </reference>
        </references>
      </pivotArea>
    </chartFormat>
    <chartFormat chart="5" format="127">
      <pivotArea type="data" outline="0" fieldPosition="0">
        <references count="2">
          <reference field="4294967294" count="1" selected="0">
            <x v="0"/>
          </reference>
          <reference field="7" count="1" selected="0">
            <x v="125"/>
          </reference>
        </references>
      </pivotArea>
    </chartFormat>
    <chartFormat chart="5" format="128">
      <pivotArea type="data" outline="0" fieldPosition="0">
        <references count="2">
          <reference field="4294967294" count="1" selected="0">
            <x v="0"/>
          </reference>
          <reference field="7" count="1" selected="0">
            <x v="126"/>
          </reference>
        </references>
      </pivotArea>
    </chartFormat>
    <chartFormat chart="5" format="129">
      <pivotArea type="data" outline="0" fieldPosition="0">
        <references count="2">
          <reference field="4294967294" count="1" selected="0">
            <x v="0"/>
          </reference>
          <reference field="7" count="1" selected="0">
            <x v="127"/>
          </reference>
        </references>
      </pivotArea>
    </chartFormat>
    <chartFormat chart="5" format="130">
      <pivotArea type="data" outline="0" fieldPosition="0">
        <references count="2">
          <reference field="4294967294" count="1" selected="0">
            <x v="0"/>
          </reference>
          <reference field="7" count="1" selected="0">
            <x v="128"/>
          </reference>
        </references>
      </pivotArea>
    </chartFormat>
    <chartFormat chart="5" format="131">
      <pivotArea type="data" outline="0" fieldPosition="0">
        <references count="2">
          <reference field="4294967294" count="1" selected="0">
            <x v="0"/>
          </reference>
          <reference field="7" count="1" selected="0">
            <x v="129"/>
          </reference>
        </references>
      </pivotArea>
    </chartFormat>
    <chartFormat chart="5" format="132">
      <pivotArea type="data" outline="0" fieldPosition="0">
        <references count="2">
          <reference field="4294967294" count="1" selected="0">
            <x v="0"/>
          </reference>
          <reference field="7" count="1" selected="0">
            <x v="130"/>
          </reference>
        </references>
      </pivotArea>
    </chartFormat>
    <chartFormat chart="5" format="133">
      <pivotArea type="data" outline="0" fieldPosition="0">
        <references count="2">
          <reference field="4294967294" count="1" selected="0">
            <x v="0"/>
          </reference>
          <reference field="7" count="1" selected="0">
            <x v="131"/>
          </reference>
        </references>
      </pivotArea>
    </chartFormat>
    <chartFormat chart="5" format="134">
      <pivotArea type="data" outline="0" fieldPosition="0">
        <references count="2">
          <reference field="4294967294" count="1" selected="0">
            <x v="0"/>
          </reference>
          <reference field="7" count="1" selected="0">
            <x v="132"/>
          </reference>
        </references>
      </pivotArea>
    </chartFormat>
    <chartFormat chart="5" format="135">
      <pivotArea type="data" outline="0" fieldPosition="0">
        <references count="2">
          <reference field="4294967294" count="1" selected="0">
            <x v="0"/>
          </reference>
          <reference field="7" count="1" selected="0">
            <x v="133"/>
          </reference>
        </references>
      </pivotArea>
    </chartFormat>
    <chartFormat chart="5" format="136">
      <pivotArea type="data" outline="0" fieldPosition="0">
        <references count="2">
          <reference field="4294967294" count="1" selected="0">
            <x v="0"/>
          </reference>
          <reference field="7" count="1" selected="0">
            <x v="134"/>
          </reference>
        </references>
      </pivotArea>
    </chartFormat>
    <chartFormat chart="5" format="137">
      <pivotArea type="data" outline="0" fieldPosition="0">
        <references count="2">
          <reference field="4294967294" count="1" selected="0">
            <x v="0"/>
          </reference>
          <reference field="7" count="1" selected="0">
            <x v="135"/>
          </reference>
        </references>
      </pivotArea>
    </chartFormat>
    <chartFormat chart="5" format="138">
      <pivotArea type="data" outline="0" fieldPosition="0">
        <references count="2">
          <reference field="4294967294" count="1" selected="0">
            <x v="0"/>
          </reference>
          <reference field="7" count="1" selected="0">
            <x v="136"/>
          </reference>
        </references>
      </pivotArea>
    </chartFormat>
    <chartFormat chart="5" format="139">
      <pivotArea type="data" outline="0" fieldPosition="0">
        <references count="2">
          <reference field="4294967294" count="1" selected="0">
            <x v="0"/>
          </reference>
          <reference field="7" count="1" selected="0">
            <x v="137"/>
          </reference>
        </references>
      </pivotArea>
    </chartFormat>
    <chartFormat chart="5" format="140">
      <pivotArea type="data" outline="0" fieldPosition="0">
        <references count="2">
          <reference field="4294967294" count="1" selected="0">
            <x v="0"/>
          </reference>
          <reference field="7" count="1" selected="0">
            <x v="138"/>
          </reference>
        </references>
      </pivotArea>
    </chartFormat>
    <chartFormat chart="5" format="141">
      <pivotArea type="data" outline="0" fieldPosition="0">
        <references count="2">
          <reference field="4294967294" count="1" selected="0">
            <x v="0"/>
          </reference>
          <reference field="7" count="1" selected="0">
            <x v="139"/>
          </reference>
        </references>
      </pivotArea>
    </chartFormat>
    <chartFormat chart="5" format="142">
      <pivotArea type="data" outline="0" fieldPosition="0">
        <references count="2">
          <reference field="4294967294" count="1" selected="0">
            <x v="0"/>
          </reference>
          <reference field="7" count="1" selected="0">
            <x v="140"/>
          </reference>
        </references>
      </pivotArea>
    </chartFormat>
    <chartFormat chart="5" format="143">
      <pivotArea type="data" outline="0" fieldPosition="0">
        <references count="2">
          <reference field="4294967294" count="1" selected="0">
            <x v="0"/>
          </reference>
          <reference field="7" count="1" selected="0">
            <x v="141"/>
          </reference>
        </references>
      </pivotArea>
    </chartFormat>
    <chartFormat chart="5" format="144">
      <pivotArea type="data" outline="0" fieldPosition="0">
        <references count="2">
          <reference field="4294967294" count="1" selected="0">
            <x v="0"/>
          </reference>
          <reference field="7" count="1" selected="0">
            <x v="142"/>
          </reference>
        </references>
      </pivotArea>
    </chartFormat>
    <chartFormat chart="5" format="145">
      <pivotArea type="data" outline="0" fieldPosition="0">
        <references count="2">
          <reference field="4294967294" count="1" selected="0">
            <x v="0"/>
          </reference>
          <reference field="7" count="1" selected="0">
            <x v="143"/>
          </reference>
        </references>
      </pivotArea>
    </chartFormat>
    <chartFormat chart="5" format="146">
      <pivotArea type="data" outline="0" fieldPosition="0">
        <references count="2">
          <reference field="4294967294" count="1" selected="0">
            <x v="0"/>
          </reference>
          <reference field="7" count="1" selected="0">
            <x v="144"/>
          </reference>
        </references>
      </pivotArea>
    </chartFormat>
    <chartFormat chart="5" format="147">
      <pivotArea type="data" outline="0" fieldPosition="0">
        <references count="2">
          <reference field="4294967294" count="1" selected="0">
            <x v="0"/>
          </reference>
          <reference field="7" count="1" selected="0">
            <x v="145"/>
          </reference>
        </references>
      </pivotArea>
    </chartFormat>
    <chartFormat chart="5" format="148">
      <pivotArea type="data" outline="0" fieldPosition="0">
        <references count="2">
          <reference field="4294967294" count="1" selected="0">
            <x v="0"/>
          </reference>
          <reference field="7" count="1" selected="0">
            <x v="146"/>
          </reference>
        </references>
      </pivotArea>
    </chartFormat>
    <chartFormat chart="5" format="149">
      <pivotArea type="data" outline="0" fieldPosition="0">
        <references count="2">
          <reference field="4294967294" count="1" selected="0">
            <x v="0"/>
          </reference>
          <reference field="7" count="1" selected="0">
            <x v="147"/>
          </reference>
        </references>
      </pivotArea>
    </chartFormat>
    <chartFormat chart="5" format="150">
      <pivotArea type="data" outline="0" fieldPosition="0">
        <references count="2">
          <reference field="4294967294" count="1" selected="0">
            <x v="0"/>
          </reference>
          <reference field="7" count="1" selected="0">
            <x v="148"/>
          </reference>
        </references>
      </pivotArea>
    </chartFormat>
    <chartFormat chart="5" format="151">
      <pivotArea type="data" outline="0" fieldPosition="0">
        <references count="2">
          <reference field="4294967294" count="1" selected="0">
            <x v="0"/>
          </reference>
          <reference field="7" count="1" selected="0">
            <x v="149"/>
          </reference>
        </references>
      </pivotArea>
    </chartFormat>
    <chartFormat chart="5" format="152">
      <pivotArea type="data" outline="0" fieldPosition="0">
        <references count="2">
          <reference field="4294967294" count="1" selected="0">
            <x v="0"/>
          </reference>
          <reference field="7" count="1" selected="0">
            <x v="150"/>
          </reference>
        </references>
      </pivotArea>
    </chartFormat>
    <chartFormat chart="5" format="153">
      <pivotArea type="data" outline="0" fieldPosition="0">
        <references count="2">
          <reference field="4294967294" count="1" selected="0">
            <x v="0"/>
          </reference>
          <reference field="7" count="1" selected="0">
            <x v="151"/>
          </reference>
        </references>
      </pivotArea>
    </chartFormat>
    <chartFormat chart="5" format="154">
      <pivotArea type="data" outline="0" fieldPosition="0">
        <references count="2">
          <reference field="4294967294" count="1" selected="0">
            <x v="0"/>
          </reference>
          <reference field="7" count="1" selected="0">
            <x v="152"/>
          </reference>
        </references>
      </pivotArea>
    </chartFormat>
    <chartFormat chart="5" format="155">
      <pivotArea type="data" outline="0" fieldPosition="0">
        <references count="2">
          <reference field="4294967294" count="1" selected="0">
            <x v="0"/>
          </reference>
          <reference field="7" count="1" selected="0">
            <x v="153"/>
          </reference>
        </references>
      </pivotArea>
    </chartFormat>
    <chartFormat chart="5" format="156">
      <pivotArea type="data" outline="0" fieldPosition="0">
        <references count="2">
          <reference field="4294967294" count="1" selected="0">
            <x v="0"/>
          </reference>
          <reference field="7" count="1" selected="0">
            <x v="154"/>
          </reference>
        </references>
      </pivotArea>
    </chartFormat>
    <chartFormat chart="5" format="157">
      <pivotArea type="data" outline="0" fieldPosition="0">
        <references count="2">
          <reference field="4294967294" count="1" selected="0">
            <x v="0"/>
          </reference>
          <reference field="7" count="1" selected="0">
            <x v="155"/>
          </reference>
        </references>
      </pivotArea>
    </chartFormat>
    <chartFormat chart="5" format="158">
      <pivotArea type="data" outline="0" fieldPosition="0">
        <references count="2">
          <reference field="4294967294" count="1" selected="0">
            <x v="0"/>
          </reference>
          <reference field="7" count="1" selected="0">
            <x v="156"/>
          </reference>
        </references>
      </pivotArea>
    </chartFormat>
    <chartFormat chart="5" format="159">
      <pivotArea type="data" outline="0" fieldPosition="0">
        <references count="2">
          <reference field="4294967294" count="1" selected="0">
            <x v="0"/>
          </reference>
          <reference field="7" count="1" selected="0">
            <x v="157"/>
          </reference>
        </references>
      </pivotArea>
    </chartFormat>
    <chartFormat chart="5" format="160">
      <pivotArea type="data" outline="0" fieldPosition="0">
        <references count="2">
          <reference field="4294967294" count="1" selected="0">
            <x v="0"/>
          </reference>
          <reference field="7" count="1" selected="0">
            <x v="158"/>
          </reference>
        </references>
      </pivotArea>
    </chartFormat>
    <chartFormat chart="5" format="161">
      <pivotArea type="data" outline="0" fieldPosition="0">
        <references count="2">
          <reference field="4294967294" count="1" selected="0">
            <x v="0"/>
          </reference>
          <reference field="7" count="1" selected="0">
            <x v="159"/>
          </reference>
        </references>
      </pivotArea>
    </chartFormat>
    <chartFormat chart="5" format="162">
      <pivotArea type="data" outline="0" fieldPosition="0">
        <references count="2">
          <reference field="4294967294" count="1" selected="0">
            <x v="0"/>
          </reference>
          <reference field="7" count="1" selected="0">
            <x v="160"/>
          </reference>
        </references>
      </pivotArea>
    </chartFormat>
    <chartFormat chart="5" format="163">
      <pivotArea type="data" outline="0" fieldPosition="0">
        <references count="2">
          <reference field="4294967294" count="1" selected="0">
            <x v="0"/>
          </reference>
          <reference field="7" count="1" selected="0">
            <x v="161"/>
          </reference>
        </references>
      </pivotArea>
    </chartFormat>
    <chartFormat chart="5" format="164">
      <pivotArea type="data" outline="0" fieldPosition="0">
        <references count="2">
          <reference field="4294967294" count="1" selected="0">
            <x v="0"/>
          </reference>
          <reference field="7" count="1" selected="0">
            <x v="162"/>
          </reference>
        </references>
      </pivotArea>
    </chartFormat>
    <chartFormat chart="5" format="165">
      <pivotArea type="data" outline="0" fieldPosition="0">
        <references count="2">
          <reference field="4294967294" count="1" selected="0">
            <x v="0"/>
          </reference>
          <reference field="7" count="1" selected="0">
            <x v="163"/>
          </reference>
        </references>
      </pivotArea>
    </chartFormat>
    <chartFormat chart="5" format="166">
      <pivotArea type="data" outline="0" fieldPosition="0">
        <references count="2">
          <reference field="4294967294" count="1" selected="0">
            <x v="0"/>
          </reference>
          <reference field="7" count="1" selected="0">
            <x v="164"/>
          </reference>
        </references>
      </pivotArea>
    </chartFormat>
    <chartFormat chart="5" format="167">
      <pivotArea type="data" outline="0" fieldPosition="0">
        <references count="2">
          <reference field="4294967294" count="1" selected="0">
            <x v="0"/>
          </reference>
          <reference field="7" count="1" selected="0">
            <x v="165"/>
          </reference>
        </references>
      </pivotArea>
    </chartFormat>
    <chartFormat chart="5" format="168">
      <pivotArea type="data" outline="0" fieldPosition="0">
        <references count="2">
          <reference field="4294967294" count="1" selected="0">
            <x v="0"/>
          </reference>
          <reference field="7" count="1" selected="0">
            <x v="166"/>
          </reference>
        </references>
      </pivotArea>
    </chartFormat>
    <chartFormat chart="5" format="169">
      <pivotArea type="data" outline="0" fieldPosition="0">
        <references count="2">
          <reference field="4294967294" count="1" selected="0">
            <x v="0"/>
          </reference>
          <reference field="7" count="1" selected="0">
            <x v="167"/>
          </reference>
        </references>
      </pivotArea>
    </chartFormat>
    <chartFormat chart="5" format="170">
      <pivotArea type="data" outline="0" fieldPosition="0">
        <references count="2">
          <reference field="4294967294" count="1" selected="0">
            <x v="0"/>
          </reference>
          <reference field="7" count="1" selected="0">
            <x v="168"/>
          </reference>
        </references>
      </pivotArea>
    </chartFormat>
    <chartFormat chart="5" format="171">
      <pivotArea type="data" outline="0" fieldPosition="0">
        <references count="2">
          <reference field="4294967294" count="1" selected="0">
            <x v="0"/>
          </reference>
          <reference field="7" count="1" selected="0">
            <x v="169"/>
          </reference>
        </references>
      </pivotArea>
    </chartFormat>
    <chartFormat chart="5" format="172">
      <pivotArea type="data" outline="0" fieldPosition="0">
        <references count="2">
          <reference field="4294967294" count="1" selected="0">
            <x v="0"/>
          </reference>
          <reference field="7" count="1" selected="0">
            <x v="170"/>
          </reference>
        </references>
      </pivotArea>
    </chartFormat>
    <chartFormat chart="5" format="173">
      <pivotArea type="data" outline="0" fieldPosition="0">
        <references count="2">
          <reference field="4294967294" count="1" selected="0">
            <x v="0"/>
          </reference>
          <reference field="7" count="1" selected="0">
            <x v="171"/>
          </reference>
        </references>
      </pivotArea>
    </chartFormat>
    <chartFormat chart="5" format="174">
      <pivotArea type="data" outline="0" fieldPosition="0">
        <references count="2">
          <reference field="4294967294" count="1" selected="0">
            <x v="0"/>
          </reference>
          <reference field="7" count="1" selected="0">
            <x v="172"/>
          </reference>
        </references>
      </pivotArea>
    </chartFormat>
    <chartFormat chart="5" format="175">
      <pivotArea type="data" outline="0" fieldPosition="0">
        <references count="2">
          <reference field="4294967294" count="1" selected="0">
            <x v="0"/>
          </reference>
          <reference field="7" count="1" selected="0">
            <x v="173"/>
          </reference>
        </references>
      </pivotArea>
    </chartFormat>
    <chartFormat chart="5" format="176">
      <pivotArea type="data" outline="0" fieldPosition="0">
        <references count="2">
          <reference field="4294967294" count="1" selected="0">
            <x v="0"/>
          </reference>
          <reference field="7" count="1" selected="0">
            <x v="174"/>
          </reference>
        </references>
      </pivotArea>
    </chartFormat>
    <chartFormat chart="5" format="177">
      <pivotArea type="data" outline="0" fieldPosition="0">
        <references count="2">
          <reference field="4294967294" count="1" selected="0">
            <x v="0"/>
          </reference>
          <reference field="7" count="1" selected="0">
            <x v="175"/>
          </reference>
        </references>
      </pivotArea>
    </chartFormat>
    <chartFormat chart="5" format="178">
      <pivotArea type="data" outline="0" fieldPosition="0">
        <references count="2">
          <reference field="4294967294" count="1" selected="0">
            <x v="0"/>
          </reference>
          <reference field="7" count="1" selected="0">
            <x v="176"/>
          </reference>
        </references>
      </pivotArea>
    </chartFormat>
    <chartFormat chart="5" format="179">
      <pivotArea type="data" outline="0" fieldPosition="0">
        <references count="2">
          <reference field="4294967294" count="1" selected="0">
            <x v="0"/>
          </reference>
          <reference field="7" count="1" selected="0">
            <x v="177"/>
          </reference>
        </references>
      </pivotArea>
    </chartFormat>
    <chartFormat chart="5" format="180">
      <pivotArea type="data" outline="0" fieldPosition="0">
        <references count="2">
          <reference field="4294967294" count="1" selected="0">
            <x v="0"/>
          </reference>
          <reference field="7" count="1" selected="0">
            <x v="178"/>
          </reference>
        </references>
      </pivotArea>
    </chartFormat>
    <chartFormat chart="5" format="181">
      <pivotArea type="data" outline="0" fieldPosition="0">
        <references count="2">
          <reference field="4294967294" count="1" selected="0">
            <x v="0"/>
          </reference>
          <reference field="7" count="1" selected="0">
            <x v="179"/>
          </reference>
        </references>
      </pivotArea>
    </chartFormat>
    <chartFormat chart="5" format="182">
      <pivotArea type="data" outline="0" fieldPosition="0">
        <references count="2">
          <reference field="4294967294" count="1" selected="0">
            <x v="0"/>
          </reference>
          <reference field="7" count="1" selected="0">
            <x v="180"/>
          </reference>
        </references>
      </pivotArea>
    </chartFormat>
    <chartFormat chart="5" format="183">
      <pivotArea type="data" outline="0" fieldPosition="0">
        <references count="2">
          <reference field="4294967294" count="1" selected="0">
            <x v="0"/>
          </reference>
          <reference field="7" count="1" selected="0">
            <x v="181"/>
          </reference>
        </references>
      </pivotArea>
    </chartFormat>
    <chartFormat chart="5" format="184">
      <pivotArea type="data" outline="0" fieldPosition="0">
        <references count="2">
          <reference field="4294967294" count="1" selected="0">
            <x v="0"/>
          </reference>
          <reference field="7" count="1" selected="0">
            <x v="182"/>
          </reference>
        </references>
      </pivotArea>
    </chartFormat>
    <chartFormat chart="5" format="185">
      <pivotArea type="data" outline="0" fieldPosition="0">
        <references count="2">
          <reference field="4294967294" count="1" selected="0">
            <x v="0"/>
          </reference>
          <reference field="7" count="1" selected="0">
            <x v="183"/>
          </reference>
        </references>
      </pivotArea>
    </chartFormat>
    <chartFormat chart="5" format="186">
      <pivotArea type="data" outline="0" fieldPosition="0">
        <references count="2">
          <reference field="4294967294" count="1" selected="0">
            <x v="0"/>
          </reference>
          <reference field="7" count="1" selected="0">
            <x v="184"/>
          </reference>
        </references>
      </pivotArea>
    </chartFormat>
    <chartFormat chart="5" format="187">
      <pivotArea type="data" outline="0" fieldPosition="0">
        <references count="2">
          <reference field="4294967294" count="1" selected="0">
            <x v="0"/>
          </reference>
          <reference field="7" count="1" selected="0">
            <x v="185"/>
          </reference>
        </references>
      </pivotArea>
    </chartFormat>
    <chartFormat chart="5" format="188">
      <pivotArea type="data" outline="0" fieldPosition="0">
        <references count="2">
          <reference field="4294967294" count="1" selected="0">
            <x v="0"/>
          </reference>
          <reference field="7" count="1" selected="0">
            <x v="186"/>
          </reference>
        </references>
      </pivotArea>
    </chartFormat>
    <chartFormat chart="5" format="189">
      <pivotArea type="data" outline="0" fieldPosition="0">
        <references count="2">
          <reference field="4294967294" count="1" selected="0">
            <x v="0"/>
          </reference>
          <reference field="7" count="1" selected="0">
            <x v="187"/>
          </reference>
        </references>
      </pivotArea>
    </chartFormat>
    <chartFormat chart="5" format="190">
      <pivotArea type="data" outline="0" fieldPosition="0">
        <references count="2">
          <reference field="4294967294" count="1" selected="0">
            <x v="0"/>
          </reference>
          <reference field="7" count="1" selected="0">
            <x v="188"/>
          </reference>
        </references>
      </pivotArea>
    </chartFormat>
    <chartFormat chart="5" format="191">
      <pivotArea type="data" outline="0" fieldPosition="0">
        <references count="2">
          <reference field="4294967294" count="1" selected="0">
            <x v="0"/>
          </reference>
          <reference field="7" count="1" selected="0">
            <x v="189"/>
          </reference>
        </references>
      </pivotArea>
    </chartFormat>
    <chartFormat chart="5" format="192">
      <pivotArea type="data" outline="0" fieldPosition="0">
        <references count="2">
          <reference field="4294967294" count="1" selected="0">
            <x v="0"/>
          </reference>
          <reference field="7" count="1" selected="0">
            <x v="190"/>
          </reference>
        </references>
      </pivotArea>
    </chartFormat>
    <chartFormat chart="5" format="193">
      <pivotArea type="data" outline="0" fieldPosition="0">
        <references count="2">
          <reference field="4294967294" count="1" selected="0">
            <x v="0"/>
          </reference>
          <reference field="7" count="1" selected="0">
            <x v="191"/>
          </reference>
        </references>
      </pivotArea>
    </chartFormat>
    <chartFormat chart="5" format="194">
      <pivotArea type="data" outline="0" fieldPosition="0">
        <references count="2">
          <reference field="4294967294" count="1" selected="0">
            <x v="0"/>
          </reference>
          <reference field="7" count="1" selected="0">
            <x v="192"/>
          </reference>
        </references>
      </pivotArea>
    </chartFormat>
    <chartFormat chart="5" format="195">
      <pivotArea type="data" outline="0" fieldPosition="0">
        <references count="2">
          <reference field="4294967294" count="1" selected="0">
            <x v="0"/>
          </reference>
          <reference field="7" count="1" selected="0">
            <x v="193"/>
          </reference>
        </references>
      </pivotArea>
    </chartFormat>
    <chartFormat chart="5" format="196">
      <pivotArea type="data" outline="0" fieldPosition="0">
        <references count="2">
          <reference field="4294967294" count="1" selected="0">
            <x v="0"/>
          </reference>
          <reference field="7" count="1" selected="0">
            <x v="194"/>
          </reference>
        </references>
      </pivotArea>
    </chartFormat>
    <chartFormat chart="5" format="197">
      <pivotArea type="data" outline="0" fieldPosition="0">
        <references count="2">
          <reference field="4294967294" count="1" selected="0">
            <x v="0"/>
          </reference>
          <reference field="7" count="1" selected="0">
            <x v="195"/>
          </reference>
        </references>
      </pivotArea>
    </chartFormat>
    <chartFormat chart="5" format="198">
      <pivotArea type="data" outline="0" fieldPosition="0">
        <references count="2">
          <reference field="4294967294" count="1" selected="0">
            <x v="0"/>
          </reference>
          <reference field="7" count="1" selected="0">
            <x v="196"/>
          </reference>
        </references>
      </pivotArea>
    </chartFormat>
    <chartFormat chart="5" format="199">
      <pivotArea type="data" outline="0" fieldPosition="0">
        <references count="2">
          <reference field="4294967294" count="1" selected="0">
            <x v="0"/>
          </reference>
          <reference field="7" count="1" selected="0">
            <x v="197"/>
          </reference>
        </references>
      </pivotArea>
    </chartFormat>
    <chartFormat chart="5" format="200">
      <pivotArea type="data" outline="0" fieldPosition="0">
        <references count="2">
          <reference field="4294967294" count="1" selected="0">
            <x v="0"/>
          </reference>
          <reference field="7" count="1" selected="0">
            <x v="198"/>
          </reference>
        </references>
      </pivotArea>
    </chartFormat>
    <chartFormat chart="5" format="201">
      <pivotArea type="data" outline="0" fieldPosition="0">
        <references count="2">
          <reference field="4294967294" count="1" selected="0">
            <x v="0"/>
          </reference>
          <reference field="7" count="1" selected="0">
            <x v="199"/>
          </reference>
        </references>
      </pivotArea>
    </chartFormat>
    <chartFormat chart="5" format="202">
      <pivotArea type="data" outline="0" fieldPosition="0">
        <references count="2">
          <reference field="4294967294" count="1" selected="0">
            <x v="0"/>
          </reference>
          <reference field="7" count="1" selected="0">
            <x v="200"/>
          </reference>
        </references>
      </pivotArea>
    </chartFormat>
    <chartFormat chart="5" format="203">
      <pivotArea type="data" outline="0" fieldPosition="0">
        <references count="2">
          <reference field="4294967294" count="1" selected="0">
            <x v="0"/>
          </reference>
          <reference field="7" count="1" selected="0">
            <x v="201"/>
          </reference>
        </references>
      </pivotArea>
    </chartFormat>
    <chartFormat chart="5" format="204">
      <pivotArea type="data" outline="0" fieldPosition="0">
        <references count="2">
          <reference field="4294967294" count="1" selected="0">
            <x v="0"/>
          </reference>
          <reference field="7" count="1" selected="0">
            <x v="202"/>
          </reference>
        </references>
      </pivotArea>
    </chartFormat>
    <chartFormat chart="5" format="205">
      <pivotArea type="data" outline="0" fieldPosition="0">
        <references count="2">
          <reference field="4294967294" count="1" selected="0">
            <x v="0"/>
          </reference>
          <reference field="7" count="1" selected="0">
            <x v="203"/>
          </reference>
        </references>
      </pivotArea>
    </chartFormat>
    <chartFormat chart="5" format="206">
      <pivotArea type="data" outline="0" fieldPosition="0">
        <references count="2">
          <reference field="4294967294" count="1" selected="0">
            <x v="0"/>
          </reference>
          <reference field="7" count="1" selected="0">
            <x v="204"/>
          </reference>
        </references>
      </pivotArea>
    </chartFormat>
    <chartFormat chart="5" format="207">
      <pivotArea type="data" outline="0" fieldPosition="0">
        <references count="2">
          <reference field="4294967294" count="1" selected="0">
            <x v="0"/>
          </reference>
          <reference field="7" count="1" selected="0">
            <x v="205"/>
          </reference>
        </references>
      </pivotArea>
    </chartFormat>
    <chartFormat chart="5" format="208">
      <pivotArea type="data" outline="0" fieldPosition="0">
        <references count="2">
          <reference field="4294967294" count="1" selected="0">
            <x v="0"/>
          </reference>
          <reference field="7" count="1" selected="0">
            <x v="206"/>
          </reference>
        </references>
      </pivotArea>
    </chartFormat>
    <chartFormat chart="5" format="209">
      <pivotArea type="data" outline="0" fieldPosition="0">
        <references count="2">
          <reference field="4294967294" count="1" selected="0">
            <x v="0"/>
          </reference>
          <reference field="7" count="1" selected="0">
            <x v="207"/>
          </reference>
        </references>
      </pivotArea>
    </chartFormat>
    <chartFormat chart="5" format="210">
      <pivotArea type="data" outline="0" fieldPosition="0">
        <references count="2">
          <reference field="4294967294" count="1" selected="0">
            <x v="0"/>
          </reference>
          <reference field="7" count="1" selected="0">
            <x v="208"/>
          </reference>
        </references>
      </pivotArea>
    </chartFormat>
    <chartFormat chart="5" format="211">
      <pivotArea type="data" outline="0" fieldPosition="0">
        <references count="2">
          <reference field="4294967294" count="1" selected="0">
            <x v="0"/>
          </reference>
          <reference field="7" count="1" selected="0">
            <x v="209"/>
          </reference>
        </references>
      </pivotArea>
    </chartFormat>
    <chartFormat chart="5" format="212">
      <pivotArea type="data" outline="0" fieldPosition="0">
        <references count="2">
          <reference field="4294967294" count="1" selected="0">
            <x v="0"/>
          </reference>
          <reference field="7" count="1" selected="0">
            <x v="210"/>
          </reference>
        </references>
      </pivotArea>
    </chartFormat>
    <chartFormat chart="5" format="213">
      <pivotArea type="data" outline="0" fieldPosition="0">
        <references count="2">
          <reference field="4294967294" count="1" selected="0">
            <x v="0"/>
          </reference>
          <reference field="7" count="1" selected="0">
            <x v="211"/>
          </reference>
        </references>
      </pivotArea>
    </chartFormat>
    <chartFormat chart="5" format="214">
      <pivotArea type="data" outline="0" fieldPosition="0">
        <references count="2">
          <reference field="4294967294" count="1" selected="0">
            <x v="0"/>
          </reference>
          <reference field="7" count="1" selected="0">
            <x v="212"/>
          </reference>
        </references>
      </pivotArea>
    </chartFormat>
    <chartFormat chart="5" format="215">
      <pivotArea type="data" outline="0" fieldPosition="0">
        <references count="2">
          <reference field="4294967294" count="1" selected="0">
            <x v="0"/>
          </reference>
          <reference field="7" count="1" selected="0">
            <x v="213"/>
          </reference>
        </references>
      </pivotArea>
    </chartFormat>
    <chartFormat chart="5" format="216">
      <pivotArea type="data" outline="0" fieldPosition="0">
        <references count="2">
          <reference field="4294967294" count="1" selected="0">
            <x v="0"/>
          </reference>
          <reference field="7" count="1" selected="0">
            <x v="214"/>
          </reference>
        </references>
      </pivotArea>
    </chartFormat>
    <chartFormat chart="5" format="217">
      <pivotArea type="data" outline="0" fieldPosition="0">
        <references count="2">
          <reference field="4294967294" count="1" selected="0">
            <x v="0"/>
          </reference>
          <reference field="7" count="1" selected="0">
            <x v="215"/>
          </reference>
        </references>
      </pivotArea>
    </chartFormat>
    <chartFormat chart="5" format="218">
      <pivotArea type="data" outline="0" fieldPosition="0">
        <references count="2">
          <reference field="4294967294" count="1" selected="0">
            <x v="0"/>
          </reference>
          <reference field="7" count="1" selected="0">
            <x v="216"/>
          </reference>
        </references>
      </pivotArea>
    </chartFormat>
    <chartFormat chart="5" format="219">
      <pivotArea type="data" outline="0" fieldPosition="0">
        <references count="2">
          <reference field="4294967294" count="1" selected="0">
            <x v="0"/>
          </reference>
          <reference field="7" count="1" selected="0">
            <x v="217"/>
          </reference>
        </references>
      </pivotArea>
    </chartFormat>
    <chartFormat chart="5" format="220">
      <pivotArea type="data" outline="0" fieldPosition="0">
        <references count="2">
          <reference field="4294967294" count="1" selected="0">
            <x v="0"/>
          </reference>
          <reference field="7" count="1" selected="0">
            <x v="218"/>
          </reference>
        </references>
      </pivotArea>
    </chartFormat>
    <chartFormat chart="5" format="221">
      <pivotArea type="data" outline="0" fieldPosition="0">
        <references count="2">
          <reference field="4294967294" count="1" selected="0">
            <x v="0"/>
          </reference>
          <reference field="7" count="1" selected="0">
            <x v="219"/>
          </reference>
        </references>
      </pivotArea>
    </chartFormat>
    <chartFormat chart="5" format="222">
      <pivotArea type="data" outline="0" fieldPosition="0">
        <references count="2">
          <reference field="4294967294" count="1" selected="0">
            <x v="0"/>
          </reference>
          <reference field="7" count="1" selected="0">
            <x v="220"/>
          </reference>
        </references>
      </pivotArea>
    </chartFormat>
    <chartFormat chart="5" format="223">
      <pivotArea type="data" outline="0" fieldPosition="0">
        <references count="2">
          <reference field="4294967294" count="1" selected="0">
            <x v="0"/>
          </reference>
          <reference field="7" count="1" selected="0">
            <x v="221"/>
          </reference>
        </references>
      </pivotArea>
    </chartFormat>
    <chartFormat chart="5" format="224">
      <pivotArea type="data" outline="0" fieldPosition="0">
        <references count="2">
          <reference field="4294967294" count="1" selected="0">
            <x v="0"/>
          </reference>
          <reference field="7" count="1" selected="0">
            <x v="222"/>
          </reference>
        </references>
      </pivotArea>
    </chartFormat>
    <chartFormat chart="5" format="225">
      <pivotArea type="data" outline="0" fieldPosition="0">
        <references count="2">
          <reference field="4294967294" count="1" selected="0">
            <x v="0"/>
          </reference>
          <reference field="7" count="1" selected="0">
            <x v="223"/>
          </reference>
        </references>
      </pivotArea>
    </chartFormat>
    <chartFormat chart="5" format="226">
      <pivotArea type="data" outline="0" fieldPosition="0">
        <references count="2">
          <reference field="4294967294" count="1" selected="0">
            <x v="0"/>
          </reference>
          <reference field="7" count="1" selected="0">
            <x v="224"/>
          </reference>
        </references>
      </pivotArea>
    </chartFormat>
    <chartFormat chart="5" format="227">
      <pivotArea type="data" outline="0" fieldPosition="0">
        <references count="2">
          <reference field="4294967294" count="1" selected="0">
            <x v="0"/>
          </reference>
          <reference field="7" count="1" selected="0">
            <x v="225"/>
          </reference>
        </references>
      </pivotArea>
    </chartFormat>
    <chartFormat chart="5" format="228">
      <pivotArea type="data" outline="0" fieldPosition="0">
        <references count="2">
          <reference field="4294967294" count="1" selected="0">
            <x v="0"/>
          </reference>
          <reference field="7" count="1" selected="0">
            <x v="226"/>
          </reference>
        </references>
      </pivotArea>
    </chartFormat>
    <chartFormat chart="5" format="229">
      <pivotArea type="data" outline="0" fieldPosition="0">
        <references count="2">
          <reference field="4294967294" count="1" selected="0">
            <x v="0"/>
          </reference>
          <reference field="7" count="1" selected="0">
            <x v="227"/>
          </reference>
        </references>
      </pivotArea>
    </chartFormat>
    <chartFormat chart="5" format="230">
      <pivotArea type="data" outline="0" fieldPosition="0">
        <references count="2">
          <reference field="4294967294" count="1" selected="0">
            <x v="0"/>
          </reference>
          <reference field="7" count="1" selected="0">
            <x v="228"/>
          </reference>
        </references>
      </pivotArea>
    </chartFormat>
    <chartFormat chart="5" format="231">
      <pivotArea type="data" outline="0" fieldPosition="0">
        <references count="2">
          <reference field="4294967294" count="1" selected="0">
            <x v="0"/>
          </reference>
          <reference field="7" count="1" selected="0">
            <x v="229"/>
          </reference>
        </references>
      </pivotArea>
    </chartFormat>
    <chartFormat chart="5" format="232">
      <pivotArea type="data" outline="0" fieldPosition="0">
        <references count="2">
          <reference field="4294967294" count="1" selected="0">
            <x v="0"/>
          </reference>
          <reference field="7" count="1" selected="0">
            <x v="230"/>
          </reference>
        </references>
      </pivotArea>
    </chartFormat>
    <chartFormat chart="5" format="233">
      <pivotArea type="data" outline="0" fieldPosition="0">
        <references count="2">
          <reference field="4294967294" count="1" selected="0">
            <x v="0"/>
          </reference>
          <reference field="7" count="1" selected="0">
            <x v="231"/>
          </reference>
        </references>
      </pivotArea>
    </chartFormat>
    <chartFormat chart="5" format="234">
      <pivotArea type="data" outline="0" fieldPosition="0">
        <references count="2">
          <reference field="4294967294" count="1" selected="0">
            <x v="0"/>
          </reference>
          <reference field="7" count="1" selected="0">
            <x v="232"/>
          </reference>
        </references>
      </pivotArea>
    </chartFormat>
    <chartFormat chart="5" format="235">
      <pivotArea type="data" outline="0" fieldPosition="0">
        <references count="2">
          <reference field="4294967294" count="1" selected="0">
            <x v="0"/>
          </reference>
          <reference field="7" count="1" selected="0">
            <x v="233"/>
          </reference>
        </references>
      </pivotArea>
    </chartFormat>
    <chartFormat chart="5" format="236">
      <pivotArea type="data" outline="0" fieldPosition="0">
        <references count="2">
          <reference field="4294967294" count="1" selected="0">
            <x v="0"/>
          </reference>
          <reference field="7" count="1" selected="0">
            <x v="234"/>
          </reference>
        </references>
      </pivotArea>
    </chartFormat>
    <chartFormat chart="5" format="237">
      <pivotArea type="data" outline="0" fieldPosition="0">
        <references count="2">
          <reference field="4294967294" count="1" selected="0">
            <x v="0"/>
          </reference>
          <reference field="7" count="1" selected="0">
            <x v="235"/>
          </reference>
        </references>
      </pivotArea>
    </chartFormat>
    <chartFormat chart="5" format="238">
      <pivotArea type="data" outline="0" fieldPosition="0">
        <references count="2">
          <reference field="4294967294" count="1" selected="0">
            <x v="0"/>
          </reference>
          <reference field="7" count="1" selected="0">
            <x v="236"/>
          </reference>
        </references>
      </pivotArea>
    </chartFormat>
    <chartFormat chart="5" format="239">
      <pivotArea type="data" outline="0" fieldPosition="0">
        <references count="2">
          <reference field="4294967294" count="1" selected="0">
            <x v="0"/>
          </reference>
          <reference field="7" count="1" selected="0">
            <x v="237"/>
          </reference>
        </references>
      </pivotArea>
    </chartFormat>
    <chartFormat chart="5" format="240">
      <pivotArea type="data" outline="0" fieldPosition="0">
        <references count="2">
          <reference field="4294967294" count="1" selected="0">
            <x v="0"/>
          </reference>
          <reference field="7" count="1" selected="0">
            <x v="238"/>
          </reference>
        </references>
      </pivotArea>
    </chartFormat>
    <chartFormat chart="5" format="241">
      <pivotArea type="data" outline="0" fieldPosition="0">
        <references count="2">
          <reference field="4294967294" count="1" selected="0">
            <x v="0"/>
          </reference>
          <reference field="7" count="1" selected="0">
            <x v="239"/>
          </reference>
        </references>
      </pivotArea>
    </chartFormat>
    <chartFormat chart="5" format="242">
      <pivotArea type="data" outline="0" fieldPosition="0">
        <references count="2">
          <reference field="4294967294" count="1" selected="0">
            <x v="0"/>
          </reference>
          <reference field="7" count="1" selected="0">
            <x v="240"/>
          </reference>
        </references>
      </pivotArea>
    </chartFormat>
    <chartFormat chart="5" format="243">
      <pivotArea type="data" outline="0" fieldPosition="0">
        <references count="2">
          <reference field="4294967294" count="1" selected="0">
            <x v="0"/>
          </reference>
          <reference field="7" count="1" selected="0">
            <x v="241"/>
          </reference>
        </references>
      </pivotArea>
    </chartFormat>
    <chartFormat chart="5" format="244">
      <pivotArea type="data" outline="0" fieldPosition="0">
        <references count="2">
          <reference field="4294967294" count="1" selected="0">
            <x v="0"/>
          </reference>
          <reference field="7" count="1" selected="0">
            <x v="242"/>
          </reference>
        </references>
      </pivotArea>
    </chartFormat>
    <chartFormat chart="5" format="245">
      <pivotArea type="data" outline="0" fieldPosition="0">
        <references count="2">
          <reference field="4294967294" count="1" selected="0">
            <x v="0"/>
          </reference>
          <reference field="7" count="1" selected="0">
            <x v="243"/>
          </reference>
        </references>
      </pivotArea>
    </chartFormat>
    <chartFormat chart="5" format="246">
      <pivotArea type="data" outline="0" fieldPosition="0">
        <references count="2">
          <reference field="4294967294" count="1" selected="0">
            <x v="0"/>
          </reference>
          <reference field="7" count="1" selected="0">
            <x v="244"/>
          </reference>
        </references>
      </pivotArea>
    </chartFormat>
    <chartFormat chart="5" format="247">
      <pivotArea type="data" outline="0" fieldPosition="0">
        <references count="2">
          <reference field="4294967294" count="1" selected="0">
            <x v="0"/>
          </reference>
          <reference field="7" count="1" selected="0">
            <x v="245"/>
          </reference>
        </references>
      </pivotArea>
    </chartFormat>
    <chartFormat chart="5" format="248">
      <pivotArea type="data" outline="0" fieldPosition="0">
        <references count="2">
          <reference field="4294967294" count="1" selected="0">
            <x v="0"/>
          </reference>
          <reference field="7" count="1" selected="0">
            <x v="246"/>
          </reference>
        </references>
      </pivotArea>
    </chartFormat>
    <chartFormat chart="5" format="249">
      <pivotArea type="data" outline="0" fieldPosition="0">
        <references count="2">
          <reference field="4294967294" count="1" selected="0">
            <x v="0"/>
          </reference>
          <reference field="7" count="1" selected="0">
            <x v="247"/>
          </reference>
        </references>
      </pivotArea>
    </chartFormat>
    <chartFormat chart="5" format="250">
      <pivotArea type="data" outline="0" fieldPosition="0">
        <references count="2">
          <reference field="4294967294" count="1" selected="0">
            <x v="0"/>
          </reference>
          <reference field="7" count="1" selected="0">
            <x v="248"/>
          </reference>
        </references>
      </pivotArea>
    </chartFormat>
    <chartFormat chart="5" format="251">
      <pivotArea type="data" outline="0" fieldPosition="0">
        <references count="2">
          <reference field="4294967294" count="1" selected="0">
            <x v="0"/>
          </reference>
          <reference field="7" count="1" selected="0">
            <x v="249"/>
          </reference>
        </references>
      </pivotArea>
    </chartFormat>
    <chartFormat chart="5" format="252">
      <pivotArea type="data" outline="0" fieldPosition="0">
        <references count="2">
          <reference field="4294967294" count="1" selected="0">
            <x v="0"/>
          </reference>
          <reference field="7" count="1" selected="0">
            <x v="250"/>
          </reference>
        </references>
      </pivotArea>
    </chartFormat>
    <chartFormat chart="5" format="253">
      <pivotArea type="data" outline="0" fieldPosition="0">
        <references count="2">
          <reference field="4294967294" count="1" selected="0">
            <x v="0"/>
          </reference>
          <reference field="7" count="1" selected="0">
            <x v="251"/>
          </reference>
        </references>
      </pivotArea>
    </chartFormat>
    <chartFormat chart="5" format="254">
      <pivotArea type="data" outline="0" fieldPosition="0">
        <references count="2">
          <reference field="4294967294" count="1" selected="0">
            <x v="0"/>
          </reference>
          <reference field="7" count="1" selected="0">
            <x v="252"/>
          </reference>
        </references>
      </pivotArea>
    </chartFormat>
    <chartFormat chart="5" format="255">
      <pivotArea type="data" outline="0" fieldPosition="0">
        <references count="2">
          <reference field="4294967294" count="1" selected="0">
            <x v="0"/>
          </reference>
          <reference field="7" count="1" selected="0">
            <x v="253"/>
          </reference>
        </references>
      </pivotArea>
    </chartFormat>
    <chartFormat chart="5" format="256">
      <pivotArea type="data" outline="0" fieldPosition="0">
        <references count="2">
          <reference field="4294967294" count="1" selected="0">
            <x v="0"/>
          </reference>
          <reference field="7" count="1" selected="0">
            <x v="254"/>
          </reference>
        </references>
      </pivotArea>
    </chartFormat>
    <chartFormat chart="5" format="257">
      <pivotArea type="data" outline="0" fieldPosition="0">
        <references count="2">
          <reference field="4294967294" count="1" selected="0">
            <x v="0"/>
          </reference>
          <reference field="7" count="1" selected="0">
            <x v="255"/>
          </reference>
        </references>
      </pivotArea>
    </chartFormat>
    <chartFormat chart="5" format="258">
      <pivotArea type="data" outline="0" fieldPosition="0">
        <references count="2">
          <reference field="4294967294" count="1" selected="0">
            <x v="0"/>
          </reference>
          <reference field="7" count="1" selected="0">
            <x v="256"/>
          </reference>
        </references>
      </pivotArea>
    </chartFormat>
    <chartFormat chart="5" format="259">
      <pivotArea type="data" outline="0" fieldPosition="0">
        <references count="2">
          <reference field="4294967294" count="1" selected="0">
            <x v="0"/>
          </reference>
          <reference field="7" count="1" selected="0">
            <x v="257"/>
          </reference>
        </references>
      </pivotArea>
    </chartFormat>
    <chartFormat chart="5" format="260">
      <pivotArea type="data" outline="0" fieldPosition="0">
        <references count="2">
          <reference field="4294967294" count="1" selected="0">
            <x v="0"/>
          </reference>
          <reference field="7" count="1" selected="0">
            <x v="258"/>
          </reference>
        </references>
      </pivotArea>
    </chartFormat>
    <chartFormat chart="5" format="261">
      <pivotArea type="data" outline="0" fieldPosition="0">
        <references count="2">
          <reference field="4294967294" count="1" selected="0">
            <x v="0"/>
          </reference>
          <reference field="7" count="1" selected="0">
            <x v="259"/>
          </reference>
        </references>
      </pivotArea>
    </chartFormat>
    <chartFormat chart="5" format="262">
      <pivotArea type="data" outline="0" fieldPosition="0">
        <references count="2">
          <reference field="4294967294" count="1" selected="0">
            <x v="0"/>
          </reference>
          <reference field="7" count="1" selected="0">
            <x v="260"/>
          </reference>
        </references>
      </pivotArea>
    </chartFormat>
    <chartFormat chart="5" format="263">
      <pivotArea type="data" outline="0" fieldPosition="0">
        <references count="2">
          <reference field="4294967294" count="1" selected="0">
            <x v="0"/>
          </reference>
          <reference field="7" count="1" selected="0">
            <x v="261"/>
          </reference>
        </references>
      </pivotArea>
    </chartFormat>
    <chartFormat chart="5" format="264">
      <pivotArea type="data" outline="0" fieldPosition="0">
        <references count="2">
          <reference field="4294967294" count="1" selected="0">
            <x v="0"/>
          </reference>
          <reference field="7" count="1" selected="0">
            <x v="262"/>
          </reference>
        </references>
      </pivotArea>
    </chartFormat>
    <chartFormat chart="5" format="265">
      <pivotArea type="data" outline="0" fieldPosition="0">
        <references count="2">
          <reference field="4294967294" count="1" selected="0">
            <x v="0"/>
          </reference>
          <reference field="7" count="1" selected="0">
            <x v="263"/>
          </reference>
        </references>
      </pivotArea>
    </chartFormat>
    <chartFormat chart="5" format="266">
      <pivotArea type="data" outline="0" fieldPosition="0">
        <references count="2">
          <reference field="4294967294" count="1" selected="0">
            <x v="0"/>
          </reference>
          <reference field="7" count="1" selected="0">
            <x v="264"/>
          </reference>
        </references>
      </pivotArea>
    </chartFormat>
    <chartFormat chart="5" format="267">
      <pivotArea type="data" outline="0" fieldPosition="0">
        <references count="2">
          <reference field="4294967294" count="1" selected="0">
            <x v="0"/>
          </reference>
          <reference field="7" count="1" selected="0">
            <x v="265"/>
          </reference>
        </references>
      </pivotArea>
    </chartFormat>
    <chartFormat chart="5" format="268">
      <pivotArea type="data" outline="0" fieldPosition="0">
        <references count="2">
          <reference field="4294967294" count="1" selected="0">
            <x v="0"/>
          </reference>
          <reference field="7" count="1" selected="0">
            <x v="266"/>
          </reference>
        </references>
      </pivotArea>
    </chartFormat>
    <chartFormat chart="5" format="269">
      <pivotArea type="data" outline="0" fieldPosition="0">
        <references count="2">
          <reference field="4294967294" count="1" selected="0">
            <x v="0"/>
          </reference>
          <reference field="7" count="1" selected="0">
            <x v="267"/>
          </reference>
        </references>
      </pivotArea>
    </chartFormat>
    <chartFormat chart="5" format="270">
      <pivotArea type="data" outline="0" fieldPosition="0">
        <references count="2">
          <reference field="4294967294" count="1" selected="0">
            <x v="0"/>
          </reference>
          <reference field="7" count="1" selected="0">
            <x v="268"/>
          </reference>
        </references>
      </pivotArea>
    </chartFormat>
    <chartFormat chart="5" format="271">
      <pivotArea type="data" outline="0" fieldPosition="0">
        <references count="2">
          <reference field="4294967294" count="1" selected="0">
            <x v="0"/>
          </reference>
          <reference field="7" count="1" selected="0">
            <x v="269"/>
          </reference>
        </references>
      </pivotArea>
    </chartFormat>
    <chartFormat chart="5" format="272">
      <pivotArea type="data" outline="0" fieldPosition="0">
        <references count="2">
          <reference field="4294967294" count="1" selected="0">
            <x v="0"/>
          </reference>
          <reference field="7" count="1" selected="0">
            <x v="270"/>
          </reference>
        </references>
      </pivotArea>
    </chartFormat>
    <chartFormat chart="5" format="273">
      <pivotArea type="data" outline="0" fieldPosition="0">
        <references count="2">
          <reference field="4294967294" count="1" selected="0">
            <x v="0"/>
          </reference>
          <reference field="7" count="1" selected="0">
            <x v="271"/>
          </reference>
        </references>
      </pivotArea>
    </chartFormat>
    <chartFormat chart="5" format="274">
      <pivotArea type="data" outline="0" fieldPosition="0">
        <references count="2">
          <reference field="4294967294" count="1" selected="0">
            <x v="0"/>
          </reference>
          <reference field="7" count="1" selected="0">
            <x v="272"/>
          </reference>
        </references>
      </pivotArea>
    </chartFormat>
    <chartFormat chart="5" format="275">
      <pivotArea type="data" outline="0" fieldPosition="0">
        <references count="2">
          <reference field="4294967294" count="1" selected="0">
            <x v="0"/>
          </reference>
          <reference field="7" count="1" selected="0">
            <x v="273"/>
          </reference>
        </references>
      </pivotArea>
    </chartFormat>
    <chartFormat chart="5" format="276">
      <pivotArea type="data" outline="0" fieldPosition="0">
        <references count="2">
          <reference field="4294967294" count="1" selected="0">
            <x v="0"/>
          </reference>
          <reference field="7" count="1" selected="0">
            <x v="274"/>
          </reference>
        </references>
      </pivotArea>
    </chartFormat>
    <chartFormat chart="5" format="277">
      <pivotArea type="data" outline="0" fieldPosition="0">
        <references count="2">
          <reference field="4294967294" count="1" selected="0">
            <x v="0"/>
          </reference>
          <reference field="7" count="1" selected="0">
            <x v="275"/>
          </reference>
        </references>
      </pivotArea>
    </chartFormat>
    <chartFormat chart="5" format="278">
      <pivotArea type="data" outline="0" fieldPosition="0">
        <references count="2">
          <reference field="4294967294" count="1" selected="0">
            <x v="0"/>
          </reference>
          <reference field="7" count="1" selected="0">
            <x v="276"/>
          </reference>
        </references>
      </pivotArea>
    </chartFormat>
    <chartFormat chart="5" format="279">
      <pivotArea type="data" outline="0" fieldPosition="0">
        <references count="2">
          <reference field="4294967294" count="1" selected="0">
            <x v="0"/>
          </reference>
          <reference field="7" count="1" selected="0">
            <x v="277"/>
          </reference>
        </references>
      </pivotArea>
    </chartFormat>
    <chartFormat chart="5" format="280">
      <pivotArea type="data" outline="0" fieldPosition="0">
        <references count="2">
          <reference field="4294967294" count="1" selected="0">
            <x v="0"/>
          </reference>
          <reference field="7" count="1" selected="0">
            <x v="278"/>
          </reference>
        </references>
      </pivotArea>
    </chartFormat>
    <chartFormat chart="5" format="281">
      <pivotArea type="data" outline="0" fieldPosition="0">
        <references count="2">
          <reference field="4294967294" count="1" selected="0">
            <x v="0"/>
          </reference>
          <reference field="7" count="1" selected="0">
            <x v="279"/>
          </reference>
        </references>
      </pivotArea>
    </chartFormat>
    <chartFormat chart="5" format="282">
      <pivotArea type="data" outline="0" fieldPosition="0">
        <references count="2">
          <reference field="4294967294" count="1" selected="0">
            <x v="0"/>
          </reference>
          <reference field="7" count="1" selected="0">
            <x v="280"/>
          </reference>
        </references>
      </pivotArea>
    </chartFormat>
    <chartFormat chart="5" format="283">
      <pivotArea type="data" outline="0" fieldPosition="0">
        <references count="2">
          <reference field="4294967294" count="1" selected="0">
            <x v="0"/>
          </reference>
          <reference field="7" count="1" selected="0">
            <x v="281"/>
          </reference>
        </references>
      </pivotArea>
    </chartFormat>
    <chartFormat chart="5" format="284">
      <pivotArea type="data" outline="0" fieldPosition="0">
        <references count="2">
          <reference field="4294967294" count="1" selected="0">
            <x v="0"/>
          </reference>
          <reference field="7" count="1" selected="0">
            <x v="282"/>
          </reference>
        </references>
      </pivotArea>
    </chartFormat>
    <chartFormat chart="5" format="285">
      <pivotArea type="data" outline="0" fieldPosition="0">
        <references count="2">
          <reference field="4294967294" count="1" selected="0">
            <x v="0"/>
          </reference>
          <reference field="7" count="1" selected="0">
            <x v="283"/>
          </reference>
        </references>
      </pivotArea>
    </chartFormat>
    <chartFormat chart="5" format="286">
      <pivotArea type="data" outline="0" fieldPosition="0">
        <references count="2">
          <reference field="4294967294" count="1" selected="0">
            <x v="0"/>
          </reference>
          <reference field="7" count="1" selected="0">
            <x v="284"/>
          </reference>
        </references>
      </pivotArea>
    </chartFormat>
    <chartFormat chart="5" format="287">
      <pivotArea type="data" outline="0" fieldPosition="0">
        <references count="2">
          <reference field="4294967294" count="1" selected="0">
            <x v="0"/>
          </reference>
          <reference field="7" count="1" selected="0">
            <x v="285"/>
          </reference>
        </references>
      </pivotArea>
    </chartFormat>
    <chartFormat chart="5" format="288">
      <pivotArea type="data" outline="0" fieldPosition="0">
        <references count="2">
          <reference field="4294967294" count="1" selected="0">
            <x v="0"/>
          </reference>
          <reference field="7" count="1" selected="0">
            <x v="286"/>
          </reference>
        </references>
      </pivotArea>
    </chartFormat>
    <chartFormat chart="5" format="289">
      <pivotArea type="data" outline="0" fieldPosition="0">
        <references count="2">
          <reference field="4294967294" count="1" selected="0">
            <x v="0"/>
          </reference>
          <reference field="7" count="1" selected="0">
            <x v="287"/>
          </reference>
        </references>
      </pivotArea>
    </chartFormat>
    <chartFormat chart="5" format="290">
      <pivotArea type="data" outline="0" fieldPosition="0">
        <references count="2">
          <reference field="4294967294" count="1" selected="0">
            <x v="0"/>
          </reference>
          <reference field="7" count="1" selected="0">
            <x v="288"/>
          </reference>
        </references>
      </pivotArea>
    </chartFormat>
    <chartFormat chart="5" format="291">
      <pivotArea type="data" outline="0" fieldPosition="0">
        <references count="2">
          <reference field="4294967294" count="1" selected="0">
            <x v="0"/>
          </reference>
          <reference field="7" count="1" selected="0">
            <x v="289"/>
          </reference>
        </references>
      </pivotArea>
    </chartFormat>
    <chartFormat chart="5" format="292">
      <pivotArea type="data" outline="0" fieldPosition="0">
        <references count="2">
          <reference field="4294967294" count="1" selected="0">
            <x v="0"/>
          </reference>
          <reference field="7" count="1" selected="0">
            <x v="290"/>
          </reference>
        </references>
      </pivotArea>
    </chartFormat>
    <chartFormat chart="5" format="293">
      <pivotArea type="data" outline="0" fieldPosition="0">
        <references count="2">
          <reference field="4294967294" count="1" selected="0">
            <x v="0"/>
          </reference>
          <reference field="7" count="1" selected="0">
            <x v="291"/>
          </reference>
        </references>
      </pivotArea>
    </chartFormat>
    <chartFormat chart="5" format="294">
      <pivotArea type="data" outline="0" fieldPosition="0">
        <references count="2">
          <reference field="4294967294" count="1" selected="0">
            <x v="0"/>
          </reference>
          <reference field="7" count="1" selected="0">
            <x v="292"/>
          </reference>
        </references>
      </pivotArea>
    </chartFormat>
    <chartFormat chart="5" format="295">
      <pivotArea type="data" outline="0" fieldPosition="0">
        <references count="2">
          <reference field="4294967294" count="1" selected="0">
            <x v="0"/>
          </reference>
          <reference field="7" count="1" selected="0">
            <x v="293"/>
          </reference>
        </references>
      </pivotArea>
    </chartFormat>
    <chartFormat chart="5" format="296">
      <pivotArea type="data" outline="0" fieldPosition="0">
        <references count="2">
          <reference field="4294967294" count="1" selected="0">
            <x v="0"/>
          </reference>
          <reference field="7" count="1" selected="0">
            <x v="294"/>
          </reference>
        </references>
      </pivotArea>
    </chartFormat>
    <chartFormat chart="5" format="297">
      <pivotArea type="data" outline="0" fieldPosition="0">
        <references count="2">
          <reference field="4294967294" count="1" selected="0">
            <x v="0"/>
          </reference>
          <reference field="7" count="1" selected="0">
            <x v="295"/>
          </reference>
        </references>
      </pivotArea>
    </chartFormat>
    <chartFormat chart="5" format="298">
      <pivotArea type="data" outline="0" fieldPosition="0">
        <references count="2">
          <reference field="4294967294" count="1" selected="0">
            <x v="0"/>
          </reference>
          <reference field="7" count="1" selected="0">
            <x v="296"/>
          </reference>
        </references>
      </pivotArea>
    </chartFormat>
    <chartFormat chart="5" format="299">
      <pivotArea type="data" outline="0" fieldPosition="0">
        <references count="2">
          <reference field="4294967294" count="1" selected="0">
            <x v="0"/>
          </reference>
          <reference field="7" count="1" selected="0">
            <x v="297"/>
          </reference>
        </references>
      </pivotArea>
    </chartFormat>
    <chartFormat chart="5" format="300">
      <pivotArea type="data" outline="0" fieldPosition="0">
        <references count="2">
          <reference field="4294967294" count="1" selected="0">
            <x v="0"/>
          </reference>
          <reference field="7" count="1" selected="0">
            <x v="298"/>
          </reference>
        </references>
      </pivotArea>
    </chartFormat>
    <chartFormat chart="5" format="301">
      <pivotArea type="data" outline="0" fieldPosition="0">
        <references count="2">
          <reference field="4294967294" count="1" selected="0">
            <x v="0"/>
          </reference>
          <reference field="7" count="1" selected="0">
            <x v="299"/>
          </reference>
        </references>
      </pivotArea>
    </chartFormat>
    <chartFormat chart="5" format="302">
      <pivotArea type="data" outline="0" fieldPosition="0">
        <references count="2">
          <reference field="4294967294" count="1" selected="0">
            <x v="0"/>
          </reference>
          <reference field="7" count="1" selected="0">
            <x v="300"/>
          </reference>
        </references>
      </pivotArea>
    </chartFormat>
    <chartFormat chart="5" format="303">
      <pivotArea type="data" outline="0" fieldPosition="0">
        <references count="2">
          <reference field="4294967294" count="1" selected="0">
            <x v="0"/>
          </reference>
          <reference field="7" count="1" selected="0">
            <x v="301"/>
          </reference>
        </references>
      </pivotArea>
    </chartFormat>
    <chartFormat chart="5" format="304">
      <pivotArea type="data" outline="0" fieldPosition="0">
        <references count="2">
          <reference field="4294967294" count="1" selected="0">
            <x v="0"/>
          </reference>
          <reference field="7" count="1" selected="0">
            <x v="302"/>
          </reference>
        </references>
      </pivotArea>
    </chartFormat>
    <chartFormat chart="5" format="305">
      <pivotArea type="data" outline="0" fieldPosition="0">
        <references count="2">
          <reference field="4294967294" count="1" selected="0">
            <x v="0"/>
          </reference>
          <reference field="7" count="1" selected="0">
            <x v="303"/>
          </reference>
        </references>
      </pivotArea>
    </chartFormat>
    <chartFormat chart="5" format="306">
      <pivotArea type="data" outline="0" fieldPosition="0">
        <references count="2">
          <reference field="4294967294" count="1" selected="0">
            <x v="0"/>
          </reference>
          <reference field="7" count="1" selected="0">
            <x v="304"/>
          </reference>
        </references>
      </pivotArea>
    </chartFormat>
    <chartFormat chart="5" format="307">
      <pivotArea type="data" outline="0" fieldPosition="0">
        <references count="2">
          <reference field="4294967294" count="1" selected="0">
            <x v="0"/>
          </reference>
          <reference field="7" count="1" selected="0">
            <x v="305"/>
          </reference>
        </references>
      </pivotArea>
    </chartFormat>
    <chartFormat chart="5" format="308">
      <pivotArea type="data" outline="0" fieldPosition="0">
        <references count="2">
          <reference field="4294967294" count="1" selected="0">
            <x v="0"/>
          </reference>
          <reference field="7" count="1" selected="0">
            <x v="306"/>
          </reference>
        </references>
      </pivotArea>
    </chartFormat>
    <chartFormat chart="5" format="309">
      <pivotArea type="data" outline="0" fieldPosition="0">
        <references count="2">
          <reference field="4294967294" count="1" selected="0">
            <x v="0"/>
          </reference>
          <reference field="7" count="1" selected="0">
            <x v="307"/>
          </reference>
        </references>
      </pivotArea>
    </chartFormat>
    <chartFormat chart="5" format="310">
      <pivotArea type="data" outline="0" fieldPosition="0">
        <references count="2">
          <reference field="4294967294" count="1" selected="0">
            <x v="0"/>
          </reference>
          <reference field="7" count="1" selected="0">
            <x v="308"/>
          </reference>
        </references>
      </pivotArea>
    </chartFormat>
    <chartFormat chart="5" format="311">
      <pivotArea type="data" outline="0" fieldPosition="0">
        <references count="2">
          <reference field="4294967294" count="1" selected="0">
            <x v="0"/>
          </reference>
          <reference field="7" count="1" selected="0">
            <x v="309"/>
          </reference>
        </references>
      </pivotArea>
    </chartFormat>
    <chartFormat chart="5" format="312">
      <pivotArea type="data" outline="0" fieldPosition="0">
        <references count="2">
          <reference field="4294967294" count="1" selected="0">
            <x v="0"/>
          </reference>
          <reference field="7" count="1" selected="0">
            <x v="310"/>
          </reference>
        </references>
      </pivotArea>
    </chartFormat>
    <chartFormat chart="5" format="313">
      <pivotArea type="data" outline="0" fieldPosition="0">
        <references count="2">
          <reference field="4294967294" count="1" selected="0">
            <x v="0"/>
          </reference>
          <reference field="7" count="1" selected="0">
            <x v="311"/>
          </reference>
        </references>
      </pivotArea>
    </chartFormat>
    <chartFormat chart="5" format="314">
      <pivotArea type="data" outline="0" fieldPosition="0">
        <references count="2">
          <reference field="4294967294" count="1" selected="0">
            <x v="0"/>
          </reference>
          <reference field="7" count="1" selected="0">
            <x v="312"/>
          </reference>
        </references>
      </pivotArea>
    </chartFormat>
    <chartFormat chart="5" format="315">
      <pivotArea type="data" outline="0" fieldPosition="0">
        <references count="2">
          <reference field="4294967294" count="1" selected="0">
            <x v="0"/>
          </reference>
          <reference field="7" count="1" selected="0">
            <x v="313"/>
          </reference>
        </references>
      </pivotArea>
    </chartFormat>
    <chartFormat chart="5" format="316">
      <pivotArea type="data" outline="0" fieldPosition="0">
        <references count="2">
          <reference field="4294967294" count="1" selected="0">
            <x v="0"/>
          </reference>
          <reference field="7" count="1" selected="0">
            <x v="314"/>
          </reference>
        </references>
      </pivotArea>
    </chartFormat>
    <chartFormat chart="5" format="317">
      <pivotArea type="data" outline="0" fieldPosition="0">
        <references count="2">
          <reference field="4294967294" count="1" selected="0">
            <x v="0"/>
          </reference>
          <reference field="7" count="1" selected="0">
            <x v="315"/>
          </reference>
        </references>
      </pivotArea>
    </chartFormat>
    <chartFormat chart="5" format="318">
      <pivotArea type="data" outline="0" fieldPosition="0">
        <references count="2">
          <reference field="4294967294" count="1" selected="0">
            <x v="0"/>
          </reference>
          <reference field="7" count="1" selected="0">
            <x v="316"/>
          </reference>
        </references>
      </pivotArea>
    </chartFormat>
    <chartFormat chart="5" format="319">
      <pivotArea type="data" outline="0" fieldPosition="0">
        <references count="2">
          <reference field="4294967294" count="1" selected="0">
            <x v="0"/>
          </reference>
          <reference field="7" count="1" selected="0">
            <x v="317"/>
          </reference>
        </references>
      </pivotArea>
    </chartFormat>
    <chartFormat chart="5" format="320">
      <pivotArea type="data" outline="0" fieldPosition="0">
        <references count="2">
          <reference field="4294967294" count="1" selected="0">
            <x v="0"/>
          </reference>
          <reference field="7" count="1" selected="0">
            <x v="318"/>
          </reference>
        </references>
      </pivotArea>
    </chartFormat>
    <chartFormat chart="5" format="321">
      <pivotArea type="data" outline="0" fieldPosition="0">
        <references count="2">
          <reference field="4294967294" count="1" selected="0">
            <x v="0"/>
          </reference>
          <reference field="7" count="1" selected="0">
            <x v="319"/>
          </reference>
        </references>
      </pivotArea>
    </chartFormat>
    <chartFormat chart="5" format="322">
      <pivotArea type="data" outline="0" fieldPosition="0">
        <references count="2">
          <reference field="4294967294" count="1" selected="0">
            <x v="0"/>
          </reference>
          <reference field="7" count="1" selected="0">
            <x v="320"/>
          </reference>
        </references>
      </pivotArea>
    </chartFormat>
    <chartFormat chart="5" format="323">
      <pivotArea type="data" outline="0" fieldPosition="0">
        <references count="2">
          <reference field="4294967294" count="1" selected="0">
            <x v="0"/>
          </reference>
          <reference field="7" count="1" selected="0">
            <x v="321"/>
          </reference>
        </references>
      </pivotArea>
    </chartFormat>
    <chartFormat chart="5" format="324">
      <pivotArea type="data" outline="0" fieldPosition="0">
        <references count="2">
          <reference field="4294967294" count="1" selected="0">
            <x v="0"/>
          </reference>
          <reference field="7" count="1" selected="0">
            <x v="322"/>
          </reference>
        </references>
      </pivotArea>
    </chartFormat>
    <chartFormat chart="5" format="325">
      <pivotArea type="data" outline="0" fieldPosition="0">
        <references count="2">
          <reference field="4294967294" count="1" selected="0">
            <x v="0"/>
          </reference>
          <reference field="7" count="1" selected="0">
            <x v="323"/>
          </reference>
        </references>
      </pivotArea>
    </chartFormat>
    <chartFormat chart="5" format="326">
      <pivotArea type="data" outline="0" fieldPosition="0">
        <references count="2">
          <reference field="4294967294" count="1" selected="0">
            <x v="0"/>
          </reference>
          <reference field="7" count="1" selected="0">
            <x v="324"/>
          </reference>
        </references>
      </pivotArea>
    </chartFormat>
    <chartFormat chart="5" format="327">
      <pivotArea type="data" outline="0" fieldPosition="0">
        <references count="2">
          <reference field="4294967294" count="1" selected="0">
            <x v="0"/>
          </reference>
          <reference field="7" count="1" selected="0">
            <x v="325"/>
          </reference>
        </references>
      </pivotArea>
    </chartFormat>
    <chartFormat chart="5" format="328">
      <pivotArea type="data" outline="0" fieldPosition="0">
        <references count="2">
          <reference field="4294967294" count="1" selected="0">
            <x v="0"/>
          </reference>
          <reference field="7" count="1" selected="0">
            <x v="326"/>
          </reference>
        </references>
      </pivotArea>
    </chartFormat>
    <chartFormat chart="5" format="329">
      <pivotArea type="data" outline="0" fieldPosition="0">
        <references count="2">
          <reference field="4294967294" count="1" selected="0">
            <x v="0"/>
          </reference>
          <reference field="7" count="1" selected="0">
            <x v="327"/>
          </reference>
        </references>
      </pivotArea>
    </chartFormat>
    <chartFormat chart="5" format="330">
      <pivotArea type="data" outline="0" fieldPosition="0">
        <references count="2">
          <reference field="4294967294" count="1" selected="0">
            <x v="0"/>
          </reference>
          <reference field="7" count="1" selected="0">
            <x v="328"/>
          </reference>
        </references>
      </pivotArea>
    </chartFormat>
    <chartFormat chart="5" format="331">
      <pivotArea type="data" outline="0" fieldPosition="0">
        <references count="2">
          <reference field="4294967294" count="1" selected="0">
            <x v="0"/>
          </reference>
          <reference field="7" count="1" selected="0">
            <x v="329"/>
          </reference>
        </references>
      </pivotArea>
    </chartFormat>
    <chartFormat chart="5" format="332">
      <pivotArea type="data" outline="0" fieldPosition="0">
        <references count="2">
          <reference field="4294967294" count="1" selected="0">
            <x v="0"/>
          </reference>
          <reference field="7" count="1" selected="0">
            <x v="330"/>
          </reference>
        </references>
      </pivotArea>
    </chartFormat>
    <chartFormat chart="5" format="333">
      <pivotArea type="data" outline="0" fieldPosition="0">
        <references count="2">
          <reference field="4294967294" count="1" selected="0">
            <x v="0"/>
          </reference>
          <reference field="7" count="1" selected="0">
            <x v="331"/>
          </reference>
        </references>
      </pivotArea>
    </chartFormat>
    <chartFormat chart="5" format="334">
      <pivotArea type="data" outline="0" fieldPosition="0">
        <references count="2">
          <reference field="4294967294" count="1" selected="0">
            <x v="0"/>
          </reference>
          <reference field="7" count="1" selected="0">
            <x v="332"/>
          </reference>
        </references>
      </pivotArea>
    </chartFormat>
    <chartFormat chart="5" format="335">
      <pivotArea type="data" outline="0" fieldPosition="0">
        <references count="2">
          <reference field="4294967294" count="1" selected="0">
            <x v="0"/>
          </reference>
          <reference field="7" count="1" selected="0">
            <x v="333"/>
          </reference>
        </references>
      </pivotArea>
    </chartFormat>
    <chartFormat chart="5" format="336">
      <pivotArea type="data" outline="0" fieldPosition="0">
        <references count="2">
          <reference field="4294967294" count="1" selected="0">
            <x v="0"/>
          </reference>
          <reference field="7" count="1" selected="0">
            <x v="334"/>
          </reference>
        </references>
      </pivotArea>
    </chartFormat>
    <chartFormat chart="5" format="337">
      <pivotArea type="data" outline="0" fieldPosition="0">
        <references count="2">
          <reference field="4294967294" count="1" selected="0">
            <x v="0"/>
          </reference>
          <reference field="7" count="1" selected="0">
            <x v="335"/>
          </reference>
        </references>
      </pivotArea>
    </chartFormat>
    <chartFormat chart="5" format="338">
      <pivotArea type="data" outline="0" fieldPosition="0">
        <references count="2">
          <reference field="4294967294" count="1" selected="0">
            <x v="0"/>
          </reference>
          <reference field="7" count="1" selected="0">
            <x v="336"/>
          </reference>
        </references>
      </pivotArea>
    </chartFormat>
    <chartFormat chart="5" format="339">
      <pivotArea type="data" outline="0" fieldPosition="0">
        <references count="2">
          <reference field="4294967294" count="1" selected="0">
            <x v="0"/>
          </reference>
          <reference field="7" count="1" selected="0">
            <x v="337"/>
          </reference>
        </references>
      </pivotArea>
    </chartFormat>
    <chartFormat chart="5" format="340">
      <pivotArea type="data" outline="0" fieldPosition="0">
        <references count="2">
          <reference field="4294967294" count="1" selected="0">
            <x v="0"/>
          </reference>
          <reference field="7" count="1" selected="0">
            <x v="338"/>
          </reference>
        </references>
      </pivotArea>
    </chartFormat>
    <chartFormat chart="5" format="341">
      <pivotArea type="data" outline="0" fieldPosition="0">
        <references count="2">
          <reference field="4294967294" count="1" selected="0">
            <x v="0"/>
          </reference>
          <reference field="7" count="1" selected="0">
            <x v="339"/>
          </reference>
        </references>
      </pivotArea>
    </chartFormat>
    <chartFormat chart="5" format="342">
      <pivotArea type="data" outline="0" fieldPosition="0">
        <references count="2">
          <reference field="4294967294" count="1" selected="0">
            <x v="0"/>
          </reference>
          <reference field="7" count="1" selected="0">
            <x v="340"/>
          </reference>
        </references>
      </pivotArea>
    </chartFormat>
    <chartFormat chart="5" format="343">
      <pivotArea type="data" outline="0" fieldPosition="0">
        <references count="2">
          <reference field="4294967294" count="1" selected="0">
            <x v="0"/>
          </reference>
          <reference field="7" count="1" selected="0">
            <x v="341"/>
          </reference>
        </references>
      </pivotArea>
    </chartFormat>
    <chartFormat chart="5" format="344">
      <pivotArea type="data" outline="0" fieldPosition="0">
        <references count="2">
          <reference field="4294967294" count="1" selected="0">
            <x v="0"/>
          </reference>
          <reference field="7" count="1" selected="0">
            <x v="342"/>
          </reference>
        </references>
      </pivotArea>
    </chartFormat>
    <chartFormat chart="5" format="345">
      <pivotArea type="data" outline="0" fieldPosition="0">
        <references count="2">
          <reference field="4294967294" count="1" selected="0">
            <x v="0"/>
          </reference>
          <reference field="7" count="1" selected="0">
            <x v="343"/>
          </reference>
        </references>
      </pivotArea>
    </chartFormat>
    <chartFormat chart="5" format="346">
      <pivotArea type="data" outline="0" fieldPosition="0">
        <references count="2">
          <reference field="4294967294" count="1" selected="0">
            <x v="0"/>
          </reference>
          <reference field="7" count="1" selected="0">
            <x v="344"/>
          </reference>
        </references>
      </pivotArea>
    </chartFormat>
    <chartFormat chart="5" format="347">
      <pivotArea type="data" outline="0" fieldPosition="0">
        <references count="2">
          <reference field="4294967294" count="1" selected="0">
            <x v="0"/>
          </reference>
          <reference field="7" count="1" selected="0">
            <x v="345"/>
          </reference>
        </references>
      </pivotArea>
    </chartFormat>
    <chartFormat chart="5" format="348">
      <pivotArea type="data" outline="0" fieldPosition="0">
        <references count="2">
          <reference field="4294967294" count="1" selected="0">
            <x v="0"/>
          </reference>
          <reference field="7" count="1" selected="0">
            <x v="346"/>
          </reference>
        </references>
      </pivotArea>
    </chartFormat>
    <chartFormat chart="5" format="349">
      <pivotArea type="data" outline="0" fieldPosition="0">
        <references count="2">
          <reference field="4294967294" count="1" selected="0">
            <x v="0"/>
          </reference>
          <reference field="7" count="1" selected="0">
            <x v="347"/>
          </reference>
        </references>
      </pivotArea>
    </chartFormat>
    <chartFormat chart="5" format="350">
      <pivotArea type="data" outline="0" fieldPosition="0">
        <references count="2">
          <reference field="4294967294" count="1" selected="0">
            <x v="0"/>
          </reference>
          <reference field="7" count="1" selected="0">
            <x v="348"/>
          </reference>
        </references>
      </pivotArea>
    </chartFormat>
    <chartFormat chart="5" format="351">
      <pivotArea type="data" outline="0" fieldPosition="0">
        <references count="2">
          <reference field="4294967294" count="1" selected="0">
            <x v="0"/>
          </reference>
          <reference field="7" count="1" selected="0">
            <x v="349"/>
          </reference>
        </references>
      </pivotArea>
    </chartFormat>
    <chartFormat chart="5" format="352">
      <pivotArea type="data" outline="0" fieldPosition="0">
        <references count="2">
          <reference field="4294967294" count="1" selected="0">
            <x v="0"/>
          </reference>
          <reference field="7" count="1" selected="0">
            <x v="350"/>
          </reference>
        </references>
      </pivotArea>
    </chartFormat>
    <chartFormat chart="5" format="353">
      <pivotArea type="data" outline="0" fieldPosition="0">
        <references count="2">
          <reference field="4294967294" count="1" selected="0">
            <x v="0"/>
          </reference>
          <reference field="7" count="1" selected="0">
            <x v="351"/>
          </reference>
        </references>
      </pivotArea>
    </chartFormat>
    <chartFormat chart="5" format="354">
      <pivotArea type="data" outline="0" fieldPosition="0">
        <references count="2">
          <reference field="4294967294" count="1" selected="0">
            <x v="0"/>
          </reference>
          <reference field="7" count="1" selected="0">
            <x v="352"/>
          </reference>
        </references>
      </pivotArea>
    </chartFormat>
    <chartFormat chart="5" format="355">
      <pivotArea type="data" outline="0" fieldPosition="0">
        <references count="2">
          <reference field="4294967294" count="1" selected="0">
            <x v="0"/>
          </reference>
          <reference field="7" count="1" selected="0">
            <x v="353"/>
          </reference>
        </references>
      </pivotArea>
    </chartFormat>
    <chartFormat chart="5" format="356">
      <pivotArea type="data" outline="0" fieldPosition="0">
        <references count="2">
          <reference field="4294967294" count="1" selected="0">
            <x v="0"/>
          </reference>
          <reference field="7" count="1" selected="0">
            <x v="354"/>
          </reference>
        </references>
      </pivotArea>
    </chartFormat>
    <chartFormat chart="5" format="357">
      <pivotArea type="data" outline="0" fieldPosition="0">
        <references count="2">
          <reference field="4294967294" count="1" selected="0">
            <x v="0"/>
          </reference>
          <reference field="7" count="1" selected="0">
            <x v="355"/>
          </reference>
        </references>
      </pivotArea>
    </chartFormat>
    <chartFormat chart="5" format="358">
      <pivotArea type="data" outline="0" fieldPosition="0">
        <references count="2">
          <reference field="4294967294" count="1" selected="0">
            <x v="0"/>
          </reference>
          <reference field="7" count="1" selected="0">
            <x v="356"/>
          </reference>
        </references>
      </pivotArea>
    </chartFormat>
    <chartFormat chart="5" format="359">
      <pivotArea type="data" outline="0" fieldPosition="0">
        <references count="2">
          <reference field="4294967294" count="1" selected="0">
            <x v="0"/>
          </reference>
          <reference field="7" count="1" selected="0">
            <x v="357"/>
          </reference>
        </references>
      </pivotArea>
    </chartFormat>
    <chartFormat chart="5" format="360">
      <pivotArea type="data" outline="0" fieldPosition="0">
        <references count="2">
          <reference field="4294967294" count="1" selected="0">
            <x v="0"/>
          </reference>
          <reference field="7" count="1" selected="0">
            <x v="358"/>
          </reference>
        </references>
      </pivotArea>
    </chartFormat>
    <chartFormat chart="5" format="361">
      <pivotArea type="data" outline="0" fieldPosition="0">
        <references count="2">
          <reference field="4294967294" count="1" selected="0">
            <x v="0"/>
          </reference>
          <reference field="7" count="1" selected="0">
            <x v="359"/>
          </reference>
        </references>
      </pivotArea>
    </chartFormat>
    <chartFormat chart="5" format="362">
      <pivotArea type="data" outline="0" fieldPosition="0">
        <references count="2">
          <reference field="4294967294" count="1" selected="0">
            <x v="0"/>
          </reference>
          <reference field="7" count="1" selected="0">
            <x v="360"/>
          </reference>
        </references>
      </pivotArea>
    </chartFormat>
    <chartFormat chart="5" format="363">
      <pivotArea type="data" outline="0" fieldPosition="0">
        <references count="2">
          <reference field="4294967294" count="1" selected="0">
            <x v="0"/>
          </reference>
          <reference field="7" count="1" selected="0">
            <x v="361"/>
          </reference>
        </references>
      </pivotArea>
    </chartFormat>
    <chartFormat chart="5" format="364">
      <pivotArea type="data" outline="0" fieldPosition="0">
        <references count="2">
          <reference field="4294967294" count="1" selected="0">
            <x v="0"/>
          </reference>
          <reference field="7" count="1" selected="0">
            <x v="362"/>
          </reference>
        </references>
      </pivotArea>
    </chartFormat>
    <chartFormat chart="5" format="365">
      <pivotArea type="data" outline="0" fieldPosition="0">
        <references count="2">
          <reference field="4294967294" count="1" selected="0">
            <x v="0"/>
          </reference>
          <reference field="7" count="1" selected="0">
            <x v="363"/>
          </reference>
        </references>
      </pivotArea>
    </chartFormat>
    <chartFormat chart="5" format="366">
      <pivotArea type="data" outline="0" fieldPosition="0">
        <references count="2">
          <reference field="4294967294" count="1" selected="0">
            <x v="0"/>
          </reference>
          <reference field="7" count="1" selected="0">
            <x v="364"/>
          </reference>
        </references>
      </pivotArea>
    </chartFormat>
    <chartFormat chart="5" format="367">
      <pivotArea type="data" outline="0" fieldPosition="0">
        <references count="2">
          <reference field="4294967294" count="1" selected="0">
            <x v="0"/>
          </reference>
          <reference field="7" count="1" selected="0">
            <x v="365"/>
          </reference>
        </references>
      </pivotArea>
    </chartFormat>
    <chartFormat chart="5" format="368">
      <pivotArea type="data" outline="0" fieldPosition="0">
        <references count="2">
          <reference field="4294967294" count="1" selected="0">
            <x v="0"/>
          </reference>
          <reference field="7" count="1" selected="0">
            <x v="366"/>
          </reference>
        </references>
      </pivotArea>
    </chartFormat>
    <chartFormat chart="5" format="369">
      <pivotArea type="data" outline="0" fieldPosition="0">
        <references count="2">
          <reference field="4294967294" count="1" selected="0">
            <x v="0"/>
          </reference>
          <reference field="7" count="1" selected="0">
            <x v="367"/>
          </reference>
        </references>
      </pivotArea>
    </chartFormat>
    <chartFormat chart="5" format="370">
      <pivotArea type="data" outline="0" fieldPosition="0">
        <references count="2">
          <reference field="4294967294" count="1" selected="0">
            <x v="0"/>
          </reference>
          <reference field="7" count="1" selected="0">
            <x v="368"/>
          </reference>
        </references>
      </pivotArea>
    </chartFormat>
    <chartFormat chart="5" format="371">
      <pivotArea type="data" outline="0" fieldPosition="0">
        <references count="2">
          <reference field="4294967294" count="1" selected="0">
            <x v="0"/>
          </reference>
          <reference field="7" count="1" selected="0">
            <x v="369"/>
          </reference>
        </references>
      </pivotArea>
    </chartFormat>
    <chartFormat chart="5" format="372">
      <pivotArea type="data" outline="0" fieldPosition="0">
        <references count="2">
          <reference field="4294967294" count="1" selected="0">
            <x v="0"/>
          </reference>
          <reference field="7" count="1" selected="0">
            <x v="370"/>
          </reference>
        </references>
      </pivotArea>
    </chartFormat>
    <chartFormat chart="5" format="373">
      <pivotArea type="data" outline="0" fieldPosition="0">
        <references count="2">
          <reference field="4294967294" count="1" selected="0">
            <x v="0"/>
          </reference>
          <reference field="7" count="1" selected="0">
            <x v="371"/>
          </reference>
        </references>
      </pivotArea>
    </chartFormat>
    <chartFormat chart="5" format="374">
      <pivotArea type="data" outline="0" fieldPosition="0">
        <references count="2">
          <reference field="4294967294" count="1" selected="0">
            <x v="0"/>
          </reference>
          <reference field="7" count="1" selected="0">
            <x v="372"/>
          </reference>
        </references>
      </pivotArea>
    </chartFormat>
    <chartFormat chart="5" format="375">
      <pivotArea type="data" outline="0" fieldPosition="0">
        <references count="2">
          <reference field="4294967294" count="1" selected="0">
            <x v="0"/>
          </reference>
          <reference field="7" count="1" selected="0">
            <x v="373"/>
          </reference>
        </references>
      </pivotArea>
    </chartFormat>
    <chartFormat chart="5" format="376">
      <pivotArea type="data" outline="0" fieldPosition="0">
        <references count="2">
          <reference field="4294967294" count="1" selected="0">
            <x v="0"/>
          </reference>
          <reference field="7" count="1" selected="0">
            <x v="374"/>
          </reference>
        </references>
      </pivotArea>
    </chartFormat>
    <chartFormat chart="5" format="377">
      <pivotArea type="data" outline="0" fieldPosition="0">
        <references count="2">
          <reference field="4294967294" count="1" selected="0">
            <x v="0"/>
          </reference>
          <reference field="7" count="1" selected="0">
            <x v="375"/>
          </reference>
        </references>
      </pivotArea>
    </chartFormat>
    <chartFormat chart="5" format="378">
      <pivotArea type="data" outline="0" fieldPosition="0">
        <references count="2">
          <reference field="4294967294" count="1" selected="0">
            <x v="0"/>
          </reference>
          <reference field="7" count="1" selected="0">
            <x v="376"/>
          </reference>
        </references>
      </pivotArea>
    </chartFormat>
    <chartFormat chart="5" format="379">
      <pivotArea type="data" outline="0" fieldPosition="0">
        <references count="2">
          <reference field="4294967294" count="1" selected="0">
            <x v="0"/>
          </reference>
          <reference field="7" count="1" selected="0">
            <x v="377"/>
          </reference>
        </references>
      </pivotArea>
    </chartFormat>
    <chartFormat chart="5" format="380">
      <pivotArea type="data" outline="0" fieldPosition="0">
        <references count="2">
          <reference field="4294967294" count="1" selected="0">
            <x v="0"/>
          </reference>
          <reference field="7" count="1" selected="0">
            <x v="378"/>
          </reference>
        </references>
      </pivotArea>
    </chartFormat>
    <chartFormat chart="5" format="381">
      <pivotArea type="data" outline="0" fieldPosition="0">
        <references count="2">
          <reference field="4294967294" count="1" selected="0">
            <x v="0"/>
          </reference>
          <reference field="7" count="1" selected="0">
            <x v="379"/>
          </reference>
        </references>
      </pivotArea>
    </chartFormat>
    <chartFormat chart="5" format="382">
      <pivotArea type="data" outline="0" fieldPosition="0">
        <references count="2">
          <reference field="4294967294" count="1" selected="0">
            <x v="0"/>
          </reference>
          <reference field="7" count="1" selected="0">
            <x v="380"/>
          </reference>
        </references>
      </pivotArea>
    </chartFormat>
    <chartFormat chart="5" format="383">
      <pivotArea type="data" outline="0" fieldPosition="0">
        <references count="2">
          <reference field="4294967294" count="1" selected="0">
            <x v="0"/>
          </reference>
          <reference field="7" count="1" selected="0">
            <x v="381"/>
          </reference>
        </references>
      </pivotArea>
    </chartFormat>
    <chartFormat chart="5" format="384">
      <pivotArea type="data" outline="0" fieldPosition="0">
        <references count="2">
          <reference field="4294967294" count="1" selected="0">
            <x v="0"/>
          </reference>
          <reference field="7" count="1" selected="0">
            <x v="382"/>
          </reference>
        </references>
      </pivotArea>
    </chartFormat>
    <chartFormat chart="5" format="385">
      <pivotArea type="data" outline="0" fieldPosition="0">
        <references count="2">
          <reference field="4294967294" count="1" selected="0">
            <x v="0"/>
          </reference>
          <reference field="7" count="1" selected="0">
            <x v="383"/>
          </reference>
        </references>
      </pivotArea>
    </chartFormat>
    <chartFormat chart="5" format="386">
      <pivotArea type="data" outline="0" fieldPosition="0">
        <references count="2">
          <reference field="4294967294" count="1" selected="0">
            <x v="0"/>
          </reference>
          <reference field="7" count="1" selected="0">
            <x v="384"/>
          </reference>
        </references>
      </pivotArea>
    </chartFormat>
    <chartFormat chart="5" format="387">
      <pivotArea type="data" outline="0" fieldPosition="0">
        <references count="2">
          <reference field="4294967294" count="1" selected="0">
            <x v="0"/>
          </reference>
          <reference field="7" count="1" selected="0">
            <x v="385"/>
          </reference>
        </references>
      </pivotArea>
    </chartFormat>
    <chartFormat chart="5" format="388">
      <pivotArea type="data" outline="0" fieldPosition="0">
        <references count="2">
          <reference field="4294967294" count="1" selected="0">
            <x v="0"/>
          </reference>
          <reference field="7" count="1" selected="0">
            <x v="386"/>
          </reference>
        </references>
      </pivotArea>
    </chartFormat>
    <chartFormat chart="5" format="389">
      <pivotArea type="data" outline="0" fieldPosition="0">
        <references count="2">
          <reference field="4294967294" count="1" selected="0">
            <x v="0"/>
          </reference>
          <reference field="7" count="1" selected="0">
            <x v="387"/>
          </reference>
        </references>
      </pivotArea>
    </chartFormat>
    <chartFormat chart="5" format="390">
      <pivotArea type="data" outline="0" fieldPosition="0">
        <references count="2">
          <reference field="4294967294" count="1" selected="0">
            <x v="0"/>
          </reference>
          <reference field="7" count="1" selected="0">
            <x v="388"/>
          </reference>
        </references>
      </pivotArea>
    </chartFormat>
    <chartFormat chart="5" format="391">
      <pivotArea type="data" outline="0" fieldPosition="0">
        <references count="2">
          <reference field="4294967294" count="1" selected="0">
            <x v="0"/>
          </reference>
          <reference field="7" count="1" selected="0">
            <x v="389"/>
          </reference>
        </references>
      </pivotArea>
    </chartFormat>
    <chartFormat chart="5" format="392">
      <pivotArea type="data" outline="0" fieldPosition="0">
        <references count="2">
          <reference field="4294967294" count="1" selected="0">
            <x v="0"/>
          </reference>
          <reference field="7" count="1" selected="0">
            <x v="390"/>
          </reference>
        </references>
      </pivotArea>
    </chartFormat>
    <chartFormat chart="5" format="393">
      <pivotArea type="data" outline="0" fieldPosition="0">
        <references count="2">
          <reference field="4294967294" count="1" selected="0">
            <x v="0"/>
          </reference>
          <reference field="7" count="1" selected="0">
            <x v="391"/>
          </reference>
        </references>
      </pivotArea>
    </chartFormat>
    <chartFormat chart="5" format="394">
      <pivotArea type="data" outline="0" fieldPosition="0">
        <references count="2">
          <reference field="4294967294" count="1" selected="0">
            <x v="0"/>
          </reference>
          <reference field="7" count="1" selected="0">
            <x v="392"/>
          </reference>
        </references>
      </pivotArea>
    </chartFormat>
    <chartFormat chart="5" format="395">
      <pivotArea type="data" outline="0" fieldPosition="0">
        <references count="2">
          <reference field="4294967294" count="1" selected="0">
            <x v="0"/>
          </reference>
          <reference field="7" count="1" selected="0">
            <x v="393"/>
          </reference>
        </references>
      </pivotArea>
    </chartFormat>
    <chartFormat chart="5" format="396">
      <pivotArea type="data" outline="0" fieldPosition="0">
        <references count="2">
          <reference field="4294967294" count="1" selected="0">
            <x v="0"/>
          </reference>
          <reference field="7" count="1" selected="0">
            <x v="394"/>
          </reference>
        </references>
      </pivotArea>
    </chartFormat>
    <chartFormat chart="5" format="397">
      <pivotArea type="data" outline="0" fieldPosition="0">
        <references count="2">
          <reference field="4294967294" count="1" selected="0">
            <x v="0"/>
          </reference>
          <reference field="7" count="1" selected="0">
            <x v="395"/>
          </reference>
        </references>
      </pivotArea>
    </chartFormat>
    <chartFormat chart="5" format="398">
      <pivotArea type="data" outline="0" fieldPosition="0">
        <references count="2">
          <reference field="4294967294" count="1" selected="0">
            <x v="0"/>
          </reference>
          <reference field="7" count="1" selected="0">
            <x v="396"/>
          </reference>
        </references>
      </pivotArea>
    </chartFormat>
    <chartFormat chart="5" format="399">
      <pivotArea type="data" outline="0" fieldPosition="0">
        <references count="2">
          <reference field="4294967294" count="1" selected="0">
            <x v="0"/>
          </reference>
          <reference field="7" count="1" selected="0">
            <x v="397"/>
          </reference>
        </references>
      </pivotArea>
    </chartFormat>
    <chartFormat chart="5" format="400">
      <pivotArea type="data" outline="0" fieldPosition="0">
        <references count="2">
          <reference field="4294967294" count="1" selected="0">
            <x v="0"/>
          </reference>
          <reference field="7" count="1" selected="0">
            <x v="398"/>
          </reference>
        </references>
      </pivotArea>
    </chartFormat>
    <chartFormat chart="5" format="401">
      <pivotArea type="data" outline="0" fieldPosition="0">
        <references count="2">
          <reference field="4294967294" count="1" selected="0">
            <x v="0"/>
          </reference>
          <reference field="7" count="1" selected="0">
            <x v="399"/>
          </reference>
        </references>
      </pivotArea>
    </chartFormat>
    <chartFormat chart="5" format="402">
      <pivotArea type="data" outline="0" fieldPosition="0">
        <references count="2">
          <reference field="4294967294" count="1" selected="0">
            <x v="0"/>
          </reference>
          <reference field="7" count="1" selected="0">
            <x v="400"/>
          </reference>
        </references>
      </pivotArea>
    </chartFormat>
    <chartFormat chart="5" format="403">
      <pivotArea type="data" outline="0" fieldPosition="0">
        <references count="2">
          <reference field="4294967294" count="1" selected="0">
            <x v="0"/>
          </reference>
          <reference field="7" count="1" selected="0">
            <x v="401"/>
          </reference>
        </references>
      </pivotArea>
    </chartFormat>
    <chartFormat chart="5" format="404">
      <pivotArea type="data" outline="0" fieldPosition="0">
        <references count="2">
          <reference field="4294967294" count="1" selected="0">
            <x v="0"/>
          </reference>
          <reference field="7" count="1" selected="0">
            <x v="402"/>
          </reference>
        </references>
      </pivotArea>
    </chartFormat>
    <chartFormat chart="5" format="405">
      <pivotArea type="data" outline="0" fieldPosition="0">
        <references count="2">
          <reference field="4294967294" count="1" selected="0">
            <x v="0"/>
          </reference>
          <reference field="7" count="1" selected="0">
            <x v="403"/>
          </reference>
        </references>
      </pivotArea>
    </chartFormat>
    <chartFormat chart="5" format="406">
      <pivotArea type="data" outline="0" fieldPosition="0">
        <references count="2">
          <reference field="4294967294" count="1" selected="0">
            <x v="0"/>
          </reference>
          <reference field="7" count="1" selected="0">
            <x v="404"/>
          </reference>
        </references>
      </pivotArea>
    </chartFormat>
    <chartFormat chart="5" format="407">
      <pivotArea type="data" outline="0" fieldPosition="0">
        <references count="2">
          <reference field="4294967294" count="1" selected="0">
            <x v="0"/>
          </reference>
          <reference field="7" count="1" selected="0">
            <x v="405"/>
          </reference>
        </references>
      </pivotArea>
    </chartFormat>
    <chartFormat chart="5" format="408">
      <pivotArea type="data" outline="0" fieldPosition="0">
        <references count="2">
          <reference field="4294967294" count="1" selected="0">
            <x v="0"/>
          </reference>
          <reference field="7" count="1" selected="0">
            <x v="406"/>
          </reference>
        </references>
      </pivotArea>
    </chartFormat>
    <chartFormat chart="5" format="409">
      <pivotArea type="data" outline="0" fieldPosition="0">
        <references count="2">
          <reference field="4294967294" count="1" selected="0">
            <x v="0"/>
          </reference>
          <reference field="7" count="1" selected="0">
            <x v="407"/>
          </reference>
        </references>
      </pivotArea>
    </chartFormat>
    <chartFormat chart="5" format="410">
      <pivotArea type="data" outline="0" fieldPosition="0">
        <references count="2">
          <reference field="4294967294" count="1" selected="0">
            <x v="0"/>
          </reference>
          <reference field="7" count="1" selected="0">
            <x v="408"/>
          </reference>
        </references>
      </pivotArea>
    </chartFormat>
    <chartFormat chart="5" format="411">
      <pivotArea type="data" outline="0" fieldPosition="0">
        <references count="2">
          <reference field="4294967294" count="1" selected="0">
            <x v="0"/>
          </reference>
          <reference field="7" count="1" selected="0">
            <x v="409"/>
          </reference>
        </references>
      </pivotArea>
    </chartFormat>
    <chartFormat chart="5" format="412">
      <pivotArea type="data" outline="0" fieldPosition="0">
        <references count="2">
          <reference field="4294967294" count="1" selected="0">
            <x v="0"/>
          </reference>
          <reference field="7" count="1" selected="0">
            <x v="410"/>
          </reference>
        </references>
      </pivotArea>
    </chartFormat>
    <chartFormat chart="5" format="413">
      <pivotArea type="data" outline="0" fieldPosition="0">
        <references count="2">
          <reference field="4294967294" count="1" selected="0">
            <x v="0"/>
          </reference>
          <reference field="7" count="1" selected="0">
            <x v="411"/>
          </reference>
        </references>
      </pivotArea>
    </chartFormat>
    <chartFormat chart="5" format="414">
      <pivotArea type="data" outline="0" fieldPosition="0">
        <references count="2">
          <reference field="4294967294" count="1" selected="0">
            <x v="0"/>
          </reference>
          <reference field="7" count="1" selected="0">
            <x v="412"/>
          </reference>
        </references>
      </pivotArea>
    </chartFormat>
    <chartFormat chart="5" format="415">
      <pivotArea type="data" outline="0" fieldPosition="0">
        <references count="2">
          <reference field="4294967294" count="1" selected="0">
            <x v="0"/>
          </reference>
          <reference field="7" count="1" selected="0">
            <x v="413"/>
          </reference>
        </references>
      </pivotArea>
    </chartFormat>
    <chartFormat chart="5" format="416">
      <pivotArea type="data" outline="0" fieldPosition="0">
        <references count="2">
          <reference field="4294967294" count="1" selected="0">
            <x v="0"/>
          </reference>
          <reference field="7" count="1" selected="0">
            <x v="414"/>
          </reference>
        </references>
      </pivotArea>
    </chartFormat>
    <chartFormat chart="5" format="417">
      <pivotArea type="data" outline="0" fieldPosition="0">
        <references count="2">
          <reference field="4294967294" count="1" selected="0">
            <x v="0"/>
          </reference>
          <reference field="7" count="1" selected="0">
            <x v="415"/>
          </reference>
        </references>
      </pivotArea>
    </chartFormat>
    <chartFormat chart="5" format="418">
      <pivotArea type="data" outline="0" fieldPosition="0">
        <references count="2">
          <reference field="4294967294" count="1" selected="0">
            <x v="0"/>
          </reference>
          <reference field="7" count="1" selected="0">
            <x v="416"/>
          </reference>
        </references>
      </pivotArea>
    </chartFormat>
    <chartFormat chart="5" format="419">
      <pivotArea type="data" outline="0" fieldPosition="0">
        <references count="2">
          <reference field="4294967294" count="1" selected="0">
            <x v="0"/>
          </reference>
          <reference field="7" count="1" selected="0">
            <x v="417"/>
          </reference>
        </references>
      </pivotArea>
    </chartFormat>
    <chartFormat chart="5" format="420">
      <pivotArea type="data" outline="0" fieldPosition="0">
        <references count="2">
          <reference field="4294967294" count="1" selected="0">
            <x v="0"/>
          </reference>
          <reference field="7" count="1" selected="0">
            <x v="418"/>
          </reference>
        </references>
      </pivotArea>
    </chartFormat>
    <chartFormat chart="5" format="421">
      <pivotArea type="data" outline="0" fieldPosition="0">
        <references count="2">
          <reference field="4294967294" count="1" selected="0">
            <x v="0"/>
          </reference>
          <reference field="7" count="1" selected="0">
            <x v="419"/>
          </reference>
        </references>
      </pivotArea>
    </chartFormat>
    <chartFormat chart="5" format="422">
      <pivotArea type="data" outline="0" fieldPosition="0">
        <references count="2">
          <reference field="4294967294" count="1" selected="0">
            <x v="0"/>
          </reference>
          <reference field="7" count="1" selected="0">
            <x v="420"/>
          </reference>
        </references>
      </pivotArea>
    </chartFormat>
    <chartFormat chart="5" format="423">
      <pivotArea type="data" outline="0" fieldPosition="0">
        <references count="2">
          <reference field="4294967294" count="1" selected="0">
            <x v="0"/>
          </reference>
          <reference field="7" count="1" selected="0">
            <x v="421"/>
          </reference>
        </references>
      </pivotArea>
    </chartFormat>
    <chartFormat chart="5" format="424">
      <pivotArea type="data" outline="0" fieldPosition="0">
        <references count="2">
          <reference field="4294967294" count="1" selected="0">
            <x v="0"/>
          </reference>
          <reference field="7" count="1" selected="0">
            <x v="422"/>
          </reference>
        </references>
      </pivotArea>
    </chartFormat>
    <chartFormat chart="5" format="425">
      <pivotArea type="data" outline="0" fieldPosition="0">
        <references count="2">
          <reference field="4294967294" count="1" selected="0">
            <x v="0"/>
          </reference>
          <reference field="7" count="1" selected="0">
            <x v="423"/>
          </reference>
        </references>
      </pivotArea>
    </chartFormat>
    <chartFormat chart="5" format="426">
      <pivotArea type="data" outline="0" fieldPosition="0">
        <references count="2">
          <reference field="4294967294" count="1" selected="0">
            <x v="0"/>
          </reference>
          <reference field="7" count="1" selected="0">
            <x v="424"/>
          </reference>
        </references>
      </pivotArea>
    </chartFormat>
    <chartFormat chart="5" format="427">
      <pivotArea type="data" outline="0" fieldPosition="0">
        <references count="2">
          <reference field="4294967294" count="1" selected="0">
            <x v="0"/>
          </reference>
          <reference field="7" count="1" selected="0">
            <x v="425"/>
          </reference>
        </references>
      </pivotArea>
    </chartFormat>
    <chartFormat chart="5" format="428">
      <pivotArea type="data" outline="0" fieldPosition="0">
        <references count="2">
          <reference field="4294967294" count="1" selected="0">
            <x v="0"/>
          </reference>
          <reference field="7" count="1" selected="0">
            <x v="426"/>
          </reference>
        </references>
      </pivotArea>
    </chartFormat>
    <chartFormat chart="5" format="429">
      <pivotArea type="data" outline="0" fieldPosition="0">
        <references count="2">
          <reference field="4294967294" count="1" selected="0">
            <x v="0"/>
          </reference>
          <reference field="7" count="1" selected="0">
            <x v="427"/>
          </reference>
        </references>
      </pivotArea>
    </chartFormat>
    <chartFormat chart="5" format="430">
      <pivotArea type="data" outline="0" fieldPosition="0">
        <references count="2">
          <reference field="4294967294" count="1" selected="0">
            <x v="0"/>
          </reference>
          <reference field="7" count="1" selected="0">
            <x v="428"/>
          </reference>
        </references>
      </pivotArea>
    </chartFormat>
    <chartFormat chart="5" format="431">
      <pivotArea type="data" outline="0" fieldPosition="0">
        <references count="2">
          <reference field="4294967294" count="1" selected="0">
            <x v="0"/>
          </reference>
          <reference field="7" count="1" selected="0">
            <x v="429"/>
          </reference>
        </references>
      </pivotArea>
    </chartFormat>
    <chartFormat chart="5" format="432">
      <pivotArea type="data" outline="0" fieldPosition="0">
        <references count="2">
          <reference field="4294967294" count="1" selected="0">
            <x v="0"/>
          </reference>
          <reference field="7" count="1" selected="0">
            <x v="430"/>
          </reference>
        </references>
      </pivotArea>
    </chartFormat>
    <chartFormat chart="5" format="433">
      <pivotArea type="data" outline="0" fieldPosition="0">
        <references count="2">
          <reference field="4294967294" count="1" selected="0">
            <x v="0"/>
          </reference>
          <reference field="7" count="1" selected="0">
            <x v="431"/>
          </reference>
        </references>
      </pivotArea>
    </chartFormat>
    <chartFormat chart="5" format="434">
      <pivotArea type="data" outline="0" fieldPosition="0">
        <references count="2">
          <reference field="4294967294" count="1" selected="0">
            <x v="0"/>
          </reference>
          <reference field="7" count="1" selected="0">
            <x v="432"/>
          </reference>
        </references>
      </pivotArea>
    </chartFormat>
    <chartFormat chart="5" format="435">
      <pivotArea type="data" outline="0" fieldPosition="0">
        <references count="2">
          <reference field="4294967294" count="1" selected="0">
            <x v="0"/>
          </reference>
          <reference field="7" count="1" selected="0">
            <x v="433"/>
          </reference>
        </references>
      </pivotArea>
    </chartFormat>
    <chartFormat chart="5" format="436">
      <pivotArea type="data" outline="0" fieldPosition="0">
        <references count="2">
          <reference field="4294967294" count="1" selected="0">
            <x v="0"/>
          </reference>
          <reference field="7" count="1" selected="0">
            <x v="434"/>
          </reference>
        </references>
      </pivotArea>
    </chartFormat>
    <chartFormat chart="5" format="437">
      <pivotArea type="data" outline="0" fieldPosition="0">
        <references count="2">
          <reference field="4294967294" count="1" selected="0">
            <x v="0"/>
          </reference>
          <reference field="7" count="1" selected="0">
            <x v="435"/>
          </reference>
        </references>
      </pivotArea>
    </chartFormat>
    <chartFormat chart="5" format="438">
      <pivotArea type="data" outline="0" fieldPosition="0">
        <references count="2">
          <reference field="4294967294" count="1" selected="0">
            <x v="0"/>
          </reference>
          <reference field="7" count="1" selected="0">
            <x v="436"/>
          </reference>
        </references>
      </pivotArea>
    </chartFormat>
    <chartFormat chart="5" format="439">
      <pivotArea type="data" outline="0" fieldPosition="0">
        <references count="2">
          <reference field="4294967294" count="1" selected="0">
            <x v="0"/>
          </reference>
          <reference field="7" count="1" selected="0">
            <x v="437"/>
          </reference>
        </references>
      </pivotArea>
    </chartFormat>
    <chartFormat chart="5" format="440">
      <pivotArea type="data" outline="0" fieldPosition="0">
        <references count="2">
          <reference field="4294967294" count="1" selected="0">
            <x v="0"/>
          </reference>
          <reference field="7" count="1" selected="0">
            <x v="438"/>
          </reference>
        </references>
      </pivotArea>
    </chartFormat>
    <chartFormat chart="5" format="441">
      <pivotArea type="data" outline="0" fieldPosition="0">
        <references count="2">
          <reference field="4294967294" count="1" selected="0">
            <x v="0"/>
          </reference>
          <reference field="7" count="1" selected="0">
            <x v="439"/>
          </reference>
        </references>
      </pivotArea>
    </chartFormat>
    <chartFormat chart="5" format="442">
      <pivotArea type="data" outline="0" fieldPosition="0">
        <references count="2">
          <reference field="4294967294" count="1" selected="0">
            <x v="0"/>
          </reference>
          <reference field="7" count="1" selected="0">
            <x v="440"/>
          </reference>
        </references>
      </pivotArea>
    </chartFormat>
    <chartFormat chart="5" format="443">
      <pivotArea type="data" outline="0" fieldPosition="0">
        <references count="2">
          <reference field="4294967294" count="1" selected="0">
            <x v="0"/>
          </reference>
          <reference field="7" count="1" selected="0">
            <x v="441"/>
          </reference>
        </references>
      </pivotArea>
    </chartFormat>
    <chartFormat chart="5" format="444">
      <pivotArea type="data" outline="0" fieldPosition="0">
        <references count="2">
          <reference field="4294967294" count="1" selected="0">
            <x v="0"/>
          </reference>
          <reference field="7" count="1" selected="0">
            <x v="442"/>
          </reference>
        </references>
      </pivotArea>
    </chartFormat>
    <chartFormat chart="5" format="445">
      <pivotArea type="data" outline="0" fieldPosition="0">
        <references count="2">
          <reference field="4294967294" count="1" selected="0">
            <x v="0"/>
          </reference>
          <reference field="7" count="1" selected="0">
            <x v="443"/>
          </reference>
        </references>
      </pivotArea>
    </chartFormat>
    <chartFormat chart="5" format="446">
      <pivotArea type="data" outline="0" fieldPosition="0">
        <references count="2">
          <reference field="4294967294" count="1" selected="0">
            <x v="0"/>
          </reference>
          <reference field="7" count="1" selected="0">
            <x v="444"/>
          </reference>
        </references>
      </pivotArea>
    </chartFormat>
    <chartFormat chart="5" format="447">
      <pivotArea type="data" outline="0" fieldPosition="0">
        <references count="2">
          <reference field="4294967294" count="1" selected="0">
            <x v="0"/>
          </reference>
          <reference field="7" count="1" selected="0">
            <x v="445"/>
          </reference>
        </references>
      </pivotArea>
    </chartFormat>
    <chartFormat chart="5" format="448">
      <pivotArea type="data" outline="0" fieldPosition="0">
        <references count="2">
          <reference field="4294967294" count="1" selected="0">
            <x v="0"/>
          </reference>
          <reference field="7" count="1" selected="0">
            <x v="446"/>
          </reference>
        </references>
      </pivotArea>
    </chartFormat>
    <chartFormat chart="5" format="449">
      <pivotArea type="data" outline="0" fieldPosition="0">
        <references count="2">
          <reference field="4294967294" count="1" selected="0">
            <x v="0"/>
          </reference>
          <reference field="7" count="1" selected="0">
            <x v="447"/>
          </reference>
        </references>
      </pivotArea>
    </chartFormat>
    <chartFormat chart="5" format="450">
      <pivotArea type="data" outline="0" fieldPosition="0">
        <references count="2">
          <reference field="4294967294" count="1" selected="0">
            <x v="0"/>
          </reference>
          <reference field="7" count="1" selected="0">
            <x v="448"/>
          </reference>
        </references>
      </pivotArea>
    </chartFormat>
    <chartFormat chart="5" format="451">
      <pivotArea type="data" outline="0" fieldPosition="0">
        <references count="2">
          <reference field="4294967294" count="1" selected="0">
            <x v="0"/>
          </reference>
          <reference field="7" count="1" selected="0">
            <x v="449"/>
          </reference>
        </references>
      </pivotArea>
    </chartFormat>
    <chartFormat chart="5" format="452">
      <pivotArea type="data" outline="0" fieldPosition="0">
        <references count="2">
          <reference field="4294967294" count="1" selected="0">
            <x v="0"/>
          </reference>
          <reference field="7" count="1" selected="0">
            <x v="450"/>
          </reference>
        </references>
      </pivotArea>
    </chartFormat>
    <chartFormat chart="5" format="453">
      <pivotArea type="data" outline="0" fieldPosition="0">
        <references count="2">
          <reference field="4294967294" count="1" selected="0">
            <x v="0"/>
          </reference>
          <reference field="7" count="1" selected="0">
            <x v="451"/>
          </reference>
        </references>
      </pivotArea>
    </chartFormat>
    <chartFormat chart="5" format="454">
      <pivotArea type="data" outline="0" fieldPosition="0">
        <references count="2">
          <reference field="4294967294" count="1" selected="0">
            <x v="0"/>
          </reference>
          <reference field="7" count="1" selected="0">
            <x v="452"/>
          </reference>
        </references>
      </pivotArea>
    </chartFormat>
    <chartFormat chart="5" format="455">
      <pivotArea type="data" outline="0" fieldPosition="0">
        <references count="2">
          <reference field="4294967294" count="1" selected="0">
            <x v="0"/>
          </reference>
          <reference field="7" count="1" selected="0">
            <x v="453"/>
          </reference>
        </references>
      </pivotArea>
    </chartFormat>
    <chartFormat chart="5" format="456">
      <pivotArea type="data" outline="0" fieldPosition="0">
        <references count="2">
          <reference field="4294967294" count="1" selected="0">
            <x v="0"/>
          </reference>
          <reference field="7" count="1" selected="0">
            <x v="454"/>
          </reference>
        </references>
      </pivotArea>
    </chartFormat>
    <chartFormat chart="5" format="457">
      <pivotArea type="data" outline="0" fieldPosition="0">
        <references count="2">
          <reference field="4294967294" count="1" selected="0">
            <x v="0"/>
          </reference>
          <reference field="7" count="1" selected="0">
            <x v="455"/>
          </reference>
        </references>
      </pivotArea>
    </chartFormat>
    <chartFormat chart="5" format="458">
      <pivotArea type="data" outline="0" fieldPosition="0">
        <references count="2">
          <reference field="4294967294" count="1" selected="0">
            <x v="0"/>
          </reference>
          <reference field="7" count="1" selected="0">
            <x v="456"/>
          </reference>
        </references>
      </pivotArea>
    </chartFormat>
    <chartFormat chart="5" format="459">
      <pivotArea type="data" outline="0" fieldPosition="0">
        <references count="2">
          <reference field="4294967294" count="1" selected="0">
            <x v="0"/>
          </reference>
          <reference field="7" count="1" selected="0">
            <x v="457"/>
          </reference>
        </references>
      </pivotArea>
    </chartFormat>
    <chartFormat chart="5" format="460">
      <pivotArea type="data" outline="0" fieldPosition="0">
        <references count="2">
          <reference field="4294967294" count="1" selected="0">
            <x v="0"/>
          </reference>
          <reference field="7" count="1" selected="0">
            <x v="458"/>
          </reference>
        </references>
      </pivotArea>
    </chartFormat>
    <chartFormat chart="5" format="461">
      <pivotArea type="data" outline="0" fieldPosition="0">
        <references count="2">
          <reference field="4294967294" count="1" selected="0">
            <x v="0"/>
          </reference>
          <reference field="7" count="1" selected="0">
            <x v="459"/>
          </reference>
        </references>
      </pivotArea>
    </chartFormat>
    <chartFormat chart="5" format="462">
      <pivotArea type="data" outline="0" fieldPosition="0">
        <references count="2">
          <reference field="4294967294" count="1" selected="0">
            <x v="0"/>
          </reference>
          <reference field="7" count="1" selected="0">
            <x v="460"/>
          </reference>
        </references>
      </pivotArea>
    </chartFormat>
    <chartFormat chart="5" format="463">
      <pivotArea type="data" outline="0" fieldPosition="0">
        <references count="2">
          <reference field="4294967294" count="1" selected="0">
            <x v="0"/>
          </reference>
          <reference field="7" count="1" selected="0">
            <x v="461"/>
          </reference>
        </references>
      </pivotArea>
    </chartFormat>
    <chartFormat chart="5" format="464">
      <pivotArea type="data" outline="0" fieldPosition="0">
        <references count="2">
          <reference field="4294967294" count="1" selected="0">
            <x v="0"/>
          </reference>
          <reference field="7" count="1" selected="0">
            <x v="462"/>
          </reference>
        </references>
      </pivotArea>
    </chartFormat>
    <chartFormat chart="5" format="465">
      <pivotArea type="data" outline="0" fieldPosition="0">
        <references count="2">
          <reference field="4294967294" count="1" selected="0">
            <x v="0"/>
          </reference>
          <reference field="7" count="1" selected="0">
            <x v="463"/>
          </reference>
        </references>
      </pivotArea>
    </chartFormat>
    <chartFormat chart="5" format="466">
      <pivotArea type="data" outline="0" fieldPosition="0">
        <references count="2">
          <reference field="4294967294" count="1" selected="0">
            <x v="0"/>
          </reference>
          <reference field="7" count="1" selected="0">
            <x v="464"/>
          </reference>
        </references>
      </pivotArea>
    </chartFormat>
    <chartFormat chart="5" format="467">
      <pivotArea type="data" outline="0" fieldPosition="0">
        <references count="2">
          <reference field="4294967294" count="1" selected="0">
            <x v="0"/>
          </reference>
          <reference field="7" count="1" selected="0">
            <x v="465"/>
          </reference>
        </references>
      </pivotArea>
    </chartFormat>
    <chartFormat chart="5" format="468">
      <pivotArea type="data" outline="0" fieldPosition="0">
        <references count="2">
          <reference field="4294967294" count="1" selected="0">
            <x v="0"/>
          </reference>
          <reference field="7" count="1" selected="0">
            <x v="466"/>
          </reference>
        </references>
      </pivotArea>
    </chartFormat>
    <chartFormat chart="5" format="469">
      <pivotArea type="data" outline="0" fieldPosition="0">
        <references count="2">
          <reference field="4294967294" count="1" selected="0">
            <x v="0"/>
          </reference>
          <reference field="7" count="1" selected="0">
            <x v="467"/>
          </reference>
        </references>
      </pivotArea>
    </chartFormat>
    <chartFormat chart="5" format="470">
      <pivotArea type="data" outline="0" fieldPosition="0">
        <references count="2">
          <reference field="4294967294" count="1" selected="0">
            <x v="0"/>
          </reference>
          <reference field="7" count="1" selected="0">
            <x v="468"/>
          </reference>
        </references>
      </pivotArea>
    </chartFormat>
    <chartFormat chart="5" format="471">
      <pivotArea type="data" outline="0" fieldPosition="0">
        <references count="2">
          <reference field="4294967294" count="1" selected="0">
            <x v="0"/>
          </reference>
          <reference field="7" count="1" selected="0">
            <x v="469"/>
          </reference>
        </references>
      </pivotArea>
    </chartFormat>
    <chartFormat chart="5" format="472">
      <pivotArea type="data" outline="0" fieldPosition="0">
        <references count="2">
          <reference field="4294967294" count="1" selected="0">
            <x v="0"/>
          </reference>
          <reference field="7" count="1" selected="0">
            <x v="470"/>
          </reference>
        </references>
      </pivotArea>
    </chartFormat>
    <chartFormat chart="5" format="473">
      <pivotArea type="data" outline="0" fieldPosition="0">
        <references count="2">
          <reference field="4294967294" count="1" selected="0">
            <x v="0"/>
          </reference>
          <reference field="7" count="1" selected="0">
            <x v="471"/>
          </reference>
        </references>
      </pivotArea>
    </chartFormat>
    <chartFormat chart="5" format="474">
      <pivotArea type="data" outline="0" fieldPosition="0">
        <references count="2">
          <reference field="4294967294" count="1" selected="0">
            <x v="0"/>
          </reference>
          <reference field="7" count="1" selected="0">
            <x v="472"/>
          </reference>
        </references>
      </pivotArea>
    </chartFormat>
    <chartFormat chart="5" format="475">
      <pivotArea type="data" outline="0" fieldPosition="0">
        <references count="2">
          <reference field="4294967294" count="1" selected="0">
            <x v="0"/>
          </reference>
          <reference field="7" count="1" selected="0">
            <x v="473"/>
          </reference>
        </references>
      </pivotArea>
    </chartFormat>
    <chartFormat chart="5" format="476">
      <pivotArea type="data" outline="0" fieldPosition="0">
        <references count="2">
          <reference field="4294967294" count="1" selected="0">
            <x v="0"/>
          </reference>
          <reference field="7" count="1" selected="0">
            <x v="474"/>
          </reference>
        </references>
      </pivotArea>
    </chartFormat>
    <chartFormat chart="5" format="477">
      <pivotArea type="data" outline="0" fieldPosition="0">
        <references count="2">
          <reference field="4294967294" count="1" selected="0">
            <x v="0"/>
          </reference>
          <reference field="7" count="1" selected="0">
            <x v="475"/>
          </reference>
        </references>
      </pivotArea>
    </chartFormat>
    <chartFormat chart="5" format="478">
      <pivotArea type="data" outline="0" fieldPosition="0">
        <references count="2">
          <reference field="4294967294" count="1" selected="0">
            <x v="0"/>
          </reference>
          <reference field="7" count="1" selected="0">
            <x v="476"/>
          </reference>
        </references>
      </pivotArea>
    </chartFormat>
    <chartFormat chart="5" format="479">
      <pivotArea type="data" outline="0" fieldPosition="0">
        <references count="2">
          <reference field="4294967294" count="1" selected="0">
            <x v="0"/>
          </reference>
          <reference field="7" count="1" selected="0">
            <x v="477"/>
          </reference>
        </references>
      </pivotArea>
    </chartFormat>
    <chartFormat chart="5" format="480">
      <pivotArea type="data" outline="0" fieldPosition="0">
        <references count="2">
          <reference field="4294967294" count="1" selected="0">
            <x v="0"/>
          </reference>
          <reference field="7" count="1" selected="0">
            <x v="478"/>
          </reference>
        </references>
      </pivotArea>
    </chartFormat>
    <chartFormat chart="5" format="481">
      <pivotArea type="data" outline="0" fieldPosition="0">
        <references count="2">
          <reference field="4294967294" count="1" selected="0">
            <x v="0"/>
          </reference>
          <reference field="7" count="1" selected="0">
            <x v="479"/>
          </reference>
        </references>
      </pivotArea>
    </chartFormat>
    <chartFormat chart="5" format="482">
      <pivotArea type="data" outline="0" fieldPosition="0">
        <references count="2">
          <reference field="4294967294" count="1" selected="0">
            <x v="0"/>
          </reference>
          <reference field="7" count="1" selected="0">
            <x v="480"/>
          </reference>
        </references>
      </pivotArea>
    </chartFormat>
    <chartFormat chart="5" format="483">
      <pivotArea type="data" outline="0" fieldPosition="0">
        <references count="2">
          <reference field="4294967294" count="1" selected="0">
            <x v="0"/>
          </reference>
          <reference field="7" count="1" selected="0">
            <x v="481"/>
          </reference>
        </references>
      </pivotArea>
    </chartFormat>
    <chartFormat chart="5" format="484">
      <pivotArea type="data" outline="0" fieldPosition="0">
        <references count="2">
          <reference field="4294967294" count="1" selected="0">
            <x v="0"/>
          </reference>
          <reference field="7" count="1" selected="0">
            <x v="482"/>
          </reference>
        </references>
      </pivotArea>
    </chartFormat>
    <chartFormat chart="5" format="485">
      <pivotArea type="data" outline="0" fieldPosition="0">
        <references count="2">
          <reference field="4294967294" count="1" selected="0">
            <x v="0"/>
          </reference>
          <reference field="7" count="1" selected="0">
            <x v="483"/>
          </reference>
        </references>
      </pivotArea>
    </chartFormat>
    <chartFormat chart="5" format="486">
      <pivotArea type="data" outline="0" fieldPosition="0">
        <references count="2">
          <reference field="4294967294" count="1" selected="0">
            <x v="0"/>
          </reference>
          <reference field="7" count="1" selected="0">
            <x v="484"/>
          </reference>
        </references>
      </pivotArea>
    </chartFormat>
    <chartFormat chart="5" format="487">
      <pivotArea type="data" outline="0" fieldPosition="0">
        <references count="2">
          <reference field="4294967294" count="1" selected="0">
            <x v="0"/>
          </reference>
          <reference field="7" count="1" selected="0">
            <x v="485"/>
          </reference>
        </references>
      </pivotArea>
    </chartFormat>
    <chartFormat chart="5" format="488">
      <pivotArea type="data" outline="0" fieldPosition="0">
        <references count="2">
          <reference field="4294967294" count="1" selected="0">
            <x v="0"/>
          </reference>
          <reference field="7" count="1" selected="0">
            <x v="486"/>
          </reference>
        </references>
      </pivotArea>
    </chartFormat>
    <chartFormat chart="5" format="489">
      <pivotArea type="data" outline="0" fieldPosition="0">
        <references count="2">
          <reference field="4294967294" count="1" selected="0">
            <x v="0"/>
          </reference>
          <reference field="7" count="1" selected="0">
            <x v="487"/>
          </reference>
        </references>
      </pivotArea>
    </chartFormat>
    <chartFormat chart="5" format="490">
      <pivotArea type="data" outline="0" fieldPosition="0">
        <references count="2">
          <reference field="4294967294" count="1" selected="0">
            <x v="0"/>
          </reference>
          <reference field="7" count="1" selected="0">
            <x v="488"/>
          </reference>
        </references>
      </pivotArea>
    </chartFormat>
    <chartFormat chart="5" format="491">
      <pivotArea type="data" outline="0" fieldPosition="0">
        <references count="2">
          <reference field="4294967294" count="1" selected="0">
            <x v="0"/>
          </reference>
          <reference field="7" count="1" selected="0">
            <x v="489"/>
          </reference>
        </references>
      </pivotArea>
    </chartFormat>
    <chartFormat chart="5" format="492">
      <pivotArea type="data" outline="0" fieldPosition="0">
        <references count="2">
          <reference field="4294967294" count="1" selected="0">
            <x v="0"/>
          </reference>
          <reference field="7" count="1" selected="0">
            <x v="490"/>
          </reference>
        </references>
      </pivotArea>
    </chartFormat>
    <chartFormat chart="5" format="493">
      <pivotArea type="data" outline="0" fieldPosition="0">
        <references count="2">
          <reference field="4294967294" count="1" selected="0">
            <x v="0"/>
          </reference>
          <reference field="7" count="1" selected="0">
            <x v="491"/>
          </reference>
        </references>
      </pivotArea>
    </chartFormat>
    <chartFormat chart="5" format="494">
      <pivotArea type="data" outline="0" fieldPosition="0">
        <references count="2">
          <reference field="4294967294" count="1" selected="0">
            <x v="0"/>
          </reference>
          <reference field="7" count="1" selected="0">
            <x v="492"/>
          </reference>
        </references>
      </pivotArea>
    </chartFormat>
    <chartFormat chart="5" format="495">
      <pivotArea type="data" outline="0" fieldPosition="0">
        <references count="2">
          <reference field="4294967294" count="1" selected="0">
            <x v="0"/>
          </reference>
          <reference field="7" count="1" selected="0">
            <x v="493"/>
          </reference>
        </references>
      </pivotArea>
    </chartFormat>
    <chartFormat chart="5" format="496">
      <pivotArea type="data" outline="0" fieldPosition="0">
        <references count="2">
          <reference field="4294967294" count="1" selected="0">
            <x v="0"/>
          </reference>
          <reference field="7" count="1" selected="0">
            <x v="494"/>
          </reference>
        </references>
      </pivotArea>
    </chartFormat>
    <chartFormat chart="5" format="497">
      <pivotArea type="data" outline="0" fieldPosition="0">
        <references count="2">
          <reference field="4294967294" count="1" selected="0">
            <x v="0"/>
          </reference>
          <reference field="7" count="1" selected="0">
            <x v="495"/>
          </reference>
        </references>
      </pivotArea>
    </chartFormat>
    <chartFormat chart="5" format="498">
      <pivotArea type="data" outline="0" fieldPosition="0">
        <references count="2">
          <reference field="4294967294" count="1" selected="0">
            <x v="0"/>
          </reference>
          <reference field="7" count="1" selected="0">
            <x v="496"/>
          </reference>
        </references>
      </pivotArea>
    </chartFormat>
    <chartFormat chart="5" format="499">
      <pivotArea type="data" outline="0" fieldPosition="0">
        <references count="2">
          <reference field="4294967294" count="1" selected="0">
            <x v="0"/>
          </reference>
          <reference field="7" count="1" selected="0">
            <x v="497"/>
          </reference>
        </references>
      </pivotArea>
    </chartFormat>
    <chartFormat chart="5" format="500">
      <pivotArea type="data" outline="0" fieldPosition="0">
        <references count="2">
          <reference field="4294967294" count="1" selected="0">
            <x v="0"/>
          </reference>
          <reference field="7" count="1" selected="0">
            <x v="498"/>
          </reference>
        </references>
      </pivotArea>
    </chartFormat>
    <chartFormat chart="5" format="501">
      <pivotArea type="data" outline="0" fieldPosition="0">
        <references count="2">
          <reference field="4294967294" count="1" selected="0">
            <x v="0"/>
          </reference>
          <reference field="7" count="1" selected="0">
            <x v="499"/>
          </reference>
        </references>
      </pivotArea>
    </chartFormat>
    <chartFormat chart="5" format="502">
      <pivotArea type="data" outline="0" fieldPosition="0">
        <references count="2">
          <reference field="4294967294" count="1" selected="0">
            <x v="0"/>
          </reference>
          <reference field="7" count="1" selected="0">
            <x v="500"/>
          </reference>
        </references>
      </pivotArea>
    </chartFormat>
    <chartFormat chart="5" format="503">
      <pivotArea type="data" outline="0" fieldPosition="0">
        <references count="2">
          <reference field="4294967294" count="1" selected="0">
            <x v="0"/>
          </reference>
          <reference field="7" count="1" selected="0">
            <x v="501"/>
          </reference>
        </references>
      </pivotArea>
    </chartFormat>
    <chartFormat chart="5" format="504">
      <pivotArea type="data" outline="0" fieldPosition="0">
        <references count="2">
          <reference field="4294967294" count="1" selected="0">
            <x v="0"/>
          </reference>
          <reference field="7" count="1" selected="0">
            <x v="502"/>
          </reference>
        </references>
      </pivotArea>
    </chartFormat>
    <chartFormat chart="5" format="505">
      <pivotArea type="data" outline="0" fieldPosition="0">
        <references count="2">
          <reference field="4294967294" count="1" selected="0">
            <x v="0"/>
          </reference>
          <reference field="7" count="1" selected="0">
            <x v="503"/>
          </reference>
        </references>
      </pivotArea>
    </chartFormat>
    <chartFormat chart="5" format="506">
      <pivotArea type="data" outline="0" fieldPosition="0">
        <references count="2">
          <reference field="4294967294" count="1" selected="0">
            <x v="0"/>
          </reference>
          <reference field="7" count="1" selected="0">
            <x v="504"/>
          </reference>
        </references>
      </pivotArea>
    </chartFormat>
    <chartFormat chart="5" format="507">
      <pivotArea type="data" outline="0" fieldPosition="0">
        <references count="2">
          <reference field="4294967294" count="1" selected="0">
            <x v="0"/>
          </reference>
          <reference field="7" count="1" selected="0">
            <x v="505"/>
          </reference>
        </references>
      </pivotArea>
    </chartFormat>
    <chartFormat chart="5" format="508">
      <pivotArea type="data" outline="0" fieldPosition="0">
        <references count="2">
          <reference field="4294967294" count="1" selected="0">
            <x v="0"/>
          </reference>
          <reference field="7" count="1" selected="0">
            <x v="506"/>
          </reference>
        </references>
      </pivotArea>
    </chartFormat>
    <chartFormat chart="5" format="509">
      <pivotArea type="data" outline="0" fieldPosition="0">
        <references count="2">
          <reference field="4294967294" count="1" selected="0">
            <x v="0"/>
          </reference>
          <reference field="7" count="1" selected="0">
            <x v="507"/>
          </reference>
        </references>
      </pivotArea>
    </chartFormat>
    <chartFormat chart="5" format="510">
      <pivotArea type="data" outline="0" fieldPosition="0">
        <references count="2">
          <reference field="4294967294" count="1" selected="0">
            <x v="0"/>
          </reference>
          <reference field="7" count="1" selected="0">
            <x v="508"/>
          </reference>
        </references>
      </pivotArea>
    </chartFormat>
    <chartFormat chart="5" format="511">
      <pivotArea type="data" outline="0" fieldPosition="0">
        <references count="2">
          <reference field="4294967294" count="1" selected="0">
            <x v="0"/>
          </reference>
          <reference field="7" count="1" selected="0">
            <x v="509"/>
          </reference>
        </references>
      </pivotArea>
    </chartFormat>
    <chartFormat chart="5" format="512">
      <pivotArea type="data" outline="0" fieldPosition="0">
        <references count="2">
          <reference field="4294967294" count="1" selected="0">
            <x v="0"/>
          </reference>
          <reference field="7" count="1" selected="0">
            <x v="510"/>
          </reference>
        </references>
      </pivotArea>
    </chartFormat>
    <chartFormat chart="5" format="513">
      <pivotArea type="data" outline="0" fieldPosition="0">
        <references count="2">
          <reference field="4294967294" count="1" selected="0">
            <x v="0"/>
          </reference>
          <reference field="7" count="1" selected="0">
            <x v="511"/>
          </reference>
        </references>
      </pivotArea>
    </chartFormat>
    <chartFormat chart="5" format="514">
      <pivotArea type="data" outline="0" fieldPosition="0">
        <references count="2">
          <reference field="4294967294" count="1" selected="0">
            <x v="0"/>
          </reference>
          <reference field="7" count="1" selected="0">
            <x v="512"/>
          </reference>
        </references>
      </pivotArea>
    </chartFormat>
    <chartFormat chart="5" format="515">
      <pivotArea type="data" outline="0" fieldPosition="0">
        <references count="2">
          <reference field="4294967294" count="1" selected="0">
            <x v="0"/>
          </reference>
          <reference field="7" count="1" selected="0">
            <x v="513"/>
          </reference>
        </references>
      </pivotArea>
    </chartFormat>
    <chartFormat chart="5" format="516">
      <pivotArea type="data" outline="0" fieldPosition="0">
        <references count="2">
          <reference field="4294967294" count="1" selected="0">
            <x v="0"/>
          </reference>
          <reference field="7" count="1" selected="0">
            <x v="514"/>
          </reference>
        </references>
      </pivotArea>
    </chartFormat>
    <chartFormat chart="5" format="517">
      <pivotArea type="data" outline="0" fieldPosition="0">
        <references count="2">
          <reference field="4294967294" count="1" selected="0">
            <x v="0"/>
          </reference>
          <reference field="7" count="1" selected="0">
            <x v="515"/>
          </reference>
        </references>
      </pivotArea>
    </chartFormat>
    <chartFormat chart="5" format="518">
      <pivotArea type="data" outline="0" fieldPosition="0">
        <references count="2">
          <reference field="4294967294" count="1" selected="0">
            <x v="0"/>
          </reference>
          <reference field="7" count="1" selected="0">
            <x v="516"/>
          </reference>
        </references>
      </pivotArea>
    </chartFormat>
    <chartFormat chart="5" format="519">
      <pivotArea type="data" outline="0" fieldPosition="0">
        <references count="2">
          <reference field="4294967294" count="1" selected="0">
            <x v="0"/>
          </reference>
          <reference field="7" count="1" selected="0">
            <x v="517"/>
          </reference>
        </references>
      </pivotArea>
    </chartFormat>
    <chartFormat chart="5" format="520">
      <pivotArea type="data" outline="0" fieldPosition="0">
        <references count="2">
          <reference field="4294967294" count="1" selected="0">
            <x v="0"/>
          </reference>
          <reference field="7" count="1" selected="0">
            <x v="518"/>
          </reference>
        </references>
      </pivotArea>
    </chartFormat>
    <chartFormat chart="5" format="521">
      <pivotArea type="data" outline="0" fieldPosition="0">
        <references count="2">
          <reference field="4294967294" count="1" selected="0">
            <x v="0"/>
          </reference>
          <reference field="7" count="1" selected="0">
            <x v="519"/>
          </reference>
        </references>
      </pivotArea>
    </chartFormat>
    <chartFormat chart="5" format="522">
      <pivotArea type="data" outline="0" fieldPosition="0">
        <references count="2">
          <reference field="4294967294" count="1" selected="0">
            <x v="0"/>
          </reference>
          <reference field="7" count="1" selected="0">
            <x v="520"/>
          </reference>
        </references>
      </pivotArea>
    </chartFormat>
    <chartFormat chart="5" format="523">
      <pivotArea type="data" outline="0" fieldPosition="0">
        <references count="2">
          <reference field="4294967294" count="1" selected="0">
            <x v="0"/>
          </reference>
          <reference field="7" count="1" selected="0">
            <x v="521"/>
          </reference>
        </references>
      </pivotArea>
    </chartFormat>
    <chartFormat chart="5" format="524">
      <pivotArea type="data" outline="0" fieldPosition="0">
        <references count="2">
          <reference field="4294967294" count="1" selected="0">
            <x v="0"/>
          </reference>
          <reference field="7" count="1" selected="0">
            <x v="522"/>
          </reference>
        </references>
      </pivotArea>
    </chartFormat>
    <chartFormat chart="5" format="525">
      <pivotArea type="data" outline="0" fieldPosition="0">
        <references count="2">
          <reference field="4294967294" count="1" selected="0">
            <x v="0"/>
          </reference>
          <reference field="7" count="1" selected="0">
            <x v="523"/>
          </reference>
        </references>
      </pivotArea>
    </chartFormat>
    <chartFormat chart="5" format="526">
      <pivotArea type="data" outline="0" fieldPosition="0">
        <references count="2">
          <reference field="4294967294" count="1" selected="0">
            <x v="0"/>
          </reference>
          <reference field="7" count="1" selected="0">
            <x v="524"/>
          </reference>
        </references>
      </pivotArea>
    </chartFormat>
    <chartFormat chart="5" format="527">
      <pivotArea type="data" outline="0" fieldPosition="0">
        <references count="2">
          <reference field="4294967294" count="1" selected="0">
            <x v="0"/>
          </reference>
          <reference field="7" count="1" selected="0">
            <x v="525"/>
          </reference>
        </references>
      </pivotArea>
    </chartFormat>
    <chartFormat chart="5" format="528">
      <pivotArea type="data" outline="0" fieldPosition="0">
        <references count="2">
          <reference field="4294967294" count="1" selected="0">
            <x v="0"/>
          </reference>
          <reference field="7" count="1" selected="0">
            <x v="526"/>
          </reference>
        </references>
      </pivotArea>
    </chartFormat>
    <chartFormat chart="5" format="529">
      <pivotArea type="data" outline="0" fieldPosition="0">
        <references count="2">
          <reference field="4294967294" count="1" selected="0">
            <x v="0"/>
          </reference>
          <reference field="7" count="1" selected="0">
            <x v="527"/>
          </reference>
        </references>
      </pivotArea>
    </chartFormat>
    <chartFormat chart="5" format="530">
      <pivotArea type="data" outline="0" fieldPosition="0">
        <references count="2">
          <reference field="4294967294" count="1" selected="0">
            <x v="0"/>
          </reference>
          <reference field="7" count="1" selected="0">
            <x v="528"/>
          </reference>
        </references>
      </pivotArea>
    </chartFormat>
    <chartFormat chart="5" format="531">
      <pivotArea type="data" outline="0" fieldPosition="0">
        <references count="2">
          <reference field="4294967294" count="1" selected="0">
            <x v="0"/>
          </reference>
          <reference field="7" count="1" selected="0">
            <x v="529"/>
          </reference>
        </references>
      </pivotArea>
    </chartFormat>
    <chartFormat chart="5" format="532">
      <pivotArea type="data" outline="0" fieldPosition="0">
        <references count="2">
          <reference field="4294967294" count="1" selected="0">
            <x v="0"/>
          </reference>
          <reference field="7" count="1" selected="0">
            <x v="530"/>
          </reference>
        </references>
      </pivotArea>
    </chartFormat>
    <chartFormat chart="5" format="533">
      <pivotArea type="data" outline="0" fieldPosition="0">
        <references count="2">
          <reference field="4294967294" count="1" selected="0">
            <x v="0"/>
          </reference>
          <reference field="7" count="1" selected="0">
            <x v="531"/>
          </reference>
        </references>
      </pivotArea>
    </chartFormat>
    <chartFormat chart="5" format="534">
      <pivotArea type="data" outline="0" fieldPosition="0">
        <references count="2">
          <reference field="4294967294" count="1" selected="0">
            <x v="0"/>
          </reference>
          <reference field="7" count="1" selected="0">
            <x v="532"/>
          </reference>
        </references>
      </pivotArea>
    </chartFormat>
    <chartFormat chart="5" format="535">
      <pivotArea type="data" outline="0" fieldPosition="0">
        <references count="2">
          <reference field="4294967294" count="1" selected="0">
            <x v="0"/>
          </reference>
          <reference field="7" count="1" selected="0">
            <x v="533"/>
          </reference>
        </references>
      </pivotArea>
    </chartFormat>
    <chartFormat chart="5" format="536">
      <pivotArea type="data" outline="0" fieldPosition="0">
        <references count="2">
          <reference field="4294967294" count="1" selected="0">
            <x v="0"/>
          </reference>
          <reference field="7" count="1" selected="0">
            <x v="534"/>
          </reference>
        </references>
      </pivotArea>
    </chartFormat>
    <chartFormat chart="5" format="537">
      <pivotArea type="data" outline="0" fieldPosition="0">
        <references count="2">
          <reference field="4294967294" count="1" selected="0">
            <x v="0"/>
          </reference>
          <reference field="7" count="1" selected="0">
            <x v="535"/>
          </reference>
        </references>
      </pivotArea>
    </chartFormat>
    <chartFormat chart="5" format="538">
      <pivotArea type="data" outline="0" fieldPosition="0">
        <references count="2">
          <reference field="4294967294" count="1" selected="0">
            <x v="0"/>
          </reference>
          <reference field="7" count="1" selected="0">
            <x v="536"/>
          </reference>
        </references>
      </pivotArea>
    </chartFormat>
    <chartFormat chart="5" format="539">
      <pivotArea type="data" outline="0" fieldPosition="0">
        <references count="2">
          <reference field="4294967294" count="1" selected="0">
            <x v="0"/>
          </reference>
          <reference field="7" count="1" selected="0">
            <x v="537"/>
          </reference>
        </references>
      </pivotArea>
    </chartFormat>
    <chartFormat chart="5" format="540">
      <pivotArea type="data" outline="0" fieldPosition="0">
        <references count="2">
          <reference field="4294967294" count="1" selected="0">
            <x v="0"/>
          </reference>
          <reference field="7" count="1" selected="0">
            <x v="538"/>
          </reference>
        </references>
      </pivotArea>
    </chartFormat>
    <chartFormat chart="5" format="541">
      <pivotArea type="data" outline="0" fieldPosition="0">
        <references count="2">
          <reference field="4294967294" count="1" selected="0">
            <x v="0"/>
          </reference>
          <reference field="7" count="1" selected="0">
            <x v="539"/>
          </reference>
        </references>
      </pivotArea>
    </chartFormat>
    <chartFormat chart="5" format="542">
      <pivotArea type="data" outline="0" fieldPosition="0">
        <references count="2">
          <reference field="4294967294" count="1" selected="0">
            <x v="0"/>
          </reference>
          <reference field="7" count="1" selected="0">
            <x v="540"/>
          </reference>
        </references>
      </pivotArea>
    </chartFormat>
    <chartFormat chart="5" format="543">
      <pivotArea type="data" outline="0" fieldPosition="0">
        <references count="2">
          <reference field="4294967294" count="1" selected="0">
            <x v="0"/>
          </reference>
          <reference field="7" count="1" selected="0">
            <x v="541"/>
          </reference>
        </references>
      </pivotArea>
    </chartFormat>
    <chartFormat chart="5" format="544">
      <pivotArea type="data" outline="0" fieldPosition="0">
        <references count="2">
          <reference field="4294967294" count="1" selected="0">
            <x v="0"/>
          </reference>
          <reference field="7" count="1" selected="0">
            <x v="542"/>
          </reference>
        </references>
      </pivotArea>
    </chartFormat>
    <chartFormat chart="5" format="545">
      <pivotArea type="data" outline="0" fieldPosition="0">
        <references count="2">
          <reference field="4294967294" count="1" selected="0">
            <x v="0"/>
          </reference>
          <reference field="7" count="1" selected="0">
            <x v="543"/>
          </reference>
        </references>
      </pivotArea>
    </chartFormat>
    <chartFormat chart="5" format="546">
      <pivotArea type="data" outline="0" fieldPosition="0">
        <references count="2">
          <reference field="4294967294" count="1" selected="0">
            <x v="0"/>
          </reference>
          <reference field="7" count="1" selected="0">
            <x v="544"/>
          </reference>
        </references>
      </pivotArea>
    </chartFormat>
    <chartFormat chart="5" format="547">
      <pivotArea type="data" outline="0" fieldPosition="0">
        <references count="2">
          <reference field="4294967294" count="1" selected="0">
            <x v="0"/>
          </reference>
          <reference field="7" count="1" selected="0">
            <x v="545"/>
          </reference>
        </references>
      </pivotArea>
    </chartFormat>
    <chartFormat chart="5" format="548">
      <pivotArea type="data" outline="0" fieldPosition="0">
        <references count="2">
          <reference field="4294967294" count="1" selected="0">
            <x v="0"/>
          </reference>
          <reference field="7" count="1" selected="0">
            <x v="546"/>
          </reference>
        </references>
      </pivotArea>
    </chartFormat>
    <chartFormat chart="5" format="549">
      <pivotArea type="data" outline="0" fieldPosition="0">
        <references count="2">
          <reference field="4294967294" count="1" selected="0">
            <x v="0"/>
          </reference>
          <reference field="7" count="1" selected="0">
            <x v="547"/>
          </reference>
        </references>
      </pivotArea>
    </chartFormat>
    <chartFormat chart="5" format="550">
      <pivotArea type="data" outline="0" fieldPosition="0">
        <references count="2">
          <reference field="4294967294" count="1" selected="0">
            <x v="0"/>
          </reference>
          <reference field="7" count="1" selected="0">
            <x v="548"/>
          </reference>
        </references>
      </pivotArea>
    </chartFormat>
    <chartFormat chart="5" format="551">
      <pivotArea type="data" outline="0" fieldPosition="0">
        <references count="2">
          <reference field="4294967294" count="1" selected="0">
            <x v="0"/>
          </reference>
          <reference field="7" count="1" selected="0">
            <x v="549"/>
          </reference>
        </references>
      </pivotArea>
    </chartFormat>
    <chartFormat chart="5" format="552">
      <pivotArea type="data" outline="0" fieldPosition="0">
        <references count="2">
          <reference field="4294967294" count="1" selected="0">
            <x v="0"/>
          </reference>
          <reference field="7" count="1" selected="0">
            <x v="550"/>
          </reference>
        </references>
      </pivotArea>
    </chartFormat>
    <chartFormat chart="5" format="553">
      <pivotArea type="data" outline="0" fieldPosition="0">
        <references count="2">
          <reference field="4294967294" count="1" selected="0">
            <x v="0"/>
          </reference>
          <reference field="7" count="1" selected="0">
            <x v="551"/>
          </reference>
        </references>
      </pivotArea>
    </chartFormat>
    <chartFormat chart="5" format="554">
      <pivotArea type="data" outline="0" fieldPosition="0">
        <references count="2">
          <reference field="4294967294" count="1" selected="0">
            <x v="0"/>
          </reference>
          <reference field="7" count="1" selected="0">
            <x v="552"/>
          </reference>
        </references>
      </pivotArea>
    </chartFormat>
    <chartFormat chart="5" format="555">
      <pivotArea type="data" outline="0" fieldPosition="0">
        <references count="2">
          <reference field="4294967294" count="1" selected="0">
            <x v="0"/>
          </reference>
          <reference field="7" count="1" selected="0">
            <x v="553"/>
          </reference>
        </references>
      </pivotArea>
    </chartFormat>
    <chartFormat chart="5" format="556">
      <pivotArea type="data" outline="0" fieldPosition="0">
        <references count="2">
          <reference field="4294967294" count="1" selected="0">
            <x v="0"/>
          </reference>
          <reference field="7" count="1" selected="0">
            <x v="554"/>
          </reference>
        </references>
      </pivotArea>
    </chartFormat>
    <chartFormat chart="5" format="557">
      <pivotArea type="data" outline="0" fieldPosition="0">
        <references count="2">
          <reference field="4294967294" count="1" selected="0">
            <x v="0"/>
          </reference>
          <reference field="7" count="1" selected="0">
            <x v="555"/>
          </reference>
        </references>
      </pivotArea>
    </chartFormat>
    <chartFormat chart="5" format="558">
      <pivotArea type="data" outline="0" fieldPosition="0">
        <references count="2">
          <reference field="4294967294" count="1" selected="0">
            <x v="0"/>
          </reference>
          <reference field="7" count="1" selected="0">
            <x v="556"/>
          </reference>
        </references>
      </pivotArea>
    </chartFormat>
    <chartFormat chart="5" format="559">
      <pivotArea type="data" outline="0" fieldPosition="0">
        <references count="2">
          <reference field="4294967294" count="1" selected="0">
            <x v="0"/>
          </reference>
          <reference field="7" count="1" selected="0">
            <x v="557"/>
          </reference>
        </references>
      </pivotArea>
    </chartFormat>
    <chartFormat chart="5" format="560">
      <pivotArea type="data" outline="0" fieldPosition="0">
        <references count="2">
          <reference field="4294967294" count="1" selected="0">
            <x v="0"/>
          </reference>
          <reference field="7" count="1" selected="0">
            <x v="558"/>
          </reference>
        </references>
      </pivotArea>
    </chartFormat>
    <chartFormat chart="5" format="561">
      <pivotArea type="data" outline="0" fieldPosition="0">
        <references count="2">
          <reference field="4294967294" count="1" selected="0">
            <x v="0"/>
          </reference>
          <reference field="7" count="1" selected="0">
            <x v="559"/>
          </reference>
        </references>
      </pivotArea>
    </chartFormat>
    <chartFormat chart="5" format="562">
      <pivotArea type="data" outline="0" fieldPosition="0">
        <references count="2">
          <reference field="4294967294" count="1" selected="0">
            <x v="0"/>
          </reference>
          <reference field="7" count="1" selected="0">
            <x v="560"/>
          </reference>
        </references>
      </pivotArea>
    </chartFormat>
    <chartFormat chart="5" format="563">
      <pivotArea type="data" outline="0" fieldPosition="0">
        <references count="2">
          <reference field="4294967294" count="1" selected="0">
            <x v="0"/>
          </reference>
          <reference field="7" count="1" selected="0">
            <x v="561"/>
          </reference>
        </references>
      </pivotArea>
    </chartFormat>
    <chartFormat chart="5" format="564">
      <pivotArea type="data" outline="0" fieldPosition="0">
        <references count="2">
          <reference field="4294967294" count="1" selected="0">
            <x v="0"/>
          </reference>
          <reference field="7" count="1" selected="0">
            <x v="562"/>
          </reference>
        </references>
      </pivotArea>
    </chartFormat>
    <chartFormat chart="5" format="565">
      <pivotArea type="data" outline="0" fieldPosition="0">
        <references count="2">
          <reference field="4294967294" count="1" selected="0">
            <x v="0"/>
          </reference>
          <reference field="7" count="1" selected="0">
            <x v="563"/>
          </reference>
        </references>
      </pivotArea>
    </chartFormat>
    <chartFormat chart="5" format="566">
      <pivotArea type="data" outline="0" fieldPosition="0">
        <references count="2">
          <reference field="4294967294" count="1" selected="0">
            <x v="0"/>
          </reference>
          <reference field="7" count="1" selected="0">
            <x v="564"/>
          </reference>
        </references>
      </pivotArea>
    </chartFormat>
    <chartFormat chart="5" format="567">
      <pivotArea type="data" outline="0" fieldPosition="0">
        <references count="2">
          <reference field="4294967294" count="1" selected="0">
            <x v="0"/>
          </reference>
          <reference field="7" count="1" selected="0">
            <x v="565"/>
          </reference>
        </references>
      </pivotArea>
    </chartFormat>
    <chartFormat chart="5" format="568">
      <pivotArea type="data" outline="0" fieldPosition="0">
        <references count="2">
          <reference field="4294967294" count="1" selected="0">
            <x v="0"/>
          </reference>
          <reference field="7" count="1" selected="0">
            <x v="566"/>
          </reference>
        </references>
      </pivotArea>
    </chartFormat>
    <chartFormat chart="5" format="569">
      <pivotArea type="data" outline="0" fieldPosition="0">
        <references count="2">
          <reference field="4294967294" count="1" selected="0">
            <x v="0"/>
          </reference>
          <reference field="7" count="1" selected="0">
            <x v="567"/>
          </reference>
        </references>
      </pivotArea>
    </chartFormat>
    <chartFormat chart="5" format="570">
      <pivotArea type="data" outline="0" fieldPosition="0">
        <references count="2">
          <reference field="4294967294" count="1" selected="0">
            <x v="0"/>
          </reference>
          <reference field="7" count="1" selected="0">
            <x v="568"/>
          </reference>
        </references>
      </pivotArea>
    </chartFormat>
    <chartFormat chart="5" format="571">
      <pivotArea type="data" outline="0" fieldPosition="0">
        <references count="2">
          <reference field="4294967294" count="1" selected="0">
            <x v="0"/>
          </reference>
          <reference field="7" count="1" selected="0">
            <x v="569"/>
          </reference>
        </references>
      </pivotArea>
    </chartFormat>
    <chartFormat chart="5" format="572">
      <pivotArea type="data" outline="0" fieldPosition="0">
        <references count="2">
          <reference field="4294967294" count="1" selected="0">
            <x v="0"/>
          </reference>
          <reference field="7" count="1" selected="0">
            <x v="570"/>
          </reference>
        </references>
      </pivotArea>
    </chartFormat>
    <chartFormat chart="5" format="573">
      <pivotArea type="data" outline="0" fieldPosition="0">
        <references count="2">
          <reference field="4294967294" count="1" selected="0">
            <x v="0"/>
          </reference>
          <reference field="7" count="1" selected="0">
            <x v="571"/>
          </reference>
        </references>
      </pivotArea>
    </chartFormat>
    <chartFormat chart="5" format="574">
      <pivotArea type="data" outline="0" fieldPosition="0">
        <references count="2">
          <reference field="4294967294" count="1" selected="0">
            <x v="0"/>
          </reference>
          <reference field="7" count="1" selected="0">
            <x v="572"/>
          </reference>
        </references>
      </pivotArea>
    </chartFormat>
    <chartFormat chart="5" format="575">
      <pivotArea type="data" outline="0" fieldPosition="0">
        <references count="2">
          <reference field="4294967294" count="1" selected="0">
            <x v="0"/>
          </reference>
          <reference field="7" count="1" selected="0">
            <x v="573"/>
          </reference>
        </references>
      </pivotArea>
    </chartFormat>
    <chartFormat chart="5" format="576">
      <pivotArea type="data" outline="0" fieldPosition="0">
        <references count="2">
          <reference field="4294967294" count="1" selected="0">
            <x v="0"/>
          </reference>
          <reference field="7" count="1" selected="0">
            <x v="574"/>
          </reference>
        </references>
      </pivotArea>
    </chartFormat>
    <chartFormat chart="5" format="577">
      <pivotArea type="data" outline="0" fieldPosition="0">
        <references count="2">
          <reference field="4294967294" count="1" selected="0">
            <x v="0"/>
          </reference>
          <reference field="7" count="1" selected="0">
            <x v="575"/>
          </reference>
        </references>
      </pivotArea>
    </chartFormat>
    <chartFormat chart="5" format="578">
      <pivotArea type="data" outline="0" fieldPosition="0">
        <references count="2">
          <reference field="4294967294" count="1" selected="0">
            <x v="0"/>
          </reference>
          <reference field="7" count="1" selected="0">
            <x v="576"/>
          </reference>
        </references>
      </pivotArea>
    </chartFormat>
    <chartFormat chart="5" format="579">
      <pivotArea type="data" outline="0" fieldPosition="0">
        <references count="2">
          <reference field="4294967294" count="1" selected="0">
            <x v="0"/>
          </reference>
          <reference field="7" count="1" selected="0">
            <x v="577"/>
          </reference>
        </references>
      </pivotArea>
    </chartFormat>
    <chartFormat chart="5" format="580">
      <pivotArea type="data" outline="0" fieldPosition="0">
        <references count="2">
          <reference field="4294967294" count="1" selected="0">
            <x v="0"/>
          </reference>
          <reference field="7" count="1" selected="0">
            <x v="578"/>
          </reference>
        </references>
      </pivotArea>
    </chartFormat>
    <chartFormat chart="5" format="581">
      <pivotArea type="data" outline="0" fieldPosition="0">
        <references count="2">
          <reference field="4294967294" count="1" selected="0">
            <x v="0"/>
          </reference>
          <reference field="7" count="1" selected="0">
            <x v="579"/>
          </reference>
        </references>
      </pivotArea>
    </chartFormat>
    <chartFormat chart="5" format="582">
      <pivotArea type="data" outline="0" fieldPosition="0">
        <references count="2">
          <reference field="4294967294" count="1" selected="0">
            <x v="0"/>
          </reference>
          <reference field="7" count="1" selected="0">
            <x v="580"/>
          </reference>
        </references>
      </pivotArea>
    </chartFormat>
    <chartFormat chart="5" format="583">
      <pivotArea type="data" outline="0" fieldPosition="0">
        <references count="2">
          <reference field="4294967294" count="1" selected="0">
            <x v="0"/>
          </reference>
          <reference field="7" count="1" selected="0">
            <x v="581"/>
          </reference>
        </references>
      </pivotArea>
    </chartFormat>
    <chartFormat chart="5" format="584">
      <pivotArea type="data" outline="0" fieldPosition="0">
        <references count="2">
          <reference field="4294967294" count="1" selected="0">
            <x v="0"/>
          </reference>
          <reference field="7" count="1" selected="0">
            <x v="582"/>
          </reference>
        </references>
      </pivotArea>
    </chartFormat>
    <chartFormat chart="5" format="585">
      <pivotArea type="data" outline="0" fieldPosition="0">
        <references count="2">
          <reference field="4294967294" count="1" selected="0">
            <x v="0"/>
          </reference>
          <reference field="7" count="1" selected="0">
            <x v="583"/>
          </reference>
        </references>
      </pivotArea>
    </chartFormat>
    <chartFormat chart="5" format="586">
      <pivotArea type="data" outline="0" fieldPosition="0">
        <references count="2">
          <reference field="4294967294" count="1" selected="0">
            <x v="0"/>
          </reference>
          <reference field="7" count="1" selected="0">
            <x v="584"/>
          </reference>
        </references>
      </pivotArea>
    </chartFormat>
    <chartFormat chart="5" format="587">
      <pivotArea type="data" outline="0" fieldPosition="0">
        <references count="2">
          <reference field="4294967294" count="1" selected="0">
            <x v="0"/>
          </reference>
          <reference field="7" count="1" selected="0">
            <x v="585"/>
          </reference>
        </references>
      </pivotArea>
    </chartFormat>
    <chartFormat chart="5" format="588">
      <pivotArea type="data" outline="0" fieldPosition="0">
        <references count="2">
          <reference field="4294967294" count="1" selected="0">
            <x v="0"/>
          </reference>
          <reference field="7" count="1" selected="0">
            <x v="586"/>
          </reference>
        </references>
      </pivotArea>
    </chartFormat>
    <chartFormat chart="5" format="589">
      <pivotArea type="data" outline="0" fieldPosition="0">
        <references count="2">
          <reference field="4294967294" count="1" selected="0">
            <x v="0"/>
          </reference>
          <reference field="7" count="1" selected="0">
            <x v="587"/>
          </reference>
        </references>
      </pivotArea>
    </chartFormat>
    <chartFormat chart="5" format="590">
      <pivotArea type="data" outline="0" fieldPosition="0">
        <references count="2">
          <reference field="4294967294" count="1" selected="0">
            <x v="0"/>
          </reference>
          <reference field="7" count="1" selected="0">
            <x v="588"/>
          </reference>
        </references>
      </pivotArea>
    </chartFormat>
    <chartFormat chart="5" format="591">
      <pivotArea type="data" outline="0" fieldPosition="0">
        <references count="2">
          <reference field="4294967294" count="1" selected="0">
            <x v="0"/>
          </reference>
          <reference field="7" count="1" selected="0">
            <x v="589"/>
          </reference>
        </references>
      </pivotArea>
    </chartFormat>
    <chartFormat chart="5" format="592">
      <pivotArea type="data" outline="0" fieldPosition="0">
        <references count="2">
          <reference field="4294967294" count="1" selected="0">
            <x v="0"/>
          </reference>
          <reference field="7" count="1" selected="0">
            <x v="590"/>
          </reference>
        </references>
      </pivotArea>
    </chartFormat>
    <chartFormat chart="5" format="593">
      <pivotArea type="data" outline="0" fieldPosition="0">
        <references count="2">
          <reference field="4294967294" count="1" selected="0">
            <x v="0"/>
          </reference>
          <reference field="7" count="1" selected="0">
            <x v="591"/>
          </reference>
        </references>
      </pivotArea>
    </chartFormat>
    <chartFormat chart="5" format="594">
      <pivotArea type="data" outline="0" fieldPosition="0">
        <references count="2">
          <reference field="4294967294" count="1" selected="0">
            <x v="0"/>
          </reference>
          <reference field="7" count="1" selected="0">
            <x v="592"/>
          </reference>
        </references>
      </pivotArea>
    </chartFormat>
    <chartFormat chart="5" format="595">
      <pivotArea type="data" outline="0" fieldPosition="0">
        <references count="2">
          <reference field="4294967294" count="1" selected="0">
            <x v="0"/>
          </reference>
          <reference field="7" count="1" selected="0">
            <x v="593"/>
          </reference>
        </references>
      </pivotArea>
    </chartFormat>
    <chartFormat chart="5" format="596">
      <pivotArea type="data" outline="0" fieldPosition="0">
        <references count="2">
          <reference field="4294967294" count="1" selected="0">
            <x v="0"/>
          </reference>
          <reference field="7" count="1" selected="0">
            <x v="594"/>
          </reference>
        </references>
      </pivotArea>
    </chartFormat>
    <chartFormat chart="5" format="597">
      <pivotArea type="data" outline="0" fieldPosition="0">
        <references count="2">
          <reference field="4294967294" count="1" selected="0">
            <x v="0"/>
          </reference>
          <reference field="7" count="1" selected="0">
            <x v="595"/>
          </reference>
        </references>
      </pivotArea>
    </chartFormat>
    <chartFormat chart="5" format="598">
      <pivotArea type="data" outline="0" fieldPosition="0">
        <references count="2">
          <reference field="4294967294" count="1" selected="0">
            <x v="0"/>
          </reference>
          <reference field="7" count="1" selected="0">
            <x v="596"/>
          </reference>
        </references>
      </pivotArea>
    </chartFormat>
    <chartFormat chart="5" format="599">
      <pivotArea type="data" outline="0" fieldPosition="0">
        <references count="2">
          <reference field="4294967294" count="1" selected="0">
            <x v="0"/>
          </reference>
          <reference field="7" count="1" selected="0">
            <x v="597"/>
          </reference>
        </references>
      </pivotArea>
    </chartFormat>
    <chartFormat chart="5" format="600">
      <pivotArea type="data" outline="0" fieldPosition="0">
        <references count="2">
          <reference field="4294967294" count="1" selected="0">
            <x v="0"/>
          </reference>
          <reference field="7" count="1" selected="0">
            <x v="598"/>
          </reference>
        </references>
      </pivotArea>
    </chartFormat>
    <chartFormat chart="5" format="601">
      <pivotArea type="data" outline="0" fieldPosition="0">
        <references count="2">
          <reference field="4294967294" count="1" selected="0">
            <x v="0"/>
          </reference>
          <reference field="7" count="1" selected="0">
            <x v="599"/>
          </reference>
        </references>
      </pivotArea>
    </chartFormat>
    <chartFormat chart="5" format="602">
      <pivotArea type="data" outline="0" fieldPosition="0">
        <references count="2">
          <reference field="4294967294" count="1" selected="0">
            <x v="0"/>
          </reference>
          <reference field="7" count="1" selected="0">
            <x v="600"/>
          </reference>
        </references>
      </pivotArea>
    </chartFormat>
    <chartFormat chart="5" format="603">
      <pivotArea type="data" outline="0" fieldPosition="0">
        <references count="2">
          <reference field="4294967294" count="1" selected="0">
            <x v="0"/>
          </reference>
          <reference field="7" count="1" selected="0">
            <x v="601"/>
          </reference>
        </references>
      </pivotArea>
    </chartFormat>
    <chartFormat chart="5" format="604">
      <pivotArea type="data" outline="0" fieldPosition="0">
        <references count="2">
          <reference field="4294967294" count="1" selected="0">
            <x v="0"/>
          </reference>
          <reference field="7" count="1" selected="0">
            <x v="602"/>
          </reference>
        </references>
      </pivotArea>
    </chartFormat>
    <chartFormat chart="5" format="605">
      <pivotArea type="data" outline="0" fieldPosition="0">
        <references count="2">
          <reference field="4294967294" count="1" selected="0">
            <x v="0"/>
          </reference>
          <reference field="7" count="1" selected="0">
            <x v="603"/>
          </reference>
        </references>
      </pivotArea>
    </chartFormat>
    <chartFormat chart="5" format="606">
      <pivotArea type="data" outline="0" fieldPosition="0">
        <references count="2">
          <reference field="4294967294" count="1" selected="0">
            <x v="0"/>
          </reference>
          <reference field="7" count="1" selected="0">
            <x v="604"/>
          </reference>
        </references>
      </pivotArea>
    </chartFormat>
    <chartFormat chart="5" format="607">
      <pivotArea type="data" outline="0" fieldPosition="0">
        <references count="2">
          <reference field="4294967294" count="1" selected="0">
            <x v="0"/>
          </reference>
          <reference field="7" count="1" selected="0">
            <x v="605"/>
          </reference>
        </references>
      </pivotArea>
    </chartFormat>
    <chartFormat chart="5" format="608">
      <pivotArea type="data" outline="0" fieldPosition="0">
        <references count="2">
          <reference field="4294967294" count="1" selected="0">
            <x v="0"/>
          </reference>
          <reference field="7" count="1" selected="0">
            <x v="606"/>
          </reference>
        </references>
      </pivotArea>
    </chartFormat>
    <chartFormat chart="5" format="609">
      <pivotArea type="data" outline="0" fieldPosition="0">
        <references count="2">
          <reference field="4294967294" count="1" selected="0">
            <x v="0"/>
          </reference>
          <reference field="7" count="1" selected="0">
            <x v="607"/>
          </reference>
        </references>
      </pivotArea>
    </chartFormat>
    <chartFormat chart="5" format="610">
      <pivotArea type="data" outline="0" fieldPosition="0">
        <references count="2">
          <reference field="4294967294" count="1" selected="0">
            <x v="0"/>
          </reference>
          <reference field="7" count="1" selected="0">
            <x v="608"/>
          </reference>
        </references>
      </pivotArea>
    </chartFormat>
    <chartFormat chart="5" format="611">
      <pivotArea type="data" outline="0" fieldPosition="0">
        <references count="2">
          <reference field="4294967294" count="1" selected="0">
            <x v="0"/>
          </reference>
          <reference field="7" count="1" selected="0">
            <x v="609"/>
          </reference>
        </references>
      </pivotArea>
    </chartFormat>
    <chartFormat chart="5" format="612">
      <pivotArea type="data" outline="0" fieldPosition="0">
        <references count="2">
          <reference field="4294967294" count="1" selected="0">
            <x v="0"/>
          </reference>
          <reference field="7" count="1" selected="0">
            <x v="610"/>
          </reference>
        </references>
      </pivotArea>
    </chartFormat>
    <chartFormat chart="5" format="613">
      <pivotArea type="data" outline="0" fieldPosition="0">
        <references count="2">
          <reference field="4294967294" count="1" selected="0">
            <x v="0"/>
          </reference>
          <reference field="7" count="1" selected="0">
            <x v="611"/>
          </reference>
        </references>
      </pivotArea>
    </chartFormat>
    <chartFormat chart="5" format="614">
      <pivotArea type="data" outline="0" fieldPosition="0">
        <references count="2">
          <reference field="4294967294" count="1" selected="0">
            <x v="0"/>
          </reference>
          <reference field="7" count="1" selected="0">
            <x v="612"/>
          </reference>
        </references>
      </pivotArea>
    </chartFormat>
    <chartFormat chart="5" format="615">
      <pivotArea type="data" outline="0" fieldPosition="0">
        <references count="2">
          <reference field="4294967294" count="1" selected="0">
            <x v="0"/>
          </reference>
          <reference field="7" count="1" selected="0">
            <x v="613"/>
          </reference>
        </references>
      </pivotArea>
    </chartFormat>
    <chartFormat chart="5" format="616">
      <pivotArea type="data" outline="0" fieldPosition="0">
        <references count="2">
          <reference field="4294967294" count="1" selected="0">
            <x v="0"/>
          </reference>
          <reference field="7" count="1" selected="0">
            <x v="614"/>
          </reference>
        </references>
      </pivotArea>
    </chartFormat>
    <chartFormat chart="5" format="617">
      <pivotArea type="data" outline="0" fieldPosition="0">
        <references count="2">
          <reference field="4294967294" count="1" selected="0">
            <x v="0"/>
          </reference>
          <reference field="7" count="1" selected="0">
            <x v="615"/>
          </reference>
        </references>
      </pivotArea>
    </chartFormat>
    <chartFormat chart="5" format="618">
      <pivotArea type="data" outline="0" fieldPosition="0">
        <references count="2">
          <reference field="4294967294" count="1" selected="0">
            <x v="0"/>
          </reference>
          <reference field="7" count="1" selected="0">
            <x v="616"/>
          </reference>
        </references>
      </pivotArea>
    </chartFormat>
    <chartFormat chart="5" format="619">
      <pivotArea type="data" outline="0" fieldPosition="0">
        <references count="2">
          <reference field="4294967294" count="1" selected="0">
            <x v="0"/>
          </reference>
          <reference field="7" count="1" selected="0">
            <x v="617"/>
          </reference>
        </references>
      </pivotArea>
    </chartFormat>
    <chartFormat chart="5" format="620">
      <pivotArea type="data" outline="0" fieldPosition="0">
        <references count="2">
          <reference field="4294967294" count="1" selected="0">
            <x v="0"/>
          </reference>
          <reference field="7" count="1" selected="0">
            <x v="618"/>
          </reference>
        </references>
      </pivotArea>
    </chartFormat>
    <chartFormat chart="5" format="621">
      <pivotArea type="data" outline="0" fieldPosition="0">
        <references count="2">
          <reference field="4294967294" count="1" selected="0">
            <x v="0"/>
          </reference>
          <reference field="7" count="1" selected="0">
            <x v="619"/>
          </reference>
        </references>
      </pivotArea>
    </chartFormat>
    <chartFormat chart="5" format="622">
      <pivotArea type="data" outline="0" fieldPosition="0">
        <references count="2">
          <reference field="4294967294" count="1" selected="0">
            <x v="0"/>
          </reference>
          <reference field="7" count="1" selected="0">
            <x v="620"/>
          </reference>
        </references>
      </pivotArea>
    </chartFormat>
    <chartFormat chart="5" format="623">
      <pivotArea type="data" outline="0" fieldPosition="0">
        <references count="2">
          <reference field="4294967294" count="1" selected="0">
            <x v="0"/>
          </reference>
          <reference field="7" count="1" selected="0">
            <x v="621"/>
          </reference>
        </references>
      </pivotArea>
    </chartFormat>
    <chartFormat chart="5" format="624">
      <pivotArea type="data" outline="0" fieldPosition="0">
        <references count="2">
          <reference field="4294967294" count="1" selected="0">
            <x v="0"/>
          </reference>
          <reference field="7" count="1" selected="0">
            <x v="622"/>
          </reference>
        </references>
      </pivotArea>
    </chartFormat>
    <chartFormat chart="5" format="625">
      <pivotArea type="data" outline="0" fieldPosition="0">
        <references count="2">
          <reference field="4294967294" count="1" selected="0">
            <x v="0"/>
          </reference>
          <reference field="7" count="1" selected="0">
            <x v="623"/>
          </reference>
        </references>
      </pivotArea>
    </chartFormat>
    <chartFormat chart="5" format="626">
      <pivotArea type="data" outline="0" fieldPosition="0">
        <references count="2">
          <reference field="4294967294" count="1" selected="0">
            <x v="0"/>
          </reference>
          <reference field="7" count="1" selected="0">
            <x v="624"/>
          </reference>
        </references>
      </pivotArea>
    </chartFormat>
    <chartFormat chart="5" format="627">
      <pivotArea type="data" outline="0" fieldPosition="0">
        <references count="2">
          <reference field="4294967294" count="1" selected="0">
            <x v="0"/>
          </reference>
          <reference field="7" count="1" selected="0">
            <x v="625"/>
          </reference>
        </references>
      </pivotArea>
    </chartFormat>
    <chartFormat chart="5" format="628">
      <pivotArea type="data" outline="0" fieldPosition="0">
        <references count="2">
          <reference field="4294967294" count="1" selected="0">
            <x v="0"/>
          </reference>
          <reference field="7" count="1" selected="0">
            <x v="626"/>
          </reference>
        </references>
      </pivotArea>
    </chartFormat>
    <chartFormat chart="5" format="629">
      <pivotArea type="data" outline="0" fieldPosition="0">
        <references count="2">
          <reference field="4294967294" count="1" selected="0">
            <x v="0"/>
          </reference>
          <reference field="7" count="1" selected="0">
            <x v="627"/>
          </reference>
        </references>
      </pivotArea>
    </chartFormat>
    <chartFormat chart="5" format="630">
      <pivotArea type="data" outline="0" fieldPosition="0">
        <references count="2">
          <reference field="4294967294" count="1" selected="0">
            <x v="0"/>
          </reference>
          <reference field="7" count="1" selected="0">
            <x v="628"/>
          </reference>
        </references>
      </pivotArea>
    </chartFormat>
    <chartFormat chart="5" format="631">
      <pivotArea type="data" outline="0" fieldPosition="0">
        <references count="2">
          <reference field="4294967294" count="1" selected="0">
            <x v="0"/>
          </reference>
          <reference field="7" count="1" selected="0">
            <x v="629"/>
          </reference>
        </references>
      </pivotArea>
    </chartFormat>
    <chartFormat chart="5" format="632">
      <pivotArea type="data" outline="0" fieldPosition="0">
        <references count="2">
          <reference field="4294967294" count="1" selected="0">
            <x v="0"/>
          </reference>
          <reference field="7" count="1" selected="0">
            <x v="630"/>
          </reference>
        </references>
      </pivotArea>
    </chartFormat>
    <chartFormat chart="5" format="633">
      <pivotArea type="data" outline="0" fieldPosition="0">
        <references count="2">
          <reference field="4294967294" count="1" selected="0">
            <x v="0"/>
          </reference>
          <reference field="7" count="1" selected="0">
            <x v="631"/>
          </reference>
        </references>
      </pivotArea>
    </chartFormat>
    <chartFormat chart="5" format="634">
      <pivotArea type="data" outline="0" fieldPosition="0">
        <references count="2">
          <reference field="4294967294" count="1" selected="0">
            <x v="0"/>
          </reference>
          <reference field="7" count="1" selected="0">
            <x v="632"/>
          </reference>
        </references>
      </pivotArea>
    </chartFormat>
    <chartFormat chart="5" format="635">
      <pivotArea type="data" outline="0" fieldPosition="0">
        <references count="2">
          <reference field="4294967294" count="1" selected="0">
            <x v="0"/>
          </reference>
          <reference field="7" count="1" selected="0">
            <x v="633"/>
          </reference>
        </references>
      </pivotArea>
    </chartFormat>
    <chartFormat chart="5" format="636">
      <pivotArea type="data" outline="0" fieldPosition="0">
        <references count="2">
          <reference field="4294967294" count="1" selected="0">
            <x v="0"/>
          </reference>
          <reference field="7" count="1" selected="0">
            <x v="634"/>
          </reference>
        </references>
      </pivotArea>
    </chartFormat>
    <chartFormat chart="5" format="637">
      <pivotArea type="data" outline="0" fieldPosition="0">
        <references count="2">
          <reference field="4294967294" count="1" selected="0">
            <x v="0"/>
          </reference>
          <reference field="7" count="1" selected="0">
            <x v="635"/>
          </reference>
        </references>
      </pivotArea>
    </chartFormat>
    <chartFormat chart="5" format="638">
      <pivotArea type="data" outline="0" fieldPosition="0">
        <references count="2">
          <reference field="4294967294" count="1" selected="0">
            <x v="0"/>
          </reference>
          <reference field="7" count="1" selected="0">
            <x v="636"/>
          </reference>
        </references>
      </pivotArea>
    </chartFormat>
    <chartFormat chart="5" format="639">
      <pivotArea type="data" outline="0" fieldPosition="0">
        <references count="2">
          <reference field="4294967294" count="1" selected="0">
            <x v="0"/>
          </reference>
          <reference field="7" count="1" selected="0">
            <x v="637"/>
          </reference>
        </references>
      </pivotArea>
    </chartFormat>
    <chartFormat chart="5" format="640">
      <pivotArea type="data" outline="0" fieldPosition="0">
        <references count="2">
          <reference field="4294967294" count="1" selected="0">
            <x v="0"/>
          </reference>
          <reference field="7" count="1" selected="0">
            <x v="638"/>
          </reference>
        </references>
      </pivotArea>
    </chartFormat>
    <chartFormat chart="5" format="641">
      <pivotArea type="data" outline="0" fieldPosition="0">
        <references count="2">
          <reference field="4294967294" count="1" selected="0">
            <x v="0"/>
          </reference>
          <reference field="7" count="1" selected="0">
            <x v="639"/>
          </reference>
        </references>
      </pivotArea>
    </chartFormat>
    <chartFormat chart="5" format="642">
      <pivotArea type="data" outline="0" fieldPosition="0">
        <references count="2">
          <reference field="4294967294" count="1" selected="0">
            <x v="0"/>
          </reference>
          <reference field="7" count="1" selected="0">
            <x v="640"/>
          </reference>
        </references>
      </pivotArea>
    </chartFormat>
    <chartFormat chart="5" format="643">
      <pivotArea type="data" outline="0" fieldPosition="0">
        <references count="2">
          <reference field="4294967294" count="1" selected="0">
            <x v="0"/>
          </reference>
          <reference field="7" count="1" selected="0">
            <x v="641"/>
          </reference>
        </references>
      </pivotArea>
    </chartFormat>
    <chartFormat chart="5" format="644">
      <pivotArea type="data" outline="0" fieldPosition="0">
        <references count="2">
          <reference field="4294967294" count="1" selected="0">
            <x v="0"/>
          </reference>
          <reference field="7" count="1" selected="0">
            <x v="642"/>
          </reference>
        </references>
      </pivotArea>
    </chartFormat>
    <chartFormat chart="5" format="645">
      <pivotArea type="data" outline="0" fieldPosition="0">
        <references count="2">
          <reference field="4294967294" count="1" selected="0">
            <x v="0"/>
          </reference>
          <reference field="7" count="1" selected="0">
            <x v="643"/>
          </reference>
        </references>
      </pivotArea>
    </chartFormat>
    <chartFormat chart="5" format="646">
      <pivotArea type="data" outline="0" fieldPosition="0">
        <references count="2">
          <reference field="4294967294" count="1" selected="0">
            <x v="0"/>
          </reference>
          <reference field="7" count="1" selected="0">
            <x v="644"/>
          </reference>
        </references>
      </pivotArea>
    </chartFormat>
    <chartFormat chart="5" format="647">
      <pivotArea type="data" outline="0" fieldPosition="0">
        <references count="2">
          <reference field="4294967294" count="1" selected="0">
            <x v="0"/>
          </reference>
          <reference field="7" count="1" selected="0">
            <x v="645"/>
          </reference>
        </references>
      </pivotArea>
    </chartFormat>
    <chartFormat chart="5" format="648">
      <pivotArea type="data" outline="0" fieldPosition="0">
        <references count="2">
          <reference field="4294967294" count="1" selected="0">
            <x v="0"/>
          </reference>
          <reference field="7" count="1" selected="0">
            <x v="646"/>
          </reference>
        </references>
      </pivotArea>
    </chartFormat>
    <chartFormat chart="5" format="649">
      <pivotArea type="data" outline="0" fieldPosition="0">
        <references count="2">
          <reference field="4294967294" count="1" selected="0">
            <x v="0"/>
          </reference>
          <reference field="7" count="1" selected="0">
            <x v="647"/>
          </reference>
        </references>
      </pivotArea>
    </chartFormat>
    <chartFormat chart="5" format="650">
      <pivotArea type="data" outline="0" fieldPosition="0">
        <references count="2">
          <reference field="4294967294" count="1" selected="0">
            <x v="0"/>
          </reference>
          <reference field="7" count="1" selected="0">
            <x v="648"/>
          </reference>
        </references>
      </pivotArea>
    </chartFormat>
    <chartFormat chart="5" format="651">
      <pivotArea type="data" outline="0" fieldPosition="0">
        <references count="2">
          <reference field="4294967294" count="1" selected="0">
            <x v="0"/>
          </reference>
          <reference field="7" count="1" selected="0">
            <x v="649"/>
          </reference>
        </references>
      </pivotArea>
    </chartFormat>
    <chartFormat chart="5" format="652">
      <pivotArea type="data" outline="0" fieldPosition="0">
        <references count="2">
          <reference field="4294967294" count="1" selected="0">
            <x v="0"/>
          </reference>
          <reference field="7" count="1" selected="0">
            <x v="650"/>
          </reference>
        </references>
      </pivotArea>
    </chartFormat>
    <chartFormat chart="5" format="653">
      <pivotArea type="data" outline="0" fieldPosition="0">
        <references count="2">
          <reference field="4294967294" count="1" selected="0">
            <x v="0"/>
          </reference>
          <reference field="7" count="1" selected="0">
            <x v="651"/>
          </reference>
        </references>
      </pivotArea>
    </chartFormat>
    <chartFormat chart="5" format="654">
      <pivotArea type="data" outline="0" fieldPosition="0">
        <references count="2">
          <reference field="4294967294" count="1" selected="0">
            <x v="0"/>
          </reference>
          <reference field="7" count="1" selected="0">
            <x v="652"/>
          </reference>
        </references>
      </pivotArea>
    </chartFormat>
    <chartFormat chart="5" format="655">
      <pivotArea type="data" outline="0" fieldPosition="0">
        <references count="2">
          <reference field="4294967294" count="1" selected="0">
            <x v="0"/>
          </reference>
          <reference field="7" count="1" selected="0">
            <x v="653"/>
          </reference>
        </references>
      </pivotArea>
    </chartFormat>
    <chartFormat chart="5" format="656">
      <pivotArea type="data" outline="0" fieldPosition="0">
        <references count="2">
          <reference field="4294967294" count="1" selected="0">
            <x v="0"/>
          </reference>
          <reference field="7" count="1" selected="0">
            <x v="654"/>
          </reference>
        </references>
      </pivotArea>
    </chartFormat>
    <chartFormat chart="5" format="657">
      <pivotArea type="data" outline="0" fieldPosition="0">
        <references count="2">
          <reference field="4294967294" count="1" selected="0">
            <x v="0"/>
          </reference>
          <reference field="7" count="1" selected="0">
            <x v="655"/>
          </reference>
        </references>
      </pivotArea>
    </chartFormat>
    <chartFormat chart="5" format="658">
      <pivotArea type="data" outline="0" fieldPosition="0">
        <references count="2">
          <reference field="4294967294" count="1" selected="0">
            <x v="0"/>
          </reference>
          <reference field="7" count="1" selected="0">
            <x v="656"/>
          </reference>
        </references>
      </pivotArea>
    </chartFormat>
    <chartFormat chart="5" format="659">
      <pivotArea type="data" outline="0" fieldPosition="0">
        <references count="2">
          <reference field="4294967294" count="1" selected="0">
            <x v="0"/>
          </reference>
          <reference field="7" count="1" selected="0">
            <x v="657"/>
          </reference>
        </references>
      </pivotArea>
    </chartFormat>
    <chartFormat chart="5" format="660">
      <pivotArea type="data" outline="0" fieldPosition="0">
        <references count="2">
          <reference field="4294967294" count="1" selected="0">
            <x v="0"/>
          </reference>
          <reference field="7" count="1" selected="0">
            <x v="658"/>
          </reference>
        </references>
      </pivotArea>
    </chartFormat>
    <chartFormat chart="5" format="661">
      <pivotArea type="data" outline="0" fieldPosition="0">
        <references count="2">
          <reference field="4294967294" count="1" selected="0">
            <x v="0"/>
          </reference>
          <reference field="7" count="1" selected="0">
            <x v="659"/>
          </reference>
        </references>
      </pivotArea>
    </chartFormat>
    <chartFormat chart="5" format="662">
      <pivotArea type="data" outline="0" fieldPosition="0">
        <references count="2">
          <reference field="4294967294" count="1" selected="0">
            <x v="0"/>
          </reference>
          <reference field="7" count="1" selected="0">
            <x v="660"/>
          </reference>
        </references>
      </pivotArea>
    </chartFormat>
    <chartFormat chart="5" format="663">
      <pivotArea type="data" outline="0" fieldPosition="0">
        <references count="2">
          <reference field="4294967294" count="1" selected="0">
            <x v="0"/>
          </reference>
          <reference field="7" count="1" selected="0">
            <x v="661"/>
          </reference>
        </references>
      </pivotArea>
    </chartFormat>
    <chartFormat chart="5" format="664">
      <pivotArea type="data" outline="0" fieldPosition="0">
        <references count="2">
          <reference field="4294967294" count="1" selected="0">
            <x v="0"/>
          </reference>
          <reference field="7" count="1" selected="0">
            <x v="662"/>
          </reference>
        </references>
      </pivotArea>
    </chartFormat>
    <chartFormat chart="5" format="665">
      <pivotArea type="data" outline="0" fieldPosition="0">
        <references count="2">
          <reference field="4294967294" count="1" selected="0">
            <x v="0"/>
          </reference>
          <reference field="7" count="1" selected="0">
            <x v="663"/>
          </reference>
        </references>
      </pivotArea>
    </chartFormat>
    <chartFormat chart="5" format="666">
      <pivotArea type="data" outline="0" fieldPosition="0">
        <references count="2">
          <reference field="4294967294" count="1" selected="0">
            <x v="0"/>
          </reference>
          <reference field="7" count="1" selected="0">
            <x v="664"/>
          </reference>
        </references>
      </pivotArea>
    </chartFormat>
    <chartFormat chart="5" format="667">
      <pivotArea type="data" outline="0" fieldPosition="0">
        <references count="2">
          <reference field="4294967294" count="1" selected="0">
            <x v="0"/>
          </reference>
          <reference field="7" count="1" selected="0">
            <x v="665"/>
          </reference>
        </references>
      </pivotArea>
    </chartFormat>
    <chartFormat chart="5" format="668">
      <pivotArea type="data" outline="0" fieldPosition="0">
        <references count="2">
          <reference field="4294967294" count="1" selected="0">
            <x v="0"/>
          </reference>
          <reference field="7" count="1" selected="0">
            <x v="666"/>
          </reference>
        </references>
      </pivotArea>
    </chartFormat>
    <chartFormat chart="5" format="669">
      <pivotArea type="data" outline="0" fieldPosition="0">
        <references count="2">
          <reference field="4294967294" count="1" selected="0">
            <x v="0"/>
          </reference>
          <reference field="7" count="1" selected="0">
            <x v="667"/>
          </reference>
        </references>
      </pivotArea>
    </chartFormat>
    <chartFormat chart="5" format="670">
      <pivotArea type="data" outline="0" fieldPosition="0">
        <references count="2">
          <reference field="4294967294" count="1" selected="0">
            <x v="0"/>
          </reference>
          <reference field="7" count="1" selected="0">
            <x v="668"/>
          </reference>
        </references>
      </pivotArea>
    </chartFormat>
    <chartFormat chart="5" format="671">
      <pivotArea type="data" outline="0" fieldPosition="0">
        <references count="2">
          <reference field="4294967294" count="1" selected="0">
            <x v="0"/>
          </reference>
          <reference field="7" count="1" selected="0">
            <x v="669"/>
          </reference>
        </references>
      </pivotArea>
    </chartFormat>
    <chartFormat chart="5" format="672">
      <pivotArea type="data" outline="0" fieldPosition="0">
        <references count="2">
          <reference field="4294967294" count="1" selected="0">
            <x v="0"/>
          </reference>
          <reference field="7" count="1" selected="0">
            <x v="670"/>
          </reference>
        </references>
      </pivotArea>
    </chartFormat>
    <chartFormat chart="5" format="673">
      <pivotArea type="data" outline="0" fieldPosition="0">
        <references count="2">
          <reference field="4294967294" count="1" selected="0">
            <x v="0"/>
          </reference>
          <reference field="7" count="1" selected="0">
            <x v="671"/>
          </reference>
        </references>
      </pivotArea>
    </chartFormat>
    <chartFormat chart="5" format="674">
      <pivotArea type="data" outline="0" fieldPosition="0">
        <references count="2">
          <reference field="4294967294" count="1" selected="0">
            <x v="0"/>
          </reference>
          <reference field="7" count="1" selected="0">
            <x v="672"/>
          </reference>
        </references>
      </pivotArea>
    </chartFormat>
    <chartFormat chart="5" format="675">
      <pivotArea type="data" outline="0" fieldPosition="0">
        <references count="2">
          <reference field="4294967294" count="1" selected="0">
            <x v="0"/>
          </reference>
          <reference field="7" count="1" selected="0">
            <x v="673"/>
          </reference>
        </references>
      </pivotArea>
    </chartFormat>
    <chartFormat chart="5" format="676">
      <pivotArea type="data" outline="0" fieldPosition="0">
        <references count="2">
          <reference field="4294967294" count="1" selected="0">
            <x v="0"/>
          </reference>
          <reference field="7" count="1" selected="0">
            <x v="674"/>
          </reference>
        </references>
      </pivotArea>
    </chartFormat>
    <chartFormat chart="5" format="677">
      <pivotArea type="data" outline="0" fieldPosition="0">
        <references count="2">
          <reference field="4294967294" count="1" selected="0">
            <x v="0"/>
          </reference>
          <reference field="7" count="1" selected="0">
            <x v="675"/>
          </reference>
        </references>
      </pivotArea>
    </chartFormat>
    <chartFormat chart="5" format="678">
      <pivotArea type="data" outline="0" fieldPosition="0">
        <references count="2">
          <reference field="4294967294" count="1" selected="0">
            <x v="0"/>
          </reference>
          <reference field="7" count="1" selected="0">
            <x v="676"/>
          </reference>
        </references>
      </pivotArea>
    </chartFormat>
    <chartFormat chart="5" format="679">
      <pivotArea type="data" outline="0" fieldPosition="0">
        <references count="2">
          <reference field="4294967294" count="1" selected="0">
            <x v="0"/>
          </reference>
          <reference field="7" count="1" selected="0">
            <x v="677"/>
          </reference>
        </references>
      </pivotArea>
    </chartFormat>
    <chartFormat chart="5" format="680">
      <pivotArea type="data" outline="0" fieldPosition="0">
        <references count="2">
          <reference field="4294967294" count="1" selected="0">
            <x v="0"/>
          </reference>
          <reference field="7" count="1" selected="0">
            <x v="678"/>
          </reference>
        </references>
      </pivotArea>
    </chartFormat>
    <chartFormat chart="5" format="681">
      <pivotArea type="data" outline="0" fieldPosition="0">
        <references count="2">
          <reference field="4294967294" count="1" selected="0">
            <x v="0"/>
          </reference>
          <reference field="7" count="1" selected="0">
            <x v="679"/>
          </reference>
        </references>
      </pivotArea>
    </chartFormat>
    <chartFormat chart="5" format="682">
      <pivotArea type="data" outline="0" fieldPosition="0">
        <references count="2">
          <reference field="4294967294" count="1" selected="0">
            <x v="0"/>
          </reference>
          <reference field="7" count="1" selected="0">
            <x v="680"/>
          </reference>
        </references>
      </pivotArea>
    </chartFormat>
    <chartFormat chart="5" format="683">
      <pivotArea type="data" outline="0" fieldPosition="0">
        <references count="2">
          <reference field="4294967294" count="1" selected="0">
            <x v="0"/>
          </reference>
          <reference field="7" count="1" selected="0">
            <x v="681"/>
          </reference>
        </references>
      </pivotArea>
    </chartFormat>
    <chartFormat chart="5" format="684">
      <pivotArea type="data" outline="0" fieldPosition="0">
        <references count="2">
          <reference field="4294967294" count="1" selected="0">
            <x v="0"/>
          </reference>
          <reference field="7" count="1" selected="0">
            <x v="682"/>
          </reference>
        </references>
      </pivotArea>
    </chartFormat>
    <chartFormat chart="5" format="685">
      <pivotArea type="data" outline="0" fieldPosition="0">
        <references count="2">
          <reference field="4294967294" count="1" selected="0">
            <x v="0"/>
          </reference>
          <reference field="7" count="1" selected="0">
            <x v="683"/>
          </reference>
        </references>
      </pivotArea>
    </chartFormat>
    <chartFormat chart="5" format="686">
      <pivotArea type="data" outline="0" fieldPosition="0">
        <references count="2">
          <reference field="4294967294" count="1" selected="0">
            <x v="0"/>
          </reference>
          <reference field="7" count="1" selected="0">
            <x v="684"/>
          </reference>
        </references>
      </pivotArea>
    </chartFormat>
    <chartFormat chart="5" format="687">
      <pivotArea type="data" outline="0" fieldPosition="0">
        <references count="2">
          <reference field="4294967294" count="1" selected="0">
            <x v="0"/>
          </reference>
          <reference field="7" count="1" selected="0">
            <x v="685"/>
          </reference>
        </references>
      </pivotArea>
    </chartFormat>
    <chartFormat chart="5" format="688">
      <pivotArea type="data" outline="0" fieldPosition="0">
        <references count="2">
          <reference field="4294967294" count="1" selected="0">
            <x v="0"/>
          </reference>
          <reference field="7" count="1" selected="0">
            <x v="686"/>
          </reference>
        </references>
      </pivotArea>
    </chartFormat>
    <chartFormat chart="5" format="689">
      <pivotArea type="data" outline="0" fieldPosition="0">
        <references count="2">
          <reference field="4294967294" count="1" selected="0">
            <x v="0"/>
          </reference>
          <reference field="7" count="1" selected="0">
            <x v="687"/>
          </reference>
        </references>
      </pivotArea>
    </chartFormat>
    <chartFormat chart="5" format="690">
      <pivotArea type="data" outline="0" fieldPosition="0">
        <references count="2">
          <reference field="4294967294" count="1" selected="0">
            <x v="0"/>
          </reference>
          <reference field="7" count="1" selected="0">
            <x v="688"/>
          </reference>
        </references>
      </pivotArea>
    </chartFormat>
    <chartFormat chart="5" format="691">
      <pivotArea type="data" outline="0" fieldPosition="0">
        <references count="2">
          <reference field="4294967294" count="1" selected="0">
            <x v="0"/>
          </reference>
          <reference field="7" count="1" selected="0">
            <x v="689"/>
          </reference>
        </references>
      </pivotArea>
    </chartFormat>
    <chartFormat chart="5" format="692">
      <pivotArea type="data" outline="0" fieldPosition="0">
        <references count="2">
          <reference field="4294967294" count="1" selected="0">
            <x v="0"/>
          </reference>
          <reference field="7" count="1" selected="0">
            <x v="690"/>
          </reference>
        </references>
      </pivotArea>
    </chartFormat>
    <chartFormat chart="5" format="693">
      <pivotArea type="data" outline="0" fieldPosition="0">
        <references count="2">
          <reference field="4294967294" count="1" selected="0">
            <x v="0"/>
          </reference>
          <reference field="7" count="1" selected="0">
            <x v="691"/>
          </reference>
        </references>
      </pivotArea>
    </chartFormat>
    <chartFormat chart="5" format="694">
      <pivotArea type="data" outline="0" fieldPosition="0">
        <references count="2">
          <reference field="4294967294" count="1" selected="0">
            <x v="0"/>
          </reference>
          <reference field="7" count="1" selected="0">
            <x v="692"/>
          </reference>
        </references>
      </pivotArea>
    </chartFormat>
    <chartFormat chart="5" format="695">
      <pivotArea type="data" outline="0" fieldPosition="0">
        <references count="2">
          <reference field="4294967294" count="1" selected="0">
            <x v="0"/>
          </reference>
          <reference field="7" count="1" selected="0">
            <x v="693"/>
          </reference>
        </references>
      </pivotArea>
    </chartFormat>
    <chartFormat chart="5" format="696">
      <pivotArea type="data" outline="0" fieldPosition="0">
        <references count="2">
          <reference field="4294967294" count="1" selected="0">
            <x v="0"/>
          </reference>
          <reference field="7" count="1" selected="0">
            <x v="694"/>
          </reference>
        </references>
      </pivotArea>
    </chartFormat>
    <chartFormat chart="5" format="697">
      <pivotArea type="data" outline="0" fieldPosition="0">
        <references count="2">
          <reference field="4294967294" count="1" selected="0">
            <x v="0"/>
          </reference>
          <reference field="7" count="1" selected="0">
            <x v="695"/>
          </reference>
        </references>
      </pivotArea>
    </chartFormat>
    <chartFormat chart="5" format="698">
      <pivotArea type="data" outline="0" fieldPosition="0">
        <references count="2">
          <reference field="4294967294" count="1" selected="0">
            <x v="0"/>
          </reference>
          <reference field="7" count="1" selected="0">
            <x v="696"/>
          </reference>
        </references>
      </pivotArea>
    </chartFormat>
    <chartFormat chart="5" format="699">
      <pivotArea type="data" outline="0" fieldPosition="0">
        <references count="2">
          <reference field="4294967294" count="1" selected="0">
            <x v="0"/>
          </reference>
          <reference field="7" count="1" selected="0">
            <x v="697"/>
          </reference>
        </references>
      </pivotArea>
    </chartFormat>
    <chartFormat chart="5" format="700">
      <pivotArea type="data" outline="0" fieldPosition="0">
        <references count="2">
          <reference field="4294967294" count="1" selected="0">
            <x v="0"/>
          </reference>
          <reference field="7" count="1" selected="0">
            <x v="698"/>
          </reference>
        </references>
      </pivotArea>
    </chartFormat>
    <chartFormat chart="5" format="701">
      <pivotArea type="data" outline="0" fieldPosition="0">
        <references count="2">
          <reference field="4294967294" count="1" selected="0">
            <x v="0"/>
          </reference>
          <reference field="7" count="1" selected="0">
            <x v="699"/>
          </reference>
        </references>
      </pivotArea>
    </chartFormat>
    <chartFormat chart="5" format="702">
      <pivotArea type="data" outline="0" fieldPosition="0">
        <references count="2">
          <reference field="4294967294" count="1" selected="0">
            <x v="0"/>
          </reference>
          <reference field="7" count="1" selected="0">
            <x v="700"/>
          </reference>
        </references>
      </pivotArea>
    </chartFormat>
    <chartFormat chart="5" format="703">
      <pivotArea type="data" outline="0" fieldPosition="0">
        <references count="2">
          <reference field="4294967294" count="1" selected="0">
            <x v="0"/>
          </reference>
          <reference field="7" count="1" selected="0">
            <x v="701"/>
          </reference>
        </references>
      </pivotArea>
    </chartFormat>
    <chartFormat chart="5" format="704">
      <pivotArea type="data" outline="0" fieldPosition="0">
        <references count="2">
          <reference field="4294967294" count="1" selected="0">
            <x v="0"/>
          </reference>
          <reference field="7" count="1" selected="0">
            <x v="702"/>
          </reference>
        </references>
      </pivotArea>
    </chartFormat>
    <chartFormat chart="5" format="705">
      <pivotArea type="data" outline="0" fieldPosition="0">
        <references count="2">
          <reference field="4294967294" count="1" selected="0">
            <x v="0"/>
          </reference>
          <reference field="7" count="1" selected="0">
            <x v="703"/>
          </reference>
        </references>
      </pivotArea>
    </chartFormat>
    <chartFormat chart="5" format="706">
      <pivotArea type="data" outline="0" fieldPosition="0">
        <references count="2">
          <reference field="4294967294" count="1" selected="0">
            <x v="0"/>
          </reference>
          <reference field="7" count="1" selected="0">
            <x v="704"/>
          </reference>
        </references>
      </pivotArea>
    </chartFormat>
    <chartFormat chart="5" format="707">
      <pivotArea type="data" outline="0" fieldPosition="0">
        <references count="2">
          <reference field="4294967294" count="1" selected="0">
            <x v="0"/>
          </reference>
          <reference field="7" count="1" selected="0">
            <x v="705"/>
          </reference>
        </references>
      </pivotArea>
    </chartFormat>
    <chartFormat chart="5" format="708">
      <pivotArea type="data" outline="0" fieldPosition="0">
        <references count="2">
          <reference field="4294967294" count="1" selected="0">
            <x v="0"/>
          </reference>
          <reference field="7" count="1" selected="0">
            <x v="706"/>
          </reference>
        </references>
      </pivotArea>
    </chartFormat>
    <chartFormat chart="5" format="709">
      <pivotArea type="data" outline="0" fieldPosition="0">
        <references count="2">
          <reference field="4294967294" count="1" selected="0">
            <x v="0"/>
          </reference>
          <reference field="7" count="1" selected="0">
            <x v="707"/>
          </reference>
        </references>
      </pivotArea>
    </chartFormat>
    <chartFormat chart="5" format="710">
      <pivotArea type="data" outline="0" fieldPosition="0">
        <references count="2">
          <reference field="4294967294" count="1" selected="0">
            <x v="0"/>
          </reference>
          <reference field="7" count="1" selected="0">
            <x v="708"/>
          </reference>
        </references>
      </pivotArea>
    </chartFormat>
    <chartFormat chart="5" format="711">
      <pivotArea type="data" outline="0" fieldPosition="0">
        <references count="2">
          <reference field="4294967294" count="1" selected="0">
            <x v="0"/>
          </reference>
          <reference field="7" count="1" selected="0">
            <x v="709"/>
          </reference>
        </references>
      </pivotArea>
    </chartFormat>
    <chartFormat chart="5" format="712">
      <pivotArea type="data" outline="0" fieldPosition="0">
        <references count="2">
          <reference field="4294967294" count="1" selected="0">
            <x v="0"/>
          </reference>
          <reference field="7" count="1" selected="0">
            <x v="710"/>
          </reference>
        </references>
      </pivotArea>
    </chartFormat>
    <chartFormat chart="5" format="713">
      <pivotArea type="data" outline="0" fieldPosition="0">
        <references count="2">
          <reference field="4294967294" count="1" selected="0">
            <x v="0"/>
          </reference>
          <reference field="7" count="1" selected="0">
            <x v="711"/>
          </reference>
        </references>
      </pivotArea>
    </chartFormat>
    <chartFormat chart="5" format="714">
      <pivotArea type="data" outline="0" fieldPosition="0">
        <references count="2">
          <reference field="4294967294" count="1" selected="0">
            <x v="0"/>
          </reference>
          <reference field="7" count="1" selected="0">
            <x v="712"/>
          </reference>
        </references>
      </pivotArea>
    </chartFormat>
    <chartFormat chart="5" format="715">
      <pivotArea type="data" outline="0" fieldPosition="0">
        <references count="2">
          <reference field="4294967294" count="1" selected="0">
            <x v="0"/>
          </reference>
          <reference field="7" count="1" selected="0">
            <x v="713"/>
          </reference>
        </references>
      </pivotArea>
    </chartFormat>
    <chartFormat chart="5" format="716">
      <pivotArea type="data" outline="0" fieldPosition="0">
        <references count="2">
          <reference field="4294967294" count="1" selected="0">
            <x v="0"/>
          </reference>
          <reference field="7" count="1" selected="0">
            <x v="714"/>
          </reference>
        </references>
      </pivotArea>
    </chartFormat>
    <chartFormat chart="5" format="717">
      <pivotArea type="data" outline="0" fieldPosition="0">
        <references count="2">
          <reference field="4294967294" count="1" selected="0">
            <x v="0"/>
          </reference>
          <reference field="7" count="1" selected="0">
            <x v="715"/>
          </reference>
        </references>
      </pivotArea>
    </chartFormat>
    <chartFormat chart="5" format="718">
      <pivotArea type="data" outline="0" fieldPosition="0">
        <references count="2">
          <reference field="4294967294" count="1" selected="0">
            <x v="0"/>
          </reference>
          <reference field="7" count="1" selected="0">
            <x v="716"/>
          </reference>
        </references>
      </pivotArea>
    </chartFormat>
    <chartFormat chart="5" format="719">
      <pivotArea type="data" outline="0" fieldPosition="0">
        <references count="2">
          <reference field="4294967294" count="1" selected="0">
            <x v="0"/>
          </reference>
          <reference field="7" count="1" selected="0">
            <x v="717"/>
          </reference>
        </references>
      </pivotArea>
    </chartFormat>
    <chartFormat chart="5" format="720">
      <pivotArea type="data" outline="0" fieldPosition="0">
        <references count="2">
          <reference field="4294967294" count="1" selected="0">
            <x v="0"/>
          </reference>
          <reference field="7" count="1" selected="0">
            <x v="718"/>
          </reference>
        </references>
      </pivotArea>
    </chartFormat>
    <chartFormat chart="5" format="721">
      <pivotArea type="data" outline="0" fieldPosition="0">
        <references count="2">
          <reference field="4294967294" count="1" selected="0">
            <x v="0"/>
          </reference>
          <reference field="7" count="1" selected="0">
            <x v="719"/>
          </reference>
        </references>
      </pivotArea>
    </chartFormat>
    <chartFormat chart="5" format="722">
      <pivotArea type="data" outline="0" fieldPosition="0">
        <references count="2">
          <reference field="4294967294" count="1" selected="0">
            <x v="0"/>
          </reference>
          <reference field="7" count="1" selected="0">
            <x v="720"/>
          </reference>
        </references>
      </pivotArea>
    </chartFormat>
    <chartFormat chart="5" format="723">
      <pivotArea type="data" outline="0" fieldPosition="0">
        <references count="2">
          <reference field="4294967294" count="1" selected="0">
            <x v="0"/>
          </reference>
          <reference field="7" count="1" selected="0">
            <x v="721"/>
          </reference>
        </references>
      </pivotArea>
    </chartFormat>
    <chartFormat chart="5" format="724">
      <pivotArea type="data" outline="0" fieldPosition="0">
        <references count="2">
          <reference field="4294967294" count="1" selected="0">
            <x v="0"/>
          </reference>
          <reference field="7" count="1" selected="0">
            <x v="722"/>
          </reference>
        </references>
      </pivotArea>
    </chartFormat>
    <chartFormat chart="5" format="725">
      <pivotArea type="data" outline="0" fieldPosition="0">
        <references count="2">
          <reference field="4294967294" count="1" selected="0">
            <x v="0"/>
          </reference>
          <reference field="7" count="1" selected="0">
            <x v="723"/>
          </reference>
        </references>
      </pivotArea>
    </chartFormat>
    <chartFormat chart="5" format="726">
      <pivotArea type="data" outline="0" fieldPosition="0">
        <references count="2">
          <reference field="4294967294" count="1" selected="0">
            <x v="0"/>
          </reference>
          <reference field="7" count="1" selected="0">
            <x v="724"/>
          </reference>
        </references>
      </pivotArea>
    </chartFormat>
    <chartFormat chart="5" format="727">
      <pivotArea type="data" outline="0" fieldPosition="0">
        <references count="2">
          <reference field="4294967294" count="1" selected="0">
            <x v="0"/>
          </reference>
          <reference field="7" count="1" selected="0">
            <x v="725"/>
          </reference>
        </references>
      </pivotArea>
    </chartFormat>
    <chartFormat chart="5" format="728">
      <pivotArea type="data" outline="0" fieldPosition="0">
        <references count="2">
          <reference field="4294967294" count="1" selected="0">
            <x v="0"/>
          </reference>
          <reference field="7" count="1" selected="0">
            <x v="726"/>
          </reference>
        </references>
      </pivotArea>
    </chartFormat>
    <chartFormat chart="5" format="729">
      <pivotArea type="data" outline="0" fieldPosition="0">
        <references count="2">
          <reference field="4294967294" count="1" selected="0">
            <x v="0"/>
          </reference>
          <reference field="7" count="1" selected="0">
            <x v="727"/>
          </reference>
        </references>
      </pivotArea>
    </chartFormat>
    <chartFormat chart="5" format="730">
      <pivotArea type="data" outline="0" fieldPosition="0">
        <references count="2">
          <reference field="4294967294" count="1" selected="0">
            <x v="0"/>
          </reference>
          <reference field="7" count="1" selected="0">
            <x v="728"/>
          </reference>
        </references>
      </pivotArea>
    </chartFormat>
    <chartFormat chart="5" format="731">
      <pivotArea type="data" outline="0" fieldPosition="0">
        <references count="2">
          <reference field="4294967294" count="1" selected="0">
            <x v="0"/>
          </reference>
          <reference field="7" count="1" selected="0">
            <x v="729"/>
          </reference>
        </references>
      </pivotArea>
    </chartFormat>
    <chartFormat chart="5" format="732">
      <pivotArea type="data" outline="0" fieldPosition="0">
        <references count="2">
          <reference field="4294967294" count="1" selected="0">
            <x v="0"/>
          </reference>
          <reference field="7" count="1" selected="0">
            <x v="730"/>
          </reference>
        </references>
      </pivotArea>
    </chartFormat>
    <chartFormat chart="5" format="733">
      <pivotArea type="data" outline="0" fieldPosition="0">
        <references count="2">
          <reference field="4294967294" count="1" selected="0">
            <x v="0"/>
          </reference>
          <reference field="7" count="1" selected="0">
            <x v="731"/>
          </reference>
        </references>
      </pivotArea>
    </chartFormat>
    <chartFormat chart="5" format="734">
      <pivotArea type="data" outline="0" fieldPosition="0">
        <references count="2">
          <reference field="4294967294" count="1" selected="0">
            <x v="0"/>
          </reference>
          <reference field="7" count="1" selected="0">
            <x v="732"/>
          </reference>
        </references>
      </pivotArea>
    </chartFormat>
    <chartFormat chart="5" format="735">
      <pivotArea type="data" outline="0" fieldPosition="0">
        <references count="2">
          <reference field="4294967294" count="1" selected="0">
            <x v="0"/>
          </reference>
          <reference field="7" count="1" selected="0">
            <x v="733"/>
          </reference>
        </references>
      </pivotArea>
    </chartFormat>
    <chartFormat chart="5" format="736">
      <pivotArea type="data" outline="0" fieldPosition="0">
        <references count="2">
          <reference field="4294967294" count="1" selected="0">
            <x v="0"/>
          </reference>
          <reference field="7" count="1" selected="0">
            <x v="734"/>
          </reference>
        </references>
      </pivotArea>
    </chartFormat>
    <chartFormat chart="5" format="737">
      <pivotArea type="data" outline="0" fieldPosition="0">
        <references count="2">
          <reference field="4294967294" count="1" selected="0">
            <x v="0"/>
          </reference>
          <reference field="7" count="1" selected="0">
            <x v="735"/>
          </reference>
        </references>
      </pivotArea>
    </chartFormat>
    <chartFormat chart="5" format="738">
      <pivotArea type="data" outline="0" fieldPosition="0">
        <references count="2">
          <reference field="4294967294" count="1" selected="0">
            <x v="0"/>
          </reference>
          <reference field="7" count="1" selected="0">
            <x v="736"/>
          </reference>
        </references>
      </pivotArea>
    </chartFormat>
    <chartFormat chart="5" format="739">
      <pivotArea type="data" outline="0" fieldPosition="0">
        <references count="2">
          <reference field="4294967294" count="1" selected="0">
            <x v="0"/>
          </reference>
          <reference field="7" count="1" selected="0">
            <x v="737"/>
          </reference>
        </references>
      </pivotArea>
    </chartFormat>
    <chartFormat chart="5" format="740">
      <pivotArea type="data" outline="0" fieldPosition="0">
        <references count="2">
          <reference field="4294967294" count="1" selected="0">
            <x v="0"/>
          </reference>
          <reference field="7" count="1" selected="0">
            <x v="738"/>
          </reference>
        </references>
      </pivotArea>
    </chartFormat>
    <chartFormat chart="5" format="741">
      <pivotArea type="data" outline="0" fieldPosition="0">
        <references count="2">
          <reference field="4294967294" count="1" selected="0">
            <x v="0"/>
          </reference>
          <reference field="7" count="1" selected="0">
            <x v="739"/>
          </reference>
        </references>
      </pivotArea>
    </chartFormat>
    <chartFormat chart="5" format="742">
      <pivotArea type="data" outline="0" fieldPosition="0">
        <references count="2">
          <reference field="4294967294" count="1" selected="0">
            <x v="0"/>
          </reference>
          <reference field="7" count="1" selected="0">
            <x v="740"/>
          </reference>
        </references>
      </pivotArea>
    </chartFormat>
    <chartFormat chart="5" format="743">
      <pivotArea type="data" outline="0" fieldPosition="0">
        <references count="2">
          <reference field="4294967294" count="1" selected="0">
            <x v="0"/>
          </reference>
          <reference field="7" count="1" selected="0">
            <x v="741"/>
          </reference>
        </references>
      </pivotArea>
    </chartFormat>
    <chartFormat chart="5" format="744">
      <pivotArea type="data" outline="0" fieldPosition="0">
        <references count="2">
          <reference field="4294967294" count="1" selected="0">
            <x v="0"/>
          </reference>
          <reference field="7" count="1" selected="0">
            <x v="742"/>
          </reference>
        </references>
      </pivotArea>
    </chartFormat>
    <chartFormat chart="5" format="745">
      <pivotArea type="data" outline="0" fieldPosition="0">
        <references count="2">
          <reference field="4294967294" count="1" selected="0">
            <x v="0"/>
          </reference>
          <reference field="7" count="1" selected="0">
            <x v="743"/>
          </reference>
        </references>
      </pivotArea>
    </chartFormat>
    <chartFormat chart="5" format="746">
      <pivotArea type="data" outline="0" fieldPosition="0">
        <references count="2">
          <reference field="4294967294" count="1" selected="0">
            <x v="0"/>
          </reference>
          <reference field="7" count="1" selected="0">
            <x v="744"/>
          </reference>
        </references>
      </pivotArea>
    </chartFormat>
    <chartFormat chart="5" format="747">
      <pivotArea type="data" outline="0" fieldPosition="0">
        <references count="2">
          <reference field="4294967294" count="1" selected="0">
            <x v="0"/>
          </reference>
          <reference field="7" count="1" selected="0">
            <x v="745"/>
          </reference>
        </references>
      </pivotArea>
    </chartFormat>
    <chartFormat chart="5" format="748">
      <pivotArea type="data" outline="0" fieldPosition="0">
        <references count="2">
          <reference field="4294967294" count="1" selected="0">
            <x v="0"/>
          </reference>
          <reference field="7" count="1" selected="0">
            <x v="746"/>
          </reference>
        </references>
      </pivotArea>
    </chartFormat>
    <chartFormat chart="5" format="749">
      <pivotArea type="data" outline="0" fieldPosition="0">
        <references count="2">
          <reference field="4294967294" count="1" selected="0">
            <x v="0"/>
          </reference>
          <reference field="7" count="1" selected="0">
            <x v="747"/>
          </reference>
        </references>
      </pivotArea>
    </chartFormat>
    <chartFormat chart="5" format="750">
      <pivotArea type="data" outline="0" fieldPosition="0">
        <references count="2">
          <reference field="4294967294" count="1" selected="0">
            <x v="0"/>
          </reference>
          <reference field="7" count="1" selected="0">
            <x v="748"/>
          </reference>
        </references>
      </pivotArea>
    </chartFormat>
    <chartFormat chart="5" format="751">
      <pivotArea type="data" outline="0" fieldPosition="0">
        <references count="2">
          <reference field="4294967294" count="1" selected="0">
            <x v="0"/>
          </reference>
          <reference field="7" count="1" selected="0">
            <x v="749"/>
          </reference>
        </references>
      </pivotArea>
    </chartFormat>
    <chartFormat chart="5" format="752">
      <pivotArea type="data" outline="0" fieldPosition="0">
        <references count="2">
          <reference field="4294967294" count="1" selected="0">
            <x v="0"/>
          </reference>
          <reference field="7" count="1" selected="0">
            <x v="750"/>
          </reference>
        </references>
      </pivotArea>
    </chartFormat>
    <chartFormat chart="5" format="753">
      <pivotArea type="data" outline="0" fieldPosition="0">
        <references count="2">
          <reference field="4294967294" count="1" selected="0">
            <x v="0"/>
          </reference>
          <reference field="7" count="1" selected="0">
            <x v="751"/>
          </reference>
        </references>
      </pivotArea>
    </chartFormat>
    <chartFormat chart="5" format="754">
      <pivotArea type="data" outline="0" fieldPosition="0">
        <references count="2">
          <reference field="4294967294" count="1" selected="0">
            <x v="0"/>
          </reference>
          <reference field="7" count="1" selected="0">
            <x v="752"/>
          </reference>
        </references>
      </pivotArea>
    </chartFormat>
    <chartFormat chart="5" format="755">
      <pivotArea type="data" outline="0" fieldPosition="0">
        <references count="2">
          <reference field="4294967294" count="1" selected="0">
            <x v="0"/>
          </reference>
          <reference field="7" count="1" selected="0">
            <x v="753"/>
          </reference>
        </references>
      </pivotArea>
    </chartFormat>
    <chartFormat chart="5" format="756">
      <pivotArea type="data" outline="0" fieldPosition="0">
        <references count="2">
          <reference field="4294967294" count="1" selected="0">
            <x v="0"/>
          </reference>
          <reference field="7" count="1" selected="0">
            <x v="754"/>
          </reference>
        </references>
      </pivotArea>
    </chartFormat>
    <chartFormat chart="5" format="757">
      <pivotArea type="data" outline="0" fieldPosition="0">
        <references count="2">
          <reference field="4294967294" count="1" selected="0">
            <x v="0"/>
          </reference>
          <reference field="7" count="1" selected="0">
            <x v="755"/>
          </reference>
        </references>
      </pivotArea>
    </chartFormat>
    <chartFormat chart="5" format="758">
      <pivotArea type="data" outline="0" fieldPosition="0">
        <references count="2">
          <reference field="4294967294" count="1" selected="0">
            <x v="0"/>
          </reference>
          <reference field="7" count="1" selected="0">
            <x v="756"/>
          </reference>
        </references>
      </pivotArea>
    </chartFormat>
    <chartFormat chart="5" format="759">
      <pivotArea type="data" outline="0" fieldPosition="0">
        <references count="2">
          <reference field="4294967294" count="1" selected="0">
            <x v="0"/>
          </reference>
          <reference field="7" count="1" selected="0">
            <x v="757"/>
          </reference>
        </references>
      </pivotArea>
    </chartFormat>
    <chartFormat chart="5" format="760">
      <pivotArea type="data" outline="0" fieldPosition="0">
        <references count="2">
          <reference field="4294967294" count="1" selected="0">
            <x v="0"/>
          </reference>
          <reference field="7" count="1" selected="0">
            <x v="758"/>
          </reference>
        </references>
      </pivotArea>
    </chartFormat>
    <chartFormat chart="5" format="761">
      <pivotArea type="data" outline="0" fieldPosition="0">
        <references count="2">
          <reference field="4294967294" count="1" selected="0">
            <x v="0"/>
          </reference>
          <reference field="7" count="1" selected="0">
            <x v="759"/>
          </reference>
        </references>
      </pivotArea>
    </chartFormat>
    <chartFormat chart="5" format="762">
      <pivotArea type="data" outline="0" fieldPosition="0">
        <references count="2">
          <reference field="4294967294" count="1" selected="0">
            <x v="0"/>
          </reference>
          <reference field="7" count="1" selected="0">
            <x v="760"/>
          </reference>
        </references>
      </pivotArea>
    </chartFormat>
    <chartFormat chart="5" format="763">
      <pivotArea type="data" outline="0" fieldPosition="0">
        <references count="2">
          <reference field="4294967294" count="1" selected="0">
            <x v="0"/>
          </reference>
          <reference field="7" count="1" selected="0">
            <x v="761"/>
          </reference>
        </references>
      </pivotArea>
    </chartFormat>
    <chartFormat chart="5" format="764">
      <pivotArea type="data" outline="0" fieldPosition="0">
        <references count="2">
          <reference field="4294967294" count="1" selected="0">
            <x v="0"/>
          </reference>
          <reference field="7" count="1" selected="0">
            <x v="762"/>
          </reference>
        </references>
      </pivotArea>
    </chartFormat>
    <chartFormat chart="5" format="765">
      <pivotArea type="data" outline="0" fieldPosition="0">
        <references count="2">
          <reference field="4294967294" count="1" selected="0">
            <x v="0"/>
          </reference>
          <reference field="7" count="1" selected="0">
            <x v="763"/>
          </reference>
        </references>
      </pivotArea>
    </chartFormat>
    <chartFormat chart="5" format="766">
      <pivotArea type="data" outline="0" fieldPosition="0">
        <references count="2">
          <reference field="4294967294" count="1" selected="0">
            <x v="0"/>
          </reference>
          <reference field="7" count="1" selected="0">
            <x v="764"/>
          </reference>
        </references>
      </pivotArea>
    </chartFormat>
    <chartFormat chart="5" format="767">
      <pivotArea type="data" outline="0" fieldPosition="0">
        <references count="2">
          <reference field="4294967294" count="1" selected="0">
            <x v="0"/>
          </reference>
          <reference field="7" count="1" selected="0">
            <x v="765"/>
          </reference>
        </references>
      </pivotArea>
    </chartFormat>
    <chartFormat chart="5" format="768">
      <pivotArea type="data" outline="0" fieldPosition="0">
        <references count="2">
          <reference field="4294967294" count="1" selected="0">
            <x v="0"/>
          </reference>
          <reference field="7" count="1" selected="0">
            <x v="766"/>
          </reference>
        </references>
      </pivotArea>
    </chartFormat>
    <chartFormat chart="5" format="769">
      <pivotArea type="data" outline="0" fieldPosition="0">
        <references count="2">
          <reference field="4294967294" count="1" selected="0">
            <x v="0"/>
          </reference>
          <reference field="7" count="1" selected="0">
            <x v="767"/>
          </reference>
        </references>
      </pivotArea>
    </chartFormat>
    <chartFormat chart="5" format="770">
      <pivotArea type="data" outline="0" fieldPosition="0">
        <references count="2">
          <reference field="4294967294" count="1" selected="0">
            <x v="0"/>
          </reference>
          <reference field="7" count="1" selected="0">
            <x v="768"/>
          </reference>
        </references>
      </pivotArea>
    </chartFormat>
    <chartFormat chart="5" format="771">
      <pivotArea type="data" outline="0" fieldPosition="0">
        <references count="2">
          <reference field="4294967294" count="1" selected="0">
            <x v="0"/>
          </reference>
          <reference field="7" count="1" selected="0">
            <x v="769"/>
          </reference>
        </references>
      </pivotArea>
    </chartFormat>
    <chartFormat chart="5" format="772">
      <pivotArea type="data" outline="0" fieldPosition="0">
        <references count="2">
          <reference field="4294967294" count="1" selected="0">
            <x v="0"/>
          </reference>
          <reference field="7" count="1" selected="0">
            <x v="770"/>
          </reference>
        </references>
      </pivotArea>
    </chartFormat>
    <chartFormat chart="5" format="773">
      <pivotArea type="data" outline="0" fieldPosition="0">
        <references count="2">
          <reference field="4294967294" count="1" selected="0">
            <x v="0"/>
          </reference>
          <reference field="7" count="1" selected="0">
            <x v="771"/>
          </reference>
        </references>
      </pivotArea>
    </chartFormat>
    <chartFormat chart="5" format="774">
      <pivotArea type="data" outline="0" fieldPosition="0">
        <references count="2">
          <reference field="4294967294" count="1" selected="0">
            <x v="0"/>
          </reference>
          <reference field="7" count="1" selected="0">
            <x v="772"/>
          </reference>
        </references>
      </pivotArea>
    </chartFormat>
    <chartFormat chart="5" format="775">
      <pivotArea type="data" outline="0" fieldPosition="0">
        <references count="2">
          <reference field="4294967294" count="1" selected="0">
            <x v="0"/>
          </reference>
          <reference field="7" count="1" selected="0">
            <x v="773"/>
          </reference>
        </references>
      </pivotArea>
    </chartFormat>
    <chartFormat chart="5" format="776">
      <pivotArea type="data" outline="0" fieldPosition="0">
        <references count="2">
          <reference field="4294967294" count="1" selected="0">
            <x v="0"/>
          </reference>
          <reference field="7" count="1" selected="0">
            <x v="774"/>
          </reference>
        </references>
      </pivotArea>
    </chartFormat>
    <chartFormat chart="5" format="777">
      <pivotArea type="data" outline="0" fieldPosition="0">
        <references count="2">
          <reference field="4294967294" count="1" selected="0">
            <x v="0"/>
          </reference>
          <reference field="7" count="1" selected="0">
            <x v="775"/>
          </reference>
        </references>
      </pivotArea>
    </chartFormat>
    <chartFormat chart="5" format="778">
      <pivotArea type="data" outline="0" fieldPosition="0">
        <references count="2">
          <reference field="4294967294" count="1" selected="0">
            <x v="0"/>
          </reference>
          <reference field="7" count="1" selected="0">
            <x v="776"/>
          </reference>
        </references>
      </pivotArea>
    </chartFormat>
    <chartFormat chart="5" format="779">
      <pivotArea type="data" outline="0" fieldPosition="0">
        <references count="2">
          <reference field="4294967294" count="1" selected="0">
            <x v="0"/>
          </reference>
          <reference field="7" count="1" selected="0">
            <x v="777"/>
          </reference>
        </references>
      </pivotArea>
    </chartFormat>
    <chartFormat chart="5" format="780">
      <pivotArea type="data" outline="0" fieldPosition="0">
        <references count="2">
          <reference field="4294967294" count="1" selected="0">
            <x v="0"/>
          </reference>
          <reference field="7" count="1" selected="0">
            <x v="778"/>
          </reference>
        </references>
      </pivotArea>
    </chartFormat>
    <chartFormat chart="5" format="781">
      <pivotArea type="data" outline="0" fieldPosition="0">
        <references count="2">
          <reference field="4294967294" count="1" selected="0">
            <x v="0"/>
          </reference>
          <reference field="7" count="1" selected="0">
            <x v="779"/>
          </reference>
        </references>
      </pivotArea>
    </chartFormat>
    <chartFormat chart="5" format="782">
      <pivotArea type="data" outline="0" fieldPosition="0">
        <references count="2">
          <reference field="4294967294" count="1" selected="0">
            <x v="0"/>
          </reference>
          <reference field="7" count="1" selected="0">
            <x v="780"/>
          </reference>
        </references>
      </pivotArea>
    </chartFormat>
    <chartFormat chart="5" format="783">
      <pivotArea type="data" outline="0" fieldPosition="0">
        <references count="2">
          <reference field="4294967294" count="1" selected="0">
            <x v="0"/>
          </reference>
          <reference field="7" count="1" selected="0">
            <x v="781"/>
          </reference>
        </references>
      </pivotArea>
    </chartFormat>
    <chartFormat chart="5" format="784">
      <pivotArea type="data" outline="0" fieldPosition="0">
        <references count="2">
          <reference field="4294967294" count="1" selected="0">
            <x v="0"/>
          </reference>
          <reference field="7" count="1" selected="0">
            <x v="782"/>
          </reference>
        </references>
      </pivotArea>
    </chartFormat>
    <chartFormat chart="5" format="785">
      <pivotArea type="data" outline="0" fieldPosition="0">
        <references count="2">
          <reference field="4294967294" count="1" selected="0">
            <x v="0"/>
          </reference>
          <reference field="7" count="1" selected="0">
            <x v="783"/>
          </reference>
        </references>
      </pivotArea>
    </chartFormat>
    <chartFormat chart="5" format="786">
      <pivotArea type="data" outline="0" fieldPosition="0">
        <references count="2">
          <reference field="4294967294" count="1" selected="0">
            <x v="0"/>
          </reference>
          <reference field="7" count="1" selected="0">
            <x v="784"/>
          </reference>
        </references>
      </pivotArea>
    </chartFormat>
    <chartFormat chart="5" format="787">
      <pivotArea type="data" outline="0" fieldPosition="0">
        <references count="2">
          <reference field="4294967294" count="1" selected="0">
            <x v="0"/>
          </reference>
          <reference field="7" count="1" selected="0">
            <x v="785"/>
          </reference>
        </references>
      </pivotArea>
    </chartFormat>
    <chartFormat chart="5" format="788">
      <pivotArea type="data" outline="0" fieldPosition="0">
        <references count="2">
          <reference field="4294967294" count="1" selected="0">
            <x v="0"/>
          </reference>
          <reference field="7" count="1" selected="0">
            <x v="786"/>
          </reference>
        </references>
      </pivotArea>
    </chartFormat>
    <chartFormat chart="5" format="789">
      <pivotArea type="data" outline="0" fieldPosition="0">
        <references count="2">
          <reference field="4294967294" count="1" selected="0">
            <x v="0"/>
          </reference>
          <reference field="7" count="1" selected="0">
            <x v="787"/>
          </reference>
        </references>
      </pivotArea>
    </chartFormat>
    <chartFormat chart="5" format="790">
      <pivotArea type="data" outline="0" fieldPosition="0">
        <references count="2">
          <reference field="4294967294" count="1" selected="0">
            <x v="0"/>
          </reference>
          <reference field="7" count="1" selected="0">
            <x v="788"/>
          </reference>
        </references>
      </pivotArea>
    </chartFormat>
    <chartFormat chart="5" format="791">
      <pivotArea type="data" outline="0" fieldPosition="0">
        <references count="2">
          <reference field="4294967294" count="1" selected="0">
            <x v="0"/>
          </reference>
          <reference field="7" count="1" selected="0">
            <x v="789"/>
          </reference>
        </references>
      </pivotArea>
    </chartFormat>
    <chartFormat chart="5" format="792">
      <pivotArea type="data" outline="0" fieldPosition="0">
        <references count="2">
          <reference field="4294967294" count="1" selected="0">
            <x v="0"/>
          </reference>
          <reference field="7" count="1" selected="0">
            <x v="790"/>
          </reference>
        </references>
      </pivotArea>
    </chartFormat>
    <chartFormat chart="5" format="793">
      <pivotArea type="data" outline="0" fieldPosition="0">
        <references count="2">
          <reference field="4294967294" count="1" selected="0">
            <x v="0"/>
          </reference>
          <reference field="7" count="1" selected="0">
            <x v="791"/>
          </reference>
        </references>
      </pivotArea>
    </chartFormat>
    <chartFormat chart="5" format="794">
      <pivotArea type="data" outline="0" fieldPosition="0">
        <references count="2">
          <reference field="4294967294" count="1" selected="0">
            <x v="0"/>
          </reference>
          <reference field="7" count="1" selected="0">
            <x v="792"/>
          </reference>
        </references>
      </pivotArea>
    </chartFormat>
    <chartFormat chart="5" format="795">
      <pivotArea type="data" outline="0" fieldPosition="0">
        <references count="2">
          <reference field="4294967294" count="1" selected="0">
            <x v="0"/>
          </reference>
          <reference field="7" count="1" selected="0">
            <x v="793"/>
          </reference>
        </references>
      </pivotArea>
    </chartFormat>
    <chartFormat chart="5" format="796">
      <pivotArea type="data" outline="0" fieldPosition="0">
        <references count="2">
          <reference field="4294967294" count="1" selected="0">
            <x v="0"/>
          </reference>
          <reference field="7" count="1" selected="0">
            <x v="794"/>
          </reference>
        </references>
      </pivotArea>
    </chartFormat>
    <chartFormat chart="5" format="797">
      <pivotArea type="data" outline="0" fieldPosition="0">
        <references count="2">
          <reference field="4294967294" count="1" selected="0">
            <x v="0"/>
          </reference>
          <reference field="7" count="1" selected="0">
            <x v="795"/>
          </reference>
        </references>
      </pivotArea>
    </chartFormat>
    <chartFormat chart="5" format="798">
      <pivotArea type="data" outline="0" fieldPosition="0">
        <references count="2">
          <reference field="4294967294" count="1" selected="0">
            <x v="0"/>
          </reference>
          <reference field="7" count="1" selected="0">
            <x v="796"/>
          </reference>
        </references>
      </pivotArea>
    </chartFormat>
    <chartFormat chart="5" format="799">
      <pivotArea type="data" outline="0" fieldPosition="0">
        <references count="2">
          <reference field="4294967294" count="1" selected="0">
            <x v="0"/>
          </reference>
          <reference field="7" count="1" selected="0">
            <x v="797"/>
          </reference>
        </references>
      </pivotArea>
    </chartFormat>
    <chartFormat chart="5" format="800">
      <pivotArea type="data" outline="0" fieldPosition="0">
        <references count="2">
          <reference field="4294967294" count="1" selected="0">
            <x v="0"/>
          </reference>
          <reference field="7" count="1" selected="0">
            <x v="798"/>
          </reference>
        </references>
      </pivotArea>
    </chartFormat>
    <chartFormat chart="5" format="801">
      <pivotArea type="data" outline="0" fieldPosition="0">
        <references count="2">
          <reference field="4294967294" count="1" selected="0">
            <x v="0"/>
          </reference>
          <reference field="7" count="1" selected="0">
            <x v="799"/>
          </reference>
        </references>
      </pivotArea>
    </chartFormat>
    <chartFormat chart="5" format="802">
      <pivotArea type="data" outline="0" fieldPosition="0">
        <references count="2">
          <reference field="4294967294" count="1" selected="0">
            <x v="0"/>
          </reference>
          <reference field="7" count="1" selected="0">
            <x v="800"/>
          </reference>
        </references>
      </pivotArea>
    </chartFormat>
    <chartFormat chart="5" format="803">
      <pivotArea type="data" outline="0" fieldPosition="0">
        <references count="2">
          <reference field="4294967294" count="1" selected="0">
            <x v="0"/>
          </reference>
          <reference field="7" count="1" selected="0">
            <x v="801"/>
          </reference>
        </references>
      </pivotArea>
    </chartFormat>
    <chartFormat chart="5" format="804">
      <pivotArea type="data" outline="0" fieldPosition="0">
        <references count="2">
          <reference field="4294967294" count="1" selected="0">
            <x v="0"/>
          </reference>
          <reference field="7" count="1" selected="0">
            <x v="802"/>
          </reference>
        </references>
      </pivotArea>
    </chartFormat>
    <chartFormat chart="5" format="805">
      <pivotArea type="data" outline="0" fieldPosition="0">
        <references count="2">
          <reference field="4294967294" count="1" selected="0">
            <x v="0"/>
          </reference>
          <reference field="7" count="1" selected="0">
            <x v="803"/>
          </reference>
        </references>
      </pivotArea>
    </chartFormat>
    <chartFormat chart="5" format="806">
      <pivotArea type="data" outline="0" fieldPosition="0">
        <references count="2">
          <reference field="4294967294" count="1" selected="0">
            <x v="0"/>
          </reference>
          <reference field="7" count="1" selected="0">
            <x v="804"/>
          </reference>
        </references>
      </pivotArea>
    </chartFormat>
    <chartFormat chart="5" format="807">
      <pivotArea type="data" outline="0" fieldPosition="0">
        <references count="2">
          <reference field="4294967294" count="1" selected="0">
            <x v="0"/>
          </reference>
          <reference field="7" count="1" selected="0">
            <x v="805"/>
          </reference>
        </references>
      </pivotArea>
    </chartFormat>
    <chartFormat chart="5" format="808">
      <pivotArea type="data" outline="0" fieldPosition="0">
        <references count="2">
          <reference field="4294967294" count="1" selected="0">
            <x v="0"/>
          </reference>
          <reference field="7" count="1" selected="0">
            <x v="806"/>
          </reference>
        </references>
      </pivotArea>
    </chartFormat>
    <chartFormat chart="5" format="809">
      <pivotArea type="data" outline="0" fieldPosition="0">
        <references count="2">
          <reference field="4294967294" count="1" selected="0">
            <x v="0"/>
          </reference>
          <reference field="7" count="1" selected="0">
            <x v="807"/>
          </reference>
        </references>
      </pivotArea>
    </chartFormat>
    <chartFormat chart="5" format="810">
      <pivotArea type="data" outline="0" fieldPosition="0">
        <references count="2">
          <reference field="4294967294" count="1" selected="0">
            <x v="0"/>
          </reference>
          <reference field="7" count="1" selected="0">
            <x v="808"/>
          </reference>
        </references>
      </pivotArea>
    </chartFormat>
    <chartFormat chart="5" format="811">
      <pivotArea type="data" outline="0" fieldPosition="0">
        <references count="2">
          <reference field="4294967294" count="1" selected="0">
            <x v="0"/>
          </reference>
          <reference field="7" count="1" selected="0">
            <x v="809"/>
          </reference>
        </references>
      </pivotArea>
    </chartFormat>
    <chartFormat chart="5" format="812">
      <pivotArea type="data" outline="0" fieldPosition="0">
        <references count="2">
          <reference field="4294967294" count="1" selected="0">
            <x v="0"/>
          </reference>
          <reference field="7" count="1" selected="0">
            <x v="810"/>
          </reference>
        </references>
      </pivotArea>
    </chartFormat>
    <chartFormat chart="5" format="813">
      <pivotArea type="data" outline="0" fieldPosition="0">
        <references count="2">
          <reference field="4294967294" count="1" selected="0">
            <x v="0"/>
          </reference>
          <reference field="7" count="1" selected="0">
            <x v="811"/>
          </reference>
        </references>
      </pivotArea>
    </chartFormat>
    <chartFormat chart="5" format="814">
      <pivotArea type="data" outline="0" fieldPosition="0">
        <references count="2">
          <reference field="4294967294" count="1" selected="0">
            <x v="0"/>
          </reference>
          <reference field="7" count="1" selected="0">
            <x v="812"/>
          </reference>
        </references>
      </pivotArea>
    </chartFormat>
    <chartFormat chart="5" format="815">
      <pivotArea type="data" outline="0" fieldPosition="0">
        <references count="2">
          <reference field="4294967294" count="1" selected="0">
            <x v="0"/>
          </reference>
          <reference field="7" count="1" selected="0">
            <x v="813"/>
          </reference>
        </references>
      </pivotArea>
    </chartFormat>
    <chartFormat chart="5" format="816">
      <pivotArea type="data" outline="0" fieldPosition="0">
        <references count="2">
          <reference field="4294967294" count="1" selected="0">
            <x v="0"/>
          </reference>
          <reference field="7" count="1" selected="0">
            <x v="814"/>
          </reference>
        </references>
      </pivotArea>
    </chartFormat>
    <chartFormat chart="5" format="817">
      <pivotArea type="data" outline="0" fieldPosition="0">
        <references count="2">
          <reference field="4294967294" count="1" selected="0">
            <x v="0"/>
          </reference>
          <reference field="7" count="1" selected="0">
            <x v="815"/>
          </reference>
        </references>
      </pivotArea>
    </chartFormat>
    <chartFormat chart="5" format="818">
      <pivotArea type="data" outline="0" fieldPosition="0">
        <references count="2">
          <reference field="4294967294" count="1" selected="0">
            <x v="0"/>
          </reference>
          <reference field="7" count="1" selected="0">
            <x v="816"/>
          </reference>
        </references>
      </pivotArea>
    </chartFormat>
    <chartFormat chart="5" format="819">
      <pivotArea type="data" outline="0" fieldPosition="0">
        <references count="2">
          <reference field="4294967294" count="1" selected="0">
            <x v="0"/>
          </reference>
          <reference field="7" count="1" selected="0">
            <x v="817"/>
          </reference>
        </references>
      </pivotArea>
    </chartFormat>
    <chartFormat chart="5" format="820">
      <pivotArea type="data" outline="0" fieldPosition="0">
        <references count="2">
          <reference field="4294967294" count="1" selected="0">
            <x v="0"/>
          </reference>
          <reference field="7" count="1" selected="0">
            <x v="818"/>
          </reference>
        </references>
      </pivotArea>
    </chartFormat>
    <chartFormat chart="5" format="821">
      <pivotArea type="data" outline="0" fieldPosition="0">
        <references count="2">
          <reference field="4294967294" count="1" selected="0">
            <x v="0"/>
          </reference>
          <reference field="7" count="1" selected="0">
            <x v="819"/>
          </reference>
        </references>
      </pivotArea>
    </chartFormat>
    <chartFormat chart="5" format="822">
      <pivotArea type="data" outline="0" fieldPosition="0">
        <references count="2">
          <reference field="4294967294" count="1" selected="0">
            <x v="0"/>
          </reference>
          <reference field="7" count="1" selected="0">
            <x v="820"/>
          </reference>
        </references>
      </pivotArea>
    </chartFormat>
    <chartFormat chart="5" format="823">
      <pivotArea type="data" outline="0" fieldPosition="0">
        <references count="2">
          <reference field="4294967294" count="1" selected="0">
            <x v="0"/>
          </reference>
          <reference field="7" count="1" selected="0">
            <x v="821"/>
          </reference>
        </references>
      </pivotArea>
    </chartFormat>
    <chartFormat chart="5" format="824">
      <pivotArea type="data" outline="0" fieldPosition="0">
        <references count="2">
          <reference field="4294967294" count="1" selected="0">
            <x v="0"/>
          </reference>
          <reference field="7" count="1" selected="0">
            <x v="822"/>
          </reference>
        </references>
      </pivotArea>
    </chartFormat>
    <chartFormat chart="5" format="825">
      <pivotArea type="data" outline="0" fieldPosition="0">
        <references count="2">
          <reference field="4294967294" count="1" selected="0">
            <x v="0"/>
          </reference>
          <reference field="7" count="1" selected="0">
            <x v="823"/>
          </reference>
        </references>
      </pivotArea>
    </chartFormat>
    <chartFormat chart="5" format="826">
      <pivotArea type="data" outline="0" fieldPosition="0">
        <references count="2">
          <reference field="4294967294" count="1" selected="0">
            <x v="0"/>
          </reference>
          <reference field="7" count="1" selected="0">
            <x v="824"/>
          </reference>
        </references>
      </pivotArea>
    </chartFormat>
    <chartFormat chart="5" format="827">
      <pivotArea type="data" outline="0" fieldPosition="0">
        <references count="2">
          <reference field="4294967294" count="1" selected="0">
            <x v="0"/>
          </reference>
          <reference field="7" count="1" selected="0">
            <x v="825"/>
          </reference>
        </references>
      </pivotArea>
    </chartFormat>
    <chartFormat chart="5" format="828">
      <pivotArea type="data" outline="0" fieldPosition="0">
        <references count="2">
          <reference field="4294967294" count="1" selected="0">
            <x v="0"/>
          </reference>
          <reference field="7" count="1" selected="0">
            <x v="826"/>
          </reference>
        </references>
      </pivotArea>
    </chartFormat>
    <chartFormat chart="5" format="829">
      <pivotArea type="data" outline="0" fieldPosition="0">
        <references count="2">
          <reference field="4294967294" count="1" selected="0">
            <x v="0"/>
          </reference>
          <reference field="7" count="1" selected="0">
            <x v="827"/>
          </reference>
        </references>
      </pivotArea>
    </chartFormat>
    <chartFormat chart="5" format="830">
      <pivotArea type="data" outline="0" fieldPosition="0">
        <references count="2">
          <reference field="4294967294" count="1" selected="0">
            <x v="0"/>
          </reference>
          <reference field="7" count="1" selected="0">
            <x v="828"/>
          </reference>
        </references>
      </pivotArea>
    </chartFormat>
    <chartFormat chart="5" format="831">
      <pivotArea type="data" outline="0" fieldPosition="0">
        <references count="2">
          <reference field="4294967294" count="1" selected="0">
            <x v="0"/>
          </reference>
          <reference field="7" count="1" selected="0">
            <x v="829"/>
          </reference>
        </references>
      </pivotArea>
    </chartFormat>
    <chartFormat chart="5" format="832">
      <pivotArea type="data" outline="0" fieldPosition="0">
        <references count="2">
          <reference field="4294967294" count="1" selected="0">
            <x v="0"/>
          </reference>
          <reference field="7" count="1" selected="0">
            <x v="830"/>
          </reference>
        </references>
      </pivotArea>
    </chartFormat>
    <chartFormat chart="5" format="833">
      <pivotArea type="data" outline="0" fieldPosition="0">
        <references count="2">
          <reference field="4294967294" count="1" selected="0">
            <x v="0"/>
          </reference>
          <reference field="7" count="1" selected="0">
            <x v="831"/>
          </reference>
        </references>
      </pivotArea>
    </chartFormat>
    <chartFormat chart="5" format="834">
      <pivotArea type="data" outline="0" fieldPosition="0">
        <references count="2">
          <reference field="4294967294" count="1" selected="0">
            <x v="0"/>
          </reference>
          <reference field="7" count="1" selected="0">
            <x v="832"/>
          </reference>
        </references>
      </pivotArea>
    </chartFormat>
    <chartFormat chart="5" format="835">
      <pivotArea type="data" outline="0" fieldPosition="0">
        <references count="2">
          <reference field="4294967294" count="1" selected="0">
            <x v="0"/>
          </reference>
          <reference field="7" count="1" selected="0">
            <x v="833"/>
          </reference>
        </references>
      </pivotArea>
    </chartFormat>
    <chartFormat chart="5" format="836">
      <pivotArea type="data" outline="0" fieldPosition="0">
        <references count="2">
          <reference field="4294967294" count="1" selected="0">
            <x v="0"/>
          </reference>
          <reference field="7" count="1" selected="0">
            <x v="834"/>
          </reference>
        </references>
      </pivotArea>
    </chartFormat>
    <chartFormat chart="5" format="837">
      <pivotArea type="data" outline="0" fieldPosition="0">
        <references count="2">
          <reference field="4294967294" count="1" selected="0">
            <x v="0"/>
          </reference>
          <reference field="7" count="1" selected="0">
            <x v="835"/>
          </reference>
        </references>
      </pivotArea>
    </chartFormat>
    <chartFormat chart="5" format="838">
      <pivotArea type="data" outline="0" fieldPosition="0">
        <references count="2">
          <reference field="4294967294" count="1" selected="0">
            <x v="0"/>
          </reference>
          <reference field="7" count="1" selected="0">
            <x v="836"/>
          </reference>
        </references>
      </pivotArea>
    </chartFormat>
    <chartFormat chart="5" format="839">
      <pivotArea type="data" outline="0" fieldPosition="0">
        <references count="2">
          <reference field="4294967294" count="1" selected="0">
            <x v="0"/>
          </reference>
          <reference field="7" count="1" selected="0">
            <x v="837"/>
          </reference>
        </references>
      </pivotArea>
    </chartFormat>
    <chartFormat chart="5" format="840">
      <pivotArea type="data" outline="0" fieldPosition="0">
        <references count="2">
          <reference field="4294967294" count="1" selected="0">
            <x v="0"/>
          </reference>
          <reference field="7" count="1" selected="0">
            <x v="838"/>
          </reference>
        </references>
      </pivotArea>
    </chartFormat>
    <chartFormat chart="5" format="841">
      <pivotArea type="data" outline="0" fieldPosition="0">
        <references count="2">
          <reference field="4294967294" count="1" selected="0">
            <x v="0"/>
          </reference>
          <reference field="7" count="1" selected="0">
            <x v="839"/>
          </reference>
        </references>
      </pivotArea>
    </chartFormat>
    <chartFormat chart="5" format="842">
      <pivotArea type="data" outline="0" fieldPosition="0">
        <references count="2">
          <reference field="4294967294" count="1" selected="0">
            <x v="0"/>
          </reference>
          <reference field="7" count="1" selected="0">
            <x v="840"/>
          </reference>
        </references>
      </pivotArea>
    </chartFormat>
    <chartFormat chart="5" format="843">
      <pivotArea type="data" outline="0" fieldPosition="0">
        <references count="2">
          <reference field="4294967294" count="1" selected="0">
            <x v="0"/>
          </reference>
          <reference field="7" count="1" selected="0">
            <x v="841"/>
          </reference>
        </references>
      </pivotArea>
    </chartFormat>
    <chartFormat chart="5" format="844">
      <pivotArea type="data" outline="0" fieldPosition="0">
        <references count="2">
          <reference field="4294967294" count="1" selected="0">
            <x v="0"/>
          </reference>
          <reference field="7" count="1" selected="0">
            <x v="842"/>
          </reference>
        </references>
      </pivotArea>
    </chartFormat>
    <chartFormat chart="5" format="845">
      <pivotArea type="data" outline="0" fieldPosition="0">
        <references count="2">
          <reference field="4294967294" count="1" selected="0">
            <x v="0"/>
          </reference>
          <reference field="7" count="1" selected="0">
            <x v="843"/>
          </reference>
        </references>
      </pivotArea>
    </chartFormat>
    <chartFormat chart="5" format="846">
      <pivotArea type="data" outline="0" fieldPosition="0">
        <references count="2">
          <reference field="4294967294" count="1" selected="0">
            <x v="0"/>
          </reference>
          <reference field="7" count="1" selected="0">
            <x v="844"/>
          </reference>
        </references>
      </pivotArea>
    </chartFormat>
    <chartFormat chart="5" format="847">
      <pivotArea type="data" outline="0" fieldPosition="0">
        <references count="2">
          <reference field="4294967294" count="1" selected="0">
            <x v="0"/>
          </reference>
          <reference field="7" count="1" selected="0">
            <x v="845"/>
          </reference>
        </references>
      </pivotArea>
    </chartFormat>
    <chartFormat chart="5" format="848">
      <pivotArea type="data" outline="0" fieldPosition="0">
        <references count="2">
          <reference field="4294967294" count="1" selected="0">
            <x v="0"/>
          </reference>
          <reference field="7" count="1" selected="0">
            <x v="846"/>
          </reference>
        </references>
      </pivotArea>
    </chartFormat>
    <chartFormat chart="5" format="849">
      <pivotArea type="data" outline="0" fieldPosition="0">
        <references count="2">
          <reference field="4294967294" count="1" selected="0">
            <x v="0"/>
          </reference>
          <reference field="7" count="1" selected="0">
            <x v="847"/>
          </reference>
        </references>
      </pivotArea>
    </chartFormat>
    <chartFormat chart="5" format="850">
      <pivotArea type="data" outline="0" fieldPosition="0">
        <references count="2">
          <reference field="4294967294" count="1" selected="0">
            <x v="0"/>
          </reference>
          <reference field="7" count="1" selected="0">
            <x v="848"/>
          </reference>
        </references>
      </pivotArea>
    </chartFormat>
    <chartFormat chart="5" format="851">
      <pivotArea type="data" outline="0" fieldPosition="0">
        <references count="2">
          <reference field="4294967294" count="1" selected="0">
            <x v="0"/>
          </reference>
          <reference field="7" count="1" selected="0">
            <x v="849"/>
          </reference>
        </references>
      </pivotArea>
    </chartFormat>
    <chartFormat chart="5" format="852">
      <pivotArea type="data" outline="0" fieldPosition="0">
        <references count="2">
          <reference field="4294967294" count="1" selected="0">
            <x v="0"/>
          </reference>
          <reference field="7" count="1" selected="0">
            <x v="850"/>
          </reference>
        </references>
      </pivotArea>
    </chartFormat>
    <chartFormat chart="5" format="853">
      <pivotArea type="data" outline="0" fieldPosition="0">
        <references count="2">
          <reference field="4294967294" count="1" selected="0">
            <x v="0"/>
          </reference>
          <reference field="7" count="1" selected="0">
            <x v="851"/>
          </reference>
        </references>
      </pivotArea>
    </chartFormat>
    <chartFormat chart="5" format="854">
      <pivotArea type="data" outline="0" fieldPosition="0">
        <references count="2">
          <reference field="4294967294" count="1" selected="0">
            <x v="0"/>
          </reference>
          <reference field="7" count="1" selected="0">
            <x v="852"/>
          </reference>
        </references>
      </pivotArea>
    </chartFormat>
    <chartFormat chart="5" format="855">
      <pivotArea type="data" outline="0" fieldPosition="0">
        <references count="2">
          <reference field="4294967294" count="1" selected="0">
            <x v="0"/>
          </reference>
          <reference field="7" count="1" selected="0">
            <x v="853"/>
          </reference>
        </references>
      </pivotArea>
    </chartFormat>
    <chartFormat chart="5" format="856">
      <pivotArea type="data" outline="0" fieldPosition="0">
        <references count="2">
          <reference field="4294967294" count="1" selected="0">
            <x v="0"/>
          </reference>
          <reference field="7" count="1" selected="0">
            <x v="854"/>
          </reference>
        </references>
      </pivotArea>
    </chartFormat>
    <chartFormat chart="5" format="857">
      <pivotArea type="data" outline="0" fieldPosition="0">
        <references count="2">
          <reference field="4294967294" count="1" selected="0">
            <x v="0"/>
          </reference>
          <reference field="7" count="1" selected="0">
            <x v="855"/>
          </reference>
        </references>
      </pivotArea>
    </chartFormat>
    <chartFormat chart="5" format="858">
      <pivotArea type="data" outline="0" fieldPosition="0">
        <references count="2">
          <reference field="4294967294" count="1" selected="0">
            <x v="0"/>
          </reference>
          <reference field="7" count="1" selected="0">
            <x v="856"/>
          </reference>
        </references>
      </pivotArea>
    </chartFormat>
    <chartFormat chart="5" format="859">
      <pivotArea type="data" outline="0" fieldPosition="0">
        <references count="2">
          <reference field="4294967294" count="1" selected="0">
            <x v="0"/>
          </reference>
          <reference field="7" count="1" selected="0">
            <x v="857"/>
          </reference>
        </references>
      </pivotArea>
    </chartFormat>
    <chartFormat chart="5" format="860">
      <pivotArea type="data" outline="0" fieldPosition="0">
        <references count="2">
          <reference field="4294967294" count="1" selected="0">
            <x v="0"/>
          </reference>
          <reference field="7" count="1" selected="0">
            <x v="858"/>
          </reference>
        </references>
      </pivotArea>
    </chartFormat>
    <chartFormat chart="5" format="861">
      <pivotArea type="data" outline="0" fieldPosition="0">
        <references count="2">
          <reference field="4294967294" count="1" selected="0">
            <x v="0"/>
          </reference>
          <reference field="7" count="1" selected="0">
            <x v="859"/>
          </reference>
        </references>
      </pivotArea>
    </chartFormat>
    <chartFormat chart="5" format="862">
      <pivotArea type="data" outline="0" fieldPosition="0">
        <references count="2">
          <reference field="4294967294" count="1" selected="0">
            <x v="0"/>
          </reference>
          <reference field="7" count="1" selected="0">
            <x v="860"/>
          </reference>
        </references>
      </pivotArea>
    </chartFormat>
    <chartFormat chart="5" format="863">
      <pivotArea type="data" outline="0" fieldPosition="0">
        <references count="2">
          <reference field="4294967294" count="1" selected="0">
            <x v="0"/>
          </reference>
          <reference field="7" count="1" selected="0">
            <x v="861"/>
          </reference>
        </references>
      </pivotArea>
    </chartFormat>
    <chartFormat chart="5" format="864">
      <pivotArea type="data" outline="0" fieldPosition="0">
        <references count="2">
          <reference field="4294967294" count="1" selected="0">
            <x v="0"/>
          </reference>
          <reference field="7" count="1" selected="0">
            <x v="862"/>
          </reference>
        </references>
      </pivotArea>
    </chartFormat>
    <chartFormat chart="5" format="865">
      <pivotArea type="data" outline="0" fieldPosition="0">
        <references count="2">
          <reference field="4294967294" count="1" selected="0">
            <x v="0"/>
          </reference>
          <reference field="7" count="1" selected="0">
            <x v="863"/>
          </reference>
        </references>
      </pivotArea>
    </chartFormat>
    <chartFormat chart="5" format="866">
      <pivotArea type="data" outline="0" fieldPosition="0">
        <references count="2">
          <reference field="4294967294" count="1" selected="0">
            <x v="0"/>
          </reference>
          <reference field="7" count="1" selected="0">
            <x v="864"/>
          </reference>
        </references>
      </pivotArea>
    </chartFormat>
    <chartFormat chart="5" format="867">
      <pivotArea type="data" outline="0" fieldPosition="0">
        <references count="2">
          <reference field="4294967294" count="1" selected="0">
            <x v="0"/>
          </reference>
          <reference field="7" count="1" selected="0">
            <x v="865"/>
          </reference>
        </references>
      </pivotArea>
    </chartFormat>
    <chartFormat chart="5" format="868">
      <pivotArea type="data" outline="0" fieldPosition="0">
        <references count="2">
          <reference field="4294967294" count="1" selected="0">
            <x v="0"/>
          </reference>
          <reference field="7" count="1" selected="0">
            <x v="866"/>
          </reference>
        </references>
      </pivotArea>
    </chartFormat>
    <chartFormat chart="5" format="869">
      <pivotArea type="data" outline="0" fieldPosition="0">
        <references count="2">
          <reference field="4294967294" count="1" selected="0">
            <x v="0"/>
          </reference>
          <reference field="7" count="1" selected="0">
            <x v="867"/>
          </reference>
        </references>
      </pivotArea>
    </chartFormat>
    <chartFormat chart="5" format="870">
      <pivotArea type="data" outline="0" fieldPosition="0">
        <references count="2">
          <reference field="4294967294" count="1" selected="0">
            <x v="0"/>
          </reference>
          <reference field="7" count="1" selected="0">
            <x v="868"/>
          </reference>
        </references>
      </pivotArea>
    </chartFormat>
    <chartFormat chart="5" format="871">
      <pivotArea type="data" outline="0" fieldPosition="0">
        <references count="2">
          <reference field="4294967294" count="1" selected="0">
            <x v="0"/>
          </reference>
          <reference field="7" count="1" selected="0">
            <x v="869"/>
          </reference>
        </references>
      </pivotArea>
    </chartFormat>
    <chartFormat chart="5" format="872">
      <pivotArea type="data" outline="0" fieldPosition="0">
        <references count="2">
          <reference field="4294967294" count="1" selected="0">
            <x v="0"/>
          </reference>
          <reference field="7" count="1" selected="0">
            <x v="870"/>
          </reference>
        </references>
      </pivotArea>
    </chartFormat>
    <chartFormat chart="5" format="873">
      <pivotArea type="data" outline="0" fieldPosition="0">
        <references count="2">
          <reference field="4294967294" count="1" selected="0">
            <x v="0"/>
          </reference>
          <reference field="7" count="1" selected="0">
            <x v="871"/>
          </reference>
        </references>
      </pivotArea>
    </chartFormat>
    <chartFormat chart="5" format="874">
      <pivotArea type="data" outline="0" fieldPosition="0">
        <references count="2">
          <reference field="4294967294" count="1" selected="0">
            <x v="0"/>
          </reference>
          <reference field="7" count="1" selected="0">
            <x v="872"/>
          </reference>
        </references>
      </pivotArea>
    </chartFormat>
    <chartFormat chart="5" format="875">
      <pivotArea type="data" outline="0" fieldPosition="0">
        <references count="2">
          <reference field="4294967294" count="1" selected="0">
            <x v="0"/>
          </reference>
          <reference field="7" count="1" selected="0">
            <x v="873"/>
          </reference>
        </references>
      </pivotArea>
    </chartFormat>
    <chartFormat chart="5" format="876">
      <pivotArea type="data" outline="0" fieldPosition="0">
        <references count="2">
          <reference field="4294967294" count="1" selected="0">
            <x v="0"/>
          </reference>
          <reference field="7" count="1" selected="0">
            <x v="874"/>
          </reference>
        </references>
      </pivotArea>
    </chartFormat>
    <chartFormat chart="5" format="877">
      <pivotArea type="data" outline="0" fieldPosition="0">
        <references count="2">
          <reference field="4294967294" count="1" selected="0">
            <x v="0"/>
          </reference>
          <reference field="7" count="1" selected="0">
            <x v="875"/>
          </reference>
        </references>
      </pivotArea>
    </chartFormat>
    <chartFormat chart="5" format="878">
      <pivotArea type="data" outline="0" fieldPosition="0">
        <references count="2">
          <reference field="4294967294" count="1" selected="0">
            <x v="0"/>
          </reference>
          <reference field="7" count="1" selected="0">
            <x v="876"/>
          </reference>
        </references>
      </pivotArea>
    </chartFormat>
    <chartFormat chart="5" format="879">
      <pivotArea type="data" outline="0" fieldPosition="0">
        <references count="2">
          <reference field="4294967294" count="1" selected="0">
            <x v="0"/>
          </reference>
          <reference field="7" count="1" selected="0">
            <x v="877"/>
          </reference>
        </references>
      </pivotArea>
    </chartFormat>
    <chartFormat chart="5" format="880">
      <pivotArea type="data" outline="0" fieldPosition="0">
        <references count="2">
          <reference field="4294967294" count="1" selected="0">
            <x v="0"/>
          </reference>
          <reference field="7" count="1" selected="0">
            <x v="878"/>
          </reference>
        </references>
      </pivotArea>
    </chartFormat>
    <chartFormat chart="5" format="881">
      <pivotArea type="data" outline="0" fieldPosition="0">
        <references count="2">
          <reference field="4294967294" count="1" selected="0">
            <x v="0"/>
          </reference>
          <reference field="7" count="1" selected="0">
            <x v="879"/>
          </reference>
        </references>
      </pivotArea>
    </chartFormat>
    <chartFormat chart="5" format="882">
      <pivotArea type="data" outline="0" fieldPosition="0">
        <references count="2">
          <reference field="4294967294" count="1" selected="0">
            <x v="0"/>
          </reference>
          <reference field="7" count="1" selected="0">
            <x v="880"/>
          </reference>
        </references>
      </pivotArea>
    </chartFormat>
    <chartFormat chart="5" format="883">
      <pivotArea type="data" outline="0" fieldPosition="0">
        <references count="2">
          <reference field="4294967294" count="1" selected="0">
            <x v="0"/>
          </reference>
          <reference field="7" count="1" selected="0">
            <x v="881"/>
          </reference>
        </references>
      </pivotArea>
    </chartFormat>
    <chartFormat chart="5" format="884">
      <pivotArea type="data" outline="0" fieldPosition="0">
        <references count="2">
          <reference field="4294967294" count="1" selected="0">
            <x v="0"/>
          </reference>
          <reference field="7" count="1" selected="0">
            <x v="882"/>
          </reference>
        </references>
      </pivotArea>
    </chartFormat>
    <chartFormat chart="5" format="885">
      <pivotArea type="data" outline="0" fieldPosition="0">
        <references count="2">
          <reference field="4294967294" count="1" selected="0">
            <x v="0"/>
          </reference>
          <reference field="7" count="1" selected="0">
            <x v="883"/>
          </reference>
        </references>
      </pivotArea>
    </chartFormat>
    <chartFormat chart="5" format="886">
      <pivotArea type="data" outline="0" fieldPosition="0">
        <references count="2">
          <reference field="4294967294" count="1" selected="0">
            <x v="0"/>
          </reference>
          <reference field="7" count="1" selected="0">
            <x v="884"/>
          </reference>
        </references>
      </pivotArea>
    </chartFormat>
    <chartFormat chart="5" format="887">
      <pivotArea type="data" outline="0" fieldPosition="0">
        <references count="2">
          <reference field="4294967294" count="1" selected="0">
            <x v="0"/>
          </reference>
          <reference field="7" count="1" selected="0">
            <x v="885"/>
          </reference>
        </references>
      </pivotArea>
    </chartFormat>
    <chartFormat chart="5" format="888">
      <pivotArea type="data" outline="0" fieldPosition="0">
        <references count="2">
          <reference field="4294967294" count="1" selected="0">
            <x v="0"/>
          </reference>
          <reference field="7" count="1" selected="0">
            <x v="886"/>
          </reference>
        </references>
      </pivotArea>
    </chartFormat>
    <chartFormat chart="5" format="889">
      <pivotArea type="data" outline="0" fieldPosition="0">
        <references count="2">
          <reference field="4294967294" count="1" selected="0">
            <x v="0"/>
          </reference>
          <reference field="7" count="1" selected="0">
            <x v="887"/>
          </reference>
        </references>
      </pivotArea>
    </chartFormat>
    <chartFormat chart="5" format="890">
      <pivotArea type="data" outline="0" fieldPosition="0">
        <references count="2">
          <reference field="4294967294" count="1" selected="0">
            <x v="0"/>
          </reference>
          <reference field="7" count="1" selected="0">
            <x v="888"/>
          </reference>
        </references>
      </pivotArea>
    </chartFormat>
    <chartFormat chart="5" format="891">
      <pivotArea type="data" outline="0" fieldPosition="0">
        <references count="2">
          <reference field="4294967294" count="1" selected="0">
            <x v="0"/>
          </reference>
          <reference field="7" count="1" selected="0">
            <x v="889"/>
          </reference>
        </references>
      </pivotArea>
    </chartFormat>
    <chartFormat chart="5" format="892">
      <pivotArea type="data" outline="0" fieldPosition="0">
        <references count="2">
          <reference field="4294967294" count="1" selected="0">
            <x v="0"/>
          </reference>
          <reference field="7" count="1" selected="0">
            <x v="890"/>
          </reference>
        </references>
      </pivotArea>
    </chartFormat>
    <chartFormat chart="5" format="893">
      <pivotArea type="data" outline="0" fieldPosition="0">
        <references count="2">
          <reference field="4294967294" count="1" selected="0">
            <x v="0"/>
          </reference>
          <reference field="7" count="1" selected="0">
            <x v="891"/>
          </reference>
        </references>
      </pivotArea>
    </chartFormat>
    <chartFormat chart="5" format="894">
      <pivotArea type="data" outline="0" fieldPosition="0">
        <references count="2">
          <reference field="4294967294" count="1" selected="0">
            <x v="0"/>
          </reference>
          <reference field="7" count="1" selected="0">
            <x v="892"/>
          </reference>
        </references>
      </pivotArea>
    </chartFormat>
    <chartFormat chart="5" format="895">
      <pivotArea type="data" outline="0" fieldPosition="0">
        <references count="2">
          <reference field="4294967294" count="1" selected="0">
            <x v="0"/>
          </reference>
          <reference field="7" count="1" selected="0">
            <x v="893"/>
          </reference>
        </references>
      </pivotArea>
    </chartFormat>
    <chartFormat chart="5" format="896">
      <pivotArea type="data" outline="0" fieldPosition="0">
        <references count="2">
          <reference field="4294967294" count="1" selected="0">
            <x v="0"/>
          </reference>
          <reference field="7" count="1" selected="0">
            <x v="894"/>
          </reference>
        </references>
      </pivotArea>
    </chartFormat>
    <chartFormat chart="5" format="897">
      <pivotArea type="data" outline="0" fieldPosition="0">
        <references count="2">
          <reference field="4294967294" count="1" selected="0">
            <x v="0"/>
          </reference>
          <reference field="7" count="1" selected="0">
            <x v="895"/>
          </reference>
        </references>
      </pivotArea>
    </chartFormat>
    <chartFormat chart="5" format="898">
      <pivotArea type="data" outline="0" fieldPosition="0">
        <references count="2">
          <reference field="4294967294" count="1" selected="0">
            <x v="0"/>
          </reference>
          <reference field="7" count="1" selected="0">
            <x v="896"/>
          </reference>
        </references>
      </pivotArea>
    </chartFormat>
    <chartFormat chart="5" format="899">
      <pivotArea type="data" outline="0" fieldPosition="0">
        <references count="2">
          <reference field="4294967294" count="1" selected="0">
            <x v="0"/>
          </reference>
          <reference field="7" count="1" selected="0">
            <x v="897"/>
          </reference>
        </references>
      </pivotArea>
    </chartFormat>
    <chartFormat chart="5" format="900">
      <pivotArea type="data" outline="0" fieldPosition="0">
        <references count="2">
          <reference field="4294967294" count="1" selected="0">
            <x v="0"/>
          </reference>
          <reference field="7" count="1" selected="0">
            <x v="898"/>
          </reference>
        </references>
      </pivotArea>
    </chartFormat>
    <chartFormat chart="5" format="901">
      <pivotArea type="data" outline="0" fieldPosition="0">
        <references count="2">
          <reference field="4294967294" count="1" selected="0">
            <x v="0"/>
          </reference>
          <reference field="7" count="1" selected="0">
            <x v="899"/>
          </reference>
        </references>
      </pivotArea>
    </chartFormat>
    <chartFormat chart="5" format="902">
      <pivotArea type="data" outline="0" fieldPosition="0">
        <references count="2">
          <reference field="4294967294" count="1" selected="0">
            <x v="0"/>
          </reference>
          <reference field="7" count="1" selected="0">
            <x v="900"/>
          </reference>
        </references>
      </pivotArea>
    </chartFormat>
    <chartFormat chart="5" format="903">
      <pivotArea type="data" outline="0" fieldPosition="0">
        <references count="2">
          <reference field="4294967294" count="1" selected="0">
            <x v="0"/>
          </reference>
          <reference field="7" count="1" selected="0">
            <x v="901"/>
          </reference>
        </references>
      </pivotArea>
    </chartFormat>
    <chartFormat chart="5" format="904">
      <pivotArea type="data" outline="0" fieldPosition="0">
        <references count="2">
          <reference field="4294967294" count="1" selected="0">
            <x v="0"/>
          </reference>
          <reference field="7" count="1" selected="0">
            <x v="902"/>
          </reference>
        </references>
      </pivotArea>
    </chartFormat>
    <chartFormat chart="5" format="905">
      <pivotArea type="data" outline="0" fieldPosition="0">
        <references count="2">
          <reference field="4294967294" count="1" selected="0">
            <x v="0"/>
          </reference>
          <reference field="7" count="1" selected="0">
            <x v="903"/>
          </reference>
        </references>
      </pivotArea>
    </chartFormat>
    <chartFormat chart="5" format="906">
      <pivotArea type="data" outline="0" fieldPosition="0">
        <references count="2">
          <reference field="4294967294" count="1" selected="0">
            <x v="0"/>
          </reference>
          <reference field="7" count="1" selected="0">
            <x v="904"/>
          </reference>
        </references>
      </pivotArea>
    </chartFormat>
    <chartFormat chart="5" format="907">
      <pivotArea type="data" outline="0" fieldPosition="0">
        <references count="2">
          <reference field="4294967294" count="1" selected="0">
            <x v="0"/>
          </reference>
          <reference field="7" count="1" selected="0">
            <x v="905"/>
          </reference>
        </references>
      </pivotArea>
    </chartFormat>
    <chartFormat chart="5" format="908">
      <pivotArea type="data" outline="0" fieldPosition="0">
        <references count="2">
          <reference field="4294967294" count="1" selected="0">
            <x v="0"/>
          </reference>
          <reference field="7" count="1" selected="0">
            <x v="906"/>
          </reference>
        </references>
      </pivotArea>
    </chartFormat>
    <chartFormat chart="5" format="909">
      <pivotArea type="data" outline="0" fieldPosition="0">
        <references count="2">
          <reference field="4294967294" count="1" selected="0">
            <x v="0"/>
          </reference>
          <reference field="7" count="1" selected="0">
            <x v="907"/>
          </reference>
        </references>
      </pivotArea>
    </chartFormat>
    <chartFormat chart="5" format="910">
      <pivotArea type="data" outline="0" fieldPosition="0">
        <references count="2">
          <reference field="4294967294" count="1" selected="0">
            <x v="0"/>
          </reference>
          <reference field="7" count="1" selected="0">
            <x v="908"/>
          </reference>
        </references>
      </pivotArea>
    </chartFormat>
    <chartFormat chart="5" format="911">
      <pivotArea type="data" outline="0" fieldPosition="0">
        <references count="2">
          <reference field="4294967294" count="1" selected="0">
            <x v="0"/>
          </reference>
          <reference field="7" count="1" selected="0">
            <x v="909"/>
          </reference>
        </references>
      </pivotArea>
    </chartFormat>
    <chartFormat chart="5" format="912">
      <pivotArea type="data" outline="0" fieldPosition="0">
        <references count="2">
          <reference field="4294967294" count="1" selected="0">
            <x v="0"/>
          </reference>
          <reference field="7" count="1" selected="0">
            <x v="910"/>
          </reference>
        </references>
      </pivotArea>
    </chartFormat>
    <chartFormat chart="5" format="913">
      <pivotArea type="data" outline="0" fieldPosition="0">
        <references count="2">
          <reference field="4294967294" count="1" selected="0">
            <x v="0"/>
          </reference>
          <reference field="7" count="1" selected="0">
            <x v="911"/>
          </reference>
        </references>
      </pivotArea>
    </chartFormat>
    <chartFormat chart="5" format="914">
      <pivotArea type="data" outline="0" fieldPosition="0">
        <references count="2">
          <reference field="4294967294" count="1" selected="0">
            <x v="0"/>
          </reference>
          <reference field="7" count="1" selected="0">
            <x v="912"/>
          </reference>
        </references>
      </pivotArea>
    </chartFormat>
    <chartFormat chart="5" format="915">
      <pivotArea type="data" outline="0" fieldPosition="0">
        <references count="2">
          <reference field="4294967294" count="1" selected="0">
            <x v="0"/>
          </reference>
          <reference field="7" count="1" selected="0">
            <x v="913"/>
          </reference>
        </references>
      </pivotArea>
    </chartFormat>
    <chartFormat chart="5" format="916">
      <pivotArea type="data" outline="0" fieldPosition="0">
        <references count="2">
          <reference field="4294967294" count="1" selected="0">
            <x v="0"/>
          </reference>
          <reference field="7" count="1" selected="0">
            <x v="914"/>
          </reference>
        </references>
      </pivotArea>
    </chartFormat>
    <chartFormat chart="5" format="917">
      <pivotArea type="data" outline="0" fieldPosition="0">
        <references count="2">
          <reference field="4294967294" count="1" selected="0">
            <x v="0"/>
          </reference>
          <reference field="7" count="1" selected="0">
            <x v="915"/>
          </reference>
        </references>
      </pivotArea>
    </chartFormat>
    <chartFormat chart="5" format="918">
      <pivotArea type="data" outline="0" fieldPosition="0">
        <references count="2">
          <reference field="4294967294" count="1" selected="0">
            <x v="0"/>
          </reference>
          <reference field="7" count="1" selected="0">
            <x v="916"/>
          </reference>
        </references>
      </pivotArea>
    </chartFormat>
    <chartFormat chart="5" format="919">
      <pivotArea type="data" outline="0" fieldPosition="0">
        <references count="2">
          <reference field="4294967294" count="1" selected="0">
            <x v="0"/>
          </reference>
          <reference field="7" count="1" selected="0">
            <x v="917"/>
          </reference>
        </references>
      </pivotArea>
    </chartFormat>
    <chartFormat chart="5" format="920">
      <pivotArea type="data" outline="0" fieldPosition="0">
        <references count="2">
          <reference field="4294967294" count="1" selected="0">
            <x v="0"/>
          </reference>
          <reference field="7" count="1" selected="0">
            <x v="918"/>
          </reference>
        </references>
      </pivotArea>
    </chartFormat>
    <chartFormat chart="5" format="921">
      <pivotArea type="data" outline="0" fieldPosition="0">
        <references count="2">
          <reference field="4294967294" count="1" selected="0">
            <x v="0"/>
          </reference>
          <reference field="7" count="1" selected="0">
            <x v="919"/>
          </reference>
        </references>
      </pivotArea>
    </chartFormat>
    <chartFormat chart="5" format="922">
      <pivotArea type="data" outline="0" fieldPosition="0">
        <references count="2">
          <reference field="4294967294" count="1" selected="0">
            <x v="0"/>
          </reference>
          <reference field="7" count="1" selected="0">
            <x v="920"/>
          </reference>
        </references>
      </pivotArea>
    </chartFormat>
    <chartFormat chart="5" format="923">
      <pivotArea type="data" outline="0" fieldPosition="0">
        <references count="2">
          <reference field="4294967294" count="1" selected="0">
            <x v="0"/>
          </reference>
          <reference field="7" count="1" selected="0">
            <x v="921"/>
          </reference>
        </references>
      </pivotArea>
    </chartFormat>
    <chartFormat chart="5" format="924">
      <pivotArea type="data" outline="0" fieldPosition="0">
        <references count="2">
          <reference field="4294967294" count="1" selected="0">
            <x v="0"/>
          </reference>
          <reference field="7" count="1" selected="0">
            <x v="922"/>
          </reference>
        </references>
      </pivotArea>
    </chartFormat>
    <chartFormat chart="5" format="925">
      <pivotArea type="data" outline="0" fieldPosition="0">
        <references count="2">
          <reference field="4294967294" count="1" selected="0">
            <x v="0"/>
          </reference>
          <reference field="7" count="1" selected="0">
            <x v="923"/>
          </reference>
        </references>
      </pivotArea>
    </chartFormat>
    <chartFormat chart="5" format="926">
      <pivotArea type="data" outline="0" fieldPosition="0">
        <references count="2">
          <reference field="4294967294" count="1" selected="0">
            <x v="0"/>
          </reference>
          <reference field="7" count="1" selected="0">
            <x v="924"/>
          </reference>
        </references>
      </pivotArea>
    </chartFormat>
    <chartFormat chart="5" format="927">
      <pivotArea type="data" outline="0" fieldPosition="0">
        <references count="2">
          <reference field="4294967294" count="1" selected="0">
            <x v="0"/>
          </reference>
          <reference field="7" count="1" selected="0">
            <x v="925"/>
          </reference>
        </references>
      </pivotArea>
    </chartFormat>
    <chartFormat chart="5" format="928">
      <pivotArea type="data" outline="0" fieldPosition="0">
        <references count="2">
          <reference field="4294967294" count="1" selected="0">
            <x v="0"/>
          </reference>
          <reference field="7" count="1" selected="0">
            <x v="926"/>
          </reference>
        </references>
      </pivotArea>
    </chartFormat>
    <chartFormat chart="5" format="929">
      <pivotArea type="data" outline="0" fieldPosition="0">
        <references count="2">
          <reference field="4294967294" count="1" selected="0">
            <x v="0"/>
          </reference>
          <reference field="7" count="1" selected="0">
            <x v="927"/>
          </reference>
        </references>
      </pivotArea>
    </chartFormat>
    <chartFormat chart="5" format="930">
      <pivotArea type="data" outline="0" fieldPosition="0">
        <references count="2">
          <reference field="4294967294" count="1" selected="0">
            <x v="0"/>
          </reference>
          <reference field="7" count="1" selected="0">
            <x v="928"/>
          </reference>
        </references>
      </pivotArea>
    </chartFormat>
    <chartFormat chart="5" format="931">
      <pivotArea type="data" outline="0" fieldPosition="0">
        <references count="2">
          <reference field="4294967294" count="1" selected="0">
            <x v="0"/>
          </reference>
          <reference field="7" count="1" selected="0">
            <x v="929"/>
          </reference>
        </references>
      </pivotArea>
    </chartFormat>
    <chartFormat chart="5" format="932">
      <pivotArea type="data" outline="0" fieldPosition="0">
        <references count="2">
          <reference field="4294967294" count="1" selected="0">
            <x v="0"/>
          </reference>
          <reference field="7" count="1" selected="0">
            <x v="930"/>
          </reference>
        </references>
      </pivotArea>
    </chartFormat>
    <chartFormat chart="5" format="933">
      <pivotArea type="data" outline="0" fieldPosition="0">
        <references count="2">
          <reference field="4294967294" count="1" selected="0">
            <x v="0"/>
          </reference>
          <reference field="7" count="1" selected="0">
            <x v="931"/>
          </reference>
        </references>
      </pivotArea>
    </chartFormat>
    <chartFormat chart="5" format="934">
      <pivotArea type="data" outline="0" fieldPosition="0">
        <references count="2">
          <reference field="4294967294" count="1" selected="0">
            <x v="0"/>
          </reference>
          <reference field="7" count="1" selected="0">
            <x v="932"/>
          </reference>
        </references>
      </pivotArea>
    </chartFormat>
    <chartFormat chart="5" format="935">
      <pivotArea type="data" outline="0" fieldPosition="0">
        <references count="2">
          <reference field="4294967294" count="1" selected="0">
            <x v="0"/>
          </reference>
          <reference field="7" count="1" selected="0">
            <x v="933"/>
          </reference>
        </references>
      </pivotArea>
    </chartFormat>
    <chartFormat chart="5" format="936">
      <pivotArea type="data" outline="0" fieldPosition="0">
        <references count="2">
          <reference field="4294967294" count="1" selected="0">
            <x v="0"/>
          </reference>
          <reference field="7" count="1" selected="0">
            <x v="934"/>
          </reference>
        </references>
      </pivotArea>
    </chartFormat>
    <chartFormat chart="5" format="937">
      <pivotArea type="data" outline="0" fieldPosition="0">
        <references count="2">
          <reference field="4294967294" count="1" selected="0">
            <x v="0"/>
          </reference>
          <reference field="7" count="1" selected="0">
            <x v="935"/>
          </reference>
        </references>
      </pivotArea>
    </chartFormat>
    <chartFormat chart="5" format="938">
      <pivotArea type="data" outline="0" fieldPosition="0">
        <references count="2">
          <reference field="4294967294" count="1" selected="0">
            <x v="0"/>
          </reference>
          <reference field="7" count="1" selected="0">
            <x v="936"/>
          </reference>
        </references>
      </pivotArea>
    </chartFormat>
    <chartFormat chart="5" format="939">
      <pivotArea type="data" outline="0" fieldPosition="0">
        <references count="2">
          <reference field="4294967294" count="1" selected="0">
            <x v="0"/>
          </reference>
          <reference field="7" count="1" selected="0">
            <x v="937"/>
          </reference>
        </references>
      </pivotArea>
    </chartFormat>
    <chartFormat chart="5" format="940">
      <pivotArea type="data" outline="0" fieldPosition="0">
        <references count="2">
          <reference field="4294967294" count="1" selected="0">
            <x v="0"/>
          </reference>
          <reference field="7" count="1" selected="0">
            <x v="938"/>
          </reference>
        </references>
      </pivotArea>
    </chartFormat>
    <chartFormat chart="5" format="941">
      <pivotArea type="data" outline="0" fieldPosition="0">
        <references count="2">
          <reference field="4294967294" count="1" selected="0">
            <x v="0"/>
          </reference>
          <reference field="7" count="1" selected="0">
            <x v="939"/>
          </reference>
        </references>
      </pivotArea>
    </chartFormat>
    <chartFormat chart="5" format="942">
      <pivotArea type="data" outline="0" fieldPosition="0">
        <references count="2">
          <reference field="4294967294" count="1" selected="0">
            <x v="0"/>
          </reference>
          <reference field="7" count="1" selected="0">
            <x v="940"/>
          </reference>
        </references>
      </pivotArea>
    </chartFormat>
    <chartFormat chart="5" format="943">
      <pivotArea type="data" outline="0" fieldPosition="0">
        <references count="2">
          <reference field="4294967294" count="1" selected="0">
            <x v="0"/>
          </reference>
          <reference field="7" count="1" selected="0">
            <x v="941"/>
          </reference>
        </references>
      </pivotArea>
    </chartFormat>
    <chartFormat chart="5" format="944">
      <pivotArea type="data" outline="0" fieldPosition="0">
        <references count="2">
          <reference field="4294967294" count="1" selected="0">
            <x v="0"/>
          </reference>
          <reference field="7" count="1" selected="0">
            <x v="942"/>
          </reference>
        </references>
      </pivotArea>
    </chartFormat>
    <chartFormat chart="5" format="945">
      <pivotArea type="data" outline="0" fieldPosition="0">
        <references count="2">
          <reference field="4294967294" count="1" selected="0">
            <x v="0"/>
          </reference>
          <reference field="7" count="1" selected="0">
            <x v="943"/>
          </reference>
        </references>
      </pivotArea>
    </chartFormat>
    <chartFormat chart="5" format="946">
      <pivotArea type="data" outline="0" fieldPosition="0">
        <references count="2">
          <reference field="4294967294" count="1" selected="0">
            <x v="0"/>
          </reference>
          <reference field="7" count="1" selected="0">
            <x v="944"/>
          </reference>
        </references>
      </pivotArea>
    </chartFormat>
    <chartFormat chart="5" format="947">
      <pivotArea type="data" outline="0" fieldPosition="0">
        <references count="2">
          <reference field="4294967294" count="1" selected="0">
            <x v="0"/>
          </reference>
          <reference field="7" count="1" selected="0">
            <x v="945"/>
          </reference>
        </references>
      </pivotArea>
    </chartFormat>
    <chartFormat chart="5" format="948">
      <pivotArea type="data" outline="0" fieldPosition="0">
        <references count="2">
          <reference field="4294967294" count="1" selected="0">
            <x v="0"/>
          </reference>
          <reference field="7" count="1" selected="0">
            <x v="946"/>
          </reference>
        </references>
      </pivotArea>
    </chartFormat>
    <chartFormat chart="5" format="949">
      <pivotArea type="data" outline="0" fieldPosition="0">
        <references count="2">
          <reference field="4294967294" count="1" selected="0">
            <x v="0"/>
          </reference>
          <reference field="7" count="1" selected="0">
            <x v="947"/>
          </reference>
        </references>
      </pivotArea>
    </chartFormat>
    <chartFormat chart="5" format="950">
      <pivotArea type="data" outline="0" fieldPosition="0">
        <references count="2">
          <reference field="4294967294" count="1" selected="0">
            <x v="0"/>
          </reference>
          <reference field="7" count="1" selected="0">
            <x v="948"/>
          </reference>
        </references>
      </pivotArea>
    </chartFormat>
    <chartFormat chart="5" format="951">
      <pivotArea type="data" outline="0" fieldPosition="0">
        <references count="2">
          <reference field="4294967294" count="1" selected="0">
            <x v="0"/>
          </reference>
          <reference field="7" count="1" selected="0">
            <x v="949"/>
          </reference>
        </references>
      </pivotArea>
    </chartFormat>
    <chartFormat chart="5" format="952">
      <pivotArea type="data" outline="0" fieldPosition="0">
        <references count="2">
          <reference field="4294967294" count="1" selected="0">
            <x v="0"/>
          </reference>
          <reference field="7" count="1" selected="0">
            <x v="950"/>
          </reference>
        </references>
      </pivotArea>
    </chartFormat>
    <chartFormat chart="5" format="953">
      <pivotArea type="data" outline="0" fieldPosition="0">
        <references count="2">
          <reference field="4294967294" count="1" selected="0">
            <x v="0"/>
          </reference>
          <reference field="7" count="1" selected="0">
            <x v="951"/>
          </reference>
        </references>
      </pivotArea>
    </chartFormat>
    <chartFormat chart="5" format="954">
      <pivotArea type="data" outline="0" fieldPosition="0">
        <references count="2">
          <reference field="4294967294" count="1" selected="0">
            <x v="0"/>
          </reference>
          <reference field="7" count="1" selected="0">
            <x v="952"/>
          </reference>
        </references>
      </pivotArea>
    </chartFormat>
    <chartFormat chart="5" format="955">
      <pivotArea type="data" outline="0" fieldPosition="0">
        <references count="2">
          <reference field="4294967294" count="1" selected="0">
            <x v="0"/>
          </reference>
          <reference field="7" count="1" selected="0">
            <x v="953"/>
          </reference>
        </references>
      </pivotArea>
    </chartFormat>
    <chartFormat chart="5" format="956">
      <pivotArea type="data" outline="0" fieldPosition="0">
        <references count="2">
          <reference field="4294967294" count="1" selected="0">
            <x v="0"/>
          </reference>
          <reference field="7" count="1" selected="0">
            <x v="954"/>
          </reference>
        </references>
      </pivotArea>
    </chartFormat>
    <chartFormat chart="5" format="957">
      <pivotArea type="data" outline="0" fieldPosition="0">
        <references count="2">
          <reference field="4294967294" count="1" selected="0">
            <x v="0"/>
          </reference>
          <reference field="7" count="1" selected="0">
            <x v="955"/>
          </reference>
        </references>
      </pivotArea>
    </chartFormat>
    <chartFormat chart="5" format="958">
      <pivotArea type="data" outline="0" fieldPosition="0">
        <references count="2">
          <reference field="4294967294" count="1" selected="0">
            <x v="0"/>
          </reference>
          <reference field="7" count="1" selected="0">
            <x v="956"/>
          </reference>
        </references>
      </pivotArea>
    </chartFormat>
    <chartFormat chart="5" format="959">
      <pivotArea type="data" outline="0" fieldPosition="0">
        <references count="2">
          <reference field="4294967294" count="1" selected="0">
            <x v="0"/>
          </reference>
          <reference field="7" count="1" selected="0">
            <x v="957"/>
          </reference>
        </references>
      </pivotArea>
    </chartFormat>
    <chartFormat chart="5" format="960">
      <pivotArea type="data" outline="0" fieldPosition="0">
        <references count="2">
          <reference field="4294967294" count="1" selected="0">
            <x v="0"/>
          </reference>
          <reference field="7" count="1" selected="0">
            <x v="958"/>
          </reference>
        </references>
      </pivotArea>
    </chartFormat>
    <chartFormat chart="5" format="961">
      <pivotArea type="data" outline="0" fieldPosition="0">
        <references count="2">
          <reference field="4294967294" count="1" selected="0">
            <x v="0"/>
          </reference>
          <reference field="7" count="1" selected="0">
            <x v="959"/>
          </reference>
        </references>
      </pivotArea>
    </chartFormat>
    <chartFormat chart="5" format="962">
      <pivotArea type="data" outline="0" fieldPosition="0">
        <references count="2">
          <reference field="4294967294" count="1" selected="0">
            <x v="0"/>
          </reference>
          <reference field="7" count="1" selected="0">
            <x v="960"/>
          </reference>
        </references>
      </pivotArea>
    </chartFormat>
    <chartFormat chart="5" format="963">
      <pivotArea type="data" outline="0" fieldPosition="0">
        <references count="2">
          <reference field="4294967294" count="1" selected="0">
            <x v="0"/>
          </reference>
          <reference field="7" count="1" selected="0">
            <x v="961"/>
          </reference>
        </references>
      </pivotArea>
    </chartFormat>
    <chartFormat chart="5" format="964">
      <pivotArea type="data" outline="0" fieldPosition="0">
        <references count="2">
          <reference field="4294967294" count="1" selected="0">
            <x v="0"/>
          </reference>
          <reference field="7" count="1" selected="0">
            <x v="962"/>
          </reference>
        </references>
      </pivotArea>
    </chartFormat>
    <chartFormat chart="5" format="965">
      <pivotArea type="data" outline="0" fieldPosition="0">
        <references count="2">
          <reference field="4294967294" count="1" selected="0">
            <x v="0"/>
          </reference>
          <reference field="7" count="1" selected="0">
            <x v="963"/>
          </reference>
        </references>
      </pivotArea>
    </chartFormat>
    <chartFormat chart="5" format="966">
      <pivotArea type="data" outline="0" fieldPosition="0">
        <references count="2">
          <reference field="4294967294" count="1" selected="0">
            <x v="0"/>
          </reference>
          <reference field="7" count="1" selected="0">
            <x v="964"/>
          </reference>
        </references>
      </pivotArea>
    </chartFormat>
    <chartFormat chart="5" format="967">
      <pivotArea type="data" outline="0" fieldPosition="0">
        <references count="2">
          <reference field="4294967294" count="1" selected="0">
            <x v="0"/>
          </reference>
          <reference field="7" count="1" selected="0">
            <x v="965"/>
          </reference>
        </references>
      </pivotArea>
    </chartFormat>
    <chartFormat chart="5" format="968">
      <pivotArea type="data" outline="0" fieldPosition="0">
        <references count="2">
          <reference field="4294967294" count="1" selected="0">
            <x v="0"/>
          </reference>
          <reference field="7" count="1" selected="0">
            <x v="966"/>
          </reference>
        </references>
      </pivotArea>
    </chartFormat>
    <chartFormat chart="5" format="969">
      <pivotArea type="data" outline="0" fieldPosition="0">
        <references count="2">
          <reference field="4294967294" count="1" selected="0">
            <x v="0"/>
          </reference>
          <reference field="7" count="1" selected="0">
            <x v="967"/>
          </reference>
        </references>
      </pivotArea>
    </chartFormat>
    <chartFormat chart="5" format="970">
      <pivotArea type="data" outline="0" fieldPosition="0">
        <references count="2">
          <reference field="4294967294" count="1" selected="0">
            <x v="0"/>
          </reference>
          <reference field="7" count="1" selected="0">
            <x v="968"/>
          </reference>
        </references>
      </pivotArea>
    </chartFormat>
    <chartFormat chart="5" format="971">
      <pivotArea type="data" outline="0" fieldPosition="0">
        <references count="2">
          <reference field="4294967294" count="1" selected="0">
            <x v="0"/>
          </reference>
          <reference field="7" count="1" selected="0">
            <x v="969"/>
          </reference>
        </references>
      </pivotArea>
    </chartFormat>
    <chartFormat chart="5" format="972">
      <pivotArea type="data" outline="0" fieldPosition="0">
        <references count="2">
          <reference field="4294967294" count="1" selected="0">
            <x v="0"/>
          </reference>
          <reference field="7" count="1" selected="0">
            <x v="970"/>
          </reference>
        </references>
      </pivotArea>
    </chartFormat>
    <chartFormat chart="5" format="973">
      <pivotArea type="data" outline="0" fieldPosition="0">
        <references count="2">
          <reference field="4294967294" count="1" selected="0">
            <x v="0"/>
          </reference>
          <reference field="7" count="1" selected="0">
            <x v="971"/>
          </reference>
        </references>
      </pivotArea>
    </chartFormat>
    <chartFormat chart="5" format="974">
      <pivotArea type="data" outline="0" fieldPosition="0">
        <references count="2">
          <reference field="4294967294" count="1" selected="0">
            <x v="0"/>
          </reference>
          <reference field="7" count="1" selected="0">
            <x v="972"/>
          </reference>
        </references>
      </pivotArea>
    </chartFormat>
    <chartFormat chart="5" format="975">
      <pivotArea type="data" outline="0" fieldPosition="0">
        <references count="2">
          <reference field="4294967294" count="1" selected="0">
            <x v="0"/>
          </reference>
          <reference field="7" count="1" selected="0">
            <x v="973"/>
          </reference>
        </references>
      </pivotArea>
    </chartFormat>
    <chartFormat chart="5" format="976">
      <pivotArea type="data" outline="0" fieldPosition="0">
        <references count="2">
          <reference field="4294967294" count="1" selected="0">
            <x v="0"/>
          </reference>
          <reference field="7" count="1" selected="0">
            <x v="974"/>
          </reference>
        </references>
      </pivotArea>
    </chartFormat>
    <chartFormat chart="5" format="977">
      <pivotArea type="data" outline="0" fieldPosition="0">
        <references count="2">
          <reference field="4294967294" count="1" selected="0">
            <x v="0"/>
          </reference>
          <reference field="7" count="1" selected="0">
            <x v="975"/>
          </reference>
        </references>
      </pivotArea>
    </chartFormat>
    <chartFormat chart="5" format="978">
      <pivotArea type="data" outline="0" fieldPosition="0">
        <references count="2">
          <reference field="4294967294" count="1" selected="0">
            <x v="0"/>
          </reference>
          <reference field="7" count="1" selected="0">
            <x v="976"/>
          </reference>
        </references>
      </pivotArea>
    </chartFormat>
    <chartFormat chart="5" format="979">
      <pivotArea type="data" outline="0" fieldPosition="0">
        <references count="2">
          <reference field="4294967294" count="1" selected="0">
            <x v="0"/>
          </reference>
          <reference field="7" count="1" selected="0">
            <x v="977"/>
          </reference>
        </references>
      </pivotArea>
    </chartFormat>
    <chartFormat chart="5" format="980">
      <pivotArea type="data" outline="0" fieldPosition="0">
        <references count="2">
          <reference field="4294967294" count="1" selected="0">
            <x v="0"/>
          </reference>
          <reference field="7" count="1" selected="0">
            <x v="978"/>
          </reference>
        </references>
      </pivotArea>
    </chartFormat>
    <chartFormat chart="5" format="981">
      <pivotArea type="data" outline="0" fieldPosition="0">
        <references count="2">
          <reference field="4294967294" count="1" selected="0">
            <x v="0"/>
          </reference>
          <reference field="7" count="1" selected="0">
            <x v="979"/>
          </reference>
        </references>
      </pivotArea>
    </chartFormat>
    <chartFormat chart="5" format="982">
      <pivotArea type="data" outline="0" fieldPosition="0">
        <references count="2">
          <reference field="4294967294" count="1" selected="0">
            <x v="0"/>
          </reference>
          <reference field="7" count="1" selected="0">
            <x v="980"/>
          </reference>
        </references>
      </pivotArea>
    </chartFormat>
    <chartFormat chart="5" format="983">
      <pivotArea type="data" outline="0" fieldPosition="0">
        <references count="2">
          <reference field="4294967294" count="1" selected="0">
            <x v="0"/>
          </reference>
          <reference field="7" count="1" selected="0">
            <x v="981"/>
          </reference>
        </references>
      </pivotArea>
    </chartFormat>
    <chartFormat chart="5" format="984">
      <pivotArea type="data" outline="0" fieldPosition="0">
        <references count="2">
          <reference field="4294967294" count="1" selected="0">
            <x v="0"/>
          </reference>
          <reference field="7" count="1" selected="0">
            <x v="982"/>
          </reference>
        </references>
      </pivotArea>
    </chartFormat>
    <chartFormat chart="5" format="985">
      <pivotArea type="data" outline="0" fieldPosition="0">
        <references count="2">
          <reference field="4294967294" count="1" selected="0">
            <x v="0"/>
          </reference>
          <reference field="7" count="1" selected="0">
            <x v="983"/>
          </reference>
        </references>
      </pivotArea>
    </chartFormat>
    <chartFormat chart="5" format="986">
      <pivotArea type="data" outline="0" fieldPosition="0">
        <references count="2">
          <reference field="4294967294" count="1" selected="0">
            <x v="0"/>
          </reference>
          <reference field="7" count="1" selected="0">
            <x v="984"/>
          </reference>
        </references>
      </pivotArea>
    </chartFormat>
    <chartFormat chart="5" format="987">
      <pivotArea type="data" outline="0" fieldPosition="0">
        <references count="2">
          <reference field="4294967294" count="1" selected="0">
            <x v="0"/>
          </reference>
          <reference field="7" count="1" selected="0">
            <x v="985"/>
          </reference>
        </references>
      </pivotArea>
    </chartFormat>
    <chartFormat chart="5" format="988">
      <pivotArea type="data" outline="0" fieldPosition="0">
        <references count="2">
          <reference field="4294967294" count="1" selected="0">
            <x v="0"/>
          </reference>
          <reference field="7" count="1" selected="0">
            <x v="986"/>
          </reference>
        </references>
      </pivotArea>
    </chartFormat>
    <chartFormat chart="5" format="989">
      <pivotArea type="data" outline="0" fieldPosition="0">
        <references count="2">
          <reference field="4294967294" count="1" selected="0">
            <x v="0"/>
          </reference>
          <reference field="7" count="1" selected="0">
            <x v="987"/>
          </reference>
        </references>
      </pivotArea>
    </chartFormat>
    <chartFormat chart="5" format="990">
      <pivotArea type="data" outline="0" fieldPosition="0">
        <references count="2">
          <reference field="4294967294" count="1" selected="0">
            <x v="0"/>
          </reference>
          <reference field="7" count="1" selected="0">
            <x v="988"/>
          </reference>
        </references>
      </pivotArea>
    </chartFormat>
    <chartFormat chart="5" format="991">
      <pivotArea type="data" outline="0" fieldPosition="0">
        <references count="2">
          <reference field="4294967294" count="1" selected="0">
            <x v="0"/>
          </reference>
          <reference field="7" count="1" selected="0">
            <x v="989"/>
          </reference>
        </references>
      </pivotArea>
    </chartFormat>
    <chartFormat chart="5" format="992">
      <pivotArea type="data" outline="0" fieldPosition="0">
        <references count="2">
          <reference field="4294967294" count="1" selected="0">
            <x v="0"/>
          </reference>
          <reference field="7" count="1" selected="0">
            <x v="990"/>
          </reference>
        </references>
      </pivotArea>
    </chartFormat>
    <chartFormat chart="5" format="993">
      <pivotArea type="data" outline="0" fieldPosition="0">
        <references count="2">
          <reference field="4294967294" count="1" selected="0">
            <x v="0"/>
          </reference>
          <reference field="7" count="1" selected="0">
            <x v="991"/>
          </reference>
        </references>
      </pivotArea>
    </chartFormat>
    <chartFormat chart="5" format="994">
      <pivotArea type="data" outline="0" fieldPosition="0">
        <references count="2">
          <reference field="4294967294" count="1" selected="0">
            <x v="0"/>
          </reference>
          <reference field="7" count="1" selected="0">
            <x v="992"/>
          </reference>
        </references>
      </pivotArea>
    </chartFormat>
    <chartFormat chart="5" format="995">
      <pivotArea type="data" outline="0" fieldPosition="0">
        <references count="2">
          <reference field="4294967294" count="1" selected="0">
            <x v="0"/>
          </reference>
          <reference field="7" count="1" selected="0">
            <x v="993"/>
          </reference>
        </references>
      </pivotArea>
    </chartFormat>
    <chartFormat chart="5" format="996">
      <pivotArea type="data" outline="0" fieldPosition="0">
        <references count="2">
          <reference field="4294967294" count="1" selected="0">
            <x v="0"/>
          </reference>
          <reference field="7" count="1" selected="0">
            <x v="994"/>
          </reference>
        </references>
      </pivotArea>
    </chartFormat>
    <chartFormat chart="5" format="997">
      <pivotArea type="data" outline="0" fieldPosition="0">
        <references count="2">
          <reference field="4294967294" count="1" selected="0">
            <x v="0"/>
          </reference>
          <reference field="7" count="1" selected="0">
            <x v="995"/>
          </reference>
        </references>
      </pivotArea>
    </chartFormat>
    <chartFormat chart="5" format="998">
      <pivotArea type="data" outline="0" fieldPosition="0">
        <references count="2">
          <reference field="4294967294" count="1" selected="0">
            <x v="0"/>
          </reference>
          <reference field="7" count="1" selected="0">
            <x v="996"/>
          </reference>
        </references>
      </pivotArea>
    </chartFormat>
    <chartFormat chart="5" format="999">
      <pivotArea type="data" outline="0" fieldPosition="0">
        <references count="2">
          <reference field="4294967294" count="1" selected="0">
            <x v="0"/>
          </reference>
          <reference field="7" count="1" selected="0">
            <x v="997"/>
          </reference>
        </references>
      </pivotArea>
    </chartFormat>
    <chartFormat chart="5" format="1000">
      <pivotArea type="data" outline="0" fieldPosition="0">
        <references count="2">
          <reference field="4294967294" count="1" selected="0">
            <x v="0"/>
          </reference>
          <reference field="7" count="1" selected="0">
            <x v="998"/>
          </reference>
        </references>
      </pivotArea>
    </chartFormat>
    <chartFormat chart="5" format="1001">
      <pivotArea type="data" outline="0" fieldPosition="0">
        <references count="2">
          <reference field="4294967294" count="1" selected="0">
            <x v="0"/>
          </reference>
          <reference field="7" count="1" selected="0">
            <x v="999"/>
          </reference>
        </references>
      </pivotArea>
    </chartFormat>
    <chartFormat chart="5" format="1002">
      <pivotArea type="data" outline="0" fieldPosition="0">
        <references count="2">
          <reference field="4294967294" count="1" selected="0">
            <x v="0"/>
          </reference>
          <reference field="7" count="1" selected="0">
            <x v="1000"/>
          </reference>
        </references>
      </pivotArea>
    </chartFormat>
    <chartFormat chart="5" format="1003">
      <pivotArea type="data" outline="0" fieldPosition="0">
        <references count="2">
          <reference field="4294967294" count="1" selected="0">
            <x v="0"/>
          </reference>
          <reference field="7" count="1" selected="0">
            <x v="1001"/>
          </reference>
        </references>
      </pivotArea>
    </chartFormat>
    <chartFormat chart="5" format="1004">
      <pivotArea type="data" outline="0" fieldPosition="0">
        <references count="2">
          <reference field="4294967294" count="1" selected="0">
            <x v="0"/>
          </reference>
          <reference field="7" count="1" selected="0">
            <x v="1002"/>
          </reference>
        </references>
      </pivotArea>
    </chartFormat>
    <chartFormat chart="5" format="1005">
      <pivotArea type="data" outline="0" fieldPosition="0">
        <references count="2">
          <reference field="4294967294" count="1" selected="0">
            <x v="0"/>
          </reference>
          <reference field="7" count="1" selected="0">
            <x v="1003"/>
          </reference>
        </references>
      </pivotArea>
    </chartFormat>
    <chartFormat chart="5" format="1006">
      <pivotArea type="data" outline="0" fieldPosition="0">
        <references count="2">
          <reference field="4294967294" count="1" selected="0">
            <x v="0"/>
          </reference>
          <reference field="7" count="1" selected="0">
            <x v="1004"/>
          </reference>
        </references>
      </pivotArea>
    </chartFormat>
    <chartFormat chart="5" format="1007">
      <pivotArea type="data" outline="0" fieldPosition="0">
        <references count="2">
          <reference field="4294967294" count="1" selected="0">
            <x v="0"/>
          </reference>
          <reference field="7" count="1" selected="0">
            <x v="1005"/>
          </reference>
        </references>
      </pivotArea>
    </chartFormat>
    <chartFormat chart="5" format="1008">
      <pivotArea type="data" outline="0" fieldPosition="0">
        <references count="2">
          <reference field="4294967294" count="1" selected="0">
            <x v="0"/>
          </reference>
          <reference field="7" count="1" selected="0">
            <x v="1006"/>
          </reference>
        </references>
      </pivotArea>
    </chartFormat>
    <chartFormat chart="5" format="1009">
      <pivotArea type="data" outline="0" fieldPosition="0">
        <references count="2">
          <reference field="4294967294" count="1" selected="0">
            <x v="0"/>
          </reference>
          <reference field="7" count="1" selected="0">
            <x v="1007"/>
          </reference>
        </references>
      </pivotArea>
    </chartFormat>
    <chartFormat chart="5" format="1010">
      <pivotArea type="data" outline="0" fieldPosition="0">
        <references count="2">
          <reference field="4294967294" count="1" selected="0">
            <x v="0"/>
          </reference>
          <reference field="7" count="1" selected="0">
            <x v="1008"/>
          </reference>
        </references>
      </pivotArea>
    </chartFormat>
    <chartFormat chart="5" format="1011">
      <pivotArea type="data" outline="0" fieldPosition="0">
        <references count="2">
          <reference field="4294967294" count="1" selected="0">
            <x v="0"/>
          </reference>
          <reference field="7" count="1" selected="0">
            <x v="1009"/>
          </reference>
        </references>
      </pivotArea>
    </chartFormat>
    <chartFormat chart="5" format="1012">
      <pivotArea type="data" outline="0" fieldPosition="0">
        <references count="2">
          <reference field="4294967294" count="1" selected="0">
            <x v="0"/>
          </reference>
          <reference field="7" count="1" selected="0">
            <x v="1010"/>
          </reference>
        </references>
      </pivotArea>
    </chartFormat>
    <chartFormat chart="5" format="1013">
      <pivotArea type="data" outline="0" fieldPosition="0">
        <references count="2">
          <reference field="4294967294" count="1" selected="0">
            <x v="0"/>
          </reference>
          <reference field="7" count="1" selected="0">
            <x v="1011"/>
          </reference>
        </references>
      </pivotArea>
    </chartFormat>
    <chartFormat chart="5" format="1014">
      <pivotArea type="data" outline="0" fieldPosition="0">
        <references count="2">
          <reference field="4294967294" count="1" selected="0">
            <x v="0"/>
          </reference>
          <reference field="7" count="1" selected="0">
            <x v="1012"/>
          </reference>
        </references>
      </pivotArea>
    </chartFormat>
    <chartFormat chart="5" format="1015">
      <pivotArea type="data" outline="0" fieldPosition="0">
        <references count="2">
          <reference field="4294967294" count="1" selected="0">
            <x v="0"/>
          </reference>
          <reference field="7" count="1" selected="0">
            <x v="1013"/>
          </reference>
        </references>
      </pivotArea>
    </chartFormat>
    <chartFormat chart="5" format="1016">
      <pivotArea type="data" outline="0" fieldPosition="0">
        <references count="2">
          <reference field="4294967294" count="1" selected="0">
            <x v="0"/>
          </reference>
          <reference field="7" count="1" selected="0">
            <x v="1014"/>
          </reference>
        </references>
      </pivotArea>
    </chartFormat>
    <chartFormat chart="5" format="1017">
      <pivotArea type="data" outline="0" fieldPosition="0">
        <references count="2">
          <reference field="4294967294" count="1" selected="0">
            <x v="0"/>
          </reference>
          <reference field="7" count="1" selected="0">
            <x v="1015"/>
          </reference>
        </references>
      </pivotArea>
    </chartFormat>
    <chartFormat chart="5" format="1018">
      <pivotArea type="data" outline="0" fieldPosition="0">
        <references count="2">
          <reference field="4294967294" count="1" selected="0">
            <x v="0"/>
          </reference>
          <reference field="7" count="1" selected="0">
            <x v="1016"/>
          </reference>
        </references>
      </pivotArea>
    </chartFormat>
    <chartFormat chart="5" format="1019">
      <pivotArea type="data" outline="0" fieldPosition="0">
        <references count="2">
          <reference field="4294967294" count="1" selected="0">
            <x v="0"/>
          </reference>
          <reference field="7" count="1" selected="0">
            <x v="1017"/>
          </reference>
        </references>
      </pivotArea>
    </chartFormat>
    <chartFormat chart="5" format="1020">
      <pivotArea type="data" outline="0" fieldPosition="0">
        <references count="2">
          <reference field="4294967294" count="1" selected="0">
            <x v="0"/>
          </reference>
          <reference field="7" count="1" selected="0">
            <x v="1018"/>
          </reference>
        </references>
      </pivotArea>
    </chartFormat>
    <chartFormat chart="5" format="1021">
      <pivotArea type="data" outline="0" fieldPosition="0">
        <references count="2">
          <reference field="4294967294" count="1" selected="0">
            <x v="0"/>
          </reference>
          <reference field="7" count="1" selected="0">
            <x v="1019"/>
          </reference>
        </references>
      </pivotArea>
    </chartFormat>
    <chartFormat chart="5" format="1022">
      <pivotArea type="data" outline="0" fieldPosition="0">
        <references count="2">
          <reference field="4294967294" count="1" selected="0">
            <x v="0"/>
          </reference>
          <reference field="7" count="1" selected="0">
            <x v="1020"/>
          </reference>
        </references>
      </pivotArea>
    </chartFormat>
    <chartFormat chart="5" format="1023">
      <pivotArea type="data" outline="0" fieldPosition="0">
        <references count="2">
          <reference field="4294967294" count="1" selected="0">
            <x v="0"/>
          </reference>
          <reference field="7" count="1" selected="0">
            <x v="1021"/>
          </reference>
        </references>
      </pivotArea>
    </chartFormat>
    <chartFormat chart="5" format="1024">
      <pivotArea type="data" outline="0" fieldPosition="0">
        <references count="2">
          <reference field="4294967294" count="1" selected="0">
            <x v="0"/>
          </reference>
          <reference field="7" count="1" selected="0">
            <x v="1022"/>
          </reference>
        </references>
      </pivotArea>
    </chartFormat>
    <chartFormat chart="5" format="1025">
      <pivotArea type="data" outline="0" fieldPosition="0">
        <references count="2">
          <reference field="4294967294" count="1" selected="0">
            <x v="0"/>
          </reference>
          <reference field="7" count="1" selected="0">
            <x v="1023"/>
          </reference>
        </references>
      </pivotArea>
    </chartFormat>
    <chartFormat chart="5" format="1026">
      <pivotArea type="data" outline="0" fieldPosition="0">
        <references count="2">
          <reference field="4294967294" count="1" selected="0">
            <x v="0"/>
          </reference>
          <reference field="7" count="1" selected="0">
            <x v="1024"/>
          </reference>
        </references>
      </pivotArea>
    </chartFormat>
    <chartFormat chart="5" format="1027">
      <pivotArea type="data" outline="0" fieldPosition="0">
        <references count="2">
          <reference field="4294967294" count="1" selected="0">
            <x v="0"/>
          </reference>
          <reference field="7" count="1" selected="0">
            <x v="1025"/>
          </reference>
        </references>
      </pivotArea>
    </chartFormat>
    <chartFormat chart="5" format="1028">
      <pivotArea type="data" outline="0" fieldPosition="0">
        <references count="2">
          <reference field="4294967294" count="1" selected="0">
            <x v="0"/>
          </reference>
          <reference field="7" count="1" selected="0">
            <x v="1026"/>
          </reference>
        </references>
      </pivotArea>
    </chartFormat>
    <chartFormat chart="5" format="1029">
      <pivotArea type="data" outline="0" fieldPosition="0">
        <references count="2">
          <reference field="4294967294" count="1" selected="0">
            <x v="0"/>
          </reference>
          <reference field="7" count="1" selected="0">
            <x v="1027"/>
          </reference>
        </references>
      </pivotArea>
    </chartFormat>
    <chartFormat chart="5" format="1030">
      <pivotArea type="data" outline="0" fieldPosition="0">
        <references count="2">
          <reference field="4294967294" count="1" selected="0">
            <x v="0"/>
          </reference>
          <reference field="7" count="1" selected="0">
            <x v="1028"/>
          </reference>
        </references>
      </pivotArea>
    </chartFormat>
    <chartFormat chart="5" format="1031">
      <pivotArea type="data" outline="0" fieldPosition="0">
        <references count="2">
          <reference field="4294967294" count="1" selected="0">
            <x v="0"/>
          </reference>
          <reference field="7" count="1" selected="0">
            <x v="1029"/>
          </reference>
        </references>
      </pivotArea>
    </chartFormat>
    <chartFormat chart="5" format="1032">
      <pivotArea type="data" outline="0" fieldPosition="0">
        <references count="2">
          <reference field="4294967294" count="1" selected="0">
            <x v="0"/>
          </reference>
          <reference field="7" count="1" selected="0">
            <x v="1030"/>
          </reference>
        </references>
      </pivotArea>
    </chartFormat>
    <chartFormat chart="5" format="1033">
      <pivotArea type="data" outline="0" fieldPosition="0">
        <references count="2">
          <reference field="4294967294" count="1" selected="0">
            <x v="0"/>
          </reference>
          <reference field="7" count="1" selected="0">
            <x v="1031"/>
          </reference>
        </references>
      </pivotArea>
    </chartFormat>
    <chartFormat chart="5" format="1034">
      <pivotArea type="data" outline="0" fieldPosition="0">
        <references count="2">
          <reference field="4294967294" count="1" selected="0">
            <x v="0"/>
          </reference>
          <reference field="7" count="1" selected="0">
            <x v="1032"/>
          </reference>
        </references>
      </pivotArea>
    </chartFormat>
    <chartFormat chart="5" format="1035">
      <pivotArea type="data" outline="0" fieldPosition="0">
        <references count="2">
          <reference field="4294967294" count="1" selected="0">
            <x v="0"/>
          </reference>
          <reference field="7" count="1" selected="0">
            <x v="1033"/>
          </reference>
        </references>
      </pivotArea>
    </chartFormat>
    <chartFormat chart="5" format="1036">
      <pivotArea type="data" outline="0" fieldPosition="0">
        <references count="2">
          <reference field="4294967294" count="1" selected="0">
            <x v="0"/>
          </reference>
          <reference field="7" count="1" selected="0">
            <x v="1034"/>
          </reference>
        </references>
      </pivotArea>
    </chartFormat>
    <chartFormat chart="5" format="1037">
      <pivotArea type="data" outline="0" fieldPosition="0">
        <references count="2">
          <reference field="4294967294" count="1" selected="0">
            <x v="0"/>
          </reference>
          <reference field="7" count="1" selected="0">
            <x v="1035"/>
          </reference>
        </references>
      </pivotArea>
    </chartFormat>
    <chartFormat chart="5" format="1038">
      <pivotArea type="data" outline="0" fieldPosition="0">
        <references count="2">
          <reference field="4294967294" count="1" selected="0">
            <x v="0"/>
          </reference>
          <reference field="7" count="1" selected="0">
            <x v="1036"/>
          </reference>
        </references>
      </pivotArea>
    </chartFormat>
    <chartFormat chart="5" format="1039">
      <pivotArea type="data" outline="0" fieldPosition="0">
        <references count="2">
          <reference field="4294967294" count="1" selected="0">
            <x v="0"/>
          </reference>
          <reference field="7" count="1" selected="0">
            <x v="1037"/>
          </reference>
        </references>
      </pivotArea>
    </chartFormat>
    <chartFormat chart="5" format="1040">
      <pivotArea type="data" outline="0" fieldPosition="0">
        <references count="2">
          <reference field="4294967294" count="1" selected="0">
            <x v="0"/>
          </reference>
          <reference field="7" count="1" selected="0">
            <x v="1038"/>
          </reference>
        </references>
      </pivotArea>
    </chartFormat>
    <chartFormat chart="5" format="1041">
      <pivotArea type="data" outline="0" fieldPosition="0">
        <references count="2">
          <reference field="4294967294" count="1" selected="0">
            <x v="0"/>
          </reference>
          <reference field="7" count="1" selected="0">
            <x v="1039"/>
          </reference>
        </references>
      </pivotArea>
    </chartFormat>
    <chartFormat chart="5" format="1042">
      <pivotArea type="data" outline="0" fieldPosition="0">
        <references count="2">
          <reference field="4294967294" count="1" selected="0">
            <x v="0"/>
          </reference>
          <reference field="7" count="1" selected="0">
            <x v="1040"/>
          </reference>
        </references>
      </pivotArea>
    </chartFormat>
    <chartFormat chart="5" format="1043">
      <pivotArea type="data" outline="0" fieldPosition="0">
        <references count="2">
          <reference field="4294967294" count="1" selected="0">
            <x v="0"/>
          </reference>
          <reference field="7" count="1" selected="0">
            <x v="1041"/>
          </reference>
        </references>
      </pivotArea>
    </chartFormat>
    <chartFormat chart="5" format="1044">
      <pivotArea type="data" outline="0" fieldPosition="0">
        <references count="2">
          <reference field="4294967294" count="1" selected="0">
            <x v="0"/>
          </reference>
          <reference field="7" count="1" selected="0">
            <x v="1042"/>
          </reference>
        </references>
      </pivotArea>
    </chartFormat>
    <chartFormat chart="5" format="1045">
      <pivotArea type="data" outline="0" fieldPosition="0">
        <references count="2">
          <reference field="4294967294" count="1" selected="0">
            <x v="0"/>
          </reference>
          <reference field="7" count="1" selected="0">
            <x v="1043"/>
          </reference>
        </references>
      </pivotArea>
    </chartFormat>
    <chartFormat chart="5" format="1046">
      <pivotArea type="data" outline="0" fieldPosition="0">
        <references count="2">
          <reference field="4294967294" count="1" selected="0">
            <x v="0"/>
          </reference>
          <reference field="7" count="1" selected="0">
            <x v="1044"/>
          </reference>
        </references>
      </pivotArea>
    </chartFormat>
    <chartFormat chart="5" format="1047">
      <pivotArea type="data" outline="0" fieldPosition="0">
        <references count="2">
          <reference field="4294967294" count="1" selected="0">
            <x v="0"/>
          </reference>
          <reference field="7" count="1" selected="0">
            <x v="1045"/>
          </reference>
        </references>
      </pivotArea>
    </chartFormat>
    <chartFormat chart="5" format="1048">
      <pivotArea type="data" outline="0" fieldPosition="0">
        <references count="2">
          <reference field="4294967294" count="1" selected="0">
            <x v="0"/>
          </reference>
          <reference field="7" count="1" selected="0">
            <x v="1046"/>
          </reference>
        </references>
      </pivotArea>
    </chartFormat>
    <chartFormat chart="5" format="1049">
      <pivotArea type="data" outline="0" fieldPosition="0">
        <references count="2">
          <reference field="4294967294" count="1" selected="0">
            <x v="0"/>
          </reference>
          <reference field="7" count="1" selected="0">
            <x v="1047"/>
          </reference>
        </references>
      </pivotArea>
    </chartFormat>
    <chartFormat chart="5" format="1050">
      <pivotArea type="data" outline="0" fieldPosition="0">
        <references count="2">
          <reference field="4294967294" count="1" selected="0">
            <x v="0"/>
          </reference>
          <reference field="7" count="1" selected="0">
            <x v="1048"/>
          </reference>
        </references>
      </pivotArea>
    </chartFormat>
    <chartFormat chart="5" format="1051">
      <pivotArea type="data" outline="0" fieldPosition="0">
        <references count="2">
          <reference field="4294967294" count="1" selected="0">
            <x v="0"/>
          </reference>
          <reference field="7" count="1" selected="0">
            <x v="1049"/>
          </reference>
        </references>
      </pivotArea>
    </chartFormat>
    <chartFormat chart="5" format="1052">
      <pivotArea type="data" outline="0" fieldPosition="0">
        <references count="2">
          <reference field="4294967294" count="1" selected="0">
            <x v="0"/>
          </reference>
          <reference field="7" count="1" selected="0">
            <x v="1050"/>
          </reference>
        </references>
      </pivotArea>
    </chartFormat>
    <chartFormat chart="5" format="1053">
      <pivotArea type="data" outline="0" fieldPosition="0">
        <references count="2">
          <reference field="4294967294" count="1" selected="0">
            <x v="0"/>
          </reference>
          <reference field="7" count="1" selected="0">
            <x v="1051"/>
          </reference>
        </references>
      </pivotArea>
    </chartFormat>
    <chartFormat chart="5" format="1054">
      <pivotArea type="data" outline="0" fieldPosition="0">
        <references count="2">
          <reference field="4294967294" count="1" selected="0">
            <x v="0"/>
          </reference>
          <reference field="7" count="1" selected="0">
            <x v="1052"/>
          </reference>
        </references>
      </pivotArea>
    </chartFormat>
    <chartFormat chart="5" format="1055">
      <pivotArea type="data" outline="0" fieldPosition="0">
        <references count="2">
          <reference field="4294967294" count="1" selected="0">
            <x v="0"/>
          </reference>
          <reference field="7" count="1" selected="0">
            <x v="1053"/>
          </reference>
        </references>
      </pivotArea>
    </chartFormat>
    <chartFormat chart="5" format="1056">
      <pivotArea type="data" outline="0" fieldPosition="0">
        <references count="2">
          <reference field="4294967294" count="1" selected="0">
            <x v="0"/>
          </reference>
          <reference field="7" count="1" selected="0">
            <x v="1054"/>
          </reference>
        </references>
      </pivotArea>
    </chartFormat>
    <chartFormat chart="5" format="1057">
      <pivotArea type="data" outline="0" fieldPosition="0">
        <references count="2">
          <reference field="4294967294" count="1" selected="0">
            <x v="0"/>
          </reference>
          <reference field="7" count="1" selected="0">
            <x v="1055"/>
          </reference>
        </references>
      </pivotArea>
    </chartFormat>
    <chartFormat chart="5" format="1058">
      <pivotArea type="data" outline="0" fieldPosition="0">
        <references count="2">
          <reference field="4294967294" count="1" selected="0">
            <x v="0"/>
          </reference>
          <reference field="7" count="1" selected="0">
            <x v="1056"/>
          </reference>
        </references>
      </pivotArea>
    </chartFormat>
    <chartFormat chart="5" format="1059">
      <pivotArea type="data" outline="0" fieldPosition="0">
        <references count="2">
          <reference field="4294967294" count="1" selected="0">
            <x v="0"/>
          </reference>
          <reference field="7" count="1" selected="0">
            <x v="1057"/>
          </reference>
        </references>
      </pivotArea>
    </chartFormat>
    <chartFormat chart="5" format="1060">
      <pivotArea type="data" outline="0" fieldPosition="0">
        <references count="2">
          <reference field="4294967294" count="1" selected="0">
            <x v="0"/>
          </reference>
          <reference field="7" count="1" selected="0">
            <x v="1058"/>
          </reference>
        </references>
      </pivotArea>
    </chartFormat>
    <chartFormat chart="5" format="1061">
      <pivotArea type="data" outline="0" fieldPosition="0">
        <references count="2">
          <reference field="4294967294" count="1" selected="0">
            <x v="0"/>
          </reference>
          <reference field="7" count="1" selected="0">
            <x v="1059"/>
          </reference>
        </references>
      </pivotArea>
    </chartFormat>
    <chartFormat chart="5" format="1062">
      <pivotArea type="data" outline="0" fieldPosition="0">
        <references count="2">
          <reference field="4294967294" count="1" selected="0">
            <x v="0"/>
          </reference>
          <reference field="7" count="1" selected="0">
            <x v="1060"/>
          </reference>
        </references>
      </pivotArea>
    </chartFormat>
    <chartFormat chart="5" format="1063">
      <pivotArea type="data" outline="0" fieldPosition="0">
        <references count="2">
          <reference field="4294967294" count="1" selected="0">
            <x v="0"/>
          </reference>
          <reference field="7" count="1" selected="0">
            <x v="1061"/>
          </reference>
        </references>
      </pivotArea>
    </chartFormat>
    <chartFormat chart="5" format="1064">
      <pivotArea type="data" outline="0" fieldPosition="0">
        <references count="2">
          <reference field="4294967294" count="1" selected="0">
            <x v="0"/>
          </reference>
          <reference field="7" count="1" selected="0">
            <x v="1062"/>
          </reference>
        </references>
      </pivotArea>
    </chartFormat>
    <chartFormat chart="5" format="1065">
      <pivotArea type="data" outline="0" fieldPosition="0">
        <references count="2">
          <reference field="4294967294" count="1" selected="0">
            <x v="0"/>
          </reference>
          <reference field="7" count="1" selected="0">
            <x v="1063"/>
          </reference>
        </references>
      </pivotArea>
    </chartFormat>
    <chartFormat chart="5" format="1066">
      <pivotArea type="data" outline="0" fieldPosition="0">
        <references count="2">
          <reference field="4294967294" count="1" selected="0">
            <x v="0"/>
          </reference>
          <reference field="7" count="1" selected="0">
            <x v="1064"/>
          </reference>
        </references>
      </pivotArea>
    </chartFormat>
    <chartFormat chart="5" format="1067">
      <pivotArea type="data" outline="0" fieldPosition="0">
        <references count="2">
          <reference field="4294967294" count="1" selected="0">
            <x v="0"/>
          </reference>
          <reference field="7" count="1" selected="0">
            <x v="1065"/>
          </reference>
        </references>
      </pivotArea>
    </chartFormat>
    <chartFormat chart="5" format="1068">
      <pivotArea type="data" outline="0" fieldPosition="0">
        <references count="2">
          <reference field="4294967294" count="1" selected="0">
            <x v="0"/>
          </reference>
          <reference field="7" count="1" selected="0">
            <x v="1066"/>
          </reference>
        </references>
      </pivotArea>
    </chartFormat>
    <chartFormat chart="5" format="1069">
      <pivotArea type="data" outline="0" fieldPosition="0">
        <references count="2">
          <reference field="4294967294" count="1" selected="0">
            <x v="0"/>
          </reference>
          <reference field="7" count="1" selected="0">
            <x v="1067"/>
          </reference>
        </references>
      </pivotArea>
    </chartFormat>
    <chartFormat chart="5" format="1070">
      <pivotArea type="data" outline="0" fieldPosition="0">
        <references count="2">
          <reference field="4294967294" count="1" selected="0">
            <x v="0"/>
          </reference>
          <reference field="7" count="1" selected="0">
            <x v="1068"/>
          </reference>
        </references>
      </pivotArea>
    </chartFormat>
    <chartFormat chart="5" format="1071">
      <pivotArea type="data" outline="0" fieldPosition="0">
        <references count="2">
          <reference field="4294967294" count="1" selected="0">
            <x v="0"/>
          </reference>
          <reference field="7" count="1" selected="0">
            <x v="1069"/>
          </reference>
        </references>
      </pivotArea>
    </chartFormat>
    <chartFormat chart="5" format="1072">
      <pivotArea type="data" outline="0" fieldPosition="0">
        <references count="2">
          <reference field="4294967294" count="1" selected="0">
            <x v="0"/>
          </reference>
          <reference field="7" count="1" selected="0">
            <x v="1070"/>
          </reference>
        </references>
      </pivotArea>
    </chartFormat>
    <chartFormat chart="5" format="1073">
      <pivotArea type="data" outline="0" fieldPosition="0">
        <references count="2">
          <reference field="4294967294" count="1" selected="0">
            <x v="0"/>
          </reference>
          <reference field="7" count="1" selected="0">
            <x v="1071"/>
          </reference>
        </references>
      </pivotArea>
    </chartFormat>
    <chartFormat chart="5" format="1074">
      <pivotArea type="data" outline="0" fieldPosition="0">
        <references count="2">
          <reference field="4294967294" count="1" selected="0">
            <x v="0"/>
          </reference>
          <reference field="7" count="1" selected="0">
            <x v="1072"/>
          </reference>
        </references>
      </pivotArea>
    </chartFormat>
    <chartFormat chart="5" format="1075">
      <pivotArea type="data" outline="0" fieldPosition="0">
        <references count="2">
          <reference field="4294967294" count="1" selected="0">
            <x v="0"/>
          </reference>
          <reference field="7" count="1" selected="0">
            <x v="1073"/>
          </reference>
        </references>
      </pivotArea>
    </chartFormat>
    <chartFormat chart="5" format="1076">
      <pivotArea type="data" outline="0" fieldPosition="0">
        <references count="2">
          <reference field="4294967294" count="1" selected="0">
            <x v="0"/>
          </reference>
          <reference field="7" count="1" selected="0">
            <x v="1074"/>
          </reference>
        </references>
      </pivotArea>
    </chartFormat>
    <chartFormat chart="5" format="1077">
      <pivotArea type="data" outline="0" fieldPosition="0">
        <references count="2">
          <reference field="4294967294" count="1" selected="0">
            <x v="0"/>
          </reference>
          <reference field="7" count="1" selected="0">
            <x v="1075"/>
          </reference>
        </references>
      </pivotArea>
    </chartFormat>
    <chartFormat chart="5" format="1078">
      <pivotArea type="data" outline="0" fieldPosition="0">
        <references count="2">
          <reference field="4294967294" count="1" selected="0">
            <x v="0"/>
          </reference>
          <reference field="7" count="1" selected="0">
            <x v="1076"/>
          </reference>
        </references>
      </pivotArea>
    </chartFormat>
    <chartFormat chart="5" format="1079">
      <pivotArea type="data" outline="0" fieldPosition="0">
        <references count="2">
          <reference field="4294967294" count="1" selected="0">
            <x v="0"/>
          </reference>
          <reference field="7" count="1" selected="0">
            <x v="1077"/>
          </reference>
        </references>
      </pivotArea>
    </chartFormat>
    <chartFormat chart="5" format="1080">
      <pivotArea type="data" outline="0" fieldPosition="0">
        <references count="2">
          <reference field="4294967294" count="1" selected="0">
            <x v="0"/>
          </reference>
          <reference field="7" count="1" selected="0">
            <x v="1078"/>
          </reference>
        </references>
      </pivotArea>
    </chartFormat>
    <chartFormat chart="5" format="1081">
      <pivotArea type="data" outline="0" fieldPosition="0">
        <references count="2">
          <reference field="4294967294" count="1" selected="0">
            <x v="0"/>
          </reference>
          <reference field="7" count="1" selected="0">
            <x v="1079"/>
          </reference>
        </references>
      </pivotArea>
    </chartFormat>
    <chartFormat chart="5" format="1082">
      <pivotArea type="data" outline="0" fieldPosition="0">
        <references count="2">
          <reference field="4294967294" count="1" selected="0">
            <x v="0"/>
          </reference>
          <reference field="7" count="1" selected="0">
            <x v="1080"/>
          </reference>
        </references>
      </pivotArea>
    </chartFormat>
    <chartFormat chart="5" format="1083">
      <pivotArea type="data" outline="0" fieldPosition="0">
        <references count="2">
          <reference field="4294967294" count="1" selected="0">
            <x v="0"/>
          </reference>
          <reference field="7" count="1" selected="0">
            <x v="1081"/>
          </reference>
        </references>
      </pivotArea>
    </chartFormat>
    <chartFormat chart="5" format="1084">
      <pivotArea type="data" outline="0" fieldPosition="0">
        <references count="2">
          <reference field="4294967294" count="1" selected="0">
            <x v="0"/>
          </reference>
          <reference field="7" count="1" selected="0">
            <x v="1082"/>
          </reference>
        </references>
      </pivotArea>
    </chartFormat>
    <chartFormat chart="5" format="1085">
      <pivotArea type="data" outline="0" fieldPosition="0">
        <references count="2">
          <reference field="4294967294" count="1" selected="0">
            <x v="0"/>
          </reference>
          <reference field="7" count="1" selected="0">
            <x v="1083"/>
          </reference>
        </references>
      </pivotArea>
    </chartFormat>
    <chartFormat chart="5" format="1086">
      <pivotArea type="data" outline="0" fieldPosition="0">
        <references count="2">
          <reference field="4294967294" count="1" selected="0">
            <x v="0"/>
          </reference>
          <reference field="7" count="1" selected="0">
            <x v="1084"/>
          </reference>
        </references>
      </pivotArea>
    </chartFormat>
    <chartFormat chart="5" format="1087">
      <pivotArea type="data" outline="0" fieldPosition="0">
        <references count="2">
          <reference field="4294967294" count="1" selected="0">
            <x v="0"/>
          </reference>
          <reference field="7" count="1" selected="0">
            <x v="1085"/>
          </reference>
        </references>
      </pivotArea>
    </chartFormat>
    <chartFormat chart="5" format="1088">
      <pivotArea type="data" outline="0" fieldPosition="0">
        <references count="2">
          <reference field="4294967294" count="1" selected="0">
            <x v="0"/>
          </reference>
          <reference field="7" count="1" selected="0">
            <x v="1086"/>
          </reference>
        </references>
      </pivotArea>
    </chartFormat>
    <chartFormat chart="5" format="1089">
      <pivotArea type="data" outline="0" fieldPosition="0">
        <references count="2">
          <reference field="4294967294" count="1" selected="0">
            <x v="0"/>
          </reference>
          <reference field="7" count="1" selected="0">
            <x v="1087"/>
          </reference>
        </references>
      </pivotArea>
    </chartFormat>
    <chartFormat chart="5" format="1090">
      <pivotArea type="data" outline="0" fieldPosition="0">
        <references count="2">
          <reference field="4294967294" count="1" selected="0">
            <x v="0"/>
          </reference>
          <reference field="7" count="1" selected="0">
            <x v="1088"/>
          </reference>
        </references>
      </pivotArea>
    </chartFormat>
    <chartFormat chart="5" format="1091">
      <pivotArea type="data" outline="0" fieldPosition="0">
        <references count="2">
          <reference field="4294967294" count="1" selected="0">
            <x v="0"/>
          </reference>
          <reference field="7" count="1" selected="0">
            <x v="1089"/>
          </reference>
        </references>
      </pivotArea>
    </chartFormat>
    <chartFormat chart="5" format="1092">
      <pivotArea type="data" outline="0" fieldPosition="0">
        <references count="2">
          <reference field="4294967294" count="1" selected="0">
            <x v="0"/>
          </reference>
          <reference field="7" count="1" selected="0">
            <x v="1090"/>
          </reference>
        </references>
      </pivotArea>
    </chartFormat>
    <chartFormat chart="5" format="1093">
      <pivotArea type="data" outline="0" fieldPosition="0">
        <references count="2">
          <reference field="4294967294" count="1" selected="0">
            <x v="0"/>
          </reference>
          <reference field="7" count="1" selected="0">
            <x v="1091"/>
          </reference>
        </references>
      </pivotArea>
    </chartFormat>
    <chartFormat chart="5" format="1094">
      <pivotArea type="data" outline="0" fieldPosition="0">
        <references count="2">
          <reference field="4294967294" count="1" selected="0">
            <x v="0"/>
          </reference>
          <reference field="7" count="1" selected="0">
            <x v="1092"/>
          </reference>
        </references>
      </pivotArea>
    </chartFormat>
    <chartFormat chart="5" format="1095">
      <pivotArea type="data" outline="0" fieldPosition="0">
        <references count="2">
          <reference field="4294967294" count="1" selected="0">
            <x v="0"/>
          </reference>
          <reference field="7" count="1" selected="0">
            <x v="1093"/>
          </reference>
        </references>
      </pivotArea>
    </chartFormat>
    <chartFormat chart="5" format="1096">
      <pivotArea type="data" outline="0" fieldPosition="0">
        <references count="2">
          <reference field="4294967294" count="1" selected="0">
            <x v="0"/>
          </reference>
          <reference field="7" count="1" selected="0">
            <x v="1094"/>
          </reference>
        </references>
      </pivotArea>
    </chartFormat>
    <chartFormat chart="5" format="1097">
      <pivotArea type="data" outline="0" fieldPosition="0">
        <references count="2">
          <reference field="4294967294" count="1" selected="0">
            <x v="0"/>
          </reference>
          <reference field="7" count="1" selected="0">
            <x v="1095"/>
          </reference>
        </references>
      </pivotArea>
    </chartFormat>
    <chartFormat chart="5" format="1098">
      <pivotArea type="data" outline="0" fieldPosition="0">
        <references count="2">
          <reference field="4294967294" count="1" selected="0">
            <x v="0"/>
          </reference>
          <reference field="7" count="1" selected="0">
            <x v="1096"/>
          </reference>
        </references>
      </pivotArea>
    </chartFormat>
    <chartFormat chart="5" format="1099">
      <pivotArea type="data" outline="0" fieldPosition="0">
        <references count="2">
          <reference field="4294967294" count="1" selected="0">
            <x v="0"/>
          </reference>
          <reference field="7" count="1" selected="0">
            <x v="1097"/>
          </reference>
        </references>
      </pivotArea>
    </chartFormat>
    <chartFormat chart="5" format="1100">
      <pivotArea type="data" outline="0" fieldPosition="0">
        <references count="2">
          <reference field="4294967294" count="1" selected="0">
            <x v="0"/>
          </reference>
          <reference field="7" count="1" selected="0">
            <x v="1098"/>
          </reference>
        </references>
      </pivotArea>
    </chartFormat>
    <chartFormat chart="5" format="1101">
      <pivotArea type="data" outline="0" fieldPosition="0">
        <references count="2">
          <reference field="4294967294" count="1" selected="0">
            <x v="0"/>
          </reference>
          <reference field="7" count="1" selected="0">
            <x v="1099"/>
          </reference>
        </references>
      </pivotArea>
    </chartFormat>
    <chartFormat chart="5" format="1102">
      <pivotArea type="data" outline="0" fieldPosition="0">
        <references count="2">
          <reference field="4294967294" count="1" selected="0">
            <x v="0"/>
          </reference>
          <reference field="7" count="1" selected="0">
            <x v="1100"/>
          </reference>
        </references>
      </pivotArea>
    </chartFormat>
    <chartFormat chart="5" format="1103">
      <pivotArea type="data" outline="0" fieldPosition="0">
        <references count="2">
          <reference field="4294967294" count="1" selected="0">
            <x v="0"/>
          </reference>
          <reference field="7" count="1" selected="0">
            <x v="1101"/>
          </reference>
        </references>
      </pivotArea>
    </chartFormat>
    <chartFormat chart="5" format="1104">
      <pivotArea type="data" outline="0" fieldPosition="0">
        <references count="2">
          <reference field="4294967294" count="1" selected="0">
            <x v="0"/>
          </reference>
          <reference field="7" count="1" selected="0">
            <x v="1102"/>
          </reference>
        </references>
      </pivotArea>
    </chartFormat>
    <chartFormat chart="5" format="1105">
      <pivotArea type="data" outline="0" fieldPosition="0">
        <references count="2">
          <reference field="4294967294" count="1" selected="0">
            <x v="0"/>
          </reference>
          <reference field="7" count="1" selected="0">
            <x v="1103"/>
          </reference>
        </references>
      </pivotArea>
    </chartFormat>
    <chartFormat chart="5" format="1106">
      <pivotArea type="data" outline="0" fieldPosition="0">
        <references count="2">
          <reference field="4294967294" count="1" selected="0">
            <x v="0"/>
          </reference>
          <reference field="7" count="1" selected="0">
            <x v="1104"/>
          </reference>
        </references>
      </pivotArea>
    </chartFormat>
    <chartFormat chart="5" format="1107">
      <pivotArea type="data" outline="0" fieldPosition="0">
        <references count="2">
          <reference field="4294967294" count="1" selected="0">
            <x v="0"/>
          </reference>
          <reference field="7" count="1" selected="0">
            <x v="1105"/>
          </reference>
        </references>
      </pivotArea>
    </chartFormat>
    <chartFormat chart="5" format="1108">
      <pivotArea type="data" outline="0" fieldPosition="0">
        <references count="2">
          <reference field="4294967294" count="1" selected="0">
            <x v="0"/>
          </reference>
          <reference field="7" count="1" selected="0">
            <x v="1106"/>
          </reference>
        </references>
      </pivotArea>
    </chartFormat>
    <chartFormat chart="5" format="1109">
      <pivotArea type="data" outline="0" fieldPosition="0">
        <references count="2">
          <reference field="4294967294" count="1" selected="0">
            <x v="0"/>
          </reference>
          <reference field="7" count="1" selected="0">
            <x v="1107"/>
          </reference>
        </references>
      </pivotArea>
    </chartFormat>
    <chartFormat chart="5" format="1110">
      <pivotArea type="data" outline="0" fieldPosition="0">
        <references count="2">
          <reference field="4294967294" count="1" selected="0">
            <x v="0"/>
          </reference>
          <reference field="7" count="1" selected="0">
            <x v="1108"/>
          </reference>
        </references>
      </pivotArea>
    </chartFormat>
    <chartFormat chart="5" format="1111">
      <pivotArea type="data" outline="0" fieldPosition="0">
        <references count="2">
          <reference field="4294967294" count="1" selected="0">
            <x v="0"/>
          </reference>
          <reference field="7" count="1" selected="0">
            <x v="1109"/>
          </reference>
        </references>
      </pivotArea>
    </chartFormat>
    <chartFormat chart="5" format="1112">
      <pivotArea type="data" outline="0" fieldPosition="0">
        <references count="2">
          <reference field="4294967294" count="1" selected="0">
            <x v="0"/>
          </reference>
          <reference field="7" count="1" selected="0">
            <x v="1110"/>
          </reference>
        </references>
      </pivotArea>
    </chartFormat>
    <chartFormat chart="5" format="1113">
      <pivotArea type="data" outline="0" fieldPosition="0">
        <references count="2">
          <reference field="4294967294" count="1" selected="0">
            <x v="0"/>
          </reference>
          <reference field="7" count="1" selected="0">
            <x v="1111"/>
          </reference>
        </references>
      </pivotArea>
    </chartFormat>
    <chartFormat chart="5" format="1114">
      <pivotArea type="data" outline="0" fieldPosition="0">
        <references count="2">
          <reference field="4294967294" count="1" selected="0">
            <x v="0"/>
          </reference>
          <reference field="7" count="1" selected="0">
            <x v="1112"/>
          </reference>
        </references>
      </pivotArea>
    </chartFormat>
    <chartFormat chart="5" format="1115">
      <pivotArea type="data" outline="0" fieldPosition="0">
        <references count="2">
          <reference field="4294967294" count="1" selected="0">
            <x v="0"/>
          </reference>
          <reference field="7" count="1" selected="0">
            <x v="1113"/>
          </reference>
        </references>
      </pivotArea>
    </chartFormat>
    <chartFormat chart="5" format="1116">
      <pivotArea type="data" outline="0" fieldPosition="0">
        <references count="2">
          <reference field="4294967294" count="1" selected="0">
            <x v="0"/>
          </reference>
          <reference field="7" count="1" selected="0">
            <x v="1114"/>
          </reference>
        </references>
      </pivotArea>
    </chartFormat>
    <chartFormat chart="5" format="1117">
      <pivotArea type="data" outline="0" fieldPosition="0">
        <references count="2">
          <reference field="4294967294" count="1" selected="0">
            <x v="0"/>
          </reference>
          <reference field="7" count="1" selected="0">
            <x v="1115"/>
          </reference>
        </references>
      </pivotArea>
    </chartFormat>
    <chartFormat chart="5" format="1118">
      <pivotArea type="data" outline="0" fieldPosition="0">
        <references count="2">
          <reference field="4294967294" count="1" selected="0">
            <x v="0"/>
          </reference>
          <reference field="7" count="1" selected="0">
            <x v="1116"/>
          </reference>
        </references>
      </pivotArea>
    </chartFormat>
    <chartFormat chart="5" format="1119">
      <pivotArea type="data" outline="0" fieldPosition="0">
        <references count="2">
          <reference field="4294967294" count="1" selected="0">
            <x v="0"/>
          </reference>
          <reference field="7" count="1" selected="0">
            <x v="1117"/>
          </reference>
        </references>
      </pivotArea>
    </chartFormat>
    <chartFormat chart="5" format="1120">
      <pivotArea type="data" outline="0" fieldPosition="0">
        <references count="2">
          <reference field="4294967294" count="1" selected="0">
            <x v="0"/>
          </reference>
          <reference field="7" count="1" selected="0">
            <x v="1118"/>
          </reference>
        </references>
      </pivotArea>
    </chartFormat>
    <chartFormat chart="5" format="1121">
      <pivotArea type="data" outline="0" fieldPosition="0">
        <references count="2">
          <reference field="4294967294" count="1" selected="0">
            <x v="0"/>
          </reference>
          <reference field="7" count="1" selected="0">
            <x v="1119"/>
          </reference>
        </references>
      </pivotArea>
    </chartFormat>
    <chartFormat chart="5" format="1122">
      <pivotArea type="data" outline="0" fieldPosition="0">
        <references count="2">
          <reference field="4294967294" count="1" selected="0">
            <x v="0"/>
          </reference>
          <reference field="7" count="1" selected="0">
            <x v="1120"/>
          </reference>
        </references>
      </pivotArea>
    </chartFormat>
    <chartFormat chart="5" format="1123">
      <pivotArea type="data" outline="0" fieldPosition="0">
        <references count="2">
          <reference field="4294967294" count="1" selected="0">
            <x v="0"/>
          </reference>
          <reference field="7" count="1" selected="0">
            <x v="1121"/>
          </reference>
        </references>
      </pivotArea>
    </chartFormat>
    <chartFormat chart="5" format="1124">
      <pivotArea type="data" outline="0" fieldPosition="0">
        <references count="2">
          <reference field="4294967294" count="1" selected="0">
            <x v="0"/>
          </reference>
          <reference field="7" count="1" selected="0">
            <x v="1122"/>
          </reference>
        </references>
      </pivotArea>
    </chartFormat>
    <chartFormat chart="5" format="1125">
      <pivotArea type="data" outline="0" fieldPosition="0">
        <references count="2">
          <reference field="4294967294" count="1" selected="0">
            <x v="0"/>
          </reference>
          <reference field="7" count="1" selected="0">
            <x v="1123"/>
          </reference>
        </references>
      </pivotArea>
    </chartFormat>
    <chartFormat chart="5" format="1126">
      <pivotArea type="data" outline="0" fieldPosition="0">
        <references count="2">
          <reference field="4294967294" count="1" selected="0">
            <x v="0"/>
          </reference>
          <reference field="7" count="1" selected="0">
            <x v="1124"/>
          </reference>
        </references>
      </pivotArea>
    </chartFormat>
    <chartFormat chart="5" format="1127">
      <pivotArea type="data" outline="0" fieldPosition="0">
        <references count="2">
          <reference field="4294967294" count="1" selected="0">
            <x v="0"/>
          </reference>
          <reference field="7" count="1" selected="0">
            <x v="1125"/>
          </reference>
        </references>
      </pivotArea>
    </chartFormat>
    <chartFormat chart="5" format="1128">
      <pivotArea type="data" outline="0" fieldPosition="0">
        <references count="2">
          <reference field="4294967294" count="1" selected="0">
            <x v="0"/>
          </reference>
          <reference field="7" count="1" selected="0">
            <x v="1126"/>
          </reference>
        </references>
      </pivotArea>
    </chartFormat>
    <chartFormat chart="5" format="1129">
      <pivotArea type="data" outline="0" fieldPosition="0">
        <references count="2">
          <reference field="4294967294" count="1" selected="0">
            <x v="0"/>
          </reference>
          <reference field="7" count="1" selected="0">
            <x v="1127"/>
          </reference>
        </references>
      </pivotArea>
    </chartFormat>
    <chartFormat chart="5" format="1130">
      <pivotArea type="data" outline="0" fieldPosition="0">
        <references count="2">
          <reference field="4294967294" count="1" selected="0">
            <x v="0"/>
          </reference>
          <reference field="7" count="1" selected="0">
            <x v="1128"/>
          </reference>
        </references>
      </pivotArea>
    </chartFormat>
    <chartFormat chart="5" format="1131">
      <pivotArea type="data" outline="0" fieldPosition="0">
        <references count="2">
          <reference field="4294967294" count="1" selected="0">
            <x v="0"/>
          </reference>
          <reference field="7" count="1" selected="0">
            <x v="1129"/>
          </reference>
        </references>
      </pivotArea>
    </chartFormat>
    <chartFormat chart="5" format="1132">
      <pivotArea type="data" outline="0" fieldPosition="0">
        <references count="2">
          <reference field="4294967294" count="1" selected="0">
            <x v="0"/>
          </reference>
          <reference field="7" count="1" selected="0">
            <x v="1130"/>
          </reference>
        </references>
      </pivotArea>
    </chartFormat>
    <chartFormat chart="5" format="1133">
      <pivotArea type="data" outline="0" fieldPosition="0">
        <references count="2">
          <reference field="4294967294" count="1" selected="0">
            <x v="0"/>
          </reference>
          <reference field="7" count="1" selected="0">
            <x v="1131"/>
          </reference>
        </references>
      </pivotArea>
    </chartFormat>
    <chartFormat chart="5" format="1134">
      <pivotArea type="data" outline="0" fieldPosition="0">
        <references count="2">
          <reference field="4294967294" count="1" selected="0">
            <x v="0"/>
          </reference>
          <reference field="7" count="1" selected="0">
            <x v="1132"/>
          </reference>
        </references>
      </pivotArea>
    </chartFormat>
    <chartFormat chart="5" format="1135">
      <pivotArea type="data" outline="0" fieldPosition="0">
        <references count="2">
          <reference field="4294967294" count="1" selected="0">
            <x v="0"/>
          </reference>
          <reference field="7" count="1" selected="0">
            <x v="1133"/>
          </reference>
        </references>
      </pivotArea>
    </chartFormat>
    <chartFormat chart="5" format="1136">
      <pivotArea type="data" outline="0" fieldPosition="0">
        <references count="2">
          <reference field="4294967294" count="1" selected="0">
            <x v="0"/>
          </reference>
          <reference field="7" count="1" selected="0">
            <x v="1134"/>
          </reference>
        </references>
      </pivotArea>
    </chartFormat>
    <chartFormat chart="5" format="1137">
      <pivotArea type="data" outline="0" fieldPosition="0">
        <references count="2">
          <reference field="4294967294" count="1" selected="0">
            <x v="0"/>
          </reference>
          <reference field="7" count="1" selected="0">
            <x v="1135"/>
          </reference>
        </references>
      </pivotArea>
    </chartFormat>
    <chartFormat chart="5" format="1138">
      <pivotArea type="data" outline="0" fieldPosition="0">
        <references count="2">
          <reference field="4294967294" count="1" selected="0">
            <x v="0"/>
          </reference>
          <reference field="7" count="1" selected="0">
            <x v="1136"/>
          </reference>
        </references>
      </pivotArea>
    </chartFormat>
    <chartFormat chart="5" format="1139">
      <pivotArea type="data" outline="0" fieldPosition="0">
        <references count="2">
          <reference field="4294967294" count="1" selected="0">
            <x v="0"/>
          </reference>
          <reference field="7" count="1" selected="0">
            <x v="1137"/>
          </reference>
        </references>
      </pivotArea>
    </chartFormat>
    <chartFormat chart="5" format="1140">
      <pivotArea type="data" outline="0" fieldPosition="0">
        <references count="2">
          <reference field="4294967294" count="1" selected="0">
            <x v="0"/>
          </reference>
          <reference field="7" count="1" selected="0">
            <x v="1138"/>
          </reference>
        </references>
      </pivotArea>
    </chartFormat>
    <chartFormat chart="5" format="1141">
      <pivotArea type="data" outline="0" fieldPosition="0">
        <references count="2">
          <reference field="4294967294" count="1" selected="0">
            <x v="0"/>
          </reference>
          <reference field="7" count="1" selected="0">
            <x v="1139"/>
          </reference>
        </references>
      </pivotArea>
    </chartFormat>
    <chartFormat chart="5" format="1142">
      <pivotArea type="data" outline="0" fieldPosition="0">
        <references count="2">
          <reference field="4294967294" count="1" selected="0">
            <x v="0"/>
          </reference>
          <reference field="7" count="1" selected="0">
            <x v="1140"/>
          </reference>
        </references>
      </pivotArea>
    </chartFormat>
    <chartFormat chart="5" format="1143">
      <pivotArea type="data" outline="0" fieldPosition="0">
        <references count="2">
          <reference field="4294967294" count="1" selected="0">
            <x v="0"/>
          </reference>
          <reference field="7" count="1" selected="0">
            <x v="1141"/>
          </reference>
        </references>
      </pivotArea>
    </chartFormat>
    <chartFormat chart="5" format="1144">
      <pivotArea type="data" outline="0" fieldPosition="0">
        <references count="2">
          <reference field="4294967294" count="1" selected="0">
            <x v="0"/>
          </reference>
          <reference field="7" count="1" selected="0">
            <x v="1142"/>
          </reference>
        </references>
      </pivotArea>
    </chartFormat>
    <chartFormat chart="5" format="1145">
      <pivotArea type="data" outline="0" fieldPosition="0">
        <references count="2">
          <reference field="4294967294" count="1" selected="0">
            <x v="0"/>
          </reference>
          <reference field="7" count="1" selected="0">
            <x v="1143"/>
          </reference>
        </references>
      </pivotArea>
    </chartFormat>
    <chartFormat chart="5" format="1146">
      <pivotArea type="data" outline="0" fieldPosition="0">
        <references count="2">
          <reference field="4294967294" count="1" selected="0">
            <x v="0"/>
          </reference>
          <reference field="7" count="1" selected="0">
            <x v="1144"/>
          </reference>
        </references>
      </pivotArea>
    </chartFormat>
    <chartFormat chart="5" format="1147">
      <pivotArea type="data" outline="0" fieldPosition="0">
        <references count="2">
          <reference field="4294967294" count="1" selected="0">
            <x v="0"/>
          </reference>
          <reference field="7" count="1" selected="0">
            <x v="1145"/>
          </reference>
        </references>
      </pivotArea>
    </chartFormat>
    <chartFormat chart="5" format="1148">
      <pivotArea type="data" outline="0" fieldPosition="0">
        <references count="2">
          <reference field="4294967294" count="1" selected="0">
            <x v="0"/>
          </reference>
          <reference field="7" count="1" selected="0">
            <x v="1146"/>
          </reference>
        </references>
      </pivotArea>
    </chartFormat>
    <chartFormat chart="5" format="1149">
      <pivotArea type="data" outline="0" fieldPosition="0">
        <references count="2">
          <reference field="4294967294" count="1" selected="0">
            <x v="0"/>
          </reference>
          <reference field="7" count="1" selected="0">
            <x v="1147"/>
          </reference>
        </references>
      </pivotArea>
    </chartFormat>
    <chartFormat chart="5" format="1150">
      <pivotArea type="data" outline="0" fieldPosition="0">
        <references count="2">
          <reference field="4294967294" count="1" selected="0">
            <x v="0"/>
          </reference>
          <reference field="7" count="1" selected="0">
            <x v="1148"/>
          </reference>
        </references>
      </pivotArea>
    </chartFormat>
    <chartFormat chart="5" format="1151">
      <pivotArea type="data" outline="0" fieldPosition="0">
        <references count="2">
          <reference field="4294967294" count="1" selected="0">
            <x v="0"/>
          </reference>
          <reference field="7" count="1" selected="0">
            <x v="1149"/>
          </reference>
        </references>
      </pivotArea>
    </chartFormat>
    <chartFormat chart="5" format="1152">
      <pivotArea type="data" outline="0" fieldPosition="0">
        <references count="2">
          <reference field="4294967294" count="1" selected="0">
            <x v="0"/>
          </reference>
          <reference field="7" count="1" selected="0">
            <x v="1150"/>
          </reference>
        </references>
      </pivotArea>
    </chartFormat>
    <chartFormat chart="5" format="1153">
      <pivotArea type="data" outline="0" fieldPosition="0">
        <references count="2">
          <reference field="4294967294" count="1" selected="0">
            <x v="0"/>
          </reference>
          <reference field="7" count="1" selected="0">
            <x v="1151"/>
          </reference>
        </references>
      </pivotArea>
    </chartFormat>
    <chartFormat chart="5" format="1154">
      <pivotArea type="data" outline="0" fieldPosition="0">
        <references count="2">
          <reference field="4294967294" count="1" selected="0">
            <x v="0"/>
          </reference>
          <reference field="7" count="1" selected="0">
            <x v="1152"/>
          </reference>
        </references>
      </pivotArea>
    </chartFormat>
    <chartFormat chart="5" format="1155">
      <pivotArea type="data" outline="0" fieldPosition="0">
        <references count="2">
          <reference field="4294967294" count="1" selected="0">
            <x v="0"/>
          </reference>
          <reference field="7" count="1" selected="0">
            <x v="1153"/>
          </reference>
        </references>
      </pivotArea>
    </chartFormat>
    <chartFormat chart="5" format="1156">
      <pivotArea type="data" outline="0" fieldPosition="0">
        <references count="2">
          <reference field="4294967294" count="1" selected="0">
            <x v="0"/>
          </reference>
          <reference field="7" count="1" selected="0">
            <x v="1154"/>
          </reference>
        </references>
      </pivotArea>
    </chartFormat>
    <chartFormat chart="5" format="1157">
      <pivotArea type="data" outline="0" fieldPosition="0">
        <references count="2">
          <reference field="4294967294" count="1" selected="0">
            <x v="0"/>
          </reference>
          <reference field="7" count="1" selected="0">
            <x v="1155"/>
          </reference>
        </references>
      </pivotArea>
    </chartFormat>
    <chartFormat chart="5" format="1158">
      <pivotArea type="data" outline="0" fieldPosition="0">
        <references count="2">
          <reference field="4294967294" count="1" selected="0">
            <x v="0"/>
          </reference>
          <reference field="7" count="1" selected="0">
            <x v="1156"/>
          </reference>
        </references>
      </pivotArea>
    </chartFormat>
    <chartFormat chart="5" format="1159">
      <pivotArea type="data" outline="0" fieldPosition="0">
        <references count="2">
          <reference field="4294967294" count="1" selected="0">
            <x v="0"/>
          </reference>
          <reference field="7" count="1" selected="0">
            <x v="1157"/>
          </reference>
        </references>
      </pivotArea>
    </chartFormat>
    <chartFormat chart="5" format="1160">
      <pivotArea type="data" outline="0" fieldPosition="0">
        <references count="2">
          <reference field="4294967294" count="1" selected="0">
            <x v="0"/>
          </reference>
          <reference field="7" count="1" selected="0">
            <x v="1158"/>
          </reference>
        </references>
      </pivotArea>
    </chartFormat>
    <chartFormat chart="5" format="1161">
      <pivotArea type="data" outline="0" fieldPosition="0">
        <references count="2">
          <reference field="4294967294" count="1" selected="0">
            <x v="0"/>
          </reference>
          <reference field="7" count="1" selected="0">
            <x v="1159"/>
          </reference>
        </references>
      </pivotArea>
    </chartFormat>
    <chartFormat chart="5" format="1162">
      <pivotArea type="data" outline="0" fieldPosition="0">
        <references count="2">
          <reference field="4294967294" count="1" selected="0">
            <x v="0"/>
          </reference>
          <reference field="7" count="1" selected="0">
            <x v="1160"/>
          </reference>
        </references>
      </pivotArea>
    </chartFormat>
    <chartFormat chart="5" format="1163">
      <pivotArea type="data" outline="0" fieldPosition="0">
        <references count="2">
          <reference field="4294967294" count="1" selected="0">
            <x v="0"/>
          </reference>
          <reference field="7" count="1" selected="0">
            <x v="1161"/>
          </reference>
        </references>
      </pivotArea>
    </chartFormat>
    <chartFormat chart="5" format="1164">
      <pivotArea type="data" outline="0" fieldPosition="0">
        <references count="2">
          <reference field="4294967294" count="1" selected="0">
            <x v="0"/>
          </reference>
          <reference field="7" count="1" selected="0">
            <x v="1162"/>
          </reference>
        </references>
      </pivotArea>
    </chartFormat>
    <chartFormat chart="5" format="1165">
      <pivotArea type="data" outline="0" fieldPosition="0">
        <references count="2">
          <reference field="4294967294" count="1" selected="0">
            <x v="0"/>
          </reference>
          <reference field="7" count="1" selected="0">
            <x v="1163"/>
          </reference>
        </references>
      </pivotArea>
    </chartFormat>
    <chartFormat chart="5" format="1166">
      <pivotArea type="data" outline="0" fieldPosition="0">
        <references count="2">
          <reference field="4294967294" count="1" selected="0">
            <x v="0"/>
          </reference>
          <reference field="7" count="1" selected="0">
            <x v="1164"/>
          </reference>
        </references>
      </pivotArea>
    </chartFormat>
    <chartFormat chart="5" format="1167">
      <pivotArea type="data" outline="0" fieldPosition="0">
        <references count="2">
          <reference field="4294967294" count="1" selected="0">
            <x v="0"/>
          </reference>
          <reference field="7" count="1" selected="0">
            <x v="1165"/>
          </reference>
        </references>
      </pivotArea>
    </chartFormat>
    <chartFormat chart="5" format="1168">
      <pivotArea type="data" outline="0" fieldPosition="0">
        <references count="2">
          <reference field="4294967294" count="1" selected="0">
            <x v="0"/>
          </reference>
          <reference field="7" count="1" selected="0">
            <x v="1166"/>
          </reference>
        </references>
      </pivotArea>
    </chartFormat>
    <chartFormat chart="5" format="1169">
      <pivotArea type="data" outline="0" fieldPosition="0">
        <references count="2">
          <reference field="4294967294" count="1" selected="0">
            <x v="0"/>
          </reference>
          <reference field="7" count="1" selected="0">
            <x v="1167"/>
          </reference>
        </references>
      </pivotArea>
    </chartFormat>
    <chartFormat chart="5" format="1170">
      <pivotArea type="data" outline="0" fieldPosition="0">
        <references count="2">
          <reference field="4294967294" count="1" selected="0">
            <x v="0"/>
          </reference>
          <reference field="7" count="1" selected="0">
            <x v="1168"/>
          </reference>
        </references>
      </pivotArea>
    </chartFormat>
    <chartFormat chart="5" format="1171">
      <pivotArea type="data" outline="0" fieldPosition="0">
        <references count="2">
          <reference field="4294967294" count="1" selected="0">
            <x v="0"/>
          </reference>
          <reference field="7" count="1" selected="0">
            <x v="1169"/>
          </reference>
        </references>
      </pivotArea>
    </chartFormat>
    <chartFormat chart="5" format="1172">
      <pivotArea type="data" outline="0" fieldPosition="0">
        <references count="2">
          <reference field="4294967294" count="1" selected="0">
            <x v="0"/>
          </reference>
          <reference field="7" count="1" selected="0">
            <x v="1170"/>
          </reference>
        </references>
      </pivotArea>
    </chartFormat>
    <chartFormat chart="5" format="1173">
      <pivotArea type="data" outline="0" fieldPosition="0">
        <references count="2">
          <reference field="4294967294" count="1" selected="0">
            <x v="0"/>
          </reference>
          <reference field="7" count="1" selected="0">
            <x v="1171"/>
          </reference>
        </references>
      </pivotArea>
    </chartFormat>
    <chartFormat chart="5" format="1174">
      <pivotArea type="data" outline="0" fieldPosition="0">
        <references count="2">
          <reference field="4294967294" count="1" selected="0">
            <x v="0"/>
          </reference>
          <reference field="7" count="1" selected="0">
            <x v="1172"/>
          </reference>
        </references>
      </pivotArea>
    </chartFormat>
    <chartFormat chart="5" format="1175">
      <pivotArea type="data" outline="0" fieldPosition="0">
        <references count="2">
          <reference field="4294967294" count="1" selected="0">
            <x v="0"/>
          </reference>
          <reference field="7" count="1" selected="0">
            <x v="1173"/>
          </reference>
        </references>
      </pivotArea>
    </chartFormat>
    <chartFormat chart="5" format="1176">
      <pivotArea type="data" outline="0" fieldPosition="0">
        <references count="2">
          <reference field="4294967294" count="1" selected="0">
            <x v="0"/>
          </reference>
          <reference field="7" count="1" selected="0">
            <x v="1174"/>
          </reference>
        </references>
      </pivotArea>
    </chartFormat>
    <chartFormat chart="5" format="1177">
      <pivotArea type="data" outline="0" fieldPosition="0">
        <references count="2">
          <reference field="4294967294" count="1" selected="0">
            <x v="0"/>
          </reference>
          <reference field="7" count="1" selected="0">
            <x v="1175"/>
          </reference>
        </references>
      </pivotArea>
    </chartFormat>
    <chartFormat chart="5" format="1178">
      <pivotArea type="data" outline="0" fieldPosition="0">
        <references count="2">
          <reference field="4294967294" count="1" selected="0">
            <x v="0"/>
          </reference>
          <reference field="7" count="1" selected="0">
            <x v="1176"/>
          </reference>
        </references>
      </pivotArea>
    </chartFormat>
    <chartFormat chart="5" format="1179">
      <pivotArea type="data" outline="0" fieldPosition="0">
        <references count="2">
          <reference field="4294967294" count="1" selected="0">
            <x v="0"/>
          </reference>
          <reference field="7" count="1" selected="0">
            <x v="1177"/>
          </reference>
        </references>
      </pivotArea>
    </chartFormat>
    <chartFormat chart="5" format="1180">
      <pivotArea type="data" outline="0" fieldPosition="0">
        <references count="2">
          <reference field="4294967294" count="1" selected="0">
            <x v="0"/>
          </reference>
          <reference field="7" count="1" selected="0">
            <x v="1178"/>
          </reference>
        </references>
      </pivotArea>
    </chartFormat>
    <chartFormat chart="5" format="1181">
      <pivotArea type="data" outline="0" fieldPosition="0">
        <references count="2">
          <reference field="4294967294" count="1" selected="0">
            <x v="0"/>
          </reference>
          <reference field="7" count="1" selected="0">
            <x v="1179"/>
          </reference>
        </references>
      </pivotArea>
    </chartFormat>
    <chartFormat chart="5" format="1182">
      <pivotArea type="data" outline="0" fieldPosition="0">
        <references count="2">
          <reference field="4294967294" count="1" selected="0">
            <x v="0"/>
          </reference>
          <reference field="7" count="1" selected="0">
            <x v="1180"/>
          </reference>
        </references>
      </pivotArea>
    </chartFormat>
    <chartFormat chart="5" format="1183">
      <pivotArea type="data" outline="0" fieldPosition="0">
        <references count="2">
          <reference field="4294967294" count="1" selected="0">
            <x v="0"/>
          </reference>
          <reference field="7" count="1" selected="0">
            <x v="1181"/>
          </reference>
        </references>
      </pivotArea>
    </chartFormat>
    <chartFormat chart="5" format="1184">
      <pivotArea type="data" outline="0" fieldPosition="0">
        <references count="2">
          <reference field="4294967294" count="1" selected="0">
            <x v="0"/>
          </reference>
          <reference field="7" count="1" selected="0">
            <x v="1182"/>
          </reference>
        </references>
      </pivotArea>
    </chartFormat>
    <chartFormat chart="5" format="1185">
      <pivotArea type="data" outline="0" fieldPosition="0">
        <references count="2">
          <reference field="4294967294" count="1" selected="0">
            <x v="0"/>
          </reference>
          <reference field="7" count="1" selected="0">
            <x v="1183"/>
          </reference>
        </references>
      </pivotArea>
    </chartFormat>
    <chartFormat chart="5" format="1186">
      <pivotArea type="data" outline="0" fieldPosition="0">
        <references count="2">
          <reference field="4294967294" count="1" selected="0">
            <x v="0"/>
          </reference>
          <reference field="7" count="1" selected="0">
            <x v="1184"/>
          </reference>
        </references>
      </pivotArea>
    </chartFormat>
    <chartFormat chart="5" format="1187">
      <pivotArea type="data" outline="0" fieldPosition="0">
        <references count="2">
          <reference field="4294967294" count="1" selected="0">
            <x v="0"/>
          </reference>
          <reference field="7" count="1" selected="0">
            <x v="1185"/>
          </reference>
        </references>
      </pivotArea>
    </chartFormat>
    <chartFormat chart="5" format="1188">
      <pivotArea type="data" outline="0" fieldPosition="0">
        <references count="2">
          <reference field="4294967294" count="1" selected="0">
            <x v="0"/>
          </reference>
          <reference field="7" count="1" selected="0">
            <x v="1186"/>
          </reference>
        </references>
      </pivotArea>
    </chartFormat>
    <chartFormat chart="5" format="1189">
      <pivotArea type="data" outline="0" fieldPosition="0">
        <references count="2">
          <reference field="4294967294" count="1" selected="0">
            <x v="0"/>
          </reference>
          <reference field="7" count="1" selected="0">
            <x v="1187"/>
          </reference>
        </references>
      </pivotArea>
    </chartFormat>
    <chartFormat chart="5" format="1190">
      <pivotArea type="data" outline="0" fieldPosition="0">
        <references count="2">
          <reference field="4294967294" count="1" selected="0">
            <x v="0"/>
          </reference>
          <reference field="7" count="1" selected="0">
            <x v="1188"/>
          </reference>
        </references>
      </pivotArea>
    </chartFormat>
    <chartFormat chart="5" format="1191">
      <pivotArea type="data" outline="0" fieldPosition="0">
        <references count="2">
          <reference field="4294967294" count="1" selected="0">
            <x v="0"/>
          </reference>
          <reference field="7" count="1" selected="0">
            <x v="1189"/>
          </reference>
        </references>
      </pivotArea>
    </chartFormat>
    <chartFormat chart="5" format="1192">
      <pivotArea type="data" outline="0" fieldPosition="0">
        <references count="2">
          <reference field="4294967294" count="1" selected="0">
            <x v="0"/>
          </reference>
          <reference field="7" count="1" selected="0">
            <x v="1190"/>
          </reference>
        </references>
      </pivotArea>
    </chartFormat>
    <chartFormat chart="5" format="1193">
      <pivotArea type="data" outline="0" fieldPosition="0">
        <references count="2">
          <reference field="4294967294" count="1" selected="0">
            <x v="0"/>
          </reference>
          <reference field="7" count="1" selected="0">
            <x v="1191"/>
          </reference>
        </references>
      </pivotArea>
    </chartFormat>
    <chartFormat chart="5" format="1194">
      <pivotArea type="data" outline="0" fieldPosition="0">
        <references count="2">
          <reference field="4294967294" count="1" selected="0">
            <x v="0"/>
          </reference>
          <reference field="7" count="1" selected="0">
            <x v="1192"/>
          </reference>
        </references>
      </pivotArea>
    </chartFormat>
    <chartFormat chart="5" format="1195">
      <pivotArea type="data" outline="0" fieldPosition="0">
        <references count="2">
          <reference field="4294967294" count="1" selected="0">
            <x v="0"/>
          </reference>
          <reference field="7" count="1" selected="0">
            <x v="1193"/>
          </reference>
        </references>
      </pivotArea>
    </chartFormat>
    <chartFormat chart="5" format="1196">
      <pivotArea type="data" outline="0" fieldPosition="0">
        <references count="2">
          <reference field="4294967294" count="1" selected="0">
            <x v="0"/>
          </reference>
          <reference field="7" count="1" selected="0">
            <x v="1194"/>
          </reference>
        </references>
      </pivotArea>
    </chartFormat>
    <chartFormat chart="5" format="1197">
      <pivotArea type="data" outline="0" fieldPosition="0">
        <references count="2">
          <reference field="4294967294" count="1" selected="0">
            <x v="0"/>
          </reference>
          <reference field="7" count="1" selected="0">
            <x v="1195"/>
          </reference>
        </references>
      </pivotArea>
    </chartFormat>
    <chartFormat chart="5" format="1198">
      <pivotArea type="data" outline="0" fieldPosition="0">
        <references count="2">
          <reference field="4294967294" count="1" selected="0">
            <x v="0"/>
          </reference>
          <reference field="7" count="1" selected="0">
            <x v="1196"/>
          </reference>
        </references>
      </pivotArea>
    </chartFormat>
    <chartFormat chart="5" format="1199">
      <pivotArea type="data" outline="0" fieldPosition="0">
        <references count="2">
          <reference field="4294967294" count="1" selected="0">
            <x v="0"/>
          </reference>
          <reference field="7" count="1" selected="0">
            <x v="1197"/>
          </reference>
        </references>
      </pivotArea>
    </chartFormat>
    <chartFormat chart="5" format="1200">
      <pivotArea type="data" outline="0" fieldPosition="0">
        <references count="2">
          <reference field="4294967294" count="1" selected="0">
            <x v="0"/>
          </reference>
          <reference field="7" count="1" selected="0">
            <x v="1198"/>
          </reference>
        </references>
      </pivotArea>
    </chartFormat>
    <chartFormat chart="5" format="1201">
      <pivotArea type="data" outline="0" fieldPosition="0">
        <references count="2">
          <reference field="4294967294" count="1" selected="0">
            <x v="0"/>
          </reference>
          <reference field="7" count="1" selected="0">
            <x v="1199"/>
          </reference>
        </references>
      </pivotArea>
    </chartFormat>
    <chartFormat chart="5" format="1202">
      <pivotArea type="data" outline="0" fieldPosition="0">
        <references count="2">
          <reference field="4294967294" count="1" selected="0">
            <x v="0"/>
          </reference>
          <reference field="7" count="1" selected="0">
            <x v="1200"/>
          </reference>
        </references>
      </pivotArea>
    </chartFormat>
    <chartFormat chart="5" format="1203">
      <pivotArea type="data" outline="0" fieldPosition="0">
        <references count="2">
          <reference field="4294967294" count="1" selected="0">
            <x v="0"/>
          </reference>
          <reference field="7" count="1" selected="0">
            <x v="1201"/>
          </reference>
        </references>
      </pivotArea>
    </chartFormat>
    <chartFormat chart="5" format="1204">
      <pivotArea type="data" outline="0" fieldPosition="0">
        <references count="2">
          <reference field="4294967294" count="1" selected="0">
            <x v="0"/>
          </reference>
          <reference field="7" count="1" selected="0">
            <x v="1202"/>
          </reference>
        </references>
      </pivotArea>
    </chartFormat>
    <chartFormat chart="5" format="1205">
      <pivotArea type="data" outline="0" fieldPosition="0">
        <references count="2">
          <reference field="4294967294" count="1" selected="0">
            <x v="0"/>
          </reference>
          <reference field="7" count="1" selected="0">
            <x v="1203"/>
          </reference>
        </references>
      </pivotArea>
    </chartFormat>
    <chartFormat chart="5" format="1206">
      <pivotArea type="data" outline="0" fieldPosition="0">
        <references count="2">
          <reference field="4294967294" count="1" selected="0">
            <x v="0"/>
          </reference>
          <reference field="7" count="1" selected="0">
            <x v="1204"/>
          </reference>
        </references>
      </pivotArea>
    </chartFormat>
    <chartFormat chart="5" format="1207">
      <pivotArea type="data" outline="0" fieldPosition="0">
        <references count="2">
          <reference field="4294967294" count="1" selected="0">
            <x v="0"/>
          </reference>
          <reference field="7" count="1" selected="0">
            <x v="1205"/>
          </reference>
        </references>
      </pivotArea>
    </chartFormat>
    <chartFormat chart="5" format="1208">
      <pivotArea type="data" outline="0" fieldPosition="0">
        <references count="2">
          <reference field="4294967294" count="1" selected="0">
            <x v="0"/>
          </reference>
          <reference field="7" count="1" selected="0">
            <x v="1206"/>
          </reference>
        </references>
      </pivotArea>
    </chartFormat>
    <chartFormat chart="5" format="1209">
      <pivotArea type="data" outline="0" fieldPosition="0">
        <references count="2">
          <reference field="4294967294" count="1" selected="0">
            <x v="0"/>
          </reference>
          <reference field="7" count="1" selected="0">
            <x v="1207"/>
          </reference>
        </references>
      </pivotArea>
    </chartFormat>
    <chartFormat chart="5" format="1210">
      <pivotArea type="data" outline="0" fieldPosition="0">
        <references count="2">
          <reference field="4294967294" count="1" selected="0">
            <x v="0"/>
          </reference>
          <reference field="7" count="1" selected="0">
            <x v="1208"/>
          </reference>
        </references>
      </pivotArea>
    </chartFormat>
    <chartFormat chart="5" format="1211">
      <pivotArea type="data" outline="0" fieldPosition="0">
        <references count="2">
          <reference field="4294967294" count="1" selected="0">
            <x v="0"/>
          </reference>
          <reference field="7" count="1" selected="0">
            <x v="1209"/>
          </reference>
        </references>
      </pivotArea>
    </chartFormat>
    <chartFormat chart="5" format="1212">
      <pivotArea type="data" outline="0" fieldPosition="0">
        <references count="2">
          <reference field="4294967294" count="1" selected="0">
            <x v="0"/>
          </reference>
          <reference field="7" count="1" selected="0">
            <x v="1210"/>
          </reference>
        </references>
      </pivotArea>
    </chartFormat>
    <chartFormat chart="5" format="1213">
      <pivotArea type="data" outline="0" fieldPosition="0">
        <references count="2">
          <reference field="4294967294" count="1" selected="0">
            <x v="0"/>
          </reference>
          <reference field="7" count="1" selected="0">
            <x v="1211"/>
          </reference>
        </references>
      </pivotArea>
    </chartFormat>
    <chartFormat chart="5" format="1214">
      <pivotArea type="data" outline="0" fieldPosition="0">
        <references count="2">
          <reference field="4294967294" count="1" selected="0">
            <x v="0"/>
          </reference>
          <reference field="7" count="1" selected="0">
            <x v="1212"/>
          </reference>
        </references>
      </pivotArea>
    </chartFormat>
    <chartFormat chart="5" format="1215">
      <pivotArea type="data" outline="0" fieldPosition="0">
        <references count="2">
          <reference field="4294967294" count="1" selected="0">
            <x v="0"/>
          </reference>
          <reference field="7" count="1" selected="0">
            <x v="1213"/>
          </reference>
        </references>
      </pivotArea>
    </chartFormat>
    <chartFormat chart="5" format="1216">
      <pivotArea type="data" outline="0" fieldPosition="0">
        <references count="2">
          <reference field="4294967294" count="1" selected="0">
            <x v="0"/>
          </reference>
          <reference field="7" count="1" selected="0">
            <x v="1214"/>
          </reference>
        </references>
      </pivotArea>
    </chartFormat>
    <chartFormat chart="5" format="1217">
      <pivotArea type="data" outline="0" fieldPosition="0">
        <references count="2">
          <reference field="4294967294" count="1" selected="0">
            <x v="0"/>
          </reference>
          <reference field="7" count="1" selected="0">
            <x v="1215"/>
          </reference>
        </references>
      </pivotArea>
    </chartFormat>
    <chartFormat chart="5" format="1218">
      <pivotArea type="data" outline="0" fieldPosition="0">
        <references count="2">
          <reference field="4294967294" count="1" selected="0">
            <x v="0"/>
          </reference>
          <reference field="7" count="1" selected="0">
            <x v="1216"/>
          </reference>
        </references>
      </pivotArea>
    </chartFormat>
    <chartFormat chart="5" format="1219">
      <pivotArea type="data" outline="0" fieldPosition="0">
        <references count="2">
          <reference field="4294967294" count="1" selected="0">
            <x v="0"/>
          </reference>
          <reference field="7" count="1" selected="0">
            <x v="1217"/>
          </reference>
        </references>
      </pivotArea>
    </chartFormat>
    <chartFormat chart="5" format="1220">
      <pivotArea type="data" outline="0" fieldPosition="0">
        <references count="2">
          <reference field="4294967294" count="1" selected="0">
            <x v="0"/>
          </reference>
          <reference field="7" count="1" selected="0">
            <x v="1218"/>
          </reference>
        </references>
      </pivotArea>
    </chartFormat>
    <chartFormat chart="5" format="1221">
      <pivotArea type="data" outline="0" fieldPosition="0">
        <references count="2">
          <reference field="4294967294" count="1" selected="0">
            <x v="0"/>
          </reference>
          <reference field="7" count="1" selected="0">
            <x v="1219"/>
          </reference>
        </references>
      </pivotArea>
    </chartFormat>
    <chartFormat chart="5" format="1222">
      <pivotArea type="data" outline="0" fieldPosition="0">
        <references count="2">
          <reference field="4294967294" count="1" selected="0">
            <x v="0"/>
          </reference>
          <reference field="7" count="1" selected="0">
            <x v="1220"/>
          </reference>
        </references>
      </pivotArea>
    </chartFormat>
    <chartFormat chart="5" format="1223">
      <pivotArea type="data" outline="0" fieldPosition="0">
        <references count="2">
          <reference field="4294967294" count="1" selected="0">
            <x v="0"/>
          </reference>
          <reference field="7" count="1" selected="0">
            <x v="1221"/>
          </reference>
        </references>
      </pivotArea>
    </chartFormat>
    <chartFormat chart="5" format="1224">
      <pivotArea type="data" outline="0" fieldPosition="0">
        <references count="2">
          <reference field="4294967294" count="1" selected="0">
            <x v="0"/>
          </reference>
          <reference field="7" count="1" selected="0">
            <x v="1222"/>
          </reference>
        </references>
      </pivotArea>
    </chartFormat>
    <chartFormat chart="5" format="1225">
      <pivotArea type="data" outline="0" fieldPosition="0">
        <references count="2">
          <reference field="4294967294" count="1" selected="0">
            <x v="0"/>
          </reference>
          <reference field="7" count="1" selected="0">
            <x v="1223"/>
          </reference>
        </references>
      </pivotArea>
    </chartFormat>
    <chartFormat chart="5" format="1226">
      <pivotArea type="data" outline="0" fieldPosition="0">
        <references count="2">
          <reference field="4294967294" count="1" selected="0">
            <x v="0"/>
          </reference>
          <reference field="7" count="1" selected="0">
            <x v="1224"/>
          </reference>
        </references>
      </pivotArea>
    </chartFormat>
    <chartFormat chart="5" format="1227">
      <pivotArea type="data" outline="0" fieldPosition="0">
        <references count="2">
          <reference field="4294967294" count="1" selected="0">
            <x v="0"/>
          </reference>
          <reference field="7" count="1" selected="0">
            <x v="1225"/>
          </reference>
        </references>
      </pivotArea>
    </chartFormat>
    <chartFormat chart="5" format="1228">
      <pivotArea type="data" outline="0" fieldPosition="0">
        <references count="2">
          <reference field="4294967294" count="1" selected="0">
            <x v="0"/>
          </reference>
          <reference field="7" count="1" selected="0">
            <x v="1226"/>
          </reference>
        </references>
      </pivotArea>
    </chartFormat>
    <chartFormat chart="5" format="1229">
      <pivotArea type="data" outline="0" fieldPosition="0">
        <references count="2">
          <reference field="4294967294" count="1" selected="0">
            <x v="0"/>
          </reference>
          <reference field="7" count="1" selected="0">
            <x v="1227"/>
          </reference>
        </references>
      </pivotArea>
    </chartFormat>
    <chartFormat chart="5" format="1230">
      <pivotArea type="data" outline="0" fieldPosition="0">
        <references count="2">
          <reference field="4294967294" count="1" selected="0">
            <x v="0"/>
          </reference>
          <reference field="7" count="1" selected="0">
            <x v="1228"/>
          </reference>
        </references>
      </pivotArea>
    </chartFormat>
    <chartFormat chart="5" format="1231">
      <pivotArea type="data" outline="0" fieldPosition="0">
        <references count="2">
          <reference field="4294967294" count="1" selected="0">
            <x v="0"/>
          </reference>
          <reference field="7" count="1" selected="0">
            <x v="1229"/>
          </reference>
        </references>
      </pivotArea>
    </chartFormat>
    <chartFormat chart="5" format="1232">
      <pivotArea type="data" outline="0" fieldPosition="0">
        <references count="2">
          <reference field="4294967294" count="1" selected="0">
            <x v="0"/>
          </reference>
          <reference field="7" count="1" selected="0">
            <x v="1230"/>
          </reference>
        </references>
      </pivotArea>
    </chartFormat>
    <chartFormat chart="5" format="1233">
      <pivotArea type="data" outline="0" fieldPosition="0">
        <references count="2">
          <reference field="4294967294" count="1" selected="0">
            <x v="0"/>
          </reference>
          <reference field="7" count="1" selected="0">
            <x v="1231"/>
          </reference>
        </references>
      </pivotArea>
    </chartFormat>
    <chartFormat chart="5" format="1234">
      <pivotArea type="data" outline="0" fieldPosition="0">
        <references count="2">
          <reference field="4294967294" count="1" selected="0">
            <x v="0"/>
          </reference>
          <reference field="7" count="1" selected="0">
            <x v="1232"/>
          </reference>
        </references>
      </pivotArea>
    </chartFormat>
    <chartFormat chart="5" format="1235">
      <pivotArea type="data" outline="0" fieldPosition="0">
        <references count="2">
          <reference field="4294967294" count="1" selected="0">
            <x v="0"/>
          </reference>
          <reference field="7" count="1" selected="0">
            <x v="1233"/>
          </reference>
        </references>
      </pivotArea>
    </chartFormat>
    <chartFormat chart="5" format="1236">
      <pivotArea type="data" outline="0" fieldPosition="0">
        <references count="2">
          <reference field="4294967294" count="1" selected="0">
            <x v="0"/>
          </reference>
          <reference field="7" count="1" selected="0">
            <x v="1234"/>
          </reference>
        </references>
      </pivotArea>
    </chartFormat>
    <chartFormat chart="5" format="1237">
      <pivotArea type="data" outline="0" fieldPosition="0">
        <references count="2">
          <reference field="4294967294" count="1" selected="0">
            <x v="0"/>
          </reference>
          <reference field="7" count="1" selected="0">
            <x v="1235"/>
          </reference>
        </references>
      </pivotArea>
    </chartFormat>
    <chartFormat chart="5" format="1238">
      <pivotArea type="data" outline="0" fieldPosition="0">
        <references count="2">
          <reference field="4294967294" count="1" selected="0">
            <x v="0"/>
          </reference>
          <reference field="7" count="1" selected="0">
            <x v="1236"/>
          </reference>
        </references>
      </pivotArea>
    </chartFormat>
    <chartFormat chart="5" format="1239">
      <pivotArea type="data" outline="0" fieldPosition="0">
        <references count="2">
          <reference field="4294967294" count="1" selected="0">
            <x v="0"/>
          </reference>
          <reference field="7" count="1" selected="0">
            <x v="1237"/>
          </reference>
        </references>
      </pivotArea>
    </chartFormat>
    <chartFormat chart="5" format="1240">
      <pivotArea type="data" outline="0" fieldPosition="0">
        <references count="2">
          <reference field="4294967294" count="1" selected="0">
            <x v="0"/>
          </reference>
          <reference field="7" count="1" selected="0">
            <x v="1238"/>
          </reference>
        </references>
      </pivotArea>
    </chartFormat>
    <chartFormat chart="5" format="1241">
      <pivotArea type="data" outline="0" fieldPosition="0">
        <references count="2">
          <reference field="4294967294" count="1" selected="0">
            <x v="0"/>
          </reference>
          <reference field="7" count="1" selected="0">
            <x v="1239"/>
          </reference>
        </references>
      </pivotArea>
    </chartFormat>
    <chartFormat chart="5" format="1242">
      <pivotArea type="data" outline="0" fieldPosition="0">
        <references count="2">
          <reference field="4294967294" count="1" selected="0">
            <x v="0"/>
          </reference>
          <reference field="7" count="1" selected="0">
            <x v="1240"/>
          </reference>
        </references>
      </pivotArea>
    </chartFormat>
    <chartFormat chart="5" format="1243">
      <pivotArea type="data" outline="0" fieldPosition="0">
        <references count="2">
          <reference field="4294967294" count="1" selected="0">
            <x v="0"/>
          </reference>
          <reference field="7" count="1" selected="0">
            <x v="1241"/>
          </reference>
        </references>
      </pivotArea>
    </chartFormat>
    <chartFormat chart="5" format="1244">
      <pivotArea type="data" outline="0" fieldPosition="0">
        <references count="2">
          <reference field="4294967294" count="1" selected="0">
            <x v="0"/>
          </reference>
          <reference field="7" count="1" selected="0">
            <x v="1242"/>
          </reference>
        </references>
      </pivotArea>
    </chartFormat>
    <chartFormat chart="5" format="1245">
      <pivotArea type="data" outline="0" fieldPosition="0">
        <references count="2">
          <reference field="4294967294" count="1" selected="0">
            <x v="0"/>
          </reference>
          <reference field="7" count="1" selected="0">
            <x v="1243"/>
          </reference>
        </references>
      </pivotArea>
    </chartFormat>
    <chartFormat chart="5" format="1246">
      <pivotArea type="data" outline="0" fieldPosition="0">
        <references count="2">
          <reference field="4294967294" count="1" selected="0">
            <x v="0"/>
          </reference>
          <reference field="7" count="1" selected="0">
            <x v="1244"/>
          </reference>
        </references>
      </pivotArea>
    </chartFormat>
    <chartFormat chart="5" format="1247">
      <pivotArea type="data" outline="0" fieldPosition="0">
        <references count="2">
          <reference field="4294967294" count="1" selected="0">
            <x v="0"/>
          </reference>
          <reference field="7" count="1" selected="0">
            <x v="1245"/>
          </reference>
        </references>
      </pivotArea>
    </chartFormat>
    <chartFormat chart="5" format="1248">
      <pivotArea type="data" outline="0" fieldPosition="0">
        <references count="2">
          <reference field="4294967294" count="1" selected="0">
            <x v="0"/>
          </reference>
          <reference field="7" count="1" selected="0">
            <x v="1246"/>
          </reference>
        </references>
      </pivotArea>
    </chartFormat>
    <chartFormat chart="5" format="1249">
      <pivotArea type="data" outline="0" fieldPosition="0">
        <references count="2">
          <reference field="4294967294" count="1" selected="0">
            <x v="0"/>
          </reference>
          <reference field="7" count="1" selected="0">
            <x v="1247"/>
          </reference>
        </references>
      </pivotArea>
    </chartFormat>
    <chartFormat chart="5" format="1250">
      <pivotArea type="data" outline="0" fieldPosition="0">
        <references count="2">
          <reference field="4294967294" count="1" selected="0">
            <x v="0"/>
          </reference>
          <reference field="7" count="1" selected="0">
            <x v="1248"/>
          </reference>
        </references>
      </pivotArea>
    </chartFormat>
    <chartFormat chart="5" format="1251">
      <pivotArea type="data" outline="0" fieldPosition="0">
        <references count="2">
          <reference field="4294967294" count="1" selected="0">
            <x v="0"/>
          </reference>
          <reference field="7" count="1" selected="0">
            <x v="1249"/>
          </reference>
        </references>
      </pivotArea>
    </chartFormat>
    <chartFormat chart="5" format="1252">
      <pivotArea type="data" outline="0" fieldPosition="0">
        <references count="2">
          <reference field="4294967294" count="1" selected="0">
            <x v="0"/>
          </reference>
          <reference field="7" count="1" selected="0">
            <x v="1250"/>
          </reference>
        </references>
      </pivotArea>
    </chartFormat>
    <chartFormat chart="5" format="1253">
      <pivotArea type="data" outline="0" fieldPosition="0">
        <references count="2">
          <reference field="4294967294" count="1" selected="0">
            <x v="0"/>
          </reference>
          <reference field="7" count="1" selected="0">
            <x v="1251"/>
          </reference>
        </references>
      </pivotArea>
    </chartFormat>
    <chartFormat chart="5" format="1254">
      <pivotArea type="data" outline="0" fieldPosition="0">
        <references count="2">
          <reference field="4294967294" count="1" selected="0">
            <x v="0"/>
          </reference>
          <reference field="7" count="1" selected="0">
            <x v="1252"/>
          </reference>
        </references>
      </pivotArea>
    </chartFormat>
    <chartFormat chart="5" format="1255">
      <pivotArea type="data" outline="0" fieldPosition="0">
        <references count="2">
          <reference field="4294967294" count="1" selected="0">
            <x v="0"/>
          </reference>
          <reference field="7" count="1" selected="0">
            <x v="1253"/>
          </reference>
        </references>
      </pivotArea>
    </chartFormat>
    <chartFormat chart="5" format="1256">
      <pivotArea type="data" outline="0" fieldPosition="0">
        <references count="2">
          <reference field="4294967294" count="1" selected="0">
            <x v="0"/>
          </reference>
          <reference field="7" count="1" selected="0">
            <x v="1254"/>
          </reference>
        </references>
      </pivotArea>
    </chartFormat>
    <chartFormat chart="5" format="1257">
      <pivotArea type="data" outline="0" fieldPosition="0">
        <references count="2">
          <reference field="4294967294" count="1" selected="0">
            <x v="0"/>
          </reference>
          <reference field="7" count="1" selected="0">
            <x v="1255"/>
          </reference>
        </references>
      </pivotArea>
    </chartFormat>
    <chartFormat chart="5" format="1258">
      <pivotArea type="data" outline="0" fieldPosition="0">
        <references count="2">
          <reference field="4294967294" count="1" selected="0">
            <x v="0"/>
          </reference>
          <reference field="7" count="1" selected="0">
            <x v="1256"/>
          </reference>
        </references>
      </pivotArea>
    </chartFormat>
    <chartFormat chart="5" format="1259">
      <pivotArea type="data" outline="0" fieldPosition="0">
        <references count="2">
          <reference field="4294967294" count="1" selected="0">
            <x v="0"/>
          </reference>
          <reference field="7" count="1" selected="0">
            <x v="1257"/>
          </reference>
        </references>
      </pivotArea>
    </chartFormat>
    <chartFormat chart="5" format="1260">
      <pivotArea type="data" outline="0" fieldPosition="0">
        <references count="2">
          <reference field="4294967294" count="1" selected="0">
            <x v="0"/>
          </reference>
          <reference field="7" count="1" selected="0">
            <x v="1258"/>
          </reference>
        </references>
      </pivotArea>
    </chartFormat>
    <chartFormat chart="5" format="1261">
      <pivotArea type="data" outline="0" fieldPosition="0">
        <references count="2">
          <reference field="4294967294" count="1" selected="0">
            <x v="0"/>
          </reference>
          <reference field="7" count="1" selected="0">
            <x v="1259"/>
          </reference>
        </references>
      </pivotArea>
    </chartFormat>
    <chartFormat chart="5" format="1262">
      <pivotArea type="data" outline="0" fieldPosition="0">
        <references count="2">
          <reference field="4294967294" count="1" selected="0">
            <x v="0"/>
          </reference>
          <reference field="7" count="1" selected="0">
            <x v="1260"/>
          </reference>
        </references>
      </pivotArea>
    </chartFormat>
    <chartFormat chart="5" format="1263">
      <pivotArea type="data" outline="0" fieldPosition="0">
        <references count="2">
          <reference field="4294967294" count="1" selected="0">
            <x v="0"/>
          </reference>
          <reference field="7" count="1" selected="0">
            <x v="1261"/>
          </reference>
        </references>
      </pivotArea>
    </chartFormat>
    <chartFormat chart="5" format="1264">
      <pivotArea type="data" outline="0" fieldPosition="0">
        <references count="2">
          <reference field="4294967294" count="1" selected="0">
            <x v="0"/>
          </reference>
          <reference field="7" count="1" selected="0">
            <x v="1262"/>
          </reference>
        </references>
      </pivotArea>
    </chartFormat>
    <chartFormat chart="5" format="1265">
      <pivotArea type="data" outline="0" fieldPosition="0">
        <references count="2">
          <reference field="4294967294" count="1" selected="0">
            <x v="0"/>
          </reference>
          <reference field="7" count="1" selected="0">
            <x v="1263"/>
          </reference>
        </references>
      </pivotArea>
    </chartFormat>
    <chartFormat chart="5" format="1266">
      <pivotArea type="data" outline="0" fieldPosition="0">
        <references count="2">
          <reference field="4294967294" count="1" selected="0">
            <x v="0"/>
          </reference>
          <reference field="7" count="1" selected="0">
            <x v="1264"/>
          </reference>
        </references>
      </pivotArea>
    </chartFormat>
    <chartFormat chart="5" format="1267">
      <pivotArea type="data" outline="0" fieldPosition="0">
        <references count="2">
          <reference field="4294967294" count="1" selected="0">
            <x v="0"/>
          </reference>
          <reference field="7" count="1" selected="0">
            <x v="1265"/>
          </reference>
        </references>
      </pivotArea>
    </chartFormat>
    <chartFormat chart="5" format="1268">
      <pivotArea type="data" outline="0" fieldPosition="0">
        <references count="2">
          <reference field="4294967294" count="1" selected="0">
            <x v="0"/>
          </reference>
          <reference field="7" count="1" selected="0">
            <x v="1266"/>
          </reference>
        </references>
      </pivotArea>
    </chartFormat>
    <chartFormat chart="5" format="1269">
      <pivotArea type="data" outline="0" fieldPosition="0">
        <references count="2">
          <reference field="4294967294" count="1" selected="0">
            <x v="0"/>
          </reference>
          <reference field="7" count="1" selected="0">
            <x v="1267"/>
          </reference>
        </references>
      </pivotArea>
    </chartFormat>
    <chartFormat chart="5" format="1270">
      <pivotArea type="data" outline="0" fieldPosition="0">
        <references count="2">
          <reference field="4294967294" count="1" selected="0">
            <x v="0"/>
          </reference>
          <reference field="7" count="1" selected="0">
            <x v="1268"/>
          </reference>
        </references>
      </pivotArea>
    </chartFormat>
    <chartFormat chart="5" format="1271">
      <pivotArea type="data" outline="0" fieldPosition="0">
        <references count="2">
          <reference field="4294967294" count="1" selected="0">
            <x v="0"/>
          </reference>
          <reference field="7" count="1" selected="0">
            <x v="1269"/>
          </reference>
        </references>
      </pivotArea>
    </chartFormat>
    <chartFormat chart="5" format="1272">
      <pivotArea type="data" outline="0" fieldPosition="0">
        <references count="2">
          <reference field="4294967294" count="1" selected="0">
            <x v="0"/>
          </reference>
          <reference field="7" count="1" selected="0">
            <x v="1270"/>
          </reference>
        </references>
      </pivotArea>
    </chartFormat>
    <chartFormat chart="5" format="1273">
      <pivotArea type="data" outline="0" fieldPosition="0">
        <references count="2">
          <reference field="4294967294" count="1" selected="0">
            <x v="0"/>
          </reference>
          <reference field="7" count="1" selected="0">
            <x v="1271"/>
          </reference>
        </references>
      </pivotArea>
    </chartFormat>
    <chartFormat chart="5" format="1274">
      <pivotArea type="data" outline="0" fieldPosition="0">
        <references count="2">
          <reference field="4294967294" count="1" selected="0">
            <x v="0"/>
          </reference>
          <reference field="7" count="1" selected="0">
            <x v="1272"/>
          </reference>
        </references>
      </pivotArea>
    </chartFormat>
    <chartFormat chart="5" format="1275">
      <pivotArea type="data" outline="0" fieldPosition="0">
        <references count="2">
          <reference field="4294967294" count="1" selected="0">
            <x v="0"/>
          </reference>
          <reference field="7" count="1" selected="0">
            <x v="1273"/>
          </reference>
        </references>
      </pivotArea>
    </chartFormat>
    <chartFormat chart="5" format="1276">
      <pivotArea type="data" outline="0" fieldPosition="0">
        <references count="2">
          <reference field="4294967294" count="1" selected="0">
            <x v="0"/>
          </reference>
          <reference field="7" count="1" selected="0">
            <x v="1274"/>
          </reference>
        </references>
      </pivotArea>
    </chartFormat>
    <chartFormat chart="5" format="1277">
      <pivotArea type="data" outline="0" fieldPosition="0">
        <references count="2">
          <reference field="4294967294" count="1" selected="0">
            <x v="0"/>
          </reference>
          <reference field="7" count="1" selected="0">
            <x v="1275"/>
          </reference>
        </references>
      </pivotArea>
    </chartFormat>
    <chartFormat chart="5" format="1278">
      <pivotArea type="data" outline="0" fieldPosition="0">
        <references count="2">
          <reference field="4294967294" count="1" selected="0">
            <x v="0"/>
          </reference>
          <reference field="7" count="1" selected="0">
            <x v="1276"/>
          </reference>
        </references>
      </pivotArea>
    </chartFormat>
    <chartFormat chart="5" format="1279">
      <pivotArea type="data" outline="0" fieldPosition="0">
        <references count="2">
          <reference field="4294967294" count="1" selected="0">
            <x v="0"/>
          </reference>
          <reference field="7" count="1" selected="0">
            <x v="1277"/>
          </reference>
        </references>
      </pivotArea>
    </chartFormat>
    <chartFormat chart="5" format="1280">
      <pivotArea type="data" outline="0" fieldPosition="0">
        <references count="2">
          <reference field="4294967294" count="1" selected="0">
            <x v="0"/>
          </reference>
          <reference field="7" count="1" selected="0">
            <x v="1278"/>
          </reference>
        </references>
      </pivotArea>
    </chartFormat>
    <chartFormat chart="5" format="1281">
      <pivotArea type="data" outline="0" fieldPosition="0">
        <references count="2">
          <reference field="4294967294" count="1" selected="0">
            <x v="0"/>
          </reference>
          <reference field="7" count="1" selected="0">
            <x v="1279"/>
          </reference>
        </references>
      </pivotArea>
    </chartFormat>
    <chartFormat chart="5" format="1282">
      <pivotArea type="data" outline="0" fieldPosition="0">
        <references count="2">
          <reference field="4294967294" count="1" selected="0">
            <x v="0"/>
          </reference>
          <reference field="7" count="1" selected="0">
            <x v="1280"/>
          </reference>
        </references>
      </pivotArea>
    </chartFormat>
    <chartFormat chart="5" format="1283">
      <pivotArea type="data" outline="0" fieldPosition="0">
        <references count="2">
          <reference field="4294967294" count="1" selected="0">
            <x v="0"/>
          </reference>
          <reference field="7" count="1" selected="0">
            <x v="1281"/>
          </reference>
        </references>
      </pivotArea>
    </chartFormat>
    <chartFormat chart="5" format="1284">
      <pivotArea type="data" outline="0" fieldPosition="0">
        <references count="2">
          <reference field="4294967294" count="1" selected="0">
            <x v="0"/>
          </reference>
          <reference field="7" count="1" selected="0">
            <x v="1282"/>
          </reference>
        </references>
      </pivotArea>
    </chartFormat>
    <chartFormat chart="5" format="1285">
      <pivotArea type="data" outline="0" fieldPosition="0">
        <references count="2">
          <reference field="4294967294" count="1" selected="0">
            <x v="0"/>
          </reference>
          <reference field="7" count="1" selected="0">
            <x v="1283"/>
          </reference>
        </references>
      </pivotArea>
    </chartFormat>
    <chartFormat chart="5" format="1286">
      <pivotArea type="data" outline="0" fieldPosition="0">
        <references count="2">
          <reference field="4294967294" count="1" selected="0">
            <x v="0"/>
          </reference>
          <reference field="7" count="1" selected="0">
            <x v="1284"/>
          </reference>
        </references>
      </pivotArea>
    </chartFormat>
    <chartFormat chart="5" format="1287">
      <pivotArea type="data" outline="0" fieldPosition="0">
        <references count="2">
          <reference field="4294967294" count="1" selected="0">
            <x v="0"/>
          </reference>
          <reference field="7" count="1" selected="0">
            <x v="1285"/>
          </reference>
        </references>
      </pivotArea>
    </chartFormat>
    <chartFormat chart="5" format="1288">
      <pivotArea type="data" outline="0" fieldPosition="0">
        <references count="2">
          <reference field="4294967294" count="1" selected="0">
            <x v="0"/>
          </reference>
          <reference field="7" count="1" selected="0">
            <x v="1286"/>
          </reference>
        </references>
      </pivotArea>
    </chartFormat>
    <chartFormat chart="5" format="1289">
      <pivotArea type="data" outline="0" fieldPosition="0">
        <references count="2">
          <reference field="4294967294" count="1" selected="0">
            <x v="0"/>
          </reference>
          <reference field="7" count="1" selected="0">
            <x v="1287"/>
          </reference>
        </references>
      </pivotArea>
    </chartFormat>
    <chartFormat chart="5" format="1290">
      <pivotArea type="data" outline="0" fieldPosition="0">
        <references count="2">
          <reference field="4294967294" count="1" selected="0">
            <x v="0"/>
          </reference>
          <reference field="7" count="1" selected="0">
            <x v="1288"/>
          </reference>
        </references>
      </pivotArea>
    </chartFormat>
    <chartFormat chart="5" format="1291">
      <pivotArea type="data" outline="0" fieldPosition="0">
        <references count="2">
          <reference field="4294967294" count="1" selected="0">
            <x v="0"/>
          </reference>
          <reference field="7" count="1" selected="0">
            <x v="1289"/>
          </reference>
        </references>
      </pivotArea>
    </chartFormat>
    <chartFormat chart="5" format="1292">
      <pivotArea type="data" outline="0" fieldPosition="0">
        <references count="2">
          <reference field="4294967294" count="1" selected="0">
            <x v="0"/>
          </reference>
          <reference field="7" count="1" selected="0">
            <x v="1290"/>
          </reference>
        </references>
      </pivotArea>
    </chartFormat>
    <chartFormat chart="5" format="1293">
      <pivotArea type="data" outline="0" fieldPosition="0">
        <references count="2">
          <reference field="4294967294" count="1" selected="0">
            <x v="0"/>
          </reference>
          <reference field="7" count="1" selected="0">
            <x v="1291"/>
          </reference>
        </references>
      </pivotArea>
    </chartFormat>
    <chartFormat chart="5" format="1294">
      <pivotArea type="data" outline="0" fieldPosition="0">
        <references count="2">
          <reference field="4294967294" count="1" selected="0">
            <x v="0"/>
          </reference>
          <reference field="7" count="1" selected="0">
            <x v="1292"/>
          </reference>
        </references>
      </pivotArea>
    </chartFormat>
    <chartFormat chart="5" format="1295">
      <pivotArea type="data" outline="0" fieldPosition="0">
        <references count="2">
          <reference field="4294967294" count="1" selected="0">
            <x v="0"/>
          </reference>
          <reference field="7" count="1" selected="0">
            <x v="1293"/>
          </reference>
        </references>
      </pivotArea>
    </chartFormat>
    <chartFormat chart="5" format="1296">
      <pivotArea type="data" outline="0" fieldPosition="0">
        <references count="2">
          <reference field="4294967294" count="1" selected="0">
            <x v="0"/>
          </reference>
          <reference field="7" count="1" selected="0">
            <x v="1294"/>
          </reference>
        </references>
      </pivotArea>
    </chartFormat>
    <chartFormat chart="5" format="1297">
      <pivotArea type="data" outline="0" fieldPosition="0">
        <references count="2">
          <reference field="4294967294" count="1" selected="0">
            <x v="0"/>
          </reference>
          <reference field="7" count="1" selected="0">
            <x v="1295"/>
          </reference>
        </references>
      </pivotArea>
    </chartFormat>
    <chartFormat chart="5" format="1298">
      <pivotArea type="data" outline="0" fieldPosition="0">
        <references count="2">
          <reference field="4294967294" count="1" selected="0">
            <x v="0"/>
          </reference>
          <reference field="7" count="1" selected="0">
            <x v="1296"/>
          </reference>
        </references>
      </pivotArea>
    </chartFormat>
    <chartFormat chart="5" format="1299">
      <pivotArea type="data" outline="0" fieldPosition="0">
        <references count="2">
          <reference field="4294967294" count="1" selected="0">
            <x v="0"/>
          </reference>
          <reference field="7" count="1" selected="0">
            <x v="1297"/>
          </reference>
        </references>
      </pivotArea>
    </chartFormat>
    <chartFormat chart="5" format="1300">
      <pivotArea type="data" outline="0" fieldPosition="0">
        <references count="2">
          <reference field="4294967294" count="1" selected="0">
            <x v="0"/>
          </reference>
          <reference field="7" count="1" selected="0">
            <x v="1298"/>
          </reference>
        </references>
      </pivotArea>
    </chartFormat>
    <chartFormat chart="5" format="1301">
      <pivotArea type="data" outline="0" fieldPosition="0">
        <references count="2">
          <reference field="4294967294" count="1" selected="0">
            <x v="0"/>
          </reference>
          <reference field="7" count="1" selected="0">
            <x v="1299"/>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7474DA-37D6-42E0-8AD6-E7A52A37A157}"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
  <location ref="E3:F5" firstHeaderRow="1" firstDataRow="1" firstDataCol="1"/>
  <pivotFields count="25">
    <pivotField numFmtId="14" showAll="0">
      <items count="205">
        <item x="94"/>
        <item x="114"/>
        <item x="77"/>
        <item x="78"/>
        <item x="96"/>
        <item x="154"/>
        <item x="87"/>
        <item x="56"/>
        <item x="76"/>
        <item x="33"/>
        <item x="93"/>
        <item x="63"/>
        <item x="64"/>
        <item x="123"/>
        <item x="79"/>
        <item x="117"/>
        <item x="185"/>
        <item x="71"/>
        <item x="57"/>
        <item x="190"/>
        <item x="54"/>
        <item x="184"/>
        <item x="90"/>
        <item x="119"/>
        <item x="153"/>
        <item x="183"/>
        <item x="115"/>
        <item x="95"/>
        <item x="151"/>
        <item x="118"/>
        <item x="92"/>
        <item x="120"/>
        <item x="111"/>
        <item x="81"/>
        <item x="91"/>
        <item x="70"/>
        <item x="104"/>
        <item x="31"/>
        <item x="45"/>
        <item x="7"/>
        <item x="16"/>
        <item x="69"/>
        <item x="105"/>
        <item x="132"/>
        <item x="159"/>
        <item x="179"/>
        <item x="186"/>
        <item x="201"/>
        <item x="191"/>
        <item x="203"/>
        <item x="89"/>
        <item x="66"/>
        <item x="46"/>
        <item x="67"/>
        <item x="174"/>
        <item x="36"/>
        <item x="82"/>
        <item x="62"/>
        <item x="60"/>
        <item x="30"/>
        <item x="100"/>
        <item x="103"/>
        <item x="74"/>
        <item x="68"/>
        <item x="106"/>
        <item x="107"/>
        <item x="28"/>
        <item x="75"/>
        <item x="98"/>
        <item x="17"/>
        <item x="61"/>
        <item x="35"/>
        <item x="147"/>
        <item x="109"/>
        <item x="88"/>
        <item x="58"/>
        <item x="73"/>
        <item x="32"/>
        <item x="199"/>
        <item x="188"/>
        <item x="182"/>
        <item x="157"/>
        <item x="200"/>
        <item x="59"/>
        <item x="108"/>
        <item x="156"/>
        <item x="189"/>
        <item x="102"/>
        <item x="97"/>
        <item x="65"/>
        <item x="110"/>
        <item x="155"/>
        <item x="80"/>
        <item x="83"/>
        <item x="20"/>
        <item x="52"/>
        <item x="29"/>
        <item x="169"/>
        <item x="195"/>
        <item x="85"/>
        <item x="198"/>
        <item x="51"/>
        <item x="34"/>
        <item x="163"/>
        <item x="180"/>
        <item x="152"/>
        <item x="86"/>
        <item x="72"/>
        <item x="0"/>
        <item x="9"/>
        <item x="192"/>
        <item x="122"/>
        <item x="181"/>
        <item x="196"/>
        <item x="55"/>
        <item x="197"/>
        <item x="194"/>
        <item x="53"/>
        <item x="128"/>
        <item x="84"/>
        <item x="113"/>
        <item x="178"/>
        <item x="10"/>
        <item x="8"/>
        <item x="6"/>
        <item x="170"/>
        <item x="12"/>
        <item x="112"/>
        <item x="168"/>
        <item x="133"/>
        <item x="137"/>
        <item x="134"/>
        <item x="135"/>
        <item x="136"/>
        <item x="121"/>
        <item x="40"/>
        <item x="125"/>
        <item x="138"/>
        <item x="49"/>
        <item x="129"/>
        <item x="44"/>
        <item x="41"/>
        <item x="131"/>
        <item x="130"/>
        <item x="47"/>
        <item x="37"/>
        <item x="43"/>
        <item x="19"/>
        <item x="39"/>
        <item x="42"/>
        <item x="1"/>
        <item x="162"/>
        <item x="23"/>
        <item x="25"/>
        <item x="116"/>
        <item x="22"/>
        <item x="21"/>
        <item x="101"/>
        <item x="176"/>
        <item x="50"/>
        <item x="175"/>
        <item x="3"/>
        <item x="27"/>
        <item x="171"/>
        <item x="24"/>
        <item x="48"/>
        <item x="193"/>
        <item x="149"/>
        <item x="4"/>
        <item x="14"/>
        <item x="38"/>
        <item x="127"/>
        <item x="124"/>
        <item x="26"/>
        <item x="18"/>
        <item x="165"/>
        <item x="140"/>
        <item x="167"/>
        <item x="164"/>
        <item x="146"/>
        <item x="173"/>
        <item x="177"/>
        <item x="143"/>
        <item x="145"/>
        <item x="2"/>
        <item x="160"/>
        <item x="148"/>
        <item x="142"/>
        <item x="141"/>
        <item x="150"/>
        <item x="11"/>
        <item x="5"/>
        <item x="13"/>
        <item x="166"/>
        <item x="172"/>
        <item x="161"/>
        <item x="144"/>
        <item x="158"/>
        <item x="139"/>
        <item x="15"/>
        <item x="187"/>
        <item x="126"/>
        <item x="99"/>
        <item x="202"/>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12">
        <item x="0"/>
        <item x="1"/>
        <item x="2"/>
        <item x="3"/>
        <item x="4"/>
        <item x="5"/>
        <item x="6"/>
        <item x="7"/>
        <item x="8"/>
        <item x="9"/>
        <item x="10"/>
        <item t="default"/>
      </items>
    </pivotField>
  </pivotFields>
  <rowFields count="1">
    <field x="22"/>
  </rowFields>
  <rowItems count="2">
    <i>
      <x/>
    </i>
    <i>
      <x v="1"/>
    </i>
  </rowItems>
  <colItems count="1">
    <i/>
  </colItems>
  <dataFields count="1">
    <dataField name="Count of COLLISION_ID" fld="15" subtotal="count" baseField="21"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2" count="1" selected="0">
            <x v="0"/>
          </reference>
        </references>
      </pivotArea>
    </chartFormat>
    <chartFormat chart="2" format="3">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A86A34-FD71-4706-9EDD-A0A45A5DFA5C}"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8">
  <location ref="E38:H40" firstHeaderRow="0" firstDataRow="1" firstDataCol="1"/>
  <pivotFields count="24">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dataField="1" showAll="0"/>
    <pivotField showAll="0"/>
    <pivotField axis="axisRow" showAll="0">
      <items count="3">
        <item x="0"/>
        <item x="1"/>
        <item t="default"/>
      </items>
    </pivotField>
  </pivotFields>
  <rowFields count="1">
    <field x="23"/>
  </rowFields>
  <rowItems count="2">
    <i>
      <x/>
    </i>
    <i>
      <x v="1"/>
    </i>
  </rowItems>
  <colFields count="1">
    <field x="-2"/>
  </colFields>
  <colItems count="3">
    <i>
      <x/>
    </i>
    <i i="1">
      <x v="1"/>
    </i>
    <i i="2">
      <x v="2"/>
    </i>
  </colItems>
  <dataFields count="3">
    <dataField name="Number of COLLISION" fld="15" subtotal="count" baseField="23" baseItem="0"/>
    <dataField name="TOTAL INJURED" fld="20" baseField="23" baseItem="0"/>
    <dataField name="TOTAL KILLED" fld="21" baseField="23" baseItem="0"/>
  </dataFields>
  <chartFormats count="3">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ECD20A-E308-485F-A868-2E7721565700}"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5">
  <location ref="H18:I29" firstHeaderRow="1" firstDataRow="1" firstDataCol="1"/>
  <pivotFields count="25">
    <pivotField numFmtId="14" showAll="0">
      <items count="205">
        <item x="94"/>
        <item x="114"/>
        <item x="77"/>
        <item x="78"/>
        <item x="96"/>
        <item x="154"/>
        <item x="87"/>
        <item x="56"/>
        <item x="76"/>
        <item x="33"/>
        <item x="93"/>
        <item x="63"/>
        <item x="64"/>
        <item x="123"/>
        <item x="79"/>
        <item x="117"/>
        <item x="185"/>
        <item x="71"/>
        <item x="57"/>
        <item x="190"/>
        <item x="54"/>
        <item x="184"/>
        <item x="90"/>
        <item x="119"/>
        <item x="153"/>
        <item x="183"/>
        <item x="115"/>
        <item x="95"/>
        <item x="151"/>
        <item x="118"/>
        <item x="92"/>
        <item x="120"/>
        <item x="111"/>
        <item x="81"/>
        <item x="91"/>
        <item x="70"/>
        <item x="104"/>
        <item x="31"/>
        <item x="45"/>
        <item x="7"/>
        <item x="16"/>
        <item x="69"/>
        <item x="105"/>
        <item x="132"/>
        <item x="159"/>
        <item x="179"/>
        <item x="186"/>
        <item x="201"/>
        <item x="191"/>
        <item x="203"/>
        <item x="89"/>
        <item x="66"/>
        <item x="46"/>
        <item x="67"/>
        <item x="174"/>
        <item x="36"/>
        <item x="82"/>
        <item x="62"/>
        <item x="60"/>
        <item x="30"/>
        <item x="100"/>
        <item x="103"/>
        <item x="74"/>
        <item x="68"/>
        <item x="106"/>
        <item x="107"/>
        <item x="28"/>
        <item x="75"/>
        <item x="98"/>
        <item x="17"/>
        <item x="61"/>
        <item x="35"/>
        <item x="147"/>
        <item x="109"/>
        <item x="88"/>
        <item x="58"/>
        <item x="73"/>
        <item x="32"/>
        <item x="199"/>
        <item x="188"/>
        <item x="182"/>
        <item x="157"/>
        <item x="200"/>
        <item x="59"/>
        <item x="108"/>
        <item x="156"/>
        <item x="189"/>
        <item x="102"/>
        <item x="97"/>
        <item x="65"/>
        <item x="110"/>
        <item x="155"/>
        <item x="80"/>
        <item x="83"/>
        <item x="20"/>
        <item x="52"/>
        <item x="29"/>
        <item x="169"/>
        <item x="195"/>
        <item x="85"/>
        <item x="198"/>
        <item x="51"/>
        <item x="34"/>
        <item x="163"/>
        <item x="180"/>
        <item x="152"/>
        <item x="86"/>
        <item x="72"/>
        <item x="0"/>
        <item x="9"/>
        <item x="192"/>
        <item x="122"/>
        <item x="181"/>
        <item x="196"/>
        <item x="55"/>
        <item x="197"/>
        <item x="194"/>
        <item x="53"/>
        <item x="128"/>
        <item x="84"/>
        <item x="113"/>
        <item x="178"/>
        <item x="10"/>
        <item x="8"/>
        <item x="6"/>
        <item x="170"/>
        <item x="12"/>
        <item x="112"/>
        <item x="168"/>
        <item x="133"/>
        <item x="137"/>
        <item x="134"/>
        <item x="135"/>
        <item x="136"/>
        <item x="121"/>
        <item x="40"/>
        <item x="125"/>
        <item x="138"/>
        <item x="49"/>
        <item x="129"/>
        <item x="44"/>
        <item x="41"/>
        <item x="131"/>
        <item x="130"/>
        <item x="47"/>
        <item x="37"/>
        <item x="43"/>
        <item x="19"/>
        <item x="39"/>
        <item x="42"/>
        <item x="1"/>
        <item x="162"/>
        <item x="23"/>
        <item x="25"/>
        <item x="116"/>
        <item x="22"/>
        <item x="21"/>
        <item x="101"/>
        <item x="176"/>
        <item x="50"/>
        <item x="175"/>
        <item x="3"/>
        <item x="27"/>
        <item x="171"/>
        <item x="24"/>
        <item x="48"/>
        <item x="193"/>
        <item x="149"/>
        <item x="4"/>
        <item x="14"/>
        <item x="38"/>
        <item x="127"/>
        <item x="124"/>
        <item x="26"/>
        <item x="18"/>
        <item x="165"/>
        <item x="140"/>
        <item x="167"/>
        <item x="164"/>
        <item x="146"/>
        <item x="173"/>
        <item x="177"/>
        <item x="143"/>
        <item x="145"/>
        <item x="2"/>
        <item x="160"/>
        <item x="148"/>
        <item x="142"/>
        <item x="141"/>
        <item x="150"/>
        <item x="11"/>
        <item x="5"/>
        <item x="13"/>
        <item x="166"/>
        <item x="172"/>
        <item x="161"/>
        <item x="144"/>
        <item x="158"/>
        <item x="139"/>
        <item x="15"/>
        <item x="187"/>
        <item x="126"/>
        <item x="99"/>
        <item x="202"/>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measureFilter="1" sortType="ascending">
      <items count="61">
        <item x="32"/>
        <item x="56"/>
        <item x="11"/>
        <item x="46"/>
        <item x="33"/>
        <item x="9"/>
        <item x="12"/>
        <item x="51"/>
        <item x="5"/>
        <item x="30"/>
        <item x="28"/>
        <item x="49"/>
        <item x="48"/>
        <item x="52"/>
        <item x="18"/>
        <item x="3"/>
        <item x="10"/>
        <item x="15"/>
        <item x="54"/>
        <item x="31"/>
        <item x="45"/>
        <item x="20"/>
        <item x="39"/>
        <item x="57"/>
        <item x="55"/>
        <item x="13"/>
        <item x="43"/>
        <item x="22"/>
        <item x="26"/>
        <item x="38"/>
        <item x="44"/>
        <item x="1"/>
        <item x="36"/>
        <item x="14"/>
        <item x="8"/>
        <item x="53"/>
        <item x="17"/>
        <item x="23"/>
        <item x="29"/>
        <item x="25"/>
        <item x="27"/>
        <item x="0"/>
        <item x="34"/>
        <item m="1" x="59"/>
        <item x="58"/>
        <item x="50"/>
        <item x="4"/>
        <item x="6"/>
        <item x="35"/>
        <item x="21"/>
        <item x="19"/>
        <item x="42"/>
        <item x="24"/>
        <item x="40"/>
        <item x="37"/>
        <item x="41"/>
        <item x="47"/>
        <item x="16"/>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12">
        <item x="0"/>
        <item x="1"/>
        <item x="2"/>
        <item x="3"/>
        <item x="4"/>
        <item x="5"/>
        <item x="6"/>
        <item x="7"/>
        <item x="8"/>
        <item x="9"/>
        <item x="10"/>
        <item t="default"/>
      </items>
    </pivotField>
  </pivotFields>
  <rowFields count="1">
    <field x="16"/>
  </rowFields>
  <rowItems count="11">
    <i>
      <x v="33"/>
    </i>
    <i>
      <x v="2"/>
    </i>
    <i>
      <x v="16"/>
    </i>
    <i>
      <x v="50"/>
    </i>
    <i>
      <x v="5"/>
    </i>
    <i>
      <x v="6"/>
    </i>
    <i>
      <x v="8"/>
    </i>
    <i>
      <x v="36"/>
    </i>
    <i>
      <x v="47"/>
    </i>
    <i>
      <x v="59"/>
    </i>
    <i>
      <x v="41"/>
    </i>
  </rowItems>
  <colItems count="1">
    <i/>
  </colItems>
  <dataFields count="1">
    <dataField name="Count of COLLISION_ID" fld="15" subtotal="count" baseField="15" baseItem="1"/>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568965-3E72-47F4-AE25-670DE508105B}"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8">
  <location ref="H3:I13" firstHeaderRow="1" firstDataRow="1" firstDataCol="1"/>
  <pivotFields count="25">
    <pivotField numFmtId="14" showAll="0">
      <items count="205">
        <item x="94"/>
        <item x="114"/>
        <item x="77"/>
        <item x="78"/>
        <item x="96"/>
        <item x="154"/>
        <item x="87"/>
        <item x="56"/>
        <item x="76"/>
        <item x="33"/>
        <item x="93"/>
        <item x="63"/>
        <item x="64"/>
        <item x="123"/>
        <item x="79"/>
        <item x="117"/>
        <item x="185"/>
        <item x="71"/>
        <item x="57"/>
        <item x="190"/>
        <item x="54"/>
        <item x="184"/>
        <item x="90"/>
        <item x="119"/>
        <item x="153"/>
        <item x="183"/>
        <item x="115"/>
        <item x="95"/>
        <item x="151"/>
        <item x="118"/>
        <item x="92"/>
        <item x="120"/>
        <item x="111"/>
        <item x="81"/>
        <item x="91"/>
        <item x="70"/>
        <item x="104"/>
        <item x="31"/>
        <item x="45"/>
        <item x="7"/>
        <item x="16"/>
        <item x="69"/>
        <item x="105"/>
        <item x="132"/>
        <item x="159"/>
        <item x="179"/>
        <item x="186"/>
        <item x="201"/>
        <item x="191"/>
        <item x="203"/>
        <item x="89"/>
        <item x="66"/>
        <item x="46"/>
        <item x="67"/>
        <item x="174"/>
        <item x="36"/>
        <item x="82"/>
        <item x="62"/>
        <item x="60"/>
        <item x="30"/>
        <item x="100"/>
        <item x="103"/>
        <item x="74"/>
        <item x="68"/>
        <item x="106"/>
        <item x="107"/>
        <item x="28"/>
        <item x="75"/>
        <item x="98"/>
        <item x="17"/>
        <item x="61"/>
        <item x="35"/>
        <item x="147"/>
        <item x="109"/>
        <item x="88"/>
        <item x="58"/>
        <item x="73"/>
        <item x="32"/>
        <item x="199"/>
        <item x="188"/>
        <item x="182"/>
        <item x="157"/>
        <item x="200"/>
        <item x="59"/>
        <item x="108"/>
        <item x="156"/>
        <item x="189"/>
        <item x="102"/>
        <item x="97"/>
        <item x="65"/>
        <item x="110"/>
        <item x="155"/>
        <item x="80"/>
        <item x="83"/>
        <item x="20"/>
        <item x="52"/>
        <item x="29"/>
        <item x="169"/>
        <item x="195"/>
        <item x="85"/>
        <item x="198"/>
        <item x="51"/>
        <item x="34"/>
        <item x="163"/>
        <item x="180"/>
        <item x="152"/>
        <item x="86"/>
        <item x="72"/>
        <item x="0"/>
        <item x="9"/>
        <item x="192"/>
        <item x="122"/>
        <item x="181"/>
        <item x="196"/>
        <item x="55"/>
        <item x="197"/>
        <item x="194"/>
        <item x="53"/>
        <item x="128"/>
        <item x="84"/>
        <item x="113"/>
        <item x="178"/>
        <item x="10"/>
        <item x="8"/>
        <item x="6"/>
        <item x="170"/>
        <item x="12"/>
        <item x="112"/>
        <item x="168"/>
        <item x="133"/>
        <item x="137"/>
        <item x="134"/>
        <item x="135"/>
        <item x="136"/>
        <item x="121"/>
        <item x="40"/>
        <item x="125"/>
        <item x="138"/>
        <item x="49"/>
        <item x="129"/>
        <item x="44"/>
        <item x="41"/>
        <item x="131"/>
        <item x="130"/>
        <item x="47"/>
        <item x="37"/>
        <item x="43"/>
        <item x="19"/>
        <item x="39"/>
        <item x="42"/>
        <item x="1"/>
        <item x="162"/>
        <item x="23"/>
        <item x="25"/>
        <item x="116"/>
        <item x="22"/>
        <item x="21"/>
        <item x="101"/>
        <item x="176"/>
        <item x="50"/>
        <item x="175"/>
        <item x="3"/>
        <item x="27"/>
        <item x="171"/>
        <item x="24"/>
        <item x="48"/>
        <item x="193"/>
        <item x="149"/>
        <item x="4"/>
        <item x="14"/>
        <item x="38"/>
        <item x="127"/>
        <item x="124"/>
        <item x="26"/>
        <item x="18"/>
        <item x="165"/>
        <item x="140"/>
        <item x="167"/>
        <item x="164"/>
        <item x="146"/>
        <item x="173"/>
        <item x="177"/>
        <item x="143"/>
        <item x="145"/>
        <item x="2"/>
        <item x="160"/>
        <item x="148"/>
        <item x="142"/>
        <item x="141"/>
        <item x="150"/>
        <item x="11"/>
        <item x="5"/>
        <item x="13"/>
        <item x="166"/>
        <item x="172"/>
        <item x="161"/>
        <item x="144"/>
        <item x="158"/>
        <item x="139"/>
        <item x="15"/>
        <item x="187"/>
        <item x="126"/>
        <item x="99"/>
        <item x="202"/>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ascending">
      <items count="46">
        <item x="16"/>
        <item x="0"/>
        <item x="19"/>
        <item x="30"/>
        <item x="24"/>
        <item x="23"/>
        <item x="42"/>
        <item m="1" x="44"/>
        <item x="6"/>
        <item x="35"/>
        <item x="31"/>
        <item x="41"/>
        <item x="39"/>
        <item x="5"/>
        <item x="37"/>
        <item x="27"/>
        <item x="3"/>
        <item x="25"/>
        <item x="38"/>
        <item x="21"/>
        <item x="43"/>
        <item x="22"/>
        <item x="28"/>
        <item x="33"/>
        <item x="14"/>
        <item x="34"/>
        <item x="17"/>
        <item x="26"/>
        <item x="7"/>
        <item x="4"/>
        <item x="32"/>
        <item x="1"/>
        <item x="18"/>
        <item x="40"/>
        <item x="11"/>
        <item x="12"/>
        <item x="29"/>
        <item x="36"/>
        <item x="13"/>
        <item x="8"/>
        <item x="9"/>
        <item x="10"/>
        <item x="2"/>
        <item x="20"/>
        <item x="1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12">
        <item x="0"/>
        <item x="1"/>
        <item x="2"/>
        <item x="3"/>
        <item x="4"/>
        <item x="5"/>
        <item x="6"/>
        <item x="7"/>
        <item x="8"/>
        <item x="9"/>
        <item x="10"/>
        <item t="default"/>
      </items>
    </pivotField>
  </pivotFields>
  <rowFields count="1">
    <field x="14"/>
  </rowFields>
  <rowItems count="10">
    <i>
      <x v="24"/>
    </i>
    <i>
      <x v="4"/>
    </i>
    <i>
      <x v="38"/>
    </i>
    <i>
      <x v="41"/>
    </i>
    <i>
      <x v="29"/>
    </i>
    <i>
      <x v="28"/>
    </i>
    <i>
      <x v="13"/>
    </i>
    <i>
      <x v="16"/>
    </i>
    <i>
      <x v="44"/>
    </i>
    <i>
      <x v="42"/>
    </i>
  </rowItems>
  <colItems count="1">
    <i/>
  </colItems>
  <dataFields count="1">
    <dataField name="Count of COLLISION_ID" fld="15" subtotal="count" baseField="13"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A9A569-73ED-4967-A9CA-E5D6B4BFC3B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6">
  <location ref="O19:Q31" firstHeaderRow="0" firstDataRow="1" firstDataCol="1"/>
  <pivotFields count="25">
    <pivotField numFmtId="14" showAll="0">
      <items count="205">
        <item x="94"/>
        <item x="114"/>
        <item x="77"/>
        <item x="78"/>
        <item x="96"/>
        <item x="154"/>
        <item x="87"/>
        <item x="56"/>
        <item x="76"/>
        <item x="33"/>
        <item x="93"/>
        <item x="63"/>
        <item x="64"/>
        <item x="123"/>
        <item x="79"/>
        <item x="117"/>
        <item x="185"/>
        <item x="71"/>
        <item x="57"/>
        <item x="190"/>
        <item x="54"/>
        <item x="184"/>
        <item x="90"/>
        <item x="119"/>
        <item x="153"/>
        <item x="183"/>
        <item x="115"/>
        <item x="95"/>
        <item x="151"/>
        <item x="118"/>
        <item x="92"/>
        <item x="120"/>
        <item x="111"/>
        <item x="81"/>
        <item x="91"/>
        <item x="70"/>
        <item x="104"/>
        <item x="31"/>
        <item x="45"/>
        <item x="7"/>
        <item x="16"/>
        <item x="69"/>
        <item x="105"/>
        <item x="132"/>
        <item x="159"/>
        <item x="179"/>
        <item x="186"/>
        <item x="201"/>
        <item x="191"/>
        <item x="203"/>
        <item x="89"/>
        <item x="66"/>
        <item x="46"/>
        <item x="67"/>
        <item x="174"/>
        <item x="36"/>
        <item x="82"/>
        <item x="62"/>
        <item x="60"/>
        <item x="30"/>
        <item x="100"/>
        <item x="103"/>
        <item x="74"/>
        <item x="68"/>
        <item x="106"/>
        <item x="107"/>
        <item x="28"/>
        <item x="75"/>
        <item x="98"/>
        <item x="17"/>
        <item x="61"/>
        <item x="35"/>
        <item x="147"/>
        <item x="109"/>
        <item x="88"/>
        <item x="58"/>
        <item x="73"/>
        <item x="32"/>
        <item x="199"/>
        <item x="188"/>
        <item x="182"/>
        <item x="157"/>
        <item x="200"/>
        <item x="59"/>
        <item x="108"/>
        <item x="156"/>
        <item x="189"/>
        <item x="102"/>
        <item x="97"/>
        <item x="65"/>
        <item x="110"/>
        <item x="155"/>
        <item x="80"/>
        <item x="83"/>
        <item x="20"/>
        <item x="52"/>
        <item x="29"/>
        <item x="169"/>
        <item x="195"/>
        <item x="85"/>
        <item x="198"/>
        <item x="51"/>
        <item x="34"/>
        <item x="163"/>
        <item x="180"/>
        <item x="152"/>
        <item x="86"/>
        <item x="72"/>
        <item x="0"/>
        <item x="9"/>
        <item x="192"/>
        <item x="122"/>
        <item x="181"/>
        <item x="196"/>
        <item x="55"/>
        <item x="197"/>
        <item x="194"/>
        <item x="53"/>
        <item x="128"/>
        <item x="84"/>
        <item x="113"/>
        <item x="178"/>
        <item x="10"/>
        <item x="8"/>
        <item x="6"/>
        <item x="170"/>
        <item x="12"/>
        <item x="112"/>
        <item x="168"/>
        <item x="133"/>
        <item x="137"/>
        <item x="134"/>
        <item x="135"/>
        <item x="136"/>
        <item x="121"/>
        <item x="40"/>
        <item x="125"/>
        <item x="138"/>
        <item x="49"/>
        <item x="129"/>
        <item x="44"/>
        <item x="41"/>
        <item x="131"/>
        <item x="130"/>
        <item x="47"/>
        <item x="37"/>
        <item x="43"/>
        <item x="19"/>
        <item x="39"/>
        <item x="42"/>
        <item x="1"/>
        <item x="162"/>
        <item x="23"/>
        <item x="25"/>
        <item x="116"/>
        <item x="22"/>
        <item x="21"/>
        <item x="101"/>
        <item x="176"/>
        <item x="50"/>
        <item x="175"/>
        <item x="3"/>
        <item x="27"/>
        <item x="171"/>
        <item x="24"/>
        <item x="48"/>
        <item x="193"/>
        <item x="149"/>
        <item x="4"/>
        <item x="14"/>
        <item x="38"/>
        <item x="127"/>
        <item x="124"/>
        <item x="26"/>
        <item x="18"/>
        <item x="165"/>
        <item x="140"/>
        <item x="167"/>
        <item x="164"/>
        <item x="146"/>
        <item x="173"/>
        <item x="177"/>
        <item x="143"/>
        <item x="145"/>
        <item x="2"/>
        <item x="160"/>
        <item x="148"/>
        <item x="142"/>
        <item x="141"/>
        <item x="150"/>
        <item x="11"/>
        <item x="5"/>
        <item x="13"/>
        <item x="166"/>
        <item x="172"/>
        <item x="161"/>
        <item x="144"/>
        <item x="158"/>
        <item x="139"/>
        <item x="15"/>
        <item x="187"/>
        <item x="126"/>
        <item x="99"/>
        <item x="20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axis="axisRow" showAll="0">
      <items count="15">
        <item h="1" x="0"/>
        <item x="1"/>
        <item x="2"/>
        <item x="3"/>
        <item x="4"/>
        <item x="5"/>
        <item x="6"/>
        <item x="7"/>
        <item x="8"/>
        <item x="9"/>
        <item x="10"/>
        <item x="11"/>
        <item x="12"/>
        <item h="1" x="13"/>
        <item t="default"/>
      </items>
    </pivotField>
  </pivotFields>
  <rowFields count="1">
    <field x="24"/>
  </rowFields>
  <rowItems count="12">
    <i>
      <x v="1"/>
    </i>
    <i>
      <x v="2"/>
    </i>
    <i>
      <x v="3"/>
    </i>
    <i>
      <x v="4"/>
    </i>
    <i>
      <x v="5"/>
    </i>
    <i>
      <x v="6"/>
    </i>
    <i>
      <x v="7"/>
    </i>
    <i>
      <x v="8"/>
    </i>
    <i>
      <x v="9"/>
    </i>
    <i>
      <x v="10"/>
    </i>
    <i>
      <x v="11"/>
    </i>
    <i>
      <x v="12"/>
    </i>
  </rowItems>
  <colFields count="1">
    <field x="-2"/>
  </colFields>
  <colItems count="2">
    <i>
      <x/>
    </i>
    <i i="1">
      <x v="1"/>
    </i>
  </colItems>
  <dataFields count="2">
    <dataField name="TOTAL INJURED" fld="20" baseField="0" baseItem="0"/>
    <dataField name="TOTAL KILLED" fld="21" baseField="0" baseItem="0"/>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ROUGH" xr10:uid="{F98B8EB0-B136-4CC0-8CB3-10AF9E2FEB62}" sourceName="BOROUGH">
  <pivotTables>
    <pivotTable tabId="2" name="PivotTable4"/>
    <pivotTable tabId="2" name="PivotTable5"/>
    <pivotTable tabId="2" name="PivotTable6"/>
    <pivotTable tabId="2" name="PivotTable8"/>
    <pivotTable tabId="2" name="PivotTable3"/>
  </pivotTables>
  <data>
    <tabular pivotCacheId="1633243569">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ASH_SEVERITY" xr10:uid="{F21EE344-9C97-47CA-87B0-38E97B179573}" sourceName="CRASH_SEVERITY">
  <pivotTables>
    <pivotTable tabId="2" name="PivotTable8"/>
    <pivotTable tabId="2" name="PivotTable3"/>
    <pivotTable tabId="2" name="PivotTable4"/>
    <pivotTable tabId="2" name="PivotTable5"/>
    <pivotTable tabId="2" name="PivotTable6"/>
  </pivotTables>
  <data>
    <tabular pivotCacheId="163324356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9BE0B03A-3D79-4D58-A495-2A7171B9359C}" sourceName="Day Type">
  <pivotTables>
    <pivotTable tabId="2" name="PivotTable9"/>
  </pivotTables>
  <data>
    <tabular pivotCacheId="96349752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CRASH_DATE" xr10:uid="{42EA5913-67DC-453F-ACC9-F0BBBB2A4DD5}" sourceName="Months (CRASH DATE)">
  <pivotTables>
    <pivotTable tabId="2" name="PivotTable2"/>
  </pivotTables>
  <data>
    <tabular pivotCacheId="1184318193">
      <items count="14">
        <i x="1" s="1"/>
        <i x="2" s="1"/>
        <i x="3" s="1"/>
        <i x="4" s="1"/>
        <i x="5" s="1"/>
        <i x="6" s="1"/>
        <i x="7" s="1"/>
        <i x="8" s="1"/>
        <i x="9" s="1"/>
        <i x="10" s="1"/>
        <i x="11" s="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ROUGH" xr10:uid="{807CEAC0-25C2-478F-8269-758CB2792B26}" cache="Slicer_BOROUGH" caption="BOROUGH" style="SlicerStyleDark3" rowHeight="234950"/>
  <slicer name="CRASH_SEVERITY" xr10:uid="{C2EBC333-51A4-43B9-B32D-6D1D468FCF5A}" cache="Slicer_CRASH_SEVERITY" caption="CRASH_SEVERITY" style="SlicerStyleDark3" rowHeight="234950"/>
  <slicer name="Day Type" xr10:uid="{B53DF99D-A8D1-48B7-AAA8-C082FE107D31}" cache="Slicer_Day_Type" caption="Day Type" style="SlicerStyleDark3" rowHeight="234950"/>
  <slicer name="Months (CRASH DATE)" xr10:uid="{A4E241CD-BAA6-4B86-80EF-E6709D3D6D52}" cache="Slicer_Months__CRASH_DATE" caption="Months (CRASH DATE)" columnCount="4"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6D718-000F-4F59-A1E7-279A0B77E006}" name="Table1" displayName="Table1" ref="A1:X5000" totalsRowShown="0" headerRowDxfId="3" headerRowBorderDxfId="2">
  <autoFilter ref="A1:X5000" xr:uid="{8226D718-000F-4F59-A1E7-279A0B77E006}"/>
  <tableColumns count="24">
    <tableColumn id="1" xr3:uid="{BB95F935-5A46-4085-8EF9-88E4958BF7A6}" name="CRASH DATE" dataDxfId="1"/>
    <tableColumn id="2" xr3:uid="{61A8E230-3688-46CC-8EAC-7BAAD8E03906}" name="CRASH TIME"/>
    <tableColumn id="26" xr3:uid="{4410F387-C994-4581-B756-D34BFA5F6224}" name="Months" dataDxfId="0">
      <calculatedColumnFormula>IFERROR(TEXT(Table1[[#This Row],[CRASH DATE]],"mmm"),"")</calculatedColumnFormula>
    </tableColumn>
    <tableColumn id="3" xr3:uid="{7E47A57A-713D-4C78-B04B-31D8E27FC487}" name="BOROUGH"/>
    <tableColumn id="4" xr3:uid="{B8B4B53F-B093-4A76-9700-8BF6D5A0324E}" name="ZIP CODE"/>
    <tableColumn id="5" xr3:uid="{1D415408-DEC0-47AD-8545-180A3967600B}" name="LATITUDE"/>
    <tableColumn id="6" xr3:uid="{CDC75D02-0760-4B11-A846-10B92804AE0F}" name="LONGITUDE"/>
    <tableColumn id="7" xr3:uid="{DD508CC7-D161-4EA9-AF6A-6242917AF3F6}" name="ON STREET NAME"/>
    <tableColumn id="8" xr3:uid="{BA8AEDFE-23AF-48B4-90D2-87E02E95EA6C}" name="CROSS STREET NAME"/>
    <tableColumn id="9" xr3:uid="{F752E4B2-8480-460F-928A-33F1FCC4E921}" name="OFF STREET NAME"/>
    <tableColumn id="10" xr3:uid="{988572CE-EBFB-45B0-8217-AC4EFD503D67}" name="NUMBER OF PERSONS INJURED"/>
    <tableColumn id="11" xr3:uid="{EDAA0AA6-16E8-499D-9000-3B3110AC9D86}" name="NUMBER OF PERSONS KILLED"/>
    <tableColumn id="12" xr3:uid="{E5680630-1811-47E3-96EF-D42C7AE6CBE4}" name="NUMBER OF PEDESTRIANS INJURED"/>
    <tableColumn id="13" xr3:uid="{45995EDA-D1E1-4144-8EC3-C073F1A69EDC}" name="NUMBER OF PEDESTRIANS KILLED"/>
    <tableColumn id="14" xr3:uid="{B7DF04E4-F2A2-42D0-994F-48ECE88E79E1}" name="CONTRIBUTING FACTOR VEHICLE 1"/>
    <tableColumn id="15" xr3:uid="{6AED5DBC-8C7B-48A1-A0D5-59FC3A2CDF4A}" name="COLLISION_ID"/>
    <tableColumn id="16" xr3:uid="{7B51B5D7-C386-4830-A873-A90D48A7564C}" name="VEHICLE TYPE CODE 1"/>
    <tableColumn id="17" xr3:uid="{1635B38D-DFE3-49E6-B20E-4936DBB856D4}" name="VEHICLE TYPE CODE 2"/>
    <tableColumn id="18" xr3:uid="{F8E87406-275B-48E8-8F4C-4754EEABF71D}" name="CRASH_YEAR_MONTH"/>
    <tableColumn id="19" xr3:uid="{7A276329-CE84-4AD3-B319-3F67AA166855}" name="CRASH_HOUR"/>
    <tableColumn id="20" xr3:uid="{6A547A54-3551-4217-A793-FD857AA1A878}" name="TOTAL_INJURED"/>
    <tableColumn id="21" xr3:uid="{77266467-352A-4725-9614-725EC978D66D}" name="TOTAL_KILLED"/>
    <tableColumn id="22" xr3:uid="{6E64048C-E431-4DAB-8FB5-7035CDE41704}" name="CRASH_SEVERITY"/>
    <tableColumn id="23" xr3:uid="{0E4682DD-8D35-46CF-8CE2-FA992E2258A1}" name="Day Type">
      <calculatedColumnFormula>IF(OR(WEEKDAY(A2)=1,WEEKDAY(A2)=7),"Weekend","Weekday")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000"/>
  <sheetViews>
    <sheetView topLeftCell="N4952" zoomScale="65" zoomScaleNormal="100" workbookViewId="0">
      <selection activeCell="O4953" sqref="O4953"/>
    </sheetView>
  </sheetViews>
  <sheetFormatPr defaultRowHeight="14.4" x14ac:dyDescent="0.3"/>
  <cols>
    <col min="1" max="1" width="18.109375" bestFit="1" customWidth="1"/>
    <col min="2" max="3" width="13.33203125" customWidth="1"/>
    <col min="4" max="4" width="13.88671875" bestFit="1" customWidth="1"/>
    <col min="5" max="6" width="12" bestFit="1" customWidth="1"/>
    <col min="7" max="7" width="12.77734375" customWidth="1"/>
    <col min="8" max="8" width="35.77734375" bestFit="1" customWidth="1"/>
    <col min="9" max="9" width="33.33203125" bestFit="1" customWidth="1"/>
    <col min="10" max="10" width="36.77734375" bestFit="1" customWidth="1"/>
    <col min="11" max="11" width="29.21875" customWidth="1"/>
    <col min="12" max="12" width="27.6640625" customWidth="1"/>
    <col min="13" max="13" width="32.88671875" customWidth="1"/>
    <col min="14" max="14" width="31.33203125" customWidth="1"/>
    <col min="15" max="15" width="45.77734375" bestFit="1" customWidth="1"/>
    <col min="16" max="16" width="14.6640625" customWidth="1"/>
    <col min="17" max="18" width="30.33203125" bestFit="1" customWidth="1"/>
    <col min="19" max="19" width="21.5546875" customWidth="1"/>
    <col min="20" max="20" width="14.5546875" customWidth="1"/>
    <col min="21" max="21" width="16.5546875" customWidth="1"/>
    <col min="22" max="22" width="15" customWidth="1"/>
    <col min="23" max="23" width="17.44140625" customWidth="1"/>
    <col min="24" max="24" width="10.6640625" customWidth="1"/>
    <col min="25" max="25" width="29" bestFit="1" customWidth="1"/>
  </cols>
  <sheetData>
    <row r="1" spans="1:24" x14ac:dyDescent="0.3">
      <c r="A1" s="1" t="s">
        <v>0</v>
      </c>
      <c r="B1" s="1" t="s">
        <v>1</v>
      </c>
      <c r="C1" s="1" t="s">
        <v>4598</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5" t="s">
        <v>4580</v>
      </c>
    </row>
    <row r="2" spans="1:24" x14ac:dyDescent="0.3">
      <c r="A2" s="2">
        <v>44509</v>
      </c>
      <c r="B2" t="s">
        <v>22</v>
      </c>
      <c r="C2" t="str">
        <f>IFERROR(TEXT(Table1[[#This Row],[CRASH DATE]],"mmm"),"")</f>
        <v>Nov</v>
      </c>
      <c r="D2" t="s">
        <v>1131</v>
      </c>
      <c r="E2">
        <v>10879.98965307365</v>
      </c>
      <c r="F2">
        <v>40.520114816772221</v>
      </c>
      <c r="G2">
        <v>-73.54743161629176</v>
      </c>
      <c r="H2" t="s">
        <v>1136</v>
      </c>
      <c r="I2" t="s">
        <v>2115</v>
      </c>
      <c r="J2" t="s">
        <v>3074</v>
      </c>
      <c r="K2">
        <v>2</v>
      </c>
      <c r="L2">
        <v>0</v>
      </c>
      <c r="M2">
        <v>0</v>
      </c>
      <c r="N2">
        <v>0</v>
      </c>
      <c r="O2" t="s">
        <v>4391</v>
      </c>
      <c r="P2">
        <v>4455765</v>
      </c>
      <c r="Q2" t="s">
        <v>4434</v>
      </c>
      <c r="R2" t="s">
        <v>4434</v>
      </c>
      <c r="S2" t="s">
        <v>4528</v>
      </c>
      <c r="T2">
        <v>2</v>
      </c>
      <c r="U2">
        <v>2</v>
      </c>
      <c r="V2">
        <v>0</v>
      </c>
      <c r="W2" t="s">
        <v>4571</v>
      </c>
      <c r="X2" t="str">
        <f>IF(OR(WEEKDAY(A2)=1,WEEKDAY(A2)=7),"Weekend","Weekday")</f>
        <v>Weekday</v>
      </c>
    </row>
    <row r="3" spans="1:24" x14ac:dyDescent="0.3">
      <c r="A3" s="2">
        <v>44646</v>
      </c>
      <c r="B3" t="s">
        <v>23</v>
      </c>
      <c r="C3" t="str">
        <f>IFERROR(TEXT(Table1[[#This Row],[CRASH DATE]],"mmm"),"")</f>
        <v>Mar</v>
      </c>
      <c r="D3" t="s">
        <v>1131</v>
      </c>
      <c r="E3">
        <v>10879.98965307365</v>
      </c>
      <c r="F3">
        <v>40.520114816772221</v>
      </c>
      <c r="G3">
        <v>-73.54743161629176</v>
      </c>
      <c r="H3" t="s">
        <v>1137</v>
      </c>
      <c r="I3" t="s">
        <v>1148</v>
      </c>
      <c r="J3" t="s">
        <v>3074</v>
      </c>
      <c r="K3">
        <v>1</v>
      </c>
      <c r="L3">
        <v>0</v>
      </c>
      <c r="M3">
        <v>0</v>
      </c>
      <c r="N3">
        <v>0</v>
      </c>
      <c r="O3" t="s">
        <v>4392</v>
      </c>
      <c r="P3">
        <v>4513547</v>
      </c>
      <c r="Q3" t="s">
        <v>4434</v>
      </c>
      <c r="R3" t="s">
        <v>4434</v>
      </c>
      <c r="S3" t="s">
        <v>4529</v>
      </c>
      <c r="T3">
        <v>11</v>
      </c>
      <c r="U3">
        <v>1</v>
      </c>
      <c r="V3">
        <v>0</v>
      </c>
      <c r="W3" t="s">
        <v>4571</v>
      </c>
      <c r="X3" t="str">
        <f t="shared" ref="X3:X66" si="0">IF(OR(WEEKDAY(A3)=1,WEEKDAY(A3)=7),"Weekend","Weekday")</f>
        <v>Weekend</v>
      </c>
    </row>
    <row r="4" spans="1:24" x14ac:dyDescent="0.3">
      <c r="A4" s="2">
        <v>44937</v>
      </c>
      <c r="B4" t="s">
        <v>24</v>
      </c>
      <c r="C4" t="str">
        <f>IFERROR(TEXT(Table1[[#This Row],[CRASH DATE]],"mmm"),"")</f>
        <v>Jan</v>
      </c>
      <c r="D4" t="s">
        <v>1131</v>
      </c>
      <c r="E4">
        <v>11230</v>
      </c>
      <c r="F4">
        <v>40.621789999999997</v>
      </c>
      <c r="G4">
        <v>-73.970023999999995</v>
      </c>
      <c r="H4" t="s">
        <v>1138</v>
      </c>
      <c r="I4" t="s">
        <v>2456</v>
      </c>
      <c r="J4" t="s">
        <v>3074</v>
      </c>
      <c r="K4">
        <v>1</v>
      </c>
      <c r="L4">
        <v>0</v>
      </c>
      <c r="M4">
        <v>0</v>
      </c>
      <c r="N4">
        <v>0</v>
      </c>
      <c r="O4" t="s">
        <v>4393</v>
      </c>
      <c r="P4">
        <v>4675373</v>
      </c>
      <c r="Q4" t="s">
        <v>4435</v>
      </c>
      <c r="R4" t="s">
        <v>4434</v>
      </c>
      <c r="S4" t="s">
        <v>4530</v>
      </c>
      <c r="T4">
        <v>1</v>
      </c>
      <c r="U4">
        <v>1</v>
      </c>
      <c r="V4">
        <v>0</v>
      </c>
      <c r="W4" t="s">
        <v>4571</v>
      </c>
      <c r="X4" t="str">
        <f t="shared" si="0"/>
        <v>Weekday</v>
      </c>
    </row>
    <row r="5" spans="1:24" x14ac:dyDescent="0.3">
      <c r="A5" s="2">
        <v>44741</v>
      </c>
      <c r="B5" t="s">
        <v>25</v>
      </c>
      <c r="C5" t="str">
        <f>IFERROR(TEXT(Table1[[#This Row],[CRASH DATE]],"mmm"),"")</f>
        <v>Jun</v>
      </c>
      <c r="D5" t="s">
        <v>1131</v>
      </c>
      <c r="E5">
        <v>10879.98965307365</v>
      </c>
      <c r="F5">
        <v>40.520114816772221</v>
      </c>
      <c r="G5">
        <v>-73.54743161629176</v>
      </c>
      <c r="H5" t="s">
        <v>1139</v>
      </c>
      <c r="I5" t="s">
        <v>1148</v>
      </c>
      <c r="J5" t="s">
        <v>3074</v>
      </c>
      <c r="K5">
        <v>0</v>
      </c>
      <c r="L5">
        <v>0</v>
      </c>
      <c r="M5">
        <v>0</v>
      </c>
      <c r="N5">
        <v>0</v>
      </c>
      <c r="O5" t="s">
        <v>4394</v>
      </c>
      <c r="P5">
        <v>4541903</v>
      </c>
      <c r="Q5" t="s">
        <v>4434</v>
      </c>
      <c r="R5" t="s">
        <v>4450</v>
      </c>
      <c r="S5" t="s">
        <v>4531</v>
      </c>
      <c r="T5">
        <v>6</v>
      </c>
      <c r="U5">
        <v>0</v>
      </c>
      <c r="V5">
        <v>0</v>
      </c>
      <c r="W5" t="s">
        <v>4572</v>
      </c>
      <c r="X5" t="str">
        <f t="shared" si="0"/>
        <v>Weekday</v>
      </c>
    </row>
    <row r="6" spans="1:24" x14ac:dyDescent="0.3">
      <c r="A6" s="2">
        <v>44825</v>
      </c>
      <c r="B6" t="s">
        <v>26</v>
      </c>
      <c r="C6" t="str">
        <f>IFERROR(TEXT(Table1[[#This Row],[CRASH DATE]],"mmm"),"")</f>
        <v>Sep</v>
      </c>
      <c r="D6" t="s">
        <v>1131</v>
      </c>
      <c r="E6">
        <v>10879.98965307365</v>
      </c>
      <c r="F6">
        <v>40.520114816772221</v>
      </c>
      <c r="G6">
        <v>-73.54743161629176</v>
      </c>
      <c r="H6" t="s">
        <v>1140</v>
      </c>
      <c r="I6" t="s">
        <v>1148</v>
      </c>
      <c r="J6" t="s">
        <v>3074</v>
      </c>
      <c r="K6">
        <v>0</v>
      </c>
      <c r="L6">
        <v>0</v>
      </c>
      <c r="M6">
        <v>0</v>
      </c>
      <c r="N6">
        <v>0</v>
      </c>
      <c r="O6" t="s">
        <v>4395</v>
      </c>
      <c r="P6">
        <v>4566131</v>
      </c>
      <c r="Q6" t="s">
        <v>4585</v>
      </c>
      <c r="R6" t="s">
        <v>4434</v>
      </c>
      <c r="S6" t="s">
        <v>4532</v>
      </c>
      <c r="T6">
        <v>13</v>
      </c>
      <c r="U6">
        <v>0</v>
      </c>
      <c r="V6">
        <v>0</v>
      </c>
      <c r="W6" t="s">
        <v>4572</v>
      </c>
      <c r="X6" t="str">
        <f t="shared" si="0"/>
        <v>Weekday</v>
      </c>
    </row>
    <row r="7" spans="1:24" x14ac:dyDescent="0.3">
      <c r="A7" s="2">
        <v>45042</v>
      </c>
      <c r="B7" t="s">
        <v>27</v>
      </c>
      <c r="C7" t="str">
        <f>IFERROR(TEXT(Table1[[#This Row],[CRASH DATE]],"mmm"),"")</f>
        <v>Apr</v>
      </c>
      <c r="D7" t="s">
        <v>1131</v>
      </c>
      <c r="E7">
        <v>10879.98965307365</v>
      </c>
      <c r="F7">
        <v>40.520114816772221</v>
      </c>
      <c r="G7">
        <v>-73.54743161629176</v>
      </c>
      <c r="H7" t="s">
        <v>1141</v>
      </c>
      <c r="I7" t="s">
        <v>1148</v>
      </c>
      <c r="J7" t="s">
        <v>3074</v>
      </c>
      <c r="K7">
        <v>0</v>
      </c>
      <c r="L7">
        <v>0</v>
      </c>
      <c r="M7">
        <v>0</v>
      </c>
      <c r="N7">
        <v>0</v>
      </c>
      <c r="O7" t="s">
        <v>4393</v>
      </c>
      <c r="P7">
        <v>4623759</v>
      </c>
      <c r="Q7" t="s">
        <v>4434</v>
      </c>
      <c r="R7" t="s">
        <v>4445</v>
      </c>
      <c r="S7" t="s">
        <v>4533</v>
      </c>
      <c r="T7">
        <v>13</v>
      </c>
      <c r="U7">
        <v>0</v>
      </c>
      <c r="V7">
        <v>0</v>
      </c>
      <c r="W7" t="s">
        <v>4572</v>
      </c>
      <c r="X7" t="str">
        <f t="shared" si="0"/>
        <v>Weekday</v>
      </c>
    </row>
    <row r="8" spans="1:24" x14ac:dyDescent="0.3">
      <c r="A8" s="2">
        <v>44937</v>
      </c>
      <c r="B8" t="s">
        <v>28</v>
      </c>
      <c r="C8" t="str">
        <f>IFERROR(TEXT(Table1[[#This Row],[CRASH DATE]],"mmm"),"")</f>
        <v>Jan</v>
      </c>
      <c r="D8" t="s">
        <v>1131</v>
      </c>
      <c r="E8">
        <v>10879.98965307365</v>
      </c>
      <c r="F8">
        <v>40.520114816772221</v>
      </c>
      <c r="G8">
        <v>-73.54743161629176</v>
      </c>
      <c r="H8" t="s">
        <v>1142</v>
      </c>
      <c r="I8" t="s">
        <v>1148</v>
      </c>
      <c r="J8" t="s">
        <v>3074</v>
      </c>
      <c r="K8">
        <v>0</v>
      </c>
      <c r="L8">
        <v>0</v>
      </c>
      <c r="M8">
        <v>0</v>
      </c>
      <c r="N8">
        <v>0</v>
      </c>
      <c r="O8" t="s">
        <v>4394</v>
      </c>
      <c r="P8">
        <v>4675709</v>
      </c>
      <c r="Q8" t="s">
        <v>4434</v>
      </c>
      <c r="R8" t="s">
        <v>4585</v>
      </c>
      <c r="S8" t="s">
        <v>4530</v>
      </c>
      <c r="T8">
        <v>7</v>
      </c>
      <c r="U8">
        <v>0</v>
      </c>
      <c r="V8">
        <v>0</v>
      </c>
      <c r="W8" t="s">
        <v>4572</v>
      </c>
      <c r="X8" t="str">
        <f t="shared" si="0"/>
        <v>Weekday</v>
      </c>
    </row>
    <row r="9" spans="1:24" x14ac:dyDescent="0.3">
      <c r="A9" s="2">
        <v>44937</v>
      </c>
      <c r="B9" t="s">
        <v>29</v>
      </c>
      <c r="C9" t="str">
        <f>IFERROR(TEXT(Table1[[#This Row],[CRASH DATE]],"mmm"),"")</f>
        <v>Jan</v>
      </c>
      <c r="D9" t="s">
        <v>1131</v>
      </c>
      <c r="E9">
        <v>10879.98965307365</v>
      </c>
      <c r="F9">
        <v>40.520114816772221</v>
      </c>
      <c r="G9">
        <v>-73.54743161629176</v>
      </c>
      <c r="H9" t="s">
        <v>1143</v>
      </c>
      <c r="I9" t="s">
        <v>2457</v>
      </c>
      <c r="J9" t="s">
        <v>3074</v>
      </c>
      <c r="K9">
        <v>0</v>
      </c>
      <c r="L9">
        <v>0</v>
      </c>
      <c r="M9">
        <v>0</v>
      </c>
      <c r="N9">
        <v>0</v>
      </c>
      <c r="O9" t="s">
        <v>4396</v>
      </c>
      <c r="P9">
        <v>4675769</v>
      </c>
      <c r="Q9" t="s">
        <v>4434</v>
      </c>
      <c r="R9" t="s">
        <v>4434</v>
      </c>
      <c r="S9" t="s">
        <v>4530</v>
      </c>
      <c r="T9">
        <v>8</v>
      </c>
      <c r="U9">
        <v>0</v>
      </c>
      <c r="V9">
        <v>0</v>
      </c>
      <c r="W9" t="s">
        <v>4572</v>
      </c>
      <c r="X9" t="str">
        <f t="shared" si="0"/>
        <v>Weekday</v>
      </c>
    </row>
    <row r="10" spans="1:24" x14ac:dyDescent="0.3">
      <c r="A10" s="2">
        <v>45042</v>
      </c>
      <c r="B10" t="s">
        <v>30</v>
      </c>
      <c r="C10" t="str">
        <f>IFERROR(TEXT(Table1[[#This Row],[CRASH DATE]],"mmm"),"")</f>
        <v>Apr</v>
      </c>
      <c r="D10" t="s">
        <v>1131</v>
      </c>
      <c r="E10">
        <v>10879.98965307365</v>
      </c>
      <c r="F10">
        <v>40.520114816772221</v>
      </c>
      <c r="G10">
        <v>-73.54743161629176</v>
      </c>
      <c r="H10" t="s">
        <v>1144</v>
      </c>
      <c r="I10" t="s">
        <v>1148</v>
      </c>
      <c r="J10" t="s">
        <v>3075</v>
      </c>
      <c r="K10">
        <v>0</v>
      </c>
      <c r="L10">
        <v>0</v>
      </c>
      <c r="M10">
        <v>0</v>
      </c>
      <c r="N10">
        <v>0</v>
      </c>
      <c r="O10" t="s">
        <v>4393</v>
      </c>
      <c r="P10">
        <v>4623865</v>
      </c>
      <c r="Q10" t="s">
        <v>4434</v>
      </c>
      <c r="R10" t="s">
        <v>4450</v>
      </c>
      <c r="S10" t="s">
        <v>4533</v>
      </c>
      <c r="T10">
        <v>22</v>
      </c>
      <c r="U10">
        <v>0</v>
      </c>
      <c r="V10">
        <v>0</v>
      </c>
      <c r="W10" t="s">
        <v>4572</v>
      </c>
      <c r="X10" t="str">
        <f t="shared" si="0"/>
        <v>Weekday</v>
      </c>
    </row>
    <row r="11" spans="1:24" x14ac:dyDescent="0.3">
      <c r="A11" s="2">
        <v>44509</v>
      </c>
      <c r="B11" t="s">
        <v>31</v>
      </c>
      <c r="C11" t="str">
        <f>IFERROR(TEXT(Table1[[#This Row],[CRASH DATE]],"mmm"),"")</f>
        <v>Nov</v>
      </c>
      <c r="D11" t="s">
        <v>1131</v>
      </c>
      <c r="E11">
        <v>11208</v>
      </c>
      <c r="F11">
        <v>40.667202000000003</v>
      </c>
      <c r="G11">
        <v>-73.866500000000002</v>
      </c>
      <c r="H11" t="s">
        <v>1144</v>
      </c>
      <c r="I11" t="s">
        <v>1148</v>
      </c>
      <c r="J11" t="s">
        <v>3076</v>
      </c>
      <c r="K11">
        <v>0</v>
      </c>
      <c r="L11">
        <v>0</v>
      </c>
      <c r="M11">
        <v>0</v>
      </c>
      <c r="N11">
        <v>0</v>
      </c>
      <c r="O11" t="s">
        <v>4393</v>
      </c>
      <c r="P11">
        <v>4456314</v>
      </c>
      <c r="Q11" t="s">
        <v>4434</v>
      </c>
      <c r="R11" t="s">
        <v>4434</v>
      </c>
      <c r="S11" t="s">
        <v>4528</v>
      </c>
      <c r="T11">
        <v>9</v>
      </c>
      <c r="U11">
        <v>0</v>
      </c>
      <c r="V11">
        <v>0</v>
      </c>
      <c r="W11" t="s">
        <v>4572</v>
      </c>
      <c r="X11" t="str">
        <f t="shared" si="0"/>
        <v>Weekday</v>
      </c>
    </row>
    <row r="12" spans="1:24" x14ac:dyDescent="0.3">
      <c r="A12" s="2">
        <v>44544</v>
      </c>
      <c r="B12" t="s">
        <v>32</v>
      </c>
      <c r="C12" t="str">
        <f>IFERROR(TEXT(Table1[[#This Row],[CRASH DATE]],"mmm"),"")</f>
        <v>Dec</v>
      </c>
      <c r="D12" t="s">
        <v>1131</v>
      </c>
      <c r="E12">
        <v>11233</v>
      </c>
      <c r="F12">
        <v>40.683304</v>
      </c>
      <c r="G12">
        <v>-73.917274000000006</v>
      </c>
      <c r="H12" t="s">
        <v>1145</v>
      </c>
      <c r="I12" t="s">
        <v>2458</v>
      </c>
      <c r="J12" t="s">
        <v>3074</v>
      </c>
      <c r="K12">
        <v>0</v>
      </c>
      <c r="L12">
        <v>0</v>
      </c>
      <c r="M12">
        <v>0</v>
      </c>
      <c r="N12">
        <v>0</v>
      </c>
      <c r="O12" t="s">
        <v>4393</v>
      </c>
      <c r="P12">
        <v>4486609</v>
      </c>
      <c r="Q12" t="s">
        <v>4434</v>
      </c>
      <c r="R12" t="s">
        <v>4434</v>
      </c>
      <c r="S12" t="s">
        <v>4534</v>
      </c>
      <c r="T12">
        <v>8</v>
      </c>
      <c r="U12">
        <v>0</v>
      </c>
      <c r="V12">
        <v>0</v>
      </c>
      <c r="W12" t="s">
        <v>4572</v>
      </c>
      <c r="X12" t="str">
        <f t="shared" si="0"/>
        <v>Weekday</v>
      </c>
    </row>
    <row r="13" spans="1:24" x14ac:dyDescent="0.3">
      <c r="A13" s="2">
        <v>44300</v>
      </c>
      <c r="B13" t="s">
        <v>33</v>
      </c>
      <c r="C13" t="str">
        <f>IFERROR(TEXT(Table1[[#This Row],[CRASH DATE]],"mmm"),"")</f>
        <v>Apr</v>
      </c>
      <c r="D13" t="s">
        <v>1131</v>
      </c>
      <c r="E13">
        <v>10879.98965307365</v>
      </c>
      <c r="F13">
        <v>40.520114816772221</v>
      </c>
      <c r="G13">
        <v>-73.54743161629176</v>
      </c>
      <c r="H13" t="s">
        <v>1146</v>
      </c>
      <c r="I13" t="s">
        <v>1148</v>
      </c>
      <c r="J13" t="s">
        <v>3074</v>
      </c>
      <c r="K13">
        <v>0</v>
      </c>
      <c r="L13">
        <v>0</v>
      </c>
      <c r="M13">
        <v>0</v>
      </c>
      <c r="N13">
        <v>0</v>
      </c>
      <c r="O13" t="s">
        <v>4393</v>
      </c>
      <c r="P13">
        <v>4407458</v>
      </c>
      <c r="Q13" t="s">
        <v>4436</v>
      </c>
      <c r="R13" t="s">
        <v>4434</v>
      </c>
      <c r="S13" t="s">
        <v>4535</v>
      </c>
      <c r="T13">
        <v>12</v>
      </c>
      <c r="U13">
        <v>0</v>
      </c>
      <c r="V13">
        <v>0</v>
      </c>
      <c r="W13" t="s">
        <v>4572</v>
      </c>
      <c r="X13" t="str">
        <f t="shared" si="0"/>
        <v>Weekday</v>
      </c>
    </row>
    <row r="14" spans="1:24" x14ac:dyDescent="0.3">
      <c r="A14" s="2">
        <v>44544</v>
      </c>
      <c r="B14" t="s">
        <v>34</v>
      </c>
      <c r="C14" t="str">
        <f>IFERROR(TEXT(Table1[[#This Row],[CRASH DATE]],"mmm"),"")</f>
        <v>Dec</v>
      </c>
      <c r="D14" t="s">
        <v>1131</v>
      </c>
      <c r="E14">
        <v>10879.98965307365</v>
      </c>
      <c r="F14">
        <v>40.709183000000003</v>
      </c>
      <c r="G14">
        <v>-73.956824999999995</v>
      </c>
      <c r="H14" t="s">
        <v>1147</v>
      </c>
      <c r="I14" t="s">
        <v>1148</v>
      </c>
      <c r="J14" t="s">
        <v>3074</v>
      </c>
      <c r="K14">
        <v>0</v>
      </c>
      <c r="L14">
        <v>0</v>
      </c>
      <c r="M14">
        <v>0</v>
      </c>
      <c r="N14">
        <v>0</v>
      </c>
      <c r="O14" t="s">
        <v>4395</v>
      </c>
      <c r="P14">
        <v>4486555</v>
      </c>
      <c r="Q14" t="s">
        <v>4434</v>
      </c>
      <c r="R14" t="s">
        <v>4452</v>
      </c>
      <c r="S14" t="s">
        <v>4534</v>
      </c>
      <c r="T14">
        <v>17</v>
      </c>
      <c r="U14">
        <v>0</v>
      </c>
      <c r="V14">
        <v>0</v>
      </c>
      <c r="W14" t="s">
        <v>4572</v>
      </c>
      <c r="X14" t="str">
        <f t="shared" si="0"/>
        <v>Weekday</v>
      </c>
    </row>
    <row r="15" spans="1:24" x14ac:dyDescent="0.3">
      <c r="A15" s="2">
        <v>44544</v>
      </c>
      <c r="B15" t="s">
        <v>35</v>
      </c>
      <c r="C15" t="str">
        <f>IFERROR(TEXT(Table1[[#This Row],[CRASH DATE]],"mmm"),"")</f>
        <v>Dec</v>
      </c>
      <c r="D15" t="s">
        <v>1132</v>
      </c>
      <c r="E15">
        <v>10475</v>
      </c>
      <c r="F15">
        <v>40.868160000000003</v>
      </c>
      <c r="G15">
        <v>-73.831479999999999</v>
      </c>
      <c r="H15" t="s">
        <v>1144</v>
      </c>
      <c r="I15" t="s">
        <v>1148</v>
      </c>
      <c r="J15" t="s">
        <v>3077</v>
      </c>
      <c r="K15">
        <v>2</v>
      </c>
      <c r="L15">
        <v>0</v>
      </c>
      <c r="M15">
        <v>0</v>
      </c>
      <c r="N15">
        <v>0</v>
      </c>
      <c r="O15" t="s">
        <v>4393</v>
      </c>
      <c r="P15">
        <v>4486660</v>
      </c>
      <c r="Q15" t="s">
        <v>4434</v>
      </c>
      <c r="R15" t="s">
        <v>4434</v>
      </c>
      <c r="S15" t="s">
        <v>4534</v>
      </c>
      <c r="T15">
        <v>8</v>
      </c>
      <c r="U15">
        <v>2</v>
      </c>
      <c r="V15">
        <v>0</v>
      </c>
      <c r="W15" t="s">
        <v>4571</v>
      </c>
      <c r="X15" t="str">
        <f t="shared" si="0"/>
        <v>Weekday</v>
      </c>
    </row>
    <row r="16" spans="1:24" x14ac:dyDescent="0.3">
      <c r="A16" s="2">
        <v>44544</v>
      </c>
      <c r="B16" t="s">
        <v>36</v>
      </c>
      <c r="C16" t="str">
        <f>IFERROR(TEXT(Table1[[#This Row],[CRASH DATE]],"mmm"),"")</f>
        <v>Dec</v>
      </c>
      <c r="D16" t="s">
        <v>1131</v>
      </c>
      <c r="E16">
        <v>11207</v>
      </c>
      <c r="F16">
        <v>40.671720000000001</v>
      </c>
      <c r="G16">
        <v>-73.897099999999995</v>
      </c>
      <c r="H16" t="s">
        <v>1144</v>
      </c>
      <c r="I16" t="s">
        <v>1148</v>
      </c>
      <c r="J16" t="s">
        <v>3078</v>
      </c>
      <c r="K16">
        <v>0</v>
      </c>
      <c r="L16">
        <v>0</v>
      </c>
      <c r="M16">
        <v>0</v>
      </c>
      <c r="N16">
        <v>0</v>
      </c>
      <c r="O16" t="s">
        <v>4397</v>
      </c>
      <c r="P16">
        <v>4487074</v>
      </c>
      <c r="Q16" t="s">
        <v>4434</v>
      </c>
      <c r="R16" t="s">
        <v>4434</v>
      </c>
      <c r="S16" t="s">
        <v>4534</v>
      </c>
      <c r="T16">
        <v>21</v>
      </c>
      <c r="U16">
        <v>0</v>
      </c>
      <c r="V16">
        <v>0</v>
      </c>
      <c r="W16" t="s">
        <v>4572</v>
      </c>
      <c r="X16" t="str">
        <f t="shared" si="0"/>
        <v>Weekday</v>
      </c>
    </row>
    <row r="17" spans="1:24" x14ac:dyDescent="0.3">
      <c r="A17" s="2">
        <v>44544</v>
      </c>
      <c r="B17" t="s">
        <v>37</v>
      </c>
      <c r="C17" t="str">
        <f>IFERROR(TEXT(Table1[[#This Row],[CRASH DATE]],"mmm"),"")</f>
        <v>Dec</v>
      </c>
      <c r="D17" t="s">
        <v>1133</v>
      </c>
      <c r="E17">
        <v>10017</v>
      </c>
      <c r="F17">
        <v>40.751440000000002</v>
      </c>
      <c r="G17">
        <v>-73.973969999999994</v>
      </c>
      <c r="H17" t="s">
        <v>1148</v>
      </c>
      <c r="I17" t="s">
        <v>2459</v>
      </c>
      <c r="J17" t="s">
        <v>3074</v>
      </c>
      <c r="K17">
        <v>0</v>
      </c>
      <c r="L17">
        <v>0</v>
      </c>
      <c r="M17">
        <v>0</v>
      </c>
      <c r="N17">
        <v>0</v>
      </c>
      <c r="O17" t="s">
        <v>4395</v>
      </c>
      <c r="P17">
        <v>4486519</v>
      </c>
      <c r="Q17" t="s">
        <v>4434</v>
      </c>
      <c r="R17" t="s">
        <v>4585</v>
      </c>
      <c r="S17" t="s">
        <v>4534</v>
      </c>
      <c r="T17">
        <v>14</v>
      </c>
      <c r="U17">
        <v>0</v>
      </c>
      <c r="V17">
        <v>0</v>
      </c>
      <c r="W17" t="s">
        <v>4572</v>
      </c>
      <c r="X17" t="str">
        <f t="shared" si="0"/>
        <v>Weekday</v>
      </c>
    </row>
    <row r="18" spans="1:24" x14ac:dyDescent="0.3">
      <c r="A18" s="2">
        <v>44543</v>
      </c>
      <c r="B18" t="s">
        <v>38</v>
      </c>
      <c r="C18" t="str">
        <f>IFERROR(TEXT(Table1[[#This Row],[CRASH DATE]],"mmm"),"")</f>
        <v>Dec</v>
      </c>
      <c r="D18" t="s">
        <v>1131</v>
      </c>
      <c r="E18">
        <v>10879.98965307365</v>
      </c>
      <c r="F18">
        <v>40.701275000000003</v>
      </c>
      <c r="G18">
        <v>-73.888869999999997</v>
      </c>
      <c r="H18" t="s">
        <v>1149</v>
      </c>
      <c r="I18" t="s">
        <v>1148</v>
      </c>
      <c r="J18" t="s">
        <v>3074</v>
      </c>
      <c r="K18">
        <v>0</v>
      </c>
      <c r="L18">
        <v>0</v>
      </c>
      <c r="M18">
        <v>0</v>
      </c>
      <c r="N18">
        <v>0</v>
      </c>
      <c r="O18" t="s">
        <v>4398</v>
      </c>
      <c r="P18">
        <v>4486934</v>
      </c>
      <c r="Q18" t="s">
        <v>4585</v>
      </c>
      <c r="R18" t="s">
        <v>4434</v>
      </c>
      <c r="S18" t="s">
        <v>4534</v>
      </c>
      <c r="T18">
        <v>0</v>
      </c>
      <c r="U18">
        <v>0</v>
      </c>
      <c r="V18">
        <v>0</v>
      </c>
      <c r="W18" t="s">
        <v>4572</v>
      </c>
      <c r="X18" t="str">
        <f t="shared" si="0"/>
        <v>Weekday</v>
      </c>
    </row>
    <row r="19" spans="1:24" x14ac:dyDescent="0.3">
      <c r="A19" s="2">
        <v>44544</v>
      </c>
      <c r="B19" t="s">
        <v>39</v>
      </c>
      <c r="C19" t="str">
        <f>IFERROR(TEXT(Table1[[#This Row],[CRASH DATE]],"mmm"),"")</f>
        <v>Dec</v>
      </c>
      <c r="D19" t="s">
        <v>1134</v>
      </c>
      <c r="E19">
        <v>11413</v>
      </c>
      <c r="F19">
        <v>40.675884000000003</v>
      </c>
      <c r="G19">
        <v>-73.755769999999998</v>
      </c>
      <c r="H19" t="s">
        <v>1150</v>
      </c>
      <c r="I19" t="s">
        <v>2460</v>
      </c>
      <c r="J19" t="s">
        <v>3074</v>
      </c>
      <c r="K19">
        <v>0</v>
      </c>
      <c r="L19">
        <v>0</v>
      </c>
      <c r="M19">
        <v>0</v>
      </c>
      <c r="N19">
        <v>0</v>
      </c>
      <c r="O19" t="s">
        <v>4399</v>
      </c>
      <c r="P19">
        <v>4487127</v>
      </c>
      <c r="Q19" t="s">
        <v>4434</v>
      </c>
      <c r="R19" t="s">
        <v>4585</v>
      </c>
      <c r="S19" t="s">
        <v>4534</v>
      </c>
      <c r="T19">
        <v>16</v>
      </c>
      <c r="U19">
        <v>0</v>
      </c>
      <c r="V19">
        <v>0</v>
      </c>
      <c r="W19" t="s">
        <v>4572</v>
      </c>
      <c r="X19" t="str">
        <f t="shared" si="0"/>
        <v>Weekday</v>
      </c>
    </row>
    <row r="20" spans="1:24" x14ac:dyDescent="0.3">
      <c r="A20" s="2">
        <v>44544</v>
      </c>
      <c r="B20" t="s">
        <v>40</v>
      </c>
      <c r="C20" t="str">
        <f>IFERROR(TEXT(Table1[[#This Row],[CRASH DATE]],"mmm"),"")</f>
        <v>Dec</v>
      </c>
      <c r="D20" t="s">
        <v>1131</v>
      </c>
      <c r="E20">
        <v>10879.98965307365</v>
      </c>
      <c r="F20">
        <v>40.520114816772221</v>
      </c>
      <c r="G20">
        <v>-73.54743161629176</v>
      </c>
      <c r="H20" t="s">
        <v>1151</v>
      </c>
      <c r="I20" t="s">
        <v>2461</v>
      </c>
      <c r="J20" t="s">
        <v>3074</v>
      </c>
      <c r="K20">
        <v>0</v>
      </c>
      <c r="L20">
        <v>0</v>
      </c>
      <c r="M20">
        <v>0</v>
      </c>
      <c r="N20">
        <v>0</v>
      </c>
      <c r="O20" t="s">
        <v>4400</v>
      </c>
      <c r="P20">
        <v>4486634</v>
      </c>
      <c r="Q20" t="s">
        <v>4585</v>
      </c>
      <c r="R20" t="s">
        <v>4434</v>
      </c>
      <c r="S20" t="s">
        <v>4534</v>
      </c>
      <c r="T20">
        <v>8</v>
      </c>
      <c r="U20">
        <v>0</v>
      </c>
      <c r="V20">
        <v>0</v>
      </c>
      <c r="W20" t="s">
        <v>4572</v>
      </c>
      <c r="X20" t="str">
        <f t="shared" si="0"/>
        <v>Weekday</v>
      </c>
    </row>
    <row r="21" spans="1:24" x14ac:dyDescent="0.3">
      <c r="A21" s="2">
        <v>44544</v>
      </c>
      <c r="B21" t="s">
        <v>41</v>
      </c>
      <c r="C21" t="str">
        <f>IFERROR(TEXT(Table1[[#This Row],[CRASH DATE]],"mmm"),"")</f>
        <v>Dec</v>
      </c>
      <c r="D21" t="s">
        <v>1131</v>
      </c>
      <c r="E21">
        <v>10879.98965307365</v>
      </c>
      <c r="F21">
        <v>40.596620000000001</v>
      </c>
      <c r="G21">
        <v>-74.002309999999994</v>
      </c>
      <c r="H21" t="s">
        <v>1144</v>
      </c>
      <c r="I21" t="s">
        <v>1148</v>
      </c>
      <c r="J21" t="s">
        <v>3074</v>
      </c>
      <c r="K21">
        <v>0</v>
      </c>
      <c r="L21">
        <v>0</v>
      </c>
      <c r="M21">
        <v>0</v>
      </c>
      <c r="N21">
        <v>0</v>
      </c>
      <c r="O21" t="s">
        <v>4401</v>
      </c>
      <c r="P21">
        <v>4486564</v>
      </c>
      <c r="Q21" t="s">
        <v>4434</v>
      </c>
      <c r="R21" t="s">
        <v>4434</v>
      </c>
      <c r="S21" t="s">
        <v>4534</v>
      </c>
      <c r="T21">
        <v>0</v>
      </c>
      <c r="U21">
        <v>0</v>
      </c>
      <c r="V21">
        <v>0</v>
      </c>
      <c r="W21" t="s">
        <v>4572</v>
      </c>
      <c r="X21" t="str">
        <f t="shared" si="0"/>
        <v>Weekday</v>
      </c>
    </row>
    <row r="22" spans="1:24" x14ac:dyDescent="0.3">
      <c r="A22" s="2">
        <v>44544</v>
      </c>
      <c r="B22" t="s">
        <v>42</v>
      </c>
      <c r="C22" t="str">
        <f>IFERROR(TEXT(Table1[[#This Row],[CRASH DATE]],"mmm"),"")</f>
        <v>Dec</v>
      </c>
      <c r="D22" t="s">
        <v>1134</v>
      </c>
      <c r="E22">
        <v>11434</v>
      </c>
      <c r="F22">
        <v>40.666840000000001</v>
      </c>
      <c r="G22">
        <v>-73.789410000000004</v>
      </c>
      <c r="H22" t="s">
        <v>1152</v>
      </c>
      <c r="I22" t="s">
        <v>1577</v>
      </c>
      <c r="J22" t="s">
        <v>3074</v>
      </c>
      <c r="K22">
        <v>2</v>
      </c>
      <c r="L22">
        <v>0</v>
      </c>
      <c r="M22">
        <v>0</v>
      </c>
      <c r="N22">
        <v>0</v>
      </c>
      <c r="O22" t="s">
        <v>4402</v>
      </c>
      <c r="P22">
        <v>4486635</v>
      </c>
      <c r="Q22" t="s">
        <v>4434</v>
      </c>
      <c r="R22" t="s">
        <v>4434</v>
      </c>
      <c r="S22" t="s">
        <v>4534</v>
      </c>
      <c r="T22">
        <v>23</v>
      </c>
      <c r="U22">
        <v>2</v>
      </c>
      <c r="V22">
        <v>0</v>
      </c>
      <c r="W22" t="s">
        <v>4571</v>
      </c>
      <c r="X22" t="str">
        <f t="shared" si="0"/>
        <v>Weekday</v>
      </c>
    </row>
    <row r="23" spans="1:24" x14ac:dyDescent="0.3">
      <c r="A23" s="2">
        <v>44544</v>
      </c>
      <c r="B23" t="s">
        <v>43</v>
      </c>
      <c r="C23" t="str">
        <f>IFERROR(TEXT(Table1[[#This Row],[CRASH DATE]],"mmm"),"")</f>
        <v>Dec</v>
      </c>
      <c r="D23" t="s">
        <v>1131</v>
      </c>
      <c r="E23">
        <v>11217</v>
      </c>
      <c r="F23">
        <v>40.681579999999997</v>
      </c>
      <c r="G23">
        <v>-73.974630000000005</v>
      </c>
      <c r="H23" t="s">
        <v>1144</v>
      </c>
      <c r="I23" t="s">
        <v>1148</v>
      </c>
      <c r="J23" t="s">
        <v>3079</v>
      </c>
      <c r="K23">
        <v>0</v>
      </c>
      <c r="L23">
        <v>0</v>
      </c>
      <c r="M23">
        <v>0</v>
      </c>
      <c r="N23">
        <v>0</v>
      </c>
      <c r="O23" t="s">
        <v>4395</v>
      </c>
      <c r="P23">
        <v>4486604</v>
      </c>
      <c r="Q23" t="s">
        <v>4437</v>
      </c>
      <c r="R23" t="s">
        <v>4585</v>
      </c>
      <c r="S23" t="s">
        <v>4534</v>
      </c>
      <c r="T23">
        <v>17</v>
      </c>
      <c r="U23">
        <v>0</v>
      </c>
      <c r="V23">
        <v>0</v>
      </c>
      <c r="W23" t="s">
        <v>4572</v>
      </c>
      <c r="X23" t="str">
        <f t="shared" si="0"/>
        <v>Weekday</v>
      </c>
    </row>
    <row r="24" spans="1:24" x14ac:dyDescent="0.3">
      <c r="A24" s="2">
        <v>44544</v>
      </c>
      <c r="B24" t="s">
        <v>44</v>
      </c>
      <c r="C24" t="str">
        <f>IFERROR(TEXT(Table1[[#This Row],[CRASH DATE]],"mmm"),"")</f>
        <v>Dec</v>
      </c>
      <c r="D24" t="s">
        <v>1131</v>
      </c>
      <c r="E24">
        <v>11226</v>
      </c>
      <c r="F24">
        <v>40.650680000000001</v>
      </c>
      <c r="G24">
        <v>-73.95881</v>
      </c>
      <c r="H24" t="s">
        <v>1144</v>
      </c>
      <c r="I24" t="s">
        <v>1148</v>
      </c>
      <c r="J24" t="s">
        <v>3080</v>
      </c>
      <c r="K24">
        <v>4</v>
      </c>
      <c r="L24">
        <v>0</v>
      </c>
      <c r="M24">
        <v>0</v>
      </c>
      <c r="N24">
        <v>0</v>
      </c>
      <c r="O24" t="s">
        <v>4403</v>
      </c>
      <c r="P24">
        <v>4486991</v>
      </c>
      <c r="Q24" t="s">
        <v>4434</v>
      </c>
      <c r="R24" t="s">
        <v>4434</v>
      </c>
      <c r="S24" t="s">
        <v>4534</v>
      </c>
      <c r="T24">
        <v>20</v>
      </c>
      <c r="U24">
        <v>4</v>
      </c>
      <c r="V24">
        <v>0</v>
      </c>
      <c r="W24" t="s">
        <v>4571</v>
      </c>
      <c r="X24" t="str">
        <f t="shared" si="0"/>
        <v>Weekday</v>
      </c>
    </row>
    <row r="25" spans="1:24" x14ac:dyDescent="0.3">
      <c r="A25" s="2">
        <v>44544</v>
      </c>
      <c r="B25" t="s">
        <v>45</v>
      </c>
      <c r="C25" t="str">
        <f>IFERROR(TEXT(Table1[[#This Row],[CRASH DATE]],"mmm"),"")</f>
        <v>Dec</v>
      </c>
      <c r="D25" t="s">
        <v>1131</v>
      </c>
      <c r="E25">
        <v>10879.98965307365</v>
      </c>
      <c r="F25">
        <v>40.520114816772221</v>
      </c>
      <c r="G25">
        <v>-73.54743161629176</v>
      </c>
      <c r="H25" t="s">
        <v>1153</v>
      </c>
      <c r="I25" t="s">
        <v>1653</v>
      </c>
      <c r="J25" t="s">
        <v>3074</v>
      </c>
      <c r="K25">
        <v>3</v>
      </c>
      <c r="L25">
        <v>0</v>
      </c>
      <c r="M25">
        <v>0</v>
      </c>
      <c r="N25">
        <v>0</v>
      </c>
      <c r="O25" t="s">
        <v>4404</v>
      </c>
      <c r="P25">
        <v>4486284</v>
      </c>
      <c r="Q25" t="s">
        <v>4585</v>
      </c>
      <c r="R25" t="s">
        <v>4585</v>
      </c>
      <c r="S25" t="s">
        <v>4534</v>
      </c>
      <c r="T25">
        <v>1</v>
      </c>
      <c r="U25">
        <v>3</v>
      </c>
      <c r="V25">
        <v>0</v>
      </c>
      <c r="W25" t="s">
        <v>4571</v>
      </c>
      <c r="X25" t="str">
        <f t="shared" si="0"/>
        <v>Weekday</v>
      </c>
    </row>
    <row r="26" spans="1:24" x14ac:dyDescent="0.3">
      <c r="A26" s="2">
        <v>44512</v>
      </c>
      <c r="B26" t="s">
        <v>46</v>
      </c>
      <c r="C26" t="str">
        <f>IFERROR(TEXT(Table1[[#This Row],[CRASH DATE]],"mmm"),"")</f>
        <v>Nov</v>
      </c>
      <c r="D26" t="s">
        <v>1132</v>
      </c>
      <c r="E26">
        <v>10463</v>
      </c>
      <c r="F26">
        <v>40.872619999999998</v>
      </c>
      <c r="G26">
        <v>-73.904685999999998</v>
      </c>
      <c r="H26" t="s">
        <v>1154</v>
      </c>
      <c r="I26" t="s">
        <v>1931</v>
      </c>
      <c r="J26" t="s">
        <v>3074</v>
      </c>
      <c r="K26">
        <v>1</v>
      </c>
      <c r="L26">
        <v>0</v>
      </c>
      <c r="M26">
        <v>0</v>
      </c>
      <c r="N26">
        <v>0</v>
      </c>
      <c r="O26" t="s">
        <v>4393</v>
      </c>
      <c r="P26">
        <v>4487040</v>
      </c>
      <c r="Q26" t="s">
        <v>4585</v>
      </c>
      <c r="R26" t="s">
        <v>4434</v>
      </c>
      <c r="S26" t="s">
        <v>4528</v>
      </c>
      <c r="T26">
        <v>19</v>
      </c>
      <c r="U26">
        <v>1</v>
      </c>
      <c r="V26">
        <v>0</v>
      </c>
      <c r="W26" t="s">
        <v>4571</v>
      </c>
      <c r="X26" t="str">
        <f t="shared" si="0"/>
        <v>Weekday</v>
      </c>
    </row>
    <row r="27" spans="1:24" x14ac:dyDescent="0.3">
      <c r="A27" s="2">
        <v>44544</v>
      </c>
      <c r="B27" t="s">
        <v>47</v>
      </c>
      <c r="C27" t="str">
        <f>IFERROR(TEXT(Table1[[#This Row],[CRASH DATE]],"mmm"),"")</f>
        <v>Dec</v>
      </c>
      <c r="D27" t="s">
        <v>1131</v>
      </c>
      <c r="E27">
        <v>10879.98965307365</v>
      </c>
      <c r="F27">
        <v>40.783268</v>
      </c>
      <c r="G27">
        <v>-73.824849999999998</v>
      </c>
      <c r="H27" t="s">
        <v>1136</v>
      </c>
      <c r="I27" t="s">
        <v>1148</v>
      </c>
      <c r="J27" t="s">
        <v>3074</v>
      </c>
      <c r="K27">
        <v>0</v>
      </c>
      <c r="L27">
        <v>0</v>
      </c>
      <c r="M27">
        <v>0</v>
      </c>
      <c r="N27">
        <v>0</v>
      </c>
      <c r="O27" t="s">
        <v>4394</v>
      </c>
      <c r="P27">
        <v>4486537</v>
      </c>
      <c r="Q27" t="s">
        <v>4585</v>
      </c>
      <c r="R27" t="s">
        <v>4434</v>
      </c>
      <c r="S27" t="s">
        <v>4534</v>
      </c>
      <c r="T27">
        <v>14</v>
      </c>
      <c r="U27">
        <v>0</v>
      </c>
      <c r="V27">
        <v>0</v>
      </c>
      <c r="W27" t="s">
        <v>4572</v>
      </c>
      <c r="X27" t="str">
        <f t="shared" si="0"/>
        <v>Weekday</v>
      </c>
    </row>
    <row r="28" spans="1:24" x14ac:dyDescent="0.3">
      <c r="A28" s="2">
        <v>44512</v>
      </c>
      <c r="B28" t="s">
        <v>48</v>
      </c>
      <c r="C28" t="str">
        <f>IFERROR(TEXT(Table1[[#This Row],[CRASH DATE]],"mmm"),"")</f>
        <v>Nov</v>
      </c>
      <c r="D28" t="s">
        <v>1133</v>
      </c>
      <c r="E28">
        <v>10001</v>
      </c>
      <c r="F28">
        <v>40.748916999999999</v>
      </c>
      <c r="G28">
        <v>-73.993545999999995</v>
      </c>
      <c r="H28" t="s">
        <v>1144</v>
      </c>
      <c r="I28" t="s">
        <v>1148</v>
      </c>
      <c r="J28" t="s">
        <v>3081</v>
      </c>
      <c r="K28">
        <v>0</v>
      </c>
      <c r="L28">
        <v>0</v>
      </c>
      <c r="M28">
        <v>0</v>
      </c>
      <c r="N28">
        <v>0</v>
      </c>
      <c r="O28" t="s">
        <v>4394</v>
      </c>
      <c r="P28">
        <v>4486905</v>
      </c>
      <c r="Q28" t="s">
        <v>4585</v>
      </c>
      <c r="R28" t="s">
        <v>4434</v>
      </c>
      <c r="S28" t="s">
        <v>4528</v>
      </c>
      <c r="T28">
        <v>4</v>
      </c>
      <c r="U28">
        <v>0</v>
      </c>
      <c r="V28">
        <v>0</v>
      </c>
      <c r="W28" t="s">
        <v>4572</v>
      </c>
      <c r="X28" t="str">
        <f t="shared" si="0"/>
        <v>Weekday</v>
      </c>
    </row>
    <row r="29" spans="1:24" x14ac:dyDescent="0.3">
      <c r="A29" s="2">
        <v>44544</v>
      </c>
      <c r="B29" t="s">
        <v>49</v>
      </c>
      <c r="C29" t="str">
        <f>IFERROR(TEXT(Table1[[#This Row],[CRASH DATE]],"mmm"),"")</f>
        <v>Dec</v>
      </c>
      <c r="D29" t="s">
        <v>1131</v>
      </c>
      <c r="E29">
        <v>10879.98965307365</v>
      </c>
      <c r="F29">
        <v>40.744644000000001</v>
      </c>
      <c r="G29">
        <v>-73.770409999999998</v>
      </c>
      <c r="H29" t="s">
        <v>1155</v>
      </c>
      <c r="I29" t="s">
        <v>1148</v>
      </c>
      <c r="J29" t="s">
        <v>3074</v>
      </c>
      <c r="K29">
        <v>1</v>
      </c>
      <c r="L29">
        <v>0</v>
      </c>
      <c r="M29">
        <v>0</v>
      </c>
      <c r="N29">
        <v>0</v>
      </c>
      <c r="O29" t="s">
        <v>4405</v>
      </c>
      <c r="P29">
        <v>4487122</v>
      </c>
      <c r="Q29" t="s">
        <v>4585</v>
      </c>
      <c r="R29" t="s">
        <v>4585</v>
      </c>
      <c r="S29" t="s">
        <v>4534</v>
      </c>
      <c r="T29">
        <v>5</v>
      </c>
      <c r="U29">
        <v>1</v>
      </c>
      <c r="V29">
        <v>0</v>
      </c>
      <c r="W29" t="s">
        <v>4571</v>
      </c>
      <c r="X29" t="str">
        <f t="shared" si="0"/>
        <v>Weekday</v>
      </c>
    </row>
    <row r="30" spans="1:24" x14ac:dyDescent="0.3">
      <c r="A30" s="2">
        <v>44543</v>
      </c>
      <c r="B30" t="s">
        <v>50</v>
      </c>
      <c r="C30" t="str">
        <f>IFERROR(TEXT(Table1[[#This Row],[CRASH DATE]],"mmm"),"")</f>
        <v>Dec</v>
      </c>
      <c r="D30" t="s">
        <v>1134</v>
      </c>
      <c r="E30">
        <v>11372</v>
      </c>
      <c r="F30">
        <v>40.753729999999997</v>
      </c>
      <c r="G30">
        <v>-73.885050000000007</v>
      </c>
      <c r="H30" t="s">
        <v>1156</v>
      </c>
      <c r="I30" t="s">
        <v>1835</v>
      </c>
      <c r="J30" t="s">
        <v>3074</v>
      </c>
      <c r="K30">
        <v>0</v>
      </c>
      <c r="L30">
        <v>0</v>
      </c>
      <c r="M30">
        <v>0</v>
      </c>
      <c r="N30">
        <v>0</v>
      </c>
      <c r="O30" t="s">
        <v>4393</v>
      </c>
      <c r="P30">
        <v>4486967</v>
      </c>
      <c r="Q30" t="s">
        <v>4434</v>
      </c>
      <c r="R30" t="s">
        <v>4434</v>
      </c>
      <c r="S30" t="s">
        <v>4534</v>
      </c>
      <c r="T30">
        <v>6</v>
      </c>
      <c r="U30">
        <v>0</v>
      </c>
      <c r="V30">
        <v>0</v>
      </c>
      <c r="W30" t="s">
        <v>4572</v>
      </c>
      <c r="X30" t="str">
        <f t="shared" si="0"/>
        <v>Weekday</v>
      </c>
    </row>
    <row r="31" spans="1:24" x14ac:dyDescent="0.3">
      <c r="A31" s="2">
        <v>44544</v>
      </c>
      <c r="B31" t="s">
        <v>51</v>
      </c>
      <c r="C31" t="str">
        <f>IFERROR(TEXT(Table1[[#This Row],[CRASH DATE]],"mmm"),"")</f>
        <v>Dec</v>
      </c>
      <c r="D31" t="s">
        <v>1131</v>
      </c>
      <c r="E31">
        <v>10879.98965307365</v>
      </c>
      <c r="F31">
        <v>40.804375</v>
      </c>
      <c r="G31">
        <v>-73.937420000000003</v>
      </c>
      <c r="H31" t="s">
        <v>1157</v>
      </c>
      <c r="I31" t="s">
        <v>1148</v>
      </c>
      <c r="J31" t="s">
        <v>3074</v>
      </c>
      <c r="K31">
        <v>1</v>
      </c>
      <c r="L31">
        <v>0</v>
      </c>
      <c r="M31">
        <v>1</v>
      </c>
      <c r="N31">
        <v>0</v>
      </c>
      <c r="O31" t="s">
        <v>4393</v>
      </c>
      <c r="P31">
        <v>4486304</v>
      </c>
      <c r="Q31" t="s">
        <v>4585</v>
      </c>
      <c r="R31" t="s">
        <v>4434</v>
      </c>
      <c r="S31" t="s">
        <v>4534</v>
      </c>
      <c r="T31">
        <v>3</v>
      </c>
      <c r="U31">
        <v>2</v>
      </c>
      <c r="V31">
        <v>0</v>
      </c>
      <c r="W31" t="s">
        <v>4571</v>
      </c>
      <c r="X31" t="str">
        <f t="shared" si="0"/>
        <v>Weekday</v>
      </c>
    </row>
    <row r="32" spans="1:24" x14ac:dyDescent="0.3">
      <c r="A32" s="2">
        <v>44543</v>
      </c>
      <c r="B32" t="s">
        <v>52</v>
      </c>
      <c r="C32" t="str">
        <f>IFERROR(TEXT(Table1[[#This Row],[CRASH DATE]],"mmm"),"")</f>
        <v>Dec</v>
      </c>
      <c r="D32" t="s">
        <v>1135</v>
      </c>
      <c r="E32">
        <v>10301</v>
      </c>
      <c r="F32">
        <v>40.63165</v>
      </c>
      <c r="G32">
        <v>-74.087620000000001</v>
      </c>
      <c r="H32" t="s">
        <v>1158</v>
      </c>
      <c r="I32" t="s">
        <v>2462</v>
      </c>
      <c r="J32" t="s">
        <v>3074</v>
      </c>
      <c r="K32">
        <v>1</v>
      </c>
      <c r="L32">
        <v>0</v>
      </c>
      <c r="M32">
        <v>0</v>
      </c>
      <c r="N32">
        <v>0</v>
      </c>
      <c r="O32" t="s">
        <v>4393</v>
      </c>
      <c r="P32">
        <v>4487001</v>
      </c>
      <c r="Q32" t="s">
        <v>4434</v>
      </c>
      <c r="R32" t="s">
        <v>4434</v>
      </c>
      <c r="S32" t="s">
        <v>4534</v>
      </c>
      <c r="T32">
        <v>17</v>
      </c>
      <c r="U32">
        <v>1</v>
      </c>
      <c r="V32">
        <v>0</v>
      </c>
      <c r="W32" t="s">
        <v>4571</v>
      </c>
      <c r="X32" t="str">
        <f t="shared" si="0"/>
        <v>Weekday</v>
      </c>
    </row>
    <row r="33" spans="1:24" x14ac:dyDescent="0.3">
      <c r="A33" s="2">
        <v>44544</v>
      </c>
      <c r="B33" t="s">
        <v>53</v>
      </c>
      <c r="C33" t="str">
        <f>IFERROR(TEXT(Table1[[#This Row],[CRASH DATE]],"mmm"),"")</f>
        <v>Dec</v>
      </c>
      <c r="D33" t="s">
        <v>1131</v>
      </c>
      <c r="E33">
        <v>11230</v>
      </c>
      <c r="F33">
        <v>40.623103999999998</v>
      </c>
      <c r="G33">
        <v>-73.958089999999999</v>
      </c>
      <c r="H33" t="s">
        <v>1159</v>
      </c>
      <c r="I33" t="s">
        <v>2456</v>
      </c>
      <c r="J33" t="s">
        <v>3074</v>
      </c>
      <c r="K33">
        <v>1</v>
      </c>
      <c r="L33">
        <v>0</v>
      </c>
      <c r="M33">
        <v>1</v>
      </c>
      <c r="N33">
        <v>0</v>
      </c>
      <c r="O33" t="s">
        <v>4393</v>
      </c>
      <c r="P33">
        <v>4486516</v>
      </c>
      <c r="Q33" t="s">
        <v>4434</v>
      </c>
      <c r="R33" t="s">
        <v>4434</v>
      </c>
      <c r="S33" t="s">
        <v>4534</v>
      </c>
      <c r="T33">
        <v>17</v>
      </c>
      <c r="U33">
        <v>2</v>
      </c>
      <c r="V33">
        <v>0</v>
      </c>
      <c r="W33" t="s">
        <v>4571</v>
      </c>
      <c r="X33" t="str">
        <f t="shared" si="0"/>
        <v>Weekday</v>
      </c>
    </row>
    <row r="34" spans="1:24" x14ac:dyDescent="0.3">
      <c r="A34" s="2">
        <v>44544</v>
      </c>
      <c r="B34" t="s">
        <v>54</v>
      </c>
      <c r="C34" t="str">
        <f>IFERROR(TEXT(Table1[[#This Row],[CRASH DATE]],"mmm"),"")</f>
        <v>Dec</v>
      </c>
      <c r="D34" t="s">
        <v>1131</v>
      </c>
      <c r="E34">
        <v>11215</v>
      </c>
      <c r="F34">
        <v>40.665759999999999</v>
      </c>
      <c r="G34">
        <v>-73.984499999999997</v>
      </c>
      <c r="H34" t="s">
        <v>1144</v>
      </c>
      <c r="I34" t="s">
        <v>1148</v>
      </c>
      <c r="J34" t="s">
        <v>3082</v>
      </c>
      <c r="K34">
        <v>0</v>
      </c>
      <c r="L34">
        <v>0</v>
      </c>
      <c r="M34">
        <v>0</v>
      </c>
      <c r="N34">
        <v>0</v>
      </c>
      <c r="O34" t="s">
        <v>4395</v>
      </c>
      <c r="P34">
        <v>4486605</v>
      </c>
      <c r="Q34" t="s">
        <v>4434</v>
      </c>
      <c r="R34" t="s">
        <v>4434</v>
      </c>
      <c r="S34" t="s">
        <v>4534</v>
      </c>
      <c r="T34">
        <v>20</v>
      </c>
      <c r="U34">
        <v>0</v>
      </c>
      <c r="V34">
        <v>0</v>
      </c>
      <c r="W34" t="s">
        <v>4572</v>
      </c>
      <c r="X34" t="str">
        <f t="shared" si="0"/>
        <v>Weekday</v>
      </c>
    </row>
    <row r="35" spans="1:24" x14ac:dyDescent="0.3">
      <c r="A35" s="2">
        <v>44544</v>
      </c>
      <c r="B35" t="s">
        <v>55</v>
      </c>
      <c r="C35" t="str">
        <f>IFERROR(TEXT(Table1[[#This Row],[CRASH DATE]],"mmm"),"")</f>
        <v>Dec</v>
      </c>
      <c r="D35" t="s">
        <v>1131</v>
      </c>
      <c r="E35">
        <v>11217</v>
      </c>
      <c r="F35">
        <v>40.687533999999999</v>
      </c>
      <c r="G35">
        <v>-73.977500000000006</v>
      </c>
      <c r="H35" t="s">
        <v>1160</v>
      </c>
      <c r="I35" t="s">
        <v>2463</v>
      </c>
      <c r="J35" t="s">
        <v>3074</v>
      </c>
      <c r="K35">
        <v>1</v>
      </c>
      <c r="L35">
        <v>0</v>
      </c>
      <c r="M35">
        <v>0</v>
      </c>
      <c r="N35">
        <v>0</v>
      </c>
      <c r="O35" t="s">
        <v>4393</v>
      </c>
      <c r="P35">
        <v>4487052</v>
      </c>
      <c r="Q35" t="s">
        <v>4434</v>
      </c>
      <c r="R35" t="s">
        <v>4442</v>
      </c>
      <c r="S35" t="s">
        <v>4534</v>
      </c>
      <c r="T35">
        <v>12</v>
      </c>
      <c r="U35">
        <v>1</v>
      </c>
      <c r="V35">
        <v>0</v>
      </c>
      <c r="W35" t="s">
        <v>4571</v>
      </c>
      <c r="X35" t="str">
        <f t="shared" si="0"/>
        <v>Weekday</v>
      </c>
    </row>
    <row r="36" spans="1:24" x14ac:dyDescent="0.3">
      <c r="A36" s="2">
        <v>44544</v>
      </c>
      <c r="B36" t="s">
        <v>56</v>
      </c>
      <c r="C36" t="str">
        <f>IFERROR(TEXT(Table1[[#This Row],[CRASH DATE]],"mmm"),"")</f>
        <v>Dec</v>
      </c>
      <c r="D36" t="s">
        <v>1131</v>
      </c>
      <c r="E36">
        <v>11211</v>
      </c>
      <c r="F36">
        <v>40.710957000000001</v>
      </c>
      <c r="G36">
        <v>-73.951126000000002</v>
      </c>
      <c r="H36" t="s">
        <v>1161</v>
      </c>
      <c r="I36" t="s">
        <v>1737</v>
      </c>
      <c r="J36" t="s">
        <v>3074</v>
      </c>
      <c r="K36">
        <v>1</v>
      </c>
      <c r="L36">
        <v>0</v>
      </c>
      <c r="M36">
        <v>0</v>
      </c>
      <c r="N36">
        <v>0</v>
      </c>
      <c r="O36" t="s">
        <v>4398</v>
      </c>
      <c r="P36">
        <v>4486556</v>
      </c>
      <c r="Q36" t="s">
        <v>4438</v>
      </c>
      <c r="R36" t="s">
        <v>4585</v>
      </c>
      <c r="S36" t="s">
        <v>4534</v>
      </c>
      <c r="T36">
        <v>17</v>
      </c>
      <c r="U36">
        <v>1</v>
      </c>
      <c r="V36">
        <v>0</v>
      </c>
      <c r="W36" t="s">
        <v>4571</v>
      </c>
      <c r="X36" t="str">
        <f t="shared" si="0"/>
        <v>Weekday</v>
      </c>
    </row>
    <row r="37" spans="1:24" x14ac:dyDescent="0.3">
      <c r="A37" s="2">
        <v>44544</v>
      </c>
      <c r="B37" t="s">
        <v>57</v>
      </c>
      <c r="C37" t="str">
        <f>IFERROR(TEXT(Table1[[#This Row],[CRASH DATE]],"mmm"),"")</f>
        <v>Dec</v>
      </c>
      <c r="D37" t="s">
        <v>1132</v>
      </c>
      <c r="E37">
        <v>10455</v>
      </c>
      <c r="F37">
        <v>40.818129999999996</v>
      </c>
      <c r="G37">
        <v>-73.910126000000005</v>
      </c>
      <c r="H37" t="s">
        <v>1144</v>
      </c>
      <c r="I37" t="s">
        <v>1148</v>
      </c>
      <c r="J37" t="s">
        <v>3083</v>
      </c>
      <c r="K37">
        <v>0</v>
      </c>
      <c r="L37">
        <v>0</v>
      </c>
      <c r="M37">
        <v>0</v>
      </c>
      <c r="N37">
        <v>0</v>
      </c>
      <c r="O37" t="s">
        <v>4602</v>
      </c>
      <c r="P37">
        <v>4486875</v>
      </c>
      <c r="Q37" t="s">
        <v>4439</v>
      </c>
      <c r="R37" t="s">
        <v>4434</v>
      </c>
      <c r="S37" t="s">
        <v>4534</v>
      </c>
      <c r="T37">
        <v>22</v>
      </c>
      <c r="U37">
        <v>0</v>
      </c>
      <c r="V37">
        <v>0</v>
      </c>
      <c r="W37" t="s">
        <v>4572</v>
      </c>
      <c r="X37" t="str">
        <f t="shared" si="0"/>
        <v>Weekday</v>
      </c>
    </row>
    <row r="38" spans="1:24" x14ac:dyDescent="0.3">
      <c r="A38" s="2">
        <v>44542</v>
      </c>
      <c r="B38" t="s">
        <v>58</v>
      </c>
      <c r="C38" t="str">
        <f>IFERROR(TEXT(Table1[[#This Row],[CRASH DATE]],"mmm"),"")</f>
        <v>Dec</v>
      </c>
      <c r="D38" t="s">
        <v>1134</v>
      </c>
      <c r="E38">
        <v>11385</v>
      </c>
      <c r="F38">
        <v>40.704470000000001</v>
      </c>
      <c r="G38">
        <v>-73.901480000000006</v>
      </c>
      <c r="H38" t="s">
        <v>1144</v>
      </c>
      <c r="I38" t="s">
        <v>1148</v>
      </c>
      <c r="J38" t="s">
        <v>3084</v>
      </c>
      <c r="K38">
        <v>0</v>
      </c>
      <c r="L38">
        <v>0</v>
      </c>
      <c r="M38">
        <v>0</v>
      </c>
      <c r="N38">
        <v>0</v>
      </c>
      <c r="O38" t="s">
        <v>4395</v>
      </c>
      <c r="P38">
        <v>4486933</v>
      </c>
      <c r="Q38" t="s">
        <v>4585</v>
      </c>
      <c r="R38" t="s">
        <v>4434</v>
      </c>
      <c r="S38" t="s">
        <v>4534</v>
      </c>
      <c r="T38">
        <v>9</v>
      </c>
      <c r="U38">
        <v>0</v>
      </c>
      <c r="V38">
        <v>0</v>
      </c>
      <c r="W38" t="s">
        <v>4572</v>
      </c>
      <c r="X38" t="str">
        <f t="shared" si="0"/>
        <v>Weekend</v>
      </c>
    </row>
    <row r="39" spans="1:24" x14ac:dyDescent="0.3">
      <c r="A39" s="2">
        <v>44544</v>
      </c>
      <c r="B39" t="s">
        <v>59</v>
      </c>
      <c r="C39" t="str">
        <f>IFERROR(TEXT(Table1[[#This Row],[CRASH DATE]],"mmm"),"")</f>
        <v>Dec</v>
      </c>
      <c r="D39" t="s">
        <v>1131</v>
      </c>
      <c r="E39">
        <v>10879.98965307365</v>
      </c>
      <c r="F39">
        <v>40.784615000000002</v>
      </c>
      <c r="G39">
        <v>-73.953963999999999</v>
      </c>
      <c r="H39" t="s">
        <v>1162</v>
      </c>
      <c r="I39" t="s">
        <v>1148</v>
      </c>
      <c r="J39" t="s">
        <v>3074</v>
      </c>
      <c r="K39">
        <v>1</v>
      </c>
      <c r="L39">
        <v>0</v>
      </c>
      <c r="M39">
        <v>0</v>
      </c>
      <c r="N39">
        <v>0</v>
      </c>
      <c r="O39" t="s">
        <v>4602</v>
      </c>
      <c r="P39">
        <v>4486581</v>
      </c>
      <c r="Q39" t="s">
        <v>4440</v>
      </c>
      <c r="R39" t="s">
        <v>4442</v>
      </c>
      <c r="S39" t="s">
        <v>4534</v>
      </c>
      <c r="T39">
        <v>16</v>
      </c>
      <c r="U39">
        <v>1</v>
      </c>
      <c r="V39">
        <v>0</v>
      </c>
      <c r="W39" t="s">
        <v>4571</v>
      </c>
      <c r="X39" t="str">
        <f t="shared" si="0"/>
        <v>Weekday</v>
      </c>
    </row>
    <row r="40" spans="1:24" x14ac:dyDescent="0.3">
      <c r="A40" s="2">
        <v>44968</v>
      </c>
      <c r="B40" t="s">
        <v>60</v>
      </c>
      <c r="C40" t="str">
        <f>IFERROR(TEXT(Table1[[#This Row],[CRASH DATE]],"mmm"),"")</f>
        <v>Feb</v>
      </c>
      <c r="D40" t="s">
        <v>1131</v>
      </c>
      <c r="E40">
        <v>10879.98965307365</v>
      </c>
      <c r="F40">
        <v>40.520114816772221</v>
      </c>
      <c r="G40">
        <v>-73.54743161629176</v>
      </c>
      <c r="H40" t="s">
        <v>1163</v>
      </c>
      <c r="I40" t="s">
        <v>1148</v>
      </c>
      <c r="J40" t="s">
        <v>3074</v>
      </c>
      <c r="K40">
        <v>0</v>
      </c>
      <c r="L40">
        <v>0</v>
      </c>
      <c r="M40">
        <v>0</v>
      </c>
      <c r="N40">
        <v>0</v>
      </c>
      <c r="O40" t="s">
        <v>4406</v>
      </c>
      <c r="P40">
        <v>4675877</v>
      </c>
      <c r="Q40" t="s">
        <v>4585</v>
      </c>
      <c r="R40" t="s">
        <v>4434</v>
      </c>
      <c r="S40" t="s">
        <v>4536</v>
      </c>
      <c r="T40">
        <v>9</v>
      </c>
      <c r="U40">
        <v>0</v>
      </c>
      <c r="V40">
        <v>0</v>
      </c>
      <c r="W40" t="s">
        <v>4572</v>
      </c>
      <c r="X40" t="str">
        <f t="shared" si="0"/>
        <v>Weekend</v>
      </c>
    </row>
    <row r="41" spans="1:24" x14ac:dyDescent="0.3">
      <c r="A41" s="2">
        <v>44300</v>
      </c>
      <c r="B41" t="s">
        <v>47</v>
      </c>
      <c r="C41" t="str">
        <f>IFERROR(TEXT(Table1[[#This Row],[CRASH DATE]],"mmm"),"")</f>
        <v>Apr</v>
      </c>
      <c r="D41" t="s">
        <v>1131</v>
      </c>
      <c r="E41">
        <v>10879.98965307365</v>
      </c>
      <c r="F41">
        <v>40.520114816772221</v>
      </c>
      <c r="G41">
        <v>-73.54743161629176</v>
      </c>
      <c r="H41" t="s">
        <v>1164</v>
      </c>
      <c r="I41" t="s">
        <v>2464</v>
      </c>
      <c r="J41" t="s">
        <v>3074</v>
      </c>
      <c r="K41">
        <v>0</v>
      </c>
      <c r="L41">
        <v>0</v>
      </c>
      <c r="M41">
        <v>0</v>
      </c>
      <c r="N41">
        <v>0</v>
      </c>
      <c r="O41" t="s">
        <v>4602</v>
      </c>
      <c r="P41">
        <v>4407520</v>
      </c>
      <c r="Q41" t="s">
        <v>4438</v>
      </c>
      <c r="R41" t="s">
        <v>4434</v>
      </c>
      <c r="S41" t="s">
        <v>4535</v>
      </c>
      <c r="T41">
        <v>14</v>
      </c>
      <c r="U41">
        <v>0</v>
      </c>
      <c r="V41">
        <v>0</v>
      </c>
      <c r="W41" t="s">
        <v>4572</v>
      </c>
      <c r="X41" t="str">
        <f t="shared" si="0"/>
        <v>Weekday</v>
      </c>
    </row>
    <row r="42" spans="1:24" x14ac:dyDescent="0.3">
      <c r="A42" s="2">
        <v>44546</v>
      </c>
      <c r="B42" t="s">
        <v>61</v>
      </c>
      <c r="C42" t="str">
        <f>IFERROR(TEXT(Table1[[#This Row],[CRASH DATE]],"mmm"),"")</f>
        <v>Dec</v>
      </c>
      <c r="D42" t="s">
        <v>1131</v>
      </c>
      <c r="E42">
        <v>10879.98965307365</v>
      </c>
      <c r="F42">
        <v>40.520114816772221</v>
      </c>
      <c r="G42">
        <v>-73.54743161629176</v>
      </c>
      <c r="H42" t="s">
        <v>1165</v>
      </c>
      <c r="I42" t="s">
        <v>1153</v>
      </c>
      <c r="J42" t="s">
        <v>3074</v>
      </c>
      <c r="K42">
        <v>1</v>
      </c>
      <c r="L42">
        <v>0</v>
      </c>
      <c r="M42">
        <v>1</v>
      </c>
      <c r="N42">
        <v>0</v>
      </c>
      <c r="O42" t="s">
        <v>4404</v>
      </c>
      <c r="P42">
        <v>4486960</v>
      </c>
      <c r="Q42" t="s">
        <v>4434</v>
      </c>
      <c r="R42" t="s">
        <v>4434</v>
      </c>
      <c r="S42" t="s">
        <v>4534</v>
      </c>
      <c r="T42">
        <v>6</v>
      </c>
      <c r="U42">
        <v>2</v>
      </c>
      <c r="V42">
        <v>0</v>
      </c>
      <c r="W42" t="s">
        <v>4571</v>
      </c>
      <c r="X42" t="str">
        <f t="shared" si="0"/>
        <v>Weekday</v>
      </c>
    </row>
    <row r="43" spans="1:24" x14ac:dyDescent="0.3">
      <c r="A43" s="2">
        <v>45043</v>
      </c>
      <c r="B43" t="s">
        <v>62</v>
      </c>
      <c r="C43" t="str">
        <f>IFERROR(TEXT(Table1[[#This Row],[CRASH DATE]],"mmm"),"")</f>
        <v>Apr</v>
      </c>
      <c r="D43" t="s">
        <v>1131</v>
      </c>
      <c r="E43">
        <v>10879.98965307365</v>
      </c>
      <c r="F43">
        <v>40.520114816772221</v>
      </c>
      <c r="G43">
        <v>-73.54743161629176</v>
      </c>
      <c r="H43" t="s">
        <v>1166</v>
      </c>
      <c r="I43" t="s">
        <v>1148</v>
      </c>
      <c r="J43" t="s">
        <v>3074</v>
      </c>
      <c r="K43">
        <v>1</v>
      </c>
      <c r="L43">
        <v>0</v>
      </c>
      <c r="M43">
        <v>0</v>
      </c>
      <c r="N43">
        <v>0</v>
      </c>
      <c r="O43" t="s">
        <v>4602</v>
      </c>
      <c r="P43">
        <v>4624078</v>
      </c>
      <c r="Q43" t="s">
        <v>4434</v>
      </c>
      <c r="R43" t="s">
        <v>4434</v>
      </c>
      <c r="S43" t="s">
        <v>4533</v>
      </c>
      <c r="T43">
        <v>15</v>
      </c>
      <c r="U43">
        <v>1</v>
      </c>
      <c r="V43">
        <v>0</v>
      </c>
      <c r="W43" t="s">
        <v>4571</v>
      </c>
      <c r="X43" t="str">
        <f t="shared" si="0"/>
        <v>Weekday</v>
      </c>
    </row>
    <row r="44" spans="1:24" x14ac:dyDescent="0.3">
      <c r="A44" s="2">
        <v>44826</v>
      </c>
      <c r="B44" t="s">
        <v>63</v>
      </c>
      <c r="C44" t="str">
        <f>IFERROR(TEXT(Table1[[#This Row],[CRASH DATE]],"mmm"),"")</f>
        <v>Sep</v>
      </c>
      <c r="D44" t="s">
        <v>1134</v>
      </c>
      <c r="E44">
        <v>11418</v>
      </c>
      <c r="F44">
        <v>40.698256999999998</v>
      </c>
      <c r="G44">
        <v>-73.826319999999996</v>
      </c>
      <c r="H44" t="s">
        <v>1167</v>
      </c>
      <c r="I44" t="s">
        <v>2465</v>
      </c>
      <c r="J44" t="s">
        <v>3074</v>
      </c>
      <c r="K44">
        <v>1</v>
      </c>
      <c r="L44">
        <v>0</v>
      </c>
      <c r="M44">
        <v>0</v>
      </c>
      <c r="N44">
        <v>0</v>
      </c>
      <c r="O44" t="s">
        <v>4398</v>
      </c>
      <c r="P44">
        <v>4566408</v>
      </c>
      <c r="Q44" t="s">
        <v>4434</v>
      </c>
      <c r="R44" t="s">
        <v>4448</v>
      </c>
      <c r="S44" t="s">
        <v>4532</v>
      </c>
      <c r="T44">
        <v>16</v>
      </c>
      <c r="U44">
        <v>1</v>
      </c>
      <c r="V44">
        <v>0</v>
      </c>
      <c r="W44" t="s">
        <v>4571</v>
      </c>
      <c r="X44" t="str">
        <f t="shared" si="0"/>
        <v>Weekday</v>
      </c>
    </row>
    <row r="45" spans="1:24" x14ac:dyDescent="0.3">
      <c r="A45" s="2">
        <v>45261</v>
      </c>
      <c r="B45" t="s">
        <v>64</v>
      </c>
      <c r="C45" t="str">
        <f>IFERROR(TEXT(Table1[[#This Row],[CRASH DATE]],"mmm"),"")</f>
        <v>Dec</v>
      </c>
      <c r="D45" t="s">
        <v>1131</v>
      </c>
      <c r="E45">
        <v>11208</v>
      </c>
      <c r="F45">
        <v>40.520114816772221</v>
      </c>
      <c r="G45">
        <v>-73.54743161629176</v>
      </c>
      <c r="H45" t="s">
        <v>1144</v>
      </c>
      <c r="I45" t="s">
        <v>1148</v>
      </c>
      <c r="J45" t="s">
        <v>3085</v>
      </c>
      <c r="K45">
        <v>0</v>
      </c>
      <c r="L45">
        <v>0</v>
      </c>
      <c r="M45">
        <v>0</v>
      </c>
      <c r="N45">
        <v>0</v>
      </c>
      <c r="O45" t="s">
        <v>4602</v>
      </c>
      <c r="P45">
        <v>4598234</v>
      </c>
      <c r="Q45" t="s">
        <v>4585</v>
      </c>
      <c r="R45" t="s">
        <v>4434</v>
      </c>
      <c r="S45" t="s">
        <v>4537</v>
      </c>
      <c r="T45">
        <v>21</v>
      </c>
      <c r="U45">
        <v>0</v>
      </c>
      <c r="V45">
        <v>0</v>
      </c>
      <c r="W45" t="s">
        <v>4572</v>
      </c>
      <c r="X45" t="str">
        <f t="shared" si="0"/>
        <v>Weekday</v>
      </c>
    </row>
    <row r="46" spans="1:24" x14ac:dyDescent="0.3">
      <c r="A46" s="2">
        <v>44741</v>
      </c>
      <c r="B46" t="s">
        <v>65</v>
      </c>
      <c r="C46" t="str">
        <f>IFERROR(TEXT(Table1[[#This Row],[CRASH DATE]],"mmm"),"")</f>
        <v>Jun</v>
      </c>
      <c r="D46" t="s">
        <v>1131</v>
      </c>
      <c r="E46">
        <v>10879.98965307365</v>
      </c>
      <c r="F46">
        <v>40.520114816772221</v>
      </c>
      <c r="G46">
        <v>-73.54743161629176</v>
      </c>
      <c r="H46" t="s">
        <v>1166</v>
      </c>
      <c r="I46" t="s">
        <v>1148</v>
      </c>
      <c r="J46" t="s">
        <v>3074</v>
      </c>
      <c r="K46">
        <v>1</v>
      </c>
      <c r="L46">
        <v>0</v>
      </c>
      <c r="M46">
        <v>0</v>
      </c>
      <c r="N46">
        <v>0</v>
      </c>
      <c r="O46" t="s">
        <v>4602</v>
      </c>
      <c r="P46">
        <v>4542336</v>
      </c>
      <c r="Q46" t="s">
        <v>4441</v>
      </c>
      <c r="R46" t="s">
        <v>4585</v>
      </c>
      <c r="S46" t="s">
        <v>4531</v>
      </c>
      <c r="T46">
        <v>16</v>
      </c>
      <c r="U46">
        <v>1</v>
      </c>
      <c r="V46">
        <v>0</v>
      </c>
      <c r="W46" t="s">
        <v>4571</v>
      </c>
      <c r="X46" t="str">
        <f t="shared" si="0"/>
        <v>Weekday</v>
      </c>
    </row>
    <row r="47" spans="1:24" x14ac:dyDescent="0.3">
      <c r="A47" s="2">
        <v>44301</v>
      </c>
      <c r="B47" t="s">
        <v>66</v>
      </c>
      <c r="C47" t="str">
        <f>IFERROR(TEXT(Table1[[#This Row],[CRASH DATE]],"mmm"),"")</f>
        <v>Apr</v>
      </c>
      <c r="D47" t="s">
        <v>1131</v>
      </c>
      <c r="E47">
        <v>10879.98965307365</v>
      </c>
      <c r="F47">
        <v>40.520114816772221</v>
      </c>
      <c r="G47">
        <v>-73.54743161629176</v>
      </c>
      <c r="H47" t="s">
        <v>1142</v>
      </c>
      <c r="I47" t="s">
        <v>1148</v>
      </c>
      <c r="J47" t="s">
        <v>3074</v>
      </c>
      <c r="K47">
        <v>0</v>
      </c>
      <c r="L47">
        <v>0</v>
      </c>
      <c r="M47">
        <v>0</v>
      </c>
      <c r="N47">
        <v>0</v>
      </c>
      <c r="O47" t="s">
        <v>4392</v>
      </c>
      <c r="P47">
        <v>4407665</v>
      </c>
      <c r="Q47" t="s">
        <v>4585</v>
      </c>
      <c r="R47" t="s">
        <v>4434</v>
      </c>
      <c r="S47" t="s">
        <v>4535</v>
      </c>
      <c r="T47">
        <v>16</v>
      </c>
      <c r="U47">
        <v>0</v>
      </c>
      <c r="V47">
        <v>0</v>
      </c>
      <c r="W47" t="s">
        <v>4572</v>
      </c>
      <c r="X47" t="str">
        <f t="shared" si="0"/>
        <v>Weekday</v>
      </c>
    </row>
    <row r="48" spans="1:24" x14ac:dyDescent="0.3">
      <c r="A48" s="2">
        <v>44384</v>
      </c>
      <c r="B48" t="s">
        <v>67</v>
      </c>
      <c r="C48" t="str">
        <f>IFERROR(TEXT(Table1[[#This Row],[CRASH DATE]],"mmm"),"")</f>
        <v>Jul</v>
      </c>
      <c r="D48" t="s">
        <v>1131</v>
      </c>
      <c r="E48">
        <v>10879.98965307365</v>
      </c>
      <c r="F48">
        <v>40.520114816772221</v>
      </c>
      <c r="G48">
        <v>-73.54743161629176</v>
      </c>
      <c r="H48" t="s">
        <v>1139</v>
      </c>
      <c r="I48" t="s">
        <v>1148</v>
      </c>
      <c r="J48" t="s">
        <v>3074</v>
      </c>
      <c r="K48">
        <v>1</v>
      </c>
      <c r="L48">
        <v>0</v>
      </c>
      <c r="M48">
        <v>0</v>
      </c>
      <c r="N48">
        <v>0</v>
      </c>
      <c r="O48" t="s">
        <v>4400</v>
      </c>
      <c r="P48">
        <v>4456591</v>
      </c>
      <c r="Q48" t="s">
        <v>4434</v>
      </c>
      <c r="R48" t="s">
        <v>4434</v>
      </c>
      <c r="S48" t="s">
        <v>4538</v>
      </c>
      <c r="T48">
        <v>11</v>
      </c>
      <c r="U48">
        <v>1</v>
      </c>
      <c r="V48">
        <v>0</v>
      </c>
      <c r="W48" t="s">
        <v>4571</v>
      </c>
      <c r="X48" t="str">
        <f t="shared" si="0"/>
        <v>Weekday</v>
      </c>
    </row>
    <row r="49" spans="1:24" x14ac:dyDescent="0.3">
      <c r="A49" s="2">
        <v>45043</v>
      </c>
      <c r="B49" t="s">
        <v>68</v>
      </c>
      <c r="C49" t="str">
        <f>IFERROR(TEXT(Table1[[#This Row],[CRASH DATE]],"mmm"),"")</f>
        <v>Apr</v>
      </c>
      <c r="D49" t="s">
        <v>1131</v>
      </c>
      <c r="E49">
        <v>10879.98965307365</v>
      </c>
      <c r="F49">
        <v>40.520114816772221</v>
      </c>
      <c r="G49">
        <v>-73.54743161629176</v>
      </c>
      <c r="H49" t="s">
        <v>1168</v>
      </c>
      <c r="I49" t="s">
        <v>1566</v>
      </c>
      <c r="J49" t="s">
        <v>3074</v>
      </c>
      <c r="K49">
        <v>0</v>
      </c>
      <c r="L49">
        <v>0</v>
      </c>
      <c r="M49">
        <v>0</v>
      </c>
      <c r="N49">
        <v>0</v>
      </c>
      <c r="O49" t="s">
        <v>4602</v>
      </c>
      <c r="P49">
        <v>4624101</v>
      </c>
      <c r="Q49" t="s">
        <v>4434</v>
      </c>
      <c r="R49" t="s">
        <v>4434</v>
      </c>
      <c r="S49" t="s">
        <v>4533</v>
      </c>
      <c r="T49">
        <v>22</v>
      </c>
      <c r="U49">
        <v>0</v>
      </c>
      <c r="V49">
        <v>0</v>
      </c>
      <c r="W49" t="s">
        <v>4572</v>
      </c>
      <c r="X49" t="str">
        <f t="shared" si="0"/>
        <v>Weekday</v>
      </c>
    </row>
    <row r="50" spans="1:24" x14ac:dyDescent="0.3">
      <c r="A50" s="2">
        <v>44902</v>
      </c>
      <c r="B50" t="s">
        <v>69</v>
      </c>
      <c r="C50" t="str">
        <f>IFERROR(TEXT(Table1[[#This Row],[CRASH DATE]],"mmm"),"")</f>
        <v>Dec</v>
      </c>
      <c r="D50" t="s">
        <v>1131</v>
      </c>
      <c r="E50">
        <v>11225</v>
      </c>
      <c r="F50">
        <v>40.663302999999999</v>
      </c>
      <c r="G50">
        <v>-73.960489999999993</v>
      </c>
      <c r="H50" t="s">
        <v>1144</v>
      </c>
      <c r="I50" t="s">
        <v>1148</v>
      </c>
      <c r="J50" t="s">
        <v>3086</v>
      </c>
      <c r="K50">
        <v>0</v>
      </c>
      <c r="L50">
        <v>0</v>
      </c>
      <c r="M50">
        <v>0</v>
      </c>
      <c r="N50">
        <v>0</v>
      </c>
      <c r="O50" t="s">
        <v>4407</v>
      </c>
      <c r="P50">
        <v>4545699</v>
      </c>
      <c r="Q50" t="s">
        <v>4434</v>
      </c>
      <c r="R50" t="s">
        <v>4434</v>
      </c>
      <c r="S50" t="s">
        <v>4539</v>
      </c>
      <c r="T50">
        <v>17</v>
      </c>
      <c r="U50">
        <v>0</v>
      </c>
      <c r="V50">
        <v>0</v>
      </c>
      <c r="W50" t="s">
        <v>4572</v>
      </c>
      <c r="X50" t="str">
        <f t="shared" si="0"/>
        <v>Weekday</v>
      </c>
    </row>
    <row r="51" spans="1:24" x14ac:dyDescent="0.3">
      <c r="A51" s="2">
        <v>44643</v>
      </c>
      <c r="B51" t="s">
        <v>70</v>
      </c>
      <c r="C51" t="str">
        <f>IFERROR(TEXT(Table1[[#This Row],[CRASH DATE]],"mmm"),"")</f>
        <v>Mar</v>
      </c>
      <c r="D51" t="s">
        <v>1131</v>
      </c>
      <c r="E51">
        <v>10879.98965307365</v>
      </c>
      <c r="F51">
        <v>40.520114816772221</v>
      </c>
      <c r="G51">
        <v>-73.54743161629176</v>
      </c>
      <c r="H51" t="s">
        <v>1144</v>
      </c>
      <c r="I51" t="s">
        <v>1148</v>
      </c>
      <c r="J51" t="s">
        <v>3087</v>
      </c>
      <c r="K51">
        <v>0</v>
      </c>
      <c r="L51">
        <v>0</v>
      </c>
      <c r="M51">
        <v>0</v>
      </c>
      <c r="N51">
        <v>0</v>
      </c>
      <c r="O51" t="s">
        <v>4408</v>
      </c>
      <c r="P51">
        <v>4512922</v>
      </c>
      <c r="Q51" t="s">
        <v>4442</v>
      </c>
      <c r="R51" t="s">
        <v>4434</v>
      </c>
      <c r="S51" t="s">
        <v>4529</v>
      </c>
      <c r="T51">
        <v>10</v>
      </c>
      <c r="U51">
        <v>0</v>
      </c>
      <c r="V51">
        <v>0</v>
      </c>
      <c r="W51" t="s">
        <v>4572</v>
      </c>
      <c r="X51" t="str">
        <f t="shared" si="0"/>
        <v>Weekday</v>
      </c>
    </row>
    <row r="52" spans="1:24" x14ac:dyDescent="0.3">
      <c r="A52" s="2">
        <v>44446</v>
      </c>
      <c r="B52" t="s">
        <v>71</v>
      </c>
      <c r="C52" t="str">
        <f>IFERROR(TEXT(Table1[[#This Row],[CRASH DATE]],"mmm"),"")</f>
        <v>Sep</v>
      </c>
      <c r="D52" t="s">
        <v>1131</v>
      </c>
      <c r="E52">
        <v>10879.98965307365</v>
      </c>
      <c r="F52">
        <v>40.720534999999998</v>
      </c>
      <c r="G52">
        <v>-73.888850000000005</v>
      </c>
      <c r="H52" t="s">
        <v>1169</v>
      </c>
      <c r="I52" t="s">
        <v>1148</v>
      </c>
      <c r="J52" t="s">
        <v>3074</v>
      </c>
      <c r="K52">
        <v>0</v>
      </c>
      <c r="L52">
        <v>1</v>
      </c>
      <c r="M52">
        <v>0</v>
      </c>
      <c r="N52">
        <v>1</v>
      </c>
      <c r="O52" t="s">
        <v>4393</v>
      </c>
      <c r="P52">
        <v>4456659</v>
      </c>
      <c r="Q52" t="s">
        <v>4438</v>
      </c>
      <c r="R52" t="s">
        <v>4434</v>
      </c>
      <c r="S52" t="s">
        <v>4540</v>
      </c>
      <c r="T52">
        <v>0</v>
      </c>
      <c r="U52">
        <v>0</v>
      </c>
      <c r="V52">
        <v>2</v>
      </c>
      <c r="W52" t="s">
        <v>4571</v>
      </c>
      <c r="X52" t="str">
        <f t="shared" si="0"/>
        <v>Weekday</v>
      </c>
    </row>
    <row r="53" spans="1:24" x14ac:dyDescent="0.3">
      <c r="A53" s="2">
        <v>44675</v>
      </c>
      <c r="B53" t="s">
        <v>72</v>
      </c>
      <c r="C53" t="str">
        <f>IFERROR(TEXT(Table1[[#This Row],[CRASH DATE]],"mmm"),"")</f>
        <v>Apr</v>
      </c>
      <c r="D53" t="s">
        <v>1131</v>
      </c>
      <c r="E53">
        <v>10879.98965307365</v>
      </c>
      <c r="F53">
        <v>40.607684999999996</v>
      </c>
      <c r="G53">
        <v>-74.138919999999999</v>
      </c>
      <c r="H53" t="s">
        <v>1170</v>
      </c>
      <c r="I53" t="s">
        <v>1148</v>
      </c>
      <c r="J53" t="s">
        <v>3074</v>
      </c>
      <c r="K53">
        <v>1</v>
      </c>
      <c r="L53">
        <v>0</v>
      </c>
      <c r="M53">
        <v>0</v>
      </c>
      <c r="N53">
        <v>0</v>
      </c>
      <c r="O53" t="s">
        <v>4602</v>
      </c>
      <c r="P53">
        <v>4521660</v>
      </c>
      <c r="Q53" t="s">
        <v>4585</v>
      </c>
      <c r="R53" t="s">
        <v>4585</v>
      </c>
      <c r="S53" t="s">
        <v>4541</v>
      </c>
      <c r="T53">
        <v>16</v>
      </c>
      <c r="U53">
        <v>1</v>
      </c>
      <c r="V53">
        <v>0</v>
      </c>
      <c r="W53" t="s">
        <v>4571</v>
      </c>
      <c r="X53" t="str">
        <f t="shared" si="0"/>
        <v>Weekend</v>
      </c>
    </row>
    <row r="54" spans="1:24" x14ac:dyDescent="0.3">
      <c r="A54" s="2">
        <v>44675</v>
      </c>
      <c r="B54" t="s">
        <v>73</v>
      </c>
      <c r="C54" t="str">
        <f>IFERROR(TEXT(Table1[[#This Row],[CRASH DATE]],"mmm"),"")</f>
        <v>Apr</v>
      </c>
      <c r="D54" t="s">
        <v>1131</v>
      </c>
      <c r="E54">
        <v>10879.98965307365</v>
      </c>
      <c r="F54">
        <v>40.855972000000001</v>
      </c>
      <c r="G54">
        <v>-73.869895999999997</v>
      </c>
      <c r="H54" t="s">
        <v>1171</v>
      </c>
      <c r="I54" t="s">
        <v>1683</v>
      </c>
      <c r="J54" t="s">
        <v>3074</v>
      </c>
      <c r="K54">
        <v>0</v>
      </c>
      <c r="L54">
        <v>0</v>
      </c>
      <c r="M54">
        <v>0</v>
      </c>
      <c r="N54">
        <v>0</v>
      </c>
      <c r="O54" t="s">
        <v>4393</v>
      </c>
      <c r="P54">
        <v>4521759</v>
      </c>
      <c r="Q54" t="s">
        <v>4585</v>
      </c>
      <c r="R54" t="s">
        <v>4434</v>
      </c>
      <c r="S54" t="s">
        <v>4541</v>
      </c>
      <c r="T54">
        <v>4</v>
      </c>
      <c r="U54">
        <v>0</v>
      </c>
      <c r="V54">
        <v>0</v>
      </c>
      <c r="W54" t="s">
        <v>4572</v>
      </c>
      <c r="X54" t="str">
        <f t="shared" si="0"/>
        <v>Weekend</v>
      </c>
    </row>
    <row r="55" spans="1:24" x14ac:dyDescent="0.3">
      <c r="A55" s="2">
        <v>44673</v>
      </c>
      <c r="B55" t="s">
        <v>74</v>
      </c>
      <c r="C55" t="str">
        <f>IFERROR(TEXT(Table1[[#This Row],[CRASH DATE]],"mmm"),"")</f>
        <v>Apr</v>
      </c>
      <c r="D55" t="s">
        <v>1131</v>
      </c>
      <c r="E55">
        <v>10879.98965307365</v>
      </c>
      <c r="F55">
        <v>40.790275999999999</v>
      </c>
      <c r="G55">
        <v>-73.939599999999999</v>
      </c>
      <c r="H55" t="s">
        <v>1172</v>
      </c>
      <c r="I55" t="s">
        <v>1148</v>
      </c>
      <c r="J55" t="s">
        <v>3074</v>
      </c>
      <c r="K55">
        <v>1</v>
      </c>
      <c r="L55">
        <v>0</v>
      </c>
      <c r="M55">
        <v>1</v>
      </c>
      <c r="N55">
        <v>0</v>
      </c>
      <c r="O55" t="s">
        <v>4404</v>
      </c>
      <c r="P55">
        <v>4522226</v>
      </c>
      <c r="Q55" t="s">
        <v>4443</v>
      </c>
      <c r="R55" t="s">
        <v>4434</v>
      </c>
      <c r="S55" t="s">
        <v>4541</v>
      </c>
      <c r="T55">
        <v>17</v>
      </c>
      <c r="U55">
        <v>2</v>
      </c>
      <c r="V55">
        <v>0</v>
      </c>
      <c r="W55" t="s">
        <v>4571</v>
      </c>
      <c r="X55" t="str">
        <f t="shared" si="0"/>
        <v>Weekday</v>
      </c>
    </row>
    <row r="56" spans="1:24" x14ac:dyDescent="0.3">
      <c r="A56" s="2">
        <v>44675</v>
      </c>
      <c r="B56" t="s">
        <v>75</v>
      </c>
      <c r="C56" t="str">
        <f>IFERROR(TEXT(Table1[[#This Row],[CRASH DATE]],"mmm"),"")</f>
        <v>Apr</v>
      </c>
      <c r="D56" t="s">
        <v>1131</v>
      </c>
      <c r="E56">
        <v>11220</v>
      </c>
      <c r="F56">
        <v>40.642986000000001</v>
      </c>
      <c r="G56">
        <v>-74.016210000000001</v>
      </c>
      <c r="H56" t="s">
        <v>1144</v>
      </c>
      <c r="I56" t="s">
        <v>1148</v>
      </c>
      <c r="J56" t="s">
        <v>3088</v>
      </c>
      <c r="K56">
        <v>0</v>
      </c>
      <c r="L56">
        <v>0</v>
      </c>
      <c r="M56">
        <v>0</v>
      </c>
      <c r="N56">
        <v>0</v>
      </c>
      <c r="O56" t="s">
        <v>4393</v>
      </c>
      <c r="P56">
        <v>4522015</v>
      </c>
      <c r="Q56" t="s">
        <v>4585</v>
      </c>
      <c r="R56" t="s">
        <v>4434</v>
      </c>
      <c r="S56" t="s">
        <v>4541</v>
      </c>
      <c r="T56">
        <v>1</v>
      </c>
      <c r="U56">
        <v>0</v>
      </c>
      <c r="V56">
        <v>0</v>
      </c>
      <c r="W56" t="s">
        <v>4572</v>
      </c>
      <c r="X56" t="str">
        <f t="shared" si="0"/>
        <v>Weekend</v>
      </c>
    </row>
    <row r="57" spans="1:24" x14ac:dyDescent="0.3">
      <c r="A57" s="2">
        <v>44675</v>
      </c>
      <c r="B57" t="s">
        <v>76</v>
      </c>
      <c r="C57" t="str">
        <f>IFERROR(TEXT(Table1[[#This Row],[CRASH DATE]],"mmm"),"")</f>
        <v>Apr</v>
      </c>
      <c r="D57" t="s">
        <v>1134</v>
      </c>
      <c r="E57">
        <v>11411</v>
      </c>
      <c r="F57">
        <v>0</v>
      </c>
      <c r="G57">
        <v>0</v>
      </c>
      <c r="H57" t="s">
        <v>1144</v>
      </c>
      <c r="I57" t="s">
        <v>1148</v>
      </c>
      <c r="J57" t="s">
        <v>3089</v>
      </c>
      <c r="K57">
        <v>0</v>
      </c>
      <c r="L57">
        <v>0</v>
      </c>
      <c r="M57">
        <v>0</v>
      </c>
      <c r="N57">
        <v>0</v>
      </c>
      <c r="O57" t="s">
        <v>4400</v>
      </c>
      <c r="P57">
        <v>4521460</v>
      </c>
      <c r="Q57" t="s">
        <v>4434</v>
      </c>
      <c r="R57" t="s">
        <v>4585</v>
      </c>
      <c r="S57" t="s">
        <v>4541</v>
      </c>
      <c r="T57">
        <v>6</v>
      </c>
      <c r="U57">
        <v>0</v>
      </c>
      <c r="V57">
        <v>0</v>
      </c>
      <c r="W57" t="s">
        <v>4572</v>
      </c>
      <c r="X57" t="str">
        <f t="shared" si="0"/>
        <v>Weekend</v>
      </c>
    </row>
    <row r="58" spans="1:24" x14ac:dyDescent="0.3">
      <c r="A58" s="2">
        <v>44675</v>
      </c>
      <c r="B58" t="s">
        <v>77</v>
      </c>
      <c r="C58" t="str">
        <f>IFERROR(TEXT(Table1[[#This Row],[CRASH DATE]],"mmm"),"")</f>
        <v>Apr</v>
      </c>
      <c r="D58" t="s">
        <v>1132</v>
      </c>
      <c r="E58">
        <v>10452</v>
      </c>
      <c r="F58">
        <v>40.843905999999997</v>
      </c>
      <c r="G58">
        <v>-73.924130000000005</v>
      </c>
      <c r="H58" t="s">
        <v>1173</v>
      </c>
      <c r="I58" t="s">
        <v>1594</v>
      </c>
      <c r="J58" t="s">
        <v>3074</v>
      </c>
      <c r="K58">
        <v>0</v>
      </c>
      <c r="L58">
        <v>0</v>
      </c>
      <c r="M58">
        <v>0</v>
      </c>
      <c r="N58">
        <v>0</v>
      </c>
      <c r="O58" t="s">
        <v>4409</v>
      </c>
      <c r="P58">
        <v>4522156</v>
      </c>
      <c r="Q58" t="s">
        <v>4439</v>
      </c>
      <c r="R58" t="s">
        <v>4585</v>
      </c>
      <c r="S58" t="s">
        <v>4541</v>
      </c>
      <c r="T58">
        <v>21</v>
      </c>
      <c r="U58">
        <v>0</v>
      </c>
      <c r="V58">
        <v>0</v>
      </c>
      <c r="W58" t="s">
        <v>4572</v>
      </c>
      <c r="X58" t="str">
        <f t="shared" si="0"/>
        <v>Weekend</v>
      </c>
    </row>
    <row r="59" spans="1:24" x14ac:dyDescent="0.3">
      <c r="A59" s="2">
        <v>44675</v>
      </c>
      <c r="B59" t="s">
        <v>78</v>
      </c>
      <c r="C59" t="str">
        <f>IFERROR(TEXT(Table1[[#This Row],[CRASH DATE]],"mmm"),"")</f>
        <v>Apr</v>
      </c>
      <c r="D59" t="s">
        <v>1132</v>
      </c>
      <c r="E59">
        <v>10466</v>
      </c>
      <c r="F59">
        <v>40.89481</v>
      </c>
      <c r="G59">
        <v>-73.861829999999998</v>
      </c>
      <c r="H59" t="s">
        <v>1174</v>
      </c>
      <c r="I59" t="s">
        <v>1467</v>
      </c>
      <c r="J59" t="s">
        <v>3074</v>
      </c>
      <c r="K59">
        <v>0</v>
      </c>
      <c r="L59">
        <v>0</v>
      </c>
      <c r="M59">
        <v>0</v>
      </c>
      <c r="N59">
        <v>0</v>
      </c>
      <c r="O59" t="s">
        <v>4602</v>
      </c>
      <c r="P59">
        <v>4521633</v>
      </c>
      <c r="Q59" t="s">
        <v>4434</v>
      </c>
      <c r="R59" t="s">
        <v>4434</v>
      </c>
      <c r="S59" t="s">
        <v>4541</v>
      </c>
      <c r="T59">
        <v>17</v>
      </c>
      <c r="U59">
        <v>0</v>
      </c>
      <c r="V59">
        <v>0</v>
      </c>
      <c r="W59" t="s">
        <v>4572</v>
      </c>
      <c r="X59" t="str">
        <f t="shared" si="0"/>
        <v>Weekend</v>
      </c>
    </row>
    <row r="60" spans="1:24" x14ac:dyDescent="0.3">
      <c r="A60" s="2">
        <v>44666</v>
      </c>
      <c r="B60" t="s">
        <v>79</v>
      </c>
      <c r="C60" t="str">
        <f>IFERROR(TEXT(Table1[[#This Row],[CRASH DATE]],"mmm"),"")</f>
        <v>Apr</v>
      </c>
      <c r="D60" t="s">
        <v>1131</v>
      </c>
      <c r="E60">
        <v>10879.98965307365</v>
      </c>
      <c r="F60">
        <v>0</v>
      </c>
      <c r="G60">
        <v>0</v>
      </c>
      <c r="H60" t="s">
        <v>1175</v>
      </c>
      <c r="I60" t="s">
        <v>1148</v>
      </c>
      <c r="J60" t="s">
        <v>3074</v>
      </c>
      <c r="K60">
        <v>1</v>
      </c>
      <c r="L60">
        <v>0</v>
      </c>
      <c r="M60">
        <v>0</v>
      </c>
      <c r="N60">
        <v>0</v>
      </c>
      <c r="O60" t="s">
        <v>4602</v>
      </c>
      <c r="P60">
        <v>4522124</v>
      </c>
      <c r="Q60" t="s">
        <v>4585</v>
      </c>
      <c r="R60" t="s">
        <v>4448</v>
      </c>
      <c r="S60" t="s">
        <v>4541</v>
      </c>
      <c r="T60">
        <v>6</v>
      </c>
      <c r="U60">
        <v>1</v>
      </c>
      <c r="V60">
        <v>0</v>
      </c>
      <c r="W60" t="s">
        <v>4571</v>
      </c>
      <c r="X60" t="str">
        <f t="shared" si="0"/>
        <v>Weekday</v>
      </c>
    </row>
    <row r="61" spans="1:24" x14ac:dyDescent="0.3">
      <c r="A61" s="2">
        <v>44675</v>
      </c>
      <c r="B61" t="s">
        <v>80</v>
      </c>
      <c r="C61" t="str">
        <f>IFERROR(TEXT(Table1[[#This Row],[CRASH DATE]],"mmm"),"")</f>
        <v>Apr</v>
      </c>
      <c r="D61" t="s">
        <v>1131</v>
      </c>
      <c r="E61">
        <v>10879.98965307365</v>
      </c>
      <c r="F61">
        <v>40.851689999999998</v>
      </c>
      <c r="G61">
        <v>-73.952380000000005</v>
      </c>
      <c r="H61" t="s">
        <v>1176</v>
      </c>
      <c r="I61" t="s">
        <v>1148</v>
      </c>
      <c r="J61" t="s">
        <v>3074</v>
      </c>
      <c r="K61">
        <v>0</v>
      </c>
      <c r="L61">
        <v>0</v>
      </c>
      <c r="M61">
        <v>0</v>
      </c>
      <c r="N61">
        <v>0</v>
      </c>
      <c r="O61" t="s">
        <v>4393</v>
      </c>
      <c r="P61">
        <v>4521937</v>
      </c>
      <c r="Q61" t="s">
        <v>4434</v>
      </c>
      <c r="R61" t="s">
        <v>4434</v>
      </c>
      <c r="S61" t="s">
        <v>4541</v>
      </c>
      <c r="T61">
        <v>9</v>
      </c>
      <c r="U61">
        <v>0</v>
      </c>
      <c r="V61">
        <v>0</v>
      </c>
      <c r="W61" t="s">
        <v>4572</v>
      </c>
      <c r="X61" t="str">
        <f t="shared" si="0"/>
        <v>Weekend</v>
      </c>
    </row>
    <row r="62" spans="1:24" x14ac:dyDescent="0.3">
      <c r="A62" s="2">
        <v>44675</v>
      </c>
      <c r="B62" t="s">
        <v>81</v>
      </c>
      <c r="C62" t="str">
        <f>IFERROR(TEXT(Table1[[#This Row],[CRASH DATE]],"mmm"),"")</f>
        <v>Apr</v>
      </c>
      <c r="D62" t="s">
        <v>1132</v>
      </c>
      <c r="E62">
        <v>10453</v>
      </c>
      <c r="F62">
        <v>40.861862000000002</v>
      </c>
      <c r="G62">
        <v>-73.912750000000003</v>
      </c>
      <c r="H62" t="s">
        <v>1177</v>
      </c>
      <c r="I62" t="s">
        <v>1238</v>
      </c>
      <c r="J62" t="s">
        <v>3074</v>
      </c>
      <c r="K62">
        <v>0</v>
      </c>
      <c r="L62">
        <v>0</v>
      </c>
      <c r="M62">
        <v>0</v>
      </c>
      <c r="N62">
        <v>0</v>
      </c>
      <c r="O62" t="s">
        <v>4602</v>
      </c>
      <c r="P62">
        <v>4521801</v>
      </c>
      <c r="Q62" t="s">
        <v>4434</v>
      </c>
      <c r="R62" t="s">
        <v>4434</v>
      </c>
      <c r="S62" t="s">
        <v>4541</v>
      </c>
      <c r="T62">
        <v>0</v>
      </c>
      <c r="U62">
        <v>0</v>
      </c>
      <c r="V62">
        <v>0</v>
      </c>
      <c r="W62" t="s">
        <v>4572</v>
      </c>
      <c r="X62" t="str">
        <f t="shared" si="0"/>
        <v>Weekend</v>
      </c>
    </row>
    <row r="63" spans="1:24" x14ac:dyDescent="0.3">
      <c r="A63" s="2">
        <v>44776</v>
      </c>
      <c r="B63" t="s">
        <v>82</v>
      </c>
      <c r="C63" t="str">
        <f>IFERROR(TEXT(Table1[[#This Row],[CRASH DATE]],"mmm"),"")</f>
        <v>Aug</v>
      </c>
      <c r="D63" t="s">
        <v>1131</v>
      </c>
      <c r="E63">
        <v>11207</v>
      </c>
      <c r="F63">
        <v>40.666255999999997</v>
      </c>
      <c r="G63">
        <v>-73.900215000000003</v>
      </c>
      <c r="H63" t="s">
        <v>1144</v>
      </c>
      <c r="I63" t="s">
        <v>1148</v>
      </c>
      <c r="J63" t="s">
        <v>3090</v>
      </c>
      <c r="K63">
        <v>0</v>
      </c>
      <c r="L63">
        <v>0</v>
      </c>
      <c r="M63">
        <v>0</v>
      </c>
      <c r="N63">
        <v>0</v>
      </c>
      <c r="O63" t="s">
        <v>4393</v>
      </c>
      <c r="P63">
        <v>4522285</v>
      </c>
      <c r="Q63" t="s">
        <v>4434</v>
      </c>
      <c r="R63" t="s">
        <v>4434</v>
      </c>
      <c r="S63" t="s">
        <v>4542</v>
      </c>
      <c r="T63">
        <v>20</v>
      </c>
      <c r="U63">
        <v>0</v>
      </c>
      <c r="V63">
        <v>0</v>
      </c>
      <c r="W63" t="s">
        <v>4572</v>
      </c>
      <c r="X63" t="str">
        <f t="shared" si="0"/>
        <v>Weekday</v>
      </c>
    </row>
    <row r="64" spans="1:24" x14ac:dyDescent="0.3">
      <c r="A64" s="2">
        <v>44675</v>
      </c>
      <c r="B64" t="s">
        <v>83</v>
      </c>
      <c r="C64" t="str">
        <f>IFERROR(TEXT(Table1[[#This Row],[CRASH DATE]],"mmm"),"")</f>
        <v>Apr</v>
      </c>
      <c r="D64" t="s">
        <v>1133</v>
      </c>
      <c r="E64">
        <v>10019</v>
      </c>
      <c r="F64">
        <v>40.767242000000003</v>
      </c>
      <c r="G64">
        <v>-73.986205999999996</v>
      </c>
      <c r="H64" t="s">
        <v>1178</v>
      </c>
      <c r="I64" t="s">
        <v>1826</v>
      </c>
      <c r="J64" t="s">
        <v>3074</v>
      </c>
      <c r="K64">
        <v>1</v>
      </c>
      <c r="L64">
        <v>0</v>
      </c>
      <c r="M64">
        <v>0</v>
      </c>
      <c r="N64">
        <v>0</v>
      </c>
      <c r="O64" t="s">
        <v>4410</v>
      </c>
      <c r="P64">
        <v>4521853</v>
      </c>
      <c r="Q64" t="s">
        <v>4585</v>
      </c>
      <c r="R64" t="s">
        <v>4442</v>
      </c>
      <c r="S64" t="s">
        <v>4541</v>
      </c>
      <c r="T64">
        <v>15</v>
      </c>
      <c r="U64">
        <v>1</v>
      </c>
      <c r="V64">
        <v>0</v>
      </c>
      <c r="W64" t="s">
        <v>4571</v>
      </c>
      <c r="X64" t="str">
        <f t="shared" si="0"/>
        <v>Weekend</v>
      </c>
    </row>
    <row r="65" spans="1:24" x14ac:dyDescent="0.3">
      <c r="A65" s="2">
        <v>44673</v>
      </c>
      <c r="B65" t="s">
        <v>84</v>
      </c>
      <c r="C65" t="str">
        <f>IFERROR(TEXT(Table1[[#This Row],[CRASH DATE]],"mmm"),"")</f>
        <v>Apr</v>
      </c>
      <c r="D65" t="s">
        <v>1131</v>
      </c>
      <c r="E65">
        <v>11230</v>
      </c>
      <c r="F65">
        <v>40.624169999999999</v>
      </c>
      <c r="G65">
        <v>-73.970479999999995</v>
      </c>
      <c r="H65" t="s">
        <v>1179</v>
      </c>
      <c r="I65" t="s">
        <v>1138</v>
      </c>
      <c r="J65" t="s">
        <v>3074</v>
      </c>
      <c r="K65">
        <v>1</v>
      </c>
      <c r="L65">
        <v>0</v>
      </c>
      <c r="M65">
        <v>0</v>
      </c>
      <c r="N65">
        <v>0</v>
      </c>
      <c r="O65" t="s">
        <v>4393</v>
      </c>
      <c r="P65">
        <v>4522228</v>
      </c>
      <c r="Q65" t="s">
        <v>4434</v>
      </c>
      <c r="R65" t="s">
        <v>4450</v>
      </c>
      <c r="S65" t="s">
        <v>4541</v>
      </c>
      <c r="T65">
        <v>12</v>
      </c>
      <c r="U65">
        <v>1</v>
      </c>
      <c r="V65">
        <v>0</v>
      </c>
      <c r="W65" t="s">
        <v>4571</v>
      </c>
      <c r="X65" t="str">
        <f t="shared" si="0"/>
        <v>Weekday</v>
      </c>
    </row>
    <row r="66" spans="1:24" x14ac:dyDescent="0.3">
      <c r="A66" s="2">
        <v>44675</v>
      </c>
      <c r="B66" t="s">
        <v>85</v>
      </c>
      <c r="C66" t="str">
        <f>IFERROR(TEXT(Table1[[#This Row],[CRASH DATE]],"mmm"),"")</f>
        <v>Apr</v>
      </c>
      <c r="D66" t="s">
        <v>1131</v>
      </c>
      <c r="E66">
        <v>10879.98965307365</v>
      </c>
      <c r="F66">
        <v>40.679955</v>
      </c>
      <c r="G66">
        <v>-73.974909999999994</v>
      </c>
      <c r="H66" t="s">
        <v>1180</v>
      </c>
      <c r="I66" t="s">
        <v>2119</v>
      </c>
      <c r="J66" t="s">
        <v>3074</v>
      </c>
      <c r="K66">
        <v>0</v>
      </c>
      <c r="L66">
        <v>0</v>
      </c>
      <c r="M66">
        <v>0</v>
      </c>
      <c r="N66">
        <v>0</v>
      </c>
      <c r="O66" t="s">
        <v>4399</v>
      </c>
      <c r="P66">
        <v>4521702</v>
      </c>
      <c r="Q66" t="s">
        <v>4585</v>
      </c>
      <c r="R66" t="s">
        <v>4434</v>
      </c>
      <c r="S66" t="s">
        <v>4541</v>
      </c>
      <c r="T66">
        <v>13</v>
      </c>
      <c r="U66">
        <v>0</v>
      </c>
      <c r="V66">
        <v>0</v>
      </c>
      <c r="W66" t="s">
        <v>4572</v>
      </c>
      <c r="X66" t="str">
        <f t="shared" si="0"/>
        <v>Weekend</v>
      </c>
    </row>
    <row r="67" spans="1:24" x14ac:dyDescent="0.3">
      <c r="A67" s="2">
        <v>44675</v>
      </c>
      <c r="B67" t="s">
        <v>86</v>
      </c>
      <c r="C67" t="str">
        <f>IFERROR(TEXT(Table1[[#This Row],[CRASH DATE]],"mmm"),"")</f>
        <v>Apr</v>
      </c>
      <c r="D67" t="s">
        <v>1131</v>
      </c>
      <c r="E67">
        <v>11221</v>
      </c>
      <c r="F67">
        <v>40.692355999999997</v>
      </c>
      <c r="G67">
        <v>-73.942819999999998</v>
      </c>
      <c r="H67" t="s">
        <v>1181</v>
      </c>
      <c r="I67" t="s">
        <v>1377</v>
      </c>
      <c r="J67" t="s">
        <v>3074</v>
      </c>
      <c r="K67">
        <v>1</v>
      </c>
      <c r="L67">
        <v>0</v>
      </c>
      <c r="M67">
        <v>0</v>
      </c>
      <c r="N67">
        <v>0</v>
      </c>
      <c r="O67" t="s">
        <v>4404</v>
      </c>
      <c r="P67">
        <v>4522167</v>
      </c>
      <c r="Q67" t="s">
        <v>4585</v>
      </c>
      <c r="R67" t="s">
        <v>4585</v>
      </c>
      <c r="S67" t="s">
        <v>4541</v>
      </c>
      <c r="T67">
        <v>4</v>
      </c>
      <c r="U67">
        <v>1</v>
      </c>
      <c r="V67">
        <v>0</v>
      </c>
      <c r="W67" t="s">
        <v>4571</v>
      </c>
      <c r="X67" t="str">
        <f t="shared" ref="X67:X130" si="1">IF(OR(WEEKDAY(A67)=1,WEEKDAY(A67)=7),"Weekend","Weekday")</f>
        <v>Weekend</v>
      </c>
    </row>
    <row r="68" spans="1:24" x14ac:dyDescent="0.3">
      <c r="A68" s="2">
        <v>44671</v>
      </c>
      <c r="B68" t="s">
        <v>87</v>
      </c>
      <c r="C68" t="str">
        <f>IFERROR(TEXT(Table1[[#This Row],[CRASH DATE]],"mmm"),"")</f>
        <v>Apr</v>
      </c>
      <c r="D68" t="s">
        <v>1131</v>
      </c>
      <c r="E68">
        <v>10879.98965307365</v>
      </c>
      <c r="F68">
        <v>40.782910000000001</v>
      </c>
      <c r="G68">
        <v>-73.985780000000005</v>
      </c>
      <c r="H68" t="s">
        <v>1182</v>
      </c>
      <c r="I68" t="s">
        <v>1148</v>
      </c>
      <c r="J68" t="s">
        <v>3074</v>
      </c>
      <c r="K68">
        <v>0</v>
      </c>
      <c r="L68">
        <v>0</v>
      </c>
      <c r="M68">
        <v>0</v>
      </c>
      <c r="N68">
        <v>0</v>
      </c>
      <c r="O68" t="s">
        <v>4397</v>
      </c>
      <c r="P68">
        <v>4522196</v>
      </c>
      <c r="Q68" t="s">
        <v>4434</v>
      </c>
      <c r="R68" t="s">
        <v>4585</v>
      </c>
      <c r="S68" t="s">
        <v>4541</v>
      </c>
      <c r="T68">
        <v>19</v>
      </c>
      <c r="U68">
        <v>0</v>
      </c>
      <c r="V68">
        <v>0</v>
      </c>
      <c r="W68" t="s">
        <v>4572</v>
      </c>
      <c r="X68" t="str">
        <f t="shared" si="1"/>
        <v>Weekday</v>
      </c>
    </row>
    <row r="69" spans="1:24" x14ac:dyDescent="0.3">
      <c r="A69" s="2">
        <v>44675</v>
      </c>
      <c r="B69" t="s">
        <v>88</v>
      </c>
      <c r="C69" t="str">
        <f>IFERROR(TEXT(Table1[[#This Row],[CRASH DATE]],"mmm"),"")</f>
        <v>Apr</v>
      </c>
      <c r="D69" t="s">
        <v>1131</v>
      </c>
      <c r="E69">
        <v>10879.98965307365</v>
      </c>
      <c r="F69">
        <v>40.673079999999999</v>
      </c>
      <c r="G69">
        <v>-73.911240000000006</v>
      </c>
      <c r="H69" t="s">
        <v>1183</v>
      </c>
      <c r="I69" t="s">
        <v>1148</v>
      </c>
      <c r="J69" t="s">
        <v>3074</v>
      </c>
      <c r="K69">
        <v>0</v>
      </c>
      <c r="L69">
        <v>0</v>
      </c>
      <c r="M69">
        <v>0</v>
      </c>
      <c r="N69">
        <v>0</v>
      </c>
      <c r="O69" t="s">
        <v>4393</v>
      </c>
      <c r="P69">
        <v>4521758</v>
      </c>
      <c r="Q69" t="s">
        <v>4434</v>
      </c>
      <c r="R69" t="s">
        <v>4434</v>
      </c>
      <c r="S69" t="s">
        <v>4541</v>
      </c>
      <c r="T69">
        <v>16</v>
      </c>
      <c r="U69">
        <v>0</v>
      </c>
      <c r="V69">
        <v>0</v>
      </c>
      <c r="W69" t="s">
        <v>4572</v>
      </c>
      <c r="X69" t="str">
        <f t="shared" si="1"/>
        <v>Weekend</v>
      </c>
    </row>
    <row r="70" spans="1:24" x14ac:dyDescent="0.3">
      <c r="A70" s="2">
        <v>44899</v>
      </c>
      <c r="B70" t="s">
        <v>89</v>
      </c>
      <c r="C70" t="str">
        <f>IFERROR(TEXT(Table1[[#This Row],[CRASH DATE]],"mmm"),"")</f>
        <v>Dec</v>
      </c>
      <c r="D70" t="s">
        <v>1131</v>
      </c>
      <c r="E70">
        <v>11203</v>
      </c>
      <c r="F70">
        <v>40.650109999999998</v>
      </c>
      <c r="G70">
        <v>-73.930214000000007</v>
      </c>
      <c r="H70" t="s">
        <v>1184</v>
      </c>
      <c r="I70" t="s">
        <v>1839</v>
      </c>
      <c r="J70" t="s">
        <v>3074</v>
      </c>
      <c r="K70">
        <v>1</v>
      </c>
      <c r="L70">
        <v>0</v>
      </c>
      <c r="M70">
        <v>1</v>
      </c>
      <c r="N70">
        <v>0</v>
      </c>
      <c r="O70" t="s">
        <v>4396</v>
      </c>
      <c r="P70">
        <v>4522136</v>
      </c>
      <c r="Q70" t="s">
        <v>4585</v>
      </c>
      <c r="R70" t="s">
        <v>4434</v>
      </c>
      <c r="S70" t="s">
        <v>4539</v>
      </c>
      <c r="T70">
        <v>19</v>
      </c>
      <c r="U70">
        <v>2</v>
      </c>
      <c r="V70">
        <v>0</v>
      </c>
      <c r="W70" t="s">
        <v>4571</v>
      </c>
      <c r="X70" t="str">
        <f t="shared" si="1"/>
        <v>Weekend</v>
      </c>
    </row>
    <row r="71" spans="1:24" x14ac:dyDescent="0.3">
      <c r="A71" s="2">
        <v>44675</v>
      </c>
      <c r="B71" t="s">
        <v>90</v>
      </c>
      <c r="C71" t="str">
        <f>IFERROR(TEXT(Table1[[#This Row],[CRASH DATE]],"mmm"),"")</f>
        <v>Apr</v>
      </c>
      <c r="D71" t="s">
        <v>1131</v>
      </c>
      <c r="E71">
        <v>10879.98965307365</v>
      </c>
      <c r="F71">
        <v>40.638382</v>
      </c>
      <c r="G71">
        <v>-74.036680000000004</v>
      </c>
      <c r="H71" t="s">
        <v>1144</v>
      </c>
      <c r="I71" t="s">
        <v>1148</v>
      </c>
      <c r="J71" t="s">
        <v>3074</v>
      </c>
      <c r="K71">
        <v>1</v>
      </c>
      <c r="L71">
        <v>0</v>
      </c>
      <c r="M71">
        <v>0</v>
      </c>
      <c r="N71">
        <v>0</v>
      </c>
      <c r="O71" t="s">
        <v>4602</v>
      </c>
      <c r="P71">
        <v>4521469</v>
      </c>
      <c r="Q71" t="s">
        <v>4434</v>
      </c>
      <c r="R71" t="s">
        <v>4434</v>
      </c>
      <c r="S71" t="s">
        <v>4541</v>
      </c>
      <c r="T71">
        <v>0</v>
      </c>
      <c r="U71">
        <v>1</v>
      </c>
      <c r="V71">
        <v>0</v>
      </c>
      <c r="W71" t="s">
        <v>4571</v>
      </c>
      <c r="X71" t="str">
        <f t="shared" si="1"/>
        <v>Weekend</v>
      </c>
    </row>
    <row r="72" spans="1:24" x14ac:dyDescent="0.3">
      <c r="A72" s="2">
        <v>44675</v>
      </c>
      <c r="B72" t="s">
        <v>54</v>
      </c>
      <c r="C72" t="str">
        <f>IFERROR(TEXT(Table1[[#This Row],[CRASH DATE]],"mmm"),"")</f>
        <v>Apr</v>
      </c>
      <c r="D72" t="s">
        <v>1134</v>
      </c>
      <c r="E72">
        <v>11419</v>
      </c>
      <c r="F72">
        <v>40.692610000000002</v>
      </c>
      <c r="G72">
        <v>-73.811430000000001</v>
      </c>
      <c r="H72" t="s">
        <v>1144</v>
      </c>
      <c r="I72" t="s">
        <v>1148</v>
      </c>
      <c r="J72" t="s">
        <v>3091</v>
      </c>
      <c r="K72">
        <v>0</v>
      </c>
      <c r="L72">
        <v>0</v>
      </c>
      <c r="M72">
        <v>0</v>
      </c>
      <c r="N72">
        <v>0</v>
      </c>
      <c r="O72" t="s">
        <v>4391</v>
      </c>
      <c r="P72">
        <v>4521859</v>
      </c>
      <c r="Q72" t="s">
        <v>4434</v>
      </c>
      <c r="R72" t="s">
        <v>4434</v>
      </c>
      <c r="S72" t="s">
        <v>4541</v>
      </c>
      <c r="T72">
        <v>20</v>
      </c>
      <c r="U72">
        <v>0</v>
      </c>
      <c r="V72">
        <v>0</v>
      </c>
      <c r="W72" t="s">
        <v>4572</v>
      </c>
      <c r="X72" t="str">
        <f t="shared" si="1"/>
        <v>Weekend</v>
      </c>
    </row>
    <row r="73" spans="1:24" x14ac:dyDescent="0.3">
      <c r="A73" s="2">
        <v>44675</v>
      </c>
      <c r="B73" t="s">
        <v>91</v>
      </c>
      <c r="C73" t="str">
        <f>IFERROR(TEXT(Table1[[#This Row],[CRASH DATE]],"mmm"),"")</f>
        <v>Apr</v>
      </c>
      <c r="D73" t="s">
        <v>1134</v>
      </c>
      <c r="E73">
        <v>11101</v>
      </c>
      <c r="F73">
        <v>40.745235000000001</v>
      </c>
      <c r="G73">
        <v>-73.937706000000006</v>
      </c>
      <c r="H73" t="s">
        <v>1185</v>
      </c>
      <c r="I73" t="s">
        <v>2466</v>
      </c>
      <c r="J73" t="s">
        <v>3074</v>
      </c>
      <c r="K73">
        <v>1</v>
      </c>
      <c r="L73">
        <v>0</v>
      </c>
      <c r="M73">
        <v>0</v>
      </c>
      <c r="N73">
        <v>0</v>
      </c>
      <c r="O73" t="s">
        <v>4602</v>
      </c>
      <c r="P73">
        <v>4521590</v>
      </c>
      <c r="Q73" t="s">
        <v>4434</v>
      </c>
      <c r="R73" t="s">
        <v>4434</v>
      </c>
      <c r="S73" t="s">
        <v>4541</v>
      </c>
      <c r="T73">
        <v>15</v>
      </c>
      <c r="U73">
        <v>1</v>
      </c>
      <c r="V73">
        <v>0</v>
      </c>
      <c r="W73" t="s">
        <v>4571</v>
      </c>
      <c r="X73" t="str">
        <f t="shared" si="1"/>
        <v>Weekend</v>
      </c>
    </row>
    <row r="74" spans="1:24" x14ac:dyDescent="0.3">
      <c r="A74" s="2">
        <v>44675</v>
      </c>
      <c r="B74" t="s">
        <v>92</v>
      </c>
      <c r="C74" t="str">
        <f>IFERROR(TEXT(Table1[[#This Row],[CRASH DATE]],"mmm"),"")</f>
        <v>Apr</v>
      </c>
      <c r="D74" t="s">
        <v>1131</v>
      </c>
      <c r="E74">
        <v>10879.98965307365</v>
      </c>
      <c r="F74">
        <v>40.520114816772221</v>
      </c>
      <c r="G74">
        <v>-73.54743161629176</v>
      </c>
      <c r="H74" t="s">
        <v>1186</v>
      </c>
      <c r="I74" t="s">
        <v>2467</v>
      </c>
      <c r="J74" t="s">
        <v>3074</v>
      </c>
      <c r="K74">
        <v>1</v>
      </c>
      <c r="L74">
        <v>0</v>
      </c>
      <c r="M74">
        <v>0</v>
      </c>
      <c r="N74">
        <v>0</v>
      </c>
      <c r="O74" t="s">
        <v>4404</v>
      </c>
      <c r="P74">
        <v>4521902</v>
      </c>
      <c r="Q74" t="s">
        <v>4434</v>
      </c>
      <c r="R74" t="s">
        <v>4585</v>
      </c>
      <c r="S74" t="s">
        <v>4541</v>
      </c>
      <c r="T74">
        <v>10</v>
      </c>
      <c r="U74">
        <v>1</v>
      </c>
      <c r="V74">
        <v>0</v>
      </c>
      <c r="W74" t="s">
        <v>4571</v>
      </c>
      <c r="X74" t="str">
        <f t="shared" si="1"/>
        <v>Weekend</v>
      </c>
    </row>
    <row r="75" spans="1:24" x14ac:dyDescent="0.3">
      <c r="A75" s="2">
        <v>44675</v>
      </c>
      <c r="B75" t="s">
        <v>64</v>
      </c>
      <c r="C75" t="str">
        <f>IFERROR(TEXT(Table1[[#This Row],[CRASH DATE]],"mmm"),"")</f>
        <v>Apr</v>
      </c>
      <c r="D75" t="s">
        <v>1134</v>
      </c>
      <c r="E75">
        <v>11106</v>
      </c>
      <c r="F75">
        <v>40.758704999999999</v>
      </c>
      <c r="G75">
        <v>-73.937929999999994</v>
      </c>
      <c r="H75" t="s">
        <v>1187</v>
      </c>
      <c r="I75" t="s">
        <v>1490</v>
      </c>
      <c r="J75" t="s">
        <v>3074</v>
      </c>
      <c r="K75">
        <v>1</v>
      </c>
      <c r="L75">
        <v>0</v>
      </c>
      <c r="M75">
        <v>0</v>
      </c>
      <c r="N75">
        <v>0</v>
      </c>
      <c r="O75" t="s">
        <v>4602</v>
      </c>
      <c r="P75">
        <v>4521684</v>
      </c>
      <c r="Q75" t="s">
        <v>4434</v>
      </c>
      <c r="R75" t="s">
        <v>4434</v>
      </c>
      <c r="S75" t="s">
        <v>4541</v>
      </c>
      <c r="T75">
        <v>21</v>
      </c>
      <c r="U75">
        <v>1</v>
      </c>
      <c r="V75">
        <v>0</v>
      </c>
      <c r="W75" t="s">
        <v>4571</v>
      </c>
      <c r="X75" t="str">
        <f t="shared" si="1"/>
        <v>Weekend</v>
      </c>
    </row>
    <row r="76" spans="1:24" x14ac:dyDescent="0.3">
      <c r="A76" s="2">
        <v>44675</v>
      </c>
      <c r="B76" t="s">
        <v>77</v>
      </c>
      <c r="C76" t="str">
        <f>IFERROR(TEXT(Table1[[#This Row],[CRASH DATE]],"mmm"),"")</f>
        <v>Apr</v>
      </c>
      <c r="D76" t="s">
        <v>1134</v>
      </c>
      <c r="E76">
        <v>11418</v>
      </c>
      <c r="F76">
        <v>40.695155999999997</v>
      </c>
      <c r="G76">
        <v>-73.845405999999997</v>
      </c>
      <c r="H76" t="s">
        <v>1188</v>
      </c>
      <c r="I76" t="s">
        <v>2214</v>
      </c>
      <c r="J76" t="s">
        <v>3074</v>
      </c>
      <c r="K76">
        <v>0</v>
      </c>
      <c r="L76">
        <v>0</v>
      </c>
      <c r="M76">
        <v>0</v>
      </c>
      <c r="N76">
        <v>0</v>
      </c>
      <c r="O76" t="s">
        <v>4402</v>
      </c>
      <c r="P76">
        <v>4521858</v>
      </c>
      <c r="Q76" t="s">
        <v>4444</v>
      </c>
      <c r="R76" t="s">
        <v>4585</v>
      </c>
      <c r="S76" t="s">
        <v>4541</v>
      </c>
      <c r="T76">
        <v>21</v>
      </c>
      <c r="U76">
        <v>0</v>
      </c>
      <c r="V76">
        <v>0</v>
      </c>
      <c r="W76" t="s">
        <v>4572</v>
      </c>
      <c r="X76" t="str">
        <f t="shared" si="1"/>
        <v>Weekend</v>
      </c>
    </row>
    <row r="77" spans="1:24" x14ac:dyDescent="0.3">
      <c r="A77" s="2">
        <v>44746</v>
      </c>
      <c r="B77" t="s">
        <v>93</v>
      </c>
      <c r="C77" t="str">
        <f>IFERROR(TEXT(Table1[[#This Row],[CRASH DATE]],"mmm"),"")</f>
        <v>Jul</v>
      </c>
      <c r="D77" t="s">
        <v>1133</v>
      </c>
      <c r="E77">
        <v>10017</v>
      </c>
      <c r="F77">
        <v>40.748157999999997</v>
      </c>
      <c r="G77">
        <v>-73.970330000000004</v>
      </c>
      <c r="H77" t="s">
        <v>1189</v>
      </c>
      <c r="I77" t="s">
        <v>2468</v>
      </c>
      <c r="J77" t="s">
        <v>3074</v>
      </c>
      <c r="K77">
        <v>0</v>
      </c>
      <c r="L77">
        <v>0</v>
      </c>
      <c r="M77">
        <v>0</v>
      </c>
      <c r="N77">
        <v>0</v>
      </c>
      <c r="O77" t="s">
        <v>4602</v>
      </c>
      <c r="P77">
        <v>4522242</v>
      </c>
      <c r="Q77" t="s">
        <v>4434</v>
      </c>
      <c r="R77" t="s">
        <v>4585</v>
      </c>
      <c r="S77" t="s">
        <v>4543</v>
      </c>
      <c r="T77">
        <v>14</v>
      </c>
      <c r="U77">
        <v>0</v>
      </c>
      <c r="V77">
        <v>0</v>
      </c>
      <c r="W77" t="s">
        <v>4572</v>
      </c>
      <c r="X77" t="str">
        <f t="shared" si="1"/>
        <v>Weekday</v>
      </c>
    </row>
    <row r="78" spans="1:24" x14ac:dyDescent="0.3">
      <c r="A78" s="2">
        <v>44376</v>
      </c>
      <c r="B78" t="s">
        <v>94</v>
      </c>
      <c r="C78" t="str">
        <f>IFERROR(TEXT(Table1[[#This Row],[CRASH DATE]],"mmm"),"")</f>
        <v>Jun</v>
      </c>
      <c r="D78" t="s">
        <v>1131</v>
      </c>
      <c r="E78">
        <v>10879.98965307365</v>
      </c>
      <c r="F78">
        <v>40.609535000000001</v>
      </c>
      <c r="G78">
        <v>-73.753720000000001</v>
      </c>
      <c r="H78" t="s">
        <v>1190</v>
      </c>
      <c r="I78" t="s">
        <v>1148</v>
      </c>
      <c r="J78" t="s">
        <v>3074</v>
      </c>
      <c r="K78">
        <v>0</v>
      </c>
      <c r="L78">
        <v>0</v>
      </c>
      <c r="M78">
        <v>0</v>
      </c>
      <c r="N78">
        <v>0</v>
      </c>
      <c r="O78" t="s">
        <v>4398</v>
      </c>
      <c r="P78">
        <v>4456672</v>
      </c>
      <c r="Q78" t="s">
        <v>4585</v>
      </c>
      <c r="R78" t="s">
        <v>4443</v>
      </c>
      <c r="S78" t="s">
        <v>4544</v>
      </c>
      <c r="T78">
        <v>17</v>
      </c>
      <c r="U78">
        <v>0</v>
      </c>
      <c r="V78">
        <v>0</v>
      </c>
      <c r="W78" t="s">
        <v>4572</v>
      </c>
      <c r="X78" t="str">
        <f t="shared" si="1"/>
        <v>Weekday</v>
      </c>
    </row>
    <row r="79" spans="1:24" x14ac:dyDescent="0.3">
      <c r="A79" s="2">
        <v>44451</v>
      </c>
      <c r="B79" t="s">
        <v>95</v>
      </c>
      <c r="C79" t="str">
        <f>IFERROR(TEXT(Table1[[#This Row],[CRASH DATE]],"mmm"),"")</f>
        <v>Sep</v>
      </c>
      <c r="D79" t="s">
        <v>1131</v>
      </c>
      <c r="E79">
        <v>11223</v>
      </c>
      <c r="F79">
        <v>40.59207</v>
      </c>
      <c r="G79">
        <v>-73.962990000000005</v>
      </c>
      <c r="H79" t="s">
        <v>1191</v>
      </c>
      <c r="I79" t="s">
        <v>2469</v>
      </c>
      <c r="J79" t="s">
        <v>3074</v>
      </c>
      <c r="K79">
        <v>1</v>
      </c>
      <c r="L79">
        <v>0</v>
      </c>
      <c r="M79">
        <v>0</v>
      </c>
      <c r="N79">
        <v>0</v>
      </c>
      <c r="O79" t="s">
        <v>4602</v>
      </c>
      <c r="P79">
        <v>4485150</v>
      </c>
      <c r="Q79" t="s">
        <v>4442</v>
      </c>
      <c r="R79" t="s">
        <v>4434</v>
      </c>
      <c r="S79" t="s">
        <v>4540</v>
      </c>
      <c r="T79">
        <v>20</v>
      </c>
      <c r="U79">
        <v>1</v>
      </c>
      <c r="V79">
        <v>0</v>
      </c>
      <c r="W79" t="s">
        <v>4571</v>
      </c>
      <c r="X79" t="str">
        <f t="shared" si="1"/>
        <v>Weekend</v>
      </c>
    </row>
    <row r="80" spans="1:24" x14ac:dyDescent="0.3">
      <c r="A80" s="2">
        <v>44451</v>
      </c>
      <c r="B80" t="s">
        <v>96</v>
      </c>
      <c r="C80" t="str">
        <f>IFERROR(TEXT(Table1[[#This Row],[CRASH DATE]],"mmm"),"")</f>
        <v>Sep</v>
      </c>
      <c r="D80" t="s">
        <v>1131</v>
      </c>
      <c r="E80">
        <v>10879.98965307365</v>
      </c>
      <c r="F80">
        <v>40.850017999999999</v>
      </c>
      <c r="G80">
        <v>-73.910700000000006</v>
      </c>
      <c r="H80" t="s">
        <v>1192</v>
      </c>
      <c r="I80" t="s">
        <v>1148</v>
      </c>
      <c r="J80" t="s">
        <v>3074</v>
      </c>
      <c r="K80">
        <v>0</v>
      </c>
      <c r="L80">
        <v>0</v>
      </c>
      <c r="M80">
        <v>0</v>
      </c>
      <c r="N80">
        <v>0</v>
      </c>
      <c r="O80" t="s">
        <v>4393</v>
      </c>
      <c r="P80">
        <v>4485116</v>
      </c>
      <c r="Q80" t="s">
        <v>4585</v>
      </c>
      <c r="R80" t="s">
        <v>4434</v>
      </c>
      <c r="S80" t="s">
        <v>4540</v>
      </c>
      <c r="T80">
        <v>14</v>
      </c>
      <c r="U80">
        <v>0</v>
      </c>
      <c r="V80">
        <v>0</v>
      </c>
      <c r="W80" t="s">
        <v>4572</v>
      </c>
      <c r="X80" t="str">
        <f t="shared" si="1"/>
        <v>Weekend</v>
      </c>
    </row>
    <row r="81" spans="1:24" x14ac:dyDescent="0.3">
      <c r="A81" s="2">
        <v>44451</v>
      </c>
      <c r="B81" t="s">
        <v>97</v>
      </c>
      <c r="C81" t="str">
        <f>IFERROR(TEXT(Table1[[#This Row],[CRASH DATE]],"mmm"),"")</f>
        <v>Sep</v>
      </c>
      <c r="D81" t="s">
        <v>1134</v>
      </c>
      <c r="E81">
        <v>11422</v>
      </c>
      <c r="F81">
        <v>40.653022999999997</v>
      </c>
      <c r="G81">
        <v>-73.738950000000003</v>
      </c>
      <c r="H81" t="s">
        <v>1193</v>
      </c>
      <c r="I81" t="s">
        <v>2470</v>
      </c>
      <c r="J81" t="s">
        <v>3074</v>
      </c>
      <c r="K81">
        <v>1</v>
      </c>
      <c r="L81">
        <v>0</v>
      </c>
      <c r="M81">
        <v>0</v>
      </c>
      <c r="N81">
        <v>0</v>
      </c>
      <c r="O81" t="s">
        <v>4409</v>
      </c>
      <c r="P81">
        <v>4485026</v>
      </c>
      <c r="Q81" t="s">
        <v>4434</v>
      </c>
      <c r="R81" t="s">
        <v>4434</v>
      </c>
      <c r="S81" t="s">
        <v>4540</v>
      </c>
      <c r="T81">
        <v>2</v>
      </c>
      <c r="U81">
        <v>1</v>
      </c>
      <c r="V81">
        <v>0</v>
      </c>
      <c r="W81" t="s">
        <v>4571</v>
      </c>
      <c r="X81" t="str">
        <f t="shared" si="1"/>
        <v>Weekend</v>
      </c>
    </row>
    <row r="82" spans="1:24" x14ac:dyDescent="0.3">
      <c r="A82" s="2">
        <v>44359</v>
      </c>
      <c r="B82" t="s">
        <v>98</v>
      </c>
      <c r="C82" t="str">
        <f>IFERROR(TEXT(Table1[[#This Row],[CRASH DATE]],"mmm"),"")</f>
        <v>Jun</v>
      </c>
      <c r="D82" t="s">
        <v>1131</v>
      </c>
      <c r="E82">
        <v>10879.98965307365</v>
      </c>
      <c r="F82">
        <v>40.625729999999997</v>
      </c>
      <c r="G82">
        <v>-73.956400000000002</v>
      </c>
      <c r="H82" t="s">
        <v>1179</v>
      </c>
      <c r="I82" t="s">
        <v>1148</v>
      </c>
      <c r="J82" t="s">
        <v>3074</v>
      </c>
      <c r="K82">
        <v>0</v>
      </c>
      <c r="L82">
        <v>0</v>
      </c>
      <c r="M82">
        <v>0</v>
      </c>
      <c r="N82">
        <v>0</v>
      </c>
      <c r="O82" t="s">
        <v>4401</v>
      </c>
      <c r="P82">
        <v>4485528</v>
      </c>
      <c r="Q82" t="s">
        <v>4434</v>
      </c>
      <c r="R82" t="s">
        <v>4434</v>
      </c>
      <c r="S82" t="s">
        <v>4544</v>
      </c>
      <c r="T82">
        <v>22</v>
      </c>
      <c r="U82">
        <v>0</v>
      </c>
      <c r="V82">
        <v>0</v>
      </c>
      <c r="W82" t="s">
        <v>4572</v>
      </c>
      <c r="X82" t="str">
        <f t="shared" si="1"/>
        <v>Weekend</v>
      </c>
    </row>
    <row r="83" spans="1:24" x14ac:dyDescent="0.3">
      <c r="A83" s="2">
        <v>44298</v>
      </c>
      <c r="B83" t="s">
        <v>84</v>
      </c>
      <c r="C83" t="str">
        <f>IFERROR(TEXT(Table1[[#This Row],[CRASH DATE]],"mmm"),"")</f>
        <v>Apr</v>
      </c>
      <c r="D83" t="s">
        <v>1131</v>
      </c>
      <c r="E83">
        <v>11213</v>
      </c>
      <c r="F83">
        <v>40.665374999999997</v>
      </c>
      <c r="G83">
        <v>-73.934235000000001</v>
      </c>
      <c r="H83" t="s">
        <v>1194</v>
      </c>
      <c r="I83" t="s">
        <v>1204</v>
      </c>
      <c r="J83" t="s">
        <v>3074</v>
      </c>
      <c r="K83">
        <v>0</v>
      </c>
      <c r="L83">
        <v>0</v>
      </c>
      <c r="M83">
        <v>0</v>
      </c>
      <c r="N83">
        <v>0</v>
      </c>
      <c r="O83" t="s">
        <v>4602</v>
      </c>
      <c r="P83">
        <v>4485333</v>
      </c>
      <c r="Q83" t="s">
        <v>4434</v>
      </c>
      <c r="R83" t="s">
        <v>4444</v>
      </c>
      <c r="S83" t="s">
        <v>4535</v>
      </c>
      <c r="T83">
        <v>12</v>
      </c>
      <c r="U83">
        <v>0</v>
      </c>
      <c r="V83">
        <v>0</v>
      </c>
      <c r="W83" t="s">
        <v>4572</v>
      </c>
      <c r="X83" t="str">
        <f t="shared" si="1"/>
        <v>Weekday</v>
      </c>
    </row>
    <row r="84" spans="1:24" x14ac:dyDescent="0.3">
      <c r="A84" s="2">
        <v>44420</v>
      </c>
      <c r="B84" t="s">
        <v>99</v>
      </c>
      <c r="C84" t="str">
        <f>IFERROR(TEXT(Table1[[#This Row],[CRASH DATE]],"mmm"),"")</f>
        <v>Aug</v>
      </c>
      <c r="D84" t="s">
        <v>1133</v>
      </c>
      <c r="E84">
        <v>10128</v>
      </c>
      <c r="F84">
        <v>40.776237000000002</v>
      </c>
      <c r="G84">
        <v>-73.943825000000004</v>
      </c>
      <c r="H84" t="s">
        <v>1195</v>
      </c>
      <c r="I84" t="s">
        <v>1613</v>
      </c>
      <c r="J84" t="s">
        <v>3074</v>
      </c>
      <c r="K84">
        <v>0</v>
      </c>
      <c r="L84">
        <v>0</v>
      </c>
      <c r="M84">
        <v>0</v>
      </c>
      <c r="N84">
        <v>0</v>
      </c>
      <c r="O84" t="s">
        <v>4396</v>
      </c>
      <c r="P84">
        <v>4485234</v>
      </c>
      <c r="Q84" t="s">
        <v>4439</v>
      </c>
      <c r="R84" t="s">
        <v>4585</v>
      </c>
      <c r="S84" t="s">
        <v>4545</v>
      </c>
      <c r="T84">
        <v>16</v>
      </c>
      <c r="U84">
        <v>0</v>
      </c>
      <c r="V84">
        <v>0</v>
      </c>
      <c r="W84" t="s">
        <v>4572</v>
      </c>
      <c r="X84" t="str">
        <f t="shared" si="1"/>
        <v>Weekday</v>
      </c>
    </row>
    <row r="85" spans="1:24" x14ac:dyDescent="0.3">
      <c r="A85" s="2">
        <v>44451</v>
      </c>
      <c r="B85" t="s">
        <v>100</v>
      </c>
      <c r="C85" t="str">
        <f>IFERROR(TEXT(Table1[[#This Row],[CRASH DATE]],"mmm"),"")</f>
        <v>Sep</v>
      </c>
      <c r="D85" t="s">
        <v>1131</v>
      </c>
      <c r="E85">
        <v>11218</v>
      </c>
      <c r="F85">
        <v>40.640835000000003</v>
      </c>
      <c r="G85">
        <v>-73.989670000000004</v>
      </c>
      <c r="H85" t="s">
        <v>1196</v>
      </c>
      <c r="I85" t="s">
        <v>1450</v>
      </c>
      <c r="J85" t="s">
        <v>3074</v>
      </c>
      <c r="K85">
        <v>1</v>
      </c>
      <c r="L85">
        <v>0</v>
      </c>
      <c r="M85">
        <v>0</v>
      </c>
      <c r="N85">
        <v>0</v>
      </c>
      <c r="O85" t="s">
        <v>4602</v>
      </c>
      <c r="P85">
        <v>4485355</v>
      </c>
      <c r="Q85" t="s">
        <v>4434</v>
      </c>
      <c r="R85" t="s">
        <v>4442</v>
      </c>
      <c r="S85" t="s">
        <v>4540</v>
      </c>
      <c r="T85">
        <v>23</v>
      </c>
      <c r="U85">
        <v>1</v>
      </c>
      <c r="V85">
        <v>0</v>
      </c>
      <c r="W85" t="s">
        <v>4571</v>
      </c>
      <c r="X85" t="str">
        <f t="shared" si="1"/>
        <v>Weekend</v>
      </c>
    </row>
    <row r="86" spans="1:24" x14ac:dyDescent="0.3">
      <c r="A86" s="2">
        <v>44208</v>
      </c>
      <c r="B86" t="s">
        <v>101</v>
      </c>
      <c r="C86" t="str">
        <f>IFERROR(TEXT(Table1[[#This Row],[CRASH DATE]],"mmm"),"")</f>
        <v>Jan</v>
      </c>
      <c r="D86" t="s">
        <v>1134</v>
      </c>
      <c r="E86">
        <v>11692</v>
      </c>
      <c r="F86">
        <v>40.593635999999996</v>
      </c>
      <c r="G86">
        <v>-73.797263999999998</v>
      </c>
      <c r="H86" t="s">
        <v>1144</v>
      </c>
      <c r="I86" t="s">
        <v>1148</v>
      </c>
      <c r="J86" t="s">
        <v>3092</v>
      </c>
      <c r="K86">
        <v>0</v>
      </c>
      <c r="L86">
        <v>0</v>
      </c>
      <c r="M86">
        <v>0</v>
      </c>
      <c r="N86">
        <v>0</v>
      </c>
      <c r="O86" t="s">
        <v>4401</v>
      </c>
      <c r="P86">
        <v>4485581</v>
      </c>
      <c r="Q86" t="s">
        <v>4434</v>
      </c>
      <c r="R86" t="s">
        <v>4450</v>
      </c>
      <c r="S86" t="s">
        <v>4546</v>
      </c>
      <c r="T86">
        <v>14</v>
      </c>
      <c r="U86">
        <v>0</v>
      </c>
      <c r="V86">
        <v>0</v>
      </c>
      <c r="W86" t="s">
        <v>4572</v>
      </c>
      <c r="X86" t="str">
        <f t="shared" si="1"/>
        <v>Weekday</v>
      </c>
    </row>
    <row r="87" spans="1:24" x14ac:dyDescent="0.3">
      <c r="A87" s="2">
        <v>44481</v>
      </c>
      <c r="B87" t="s">
        <v>102</v>
      </c>
      <c r="C87" t="str">
        <f>IFERROR(TEXT(Table1[[#This Row],[CRASH DATE]],"mmm"),"")</f>
        <v>Oct</v>
      </c>
      <c r="D87" t="s">
        <v>1134</v>
      </c>
      <c r="E87">
        <v>11420</v>
      </c>
      <c r="F87">
        <v>40.674263000000003</v>
      </c>
      <c r="G87">
        <v>-73.80453</v>
      </c>
      <c r="H87" t="s">
        <v>1144</v>
      </c>
      <c r="I87" t="s">
        <v>1148</v>
      </c>
      <c r="J87" t="s">
        <v>3093</v>
      </c>
      <c r="K87">
        <v>0</v>
      </c>
      <c r="L87">
        <v>0</v>
      </c>
      <c r="M87">
        <v>0</v>
      </c>
      <c r="N87">
        <v>0</v>
      </c>
      <c r="O87" t="s">
        <v>4398</v>
      </c>
      <c r="P87">
        <v>4485866</v>
      </c>
      <c r="Q87" t="s">
        <v>4434</v>
      </c>
      <c r="R87" t="s">
        <v>4434</v>
      </c>
      <c r="S87" t="s">
        <v>4547</v>
      </c>
      <c r="T87">
        <v>7</v>
      </c>
      <c r="U87">
        <v>0</v>
      </c>
      <c r="V87">
        <v>0</v>
      </c>
      <c r="W87" t="s">
        <v>4572</v>
      </c>
      <c r="X87" t="str">
        <f t="shared" si="1"/>
        <v>Weekday</v>
      </c>
    </row>
    <row r="88" spans="1:24" x14ac:dyDescent="0.3">
      <c r="A88" s="2">
        <v>44389</v>
      </c>
      <c r="B88" t="s">
        <v>60</v>
      </c>
      <c r="C88" t="str">
        <f>IFERROR(TEXT(Table1[[#This Row],[CRASH DATE]],"mmm"),"")</f>
        <v>Jul</v>
      </c>
      <c r="D88" t="s">
        <v>1131</v>
      </c>
      <c r="E88">
        <v>10879.98965307365</v>
      </c>
      <c r="F88">
        <v>40.70476</v>
      </c>
      <c r="G88">
        <v>-73.964910000000003</v>
      </c>
      <c r="H88" t="s">
        <v>1197</v>
      </c>
      <c r="I88" t="s">
        <v>1148</v>
      </c>
      <c r="J88" t="s">
        <v>3074</v>
      </c>
      <c r="K88">
        <v>0</v>
      </c>
      <c r="L88">
        <v>0</v>
      </c>
      <c r="M88">
        <v>0</v>
      </c>
      <c r="N88">
        <v>0</v>
      </c>
      <c r="O88" t="s">
        <v>4403</v>
      </c>
      <c r="P88">
        <v>4485192</v>
      </c>
      <c r="Q88" t="s">
        <v>4585</v>
      </c>
      <c r="R88" t="s">
        <v>4434</v>
      </c>
      <c r="S88" t="s">
        <v>4538</v>
      </c>
      <c r="T88">
        <v>9</v>
      </c>
      <c r="U88">
        <v>0</v>
      </c>
      <c r="V88">
        <v>0</v>
      </c>
      <c r="W88" t="s">
        <v>4572</v>
      </c>
      <c r="X88" t="str">
        <f t="shared" si="1"/>
        <v>Weekday</v>
      </c>
    </row>
    <row r="89" spans="1:24" x14ac:dyDescent="0.3">
      <c r="A89" s="2">
        <v>44451</v>
      </c>
      <c r="B89" t="s">
        <v>103</v>
      </c>
      <c r="C89" t="str">
        <f>IFERROR(TEXT(Table1[[#This Row],[CRASH DATE]],"mmm"),"")</f>
        <v>Sep</v>
      </c>
      <c r="D89" t="s">
        <v>1131</v>
      </c>
      <c r="E89">
        <v>10879.98965307365</v>
      </c>
      <c r="F89">
        <v>40.569626</v>
      </c>
      <c r="G89">
        <v>-74.190735000000004</v>
      </c>
      <c r="H89" t="s">
        <v>1198</v>
      </c>
      <c r="I89" t="s">
        <v>1148</v>
      </c>
      <c r="J89" t="s">
        <v>3074</v>
      </c>
      <c r="K89">
        <v>0</v>
      </c>
      <c r="L89">
        <v>0</v>
      </c>
      <c r="M89">
        <v>0</v>
      </c>
      <c r="N89">
        <v>0</v>
      </c>
      <c r="O89" t="s">
        <v>4394</v>
      </c>
      <c r="P89">
        <v>4485214</v>
      </c>
      <c r="Q89" t="s">
        <v>4434</v>
      </c>
      <c r="R89" t="s">
        <v>4585</v>
      </c>
      <c r="S89" t="s">
        <v>4540</v>
      </c>
      <c r="T89">
        <v>8</v>
      </c>
      <c r="U89">
        <v>0</v>
      </c>
      <c r="V89">
        <v>0</v>
      </c>
      <c r="W89" t="s">
        <v>4572</v>
      </c>
      <c r="X89" t="str">
        <f t="shared" si="1"/>
        <v>Weekend</v>
      </c>
    </row>
    <row r="90" spans="1:24" x14ac:dyDescent="0.3">
      <c r="A90" s="2">
        <v>44389</v>
      </c>
      <c r="B90" t="s">
        <v>104</v>
      </c>
      <c r="C90" t="str">
        <f>IFERROR(TEXT(Table1[[#This Row],[CRASH DATE]],"mmm"),"")</f>
        <v>Jul</v>
      </c>
      <c r="D90" t="s">
        <v>1131</v>
      </c>
      <c r="E90">
        <v>11205</v>
      </c>
      <c r="F90">
        <v>40.698462999999997</v>
      </c>
      <c r="G90">
        <v>-73.960205000000002</v>
      </c>
      <c r="H90" t="s">
        <v>1199</v>
      </c>
      <c r="I90" t="s">
        <v>1713</v>
      </c>
      <c r="J90" t="s">
        <v>3074</v>
      </c>
      <c r="K90">
        <v>0</v>
      </c>
      <c r="L90">
        <v>0</v>
      </c>
      <c r="M90">
        <v>0</v>
      </c>
      <c r="N90">
        <v>0</v>
      </c>
      <c r="O90" t="s">
        <v>4394</v>
      </c>
      <c r="P90">
        <v>4485437</v>
      </c>
      <c r="Q90" t="s">
        <v>4434</v>
      </c>
      <c r="R90" t="s">
        <v>4434</v>
      </c>
      <c r="S90" t="s">
        <v>4538</v>
      </c>
      <c r="T90">
        <v>17</v>
      </c>
      <c r="U90">
        <v>0</v>
      </c>
      <c r="V90">
        <v>0</v>
      </c>
      <c r="W90" t="s">
        <v>4572</v>
      </c>
      <c r="X90" t="str">
        <f t="shared" si="1"/>
        <v>Weekday</v>
      </c>
    </row>
    <row r="91" spans="1:24" x14ac:dyDescent="0.3">
      <c r="A91" s="2">
        <v>44328</v>
      </c>
      <c r="B91" t="s">
        <v>105</v>
      </c>
      <c r="C91" t="str">
        <f>IFERROR(TEXT(Table1[[#This Row],[CRASH DATE]],"mmm"),"")</f>
        <v>May</v>
      </c>
      <c r="D91" t="s">
        <v>1131</v>
      </c>
      <c r="E91">
        <v>11212</v>
      </c>
      <c r="F91">
        <v>40.658413000000003</v>
      </c>
      <c r="G91">
        <v>-73.917100000000005</v>
      </c>
      <c r="H91" t="s">
        <v>1144</v>
      </c>
      <c r="I91" t="s">
        <v>1148</v>
      </c>
      <c r="J91" t="s">
        <v>3094</v>
      </c>
      <c r="K91">
        <v>0</v>
      </c>
      <c r="L91">
        <v>0</v>
      </c>
      <c r="M91">
        <v>0</v>
      </c>
      <c r="N91">
        <v>0</v>
      </c>
      <c r="O91" t="s">
        <v>4393</v>
      </c>
      <c r="P91">
        <v>4485408</v>
      </c>
      <c r="Q91" t="s">
        <v>4434</v>
      </c>
      <c r="R91" t="s">
        <v>4434</v>
      </c>
      <c r="S91" t="s">
        <v>4548</v>
      </c>
      <c r="T91">
        <v>8</v>
      </c>
      <c r="U91">
        <v>0</v>
      </c>
      <c r="V91">
        <v>0</v>
      </c>
      <c r="W91" t="s">
        <v>4572</v>
      </c>
      <c r="X91" t="str">
        <f t="shared" si="1"/>
        <v>Weekday</v>
      </c>
    </row>
    <row r="92" spans="1:24" x14ac:dyDescent="0.3">
      <c r="A92" s="2">
        <v>44420</v>
      </c>
      <c r="B92" t="s">
        <v>106</v>
      </c>
      <c r="C92" t="str">
        <f>IFERROR(TEXT(Table1[[#This Row],[CRASH DATE]],"mmm"),"")</f>
        <v>Aug</v>
      </c>
      <c r="D92" t="s">
        <v>1133</v>
      </c>
      <c r="E92">
        <v>10022</v>
      </c>
      <c r="F92">
        <v>40.761749999999999</v>
      </c>
      <c r="G92">
        <v>-73.968990000000005</v>
      </c>
      <c r="H92" t="s">
        <v>1144</v>
      </c>
      <c r="I92" t="s">
        <v>1148</v>
      </c>
      <c r="J92" t="s">
        <v>3095</v>
      </c>
      <c r="K92">
        <v>1</v>
      </c>
      <c r="L92">
        <v>0</v>
      </c>
      <c r="M92">
        <v>0</v>
      </c>
      <c r="N92">
        <v>0</v>
      </c>
      <c r="O92" t="s">
        <v>4394</v>
      </c>
      <c r="P92">
        <v>4484852</v>
      </c>
      <c r="Q92" t="s">
        <v>4585</v>
      </c>
      <c r="R92" t="s">
        <v>4442</v>
      </c>
      <c r="S92" t="s">
        <v>4545</v>
      </c>
      <c r="T92">
        <v>19</v>
      </c>
      <c r="U92">
        <v>1</v>
      </c>
      <c r="V92">
        <v>0</v>
      </c>
      <c r="W92" t="s">
        <v>4571</v>
      </c>
      <c r="X92" t="str">
        <f t="shared" si="1"/>
        <v>Weekday</v>
      </c>
    </row>
    <row r="93" spans="1:24" x14ac:dyDescent="0.3">
      <c r="A93" s="2">
        <v>44420</v>
      </c>
      <c r="B93" t="s">
        <v>84</v>
      </c>
      <c r="C93" t="str">
        <f>IFERROR(TEXT(Table1[[#This Row],[CRASH DATE]],"mmm"),"")</f>
        <v>Aug</v>
      </c>
      <c r="D93" t="s">
        <v>1133</v>
      </c>
      <c r="E93">
        <v>10011</v>
      </c>
      <c r="F93">
        <v>40.736614000000003</v>
      </c>
      <c r="G93">
        <v>-73.995099999999994</v>
      </c>
      <c r="H93" t="s">
        <v>1144</v>
      </c>
      <c r="I93" t="s">
        <v>1148</v>
      </c>
      <c r="J93" t="s">
        <v>3096</v>
      </c>
      <c r="K93">
        <v>1</v>
      </c>
      <c r="L93">
        <v>0</v>
      </c>
      <c r="M93">
        <v>0</v>
      </c>
      <c r="N93">
        <v>0</v>
      </c>
      <c r="O93" t="s">
        <v>4398</v>
      </c>
      <c r="P93">
        <v>4485542</v>
      </c>
      <c r="Q93" t="s">
        <v>4445</v>
      </c>
      <c r="R93" t="s">
        <v>4442</v>
      </c>
      <c r="S93" t="s">
        <v>4545</v>
      </c>
      <c r="T93">
        <v>12</v>
      </c>
      <c r="U93">
        <v>1</v>
      </c>
      <c r="V93">
        <v>0</v>
      </c>
      <c r="W93" t="s">
        <v>4571</v>
      </c>
      <c r="X93" t="str">
        <f t="shared" si="1"/>
        <v>Weekday</v>
      </c>
    </row>
    <row r="94" spans="1:24" x14ac:dyDescent="0.3">
      <c r="A94" s="2">
        <v>44481</v>
      </c>
      <c r="B94" t="s">
        <v>107</v>
      </c>
      <c r="C94" t="str">
        <f>IFERROR(TEXT(Table1[[#This Row],[CRASH DATE]],"mmm"),"")</f>
        <v>Oct</v>
      </c>
      <c r="D94" t="s">
        <v>1131</v>
      </c>
      <c r="E94">
        <v>10879.98965307365</v>
      </c>
      <c r="F94">
        <v>40.520114816772221</v>
      </c>
      <c r="G94">
        <v>-73.54743161629176</v>
      </c>
      <c r="H94" t="s">
        <v>1200</v>
      </c>
      <c r="I94" t="s">
        <v>2471</v>
      </c>
      <c r="J94" t="s">
        <v>3074</v>
      </c>
      <c r="K94">
        <v>0</v>
      </c>
      <c r="L94">
        <v>0</v>
      </c>
      <c r="M94">
        <v>0</v>
      </c>
      <c r="N94">
        <v>0</v>
      </c>
      <c r="O94" t="s">
        <v>4400</v>
      </c>
      <c r="P94">
        <v>4485170</v>
      </c>
      <c r="Q94" t="s">
        <v>4446</v>
      </c>
      <c r="R94" t="s">
        <v>4434</v>
      </c>
      <c r="S94" t="s">
        <v>4547</v>
      </c>
      <c r="T94">
        <v>8</v>
      </c>
      <c r="U94">
        <v>0</v>
      </c>
      <c r="V94">
        <v>0</v>
      </c>
      <c r="W94" t="s">
        <v>4572</v>
      </c>
      <c r="X94" t="str">
        <f t="shared" si="1"/>
        <v>Weekday</v>
      </c>
    </row>
    <row r="95" spans="1:24" x14ac:dyDescent="0.3">
      <c r="A95" s="2">
        <v>44420</v>
      </c>
      <c r="B95" t="s">
        <v>106</v>
      </c>
      <c r="C95" t="str">
        <f>IFERROR(TEXT(Table1[[#This Row],[CRASH DATE]],"mmm"),"")</f>
        <v>Aug</v>
      </c>
      <c r="D95" t="s">
        <v>1131</v>
      </c>
      <c r="E95">
        <v>10879.98965307365</v>
      </c>
      <c r="F95">
        <v>40.520114816772221</v>
      </c>
      <c r="G95">
        <v>-73.54743161629176</v>
      </c>
      <c r="H95" t="s">
        <v>1138</v>
      </c>
      <c r="I95" t="s">
        <v>1148</v>
      </c>
      <c r="J95" t="s">
        <v>3074</v>
      </c>
      <c r="K95">
        <v>4</v>
      </c>
      <c r="L95">
        <v>0</v>
      </c>
      <c r="M95">
        <v>0</v>
      </c>
      <c r="N95">
        <v>0</v>
      </c>
      <c r="O95" t="s">
        <v>4401</v>
      </c>
      <c r="P95">
        <v>4485523</v>
      </c>
      <c r="Q95" t="s">
        <v>4439</v>
      </c>
      <c r="R95" t="s">
        <v>4585</v>
      </c>
      <c r="S95" t="s">
        <v>4545</v>
      </c>
      <c r="T95">
        <v>19</v>
      </c>
      <c r="U95">
        <v>4</v>
      </c>
      <c r="V95">
        <v>0</v>
      </c>
      <c r="W95" t="s">
        <v>4571</v>
      </c>
      <c r="X95" t="str">
        <f t="shared" si="1"/>
        <v>Weekday</v>
      </c>
    </row>
    <row r="96" spans="1:24" x14ac:dyDescent="0.3">
      <c r="A96" s="2">
        <v>44420</v>
      </c>
      <c r="B96" t="s">
        <v>108</v>
      </c>
      <c r="C96" t="str">
        <f>IFERROR(TEXT(Table1[[#This Row],[CRASH DATE]],"mmm"),"")</f>
        <v>Aug</v>
      </c>
      <c r="D96" t="s">
        <v>1135</v>
      </c>
      <c r="E96">
        <v>10314</v>
      </c>
      <c r="F96">
        <v>40.621209999999998</v>
      </c>
      <c r="G96">
        <v>-74.123850000000004</v>
      </c>
      <c r="H96" t="s">
        <v>1144</v>
      </c>
      <c r="I96" t="s">
        <v>1148</v>
      </c>
      <c r="J96" t="s">
        <v>3097</v>
      </c>
      <c r="K96">
        <v>0</v>
      </c>
      <c r="L96">
        <v>0</v>
      </c>
      <c r="M96">
        <v>0</v>
      </c>
      <c r="N96">
        <v>0</v>
      </c>
      <c r="O96" t="s">
        <v>4392</v>
      </c>
      <c r="P96">
        <v>4484906</v>
      </c>
      <c r="Q96" t="s">
        <v>4434</v>
      </c>
      <c r="R96" t="s">
        <v>4434</v>
      </c>
      <c r="S96" t="s">
        <v>4545</v>
      </c>
      <c r="T96">
        <v>22</v>
      </c>
      <c r="U96">
        <v>0</v>
      </c>
      <c r="V96">
        <v>0</v>
      </c>
      <c r="W96" t="s">
        <v>4572</v>
      </c>
      <c r="X96" t="str">
        <f t="shared" si="1"/>
        <v>Weekday</v>
      </c>
    </row>
    <row r="97" spans="1:24" x14ac:dyDescent="0.3">
      <c r="A97" s="2">
        <v>44420</v>
      </c>
      <c r="B97" t="s">
        <v>109</v>
      </c>
      <c r="C97" t="str">
        <f>IFERROR(TEXT(Table1[[#This Row],[CRASH DATE]],"mmm"),"")</f>
        <v>Aug</v>
      </c>
      <c r="D97" t="s">
        <v>1131</v>
      </c>
      <c r="E97">
        <v>10879.98965307365</v>
      </c>
      <c r="F97">
        <v>40.873736999999998</v>
      </c>
      <c r="G97">
        <v>-73.905929999999998</v>
      </c>
      <c r="H97" t="s">
        <v>1177</v>
      </c>
      <c r="I97" t="s">
        <v>1148</v>
      </c>
      <c r="J97" t="s">
        <v>3074</v>
      </c>
      <c r="K97">
        <v>0</v>
      </c>
      <c r="L97">
        <v>0</v>
      </c>
      <c r="M97">
        <v>0</v>
      </c>
      <c r="N97">
        <v>0</v>
      </c>
      <c r="O97" t="s">
        <v>4393</v>
      </c>
      <c r="P97">
        <v>4485036</v>
      </c>
      <c r="Q97" t="s">
        <v>4434</v>
      </c>
      <c r="R97" t="s">
        <v>4434</v>
      </c>
      <c r="S97" t="s">
        <v>4545</v>
      </c>
      <c r="T97">
        <v>17</v>
      </c>
      <c r="U97">
        <v>0</v>
      </c>
      <c r="V97">
        <v>0</v>
      </c>
      <c r="W97" t="s">
        <v>4572</v>
      </c>
      <c r="X97" t="str">
        <f t="shared" si="1"/>
        <v>Weekday</v>
      </c>
    </row>
    <row r="98" spans="1:24" x14ac:dyDescent="0.3">
      <c r="A98" s="2">
        <v>44389</v>
      </c>
      <c r="B98" t="s">
        <v>110</v>
      </c>
      <c r="C98" t="str">
        <f>IFERROR(TEXT(Table1[[#This Row],[CRASH DATE]],"mmm"),"")</f>
        <v>Jul</v>
      </c>
      <c r="D98" t="s">
        <v>1131</v>
      </c>
      <c r="E98">
        <v>10879.98965307365</v>
      </c>
      <c r="F98">
        <v>40.667180000000002</v>
      </c>
      <c r="G98">
        <v>-73.950760000000002</v>
      </c>
      <c r="H98" t="s">
        <v>1201</v>
      </c>
      <c r="I98" t="s">
        <v>1148</v>
      </c>
      <c r="J98" t="s">
        <v>3074</v>
      </c>
      <c r="K98">
        <v>0</v>
      </c>
      <c r="L98">
        <v>0</v>
      </c>
      <c r="M98">
        <v>0</v>
      </c>
      <c r="N98">
        <v>0</v>
      </c>
      <c r="O98" t="s">
        <v>4602</v>
      </c>
      <c r="P98">
        <v>4485772</v>
      </c>
      <c r="Q98" t="s">
        <v>4434</v>
      </c>
      <c r="R98" t="s">
        <v>4434</v>
      </c>
      <c r="S98" t="s">
        <v>4538</v>
      </c>
      <c r="T98">
        <v>7</v>
      </c>
      <c r="U98">
        <v>0</v>
      </c>
      <c r="V98">
        <v>0</v>
      </c>
      <c r="W98" t="s">
        <v>4572</v>
      </c>
      <c r="X98" t="str">
        <f t="shared" si="1"/>
        <v>Weekday</v>
      </c>
    </row>
    <row r="99" spans="1:24" x14ac:dyDescent="0.3">
      <c r="A99" s="2">
        <v>44420</v>
      </c>
      <c r="B99" t="s">
        <v>111</v>
      </c>
      <c r="C99" t="str">
        <f>IFERROR(TEXT(Table1[[#This Row],[CRASH DATE]],"mmm"),"")</f>
        <v>Aug</v>
      </c>
      <c r="D99" t="s">
        <v>1134</v>
      </c>
      <c r="E99">
        <v>11101</v>
      </c>
      <c r="F99">
        <v>40.754294999999999</v>
      </c>
      <c r="G99">
        <v>-73.939459999999997</v>
      </c>
      <c r="H99" t="s">
        <v>1202</v>
      </c>
      <c r="I99" t="s">
        <v>2472</v>
      </c>
      <c r="J99" t="s">
        <v>3074</v>
      </c>
      <c r="K99">
        <v>0</v>
      </c>
      <c r="L99">
        <v>0</v>
      </c>
      <c r="M99">
        <v>0</v>
      </c>
      <c r="N99">
        <v>0</v>
      </c>
      <c r="O99" t="s">
        <v>4410</v>
      </c>
      <c r="P99">
        <v>4485565</v>
      </c>
      <c r="Q99" t="s">
        <v>4434</v>
      </c>
      <c r="R99" t="s">
        <v>4434</v>
      </c>
      <c r="S99" t="s">
        <v>4545</v>
      </c>
      <c r="T99">
        <v>0</v>
      </c>
      <c r="U99">
        <v>0</v>
      </c>
      <c r="V99">
        <v>0</v>
      </c>
      <c r="W99" t="s">
        <v>4572</v>
      </c>
      <c r="X99" t="str">
        <f t="shared" si="1"/>
        <v>Weekday</v>
      </c>
    </row>
    <row r="100" spans="1:24" x14ac:dyDescent="0.3">
      <c r="A100" s="2">
        <v>44420</v>
      </c>
      <c r="B100" t="s">
        <v>112</v>
      </c>
      <c r="C100" t="str">
        <f>IFERROR(TEXT(Table1[[#This Row],[CRASH DATE]],"mmm"),"")</f>
        <v>Aug</v>
      </c>
      <c r="D100" t="s">
        <v>1131</v>
      </c>
      <c r="E100">
        <v>10879.98965307365</v>
      </c>
      <c r="F100">
        <v>40.588115999999999</v>
      </c>
      <c r="G100">
        <v>-73.972610000000003</v>
      </c>
      <c r="H100" t="s">
        <v>1203</v>
      </c>
      <c r="I100" t="s">
        <v>1148</v>
      </c>
      <c r="J100" t="s">
        <v>3074</v>
      </c>
      <c r="K100">
        <v>0</v>
      </c>
      <c r="L100">
        <v>0</v>
      </c>
      <c r="M100">
        <v>0</v>
      </c>
      <c r="N100">
        <v>0</v>
      </c>
      <c r="O100" t="s">
        <v>4395</v>
      </c>
      <c r="P100">
        <v>4484836</v>
      </c>
      <c r="Q100" t="s">
        <v>4434</v>
      </c>
      <c r="R100" t="s">
        <v>4434</v>
      </c>
      <c r="S100" t="s">
        <v>4545</v>
      </c>
      <c r="T100">
        <v>15</v>
      </c>
      <c r="U100">
        <v>0</v>
      </c>
      <c r="V100">
        <v>0</v>
      </c>
      <c r="W100" t="s">
        <v>4572</v>
      </c>
      <c r="X100" t="str">
        <f t="shared" si="1"/>
        <v>Weekday</v>
      </c>
    </row>
    <row r="101" spans="1:24" x14ac:dyDescent="0.3">
      <c r="A101" s="2">
        <v>44481</v>
      </c>
      <c r="B101" t="s">
        <v>113</v>
      </c>
      <c r="C101" t="str">
        <f>IFERROR(TEXT(Table1[[#This Row],[CRASH DATE]],"mmm"),"")</f>
        <v>Oct</v>
      </c>
      <c r="D101" t="s">
        <v>1132</v>
      </c>
      <c r="E101">
        <v>10461</v>
      </c>
      <c r="F101">
        <v>40.854934999999998</v>
      </c>
      <c r="G101">
        <v>-73.858220000000003</v>
      </c>
      <c r="H101" t="s">
        <v>1144</v>
      </c>
      <c r="I101" t="s">
        <v>1148</v>
      </c>
      <c r="J101" t="s">
        <v>3098</v>
      </c>
      <c r="K101">
        <v>0</v>
      </c>
      <c r="L101">
        <v>0</v>
      </c>
      <c r="M101">
        <v>0</v>
      </c>
      <c r="N101">
        <v>0</v>
      </c>
      <c r="O101" t="s">
        <v>4407</v>
      </c>
      <c r="P101">
        <v>4485340</v>
      </c>
      <c r="Q101" t="s">
        <v>4585</v>
      </c>
      <c r="R101" t="s">
        <v>4585</v>
      </c>
      <c r="S101" t="s">
        <v>4547</v>
      </c>
      <c r="T101">
        <v>11</v>
      </c>
      <c r="U101">
        <v>0</v>
      </c>
      <c r="V101">
        <v>0</v>
      </c>
      <c r="W101" t="s">
        <v>4572</v>
      </c>
      <c r="X101" t="str">
        <f t="shared" si="1"/>
        <v>Weekday</v>
      </c>
    </row>
    <row r="102" spans="1:24" x14ac:dyDescent="0.3">
      <c r="A102" s="2">
        <v>44481</v>
      </c>
      <c r="B102" t="s">
        <v>114</v>
      </c>
      <c r="C102" t="str">
        <f>IFERROR(TEXT(Table1[[#This Row],[CRASH DATE]],"mmm"),"")</f>
        <v>Oct</v>
      </c>
      <c r="D102" t="s">
        <v>1131</v>
      </c>
      <c r="E102">
        <v>10879.98965307365</v>
      </c>
      <c r="F102">
        <v>40.662574999999997</v>
      </c>
      <c r="G102">
        <v>-73.934479999999994</v>
      </c>
      <c r="H102" t="s">
        <v>1204</v>
      </c>
      <c r="I102" t="s">
        <v>1148</v>
      </c>
      <c r="J102" t="s">
        <v>3074</v>
      </c>
      <c r="K102">
        <v>0</v>
      </c>
      <c r="L102">
        <v>0</v>
      </c>
      <c r="M102">
        <v>0</v>
      </c>
      <c r="N102">
        <v>0</v>
      </c>
      <c r="O102" t="s">
        <v>4602</v>
      </c>
      <c r="P102">
        <v>4485706</v>
      </c>
      <c r="Q102" t="s">
        <v>4585</v>
      </c>
      <c r="R102" t="s">
        <v>4434</v>
      </c>
      <c r="S102" t="s">
        <v>4547</v>
      </c>
      <c r="T102">
        <v>1</v>
      </c>
      <c r="U102">
        <v>0</v>
      </c>
      <c r="V102">
        <v>0</v>
      </c>
      <c r="W102" t="s">
        <v>4572</v>
      </c>
      <c r="X102" t="str">
        <f t="shared" si="1"/>
        <v>Weekday</v>
      </c>
    </row>
    <row r="103" spans="1:24" x14ac:dyDescent="0.3">
      <c r="A103" s="2">
        <v>44451</v>
      </c>
      <c r="B103" t="s">
        <v>81</v>
      </c>
      <c r="C103" t="str">
        <f>IFERROR(TEXT(Table1[[#This Row],[CRASH DATE]],"mmm"),"")</f>
        <v>Sep</v>
      </c>
      <c r="D103" t="s">
        <v>1131</v>
      </c>
      <c r="E103">
        <v>10879.98965307365</v>
      </c>
      <c r="F103">
        <v>40.744799999999998</v>
      </c>
      <c r="G103">
        <v>-73.953415000000007</v>
      </c>
      <c r="H103" t="s">
        <v>1205</v>
      </c>
      <c r="I103" t="s">
        <v>1148</v>
      </c>
      <c r="J103" t="s">
        <v>3074</v>
      </c>
      <c r="K103">
        <v>1</v>
      </c>
      <c r="L103">
        <v>0</v>
      </c>
      <c r="M103">
        <v>1</v>
      </c>
      <c r="N103">
        <v>0</v>
      </c>
      <c r="O103" t="s">
        <v>4393</v>
      </c>
      <c r="P103">
        <v>4485384</v>
      </c>
      <c r="Q103" t="s">
        <v>4434</v>
      </c>
      <c r="R103" t="s">
        <v>4434</v>
      </c>
      <c r="S103" t="s">
        <v>4540</v>
      </c>
      <c r="T103">
        <v>0</v>
      </c>
      <c r="U103">
        <v>2</v>
      </c>
      <c r="V103">
        <v>0</v>
      </c>
      <c r="W103" t="s">
        <v>4571</v>
      </c>
      <c r="X103" t="str">
        <f t="shared" si="1"/>
        <v>Weekend</v>
      </c>
    </row>
    <row r="104" spans="1:24" x14ac:dyDescent="0.3">
      <c r="A104" s="2">
        <v>44420</v>
      </c>
      <c r="B104" t="s">
        <v>115</v>
      </c>
      <c r="C104" t="str">
        <f>IFERROR(TEXT(Table1[[#This Row],[CRASH DATE]],"mmm"),"")</f>
        <v>Aug</v>
      </c>
      <c r="D104" t="s">
        <v>1131</v>
      </c>
      <c r="E104">
        <v>10879.98965307365</v>
      </c>
      <c r="F104">
        <v>40.796720000000001</v>
      </c>
      <c r="G104">
        <v>-73.976179999999999</v>
      </c>
      <c r="H104" t="s">
        <v>1182</v>
      </c>
      <c r="I104" t="s">
        <v>1148</v>
      </c>
      <c r="J104" t="s">
        <v>3074</v>
      </c>
      <c r="K104">
        <v>0</v>
      </c>
      <c r="L104">
        <v>0</v>
      </c>
      <c r="M104">
        <v>0</v>
      </c>
      <c r="N104">
        <v>0</v>
      </c>
      <c r="O104" t="s">
        <v>4398</v>
      </c>
      <c r="P104">
        <v>4484799</v>
      </c>
      <c r="Q104" t="s">
        <v>4434</v>
      </c>
      <c r="R104" t="s">
        <v>4585</v>
      </c>
      <c r="S104" t="s">
        <v>4545</v>
      </c>
      <c r="T104">
        <v>18</v>
      </c>
      <c r="U104">
        <v>0</v>
      </c>
      <c r="V104">
        <v>0</v>
      </c>
      <c r="W104" t="s">
        <v>4572</v>
      </c>
      <c r="X104" t="str">
        <f t="shared" si="1"/>
        <v>Weekday</v>
      </c>
    </row>
    <row r="105" spans="1:24" x14ac:dyDescent="0.3">
      <c r="A105" s="2">
        <v>44451</v>
      </c>
      <c r="B105" t="s">
        <v>116</v>
      </c>
      <c r="C105" t="str">
        <f>IFERROR(TEXT(Table1[[#This Row],[CRASH DATE]],"mmm"),"")</f>
        <v>Sep</v>
      </c>
      <c r="D105" t="s">
        <v>1134</v>
      </c>
      <c r="E105">
        <v>11004</v>
      </c>
      <c r="F105">
        <v>40.752777000000002</v>
      </c>
      <c r="G105">
        <v>-73.707430000000002</v>
      </c>
      <c r="H105" t="s">
        <v>1144</v>
      </c>
      <c r="I105" t="s">
        <v>1148</v>
      </c>
      <c r="J105" t="s">
        <v>3099</v>
      </c>
      <c r="K105">
        <v>0</v>
      </c>
      <c r="L105">
        <v>0</v>
      </c>
      <c r="M105">
        <v>0</v>
      </c>
      <c r="N105">
        <v>0</v>
      </c>
      <c r="O105" t="s">
        <v>4411</v>
      </c>
      <c r="P105">
        <v>4485077</v>
      </c>
      <c r="Q105" t="s">
        <v>4434</v>
      </c>
      <c r="R105" t="s">
        <v>4434</v>
      </c>
      <c r="S105" t="s">
        <v>4540</v>
      </c>
      <c r="T105">
        <v>20</v>
      </c>
      <c r="U105">
        <v>0</v>
      </c>
      <c r="V105">
        <v>0</v>
      </c>
      <c r="W105" t="s">
        <v>4572</v>
      </c>
      <c r="X105" t="str">
        <f t="shared" si="1"/>
        <v>Weekend</v>
      </c>
    </row>
    <row r="106" spans="1:24" x14ac:dyDescent="0.3">
      <c r="A106" s="2">
        <v>44451</v>
      </c>
      <c r="B106" t="s">
        <v>117</v>
      </c>
      <c r="C106" t="str">
        <f>IFERROR(TEXT(Table1[[#This Row],[CRASH DATE]],"mmm"),"")</f>
        <v>Sep</v>
      </c>
      <c r="D106" t="s">
        <v>1131</v>
      </c>
      <c r="E106">
        <v>11203</v>
      </c>
      <c r="F106">
        <v>40.638522999999999</v>
      </c>
      <c r="G106">
        <v>-73.926069999999996</v>
      </c>
      <c r="H106" t="s">
        <v>1206</v>
      </c>
      <c r="I106" t="s">
        <v>1581</v>
      </c>
      <c r="J106" t="s">
        <v>3074</v>
      </c>
      <c r="K106">
        <v>2</v>
      </c>
      <c r="L106">
        <v>0</v>
      </c>
      <c r="M106">
        <v>0</v>
      </c>
      <c r="N106">
        <v>0</v>
      </c>
      <c r="O106" t="s">
        <v>4404</v>
      </c>
      <c r="P106">
        <v>4485090</v>
      </c>
      <c r="Q106" t="s">
        <v>4434</v>
      </c>
      <c r="R106" t="s">
        <v>4434</v>
      </c>
      <c r="S106" t="s">
        <v>4540</v>
      </c>
      <c r="T106">
        <v>10</v>
      </c>
      <c r="U106">
        <v>2</v>
      </c>
      <c r="V106">
        <v>0</v>
      </c>
      <c r="W106" t="s">
        <v>4571</v>
      </c>
      <c r="X106" t="str">
        <f t="shared" si="1"/>
        <v>Weekend</v>
      </c>
    </row>
    <row r="107" spans="1:24" x14ac:dyDescent="0.3">
      <c r="A107" s="2">
        <v>44646</v>
      </c>
      <c r="B107" t="s">
        <v>118</v>
      </c>
      <c r="C107" t="str">
        <f>IFERROR(TEXT(Table1[[#This Row],[CRASH DATE]],"mmm"),"")</f>
        <v>Mar</v>
      </c>
      <c r="D107" t="s">
        <v>1135</v>
      </c>
      <c r="E107">
        <v>10301</v>
      </c>
      <c r="F107">
        <v>40.637833000000001</v>
      </c>
      <c r="G107">
        <v>-74.08193</v>
      </c>
      <c r="H107" t="s">
        <v>1207</v>
      </c>
      <c r="I107" t="s">
        <v>2073</v>
      </c>
      <c r="J107" t="s">
        <v>3074</v>
      </c>
      <c r="K107">
        <v>0</v>
      </c>
      <c r="L107">
        <v>0</v>
      </c>
      <c r="M107">
        <v>0</v>
      </c>
      <c r="N107">
        <v>0</v>
      </c>
      <c r="O107" t="s">
        <v>4602</v>
      </c>
      <c r="P107">
        <v>4513697</v>
      </c>
      <c r="Q107" t="s">
        <v>4434</v>
      </c>
      <c r="R107" t="s">
        <v>4434</v>
      </c>
      <c r="S107" t="s">
        <v>4529</v>
      </c>
      <c r="T107">
        <v>14</v>
      </c>
      <c r="U107">
        <v>0</v>
      </c>
      <c r="V107">
        <v>0</v>
      </c>
      <c r="W107" t="s">
        <v>4572</v>
      </c>
      <c r="X107" t="str">
        <f t="shared" si="1"/>
        <v>Weekend</v>
      </c>
    </row>
    <row r="108" spans="1:24" x14ac:dyDescent="0.3">
      <c r="A108" s="2">
        <v>44646</v>
      </c>
      <c r="B108" t="s">
        <v>119</v>
      </c>
      <c r="C108" t="str">
        <f>IFERROR(TEXT(Table1[[#This Row],[CRASH DATE]],"mmm"),"")</f>
        <v>Mar</v>
      </c>
      <c r="D108" t="s">
        <v>1133</v>
      </c>
      <c r="E108">
        <v>10025</v>
      </c>
      <c r="F108">
        <v>40.797835999999997</v>
      </c>
      <c r="G108">
        <v>-73.969459999999998</v>
      </c>
      <c r="H108" t="s">
        <v>1208</v>
      </c>
      <c r="I108" t="s">
        <v>1285</v>
      </c>
      <c r="J108" t="s">
        <v>3074</v>
      </c>
      <c r="K108">
        <v>1</v>
      </c>
      <c r="L108">
        <v>0</v>
      </c>
      <c r="M108">
        <v>0</v>
      </c>
      <c r="N108">
        <v>0</v>
      </c>
      <c r="O108" t="s">
        <v>4404</v>
      </c>
      <c r="P108">
        <v>4513935</v>
      </c>
      <c r="Q108" t="s">
        <v>4434</v>
      </c>
      <c r="R108" t="s">
        <v>4435</v>
      </c>
      <c r="S108" t="s">
        <v>4529</v>
      </c>
      <c r="T108">
        <v>1</v>
      </c>
      <c r="U108">
        <v>1</v>
      </c>
      <c r="V108">
        <v>0</v>
      </c>
      <c r="W108" t="s">
        <v>4571</v>
      </c>
      <c r="X108" t="str">
        <f t="shared" si="1"/>
        <v>Weekend</v>
      </c>
    </row>
    <row r="109" spans="1:24" x14ac:dyDescent="0.3">
      <c r="A109" s="2">
        <v>44646</v>
      </c>
      <c r="B109" t="s">
        <v>120</v>
      </c>
      <c r="C109" t="str">
        <f>IFERROR(TEXT(Table1[[#This Row],[CRASH DATE]],"mmm"),"")</f>
        <v>Mar</v>
      </c>
      <c r="D109" t="s">
        <v>1134</v>
      </c>
      <c r="E109">
        <v>11373</v>
      </c>
      <c r="F109">
        <v>40.734375</v>
      </c>
      <c r="G109">
        <v>-73.873419999999996</v>
      </c>
      <c r="H109" t="s">
        <v>1209</v>
      </c>
      <c r="I109" t="s">
        <v>2378</v>
      </c>
      <c r="J109" t="s">
        <v>3074</v>
      </c>
      <c r="K109">
        <v>1</v>
      </c>
      <c r="L109">
        <v>0</v>
      </c>
      <c r="M109">
        <v>0</v>
      </c>
      <c r="N109">
        <v>0</v>
      </c>
      <c r="O109" t="s">
        <v>4412</v>
      </c>
      <c r="P109">
        <v>4513794</v>
      </c>
      <c r="Q109" t="s">
        <v>4585</v>
      </c>
      <c r="R109" t="s">
        <v>4434</v>
      </c>
      <c r="S109" t="s">
        <v>4529</v>
      </c>
      <c r="T109">
        <v>16</v>
      </c>
      <c r="U109">
        <v>1</v>
      </c>
      <c r="V109">
        <v>0</v>
      </c>
      <c r="W109" t="s">
        <v>4571</v>
      </c>
      <c r="X109" t="str">
        <f t="shared" si="1"/>
        <v>Weekend</v>
      </c>
    </row>
    <row r="110" spans="1:24" x14ac:dyDescent="0.3">
      <c r="A110" s="2">
        <v>44646</v>
      </c>
      <c r="B110" t="s">
        <v>121</v>
      </c>
      <c r="C110" t="str">
        <f>IFERROR(TEXT(Table1[[#This Row],[CRASH DATE]],"mmm"),"")</f>
        <v>Mar</v>
      </c>
      <c r="D110" t="s">
        <v>1134</v>
      </c>
      <c r="E110">
        <v>11411</v>
      </c>
      <c r="F110">
        <v>40.699947000000002</v>
      </c>
      <c r="G110">
        <v>-73.736626000000001</v>
      </c>
      <c r="H110" t="s">
        <v>1210</v>
      </c>
      <c r="I110" t="s">
        <v>2473</v>
      </c>
      <c r="J110" t="s">
        <v>3074</v>
      </c>
      <c r="K110">
        <v>1</v>
      </c>
      <c r="L110">
        <v>0</v>
      </c>
      <c r="M110">
        <v>0</v>
      </c>
      <c r="N110">
        <v>0</v>
      </c>
      <c r="O110" t="s">
        <v>4394</v>
      </c>
      <c r="P110">
        <v>4514267</v>
      </c>
      <c r="Q110" t="s">
        <v>4585</v>
      </c>
      <c r="R110" t="s">
        <v>4438</v>
      </c>
      <c r="S110" t="s">
        <v>4529</v>
      </c>
      <c r="T110">
        <v>16</v>
      </c>
      <c r="U110">
        <v>1</v>
      </c>
      <c r="V110">
        <v>0</v>
      </c>
      <c r="W110" t="s">
        <v>4571</v>
      </c>
      <c r="X110" t="str">
        <f t="shared" si="1"/>
        <v>Weekend</v>
      </c>
    </row>
    <row r="111" spans="1:24" x14ac:dyDescent="0.3">
      <c r="A111" s="2">
        <v>44641</v>
      </c>
      <c r="B111" t="s">
        <v>122</v>
      </c>
      <c r="C111" t="str">
        <f>IFERROR(TEXT(Table1[[#This Row],[CRASH DATE]],"mmm"),"")</f>
        <v>Mar</v>
      </c>
      <c r="D111" t="s">
        <v>1133</v>
      </c>
      <c r="E111">
        <v>10018</v>
      </c>
      <c r="F111">
        <v>40.756320000000002</v>
      </c>
      <c r="G111">
        <v>-73.999274999999997</v>
      </c>
      <c r="H111" t="s">
        <v>1144</v>
      </c>
      <c r="I111" t="s">
        <v>1148</v>
      </c>
      <c r="J111" t="s">
        <v>3100</v>
      </c>
      <c r="K111">
        <v>1</v>
      </c>
      <c r="L111">
        <v>0</v>
      </c>
      <c r="M111">
        <v>0</v>
      </c>
      <c r="N111">
        <v>0</v>
      </c>
      <c r="O111" t="s">
        <v>4394</v>
      </c>
      <c r="P111">
        <v>4514237</v>
      </c>
      <c r="Q111" t="s">
        <v>4447</v>
      </c>
      <c r="R111" t="s">
        <v>4434</v>
      </c>
      <c r="S111" t="s">
        <v>4529</v>
      </c>
      <c r="T111">
        <v>12</v>
      </c>
      <c r="U111">
        <v>1</v>
      </c>
      <c r="V111">
        <v>0</v>
      </c>
      <c r="W111" t="s">
        <v>4571</v>
      </c>
      <c r="X111" t="str">
        <f t="shared" si="1"/>
        <v>Weekday</v>
      </c>
    </row>
    <row r="112" spans="1:24" x14ac:dyDescent="0.3">
      <c r="A112" s="2">
        <v>44646</v>
      </c>
      <c r="B112" t="s">
        <v>123</v>
      </c>
      <c r="C112" t="str">
        <f>IFERROR(TEXT(Table1[[#This Row],[CRASH DATE]],"mmm"),"")</f>
        <v>Mar</v>
      </c>
      <c r="D112" t="s">
        <v>1134</v>
      </c>
      <c r="E112">
        <v>11418</v>
      </c>
      <c r="F112">
        <v>40.69614</v>
      </c>
      <c r="G112">
        <v>-73.817890000000006</v>
      </c>
      <c r="H112" t="s">
        <v>1211</v>
      </c>
      <c r="I112" t="s">
        <v>1307</v>
      </c>
      <c r="J112" t="s">
        <v>3074</v>
      </c>
      <c r="K112">
        <v>0</v>
      </c>
      <c r="L112">
        <v>0</v>
      </c>
      <c r="M112">
        <v>0</v>
      </c>
      <c r="N112">
        <v>0</v>
      </c>
      <c r="O112" t="s">
        <v>4396</v>
      </c>
      <c r="P112">
        <v>4513470</v>
      </c>
      <c r="Q112" t="s">
        <v>4585</v>
      </c>
      <c r="R112" t="s">
        <v>4585</v>
      </c>
      <c r="S112" t="s">
        <v>4529</v>
      </c>
      <c r="T112">
        <v>5</v>
      </c>
      <c r="U112">
        <v>0</v>
      </c>
      <c r="V112">
        <v>0</v>
      </c>
      <c r="W112" t="s">
        <v>4572</v>
      </c>
      <c r="X112" t="str">
        <f t="shared" si="1"/>
        <v>Weekend</v>
      </c>
    </row>
    <row r="113" spans="1:24" x14ac:dyDescent="0.3">
      <c r="A113" s="2">
        <v>44646</v>
      </c>
      <c r="B113" t="s">
        <v>124</v>
      </c>
      <c r="C113" t="str">
        <f>IFERROR(TEXT(Table1[[#This Row],[CRASH DATE]],"mmm"),"")</f>
        <v>Mar</v>
      </c>
      <c r="D113" t="s">
        <v>1131</v>
      </c>
      <c r="E113">
        <v>11234</v>
      </c>
      <c r="F113">
        <v>40.631686999999999</v>
      </c>
      <c r="G113">
        <v>-73.920500000000004</v>
      </c>
      <c r="H113" t="s">
        <v>1144</v>
      </c>
      <c r="I113" t="s">
        <v>1148</v>
      </c>
      <c r="J113" t="s">
        <v>3101</v>
      </c>
      <c r="K113">
        <v>0</v>
      </c>
      <c r="L113">
        <v>0</v>
      </c>
      <c r="M113">
        <v>0</v>
      </c>
      <c r="N113">
        <v>0</v>
      </c>
      <c r="O113" t="s">
        <v>4602</v>
      </c>
      <c r="P113">
        <v>4513751</v>
      </c>
      <c r="Q113" t="s">
        <v>4434</v>
      </c>
      <c r="R113" t="s">
        <v>4434</v>
      </c>
      <c r="S113" t="s">
        <v>4529</v>
      </c>
      <c r="T113">
        <v>17</v>
      </c>
      <c r="U113">
        <v>0</v>
      </c>
      <c r="V113">
        <v>0</v>
      </c>
      <c r="W113" t="s">
        <v>4572</v>
      </c>
      <c r="X113" t="str">
        <f t="shared" si="1"/>
        <v>Weekend</v>
      </c>
    </row>
    <row r="114" spans="1:24" x14ac:dyDescent="0.3">
      <c r="A114" s="2">
        <v>44646</v>
      </c>
      <c r="B114" t="s">
        <v>125</v>
      </c>
      <c r="C114" t="str">
        <f>IFERROR(TEXT(Table1[[#This Row],[CRASH DATE]],"mmm"),"")</f>
        <v>Mar</v>
      </c>
      <c r="D114" t="s">
        <v>1132</v>
      </c>
      <c r="E114">
        <v>10466</v>
      </c>
      <c r="F114">
        <v>40.888390000000001</v>
      </c>
      <c r="G114">
        <v>-73.84666</v>
      </c>
      <c r="H114" t="s">
        <v>1212</v>
      </c>
      <c r="I114" t="s">
        <v>2474</v>
      </c>
      <c r="J114" t="s">
        <v>3074</v>
      </c>
      <c r="K114">
        <v>2</v>
      </c>
      <c r="L114">
        <v>0</v>
      </c>
      <c r="M114">
        <v>0</v>
      </c>
      <c r="N114">
        <v>0</v>
      </c>
      <c r="O114" t="s">
        <v>4396</v>
      </c>
      <c r="P114">
        <v>4514075</v>
      </c>
      <c r="Q114" t="s">
        <v>4585</v>
      </c>
      <c r="R114" t="s">
        <v>4585</v>
      </c>
      <c r="S114" t="s">
        <v>4529</v>
      </c>
      <c r="T114">
        <v>12</v>
      </c>
      <c r="U114">
        <v>2</v>
      </c>
      <c r="V114">
        <v>0</v>
      </c>
      <c r="W114" t="s">
        <v>4571</v>
      </c>
      <c r="X114" t="str">
        <f t="shared" si="1"/>
        <v>Weekend</v>
      </c>
    </row>
    <row r="115" spans="1:24" x14ac:dyDescent="0.3">
      <c r="A115" s="2">
        <v>44646</v>
      </c>
      <c r="B115" t="s">
        <v>126</v>
      </c>
      <c r="C115" t="str">
        <f>IFERROR(TEXT(Table1[[#This Row],[CRASH DATE]],"mmm"),"")</f>
        <v>Mar</v>
      </c>
      <c r="D115" t="s">
        <v>1132</v>
      </c>
      <c r="E115">
        <v>10462</v>
      </c>
      <c r="F115">
        <v>40.844425000000001</v>
      </c>
      <c r="G115">
        <v>-73.863900000000001</v>
      </c>
      <c r="H115" t="s">
        <v>1144</v>
      </c>
      <c r="I115" t="s">
        <v>1148</v>
      </c>
      <c r="J115" t="s">
        <v>3102</v>
      </c>
      <c r="K115">
        <v>0</v>
      </c>
      <c r="L115">
        <v>0</v>
      </c>
      <c r="M115">
        <v>0</v>
      </c>
      <c r="N115">
        <v>0</v>
      </c>
      <c r="O115" t="s">
        <v>4393</v>
      </c>
      <c r="P115">
        <v>4513857</v>
      </c>
      <c r="Q115" t="s">
        <v>4585</v>
      </c>
      <c r="R115" t="s">
        <v>4434</v>
      </c>
      <c r="S115" t="s">
        <v>4529</v>
      </c>
      <c r="T115">
        <v>20</v>
      </c>
      <c r="U115">
        <v>0</v>
      </c>
      <c r="V115">
        <v>0</v>
      </c>
      <c r="W115" t="s">
        <v>4572</v>
      </c>
      <c r="X115" t="str">
        <f t="shared" si="1"/>
        <v>Weekend</v>
      </c>
    </row>
    <row r="116" spans="1:24" x14ac:dyDescent="0.3">
      <c r="A116" s="2">
        <v>44646</v>
      </c>
      <c r="B116" t="s">
        <v>127</v>
      </c>
      <c r="C116" t="str">
        <f>IFERROR(TEXT(Table1[[#This Row],[CRASH DATE]],"mmm"),"")</f>
        <v>Mar</v>
      </c>
      <c r="D116" t="s">
        <v>1132</v>
      </c>
      <c r="E116">
        <v>10472</v>
      </c>
      <c r="F116">
        <v>40.833964999999999</v>
      </c>
      <c r="G116">
        <v>-73.862899999999996</v>
      </c>
      <c r="H116" t="s">
        <v>1213</v>
      </c>
      <c r="I116" t="s">
        <v>1912</v>
      </c>
      <c r="J116" t="s">
        <v>3074</v>
      </c>
      <c r="K116">
        <v>2</v>
      </c>
      <c r="L116">
        <v>0</v>
      </c>
      <c r="M116">
        <v>0</v>
      </c>
      <c r="N116">
        <v>0</v>
      </c>
      <c r="O116" t="s">
        <v>4409</v>
      </c>
      <c r="P116">
        <v>4514202</v>
      </c>
      <c r="Q116" t="s">
        <v>4585</v>
      </c>
      <c r="R116" t="s">
        <v>4434</v>
      </c>
      <c r="S116" t="s">
        <v>4529</v>
      </c>
      <c r="T116">
        <v>15</v>
      </c>
      <c r="U116">
        <v>2</v>
      </c>
      <c r="V116">
        <v>0</v>
      </c>
      <c r="W116" t="s">
        <v>4571</v>
      </c>
      <c r="X116" t="str">
        <f t="shared" si="1"/>
        <v>Weekend</v>
      </c>
    </row>
    <row r="117" spans="1:24" x14ac:dyDescent="0.3">
      <c r="A117" s="2">
        <v>44646</v>
      </c>
      <c r="B117" t="s">
        <v>128</v>
      </c>
      <c r="C117" t="str">
        <f>IFERROR(TEXT(Table1[[#This Row],[CRASH DATE]],"mmm"),"")</f>
        <v>Mar</v>
      </c>
      <c r="D117" t="s">
        <v>1131</v>
      </c>
      <c r="E117">
        <v>11206</v>
      </c>
      <c r="F117">
        <v>40.705737999999997</v>
      </c>
      <c r="G117">
        <v>-73.944694999999996</v>
      </c>
      <c r="H117" t="s">
        <v>1214</v>
      </c>
      <c r="I117" t="s">
        <v>2475</v>
      </c>
      <c r="J117" t="s">
        <v>3074</v>
      </c>
      <c r="K117">
        <v>0</v>
      </c>
      <c r="L117">
        <v>0</v>
      </c>
      <c r="M117">
        <v>0</v>
      </c>
      <c r="N117">
        <v>0</v>
      </c>
      <c r="O117" t="s">
        <v>4602</v>
      </c>
      <c r="P117">
        <v>4514347</v>
      </c>
      <c r="Q117" t="s">
        <v>4434</v>
      </c>
      <c r="R117" t="s">
        <v>4434</v>
      </c>
      <c r="S117" t="s">
        <v>4529</v>
      </c>
      <c r="T117">
        <v>17</v>
      </c>
      <c r="U117">
        <v>0</v>
      </c>
      <c r="V117">
        <v>0</v>
      </c>
      <c r="W117" t="s">
        <v>4572</v>
      </c>
      <c r="X117" t="str">
        <f t="shared" si="1"/>
        <v>Weekend</v>
      </c>
    </row>
    <row r="118" spans="1:24" x14ac:dyDescent="0.3">
      <c r="A118" s="2">
        <v>44646</v>
      </c>
      <c r="B118" t="s">
        <v>129</v>
      </c>
      <c r="C118" t="str">
        <f>IFERROR(TEXT(Table1[[#This Row],[CRASH DATE]],"mmm"),"")</f>
        <v>Mar</v>
      </c>
      <c r="D118" t="s">
        <v>1131</v>
      </c>
      <c r="E118">
        <v>11236</v>
      </c>
      <c r="F118">
        <v>40.637905000000003</v>
      </c>
      <c r="G118">
        <v>-73.887799999999999</v>
      </c>
      <c r="H118" t="s">
        <v>1215</v>
      </c>
      <c r="I118" t="s">
        <v>2099</v>
      </c>
      <c r="J118" t="s">
        <v>3074</v>
      </c>
      <c r="K118">
        <v>0</v>
      </c>
      <c r="L118">
        <v>0</v>
      </c>
      <c r="M118">
        <v>0</v>
      </c>
      <c r="N118">
        <v>0</v>
      </c>
      <c r="O118" t="s">
        <v>4401</v>
      </c>
      <c r="P118">
        <v>4513495</v>
      </c>
      <c r="Q118" t="s">
        <v>4434</v>
      </c>
      <c r="R118" t="s">
        <v>4585</v>
      </c>
      <c r="S118" t="s">
        <v>4529</v>
      </c>
      <c r="T118">
        <v>0</v>
      </c>
      <c r="U118">
        <v>0</v>
      </c>
      <c r="V118">
        <v>0</v>
      </c>
      <c r="W118" t="s">
        <v>4572</v>
      </c>
      <c r="X118" t="str">
        <f t="shared" si="1"/>
        <v>Weekend</v>
      </c>
    </row>
    <row r="119" spans="1:24" x14ac:dyDescent="0.3">
      <c r="A119" s="2">
        <v>44646</v>
      </c>
      <c r="B119" t="s">
        <v>130</v>
      </c>
      <c r="C119" t="str">
        <f>IFERROR(TEXT(Table1[[#This Row],[CRASH DATE]],"mmm"),"")</f>
        <v>Mar</v>
      </c>
      <c r="D119" t="s">
        <v>1131</v>
      </c>
      <c r="E119">
        <v>11210</v>
      </c>
      <c r="F119">
        <v>40.635063000000002</v>
      </c>
      <c r="G119">
        <v>-73.947879999999998</v>
      </c>
      <c r="H119" t="s">
        <v>1144</v>
      </c>
      <c r="I119" t="s">
        <v>1148</v>
      </c>
      <c r="J119" t="s">
        <v>3103</v>
      </c>
      <c r="K119">
        <v>1</v>
      </c>
      <c r="L119">
        <v>0</v>
      </c>
      <c r="M119">
        <v>0</v>
      </c>
      <c r="N119">
        <v>0</v>
      </c>
      <c r="O119" t="s">
        <v>4401</v>
      </c>
      <c r="P119">
        <v>4513874</v>
      </c>
      <c r="Q119" t="s">
        <v>4585</v>
      </c>
      <c r="R119" t="s">
        <v>4447</v>
      </c>
      <c r="S119" t="s">
        <v>4529</v>
      </c>
      <c r="T119">
        <v>14</v>
      </c>
      <c r="U119">
        <v>1</v>
      </c>
      <c r="V119">
        <v>0</v>
      </c>
      <c r="W119" t="s">
        <v>4571</v>
      </c>
      <c r="X119" t="str">
        <f t="shared" si="1"/>
        <v>Weekend</v>
      </c>
    </row>
    <row r="120" spans="1:24" x14ac:dyDescent="0.3">
      <c r="A120" s="2">
        <v>44646</v>
      </c>
      <c r="B120" t="s">
        <v>131</v>
      </c>
      <c r="C120" t="str">
        <f>IFERROR(TEXT(Table1[[#This Row],[CRASH DATE]],"mmm"),"")</f>
        <v>Mar</v>
      </c>
      <c r="D120" t="s">
        <v>1131</v>
      </c>
      <c r="E120">
        <v>10879.98965307365</v>
      </c>
      <c r="F120">
        <v>40.804152999999999</v>
      </c>
      <c r="G120">
        <v>-73.913039999999995</v>
      </c>
      <c r="H120" t="s">
        <v>1216</v>
      </c>
      <c r="I120" t="s">
        <v>2476</v>
      </c>
      <c r="J120" t="s">
        <v>3074</v>
      </c>
      <c r="K120">
        <v>0</v>
      </c>
      <c r="L120">
        <v>0</v>
      </c>
      <c r="M120">
        <v>0</v>
      </c>
      <c r="N120">
        <v>0</v>
      </c>
      <c r="O120" t="s">
        <v>4393</v>
      </c>
      <c r="P120">
        <v>4514263</v>
      </c>
      <c r="Q120" t="s">
        <v>4434</v>
      </c>
      <c r="R120" t="s">
        <v>4434</v>
      </c>
      <c r="S120" t="s">
        <v>4529</v>
      </c>
      <c r="T120">
        <v>9</v>
      </c>
      <c r="U120">
        <v>0</v>
      </c>
      <c r="V120">
        <v>0</v>
      </c>
      <c r="W120" t="s">
        <v>4572</v>
      </c>
      <c r="X120" t="str">
        <f t="shared" si="1"/>
        <v>Weekend</v>
      </c>
    </row>
    <row r="121" spans="1:24" x14ac:dyDescent="0.3">
      <c r="A121" s="2">
        <v>44837</v>
      </c>
      <c r="B121" t="s">
        <v>40</v>
      </c>
      <c r="C121" t="str">
        <f>IFERROR(TEXT(Table1[[#This Row],[CRASH DATE]],"mmm"),"")</f>
        <v>Oct</v>
      </c>
      <c r="D121" t="s">
        <v>1131</v>
      </c>
      <c r="E121">
        <v>11238</v>
      </c>
      <c r="F121">
        <v>40.676403000000001</v>
      </c>
      <c r="G121">
        <v>-73.962869999999995</v>
      </c>
      <c r="H121" t="s">
        <v>1217</v>
      </c>
      <c r="I121" t="s">
        <v>1230</v>
      </c>
      <c r="J121" t="s">
        <v>3074</v>
      </c>
      <c r="K121">
        <v>4</v>
      </c>
      <c r="L121">
        <v>0</v>
      </c>
      <c r="M121">
        <v>0</v>
      </c>
      <c r="N121">
        <v>0</v>
      </c>
      <c r="O121" t="s">
        <v>4405</v>
      </c>
      <c r="P121">
        <v>4514323</v>
      </c>
      <c r="Q121" t="s">
        <v>4585</v>
      </c>
      <c r="R121" t="s">
        <v>4585</v>
      </c>
      <c r="S121" t="s">
        <v>4549</v>
      </c>
      <c r="T121">
        <v>8</v>
      </c>
      <c r="U121">
        <v>4</v>
      </c>
      <c r="V121">
        <v>0</v>
      </c>
      <c r="W121" t="s">
        <v>4571</v>
      </c>
      <c r="X121" t="str">
        <f t="shared" si="1"/>
        <v>Weekday</v>
      </c>
    </row>
    <row r="122" spans="1:24" x14ac:dyDescent="0.3">
      <c r="A122" s="2">
        <v>44644</v>
      </c>
      <c r="B122" t="s">
        <v>132</v>
      </c>
      <c r="C122" t="str">
        <f>IFERROR(TEXT(Table1[[#This Row],[CRASH DATE]],"mmm"),"")</f>
        <v>Mar</v>
      </c>
      <c r="D122" t="s">
        <v>1132</v>
      </c>
      <c r="E122">
        <v>10472</v>
      </c>
      <c r="F122">
        <v>40.829777</v>
      </c>
      <c r="G122">
        <v>-73.850549999999998</v>
      </c>
      <c r="H122" t="s">
        <v>1218</v>
      </c>
      <c r="I122" t="s">
        <v>2305</v>
      </c>
      <c r="J122" t="s">
        <v>3074</v>
      </c>
      <c r="K122">
        <v>1</v>
      </c>
      <c r="L122">
        <v>0</v>
      </c>
      <c r="M122">
        <v>1</v>
      </c>
      <c r="N122">
        <v>0</v>
      </c>
      <c r="O122" t="s">
        <v>4393</v>
      </c>
      <c r="P122">
        <v>4514182</v>
      </c>
      <c r="Q122" t="s">
        <v>4434</v>
      </c>
      <c r="R122" t="s">
        <v>4434</v>
      </c>
      <c r="S122" t="s">
        <v>4529</v>
      </c>
      <c r="T122">
        <v>23</v>
      </c>
      <c r="U122">
        <v>2</v>
      </c>
      <c r="V122">
        <v>0</v>
      </c>
      <c r="W122" t="s">
        <v>4571</v>
      </c>
      <c r="X122" t="str">
        <f t="shared" si="1"/>
        <v>Weekday</v>
      </c>
    </row>
    <row r="123" spans="1:24" x14ac:dyDescent="0.3">
      <c r="A123" s="2">
        <v>44646</v>
      </c>
      <c r="B123" t="s">
        <v>133</v>
      </c>
      <c r="C123" t="str">
        <f>IFERROR(TEXT(Table1[[#This Row],[CRASH DATE]],"mmm"),"")</f>
        <v>Mar</v>
      </c>
      <c r="D123" t="s">
        <v>1131</v>
      </c>
      <c r="E123">
        <v>11209</v>
      </c>
      <c r="F123">
        <v>40.613925999999999</v>
      </c>
      <c r="G123">
        <v>-74.030174000000002</v>
      </c>
      <c r="H123" t="s">
        <v>1219</v>
      </c>
      <c r="I123" t="s">
        <v>1846</v>
      </c>
      <c r="J123" t="s">
        <v>3074</v>
      </c>
      <c r="K123">
        <v>0</v>
      </c>
      <c r="L123">
        <v>0</v>
      </c>
      <c r="M123">
        <v>0</v>
      </c>
      <c r="N123">
        <v>0</v>
      </c>
      <c r="O123" t="s">
        <v>4413</v>
      </c>
      <c r="P123">
        <v>4513515</v>
      </c>
      <c r="Q123" t="s">
        <v>4585</v>
      </c>
      <c r="R123" t="s">
        <v>4439</v>
      </c>
      <c r="S123" t="s">
        <v>4529</v>
      </c>
      <c r="T123">
        <v>7</v>
      </c>
      <c r="U123">
        <v>0</v>
      </c>
      <c r="V123">
        <v>0</v>
      </c>
      <c r="W123" t="s">
        <v>4572</v>
      </c>
      <c r="X123" t="str">
        <f t="shared" si="1"/>
        <v>Weekend</v>
      </c>
    </row>
    <row r="124" spans="1:24" x14ac:dyDescent="0.3">
      <c r="A124" s="2">
        <v>44646</v>
      </c>
      <c r="B124" t="s">
        <v>134</v>
      </c>
      <c r="C124" t="str">
        <f>IFERROR(TEXT(Table1[[#This Row],[CRASH DATE]],"mmm"),"")</f>
        <v>Mar</v>
      </c>
      <c r="D124" t="s">
        <v>1131</v>
      </c>
      <c r="E124">
        <v>11236</v>
      </c>
      <c r="F124">
        <v>40.635562999999998</v>
      </c>
      <c r="G124">
        <v>-73.895769999999999</v>
      </c>
      <c r="H124" t="s">
        <v>1220</v>
      </c>
      <c r="I124" t="s">
        <v>1462</v>
      </c>
      <c r="J124" t="s">
        <v>3074</v>
      </c>
      <c r="K124">
        <v>2</v>
      </c>
      <c r="L124">
        <v>0</v>
      </c>
      <c r="M124">
        <v>2</v>
      </c>
      <c r="N124">
        <v>0</v>
      </c>
      <c r="O124" t="s">
        <v>4396</v>
      </c>
      <c r="P124">
        <v>4513663</v>
      </c>
      <c r="Q124" t="s">
        <v>4585</v>
      </c>
      <c r="R124" t="s">
        <v>4434</v>
      </c>
      <c r="S124" t="s">
        <v>4529</v>
      </c>
      <c r="T124">
        <v>11</v>
      </c>
      <c r="U124">
        <v>4</v>
      </c>
      <c r="V124">
        <v>0</v>
      </c>
      <c r="W124" t="s">
        <v>4571</v>
      </c>
      <c r="X124" t="str">
        <f t="shared" si="1"/>
        <v>Weekend</v>
      </c>
    </row>
    <row r="125" spans="1:24" x14ac:dyDescent="0.3">
      <c r="A125" s="2">
        <v>44646</v>
      </c>
      <c r="B125" t="s">
        <v>124</v>
      </c>
      <c r="C125" t="str">
        <f>IFERROR(TEXT(Table1[[#This Row],[CRASH DATE]],"mmm"),"")</f>
        <v>Mar</v>
      </c>
      <c r="D125" t="s">
        <v>1134</v>
      </c>
      <c r="E125">
        <v>11420</v>
      </c>
      <c r="F125">
        <v>40.675167000000002</v>
      </c>
      <c r="G125">
        <v>-73.825264000000004</v>
      </c>
      <c r="H125" t="s">
        <v>1221</v>
      </c>
      <c r="I125" t="s">
        <v>1231</v>
      </c>
      <c r="J125" t="s">
        <v>3074</v>
      </c>
      <c r="K125">
        <v>0</v>
      </c>
      <c r="L125">
        <v>0</v>
      </c>
      <c r="M125">
        <v>0</v>
      </c>
      <c r="N125">
        <v>0</v>
      </c>
      <c r="O125" t="s">
        <v>4395</v>
      </c>
      <c r="P125">
        <v>4513953</v>
      </c>
      <c r="Q125" t="s">
        <v>4585</v>
      </c>
      <c r="R125" t="s">
        <v>4434</v>
      </c>
      <c r="S125" t="s">
        <v>4529</v>
      </c>
      <c r="T125">
        <v>17</v>
      </c>
      <c r="U125">
        <v>0</v>
      </c>
      <c r="V125">
        <v>0</v>
      </c>
      <c r="W125" t="s">
        <v>4572</v>
      </c>
      <c r="X125" t="str">
        <f t="shared" si="1"/>
        <v>Weekend</v>
      </c>
    </row>
    <row r="126" spans="1:24" x14ac:dyDescent="0.3">
      <c r="A126" s="2">
        <v>44646</v>
      </c>
      <c r="B126" t="s">
        <v>135</v>
      </c>
      <c r="C126" t="str">
        <f>IFERROR(TEXT(Table1[[#This Row],[CRASH DATE]],"mmm"),"")</f>
        <v>Mar</v>
      </c>
      <c r="D126" t="s">
        <v>1133</v>
      </c>
      <c r="E126">
        <v>10065</v>
      </c>
      <c r="F126">
        <v>40.761485999999998</v>
      </c>
      <c r="G126">
        <v>-73.960610000000003</v>
      </c>
      <c r="H126" t="s">
        <v>1222</v>
      </c>
      <c r="I126" t="s">
        <v>1189</v>
      </c>
      <c r="J126" t="s">
        <v>3074</v>
      </c>
      <c r="K126">
        <v>0</v>
      </c>
      <c r="L126">
        <v>0</v>
      </c>
      <c r="M126">
        <v>0</v>
      </c>
      <c r="N126">
        <v>0</v>
      </c>
      <c r="O126" t="s">
        <v>4602</v>
      </c>
      <c r="P126">
        <v>4513985</v>
      </c>
      <c r="Q126" t="s">
        <v>4434</v>
      </c>
      <c r="R126" t="s">
        <v>4434</v>
      </c>
      <c r="S126" t="s">
        <v>4529</v>
      </c>
      <c r="T126">
        <v>1</v>
      </c>
      <c r="U126">
        <v>0</v>
      </c>
      <c r="V126">
        <v>0</v>
      </c>
      <c r="W126" t="s">
        <v>4572</v>
      </c>
      <c r="X126" t="str">
        <f t="shared" si="1"/>
        <v>Weekend</v>
      </c>
    </row>
    <row r="127" spans="1:24" x14ac:dyDescent="0.3">
      <c r="A127" s="2">
        <v>44646</v>
      </c>
      <c r="B127" t="s">
        <v>136</v>
      </c>
      <c r="C127" t="str">
        <f>IFERROR(TEXT(Table1[[#This Row],[CRASH DATE]],"mmm"),"")</f>
        <v>Mar</v>
      </c>
      <c r="D127" t="s">
        <v>1131</v>
      </c>
      <c r="E127">
        <v>11249</v>
      </c>
      <c r="F127">
        <v>40.712283999999997</v>
      </c>
      <c r="G127">
        <v>-73.964005</v>
      </c>
      <c r="H127" t="s">
        <v>1144</v>
      </c>
      <c r="I127" t="s">
        <v>1148</v>
      </c>
      <c r="J127" t="s">
        <v>3104</v>
      </c>
      <c r="K127">
        <v>0</v>
      </c>
      <c r="L127">
        <v>0</v>
      </c>
      <c r="M127">
        <v>0</v>
      </c>
      <c r="N127">
        <v>0</v>
      </c>
      <c r="O127" t="s">
        <v>4398</v>
      </c>
      <c r="P127">
        <v>4514084</v>
      </c>
      <c r="Q127" t="s">
        <v>4434</v>
      </c>
      <c r="R127" t="s">
        <v>4585</v>
      </c>
      <c r="S127" t="s">
        <v>4529</v>
      </c>
      <c r="T127">
        <v>17</v>
      </c>
      <c r="U127">
        <v>0</v>
      </c>
      <c r="V127">
        <v>0</v>
      </c>
      <c r="W127" t="s">
        <v>4572</v>
      </c>
      <c r="X127" t="str">
        <f t="shared" si="1"/>
        <v>Weekend</v>
      </c>
    </row>
    <row r="128" spans="1:24" x14ac:dyDescent="0.3">
      <c r="A128" s="2">
        <v>44617</v>
      </c>
      <c r="B128" t="s">
        <v>137</v>
      </c>
      <c r="C128" t="str">
        <f>IFERROR(TEXT(Table1[[#This Row],[CRASH DATE]],"mmm"),"")</f>
        <v>Feb</v>
      </c>
      <c r="D128" t="s">
        <v>1134</v>
      </c>
      <c r="E128">
        <v>11432</v>
      </c>
      <c r="F128">
        <v>40.705460000000002</v>
      </c>
      <c r="G128">
        <v>-73.794899999999998</v>
      </c>
      <c r="H128" t="s">
        <v>1188</v>
      </c>
      <c r="I128" t="s">
        <v>2477</v>
      </c>
      <c r="J128" t="s">
        <v>3074</v>
      </c>
      <c r="K128">
        <v>0</v>
      </c>
      <c r="L128">
        <v>0</v>
      </c>
      <c r="M128">
        <v>0</v>
      </c>
      <c r="N128">
        <v>0</v>
      </c>
      <c r="O128" t="s">
        <v>4394</v>
      </c>
      <c r="P128">
        <v>4514144</v>
      </c>
      <c r="Q128" t="s">
        <v>4448</v>
      </c>
      <c r="R128" t="s">
        <v>4434</v>
      </c>
      <c r="S128" t="s">
        <v>4550</v>
      </c>
      <c r="T128">
        <v>11</v>
      </c>
      <c r="U128">
        <v>0</v>
      </c>
      <c r="V128">
        <v>0</v>
      </c>
      <c r="W128" t="s">
        <v>4572</v>
      </c>
      <c r="X128" t="str">
        <f t="shared" si="1"/>
        <v>Weekday</v>
      </c>
    </row>
    <row r="129" spans="1:24" x14ac:dyDescent="0.3">
      <c r="A129" s="2">
        <v>44646</v>
      </c>
      <c r="B129" t="s">
        <v>138</v>
      </c>
      <c r="C129" t="str">
        <f>IFERROR(TEXT(Table1[[#This Row],[CRASH DATE]],"mmm"),"")</f>
        <v>Mar</v>
      </c>
      <c r="D129" t="s">
        <v>1131</v>
      </c>
      <c r="E129">
        <v>10879.98965307365</v>
      </c>
      <c r="F129">
        <v>40.749670000000002</v>
      </c>
      <c r="G129">
        <v>-73.995310000000003</v>
      </c>
      <c r="H129" t="s">
        <v>1223</v>
      </c>
      <c r="I129" t="s">
        <v>1148</v>
      </c>
      <c r="J129" t="s">
        <v>3074</v>
      </c>
      <c r="K129">
        <v>1</v>
      </c>
      <c r="L129">
        <v>0</v>
      </c>
      <c r="M129">
        <v>1</v>
      </c>
      <c r="N129">
        <v>0</v>
      </c>
      <c r="O129" t="s">
        <v>4396</v>
      </c>
      <c r="P129">
        <v>4513606</v>
      </c>
      <c r="Q129" t="s">
        <v>4434</v>
      </c>
      <c r="R129" t="s">
        <v>4434</v>
      </c>
      <c r="S129" t="s">
        <v>4529</v>
      </c>
      <c r="T129">
        <v>22</v>
      </c>
      <c r="U129">
        <v>2</v>
      </c>
      <c r="V129">
        <v>0</v>
      </c>
      <c r="W129" t="s">
        <v>4571</v>
      </c>
      <c r="X129" t="str">
        <f t="shared" si="1"/>
        <v>Weekend</v>
      </c>
    </row>
    <row r="130" spans="1:24" x14ac:dyDescent="0.3">
      <c r="A130" s="2">
        <v>44646</v>
      </c>
      <c r="B130" t="s">
        <v>139</v>
      </c>
      <c r="C130" t="str">
        <f>IFERROR(TEXT(Table1[[#This Row],[CRASH DATE]],"mmm"),"")</f>
        <v>Mar</v>
      </c>
      <c r="D130" t="s">
        <v>1133</v>
      </c>
      <c r="E130">
        <v>10032</v>
      </c>
      <c r="F130">
        <v>40.833786000000003</v>
      </c>
      <c r="G130">
        <v>-73.940370000000001</v>
      </c>
      <c r="H130" t="s">
        <v>1224</v>
      </c>
      <c r="I130" t="s">
        <v>2478</v>
      </c>
      <c r="J130" t="s">
        <v>3074</v>
      </c>
      <c r="K130">
        <v>0</v>
      </c>
      <c r="L130">
        <v>0</v>
      </c>
      <c r="M130">
        <v>0</v>
      </c>
      <c r="N130">
        <v>0</v>
      </c>
      <c r="O130" t="s">
        <v>4602</v>
      </c>
      <c r="P130">
        <v>4513564</v>
      </c>
      <c r="Q130" t="s">
        <v>4445</v>
      </c>
      <c r="R130" t="s">
        <v>4585</v>
      </c>
      <c r="S130" t="s">
        <v>4529</v>
      </c>
      <c r="T130">
        <v>8</v>
      </c>
      <c r="U130">
        <v>0</v>
      </c>
      <c r="V130">
        <v>0</v>
      </c>
      <c r="W130" t="s">
        <v>4572</v>
      </c>
      <c r="X130" t="str">
        <f t="shared" si="1"/>
        <v>Weekend</v>
      </c>
    </row>
    <row r="131" spans="1:24" x14ac:dyDescent="0.3">
      <c r="A131" s="2">
        <v>44637</v>
      </c>
      <c r="B131" t="s">
        <v>103</v>
      </c>
      <c r="C131" t="str">
        <f>IFERROR(TEXT(Table1[[#This Row],[CRASH DATE]],"mmm"),"")</f>
        <v>Mar</v>
      </c>
      <c r="D131" t="s">
        <v>1131</v>
      </c>
      <c r="E131">
        <v>10879.98965307365</v>
      </c>
      <c r="F131">
        <v>40.67794</v>
      </c>
      <c r="G131">
        <v>-73.802300000000002</v>
      </c>
      <c r="H131" t="s">
        <v>1225</v>
      </c>
      <c r="I131" t="s">
        <v>1148</v>
      </c>
      <c r="J131" t="s">
        <v>3074</v>
      </c>
      <c r="K131">
        <v>1</v>
      </c>
      <c r="L131">
        <v>0</v>
      </c>
      <c r="M131">
        <v>0</v>
      </c>
      <c r="N131">
        <v>0</v>
      </c>
      <c r="O131" t="s">
        <v>4404</v>
      </c>
      <c r="P131">
        <v>4514412</v>
      </c>
      <c r="Q131" t="s">
        <v>4434</v>
      </c>
      <c r="R131" t="s">
        <v>4585</v>
      </c>
      <c r="S131" t="s">
        <v>4529</v>
      </c>
      <c r="T131">
        <v>8</v>
      </c>
      <c r="U131">
        <v>1</v>
      </c>
      <c r="V131">
        <v>0</v>
      </c>
      <c r="W131" t="s">
        <v>4571</v>
      </c>
      <c r="X131" t="str">
        <f t="shared" ref="X131:X194" si="2">IF(OR(WEEKDAY(A131)=1,WEEKDAY(A131)=7),"Weekend","Weekday")</f>
        <v>Weekday</v>
      </c>
    </row>
    <row r="132" spans="1:24" x14ac:dyDescent="0.3">
      <c r="A132" s="2">
        <v>44646</v>
      </c>
      <c r="B132" t="s">
        <v>140</v>
      </c>
      <c r="C132" t="str">
        <f>IFERROR(TEXT(Table1[[#This Row],[CRASH DATE]],"mmm"),"")</f>
        <v>Mar</v>
      </c>
      <c r="D132" t="s">
        <v>1131</v>
      </c>
      <c r="E132">
        <v>11220</v>
      </c>
      <c r="F132">
        <v>40.637985</v>
      </c>
      <c r="G132">
        <v>-74.007599999999996</v>
      </c>
      <c r="H132" t="s">
        <v>1144</v>
      </c>
      <c r="I132" t="s">
        <v>1148</v>
      </c>
      <c r="J132" t="s">
        <v>3105</v>
      </c>
      <c r="K132">
        <v>0</v>
      </c>
      <c r="L132">
        <v>0</v>
      </c>
      <c r="M132">
        <v>0</v>
      </c>
      <c r="N132">
        <v>0</v>
      </c>
      <c r="O132" t="s">
        <v>4414</v>
      </c>
      <c r="P132">
        <v>4513587</v>
      </c>
      <c r="Q132" t="s">
        <v>4585</v>
      </c>
      <c r="R132" t="s">
        <v>4585</v>
      </c>
      <c r="S132" t="s">
        <v>4529</v>
      </c>
      <c r="T132">
        <v>10</v>
      </c>
      <c r="U132">
        <v>0</v>
      </c>
      <c r="V132">
        <v>0</v>
      </c>
      <c r="W132" t="s">
        <v>4572</v>
      </c>
      <c r="X132" t="str">
        <f t="shared" si="2"/>
        <v>Weekend</v>
      </c>
    </row>
    <row r="133" spans="1:24" x14ac:dyDescent="0.3">
      <c r="A133" s="2">
        <v>44546</v>
      </c>
      <c r="B133" t="s">
        <v>141</v>
      </c>
      <c r="C133" t="str">
        <f>IFERROR(TEXT(Table1[[#This Row],[CRASH DATE]],"mmm"),"")</f>
        <v>Dec</v>
      </c>
      <c r="D133" t="s">
        <v>1131</v>
      </c>
      <c r="E133">
        <v>10879.98965307365</v>
      </c>
      <c r="F133">
        <v>40.520114816772221</v>
      </c>
      <c r="G133">
        <v>-73.54743161629176</v>
      </c>
      <c r="H133" t="s">
        <v>1226</v>
      </c>
      <c r="I133" t="s">
        <v>1188</v>
      </c>
      <c r="J133" t="s">
        <v>3074</v>
      </c>
      <c r="K133">
        <v>0</v>
      </c>
      <c r="L133">
        <v>0</v>
      </c>
      <c r="M133">
        <v>0</v>
      </c>
      <c r="N133">
        <v>0</v>
      </c>
      <c r="O133" t="s">
        <v>4393</v>
      </c>
      <c r="P133">
        <v>4487185</v>
      </c>
      <c r="Q133" t="s">
        <v>4585</v>
      </c>
      <c r="R133" t="s">
        <v>4434</v>
      </c>
      <c r="S133" t="s">
        <v>4534</v>
      </c>
      <c r="T133">
        <v>9</v>
      </c>
      <c r="U133">
        <v>0</v>
      </c>
      <c r="V133">
        <v>0</v>
      </c>
      <c r="W133" t="s">
        <v>4572</v>
      </c>
      <c r="X133" t="str">
        <f t="shared" si="2"/>
        <v>Weekday</v>
      </c>
    </row>
    <row r="134" spans="1:24" x14ac:dyDescent="0.3">
      <c r="A134" s="2">
        <v>44646</v>
      </c>
      <c r="B134" t="s">
        <v>142</v>
      </c>
      <c r="C134" t="str">
        <f>IFERROR(TEXT(Table1[[#This Row],[CRASH DATE]],"mmm"),"")</f>
        <v>Mar</v>
      </c>
      <c r="D134" t="s">
        <v>1133</v>
      </c>
      <c r="E134">
        <v>10032</v>
      </c>
      <c r="F134">
        <v>40.835037</v>
      </c>
      <c r="G134">
        <v>-73.939790000000002</v>
      </c>
      <c r="H134" t="s">
        <v>1144</v>
      </c>
      <c r="I134" t="s">
        <v>1148</v>
      </c>
      <c r="J134" t="s">
        <v>3106</v>
      </c>
      <c r="K134">
        <v>1</v>
      </c>
      <c r="L134">
        <v>0</v>
      </c>
      <c r="M134">
        <v>1</v>
      </c>
      <c r="N134">
        <v>0</v>
      </c>
      <c r="O134" t="s">
        <v>4393</v>
      </c>
      <c r="P134">
        <v>4513565</v>
      </c>
      <c r="Q134" t="s">
        <v>4434</v>
      </c>
      <c r="R134" t="s">
        <v>4434</v>
      </c>
      <c r="S134" t="s">
        <v>4529</v>
      </c>
      <c r="T134">
        <v>13</v>
      </c>
      <c r="U134">
        <v>2</v>
      </c>
      <c r="V134">
        <v>0</v>
      </c>
      <c r="W134" t="s">
        <v>4571</v>
      </c>
      <c r="X134" t="str">
        <f t="shared" si="2"/>
        <v>Weekend</v>
      </c>
    </row>
    <row r="135" spans="1:24" x14ac:dyDescent="0.3">
      <c r="A135" s="2">
        <v>44645</v>
      </c>
      <c r="B135" t="s">
        <v>143</v>
      </c>
      <c r="C135" t="str">
        <f>IFERROR(TEXT(Table1[[#This Row],[CRASH DATE]],"mmm"),"")</f>
        <v>Mar</v>
      </c>
      <c r="D135" t="s">
        <v>1131</v>
      </c>
      <c r="E135">
        <v>10879.98965307365</v>
      </c>
      <c r="F135">
        <v>40.904600000000002</v>
      </c>
      <c r="G135">
        <v>-73.852936</v>
      </c>
      <c r="H135" t="s">
        <v>1227</v>
      </c>
      <c r="I135" t="s">
        <v>1148</v>
      </c>
      <c r="J135" t="s">
        <v>3074</v>
      </c>
      <c r="K135">
        <v>0</v>
      </c>
      <c r="L135">
        <v>0</v>
      </c>
      <c r="M135">
        <v>0</v>
      </c>
      <c r="N135">
        <v>0</v>
      </c>
      <c r="O135" t="s">
        <v>4602</v>
      </c>
      <c r="P135">
        <v>4514286</v>
      </c>
      <c r="Q135" t="s">
        <v>4585</v>
      </c>
      <c r="R135" t="s">
        <v>4434</v>
      </c>
      <c r="S135" t="s">
        <v>4529</v>
      </c>
      <c r="T135">
        <v>9</v>
      </c>
      <c r="U135">
        <v>0</v>
      </c>
      <c r="V135">
        <v>0</v>
      </c>
      <c r="W135" t="s">
        <v>4572</v>
      </c>
      <c r="X135" t="str">
        <f t="shared" si="2"/>
        <v>Weekday</v>
      </c>
    </row>
    <row r="136" spans="1:24" x14ac:dyDescent="0.3">
      <c r="A136" s="2">
        <v>44646</v>
      </c>
      <c r="B136" t="s">
        <v>144</v>
      </c>
      <c r="C136" t="str">
        <f>IFERROR(TEXT(Table1[[#This Row],[CRASH DATE]],"mmm"),"")</f>
        <v>Mar</v>
      </c>
      <c r="D136" t="s">
        <v>1134</v>
      </c>
      <c r="E136">
        <v>11104</v>
      </c>
      <c r="F136">
        <v>40.742508000000001</v>
      </c>
      <c r="G136">
        <v>-73.917879999999997</v>
      </c>
      <c r="H136" t="s">
        <v>1228</v>
      </c>
      <c r="I136" t="s">
        <v>1526</v>
      </c>
      <c r="J136" t="s">
        <v>3074</v>
      </c>
      <c r="K136">
        <v>1</v>
      </c>
      <c r="L136">
        <v>0</v>
      </c>
      <c r="M136">
        <v>0</v>
      </c>
      <c r="N136">
        <v>0</v>
      </c>
      <c r="O136" t="s">
        <v>4602</v>
      </c>
      <c r="P136">
        <v>4513637</v>
      </c>
      <c r="Q136" t="s">
        <v>4434</v>
      </c>
      <c r="R136" t="s">
        <v>4434</v>
      </c>
      <c r="S136" t="s">
        <v>4529</v>
      </c>
      <c r="T136">
        <v>23</v>
      </c>
      <c r="U136">
        <v>1</v>
      </c>
      <c r="V136">
        <v>0</v>
      </c>
      <c r="W136" t="s">
        <v>4571</v>
      </c>
      <c r="X136" t="str">
        <f t="shared" si="2"/>
        <v>Weekend</v>
      </c>
    </row>
    <row r="137" spans="1:24" x14ac:dyDescent="0.3">
      <c r="A137" s="2">
        <v>44646</v>
      </c>
      <c r="B137" t="s">
        <v>145</v>
      </c>
      <c r="C137" t="str">
        <f>IFERROR(TEXT(Table1[[#This Row],[CRASH DATE]],"mmm"),"")</f>
        <v>Mar</v>
      </c>
      <c r="D137" t="s">
        <v>1131</v>
      </c>
      <c r="E137">
        <v>10879.98965307365</v>
      </c>
      <c r="F137">
        <v>40.520114816772221</v>
      </c>
      <c r="G137">
        <v>-73.54743161629176</v>
      </c>
      <c r="H137" t="s">
        <v>1229</v>
      </c>
      <c r="I137" t="s">
        <v>1148</v>
      </c>
      <c r="J137" t="s">
        <v>3074</v>
      </c>
      <c r="K137">
        <v>0</v>
      </c>
      <c r="L137">
        <v>0</v>
      </c>
      <c r="M137">
        <v>0</v>
      </c>
      <c r="N137">
        <v>0</v>
      </c>
      <c r="O137" t="s">
        <v>4401</v>
      </c>
      <c r="P137">
        <v>4513528</v>
      </c>
      <c r="Q137" t="s">
        <v>4449</v>
      </c>
      <c r="R137" t="s">
        <v>4585</v>
      </c>
      <c r="S137" t="s">
        <v>4529</v>
      </c>
      <c r="T137">
        <v>1</v>
      </c>
      <c r="U137">
        <v>0</v>
      </c>
      <c r="V137">
        <v>0</v>
      </c>
      <c r="W137" t="s">
        <v>4572</v>
      </c>
      <c r="X137" t="str">
        <f t="shared" si="2"/>
        <v>Weekend</v>
      </c>
    </row>
    <row r="138" spans="1:24" x14ac:dyDescent="0.3">
      <c r="A138" s="2">
        <v>44642</v>
      </c>
      <c r="B138" t="s">
        <v>146</v>
      </c>
      <c r="C138" t="str">
        <f>IFERROR(TEXT(Table1[[#This Row],[CRASH DATE]],"mmm"),"")</f>
        <v>Mar</v>
      </c>
      <c r="D138" t="s">
        <v>1131</v>
      </c>
      <c r="E138">
        <v>11238</v>
      </c>
      <c r="F138">
        <v>40.520114816772221</v>
      </c>
      <c r="G138">
        <v>-73.54743161629176</v>
      </c>
      <c r="H138" t="s">
        <v>1230</v>
      </c>
      <c r="I138" t="s">
        <v>1293</v>
      </c>
      <c r="J138" t="s">
        <v>3074</v>
      </c>
      <c r="K138">
        <v>1</v>
      </c>
      <c r="L138">
        <v>0</v>
      </c>
      <c r="M138">
        <v>1</v>
      </c>
      <c r="N138">
        <v>0</v>
      </c>
      <c r="O138" t="s">
        <v>4391</v>
      </c>
      <c r="P138">
        <v>4514139</v>
      </c>
      <c r="Q138" t="s">
        <v>4434</v>
      </c>
      <c r="R138" t="s">
        <v>4434</v>
      </c>
      <c r="S138" t="s">
        <v>4529</v>
      </c>
      <c r="T138">
        <v>9</v>
      </c>
      <c r="U138">
        <v>2</v>
      </c>
      <c r="V138">
        <v>0</v>
      </c>
      <c r="W138" t="s">
        <v>4571</v>
      </c>
      <c r="X138" t="str">
        <f t="shared" si="2"/>
        <v>Weekday</v>
      </c>
    </row>
    <row r="139" spans="1:24" x14ac:dyDescent="0.3">
      <c r="A139" s="2">
        <v>44646</v>
      </c>
      <c r="B139" t="s">
        <v>65</v>
      </c>
      <c r="C139" t="str">
        <f>IFERROR(TEXT(Table1[[#This Row],[CRASH DATE]],"mmm"),"")</f>
        <v>Mar</v>
      </c>
      <c r="D139" t="s">
        <v>1131</v>
      </c>
      <c r="E139">
        <v>11207</v>
      </c>
      <c r="F139">
        <v>40.670459999999999</v>
      </c>
      <c r="G139">
        <v>-73.887879999999996</v>
      </c>
      <c r="H139" t="s">
        <v>1231</v>
      </c>
      <c r="I139" t="s">
        <v>2321</v>
      </c>
      <c r="J139" t="s">
        <v>3074</v>
      </c>
      <c r="K139">
        <v>1</v>
      </c>
      <c r="L139">
        <v>0</v>
      </c>
      <c r="M139">
        <v>0</v>
      </c>
      <c r="N139">
        <v>0</v>
      </c>
      <c r="O139" t="s">
        <v>4602</v>
      </c>
      <c r="P139">
        <v>4513833</v>
      </c>
      <c r="Q139" t="s">
        <v>4434</v>
      </c>
      <c r="R139" t="s">
        <v>4434</v>
      </c>
      <c r="S139" t="s">
        <v>4529</v>
      </c>
      <c r="T139">
        <v>16</v>
      </c>
      <c r="U139">
        <v>1</v>
      </c>
      <c r="V139">
        <v>0</v>
      </c>
      <c r="W139" t="s">
        <v>4571</v>
      </c>
      <c r="X139" t="str">
        <f t="shared" si="2"/>
        <v>Weekend</v>
      </c>
    </row>
    <row r="140" spans="1:24" x14ac:dyDescent="0.3">
      <c r="A140" s="2">
        <v>44646</v>
      </c>
      <c r="B140" t="s">
        <v>147</v>
      </c>
      <c r="C140" t="str">
        <f>IFERROR(TEXT(Table1[[#This Row],[CRASH DATE]],"mmm"),"")</f>
        <v>Mar</v>
      </c>
      <c r="D140" t="s">
        <v>1133</v>
      </c>
      <c r="E140">
        <v>10002</v>
      </c>
      <c r="F140">
        <v>40.722239999999999</v>
      </c>
      <c r="G140">
        <v>-73.9863</v>
      </c>
      <c r="H140" t="s">
        <v>1232</v>
      </c>
      <c r="I140" t="s">
        <v>1360</v>
      </c>
      <c r="J140" t="s">
        <v>3074</v>
      </c>
      <c r="K140">
        <v>1</v>
      </c>
      <c r="L140">
        <v>0</v>
      </c>
      <c r="M140">
        <v>0</v>
      </c>
      <c r="N140">
        <v>0</v>
      </c>
      <c r="O140" t="s">
        <v>4394</v>
      </c>
      <c r="P140">
        <v>4513887</v>
      </c>
      <c r="Q140" t="s">
        <v>4585</v>
      </c>
      <c r="R140" t="s">
        <v>4434</v>
      </c>
      <c r="S140" t="s">
        <v>4529</v>
      </c>
      <c r="T140">
        <v>23</v>
      </c>
      <c r="U140">
        <v>1</v>
      </c>
      <c r="V140">
        <v>0</v>
      </c>
      <c r="W140" t="s">
        <v>4571</v>
      </c>
      <c r="X140" t="str">
        <f t="shared" si="2"/>
        <v>Weekend</v>
      </c>
    </row>
    <row r="141" spans="1:24" x14ac:dyDescent="0.3">
      <c r="A141" s="2">
        <v>44643</v>
      </c>
      <c r="B141" t="s">
        <v>58</v>
      </c>
      <c r="C141" t="str">
        <f>IFERROR(TEXT(Table1[[#This Row],[CRASH DATE]],"mmm"),"")</f>
        <v>Mar</v>
      </c>
      <c r="D141" t="s">
        <v>1131</v>
      </c>
      <c r="E141">
        <v>10879.98965307365</v>
      </c>
      <c r="F141">
        <v>40.676389999999998</v>
      </c>
      <c r="G141">
        <v>-73.971890000000002</v>
      </c>
      <c r="H141" t="s">
        <v>1200</v>
      </c>
      <c r="I141" t="s">
        <v>1148</v>
      </c>
      <c r="J141" t="s">
        <v>3074</v>
      </c>
      <c r="K141">
        <v>1</v>
      </c>
      <c r="L141">
        <v>0</v>
      </c>
      <c r="M141">
        <v>0</v>
      </c>
      <c r="N141">
        <v>0</v>
      </c>
      <c r="O141" t="s">
        <v>4404</v>
      </c>
      <c r="P141">
        <v>4514160</v>
      </c>
      <c r="Q141" t="s">
        <v>4434</v>
      </c>
      <c r="R141" t="s">
        <v>4447</v>
      </c>
      <c r="S141" t="s">
        <v>4529</v>
      </c>
      <c r="T141">
        <v>9</v>
      </c>
      <c r="U141">
        <v>1</v>
      </c>
      <c r="V141">
        <v>0</v>
      </c>
      <c r="W141" t="s">
        <v>4571</v>
      </c>
      <c r="X141" t="str">
        <f t="shared" si="2"/>
        <v>Weekday</v>
      </c>
    </row>
    <row r="142" spans="1:24" x14ac:dyDescent="0.3">
      <c r="A142" s="2">
        <v>44646</v>
      </c>
      <c r="B142" t="s">
        <v>148</v>
      </c>
      <c r="C142" t="str">
        <f>IFERROR(TEXT(Table1[[#This Row],[CRASH DATE]],"mmm"),"")</f>
        <v>Mar</v>
      </c>
      <c r="D142" t="s">
        <v>1131</v>
      </c>
      <c r="E142">
        <v>10879.98965307365</v>
      </c>
      <c r="F142">
        <v>40.888930000000002</v>
      </c>
      <c r="G142">
        <v>-73.865790000000004</v>
      </c>
      <c r="H142" t="s">
        <v>1174</v>
      </c>
      <c r="I142" t="s">
        <v>1148</v>
      </c>
      <c r="J142" t="s">
        <v>3074</v>
      </c>
      <c r="K142">
        <v>0</v>
      </c>
      <c r="L142">
        <v>0</v>
      </c>
      <c r="M142">
        <v>0</v>
      </c>
      <c r="N142">
        <v>0</v>
      </c>
      <c r="O142" t="s">
        <v>4394</v>
      </c>
      <c r="P142">
        <v>4514002</v>
      </c>
      <c r="Q142" t="s">
        <v>4434</v>
      </c>
      <c r="R142" t="s">
        <v>4434</v>
      </c>
      <c r="S142" t="s">
        <v>4529</v>
      </c>
      <c r="T142">
        <v>5</v>
      </c>
      <c r="U142">
        <v>0</v>
      </c>
      <c r="V142">
        <v>0</v>
      </c>
      <c r="W142" t="s">
        <v>4572</v>
      </c>
      <c r="X142" t="str">
        <f t="shared" si="2"/>
        <v>Weekend</v>
      </c>
    </row>
    <row r="143" spans="1:24" x14ac:dyDescent="0.3">
      <c r="A143" s="2">
        <v>44645</v>
      </c>
      <c r="B143" t="s">
        <v>149</v>
      </c>
      <c r="C143" t="str">
        <f>IFERROR(TEXT(Table1[[#This Row],[CRASH DATE]],"mmm"),"")</f>
        <v>Mar</v>
      </c>
      <c r="D143" t="s">
        <v>1131</v>
      </c>
      <c r="E143">
        <v>10879.98965307365</v>
      </c>
      <c r="F143">
        <v>40.801180000000002</v>
      </c>
      <c r="G143">
        <v>-73.939750000000004</v>
      </c>
      <c r="H143" t="s">
        <v>1233</v>
      </c>
      <c r="I143" t="s">
        <v>1148</v>
      </c>
      <c r="J143" t="s">
        <v>3074</v>
      </c>
      <c r="K143">
        <v>1</v>
      </c>
      <c r="L143">
        <v>0</v>
      </c>
      <c r="M143">
        <v>0</v>
      </c>
      <c r="N143">
        <v>0</v>
      </c>
      <c r="O143" t="s">
        <v>4404</v>
      </c>
      <c r="P143">
        <v>4514152</v>
      </c>
      <c r="Q143" t="s">
        <v>4434</v>
      </c>
      <c r="R143" t="s">
        <v>4585</v>
      </c>
      <c r="S143" t="s">
        <v>4529</v>
      </c>
      <c r="T143">
        <v>6</v>
      </c>
      <c r="U143">
        <v>1</v>
      </c>
      <c r="V143">
        <v>0</v>
      </c>
      <c r="W143" t="s">
        <v>4571</v>
      </c>
      <c r="X143" t="str">
        <f t="shared" si="2"/>
        <v>Weekday</v>
      </c>
    </row>
    <row r="144" spans="1:24" x14ac:dyDescent="0.3">
      <c r="A144" s="2">
        <v>44646</v>
      </c>
      <c r="B144" t="s">
        <v>150</v>
      </c>
      <c r="C144" t="str">
        <f>IFERROR(TEXT(Table1[[#This Row],[CRASH DATE]],"mmm"),"")</f>
        <v>Mar</v>
      </c>
      <c r="D144" t="s">
        <v>1131</v>
      </c>
      <c r="E144">
        <v>10879.98965307365</v>
      </c>
      <c r="F144">
        <v>40.757668000000002</v>
      </c>
      <c r="G144">
        <v>-73.959149999999994</v>
      </c>
      <c r="H144" t="s">
        <v>1234</v>
      </c>
      <c r="I144" t="s">
        <v>1148</v>
      </c>
      <c r="J144" t="s">
        <v>3074</v>
      </c>
      <c r="K144">
        <v>1</v>
      </c>
      <c r="L144">
        <v>0</v>
      </c>
      <c r="M144">
        <v>0</v>
      </c>
      <c r="N144">
        <v>0</v>
      </c>
      <c r="O144" t="s">
        <v>4602</v>
      </c>
      <c r="P144">
        <v>4513626</v>
      </c>
      <c r="Q144" t="s">
        <v>4439</v>
      </c>
      <c r="R144" t="s">
        <v>4434</v>
      </c>
      <c r="S144" t="s">
        <v>4529</v>
      </c>
      <c r="T144">
        <v>21</v>
      </c>
      <c r="U144">
        <v>1</v>
      </c>
      <c r="V144">
        <v>0</v>
      </c>
      <c r="W144" t="s">
        <v>4571</v>
      </c>
      <c r="X144" t="str">
        <f t="shared" si="2"/>
        <v>Weekend</v>
      </c>
    </row>
    <row r="145" spans="1:24" x14ac:dyDescent="0.3">
      <c r="A145" s="2">
        <v>44646</v>
      </c>
      <c r="B145" t="s">
        <v>151</v>
      </c>
      <c r="C145" t="str">
        <f>IFERROR(TEXT(Table1[[#This Row],[CRASH DATE]],"mmm"),"")</f>
        <v>Mar</v>
      </c>
      <c r="D145" t="s">
        <v>1131</v>
      </c>
      <c r="E145">
        <v>11225</v>
      </c>
      <c r="F145">
        <v>40.668895999999997</v>
      </c>
      <c r="G145">
        <v>-73.953389999999999</v>
      </c>
      <c r="H145" t="s">
        <v>1144</v>
      </c>
      <c r="I145" t="s">
        <v>1148</v>
      </c>
      <c r="J145" t="s">
        <v>3107</v>
      </c>
      <c r="K145">
        <v>0</v>
      </c>
      <c r="L145">
        <v>0</v>
      </c>
      <c r="M145">
        <v>0</v>
      </c>
      <c r="N145">
        <v>0</v>
      </c>
      <c r="O145" t="s">
        <v>4602</v>
      </c>
      <c r="P145">
        <v>4513774</v>
      </c>
      <c r="Q145" t="s">
        <v>4585</v>
      </c>
      <c r="R145" t="s">
        <v>4585</v>
      </c>
      <c r="S145" t="s">
        <v>4529</v>
      </c>
      <c r="T145">
        <v>21</v>
      </c>
      <c r="U145">
        <v>0</v>
      </c>
      <c r="V145">
        <v>0</v>
      </c>
      <c r="W145" t="s">
        <v>4572</v>
      </c>
      <c r="X145" t="str">
        <f t="shared" si="2"/>
        <v>Weekend</v>
      </c>
    </row>
    <row r="146" spans="1:24" x14ac:dyDescent="0.3">
      <c r="A146" s="2">
        <v>44645</v>
      </c>
      <c r="B146" t="s">
        <v>152</v>
      </c>
      <c r="C146" t="str">
        <f>IFERROR(TEXT(Table1[[#This Row],[CRASH DATE]],"mmm"),"")</f>
        <v>Mar</v>
      </c>
      <c r="D146" t="s">
        <v>1131</v>
      </c>
      <c r="E146">
        <v>11218</v>
      </c>
      <c r="F146">
        <v>40.636539999999997</v>
      </c>
      <c r="G146">
        <v>-73.977069999999998</v>
      </c>
      <c r="H146" t="s">
        <v>1144</v>
      </c>
      <c r="I146" t="s">
        <v>1148</v>
      </c>
      <c r="J146" t="s">
        <v>3108</v>
      </c>
      <c r="K146">
        <v>2</v>
      </c>
      <c r="L146">
        <v>0</v>
      </c>
      <c r="M146">
        <v>0</v>
      </c>
      <c r="N146">
        <v>0</v>
      </c>
      <c r="O146" t="s">
        <v>4393</v>
      </c>
      <c r="P146">
        <v>4514376</v>
      </c>
      <c r="Q146" t="s">
        <v>4434</v>
      </c>
      <c r="R146" t="s">
        <v>4434</v>
      </c>
      <c r="S146" t="s">
        <v>4529</v>
      </c>
      <c r="T146">
        <v>18</v>
      </c>
      <c r="U146">
        <v>2</v>
      </c>
      <c r="V146">
        <v>0</v>
      </c>
      <c r="W146" t="s">
        <v>4571</v>
      </c>
      <c r="X146" t="str">
        <f t="shared" si="2"/>
        <v>Weekday</v>
      </c>
    </row>
    <row r="147" spans="1:24" x14ac:dyDescent="0.3">
      <c r="A147" s="2">
        <v>44646</v>
      </c>
      <c r="B147" t="s">
        <v>126</v>
      </c>
      <c r="C147" t="str">
        <f>IFERROR(TEXT(Table1[[#This Row],[CRASH DATE]],"mmm"),"")</f>
        <v>Mar</v>
      </c>
      <c r="D147" t="s">
        <v>1132</v>
      </c>
      <c r="E147">
        <v>10456</v>
      </c>
      <c r="F147">
        <v>40.831054999999999</v>
      </c>
      <c r="G147">
        <v>-73.905845999999997</v>
      </c>
      <c r="H147" t="s">
        <v>1235</v>
      </c>
      <c r="I147" t="s">
        <v>1148</v>
      </c>
      <c r="J147" t="s">
        <v>3074</v>
      </c>
      <c r="K147">
        <v>1</v>
      </c>
      <c r="L147">
        <v>0</v>
      </c>
      <c r="M147">
        <v>1</v>
      </c>
      <c r="N147">
        <v>0</v>
      </c>
      <c r="O147" t="s">
        <v>4393</v>
      </c>
      <c r="P147">
        <v>4513982</v>
      </c>
      <c r="Q147" t="s">
        <v>4434</v>
      </c>
      <c r="R147" t="s">
        <v>4434</v>
      </c>
      <c r="S147" t="s">
        <v>4529</v>
      </c>
      <c r="T147">
        <v>20</v>
      </c>
      <c r="U147">
        <v>2</v>
      </c>
      <c r="V147">
        <v>0</v>
      </c>
      <c r="W147" t="s">
        <v>4571</v>
      </c>
      <c r="X147" t="str">
        <f t="shared" si="2"/>
        <v>Weekend</v>
      </c>
    </row>
    <row r="148" spans="1:24" x14ac:dyDescent="0.3">
      <c r="A148" s="2">
        <v>44645</v>
      </c>
      <c r="B148" t="s">
        <v>153</v>
      </c>
      <c r="C148" t="str">
        <f>IFERROR(TEXT(Table1[[#This Row],[CRASH DATE]],"mmm"),"")</f>
        <v>Mar</v>
      </c>
      <c r="D148" t="s">
        <v>1131</v>
      </c>
      <c r="E148">
        <v>10879.98965307365</v>
      </c>
      <c r="F148">
        <v>40.85868</v>
      </c>
      <c r="G148">
        <v>-73.89922</v>
      </c>
      <c r="H148" t="s">
        <v>1236</v>
      </c>
      <c r="I148" t="s">
        <v>1148</v>
      </c>
      <c r="J148" t="s">
        <v>3074</v>
      </c>
      <c r="K148">
        <v>0</v>
      </c>
      <c r="L148">
        <v>0</v>
      </c>
      <c r="M148">
        <v>0</v>
      </c>
      <c r="N148">
        <v>0</v>
      </c>
      <c r="O148" t="s">
        <v>4395</v>
      </c>
      <c r="P148">
        <v>4514220</v>
      </c>
      <c r="Q148" t="s">
        <v>4585</v>
      </c>
      <c r="R148" t="s">
        <v>4450</v>
      </c>
      <c r="S148" t="s">
        <v>4529</v>
      </c>
      <c r="T148">
        <v>12</v>
      </c>
      <c r="U148">
        <v>0</v>
      </c>
      <c r="V148">
        <v>0</v>
      </c>
      <c r="W148" t="s">
        <v>4572</v>
      </c>
      <c r="X148" t="str">
        <f t="shared" si="2"/>
        <v>Weekday</v>
      </c>
    </row>
    <row r="149" spans="1:24" x14ac:dyDescent="0.3">
      <c r="A149" s="2">
        <v>44643</v>
      </c>
      <c r="B149" t="s">
        <v>113</v>
      </c>
      <c r="C149" t="str">
        <f>IFERROR(TEXT(Table1[[#This Row],[CRASH DATE]],"mmm"),"")</f>
        <v>Mar</v>
      </c>
      <c r="D149" t="s">
        <v>1131</v>
      </c>
      <c r="E149">
        <v>10879.98965307365</v>
      </c>
      <c r="F149">
        <v>40.624659999999999</v>
      </c>
      <c r="G149">
        <v>-74.178560000000004</v>
      </c>
      <c r="H149" t="s">
        <v>1237</v>
      </c>
      <c r="I149" t="s">
        <v>1148</v>
      </c>
      <c r="J149" t="s">
        <v>3074</v>
      </c>
      <c r="K149">
        <v>0</v>
      </c>
      <c r="L149">
        <v>0</v>
      </c>
      <c r="M149">
        <v>0</v>
      </c>
      <c r="N149">
        <v>0</v>
      </c>
      <c r="O149" t="s">
        <v>4602</v>
      </c>
      <c r="P149">
        <v>4514413</v>
      </c>
      <c r="Q149" t="s">
        <v>4585</v>
      </c>
      <c r="R149" t="s">
        <v>4434</v>
      </c>
      <c r="S149" t="s">
        <v>4529</v>
      </c>
      <c r="T149">
        <v>11</v>
      </c>
      <c r="U149">
        <v>0</v>
      </c>
      <c r="V149">
        <v>0</v>
      </c>
      <c r="W149" t="s">
        <v>4572</v>
      </c>
      <c r="X149" t="str">
        <f t="shared" si="2"/>
        <v>Weekday</v>
      </c>
    </row>
    <row r="150" spans="1:24" x14ac:dyDescent="0.3">
      <c r="A150" s="2">
        <v>44646</v>
      </c>
      <c r="B150" t="s">
        <v>154</v>
      </c>
      <c r="C150" t="str">
        <f>IFERROR(TEXT(Table1[[#This Row],[CRASH DATE]],"mmm"),"")</f>
        <v>Mar</v>
      </c>
      <c r="D150" t="s">
        <v>1131</v>
      </c>
      <c r="E150">
        <v>11236</v>
      </c>
      <c r="F150">
        <v>40.639470000000003</v>
      </c>
      <c r="G150">
        <v>-73.902755999999997</v>
      </c>
      <c r="H150" t="s">
        <v>1179</v>
      </c>
      <c r="I150" t="s">
        <v>2101</v>
      </c>
      <c r="J150" t="s">
        <v>3074</v>
      </c>
      <c r="K150">
        <v>1</v>
      </c>
      <c r="L150">
        <v>0</v>
      </c>
      <c r="M150">
        <v>0</v>
      </c>
      <c r="N150">
        <v>0</v>
      </c>
      <c r="O150" t="s">
        <v>4393</v>
      </c>
      <c r="P150">
        <v>4513664</v>
      </c>
      <c r="Q150" t="s">
        <v>4434</v>
      </c>
      <c r="R150" t="s">
        <v>4434</v>
      </c>
      <c r="S150" t="s">
        <v>4529</v>
      </c>
      <c r="T150">
        <v>3</v>
      </c>
      <c r="U150">
        <v>1</v>
      </c>
      <c r="V150">
        <v>0</v>
      </c>
      <c r="W150" t="s">
        <v>4571</v>
      </c>
      <c r="X150" t="str">
        <f t="shared" si="2"/>
        <v>Weekend</v>
      </c>
    </row>
    <row r="151" spans="1:24" x14ac:dyDescent="0.3">
      <c r="A151" s="2">
        <v>44646</v>
      </c>
      <c r="B151" t="s">
        <v>155</v>
      </c>
      <c r="C151" t="str">
        <f>IFERROR(TEXT(Table1[[#This Row],[CRASH DATE]],"mmm"),"")</f>
        <v>Mar</v>
      </c>
      <c r="D151" t="s">
        <v>1132</v>
      </c>
      <c r="E151">
        <v>10468</v>
      </c>
      <c r="F151">
        <v>40.861730000000001</v>
      </c>
      <c r="G151">
        <v>-73.911820000000006</v>
      </c>
      <c r="H151" t="s">
        <v>1238</v>
      </c>
      <c r="I151" t="s">
        <v>1707</v>
      </c>
      <c r="J151" t="s">
        <v>3074</v>
      </c>
      <c r="K151">
        <v>1</v>
      </c>
      <c r="L151">
        <v>0</v>
      </c>
      <c r="M151">
        <v>0</v>
      </c>
      <c r="N151">
        <v>0</v>
      </c>
      <c r="O151" t="s">
        <v>4393</v>
      </c>
      <c r="P151">
        <v>4513725</v>
      </c>
      <c r="Q151" t="s">
        <v>4585</v>
      </c>
      <c r="R151" t="s">
        <v>4434</v>
      </c>
      <c r="S151" t="s">
        <v>4529</v>
      </c>
      <c r="T151">
        <v>4</v>
      </c>
      <c r="U151">
        <v>1</v>
      </c>
      <c r="V151">
        <v>0</v>
      </c>
      <c r="W151" t="s">
        <v>4571</v>
      </c>
      <c r="X151" t="str">
        <f t="shared" si="2"/>
        <v>Weekend</v>
      </c>
    </row>
    <row r="152" spans="1:24" x14ac:dyDescent="0.3">
      <c r="A152" s="2">
        <v>44646</v>
      </c>
      <c r="B152" t="s">
        <v>89</v>
      </c>
      <c r="C152" t="str">
        <f>IFERROR(TEXT(Table1[[#This Row],[CRASH DATE]],"mmm"),"")</f>
        <v>Mar</v>
      </c>
      <c r="D152" t="s">
        <v>1131</v>
      </c>
      <c r="E152">
        <v>11201</v>
      </c>
      <c r="F152">
        <v>40.69538</v>
      </c>
      <c r="G152">
        <v>-73.985114999999993</v>
      </c>
      <c r="H152" t="s">
        <v>1144</v>
      </c>
      <c r="I152" t="s">
        <v>1148</v>
      </c>
      <c r="J152" t="s">
        <v>3109</v>
      </c>
      <c r="K152">
        <v>0</v>
      </c>
      <c r="L152">
        <v>0</v>
      </c>
      <c r="M152">
        <v>0</v>
      </c>
      <c r="N152">
        <v>0</v>
      </c>
      <c r="O152" t="s">
        <v>4393</v>
      </c>
      <c r="P152">
        <v>4514298</v>
      </c>
      <c r="Q152" t="s">
        <v>4434</v>
      </c>
      <c r="R152" t="s">
        <v>4434</v>
      </c>
      <c r="S152" t="s">
        <v>4529</v>
      </c>
      <c r="T152">
        <v>19</v>
      </c>
      <c r="U152">
        <v>0</v>
      </c>
      <c r="V152">
        <v>0</v>
      </c>
      <c r="W152" t="s">
        <v>4572</v>
      </c>
      <c r="X152" t="str">
        <f t="shared" si="2"/>
        <v>Weekend</v>
      </c>
    </row>
    <row r="153" spans="1:24" x14ac:dyDescent="0.3">
      <c r="A153" s="2">
        <v>44646</v>
      </c>
      <c r="B153" t="s">
        <v>156</v>
      </c>
      <c r="C153" t="str">
        <f>IFERROR(TEXT(Table1[[#This Row],[CRASH DATE]],"mmm"),"")</f>
        <v>Mar</v>
      </c>
      <c r="D153" t="s">
        <v>1131</v>
      </c>
      <c r="E153">
        <v>11219</v>
      </c>
      <c r="F153">
        <v>40.630629999999996</v>
      </c>
      <c r="G153">
        <v>-74.009230000000002</v>
      </c>
      <c r="H153" t="s">
        <v>1239</v>
      </c>
      <c r="I153" t="s">
        <v>1219</v>
      </c>
      <c r="J153" t="s">
        <v>3074</v>
      </c>
      <c r="K153">
        <v>0</v>
      </c>
      <c r="L153">
        <v>0</v>
      </c>
      <c r="M153">
        <v>0</v>
      </c>
      <c r="N153">
        <v>0</v>
      </c>
      <c r="O153" t="s">
        <v>4393</v>
      </c>
      <c r="P153">
        <v>4513573</v>
      </c>
      <c r="Q153" t="s">
        <v>4434</v>
      </c>
      <c r="R153" t="s">
        <v>4434</v>
      </c>
      <c r="S153" t="s">
        <v>4529</v>
      </c>
      <c r="T153">
        <v>12</v>
      </c>
      <c r="U153">
        <v>0</v>
      </c>
      <c r="V153">
        <v>0</v>
      </c>
      <c r="W153" t="s">
        <v>4572</v>
      </c>
      <c r="X153" t="str">
        <f t="shared" si="2"/>
        <v>Weekend</v>
      </c>
    </row>
    <row r="154" spans="1:24" x14ac:dyDescent="0.3">
      <c r="A154" s="2">
        <v>44646</v>
      </c>
      <c r="B154" t="s">
        <v>157</v>
      </c>
      <c r="C154" t="str">
        <f>IFERROR(TEXT(Table1[[#This Row],[CRASH DATE]],"mmm"),"")</f>
        <v>Mar</v>
      </c>
      <c r="D154" t="s">
        <v>1132</v>
      </c>
      <c r="E154">
        <v>10472</v>
      </c>
      <c r="F154">
        <v>40.827069999999999</v>
      </c>
      <c r="G154">
        <v>-73.870750000000001</v>
      </c>
      <c r="H154" t="s">
        <v>1144</v>
      </c>
      <c r="I154" t="s">
        <v>1148</v>
      </c>
      <c r="J154" t="s">
        <v>3110</v>
      </c>
      <c r="K154">
        <v>0</v>
      </c>
      <c r="L154">
        <v>0</v>
      </c>
      <c r="M154">
        <v>0</v>
      </c>
      <c r="N154">
        <v>0</v>
      </c>
      <c r="O154" t="s">
        <v>4399</v>
      </c>
      <c r="P154">
        <v>4514201</v>
      </c>
      <c r="Q154" t="s">
        <v>4434</v>
      </c>
      <c r="R154" t="s">
        <v>4434</v>
      </c>
      <c r="S154" t="s">
        <v>4529</v>
      </c>
      <c r="T154">
        <v>1</v>
      </c>
      <c r="U154">
        <v>0</v>
      </c>
      <c r="V154">
        <v>0</v>
      </c>
      <c r="W154" t="s">
        <v>4572</v>
      </c>
      <c r="X154" t="str">
        <f t="shared" si="2"/>
        <v>Weekend</v>
      </c>
    </row>
    <row r="155" spans="1:24" x14ac:dyDescent="0.3">
      <c r="A155" s="2">
        <v>44646</v>
      </c>
      <c r="B155" t="s">
        <v>89</v>
      </c>
      <c r="C155" t="str">
        <f>IFERROR(TEXT(Table1[[#This Row],[CRASH DATE]],"mmm"),"")</f>
        <v>Mar</v>
      </c>
      <c r="D155" t="s">
        <v>1131</v>
      </c>
      <c r="E155">
        <v>10879.98965307365</v>
      </c>
      <c r="F155">
        <v>40.60548</v>
      </c>
      <c r="G155">
        <v>-73.939220000000006</v>
      </c>
      <c r="H155" t="s">
        <v>1240</v>
      </c>
      <c r="I155" t="s">
        <v>1972</v>
      </c>
      <c r="J155" t="s">
        <v>3074</v>
      </c>
      <c r="K155">
        <v>0</v>
      </c>
      <c r="L155">
        <v>0</v>
      </c>
      <c r="M155">
        <v>0</v>
      </c>
      <c r="N155">
        <v>0</v>
      </c>
      <c r="O155" t="s">
        <v>4393</v>
      </c>
      <c r="P155">
        <v>4514030</v>
      </c>
      <c r="Q155" t="s">
        <v>4585</v>
      </c>
      <c r="R155" t="s">
        <v>4434</v>
      </c>
      <c r="S155" t="s">
        <v>4529</v>
      </c>
      <c r="T155">
        <v>19</v>
      </c>
      <c r="U155">
        <v>0</v>
      </c>
      <c r="V155">
        <v>0</v>
      </c>
      <c r="W155" t="s">
        <v>4572</v>
      </c>
      <c r="X155" t="str">
        <f t="shared" si="2"/>
        <v>Weekend</v>
      </c>
    </row>
    <row r="156" spans="1:24" x14ac:dyDescent="0.3">
      <c r="A156" s="2">
        <v>44646</v>
      </c>
      <c r="B156" t="s">
        <v>90</v>
      </c>
      <c r="C156" t="str">
        <f>IFERROR(TEXT(Table1[[#This Row],[CRASH DATE]],"mmm"),"")</f>
        <v>Mar</v>
      </c>
      <c r="D156" t="s">
        <v>1131</v>
      </c>
      <c r="E156">
        <v>11221</v>
      </c>
      <c r="F156">
        <v>40.692593000000002</v>
      </c>
      <c r="G156">
        <v>-73.915509999999998</v>
      </c>
      <c r="H156" t="s">
        <v>1241</v>
      </c>
      <c r="I156" t="s">
        <v>1264</v>
      </c>
      <c r="J156" t="s">
        <v>3074</v>
      </c>
      <c r="K156">
        <v>0</v>
      </c>
      <c r="L156">
        <v>0</v>
      </c>
      <c r="M156">
        <v>0</v>
      </c>
      <c r="N156">
        <v>0</v>
      </c>
      <c r="O156" t="s">
        <v>4393</v>
      </c>
      <c r="P156">
        <v>4514125</v>
      </c>
      <c r="Q156" t="s">
        <v>4585</v>
      </c>
      <c r="R156" t="s">
        <v>4585</v>
      </c>
      <c r="S156" t="s">
        <v>4529</v>
      </c>
      <c r="T156">
        <v>0</v>
      </c>
      <c r="U156">
        <v>0</v>
      </c>
      <c r="V156">
        <v>0</v>
      </c>
      <c r="W156" t="s">
        <v>4572</v>
      </c>
      <c r="X156" t="str">
        <f t="shared" si="2"/>
        <v>Weekend</v>
      </c>
    </row>
    <row r="157" spans="1:24" x14ac:dyDescent="0.3">
      <c r="A157" s="2">
        <v>44636</v>
      </c>
      <c r="B157" t="s">
        <v>158</v>
      </c>
      <c r="C157" t="str">
        <f>IFERROR(TEXT(Table1[[#This Row],[CRASH DATE]],"mmm"),"")</f>
        <v>Mar</v>
      </c>
      <c r="D157" t="s">
        <v>1133</v>
      </c>
      <c r="E157">
        <v>10017</v>
      </c>
      <c r="F157">
        <v>40.520114816772221</v>
      </c>
      <c r="G157">
        <v>-73.54743161629176</v>
      </c>
      <c r="H157" t="s">
        <v>1242</v>
      </c>
      <c r="I157" t="s">
        <v>2479</v>
      </c>
      <c r="J157" t="s">
        <v>3074</v>
      </c>
      <c r="K157">
        <v>1</v>
      </c>
      <c r="L157">
        <v>0</v>
      </c>
      <c r="M157">
        <v>1</v>
      </c>
      <c r="N157">
        <v>0</v>
      </c>
      <c r="O157" t="s">
        <v>4393</v>
      </c>
      <c r="P157">
        <v>4514194</v>
      </c>
      <c r="Q157" t="s">
        <v>4442</v>
      </c>
      <c r="R157" t="s">
        <v>4434</v>
      </c>
      <c r="S157" t="s">
        <v>4529</v>
      </c>
      <c r="T157">
        <v>15</v>
      </c>
      <c r="U157">
        <v>2</v>
      </c>
      <c r="V157">
        <v>0</v>
      </c>
      <c r="W157" t="s">
        <v>4571</v>
      </c>
      <c r="X157" t="str">
        <f t="shared" si="2"/>
        <v>Weekday</v>
      </c>
    </row>
    <row r="158" spans="1:24" x14ac:dyDescent="0.3">
      <c r="A158" s="2">
        <v>44646</v>
      </c>
      <c r="B158" t="s">
        <v>159</v>
      </c>
      <c r="C158" t="str">
        <f>IFERROR(TEXT(Table1[[#This Row],[CRASH DATE]],"mmm"),"")</f>
        <v>Mar</v>
      </c>
      <c r="D158" t="s">
        <v>1131</v>
      </c>
      <c r="E158">
        <v>11207</v>
      </c>
      <c r="F158">
        <v>40.680664</v>
      </c>
      <c r="G158">
        <v>-73.902625999999998</v>
      </c>
      <c r="H158" t="s">
        <v>1243</v>
      </c>
      <c r="I158" t="s">
        <v>2480</v>
      </c>
      <c r="J158" t="s">
        <v>3074</v>
      </c>
      <c r="K158">
        <v>0</v>
      </c>
      <c r="L158">
        <v>0</v>
      </c>
      <c r="M158">
        <v>0</v>
      </c>
      <c r="N158">
        <v>0</v>
      </c>
      <c r="O158" t="s">
        <v>4602</v>
      </c>
      <c r="P158">
        <v>4514278</v>
      </c>
      <c r="Q158" t="s">
        <v>4434</v>
      </c>
      <c r="R158" t="s">
        <v>4434</v>
      </c>
      <c r="S158" t="s">
        <v>4529</v>
      </c>
      <c r="T158">
        <v>20</v>
      </c>
      <c r="U158">
        <v>0</v>
      </c>
      <c r="V158">
        <v>0</v>
      </c>
      <c r="W158" t="s">
        <v>4572</v>
      </c>
      <c r="X158" t="str">
        <f t="shared" si="2"/>
        <v>Weekend</v>
      </c>
    </row>
    <row r="159" spans="1:24" x14ac:dyDescent="0.3">
      <c r="A159" s="2">
        <v>44646</v>
      </c>
      <c r="B159" t="s">
        <v>160</v>
      </c>
      <c r="C159" t="str">
        <f>IFERROR(TEXT(Table1[[#This Row],[CRASH DATE]],"mmm"),"")</f>
        <v>Mar</v>
      </c>
      <c r="D159" t="s">
        <v>1131</v>
      </c>
      <c r="E159">
        <v>11226</v>
      </c>
      <c r="F159">
        <v>40.645718000000002</v>
      </c>
      <c r="G159">
        <v>-73.950019999999995</v>
      </c>
      <c r="H159" t="s">
        <v>1144</v>
      </c>
      <c r="I159" t="s">
        <v>1148</v>
      </c>
      <c r="J159" t="s">
        <v>3111</v>
      </c>
      <c r="K159">
        <v>4</v>
      </c>
      <c r="L159">
        <v>0</v>
      </c>
      <c r="M159">
        <v>0</v>
      </c>
      <c r="N159">
        <v>0</v>
      </c>
      <c r="O159" t="s">
        <v>4395</v>
      </c>
      <c r="P159">
        <v>4513803</v>
      </c>
      <c r="Q159" t="s">
        <v>4434</v>
      </c>
      <c r="R159" t="s">
        <v>4585</v>
      </c>
      <c r="S159" t="s">
        <v>4529</v>
      </c>
      <c r="T159">
        <v>17</v>
      </c>
      <c r="U159">
        <v>4</v>
      </c>
      <c r="V159">
        <v>0</v>
      </c>
      <c r="W159" t="s">
        <v>4571</v>
      </c>
      <c r="X159" t="str">
        <f t="shared" si="2"/>
        <v>Weekend</v>
      </c>
    </row>
    <row r="160" spans="1:24" x14ac:dyDescent="0.3">
      <c r="A160" s="2">
        <v>44645</v>
      </c>
      <c r="B160" t="s">
        <v>128</v>
      </c>
      <c r="C160" t="str">
        <f>IFERROR(TEXT(Table1[[#This Row],[CRASH DATE]],"mmm"),"")</f>
        <v>Mar</v>
      </c>
      <c r="D160" t="s">
        <v>1131</v>
      </c>
      <c r="E160">
        <v>10879.98965307365</v>
      </c>
      <c r="F160">
        <v>40.68327</v>
      </c>
      <c r="G160">
        <v>-73.950159999999997</v>
      </c>
      <c r="H160" t="s">
        <v>1244</v>
      </c>
      <c r="I160" t="s">
        <v>1148</v>
      </c>
      <c r="J160" t="s">
        <v>3074</v>
      </c>
      <c r="K160">
        <v>0</v>
      </c>
      <c r="L160">
        <v>0</v>
      </c>
      <c r="M160">
        <v>0</v>
      </c>
      <c r="N160">
        <v>0</v>
      </c>
      <c r="O160" t="s">
        <v>4404</v>
      </c>
      <c r="P160">
        <v>4514241</v>
      </c>
      <c r="Q160" t="s">
        <v>4434</v>
      </c>
      <c r="R160" t="s">
        <v>4447</v>
      </c>
      <c r="S160" t="s">
        <v>4529</v>
      </c>
      <c r="T160">
        <v>17</v>
      </c>
      <c r="U160">
        <v>0</v>
      </c>
      <c r="V160">
        <v>0</v>
      </c>
      <c r="W160" t="s">
        <v>4572</v>
      </c>
      <c r="X160" t="str">
        <f t="shared" si="2"/>
        <v>Weekday</v>
      </c>
    </row>
    <row r="161" spans="1:24" x14ac:dyDescent="0.3">
      <c r="A161" s="2">
        <v>44542</v>
      </c>
      <c r="B161" t="s">
        <v>161</v>
      </c>
      <c r="C161" t="str">
        <f>IFERROR(TEXT(Table1[[#This Row],[CRASH DATE]],"mmm"),"")</f>
        <v>Dec</v>
      </c>
      <c r="D161" t="s">
        <v>1131</v>
      </c>
      <c r="E161">
        <v>10879.98965307365</v>
      </c>
      <c r="F161">
        <v>40.840359999999997</v>
      </c>
      <c r="G161">
        <v>-73.91807</v>
      </c>
      <c r="H161" t="s">
        <v>1245</v>
      </c>
      <c r="I161" t="s">
        <v>1148</v>
      </c>
      <c r="J161" t="s">
        <v>3074</v>
      </c>
      <c r="K161">
        <v>0</v>
      </c>
      <c r="L161">
        <v>1</v>
      </c>
      <c r="M161">
        <v>0</v>
      </c>
      <c r="N161">
        <v>1</v>
      </c>
      <c r="O161" t="s">
        <v>4393</v>
      </c>
      <c r="P161">
        <v>4487210</v>
      </c>
      <c r="Q161" t="s">
        <v>4439</v>
      </c>
      <c r="R161" t="s">
        <v>4434</v>
      </c>
      <c r="S161" t="s">
        <v>4534</v>
      </c>
      <c r="T161">
        <v>9</v>
      </c>
      <c r="U161">
        <v>0</v>
      </c>
      <c r="V161">
        <v>2</v>
      </c>
      <c r="W161" t="s">
        <v>4571</v>
      </c>
      <c r="X161" t="str">
        <f t="shared" si="2"/>
        <v>Weekend</v>
      </c>
    </row>
    <row r="162" spans="1:24" x14ac:dyDescent="0.3">
      <c r="A162" s="2">
        <v>44299</v>
      </c>
      <c r="B162" t="s">
        <v>65</v>
      </c>
      <c r="C162" t="str">
        <f>IFERROR(TEXT(Table1[[#This Row],[CRASH DATE]],"mmm"),"")</f>
        <v>Apr</v>
      </c>
      <c r="D162" t="s">
        <v>1131</v>
      </c>
      <c r="E162">
        <v>11222</v>
      </c>
      <c r="F162">
        <v>40.520114816772221</v>
      </c>
      <c r="G162">
        <v>-73.54743161629176</v>
      </c>
      <c r="H162" t="s">
        <v>1246</v>
      </c>
      <c r="I162" t="s">
        <v>2481</v>
      </c>
      <c r="J162" t="s">
        <v>3074</v>
      </c>
      <c r="K162">
        <v>0</v>
      </c>
      <c r="L162">
        <v>0</v>
      </c>
      <c r="M162">
        <v>0</v>
      </c>
      <c r="N162">
        <v>0</v>
      </c>
      <c r="O162" t="s">
        <v>4394</v>
      </c>
      <c r="P162">
        <v>4407811</v>
      </c>
      <c r="Q162" t="s">
        <v>4434</v>
      </c>
      <c r="R162" t="s">
        <v>4434</v>
      </c>
      <c r="S162" t="s">
        <v>4535</v>
      </c>
      <c r="T162">
        <v>16</v>
      </c>
      <c r="U162">
        <v>0</v>
      </c>
      <c r="V162">
        <v>0</v>
      </c>
      <c r="W162" t="s">
        <v>4572</v>
      </c>
      <c r="X162" t="str">
        <f t="shared" si="2"/>
        <v>Weekday</v>
      </c>
    </row>
    <row r="163" spans="1:24" x14ac:dyDescent="0.3">
      <c r="A163" s="2">
        <v>44324</v>
      </c>
      <c r="B163" t="s">
        <v>162</v>
      </c>
      <c r="C163" t="str">
        <f>IFERROR(TEXT(Table1[[#This Row],[CRASH DATE]],"mmm"),"")</f>
        <v>May</v>
      </c>
      <c r="D163" t="s">
        <v>1131</v>
      </c>
      <c r="E163">
        <v>10879.98965307365</v>
      </c>
      <c r="F163">
        <v>40.520114816772221</v>
      </c>
      <c r="G163">
        <v>-73.54743161629176</v>
      </c>
      <c r="H163" t="s">
        <v>1247</v>
      </c>
      <c r="I163" t="s">
        <v>1148</v>
      </c>
      <c r="J163" t="s">
        <v>3074</v>
      </c>
      <c r="K163">
        <v>0</v>
      </c>
      <c r="L163">
        <v>0</v>
      </c>
      <c r="M163">
        <v>0</v>
      </c>
      <c r="N163">
        <v>0</v>
      </c>
      <c r="O163" t="s">
        <v>4415</v>
      </c>
      <c r="P163">
        <v>4456746</v>
      </c>
      <c r="Q163" t="s">
        <v>4434</v>
      </c>
      <c r="R163" t="s">
        <v>4434</v>
      </c>
      <c r="S163" t="s">
        <v>4548</v>
      </c>
      <c r="T163">
        <v>18</v>
      </c>
      <c r="U163">
        <v>0</v>
      </c>
      <c r="V163">
        <v>0</v>
      </c>
      <c r="W163" t="s">
        <v>4572</v>
      </c>
      <c r="X163" t="str">
        <f t="shared" si="2"/>
        <v>Weekend</v>
      </c>
    </row>
    <row r="164" spans="1:24" x14ac:dyDescent="0.3">
      <c r="A164" s="2">
        <v>44646</v>
      </c>
      <c r="B164" t="s">
        <v>163</v>
      </c>
      <c r="C164" t="str">
        <f>IFERROR(TEXT(Table1[[#This Row],[CRASH DATE]],"mmm"),"")</f>
        <v>Mar</v>
      </c>
      <c r="D164" t="s">
        <v>1131</v>
      </c>
      <c r="E164">
        <v>11235</v>
      </c>
      <c r="F164">
        <v>40.577652</v>
      </c>
      <c r="G164">
        <v>-73.963440000000006</v>
      </c>
      <c r="H164" t="s">
        <v>1144</v>
      </c>
      <c r="I164" t="s">
        <v>1148</v>
      </c>
      <c r="J164" t="s">
        <v>3112</v>
      </c>
      <c r="K164">
        <v>0</v>
      </c>
      <c r="L164">
        <v>0</v>
      </c>
      <c r="M164">
        <v>0</v>
      </c>
      <c r="N164">
        <v>0</v>
      </c>
      <c r="O164" t="s">
        <v>4602</v>
      </c>
      <c r="P164">
        <v>4513878</v>
      </c>
      <c r="Q164" t="s">
        <v>4585</v>
      </c>
      <c r="R164" t="s">
        <v>4434</v>
      </c>
      <c r="S164" t="s">
        <v>4529</v>
      </c>
      <c r="T164">
        <v>16</v>
      </c>
      <c r="U164">
        <v>0</v>
      </c>
      <c r="V164">
        <v>0</v>
      </c>
      <c r="W164" t="s">
        <v>4572</v>
      </c>
      <c r="X164" t="str">
        <f t="shared" si="2"/>
        <v>Weekend</v>
      </c>
    </row>
    <row r="165" spans="1:24" x14ac:dyDescent="0.3">
      <c r="A165" s="2">
        <v>44646</v>
      </c>
      <c r="B165" t="s">
        <v>164</v>
      </c>
      <c r="C165" t="str">
        <f>IFERROR(TEXT(Table1[[#This Row],[CRASH DATE]],"mmm"),"")</f>
        <v>Mar</v>
      </c>
      <c r="D165" t="s">
        <v>1133</v>
      </c>
      <c r="E165">
        <v>10012</v>
      </c>
      <c r="F165">
        <v>40.730145</v>
      </c>
      <c r="G165">
        <v>-73.997810000000001</v>
      </c>
      <c r="H165" t="s">
        <v>1144</v>
      </c>
      <c r="I165" t="s">
        <v>1148</v>
      </c>
      <c r="J165" t="s">
        <v>3113</v>
      </c>
      <c r="K165">
        <v>1</v>
      </c>
      <c r="L165">
        <v>0</v>
      </c>
      <c r="M165">
        <v>0</v>
      </c>
      <c r="N165">
        <v>0</v>
      </c>
      <c r="O165" t="s">
        <v>4416</v>
      </c>
      <c r="P165">
        <v>4513735</v>
      </c>
      <c r="Q165" t="s">
        <v>4443</v>
      </c>
      <c r="R165" t="s">
        <v>4498</v>
      </c>
      <c r="S165" t="s">
        <v>4529</v>
      </c>
      <c r="T165">
        <v>19</v>
      </c>
      <c r="U165">
        <v>1</v>
      </c>
      <c r="V165">
        <v>0</v>
      </c>
      <c r="W165" t="s">
        <v>4571</v>
      </c>
      <c r="X165" t="str">
        <f t="shared" si="2"/>
        <v>Weekend</v>
      </c>
    </row>
    <row r="166" spans="1:24" x14ac:dyDescent="0.3">
      <c r="A166" s="2">
        <v>44646</v>
      </c>
      <c r="B166" t="s">
        <v>165</v>
      </c>
      <c r="C166" t="str">
        <f>IFERROR(TEXT(Table1[[#This Row],[CRASH DATE]],"mmm"),"")</f>
        <v>Mar</v>
      </c>
      <c r="D166" t="s">
        <v>1134</v>
      </c>
      <c r="E166">
        <v>11420</v>
      </c>
      <c r="F166">
        <v>40.674779999999998</v>
      </c>
      <c r="G166">
        <v>-73.806206000000003</v>
      </c>
      <c r="H166" t="s">
        <v>1248</v>
      </c>
      <c r="I166" t="s">
        <v>2482</v>
      </c>
      <c r="J166" t="s">
        <v>3074</v>
      </c>
      <c r="K166">
        <v>0</v>
      </c>
      <c r="L166">
        <v>0</v>
      </c>
      <c r="M166">
        <v>0</v>
      </c>
      <c r="N166">
        <v>0</v>
      </c>
      <c r="O166" t="s">
        <v>4396</v>
      </c>
      <c r="P166">
        <v>4513958</v>
      </c>
      <c r="Q166" t="s">
        <v>4585</v>
      </c>
      <c r="R166" t="s">
        <v>4434</v>
      </c>
      <c r="S166" t="s">
        <v>4529</v>
      </c>
      <c r="T166">
        <v>13</v>
      </c>
      <c r="U166">
        <v>0</v>
      </c>
      <c r="V166">
        <v>0</v>
      </c>
      <c r="W166" t="s">
        <v>4572</v>
      </c>
      <c r="X166" t="str">
        <f t="shared" si="2"/>
        <v>Weekend</v>
      </c>
    </row>
    <row r="167" spans="1:24" x14ac:dyDescent="0.3">
      <c r="A167" s="2">
        <v>44645</v>
      </c>
      <c r="B167" t="s">
        <v>166</v>
      </c>
      <c r="C167" t="str">
        <f>IFERROR(TEXT(Table1[[#This Row],[CRASH DATE]],"mmm"),"")</f>
        <v>Mar</v>
      </c>
      <c r="D167" t="s">
        <v>1131</v>
      </c>
      <c r="E167">
        <v>11230</v>
      </c>
      <c r="F167">
        <v>40.624622000000002</v>
      </c>
      <c r="G167">
        <v>-73.975980000000007</v>
      </c>
      <c r="H167" t="s">
        <v>1144</v>
      </c>
      <c r="I167" t="s">
        <v>1148</v>
      </c>
      <c r="J167" t="s">
        <v>3114</v>
      </c>
      <c r="K167">
        <v>2</v>
      </c>
      <c r="L167">
        <v>0</v>
      </c>
      <c r="M167">
        <v>0</v>
      </c>
      <c r="N167">
        <v>0</v>
      </c>
      <c r="O167" t="s">
        <v>4393</v>
      </c>
      <c r="P167">
        <v>4514367</v>
      </c>
      <c r="Q167" t="s">
        <v>4434</v>
      </c>
      <c r="R167" t="s">
        <v>4434</v>
      </c>
      <c r="S167" t="s">
        <v>4529</v>
      </c>
      <c r="T167">
        <v>8</v>
      </c>
      <c r="U167">
        <v>2</v>
      </c>
      <c r="V167">
        <v>0</v>
      </c>
      <c r="W167" t="s">
        <v>4571</v>
      </c>
      <c r="X167" t="str">
        <f t="shared" si="2"/>
        <v>Weekday</v>
      </c>
    </row>
    <row r="168" spans="1:24" x14ac:dyDescent="0.3">
      <c r="A168" s="2">
        <v>44646</v>
      </c>
      <c r="B168" t="s">
        <v>167</v>
      </c>
      <c r="C168" t="str">
        <f>IFERROR(TEXT(Table1[[#This Row],[CRASH DATE]],"mmm"),"")</f>
        <v>Mar</v>
      </c>
      <c r="D168" t="s">
        <v>1131</v>
      </c>
      <c r="E168">
        <v>11217</v>
      </c>
      <c r="F168">
        <v>40.672710000000002</v>
      </c>
      <c r="G168">
        <v>-73.970889999999997</v>
      </c>
      <c r="H168" t="s">
        <v>1249</v>
      </c>
      <c r="I168" t="s">
        <v>2483</v>
      </c>
      <c r="J168" t="s">
        <v>3074</v>
      </c>
      <c r="K168">
        <v>0</v>
      </c>
      <c r="L168">
        <v>0</v>
      </c>
      <c r="M168">
        <v>0</v>
      </c>
      <c r="N168">
        <v>0</v>
      </c>
      <c r="O168" t="s">
        <v>4398</v>
      </c>
      <c r="P168">
        <v>4513681</v>
      </c>
      <c r="Q168" t="s">
        <v>4585</v>
      </c>
      <c r="R168" t="s">
        <v>4585</v>
      </c>
      <c r="S168" t="s">
        <v>4529</v>
      </c>
      <c r="T168">
        <v>10</v>
      </c>
      <c r="U168">
        <v>0</v>
      </c>
      <c r="V168">
        <v>0</v>
      </c>
      <c r="W168" t="s">
        <v>4572</v>
      </c>
      <c r="X168" t="str">
        <f t="shared" si="2"/>
        <v>Weekend</v>
      </c>
    </row>
    <row r="169" spans="1:24" x14ac:dyDescent="0.3">
      <c r="A169" s="2">
        <v>44646</v>
      </c>
      <c r="B169" t="s">
        <v>23</v>
      </c>
      <c r="C169" t="str">
        <f>IFERROR(TEXT(Table1[[#This Row],[CRASH DATE]],"mmm"),"")</f>
        <v>Mar</v>
      </c>
      <c r="D169" t="s">
        <v>1131</v>
      </c>
      <c r="E169">
        <v>10879.98965307365</v>
      </c>
      <c r="F169">
        <v>40.731400000000001</v>
      </c>
      <c r="G169">
        <v>-73.926094000000006</v>
      </c>
      <c r="H169" t="s">
        <v>1147</v>
      </c>
      <c r="I169" t="s">
        <v>1148</v>
      </c>
      <c r="J169" t="s">
        <v>3074</v>
      </c>
      <c r="K169">
        <v>1</v>
      </c>
      <c r="L169">
        <v>0</v>
      </c>
      <c r="M169">
        <v>0</v>
      </c>
      <c r="N169">
        <v>0</v>
      </c>
      <c r="O169" t="s">
        <v>4402</v>
      </c>
      <c r="P169">
        <v>4514212</v>
      </c>
      <c r="Q169" t="s">
        <v>4585</v>
      </c>
      <c r="R169" t="s">
        <v>4585</v>
      </c>
      <c r="S169" t="s">
        <v>4529</v>
      </c>
      <c r="T169">
        <v>11</v>
      </c>
      <c r="U169">
        <v>1</v>
      </c>
      <c r="V169">
        <v>0</v>
      </c>
      <c r="W169" t="s">
        <v>4571</v>
      </c>
      <c r="X169" t="str">
        <f t="shared" si="2"/>
        <v>Weekend</v>
      </c>
    </row>
    <row r="170" spans="1:24" x14ac:dyDescent="0.3">
      <c r="A170" s="2">
        <v>44645</v>
      </c>
      <c r="B170" t="s">
        <v>168</v>
      </c>
      <c r="C170" t="str">
        <f>IFERROR(TEXT(Table1[[#This Row],[CRASH DATE]],"mmm"),"")</f>
        <v>Mar</v>
      </c>
      <c r="D170" t="s">
        <v>1131</v>
      </c>
      <c r="E170">
        <v>10879.98965307365</v>
      </c>
      <c r="F170">
        <v>40.632786000000003</v>
      </c>
      <c r="G170">
        <v>-74.137119999999996</v>
      </c>
      <c r="H170" t="s">
        <v>1250</v>
      </c>
      <c r="I170" t="s">
        <v>2484</v>
      </c>
      <c r="J170" t="s">
        <v>3074</v>
      </c>
      <c r="K170">
        <v>1</v>
      </c>
      <c r="L170">
        <v>0</v>
      </c>
      <c r="M170">
        <v>1</v>
      </c>
      <c r="N170">
        <v>0</v>
      </c>
      <c r="O170" t="s">
        <v>4396</v>
      </c>
      <c r="P170">
        <v>4514420</v>
      </c>
      <c r="Q170" t="s">
        <v>4434</v>
      </c>
      <c r="R170" t="s">
        <v>4434</v>
      </c>
      <c r="S170" t="s">
        <v>4529</v>
      </c>
      <c r="T170">
        <v>14</v>
      </c>
      <c r="U170">
        <v>2</v>
      </c>
      <c r="V170">
        <v>0</v>
      </c>
      <c r="W170" t="s">
        <v>4571</v>
      </c>
      <c r="X170" t="str">
        <f t="shared" si="2"/>
        <v>Weekday</v>
      </c>
    </row>
    <row r="171" spans="1:24" x14ac:dyDescent="0.3">
      <c r="A171" s="2">
        <v>44646</v>
      </c>
      <c r="B171" t="s">
        <v>47</v>
      </c>
      <c r="C171" t="str">
        <f>IFERROR(TEXT(Table1[[#This Row],[CRASH DATE]],"mmm"),"")</f>
        <v>Mar</v>
      </c>
      <c r="D171" t="s">
        <v>1135</v>
      </c>
      <c r="E171">
        <v>10305</v>
      </c>
      <c r="F171">
        <v>40.596733</v>
      </c>
      <c r="G171">
        <v>-74.070449999999994</v>
      </c>
      <c r="H171" t="s">
        <v>1251</v>
      </c>
      <c r="I171" t="s">
        <v>2372</v>
      </c>
      <c r="J171" t="s">
        <v>3074</v>
      </c>
      <c r="K171">
        <v>0</v>
      </c>
      <c r="L171">
        <v>0</v>
      </c>
      <c r="M171">
        <v>0</v>
      </c>
      <c r="N171">
        <v>0</v>
      </c>
      <c r="O171" t="s">
        <v>4414</v>
      </c>
      <c r="P171">
        <v>4513923</v>
      </c>
      <c r="Q171" t="s">
        <v>4434</v>
      </c>
      <c r="R171" t="s">
        <v>4434</v>
      </c>
      <c r="S171" t="s">
        <v>4529</v>
      </c>
      <c r="T171">
        <v>14</v>
      </c>
      <c r="U171">
        <v>0</v>
      </c>
      <c r="V171">
        <v>0</v>
      </c>
      <c r="W171" t="s">
        <v>4572</v>
      </c>
      <c r="X171" t="str">
        <f t="shared" si="2"/>
        <v>Weekend</v>
      </c>
    </row>
    <row r="172" spans="1:24" x14ac:dyDescent="0.3">
      <c r="A172" s="2">
        <v>44646</v>
      </c>
      <c r="B172" t="s">
        <v>169</v>
      </c>
      <c r="C172" t="str">
        <f>IFERROR(TEXT(Table1[[#This Row],[CRASH DATE]],"mmm"),"")</f>
        <v>Mar</v>
      </c>
      <c r="D172" t="s">
        <v>1131</v>
      </c>
      <c r="E172">
        <v>11234</v>
      </c>
      <c r="F172">
        <v>40.617645000000003</v>
      </c>
      <c r="G172">
        <v>-73.920919999999995</v>
      </c>
      <c r="H172" t="s">
        <v>1144</v>
      </c>
      <c r="I172" t="s">
        <v>1148</v>
      </c>
      <c r="J172" t="s">
        <v>3115</v>
      </c>
      <c r="K172">
        <v>0</v>
      </c>
      <c r="L172">
        <v>0</v>
      </c>
      <c r="M172">
        <v>0</v>
      </c>
      <c r="N172">
        <v>0</v>
      </c>
      <c r="O172" t="s">
        <v>4414</v>
      </c>
      <c r="P172">
        <v>4513752</v>
      </c>
      <c r="Q172" t="s">
        <v>4434</v>
      </c>
      <c r="R172" t="s">
        <v>4434</v>
      </c>
      <c r="S172" t="s">
        <v>4529</v>
      </c>
      <c r="T172">
        <v>19</v>
      </c>
      <c r="U172">
        <v>0</v>
      </c>
      <c r="V172">
        <v>0</v>
      </c>
      <c r="W172" t="s">
        <v>4572</v>
      </c>
      <c r="X172" t="str">
        <f t="shared" si="2"/>
        <v>Weekend</v>
      </c>
    </row>
    <row r="173" spans="1:24" x14ac:dyDescent="0.3">
      <c r="A173" s="2">
        <v>44646</v>
      </c>
      <c r="B173" t="s">
        <v>170</v>
      </c>
      <c r="C173" t="str">
        <f>IFERROR(TEXT(Table1[[#This Row],[CRASH DATE]],"mmm"),"")</f>
        <v>Mar</v>
      </c>
      <c r="D173" t="s">
        <v>1131</v>
      </c>
      <c r="E173">
        <v>10879.98965307365</v>
      </c>
      <c r="F173">
        <v>40.520114816772221</v>
      </c>
      <c r="G173">
        <v>-73.54743161629176</v>
      </c>
      <c r="H173" t="s">
        <v>1252</v>
      </c>
      <c r="I173" t="s">
        <v>1347</v>
      </c>
      <c r="J173" t="s">
        <v>3074</v>
      </c>
      <c r="K173">
        <v>0</v>
      </c>
      <c r="L173">
        <v>0</v>
      </c>
      <c r="M173">
        <v>0</v>
      </c>
      <c r="N173">
        <v>0</v>
      </c>
      <c r="O173" t="s">
        <v>4602</v>
      </c>
      <c r="P173">
        <v>4513924</v>
      </c>
      <c r="Q173" t="s">
        <v>4439</v>
      </c>
      <c r="R173" t="s">
        <v>4450</v>
      </c>
      <c r="S173" t="s">
        <v>4529</v>
      </c>
      <c r="T173">
        <v>2</v>
      </c>
      <c r="U173">
        <v>0</v>
      </c>
      <c r="V173">
        <v>0</v>
      </c>
      <c r="W173" t="s">
        <v>4572</v>
      </c>
      <c r="X173" t="str">
        <f t="shared" si="2"/>
        <v>Weekend</v>
      </c>
    </row>
    <row r="174" spans="1:24" x14ac:dyDescent="0.3">
      <c r="A174" s="2">
        <v>44646</v>
      </c>
      <c r="B174" t="s">
        <v>171</v>
      </c>
      <c r="C174" t="str">
        <f>IFERROR(TEXT(Table1[[#This Row],[CRASH DATE]],"mmm"),"")</f>
        <v>Mar</v>
      </c>
      <c r="D174" t="s">
        <v>1131</v>
      </c>
      <c r="E174">
        <v>11217</v>
      </c>
      <c r="F174">
        <v>40.686509999999998</v>
      </c>
      <c r="G174">
        <v>-73.983779999999996</v>
      </c>
      <c r="H174" t="s">
        <v>1144</v>
      </c>
      <c r="I174" t="s">
        <v>1148</v>
      </c>
      <c r="J174" t="s">
        <v>3116</v>
      </c>
      <c r="K174">
        <v>2</v>
      </c>
      <c r="L174">
        <v>0</v>
      </c>
      <c r="M174">
        <v>0</v>
      </c>
      <c r="N174">
        <v>0</v>
      </c>
      <c r="O174" t="s">
        <v>4398</v>
      </c>
      <c r="P174">
        <v>4513860</v>
      </c>
      <c r="Q174" t="s">
        <v>4585</v>
      </c>
      <c r="R174" t="s">
        <v>4585</v>
      </c>
      <c r="S174" t="s">
        <v>4529</v>
      </c>
      <c r="T174">
        <v>16</v>
      </c>
      <c r="U174">
        <v>2</v>
      </c>
      <c r="V174">
        <v>0</v>
      </c>
      <c r="W174" t="s">
        <v>4571</v>
      </c>
      <c r="X174" t="str">
        <f t="shared" si="2"/>
        <v>Weekend</v>
      </c>
    </row>
    <row r="175" spans="1:24" x14ac:dyDescent="0.3">
      <c r="A175" s="2">
        <v>44644</v>
      </c>
      <c r="B175" t="s">
        <v>172</v>
      </c>
      <c r="C175" t="str">
        <f>IFERROR(TEXT(Table1[[#This Row],[CRASH DATE]],"mmm"),"")</f>
        <v>Mar</v>
      </c>
      <c r="D175" t="s">
        <v>1131</v>
      </c>
      <c r="E175">
        <v>11206</v>
      </c>
      <c r="F175">
        <v>40.698309999999999</v>
      </c>
      <c r="G175">
        <v>-73.949799999999996</v>
      </c>
      <c r="H175" t="s">
        <v>1253</v>
      </c>
      <c r="I175" t="s">
        <v>2485</v>
      </c>
      <c r="J175" t="s">
        <v>3074</v>
      </c>
      <c r="K175">
        <v>0</v>
      </c>
      <c r="L175">
        <v>0</v>
      </c>
      <c r="M175">
        <v>0</v>
      </c>
      <c r="N175">
        <v>0</v>
      </c>
      <c r="O175" t="s">
        <v>4602</v>
      </c>
      <c r="P175">
        <v>4514251</v>
      </c>
      <c r="Q175" t="s">
        <v>4434</v>
      </c>
      <c r="R175" t="s">
        <v>4585</v>
      </c>
      <c r="S175" t="s">
        <v>4529</v>
      </c>
      <c r="T175">
        <v>18</v>
      </c>
      <c r="U175">
        <v>0</v>
      </c>
      <c r="V175">
        <v>0</v>
      </c>
      <c r="W175" t="s">
        <v>4572</v>
      </c>
      <c r="X175" t="str">
        <f t="shared" si="2"/>
        <v>Weekday</v>
      </c>
    </row>
    <row r="176" spans="1:24" x14ac:dyDescent="0.3">
      <c r="A176" s="2">
        <v>44646</v>
      </c>
      <c r="B176" t="s">
        <v>173</v>
      </c>
      <c r="C176" t="str">
        <f>IFERROR(TEXT(Table1[[#This Row],[CRASH DATE]],"mmm"),"")</f>
        <v>Mar</v>
      </c>
      <c r="D176" t="s">
        <v>1131</v>
      </c>
      <c r="E176">
        <v>10879.98965307365</v>
      </c>
      <c r="F176">
        <v>40.692455000000002</v>
      </c>
      <c r="G176">
        <v>-73.768140000000002</v>
      </c>
      <c r="H176" t="s">
        <v>1254</v>
      </c>
      <c r="I176" t="s">
        <v>1148</v>
      </c>
      <c r="J176" t="s">
        <v>3074</v>
      </c>
      <c r="K176">
        <v>1</v>
      </c>
      <c r="L176">
        <v>0</v>
      </c>
      <c r="M176">
        <v>0</v>
      </c>
      <c r="N176">
        <v>0</v>
      </c>
      <c r="O176" t="s">
        <v>4402</v>
      </c>
      <c r="P176">
        <v>4513478</v>
      </c>
      <c r="Q176" t="s">
        <v>4434</v>
      </c>
      <c r="R176" t="s">
        <v>4585</v>
      </c>
      <c r="S176" t="s">
        <v>4529</v>
      </c>
      <c r="T176">
        <v>3</v>
      </c>
      <c r="U176">
        <v>1</v>
      </c>
      <c r="V176">
        <v>0</v>
      </c>
      <c r="W176" t="s">
        <v>4571</v>
      </c>
      <c r="X176" t="str">
        <f t="shared" si="2"/>
        <v>Weekend</v>
      </c>
    </row>
    <row r="177" spans="1:24" x14ac:dyDescent="0.3">
      <c r="A177" s="2">
        <v>44640</v>
      </c>
      <c r="B177" t="s">
        <v>174</v>
      </c>
      <c r="C177" t="str">
        <f>IFERROR(TEXT(Table1[[#This Row],[CRASH DATE]],"mmm"),"")</f>
        <v>Mar</v>
      </c>
      <c r="D177" t="s">
        <v>1133</v>
      </c>
      <c r="E177">
        <v>10024</v>
      </c>
      <c r="F177">
        <v>40.778804999999998</v>
      </c>
      <c r="G177">
        <v>-73.974074999999999</v>
      </c>
      <c r="H177" t="s">
        <v>1255</v>
      </c>
      <c r="I177" t="s">
        <v>1956</v>
      </c>
      <c r="J177" t="s">
        <v>3074</v>
      </c>
      <c r="K177">
        <v>1</v>
      </c>
      <c r="L177">
        <v>0</v>
      </c>
      <c r="M177">
        <v>1</v>
      </c>
      <c r="N177">
        <v>0</v>
      </c>
      <c r="O177" t="s">
        <v>4414</v>
      </c>
      <c r="P177">
        <v>4514302</v>
      </c>
      <c r="Q177" t="s">
        <v>4434</v>
      </c>
      <c r="R177" t="s">
        <v>4434</v>
      </c>
      <c r="S177" t="s">
        <v>4529</v>
      </c>
      <c r="T177">
        <v>10</v>
      </c>
      <c r="U177">
        <v>2</v>
      </c>
      <c r="V177">
        <v>0</v>
      </c>
      <c r="W177" t="s">
        <v>4571</v>
      </c>
      <c r="X177" t="str">
        <f t="shared" si="2"/>
        <v>Weekend</v>
      </c>
    </row>
    <row r="178" spans="1:24" x14ac:dyDescent="0.3">
      <c r="A178" s="2">
        <v>44646</v>
      </c>
      <c r="B178" t="s">
        <v>175</v>
      </c>
      <c r="C178" t="str">
        <f>IFERROR(TEXT(Table1[[#This Row],[CRASH DATE]],"mmm"),"")</f>
        <v>Mar</v>
      </c>
      <c r="D178" t="s">
        <v>1133</v>
      </c>
      <c r="E178">
        <v>10001</v>
      </c>
      <c r="F178">
        <v>40.747894000000002</v>
      </c>
      <c r="G178">
        <v>-73.989174000000006</v>
      </c>
      <c r="H178" t="s">
        <v>1256</v>
      </c>
      <c r="I178" t="s">
        <v>2273</v>
      </c>
      <c r="J178" t="s">
        <v>3074</v>
      </c>
      <c r="K178">
        <v>0</v>
      </c>
      <c r="L178">
        <v>0</v>
      </c>
      <c r="M178">
        <v>0</v>
      </c>
      <c r="N178">
        <v>0</v>
      </c>
      <c r="O178" t="s">
        <v>4398</v>
      </c>
      <c r="P178">
        <v>4513708</v>
      </c>
      <c r="Q178" t="s">
        <v>4434</v>
      </c>
      <c r="R178" t="s">
        <v>4439</v>
      </c>
      <c r="S178" t="s">
        <v>4529</v>
      </c>
      <c r="T178">
        <v>14</v>
      </c>
      <c r="U178">
        <v>0</v>
      </c>
      <c r="V178">
        <v>0</v>
      </c>
      <c r="W178" t="s">
        <v>4572</v>
      </c>
      <c r="X178" t="str">
        <f t="shared" si="2"/>
        <v>Weekend</v>
      </c>
    </row>
    <row r="179" spans="1:24" x14ac:dyDescent="0.3">
      <c r="A179" s="2">
        <v>44645</v>
      </c>
      <c r="B179" t="s">
        <v>176</v>
      </c>
      <c r="C179" t="str">
        <f>IFERROR(TEXT(Table1[[#This Row],[CRASH DATE]],"mmm"),"")</f>
        <v>Mar</v>
      </c>
      <c r="D179" t="s">
        <v>1132</v>
      </c>
      <c r="E179">
        <v>10472</v>
      </c>
      <c r="F179">
        <v>40.83578</v>
      </c>
      <c r="G179">
        <v>-73.871444999999994</v>
      </c>
      <c r="H179" t="s">
        <v>1144</v>
      </c>
      <c r="I179" t="s">
        <v>1148</v>
      </c>
      <c r="J179" t="s">
        <v>3117</v>
      </c>
      <c r="K179">
        <v>0</v>
      </c>
      <c r="L179">
        <v>0</v>
      </c>
      <c r="M179">
        <v>0</v>
      </c>
      <c r="N179">
        <v>0</v>
      </c>
      <c r="O179" t="s">
        <v>4394</v>
      </c>
      <c r="P179">
        <v>4514189</v>
      </c>
      <c r="Q179" t="s">
        <v>4585</v>
      </c>
      <c r="R179" t="s">
        <v>4434</v>
      </c>
      <c r="S179" t="s">
        <v>4529</v>
      </c>
      <c r="T179">
        <v>6</v>
      </c>
      <c r="U179">
        <v>0</v>
      </c>
      <c r="V179">
        <v>0</v>
      </c>
      <c r="W179" t="s">
        <v>4572</v>
      </c>
      <c r="X179" t="str">
        <f t="shared" si="2"/>
        <v>Weekday</v>
      </c>
    </row>
    <row r="180" spans="1:24" x14ac:dyDescent="0.3">
      <c r="A180" s="2">
        <v>44645</v>
      </c>
      <c r="B180" t="s">
        <v>118</v>
      </c>
      <c r="C180" t="str">
        <f>IFERROR(TEXT(Table1[[#This Row],[CRASH DATE]],"mmm"),"")</f>
        <v>Mar</v>
      </c>
      <c r="D180" t="s">
        <v>1131</v>
      </c>
      <c r="E180">
        <v>10879.98965307365</v>
      </c>
      <c r="F180">
        <v>40.617629999999998</v>
      </c>
      <c r="G180">
        <v>-74.133574999999993</v>
      </c>
      <c r="H180" t="s">
        <v>1257</v>
      </c>
      <c r="I180" t="s">
        <v>2486</v>
      </c>
      <c r="J180" t="s">
        <v>3074</v>
      </c>
      <c r="K180">
        <v>0</v>
      </c>
      <c r="L180">
        <v>0</v>
      </c>
      <c r="M180">
        <v>0</v>
      </c>
      <c r="N180">
        <v>0</v>
      </c>
      <c r="O180" t="s">
        <v>4602</v>
      </c>
      <c r="P180">
        <v>4514419</v>
      </c>
      <c r="Q180" t="s">
        <v>4585</v>
      </c>
      <c r="R180" t="s">
        <v>4450</v>
      </c>
      <c r="S180" t="s">
        <v>4529</v>
      </c>
      <c r="T180">
        <v>14</v>
      </c>
      <c r="U180">
        <v>0</v>
      </c>
      <c r="V180">
        <v>0</v>
      </c>
      <c r="W180" t="s">
        <v>4572</v>
      </c>
      <c r="X180" t="str">
        <f t="shared" si="2"/>
        <v>Weekday</v>
      </c>
    </row>
    <row r="181" spans="1:24" x14ac:dyDescent="0.3">
      <c r="A181" s="2">
        <v>44641</v>
      </c>
      <c r="B181" t="s">
        <v>177</v>
      </c>
      <c r="C181" t="str">
        <f>IFERROR(TEXT(Table1[[#This Row],[CRASH DATE]],"mmm"),"")</f>
        <v>Mar</v>
      </c>
      <c r="D181" t="s">
        <v>1131</v>
      </c>
      <c r="E181">
        <v>10879.98965307365</v>
      </c>
      <c r="F181">
        <v>40.731406999999997</v>
      </c>
      <c r="G181">
        <v>-73.996979999999994</v>
      </c>
      <c r="H181" t="s">
        <v>1258</v>
      </c>
      <c r="I181" t="s">
        <v>1148</v>
      </c>
      <c r="J181" t="s">
        <v>3074</v>
      </c>
      <c r="K181">
        <v>1</v>
      </c>
      <c r="L181">
        <v>0</v>
      </c>
      <c r="M181">
        <v>0</v>
      </c>
      <c r="N181">
        <v>0</v>
      </c>
      <c r="O181" t="s">
        <v>4602</v>
      </c>
      <c r="P181">
        <v>4514234</v>
      </c>
      <c r="Q181" t="s">
        <v>4434</v>
      </c>
      <c r="R181" t="s">
        <v>4442</v>
      </c>
      <c r="S181" t="s">
        <v>4529</v>
      </c>
      <c r="T181">
        <v>19</v>
      </c>
      <c r="U181">
        <v>1</v>
      </c>
      <c r="V181">
        <v>0</v>
      </c>
      <c r="W181" t="s">
        <v>4571</v>
      </c>
      <c r="X181" t="str">
        <f t="shared" si="2"/>
        <v>Weekday</v>
      </c>
    </row>
    <row r="182" spans="1:24" x14ac:dyDescent="0.3">
      <c r="A182" s="2">
        <v>44646</v>
      </c>
      <c r="B182" t="s">
        <v>178</v>
      </c>
      <c r="C182" t="str">
        <f>IFERROR(TEXT(Table1[[#This Row],[CRASH DATE]],"mmm"),"")</f>
        <v>Mar</v>
      </c>
      <c r="D182" t="s">
        <v>1131</v>
      </c>
      <c r="E182">
        <v>11223</v>
      </c>
      <c r="F182">
        <v>40.607840000000003</v>
      </c>
      <c r="G182">
        <v>-73.961974999999995</v>
      </c>
      <c r="H182" t="s">
        <v>1259</v>
      </c>
      <c r="I182" t="s">
        <v>2265</v>
      </c>
      <c r="J182" t="s">
        <v>3074</v>
      </c>
      <c r="K182">
        <v>0</v>
      </c>
      <c r="L182">
        <v>0</v>
      </c>
      <c r="M182">
        <v>0</v>
      </c>
      <c r="N182">
        <v>0</v>
      </c>
      <c r="O182" t="s">
        <v>4417</v>
      </c>
      <c r="P182">
        <v>4513496</v>
      </c>
      <c r="Q182" t="s">
        <v>4585</v>
      </c>
      <c r="R182" t="s">
        <v>4585</v>
      </c>
      <c r="S182" t="s">
        <v>4529</v>
      </c>
      <c r="T182">
        <v>5</v>
      </c>
      <c r="U182">
        <v>0</v>
      </c>
      <c r="V182">
        <v>0</v>
      </c>
      <c r="W182" t="s">
        <v>4572</v>
      </c>
      <c r="X182" t="str">
        <f t="shared" si="2"/>
        <v>Weekend</v>
      </c>
    </row>
    <row r="183" spans="1:24" x14ac:dyDescent="0.3">
      <c r="A183" s="2">
        <v>44645</v>
      </c>
      <c r="B183" t="s">
        <v>179</v>
      </c>
      <c r="C183" t="str">
        <f>IFERROR(TEXT(Table1[[#This Row],[CRASH DATE]],"mmm"),"")</f>
        <v>Mar</v>
      </c>
      <c r="D183" t="s">
        <v>1131</v>
      </c>
      <c r="E183">
        <v>10879.98965307365</v>
      </c>
      <c r="F183">
        <v>40.752563000000002</v>
      </c>
      <c r="G183">
        <v>-73.743279999999999</v>
      </c>
      <c r="H183" t="s">
        <v>1260</v>
      </c>
      <c r="I183" t="s">
        <v>1148</v>
      </c>
      <c r="J183" t="s">
        <v>3074</v>
      </c>
      <c r="K183">
        <v>0</v>
      </c>
      <c r="L183">
        <v>0</v>
      </c>
      <c r="M183">
        <v>0</v>
      </c>
      <c r="N183">
        <v>0</v>
      </c>
      <c r="O183" t="s">
        <v>4393</v>
      </c>
      <c r="P183">
        <v>4514266</v>
      </c>
      <c r="Q183" t="s">
        <v>4585</v>
      </c>
      <c r="R183" t="s">
        <v>4585</v>
      </c>
      <c r="S183" t="s">
        <v>4529</v>
      </c>
      <c r="T183">
        <v>9</v>
      </c>
      <c r="U183">
        <v>0</v>
      </c>
      <c r="V183">
        <v>0</v>
      </c>
      <c r="W183" t="s">
        <v>4572</v>
      </c>
      <c r="X183" t="str">
        <f t="shared" si="2"/>
        <v>Weekday</v>
      </c>
    </row>
    <row r="184" spans="1:24" x14ac:dyDescent="0.3">
      <c r="A184" s="2">
        <v>44646</v>
      </c>
      <c r="B184" t="s">
        <v>180</v>
      </c>
      <c r="C184" t="str">
        <f>IFERROR(TEXT(Table1[[#This Row],[CRASH DATE]],"mmm"),"")</f>
        <v>Mar</v>
      </c>
      <c r="D184" t="s">
        <v>1131</v>
      </c>
      <c r="E184">
        <v>11217</v>
      </c>
      <c r="F184">
        <v>40.67848</v>
      </c>
      <c r="G184">
        <v>-73.982320000000001</v>
      </c>
      <c r="H184" t="s">
        <v>1144</v>
      </c>
      <c r="I184" t="s">
        <v>1148</v>
      </c>
      <c r="J184" t="s">
        <v>3118</v>
      </c>
      <c r="K184">
        <v>0</v>
      </c>
      <c r="L184">
        <v>0</v>
      </c>
      <c r="M184">
        <v>0</v>
      </c>
      <c r="N184">
        <v>0</v>
      </c>
      <c r="O184" t="s">
        <v>4396</v>
      </c>
      <c r="P184">
        <v>4513680</v>
      </c>
      <c r="Q184" t="s">
        <v>4439</v>
      </c>
      <c r="R184" t="s">
        <v>4434</v>
      </c>
      <c r="S184" t="s">
        <v>4529</v>
      </c>
      <c r="T184">
        <v>22</v>
      </c>
      <c r="U184">
        <v>0</v>
      </c>
      <c r="V184">
        <v>0</v>
      </c>
      <c r="W184" t="s">
        <v>4572</v>
      </c>
      <c r="X184" t="str">
        <f t="shared" si="2"/>
        <v>Weekend</v>
      </c>
    </row>
    <row r="185" spans="1:24" x14ac:dyDescent="0.3">
      <c r="A185" s="2">
        <v>44646</v>
      </c>
      <c r="B185" t="s">
        <v>64</v>
      </c>
      <c r="C185" t="str">
        <f>IFERROR(TEXT(Table1[[#This Row],[CRASH DATE]],"mmm"),"")</f>
        <v>Mar</v>
      </c>
      <c r="D185" t="s">
        <v>1131</v>
      </c>
      <c r="E185">
        <v>11219</v>
      </c>
      <c r="F185">
        <v>40.629474999999999</v>
      </c>
      <c r="G185">
        <v>-74.004165999999998</v>
      </c>
      <c r="H185" t="s">
        <v>1144</v>
      </c>
      <c r="I185" t="s">
        <v>1148</v>
      </c>
      <c r="J185" t="s">
        <v>3119</v>
      </c>
      <c r="K185">
        <v>0</v>
      </c>
      <c r="L185">
        <v>0</v>
      </c>
      <c r="M185">
        <v>0</v>
      </c>
      <c r="N185">
        <v>0</v>
      </c>
      <c r="O185" t="s">
        <v>4602</v>
      </c>
      <c r="P185">
        <v>4513861</v>
      </c>
      <c r="Q185" t="s">
        <v>4434</v>
      </c>
      <c r="R185" t="s">
        <v>4434</v>
      </c>
      <c r="S185" t="s">
        <v>4529</v>
      </c>
      <c r="T185">
        <v>21</v>
      </c>
      <c r="U185">
        <v>0</v>
      </c>
      <c r="V185">
        <v>0</v>
      </c>
      <c r="W185" t="s">
        <v>4572</v>
      </c>
      <c r="X185" t="str">
        <f t="shared" si="2"/>
        <v>Weekend</v>
      </c>
    </row>
    <row r="186" spans="1:24" x14ac:dyDescent="0.3">
      <c r="A186" s="2">
        <v>44646</v>
      </c>
      <c r="B186" t="s">
        <v>181</v>
      </c>
      <c r="C186" t="str">
        <f>IFERROR(TEXT(Table1[[#This Row],[CRASH DATE]],"mmm"),"")</f>
        <v>Mar</v>
      </c>
      <c r="D186" t="s">
        <v>1131</v>
      </c>
      <c r="E186">
        <v>11213</v>
      </c>
      <c r="F186">
        <v>40.668796999999998</v>
      </c>
      <c r="G186">
        <v>-73.931129999999996</v>
      </c>
      <c r="H186" t="s">
        <v>1261</v>
      </c>
      <c r="I186" t="s">
        <v>1184</v>
      </c>
      <c r="J186" t="s">
        <v>3074</v>
      </c>
      <c r="K186">
        <v>1</v>
      </c>
      <c r="L186">
        <v>0</v>
      </c>
      <c r="M186">
        <v>0</v>
      </c>
      <c r="N186">
        <v>0</v>
      </c>
      <c r="O186" t="s">
        <v>4602</v>
      </c>
      <c r="P186">
        <v>4514326</v>
      </c>
      <c r="Q186" t="s">
        <v>4585</v>
      </c>
      <c r="R186" t="s">
        <v>4434</v>
      </c>
      <c r="S186" t="s">
        <v>4529</v>
      </c>
      <c r="T186">
        <v>17</v>
      </c>
      <c r="U186">
        <v>1</v>
      </c>
      <c r="V186">
        <v>0</v>
      </c>
      <c r="W186" t="s">
        <v>4571</v>
      </c>
      <c r="X186" t="str">
        <f t="shared" si="2"/>
        <v>Weekend</v>
      </c>
    </row>
    <row r="187" spans="1:24" x14ac:dyDescent="0.3">
      <c r="A187" s="2">
        <v>44646</v>
      </c>
      <c r="B187" t="s">
        <v>182</v>
      </c>
      <c r="C187" t="str">
        <f>IFERROR(TEXT(Table1[[#This Row],[CRASH DATE]],"mmm"),"")</f>
        <v>Mar</v>
      </c>
      <c r="D187" t="s">
        <v>1133</v>
      </c>
      <c r="E187">
        <v>10018</v>
      </c>
      <c r="F187">
        <v>40.754707000000003</v>
      </c>
      <c r="G187">
        <v>-73.991640000000004</v>
      </c>
      <c r="H187" t="s">
        <v>1262</v>
      </c>
      <c r="I187" t="s">
        <v>1489</v>
      </c>
      <c r="J187" t="s">
        <v>3074</v>
      </c>
      <c r="K187">
        <v>1</v>
      </c>
      <c r="L187">
        <v>0</v>
      </c>
      <c r="M187">
        <v>0</v>
      </c>
      <c r="N187">
        <v>0</v>
      </c>
      <c r="O187" t="s">
        <v>4396</v>
      </c>
      <c r="P187">
        <v>4513739</v>
      </c>
      <c r="Q187" t="s">
        <v>4442</v>
      </c>
      <c r="R187" t="s">
        <v>4434</v>
      </c>
      <c r="S187" t="s">
        <v>4529</v>
      </c>
      <c r="T187">
        <v>2</v>
      </c>
      <c r="U187">
        <v>1</v>
      </c>
      <c r="V187">
        <v>0</v>
      </c>
      <c r="W187" t="s">
        <v>4571</v>
      </c>
      <c r="X187" t="str">
        <f t="shared" si="2"/>
        <v>Weekend</v>
      </c>
    </row>
    <row r="188" spans="1:24" x14ac:dyDescent="0.3">
      <c r="A188" s="2">
        <v>44645</v>
      </c>
      <c r="B188" t="s">
        <v>81</v>
      </c>
      <c r="C188" t="str">
        <f>IFERROR(TEXT(Table1[[#This Row],[CRASH DATE]],"mmm"),"")</f>
        <v>Mar</v>
      </c>
      <c r="D188" t="s">
        <v>1132</v>
      </c>
      <c r="E188">
        <v>10458</v>
      </c>
      <c r="F188">
        <v>40.857129999999998</v>
      </c>
      <c r="G188">
        <v>-73.880799999999994</v>
      </c>
      <c r="H188" t="s">
        <v>1263</v>
      </c>
      <c r="I188" t="s">
        <v>1435</v>
      </c>
      <c r="J188" t="s">
        <v>3074</v>
      </c>
      <c r="K188">
        <v>0</v>
      </c>
      <c r="L188">
        <v>0</v>
      </c>
      <c r="M188">
        <v>0</v>
      </c>
      <c r="N188">
        <v>0</v>
      </c>
      <c r="O188" t="s">
        <v>4602</v>
      </c>
      <c r="P188">
        <v>4514180</v>
      </c>
      <c r="Q188" t="s">
        <v>4585</v>
      </c>
      <c r="R188" t="s">
        <v>4434</v>
      </c>
      <c r="S188" t="s">
        <v>4529</v>
      </c>
      <c r="T188">
        <v>0</v>
      </c>
      <c r="U188">
        <v>0</v>
      </c>
      <c r="V188">
        <v>0</v>
      </c>
      <c r="W188" t="s">
        <v>4572</v>
      </c>
      <c r="X188" t="str">
        <f t="shared" si="2"/>
        <v>Weekday</v>
      </c>
    </row>
    <row r="189" spans="1:24" x14ac:dyDescent="0.3">
      <c r="A189" s="2">
        <v>44646</v>
      </c>
      <c r="B189" t="s">
        <v>183</v>
      </c>
      <c r="C189" t="str">
        <f>IFERROR(TEXT(Table1[[#This Row],[CRASH DATE]],"mmm"),"")</f>
        <v>Mar</v>
      </c>
      <c r="D189" t="s">
        <v>1132</v>
      </c>
      <c r="E189">
        <v>10468</v>
      </c>
      <c r="F189">
        <v>40.857418000000003</v>
      </c>
      <c r="G189">
        <v>-73.899959999999993</v>
      </c>
      <c r="H189" t="s">
        <v>1236</v>
      </c>
      <c r="I189" t="s">
        <v>1465</v>
      </c>
      <c r="J189" t="s">
        <v>3074</v>
      </c>
      <c r="K189">
        <v>0</v>
      </c>
      <c r="L189">
        <v>0</v>
      </c>
      <c r="M189">
        <v>0</v>
      </c>
      <c r="N189">
        <v>0</v>
      </c>
      <c r="O189" t="s">
        <v>4401</v>
      </c>
      <c r="P189">
        <v>4514209</v>
      </c>
      <c r="Q189" t="s">
        <v>4585</v>
      </c>
      <c r="R189" t="s">
        <v>4434</v>
      </c>
      <c r="S189" t="s">
        <v>4529</v>
      </c>
      <c r="T189">
        <v>4</v>
      </c>
      <c r="U189">
        <v>0</v>
      </c>
      <c r="V189">
        <v>0</v>
      </c>
      <c r="W189" t="s">
        <v>4572</v>
      </c>
      <c r="X189" t="str">
        <f t="shared" si="2"/>
        <v>Weekend</v>
      </c>
    </row>
    <row r="190" spans="1:24" x14ac:dyDescent="0.3">
      <c r="A190" s="2">
        <v>44646</v>
      </c>
      <c r="B190" t="s">
        <v>155</v>
      </c>
      <c r="C190" t="str">
        <f>IFERROR(TEXT(Table1[[#This Row],[CRASH DATE]],"mmm"),"")</f>
        <v>Mar</v>
      </c>
      <c r="D190" t="s">
        <v>1134</v>
      </c>
      <c r="E190">
        <v>11385</v>
      </c>
      <c r="F190">
        <v>40.702972000000003</v>
      </c>
      <c r="G190">
        <v>-73.888053999999997</v>
      </c>
      <c r="H190" t="s">
        <v>1264</v>
      </c>
      <c r="I190" t="s">
        <v>2487</v>
      </c>
      <c r="J190" t="s">
        <v>3074</v>
      </c>
      <c r="K190">
        <v>0</v>
      </c>
      <c r="L190">
        <v>0</v>
      </c>
      <c r="M190">
        <v>0</v>
      </c>
      <c r="N190">
        <v>0</v>
      </c>
      <c r="O190" t="s">
        <v>4401</v>
      </c>
      <c r="P190">
        <v>4513795</v>
      </c>
      <c r="Q190" t="s">
        <v>4434</v>
      </c>
      <c r="R190" t="s">
        <v>4434</v>
      </c>
      <c r="S190" t="s">
        <v>4529</v>
      </c>
      <c r="T190">
        <v>4</v>
      </c>
      <c r="U190">
        <v>0</v>
      </c>
      <c r="V190">
        <v>0</v>
      </c>
      <c r="W190" t="s">
        <v>4572</v>
      </c>
      <c r="X190" t="str">
        <f t="shared" si="2"/>
        <v>Weekend</v>
      </c>
    </row>
    <row r="191" spans="1:24" x14ac:dyDescent="0.3">
      <c r="A191" s="2">
        <v>44807</v>
      </c>
      <c r="B191" t="s">
        <v>184</v>
      </c>
      <c r="C191" t="str">
        <f>IFERROR(TEXT(Table1[[#This Row],[CRASH DATE]],"mmm"),"")</f>
        <v>Sep</v>
      </c>
      <c r="D191" t="s">
        <v>1131</v>
      </c>
      <c r="E191">
        <v>10879.98965307365</v>
      </c>
      <c r="F191">
        <v>40.786366000000001</v>
      </c>
      <c r="G191">
        <v>-73.975980000000007</v>
      </c>
      <c r="H191" t="s">
        <v>1265</v>
      </c>
      <c r="I191" t="s">
        <v>1148</v>
      </c>
      <c r="J191" t="s">
        <v>3074</v>
      </c>
      <c r="K191">
        <v>1</v>
      </c>
      <c r="L191">
        <v>0</v>
      </c>
      <c r="M191">
        <v>1</v>
      </c>
      <c r="N191">
        <v>0</v>
      </c>
      <c r="O191" t="s">
        <v>4396</v>
      </c>
      <c r="P191">
        <v>4514297</v>
      </c>
      <c r="Q191" t="s">
        <v>4585</v>
      </c>
      <c r="R191" t="s">
        <v>4434</v>
      </c>
      <c r="S191" t="s">
        <v>4532</v>
      </c>
      <c r="T191">
        <v>11</v>
      </c>
      <c r="U191">
        <v>2</v>
      </c>
      <c r="V191">
        <v>0</v>
      </c>
      <c r="W191" t="s">
        <v>4571</v>
      </c>
      <c r="X191" t="str">
        <f t="shared" si="2"/>
        <v>Weekend</v>
      </c>
    </row>
    <row r="192" spans="1:24" x14ac:dyDescent="0.3">
      <c r="A192" s="2">
        <v>44646</v>
      </c>
      <c r="B192" t="s">
        <v>185</v>
      </c>
      <c r="C192" t="str">
        <f>IFERROR(TEXT(Table1[[#This Row],[CRASH DATE]],"mmm"),"")</f>
        <v>Mar</v>
      </c>
      <c r="D192" t="s">
        <v>1131</v>
      </c>
      <c r="E192">
        <v>11228</v>
      </c>
      <c r="F192">
        <v>40.624473999999999</v>
      </c>
      <c r="G192">
        <v>-74.006680000000003</v>
      </c>
      <c r="H192" t="s">
        <v>1266</v>
      </c>
      <c r="I192" t="s">
        <v>1196</v>
      </c>
      <c r="J192" t="s">
        <v>3074</v>
      </c>
      <c r="K192">
        <v>0</v>
      </c>
      <c r="L192">
        <v>0</v>
      </c>
      <c r="M192">
        <v>0</v>
      </c>
      <c r="N192">
        <v>0</v>
      </c>
      <c r="O192" t="s">
        <v>4398</v>
      </c>
      <c r="P192">
        <v>4513572</v>
      </c>
      <c r="Q192" t="s">
        <v>4585</v>
      </c>
      <c r="R192" t="s">
        <v>4434</v>
      </c>
      <c r="S192" t="s">
        <v>4529</v>
      </c>
      <c r="T192">
        <v>14</v>
      </c>
      <c r="U192">
        <v>0</v>
      </c>
      <c r="V192">
        <v>0</v>
      </c>
      <c r="W192" t="s">
        <v>4572</v>
      </c>
      <c r="X192" t="str">
        <f t="shared" si="2"/>
        <v>Weekend</v>
      </c>
    </row>
    <row r="193" spans="1:24" x14ac:dyDescent="0.3">
      <c r="A193" s="2">
        <v>44646</v>
      </c>
      <c r="B193" t="s">
        <v>186</v>
      </c>
      <c r="C193" t="str">
        <f>IFERROR(TEXT(Table1[[#This Row],[CRASH DATE]],"mmm"),"")</f>
        <v>Mar</v>
      </c>
      <c r="D193" t="s">
        <v>1134</v>
      </c>
      <c r="E193">
        <v>11361</v>
      </c>
      <c r="F193">
        <v>40.765320000000003</v>
      </c>
      <c r="G193">
        <v>-73.771904000000006</v>
      </c>
      <c r="H193" t="s">
        <v>1267</v>
      </c>
      <c r="I193" t="s">
        <v>1400</v>
      </c>
      <c r="J193" t="s">
        <v>3074</v>
      </c>
      <c r="K193">
        <v>0</v>
      </c>
      <c r="L193">
        <v>0</v>
      </c>
      <c r="M193">
        <v>0</v>
      </c>
      <c r="N193">
        <v>0</v>
      </c>
      <c r="O193" t="s">
        <v>4393</v>
      </c>
      <c r="P193">
        <v>4513591</v>
      </c>
      <c r="Q193" t="s">
        <v>4434</v>
      </c>
      <c r="R193" t="s">
        <v>4434</v>
      </c>
      <c r="S193" t="s">
        <v>4529</v>
      </c>
      <c r="T193">
        <v>18</v>
      </c>
      <c r="U193">
        <v>0</v>
      </c>
      <c r="V193">
        <v>0</v>
      </c>
      <c r="W193" t="s">
        <v>4572</v>
      </c>
      <c r="X193" t="str">
        <f t="shared" si="2"/>
        <v>Weekend</v>
      </c>
    </row>
    <row r="194" spans="1:24" x14ac:dyDescent="0.3">
      <c r="A194" s="2">
        <v>44646</v>
      </c>
      <c r="B194" t="s">
        <v>27</v>
      </c>
      <c r="C194" t="str">
        <f>IFERROR(TEXT(Table1[[#This Row],[CRASH DATE]],"mmm"),"")</f>
        <v>Mar</v>
      </c>
      <c r="D194" t="s">
        <v>1131</v>
      </c>
      <c r="E194">
        <v>10879.98965307365</v>
      </c>
      <c r="F194">
        <v>40.597683000000004</v>
      </c>
      <c r="G194">
        <v>-73.966859999999997</v>
      </c>
      <c r="H194" t="s">
        <v>1268</v>
      </c>
      <c r="I194" t="s">
        <v>1148</v>
      </c>
      <c r="J194" t="s">
        <v>3074</v>
      </c>
      <c r="K194">
        <v>0</v>
      </c>
      <c r="L194">
        <v>0</v>
      </c>
      <c r="M194">
        <v>0</v>
      </c>
      <c r="N194">
        <v>0</v>
      </c>
      <c r="O194" t="s">
        <v>4602</v>
      </c>
      <c r="P194">
        <v>4514011</v>
      </c>
      <c r="Q194" t="s">
        <v>4434</v>
      </c>
      <c r="R194" t="s">
        <v>4434</v>
      </c>
      <c r="S194" t="s">
        <v>4529</v>
      </c>
      <c r="T194">
        <v>13</v>
      </c>
      <c r="U194">
        <v>0</v>
      </c>
      <c r="V194">
        <v>0</v>
      </c>
      <c r="W194" t="s">
        <v>4572</v>
      </c>
      <c r="X194" t="str">
        <f t="shared" si="2"/>
        <v>Weekend</v>
      </c>
    </row>
    <row r="195" spans="1:24" x14ac:dyDescent="0.3">
      <c r="A195" s="2">
        <v>44646</v>
      </c>
      <c r="B195" t="s">
        <v>187</v>
      </c>
      <c r="C195" t="str">
        <f>IFERROR(TEXT(Table1[[#This Row],[CRASH DATE]],"mmm"),"")</f>
        <v>Mar</v>
      </c>
      <c r="D195" t="s">
        <v>1135</v>
      </c>
      <c r="E195">
        <v>10305</v>
      </c>
      <c r="F195">
        <v>40.609768000000003</v>
      </c>
      <c r="G195">
        <v>-74.069689999999994</v>
      </c>
      <c r="H195" t="s">
        <v>1269</v>
      </c>
      <c r="I195" t="s">
        <v>1453</v>
      </c>
      <c r="J195" t="s">
        <v>3074</v>
      </c>
      <c r="K195">
        <v>1</v>
      </c>
      <c r="L195">
        <v>0</v>
      </c>
      <c r="M195">
        <v>0</v>
      </c>
      <c r="N195">
        <v>0</v>
      </c>
      <c r="O195" t="s">
        <v>4404</v>
      </c>
      <c r="P195">
        <v>4513701</v>
      </c>
      <c r="Q195" t="s">
        <v>4585</v>
      </c>
      <c r="R195" t="s">
        <v>4493</v>
      </c>
      <c r="S195" t="s">
        <v>4529</v>
      </c>
      <c r="T195">
        <v>13</v>
      </c>
      <c r="U195">
        <v>1</v>
      </c>
      <c r="V195">
        <v>0</v>
      </c>
      <c r="W195" t="s">
        <v>4571</v>
      </c>
      <c r="X195" t="str">
        <f t="shared" ref="X195:X258" si="3">IF(OR(WEEKDAY(A195)=1,WEEKDAY(A195)=7),"Weekend","Weekday")</f>
        <v>Weekend</v>
      </c>
    </row>
    <row r="196" spans="1:24" x14ac:dyDescent="0.3">
      <c r="A196" s="2">
        <v>44645</v>
      </c>
      <c r="B196" t="s">
        <v>188</v>
      </c>
      <c r="C196" t="str">
        <f>IFERROR(TEXT(Table1[[#This Row],[CRASH DATE]],"mmm"),"")</f>
        <v>Mar</v>
      </c>
      <c r="D196" t="s">
        <v>1133</v>
      </c>
      <c r="E196">
        <v>10035</v>
      </c>
      <c r="F196">
        <v>40.798285999999997</v>
      </c>
      <c r="G196">
        <v>-73.938704999999999</v>
      </c>
      <c r="H196" t="s">
        <v>1144</v>
      </c>
      <c r="I196" t="s">
        <v>1148</v>
      </c>
      <c r="J196" t="s">
        <v>3120</v>
      </c>
      <c r="K196">
        <v>0</v>
      </c>
      <c r="L196">
        <v>0</v>
      </c>
      <c r="M196">
        <v>0</v>
      </c>
      <c r="N196">
        <v>0</v>
      </c>
      <c r="O196" t="s">
        <v>4394</v>
      </c>
      <c r="P196">
        <v>4514155</v>
      </c>
      <c r="Q196" t="s">
        <v>4439</v>
      </c>
      <c r="R196" t="s">
        <v>4434</v>
      </c>
      <c r="S196" t="s">
        <v>4529</v>
      </c>
      <c r="T196">
        <v>21</v>
      </c>
      <c r="U196">
        <v>0</v>
      </c>
      <c r="V196">
        <v>0</v>
      </c>
      <c r="W196" t="s">
        <v>4572</v>
      </c>
      <c r="X196" t="str">
        <f t="shared" si="3"/>
        <v>Weekday</v>
      </c>
    </row>
    <row r="197" spans="1:24" x14ac:dyDescent="0.3">
      <c r="A197" s="2">
        <v>44643</v>
      </c>
      <c r="B197" t="s">
        <v>64</v>
      </c>
      <c r="C197" t="str">
        <f>IFERROR(TEXT(Table1[[#This Row],[CRASH DATE]],"mmm"),"")</f>
        <v>Mar</v>
      </c>
      <c r="D197" t="s">
        <v>1134</v>
      </c>
      <c r="E197">
        <v>11354</v>
      </c>
      <c r="F197">
        <v>40.776764</v>
      </c>
      <c r="G197">
        <v>-73.848015000000004</v>
      </c>
      <c r="H197" t="s">
        <v>1144</v>
      </c>
      <c r="I197" t="s">
        <v>1148</v>
      </c>
      <c r="J197" t="s">
        <v>3121</v>
      </c>
      <c r="K197">
        <v>0</v>
      </c>
      <c r="L197">
        <v>0</v>
      </c>
      <c r="M197">
        <v>0</v>
      </c>
      <c r="N197">
        <v>0</v>
      </c>
      <c r="O197" t="s">
        <v>4393</v>
      </c>
      <c r="P197">
        <v>4514334</v>
      </c>
      <c r="Q197" t="s">
        <v>4434</v>
      </c>
      <c r="R197" t="s">
        <v>4434</v>
      </c>
      <c r="S197" t="s">
        <v>4529</v>
      </c>
      <c r="T197">
        <v>21</v>
      </c>
      <c r="U197">
        <v>0</v>
      </c>
      <c r="V197">
        <v>0</v>
      </c>
      <c r="W197" t="s">
        <v>4572</v>
      </c>
      <c r="X197" t="str">
        <f t="shared" si="3"/>
        <v>Weekday</v>
      </c>
    </row>
    <row r="198" spans="1:24" x14ac:dyDescent="0.3">
      <c r="A198" s="2">
        <v>44646</v>
      </c>
      <c r="B198" t="s">
        <v>84</v>
      </c>
      <c r="C198" t="str">
        <f>IFERROR(TEXT(Table1[[#This Row],[CRASH DATE]],"mmm"),"")</f>
        <v>Mar</v>
      </c>
      <c r="D198" t="s">
        <v>1134</v>
      </c>
      <c r="E198">
        <v>11377</v>
      </c>
      <c r="F198">
        <v>40.747498</v>
      </c>
      <c r="G198">
        <v>-73.913089999999997</v>
      </c>
      <c r="H198" t="s">
        <v>1144</v>
      </c>
      <c r="I198" t="s">
        <v>1148</v>
      </c>
      <c r="J198" t="s">
        <v>3122</v>
      </c>
      <c r="K198">
        <v>0</v>
      </c>
      <c r="L198">
        <v>0</v>
      </c>
      <c r="M198">
        <v>0</v>
      </c>
      <c r="N198">
        <v>0</v>
      </c>
      <c r="O198" t="s">
        <v>4393</v>
      </c>
      <c r="P198">
        <v>4513548</v>
      </c>
      <c r="Q198" t="s">
        <v>4434</v>
      </c>
      <c r="R198" t="s">
        <v>4434</v>
      </c>
      <c r="S198" t="s">
        <v>4529</v>
      </c>
      <c r="T198">
        <v>12</v>
      </c>
      <c r="U198">
        <v>0</v>
      </c>
      <c r="V198">
        <v>0</v>
      </c>
      <c r="W198" t="s">
        <v>4572</v>
      </c>
      <c r="X198" t="str">
        <f t="shared" si="3"/>
        <v>Weekend</v>
      </c>
    </row>
    <row r="199" spans="1:24" x14ac:dyDescent="0.3">
      <c r="A199" s="2">
        <v>44646</v>
      </c>
      <c r="B199" t="s">
        <v>189</v>
      </c>
      <c r="C199" t="str">
        <f>IFERROR(TEXT(Table1[[#This Row],[CRASH DATE]],"mmm"),"")</f>
        <v>Mar</v>
      </c>
      <c r="D199" t="s">
        <v>1131</v>
      </c>
      <c r="E199">
        <v>11206</v>
      </c>
      <c r="F199">
        <v>40.701636999999998</v>
      </c>
      <c r="G199">
        <v>-73.942276000000007</v>
      </c>
      <c r="H199" t="s">
        <v>1270</v>
      </c>
      <c r="I199" t="s">
        <v>2488</v>
      </c>
      <c r="J199" t="s">
        <v>3074</v>
      </c>
      <c r="K199">
        <v>1</v>
      </c>
      <c r="L199">
        <v>0</v>
      </c>
      <c r="M199">
        <v>0</v>
      </c>
      <c r="N199">
        <v>0</v>
      </c>
      <c r="O199" t="s">
        <v>4394</v>
      </c>
      <c r="P199">
        <v>4514046</v>
      </c>
      <c r="Q199" t="s">
        <v>4585</v>
      </c>
      <c r="R199" t="s">
        <v>4585</v>
      </c>
      <c r="S199" t="s">
        <v>4529</v>
      </c>
      <c r="T199">
        <v>13</v>
      </c>
      <c r="U199">
        <v>1</v>
      </c>
      <c r="V199">
        <v>0</v>
      </c>
      <c r="W199" t="s">
        <v>4571</v>
      </c>
      <c r="X199" t="str">
        <f t="shared" si="3"/>
        <v>Weekend</v>
      </c>
    </row>
    <row r="200" spans="1:24" x14ac:dyDescent="0.3">
      <c r="A200" s="2">
        <v>44646</v>
      </c>
      <c r="B200" t="s">
        <v>190</v>
      </c>
      <c r="C200" t="str">
        <f>IFERROR(TEXT(Table1[[#This Row],[CRASH DATE]],"mmm"),"")</f>
        <v>Mar</v>
      </c>
      <c r="D200" t="s">
        <v>1134</v>
      </c>
      <c r="E200">
        <v>11419</v>
      </c>
      <c r="F200">
        <v>40.693489999999997</v>
      </c>
      <c r="G200">
        <v>-73.826545999999993</v>
      </c>
      <c r="H200" t="s">
        <v>1144</v>
      </c>
      <c r="I200" t="s">
        <v>1148</v>
      </c>
      <c r="J200" t="s">
        <v>3123</v>
      </c>
      <c r="K200">
        <v>0</v>
      </c>
      <c r="L200">
        <v>0</v>
      </c>
      <c r="M200">
        <v>0</v>
      </c>
      <c r="N200">
        <v>0</v>
      </c>
      <c r="O200" t="s">
        <v>4401</v>
      </c>
      <c r="P200">
        <v>4513581</v>
      </c>
      <c r="Q200" t="s">
        <v>4585</v>
      </c>
      <c r="R200" t="s">
        <v>4434</v>
      </c>
      <c r="S200" t="s">
        <v>4529</v>
      </c>
      <c r="T200">
        <v>19</v>
      </c>
      <c r="U200">
        <v>0</v>
      </c>
      <c r="V200">
        <v>0</v>
      </c>
      <c r="W200" t="s">
        <v>4572</v>
      </c>
      <c r="X200" t="str">
        <f t="shared" si="3"/>
        <v>Weekend</v>
      </c>
    </row>
    <row r="201" spans="1:24" x14ac:dyDescent="0.3">
      <c r="A201" s="2">
        <v>44646</v>
      </c>
      <c r="B201" t="s">
        <v>191</v>
      </c>
      <c r="C201" t="str">
        <f>IFERROR(TEXT(Table1[[#This Row],[CRASH DATE]],"mmm"),"")</f>
        <v>Mar</v>
      </c>
      <c r="D201" t="s">
        <v>1134</v>
      </c>
      <c r="E201">
        <v>11374</v>
      </c>
      <c r="F201">
        <v>40.726463000000003</v>
      </c>
      <c r="G201">
        <v>-73.859430000000003</v>
      </c>
      <c r="H201" t="s">
        <v>1271</v>
      </c>
      <c r="I201" t="s">
        <v>2489</v>
      </c>
      <c r="J201" t="s">
        <v>3074</v>
      </c>
      <c r="K201">
        <v>1</v>
      </c>
      <c r="L201">
        <v>0</v>
      </c>
      <c r="M201">
        <v>1</v>
      </c>
      <c r="N201">
        <v>0</v>
      </c>
      <c r="O201" t="s">
        <v>4401</v>
      </c>
      <c r="P201">
        <v>4513772</v>
      </c>
      <c r="Q201" t="s">
        <v>4442</v>
      </c>
      <c r="R201" t="s">
        <v>4434</v>
      </c>
      <c r="S201" t="s">
        <v>4529</v>
      </c>
      <c r="T201">
        <v>21</v>
      </c>
      <c r="U201">
        <v>2</v>
      </c>
      <c r="V201">
        <v>0</v>
      </c>
      <c r="W201" t="s">
        <v>4571</v>
      </c>
      <c r="X201" t="str">
        <f t="shared" si="3"/>
        <v>Weekend</v>
      </c>
    </row>
    <row r="202" spans="1:24" x14ac:dyDescent="0.3">
      <c r="A202" s="2">
        <v>44645</v>
      </c>
      <c r="B202" t="s">
        <v>26</v>
      </c>
      <c r="C202" t="str">
        <f>IFERROR(TEXT(Table1[[#This Row],[CRASH DATE]],"mmm"),"")</f>
        <v>Mar</v>
      </c>
      <c r="D202" t="s">
        <v>1132</v>
      </c>
      <c r="E202">
        <v>10458</v>
      </c>
      <c r="F202">
        <v>40.856434</v>
      </c>
      <c r="G202">
        <v>-73.886825999999999</v>
      </c>
      <c r="H202" t="s">
        <v>1272</v>
      </c>
      <c r="I202" t="s">
        <v>2070</v>
      </c>
      <c r="J202" t="s">
        <v>3074</v>
      </c>
      <c r="K202">
        <v>1</v>
      </c>
      <c r="L202">
        <v>0</v>
      </c>
      <c r="M202">
        <v>0</v>
      </c>
      <c r="N202">
        <v>0</v>
      </c>
      <c r="O202" t="s">
        <v>4602</v>
      </c>
      <c r="P202">
        <v>4514221</v>
      </c>
      <c r="Q202" t="s">
        <v>4434</v>
      </c>
      <c r="R202" t="s">
        <v>4434</v>
      </c>
      <c r="S202" t="s">
        <v>4529</v>
      </c>
      <c r="T202">
        <v>13</v>
      </c>
      <c r="U202">
        <v>1</v>
      </c>
      <c r="V202">
        <v>0</v>
      </c>
      <c r="W202" t="s">
        <v>4571</v>
      </c>
      <c r="X202" t="str">
        <f t="shared" si="3"/>
        <v>Weekday</v>
      </c>
    </row>
    <row r="203" spans="1:24" x14ac:dyDescent="0.3">
      <c r="A203" s="2">
        <v>44642</v>
      </c>
      <c r="B203" t="s">
        <v>105</v>
      </c>
      <c r="C203" t="str">
        <f>IFERROR(TEXT(Table1[[#This Row],[CRASH DATE]],"mmm"),"")</f>
        <v>Mar</v>
      </c>
      <c r="D203" t="s">
        <v>1132</v>
      </c>
      <c r="E203">
        <v>10467</v>
      </c>
      <c r="F203">
        <v>40.871510000000001</v>
      </c>
      <c r="G203">
        <v>-73.870570000000001</v>
      </c>
      <c r="H203" t="s">
        <v>1273</v>
      </c>
      <c r="I203" t="s">
        <v>1683</v>
      </c>
      <c r="J203" t="s">
        <v>3074</v>
      </c>
      <c r="K203">
        <v>1</v>
      </c>
      <c r="L203">
        <v>0</v>
      </c>
      <c r="M203">
        <v>0</v>
      </c>
      <c r="N203">
        <v>0</v>
      </c>
      <c r="O203" t="s">
        <v>4399</v>
      </c>
      <c r="P203">
        <v>4514277</v>
      </c>
      <c r="Q203" t="s">
        <v>4434</v>
      </c>
      <c r="R203" t="s">
        <v>4442</v>
      </c>
      <c r="S203" t="s">
        <v>4529</v>
      </c>
      <c r="T203">
        <v>8</v>
      </c>
      <c r="U203">
        <v>1</v>
      </c>
      <c r="V203">
        <v>0</v>
      </c>
      <c r="W203" t="s">
        <v>4571</v>
      </c>
      <c r="X203" t="str">
        <f t="shared" si="3"/>
        <v>Weekday</v>
      </c>
    </row>
    <row r="204" spans="1:24" x14ac:dyDescent="0.3">
      <c r="A204" s="2">
        <v>44646</v>
      </c>
      <c r="B204" t="s">
        <v>192</v>
      </c>
      <c r="C204" t="str">
        <f>IFERROR(TEXT(Table1[[#This Row],[CRASH DATE]],"mmm"),"")</f>
        <v>Mar</v>
      </c>
      <c r="D204" t="s">
        <v>1131</v>
      </c>
      <c r="E204">
        <v>11238</v>
      </c>
      <c r="F204">
        <v>40.686860000000003</v>
      </c>
      <c r="G204">
        <v>-73.967579999999998</v>
      </c>
      <c r="H204" t="s">
        <v>1144</v>
      </c>
      <c r="I204" t="s">
        <v>1148</v>
      </c>
      <c r="J204" t="s">
        <v>3124</v>
      </c>
      <c r="K204">
        <v>0</v>
      </c>
      <c r="L204">
        <v>0</v>
      </c>
      <c r="M204">
        <v>0</v>
      </c>
      <c r="N204">
        <v>0</v>
      </c>
      <c r="O204" t="s">
        <v>4398</v>
      </c>
      <c r="P204">
        <v>4514166</v>
      </c>
      <c r="Q204" t="s">
        <v>4434</v>
      </c>
      <c r="R204" t="s">
        <v>4434</v>
      </c>
      <c r="S204" t="s">
        <v>4529</v>
      </c>
      <c r="T204">
        <v>22</v>
      </c>
      <c r="U204">
        <v>0</v>
      </c>
      <c r="V204">
        <v>0</v>
      </c>
      <c r="W204" t="s">
        <v>4572</v>
      </c>
      <c r="X204" t="str">
        <f t="shared" si="3"/>
        <v>Weekend</v>
      </c>
    </row>
    <row r="205" spans="1:24" x14ac:dyDescent="0.3">
      <c r="A205" s="2">
        <v>44646</v>
      </c>
      <c r="B205" t="s">
        <v>193</v>
      </c>
      <c r="C205" t="str">
        <f>IFERROR(TEXT(Table1[[#This Row],[CRASH DATE]],"mmm"),"")</f>
        <v>Mar</v>
      </c>
      <c r="D205" t="s">
        <v>1131</v>
      </c>
      <c r="E205">
        <v>10879.98965307365</v>
      </c>
      <c r="F205">
        <v>40.624763000000002</v>
      </c>
      <c r="G205">
        <v>-73.965180000000004</v>
      </c>
      <c r="H205" t="s">
        <v>1259</v>
      </c>
      <c r="I205" t="s">
        <v>1148</v>
      </c>
      <c r="J205" t="s">
        <v>3074</v>
      </c>
      <c r="K205">
        <v>1</v>
      </c>
      <c r="L205">
        <v>0</v>
      </c>
      <c r="M205">
        <v>0</v>
      </c>
      <c r="N205">
        <v>0</v>
      </c>
      <c r="O205" t="s">
        <v>4409</v>
      </c>
      <c r="P205">
        <v>4513691</v>
      </c>
      <c r="Q205" t="s">
        <v>4434</v>
      </c>
      <c r="R205" t="s">
        <v>4434</v>
      </c>
      <c r="S205" t="s">
        <v>4529</v>
      </c>
      <c r="T205">
        <v>11</v>
      </c>
      <c r="U205">
        <v>1</v>
      </c>
      <c r="V205">
        <v>0</v>
      </c>
      <c r="W205" t="s">
        <v>4571</v>
      </c>
      <c r="X205" t="str">
        <f t="shared" si="3"/>
        <v>Weekend</v>
      </c>
    </row>
    <row r="206" spans="1:24" x14ac:dyDescent="0.3">
      <c r="A206" s="2">
        <v>44646</v>
      </c>
      <c r="B206" t="s">
        <v>162</v>
      </c>
      <c r="C206" t="str">
        <f>IFERROR(TEXT(Table1[[#This Row],[CRASH DATE]],"mmm"),"")</f>
        <v>Mar</v>
      </c>
      <c r="D206" t="s">
        <v>1134</v>
      </c>
      <c r="E206">
        <v>11422</v>
      </c>
      <c r="F206">
        <v>40.678417000000003</v>
      </c>
      <c r="G206">
        <v>-73.729225</v>
      </c>
      <c r="H206" t="s">
        <v>1274</v>
      </c>
      <c r="I206" t="s">
        <v>1353</v>
      </c>
      <c r="J206" t="s">
        <v>3074</v>
      </c>
      <c r="K206">
        <v>0</v>
      </c>
      <c r="L206">
        <v>0</v>
      </c>
      <c r="M206">
        <v>0</v>
      </c>
      <c r="N206">
        <v>0</v>
      </c>
      <c r="O206" t="s">
        <v>4398</v>
      </c>
      <c r="P206">
        <v>4513782</v>
      </c>
      <c r="Q206" t="s">
        <v>4434</v>
      </c>
      <c r="R206" t="s">
        <v>4585</v>
      </c>
      <c r="S206" t="s">
        <v>4529</v>
      </c>
      <c r="T206">
        <v>18</v>
      </c>
      <c r="U206">
        <v>0</v>
      </c>
      <c r="V206">
        <v>0</v>
      </c>
      <c r="W206" t="s">
        <v>4572</v>
      </c>
      <c r="X206" t="str">
        <f t="shared" si="3"/>
        <v>Weekend</v>
      </c>
    </row>
    <row r="207" spans="1:24" x14ac:dyDescent="0.3">
      <c r="A207" s="2">
        <v>44634</v>
      </c>
      <c r="B207" t="s">
        <v>140</v>
      </c>
      <c r="C207" t="str">
        <f>IFERROR(TEXT(Table1[[#This Row],[CRASH DATE]],"mmm"),"")</f>
        <v>Mar</v>
      </c>
      <c r="D207" t="s">
        <v>1134</v>
      </c>
      <c r="E207">
        <v>11433</v>
      </c>
      <c r="F207">
        <v>40.692596000000002</v>
      </c>
      <c r="G207">
        <v>-73.790779999999998</v>
      </c>
      <c r="H207" t="s">
        <v>1144</v>
      </c>
      <c r="I207" t="s">
        <v>1148</v>
      </c>
      <c r="J207" t="s">
        <v>3125</v>
      </c>
      <c r="K207">
        <v>0</v>
      </c>
      <c r="L207">
        <v>0</v>
      </c>
      <c r="M207">
        <v>0</v>
      </c>
      <c r="N207">
        <v>0</v>
      </c>
      <c r="O207" t="s">
        <v>4393</v>
      </c>
      <c r="P207">
        <v>4514390</v>
      </c>
      <c r="Q207" t="s">
        <v>4585</v>
      </c>
      <c r="R207" t="s">
        <v>4434</v>
      </c>
      <c r="S207" t="s">
        <v>4529</v>
      </c>
      <c r="T207">
        <v>10</v>
      </c>
      <c r="U207">
        <v>0</v>
      </c>
      <c r="V207">
        <v>0</v>
      </c>
      <c r="W207" t="s">
        <v>4572</v>
      </c>
      <c r="X207" t="str">
        <f t="shared" si="3"/>
        <v>Weekday</v>
      </c>
    </row>
    <row r="208" spans="1:24" x14ac:dyDescent="0.3">
      <c r="A208" s="2">
        <v>44646</v>
      </c>
      <c r="B208" t="s">
        <v>75</v>
      </c>
      <c r="C208" t="str">
        <f>IFERROR(TEXT(Table1[[#This Row],[CRASH DATE]],"mmm"),"")</f>
        <v>Mar</v>
      </c>
      <c r="D208" t="s">
        <v>1131</v>
      </c>
      <c r="E208">
        <v>10879.98965307365</v>
      </c>
      <c r="F208">
        <v>40.734485999999997</v>
      </c>
      <c r="G208">
        <v>-73.891754000000006</v>
      </c>
      <c r="H208" t="s">
        <v>1275</v>
      </c>
      <c r="I208" t="s">
        <v>1318</v>
      </c>
      <c r="J208" t="s">
        <v>3074</v>
      </c>
      <c r="K208">
        <v>0</v>
      </c>
      <c r="L208">
        <v>0</v>
      </c>
      <c r="M208">
        <v>0</v>
      </c>
      <c r="N208">
        <v>0</v>
      </c>
      <c r="O208" t="s">
        <v>4602</v>
      </c>
      <c r="P208">
        <v>4514215</v>
      </c>
      <c r="Q208" t="s">
        <v>4450</v>
      </c>
      <c r="R208" t="s">
        <v>4585</v>
      </c>
      <c r="S208" t="s">
        <v>4529</v>
      </c>
      <c r="T208">
        <v>1</v>
      </c>
      <c r="U208">
        <v>0</v>
      </c>
      <c r="V208">
        <v>0</v>
      </c>
      <c r="W208" t="s">
        <v>4572</v>
      </c>
      <c r="X208" t="str">
        <f t="shared" si="3"/>
        <v>Weekend</v>
      </c>
    </row>
    <row r="209" spans="1:24" x14ac:dyDescent="0.3">
      <c r="A209" s="2">
        <v>44646</v>
      </c>
      <c r="B209" t="s">
        <v>194</v>
      </c>
      <c r="C209" t="str">
        <f>IFERROR(TEXT(Table1[[#This Row],[CRASH DATE]],"mmm"),"")</f>
        <v>Mar</v>
      </c>
      <c r="D209" t="s">
        <v>1132</v>
      </c>
      <c r="E209">
        <v>10475</v>
      </c>
      <c r="F209">
        <v>40.883989999999997</v>
      </c>
      <c r="G209">
        <v>-73.826409999999996</v>
      </c>
      <c r="H209" t="s">
        <v>1144</v>
      </c>
      <c r="I209" t="s">
        <v>1148</v>
      </c>
      <c r="J209" t="s">
        <v>3126</v>
      </c>
      <c r="K209">
        <v>1</v>
      </c>
      <c r="L209">
        <v>0</v>
      </c>
      <c r="M209">
        <v>0</v>
      </c>
      <c r="N209">
        <v>0</v>
      </c>
      <c r="O209" t="s">
        <v>4394</v>
      </c>
      <c r="P209">
        <v>4513994</v>
      </c>
      <c r="Q209" t="s">
        <v>4445</v>
      </c>
      <c r="R209" t="s">
        <v>4434</v>
      </c>
      <c r="S209" t="s">
        <v>4529</v>
      </c>
      <c r="T209">
        <v>3</v>
      </c>
      <c r="U209">
        <v>1</v>
      </c>
      <c r="V209">
        <v>0</v>
      </c>
      <c r="W209" t="s">
        <v>4571</v>
      </c>
      <c r="X209" t="str">
        <f t="shared" si="3"/>
        <v>Weekend</v>
      </c>
    </row>
    <row r="210" spans="1:24" x14ac:dyDescent="0.3">
      <c r="A210" s="2">
        <v>44646</v>
      </c>
      <c r="B210" t="s">
        <v>135</v>
      </c>
      <c r="C210" t="str">
        <f>IFERROR(TEXT(Table1[[#This Row],[CRASH DATE]],"mmm"),"")</f>
        <v>Mar</v>
      </c>
      <c r="D210" t="s">
        <v>1131</v>
      </c>
      <c r="E210">
        <v>11238</v>
      </c>
      <c r="F210">
        <v>40.683872000000001</v>
      </c>
      <c r="G210">
        <v>-73.959980000000002</v>
      </c>
      <c r="H210" t="s">
        <v>1144</v>
      </c>
      <c r="I210" t="s">
        <v>1148</v>
      </c>
      <c r="J210" t="s">
        <v>3127</v>
      </c>
      <c r="K210">
        <v>0</v>
      </c>
      <c r="L210">
        <v>0</v>
      </c>
      <c r="M210">
        <v>0</v>
      </c>
      <c r="N210">
        <v>0</v>
      </c>
      <c r="O210" t="s">
        <v>4602</v>
      </c>
      <c r="P210">
        <v>4513503</v>
      </c>
      <c r="Q210" t="s">
        <v>4439</v>
      </c>
      <c r="R210" t="s">
        <v>4585</v>
      </c>
      <c r="S210" t="s">
        <v>4529</v>
      </c>
      <c r="T210">
        <v>1</v>
      </c>
      <c r="U210">
        <v>0</v>
      </c>
      <c r="V210">
        <v>0</v>
      </c>
      <c r="W210" t="s">
        <v>4572</v>
      </c>
      <c r="X210" t="str">
        <f t="shared" si="3"/>
        <v>Weekend</v>
      </c>
    </row>
    <row r="211" spans="1:24" x14ac:dyDescent="0.3">
      <c r="A211" s="2">
        <v>44684</v>
      </c>
      <c r="B211" t="s">
        <v>195</v>
      </c>
      <c r="C211" t="str">
        <f>IFERROR(TEXT(Table1[[#This Row],[CRASH DATE]],"mmm"),"")</f>
        <v>May</v>
      </c>
      <c r="D211" t="s">
        <v>1133</v>
      </c>
      <c r="E211">
        <v>10035</v>
      </c>
      <c r="F211">
        <v>40.799484</v>
      </c>
      <c r="G211">
        <v>-73.929289999999995</v>
      </c>
      <c r="H211" t="s">
        <v>1144</v>
      </c>
      <c r="I211" t="s">
        <v>1148</v>
      </c>
      <c r="J211" t="s">
        <v>3128</v>
      </c>
      <c r="K211">
        <v>0</v>
      </c>
      <c r="L211">
        <v>0</v>
      </c>
      <c r="M211">
        <v>0</v>
      </c>
      <c r="N211">
        <v>0</v>
      </c>
      <c r="O211" t="s">
        <v>4393</v>
      </c>
      <c r="P211">
        <v>4514151</v>
      </c>
      <c r="Q211" t="s">
        <v>4434</v>
      </c>
      <c r="R211" t="s">
        <v>4434</v>
      </c>
      <c r="S211" t="s">
        <v>4551</v>
      </c>
      <c r="T211">
        <v>14</v>
      </c>
      <c r="U211">
        <v>0</v>
      </c>
      <c r="V211">
        <v>0</v>
      </c>
      <c r="W211" t="s">
        <v>4572</v>
      </c>
      <c r="X211" t="str">
        <f t="shared" si="3"/>
        <v>Weekday</v>
      </c>
    </row>
    <row r="212" spans="1:24" x14ac:dyDescent="0.3">
      <c r="A212" s="2">
        <v>44646</v>
      </c>
      <c r="B212" t="s">
        <v>196</v>
      </c>
      <c r="C212" t="str">
        <f>IFERROR(TEXT(Table1[[#This Row],[CRASH DATE]],"mmm"),"")</f>
        <v>Mar</v>
      </c>
      <c r="D212" t="s">
        <v>1131</v>
      </c>
      <c r="E212">
        <v>10879.98965307365</v>
      </c>
      <c r="F212">
        <v>40.708390000000001</v>
      </c>
      <c r="G212">
        <v>-74.004819999999995</v>
      </c>
      <c r="H212" t="s">
        <v>1160</v>
      </c>
      <c r="I212" t="s">
        <v>1148</v>
      </c>
      <c r="J212" t="s">
        <v>3074</v>
      </c>
      <c r="K212">
        <v>0</v>
      </c>
      <c r="L212">
        <v>0</v>
      </c>
      <c r="M212">
        <v>0</v>
      </c>
      <c r="N212">
        <v>0</v>
      </c>
      <c r="O212" t="s">
        <v>4398</v>
      </c>
      <c r="P212">
        <v>4513655</v>
      </c>
      <c r="Q212" t="s">
        <v>4434</v>
      </c>
      <c r="R212" t="s">
        <v>4443</v>
      </c>
      <c r="S212" t="s">
        <v>4529</v>
      </c>
      <c r="T212">
        <v>20</v>
      </c>
      <c r="U212">
        <v>0</v>
      </c>
      <c r="V212">
        <v>0</v>
      </c>
      <c r="W212" t="s">
        <v>4572</v>
      </c>
      <c r="X212" t="str">
        <f t="shared" si="3"/>
        <v>Weekend</v>
      </c>
    </row>
    <row r="213" spans="1:24" x14ac:dyDescent="0.3">
      <c r="A213" s="2">
        <v>44646</v>
      </c>
      <c r="B213" t="s">
        <v>197</v>
      </c>
      <c r="C213" t="str">
        <f>IFERROR(TEXT(Table1[[#This Row],[CRASH DATE]],"mmm"),"")</f>
        <v>Mar</v>
      </c>
      <c r="D213" t="s">
        <v>1133</v>
      </c>
      <c r="E213">
        <v>10019</v>
      </c>
      <c r="F213">
        <v>40.766502000000003</v>
      </c>
      <c r="G213">
        <v>-73.99418</v>
      </c>
      <c r="H213" t="s">
        <v>1276</v>
      </c>
      <c r="I213" t="s">
        <v>1791</v>
      </c>
      <c r="J213" t="s">
        <v>3074</v>
      </c>
      <c r="K213">
        <v>0</v>
      </c>
      <c r="L213">
        <v>0</v>
      </c>
      <c r="M213">
        <v>0</v>
      </c>
      <c r="N213">
        <v>0</v>
      </c>
      <c r="O213" t="s">
        <v>4393</v>
      </c>
      <c r="P213">
        <v>4514070</v>
      </c>
      <c r="Q213" t="s">
        <v>4434</v>
      </c>
      <c r="R213" t="s">
        <v>4434</v>
      </c>
      <c r="S213" t="s">
        <v>4529</v>
      </c>
      <c r="T213">
        <v>18</v>
      </c>
      <c r="U213">
        <v>0</v>
      </c>
      <c r="V213">
        <v>0</v>
      </c>
      <c r="W213" t="s">
        <v>4572</v>
      </c>
      <c r="X213" t="str">
        <f t="shared" si="3"/>
        <v>Weekend</v>
      </c>
    </row>
    <row r="214" spans="1:24" x14ac:dyDescent="0.3">
      <c r="A214" s="2">
        <v>44646</v>
      </c>
      <c r="B214" t="s">
        <v>132</v>
      </c>
      <c r="C214" t="str">
        <f>IFERROR(TEXT(Table1[[#This Row],[CRASH DATE]],"mmm"),"")</f>
        <v>Mar</v>
      </c>
      <c r="D214" t="s">
        <v>1134</v>
      </c>
      <c r="E214">
        <v>11420</v>
      </c>
      <c r="F214">
        <v>40.676304000000002</v>
      </c>
      <c r="G214">
        <v>-73.816283999999996</v>
      </c>
      <c r="H214" t="s">
        <v>1144</v>
      </c>
      <c r="I214" t="s">
        <v>1148</v>
      </c>
      <c r="J214" t="s">
        <v>3129</v>
      </c>
      <c r="K214">
        <v>0</v>
      </c>
      <c r="L214">
        <v>0</v>
      </c>
      <c r="M214">
        <v>0</v>
      </c>
      <c r="N214">
        <v>0</v>
      </c>
      <c r="O214" t="s">
        <v>4409</v>
      </c>
      <c r="P214">
        <v>4513952</v>
      </c>
      <c r="Q214" t="s">
        <v>4585</v>
      </c>
      <c r="R214" t="s">
        <v>4585</v>
      </c>
      <c r="S214" t="s">
        <v>4529</v>
      </c>
      <c r="T214">
        <v>23</v>
      </c>
      <c r="U214">
        <v>0</v>
      </c>
      <c r="V214">
        <v>0</v>
      </c>
      <c r="W214" t="s">
        <v>4572</v>
      </c>
      <c r="X214" t="str">
        <f t="shared" si="3"/>
        <v>Weekend</v>
      </c>
    </row>
    <row r="215" spans="1:24" x14ac:dyDescent="0.3">
      <c r="A215" s="2">
        <v>44646</v>
      </c>
      <c r="B215" t="s">
        <v>186</v>
      </c>
      <c r="C215" t="str">
        <f>IFERROR(TEXT(Table1[[#This Row],[CRASH DATE]],"mmm"),"")</f>
        <v>Mar</v>
      </c>
      <c r="D215" t="s">
        <v>1131</v>
      </c>
      <c r="E215">
        <v>11207</v>
      </c>
      <c r="F215">
        <v>40.664470000000001</v>
      </c>
      <c r="G215">
        <v>-73.895930000000007</v>
      </c>
      <c r="H215" t="s">
        <v>1277</v>
      </c>
      <c r="I215" t="s">
        <v>1929</v>
      </c>
      <c r="J215" t="s">
        <v>3074</v>
      </c>
      <c r="K215">
        <v>0</v>
      </c>
      <c r="L215">
        <v>0</v>
      </c>
      <c r="M215">
        <v>0</v>
      </c>
      <c r="N215">
        <v>0</v>
      </c>
      <c r="O215" t="s">
        <v>4401</v>
      </c>
      <c r="P215">
        <v>4513827</v>
      </c>
      <c r="Q215" t="s">
        <v>4434</v>
      </c>
      <c r="R215" t="s">
        <v>4434</v>
      </c>
      <c r="S215" t="s">
        <v>4529</v>
      </c>
      <c r="T215">
        <v>18</v>
      </c>
      <c r="U215">
        <v>0</v>
      </c>
      <c r="V215">
        <v>0</v>
      </c>
      <c r="W215" t="s">
        <v>4572</v>
      </c>
      <c r="X215" t="str">
        <f t="shared" si="3"/>
        <v>Weekend</v>
      </c>
    </row>
    <row r="216" spans="1:24" x14ac:dyDescent="0.3">
      <c r="A216" s="2">
        <v>44643</v>
      </c>
      <c r="B216" t="s">
        <v>198</v>
      </c>
      <c r="C216" t="str">
        <f>IFERROR(TEXT(Table1[[#This Row],[CRASH DATE]],"mmm"),"")</f>
        <v>Mar</v>
      </c>
      <c r="D216" t="s">
        <v>1131</v>
      </c>
      <c r="E216">
        <v>10879.98965307365</v>
      </c>
      <c r="F216">
        <v>40.709834999999998</v>
      </c>
      <c r="G216">
        <v>-74.014885000000007</v>
      </c>
      <c r="H216" t="s">
        <v>1278</v>
      </c>
      <c r="I216" t="s">
        <v>1148</v>
      </c>
      <c r="J216" t="s">
        <v>3074</v>
      </c>
      <c r="K216">
        <v>0</v>
      </c>
      <c r="L216">
        <v>0</v>
      </c>
      <c r="M216">
        <v>0</v>
      </c>
      <c r="N216">
        <v>0</v>
      </c>
      <c r="O216" t="s">
        <v>4401</v>
      </c>
      <c r="P216">
        <v>4514285</v>
      </c>
      <c r="Q216" t="s">
        <v>4585</v>
      </c>
      <c r="R216" t="s">
        <v>4434</v>
      </c>
      <c r="S216" t="s">
        <v>4529</v>
      </c>
      <c r="T216">
        <v>20</v>
      </c>
      <c r="U216">
        <v>0</v>
      </c>
      <c r="V216">
        <v>0</v>
      </c>
      <c r="W216" t="s">
        <v>4572</v>
      </c>
      <c r="X216" t="str">
        <f t="shared" si="3"/>
        <v>Weekday</v>
      </c>
    </row>
    <row r="217" spans="1:24" x14ac:dyDescent="0.3">
      <c r="A217" s="2">
        <v>44675</v>
      </c>
      <c r="B217" t="s">
        <v>23</v>
      </c>
      <c r="C217" t="str">
        <f>IFERROR(TEXT(Table1[[#This Row],[CRASH DATE]],"mmm"),"")</f>
        <v>Apr</v>
      </c>
      <c r="D217" t="s">
        <v>1131</v>
      </c>
      <c r="E217">
        <v>10879.98965307365</v>
      </c>
      <c r="F217">
        <v>40.585341999999997</v>
      </c>
      <c r="G217">
        <v>-73.941569999999999</v>
      </c>
      <c r="H217" t="s">
        <v>1144</v>
      </c>
      <c r="I217" t="s">
        <v>1148</v>
      </c>
      <c r="J217" t="s">
        <v>3074</v>
      </c>
      <c r="K217">
        <v>0</v>
      </c>
      <c r="L217">
        <v>0</v>
      </c>
      <c r="M217">
        <v>0</v>
      </c>
      <c r="N217">
        <v>0</v>
      </c>
      <c r="O217" t="s">
        <v>4602</v>
      </c>
      <c r="P217">
        <v>4521782</v>
      </c>
      <c r="Q217" t="s">
        <v>4434</v>
      </c>
      <c r="R217" t="s">
        <v>4434</v>
      </c>
      <c r="S217" t="s">
        <v>4541</v>
      </c>
      <c r="T217">
        <v>11</v>
      </c>
      <c r="U217">
        <v>0</v>
      </c>
      <c r="V217">
        <v>0</v>
      </c>
      <c r="W217" t="s">
        <v>4572</v>
      </c>
      <c r="X217" t="str">
        <f t="shared" si="3"/>
        <v>Weekend</v>
      </c>
    </row>
    <row r="218" spans="1:24" x14ac:dyDescent="0.3">
      <c r="A218" s="2">
        <v>44509</v>
      </c>
      <c r="B218" t="s">
        <v>199</v>
      </c>
      <c r="C218" t="str">
        <f>IFERROR(TEXT(Table1[[#This Row],[CRASH DATE]],"mmm"),"")</f>
        <v>Nov</v>
      </c>
      <c r="D218" t="s">
        <v>1133</v>
      </c>
      <c r="E218">
        <v>10016</v>
      </c>
      <c r="F218">
        <v>40.746395</v>
      </c>
      <c r="G218">
        <v>-73.985600000000005</v>
      </c>
      <c r="H218" t="s">
        <v>1144</v>
      </c>
      <c r="I218" t="s">
        <v>1148</v>
      </c>
      <c r="J218" t="s">
        <v>3130</v>
      </c>
      <c r="K218">
        <v>0</v>
      </c>
      <c r="L218">
        <v>0</v>
      </c>
      <c r="M218">
        <v>0</v>
      </c>
      <c r="N218">
        <v>0</v>
      </c>
      <c r="O218" t="s">
        <v>4398</v>
      </c>
      <c r="P218">
        <v>4457012</v>
      </c>
      <c r="Q218" t="s">
        <v>4585</v>
      </c>
      <c r="R218" t="s">
        <v>4434</v>
      </c>
      <c r="S218" t="s">
        <v>4528</v>
      </c>
      <c r="T218">
        <v>12</v>
      </c>
      <c r="U218">
        <v>0</v>
      </c>
      <c r="V218">
        <v>0</v>
      </c>
      <c r="W218" t="s">
        <v>4572</v>
      </c>
      <c r="X218" t="str">
        <f t="shared" si="3"/>
        <v>Weekday</v>
      </c>
    </row>
    <row r="219" spans="1:24" x14ac:dyDescent="0.3">
      <c r="A219" s="2">
        <v>44478</v>
      </c>
      <c r="B219" t="s">
        <v>113</v>
      </c>
      <c r="C219" t="str">
        <f>IFERROR(TEXT(Table1[[#This Row],[CRASH DATE]],"mmm"),"")</f>
        <v>Oct</v>
      </c>
      <c r="D219" t="s">
        <v>1131</v>
      </c>
      <c r="E219">
        <v>11230</v>
      </c>
      <c r="F219">
        <v>40.617004000000001</v>
      </c>
      <c r="G219">
        <v>-73.969120000000004</v>
      </c>
      <c r="H219" t="s">
        <v>1138</v>
      </c>
      <c r="I219" t="s">
        <v>1462</v>
      </c>
      <c r="J219" t="s">
        <v>3074</v>
      </c>
      <c r="K219">
        <v>0</v>
      </c>
      <c r="L219">
        <v>0</v>
      </c>
      <c r="M219">
        <v>0</v>
      </c>
      <c r="N219">
        <v>0</v>
      </c>
      <c r="O219" t="s">
        <v>4393</v>
      </c>
      <c r="P219">
        <v>4457022</v>
      </c>
      <c r="Q219" t="s">
        <v>4585</v>
      </c>
      <c r="R219" t="s">
        <v>4585</v>
      </c>
      <c r="S219" t="s">
        <v>4547</v>
      </c>
      <c r="T219">
        <v>11</v>
      </c>
      <c r="U219">
        <v>0</v>
      </c>
      <c r="V219">
        <v>0</v>
      </c>
      <c r="W219" t="s">
        <v>4572</v>
      </c>
      <c r="X219" t="str">
        <f t="shared" si="3"/>
        <v>Weekend</v>
      </c>
    </row>
    <row r="220" spans="1:24" x14ac:dyDescent="0.3">
      <c r="A220" s="2">
        <v>44509</v>
      </c>
      <c r="B220" t="s">
        <v>200</v>
      </c>
      <c r="C220" t="str">
        <f>IFERROR(TEXT(Table1[[#This Row],[CRASH DATE]],"mmm"),"")</f>
        <v>Nov</v>
      </c>
      <c r="D220" t="s">
        <v>1133</v>
      </c>
      <c r="E220">
        <v>10013</v>
      </c>
      <c r="F220">
        <v>40.718662000000002</v>
      </c>
      <c r="G220">
        <v>-74.006150000000005</v>
      </c>
      <c r="H220" t="s">
        <v>1144</v>
      </c>
      <c r="I220" t="s">
        <v>1148</v>
      </c>
      <c r="J220" t="s">
        <v>3131</v>
      </c>
      <c r="K220">
        <v>0</v>
      </c>
      <c r="L220">
        <v>0</v>
      </c>
      <c r="M220">
        <v>0</v>
      </c>
      <c r="N220">
        <v>0</v>
      </c>
      <c r="O220" t="s">
        <v>4393</v>
      </c>
      <c r="P220">
        <v>4456987</v>
      </c>
      <c r="Q220" t="s">
        <v>4585</v>
      </c>
      <c r="R220" t="s">
        <v>4434</v>
      </c>
      <c r="S220" t="s">
        <v>4528</v>
      </c>
      <c r="T220">
        <v>20</v>
      </c>
      <c r="U220">
        <v>0</v>
      </c>
      <c r="V220">
        <v>0</v>
      </c>
      <c r="W220" t="s">
        <v>4572</v>
      </c>
      <c r="X220" t="str">
        <f t="shared" si="3"/>
        <v>Weekday</v>
      </c>
    </row>
    <row r="221" spans="1:24" x14ac:dyDescent="0.3">
      <c r="A221" s="2">
        <v>44448</v>
      </c>
      <c r="B221" t="s">
        <v>201</v>
      </c>
      <c r="C221" t="str">
        <f>IFERROR(TEXT(Table1[[#This Row],[CRASH DATE]],"mmm"),"")</f>
        <v>Sep</v>
      </c>
      <c r="D221" t="s">
        <v>1131</v>
      </c>
      <c r="E221">
        <v>11238</v>
      </c>
      <c r="F221">
        <v>40.680664</v>
      </c>
      <c r="G221">
        <v>-73.970280000000002</v>
      </c>
      <c r="H221" t="s">
        <v>1144</v>
      </c>
      <c r="I221" t="s">
        <v>1148</v>
      </c>
      <c r="J221" t="s">
        <v>3132</v>
      </c>
      <c r="K221">
        <v>0</v>
      </c>
      <c r="L221">
        <v>0</v>
      </c>
      <c r="M221">
        <v>0</v>
      </c>
      <c r="N221">
        <v>0</v>
      </c>
      <c r="O221" t="s">
        <v>4414</v>
      </c>
      <c r="P221">
        <v>4456970</v>
      </c>
      <c r="Q221" t="s">
        <v>4434</v>
      </c>
      <c r="R221" t="s">
        <v>4434</v>
      </c>
      <c r="S221" t="s">
        <v>4540</v>
      </c>
      <c r="T221">
        <v>8</v>
      </c>
      <c r="U221">
        <v>0</v>
      </c>
      <c r="V221">
        <v>0</v>
      </c>
      <c r="W221" t="s">
        <v>4572</v>
      </c>
      <c r="X221" t="str">
        <f t="shared" si="3"/>
        <v>Weekday</v>
      </c>
    </row>
    <row r="222" spans="1:24" x14ac:dyDescent="0.3">
      <c r="A222" s="2">
        <v>44481</v>
      </c>
      <c r="B222" t="s">
        <v>202</v>
      </c>
      <c r="C222" t="str">
        <f>IFERROR(TEXT(Table1[[#This Row],[CRASH DATE]],"mmm"),"")</f>
        <v>Oct</v>
      </c>
      <c r="D222" t="s">
        <v>1131</v>
      </c>
      <c r="E222">
        <v>11233</v>
      </c>
      <c r="F222">
        <v>40.673920000000003</v>
      </c>
      <c r="G222">
        <v>-73.910120000000006</v>
      </c>
      <c r="H222" t="s">
        <v>1279</v>
      </c>
      <c r="I222" t="s">
        <v>1261</v>
      </c>
      <c r="J222" t="s">
        <v>3074</v>
      </c>
      <c r="K222">
        <v>0</v>
      </c>
      <c r="L222">
        <v>0</v>
      </c>
      <c r="M222">
        <v>0</v>
      </c>
      <c r="N222">
        <v>0</v>
      </c>
      <c r="O222" t="s">
        <v>4393</v>
      </c>
      <c r="P222">
        <v>4485574</v>
      </c>
      <c r="Q222" t="s">
        <v>4434</v>
      </c>
      <c r="R222" t="s">
        <v>4434</v>
      </c>
      <c r="S222" t="s">
        <v>4547</v>
      </c>
      <c r="T222">
        <v>23</v>
      </c>
      <c r="U222">
        <v>0</v>
      </c>
      <c r="V222">
        <v>0</v>
      </c>
      <c r="W222" t="s">
        <v>4572</v>
      </c>
      <c r="X222" t="str">
        <f t="shared" si="3"/>
        <v>Weekday</v>
      </c>
    </row>
    <row r="223" spans="1:24" x14ac:dyDescent="0.3">
      <c r="A223" s="2">
        <v>44481</v>
      </c>
      <c r="B223" t="s">
        <v>150</v>
      </c>
      <c r="C223" t="str">
        <f>IFERROR(TEXT(Table1[[#This Row],[CRASH DATE]],"mmm"),"")</f>
        <v>Oct</v>
      </c>
      <c r="D223" t="s">
        <v>1131</v>
      </c>
      <c r="E223">
        <v>10879.98965307365</v>
      </c>
      <c r="F223">
        <v>40.806835</v>
      </c>
      <c r="G223">
        <v>-73.924355000000006</v>
      </c>
      <c r="H223" t="s">
        <v>1177</v>
      </c>
      <c r="I223" t="s">
        <v>1148</v>
      </c>
      <c r="J223" t="s">
        <v>3074</v>
      </c>
      <c r="K223">
        <v>0</v>
      </c>
      <c r="L223">
        <v>0</v>
      </c>
      <c r="M223">
        <v>0</v>
      </c>
      <c r="N223">
        <v>0</v>
      </c>
      <c r="O223" t="s">
        <v>4405</v>
      </c>
      <c r="P223">
        <v>4485894</v>
      </c>
      <c r="Q223" t="s">
        <v>4585</v>
      </c>
      <c r="R223" t="s">
        <v>4434</v>
      </c>
      <c r="S223" t="s">
        <v>4547</v>
      </c>
      <c r="T223">
        <v>21</v>
      </c>
      <c r="U223">
        <v>0</v>
      </c>
      <c r="V223">
        <v>0</v>
      </c>
      <c r="W223" t="s">
        <v>4572</v>
      </c>
      <c r="X223" t="str">
        <f t="shared" si="3"/>
        <v>Weekday</v>
      </c>
    </row>
    <row r="224" spans="1:24" x14ac:dyDescent="0.3">
      <c r="A224" s="2">
        <v>44527</v>
      </c>
      <c r="B224" t="s">
        <v>203</v>
      </c>
      <c r="C224" t="str">
        <f>IFERROR(TEXT(Table1[[#This Row],[CRASH DATE]],"mmm"),"")</f>
        <v>Nov</v>
      </c>
      <c r="D224" t="s">
        <v>1131</v>
      </c>
      <c r="E224">
        <v>11234</v>
      </c>
      <c r="F224">
        <v>40.627735000000001</v>
      </c>
      <c r="G224">
        <v>-73.920105000000007</v>
      </c>
      <c r="H224" t="s">
        <v>1144</v>
      </c>
      <c r="I224" t="s">
        <v>1148</v>
      </c>
      <c r="J224" t="s">
        <v>3133</v>
      </c>
      <c r="K224">
        <v>0</v>
      </c>
      <c r="L224">
        <v>0</v>
      </c>
      <c r="M224">
        <v>0</v>
      </c>
      <c r="N224">
        <v>0</v>
      </c>
      <c r="O224" t="s">
        <v>4393</v>
      </c>
      <c r="P224">
        <v>4485637</v>
      </c>
      <c r="Q224" t="s">
        <v>4434</v>
      </c>
      <c r="R224" t="s">
        <v>4585</v>
      </c>
      <c r="S224" t="s">
        <v>4528</v>
      </c>
      <c r="T224">
        <v>5</v>
      </c>
      <c r="U224">
        <v>0</v>
      </c>
      <c r="V224">
        <v>0</v>
      </c>
      <c r="W224" t="s">
        <v>4572</v>
      </c>
      <c r="X224" t="str">
        <f t="shared" si="3"/>
        <v>Weekend</v>
      </c>
    </row>
    <row r="225" spans="1:24" x14ac:dyDescent="0.3">
      <c r="A225" s="2">
        <v>44451</v>
      </c>
      <c r="B225" t="s">
        <v>204</v>
      </c>
      <c r="C225" t="str">
        <f>IFERROR(TEXT(Table1[[#This Row],[CRASH DATE]],"mmm"),"")</f>
        <v>Sep</v>
      </c>
      <c r="D225" t="s">
        <v>1131</v>
      </c>
      <c r="E225">
        <v>10879.98965307365</v>
      </c>
      <c r="F225">
        <v>0</v>
      </c>
      <c r="G225">
        <v>0</v>
      </c>
      <c r="H225" t="s">
        <v>1248</v>
      </c>
      <c r="I225" t="s">
        <v>1186</v>
      </c>
      <c r="J225" t="s">
        <v>3074</v>
      </c>
      <c r="K225">
        <v>1</v>
      </c>
      <c r="L225">
        <v>0</v>
      </c>
      <c r="M225">
        <v>0</v>
      </c>
      <c r="N225">
        <v>0</v>
      </c>
      <c r="O225" t="s">
        <v>4404</v>
      </c>
      <c r="P225">
        <v>4484930</v>
      </c>
      <c r="Q225" t="s">
        <v>4434</v>
      </c>
      <c r="R225" t="s">
        <v>4434</v>
      </c>
      <c r="S225" t="s">
        <v>4540</v>
      </c>
      <c r="T225">
        <v>5</v>
      </c>
      <c r="U225">
        <v>1</v>
      </c>
      <c r="V225">
        <v>0</v>
      </c>
      <c r="W225" t="s">
        <v>4571</v>
      </c>
      <c r="X225" t="str">
        <f t="shared" si="3"/>
        <v>Weekend</v>
      </c>
    </row>
    <row r="226" spans="1:24" x14ac:dyDescent="0.3">
      <c r="A226" s="2">
        <v>44420</v>
      </c>
      <c r="B226" t="s">
        <v>205</v>
      </c>
      <c r="C226" t="str">
        <f>IFERROR(TEXT(Table1[[#This Row],[CRASH DATE]],"mmm"),"")</f>
        <v>Aug</v>
      </c>
      <c r="D226" t="s">
        <v>1131</v>
      </c>
      <c r="E226">
        <v>11225</v>
      </c>
      <c r="F226">
        <v>40.661262999999998</v>
      </c>
      <c r="G226">
        <v>-73.955765</v>
      </c>
      <c r="H226" t="s">
        <v>1144</v>
      </c>
      <c r="I226" t="s">
        <v>1148</v>
      </c>
      <c r="J226" t="s">
        <v>3134</v>
      </c>
      <c r="K226">
        <v>0</v>
      </c>
      <c r="L226">
        <v>0</v>
      </c>
      <c r="M226">
        <v>0</v>
      </c>
      <c r="N226">
        <v>0</v>
      </c>
      <c r="O226" t="s">
        <v>4393</v>
      </c>
      <c r="P226">
        <v>4484996</v>
      </c>
      <c r="Q226" t="s">
        <v>4451</v>
      </c>
      <c r="R226" t="s">
        <v>4434</v>
      </c>
      <c r="S226" t="s">
        <v>4545</v>
      </c>
      <c r="T226">
        <v>12</v>
      </c>
      <c r="U226">
        <v>0</v>
      </c>
      <c r="V226">
        <v>0</v>
      </c>
      <c r="W226" t="s">
        <v>4572</v>
      </c>
      <c r="X226" t="str">
        <f t="shared" si="3"/>
        <v>Weekday</v>
      </c>
    </row>
    <row r="227" spans="1:24" x14ac:dyDescent="0.3">
      <c r="A227" s="2">
        <v>44420</v>
      </c>
      <c r="B227" t="s">
        <v>69</v>
      </c>
      <c r="C227" t="str">
        <f>IFERROR(TEXT(Table1[[#This Row],[CRASH DATE]],"mmm"),"")</f>
        <v>Aug</v>
      </c>
      <c r="D227" t="s">
        <v>1131</v>
      </c>
      <c r="E227">
        <v>10879.98965307365</v>
      </c>
      <c r="F227">
        <v>40.844883000000003</v>
      </c>
      <c r="G227">
        <v>-73.907295000000005</v>
      </c>
      <c r="H227" t="s">
        <v>1176</v>
      </c>
      <c r="I227" t="s">
        <v>1148</v>
      </c>
      <c r="J227" t="s">
        <v>3074</v>
      </c>
      <c r="K227">
        <v>0</v>
      </c>
      <c r="L227">
        <v>0</v>
      </c>
      <c r="M227">
        <v>0</v>
      </c>
      <c r="N227">
        <v>0</v>
      </c>
      <c r="O227" t="s">
        <v>4394</v>
      </c>
      <c r="P227">
        <v>4484861</v>
      </c>
      <c r="Q227" t="s">
        <v>4452</v>
      </c>
      <c r="R227" t="s">
        <v>4434</v>
      </c>
      <c r="S227" t="s">
        <v>4545</v>
      </c>
      <c r="T227">
        <v>17</v>
      </c>
      <c r="U227">
        <v>0</v>
      </c>
      <c r="V227">
        <v>0</v>
      </c>
      <c r="W227" t="s">
        <v>4572</v>
      </c>
      <c r="X227" t="str">
        <f t="shared" si="3"/>
        <v>Weekday</v>
      </c>
    </row>
    <row r="228" spans="1:24" x14ac:dyDescent="0.3">
      <c r="A228" s="2">
        <v>44481</v>
      </c>
      <c r="B228" t="s">
        <v>206</v>
      </c>
      <c r="C228" t="str">
        <f>IFERROR(TEXT(Table1[[#This Row],[CRASH DATE]],"mmm"),"")</f>
        <v>Oct</v>
      </c>
      <c r="D228" t="s">
        <v>1134</v>
      </c>
      <c r="E228">
        <v>11369</v>
      </c>
      <c r="F228">
        <v>40.761040000000001</v>
      </c>
      <c r="G228">
        <v>-73.881619999999998</v>
      </c>
      <c r="H228" t="s">
        <v>1144</v>
      </c>
      <c r="I228" t="s">
        <v>1148</v>
      </c>
      <c r="J228" t="s">
        <v>3135</v>
      </c>
      <c r="K228">
        <v>0</v>
      </c>
      <c r="L228">
        <v>0</v>
      </c>
      <c r="M228">
        <v>0</v>
      </c>
      <c r="N228">
        <v>0</v>
      </c>
      <c r="O228" t="s">
        <v>4602</v>
      </c>
      <c r="P228">
        <v>4485177</v>
      </c>
      <c r="Q228" t="s">
        <v>4434</v>
      </c>
      <c r="R228" t="s">
        <v>4585</v>
      </c>
      <c r="S228" t="s">
        <v>4547</v>
      </c>
      <c r="T228">
        <v>4</v>
      </c>
      <c r="U228">
        <v>0</v>
      </c>
      <c r="V228">
        <v>0</v>
      </c>
      <c r="W228" t="s">
        <v>4572</v>
      </c>
      <c r="X228" t="str">
        <f t="shared" si="3"/>
        <v>Weekday</v>
      </c>
    </row>
    <row r="229" spans="1:24" x14ac:dyDescent="0.3">
      <c r="A229" s="2">
        <v>44481</v>
      </c>
      <c r="B229" t="s">
        <v>207</v>
      </c>
      <c r="C229" t="str">
        <f>IFERROR(TEXT(Table1[[#This Row],[CRASH DATE]],"mmm"),"")</f>
        <v>Oct</v>
      </c>
      <c r="D229" t="s">
        <v>1131</v>
      </c>
      <c r="E229">
        <v>10879.98965307365</v>
      </c>
      <c r="F229">
        <v>40.669777000000003</v>
      </c>
      <c r="G229">
        <v>-73.958299999999994</v>
      </c>
      <c r="H229" t="s">
        <v>1280</v>
      </c>
      <c r="I229" t="s">
        <v>1148</v>
      </c>
      <c r="J229" t="s">
        <v>3074</v>
      </c>
      <c r="K229">
        <v>1</v>
      </c>
      <c r="L229">
        <v>0</v>
      </c>
      <c r="M229">
        <v>1</v>
      </c>
      <c r="N229">
        <v>0</v>
      </c>
      <c r="O229" t="s">
        <v>4396</v>
      </c>
      <c r="P229">
        <v>4485316</v>
      </c>
      <c r="Q229" t="s">
        <v>4585</v>
      </c>
      <c r="R229" t="s">
        <v>4434</v>
      </c>
      <c r="S229" t="s">
        <v>4547</v>
      </c>
      <c r="T229">
        <v>21</v>
      </c>
      <c r="U229">
        <v>2</v>
      </c>
      <c r="V229">
        <v>0</v>
      </c>
      <c r="W229" t="s">
        <v>4571</v>
      </c>
      <c r="X229" t="str">
        <f t="shared" si="3"/>
        <v>Weekday</v>
      </c>
    </row>
    <row r="230" spans="1:24" x14ac:dyDescent="0.3">
      <c r="A230" s="2">
        <v>44481</v>
      </c>
      <c r="B230" t="s">
        <v>40</v>
      </c>
      <c r="C230" t="str">
        <f>IFERROR(TEXT(Table1[[#This Row],[CRASH DATE]],"mmm"),"")</f>
        <v>Oct</v>
      </c>
      <c r="D230" t="s">
        <v>1132</v>
      </c>
      <c r="E230">
        <v>10457</v>
      </c>
      <c r="F230">
        <v>40.839443000000003</v>
      </c>
      <c r="G230">
        <v>-73.904359999999997</v>
      </c>
      <c r="H230" t="s">
        <v>1144</v>
      </c>
      <c r="I230" t="s">
        <v>1148</v>
      </c>
      <c r="J230" t="s">
        <v>3136</v>
      </c>
      <c r="K230">
        <v>0</v>
      </c>
      <c r="L230">
        <v>0</v>
      </c>
      <c r="M230">
        <v>0</v>
      </c>
      <c r="N230">
        <v>0</v>
      </c>
      <c r="O230" t="s">
        <v>4400</v>
      </c>
      <c r="P230">
        <v>4485668</v>
      </c>
      <c r="Q230" t="s">
        <v>4444</v>
      </c>
      <c r="R230" t="s">
        <v>4434</v>
      </c>
      <c r="S230" t="s">
        <v>4547</v>
      </c>
      <c r="T230">
        <v>8</v>
      </c>
      <c r="U230">
        <v>0</v>
      </c>
      <c r="V230">
        <v>0</v>
      </c>
      <c r="W230" t="s">
        <v>4572</v>
      </c>
      <c r="X230" t="str">
        <f t="shared" si="3"/>
        <v>Weekday</v>
      </c>
    </row>
    <row r="231" spans="1:24" x14ac:dyDescent="0.3">
      <c r="A231" s="2">
        <v>44481</v>
      </c>
      <c r="B231" t="s">
        <v>208</v>
      </c>
      <c r="C231" t="str">
        <f>IFERROR(TEXT(Table1[[#This Row],[CRASH DATE]],"mmm"),"")</f>
        <v>Oct</v>
      </c>
      <c r="D231" t="s">
        <v>1134</v>
      </c>
      <c r="E231">
        <v>11101</v>
      </c>
      <c r="F231">
        <v>40.752450000000003</v>
      </c>
      <c r="G231">
        <v>-73.945070000000001</v>
      </c>
      <c r="H231" t="s">
        <v>1281</v>
      </c>
      <c r="I231" t="s">
        <v>1689</v>
      </c>
      <c r="J231" t="s">
        <v>3074</v>
      </c>
      <c r="K231">
        <v>0</v>
      </c>
      <c r="L231">
        <v>0</v>
      </c>
      <c r="M231">
        <v>0</v>
      </c>
      <c r="N231">
        <v>0</v>
      </c>
      <c r="O231" t="s">
        <v>4602</v>
      </c>
      <c r="P231">
        <v>4485385</v>
      </c>
      <c r="Q231" t="s">
        <v>4585</v>
      </c>
      <c r="R231" t="s">
        <v>4437</v>
      </c>
      <c r="S231" t="s">
        <v>4547</v>
      </c>
      <c r="T231">
        <v>12</v>
      </c>
      <c r="U231">
        <v>0</v>
      </c>
      <c r="V231">
        <v>0</v>
      </c>
      <c r="W231" t="s">
        <v>4572</v>
      </c>
      <c r="X231" t="str">
        <f t="shared" si="3"/>
        <v>Weekday</v>
      </c>
    </row>
    <row r="232" spans="1:24" x14ac:dyDescent="0.3">
      <c r="A232" s="2">
        <v>44420</v>
      </c>
      <c r="B232" t="s">
        <v>209</v>
      </c>
      <c r="C232" t="str">
        <f>IFERROR(TEXT(Table1[[#This Row],[CRASH DATE]],"mmm"),"")</f>
        <v>Aug</v>
      </c>
      <c r="D232" t="s">
        <v>1131</v>
      </c>
      <c r="E232">
        <v>11217</v>
      </c>
      <c r="F232">
        <v>40.687747999999999</v>
      </c>
      <c r="G232">
        <v>-73.980125000000001</v>
      </c>
      <c r="H232" t="s">
        <v>1144</v>
      </c>
      <c r="I232" t="s">
        <v>1148</v>
      </c>
      <c r="J232" t="s">
        <v>3137</v>
      </c>
      <c r="K232">
        <v>0</v>
      </c>
      <c r="L232">
        <v>0</v>
      </c>
      <c r="M232">
        <v>0</v>
      </c>
      <c r="N232">
        <v>0</v>
      </c>
      <c r="O232" t="s">
        <v>4395</v>
      </c>
      <c r="P232">
        <v>4484892</v>
      </c>
      <c r="Q232" t="s">
        <v>4585</v>
      </c>
      <c r="R232" t="s">
        <v>4434</v>
      </c>
      <c r="S232" t="s">
        <v>4545</v>
      </c>
      <c r="T232">
        <v>14</v>
      </c>
      <c r="U232">
        <v>0</v>
      </c>
      <c r="V232">
        <v>0</v>
      </c>
      <c r="W232" t="s">
        <v>4572</v>
      </c>
      <c r="X232" t="str">
        <f t="shared" si="3"/>
        <v>Weekday</v>
      </c>
    </row>
    <row r="233" spans="1:24" x14ac:dyDescent="0.3">
      <c r="A233" s="2">
        <v>44267</v>
      </c>
      <c r="B233" t="s">
        <v>210</v>
      </c>
      <c r="C233" t="str">
        <f>IFERROR(TEXT(Table1[[#This Row],[CRASH DATE]],"mmm"),"")</f>
        <v>Mar</v>
      </c>
      <c r="D233" t="s">
        <v>1131</v>
      </c>
      <c r="E233">
        <v>10879.98965307365</v>
      </c>
      <c r="F233">
        <v>40.873559999999998</v>
      </c>
      <c r="G233">
        <v>-73.818529999999996</v>
      </c>
      <c r="H233" t="s">
        <v>1142</v>
      </c>
      <c r="I233" t="s">
        <v>1148</v>
      </c>
      <c r="J233" t="s">
        <v>3074</v>
      </c>
      <c r="K233">
        <v>0</v>
      </c>
      <c r="L233">
        <v>0</v>
      </c>
      <c r="M233">
        <v>0</v>
      </c>
      <c r="N233">
        <v>0</v>
      </c>
      <c r="O233" t="s">
        <v>4393</v>
      </c>
      <c r="P233">
        <v>4485246</v>
      </c>
      <c r="Q233" t="s">
        <v>4585</v>
      </c>
      <c r="R233" t="s">
        <v>4585</v>
      </c>
      <c r="S233" t="s">
        <v>4552</v>
      </c>
      <c r="T233">
        <v>13</v>
      </c>
      <c r="U233">
        <v>0</v>
      </c>
      <c r="V233">
        <v>0</v>
      </c>
      <c r="W233" t="s">
        <v>4572</v>
      </c>
      <c r="X233" t="str">
        <f t="shared" si="3"/>
        <v>Weekday</v>
      </c>
    </row>
    <row r="234" spans="1:24" x14ac:dyDescent="0.3">
      <c r="A234" s="2">
        <v>44481</v>
      </c>
      <c r="B234" t="s">
        <v>211</v>
      </c>
      <c r="C234" t="str">
        <f>IFERROR(TEXT(Table1[[#This Row],[CRASH DATE]],"mmm"),"")</f>
        <v>Oct</v>
      </c>
      <c r="D234" t="s">
        <v>1132</v>
      </c>
      <c r="E234">
        <v>10455</v>
      </c>
      <c r="F234">
        <v>40.817599999999999</v>
      </c>
      <c r="G234">
        <v>-73.903729999999996</v>
      </c>
      <c r="H234" t="s">
        <v>1144</v>
      </c>
      <c r="I234" t="s">
        <v>1148</v>
      </c>
      <c r="J234" t="s">
        <v>3138</v>
      </c>
      <c r="K234">
        <v>1</v>
      </c>
      <c r="L234">
        <v>0</v>
      </c>
      <c r="M234">
        <v>0</v>
      </c>
      <c r="N234">
        <v>0</v>
      </c>
      <c r="O234" t="s">
        <v>4405</v>
      </c>
      <c r="P234">
        <v>4485893</v>
      </c>
      <c r="Q234" t="s">
        <v>4585</v>
      </c>
      <c r="R234" t="s">
        <v>4585</v>
      </c>
      <c r="S234" t="s">
        <v>4547</v>
      </c>
      <c r="T234">
        <v>8</v>
      </c>
      <c r="U234">
        <v>1</v>
      </c>
      <c r="V234">
        <v>0</v>
      </c>
      <c r="W234" t="s">
        <v>4571</v>
      </c>
      <c r="X234" t="str">
        <f t="shared" si="3"/>
        <v>Weekday</v>
      </c>
    </row>
    <row r="235" spans="1:24" x14ac:dyDescent="0.3">
      <c r="A235" s="2">
        <v>44451</v>
      </c>
      <c r="B235" t="s">
        <v>212</v>
      </c>
      <c r="C235" t="str">
        <f>IFERROR(TEXT(Table1[[#This Row],[CRASH DATE]],"mmm"),"")</f>
        <v>Sep</v>
      </c>
      <c r="D235" t="s">
        <v>1131</v>
      </c>
      <c r="E235">
        <v>11236</v>
      </c>
      <c r="F235">
        <v>40.638427999999998</v>
      </c>
      <c r="G235">
        <v>-73.912750000000003</v>
      </c>
      <c r="H235" t="s">
        <v>1282</v>
      </c>
      <c r="I235" t="s">
        <v>2490</v>
      </c>
      <c r="J235" t="s">
        <v>3074</v>
      </c>
      <c r="K235">
        <v>0</v>
      </c>
      <c r="L235">
        <v>0</v>
      </c>
      <c r="M235">
        <v>0</v>
      </c>
      <c r="N235">
        <v>0</v>
      </c>
      <c r="O235" t="s">
        <v>4393</v>
      </c>
      <c r="P235">
        <v>4485586</v>
      </c>
      <c r="Q235" t="s">
        <v>4434</v>
      </c>
      <c r="R235" t="s">
        <v>4434</v>
      </c>
      <c r="S235" t="s">
        <v>4540</v>
      </c>
      <c r="T235">
        <v>19</v>
      </c>
      <c r="U235">
        <v>0</v>
      </c>
      <c r="V235">
        <v>0</v>
      </c>
      <c r="W235" t="s">
        <v>4572</v>
      </c>
      <c r="X235" t="str">
        <f t="shared" si="3"/>
        <v>Weekend</v>
      </c>
    </row>
    <row r="236" spans="1:24" x14ac:dyDescent="0.3">
      <c r="A236" s="2">
        <v>44481</v>
      </c>
      <c r="B236" t="s">
        <v>213</v>
      </c>
      <c r="C236" t="str">
        <f>IFERROR(TEXT(Table1[[#This Row],[CRASH DATE]],"mmm"),"")</f>
        <v>Oct</v>
      </c>
      <c r="D236" t="s">
        <v>1133</v>
      </c>
      <c r="E236">
        <v>10027</v>
      </c>
      <c r="F236">
        <v>40.813884999999999</v>
      </c>
      <c r="G236">
        <v>-73.952110000000005</v>
      </c>
      <c r="H236" t="s">
        <v>1144</v>
      </c>
      <c r="I236" t="s">
        <v>1148</v>
      </c>
      <c r="J236" t="s">
        <v>3139</v>
      </c>
      <c r="K236">
        <v>0</v>
      </c>
      <c r="L236">
        <v>0</v>
      </c>
      <c r="M236">
        <v>0</v>
      </c>
      <c r="N236">
        <v>0</v>
      </c>
      <c r="O236" t="s">
        <v>4393</v>
      </c>
      <c r="P236">
        <v>4485696</v>
      </c>
      <c r="Q236" t="s">
        <v>4434</v>
      </c>
      <c r="R236" t="s">
        <v>4457</v>
      </c>
      <c r="S236" t="s">
        <v>4547</v>
      </c>
      <c r="T236">
        <v>16</v>
      </c>
      <c r="U236">
        <v>0</v>
      </c>
      <c r="V236">
        <v>0</v>
      </c>
      <c r="W236" t="s">
        <v>4572</v>
      </c>
      <c r="X236" t="str">
        <f t="shared" si="3"/>
        <v>Weekday</v>
      </c>
    </row>
    <row r="237" spans="1:24" x14ac:dyDescent="0.3">
      <c r="A237" s="2">
        <v>44420</v>
      </c>
      <c r="B237" t="s">
        <v>214</v>
      </c>
      <c r="C237" t="str">
        <f>IFERROR(TEXT(Table1[[#This Row],[CRASH DATE]],"mmm"),"")</f>
        <v>Aug</v>
      </c>
      <c r="D237" t="s">
        <v>1131</v>
      </c>
      <c r="E237">
        <v>10879.98965307365</v>
      </c>
      <c r="F237">
        <v>40.520114816772221</v>
      </c>
      <c r="G237">
        <v>-73.54743161629176</v>
      </c>
      <c r="H237" t="s">
        <v>1283</v>
      </c>
      <c r="I237" t="s">
        <v>1148</v>
      </c>
      <c r="J237" t="s">
        <v>3074</v>
      </c>
      <c r="K237">
        <v>0</v>
      </c>
      <c r="L237">
        <v>0</v>
      </c>
      <c r="M237">
        <v>0</v>
      </c>
      <c r="N237">
        <v>0</v>
      </c>
      <c r="O237" t="s">
        <v>4394</v>
      </c>
      <c r="P237">
        <v>4485123</v>
      </c>
      <c r="Q237" t="s">
        <v>4434</v>
      </c>
      <c r="R237" t="s">
        <v>4434</v>
      </c>
      <c r="S237" t="s">
        <v>4545</v>
      </c>
      <c r="T237">
        <v>6</v>
      </c>
      <c r="U237">
        <v>0</v>
      </c>
      <c r="V237">
        <v>0</v>
      </c>
      <c r="W237" t="s">
        <v>4572</v>
      </c>
      <c r="X237" t="str">
        <f t="shared" si="3"/>
        <v>Weekday</v>
      </c>
    </row>
    <row r="238" spans="1:24" x14ac:dyDescent="0.3">
      <c r="A238" s="2">
        <v>44481</v>
      </c>
      <c r="B238" t="s">
        <v>215</v>
      </c>
      <c r="C238" t="str">
        <f>IFERROR(TEXT(Table1[[#This Row],[CRASH DATE]],"mmm"),"")</f>
        <v>Oct</v>
      </c>
      <c r="D238" t="s">
        <v>1133</v>
      </c>
      <c r="E238">
        <v>10028</v>
      </c>
      <c r="F238">
        <v>40.777329999999999</v>
      </c>
      <c r="G238">
        <v>-73.954560000000001</v>
      </c>
      <c r="H238" t="s">
        <v>1144</v>
      </c>
      <c r="I238" t="s">
        <v>1148</v>
      </c>
      <c r="J238" t="s">
        <v>3140</v>
      </c>
      <c r="K238">
        <v>0</v>
      </c>
      <c r="L238">
        <v>0</v>
      </c>
      <c r="M238">
        <v>0</v>
      </c>
      <c r="N238">
        <v>0</v>
      </c>
      <c r="O238" t="s">
        <v>4401</v>
      </c>
      <c r="P238">
        <v>4485914</v>
      </c>
      <c r="Q238" t="s">
        <v>4585</v>
      </c>
      <c r="R238" t="s">
        <v>4439</v>
      </c>
      <c r="S238" t="s">
        <v>4547</v>
      </c>
      <c r="T238">
        <v>21</v>
      </c>
      <c r="U238">
        <v>0</v>
      </c>
      <c r="V238">
        <v>0</v>
      </c>
      <c r="W238" t="s">
        <v>4572</v>
      </c>
      <c r="X238" t="str">
        <f t="shared" si="3"/>
        <v>Weekday</v>
      </c>
    </row>
    <row r="239" spans="1:24" x14ac:dyDescent="0.3">
      <c r="A239" s="2">
        <v>44481</v>
      </c>
      <c r="B239" t="s">
        <v>216</v>
      </c>
      <c r="C239" t="str">
        <f>IFERROR(TEXT(Table1[[#This Row],[CRASH DATE]],"mmm"),"")</f>
        <v>Oct</v>
      </c>
      <c r="D239" t="s">
        <v>1131</v>
      </c>
      <c r="E239">
        <v>10879.98965307365</v>
      </c>
      <c r="F239">
        <v>40.713135000000001</v>
      </c>
      <c r="G239">
        <v>-74.004069999999999</v>
      </c>
      <c r="H239" t="s">
        <v>1284</v>
      </c>
      <c r="I239" t="s">
        <v>1148</v>
      </c>
      <c r="J239" t="s">
        <v>3074</v>
      </c>
      <c r="K239">
        <v>0</v>
      </c>
      <c r="L239">
        <v>0</v>
      </c>
      <c r="M239">
        <v>0</v>
      </c>
      <c r="N239">
        <v>0</v>
      </c>
      <c r="O239" t="s">
        <v>4396</v>
      </c>
      <c r="P239">
        <v>4485304</v>
      </c>
      <c r="Q239" t="s">
        <v>4585</v>
      </c>
      <c r="R239" t="s">
        <v>4434</v>
      </c>
      <c r="S239" t="s">
        <v>4547</v>
      </c>
      <c r="T239">
        <v>23</v>
      </c>
      <c r="U239">
        <v>0</v>
      </c>
      <c r="V239">
        <v>0</v>
      </c>
      <c r="W239" t="s">
        <v>4572</v>
      </c>
      <c r="X239" t="str">
        <f t="shared" si="3"/>
        <v>Weekday</v>
      </c>
    </row>
    <row r="240" spans="1:24" x14ac:dyDescent="0.3">
      <c r="A240" s="2">
        <v>44451</v>
      </c>
      <c r="B240" t="s">
        <v>217</v>
      </c>
      <c r="C240" t="str">
        <f>IFERROR(TEXT(Table1[[#This Row],[CRASH DATE]],"mmm"),"")</f>
        <v>Sep</v>
      </c>
      <c r="D240" t="s">
        <v>1131</v>
      </c>
      <c r="E240">
        <v>10879.98965307365</v>
      </c>
      <c r="F240">
        <v>40.775486000000001</v>
      </c>
      <c r="G240">
        <v>-73.982169999999996</v>
      </c>
      <c r="H240" t="s">
        <v>1285</v>
      </c>
      <c r="I240" t="s">
        <v>1148</v>
      </c>
      <c r="J240" t="s">
        <v>3074</v>
      </c>
      <c r="K240">
        <v>2</v>
      </c>
      <c r="L240">
        <v>0</v>
      </c>
      <c r="M240">
        <v>0</v>
      </c>
      <c r="N240">
        <v>0</v>
      </c>
      <c r="O240" t="s">
        <v>4602</v>
      </c>
      <c r="P240">
        <v>4485055</v>
      </c>
      <c r="Q240" t="s">
        <v>4439</v>
      </c>
      <c r="R240" t="s">
        <v>4434</v>
      </c>
      <c r="S240" t="s">
        <v>4540</v>
      </c>
      <c r="T240">
        <v>17</v>
      </c>
      <c r="U240">
        <v>2</v>
      </c>
      <c r="V240">
        <v>0</v>
      </c>
      <c r="W240" t="s">
        <v>4571</v>
      </c>
      <c r="X240" t="str">
        <f t="shared" si="3"/>
        <v>Weekend</v>
      </c>
    </row>
    <row r="241" spans="1:24" x14ac:dyDescent="0.3">
      <c r="A241" s="2">
        <v>44451</v>
      </c>
      <c r="B241" t="s">
        <v>218</v>
      </c>
      <c r="C241" t="str">
        <f>IFERROR(TEXT(Table1[[#This Row],[CRASH DATE]],"mmm"),"")</f>
        <v>Sep</v>
      </c>
      <c r="D241" t="s">
        <v>1131</v>
      </c>
      <c r="E241">
        <v>11223</v>
      </c>
      <c r="F241">
        <v>40.591137000000003</v>
      </c>
      <c r="G241">
        <v>-73.977519999999998</v>
      </c>
      <c r="H241" t="s">
        <v>1286</v>
      </c>
      <c r="I241" t="s">
        <v>2491</v>
      </c>
      <c r="J241" t="s">
        <v>3074</v>
      </c>
      <c r="K241">
        <v>0</v>
      </c>
      <c r="L241">
        <v>0</v>
      </c>
      <c r="M241">
        <v>0</v>
      </c>
      <c r="N241">
        <v>0</v>
      </c>
      <c r="O241" t="s">
        <v>4393</v>
      </c>
      <c r="P241">
        <v>4485539</v>
      </c>
      <c r="Q241" t="s">
        <v>4434</v>
      </c>
      <c r="R241" t="s">
        <v>4434</v>
      </c>
      <c r="S241" t="s">
        <v>4540</v>
      </c>
      <c r="T241">
        <v>7</v>
      </c>
      <c r="U241">
        <v>0</v>
      </c>
      <c r="V241">
        <v>0</v>
      </c>
      <c r="W241" t="s">
        <v>4572</v>
      </c>
      <c r="X241" t="str">
        <f t="shared" si="3"/>
        <v>Weekend</v>
      </c>
    </row>
    <row r="242" spans="1:24" x14ac:dyDescent="0.3">
      <c r="A242" s="2">
        <v>44524</v>
      </c>
      <c r="B242" t="s">
        <v>219</v>
      </c>
      <c r="C242" t="str">
        <f>IFERROR(TEXT(Table1[[#This Row],[CRASH DATE]],"mmm"),"")</f>
        <v>Nov</v>
      </c>
      <c r="D242" t="s">
        <v>1131</v>
      </c>
      <c r="E242">
        <v>10879.98965307365</v>
      </c>
      <c r="F242">
        <v>40.865535999999999</v>
      </c>
      <c r="G242">
        <v>-73.927279999999996</v>
      </c>
      <c r="H242" t="s">
        <v>1285</v>
      </c>
      <c r="I242" t="s">
        <v>1148</v>
      </c>
      <c r="J242" t="s">
        <v>3074</v>
      </c>
      <c r="K242">
        <v>1</v>
      </c>
      <c r="L242">
        <v>0</v>
      </c>
      <c r="M242">
        <v>1</v>
      </c>
      <c r="N242">
        <v>0</v>
      </c>
      <c r="O242" t="s">
        <v>4408</v>
      </c>
      <c r="P242">
        <v>4485241</v>
      </c>
      <c r="Q242" t="s">
        <v>4434</v>
      </c>
      <c r="R242" t="s">
        <v>4434</v>
      </c>
      <c r="S242" t="s">
        <v>4528</v>
      </c>
      <c r="T242">
        <v>23</v>
      </c>
      <c r="U242">
        <v>2</v>
      </c>
      <c r="V242">
        <v>0</v>
      </c>
      <c r="W242" t="s">
        <v>4571</v>
      </c>
      <c r="X242" t="str">
        <f t="shared" si="3"/>
        <v>Weekday</v>
      </c>
    </row>
    <row r="243" spans="1:24" x14ac:dyDescent="0.3">
      <c r="A243" s="2">
        <v>44451</v>
      </c>
      <c r="B243" t="s">
        <v>136</v>
      </c>
      <c r="C243" t="str">
        <f>IFERROR(TEXT(Table1[[#This Row],[CRASH DATE]],"mmm"),"")</f>
        <v>Sep</v>
      </c>
      <c r="D243" t="s">
        <v>1133</v>
      </c>
      <c r="E243">
        <v>10019</v>
      </c>
      <c r="F243">
        <v>40.765509999999999</v>
      </c>
      <c r="G243">
        <v>-73.977950000000007</v>
      </c>
      <c r="H243" t="s">
        <v>1144</v>
      </c>
      <c r="I243" t="s">
        <v>1148</v>
      </c>
      <c r="J243" t="s">
        <v>3141</v>
      </c>
      <c r="K243">
        <v>1</v>
      </c>
      <c r="L243">
        <v>0</v>
      </c>
      <c r="M243">
        <v>0</v>
      </c>
      <c r="N243">
        <v>0</v>
      </c>
      <c r="O243" t="s">
        <v>4394</v>
      </c>
      <c r="P243">
        <v>4485153</v>
      </c>
      <c r="Q243" t="s">
        <v>4439</v>
      </c>
      <c r="R243" t="s">
        <v>4442</v>
      </c>
      <c r="S243" t="s">
        <v>4540</v>
      </c>
      <c r="T243">
        <v>17</v>
      </c>
      <c r="U243">
        <v>1</v>
      </c>
      <c r="V243">
        <v>0</v>
      </c>
      <c r="W243" t="s">
        <v>4571</v>
      </c>
      <c r="X243" t="str">
        <f t="shared" si="3"/>
        <v>Weekend</v>
      </c>
    </row>
    <row r="244" spans="1:24" x14ac:dyDescent="0.3">
      <c r="A244" s="2">
        <v>44420</v>
      </c>
      <c r="B244" t="s">
        <v>201</v>
      </c>
      <c r="C244" t="str">
        <f>IFERROR(TEXT(Table1[[#This Row],[CRASH DATE]],"mmm"),"")</f>
        <v>Aug</v>
      </c>
      <c r="D244" t="s">
        <v>1131</v>
      </c>
      <c r="E244">
        <v>11230</v>
      </c>
      <c r="F244">
        <v>40.633110000000002</v>
      </c>
      <c r="G244">
        <v>-73.972170000000006</v>
      </c>
      <c r="H244" t="s">
        <v>1138</v>
      </c>
      <c r="I244" t="s">
        <v>1319</v>
      </c>
      <c r="J244" t="s">
        <v>3074</v>
      </c>
      <c r="K244">
        <v>0</v>
      </c>
      <c r="L244">
        <v>0</v>
      </c>
      <c r="M244">
        <v>0</v>
      </c>
      <c r="N244">
        <v>0</v>
      </c>
      <c r="O244" t="s">
        <v>4393</v>
      </c>
      <c r="P244">
        <v>4484897</v>
      </c>
      <c r="Q244" t="s">
        <v>4585</v>
      </c>
      <c r="R244" t="s">
        <v>4585</v>
      </c>
      <c r="S244" t="s">
        <v>4545</v>
      </c>
      <c r="T244">
        <v>8</v>
      </c>
      <c r="U244">
        <v>0</v>
      </c>
      <c r="V244">
        <v>0</v>
      </c>
      <c r="W244" t="s">
        <v>4572</v>
      </c>
      <c r="X244" t="str">
        <f t="shared" si="3"/>
        <v>Weekday</v>
      </c>
    </row>
    <row r="245" spans="1:24" x14ac:dyDescent="0.3">
      <c r="A245" s="2">
        <v>44509</v>
      </c>
      <c r="B245" t="s">
        <v>220</v>
      </c>
      <c r="C245" t="str">
        <f>IFERROR(TEXT(Table1[[#This Row],[CRASH DATE]],"mmm"),"")</f>
        <v>Nov</v>
      </c>
      <c r="D245" t="s">
        <v>1131</v>
      </c>
      <c r="E245">
        <v>10879.98965307365</v>
      </c>
      <c r="F245">
        <v>40.823771999999998</v>
      </c>
      <c r="G245">
        <v>-73.872450000000001</v>
      </c>
      <c r="H245" t="s">
        <v>1174</v>
      </c>
      <c r="I245" t="s">
        <v>1148</v>
      </c>
      <c r="J245" t="s">
        <v>3074</v>
      </c>
      <c r="K245">
        <v>1</v>
      </c>
      <c r="L245">
        <v>0</v>
      </c>
      <c r="M245">
        <v>0</v>
      </c>
      <c r="N245">
        <v>0</v>
      </c>
      <c r="O245" t="s">
        <v>4409</v>
      </c>
      <c r="P245">
        <v>4456035</v>
      </c>
      <c r="Q245" t="s">
        <v>4450</v>
      </c>
      <c r="R245" t="s">
        <v>4451</v>
      </c>
      <c r="S245" t="s">
        <v>4528</v>
      </c>
      <c r="T245">
        <v>2</v>
      </c>
      <c r="U245">
        <v>1</v>
      </c>
      <c r="V245">
        <v>0</v>
      </c>
      <c r="W245" t="s">
        <v>4571</v>
      </c>
      <c r="X245" t="str">
        <f t="shared" si="3"/>
        <v>Weekday</v>
      </c>
    </row>
    <row r="246" spans="1:24" x14ac:dyDescent="0.3">
      <c r="A246" s="2">
        <v>44446</v>
      </c>
      <c r="B246" t="s">
        <v>84</v>
      </c>
      <c r="C246" t="str">
        <f>IFERROR(TEXT(Table1[[#This Row],[CRASH DATE]],"mmm"),"")</f>
        <v>Sep</v>
      </c>
      <c r="D246" t="s">
        <v>1131</v>
      </c>
      <c r="E246">
        <v>10879.98965307365</v>
      </c>
      <c r="F246">
        <v>40.844970000000004</v>
      </c>
      <c r="G246">
        <v>-73.902469999999994</v>
      </c>
      <c r="H246" t="s">
        <v>1287</v>
      </c>
      <c r="I246" t="s">
        <v>1148</v>
      </c>
      <c r="J246" t="s">
        <v>3074</v>
      </c>
      <c r="K246">
        <v>0</v>
      </c>
      <c r="L246">
        <v>0</v>
      </c>
      <c r="M246">
        <v>0</v>
      </c>
      <c r="N246">
        <v>0</v>
      </c>
      <c r="O246" t="s">
        <v>4395</v>
      </c>
      <c r="P246">
        <v>4456704</v>
      </c>
      <c r="Q246" t="s">
        <v>4585</v>
      </c>
      <c r="R246" t="s">
        <v>4445</v>
      </c>
      <c r="S246" t="s">
        <v>4540</v>
      </c>
      <c r="T246">
        <v>12</v>
      </c>
      <c r="U246">
        <v>0</v>
      </c>
      <c r="V246">
        <v>0</v>
      </c>
      <c r="W246" t="s">
        <v>4572</v>
      </c>
      <c r="X246" t="str">
        <f t="shared" si="3"/>
        <v>Weekday</v>
      </c>
    </row>
    <row r="247" spans="1:24" x14ac:dyDescent="0.3">
      <c r="A247" s="2">
        <v>44509</v>
      </c>
      <c r="B247" t="s">
        <v>221</v>
      </c>
      <c r="C247" t="str">
        <f>IFERROR(TEXT(Table1[[#This Row],[CRASH DATE]],"mmm"),"")</f>
        <v>Nov</v>
      </c>
      <c r="D247" t="s">
        <v>1131</v>
      </c>
      <c r="E247">
        <v>10879.98965307365</v>
      </c>
      <c r="F247">
        <v>40.520114816772221</v>
      </c>
      <c r="G247">
        <v>-73.54743161629176</v>
      </c>
      <c r="H247" t="s">
        <v>1283</v>
      </c>
      <c r="I247" t="s">
        <v>1148</v>
      </c>
      <c r="J247" t="s">
        <v>3074</v>
      </c>
      <c r="K247">
        <v>0</v>
      </c>
      <c r="L247">
        <v>0</v>
      </c>
      <c r="M247">
        <v>0</v>
      </c>
      <c r="N247">
        <v>0</v>
      </c>
      <c r="O247" t="s">
        <v>4393</v>
      </c>
      <c r="P247">
        <v>4456122</v>
      </c>
      <c r="Q247" t="s">
        <v>4434</v>
      </c>
      <c r="R247" t="s">
        <v>4434</v>
      </c>
      <c r="S247" t="s">
        <v>4528</v>
      </c>
      <c r="T247">
        <v>15</v>
      </c>
      <c r="U247">
        <v>0</v>
      </c>
      <c r="V247">
        <v>0</v>
      </c>
      <c r="W247" t="s">
        <v>4572</v>
      </c>
      <c r="X247" t="str">
        <f t="shared" si="3"/>
        <v>Weekday</v>
      </c>
    </row>
    <row r="248" spans="1:24" x14ac:dyDescent="0.3">
      <c r="A248" s="2">
        <v>44478</v>
      </c>
      <c r="B248" t="s">
        <v>96</v>
      </c>
      <c r="C248" t="str">
        <f>IFERROR(TEXT(Table1[[#This Row],[CRASH DATE]],"mmm"),"")</f>
        <v>Oct</v>
      </c>
      <c r="D248" t="s">
        <v>1131</v>
      </c>
      <c r="E248">
        <v>10879.98965307365</v>
      </c>
      <c r="F248">
        <v>40.675507000000003</v>
      </c>
      <c r="G248">
        <v>-74.000749999999996</v>
      </c>
      <c r="H248" t="s">
        <v>1147</v>
      </c>
      <c r="I248" t="s">
        <v>1148</v>
      </c>
      <c r="J248" t="s">
        <v>3074</v>
      </c>
      <c r="K248">
        <v>0</v>
      </c>
      <c r="L248">
        <v>0</v>
      </c>
      <c r="M248">
        <v>0</v>
      </c>
      <c r="N248">
        <v>0</v>
      </c>
      <c r="O248" t="s">
        <v>4393</v>
      </c>
      <c r="P248">
        <v>4456919</v>
      </c>
      <c r="Q248" t="s">
        <v>4445</v>
      </c>
      <c r="R248" t="s">
        <v>4434</v>
      </c>
      <c r="S248" t="s">
        <v>4547</v>
      </c>
      <c r="T248">
        <v>14</v>
      </c>
      <c r="U248">
        <v>0</v>
      </c>
      <c r="V248">
        <v>0</v>
      </c>
      <c r="W248" t="s">
        <v>4572</v>
      </c>
      <c r="X248" t="str">
        <f t="shared" si="3"/>
        <v>Weekend</v>
      </c>
    </row>
    <row r="249" spans="1:24" x14ac:dyDescent="0.3">
      <c r="A249" s="2">
        <v>44203</v>
      </c>
      <c r="B249" t="s">
        <v>78</v>
      </c>
      <c r="C249" t="str">
        <f>IFERROR(TEXT(Table1[[#This Row],[CRASH DATE]],"mmm"),"")</f>
        <v>Jan</v>
      </c>
      <c r="D249" t="s">
        <v>1134</v>
      </c>
      <c r="E249">
        <v>11691</v>
      </c>
      <c r="F249">
        <v>40.609535000000001</v>
      </c>
      <c r="G249">
        <v>-73.753720000000001</v>
      </c>
      <c r="H249" t="s">
        <v>1190</v>
      </c>
      <c r="I249" t="s">
        <v>2492</v>
      </c>
      <c r="J249" t="s">
        <v>3074</v>
      </c>
      <c r="K249">
        <v>0</v>
      </c>
      <c r="L249">
        <v>0</v>
      </c>
      <c r="M249">
        <v>0</v>
      </c>
      <c r="N249">
        <v>0</v>
      </c>
      <c r="O249" t="s">
        <v>4398</v>
      </c>
      <c r="P249">
        <v>4456686</v>
      </c>
      <c r="Q249" t="s">
        <v>4585</v>
      </c>
      <c r="R249" t="s">
        <v>4585</v>
      </c>
      <c r="S249" t="s">
        <v>4546</v>
      </c>
      <c r="T249">
        <v>17</v>
      </c>
      <c r="U249">
        <v>0</v>
      </c>
      <c r="V249">
        <v>0</v>
      </c>
      <c r="W249" t="s">
        <v>4572</v>
      </c>
      <c r="X249" t="str">
        <f t="shared" si="3"/>
        <v>Weekday</v>
      </c>
    </row>
    <row r="250" spans="1:24" x14ac:dyDescent="0.3">
      <c r="A250" s="2">
        <v>44384</v>
      </c>
      <c r="B250" t="s">
        <v>222</v>
      </c>
      <c r="C250" t="str">
        <f>IFERROR(TEXT(Table1[[#This Row],[CRASH DATE]],"mmm"),"")</f>
        <v>Jul</v>
      </c>
      <c r="D250" t="s">
        <v>1133</v>
      </c>
      <c r="E250">
        <v>10014</v>
      </c>
      <c r="F250">
        <v>40.730446000000001</v>
      </c>
      <c r="G250">
        <v>-74.004310000000004</v>
      </c>
      <c r="H250" t="s">
        <v>1288</v>
      </c>
      <c r="I250" t="s">
        <v>2493</v>
      </c>
      <c r="J250" t="s">
        <v>3074</v>
      </c>
      <c r="K250">
        <v>0</v>
      </c>
      <c r="L250">
        <v>0</v>
      </c>
      <c r="M250">
        <v>0</v>
      </c>
      <c r="N250">
        <v>0</v>
      </c>
      <c r="O250" t="s">
        <v>4397</v>
      </c>
      <c r="P250">
        <v>4456588</v>
      </c>
      <c r="Q250" t="s">
        <v>4585</v>
      </c>
      <c r="R250" t="s">
        <v>4434</v>
      </c>
      <c r="S250" t="s">
        <v>4538</v>
      </c>
      <c r="T250">
        <v>13</v>
      </c>
      <c r="U250">
        <v>0</v>
      </c>
      <c r="V250">
        <v>0</v>
      </c>
      <c r="W250" t="s">
        <v>4572</v>
      </c>
      <c r="X250" t="str">
        <f t="shared" si="3"/>
        <v>Weekday</v>
      </c>
    </row>
    <row r="251" spans="1:24" x14ac:dyDescent="0.3">
      <c r="A251" s="2">
        <v>44509</v>
      </c>
      <c r="B251" t="s">
        <v>84</v>
      </c>
      <c r="C251" t="str">
        <f>IFERROR(TEXT(Table1[[#This Row],[CRASH DATE]],"mmm"),"")</f>
        <v>Nov</v>
      </c>
      <c r="D251" t="s">
        <v>1134</v>
      </c>
      <c r="E251">
        <v>11432</v>
      </c>
      <c r="F251">
        <v>40.721645000000002</v>
      </c>
      <c r="G251">
        <v>-73.802599999999998</v>
      </c>
      <c r="H251" t="s">
        <v>1144</v>
      </c>
      <c r="I251" t="s">
        <v>1148</v>
      </c>
      <c r="J251" t="s">
        <v>3142</v>
      </c>
      <c r="K251">
        <v>0</v>
      </c>
      <c r="L251">
        <v>0</v>
      </c>
      <c r="M251">
        <v>0</v>
      </c>
      <c r="N251">
        <v>0</v>
      </c>
      <c r="O251" t="s">
        <v>4393</v>
      </c>
      <c r="P251">
        <v>4456879</v>
      </c>
      <c r="Q251" t="s">
        <v>4585</v>
      </c>
      <c r="R251" t="s">
        <v>4434</v>
      </c>
      <c r="S251" t="s">
        <v>4528</v>
      </c>
      <c r="T251">
        <v>12</v>
      </c>
      <c r="U251">
        <v>0</v>
      </c>
      <c r="V251">
        <v>0</v>
      </c>
      <c r="W251" t="s">
        <v>4572</v>
      </c>
      <c r="X251" t="str">
        <f t="shared" si="3"/>
        <v>Weekday</v>
      </c>
    </row>
    <row r="252" spans="1:24" x14ac:dyDescent="0.3">
      <c r="A252" s="2">
        <v>44384</v>
      </c>
      <c r="B252" t="s">
        <v>223</v>
      </c>
      <c r="C252" t="str">
        <f>IFERROR(TEXT(Table1[[#This Row],[CRASH DATE]],"mmm"),"")</f>
        <v>Jul</v>
      </c>
      <c r="D252" t="s">
        <v>1131</v>
      </c>
      <c r="E252">
        <v>10879.98965307365</v>
      </c>
      <c r="F252">
        <v>40.853476999999998</v>
      </c>
      <c r="G252">
        <v>-73.826220000000006</v>
      </c>
      <c r="H252" t="s">
        <v>1289</v>
      </c>
      <c r="I252" t="s">
        <v>1148</v>
      </c>
      <c r="J252" t="s">
        <v>3074</v>
      </c>
      <c r="K252">
        <v>0</v>
      </c>
      <c r="L252">
        <v>0</v>
      </c>
      <c r="M252">
        <v>0</v>
      </c>
      <c r="N252">
        <v>0</v>
      </c>
      <c r="O252" t="s">
        <v>4393</v>
      </c>
      <c r="P252">
        <v>4456573</v>
      </c>
      <c r="Q252" t="s">
        <v>4585</v>
      </c>
      <c r="R252" t="s">
        <v>4585</v>
      </c>
      <c r="S252" t="s">
        <v>4538</v>
      </c>
      <c r="T252">
        <v>17</v>
      </c>
      <c r="U252">
        <v>0</v>
      </c>
      <c r="V252">
        <v>0</v>
      </c>
      <c r="W252" t="s">
        <v>4572</v>
      </c>
      <c r="X252" t="str">
        <f t="shared" si="3"/>
        <v>Weekday</v>
      </c>
    </row>
    <row r="253" spans="1:24" x14ac:dyDescent="0.3">
      <c r="A253" s="2">
        <v>44509</v>
      </c>
      <c r="B253" t="s">
        <v>224</v>
      </c>
      <c r="C253" t="str">
        <f>IFERROR(TEXT(Table1[[#This Row],[CRASH DATE]],"mmm"),"")</f>
        <v>Nov</v>
      </c>
      <c r="D253" t="s">
        <v>1134</v>
      </c>
      <c r="E253">
        <v>11420</v>
      </c>
      <c r="F253">
        <v>40.66901</v>
      </c>
      <c r="G253">
        <v>-73.80265</v>
      </c>
      <c r="H253" t="s">
        <v>1290</v>
      </c>
      <c r="I253" t="s">
        <v>1833</v>
      </c>
      <c r="J253" t="s">
        <v>3074</v>
      </c>
      <c r="K253">
        <v>0</v>
      </c>
      <c r="L253">
        <v>0</v>
      </c>
      <c r="M253">
        <v>0</v>
      </c>
      <c r="N253">
        <v>0</v>
      </c>
      <c r="O253" t="s">
        <v>4409</v>
      </c>
      <c r="P253">
        <v>4455749</v>
      </c>
      <c r="Q253" t="s">
        <v>4434</v>
      </c>
      <c r="R253" t="s">
        <v>4434</v>
      </c>
      <c r="S253" t="s">
        <v>4528</v>
      </c>
      <c r="T253">
        <v>2</v>
      </c>
      <c r="U253">
        <v>0</v>
      </c>
      <c r="V253">
        <v>0</v>
      </c>
      <c r="W253" t="s">
        <v>4572</v>
      </c>
      <c r="X253" t="str">
        <f t="shared" si="3"/>
        <v>Weekday</v>
      </c>
    </row>
    <row r="254" spans="1:24" x14ac:dyDescent="0.3">
      <c r="A254" s="2">
        <v>44509</v>
      </c>
      <c r="B254" t="s">
        <v>56</v>
      </c>
      <c r="C254" t="str">
        <f>IFERROR(TEXT(Table1[[#This Row],[CRASH DATE]],"mmm"),"")</f>
        <v>Nov</v>
      </c>
      <c r="D254" t="s">
        <v>1135</v>
      </c>
      <c r="E254">
        <v>10310</v>
      </c>
      <c r="F254">
        <v>40.629474999999999</v>
      </c>
      <c r="G254">
        <v>-74.112300000000005</v>
      </c>
      <c r="H254" t="s">
        <v>1144</v>
      </c>
      <c r="I254" t="s">
        <v>1148</v>
      </c>
      <c r="J254" t="s">
        <v>3143</v>
      </c>
      <c r="K254">
        <v>1</v>
      </c>
      <c r="L254">
        <v>0</v>
      </c>
      <c r="M254">
        <v>1</v>
      </c>
      <c r="N254">
        <v>0</v>
      </c>
      <c r="O254" t="s">
        <v>4393</v>
      </c>
      <c r="P254">
        <v>4456087</v>
      </c>
      <c r="Q254" t="s">
        <v>4434</v>
      </c>
      <c r="R254" t="s">
        <v>4434</v>
      </c>
      <c r="S254" t="s">
        <v>4528</v>
      </c>
      <c r="T254">
        <v>17</v>
      </c>
      <c r="U254">
        <v>2</v>
      </c>
      <c r="V254">
        <v>0</v>
      </c>
      <c r="W254" t="s">
        <v>4571</v>
      </c>
      <c r="X254" t="str">
        <f t="shared" si="3"/>
        <v>Weekday</v>
      </c>
    </row>
    <row r="255" spans="1:24" x14ac:dyDescent="0.3">
      <c r="A255" s="2">
        <v>44264</v>
      </c>
      <c r="B255" t="s">
        <v>225</v>
      </c>
      <c r="C255" t="str">
        <f>IFERROR(TEXT(Table1[[#This Row],[CRASH DATE]],"mmm"),"")</f>
        <v>Mar</v>
      </c>
      <c r="D255" t="s">
        <v>1131</v>
      </c>
      <c r="E255">
        <v>11231</v>
      </c>
      <c r="F255">
        <v>40.6843</v>
      </c>
      <c r="G255">
        <v>-73.997240000000005</v>
      </c>
      <c r="H255" t="s">
        <v>1291</v>
      </c>
      <c r="I255" t="s">
        <v>2494</v>
      </c>
      <c r="J255" t="s">
        <v>3074</v>
      </c>
      <c r="K255">
        <v>0</v>
      </c>
      <c r="L255">
        <v>0</v>
      </c>
      <c r="M255">
        <v>0</v>
      </c>
      <c r="N255">
        <v>0</v>
      </c>
      <c r="O255" t="s">
        <v>4395</v>
      </c>
      <c r="P255">
        <v>4456941</v>
      </c>
      <c r="Q255" t="s">
        <v>4585</v>
      </c>
      <c r="R255" t="s">
        <v>4499</v>
      </c>
      <c r="S255" t="s">
        <v>4552</v>
      </c>
      <c r="T255">
        <v>17</v>
      </c>
      <c r="U255">
        <v>0</v>
      </c>
      <c r="V255">
        <v>0</v>
      </c>
      <c r="W255" t="s">
        <v>4572</v>
      </c>
      <c r="X255" t="str">
        <f t="shared" si="3"/>
        <v>Weekday</v>
      </c>
    </row>
    <row r="256" spans="1:24" x14ac:dyDescent="0.3">
      <c r="A256" s="2">
        <v>44415</v>
      </c>
      <c r="B256" t="s">
        <v>226</v>
      </c>
      <c r="C256" t="str">
        <f>IFERROR(TEXT(Table1[[#This Row],[CRASH DATE]],"mmm"),"")</f>
        <v>Aug</v>
      </c>
      <c r="D256" t="s">
        <v>1131</v>
      </c>
      <c r="E256">
        <v>10879.98965307365</v>
      </c>
      <c r="F256">
        <v>40.767612</v>
      </c>
      <c r="G256">
        <v>-73.950005000000004</v>
      </c>
      <c r="H256" t="s">
        <v>1234</v>
      </c>
      <c r="I256" t="s">
        <v>1148</v>
      </c>
      <c r="J256" t="s">
        <v>3074</v>
      </c>
      <c r="K256">
        <v>0</v>
      </c>
      <c r="L256">
        <v>0</v>
      </c>
      <c r="M256">
        <v>0</v>
      </c>
      <c r="N256">
        <v>0</v>
      </c>
      <c r="O256" t="s">
        <v>4394</v>
      </c>
      <c r="P256">
        <v>4456691</v>
      </c>
      <c r="Q256" t="s">
        <v>4439</v>
      </c>
      <c r="R256" t="s">
        <v>4450</v>
      </c>
      <c r="S256" t="s">
        <v>4545</v>
      </c>
      <c r="T256">
        <v>12</v>
      </c>
      <c r="U256">
        <v>0</v>
      </c>
      <c r="V256">
        <v>0</v>
      </c>
      <c r="W256" t="s">
        <v>4572</v>
      </c>
      <c r="X256" t="str">
        <f t="shared" si="3"/>
        <v>Weekend</v>
      </c>
    </row>
    <row r="257" spans="1:24" x14ac:dyDescent="0.3">
      <c r="A257" s="2">
        <v>44431</v>
      </c>
      <c r="B257" t="s">
        <v>134</v>
      </c>
      <c r="C257" t="str">
        <f>IFERROR(TEXT(Table1[[#This Row],[CRASH DATE]],"mmm"),"")</f>
        <v>Aug</v>
      </c>
      <c r="D257" t="s">
        <v>1131</v>
      </c>
      <c r="E257">
        <v>10879.98965307365</v>
      </c>
      <c r="F257">
        <v>40.800660000000001</v>
      </c>
      <c r="G257">
        <v>-73.954400000000007</v>
      </c>
      <c r="H257" t="s">
        <v>1292</v>
      </c>
      <c r="I257" t="s">
        <v>1148</v>
      </c>
      <c r="J257" t="s">
        <v>3074</v>
      </c>
      <c r="K257">
        <v>1</v>
      </c>
      <c r="L257">
        <v>0</v>
      </c>
      <c r="M257">
        <v>1</v>
      </c>
      <c r="N257">
        <v>0</v>
      </c>
      <c r="O257" t="s">
        <v>4602</v>
      </c>
      <c r="P257">
        <v>4456765</v>
      </c>
      <c r="Q257" t="s">
        <v>4585</v>
      </c>
      <c r="R257" t="s">
        <v>4434</v>
      </c>
      <c r="S257" t="s">
        <v>4545</v>
      </c>
      <c r="T257">
        <v>11</v>
      </c>
      <c r="U257">
        <v>2</v>
      </c>
      <c r="V257">
        <v>0</v>
      </c>
      <c r="W257" t="s">
        <v>4571</v>
      </c>
      <c r="X257" t="str">
        <f t="shared" si="3"/>
        <v>Weekday</v>
      </c>
    </row>
    <row r="258" spans="1:24" x14ac:dyDescent="0.3">
      <c r="A258" s="2">
        <v>44509</v>
      </c>
      <c r="B258" t="s">
        <v>227</v>
      </c>
      <c r="C258" t="str">
        <f>IFERROR(TEXT(Table1[[#This Row],[CRASH DATE]],"mmm"),"")</f>
        <v>Nov</v>
      </c>
      <c r="D258" t="s">
        <v>1132</v>
      </c>
      <c r="E258">
        <v>10469</v>
      </c>
      <c r="F258">
        <v>40.876449999999998</v>
      </c>
      <c r="G258">
        <v>-73.848174999999998</v>
      </c>
      <c r="H258" t="s">
        <v>1171</v>
      </c>
      <c r="I258" t="s">
        <v>2495</v>
      </c>
      <c r="J258" t="s">
        <v>3074</v>
      </c>
      <c r="K258">
        <v>0</v>
      </c>
      <c r="L258">
        <v>0</v>
      </c>
      <c r="M258">
        <v>0</v>
      </c>
      <c r="N258">
        <v>0</v>
      </c>
      <c r="O258" t="s">
        <v>4399</v>
      </c>
      <c r="P258">
        <v>4456435</v>
      </c>
      <c r="Q258" t="s">
        <v>4434</v>
      </c>
      <c r="R258" t="s">
        <v>4585</v>
      </c>
      <c r="S258" t="s">
        <v>4528</v>
      </c>
      <c r="T258">
        <v>21</v>
      </c>
      <c r="U258">
        <v>0</v>
      </c>
      <c r="V258">
        <v>0</v>
      </c>
      <c r="W258" t="s">
        <v>4572</v>
      </c>
      <c r="X258" t="str">
        <f t="shared" si="3"/>
        <v>Weekday</v>
      </c>
    </row>
    <row r="259" spans="1:24" x14ac:dyDescent="0.3">
      <c r="A259" s="2">
        <v>44509</v>
      </c>
      <c r="B259" t="s">
        <v>228</v>
      </c>
      <c r="C259" t="str">
        <f>IFERROR(TEXT(Table1[[#This Row],[CRASH DATE]],"mmm"),"")</f>
        <v>Nov</v>
      </c>
      <c r="D259" t="s">
        <v>1134</v>
      </c>
      <c r="E259">
        <v>11373</v>
      </c>
      <c r="F259">
        <v>40.737864999999999</v>
      </c>
      <c r="G259">
        <v>-73.876143999999996</v>
      </c>
      <c r="H259" t="s">
        <v>1144</v>
      </c>
      <c r="I259" t="s">
        <v>1148</v>
      </c>
      <c r="J259" t="s">
        <v>3144</v>
      </c>
      <c r="K259">
        <v>0</v>
      </c>
      <c r="L259">
        <v>0</v>
      </c>
      <c r="M259">
        <v>0</v>
      </c>
      <c r="N259">
        <v>0</v>
      </c>
      <c r="O259" t="s">
        <v>4398</v>
      </c>
      <c r="P259">
        <v>4456181</v>
      </c>
      <c r="Q259" t="s">
        <v>4434</v>
      </c>
      <c r="R259" t="s">
        <v>4434</v>
      </c>
      <c r="S259" t="s">
        <v>4528</v>
      </c>
      <c r="T259">
        <v>11</v>
      </c>
      <c r="U259">
        <v>0</v>
      </c>
      <c r="V259">
        <v>0</v>
      </c>
      <c r="W259" t="s">
        <v>4572</v>
      </c>
      <c r="X259" t="str">
        <f t="shared" ref="X259:X322" si="4">IF(OR(WEEKDAY(A259)=1,WEEKDAY(A259)=7),"Weekend","Weekday")</f>
        <v>Weekday</v>
      </c>
    </row>
    <row r="260" spans="1:24" x14ac:dyDescent="0.3">
      <c r="A260" s="2">
        <v>44356</v>
      </c>
      <c r="B260" t="s">
        <v>174</v>
      </c>
      <c r="C260" t="str">
        <f>IFERROR(TEXT(Table1[[#This Row],[CRASH DATE]],"mmm"),"")</f>
        <v>Jun</v>
      </c>
      <c r="D260" t="s">
        <v>1131</v>
      </c>
      <c r="E260">
        <v>10879.98965307365</v>
      </c>
      <c r="F260">
        <v>40.764102999999999</v>
      </c>
      <c r="G260">
        <v>-73.932770000000005</v>
      </c>
      <c r="H260" t="s">
        <v>1187</v>
      </c>
      <c r="I260" t="s">
        <v>2108</v>
      </c>
      <c r="J260" t="s">
        <v>3074</v>
      </c>
      <c r="K260">
        <v>1</v>
      </c>
      <c r="L260">
        <v>0</v>
      </c>
      <c r="M260">
        <v>0</v>
      </c>
      <c r="N260">
        <v>0</v>
      </c>
      <c r="O260" t="s">
        <v>4402</v>
      </c>
      <c r="P260">
        <v>4456550</v>
      </c>
      <c r="Q260" t="s">
        <v>4434</v>
      </c>
      <c r="R260" t="s">
        <v>4434</v>
      </c>
      <c r="S260" t="s">
        <v>4544</v>
      </c>
      <c r="T260">
        <v>10</v>
      </c>
      <c r="U260">
        <v>1</v>
      </c>
      <c r="V260">
        <v>0</v>
      </c>
      <c r="W260" t="s">
        <v>4571</v>
      </c>
      <c r="X260" t="str">
        <f t="shared" si="4"/>
        <v>Weekday</v>
      </c>
    </row>
    <row r="261" spans="1:24" x14ac:dyDescent="0.3">
      <c r="A261" s="2">
        <v>44415</v>
      </c>
      <c r="B261" t="s">
        <v>229</v>
      </c>
      <c r="C261" t="str">
        <f>IFERROR(TEXT(Table1[[#This Row],[CRASH DATE]],"mmm"),"")</f>
        <v>Aug</v>
      </c>
      <c r="D261" t="s">
        <v>1131</v>
      </c>
      <c r="E261">
        <v>10879.98965307365</v>
      </c>
      <c r="F261">
        <v>40.667349999999999</v>
      </c>
      <c r="G261">
        <v>-73.769940000000005</v>
      </c>
      <c r="H261" t="s">
        <v>1144</v>
      </c>
      <c r="I261" t="s">
        <v>1148</v>
      </c>
      <c r="J261" t="s">
        <v>3074</v>
      </c>
      <c r="K261">
        <v>1</v>
      </c>
      <c r="L261">
        <v>0</v>
      </c>
      <c r="M261">
        <v>0</v>
      </c>
      <c r="N261">
        <v>0</v>
      </c>
      <c r="O261" t="s">
        <v>4405</v>
      </c>
      <c r="P261">
        <v>4456615</v>
      </c>
      <c r="Q261" t="s">
        <v>4434</v>
      </c>
      <c r="R261" t="s">
        <v>4434</v>
      </c>
      <c r="S261" t="s">
        <v>4545</v>
      </c>
      <c r="T261">
        <v>15</v>
      </c>
      <c r="U261">
        <v>1</v>
      </c>
      <c r="V261">
        <v>0</v>
      </c>
      <c r="W261" t="s">
        <v>4571</v>
      </c>
      <c r="X261" t="str">
        <f t="shared" si="4"/>
        <v>Weekend</v>
      </c>
    </row>
    <row r="262" spans="1:24" x14ac:dyDescent="0.3">
      <c r="A262" s="2">
        <v>44384</v>
      </c>
      <c r="B262" t="s">
        <v>230</v>
      </c>
      <c r="C262" t="str">
        <f>IFERROR(TEXT(Table1[[#This Row],[CRASH DATE]],"mmm"),"")</f>
        <v>Jul</v>
      </c>
      <c r="D262" t="s">
        <v>1131</v>
      </c>
      <c r="E262">
        <v>10879.98965307365</v>
      </c>
      <c r="F262">
        <v>40.824264999999997</v>
      </c>
      <c r="G262">
        <v>-73.956419999999994</v>
      </c>
      <c r="H262" t="s">
        <v>1182</v>
      </c>
      <c r="I262" t="s">
        <v>1148</v>
      </c>
      <c r="J262" t="s">
        <v>3074</v>
      </c>
      <c r="K262">
        <v>0</v>
      </c>
      <c r="L262">
        <v>0</v>
      </c>
      <c r="M262">
        <v>0</v>
      </c>
      <c r="N262">
        <v>0</v>
      </c>
      <c r="O262" t="s">
        <v>4395</v>
      </c>
      <c r="P262">
        <v>4456647</v>
      </c>
      <c r="Q262" t="s">
        <v>4434</v>
      </c>
      <c r="R262" t="s">
        <v>4434</v>
      </c>
      <c r="S262" t="s">
        <v>4538</v>
      </c>
      <c r="T262">
        <v>23</v>
      </c>
      <c r="U262">
        <v>0</v>
      </c>
      <c r="V262">
        <v>0</v>
      </c>
      <c r="W262" t="s">
        <v>4572</v>
      </c>
      <c r="X262" t="str">
        <f t="shared" si="4"/>
        <v>Weekday</v>
      </c>
    </row>
    <row r="263" spans="1:24" x14ac:dyDescent="0.3">
      <c r="A263" s="2">
        <v>44509</v>
      </c>
      <c r="B263" t="s">
        <v>231</v>
      </c>
      <c r="C263" t="str">
        <f>IFERROR(TEXT(Table1[[#This Row],[CRASH DATE]],"mmm"),"")</f>
        <v>Nov</v>
      </c>
      <c r="D263" t="s">
        <v>1131</v>
      </c>
      <c r="E263">
        <v>10879.98965307365</v>
      </c>
      <c r="F263">
        <v>40.702044999999998</v>
      </c>
      <c r="G263">
        <v>-73.915599999999998</v>
      </c>
      <c r="H263" t="s">
        <v>1293</v>
      </c>
      <c r="I263" t="s">
        <v>1148</v>
      </c>
      <c r="J263" t="s">
        <v>3074</v>
      </c>
      <c r="K263">
        <v>0</v>
      </c>
      <c r="L263">
        <v>0</v>
      </c>
      <c r="M263">
        <v>0</v>
      </c>
      <c r="N263">
        <v>0</v>
      </c>
      <c r="O263" t="s">
        <v>4414</v>
      </c>
      <c r="P263">
        <v>4455820</v>
      </c>
      <c r="Q263" t="s">
        <v>4434</v>
      </c>
      <c r="R263" t="s">
        <v>4434</v>
      </c>
      <c r="S263" t="s">
        <v>4528</v>
      </c>
      <c r="T263">
        <v>6</v>
      </c>
      <c r="U263">
        <v>0</v>
      </c>
      <c r="V263">
        <v>0</v>
      </c>
      <c r="W263" t="s">
        <v>4572</v>
      </c>
      <c r="X263" t="str">
        <f t="shared" si="4"/>
        <v>Weekday</v>
      </c>
    </row>
    <row r="264" spans="1:24" x14ac:dyDescent="0.3">
      <c r="A264" s="2">
        <v>44386</v>
      </c>
      <c r="B264" t="s">
        <v>226</v>
      </c>
      <c r="C264" t="str">
        <f>IFERROR(TEXT(Table1[[#This Row],[CRASH DATE]],"mmm"),"")</f>
        <v>Jul</v>
      </c>
      <c r="D264" t="s">
        <v>1131</v>
      </c>
      <c r="E264">
        <v>10879.98965307365</v>
      </c>
      <c r="F264">
        <v>40.853059999999999</v>
      </c>
      <c r="G264">
        <v>-73.930999999999997</v>
      </c>
      <c r="H264" t="s">
        <v>1224</v>
      </c>
      <c r="I264" t="s">
        <v>1148</v>
      </c>
      <c r="J264" t="s">
        <v>3074</v>
      </c>
      <c r="K264">
        <v>1</v>
      </c>
      <c r="L264">
        <v>0</v>
      </c>
      <c r="M264">
        <v>1</v>
      </c>
      <c r="N264">
        <v>0</v>
      </c>
      <c r="O264" t="s">
        <v>4602</v>
      </c>
      <c r="P264">
        <v>4456845</v>
      </c>
      <c r="Q264" t="s">
        <v>4434</v>
      </c>
      <c r="R264" t="s">
        <v>4434</v>
      </c>
      <c r="S264" t="s">
        <v>4538</v>
      </c>
      <c r="T264">
        <v>12</v>
      </c>
      <c r="U264">
        <v>2</v>
      </c>
      <c r="V264">
        <v>0</v>
      </c>
      <c r="W264" t="s">
        <v>4571</v>
      </c>
      <c r="X264" t="str">
        <f t="shared" si="4"/>
        <v>Weekday</v>
      </c>
    </row>
    <row r="265" spans="1:24" x14ac:dyDescent="0.3">
      <c r="A265" s="2">
        <v>44509</v>
      </c>
      <c r="B265" t="s">
        <v>232</v>
      </c>
      <c r="C265" t="str">
        <f>IFERROR(TEXT(Table1[[#This Row],[CRASH DATE]],"mmm"),"")</f>
        <v>Nov</v>
      </c>
      <c r="D265" t="s">
        <v>1133</v>
      </c>
      <c r="E265">
        <v>10033</v>
      </c>
      <c r="F265">
        <v>0</v>
      </c>
      <c r="G265">
        <v>0</v>
      </c>
      <c r="H265" t="s">
        <v>1294</v>
      </c>
      <c r="I265" t="s">
        <v>1910</v>
      </c>
      <c r="J265" t="s">
        <v>3074</v>
      </c>
      <c r="K265">
        <v>0</v>
      </c>
      <c r="L265">
        <v>0</v>
      </c>
      <c r="M265">
        <v>0</v>
      </c>
      <c r="N265">
        <v>0</v>
      </c>
      <c r="O265" t="s">
        <v>4393</v>
      </c>
      <c r="P265">
        <v>4456191</v>
      </c>
      <c r="Q265" t="s">
        <v>4585</v>
      </c>
      <c r="R265" t="s">
        <v>4434</v>
      </c>
      <c r="S265" t="s">
        <v>4528</v>
      </c>
      <c r="T265">
        <v>4</v>
      </c>
      <c r="U265">
        <v>0</v>
      </c>
      <c r="V265">
        <v>0</v>
      </c>
      <c r="W265" t="s">
        <v>4572</v>
      </c>
      <c r="X265" t="str">
        <f t="shared" si="4"/>
        <v>Weekday</v>
      </c>
    </row>
    <row r="266" spans="1:24" x14ac:dyDescent="0.3">
      <c r="A266" s="2">
        <v>44415</v>
      </c>
      <c r="B266" t="s">
        <v>233</v>
      </c>
      <c r="C266" t="str">
        <f>IFERROR(TEXT(Table1[[#This Row],[CRASH DATE]],"mmm"),"")</f>
        <v>Aug</v>
      </c>
      <c r="D266" t="s">
        <v>1131</v>
      </c>
      <c r="E266">
        <v>10879.98965307365</v>
      </c>
      <c r="F266">
        <v>40.697315000000003</v>
      </c>
      <c r="G266">
        <v>-73.932274000000007</v>
      </c>
      <c r="H266" t="s">
        <v>1243</v>
      </c>
      <c r="I266" t="s">
        <v>1148</v>
      </c>
      <c r="J266" t="s">
        <v>3074</v>
      </c>
      <c r="K266">
        <v>0</v>
      </c>
      <c r="L266">
        <v>0</v>
      </c>
      <c r="M266">
        <v>0</v>
      </c>
      <c r="N266">
        <v>0</v>
      </c>
      <c r="O266" t="s">
        <v>4399</v>
      </c>
      <c r="P266">
        <v>4456586</v>
      </c>
      <c r="Q266" t="s">
        <v>4585</v>
      </c>
      <c r="R266" t="s">
        <v>4434</v>
      </c>
      <c r="S266" t="s">
        <v>4545</v>
      </c>
      <c r="T266">
        <v>9</v>
      </c>
      <c r="U266">
        <v>0</v>
      </c>
      <c r="V266">
        <v>0</v>
      </c>
      <c r="W266" t="s">
        <v>4572</v>
      </c>
      <c r="X266" t="str">
        <f t="shared" si="4"/>
        <v>Weekend</v>
      </c>
    </row>
    <row r="267" spans="1:24" x14ac:dyDescent="0.3">
      <c r="A267" s="2">
        <v>44509</v>
      </c>
      <c r="B267" t="s">
        <v>234</v>
      </c>
      <c r="C267" t="str">
        <f>IFERROR(TEXT(Table1[[#This Row],[CRASH DATE]],"mmm"),"")</f>
        <v>Nov</v>
      </c>
      <c r="D267" t="s">
        <v>1131</v>
      </c>
      <c r="E267">
        <v>10879.98965307365</v>
      </c>
      <c r="F267">
        <v>40.679344</v>
      </c>
      <c r="G267">
        <v>-73.859534999999994</v>
      </c>
      <c r="H267" t="s">
        <v>1295</v>
      </c>
      <c r="I267" t="s">
        <v>1148</v>
      </c>
      <c r="J267" t="s">
        <v>3074</v>
      </c>
      <c r="K267">
        <v>0</v>
      </c>
      <c r="L267">
        <v>0</v>
      </c>
      <c r="M267">
        <v>0</v>
      </c>
      <c r="N267">
        <v>0</v>
      </c>
      <c r="O267" t="s">
        <v>4395</v>
      </c>
      <c r="P267">
        <v>4456718</v>
      </c>
      <c r="Q267" t="s">
        <v>4434</v>
      </c>
      <c r="R267" t="s">
        <v>4434</v>
      </c>
      <c r="S267" t="s">
        <v>4528</v>
      </c>
      <c r="T267">
        <v>6</v>
      </c>
      <c r="U267">
        <v>0</v>
      </c>
      <c r="V267">
        <v>0</v>
      </c>
      <c r="W267" t="s">
        <v>4572</v>
      </c>
      <c r="X267" t="str">
        <f t="shared" si="4"/>
        <v>Weekday</v>
      </c>
    </row>
    <row r="268" spans="1:24" x14ac:dyDescent="0.3">
      <c r="A268" s="2">
        <v>44509</v>
      </c>
      <c r="B268" t="s">
        <v>94</v>
      </c>
      <c r="C268" t="str">
        <f>IFERROR(TEXT(Table1[[#This Row],[CRASH DATE]],"mmm"),"")</f>
        <v>Nov</v>
      </c>
      <c r="D268" t="s">
        <v>1134</v>
      </c>
      <c r="E268">
        <v>11435</v>
      </c>
      <c r="F268">
        <v>40.708922999999999</v>
      </c>
      <c r="G268">
        <v>-73.818770000000001</v>
      </c>
      <c r="H268" t="s">
        <v>1144</v>
      </c>
      <c r="I268" t="s">
        <v>1148</v>
      </c>
      <c r="J268" t="s">
        <v>3145</v>
      </c>
      <c r="K268">
        <v>0</v>
      </c>
      <c r="L268">
        <v>0</v>
      </c>
      <c r="M268">
        <v>0</v>
      </c>
      <c r="N268">
        <v>0</v>
      </c>
      <c r="O268" t="s">
        <v>4393</v>
      </c>
      <c r="P268">
        <v>4456821</v>
      </c>
      <c r="Q268" t="s">
        <v>4434</v>
      </c>
      <c r="R268" t="s">
        <v>4585</v>
      </c>
      <c r="S268" t="s">
        <v>4528</v>
      </c>
      <c r="T268">
        <v>17</v>
      </c>
      <c r="U268">
        <v>0</v>
      </c>
      <c r="V268">
        <v>0</v>
      </c>
      <c r="W268" t="s">
        <v>4572</v>
      </c>
      <c r="X268" t="str">
        <f t="shared" si="4"/>
        <v>Weekday</v>
      </c>
    </row>
    <row r="269" spans="1:24" x14ac:dyDescent="0.3">
      <c r="A269" s="2">
        <v>44415</v>
      </c>
      <c r="B269" t="s">
        <v>74</v>
      </c>
      <c r="C269" t="str">
        <f>IFERROR(TEXT(Table1[[#This Row],[CRASH DATE]],"mmm"),"")</f>
        <v>Aug</v>
      </c>
      <c r="D269" t="s">
        <v>1135</v>
      </c>
      <c r="E269">
        <v>10304</v>
      </c>
      <c r="F269">
        <v>40.602029999999999</v>
      </c>
      <c r="G269">
        <v>-74.09572</v>
      </c>
      <c r="H269" t="s">
        <v>1296</v>
      </c>
      <c r="I269" t="s">
        <v>2496</v>
      </c>
      <c r="J269" t="s">
        <v>3074</v>
      </c>
      <c r="K269">
        <v>1</v>
      </c>
      <c r="L269">
        <v>0</v>
      </c>
      <c r="M269">
        <v>0</v>
      </c>
      <c r="N269">
        <v>0</v>
      </c>
      <c r="O269" t="s">
        <v>4412</v>
      </c>
      <c r="P269">
        <v>4456608</v>
      </c>
      <c r="Q269" t="s">
        <v>4434</v>
      </c>
      <c r="R269" t="s">
        <v>4434</v>
      </c>
      <c r="S269" t="s">
        <v>4545</v>
      </c>
      <c r="T269">
        <v>17</v>
      </c>
      <c r="U269">
        <v>1</v>
      </c>
      <c r="V269">
        <v>0</v>
      </c>
      <c r="W269" t="s">
        <v>4571</v>
      </c>
      <c r="X269" t="str">
        <f t="shared" si="4"/>
        <v>Weekend</v>
      </c>
    </row>
    <row r="270" spans="1:24" x14ac:dyDescent="0.3">
      <c r="A270" s="2">
        <v>44478</v>
      </c>
      <c r="B270" t="s">
        <v>235</v>
      </c>
      <c r="C270" t="str">
        <f>IFERROR(TEXT(Table1[[#This Row],[CRASH DATE]],"mmm"),"")</f>
        <v>Oct</v>
      </c>
      <c r="D270" t="s">
        <v>1131</v>
      </c>
      <c r="E270">
        <v>10879.98965307365</v>
      </c>
      <c r="F270">
        <v>40.693787</v>
      </c>
      <c r="G270">
        <v>-73.811729999999997</v>
      </c>
      <c r="H270" t="s">
        <v>1297</v>
      </c>
      <c r="I270" t="s">
        <v>1148</v>
      </c>
      <c r="J270" t="s">
        <v>3074</v>
      </c>
      <c r="K270">
        <v>1</v>
      </c>
      <c r="L270">
        <v>0</v>
      </c>
      <c r="M270">
        <v>0</v>
      </c>
      <c r="N270">
        <v>0</v>
      </c>
      <c r="O270" t="s">
        <v>4401</v>
      </c>
      <c r="P270">
        <v>4456531</v>
      </c>
      <c r="Q270" t="s">
        <v>4585</v>
      </c>
      <c r="R270" t="s">
        <v>4434</v>
      </c>
      <c r="S270" t="s">
        <v>4547</v>
      </c>
      <c r="T270">
        <v>3</v>
      </c>
      <c r="U270">
        <v>1</v>
      </c>
      <c r="V270">
        <v>0</v>
      </c>
      <c r="W270" t="s">
        <v>4571</v>
      </c>
      <c r="X270" t="str">
        <f t="shared" si="4"/>
        <v>Weekend</v>
      </c>
    </row>
    <row r="271" spans="1:24" x14ac:dyDescent="0.3">
      <c r="A271" s="2">
        <v>44509</v>
      </c>
      <c r="B271" t="s">
        <v>236</v>
      </c>
      <c r="C271" t="str">
        <f>IFERROR(TEXT(Table1[[#This Row],[CRASH DATE]],"mmm"),"")</f>
        <v>Nov</v>
      </c>
      <c r="D271" t="s">
        <v>1132</v>
      </c>
      <c r="E271">
        <v>10459</v>
      </c>
      <c r="F271">
        <v>40.826766999999997</v>
      </c>
      <c r="G271">
        <v>-73.888855000000007</v>
      </c>
      <c r="H271" t="s">
        <v>1298</v>
      </c>
      <c r="I271" t="s">
        <v>2497</v>
      </c>
      <c r="J271" t="s">
        <v>3074</v>
      </c>
      <c r="K271">
        <v>0</v>
      </c>
      <c r="L271">
        <v>0</v>
      </c>
      <c r="M271">
        <v>0</v>
      </c>
      <c r="N271">
        <v>0</v>
      </c>
      <c r="O271" t="s">
        <v>4393</v>
      </c>
      <c r="P271">
        <v>4455832</v>
      </c>
      <c r="Q271" t="s">
        <v>4585</v>
      </c>
      <c r="R271" t="s">
        <v>4585</v>
      </c>
      <c r="S271" t="s">
        <v>4528</v>
      </c>
      <c r="T271">
        <v>5</v>
      </c>
      <c r="U271">
        <v>0</v>
      </c>
      <c r="V271">
        <v>0</v>
      </c>
      <c r="W271" t="s">
        <v>4572</v>
      </c>
      <c r="X271" t="str">
        <f t="shared" si="4"/>
        <v>Weekday</v>
      </c>
    </row>
    <row r="272" spans="1:24" x14ac:dyDescent="0.3">
      <c r="A272" s="2">
        <v>44448</v>
      </c>
      <c r="B272" t="s">
        <v>237</v>
      </c>
      <c r="C272" t="str">
        <f>IFERROR(TEXT(Table1[[#This Row],[CRASH DATE]],"mmm"),"")</f>
        <v>Sep</v>
      </c>
      <c r="D272" t="s">
        <v>1135</v>
      </c>
      <c r="E272">
        <v>10306</v>
      </c>
      <c r="F272">
        <v>40.566920000000003</v>
      </c>
      <c r="G272">
        <v>-74.116234000000006</v>
      </c>
      <c r="H272" t="s">
        <v>1299</v>
      </c>
      <c r="I272" t="s">
        <v>2498</v>
      </c>
      <c r="J272" t="s">
        <v>3074</v>
      </c>
      <c r="K272">
        <v>1</v>
      </c>
      <c r="L272">
        <v>0</v>
      </c>
      <c r="M272">
        <v>0</v>
      </c>
      <c r="N272">
        <v>0</v>
      </c>
      <c r="O272" t="s">
        <v>4398</v>
      </c>
      <c r="P272">
        <v>4456735</v>
      </c>
      <c r="Q272" t="s">
        <v>4434</v>
      </c>
      <c r="R272" t="s">
        <v>4585</v>
      </c>
      <c r="S272" t="s">
        <v>4540</v>
      </c>
      <c r="T272">
        <v>11</v>
      </c>
      <c r="U272">
        <v>1</v>
      </c>
      <c r="V272">
        <v>0</v>
      </c>
      <c r="W272" t="s">
        <v>4571</v>
      </c>
      <c r="X272" t="str">
        <f t="shared" si="4"/>
        <v>Weekday</v>
      </c>
    </row>
    <row r="273" spans="1:24" x14ac:dyDescent="0.3">
      <c r="A273" s="2">
        <v>44299</v>
      </c>
      <c r="B273" t="s">
        <v>223</v>
      </c>
      <c r="C273" t="str">
        <f>IFERROR(TEXT(Table1[[#This Row],[CRASH DATE]],"mmm"),"")</f>
        <v>Apr</v>
      </c>
      <c r="D273" t="s">
        <v>1134</v>
      </c>
      <c r="E273">
        <v>11106</v>
      </c>
      <c r="F273">
        <v>40.520114816772221</v>
      </c>
      <c r="G273">
        <v>-73.54743161629176</v>
      </c>
      <c r="H273" t="s">
        <v>1300</v>
      </c>
      <c r="I273" t="s">
        <v>2499</v>
      </c>
      <c r="J273" t="s">
        <v>3074</v>
      </c>
      <c r="K273">
        <v>0</v>
      </c>
      <c r="L273">
        <v>0</v>
      </c>
      <c r="M273">
        <v>0</v>
      </c>
      <c r="N273">
        <v>0</v>
      </c>
      <c r="O273" t="s">
        <v>4602</v>
      </c>
      <c r="P273">
        <v>4408019</v>
      </c>
      <c r="Q273" t="s">
        <v>4434</v>
      </c>
      <c r="R273" t="s">
        <v>4434</v>
      </c>
      <c r="S273" t="s">
        <v>4535</v>
      </c>
      <c r="T273">
        <v>17</v>
      </c>
      <c r="U273">
        <v>0</v>
      </c>
      <c r="V273">
        <v>0</v>
      </c>
      <c r="W273" t="s">
        <v>4572</v>
      </c>
      <c r="X273" t="str">
        <f t="shared" si="4"/>
        <v>Weekday</v>
      </c>
    </row>
    <row r="274" spans="1:24" x14ac:dyDescent="0.3">
      <c r="A274" s="2">
        <v>44509</v>
      </c>
      <c r="B274" t="s">
        <v>52</v>
      </c>
      <c r="C274" t="str">
        <f>IFERROR(TEXT(Table1[[#This Row],[CRASH DATE]],"mmm"),"")</f>
        <v>Nov</v>
      </c>
      <c r="D274" t="s">
        <v>1131</v>
      </c>
      <c r="E274">
        <v>11228</v>
      </c>
      <c r="F274">
        <v>40.623913000000002</v>
      </c>
      <c r="G274">
        <v>-74.007260000000002</v>
      </c>
      <c r="H274" t="s">
        <v>1196</v>
      </c>
      <c r="I274" t="s">
        <v>2500</v>
      </c>
      <c r="J274" t="s">
        <v>3074</v>
      </c>
      <c r="K274">
        <v>0</v>
      </c>
      <c r="L274">
        <v>0</v>
      </c>
      <c r="M274">
        <v>0</v>
      </c>
      <c r="N274">
        <v>0</v>
      </c>
      <c r="O274" t="s">
        <v>4602</v>
      </c>
      <c r="P274">
        <v>4456734</v>
      </c>
      <c r="Q274" t="s">
        <v>4434</v>
      </c>
      <c r="R274" t="s">
        <v>4585</v>
      </c>
      <c r="S274" t="s">
        <v>4528</v>
      </c>
      <c r="T274">
        <v>17</v>
      </c>
      <c r="U274">
        <v>0</v>
      </c>
      <c r="V274">
        <v>0</v>
      </c>
      <c r="W274" t="s">
        <v>4572</v>
      </c>
      <c r="X274" t="str">
        <f t="shared" si="4"/>
        <v>Weekday</v>
      </c>
    </row>
    <row r="275" spans="1:24" x14ac:dyDescent="0.3">
      <c r="A275" s="2">
        <v>44509</v>
      </c>
      <c r="B275" t="s">
        <v>238</v>
      </c>
      <c r="C275" t="str">
        <f>IFERROR(TEXT(Table1[[#This Row],[CRASH DATE]],"mmm"),"")</f>
        <v>Nov</v>
      </c>
      <c r="D275" t="s">
        <v>1131</v>
      </c>
      <c r="E275">
        <v>10879.98965307365</v>
      </c>
      <c r="F275">
        <v>40.592421999999999</v>
      </c>
      <c r="G275">
        <v>-73.995080000000002</v>
      </c>
      <c r="H275" t="s">
        <v>1144</v>
      </c>
      <c r="I275" t="s">
        <v>1148</v>
      </c>
      <c r="J275" t="s">
        <v>3074</v>
      </c>
      <c r="K275">
        <v>0</v>
      </c>
      <c r="L275">
        <v>0</v>
      </c>
      <c r="M275">
        <v>0</v>
      </c>
      <c r="N275">
        <v>0</v>
      </c>
      <c r="O275" t="s">
        <v>4394</v>
      </c>
      <c r="P275">
        <v>4455983</v>
      </c>
      <c r="Q275" t="s">
        <v>4434</v>
      </c>
      <c r="R275" t="s">
        <v>4585</v>
      </c>
      <c r="S275" t="s">
        <v>4528</v>
      </c>
      <c r="T275">
        <v>22</v>
      </c>
      <c r="U275">
        <v>0</v>
      </c>
      <c r="V275">
        <v>0</v>
      </c>
      <c r="W275" t="s">
        <v>4572</v>
      </c>
      <c r="X275" t="str">
        <f t="shared" si="4"/>
        <v>Weekday</v>
      </c>
    </row>
    <row r="276" spans="1:24" x14ac:dyDescent="0.3">
      <c r="A276" s="2">
        <v>44509</v>
      </c>
      <c r="B276" t="s">
        <v>239</v>
      </c>
      <c r="C276" t="str">
        <f>IFERROR(TEXT(Table1[[#This Row],[CRASH DATE]],"mmm"),"")</f>
        <v>Nov</v>
      </c>
      <c r="D276" t="s">
        <v>1131</v>
      </c>
      <c r="E276">
        <v>11207</v>
      </c>
      <c r="F276">
        <v>40.6783</v>
      </c>
      <c r="G276">
        <v>-73.889880000000005</v>
      </c>
      <c r="H276" t="s">
        <v>1160</v>
      </c>
      <c r="I276" t="s">
        <v>2321</v>
      </c>
      <c r="J276" t="s">
        <v>3074</v>
      </c>
      <c r="K276">
        <v>0</v>
      </c>
      <c r="L276">
        <v>0</v>
      </c>
      <c r="M276">
        <v>0</v>
      </c>
      <c r="N276">
        <v>0</v>
      </c>
      <c r="O276" t="s">
        <v>4393</v>
      </c>
      <c r="P276">
        <v>4456323</v>
      </c>
      <c r="Q276" t="s">
        <v>4434</v>
      </c>
      <c r="R276" t="s">
        <v>4434</v>
      </c>
      <c r="S276" t="s">
        <v>4528</v>
      </c>
      <c r="T276">
        <v>7</v>
      </c>
      <c r="U276">
        <v>0</v>
      </c>
      <c r="V276">
        <v>0</v>
      </c>
      <c r="W276" t="s">
        <v>4572</v>
      </c>
      <c r="X276" t="str">
        <f t="shared" si="4"/>
        <v>Weekday</v>
      </c>
    </row>
    <row r="277" spans="1:24" x14ac:dyDescent="0.3">
      <c r="A277" s="2">
        <v>44478</v>
      </c>
      <c r="B277" t="s">
        <v>136</v>
      </c>
      <c r="C277" t="str">
        <f>IFERROR(TEXT(Table1[[#This Row],[CRASH DATE]],"mmm"),"")</f>
        <v>Oct</v>
      </c>
      <c r="D277" t="s">
        <v>1134</v>
      </c>
      <c r="E277">
        <v>11372</v>
      </c>
      <c r="F277">
        <v>40.748961999999999</v>
      </c>
      <c r="G277">
        <v>-73.891760000000005</v>
      </c>
      <c r="H277" t="s">
        <v>1301</v>
      </c>
      <c r="I277" t="s">
        <v>1490</v>
      </c>
      <c r="J277" t="s">
        <v>3074</v>
      </c>
      <c r="K277">
        <v>0</v>
      </c>
      <c r="L277">
        <v>0</v>
      </c>
      <c r="M277">
        <v>0</v>
      </c>
      <c r="N277">
        <v>0</v>
      </c>
      <c r="O277" t="s">
        <v>4602</v>
      </c>
      <c r="P277">
        <v>4456889</v>
      </c>
      <c r="Q277" t="s">
        <v>4434</v>
      </c>
      <c r="R277" t="s">
        <v>4585</v>
      </c>
      <c r="S277" t="s">
        <v>4547</v>
      </c>
      <c r="T277">
        <v>17</v>
      </c>
      <c r="U277">
        <v>0</v>
      </c>
      <c r="V277">
        <v>0</v>
      </c>
      <c r="W277" t="s">
        <v>4572</v>
      </c>
      <c r="X277" t="str">
        <f t="shared" si="4"/>
        <v>Weekend</v>
      </c>
    </row>
    <row r="278" spans="1:24" x14ac:dyDescent="0.3">
      <c r="A278" s="2">
        <v>44415</v>
      </c>
      <c r="B278" t="s">
        <v>240</v>
      </c>
      <c r="C278" t="str">
        <f>IFERROR(TEXT(Table1[[#This Row],[CRASH DATE]],"mmm"),"")</f>
        <v>Aug</v>
      </c>
      <c r="D278" t="s">
        <v>1131</v>
      </c>
      <c r="E278">
        <v>11236</v>
      </c>
      <c r="F278">
        <v>40.631507999999997</v>
      </c>
      <c r="G278">
        <v>-73.905060000000006</v>
      </c>
      <c r="H278" t="s">
        <v>1144</v>
      </c>
      <c r="I278" t="s">
        <v>1148</v>
      </c>
      <c r="J278" t="s">
        <v>3146</v>
      </c>
      <c r="K278">
        <v>0</v>
      </c>
      <c r="L278">
        <v>0</v>
      </c>
      <c r="M278">
        <v>0</v>
      </c>
      <c r="N278">
        <v>0</v>
      </c>
      <c r="O278" t="s">
        <v>4397</v>
      </c>
      <c r="P278">
        <v>4456679</v>
      </c>
      <c r="Q278" t="s">
        <v>4434</v>
      </c>
      <c r="R278" t="s">
        <v>4434</v>
      </c>
      <c r="S278" t="s">
        <v>4545</v>
      </c>
      <c r="T278">
        <v>11</v>
      </c>
      <c r="U278">
        <v>0</v>
      </c>
      <c r="V278">
        <v>0</v>
      </c>
      <c r="W278" t="s">
        <v>4572</v>
      </c>
      <c r="X278" t="str">
        <f t="shared" si="4"/>
        <v>Weekend</v>
      </c>
    </row>
    <row r="279" spans="1:24" x14ac:dyDescent="0.3">
      <c r="A279" s="2">
        <v>44509</v>
      </c>
      <c r="B279" t="s">
        <v>241</v>
      </c>
      <c r="C279" t="str">
        <f>IFERROR(TEXT(Table1[[#This Row],[CRASH DATE]],"mmm"),"")</f>
        <v>Nov</v>
      </c>
      <c r="D279" t="s">
        <v>1131</v>
      </c>
      <c r="E279">
        <v>10879.98965307365</v>
      </c>
      <c r="F279">
        <v>40.677321999999997</v>
      </c>
      <c r="G279">
        <v>-73.790954999999997</v>
      </c>
      <c r="H279" t="s">
        <v>1302</v>
      </c>
      <c r="I279" t="s">
        <v>1148</v>
      </c>
      <c r="J279" t="s">
        <v>3074</v>
      </c>
      <c r="K279">
        <v>0</v>
      </c>
      <c r="L279">
        <v>0</v>
      </c>
      <c r="M279">
        <v>0</v>
      </c>
      <c r="N279">
        <v>0</v>
      </c>
      <c r="O279" t="s">
        <v>4409</v>
      </c>
      <c r="P279">
        <v>4456373</v>
      </c>
      <c r="Q279" t="s">
        <v>4585</v>
      </c>
      <c r="R279" t="s">
        <v>4434</v>
      </c>
      <c r="S279" t="s">
        <v>4528</v>
      </c>
      <c r="T279">
        <v>21</v>
      </c>
      <c r="U279">
        <v>0</v>
      </c>
      <c r="V279">
        <v>0</v>
      </c>
      <c r="W279" t="s">
        <v>4572</v>
      </c>
      <c r="X279" t="str">
        <f t="shared" si="4"/>
        <v>Weekday</v>
      </c>
    </row>
    <row r="280" spans="1:24" x14ac:dyDescent="0.3">
      <c r="A280" s="2">
        <v>44646</v>
      </c>
      <c r="B280" t="s">
        <v>140</v>
      </c>
      <c r="C280" t="str">
        <f>IFERROR(TEXT(Table1[[#This Row],[CRASH DATE]],"mmm"),"")</f>
        <v>Mar</v>
      </c>
      <c r="D280" t="s">
        <v>1131</v>
      </c>
      <c r="E280">
        <v>10879.98965307365</v>
      </c>
      <c r="F280">
        <v>40.576659999999997</v>
      </c>
      <c r="G280">
        <v>-73.965835999999996</v>
      </c>
      <c r="H280" t="s">
        <v>1303</v>
      </c>
      <c r="I280" t="s">
        <v>1148</v>
      </c>
      <c r="J280" t="s">
        <v>3074</v>
      </c>
      <c r="K280">
        <v>0</v>
      </c>
      <c r="L280">
        <v>0</v>
      </c>
      <c r="M280">
        <v>0</v>
      </c>
      <c r="N280">
        <v>0</v>
      </c>
      <c r="O280" t="s">
        <v>4394</v>
      </c>
      <c r="P280">
        <v>4513885</v>
      </c>
      <c r="Q280" t="s">
        <v>4585</v>
      </c>
      <c r="R280" t="s">
        <v>4585</v>
      </c>
      <c r="S280" t="s">
        <v>4529</v>
      </c>
      <c r="T280">
        <v>10</v>
      </c>
      <c r="U280">
        <v>0</v>
      </c>
      <c r="V280">
        <v>0</v>
      </c>
      <c r="W280" t="s">
        <v>4572</v>
      </c>
      <c r="X280" t="str">
        <f t="shared" si="4"/>
        <v>Weekend</v>
      </c>
    </row>
    <row r="281" spans="1:24" x14ac:dyDescent="0.3">
      <c r="A281" s="2">
        <v>44509</v>
      </c>
      <c r="B281" t="s">
        <v>169</v>
      </c>
      <c r="C281" t="str">
        <f>IFERROR(TEXT(Table1[[#This Row],[CRASH DATE]],"mmm"),"")</f>
        <v>Nov</v>
      </c>
      <c r="D281" t="s">
        <v>1131</v>
      </c>
      <c r="E281">
        <v>10879.98965307365</v>
      </c>
      <c r="F281">
        <v>40.804585000000003</v>
      </c>
      <c r="G281">
        <v>-73.947819999999993</v>
      </c>
      <c r="H281" t="s">
        <v>1304</v>
      </c>
      <c r="I281" t="s">
        <v>1148</v>
      </c>
      <c r="J281" t="s">
        <v>3074</v>
      </c>
      <c r="K281">
        <v>1</v>
      </c>
      <c r="L281">
        <v>0</v>
      </c>
      <c r="M281">
        <v>0</v>
      </c>
      <c r="N281">
        <v>0</v>
      </c>
      <c r="O281" t="s">
        <v>4404</v>
      </c>
      <c r="P281">
        <v>4456758</v>
      </c>
      <c r="Q281" t="s">
        <v>4439</v>
      </c>
      <c r="R281" t="s">
        <v>4442</v>
      </c>
      <c r="S281" t="s">
        <v>4528</v>
      </c>
      <c r="T281">
        <v>19</v>
      </c>
      <c r="U281">
        <v>1</v>
      </c>
      <c r="V281">
        <v>0</v>
      </c>
      <c r="W281" t="s">
        <v>4571</v>
      </c>
      <c r="X281" t="str">
        <f t="shared" si="4"/>
        <v>Weekday</v>
      </c>
    </row>
    <row r="282" spans="1:24" x14ac:dyDescent="0.3">
      <c r="A282" s="2">
        <v>44509</v>
      </c>
      <c r="B282" t="s">
        <v>242</v>
      </c>
      <c r="C282" t="str">
        <f>IFERROR(TEXT(Table1[[#This Row],[CRASH DATE]],"mmm"),"")</f>
        <v>Nov</v>
      </c>
      <c r="D282" t="s">
        <v>1132</v>
      </c>
      <c r="E282">
        <v>10452</v>
      </c>
      <c r="F282">
        <v>40.832915999999997</v>
      </c>
      <c r="G282">
        <v>-73.929389999999998</v>
      </c>
      <c r="H282" t="s">
        <v>1305</v>
      </c>
      <c r="I282" t="s">
        <v>2501</v>
      </c>
      <c r="J282" t="s">
        <v>3074</v>
      </c>
      <c r="K282">
        <v>0</v>
      </c>
      <c r="L282">
        <v>0</v>
      </c>
      <c r="M282">
        <v>0</v>
      </c>
      <c r="N282">
        <v>0</v>
      </c>
      <c r="O282" t="s">
        <v>4394</v>
      </c>
      <c r="P282">
        <v>4456498</v>
      </c>
      <c r="Q282" t="s">
        <v>4585</v>
      </c>
      <c r="R282" t="s">
        <v>4585</v>
      </c>
      <c r="S282" t="s">
        <v>4528</v>
      </c>
      <c r="T282">
        <v>22</v>
      </c>
      <c r="U282">
        <v>0</v>
      </c>
      <c r="V282">
        <v>0</v>
      </c>
      <c r="W282" t="s">
        <v>4572</v>
      </c>
      <c r="X282" t="str">
        <f t="shared" si="4"/>
        <v>Weekday</v>
      </c>
    </row>
    <row r="283" spans="1:24" x14ac:dyDescent="0.3">
      <c r="A283" s="2">
        <v>44509</v>
      </c>
      <c r="B283" t="s">
        <v>112</v>
      </c>
      <c r="C283" t="str">
        <f>IFERROR(TEXT(Table1[[#This Row],[CRASH DATE]],"mmm"),"")</f>
        <v>Nov</v>
      </c>
      <c r="D283" t="s">
        <v>1134</v>
      </c>
      <c r="E283">
        <v>11428</v>
      </c>
      <c r="F283">
        <v>40.722515000000001</v>
      </c>
      <c r="G283">
        <v>-73.733320000000006</v>
      </c>
      <c r="H283" t="s">
        <v>1306</v>
      </c>
      <c r="I283" t="s">
        <v>2502</v>
      </c>
      <c r="J283" t="s">
        <v>3074</v>
      </c>
      <c r="K283">
        <v>1</v>
      </c>
      <c r="L283">
        <v>0</v>
      </c>
      <c r="M283">
        <v>1</v>
      </c>
      <c r="N283">
        <v>0</v>
      </c>
      <c r="O283" t="s">
        <v>4393</v>
      </c>
      <c r="P283">
        <v>4455941</v>
      </c>
      <c r="Q283" t="s">
        <v>4434</v>
      </c>
      <c r="R283" t="s">
        <v>4434</v>
      </c>
      <c r="S283" t="s">
        <v>4528</v>
      </c>
      <c r="T283">
        <v>15</v>
      </c>
      <c r="U283">
        <v>2</v>
      </c>
      <c r="V283">
        <v>0</v>
      </c>
      <c r="W283" t="s">
        <v>4571</v>
      </c>
      <c r="X283" t="str">
        <f t="shared" si="4"/>
        <v>Weekday</v>
      </c>
    </row>
    <row r="284" spans="1:24" x14ac:dyDescent="0.3">
      <c r="A284" s="2">
        <v>44478</v>
      </c>
      <c r="B284" t="s">
        <v>243</v>
      </c>
      <c r="C284" t="str">
        <f>IFERROR(TEXT(Table1[[#This Row],[CRASH DATE]],"mmm"),"")</f>
        <v>Oct</v>
      </c>
      <c r="D284" t="s">
        <v>1134</v>
      </c>
      <c r="E284">
        <v>11419</v>
      </c>
      <c r="F284">
        <v>40.692126999999999</v>
      </c>
      <c r="G284">
        <v>-73.83484</v>
      </c>
      <c r="H284" t="s">
        <v>1307</v>
      </c>
      <c r="I284" t="s">
        <v>1782</v>
      </c>
      <c r="J284" t="s">
        <v>3074</v>
      </c>
      <c r="K284">
        <v>2</v>
      </c>
      <c r="L284">
        <v>0</v>
      </c>
      <c r="M284">
        <v>0</v>
      </c>
      <c r="N284">
        <v>0</v>
      </c>
      <c r="O284" t="s">
        <v>4396</v>
      </c>
      <c r="P284">
        <v>4456778</v>
      </c>
      <c r="Q284" t="s">
        <v>4434</v>
      </c>
      <c r="R284" t="s">
        <v>4434</v>
      </c>
      <c r="S284" t="s">
        <v>4547</v>
      </c>
      <c r="T284">
        <v>10</v>
      </c>
      <c r="U284">
        <v>2</v>
      </c>
      <c r="V284">
        <v>0</v>
      </c>
      <c r="W284" t="s">
        <v>4571</v>
      </c>
      <c r="X284" t="str">
        <f t="shared" si="4"/>
        <v>Weekend</v>
      </c>
    </row>
    <row r="285" spans="1:24" x14ac:dyDescent="0.3">
      <c r="A285" s="2">
        <v>44509</v>
      </c>
      <c r="B285" t="s">
        <v>81</v>
      </c>
      <c r="C285" t="str">
        <f>IFERROR(TEXT(Table1[[#This Row],[CRASH DATE]],"mmm"),"")</f>
        <v>Nov</v>
      </c>
      <c r="D285" t="s">
        <v>1132</v>
      </c>
      <c r="E285">
        <v>10474</v>
      </c>
      <c r="F285">
        <v>40.807537000000004</v>
      </c>
      <c r="G285">
        <v>-73.879800000000003</v>
      </c>
      <c r="H285" t="s">
        <v>1308</v>
      </c>
      <c r="I285" t="s">
        <v>2503</v>
      </c>
      <c r="J285" t="s">
        <v>3074</v>
      </c>
      <c r="K285">
        <v>0</v>
      </c>
      <c r="L285">
        <v>0</v>
      </c>
      <c r="M285">
        <v>0</v>
      </c>
      <c r="N285">
        <v>0</v>
      </c>
      <c r="O285" t="s">
        <v>4404</v>
      </c>
      <c r="P285">
        <v>4455883</v>
      </c>
      <c r="Q285" t="s">
        <v>4585</v>
      </c>
      <c r="R285" t="s">
        <v>4585</v>
      </c>
      <c r="S285" t="s">
        <v>4528</v>
      </c>
      <c r="T285">
        <v>0</v>
      </c>
      <c r="U285">
        <v>0</v>
      </c>
      <c r="V285">
        <v>0</v>
      </c>
      <c r="W285" t="s">
        <v>4572</v>
      </c>
      <c r="X285" t="str">
        <f t="shared" si="4"/>
        <v>Weekday</v>
      </c>
    </row>
    <row r="286" spans="1:24" x14ac:dyDescent="0.3">
      <c r="A286" s="2">
        <v>44354</v>
      </c>
      <c r="B286" t="s">
        <v>244</v>
      </c>
      <c r="C286" t="str">
        <f>IFERROR(TEXT(Table1[[#This Row],[CRASH DATE]],"mmm"),"")</f>
        <v>Jun</v>
      </c>
      <c r="D286" t="s">
        <v>1132</v>
      </c>
      <c r="E286">
        <v>10467</v>
      </c>
      <c r="F286">
        <v>40.878127999999997</v>
      </c>
      <c r="G286">
        <v>-73.869439999999997</v>
      </c>
      <c r="H286" t="s">
        <v>1309</v>
      </c>
      <c r="I286" t="s">
        <v>1509</v>
      </c>
      <c r="J286" t="s">
        <v>3074</v>
      </c>
      <c r="K286">
        <v>0</v>
      </c>
      <c r="L286">
        <v>0</v>
      </c>
      <c r="M286">
        <v>0</v>
      </c>
      <c r="N286">
        <v>0</v>
      </c>
      <c r="O286" t="s">
        <v>4405</v>
      </c>
      <c r="P286">
        <v>4456627</v>
      </c>
      <c r="Q286" t="s">
        <v>4585</v>
      </c>
      <c r="R286" t="s">
        <v>4434</v>
      </c>
      <c r="S286" t="s">
        <v>4544</v>
      </c>
      <c r="T286">
        <v>15</v>
      </c>
      <c r="U286">
        <v>0</v>
      </c>
      <c r="V286">
        <v>0</v>
      </c>
      <c r="W286" t="s">
        <v>4572</v>
      </c>
      <c r="X286" t="str">
        <f t="shared" si="4"/>
        <v>Weekday</v>
      </c>
    </row>
    <row r="287" spans="1:24" x14ac:dyDescent="0.3">
      <c r="A287" s="2">
        <v>44446</v>
      </c>
      <c r="B287" t="s">
        <v>183</v>
      </c>
      <c r="C287" t="str">
        <f>IFERROR(TEXT(Table1[[#This Row],[CRASH DATE]],"mmm"),"")</f>
        <v>Sep</v>
      </c>
      <c r="D287" t="s">
        <v>1131</v>
      </c>
      <c r="E287">
        <v>10879.98965307365</v>
      </c>
      <c r="F287">
        <v>40.757770000000001</v>
      </c>
      <c r="G287">
        <v>-73.854163999999997</v>
      </c>
      <c r="H287" t="s">
        <v>1310</v>
      </c>
      <c r="I287" t="s">
        <v>1148</v>
      </c>
      <c r="J287" t="s">
        <v>3074</v>
      </c>
      <c r="K287">
        <v>0</v>
      </c>
      <c r="L287">
        <v>0</v>
      </c>
      <c r="M287">
        <v>0</v>
      </c>
      <c r="N287">
        <v>0</v>
      </c>
      <c r="O287" t="s">
        <v>4602</v>
      </c>
      <c r="P287">
        <v>4456640</v>
      </c>
      <c r="Q287" t="s">
        <v>4434</v>
      </c>
      <c r="R287" t="s">
        <v>4434</v>
      </c>
      <c r="S287" t="s">
        <v>4540</v>
      </c>
      <c r="T287">
        <v>4</v>
      </c>
      <c r="U287">
        <v>0</v>
      </c>
      <c r="V287">
        <v>0</v>
      </c>
      <c r="W287" t="s">
        <v>4572</v>
      </c>
      <c r="X287" t="str">
        <f t="shared" si="4"/>
        <v>Weekday</v>
      </c>
    </row>
    <row r="288" spans="1:24" x14ac:dyDescent="0.3">
      <c r="A288" s="2">
        <v>44478</v>
      </c>
      <c r="B288" t="s">
        <v>166</v>
      </c>
      <c r="C288" t="str">
        <f>IFERROR(TEXT(Table1[[#This Row],[CRASH DATE]],"mmm"),"")</f>
        <v>Oct</v>
      </c>
      <c r="D288" t="s">
        <v>1131</v>
      </c>
      <c r="E288">
        <v>11212</v>
      </c>
      <c r="F288">
        <v>40.6569</v>
      </c>
      <c r="G288">
        <v>-73.907486000000006</v>
      </c>
      <c r="H288" t="s">
        <v>1144</v>
      </c>
      <c r="I288" t="s">
        <v>1148</v>
      </c>
      <c r="J288" t="s">
        <v>3147</v>
      </c>
      <c r="K288">
        <v>0</v>
      </c>
      <c r="L288">
        <v>0</v>
      </c>
      <c r="M288">
        <v>0</v>
      </c>
      <c r="N288">
        <v>0</v>
      </c>
      <c r="O288" t="s">
        <v>4393</v>
      </c>
      <c r="P288">
        <v>4456812</v>
      </c>
      <c r="Q288" t="s">
        <v>4434</v>
      </c>
      <c r="R288" t="s">
        <v>4438</v>
      </c>
      <c r="S288" t="s">
        <v>4547</v>
      </c>
      <c r="T288">
        <v>8</v>
      </c>
      <c r="U288">
        <v>0</v>
      </c>
      <c r="V288">
        <v>0</v>
      </c>
      <c r="W288" t="s">
        <v>4572</v>
      </c>
      <c r="X288" t="str">
        <f t="shared" si="4"/>
        <v>Weekend</v>
      </c>
    </row>
    <row r="289" spans="1:24" x14ac:dyDescent="0.3">
      <c r="A289" s="2">
        <v>44509</v>
      </c>
      <c r="B289" t="s">
        <v>245</v>
      </c>
      <c r="C289" t="str">
        <f>IFERROR(TEXT(Table1[[#This Row],[CRASH DATE]],"mmm"),"")</f>
        <v>Nov</v>
      </c>
      <c r="D289" t="s">
        <v>1131</v>
      </c>
      <c r="E289">
        <v>10879.98965307365</v>
      </c>
      <c r="F289">
        <v>40.845024000000002</v>
      </c>
      <c r="G289">
        <v>-73.926320000000004</v>
      </c>
      <c r="H289" t="s">
        <v>1176</v>
      </c>
      <c r="I289" t="s">
        <v>1148</v>
      </c>
      <c r="J289" t="s">
        <v>3074</v>
      </c>
      <c r="K289">
        <v>1</v>
      </c>
      <c r="L289">
        <v>0</v>
      </c>
      <c r="M289">
        <v>0</v>
      </c>
      <c r="N289">
        <v>0</v>
      </c>
      <c r="O289" t="s">
        <v>4602</v>
      </c>
      <c r="P289">
        <v>4455924</v>
      </c>
      <c r="Q289" t="s">
        <v>4585</v>
      </c>
      <c r="R289" t="s">
        <v>4434</v>
      </c>
      <c r="S289" t="s">
        <v>4528</v>
      </c>
      <c r="T289">
        <v>11</v>
      </c>
      <c r="U289">
        <v>1</v>
      </c>
      <c r="V289">
        <v>0</v>
      </c>
      <c r="W289" t="s">
        <v>4571</v>
      </c>
      <c r="X289" t="str">
        <f t="shared" si="4"/>
        <v>Weekday</v>
      </c>
    </row>
    <row r="290" spans="1:24" x14ac:dyDescent="0.3">
      <c r="A290" s="2">
        <v>44509</v>
      </c>
      <c r="B290" t="s">
        <v>246</v>
      </c>
      <c r="C290" t="str">
        <f>IFERROR(TEXT(Table1[[#This Row],[CRASH DATE]],"mmm"),"")</f>
        <v>Nov</v>
      </c>
      <c r="D290" t="s">
        <v>1132</v>
      </c>
      <c r="E290">
        <v>10459</v>
      </c>
      <c r="F290">
        <v>40.817794999999997</v>
      </c>
      <c r="G290">
        <v>-73.893190000000004</v>
      </c>
      <c r="H290" t="s">
        <v>1216</v>
      </c>
      <c r="I290" t="s">
        <v>1681</v>
      </c>
      <c r="J290" t="s">
        <v>3074</v>
      </c>
      <c r="K290">
        <v>1</v>
      </c>
      <c r="L290">
        <v>0</v>
      </c>
      <c r="M290">
        <v>0</v>
      </c>
      <c r="N290">
        <v>0</v>
      </c>
      <c r="O290" t="s">
        <v>4393</v>
      </c>
      <c r="P290">
        <v>4455894</v>
      </c>
      <c r="Q290" t="s">
        <v>4585</v>
      </c>
      <c r="R290" t="s">
        <v>4500</v>
      </c>
      <c r="S290" t="s">
        <v>4528</v>
      </c>
      <c r="T290">
        <v>18</v>
      </c>
      <c r="U290">
        <v>1</v>
      </c>
      <c r="V290">
        <v>0</v>
      </c>
      <c r="W290" t="s">
        <v>4571</v>
      </c>
      <c r="X290" t="str">
        <f t="shared" si="4"/>
        <v>Weekday</v>
      </c>
    </row>
    <row r="291" spans="1:24" x14ac:dyDescent="0.3">
      <c r="A291" s="2">
        <v>44234</v>
      </c>
      <c r="B291" t="s">
        <v>247</v>
      </c>
      <c r="C291" t="str">
        <f>IFERROR(TEXT(Table1[[#This Row],[CRASH DATE]],"mmm"),"")</f>
        <v>Feb</v>
      </c>
      <c r="D291" t="s">
        <v>1131</v>
      </c>
      <c r="E291">
        <v>10879.98965307365</v>
      </c>
      <c r="F291">
        <v>40.81915</v>
      </c>
      <c r="G291">
        <v>-73.930620000000005</v>
      </c>
      <c r="H291" t="s">
        <v>1177</v>
      </c>
      <c r="I291" t="s">
        <v>1148</v>
      </c>
      <c r="J291" t="s">
        <v>3074</v>
      </c>
      <c r="K291">
        <v>1</v>
      </c>
      <c r="L291">
        <v>0</v>
      </c>
      <c r="M291">
        <v>0</v>
      </c>
      <c r="N291">
        <v>0</v>
      </c>
      <c r="O291" t="s">
        <v>4397</v>
      </c>
      <c r="P291">
        <v>4456596</v>
      </c>
      <c r="Q291" t="s">
        <v>4585</v>
      </c>
      <c r="R291" t="s">
        <v>4585</v>
      </c>
      <c r="S291" t="s">
        <v>4553</v>
      </c>
      <c r="T291">
        <v>7</v>
      </c>
      <c r="U291">
        <v>1</v>
      </c>
      <c r="V291">
        <v>0</v>
      </c>
      <c r="W291" t="s">
        <v>4571</v>
      </c>
      <c r="X291" t="str">
        <f t="shared" si="4"/>
        <v>Weekend</v>
      </c>
    </row>
    <row r="292" spans="1:24" x14ac:dyDescent="0.3">
      <c r="A292" s="2">
        <v>44356</v>
      </c>
      <c r="B292" t="s">
        <v>248</v>
      </c>
      <c r="C292" t="str">
        <f>IFERROR(TEXT(Table1[[#This Row],[CRASH DATE]],"mmm"),"")</f>
        <v>Jun</v>
      </c>
      <c r="D292" t="s">
        <v>1135</v>
      </c>
      <c r="E292">
        <v>10314</v>
      </c>
      <c r="F292">
        <v>40.591777999999998</v>
      </c>
      <c r="G292">
        <v>-74.127340000000004</v>
      </c>
      <c r="H292" t="s">
        <v>1144</v>
      </c>
      <c r="I292" t="s">
        <v>1148</v>
      </c>
      <c r="J292" t="s">
        <v>3148</v>
      </c>
      <c r="K292">
        <v>0</v>
      </c>
      <c r="L292">
        <v>0</v>
      </c>
      <c r="M292">
        <v>0</v>
      </c>
      <c r="N292">
        <v>0</v>
      </c>
      <c r="O292" t="s">
        <v>4414</v>
      </c>
      <c r="P292">
        <v>4456742</v>
      </c>
      <c r="Q292" t="s">
        <v>4434</v>
      </c>
      <c r="R292" t="s">
        <v>4434</v>
      </c>
      <c r="S292" t="s">
        <v>4544</v>
      </c>
      <c r="T292">
        <v>13</v>
      </c>
      <c r="U292">
        <v>0</v>
      </c>
      <c r="V292">
        <v>0</v>
      </c>
      <c r="W292" t="s">
        <v>4572</v>
      </c>
      <c r="X292" t="str">
        <f t="shared" si="4"/>
        <v>Weekday</v>
      </c>
    </row>
    <row r="293" spans="1:24" x14ac:dyDescent="0.3">
      <c r="A293" s="2">
        <v>44509</v>
      </c>
      <c r="B293" t="s">
        <v>249</v>
      </c>
      <c r="C293" t="str">
        <f>IFERROR(TEXT(Table1[[#This Row],[CRASH DATE]],"mmm"),"")</f>
        <v>Nov</v>
      </c>
      <c r="D293" t="s">
        <v>1134</v>
      </c>
      <c r="E293">
        <v>11101</v>
      </c>
      <c r="F293">
        <v>40.753993999999999</v>
      </c>
      <c r="G293">
        <v>-73.942440000000005</v>
      </c>
      <c r="H293" t="s">
        <v>1187</v>
      </c>
      <c r="I293" t="s">
        <v>2138</v>
      </c>
      <c r="J293" t="s">
        <v>3074</v>
      </c>
      <c r="K293">
        <v>1</v>
      </c>
      <c r="L293">
        <v>0</v>
      </c>
      <c r="M293">
        <v>0</v>
      </c>
      <c r="N293">
        <v>0</v>
      </c>
      <c r="O293" t="s">
        <v>4394</v>
      </c>
      <c r="P293">
        <v>4455969</v>
      </c>
      <c r="Q293" t="s">
        <v>4585</v>
      </c>
      <c r="R293" t="s">
        <v>4434</v>
      </c>
      <c r="S293" t="s">
        <v>4528</v>
      </c>
      <c r="T293">
        <v>5</v>
      </c>
      <c r="U293">
        <v>1</v>
      </c>
      <c r="V293">
        <v>0</v>
      </c>
      <c r="W293" t="s">
        <v>4571</v>
      </c>
      <c r="X293" t="str">
        <f t="shared" si="4"/>
        <v>Weekday</v>
      </c>
    </row>
    <row r="294" spans="1:24" x14ac:dyDescent="0.3">
      <c r="A294" s="2">
        <v>44509</v>
      </c>
      <c r="B294" t="s">
        <v>153</v>
      </c>
      <c r="C294" t="str">
        <f>IFERROR(TEXT(Table1[[#This Row],[CRASH DATE]],"mmm"),"")</f>
        <v>Nov</v>
      </c>
      <c r="D294" t="s">
        <v>1133</v>
      </c>
      <c r="E294">
        <v>10012</v>
      </c>
      <c r="F294">
        <v>40.724845999999999</v>
      </c>
      <c r="G294">
        <v>-73.998999999999995</v>
      </c>
      <c r="H294" t="s">
        <v>1144</v>
      </c>
      <c r="I294" t="s">
        <v>1148</v>
      </c>
      <c r="J294" t="s">
        <v>3149</v>
      </c>
      <c r="K294">
        <v>1</v>
      </c>
      <c r="L294">
        <v>0</v>
      </c>
      <c r="M294">
        <v>0</v>
      </c>
      <c r="N294">
        <v>0</v>
      </c>
      <c r="O294" t="s">
        <v>4398</v>
      </c>
      <c r="P294">
        <v>4455841</v>
      </c>
      <c r="Q294" t="s">
        <v>4585</v>
      </c>
      <c r="R294" t="s">
        <v>4442</v>
      </c>
      <c r="S294" t="s">
        <v>4528</v>
      </c>
      <c r="T294">
        <v>12</v>
      </c>
      <c r="U294">
        <v>1</v>
      </c>
      <c r="V294">
        <v>0</v>
      </c>
      <c r="W294" t="s">
        <v>4571</v>
      </c>
      <c r="X294" t="str">
        <f t="shared" si="4"/>
        <v>Weekday</v>
      </c>
    </row>
    <row r="295" spans="1:24" x14ac:dyDescent="0.3">
      <c r="A295" s="2">
        <v>44509</v>
      </c>
      <c r="B295" t="s">
        <v>118</v>
      </c>
      <c r="C295" t="str">
        <f>IFERROR(TEXT(Table1[[#This Row],[CRASH DATE]],"mmm"),"")</f>
        <v>Nov</v>
      </c>
      <c r="D295" t="s">
        <v>1131</v>
      </c>
      <c r="E295">
        <v>10879.98965307365</v>
      </c>
      <c r="F295">
        <v>40.520114816772221</v>
      </c>
      <c r="G295">
        <v>-73.54743161629176</v>
      </c>
      <c r="H295" t="s">
        <v>1311</v>
      </c>
      <c r="I295" t="s">
        <v>1148</v>
      </c>
      <c r="J295" t="s">
        <v>3074</v>
      </c>
      <c r="K295">
        <v>2</v>
      </c>
      <c r="L295">
        <v>0</v>
      </c>
      <c r="M295">
        <v>0</v>
      </c>
      <c r="N295">
        <v>0</v>
      </c>
      <c r="O295" t="s">
        <v>4394</v>
      </c>
      <c r="P295">
        <v>4456497</v>
      </c>
      <c r="Q295" t="s">
        <v>4585</v>
      </c>
      <c r="R295" t="s">
        <v>4585</v>
      </c>
      <c r="S295" t="s">
        <v>4528</v>
      </c>
      <c r="T295">
        <v>14</v>
      </c>
      <c r="U295">
        <v>2</v>
      </c>
      <c r="V295">
        <v>0</v>
      </c>
      <c r="W295" t="s">
        <v>4571</v>
      </c>
      <c r="X295" t="str">
        <f t="shared" si="4"/>
        <v>Weekday</v>
      </c>
    </row>
    <row r="296" spans="1:24" x14ac:dyDescent="0.3">
      <c r="A296" s="2">
        <v>44446</v>
      </c>
      <c r="B296" t="s">
        <v>226</v>
      </c>
      <c r="C296" t="str">
        <f>IFERROR(TEXT(Table1[[#This Row],[CRASH DATE]],"mmm"),"")</f>
        <v>Sep</v>
      </c>
      <c r="D296" t="s">
        <v>1131</v>
      </c>
      <c r="E296">
        <v>10879.98965307365</v>
      </c>
      <c r="F296">
        <v>40.822932999999999</v>
      </c>
      <c r="G296">
        <v>-73.938130000000001</v>
      </c>
      <c r="H296" t="s">
        <v>1312</v>
      </c>
      <c r="I296" t="s">
        <v>1148</v>
      </c>
      <c r="J296" t="s">
        <v>3074</v>
      </c>
      <c r="K296">
        <v>0</v>
      </c>
      <c r="L296">
        <v>0</v>
      </c>
      <c r="M296">
        <v>0</v>
      </c>
      <c r="N296">
        <v>0</v>
      </c>
      <c r="O296" t="s">
        <v>4405</v>
      </c>
      <c r="P296">
        <v>4456711</v>
      </c>
      <c r="Q296" t="s">
        <v>4445</v>
      </c>
      <c r="R296" t="s">
        <v>4434</v>
      </c>
      <c r="S296" t="s">
        <v>4540</v>
      </c>
      <c r="T296">
        <v>12</v>
      </c>
      <c r="U296">
        <v>0</v>
      </c>
      <c r="V296">
        <v>0</v>
      </c>
      <c r="W296" t="s">
        <v>4572</v>
      </c>
      <c r="X296" t="str">
        <f t="shared" si="4"/>
        <v>Weekday</v>
      </c>
    </row>
    <row r="297" spans="1:24" x14ac:dyDescent="0.3">
      <c r="A297" s="2">
        <v>44509</v>
      </c>
      <c r="B297" t="s">
        <v>250</v>
      </c>
      <c r="C297" t="str">
        <f>IFERROR(TEXT(Table1[[#This Row],[CRASH DATE]],"mmm"),"")</f>
        <v>Nov</v>
      </c>
      <c r="D297" t="s">
        <v>1131</v>
      </c>
      <c r="E297">
        <v>10879.98965307365</v>
      </c>
      <c r="F297">
        <v>40.680477000000003</v>
      </c>
      <c r="G297">
        <v>-73.951164000000006</v>
      </c>
      <c r="H297" t="s">
        <v>1160</v>
      </c>
      <c r="I297" t="s">
        <v>1148</v>
      </c>
      <c r="J297" t="s">
        <v>3074</v>
      </c>
      <c r="K297">
        <v>1</v>
      </c>
      <c r="L297">
        <v>0</v>
      </c>
      <c r="M297">
        <v>0</v>
      </c>
      <c r="N297">
        <v>0</v>
      </c>
      <c r="O297" t="s">
        <v>4602</v>
      </c>
      <c r="P297">
        <v>4456154</v>
      </c>
      <c r="Q297" t="s">
        <v>4434</v>
      </c>
      <c r="R297" t="s">
        <v>4448</v>
      </c>
      <c r="S297" t="s">
        <v>4528</v>
      </c>
      <c r="T297">
        <v>13</v>
      </c>
      <c r="U297">
        <v>1</v>
      </c>
      <c r="V297">
        <v>0</v>
      </c>
      <c r="W297" t="s">
        <v>4571</v>
      </c>
      <c r="X297" t="str">
        <f t="shared" si="4"/>
        <v>Weekday</v>
      </c>
    </row>
    <row r="298" spans="1:24" x14ac:dyDescent="0.3">
      <c r="A298" s="2">
        <v>44509</v>
      </c>
      <c r="B298" t="s">
        <v>112</v>
      </c>
      <c r="C298" t="str">
        <f>IFERROR(TEXT(Table1[[#This Row],[CRASH DATE]],"mmm"),"")</f>
        <v>Nov</v>
      </c>
      <c r="D298" t="s">
        <v>1131</v>
      </c>
      <c r="E298">
        <v>11203</v>
      </c>
      <c r="F298">
        <v>40.648243000000001</v>
      </c>
      <c r="G298">
        <v>-73.929000000000002</v>
      </c>
      <c r="H298" t="s">
        <v>1313</v>
      </c>
      <c r="I298" t="s">
        <v>1780</v>
      </c>
      <c r="J298" t="s">
        <v>3074</v>
      </c>
      <c r="K298">
        <v>0</v>
      </c>
      <c r="L298">
        <v>0</v>
      </c>
      <c r="M298">
        <v>0</v>
      </c>
      <c r="N298">
        <v>0</v>
      </c>
      <c r="O298" t="s">
        <v>4414</v>
      </c>
      <c r="P298">
        <v>4456204</v>
      </c>
      <c r="Q298" t="s">
        <v>4434</v>
      </c>
      <c r="R298" t="s">
        <v>4434</v>
      </c>
      <c r="S298" t="s">
        <v>4528</v>
      </c>
      <c r="T298">
        <v>15</v>
      </c>
      <c r="U298">
        <v>0</v>
      </c>
      <c r="V298">
        <v>0</v>
      </c>
      <c r="W298" t="s">
        <v>4572</v>
      </c>
      <c r="X298" t="str">
        <f t="shared" si="4"/>
        <v>Weekday</v>
      </c>
    </row>
    <row r="299" spans="1:24" x14ac:dyDescent="0.3">
      <c r="A299" s="2">
        <v>44415</v>
      </c>
      <c r="B299" t="s">
        <v>251</v>
      </c>
      <c r="C299" t="str">
        <f>IFERROR(TEXT(Table1[[#This Row],[CRASH DATE]],"mmm"),"")</f>
        <v>Aug</v>
      </c>
      <c r="D299" t="s">
        <v>1131</v>
      </c>
      <c r="E299">
        <v>11236</v>
      </c>
      <c r="F299">
        <v>40.643659999999997</v>
      </c>
      <c r="G299">
        <v>-73.900670000000005</v>
      </c>
      <c r="H299" t="s">
        <v>1314</v>
      </c>
      <c r="I299" t="s">
        <v>2003</v>
      </c>
      <c r="J299" t="s">
        <v>3074</v>
      </c>
      <c r="K299">
        <v>1</v>
      </c>
      <c r="L299">
        <v>0</v>
      </c>
      <c r="M299">
        <v>1</v>
      </c>
      <c r="N299">
        <v>0</v>
      </c>
      <c r="O299" t="s">
        <v>4602</v>
      </c>
      <c r="P299">
        <v>4456683</v>
      </c>
      <c r="Q299" t="s">
        <v>4434</v>
      </c>
      <c r="R299" t="s">
        <v>4434</v>
      </c>
      <c r="S299" t="s">
        <v>4545</v>
      </c>
      <c r="T299">
        <v>15</v>
      </c>
      <c r="U299">
        <v>2</v>
      </c>
      <c r="V299">
        <v>0</v>
      </c>
      <c r="W299" t="s">
        <v>4571</v>
      </c>
      <c r="X299" t="str">
        <f t="shared" si="4"/>
        <v>Weekend</v>
      </c>
    </row>
    <row r="300" spans="1:24" x14ac:dyDescent="0.3">
      <c r="A300" s="2">
        <v>44446</v>
      </c>
      <c r="B300" t="s">
        <v>252</v>
      </c>
      <c r="C300" t="str">
        <f>IFERROR(TEXT(Table1[[#This Row],[CRASH DATE]],"mmm"),"")</f>
        <v>Sep</v>
      </c>
      <c r="D300" t="s">
        <v>1131</v>
      </c>
      <c r="E300">
        <v>10879.98965307365</v>
      </c>
      <c r="F300">
        <v>40.6843</v>
      </c>
      <c r="G300">
        <v>-73.941209999999998</v>
      </c>
      <c r="H300" t="s">
        <v>1315</v>
      </c>
      <c r="I300" t="s">
        <v>1148</v>
      </c>
      <c r="J300" t="s">
        <v>3074</v>
      </c>
      <c r="K300">
        <v>0</v>
      </c>
      <c r="L300">
        <v>0</v>
      </c>
      <c r="M300">
        <v>0</v>
      </c>
      <c r="N300">
        <v>0</v>
      </c>
      <c r="O300" t="s">
        <v>4395</v>
      </c>
      <c r="P300">
        <v>4456696</v>
      </c>
      <c r="Q300" t="s">
        <v>4585</v>
      </c>
      <c r="R300" t="s">
        <v>4585</v>
      </c>
      <c r="S300" t="s">
        <v>4540</v>
      </c>
      <c r="T300">
        <v>11</v>
      </c>
      <c r="U300">
        <v>0</v>
      </c>
      <c r="V300">
        <v>0</v>
      </c>
      <c r="W300" t="s">
        <v>4572</v>
      </c>
      <c r="X300" t="str">
        <f t="shared" si="4"/>
        <v>Weekday</v>
      </c>
    </row>
    <row r="301" spans="1:24" x14ac:dyDescent="0.3">
      <c r="A301" s="2">
        <v>44236</v>
      </c>
      <c r="B301" t="s">
        <v>253</v>
      </c>
      <c r="C301" t="str">
        <f>IFERROR(TEXT(Table1[[#This Row],[CRASH DATE]],"mmm"),"")</f>
        <v>Feb</v>
      </c>
      <c r="D301" t="s">
        <v>1131</v>
      </c>
      <c r="E301">
        <v>10879.98965307365</v>
      </c>
      <c r="F301">
        <v>40.602424999999997</v>
      </c>
      <c r="G301">
        <v>-74.091353999999995</v>
      </c>
      <c r="H301" t="s">
        <v>1316</v>
      </c>
      <c r="I301" t="s">
        <v>1148</v>
      </c>
      <c r="J301" t="s">
        <v>3074</v>
      </c>
      <c r="K301">
        <v>1</v>
      </c>
      <c r="L301">
        <v>0</v>
      </c>
      <c r="M301">
        <v>0</v>
      </c>
      <c r="N301">
        <v>0</v>
      </c>
      <c r="O301" t="s">
        <v>4412</v>
      </c>
      <c r="P301">
        <v>4456521</v>
      </c>
      <c r="Q301" t="s">
        <v>4434</v>
      </c>
      <c r="R301" t="s">
        <v>4434</v>
      </c>
      <c r="S301" t="s">
        <v>4553</v>
      </c>
      <c r="T301">
        <v>10</v>
      </c>
      <c r="U301">
        <v>1</v>
      </c>
      <c r="V301">
        <v>0</v>
      </c>
      <c r="W301" t="s">
        <v>4571</v>
      </c>
      <c r="X301" t="str">
        <f t="shared" si="4"/>
        <v>Weekday</v>
      </c>
    </row>
    <row r="302" spans="1:24" x14ac:dyDescent="0.3">
      <c r="A302" s="2">
        <v>44386</v>
      </c>
      <c r="B302" t="s">
        <v>94</v>
      </c>
      <c r="C302" t="str">
        <f>IFERROR(TEXT(Table1[[#This Row],[CRASH DATE]],"mmm"),"")</f>
        <v>Jul</v>
      </c>
      <c r="D302" t="s">
        <v>1131</v>
      </c>
      <c r="E302">
        <v>11225</v>
      </c>
      <c r="F302">
        <v>40.662036999999998</v>
      </c>
      <c r="G302">
        <v>-73.950770000000006</v>
      </c>
      <c r="H302" t="s">
        <v>1144</v>
      </c>
      <c r="I302" t="s">
        <v>1148</v>
      </c>
      <c r="J302" t="s">
        <v>3150</v>
      </c>
      <c r="K302">
        <v>1</v>
      </c>
      <c r="L302">
        <v>0</v>
      </c>
      <c r="M302">
        <v>0</v>
      </c>
      <c r="N302">
        <v>0</v>
      </c>
      <c r="O302" t="s">
        <v>4602</v>
      </c>
      <c r="P302">
        <v>4456865</v>
      </c>
      <c r="Q302" t="s">
        <v>4453</v>
      </c>
      <c r="R302" t="s">
        <v>4585</v>
      </c>
      <c r="S302" t="s">
        <v>4538</v>
      </c>
      <c r="T302">
        <v>17</v>
      </c>
      <c r="U302">
        <v>1</v>
      </c>
      <c r="V302">
        <v>0</v>
      </c>
      <c r="W302" t="s">
        <v>4571</v>
      </c>
      <c r="X302" t="str">
        <f t="shared" si="4"/>
        <v>Weekday</v>
      </c>
    </row>
    <row r="303" spans="1:24" x14ac:dyDescent="0.3">
      <c r="A303" s="2">
        <v>44509</v>
      </c>
      <c r="B303" t="s">
        <v>254</v>
      </c>
      <c r="C303" t="str">
        <f>IFERROR(TEXT(Table1[[#This Row],[CRASH DATE]],"mmm"),"")</f>
        <v>Nov</v>
      </c>
      <c r="D303" t="s">
        <v>1131</v>
      </c>
      <c r="E303">
        <v>11217</v>
      </c>
      <c r="F303">
        <v>40.681640000000002</v>
      </c>
      <c r="G303">
        <v>-73.985680000000002</v>
      </c>
      <c r="H303" t="s">
        <v>1317</v>
      </c>
      <c r="I303" t="s">
        <v>2504</v>
      </c>
      <c r="J303" t="s">
        <v>3074</v>
      </c>
      <c r="K303">
        <v>0</v>
      </c>
      <c r="L303">
        <v>0</v>
      </c>
      <c r="M303">
        <v>0</v>
      </c>
      <c r="N303">
        <v>0</v>
      </c>
      <c r="O303" t="s">
        <v>4394</v>
      </c>
      <c r="P303">
        <v>4456389</v>
      </c>
      <c r="Q303" t="s">
        <v>4439</v>
      </c>
      <c r="R303" t="s">
        <v>4585</v>
      </c>
      <c r="S303" t="s">
        <v>4528</v>
      </c>
      <c r="T303">
        <v>19</v>
      </c>
      <c r="U303">
        <v>0</v>
      </c>
      <c r="V303">
        <v>0</v>
      </c>
      <c r="W303" t="s">
        <v>4572</v>
      </c>
      <c r="X303" t="str">
        <f t="shared" si="4"/>
        <v>Weekday</v>
      </c>
    </row>
    <row r="304" spans="1:24" x14ac:dyDescent="0.3">
      <c r="A304" s="2">
        <v>44509</v>
      </c>
      <c r="B304" t="s">
        <v>255</v>
      </c>
      <c r="C304" t="str">
        <f>IFERROR(TEXT(Table1[[#This Row],[CRASH DATE]],"mmm"),"")</f>
        <v>Nov</v>
      </c>
      <c r="D304" t="s">
        <v>1133</v>
      </c>
      <c r="E304">
        <v>10128</v>
      </c>
      <c r="F304">
        <v>40.781314999999999</v>
      </c>
      <c r="G304">
        <v>-73.94614</v>
      </c>
      <c r="H304" t="s">
        <v>1189</v>
      </c>
      <c r="I304" t="s">
        <v>1162</v>
      </c>
      <c r="J304" t="s">
        <v>3074</v>
      </c>
      <c r="K304">
        <v>0</v>
      </c>
      <c r="L304">
        <v>0</v>
      </c>
      <c r="M304">
        <v>0</v>
      </c>
      <c r="N304">
        <v>0</v>
      </c>
      <c r="O304" t="s">
        <v>4414</v>
      </c>
      <c r="P304">
        <v>4456512</v>
      </c>
      <c r="Q304" t="s">
        <v>4585</v>
      </c>
      <c r="R304" t="s">
        <v>4434</v>
      </c>
      <c r="S304" t="s">
        <v>4528</v>
      </c>
      <c r="T304">
        <v>10</v>
      </c>
      <c r="U304">
        <v>0</v>
      </c>
      <c r="V304">
        <v>0</v>
      </c>
      <c r="W304" t="s">
        <v>4572</v>
      </c>
      <c r="X304" t="str">
        <f t="shared" si="4"/>
        <v>Weekday</v>
      </c>
    </row>
    <row r="305" spans="1:24" x14ac:dyDescent="0.3">
      <c r="A305" s="2">
        <v>44509</v>
      </c>
      <c r="B305" t="s">
        <v>118</v>
      </c>
      <c r="C305" t="str">
        <f>IFERROR(TEXT(Table1[[#This Row],[CRASH DATE]],"mmm"),"")</f>
        <v>Nov</v>
      </c>
      <c r="D305" t="s">
        <v>1131</v>
      </c>
      <c r="E305">
        <v>10879.98965307365</v>
      </c>
      <c r="F305">
        <v>40.744979999999998</v>
      </c>
      <c r="G305">
        <v>-73.893249999999995</v>
      </c>
      <c r="H305" t="s">
        <v>1318</v>
      </c>
      <c r="I305" t="s">
        <v>2138</v>
      </c>
      <c r="J305" t="s">
        <v>3074</v>
      </c>
      <c r="K305">
        <v>0</v>
      </c>
      <c r="L305">
        <v>0</v>
      </c>
      <c r="M305">
        <v>0</v>
      </c>
      <c r="N305">
        <v>0</v>
      </c>
      <c r="O305" t="s">
        <v>4393</v>
      </c>
      <c r="P305">
        <v>4455860</v>
      </c>
      <c r="Q305" t="s">
        <v>4585</v>
      </c>
      <c r="R305" t="s">
        <v>4434</v>
      </c>
      <c r="S305" t="s">
        <v>4528</v>
      </c>
      <c r="T305">
        <v>14</v>
      </c>
      <c r="U305">
        <v>0</v>
      </c>
      <c r="V305">
        <v>0</v>
      </c>
      <c r="W305" t="s">
        <v>4572</v>
      </c>
      <c r="X305" t="str">
        <f t="shared" si="4"/>
        <v>Weekday</v>
      </c>
    </row>
    <row r="306" spans="1:24" x14ac:dyDescent="0.3">
      <c r="A306" s="2">
        <v>44437</v>
      </c>
      <c r="B306" t="s">
        <v>256</v>
      </c>
      <c r="C306" t="str">
        <f>IFERROR(TEXT(Table1[[#This Row],[CRASH DATE]],"mmm"),"")</f>
        <v>Aug</v>
      </c>
      <c r="D306" t="s">
        <v>1131</v>
      </c>
      <c r="E306">
        <v>10879.98965307365</v>
      </c>
      <c r="F306">
        <v>40.611699999999999</v>
      </c>
      <c r="G306">
        <v>-74.139179999999996</v>
      </c>
      <c r="H306" t="s">
        <v>1158</v>
      </c>
      <c r="I306" t="s">
        <v>2505</v>
      </c>
      <c r="J306" t="s">
        <v>3074</v>
      </c>
      <c r="K306">
        <v>1</v>
      </c>
      <c r="L306">
        <v>0</v>
      </c>
      <c r="M306">
        <v>0</v>
      </c>
      <c r="N306">
        <v>0</v>
      </c>
      <c r="O306" t="s">
        <v>4602</v>
      </c>
      <c r="P306">
        <v>4456782</v>
      </c>
      <c r="Q306" t="s">
        <v>4447</v>
      </c>
      <c r="R306" t="s">
        <v>4585</v>
      </c>
      <c r="S306" t="s">
        <v>4545</v>
      </c>
      <c r="T306">
        <v>0</v>
      </c>
      <c r="U306">
        <v>1</v>
      </c>
      <c r="V306">
        <v>0</v>
      </c>
      <c r="W306" t="s">
        <v>4571</v>
      </c>
      <c r="X306" t="str">
        <f t="shared" si="4"/>
        <v>Weekend</v>
      </c>
    </row>
    <row r="307" spans="1:24" x14ac:dyDescent="0.3">
      <c r="A307" s="2">
        <v>44509</v>
      </c>
      <c r="B307" t="s">
        <v>257</v>
      </c>
      <c r="C307" t="str">
        <f>IFERROR(TEXT(Table1[[#This Row],[CRASH DATE]],"mmm"),"")</f>
        <v>Nov</v>
      </c>
      <c r="D307" t="s">
        <v>1131</v>
      </c>
      <c r="E307">
        <v>11234</v>
      </c>
      <c r="F307">
        <v>40.616295000000001</v>
      </c>
      <c r="G307">
        <v>-73.929910000000007</v>
      </c>
      <c r="H307" t="s">
        <v>1200</v>
      </c>
      <c r="I307" t="s">
        <v>2506</v>
      </c>
      <c r="J307" t="s">
        <v>3074</v>
      </c>
      <c r="K307">
        <v>0</v>
      </c>
      <c r="L307">
        <v>0</v>
      </c>
      <c r="M307">
        <v>0</v>
      </c>
      <c r="N307">
        <v>0</v>
      </c>
      <c r="O307" t="s">
        <v>4401</v>
      </c>
      <c r="P307">
        <v>4455949</v>
      </c>
      <c r="Q307" t="s">
        <v>4585</v>
      </c>
      <c r="R307" t="s">
        <v>4434</v>
      </c>
      <c r="S307" t="s">
        <v>4528</v>
      </c>
      <c r="T307">
        <v>23</v>
      </c>
      <c r="U307">
        <v>0</v>
      </c>
      <c r="V307">
        <v>0</v>
      </c>
      <c r="W307" t="s">
        <v>4572</v>
      </c>
      <c r="X307" t="str">
        <f t="shared" si="4"/>
        <v>Weekday</v>
      </c>
    </row>
    <row r="308" spans="1:24" x14ac:dyDescent="0.3">
      <c r="A308" s="2">
        <v>44509</v>
      </c>
      <c r="B308" t="s">
        <v>135</v>
      </c>
      <c r="C308" t="str">
        <f>IFERROR(TEXT(Table1[[#This Row],[CRASH DATE]],"mmm"),"")</f>
        <v>Nov</v>
      </c>
      <c r="D308" t="s">
        <v>1134</v>
      </c>
      <c r="E308">
        <v>11356</v>
      </c>
      <c r="F308">
        <v>40.78322</v>
      </c>
      <c r="G308">
        <v>-73.845860000000002</v>
      </c>
      <c r="H308" t="s">
        <v>1319</v>
      </c>
      <c r="I308" t="s">
        <v>1743</v>
      </c>
      <c r="J308" t="s">
        <v>3074</v>
      </c>
      <c r="K308">
        <v>0</v>
      </c>
      <c r="L308">
        <v>0</v>
      </c>
      <c r="M308">
        <v>0</v>
      </c>
      <c r="N308">
        <v>0</v>
      </c>
      <c r="O308" t="s">
        <v>4396</v>
      </c>
      <c r="P308">
        <v>4456097</v>
      </c>
      <c r="Q308" t="s">
        <v>4585</v>
      </c>
      <c r="R308" t="s">
        <v>4585</v>
      </c>
      <c r="S308" t="s">
        <v>4528</v>
      </c>
      <c r="T308">
        <v>1</v>
      </c>
      <c r="U308">
        <v>0</v>
      </c>
      <c r="V308">
        <v>0</v>
      </c>
      <c r="W308" t="s">
        <v>4572</v>
      </c>
      <c r="X308" t="str">
        <f t="shared" si="4"/>
        <v>Weekday</v>
      </c>
    </row>
    <row r="309" spans="1:24" x14ac:dyDescent="0.3">
      <c r="A309" s="2">
        <v>44415</v>
      </c>
      <c r="B309" t="s">
        <v>258</v>
      </c>
      <c r="C309" t="str">
        <f>IFERROR(TEXT(Table1[[#This Row],[CRASH DATE]],"mmm"),"")</f>
        <v>Aug</v>
      </c>
      <c r="D309" t="s">
        <v>1132</v>
      </c>
      <c r="E309">
        <v>10469</v>
      </c>
      <c r="F309">
        <v>40.871220000000001</v>
      </c>
      <c r="G309">
        <v>-73.837090000000003</v>
      </c>
      <c r="H309" t="s">
        <v>1144</v>
      </c>
      <c r="I309" t="s">
        <v>1148</v>
      </c>
      <c r="J309" t="s">
        <v>3151</v>
      </c>
      <c r="K309">
        <v>0</v>
      </c>
      <c r="L309">
        <v>0</v>
      </c>
      <c r="M309">
        <v>0</v>
      </c>
      <c r="N309">
        <v>0</v>
      </c>
      <c r="O309" t="s">
        <v>4602</v>
      </c>
      <c r="P309">
        <v>4456623</v>
      </c>
      <c r="Q309" t="s">
        <v>4434</v>
      </c>
      <c r="R309" t="s">
        <v>4434</v>
      </c>
      <c r="S309" t="s">
        <v>4545</v>
      </c>
      <c r="T309">
        <v>17</v>
      </c>
      <c r="U309">
        <v>0</v>
      </c>
      <c r="V309">
        <v>0</v>
      </c>
      <c r="W309" t="s">
        <v>4572</v>
      </c>
      <c r="X309" t="str">
        <f t="shared" si="4"/>
        <v>Weekend</v>
      </c>
    </row>
    <row r="310" spans="1:24" x14ac:dyDescent="0.3">
      <c r="A310" s="2">
        <v>44448</v>
      </c>
      <c r="B310" t="s">
        <v>237</v>
      </c>
      <c r="C310" t="str">
        <f>IFERROR(TEXT(Table1[[#This Row],[CRASH DATE]],"mmm"),"")</f>
        <v>Sep</v>
      </c>
      <c r="D310" t="s">
        <v>1134</v>
      </c>
      <c r="E310">
        <v>11416</v>
      </c>
      <c r="F310">
        <v>40.680076999999997</v>
      </c>
      <c r="G310">
        <v>-73.852683999999996</v>
      </c>
      <c r="H310" t="s">
        <v>1320</v>
      </c>
      <c r="I310" t="s">
        <v>2507</v>
      </c>
      <c r="J310" t="s">
        <v>3074</v>
      </c>
      <c r="K310">
        <v>0</v>
      </c>
      <c r="L310">
        <v>0</v>
      </c>
      <c r="M310">
        <v>0</v>
      </c>
      <c r="N310">
        <v>0</v>
      </c>
      <c r="O310" t="s">
        <v>4396</v>
      </c>
      <c r="P310">
        <v>4456775</v>
      </c>
      <c r="Q310" t="s">
        <v>4434</v>
      </c>
      <c r="R310" t="s">
        <v>4585</v>
      </c>
      <c r="S310" t="s">
        <v>4540</v>
      </c>
      <c r="T310">
        <v>11</v>
      </c>
      <c r="U310">
        <v>0</v>
      </c>
      <c r="V310">
        <v>0</v>
      </c>
      <c r="W310" t="s">
        <v>4572</v>
      </c>
      <c r="X310" t="str">
        <f t="shared" si="4"/>
        <v>Weekday</v>
      </c>
    </row>
    <row r="311" spans="1:24" x14ac:dyDescent="0.3">
      <c r="A311" s="2">
        <v>44354</v>
      </c>
      <c r="B311" t="s">
        <v>169</v>
      </c>
      <c r="C311" t="str">
        <f>IFERROR(TEXT(Table1[[#This Row],[CRASH DATE]],"mmm"),"")</f>
        <v>Jun</v>
      </c>
      <c r="D311" t="s">
        <v>1132</v>
      </c>
      <c r="E311">
        <v>10457</v>
      </c>
      <c r="F311">
        <v>40.843384</v>
      </c>
      <c r="G311">
        <v>-73.889870000000002</v>
      </c>
      <c r="H311" t="s">
        <v>1144</v>
      </c>
      <c r="I311" t="s">
        <v>1148</v>
      </c>
      <c r="J311" t="s">
        <v>3152</v>
      </c>
      <c r="K311">
        <v>0</v>
      </c>
      <c r="L311">
        <v>0</v>
      </c>
      <c r="M311">
        <v>0</v>
      </c>
      <c r="N311">
        <v>0</v>
      </c>
      <c r="O311" t="s">
        <v>4602</v>
      </c>
      <c r="P311">
        <v>4456664</v>
      </c>
      <c r="Q311" t="s">
        <v>4434</v>
      </c>
      <c r="R311" t="s">
        <v>4434</v>
      </c>
      <c r="S311" t="s">
        <v>4544</v>
      </c>
      <c r="T311">
        <v>19</v>
      </c>
      <c r="U311">
        <v>0</v>
      </c>
      <c r="V311">
        <v>0</v>
      </c>
      <c r="W311" t="s">
        <v>4572</v>
      </c>
      <c r="X311" t="str">
        <f t="shared" si="4"/>
        <v>Weekday</v>
      </c>
    </row>
    <row r="312" spans="1:24" x14ac:dyDescent="0.3">
      <c r="A312" s="2">
        <v>44509</v>
      </c>
      <c r="B312" t="s">
        <v>259</v>
      </c>
      <c r="C312" t="str">
        <f>IFERROR(TEXT(Table1[[#This Row],[CRASH DATE]],"mmm"),"")</f>
        <v>Nov</v>
      </c>
      <c r="D312" t="s">
        <v>1131</v>
      </c>
      <c r="E312">
        <v>10879.98965307365</v>
      </c>
      <c r="F312">
        <v>40.680022999999998</v>
      </c>
      <c r="G312">
        <v>-73.794623999999999</v>
      </c>
      <c r="H312" t="s">
        <v>1321</v>
      </c>
      <c r="I312" t="s">
        <v>1148</v>
      </c>
      <c r="J312" t="s">
        <v>3074</v>
      </c>
      <c r="K312">
        <v>0</v>
      </c>
      <c r="L312">
        <v>0</v>
      </c>
      <c r="M312">
        <v>0</v>
      </c>
      <c r="N312">
        <v>0</v>
      </c>
      <c r="O312" t="s">
        <v>4395</v>
      </c>
      <c r="P312">
        <v>4456370</v>
      </c>
      <c r="Q312" t="s">
        <v>4434</v>
      </c>
      <c r="R312" t="s">
        <v>4434</v>
      </c>
      <c r="S312" t="s">
        <v>4528</v>
      </c>
      <c r="T312">
        <v>17</v>
      </c>
      <c r="U312">
        <v>0</v>
      </c>
      <c r="V312">
        <v>0</v>
      </c>
      <c r="W312" t="s">
        <v>4572</v>
      </c>
      <c r="X312" t="str">
        <f t="shared" si="4"/>
        <v>Weekday</v>
      </c>
    </row>
    <row r="313" spans="1:24" x14ac:dyDescent="0.3">
      <c r="A313" s="2">
        <v>44354</v>
      </c>
      <c r="B313" t="s">
        <v>186</v>
      </c>
      <c r="C313" t="str">
        <f>IFERROR(TEXT(Table1[[#This Row],[CRASH DATE]],"mmm"),"")</f>
        <v>Jun</v>
      </c>
      <c r="D313" t="s">
        <v>1131</v>
      </c>
      <c r="E313">
        <v>11222</v>
      </c>
      <c r="F313">
        <v>40.729370000000003</v>
      </c>
      <c r="G313">
        <v>-73.955444</v>
      </c>
      <c r="H313" t="s">
        <v>1144</v>
      </c>
      <c r="I313" t="s">
        <v>1148</v>
      </c>
      <c r="J313" t="s">
        <v>3153</v>
      </c>
      <c r="K313">
        <v>0</v>
      </c>
      <c r="L313">
        <v>0</v>
      </c>
      <c r="M313">
        <v>0</v>
      </c>
      <c r="N313">
        <v>0</v>
      </c>
      <c r="O313" t="s">
        <v>4418</v>
      </c>
      <c r="P313">
        <v>4456567</v>
      </c>
      <c r="Q313" t="s">
        <v>4434</v>
      </c>
      <c r="R313" t="s">
        <v>4434</v>
      </c>
      <c r="S313" t="s">
        <v>4544</v>
      </c>
      <c r="T313">
        <v>18</v>
      </c>
      <c r="U313">
        <v>0</v>
      </c>
      <c r="V313">
        <v>0</v>
      </c>
      <c r="W313" t="s">
        <v>4572</v>
      </c>
      <c r="X313" t="str">
        <f t="shared" si="4"/>
        <v>Weekday</v>
      </c>
    </row>
    <row r="314" spans="1:24" x14ac:dyDescent="0.3">
      <c r="A314" s="2">
        <v>44323</v>
      </c>
      <c r="B314" t="s">
        <v>260</v>
      </c>
      <c r="C314" t="str">
        <f>IFERROR(TEXT(Table1[[#This Row],[CRASH DATE]],"mmm"),"")</f>
        <v>May</v>
      </c>
      <c r="D314" t="s">
        <v>1131</v>
      </c>
      <c r="E314">
        <v>11208</v>
      </c>
      <c r="F314">
        <v>40.683754</v>
      </c>
      <c r="G314">
        <v>-73.885649999999998</v>
      </c>
      <c r="H314" t="s">
        <v>1322</v>
      </c>
      <c r="I314" t="s">
        <v>1188</v>
      </c>
      <c r="J314" t="s">
        <v>3074</v>
      </c>
      <c r="K314">
        <v>0</v>
      </c>
      <c r="L314">
        <v>0</v>
      </c>
      <c r="M314">
        <v>0</v>
      </c>
      <c r="N314">
        <v>0</v>
      </c>
      <c r="O314" t="s">
        <v>4397</v>
      </c>
      <c r="P314">
        <v>4456628</v>
      </c>
      <c r="Q314" t="s">
        <v>4443</v>
      </c>
      <c r="R314" t="s">
        <v>4434</v>
      </c>
      <c r="S314" t="s">
        <v>4548</v>
      </c>
      <c r="T314">
        <v>17</v>
      </c>
      <c r="U314">
        <v>0</v>
      </c>
      <c r="V314">
        <v>0</v>
      </c>
      <c r="W314" t="s">
        <v>4572</v>
      </c>
      <c r="X314" t="str">
        <f t="shared" si="4"/>
        <v>Weekday</v>
      </c>
    </row>
    <row r="315" spans="1:24" x14ac:dyDescent="0.3">
      <c r="A315" s="2">
        <v>44509</v>
      </c>
      <c r="B315" t="s">
        <v>261</v>
      </c>
      <c r="C315" t="str">
        <f>IFERROR(TEXT(Table1[[#This Row],[CRASH DATE]],"mmm"),"")</f>
        <v>Nov</v>
      </c>
      <c r="D315" t="s">
        <v>1131</v>
      </c>
      <c r="E315">
        <v>10879.98965307365</v>
      </c>
      <c r="F315">
        <v>40.704129999999999</v>
      </c>
      <c r="G315">
        <v>-73.769840000000002</v>
      </c>
      <c r="H315" t="s">
        <v>1323</v>
      </c>
      <c r="I315" t="s">
        <v>1148</v>
      </c>
      <c r="J315" t="s">
        <v>3074</v>
      </c>
      <c r="K315">
        <v>0</v>
      </c>
      <c r="L315">
        <v>0</v>
      </c>
      <c r="M315">
        <v>0</v>
      </c>
      <c r="N315">
        <v>0</v>
      </c>
      <c r="O315" t="s">
        <v>4399</v>
      </c>
      <c r="P315">
        <v>4456844</v>
      </c>
      <c r="Q315" t="s">
        <v>4585</v>
      </c>
      <c r="R315" t="s">
        <v>4585</v>
      </c>
      <c r="S315" t="s">
        <v>4528</v>
      </c>
      <c r="T315">
        <v>9</v>
      </c>
      <c r="U315">
        <v>0</v>
      </c>
      <c r="V315">
        <v>0</v>
      </c>
      <c r="W315" t="s">
        <v>4572</v>
      </c>
      <c r="X315" t="str">
        <f t="shared" si="4"/>
        <v>Weekday</v>
      </c>
    </row>
    <row r="316" spans="1:24" x14ac:dyDescent="0.3">
      <c r="A316" s="2">
        <v>44509</v>
      </c>
      <c r="B316" t="s">
        <v>262</v>
      </c>
      <c r="C316" t="str">
        <f>IFERROR(TEXT(Table1[[#This Row],[CRASH DATE]],"mmm"),"")</f>
        <v>Nov</v>
      </c>
      <c r="D316" t="s">
        <v>1131</v>
      </c>
      <c r="E316">
        <v>11223</v>
      </c>
      <c r="F316">
        <v>40.609985000000002</v>
      </c>
      <c r="G316">
        <v>-73.962389999999999</v>
      </c>
      <c r="H316" t="s">
        <v>1324</v>
      </c>
      <c r="I316" t="s">
        <v>1259</v>
      </c>
      <c r="J316" t="s">
        <v>3074</v>
      </c>
      <c r="K316">
        <v>0</v>
      </c>
      <c r="L316">
        <v>0</v>
      </c>
      <c r="M316">
        <v>0</v>
      </c>
      <c r="N316">
        <v>0</v>
      </c>
      <c r="O316" t="s">
        <v>4393</v>
      </c>
      <c r="P316">
        <v>4455985</v>
      </c>
      <c r="Q316" t="s">
        <v>4434</v>
      </c>
      <c r="R316" t="s">
        <v>4434</v>
      </c>
      <c r="S316" t="s">
        <v>4528</v>
      </c>
      <c r="T316">
        <v>21</v>
      </c>
      <c r="U316">
        <v>0</v>
      </c>
      <c r="V316">
        <v>0</v>
      </c>
      <c r="W316" t="s">
        <v>4572</v>
      </c>
      <c r="X316" t="str">
        <f t="shared" si="4"/>
        <v>Weekday</v>
      </c>
    </row>
    <row r="317" spans="1:24" x14ac:dyDescent="0.3">
      <c r="A317" s="2">
        <v>44446</v>
      </c>
      <c r="B317" t="s">
        <v>231</v>
      </c>
      <c r="C317" t="str">
        <f>IFERROR(TEXT(Table1[[#This Row],[CRASH DATE]],"mmm"),"")</f>
        <v>Sep</v>
      </c>
      <c r="D317" t="s">
        <v>1131</v>
      </c>
      <c r="E317">
        <v>11208</v>
      </c>
      <c r="F317">
        <v>40.673676</v>
      </c>
      <c r="G317">
        <v>-73.865759999999995</v>
      </c>
      <c r="H317" t="s">
        <v>1231</v>
      </c>
      <c r="I317" t="s">
        <v>1924</v>
      </c>
      <c r="J317" t="s">
        <v>3074</v>
      </c>
      <c r="K317">
        <v>1</v>
      </c>
      <c r="L317">
        <v>0</v>
      </c>
      <c r="M317">
        <v>1</v>
      </c>
      <c r="N317">
        <v>0</v>
      </c>
      <c r="O317" t="s">
        <v>4410</v>
      </c>
      <c r="P317">
        <v>4456655</v>
      </c>
      <c r="Q317" t="s">
        <v>4434</v>
      </c>
      <c r="R317" t="s">
        <v>4434</v>
      </c>
      <c r="S317" t="s">
        <v>4540</v>
      </c>
      <c r="T317">
        <v>6</v>
      </c>
      <c r="U317">
        <v>2</v>
      </c>
      <c r="V317">
        <v>0</v>
      </c>
      <c r="W317" t="s">
        <v>4571</v>
      </c>
      <c r="X317" t="str">
        <f t="shared" si="4"/>
        <v>Weekday</v>
      </c>
    </row>
    <row r="318" spans="1:24" x14ac:dyDescent="0.3">
      <c r="A318" s="2">
        <v>44509</v>
      </c>
      <c r="B318" t="s">
        <v>64</v>
      </c>
      <c r="C318" t="str">
        <f>IFERROR(TEXT(Table1[[#This Row],[CRASH DATE]],"mmm"),"")</f>
        <v>Nov</v>
      </c>
      <c r="D318" t="s">
        <v>1133</v>
      </c>
      <c r="E318">
        <v>10168</v>
      </c>
      <c r="F318">
        <v>40.751441999999997</v>
      </c>
      <c r="G318">
        <v>-73.976060000000004</v>
      </c>
      <c r="H318" t="s">
        <v>1157</v>
      </c>
      <c r="I318" t="s">
        <v>1425</v>
      </c>
      <c r="J318" t="s">
        <v>3074</v>
      </c>
      <c r="K318">
        <v>1</v>
      </c>
      <c r="L318">
        <v>0</v>
      </c>
      <c r="M318">
        <v>0</v>
      </c>
      <c r="N318">
        <v>0</v>
      </c>
      <c r="O318" t="s">
        <v>4393</v>
      </c>
      <c r="P318">
        <v>4456058</v>
      </c>
      <c r="Q318" t="s">
        <v>4585</v>
      </c>
      <c r="R318" t="s">
        <v>4438</v>
      </c>
      <c r="S318" t="s">
        <v>4528</v>
      </c>
      <c r="T318">
        <v>21</v>
      </c>
      <c r="U318">
        <v>1</v>
      </c>
      <c r="V318">
        <v>0</v>
      </c>
      <c r="W318" t="s">
        <v>4571</v>
      </c>
      <c r="X318" t="str">
        <f t="shared" si="4"/>
        <v>Weekday</v>
      </c>
    </row>
    <row r="319" spans="1:24" x14ac:dyDescent="0.3">
      <c r="A319" s="2">
        <v>44415</v>
      </c>
      <c r="B319" t="s">
        <v>47</v>
      </c>
      <c r="C319" t="str">
        <f>IFERROR(TEXT(Table1[[#This Row],[CRASH DATE]],"mmm"),"")</f>
        <v>Aug</v>
      </c>
      <c r="D319" t="s">
        <v>1132</v>
      </c>
      <c r="E319">
        <v>10464</v>
      </c>
      <c r="F319">
        <v>40.865139999999997</v>
      </c>
      <c r="G319">
        <v>-73.801544000000007</v>
      </c>
      <c r="H319" t="s">
        <v>1144</v>
      </c>
      <c r="I319" t="s">
        <v>1148</v>
      </c>
      <c r="J319" t="s">
        <v>3154</v>
      </c>
      <c r="K319">
        <v>1</v>
      </c>
      <c r="L319">
        <v>0</v>
      </c>
      <c r="M319">
        <v>0</v>
      </c>
      <c r="N319">
        <v>0</v>
      </c>
      <c r="O319" t="s">
        <v>4393</v>
      </c>
      <c r="P319">
        <v>4456600</v>
      </c>
      <c r="Q319" t="s">
        <v>4434</v>
      </c>
      <c r="R319" t="s">
        <v>4434</v>
      </c>
      <c r="S319" t="s">
        <v>4545</v>
      </c>
      <c r="T319">
        <v>14</v>
      </c>
      <c r="U319">
        <v>1</v>
      </c>
      <c r="V319">
        <v>0</v>
      </c>
      <c r="W319" t="s">
        <v>4571</v>
      </c>
      <c r="X319" t="str">
        <f t="shared" si="4"/>
        <v>Weekend</v>
      </c>
    </row>
    <row r="320" spans="1:24" x14ac:dyDescent="0.3">
      <c r="A320" s="2">
        <v>44509</v>
      </c>
      <c r="B320" t="s">
        <v>263</v>
      </c>
      <c r="C320" t="str">
        <f>IFERROR(TEXT(Table1[[#This Row],[CRASH DATE]],"mmm"),"")</f>
        <v>Nov</v>
      </c>
      <c r="D320" t="s">
        <v>1134</v>
      </c>
      <c r="E320">
        <v>11375</v>
      </c>
      <c r="F320">
        <v>40.722180000000002</v>
      </c>
      <c r="G320">
        <v>-73.844059999999999</v>
      </c>
      <c r="H320" t="s">
        <v>1144</v>
      </c>
      <c r="I320" t="s">
        <v>1148</v>
      </c>
      <c r="J320" t="s">
        <v>3155</v>
      </c>
      <c r="K320">
        <v>0</v>
      </c>
      <c r="L320">
        <v>0</v>
      </c>
      <c r="M320">
        <v>0</v>
      </c>
      <c r="N320">
        <v>0</v>
      </c>
      <c r="O320" t="s">
        <v>4398</v>
      </c>
      <c r="P320">
        <v>4455907</v>
      </c>
      <c r="Q320" t="s">
        <v>4434</v>
      </c>
      <c r="R320" t="s">
        <v>4434</v>
      </c>
      <c r="S320" t="s">
        <v>4528</v>
      </c>
      <c r="T320">
        <v>18</v>
      </c>
      <c r="U320">
        <v>0</v>
      </c>
      <c r="V320">
        <v>0</v>
      </c>
      <c r="W320" t="s">
        <v>4572</v>
      </c>
      <c r="X320" t="str">
        <f t="shared" si="4"/>
        <v>Weekday</v>
      </c>
    </row>
    <row r="321" spans="1:24" x14ac:dyDescent="0.3">
      <c r="A321" s="2">
        <v>44509</v>
      </c>
      <c r="B321" t="s">
        <v>264</v>
      </c>
      <c r="C321" t="str">
        <f>IFERROR(TEXT(Table1[[#This Row],[CRASH DATE]],"mmm"),"")</f>
        <v>Nov</v>
      </c>
      <c r="D321" t="s">
        <v>1133</v>
      </c>
      <c r="E321">
        <v>10035</v>
      </c>
      <c r="F321">
        <v>40.797924000000002</v>
      </c>
      <c r="G321">
        <v>-73.929599999999994</v>
      </c>
      <c r="H321" t="s">
        <v>1144</v>
      </c>
      <c r="I321" t="s">
        <v>1148</v>
      </c>
      <c r="J321" t="s">
        <v>3156</v>
      </c>
      <c r="K321">
        <v>0</v>
      </c>
      <c r="L321">
        <v>0</v>
      </c>
      <c r="M321">
        <v>0</v>
      </c>
      <c r="N321">
        <v>0</v>
      </c>
      <c r="O321" t="s">
        <v>4393</v>
      </c>
      <c r="P321">
        <v>4456549</v>
      </c>
      <c r="Q321" t="s">
        <v>4585</v>
      </c>
      <c r="R321" t="s">
        <v>4434</v>
      </c>
      <c r="S321" t="s">
        <v>4528</v>
      </c>
      <c r="T321">
        <v>15</v>
      </c>
      <c r="U321">
        <v>0</v>
      </c>
      <c r="V321">
        <v>0</v>
      </c>
      <c r="W321" t="s">
        <v>4572</v>
      </c>
      <c r="X321" t="str">
        <f t="shared" si="4"/>
        <v>Weekday</v>
      </c>
    </row>
    <row r="322" spans="1:24" x14ac:dyDescent="0.3">
      <c r="A322" s="2">
        <v>44325</v>
      </c>
      <c r="B322" t="s">
        <v>171</v>
      </c>
      <c r="C322" t="str">
        <f>IFERROR(TEXT(Table1[[#This Row],[CRASH DATE]],"mmm"),"")</f>
        <v>May</v>
      </c>
      <c r="D322" t="s">
        <v>1131</v>
      </c>
      <c r="E322">
        <v>10879.98965307365</v>
      </c>
      <c r="F322">
        <v>40.626373000000001</v>
      </c>
      <c r="G322">
        <v>-73.997540000000001</v>
      </c>
      <c r="H322" t="s">
        <v>1325</v>
      </c>
      <c r="I322" t="s">
        <v>1148</v>
      </c>
      <c r="J322" t="s">
        <v>3074</v>
      </c>
      <c r="K322">
        <v>0</v>
      </c>
      <c r="L322">
        <v>0</v>
      </c>
      <c r="M322">
        <v>0</v>
      </c>
      <c r="N322">
        <v>0</v>
      </c>
      <c r="O322" t="s">
        <v>4602</v>
      </c>
      <c r="P322">
        <v>4456897</v>
      </c>
      <c r="Q322" t="s">
        <v>4434</v>
      </c>
      <c r="R322" t="s">
        <v>4585</v>
      </c>
      <c r="S322" t="s">
        <v>4548</v>
      </c>
      <c r="T322">
        <v>16</v>
      </c>
      <c r="U322">
        <v>0</v>
      </c>
      <c r="V322">
        <v>0</v>
      </c>
      <c r="W322" t="s">
        <v>4572</v>
      </c>
      <c r="X322" t="str">
        <f t="shared" si="4"/>
        <v>Weekend</v>
      </c>
    </row>
    <row r="323" spans="1:24" x14ac:dyDescent="0.3">
      <c r="A323" s="2">
        <v>44509</v>
      </c>
      <c r="B323" t="s">
        <v>265</v>
      </c>
      <c r="C323" t="str">
        <f>IFERROR(TEXT(Table1[[#This Row],[CRASH DATE]],"mmm"),"")</f>
        <v>Nov</v>
      </c>
      <c r="D323" t="s">
        <v>1131</v>
      </c>
      <c r="E323">
        <v>10879.98965307365</v>
      </c>
      <c r="F323">
        <v>40.883133000000001</v>
      </c>
      <c r="G323">
        <v>-73.882095000000007</v>
      </c>
      <c r="H323" t="s">
        <v>1326</v>
      </c>
      <c r="I323" t="s">
        <v>1148</v>
      </c>
      <c r="J323" t="s">
        <v>3074</v>
      </c>
      <c r="K323">
        <v>1</v>
      </c>
      <c r="L323">
        <v>0</v>
      </c>
      <c r="M323">
        <v>0</v>
      </c>
      <c r="N323">
        <v>0</v>
      </c>
      <c r="O323" t="s">
        <v>4412</v>
      </c>
      <c r="P323">
        <v>4456407</v>
      </c>
      <c r="Q323" t="s">
        <v>4434</v>
      </c>
      <c r="R323" t="s">
        <v>4434</v>
      </c>
      <c r="S323" t="s">
        <v>4528</v>
      </c>
      <c r="T323">
        <v>5</v>
      </c>
      <c r="U323">
        <v>1</v>
      </c>
      <c r="V323">
        <v>0</v>
      </c>
      <c r="W323" t="s">
        <v>4571</v>
      </c>
      <c r="X323" t="str">
        <f t="shared" ref="X323:X386" si="5">IF(OR(WEEKDAY(A323)=1,WEEKDAY(A323)=7),"Weekend","Weekday")</f>
        <v>Weekday</v>
      </c>
    </row>
    <row r="324" spans="1:24" x14ac:dyDescent="0.3">
      <c r="A324" s="2">
        <v>44509</v>
      </c>
      <c r="B324" t="s">
        <v>226</v>
      </c>
      <c r="C324" t="str">
        <f>IFERROR(TEXT(Table1[[#This Row],[CRASH DATE]],"mmm"),"")</f>
        <v>Nov</v>
      </c>
      <c r="D324" t="s">
        <v>1132</v>
      </c>
      <c r="E324">
        <v>10470</v>
      </c>
      <c r="F324">
        <v>40.90222</v>
      </c>
      <c r="G324">
        <v>-73.855890000000002</v>
      </c>
      <c r="H324" t="s">
        <v>1144</v>
      </c>
      <c r="I324" t="s">
        <v>1148</v>
      </c>
      <c r="J324" t="s">
        <v>3157</v>
      </c>
      <c r="K324">
        <v>0</v>
      </c>
      <c r="L324">
        <v>0</v>
      </c>
      <c r="M324">
        <v>0</v>
      </c>
      <c r="N324">
        <v>0</v>
      </c>
      <c r="O324" t="s">
        <v>4391</v>
      </c>
      <c r="P324">
        <v>4456480</v>
      </c>
      <c r="Q324" t="s">
        <v>4434</v>
      </c>
      <c r="R324" t="s">
        <v>4434</v>
      </c>
      <c r="S324" t="s">
        <v>4528</v>
      </c>
      <c r="T324">
        <v>12</v>
      </c>
      <c r="U324">
        <v>0</v>
      </c>
      <c r="V324">
        <v>0</v>
      </c>
      <c r="W324" t="s">
        <v>4572</v>
      </c>
      <c r="X324" t="str">
        <f t="shared" si="5"/>
        <v>Weekday</v>
      </c>
    </row>
    <row r="325" spans="1:24" x14ac:dyDescent="0.3">
      <c r="A325" s="2">
        <v>44478</v>
      </c>
      <c r="B325" t="s">
        <v>266</v>
      </c>
      <c r="C325" t="str">
        <f>IFERROR(TEXT(Table1[[#This Row],[CRASH DATE]],"mmm"),"")</f>
        <v>Oct</v>
      </c>
      <c r="D325" t="s">
        <v>1134</v>
      </c>
      <c r="E325">
        <v>11366</v>
      </c>
      <c r="F325">
        <v>40.727170000000001</v>
      </c>
      <c r="G325">
        <v>-73.787390000000002</v>
      </c>
      <c r="H325" t="s">
        <v>1327</v>
      </c>
      <c r="I325" t="s">
        <v>2508</v>
      </c>
      <c r="J325" t="s">
        <v>3074</v>
      </c>
      <c r="K325">
        <v>0</v>
      </c>
      <c r="L325">
        <v>0</v>
      </c>
      <c r="M325">
        <v>0</v>
      </c>
      <c r="N325">
        <v>0</v>
      </c>
      <c r="O325" t="s">
        <v>4414</v>
      </c>
      <c r="P325">
        <v>4456829</v>
      </c>
      <c r="Q325" t="s">
        <v>4447</v>
      </c>
      <c r="R325" t="s">
        <v>4434</v>
      </c>
      <c r="S325" t="s">
        <v>4547</v>
      </c>
      <c r="T325">
        <v>12</v>
      </c>
      <c r="U325">
        <v>0</v>
      </c>
      <c r="V325">
        <v>0</v>
      </c>
      <c r="W325" t="s">
        <v>4572</v>
      </c>
      <c r="X325" t="str">
        <f t="shared" si="5"/>
        <v>Weekend</v>
      </c>
    </row>
    <row r="326" spans="1:24" x14ac:dyDescent="0.3">
      <c r="A326" s="2">
        <v>44373</v>
      </c>
      <c r="B326" t="s">
        <v>140</v>
      </c>
      <c r="C326" t="str">
        <f>IFERROR(TEXT(Table1[[#This Row],[CRASH DATE]],"mmm"),"")</f>
        <v>Jun</v>
      </c>
      <c r="D326" t="s">
        <v>1134</v>
      </c>
      <c r="E326">
        <v>11691</v>
      </c>
      <c r="F326">
        <v>40.600791999999998</v>
      </c>
      <c r="G326">
        <v>-73.767110000000002</v>
      </c>
      <c r="H326" t="s">
        <v>1144</v>
      </c>
      <c r="I326" t="s">
        <v>1148</v>
      </c>
      <c r="J326" t="s">
        <v>3158</v>
      </c>
      <c r="K326">
        <v>0</v>
      </c>
      <c r="L326">
        <v>0</v>
      </c>
      <c r="M326">
        <v>0</v>
      </c>
      <c r="N326">
        <v>0</v>
      </c>
      <c r="O326" t="s">
        <v>4393</v>
      </c>
      <c r="P326">
        <v>4456660</v>
      </c>
      <c r="Q326" t="s">
        <v>4585</v>
      </c>
      <c r="R326" t="s">
        <v>4434</v>
      </c>
      <c r="S326" t="s">
        <v>4544</v>
      </c>
      <c r="T326">
        <v>10</v>
      </c>
      <c r="U326">
        <v>0</v>
      </c>
      <c r="V326">
        <v>0</v>
      </c>
      <c r="W326" t="s">
        <v>4572</v>
      </c>
      <c r="X326" t="str">
        <f t="shared" si="5"/>
        <v>Weekend</v>
      </c>
    </row>
    <row r="327" spans="1:24" x14ac:dyDescent="0.3">
      <c r="A327" s="2">
        <v>44203</v>
      </c>
      <c r="B327" t="s">
        <v>64</v>
      </c>
      <c r="C327" t="str">
        <f>IFERROR(TEXT(Table1[[#This Row],[CRASH DATE]],"mmm"),"")</f>
        <v>Jan</v>
      </c>
      <c r="D327" t="s">
        <v>1131</v>
      </c>
      <c r="E327">
        <v>10879.98965307365</v>
      </c>
      <c r="F327">
        <v>40.844340000000003</v>
      </c>
      <c r="G327">
        <v>-73.914749999999998</v>
      </c>
      <c r="H327" t="s">
        <v>1245</v>
      </c>
      <c r="I327" t="s">
        <v>1148</v>
      </c>
      <c r="J327" t="s">
        <v>3074</v>
      </c>
      <c r="K327">
        <v>0</v>
      </c>
      <c r="L327">
        <v>0</v>
      </c>
      <c r="M327">
        <v>0</v>
      </c>
      <c r="N327">
        <v>0</v>
      </c>
      <c r="O327" t="s">
        <v>4400</v>
      </c>
      <c r="P327">
        <v>4456715</v>
      </c>
      <c r="Q327" t="s">
        <v>4434</v>
      </c>
      <c r="R327" t="s">
        <v>4434</v>
      </c>
      <c r="S327" t="s">
        <v>4546</v>
      </c>
      <c r="T327">
        <v>21</v>
      </c>
      <c r="U327">
        <v>0</v>
      </c>
      <c r="V327">
        <v>0</v>
      </c>
      <c r="W327" t="s">
        <v>4572</v>
      </c>
      <c r="X327" t="str">
        <f t="shared" si="5"/>
        <v>Weekday</v>
      </c>
    </row>
    <row r="328" spans="1:24" x14ac:dyDescent="0.3">
      <c r="A328" s="2">
        <v>44302</v>
      </c>
      <c r="B328" t="s">
        <v>128</v>
      </c>
      <c r="C328" t="str">
        <f>IFERROR(TEXT(Table1[[#This Row],[CRASH DATE]],"mmm"),"")</f>
        <v>Apr</v>
      </c>
      <c r="D328" t="s">
        <v>1131</v>
      </c>
      <c r="E328">
        <v>11233</v>
      </c>
      <c r="F328">
        <v>40.679220000000001</v>
      </c>
      <c r="G328">
        <v>-73.904049999999998</v>
      </c>
      <c r="H328" t="s">
        <v>1285</v>
      </c>
      <c r="I328" t="s">
        <v>2480</v>
      </c>
      <c r="J328" t="s">
        <v>3074</v>
      </c>
      <c r="K328">
        <v>0</v>
      </c>
      <c r="L328">
        <v>0</v>
      </c>
      <c r="M328">
        <v>0</v>
      </c>
      <c r="N328">
        <v>0</v>
      </c>
      <c r="O328" t="s">
        <v>4393</v>
      </c>
      <c r="P328">
        <v>4408080</v>
      </c>
      <c r="Q328" t="s">
        <v>4434</v>
      </c>
      <c r="R328" t="s">
        <v>4434</v>
      </c>
      <c r="S328" t="s">
        <v>4535</v>
      </c>
      <c r="T328">
        <v>17</v>
      </c>
      <c r="U328">
        <v>0</v>
      </c>
      <c r="V328">
        <v>0</v>
      </c>
      <c r="W328" t="s">
        <v>4572</v>
      </c>
      <c r="X328" t="str">
        <f t="shared" si="5"/>
        <v>Weekday</v>
      </c>
    </row>
    <row r="329" spans="1:24" x14ac:dyDescent="0.3">
      <c r="A329" s="2">
        <v>44509</v>
      </c>
      <c r="B329" t="s">
        <v>85</v>
      </c>
      <c r="C329" t="str">
        <f>IFERROR(TEXT(Table1[[#This Row],[CRASH DATE]],"mmm"),"")</f>
        <v>Nov</v>
      </c>
      <c r="D329" t="s">
        <v>1133</v>
      </c>
      <c r="E329">
        <v>10035</v>
      </c>
      <c r="F329">
        <v>40.802982</v>
      </c>
      <c r="G329">
        <v>-73.938149999999993</v>
      </c>
      <c r="H329" t="s">
        <v>1144</v>
      </c>
      <c r="I329" t="s">
        <v>1148</v>
      </c>
      <c r="J329" t="s">
        <v>3159</v>
      </c>
      <c r="K329">
        <v>0</v>
      </c>
      <c r="L329">
        <v>0</v>
      </c>
      <c r="M329">
        <v>0</v>
      </c>
      <c r="N329">
        <v>0</v>
      </c>
      <c r="O329" t="s">
        <v>4602</v>
      </c>
      <c r="P329">
        <v>4456543</v>
      </c>
      <c r="Q329" t="s">
        <v>4439</v>
      </c>
      <c r="R329" t="s">
        <v>4585</v>
      </c>
      <c r="S329" t="s">
        <v>4528</v>
      </c>
      <c r="T329">
        <v>13</v>
      </c>
      <c r="U329">
        <v>0</v>
      </c>
      <c r="V329">
        <v>0</v>
      </c>
      <c r="W329" t="s">
        <v>4572</v>
      </c>
      <c r="X329" t="str">
        <f t="shared" si="5"/>
        <v>Weekday</v>
      </c>
    </row>
    <row r="330" spans="1:24" x14ac:dyDescent="0.3">
      <c r="A330" s="2">
        <v>44293</v>
      </c>
      <c r="B330" t="s">
        <v>267</v>
      </c>
      <c r="C330" t="str">
        <f>IFERROR(TEXT(Table1[[#This Row],[CRASH DATE]],"mmm"),"")</f>
        <v>Apr</v>
      </c>
      <c r="D330" t="s">
        <v>1131</v>
      </c>
      <c r="E330">
        <v>11222</v>
      </c>
      <c r="F330">
        <v>40.731544</v>
      </c>
      <c r="G330">
        <v>-73.955314999999999</v>
      </c>
      <c r="H330" t="s">
        <v>1144</v>
      </c>
      <c r="I330" t="s">
        <v>1148</v>
      </c>
      <c r="J330" t="s">
        <v>3160</v>
      </c>
      <c r="K330">
        <v>1</v>
      </c>
      <c r="L330">
        <v>0</v>
      </c>
      <c r="M330">
        <v>1</v>
      </c>
      <c r="N330">
        <v>0</v>
      </c>
      <c r="O330" t="s">
        <v>4602</v>
      </c>
      <c r="P330">
        <v>4456592</v>
      </c>
      <c r="Q330" t="s">
        <v>4434</v>
      </c>
      <c r="R330" t="s">
        <v>4434</v>
      </c>
      <c r="S330" t="s">
        <v>4535</v>
      </c>
      <c r="T330">
        <v>0</v>
      </c>
      <c r="U330">
        <v>2</v>
      </c>
      <c r="V330">
        <v>0</v>
      </c>
      <c r="W330" t="s">
        <v>4571</v>
      </c>
      <c r="X330" t="str">
        <f t="shared" si="5"/>
        <v>Weekday</v>
      </c>
    </row>
    <row r="331" spans="1:24" x14ac:dyDescent="0.3">
      <c r="A331" s="2">
        <v>44509</v>
      </c>
      <c r="B331" t="s">
        <v>268</v>
      </c>
      <c r="C331" t="str">
        <f>IFERROR(TEXT(Table1[[#This Row],[CRASH DATE]],"mmm"),"")</f>
        <v>Nov</v>
      </c>
      <c r="D331" t="s">
        <v>1134</v>
      </c>
      <c r="E331">
        <v>11420</v>
      </c>
      <c r="F331">
        <v>40.683323000000001</v>
      </c>
      <c r="G331">
        <v>-73.806479999999993</v>
      </c>
      <c r="H331" t="s">
        <v>1144</v>
      </c>
      <c r="I331" t="s">
        <v>1148</v>
      </c>
      <c r="J331" t="s">
        <v>3161</v>
      </c>
      <c r="K331">
        <v>1</v>
      </c>
      <c r="L331">
        <v>0</v>
      </c>
      <c r="M331">
        <v>1</v>
      </c>
      <c r="N331">
        <v>0</v>
      </c>
      <c r="O331" t="s">
        <v>4401</v>
      </c>
      <c r="P331">
        <v>4456140</v>
      </c>
      <c r="Q331" t="s">
        <v>4585</v>
      </c>
      <c r="R331" t="s">
        <v>4434</v>
      </c>
      <c r="S331" t="s">
        <v>4528</v>
      </c>
      <c r="T331">
        <v>2</v>
      </c>
      <c r="U331">
        <v>2</v>
      </c>
      <c r="V331">
        <v>0</v>
      </c>
      <c r="W331" t="s">
        <v>4571</v>
      </c>
      <c r="X331" t="str">
        <f t="shared" si="5"/>
        <v>Weekday</v>
      </c>
    </row>
    <row r="332" spans="1:24" x14ac:dyDescent="0.3">
      <c r="A332" s="2">
        <v>44293</v>
      </c>
      <c r="B332" t="s">
        <v>64</v>
      </c>
      <c r="C332" t="str">
        <f>IFERROR(TEXT(Table1[[#This Row],[CRASH DATE]],"mmm"),"")</f>
        <v>Apr</v>
      </c>
      <c r="D332" t="s">
        <v>1131</v>
      </c>
      <c r="E332">
        <v>11222</v>
      </c>
      <c r="F332">
        <v>40.732005999999998</v>
      </c>
      <c r="G332">
        <v>-73.957949999999997</v>
      </c>
      <c r="H332" t="s">
        <v>1328</v>
      </c>
      <c r="I332" t="s">
        <v>2509</v>
      </c>
      <c r="J332" t="s">
        <v>3074</v>
      </c>
      <c r="K332">
        <v>1</v>
      </c>
      <c r="L332">
        <v>0</v>
      </c>
      <c r="M332">
        <v>0</v>
      </c>
      <c r="N332">
        <v>0</v>
      </c>
      <c r="O332" t="s">
        <v>4409</v>
      </c>
      <c r="P332">
        <v>4456577</v>
      </c>
      <c r="Q332" t="s">
        <v>4434</v>
      </c>
      <c r="R332" t="s">
        <v>4443</v>
      </c>
      <c r="S332" t="s">
        <v>4535</v>
      </c>
      <c r="T332">
        <v>21</v>
      </c>
      <c r="U332">
        <v>1</v>
      </c>
      <c r="V332">
        <v>0</v>
      </c>
      <c r="W332" t="s">
        <v>4571</v>
      </c>
      <c r="X332" t="str">
        <f t="shared" si="5"/>
        <v>Weekday</v>
      </c>
    </row>
    <row r="333" spans="1:24" x14ac:dyDescent="0.3">
      <c r="A333" s="2">
        <v>44509</v>
      </c>
      <c r="B333" t="s">
        <v>186</v>
      </c>
      <c r="C333" t="str">
        <f>IFERROR(TEXT(Table1[[#This Row],[CRASH DATE]],"mmm"),"")</f>
        <v>Nov</v>
      </c>
      <c r="D333" t="s">
        <v>1131</v>
      </c>
      <c r="E333">
        <v>11212</v>
      </c>
      <c r="F333">
        <v>40.654400000000003</v>
      </c>
      <c r="G333">
        <v>-73.920439999999999</v>
      </c>
      <c r="H333" t="s">
        <v>1329</v>
      </c>
      <c r="I333" t="s">
        <v>2162</v>
      </c>
      <c r="J333" t="s">
        <v>3074</v>
      </c>
      <c r="K333">
        <v>1</v>
      </c>
      <c r="L333">
        <v>0</v>
      </c>
      <c r="M333">
        <v>0</v>
      </c>
      <c r="N333">
        <v>0</v>
      </c>
      <c r="O333" t="s">
        <v>4396</v>
      </c>
      <c r="P333">
        <v>4456200</v>
      </c>
      <c r="Q333" t="s">
        <v>4434</v>
      </c>
      <c r="R333" t="s">
        <v>4434</v>
      </c>
      <c r="S333" t="s">
        <v>4528</v>
      </c>
      <c r="T333">
        <v>18</v>
      </c>
      <c r="U333">
        <v>1</v>
      </c>
      <c r="V333">
        <v>0</v>
      </c>
      <c r="W333" t="s">
        <v>4571</v>
      </c>
      <c r="X333" t="str">
        <f t="shared" si="5"/>
        <v>Weekday</v>
      </c>
    </row>
    <row r="334" spans="1:24" x14ac:dyDescent="0.3">
      <c r="A334" s="2">
        <v>44234</v>
      </c>
      <c r="B334" t="s">
        <v>72</v>
      </c>
      <c r="C334" t="str">
        <f>IFERROR(TEXT(Table1[[#This Row],[CRASH DATE]],"mmm"),"")</f>
        <v>Feb</v>
      </c>
      <c r="D334" t="s">
        <v>1134</v>
      </c>
      <c r="E334">
        <v>11692</v>
      </c>
      <c r="F334">
        <v>40.589592000000003</v>
      </c>
      <c r="G334">
        <v>-73.786384999999996</v>
      </c>
      <c r="H334" t="s">
        <v>1144</v>
      </c>
      <c r="I334" t="s">
        <v>1148</v>
      </c>
      <c r="J334" t="s">
        <v>3162</v>
      </c>
      <c r="K334">
        <v>0</v>
      </c>
      <c r="L334">
        <v>0</v>
      </c>
      <c r="M334">
        <v>0</v>
      </c>
      <c r="N334">
        <v>0</v>
      </c>
      <c r="O334" t="s">
        <v>4401</v>
      </c>
      <c r="P334">
        <v>4456687</v>
      </c>
      <c r="Q334" t="s">
        <v>4434</v>
      </c>
      <c r="R334" t="s">
        <v>4434</v>
      </c>
      <c r="S334" t="s">
        <v>4553</v>
      </c>
      <c r="T334">
        <v>16</v>
      </c>
      <c r="U334">
        <v>0</v>
      </c>
      <c r="V334">
        <v>0</v>
      </c>
      <c r="W334" t="s">
        <v>4572</v>
      </c>
      <c r="X334" t="str">
        <f t="shared" si="5"/>
        <v>Weekend</v>
      </c>
    </row>
    <row r="335" spans="1:24" x14ac:dyDescent="0.3">
      <c r="A335" s="2">
        <v>44509</v>
      </c>
      <c r="B335" t="s">
        <v>269</v>
      </c>
      <c r="C335" t="str">
        <f>IFERROR(TEXT(Table1[[#This Row],[CRASH DATE]],"mmm"),"")</f>
        <v>Nov</v>
      </c>
      <c r="D335" t="s">
        <v>1131</v>
      </c>
      <c r="E335">
        <v>10879.98965307365</v>
      </c>
      <c r="F335">
        <v>40.736164000000002</v>
      </c>
      <c r="G335">
        <v>-73.978909999999999</v>
      </c>
      <c r="H335" t="s">
        <v>1330</v>
      </c>
      <c r="I335" t="s">
        <v>1148</v>
      </c>
      <c r="J335" t="s">
        <v>3074</v>
      </c>
      <c r="K335">
        <v>0</v>
      </c>
      <c r="L335">
        <v>0</v>
      </c>
      <c r="M335">
        <v>0</v>
      </c>
      <c r="N335">
        <v>0</v>
      </c>
      <c r="O335" t="s">
        <v>4404</v>
      </c>
      <c r="P335">
        <v>4456076</v>
      </c>
      <c r="Q335" t="s">
        <v>4442</v>
      </c>
      <c r="R335" t="s">
        <v>4434</v>
      </c>
      <c r="S335" t="s">
        <v>4528</v>
      </c>
      <c r="T335">
        <v>15</v>
      </c>
      <c r="U335">
        <v>0</v>
      </c>
      <c r="V335">
        <v>0</v>
      </c>
      <c r="W335" t="s">
        <v>4572</v>
      </c>
      <c r="X335" t="str">
        <f t="shared" si="5"/>
        <v>Weekday</v>
      </c>
    </row>
    <row r="336" spans="1:24" x14ac:dyDescent="0.3">
      <c r="A336" s="2">
        <v>44262</v>
      </c>
      <c r="B336" t="s">
        <v>270</v>
      </c>
      <c r="C336" t="str">
        <f>IFERROR(TEXT(Table1[[#This Row],[CRASH DATE]],"mmm"),"")</f>
        <v>Mar</v>
      </c>
      <c r="D336" t="s">
        <v>1134</v>
      </c>
      <c r="E336">
        <v>11691</v>
      </c>
      <c r="F336">
        <v>40.597230000000003</v>
      </c>
      <c r="G336">
        <v>-73.762370000000004</v>
      </c>
      <c r="H336" t="s">
        <v>1331</v>
      </c>
      <c r="I336" t="s">
        <v>2510</v>
      </c>
      <c r="J336" t="s">
        <v>3074</v>
      </c>
      <c r="K336">
        <v>1</v>
      </c>
      <c r="L336">
        <v>0</v>
      </c>
      <c r="M336">
        <v>0</v>
      </c>
      <c r="N336">
        <v>0</v>
      </c>
      <c r="O336" t="s">
        <v>4396</v>
      </c>
      <c r="P336">
        <v>4456692</v>
      </c>
      <c r="Q336" t="s">
        <v>4585</v>
      </c>
      <c r="R336" t="s">
        <v>4434</v>
      </c>
      <c r="S336" t="s">
        <v>4552</v>
      </c>
      <c r="T336">
        <v>10</v>
      </c>
      <c r="U336">
        <v>1</v>
      </c>
      <c r="V336">
        <v>0</v>
      </c>
      <c r="W336" t="s">
        <v>4571</v>
      </c>
      <c r="X336" t="str">
        <f t="shared" si="5"/>
        <v>Weekend</v>
      </c>
    </row>
    <row r="337" spans="1:24" x14ac:dyDescent="0.3">
      <c r="A337" s="2">
        <v>44509</v>
      </c>
      <c r="B337" t="s">
        <v>271</v>
      </c>
      <c r="C337" t="str">
        <f>IFERROR(TEXT(Table1[[#This Row],[CRASH DATE]],"mmm"),"")</f>
        <v>Nov</v>
      </c>
      <c r="D337" t="s">
        <v>1131</v>
      </c>
      <c r="E337">
        <v>11231</v>
      </c>
      <c r="F337">
        <v>40.673929999999999</v>
      </c>
      <c r="G337">
        <v>-73.999954000000002</v>
      </c>
      <c r="H337" t="s">
        <v>1332</v>
      </c>
      <c r="I337" t="s">
        <v>1387</v>
      </c>
      <c r="J337" t="s">
        <v>3074</v>
      </c>
      <c r="K337">
        <v>2</v>
      </c>
      <c r="L337">
        <v>0</v>
      </c>
      <c r="M337">
        <v>0</v>
      </c>
      <c r="N337">
        <v>0</v>
      </c>
      <c r="O337" t="s">
        <v>4602</v>
      </c>
      <c r="P337">
        <v>4456921</v>
      </c>
      <c r="Q337" t="s">
        <v>4434</v>
      </c>
      <c r="R337" t="s">
        <v>4434</v>
      </c>
      <c r="S337" t="s">
        <v>4528</v>
      </c>
      <c r="T337">
        <v>14</v>
      </c>
      <c r="U337">
        <v>2</v>
      </c>
      <c r="V337">
        <v>0</v>
      </c>
      <c r="W337" t="s">
        <v>4571</v>
      </c>
      <c r="X337" t="str">
        <f t="shared" si="5"/>
        <v>Weekday</v>
      </c>
    </row>
    <row r="338" spans="1:24" x14ac:dyDescent="0.3">
      <c r="A338" s="2">
        <v>44509</v>
      </c>
      <c r="B338" t="s">
        <v>272</v>
      </c>
      <c r="C338" t="str">
        <f>IFERROR(TEXT(Table1[[#This Row],[CRASH DATE]],"mmm"),"")</f>
        <v>Nov</v>
      </c>
      <c r="D338" t="s">
        <v>1131</v>
      </c>
      <c r="E338">
        <v>10879.98965307365</v>
      </c>
      <c r="F338">
        <v>40.840153000000001</v>
      </c>
      <c r="G338">
        <v>-73.885720000000006</v>
      </c>
      <c r="H338" t="s">
        <v>1176</v>
      </c>
      <c r="I338" t="s">
        <v>1148</v>
      </c>
      <c r="J338" t="s">
        <v>3074</v>
      </c>
      <c r="K338">
        <v>0</v>
      </c>
      <c r="L338">
        <v>0</v>
      </c>
      <c r="M338">
        <v>0</v>
      </c>
      <c r="N338">
        <v>0</v>
      </c>
      <c r="O338" t="s">
        <v>4401</v>
      </c>
      <c r="P338">
        <v>4456350</v>
      </c>
      <c r="Q338" t="s">
        <v>4585</v>
      </c>
      <c r="R338" t="s">
        <v>4493</v>
      </c>
      <c r="S338" t="s">
        <v>4528</v>
      </c>
      <c r="T338">
        <v>2</v>
      </c>
      <c r="U338">
        <v>0</v>
      </c>
      <c r="V338">
        <v>0</v>
      </c>
      <c r="W338" t="s">
        <v>4572</v>
      </c>
      <c r="X338" t="str">
        <f t="shared" si="5"/>
        <v>Weekday</v>
      </c>
    </row>
    <row r="339" spans="1:24" x14ac:dyDescent="0.3">
      <c r="A339" s="2">
        <v>44509</v>
      </c>
      <c r="B339" t="s">
        <v>132</v>
      </c>
      <c r="C339" t="str">
        <f>IFERROR(TEXT(Table1[[#This Row],[CRASH DATE]],"mmm"),"")</f>
        <v>Nov</v>
      </c>
      <c r="D339" t="s">
        <v>1131</v>
      </c>
      <c r="E339">
        <v>10879.98965307365</v>
      </c>
      <c r="F339">
        <v>40.599502999999999</v>
      </c>
      <c r="G339">
        <v>-74.067115999999999</v>
      </c>
      <c r="H339" t="s">
        <v>1333</v>
      </c>
      <c r="I339" t="s">
        <v>1148</v>
      </c>
      <c r="J339" t="s">
        <v>3074</v>
      </c>
      <c r="K339">
        <v>0</v>
      </c>
      <c r="L339">
        <v>0</v>
      </c>
      <c r="M339">
        <v>0</v>
      </c>
      <c r="N339">
        <v>0</v>
      </c>
      <c r="O339" t="s">
        <v>4393</v>
      </c>
      <c r="P339">
        <v>4456751</v>
      </c>
      <c r="Q339" t="s">
        <v>4434</v>
      </c>
      <c r="R339" t="s">
        <v>4434</v>
      </c>
      <c r="S339" t="s">
        <v>4528</v>
      </c>
      <c r="T339">
        <v>23</v>
      </c>
      <c r="U339">
        <v>0</v>
      </c>
      <c r="V339">
        <v>0</v>
      </c>
      <c r="W339" t="s">
        <v>4572</v>
      </c>
      <c r="X339" t="str">
        <f t="shared" si="5"/>
        <v>Weekday</v>
      </c>
    </row>
    <row r="340" spans="1:24" x14ac:dyDescent="0.3">
      <c r="A340" s="2">
        <v>44293</v>
      </c>
      <c r="B340" t="s">
        <v>103</v>
      </c>
      <c r="C340" t="str">
        <f>IFERROR(TEXT(Table1[[#This Row],[CRASH DATE]],"mmm"),"")</f>
        <v>Apr</v>
      </c>
      <c r="D340" t="s">
        <v>1132</v>
      </c>
      <c r="E340">
        <v>10473</v>
      </c>
      <c r="F340">
        <v>40.822456000000003</v>
      </c>
      <c r="G340">
        <v>-73.868065000000001</v>
      </c>
      <c r="H340" t="s">
        <v>1144</v>
      </c>
      <c r="I340" t="s">
        <v>1148</v>
      </c>
      <c r="J340" t="s">
        <v>3163</v>
      </c>
      <c r="K340">
        <v>0</v>
      </c>
      <c r="L340">
        <v>0</v>
      </c>
      <c r="M340">
        <v>0</v>
      </c>
      <c r="N340">
        <v>0</v>
      </c>
      <c r="O340" t="s">
        <v>4393</v>
      </c>
      <c r="P340">
        <v>4456619</v>
      </c>
      <c r="Q340" t="s">
        <v>4434</v>
      </c>
      <c r="R340" t="s">
        <v>4434</v>
      </c>
      <c r="S340" t="s">
        <v>4535</v>
      </c>
      <c r="T340">
        <v>8</v>
      </c>
      <c r="U340">
        <v>0</v>
      </c>
      <c r="V340">
        <v>0</v>
      </c>
      <c r="W340" t="s">
        <v>4572</v>
      </c>
      <c r="X340" t="str">
        <f t="shared" si="5"/>
        <v>Weekday</v>
      </c>
    </row>
    <row r="341" spans="1:24" x14ac:dyDescent="0.3">
      <c r="A341" s="2">
        <v>44509</v>
      </c>
      <c r="B341" t="s">
        <v>251</v>
      </c>
      <c r="C341" t="str">
        <f>IFERROR(TEXT(Table1[[#This Row],[CRASH DATE]],"mmm"),"")</f>
        <v>Nov</v>
      </c>
      <c r="D341" t="s">
        <v>1131</v>
      </c>
      <c r="E341">
        <v>11223</v>
      </c>
      <c r="F341">
        <v>40.598410000000001</v>
      </c>
      <c r="G341">
        <v>-73.975920000000002</v>
      </c>
      <c r="H341" t="s">
        <v>1144</v>
      </c>
      <c r="I341" t="s">
        <v>1148</v>
      </c>
      <c r="J341" t="s">
        <v>3164</v>
      </c>
      <c r="K341">
        <v>0</v>
      </c>
      <c r="L341">
        <v>0</v>
      </c>
      <c r="M341">
        <v>0</v>
      </c>
      <c r="N341">
        <v>0</v>
      </c>
      <c r="O341" t="s">
        <v>4602</v>
      </c>
      <c r="P341">
        <v>4456001</v>
      </c>
      <c r="Q341" t="s">
        <v>4585</v>
      </c>
      <c r="R341" t="s">
        <v>4434</v>
      </c>
      <c r="S341" t="s">
        <v>4528</v>
      </c>
      <c r="T341">
        <v>15</v>
      </c>
      <c r="U341">
        <v>0</v>
      </c>
      <c r="V341">
        <v>0</v>
      </c>
      <c r="W341" t="s">
        <v>4572</v>
      </c>
      <c r="X341" t="str">
        <f t="shared" si="5"/>
        <v>Weekday</v>
      </c>
    </row>
    <row r="342" spans="1:24" x14ac:dyDescent="0.3">
      <c r="A342" s="2">
        <v>44509</v>
      </c>
      <c r="B342" t="s">
        <v>47</v>
      </c>
      <c r="C342" t="str">
        <f>IFERROR(TEXT(Table1[[#This Row],[CRASH DATE]],"mmm"),"")</f>
        <v>Nov</v>
      </c>
      <c r="D342" t="s">
        <v>1134</v>
      </c>
      <c r="E342">
        <v>11421</v>
      </c>
      <c r="F342">
        <v>40.697082999999999</v>
      </c>
      <c r="G342">
        <v>-73.854759999999999</v>
      </c>
      <c r="H342" t="s">
        <v>1144</v>
      </c>
      <c r="I342" t="s">
        <v>1148</v>
      </c>
      <c r="J342" t="s">
        <v>3165</v>
      </c>
      <c r="K342">
        <v>0</v>
      </c>
      <c r="L342">
        <v>0</v>
      </c>
      <c r="M342">
        <v>0</v>
      </c>
      <c r="N342">
        <v>0</v>
      </c>
      <c r="O342" t="s">
        <v>4395</v>
      </c>
      <c r="P342">
        <v>4456560</v>
      </c>
      <c r="Q342" t="s">
        <v>4585</v>
      </c>
      <c r="R342" t="s">
        <v>4585</v>
      </c>
      <c r="S342" t="s">
        <v>4528</v>
      </c>
      <c r="T342">
        <v>14</v>
      </c>
      <c r="U342">
        <v>0</v>
      </c>
      <c r="V342">
        <v>0</v>
      </c>
      <c r="W342" t="s">
        <v>4572</v>
      </c>
      <c r="X342" t="str">
        <f t="shared" si="5"/>
        <v>Weekday</v>
      </c>
    </row>
    <row r="343" spans="1:24" x14ac:dyDescent="0.3">
      <c r="A343" s="2">
        <v>44415</v>
      </c>
      <c r="B343" t="s">
        <v>76</v>
      </c>
      <c r="C343" t="str">
        <f>IFERROR(TEXT(Table1[[#This Row],[CRASH DATE]],"mmm"),"")</f>
        <v>Aug</v>
      </c>
      <c r="D343" t="s">
        <v>1132</v>
      </c>
      <c r="E343">
        <v>10470</v>
      </c>
      <c r="F343">
        <v>40.896385000000002</v>
      </c>
      <c r="G343">
        <v>-73.872460000000004</v>
      </c>
      <c r="H343" t="s">
        <v>1144</v>
      </c>
      <c r="I343" t="s">
        <v>1148</v>
      </c>
      <c r="J343" t="s">
        <v>3166</v>
      </c>
      <c r="K343">
        <v>0</v>
      </c>
      <c r="L343">
        <v>0</v>
      </c>
      <c r="M343">
        <v>0</v>
      </c>
      <c r="N343">
        <v>0</v>
      </c>
      <c r="O343" t="s">
        <v>4399</v>
      </c>
      <c r="P343">
        <v>4456632</v>
      </c>
      <c r="Q343" t="s">
        <v>4434</v>
      </c>
      <c r="R343" t="s">
        <v>4434</v>
      </c>
      <c r="S343" t="s">
        <v>4545</v>
      </c>
      <c r="T343">
        <v>6</v>
      </c>
      <c r="U343">
        <v>0</v>
      </c>
      <c r="V343">
        <v>0</v>
      </c>
      <c r="W343" t="s">
        <v>4572</v>
      </c>
      <c r="X343" t="str">
        <f t="shared" si="5"/>
        <v>Weekend</v>
      </c>
    </row>
    <row r="344" spans="1:24" x14ac:dyDescent="0.3">
      <c r="A344" s="2">
        <v>44508</v>
      </c>
      <c r="B344" t="s">
        <v>273</v>
      </c>
      <c r="C344" t="str">
        <f>IFERROR(TEXT(Table1[[#This Row],[CRASH DATE]],"mmm"),"")</f>
        <v>Nov</v>
      </c>
      <c r="D344" t="s">
        <v>1131</v>
      </c>
      <c r="E344">
        <v>10879.98965307365</v>
      </c>
      <c r="F344">
        <v>40.695636999999998</v>
      </c>
      <c r="G344">
        <v>-73.803719999999998</v>
      </c>
      <c r="H344" t="s">
        <v>1334</v>
      </c>
      <c r="I344" t="s">
        <v>1148</v>
      </c>
      <c r="J344" t="s">
        <v>3074</v>
      </c>
      <c r="K344">
        <v>0</v>
      </c>
      <c r="L344">
        <v>0</v>
      </c>
      <c r="M344">
        <v>0</v>
      </c>
      <c r="N344">
        <v>0</v>
      </c>
      <c r="O344" t="s">
        <v>4401</v>
      </c>
      <c r="P344">
        <v>4456853</v>
      </c>
      <c r="Q344" t="s">
        <v>4434</v>
      </c>
      <c r="R344" t="s">
        <v>4434</v>
      </c>
      <c r="S344" t="s">
        <v>4528</v>
      </c>
      <c r="T344">
        <v>0</v>
      </c>
      <c r="U344">
        <v>0</v>
      </c>
      <c r="V344">
        <v>0</v>
      </c>
      <c r="W344" t="s">
        <v>4572</v>
      </c>
      <c r="X344" t="str">
        <f t="shared" si="5"/>
        <v>Weekday</v>
      </c>
    </row>
    <row r="345" spans="1:24" x14ac:dyDescent="0.3">
      <c r="A345" s="2">
        <v>44509</v>
      </c>
      <c r="B345" t="s">
        <v>131</v>
      </c>
      <c r="C345" t="str">
        <f>IFERROR(TEXT(Table1[[#This Row],[CRASH DATE]],"mmm"),"")</f>
        <v>Nov</v>
      </c>
      <c r="D345" t="s">
        <v>1131</v>
      </c>
      <c r="E345">
        <v>10879.98965307365</v>
      </c>
      <c r="F345">
        <v>40.699820000000003</v>
      </c>
      <c r="G345">
        <v>-73.996253999999993</v>
      </c>
      <c r="H345" t="s">
        <v>1147</v>
      </c>
      <c r="I345" t="s">
        <v>1148</v>
      </c>
      <c r="J345" t="s">
        <v>3074</v>
      </c>
      <c r="K345">
        <v>0</v>
      </c>
      <c r="L345">
        <v>0</v>
      </c>
      <c r="M345">
        <v>0</v>
      </c>
      <c r="N345">
        <v>0</v>
      </c>
      <c r="O345" t="s">
        <v>4395</v>
      </c>
      <c r="P345">
        <v>4456250</v>
      </c>
      <c r="Q345" t="s">
        <v>4585</v>
      </c>
      <c r="R345" t="s">
        <v>4434</v>
      </c>
      <c r="S345" t="s">
        <v>4528</v>
      </c>
      <c r="T345">
        <v>9</v>
      </c>
      <c r="U345">
        <v>0</v>
      </c>
      <c r="V345">
        <v>0</v>
      </c>
      <c r="W345" t="s">
        <v>4572</v>
      </c>
      <c r="X345" t="str">
        <f t="shared" si="5"/>
        <v>Weekday</v>
      </c>
    </row>
    <row r="346" spans="1:24" x14ac:dyDescent="0.3">
      <c r="A346" s="2">
        <v>44509</v>
      </c>
      <c r="B346" t="s">
        <v>171</v>
      </c>
      <c r="C346" t="str">
        <f>IFERROR(TEXT(Table1[[#This Row],[CRASH DATE]],"mmm"),"")</f>
        <v>Nov</v>
      </c>
      <c r="D346" t="s">
        <v>1131</v>
      </c>
      <c r="E346">
        <v>10879.98965307365</v>
      </c>
      <c r="F346">
        <v>40.590313000000002</v>
      </c>
      <c r="G346">
        <v>-74.097939999999994</v>
      </c>
      <c r="H346" t="s">
        <v>1335</v>
      </c>
      <c r="I346" t="s">
        <v>1148</v>
      </c>
      <c r="J346" t="s">
        <v>3074</v>
      </c>
      <c r="K346">
        <v>0</v>
      </c>
      <c r="L346">
        <v>0</v>
      </c>
      <c r="M346">
        <v>0</v>
      </c>
      <c r="N346">
        <v>0</v>
      </c>
      <c r="O346" t="s">
        <v>4398</v>
      </c>
      <c r="P346">
        <v>4456750</v>
      </c>
      <c r="Q346" t="s">
        <v>4585</v>
      </c>
      <c r="R346" t="s">
        <v>4585</v>
      </c>
      <c r="S346" t="s">
        <v>4528</v>
      </c>
      <c r="T346">
        <v>16</v>
      </c>
      <c r="U346">
        <v>0</v>
      </c>
      <c r="V346">
        <v>0</v>
      </c>
      <c r="W346" t="s">
        <v>4572</v>
      </c>
      <c r="X346" t="str">
        <f t="shared" si="5"/>
        <v>Weekday</v>
      </c>
    </row>
    <row r="347" spans="1:24" x14ac:dyDescent="0.3">
      <c r="A347" s="2">
        <v>44509</v>
      </c>
      <c r="B347" t="s">
        <v>172</v>
      </c>
      <c r="C347" t="str">
        <f>IFERROR(TEXT(Table1[[#This Row],[CRASH DATE]],"mmm"),"")</f>
        <v>Nov</v>
      </c>
      <c r="D347" t="s">
        <v>1131</v>
      </c>
      <c r="E347">
        <v>10879.98965307365</v>
      </c>
      <c r="F347">
        <v>40.787543999999997</v>
      </c>
      <c r="G347">
        <v>-73.823939999999993</v>
      </c>
      <c r="H347" t="s">
        <v>1136</v>
      </c>
      <c r="I347" t="s">
        <v>1148</v>
      </c>
      <c r="J347" t="s">
        <v>3074</v>
      </c>
      <c r="K347">
        <v>0</v>
      </c>
      <c r="L347">
        <v>0</v>
      </c>
      <c r="M347">
        <v>0</v>
      </c>
      <c r="N347">
        <v>0</v>
      </c>
      <c r="O347" t="s">
        <v>4396</v>
      </c>
      <c r="P347">
        <v>4456089</v>
      </c>
      <c r="Q347" t="s">
        <v>4434</v>
      </c>
      <c r="R347" t="s">
        <v>4585</v>
      </c>
      <c r="S347" t="s">
        <v>4528</v>
      </c>
      <c r="T347">
        <v>18</v>
      </c>
      <c r="U347">
        <v>0</v>
      </c>
      <c r="V347">
        <v>0</v>
      </c>
      <c r="W347" t="s">
        <v>4572</v>
      </c>
      <c r="X347" t="str">
        <f t="shared" si="5"/>
        <v>Weekday</v>
      </c>
    </row>
    <row r="348" spans="1:24" x14ac:dyDescent="0.3">
      <c r="A348" s="2">
        <v>44509</v>
      </c>
      <c r="B348" t="s">
        <v>272</v>
      </c>
      <c r="C348" t="str">
        <f>IFERROR(TEXT(Table1[[#This Row],[CRASH DATE]],"mmm"),"")</f>
        <v>Nov</v>
      </c>
      <c r="D348" t="s">
        <v>1131</v>
      </c>
      <c r="E348">
        <v>11208</v>
      </c>
      <c r="F348">
        <v>40.67539</v>
      </c>
      <c r="G348">
        <v>-73.881129999999999</v>
      </c>
      <c r="H348" t="s">
        <v>1336</v>
      </c>
      <c r="I348" t="s">
        <v>1666</v>
      </c>
      <c r="J348" t="s">
        <v>3074</v>
      </c>
      <c r="K348">
        <v>0</v>
      </c>
      <c r="L348">
        <v>0</v>
      </c>
      <c r="M348">
        <v>0</v>
      </c>
      <c r="N348">
        <v>0</v>
      </c>
      <c r="O348" t="s">
        <v>4602</v>
      </c>
      <c r="P348">
        <v>4456279</v>
      </c>
      <c r="Q348" t="s">
        <v>4585</v>
      </c>
      <c r="R348" t="s">
        <v>4585</v>
      </c>
      <c r="S348" t="s">
        <v>4528</v>
      </c>
      <c r="T348">
        <v>2</v>
      </c>
      <c r="U348">
        <v>0</v>
      </c>
      <c r="V348">
        <v>0</v>
      </c>
      <c r="W348" t="s">
        <v>4572</v>
      </c>
      <c r="X348" t="str">
        <f t="shared" si="5"/>
        <v>Weekday</v>
      </c>
    </row>
    <row r="349" spans="1:24" x14ac:dyDescent="0.3">
      <c r="A349" s="2">
        <v>44386</v>
      </c>
      <c r="B349" t="s">
        <v>274</v>
      </c>
      <c r="C349" t="str">
        <f>IFERROR(TEXT(Table1[[#This Row],[CRASH DATE]],"mmm"),"")</f>
        <v>Jul</v>
      </c>
      <c r="D349" t="s">
        <v>1135</v>
      </c>
      <c r="E349">
        <v>10301</v>
      </c>
      <c r="F349">
        <v>40.634006999999997</v>
      </c>
      <c r="G349">
        <v>-74.075159999999997</v>
      </c>
      <c r="H349" t="s">
        <v>1144</v>
      </c>
      <c r="I349" t="s">
        <v>1148</v>
      </c>
      <c r="J349" t="s">
        <v>3167</v>
      </c>
      <c r="K349">
        <v>1</v>
      </c>
      <c r="L349">
        <v>0</v>
      </c>
      <c r="M349">
        <v>0</v>
      </c>
      <c r="N349">
        <v>0</v>
      </c>
      <c r="O349" t="s">
        <v>4602</v>
      </c>
      <c r="P349">
        <v>4456768</v>
      </c>
      <c r="Q349" t="s">
        <v>4443</v>
      </c>
      <c r="R349" t="s">
        <v>4434</v>
      </c>
      <c r="S349" t="s">
        <v>4538</v>
      </c>
      <c r="T349">
        <v>8</v>
      </c>
      <c r="U349">
        <v>1</v>
      </c>
      <c r="V349">
        <v>0</v>
      </c>
      <c r="W349" t="s">
        <v>4571</v>
      </c>
      <c r="X349" t="str">
        <f t="shared" si="5"/>
        <v>Weekday</v>
      </c>
    </row>
    <row r="350" spans="1:24" x14ac:dyDescent="0.3">
      <c r="A350" s="2">
        <v>44509</v>
      </c>
      <c r="B350" t="s">
        <v>275</v>
      </c>
      <c r="C350" t="str">
        <f>IFERROR(TEXT(Table1[[#This Row],[CRASH DATE]],"mmm"),"")</f>
        <v>Nov</v>
      </c>
      <c r="D350" t="s">
        <v>1134</v>
      </c>
      <c r="E350">
        <v>11373</v>
      </c>
      <c r="F350">
        <v>40.738439999999997</v>
      </c>
      <c r="G350">
        <v>-73.886279999999999</v>
      </c>
      <c r="H350" t="s">
        <v>1144</v>
      </c>
      <c r="I350" t="s">
        <v>1148</v>
      </c>
      <c r="J350" t="s">
        <v>3168</v>
      </c>
      <c r="K350">
        <v>0</v>
      </c>
      <c r="L350">
        <v>0</v>
      </c>
      <c r="M350">
        <v>0</v>
      </c>
      <c r="N350">
        <v>0</v>
      </c>
      <c r="O350" t="s">
        <v>4414</v>
      </c>
      <c r="P350">
        <v>4456183</v>
      </c>
      <c r="Q350" t="s">
        <v>4434</v>
      </c>
      <c r="R350" t="s">
        <v>4434</v>
      </c>
      <c r="S350" t="s">
        <v>4528</v>
      </c>
      <c r="T350">
        <v>13</v>
      </c>
      <c r="U350">
        <v>0</v>
      </c>
      <c r="V350">
        <v>0</v>
      </c>
      <c r="W350" t="s">
        <v>4572</v>
      </c>
      <c r="X350" t="str">
        <f t="shared" si="5"/>
        <v>Weekday</v>
      </c>
    </row>
    <row r="351" spans="1:24" x14ac:dyDescent="0.3">
      <c r="A351" s="2">
        <v>44415</v>
      </c>
      <c r="B351" t="s">
        <v>134</v>
      </c>
      <c r="C351" t="str">
        <f>IFERROR(TEXT(Table1[[#This Row],[CRASH DATE]],"mmm"),"")</f>
        <v>Aug</v>
      </c>
      <c r="D351" t="s">
        <v>1131</v>
      </c>
      <c r="E351">
        <v>10879.98965307365</v>
      </c>
      <c r="F351">
        <v>40.608550000000001</v>
      </c>
      <c r="G351">
        <v>-74.132159999999999</v>
      </c>
      <c r="H351" t="s">
        <v>1337</v>
      </c>
      <c r="I351" t="s">
        <v>1909</v>
      </c>
      <c r="J351" t="s">
        <v>3074</v>
      </c>
      <c r="K351">
        <v>2</v>
      </c>
      <c r="L351">
        <v>0</v>
      </c>
      <c r="M351">
        <v>0</v>
      </c>
      <c r="N351">
        <v>0</v>
      </c>
      <c r="O351" t="s">
        <v>4602</v>
      </c>
      <c r="P351">
        <v>4456582</v>
      </c>
      <c r="Q351" t="s">
        <v>4585</v>
      </c>
      <c r="R351" t="s">
        <v>4585</v>
      </c>
      <c r="S351" t="s">
        <v>4545</v>
      </c>
      <c r="T351">
        <v>11</v>
      </c>
      <c r="U351">
        <v>2</v>
      </c>
      <c r="V351">
        <v>0</v>
      </c>
      <c r="W351" t="s">
        <v>4571</v>
      </c>
      <c r="X351" t="str">
        <f t="shared" si="5"/>
        <v>Weekend</v>
      </c>
    </row>
    <row r="352" spans="1:24" x14ac:dyDescent="0.3">
      <c r="A352" s="2">
        <v>44509</v>
      </c>
      <c r="B352" t="s">
        <v>118</v>
      </c>
      <c r="C352" t="str">
        <f>IFERROR(TEXT(Table1[[#This Row],[CRASH DATE]],"mmm"),"")</f>
        <v>Nov</v>
      </c>
      <c r="D352" t="s">
        <v>1131</v>
      </c>
      <c r="E352">
        <v>10879.98965307365</v>
      </c>
      <c r="F352">
        <v>40.585729999999998</v>
      </c>
      <c r="G352">
        <v>-74.16865</v>
      </c>
      <c r="H352" t="s">
        <v>1144</v>
      </c>
      <c r="I352" t="s">
        <v>1148</v>
      </c>
      <c r="J352" t="s">
        <v>3169</v>
      </c>
      <c r="K352">
        <v>0</v>
      </c>
      <c r="L352">
        <v>0</v>
      </c>
      <c r="M352">
        <v>0</v>
      </c>
      <c r="N352">
        <v>0</v>
      </c>
      <c r="O352" t="s">
        <v>4602</v>
      </c>
      <c r="P352">
        <v>4456789</v>
      </c>
      <c r="Q352" t="s">
        <v>4585</v>
      </c>
      <c r="R352" t="s">
        <v>4585</v>
      </c>
      <c r="S352" t="s">
        <v>4528</v>
      </c>
      <c r="T352">
        <v>14</v>
      </c>
      <c r="U352">
        <v>0</v>
      </c>
      <c r="V352">
        <v>0</v>
      </c>
      <c r="W352" t="s">
        <v>4572</v>
      </c>
      <c r="X352" t="str">
        <f t="shared" si="5"/>
        <v>Weekday</v>
      </c>
    </row>
    <row r="353" spans="1:24" x14ac:dyDescent="0.3">
      <c r="A353" s="2">
        <v>44509</v>
      </c>
      <c r="B353" t="s">
        <v>276</v>
      </c>
      <c r="C353" t="str">
        <f>IFERROR(TEXT(Table1[[#This Row],[CRASH DATE]],"mmm"),"")</f>
        <v>Nov</v>
      </c>
      <c r="D353" t="s">
        <v>1131</v>
      </c>
      <c r="E353">
        <v>11229</v>
      </c>
      <c r="F353">
        <v>40.599907000000002</v>
      </c>
      <c r="G353">
        <v>-73.946640000000002</v>
      </c>
      <c r="H353" t="s">
        <v>1338</v>
      </c>
      <c r="I353" t="s">
        <v>1268</v>
      </c>
      <c r="J353" t="s">
        <v>3074</v>
      </c>
      <c r="K353">
        <v>1</v>
      </c>
      <c r="L353">
        <v>0</v>
      </c>
      <c r="M353">
        <v>0</v>
      </c>
      <c r="N353">
        <v>0</v>
      </c>
      <c r="O353" t="s">
        <v>4393</v>
      </c>
      <c r="P353">
        <v>4455757</v>
      </c>
      <c r="Q353" t="s">
        <v>4434</v>
      </c>
      <c r="R353" t="s">
        <v>4585</v>
      </c>
      <c r="S353" t="s">
        <v>4528</v>
      </c>
      <c r="T353">
        <v>7</v>
      </c>
      <c r="U353">
        <v>1</v>
      </c>
      <c r="V353">
        <v>0</v>
      </c>
      <c r="W353" t="s">
        <v>4571</v>
      </c>
      <c r="X353" t="str">
        <f t="shared" si="5"/>
        <v>Weekday</v>
      </c>
    </row>
    <row r="354" spans="1:24" x14ac:dyDescent="0.3">
      <c r="A354" s="2">
        <v>44415</v>
      </c>
      <c r="B354" t="s">
        <v>62</v>
      </c>
      <c r="C354" t="str">
        <f>IFERROR(TEXT(Table1[[#This Row],[CRASH DATE]],"mmm"),"")</f>
        <v>Aug</v>
      </c>
      <c r="D354" t="s">
        <v>1133</v>
      </c>
      <c r="E354">
        <v>10035</v>
      </c>
      <c r="F354">
        <v>40.806713000000002</v>
      </c>
      <c r="G354">
        <v>-73.937820000000002</v>
      </c>
      <c r="H354" t="s">
        <v>1144</v>
      </c>
      <c r="I354" t="s">
        <v>1148</v>
      </c>
      <c r="J354" t="s">
        <v>3170</v>
      </c>
      <c r="K354">
        <v>0</v>
      </c>
      <c r="L354">
        <v>0</v>
      </c>
      <c r="M354">
        <v>0</v>
      </c>
      <c r="N354">
        <v>0</v>
      </c>
      <c r="O354" t="s">
        <v>4397</v>
      </c>
      <c r="P354">
        <v>4456604</v>
      </c>
      <c r="Q354" t="s">
        <v>4585</v>
      </c>
      <c r="R354" t="s">
        <v>4585</v>
      </c>
      <c r="S354" t="s">
        <v>4545</v>
      </c>
      <c r="T354">
        <v>15</v>
      </c>
      <c r="U354">
        <v>0</v>
      </c>
      <c r="V354">
        <v>0</v>
      </c>
      <c r="W354" t="s">
        <v>4572</v>
      </c>
      <c r="X354" t="str">
        <f t="shared" si="5"/>
        <v>Weekend</v>
      </c>
    </row>
    <row r="355" spans="1:24" x14ac:dyDescent="0.3">
      <c r="A355" s="2">
        <v>44386</v>
      </c>
      <c r="B355" t="s">
        <v>235</v>
      </c>
      <c r="C355" t="str">
        <f>IFERROR(TEXT(Table1[[#This Row],[CRASH DATE]],"mmm"),"")</f>
        <v>Jul</v>
      </c>
      <c r="D355" t="s">
        <v>1134</v>
      </c>
      <c r="E355">
        <v>11372</v>
      </c>
      <c r="F355">
        <v>40.748317999999998</v>
      </c>
      <c r="G355">
        <v>-73.877420000000001</v>
      </c>
      <c r="H355" t="s">
        <v>1339</v>
      </c>
      <c r="I355" t="s">
        <v>1921</v>
      </c>
      <c r="J355" t="s">
        <v>3074</v>
      </c>
      <c r="K355">
        <v>1</v>
      </c>
      <c r="L355">
        <v>0</v>
      </c>
      <c r="M355">
        <v>0</v>
      </c>
      <c r="N355">
        <v>0</v>
      </c>
      <c r="O355" t="s">
        <v>4602</v>
      </c>
      <c r="P355">
        <v>4457032</v>
      </c>
      <c r="Q355" t="s">
        <v>4434</v>
      </c>
      <c r="R355" t="s">
        <v>4434</v>
      </c>
      <c r="S355" t="s">
        <v>4538</v>
      </c>
      <c r="T355">
        <v>3</v>
      </c>
      <c r="U355">
        <v>1</v>
      </c>
      <c r="V355">
        <v>0</v>
      </c>
      <c r="W355" t="s">
        <v>4571</v>
      </c>
      <c r="X355" t="str">
        <f t="shared" si="5"/>
        <v>Weekday</v>
      </c>
    </row>
    <row r="356" spans="1:24" x14ac:dyDescent="0.3">
      <c r="A356" s="2">
        <v>44323</v>
      </c>
      <c r="B356" t="s">
        <v>76</v>
      </c>
      <c r="C356" t="str">
        <f>IFERROR(TEXT(Table1[[#This Row],[CRASH DATE]],"mmm"),"")</f>
        <v>May</v>
      </c>
      <c r="D356" t="s">
        <v>1134</v>
      </c>
      <c r="E356">
        <v>11434</v>
      </c>
      <c r="F356">
        <v>40.686509999999998</v>
      </c>
      <c r="G356">
        <v>-73.768150000000006</v>
      </c>
      <c r="H356" t="s">
        <v>1340</v>
      </c>
      <c r="I356" t="s">
        <v>2511</v>
      </c>
      <c r="J356" t="s">
        <v>3074</v>
      </c>
      <c r="K356">
        <v>0</v>
      </c>
      <c r="L356">
        <v>0</v>
      </c>
      <c r="M356">
        <v>0</v>
      </c>
      <c r="N356">
        <v>0</v>
      </c>
      <c r="O356" t="s">
        <v>4405</v>
      </c>
      <c r="P356">
        <v>4456651</v>
      </c>
      <c r="Q356" t="s">
        <v>4434</v>
      </c>
      <c r="R356" t="s">
        <v>4434</v>
      </c>
      <c r="S356" t="s">
        <v>4548</v>
      </c>
      <c r="T356">
        <v>6</v>
      </c>
      <c r="U356">
        <v>0</v>
      </c>
      <c r="V356">
        <v>0</v>
      </c>
      <c r="W356" t="s">
        <v>4572</v>
      </c>
      <c r="X356" t="str">
        <f t="shared" si="5"/>
        <v>Weekday</v>
      </c>
    </row>
    <row r="357" spans="1:24" x14ac:dyDescent="0.3">
      <c r="A357" s="2">
        <v>44509</v>
      </c>
      <c r="B357" t="s">
        <v>277</v>
      </c>
      <c r="C357" t="str">
        <f>IFERROR(TEXT(Table1[[#This Row],[CRASH DATE]],"mmm"),"")</f>
        <v>Nov</v>
      </c>
      <c r="D357" t="s">
        <v>1131</v>
      </c>
      <c r="E357">
        <v>10879.98965307365</v>
      </c>
      <c r="F357">
        <v>40.520114816772221</v>
      </c>
      <c r="G357">
        <v>-73.54743161629176</v>
      </c>
      <c r="H357" t="s">
        <v>1341</v>
      </c>
      <c r="I357" t="s">
        <v>1148</v>
      </c>
      <c r="J357" t="s">
        <v>3074</v>
      </c>
      <c r="K357">
        <v>1</v>
      </c>
      <c r="L357">
        <v>0</v>
      </c>
      <c r="M357">
        <v>0</v>
      </c>
      <c r="N357">
        <v>0</v>
      </c>
      <c r="O357" t="s">
        <v>4393</v>
      </c>
      <c r="P357">
        <v>4456045</v>
      </c>
      <c r="Q357" t="s">
        <v>4585</v>
      </c>
      <c r="R357" t="s">
        <v>4585</v>
      </c>
      <c r="S357" t="s">
        <v>4528</v>
      </c>
      <c r="T357">
        <v>10</v>
      </c>
      <c r="U357">
        <v>1</v>
      </c>
      <c r="V357">
        <v>0</v>
      </c>
      <c r="W357" t="s">
        <v>4571</v>
      </c>
      <c r="X357" t="str">
        <f t="shared" si="5"/>
        <v>Weekday</v>
      </c>
    </row>
    <row r="358" spans="1:24" x14ac:dyDescent="0.3">
      <c r="A358" s="2">
        <v>44478</v>
      </c>
      <c r="B358" t="s">
        <v>278</v>
      </c>
      <c r="C358" t="str">
        <f>IFERROR(TEXT(Table1[[#This Row],[CRASH DATE]],"mmm"),"")</f>
        <v>Oct</v>
      </c>
      <c r="D358" t="s">
        <v>1131</v>
      </c>
      <c r="E358">
        <v>10879.98965307365</v>
      </c>
      <c r="F358">
        <v>40.624203000000001</v>
      </c>
      <c r="G358">
        <v>-74.177124000000006</v>
      </c>
      <c r="H358" t="s">
        <v>1170</v>
      </c>
      <c r="I358" t="s">
        <v>1148</v>
      </c>
      <c r="J358" t="s">
        <v>3074</v>
      </c>
      <c r="K358">
        <v>0</v>
      </c>
      <c r="L358">
        <v>0</v>
      </c>
      <c r="M358">
        <v>0</v>
      </c>
      <c r="N358">
        <v>0</v>
      </c>
      <c r="O358" t="s">
        <v>4398</v>
      </c>
      <c r="P358">
        <v>4456537</v>
      </c>
      <c r="Q358" t="s">
        <v>4434</v>
      </c>
      <c r="R358" t="s">
        <v>4434</v>
      </c>
      <c r="S358" t="s">
        <v>4547</v>
      </c>
      <c r="T358">
        <v>19</v>
      </c>
      <c r="U358">
        <v>0</v>
      </c>
      <c r="V358">
        <v>0</v>
      </c>
      <c r="W358" t="s">
        <v>4572</v>
      </c>
      <c r="X358" t="str">
        <f t="shared" si="5"/>
        <v>Weekend</v>
      </c>
    </row>
    <row r="359" spans="1:24" x14ac:dyDescent="0.3">
      <c r="A359" s="2">
        <v>44354</v>
      </c>
      <c r="B359" t="s">
        <v>279</v>
      </c>
      <c r="C359" t="str">
        <f>IFERROR(TEXT(Table1[[#This Row],[CRASH DATE]],"mmm"),"")</f>
        <v>Jun</v>
      </c>
      <c r="D359" t="s">
        <v>1131</v>
      </c>
      <c r="E359">
        <v>10879.98965307365</v>
      </c>
      <c r="F359">
        <v>40.744526</v>
      </c>
      <c r="G359">
        <v>-73.771609999999995</v>
      </c>
      <c r="H359" t="s">
        <v>1342</v>
      </c>
      <c r="I359" t="s">
        <v>1148</v>
      </c>
      <c r="J359" t="s">
        <v>3074</v>
      </c>
      <c r="K359">
        <v>2</v>
      </c>
      <c r="L359">
        <v>0</v>
      </c>
      <c r="M359">
        <v>0</v>
      </c>
      <c r="N359">
        <v>0</v>
      </c>
      <c r="O359" t="s">
        <v>4602</v>
      </c>
      <c r="P359">
        <v>4456646</v>
      </c>
      <c r="Q359" t="s">
        <v>4445</v>
      </c>
      <c r="R359" t="s">
        <v>4445</v>
      </c>
      <c r="S359" t="s">
        <v>4544</v>
      </c>
      <c r="T359">
        <v>9</v>
      </c>
      <c r="U359">
        <v>2</v>
      </c>
      <c r="V359">
        <v>0</v>
      </c>
      <c r="W359" t="s">
        <v>4571</v>
      </c>
      <c r="X359" t="str">
        <f t="shared" si="5"/>
        <v>Weekday</v>
      </c>
    </row>
    <row r="360" spans="1:24" x14ac:dyDescent="0.3">
      <c r="A360" s="2">
        <v>44203</v>
      </c>
      <c r="B360" t="s">
        <v>251</v>
      </c>
      <c r="C360" t="str">
        <f>IFERROR(TEXT(Table1[[#This Row],[CRASH DATE]],"mmm"),"")</f>
        <v>Jan</v>
      </c>
      <c r="D360" t="s">
        <v>1131</v>
      </c>
      <c r="E360">
        <v>10879.98965307365</v>
      </c>
      <c r="F360">
        <v>40.576965000000001</v>
      </c>
      <c r="G360">
        <v>-74.169740000000004</v>
      </c>
      <c r="H360" t="s">
        <v>1343</v>
      </c>
      <c r="I360" t="s">
        <v>2512</v>
      </c>
      <c r="J360" t="s">
        <v>3074</v>
      </c>
      <c r="K360">
        <v>0</v>
      </c>
      <c r="L360">
        <v>0</v>
      </c>
      <c r="M360">
        <v>0</v>
      </c>
      <c r="N360">
        <v>0</v>
      </c>
      <c r="O360" t="s">
        <v>4602</v>
      </c>
      <c r="P360">
        <v>4456631</v>
      </c>
      <c r="Q360" t="s">
        <v>4434</v>
      </c>
      <c r="R360" t="s">
        <v>4434</v>
      </c>
      <c r="S360" t="s">
        <v>4546</v>
      </c>
      <c r="T360">
        <v>15</v>
      </c>
      <c r="U360">
        <v>0</v>
      </c>
      <c r="V360">
        <v>0</v>
      </c>
      <c r="W360" t="s">
        <v>4572</v>
      </c>
      <c r="X360" t="str">
        <f t="shared" si="5"/>
        <v>Weekday</v>
      </c>
    </row>
    <row r="361" spans="1:24" x14ac:dyDescent="0.3">
      <c r="A361" s="2">
        <v>44384</v>
      </c>
      <c r="B361" t="s">
        <v>280</v>
      </c>
      <c r="C361" t="str">
        <f>IFERROR(TEXT(Table1[[#This Row],[CRASH DATE]],"mmm"),"")</f>
        <v>Jul</v>
      </c>
      <c r="D361" t="s">
        <v>1132</v>
      </c>
      <c r="E361">
        <v>10461</v>
      </c>
      <c r="F361">
        <v>40.850200000000001</v>
      </c>
      <c r="G361">
        <v>-73.830200000000005</v>
      </c>
      <c r="H361" t="s">
        <v>1344</v>
      </c>
      <c r="I361" t="s">
        <v>1889</v>
      </c>
      <c r="J361" t="s">
        <v>3074</v>
      </c>
      <c r="K361">
        <v>1</v>
      </c>
      <c r="L361">
        <v>0</v>
      </c>
      <c r="M361">
        <v>0</v>
      </c>
      <c r="N361">
        <v>0</v>
      </c>
      <c r="O361" t="s">
        <v>4394</v>
      </c>
      <c r="P361">
        <v>4456572</v>
      </c>
      <c r="Q361" t="s">
        <v>4585</v>
      </c>
      <c r="R361" t="s">
        <v>4585</v>
      </c>
      <c r="S361" t="s">
        <v>4538</v>
      </c>
      <c r="T361">
        <v>18</v>
      </c>
      <c r="U361">
        <v>1</v>
      </c>
      <c r="V361">
        <v>0</v>
      </c>
      <c r="W361" t="s">
        <v>4571</v>
      </c>
      <c r="X361" t="str">
        <f t="shared" si="5"/>
        <v>Weekday</v>
      </c>
    </row>
    <row r="362" spans="1:24" x14ac:dyDescent="0.3">
      <c r="A362" s="2">
        <v>44417</v>
      </c>
      <c r="B362" t="s">
        <v>52</v>
      </c>
      <c r="C362" t="str">
        <f>IFERROR(TEXT(Table1[[#This Row],[CRASH DATE]],"mmm"),"")</f>
        <v>Aug</v>
      </c>
      <c r="D362" t="s">
        <v>1133</v>
      </c>
      <c r="E362">
        <v>10013</v>
      </c>
      <c r="F362">
        <v>40.715477</v>
      </c>
      <c r="G362">
        <v>-73.998085000000003</v>
      </c>
      <c r="H362" t="s">
        <v>1144</v>
      </c>
      <c r="I362" t="s">
        <v>1148</v>
      </c>
      <c r="J362" t="s">
        <v>3171</v>
      </c>
      <c r="K362">
        <v>0</v>
      </c>
      <c r="L362">
        <v>0</v>
      </c>
      <c r="M362">
        <v>0</v>
      </c>
      <c r="N362">
        <v>0</v>
      </c>
      <c r="O362" t="s">
        <v>4602</v>
      </c>
      <c r="P362">
        <v>4456851</v>
      </c>
      <c r="Q362" t="s">
        <v>4445</v>
      </c>
      <c r="R362" t="s">
        <v>4434</v>
      </c>
      <c r="S362" t="s">
        <v>4545</v>
      </c>
      <c r="T362">
        <v>17</v>
      </c>
      <c r="U362">
        <v>0</v>
      </c>
      <c r="V362">
        <v>0</v>
      </c>
      <c r="W362" t="s">
        <v>4572</v>
      </c>
      <c r="X362" t="str">
        <f t="shared" si="5"/>
        <v>Weekday</v>
      </c>
    </row>
    <row r="363" spans="1:24" x14ac:dyDescent="0.3">
      <c r="A363" s="2">
        <v>44509</v>
      </c>
      <c r="B363" t="s">
        <v>281</v>
      </c>
      <c r="C363" t="str">
        <f>IFERROR(TEXT(Table1[[#This Row],[CRASH DATE]],"mmm"),"")</f>
        <v>Nov</v>
      </c>
      <c r="D363" t="s">
        <v>1131</v>
      </c>
      <c r="E363">
        <v>11229</v>
      </c>
      <c r="F363">
        <v>40.611477000000001</v>
      </c>
      <c r="G363">
        <v>-73.948830000000001</v>
      </c>
      <c r="H363" t="s">
        <v>1338</v>
      </c>
      <c r="I363" t="s">
        <v>1324</v>
      </c>
      <c r="J363" t="s">
        <v>3074</v>
      </c>
      <c r="K363">
        <v>1</v>
      </c>
      <c r="L363">
        <v>0</v>
      </c>
      <c r="M363">
        <v>0</v>
      </c>
      <c r="N363">
        <v>0</v>
      </c>
      <c r="O363" t="s">
        <v>4393</v>
      </c>
      <c r="P363">
        <v>4455822</v>
      </c>
      <c r="Q363" t="s">
        <v>4585</v>
      </c>
      <c r="R363" t="s">
        <v>4439</v>
      </c>
      <c r="S363" t="s">
        <v>4528</v>
      </c>
      <c r="T363">
        <v>7</v>
      </c>
      <c r="U363">
        <v>1</v>
      </c>
      <c r="V363">
        <v>0</v>
      </c>
      <c r="W363" t="s">
        <v>4571</v>
      </c>
      <c r="X363" t="str">
        <f t="shared" si="5"/>
        <v>Weekday</v>
      </c>
    </row>
    <row r="364" spans="1:24" x14ac:dyDescent="0.3">
      <c r="A364" s="2">
        <v>44415</v>
      </c>
      <c r="B364" t="s">
        <v>134</v>
      </c>
      <c r="C364" t="str">
        <f>IFERROR(TEXT(Table1[[#This Row],[CRASH DATE]],"mmm"),"")</f>
        <v>Aug</v>
      </c>
      <c r="D364" t="s">
        <v>1131</v>
      </c>
      <c r="E364">
        <v>10879.98965307365</v>
      </c>
      <c r="F364">
        <v>40.681514999999997</v>
      </c>
      <c r="G364">
        <v>-73.904120000000006</v>
      </c>
      <c r="H364" t="s">
        <v>1243</v>
      </c>
      <c r="I364" t="s">
        <v>1261</v>
      </c>
      <c r="J364" t="s">
        <v>3074</v>
      </c>
      <c r="K364">
        <v>1</v>
      </c>
      <c r="L364">
        <v>0</v>
      </c>
      <c r="M364">
        <v>0</v>
      </c>
      <c r="N364">
        <v>0</v>
      </c>
      <c r="O364" t="s">
        <v>4398</v>
      </c>
      <c r="P364">
        <v>4456587</v>
      </c>
      <c r="Q364" t="s">
        <v>4585</v>
      </c>
      <c r="R364" t="s">
        <v>4434</v>
      </c>
      <c r="S364" t="s">
        <v>4545</v>
      </c>
      <c r="T364">
        <v>11</v>
      </c>
      <c r="U364">
        <v>1</v>
      </c>
      <c r="V364">
        <v>0</v>
      </c>
      <c r="W364" t="s">
        <v>4571</v>
      </c>
      <c r="X364" t="str">
        <f t="shared" si="5"/>
        <v>Weekend</v>
      </c>
    </row>
    <row r="365" spans="1:24" x14ac:dyDescent="0.3">
      <c r="A365" s="2">
        <v>44509</v>
      </c>
      <c r="B365" t="s">
        <v>103</v>
      </c>
      <c r="C365" t="str">
        <f>IFERROR(TEXT(Table1[[#This Row],[CRASH DATE]],"mmm"),"")</f>
        <v>Nov</v>
      </c>
      <c r="D365" t="s">
        <v>1131</v>
      </c>
      <c r="E365">
        <v>11204</v>
      </c>
      <c r="F365">
        <v>40.615780000000001</v>
      </c>
      <c r="G365">
        <v>-73.999949999999998</v>
      </c>
      <c r="H365" t="s">
        <v>1345</v>
      </c>
      <c r="I365" t="s">
        <v>1865</v>
      </c>
      <c r="J365" t="s">
        <v>3074</v>
      </c>
      <c r="K365">
        <v>0</v>
      </c>
      <c r="L365">
        <v>0</v>
      </c>
      <c r="M365">
        <v>0</v>
      </c>
      <c r="N365">
        <v>0</v>
      </c>
      <c r="O365" t="s">
        <v>4602</v>
      </c>
      <c r="P365">
        <v>4455993</v>
      </c>
      <c r="Q365" t="s">
        <v>4444</v>
      </c>
      <c r="R365" t="s">
        <v>4442</v>
      </c>
      <c r="S365" t="s">
        <v>4528</v>
      </c>
      <c r="T365">
        <v>8</v>
      </c>
      <c r="U365">
        <v>0</v>
      </c>
      <c r="V365">
        <v>0</v>
      </c>
      <c r="W365" t="s">
        <v>4572</v>
      </c>
      <c r="X365" t="str">
        <f t="shared" si="5"/>
        <v>Weekday</v>
      </c>
    </row>
    <row r="366" spans="1:24" x14ac:dyDescent="0.3">
      <c r="A366" s="2">
        <v>44417</v>
      </c>
      <c r="B366" t="s">
        <v>282</v>
      </c>
      <c r="C366" t="str">
        <f>IFERROR(TEXT(Table1[[#This Row],[CRASH DATE]],"mmm"),"")</f>
        <v>Aug</v>
      </c>
      <c r="D366" t="s">
        <v>1133</v>
      </c>
      <c r="E366">
        <v>10031</v>
      </c>
      <c r="F366">
        <v>40.822069999999997</v>
      </c>
      <c r="G366">
        <v>-73.949929999999995</v>
      </c>
      <c r="H366" t="s">
        <v>1346</v>
      </c>
      <c r="I366" t="s">
        <v>1459</v>
      </c>
      <c r="J366" t="s">
        <v>3074</v>
      </c>
      <c r="K366">
        <v>1</v>
      </c>
      <c r="L366">
        <v>0</v>
      </c>
      <c r="M366">
        <v>1</v>
      </c>
      <c r="N366">
        <v>0</v>
      </c>
      <c r="O366" t="s">
        <v>4602</v>
      </c>
      <c r="P366">
        <v>4456721</v>
      </c>
      <c r="Q366" t="s">
        <v>4434</v>
      </c>
      <c r="R366" t="s">
        <v>4434</v>
      </c>
      <c r="S366" t="s">
        <v>4545</v>
      </c>
      <c r="T366">
        <v>8</v>
      </c>
      <c r="U366">
        <v>2</v>
      </c>
      <c r="V366">
        <v>0</v>
      </c>
      <c r="W366" t="s">
        <v>4571</v>
      </c>
      <c r="X366" t="str">
        <f t="shared" si="5"/>
        <v>Weekday</v>
      </c>
    </row>
    <row r="367" spans="1:24" x14ac:dyDescent="0.3">
      <c r="A367" s="2">
        <v>44509</v>
      </c>
      <c r="B367" t="s">
        <v>132</v>
      </c>
      <c r="C367" t="str">
        <f>IFERROR(TEXT(Table1[[#This Row],[CRASH DATE]],"mmm"),"")</f>
        <v>Nov</v>
      </c>
      <c r="D367" t="s">
        <v>1134</v>
      </c>
      <c r="E367">
        <v>11368</v>
      </c>
      <c r="F367">
        <v>40.74606</v>
      </c>
      <c r="G367">
        <v>-73.855829999999997</v>
      </c>
      <c r="H367" t="s">
        <v>1144</v>
      </c>
      <c r="I367" t="s">
        <v>1148</v>
      </c>
      <c r="J367" t="s">
        <v>3172</v>
      </c>
      <c r="K367">
        <v>0</v>
      </c>
      <c r="L367">
        <v>0</v>
      </c>
      <c r="M367">
        <v>0</v>
      </c>
      <c r="N367">
        <v>0</v>
      </c>
      <c r="O367" t="s">
        <v>4393</v>
      </c>
      <c r="P367">
        <v>4456186</v>
      </c>
      <c r="Q367" t="s">
        <v>4434</v>
      </c>
      <c r="R367" t="s">
        <v>4434</v>
      </c>
      <c r="S367" t="s">
        <v>4528</v>
      </c>
      <c r="T367">
        <v>23</v>
      </c>
      <c r="U367">
        <v>0</v>
      </c>
      <c r="V367">
        <v>0</v>
      </c>
      <c r="W367" t="s">
        <v>4572</v>
      </c>
      <c r="X367" t="str">
        <f t="shared" si="5"/>
        <v>Weekday</v>
      </c>
    </row>
    <row r="368" spans="1:24" x14ac:dyDescent="0.3">
      <c r="A368" s="2">
        <v>44448</v>
      </c>
      <c r="B368" t="s">
        <v>84</v>
      </c>
      <c r="C368" t="str">
        <f>IFERROR(TEXT(Table1[[#This Row],[CRASH DATE]],"mmm"),"")</f>
        <v>Sep</v>
      </c>
      <c r="D368" t="s">
        <v>1134</v>
      </c>
      <c r="E368">
        <v>10879.98965307365</v>
      </c>
      <c r="F368">
        <v>40.720129999999997</v>
      </c>
      <c r="G368">
        <v>-73.790379999999999</v>
      </c>
      <c r="H368" t="s">
        <v>1347</v>
      </c>
      <c r="I368" t="s">
        <v>2369</v>
      </c>
      <c r="J368" t="s">
        <v>3074</v>
      </c>
      <c r="K368">
        <v>1</v>
      </c>
      <c r="L368">
        <v>0</v>
      </c>
      <c r="M368">
        <v>0</v>
      </c>
      <c r="N368">
        <v>0</v>
      </c>
      <c r="O368" t="s">
        <v>4393</v>
      </c>
      <c r="P368">
        <v>4456819</v>
      </c>
      <c r="Q368" t="s">
        <v>4447</v>
      </c>
      <c r="R368" t="s">
        <v>4434</v>
      </c>
      <c r="S368" t="s">
        <v>4540</v>
      </c>
      <c r="T368">
        <v>12</v>
      </c>
      <c r="U368">
        <v>1</v>
      </c>
      <c r="V368">
        <v>0</v>
      </c>
      <c r="W368" t="s">
        <v>4571</v>
      </c>
      <c r="X368" t="str">
        <f t="shared" si="5"/>
        <v>Weekday</v>
      </c>
    </row>
    <row r="369" spans="1:24" x14ac:dyDescent="0.3">
      <c r="A369" s="2">
        <v>44384</v>
      </c>
      <c r="B369" t="s">
        <v>258</v>
      </c>
      <c r="C369" t="str">
        <f>IFERROR(TEXT(Table1[[#This Row],[CRASH DATE]],"mmm"),"")</f>
        <v>Jul</v>
      </c>
      <c r="D369" t="s">
        <v>1134</v>
      </c>
      <c r="E369">
        <v>11433</v>
      </c>
      <c r="F369">
        <v>40.688434999999998</v>
      </c>
      <c r="G369">
        <v>-73.787649999999999</v>
      </c>
      <c r="H369" t="s">
        <v>1329</v>
      </c>
      <c r="I369" t="s">
        <v>2513</v>
      </c>
      <c r="J369" t="s">
        <v>3074</v>
      </c>
      <c r="K369">
        <v>1</v>
      </c>
      <c r="L369">
        <v>0</v>
      </c>
      <c r="M369">
        <v>0</v>
      </c>
      <c r="N369">
        <v>0</v>
      </c>
      <c r="O369" t="s">
        <v>4602</v>
      </c>
      <c r="P369">
        <v>4456609</v>
      </c>
      <c r="Q369" t="s">
        <v>4585</v>
      </c>
      <c r="R369" t="s">
        <v>4443</v>
      </c>
      <c r="S369" t="s">
        <v>4538</v>
      </c>
      <c r="T369">
        <v>17</v>
      </c>
      <c r="U369">
        <v>1</v>
      </c>
      <c r="V369">
        <v>0</v>
      </c>
      <c r="W369" t="s">
        <v>4571</v>
      </c>
      <c r="X369" t="str">
        <f t="shared" si="5"/>
        <v>Weekday</v>
      </c>
    </row>
    <row r="370" spans="1:24" x14ac:dyDescent="0.3">
      <c r="A370" s="2">
        <v>44509</v>
      </c>
      <c r="B370" t="s">
        <v>283</v>
      </c>
      <c r="C370" t="str">
        <f>IFERROR(TEXT(Table1[[#This Row],[CRASH DATE]],"mmm"),"")</f>
        <v>Nov</v>
      </c>
      <c r="D370" t="s">
        <v>1132</v>
      </c>
      <c r="E370">
        <v>10457</v>
      </c>
      <c r="F370">
        <v>40.849640000000001</v>
      </c>
      <c r="G370">
        <v>-73.896609999999995</v>
      </c>
      <c r="H370" t="s">
        <v>1348</v>
      </c>
      <c r="I370" t="s">
        <v>1432</v>
      </c>
      <c r="J370" t="s">
        <v>3074</v>
      </c>
      <c r="K370">
        <v>2</v>
      </c>
      <c r="L370">
        <v>0</v>
      </c>
      <c r="M370">
        <v>0</v>
      </c>
      <c r="N370">
        <v>0</v>
      </c>
      <c r="O370" t="s">
        <v>4396</v>
      </c>
      <c r="P370">
        <v>4456078</v>
      </c>
      <c r="Q370" t="s">
        <v>4585</v>
      </c>
      <c r="R370" t="s">
        <v>4434</v>
      </c>
      <c r="S370" t="s">
        <v>4528</v>
      </c>
      <c r="T370">
        <v>18</v>
      </c>
      <c r="U370">
        <v>2</v>
      </c>
      <c r="V370">
        <v>0</v>
      </c>
      <c r="W370" t="s">
        <v>4571</v>
      </c>
      <c r="X370" t="str">
        <f t="shared" si="5"/>
        <v>Weekday</v>
      </c>
    </row>
    <row r="371" spans="1:24" x14ac:dyDescent="0.3">
      <c r="A371" s="2">
        <v>44448</v>
      </c>
      <c r="B371" t="s">
        <v>136</v>
      </c>
      <c r="C371" t="str">
        <f>IFERROR(TEXT(Table1[[#This Row],[CRASH DATE]],"mmm"),"")</f>
        <v>Sep</v>
      </c>
      <c r="D371" t="s">
        <v>1134</v>
      </c>
      <c r="E371">
        <v>11416</v>
      </c>
      <c r="F371">
        <v>40.68329</v>
      </c>
      <c r="G371">
        <v>-73.854910000000004</v>
      </c>
      <c r="H371" t="s">
        <v>1144</v>
      </c>
      <c r="I371" t="s">
        <v>1148</v>
      </c>
      <c r="J371" t="s">
        <v>3173</v>
      </c>
      <c r="K371">
        <v>0</v>
      </c>
      <c r="L371">
        <v>0</v>
      </c>
      <c r="M371">
        <v>0</v>
      </c>
      <c r="N371">
        <v>0</v>
      </c>
      <c r="O371" t="s">
        <v>4397</v>
      </c>
      <c r="P371">
        <v>4456529</v>
      </c>
      <c r="Q371" t="s">
        <v>4434</v>
      </c>
      <c r="R371" t="s">
        <v>4434</v>
      </c>
      <c r="S371" t="s">
        <v>4540</v>
      </c>
      <c r="T371">
        <v>17</v>
      </c>
      <c r="U371">
        <v>0</v>
      </c>
      <c r="V371">
        <v>0</v>
      </c>
      <c r="W371" t="s">
        <v>4572</v>
      </c>
      <c r="X371" t="str">
        <f t="shared" si="5"/>
        <v>Weekday</v>
      </c>
    </row>
    <row r="372" spans="1:24" x14ac:dyDescent="0.3">
      <c r="A372" s="2">
        <v>44417</v>
      </c>
      <c r="B372" t="s">
        <v>152</v>
      </c>
      <c r="C372" t="str">
        <f>IFERROR(TEXT(Table1[[#This Row],[CRASH DATE]],"mmm"),"")</f>
        <v>Aug</v>
      </c>
      <c r="D372" t="s">
        <v>1133</v>
      </c>
      <c r="E372">
        <v>10027</v>
      </c>
      <c r="F372">
        <v>40.812911999999997</v>
      </c>
      <c r="G372">
        <v>-73.953639999999993</v>
      </c>
      <c r="H372" t="s">
        <v>1144</v>
      </c>
      <c r="I372" t="s">
        <v>1148</v>
      </c>
      <c r="J372" t="s">
        <v>3174</v>
      </c>
      <c r="K372">
        <v>0</v>
      </c>
      <c r="L372">
        <v>0</v>
      </c>
      <c r="M372">
        <v>0</v>
      </c>
      <c r="N372">
        <v>0</v>
      </c>
      <c r="O372" t="s">
        <v>4397</v>
      </c>
      <c r="P372">
        <v>4456726</v>
      </c>
      <c r="Q372" t="s">
        <v>4439</v>
      </c>
      <c r="R372" t="s">
        <v>4434</v>
      </c>
      <c r="S372" t="s">
        <v>4545</v>
      </c>
      <c r="T372">
        <v>18</v>
      </c>
      <c r="U372">
        <v>0</v>
      </c>
      <c r="V372">
        <v>0</v>
      </c>
      <c r="W372" t="s">
        <v>4572</v>
      </c>
      <c r="X372" t="str">
        <f t="shared" si="5"/>
        <v>Weekday</v>
      </c>
    </row>
    <row r="373" spans="1:24" x14ac:dyDescent="0.3">
      <c r="A373" s="2">
        <v>44509</v>
      </c>
      <c r="B373" t="s">
        <v>284</v>
      </c>
      <c r="C373" t="str">
        <f>IFERROR(TEXT(Table1[[#This Row],[CRASH DATE]],"mmm"),"")</f>
        <v>Nov</v>
      </c>
      <c r="D373" t="s">
        <v>1134</v>
      </c>
      <c r="E373">
        <v>11434</v>
      </c>
      <c r="F373">
        <v>40.663899999999998</v>
      </c>
      <c r="G373">
        <v>-73.7804</v>
      </c>
      <c r="H373" t="s">
        <v>1144</v>
      </c>
      <c r="I373" t="s">
        <v>1148</v>
      </c>
      <c r="J373" t="s">
        <v>3175</v>
      </c>
      <c r="K373">
        <v>0</v>
      </c>
      <c r="L373">
        <v>0</v>
      </c>
      <c r="M373">
        <v>0</v>
      </c>
      <c r="N373">
        <v>0</v>
      </c>
      <c r="O373" t="s">
        <v>4398</v>
      </c>
      <c r="P373">
        <v>4456558</v>
      </c>
      <c r="Q373" t="s">
        <v>4585</v>
      </c>
      <c r="R373" t="s">
        <v>4434</v>
      </c>
      <c r="S373" t="s">
        <v>4528</v>
      </c>
      <c r="T373">
        <v>20</v>
      </c>
      <c r="U373">
        <v>0</v>
      </c>
      <c r="V373">
        <v>0</v>
      </c>
      <c r="W373" t="s">
        <v>4572</v>
      </c>
      <c r="X373" t="str">
        <f t="shared" si="5"/>
        <v>Weekday</v>
      </c>
    </row>
    <row r="374" spans="1:24" x14ac:dyDescent="0.3">
      <c r="A374" s="2">
        <v>44323</v>
      </c>
      <c r="B374" t="s">
        <v>285</v>
      </c>
      <c r="C374" t="str">
        <f>IFERROR(TEXT(Table1[[#This Row],[CRASH DATE]],"mmm"),"")</f>
        <v>May</v>
      </c>
      <c r="D374" t="s">
        <v>1134</v>
      </c>
      <c r="E374">
        <v>11691</v>
      </c>
      <c r="F374">
        <v>40.593119999999999</v>
      </c>
      <c r="G374">
        <v>-73.772705000000002</v>
      </c>
      <c r="H374" t="s">
        <v>1349</v>
      </c>
      <c r="I374" t="s">
        <v>2514</v>
      </c>
      <c r="J374" t="s">
        <v>3074</v>
      </c>
      <c r="K374">
        <v>0</v>
      </c>
      <c r="L374">
        <v>0</v>
      </c>
      <c r="M374">
        <v>0</v>
      </c>
      <c r="N374">
        <v>0</v>
      </c>
      <c r="O374" t="s">
        <v>4397</v>
      </c>
      <c r="P374">
        <v>4456705</v>
      </c>
      <c r="Q374" t="s">
        <v>4434</v>
      </c>
      <c r="R374" t="s">
        <v>4434</v>
      </c>
      <c r="S374" t="s">
        <v>4548</v>
      </c>
      <c r="T374">
        <v>0</v>
      </c>
      <c r="U374">
        <v>0</v>
      </c>
      <c r="V374">
        <v>0</v>
      </c>
      <c r="W374" t="s">
        <v>4572</v>
      </c>
      <c r="X374" t="str">
        <f t="shared" si="5"/>
        <v>Weekday</v>
      </c>
    </row>
    <row r="375" spans="1:24" x14ac:dyDescent="0.3">
      <c r="A375" s="2">
        <v>44509</v>
      </c>
      <c r="B375" t="s">
        <v>286</v>
      </c>
      <c r="C375" t="str">
        <f>IFERROR(TEXT(Table1[[#This Row],[CRASH DATE]],"mmm"),"")</f>
        <v>Nov</v>
      </c>
      <c r="D375" t="s">
        <v>1131</v>
      </c>
      <c r="E375">
        <v>10879.98965307365</v>
      </c>
      <c r="F375">
        <v>40.520114816772221</v>
      </c>
      <c r="G375">
        <v>-73.54743161629176</v>
      </c>
      <c r="H375" t="s">
        <v>1350</v>
      </c>
      <c r="I375" t="s">
        <v>1148</v>
      </c>
      <c r="J375" t="s">
        <v>3074</v>
      </c>
      <c r="K375">
        <v>0</v>
      </c>
      <c r="L375">
        <v>0</v>
      </c>
      <c r="M375">
        <v>0</v>
      </c>
      <c r="N375">
        <v>0</v>
      </c>
      <c r="O375" t="s">
        <v>4393</v>
      </c>
      <c r="P375">
        <v>4456123</v>
      </c>
      <c r="Q375" t="s">
        <v>4434</v>
      </c>
      <c r="R375" t="s">
        <v>4434</v>
      </c>
      <c r="S375" t="s">
        <v>4528</v>
      </c>
      <c r="T375">
        <v>18</v>
      </c>
      <c r="U375">
        <v>0</v>
      </c>
      <c r="V375">
        <v>0</v>
      </c>
      <c r="W375" t="s">
        <v>4572</v>
      </c>
      <c r="X375" t="str">
        <f t="shared" si="5"/>
        <v>Weekday</v>
      </c>
    </row>
    <row r="376" spans="1:24" x14ac:dyDescent="0.3">
      <c r="A376" s="2">
        <v>44376</v>
      </c>
      <c r="B376" t="s">
        <v>287</v>
      </c>
      <c r="C376" t="str">
        <f>IFERROR(TEXT(Table1[[#This Row],[CRASH DATE]],"mmm"),"")</f>
        <v>Jun</v>
      </c>
      <c r="D376" t="s">
        <v>1131</v>
      </c>
      <c r="E376">
        <v>10879.98965307365</v>
      </c>
      <c r="F376">
        <v>40.596687000000003</v>
      </c>
      <c r="G376">
        <v>-73.744219999999999</v>
      </c>
      <c r="H376" t="s">
        <v>1351</v>
      </c>
      <c r="I376" t="s">
        <v>1720</v>
      </c>
      <c r="J376" t="s">
        <v>3074</v>
      </c>
      <c r="K376">
        <v>0</v>
      </c>
      <c r="L376">
        <v>0</v>
      </c>
      <c r="M376">
        <v>0</v>
      </c>
      <c r="N376">
        <v>0</v>
      </c>
      <c r="O376" t="s">
        <v>4394</v>
      </c>
      <c r="P376">
        <v>4456673</v>
      </c>
      <c r="Q376" t="s">
        <v>4585</v>
      </c>
      <c r="R376" t="s">
        <v>4434</v>
      </c>
      <c r="S376" t="s">
        <v>4544</v>
      </c>
      <c r="T376">
        <v>16</v>
      </c>
      <c r="U376">
        <v>0</v>
      </c>
      <c r="V376">
        <v>0</v>
      </c>
      <c r="W376" t="s">
        <v>4572</v>
      </c>
      <c r="X376" t="str">
        <f t="shared" si="5"/>
        <v>Weekday</v>
      </c>
    </row>
    <row r="377" spans="1:24" x14ac:dyDescent="0.3">
      <c r="A377" s="2">
        <v>44446</v>
      </c>
      <c r="B377" t="s">
        <v>288</v>
      </c>
      <c r="C377" t="str">
        <f>IFERROR(TEXT(Table1[[#This Row],[CRASH DATE]],"mmm"),"")</f>
        <v>Sep</v>
      </c>
      <c r="D377" t="s">
        <v>1131</v>
      </c>
      <c r="E377">
        <v>10879.98965307365</v>
      </c>
      <c r="F377">
        <v>40.520114816772221</v>
      </c>
      <c r="G377">
        <v>-73.54743161629176</v>
      </c>
      <c r="H377" t="s">
        <v>1352</v>
      </c>
      <c r="I377" t="s">
        <v>1148</v>
      </c>
      <c r="J377" t="s">
        <v>3074</v>
      </c>
      <c r="K377">
        <v>0</v>
      </c>
      <c r="L377">
        <v>0</v>
      </c>
      <c r="M377">
        <v>0</v>
      </c>
      <c r="N377">
        <v>0</v>
      </c>
      <c r="O377" t="s">
        <v>4392</v>
      </c>
      <c r="P377">
        <v>4456641</v>
      </c>
      <c r="Q377" t="s">
        <v>4434</v>
      </c>
      <c r="R377" t="s">
        <v>4434</v>
      </c>
      <c r="S377" t="s">
        <v>4540</v>
      </c>
      <c r="T377">
        <v>3</v>
      </c>
      <c r="U377">
        <v>0</v>
      </c>
      <c r="V377">
        <v>0</v>
      </c>
      <c r="W377" t="s">
        <v>4572</v>
      </c>
      <c r="X377" t="str">
        <f t="shared" si="5"/>
        <v>Weekday</v>
      </c>
    </row>
    <row r="378" spans="1:24" x14ac:dyDescent="0.3">
      <c r="A378" s="2">
        <v>44415</v>
      </c>
      <c r="B378" t="s">
        <v>211</v>
      </c>
      <c r="C378" t="str">
        <f>IFERROR(TEXT(Table1[[#This Row],[CRASH DATE]],"mmm"),"")</f>
        <v>Aug</v>
      </c>
      <c r="D378" t="s">
        <v>1131</v>
      </c>
      <c r="E378">
        <v>10879.98965307365</v>
      </c>
      <c r="F378">
        <v>40.673107000000002</v>
      </c>
      <c r="G378">
        <v>-73.999589999999998</v>
      </c>
      <c r="H378" t="s">
        <v>1147</v>
      </c>
      <c r="I378" t="s">
        <v>1148</v>
      </c>
      <c r="J378" t="s">
        <v>3074</v>
      </c>
      <c r="K378">
        <v>0</v>
      </c>
      <c r="L378">
        <v>0</v>
      </c>
      <c r="M378">
        <v>0</v>
      </c>
      <c r="N378">
        <v>0</v>
      </c>
      <c r="O378" t="s">
        <v>4400</v>
      </c>
      <c r="P378">
        <v>4456599</v>
      </c>
      <c r="Q378" t="s">
        <v>4454</v>
      </c>
      <c r="R378" t="s">
        <v>4434</v>
      </c>
      <c r="S378" t="s">
        <v>4545</v>
      </c>
      <c r="T378">
        <v>8</v>
      </c>
      <c r="U378">
        <v>0</v>
      </c>
      <c r="V378">
        <v>0</v>
      </c>
      <c r="W378" t="s">
        <v>4572</v>
      </c>
      <c r="X378" t="str">
        <f t="shared" si="5"/>
        <v>Weekend</v>
      </c>
    </row>
    <row r="379" spans="1:24" x14ac:dyDescent="0.3">
      <c r="A379" s="2">
        <v>44446</v>
      </c>
      <c r="B379" t="s">
        <v>289</v>
      </c>
      <c r="C379" t="str">
        <f>IFERROR(TEXT(Table1[[#This Row],[CRASH DATE]],"mmm"),"")</f>
        <v>Sep</v>
      </c>
      <c r="D379" t="s">
        <v>1131</v>
      </c>
      <c r="E379">
        <v>11236</v>
      </c>
      <c r="F379">
        <v>40.638739999999999</v>
      </c>
      <c r="G379">
        <v>-73.895200000000003</v>
      </c>
      <c r="H379" t="s">
        <v>1314</v>
      </c>
      <c r="I379" t="s">
        <v>2184</v>
      </c>
      <c r="J379" t="s">
        <v>3074</v>
      </c>
      <c r="K379">
        <v>1</v>
      </c>
      <c r="L379">
        <v>0</v>
      </c>
      <c r="M379">
        <v>1</v>
      </c>
      <c r="N379">
        <v>0</v>
      </c>
      <c r="O379" t="s">
        <v>4419</v>
      </c>
      <c r="P379">
        <v>4456688</v>
      </c>
      <c r="Q379" t="s">
        <v>4434</v>
      </c>
      <c r="R379" t="s">
        <v>4434</v>
      </c>
      <c r="S379" t="s">
        <v>4540</v>
      </c>
      <c r="T379">
        <v>10</v>
      </c>
      <c r="U379">
        <v>2</v>
      </c>
      <c r="V379">
        <v>0</v>
      </c>
      <c r="W379" t="s">
        <v>4571</v>
      </c>
      <c r="X379" t="str">
        <f t="shared" si="5"/>
        <v>Weekday</v>
      </c>
    </row>
    <row r="380" spans="1:24" x14ac:dyDescent="0.3">
      <c r="A380" s="2">
        <v>44509</v>
      </c>
      <c r="B380" t="s">
        <v>78</v>
      </c>
      <c r="C380" t="str">
        <f>IFERROR(TEXT(Table1[[#This Row],[CRASH DATE]],"mmm"),"")</f>
        <v>Nov</v>
      </c>
      <c r="D380" t="s">
        <v>1134</v>
      </c>
      <c r="E380">
        <v>11422</v>
      </c>
      <c r="F380">
        <v>40.675255</v>
      </c>
      <c r="G380">
        <v>-73.732069999999993</v>
      </c>
      <c r="H380" t="s">
        <v>1353</v>
      </c>
      <c r="I380" t="s">
        <v>1833</v>
      </c>
      <c r="J380" t="s">
        <v>3074</v>
      </c>
      <c r="K380">
        <v>0</v>
      </c>
      <c r="L380">
        <v>0</v>
      </c>
      <c r="M380">
        <v>0</v>
      </c>
      <c r="N380">
        <v>0</v>
      </c>
      <c r="O380" t="s">
        <v>4602</v>
      </c>
      <c r="P380">
        <v>4455904</v>
      </c>
      <c r="Q380" t="s">
        <v>4434</v>
      </c>
      <c r="R380" t="s">
        <v>4454</v>
      </c>
      <c r="S380" t="s">
        <v>4528</v>
      </c>
      <c r="T380">
        <v>17</v>
      </c>
      <c r="U380">
        <v>0</v>
      </c>
      <c r="V380">
        <v>0</v>
      </c>
      <c r="W380" t="s">
        <v>4572</v>
      </c>
      <c r="X380" t="str">
        <f t="shared" si="5"/>
        <v>Weekday</v>
      </c>
    </row>
    <row r="381" spans="1:24" x14ac:dyDescent="0.3">
      <c r="A381" s="2">
        <v>44509</v>
      </c>
      <c r="B381" t="s">
        <v>75</v>
      </c>
      <c r="C381" t="str">
        <f>IFERROR(TEXT(Table1[[#This Row],[CRASH DATE]],"mmm"),"")</f>
        <v>Nov</v>
      </c>
      <c r="D381" t="s">
        <v>1132</v>
      </c>
      <c r="E381">
        <v>10453</v>
      </c>
      <c r="F381">
        <v>40.846313000000002</v>
      </c>
      <c r="G381">
        <v>-73.923850000000002</v>
      </c>
      <c r="H381" t="s">
        <v>1144</v>
      </c>
      <c r="I381" t="s">
        <v>1148</v>
      </c>
      <c r="J381" t="s">
        <v>3176</v>
      </c>
      <c r="K381">
        <v>0</v>
      </c>
      <c r="L381">
        <v>0</v>
      </c>
      <c r="M381">
        <v>0</v>
      </c>
      <c r="N381">
        <v>0</v>
      </c>
      <c r="O381" t="s">
        <v>4395</v>
      </c>
      <c r="P381">
        <v>4455927</v>
      </c>
      <c r="Q381" t="s">
        <v>4436</v>
      </c>
      <c r="R381" t="s">
        <v>4434</v>
      </c>
      <c r="S381" t="s">
        <v>4528</v>
      </c>
      <c r="T381">
        <v>1</v>
      </c>
      <c r="U381">
        <v>0</v>
      </c>
      <c r="V381">
        <v>0</v>
      </c>
      <c r="W381" t="s">
        <v>4572</v>
      </c>
      <c r="X381" t="str">
        <f t="shared" si="5"/>
        <v>Weekday</v>
      </c>
    </row>
    <row r="382" spans="1:24" x14ac:dyDescent="0.3">
      <c r="A382" s="2">
        <v>44509</v>
      </c>
      <c r="B382" t="s">
        <v>272</v>
      </c>
      <c r="C382" t="str">
        <f>IFERROR(TEXT(Table1[[#This Row],[CRASH DATE]],"mmm"),"")</f>
        <v>Nov</v>
      </c>
      <c r="D382" t="s">
        <v>1131</v>
      </c>
      <c r="E382">
        <v>11229</v>
      </c>
      <c r="F382">
        <v>40.608364000000002</v>
      </c>
      <c r="G382">
        <v>-73.957269999999994</v>
      </c>
      <c r="H382" t="s">
        <v>1354</v>
      </c>
      <c r="I382" t="s">
        <v>2265</v>
      </c>
      <c r="J382" t="s">
        <v>3074</v>
      </c>
      <c r="K382">
        <v>1</v>
      </c>
      <c r="L382">
        <v>0</v>
      </c>
      <c r="M382">
        <v>1</v>
      </c>
      <c r="N382">
        <v>0</v>
      </c>
      <c r="O382" t="s">
        <v>4602</v>
      </c>
      <c r="P382">
        <v>4456395</v>
      </c>
      <c r="Q382" t="s">
        <v>4434</v>
      </c>
      <c r="R382" t="s">
        <v>4434</v>
      </c>
      <c r="S382" t="s">
        <v>4528</v>
      </c>
      <c r="T382">
        <v>2</v>
      </c>
      <c r="U382">
        <v>2</v>
      </c>
      <c r="V382">
        <v>0</v>
      </c>
      <c r="W382" t="s">
        <v>4571</v>
      </c>
      <c r="X382" t="str">
        <f t="shared" si="5"/>
        <v>Weekday</v>
      </c>
    </row>
    <row r="383" spans="1:24" x14ac:dyDescent="0.3">
      <c r="A383" s="2">
        <v>44509</v>
      </c>
      <c r="B383" t="s">
        <v>104</v>
      </c>
      <c r="C383" t="str">
        <f>IFERROR(TEXT(Table1[[#This Row],[CRASH DATE]],"mmm"),"")</f>
        <v>Nov</v>
      </c>
      <c r="D383" t="s">
        <v>1131</v>
      </c>
      <c r="E383">
        <v>10879.98965307365</v>
      </c>
      <c r="F383">
        <v>40.520114816772221</v>
      </c>
      <c r="G383">
        <v>-73.54743161629176</v>
      </c>
      <c r="H383" t="s">
        <v>1283</v>
      </c>
      <c r="I383" t="s">
        <v>1148</v>
      </c>
      <c r="J383" t="s">
        <v>3074</v>
      </c>
      <c r="K383">
        <v>0</v>
      </c>
      <c r="L383">
        <v>0</v>
      </c>
      <c r="M383">
        <v>0</v>
      </c>
      <c r="N383">
        <v>0</v>
      </c>
      <c r="O383" t="s">
        <v>4394</v>
      </c>
      <c r="P383">
        <v>4456745</v>
      </c>
      <c r="Q383" t="s">
        <v>4434</v>
      </c>
      <c r="R383" t="s">
        <v>4434</v>
      </c>
      <c r="S383" t="s">
        <v>4528</v>
      </c>
      <c r="T383">
        <v>17</v>
      </c>
      <c r="U383">
        <v>0</v>
      </c>
      <c r="V383">
        <v>0</v>
      </c>
      <c r="W383" t="s">
        <v>4572</v>
      </c>
      <c r="X383" t="str">
        <f t="shared" si="5"/>
        <v>Weekday</v>
      </c>
    </row>
    <row r="384" spans="1:24" x14ac:dyDescent="0.3">
      <c r="A384" s="2">
        <v>44415</v>
      </c>
      <c r="B384" t="s">
        <v>290</v>
      </c>
      <c r="C384" t="str">
        <f>IFERROR(TEXT(Table1[[#This Row],[CRASH DATE]],"mmm"),"")</f>
        <v>Aug</v>
      </c>
      <c r="D384" t="s">
        <v>1131</v>
      </c>
      <c r="E384">
        <v>11208</v>
      </c>
      <c r="F384">
        <v>40.682724</v>
      </c>
      <c r="G384">
        <v>-73.885390000000001</v>
      </c>
      <c r="H384" t="s">
        <v>1322</v>
      </c>
      <c r="I384" t="s">
        <v>1369</v>
      </c>
      <c r="J384" t="s">
        <v>3074</v>
      </c>
      <c r="K384">
        <v>0</v>
      </c>
      <c r="L384">
        <v>0</v>
      </c>
      <c r="M384">
        <v>0</v>
      </c>
      <c r="N384">
        <v>0</v>
      </c>
      <c r="O384" t="s">
        <v>4602</v>
      </c>
      <c r="P384">
        <v>4456636</v>
      </c>
      <c r="Q384" t="s">
        <v>4585</v>
      </c>
      <c r="R384" t="s">
        <v>4452</v>
      </c>
      <c r="S384" t="s">
        <v>4545</v>
      </c>
      <c r="T384">
        <v>23</v>
      </c>
      <c r="U384">
        <v>0</v>
      </c>
      <c r="V384">
        <v>0</v>
      </c>
      <c r="W384" t="s">
        <v>4572</v>
      </c>
      <c r="X384" t="str">
        <f t="shared" si="5"/>
        <v>Weekend</v>
      </c>
    </row>
    <row r="385" spans="1:24" x14ac:dyDescent="0.3">
      <c r="A385" s="2">
        <v>44509</v>
      </c>
      <c r="B385" t="s">
        <v>291</v>
      </c>
      <c r="C385" t="str">
        <f>IFERROR(TEXT(Table1[[#This Row],[CRASH DATE]],"mmm"),"")</f>
        <v>Nov</v>
      </c>
      <c r="D385" t="s">
        <v>1132</v>
      </c>
      <c r="E385">
        <v>10473</v>
      </c>
      <c r="F385">
        <v>40.80789</v>
      </c>
      <c r="G385">
        <v>-73.852844000000005</v>
      </c>
      <c r="H385" t="s">
        <v>1355</v>
      </c>
      <c r="I385" t="s">
        <v>2515</v>
      </c>
      <c r="J385" t="s">
        <v>3074</v>
      </c>
      <c r="K385">
        <v>0</v>
      </c>
      <c r="L385">
        <v>0</v>
      </c>
      <c r="M385">
        <v>0</v>
      </c>
      <c r="N385">
        <v>0</v>
      </c>
      <c r="O385" t="s">
        <v>4391</v>
      </c>
      <c r="P385">
        <v>4456036</v>
      </c>
      <c r="Q385" t="s">
        <v>4434</v>
      </c>
      <c r="R385" t="s">
        <v>4434</v>
      </c>
      <c r="S385" t="s">
        <v>4528</v>
      </c>
      <c r="T385">
        <v>1</v>
      </c>
      <c r="U385">
        <v>0</v>
      </c>
      <c r="V385">
        <v>0</v>
      </c>
      <c r="W385" t="s">
        <v>4572</v>
      </c>
      <c r="X385" t="str">
        <f t="shared" si="5"/>
        <v>Weekday</v>
      </c>
    </row>
    <row r="386" spans="1:24" x14ac:dyDescent="0.3">
      <c r="A386" s="2">
        <v>44478</v>
      </c>
      <c r="B386" t="s">
        <v>81</v>
      </c>
      <c r="C386" t="str">
        <f>IFERROR(TEXT(Table1[[#This Row],[CRASH DATE]],"mmm"),"")</f>
        <v>Oct</v>
      </c>
      <c r="D386" t="s">
        <v>1131</v>
      </c>
      <c r="E386">
        <v>10879.98965307365</v>
      </c>
      <c r="F386">
        <v>40.607754</v>
      </c>
      <c r="G386">
        <v>-74.132050000000007</v>
      </c>
      <c r="H386" t="s">
        <v>1337</v>
      </c>
      <c r="I386" t="s">
        <v>2516</v>
      </c>
      <c r="J386" t="s">
        <v>3074</v>
      </c>
      <c r="K386">
        <v>1</v>
      </c>
      <c r="L386">
        <v>0</v>
      </c>
      <c r="M386">
        <v>0</v>
      </c>
      <c r="N386">
        <v>0</v>
      </c>
      <c r="O386" t="s">
        <v>4396</v>
      </c>
      <c r="P386">
        <v>4456785</v>
      </c>
      <c r="Q386" t="s">
        <v>4585</v>
      </c>
      <c r="R386" t="s">
        <v>4585</v>
      </c>
      <c r="S386" t="s">
        <v>4547</v>
      </c>
      <c r="T386">
        <v>0</v>
      </c>
      <c r="U386">
        <v>1</v>
      </c>
      <c r="V386">
        <v>0</v>
      </c>
      <c r="W386" t="s">
        <v>4571</v>
      </c>
      <c r="X386" t="str">
        <f t="shared" si="5"/>
        <v>Weekend</v>
      </c>
    </row>
    <row r="387" spans="1:24" x14ac:dyDescent="0.3">
      <c r="A387" s="2">
        <v>44417</v>
      </c>
      <c r="B387" t="s">
        <v>292</v>
      </c>
      <c r="C387" t="str">
        <f>IFERROR(TEXT(Table1[[#This Row],[CRASH DATE]],"mmm"),"")</f>
        <v>Aug</v>
      </c>
      <c r="D387" t="s">
        <v>1133</v>
      </c>
      <c r="E387">
        <v>10001</v>
      </c>
      <c r="F387">
        <v>40.520114816772221</v>
      </c>
      <c r="G387">
        <v>-73.54743161629176</v>
      </c>
      <c r="H387" t="s">
        <v>1356</v>
      </c>
      <c r="I387" t="s">
        <v>1292</v>
      </c>
      <c r="J387" t="s">
        <v>3074</v>
      </c>
      <c r="K387">
        <v>0</v>
      </c>
      <c r="L387">
        <v>0</v>
      </c>
      <c r="M387">
        <v>0</v>
      </c>
      <c r="N387">
        <v>0</v>
      </c>
      <c r="O387" t="s">
        <v>4400</v>
      </c>
      <c r="P387">
        <v>4456517</v>
      </c>
      <c r="Q387" t="s">
        <v>4585</v>
      </c>
      <c r="R387" t="s">
        <v>4434</v>
      </c>
      <c r="S387" t="s">
        <v>4545</v>
      </c>
      <c r="T387">
        <v>16</v>
      </c>
      <c r="U387">
        <v>0</v>
      </c>
      <c r="V387">
        <v>0</v>
      </c>
      <c r="W387" t="s">
        <v>4572</v>
      </c>
      <c r="X387" t="str">
        <f t="shared" ref="X387:X450" si="6">IF(OR(WEEKDAY(A387)=1,WEEKDAY(A387)=7),"Weekend","Weekday")</f>
        <v>Weekday</v>
      </c>
    </row>
    <row r="388" spans="1:24" x14ac:dyDescent="0.3">
      <c r="A388" s="2">
        <v>44478</v>
      </c>
      <c r="B388" t="s">
        <v>293</v>
      </c>
      <c r="C388" t="str">
        <f>IFERROR(TEXT(Table1[[#This Row],[CRASH DATE]],"mmm"),"")</f>
        <v>Oct</v>
      </c>
      <c r="D388" t="s">
        <v>1131</v>
      </c>
      <c r="E388">
        <v>10879.98965307365</v>
      </c>
      <c r="F388">
        <v>40.708323999999998</v>
      </c>
      <c r="G388">
        <v>-73.843140000000005</v>
      </c>
      <c r="H388" t="s">
        <v>1357</v>
      </c>
      <c r="I388" t="s">
        <v>1148</v>
      </c>
      <c r="J388" t="s">
        <v>3074</v>
      </c>
      <c r="K388">
        <v>1</v>
      </c>
      <c r="L388">
        <v>0</v>
      </c>
      <c r="M388">
        <v>0</v>
      </c>
      <c r="N388">
        <v>0</v>
      </c>
      <c r="O388" t="s">
        <v>4394</v>
      </c>
      <c r="P388">
        <v>4456764</v>
      </c>
      <c r="Q388" t="s">
        <v>4439</v>
      </c>
      <c r="R388" t="s">
        <v>4434</v>
      </c>
      <c r="S388" t="s">
        <v>4547</v>
      </c>
      <c r="T388">
        <v>11</v>
      </c>
      <c r="U388">
        <v>1</v>
      </c>
      <c r="V388">
        <v>0</v>
      </c>
      <c r="W388" t="s">
        <v>4571</v>
      </c>
      <c r="X388" t="str">
        <f t="shared" si="6"/>
        <v>Weekend</v>
      </c>
    </row>
    <row r="389" spans="1:24" x14ac:dyDescent="0.3">
      <c r="A389" s="2">
        <v>44478</v>
      </c>
      <c r="B389" t="s">
        <v>104</v>
      </c>
      <c r="C389" t="str">
        <f>IFERROR(TEXT(Table1[[#This Row],[CRASH DATE]],"mmm"),"")</f>
        <v>Oct</v>
      </c>
      <c r="D389" t="s">
        <v>1133</v>
      </c>
      <c r="E389">
        <v>10029</v>
      </c>
      <c r="F389">
        <v>40.791939999999997</v>
      </c>
      <c r="G389">
        <v>-73.952809999999999</v>
      </c>
      <c r="H389" t="s">
        <v>1144</v>
      </c>
      <c r="I389" t="s">
        <v>1148</v>
      </c>
      <c r="J389" t="s">
        <v>3177</v>
      </c>
      <c r="K389">
        <v>1</v>
      </c>
      <c r="L389">
        <v>0</v>
      </c>
      <c r="M389">
        <v>0</v>
      </c>
      <c r="N389">
        <v>0</v>
      </c>
      <c r="O389" t="s">
        <v>4393</v>
      </c>
      <c r="P389">
        <v>4456791</v>
      </c>
      <c r="Q389" t="s">
        <v>4439</v>
      </c>
      <c r="R389" t="s">
        <v>4434</v>
      </c>
      <c r="S389" t="s">
        <v>4547</v>
      </c>
      <c r="T389">
        <v>17</v>
      </c>
      <c r="U389">
        <v>1</v>
      </c>
      <c r="V389">
        <v>0</v>
      </c>
      <c r="W389" t="s">
        <v>4571</v>
      </c>
      <c r="X389" t="str">
        <f t="shared" si="6"/>
        <v>Weekend</v>
      </c>
    </row>
    <row r="390" spans="1:24" x14ac:dyDescent="0.3">
      <c r="A390" s="2">
        <v>44415</v>
      </c>
      <c r="B390" t="s">
        <v>128</v>
      </c>
      <c r="C390" t="str">
        <f>IFERROR(TEXT(Table1[[#This Row],[CRASH DATE]],"mmm"),"")</f>
        <v>Aug</v>
      </c>
      <c r="D390" t="s">
        <v>1133</v>
      </c>
      <c r="E390">
        <v>10002</v>
      </c>
      <c r="F390">
        <v>40.718792000000001</v>
      </c>
      <c r="G390">
        <v>-73.989019999999996</v>
      </c>
      <c r="H390" t="s">
        <v>1358</v>
      </c>
      <c r="I390" t="s">
        <v>2278</v>
      </c>
      <c r="J390" t="s">
        <v>3074</v>
      </c>
      <c r="K390">
        <v>1</v>
      </c>
      <c r="L390">
        <v>0</v>
      </c>
      <c r="M390">
        <v>0</v>
      </c>
      <c r="N390">
        <v>0</v>
      </c>
      <c r="O390" t="s">
        <v>4602</v>
      </c>
      <c r="P390">
        <v>4456614</v>
      </c>
      <c r="Q390" t="s">
        <v>4447</v>
      </c>
      <c r="R390" t="s">
        <v>4434</v>
      </c>
      <c r="S390" t="s">
        <v>4545</v>
      </c>
      <c r="T390">
        <v>17</v>
      </c>
      <c r="U390">
        <v>1</v>
      </c>
      <c r="V390">
        <v>0</v>
      </c>
      <c r="W390" t="s">
        <v>4571</v>
      </c>
      <c r="X390" t="str">
        <f t="shared" si="6"/>
        <v>Weekend</v>
      </c>
    </row>
    <row r="391" spans="1:24" x14ac:dyDescent="0.3">
      <c r="A391" s="2">
        <v>44509</v>
      </c>
      <c r="B391" t="s">
        <v>294</v>
      </c>
      <c r="C391" t="str">
        <f>IFERROR(TEXT(Table1[[#This Row],[CRASH DATE]],"mmm"),"")</f>
        <v>Nov</v>
      </c>
      <c r="D391" t="s">
        <v>1131</v>
      </c>
      <c r="E391">
        <v>10879.98965307365</v>
      </c>
      <c r="F391">
        <v>40.864629999999998</v>
      </c>
      <c r="G391">
        <v>-73.892135999999994</v>
      </c>
      <c r="H391" t="s">
        <v>1359</v>
      </c>
      <c r="I391" t="s">
        <v>1148</v>
      </c>
      <c r="J391" t="s">
        <v>3074</v>
      </c>
      <c r="K391">
        <v>0</v>
      </c>
      <c r="L391">
        <v>0</v>
      </c>
      <c r="M391">
        <v>0</v>
      </c>
      <c r="N391">
        <v>0</v>
      </c>
      <c r="O391" t="s">
        <v>4602</v>
      </c>
      <c r="P391">
        <v>4455863</v>
      </c>
      <c r="Q391" t="s">
        <v>4434</v>
      </c>
      <c r="R391" t="s">
        <v>4434</v>
      </c>
      <c r="S391" t="s">
        <v>4528</v>
      </c>
      <c r="T391">
        <v>13</v>
      </c>
      <c r="U391">
        <v>0</v>
      </c>
      <c r="V391">
        <v>0</v>
      </c>
      <c r="W391" t="s">
        <v>4572</v>
      </c>
      <c r="X391" t="str">
        <f t="shared" si="6"/>
        <v>Weekday</v>
      </c>
    </row>
    <row r="392" spans="1:24" x14ac:dyDescent="0.3">
      <c r="A392" s="2">
        <v>44509</v>
      </c>
      <c r="B392" t="s">
        <v>129</v>
      </c>
      <c r="C392" t="str">
        <f>IFERROR(TEXT(Table1[[#This Row],[CRASH DATE]],"mmm"),"")</f>
        <v>Nov</v>
      </c>
      <c r="D392" t="s">
        <v>1131</v>
      </c>
      <c r="E392">
        <v>11207</v>
      </c>
      <c r="F392">
        <v>40.678559999999997</v>
      </c>
      <c r="G392">
        <v>-73.889015000000001</v>
      </c>
      <c r="H392" t="s">
        <v>1160</v>
      </c>
      <c r="I392" t="s">
        <v>2517</v>
      </c>
      <c r="J392" t="s">
        <v>3074</v>
      </c>
      <c r="K392">
        <v>0</v>
      </c>
      <c r="L392">
        <v>0</v>
      </c>
      <c r="M392">
        <v>0</v>
      </c>
      <c r="N392">
        <v>0</v>
      </c>
      <c r="O392" t="s">
        <v>4417</v>
      </c>
      <c r="P392">
        <v>4456313</v>
      </c>
      <c r="Q392" t="s">
        <v>4434</v>
      </c>
      <c r="R392" t="s">
        <v>4434</v>
      </c>
      <c r="S392" t="s">
        <v>4528</v>
      </c>
      <c r="T392">
        <v>0</v>
      </c>
      <c r="U392">
        <v>0</v>
      </c>
      <c r="V392">
        <v>0</v>
      </c>
      <c r="W392" t="s">
        <v>4572</v>
      </c>
      <c r="X392" t="str">
        <f t="shared" si="6"/>
        <v>Weekday</v>
      </c>
    </row>
    <row r="393" spans="1:24" x14ac:dyDescent="0.3">
      <c r="A393" s="2">
        <v>44509</v>
      </c>
      <c r="B393" t="s">
        <v>235</v>
      </c>
      <c r="C393" t="str">
        <f>IFERROR(TEXT(Table1[[#This Row],[CRASH DATE]],"mmm"),"")</f>
        <v>Nov</v>
      </c>
      <c r="D393" t="s">
        <v>1131</v>
      </c>
      <c r="E393">
        <v>10879.98965307365</v>
      </c>
      <c r="F393">
        <v>40.721474000000001</v>
      </c>
      <c r="G393">
        <v>-73.983829999999998</v>
      </c>
      <c r="H393" t="s">
        <v>1360</v>
      </c>
      <c r="I393" t="s">
        <v>1148</v>
      </c>
      <c r="J393" t="s">
        <v>3074</v>
      </c>
      <c r="K393">
        <v>0</v>
      </c>
      <c r="L393">
        <v>0</v>
      </c>
      <c r="M393">
        <v>0</v>
      </c>
      <c r="N393">
        <v>0</v>
      </c>
      <c r="O393" t="s">
        <v>4395</v>
      </c>
      <c r="P393">
        <v>4456409</v>
      </c>
      <c r="Q393" t="s">
        <v>4454</v>
      </c>
      <c r="R393" t="s">
        <v>4446</v>
      </c>
      <c r="S393" t="s">
        <v>4528</v>
      </c>
      <c r="T393">
        <v>3</v>
      </c>
      <c r="U393">
        <v>0</v>
      </c>
      <c r="V393">
        <v>0</v>
      </c>
      <c r="W393" t="s">
        <v>4572</v>
      </c>
      <c r="X393" t="str">
        <f t="shared" si="6"/>
        <v>Weekday</v>
      </c>
    </row>
    <row r="394" spans="1:24" x14ac:dyDescent="0.3">
      <c r="A394" s="2">
        <v>44509</v>
      </c>
      <c r="B394" t="s">
        <v>295</v>
      </c>
      <c r="C394" t="str">
        <f>IFERROR(TEXT(Table1[[#This Row],[CRASH DATE]],"mmm"),"")</f>
        <v>Nov</v>
      </c>
      <c r="D394" t="s">
        <v>1133</v>
      </c>
      <c r="E394">
        <v>10029</v>
      </c>
      <c r="F394">
        <v>40.791840000000001</v>
      </c>
      <c r="G394">
        <v>-73.935559999999995</v>
      </c>
      <c r="H394" t="s">
        <v>1361</v>
      </c>
      <c r="I394" t="s">
        <v>1234</v>
      </c>
      <c r="J394" t="s">
        <v>3074</v>
      </c>
      <c r="K394">
        <v>0</v>
      </c>
      <c r="L394">
        <v>0</v>
      </c>
      <c r="M394">
        <v>0</v>
      </c>
      <c r="N394">
        <v>0</v>
      </c>
      <c r="O394" t="s">
        <v>4393</v>
      </c>
      <c r="P394">
        <v>4455916</v>
      </c>
      <c r="Q394" t="s">
        <v>4434</v>
      </c>
      <c r="R394" t="s">
        <v>4434</v>
      </c>
      <c r="S394" t="s">
        <v>4528</v>
      </c>
      <c r="T394">
        <v>4</v>
      </c>
      <c r="U394">
        <v>0</v>
      </c>
      <c r="V394">
        <v>0</v>
      </c>
      <c r="W394" t="s">
        <v>4572</v>
      </c>
      <c r="X394" t="str">
        <f t="shared" si="6"/>
        <v>Weekday</v>
      </c>
    </row>
    <row r="395" spans="1:24" x14ac:dyDescent="0.3">
      <c r="A395" s="2">
        <v>44509</v>
      </c>
      <c r="B395" t="s">
        <v>296</v>
      </c>
      <c r="C395" t="str">
        <f>IFERROR(TEXT(Table1[[#This Row],[CRASH DATE]],"mmm"),"")</f>
        <v>Nov</v>
      </c>
      <c r="D395" t="s">
        <v>1131</v>
      </c>
      <c r="E395">
        <v>10879.98965307365</v>
      </c>
      <c r="F395">
        <v>40.780760000000001</v>
      </c>
      <c r="G395">
        <v>-73.825423999999998</v>
      </c>
      <c r="H395" t="s">
        <v>1136</v>
      </c>
      <c r="I395" t="s">
        <v>1148</v>
      </c>
      <c r="J395" t="s">
        <v>3074</v>
      </c>
      <c r="K395">
        <v>0</v>
      </c>
      <c r="L395">
        <v>0</v>
      </c>
      <c r="M395">
        <v>0</v>
      </c>
      <c r="N395">
        <v>0</v>
      </c>
      <c r="O395" t="s">
        <v>4398</v>
      </c>
      <c r="P395">
        <v>4456096</v>
      </c>
      <c r="Q395" t="s">
        <v>4434</v>
      </c>
      <c r="R395" t="s">
        <v>4434</v>
      </c>
      <c r="S395" t="s">
        <v>4528</v>
      </c>
      <c r="T395">
        <v>21</v>
      </c>
      <c r="U395">
        <v>0</v>
      </c>
      <c r="V395">
        <v>0</v>
      </c>
      <c r="W395" t="s">
        <v>4572</v>
      </c>
      <c r="X395" t="str">
        <f t="shared" si="6"/>
        <v>Weekday</v>
      </c>
    </row>
    <row r="396" spans="1:24" x14ac:dyDescent="0.3">
      <c r="A396" s="2">
        <v>44509</v>
      </c>
      <c r="B396" t="s">
        <v>297</v>
      </c>
      <c r="C396" t="str">
        <f>IFERROR(TEXT(Table1[[#This Row],[CRASH DATE]],"mmm"),"")</f>
        <v>Nov</v>
      </c>
      <c r="D396" t="s">
        <v>1131</v>
      </c>
      <c r="E396">
        <v>10879.98965307365</v>
      </c>
      <c r="F396">
        <v>40.735900000000001</v>
      </c>
      <c r="G396">
        <v>-73.913380000000004</v>
      </c>
      <c r="H396" t="s">
        <v>1147</v>
      </c>
      <c r="I396" t="s">
        <v>1148</v>
      </c>
      <c r="J396" t="s">
        <v>3074</v>
      </c>
      <c r="K396">
        <v>0</v>
      </c>
      <c r="L396">
        <v>0</v>
      </c>
      <c r="M396">
        <v>0</v>
      </c>
      <c r="N396">
        <v>0</v>
      </c>
      <c r="O396" t="s">
        <v>4602</v>
      </c>
      <c r="P396">
        <v>4456878</v>
      </c>
      <c r="Q396" t="s">
        <v>4434</v>
      </c>
      <c r="R396" t="s">
        <v>4585</v>
      </c>
      <c r="S396" t="s">
        <v>4528</v>
      </c>
      <c r="T396">
        <v>20</v>
      </c>
      <c r="U396">
        <v>0</v>
      </c>
      <c r="V396">
        <v>0</v>
      </c>
      <c r="W396" t="s">
        <v>4572</v>
      </c>
      <c r="X396" t="str">
        <f t="shared" si="6"/>
        <v>Weekday</v>
      </c>
    </row>
    <row r="397" spans="1:24" x14ac:dyDescent="0.3">
      <c r="A397" s="2">
        <v>44293</v>
      </c>
      <c r="B397" t="s">
        <v>298</v>
      </c>
      <c r="C397" t="str">
        <f>IFERROR(TEXT(Table1[[#This Row],[CRASH DATE]],"mmm"),"")</f>
        <v>Apr</v>
      </c>
      <c r="D397" t="s">
        <v>1131</v>
      </c>
      <c r="E397">
        <v>10879.98965307365</v>
      </c>
      <c r="F397">
        <v>40.520114816772221</v>
      </c>
      <c r="G397">
        <v>-73.54743161629176</v>
      </c>
      <c r="H397" t="s">
        <v>1362</v>
      </c>
      <c r="I397" t="s">
        <v>2518</v>
      </c>
      <c r="J397" t="s">
        <v>3074</v>
      </c>
      <c r="K397">
        <v>1</v>
      </c>
      <c r="L397">
        <v>0</v>
      </c>
      <c r="M397">
        <v>1</v>
      </c>
      <c r="N397">
        <v>0</v>
      </c>
      <c r="O397" t="s">
        <v>4393</v>
      </c>
      <c r="P397">
        <v>4456568</v>
      </c>
      <c r="Q397" t="s">
        <v>4434</v>
      </c>
      <c r="R397" t="s">
        <v>4434</v>
      </c>
      <c r="S397" t="s">
        <v>4535</v>
      </c>
      <c r="T397">
        <v>22</v>
      </c>
      <c r="U397">
        <v>2</v>
      </c>
      <c r="V397">
        <v>0</v>
      </c>
      <c r="W397" t="s">
        <v>4571</v>
      </c>
      <c r="X397" t="str">
        <f t="shared" si="6"/>
        <v>Weekday</v>
      </c>
    </row>
    <row r="398" spans="1:24" x14ac:dyDescent="0.3">
      <c r="A398" s="2">
        <v>44478</v>
      </c>
      <c r="B398" t="s">
        <v>299</v>
      </c>
      <c r="C398" t="str">
        <f>IFERROR(TEXT(Table1[[#This Row],[CRASH DATE]],"mmm"),"")</f>
        <v>Oct</v>
      </c>
      <c r="D398" t="s">
        <v>1133</v>
      </c>
      <c r="E398">
        <v>10002</v>
      </c>
      <c r="F398">
        <v>40.710697000000003</v>
      </c>
      <c r="G398">
        <v>-73.984634</v>
      </c>
      <c r="H398" t="s">
        <v>1144</v>
      </c>
      <c r="I398" t="s">
        <v>1148</v>
      </c>
      <c r="J398" t="s">
        <v>3178</v>
      </c>
      <c r="K398">
        <v>1</v>
      </c>
      <c r="L398">
        <v>0</v>
      </c>
      <c r="M398">
        <v>0</v>
      </c>
      <c r="N398">
        <v>0</v>
      </c>
      <c r="O398" t="s">
        <v>4393</v>
      </c>
      <c r="P398">
        <v>4456953</v>
      </c>
      <c r="Q398" t="s">
        <v>4434</v>
      </c>
      <c r="R398" t="s">
        <v>4448</v>
      </c>
      <c r="S398" t="s">
        <v>4547</v>
      </c>
      <c r="T398">
        <v>21</v>
      </c>
      <c r="U398">
        <v>1</v>
      </c>
      <c r="V398">
        <v>0</v>
      </c>
      <c r="W398" t="s">
        <v>4571</v>
      </c>
      <c r="X398" t="str">
        <f t="shared" si="6"/>
        <v>Weekend</v>
      </c>
    </row>
    <row r="399" spans="1:24" x14ac:dyDescent="0.3">
      <c r="A399" s="2">
        <v>44478</v>
      </c>
      <c r="B399" t="s">
        <v>168</v>
      </c>
      <c r="C399" t="str">
        <f>IFERROR(TEXT(Table1[[#This Row],[CRASH DATE]],"mmm"),"")</f>
        <v>Oct</v>
      </c>
      <c r="D399" t="s">
        <v>1131</v>
      </c>
      <c r="E399">
        <v>10879.98965307365</v>
      </c>
      <c r="F399">
        <v>40.760776999999997</v>
      </c>
      <c r="G399">
        <v>-73.95702</v>
      </c>
      <c r="H399" t="s">
        <v>1234</v>
      </c>
      <c r="I399" t="s">
        <v>1148</v>
      </c>
      <c r="J399" t="s">
        <v>3074</v>
      </c>
      <c r="K399">
        <v>1</v>
      </c>
      <c r="L399">
        <v>0</v>
      </c>
      <c r="M399">
        <v>0</v>
      </c>
      <c r="N399">
        <v>0</v>
      </c>
      <c r="O399" t="s">
        <v>4394</v>
      </c>
      <c r="P399">
        <v>4456522</v>
      </c>
      <c r="Q399" t="s">
        <v>4434</v>
      </c>
      <c r="R399" t="s">
        <v>4450</v>
      </c>
      <c r="S399" t="s">
        <v>4547</v>
      </c>
      <c r="T399">
        <v>14</v>
      </c>
      <c r="U399">
        <v>1</v>
      </c>
      <c r="V399">
        <v>0</v>
      </c>
      <c r="W399" t="s">
        <v>4571</v>
      </c>
      <c r="X399" t="str">
        <f t="shared" si="6"/>
        <v>Weekend</v>
      </c>
    </row>
    <row r="400" spans="1:24" x14ac:dyDescent="0.3">
      <c r="A400" s="2">
        <v>44373</v>
      </c>
      <c r="B400" t="s">
        <v>300</v>
      </c>
      <c r="C400" t="str">
        <f>IFERROR(TEXT(Table1[[#This Row],[CRASH DATE]],"mmm"),"")</f>
        <v>Jun</v>
      </c>
      <c r="D400" t="s">
        <v>1132</v>
      </c>
      <c r="E400">
        <v>10474</v>
      </c>
      <c r="F400">
        <v>40.813580000000002</v>
      </c>
      <c r="G400">
        <v>-73.89385</v>
      </c>
      <c r="H400" t="s">
        <v>1144</v>
      </c>
      <c r="I400" t="s">
        <v>1148</v>
      </c>
      <c r="J400" t="s">
        <v>3179</v>
      </c>
      <c r="K400">
        <v>0</v>
      </c>
      <c r="L400">
        <v>0</v>
      </c>
      <c r="M400">
        <v>0</v>
      </c>
      <c r="N400">
        <v>0</v>
      </c>
      <c r="O400" t="s">
        <v>4393</v>
      </c>
      <c r="P400">
        <v>4456700</v>
      </c>
      <c r="Q400" t="s">
        <v>4434</v>
      </c>
      <c r="R400" t="s">
        <v>4434</v>
      </c>
      <c r="S400" t="s">
        <v>4544</v>
      </c>
      <c r="T400">
        <v>17</v>
      </c>
      <c r="U400">
        <v>0</v>
      </c>
      <c r="V400">
        <v>0</v>
      </c>
      <c r="W400" t="s">
        <v>4572</v>
      </c>
      <c r="X400" t="str">
        <f t="shared" si="6"/>
        <v>Weekend</v>
      </c>
    </row>
    <row r="401" spans="1:24" x14ac:dyDescent="0.3">
      <c r="A401" s="2">
        <v>44509</v>
      </c>
      <c r="B401" t="s">
        <v>301</v>
      </c>
      <c r="C401" t="str">
        <f>IFERROR(TEXT(Table1[[#This Row],[CRASH DATE]],"mmm"),"")</f>
        <v>Nov</v>
      </c>
      <c r="D401" t="s">
        <v>1131</v>
      </c>
      <c r="E401">
        <v>10879.98965307365</v>
      </c>
      <c r="F401">
        <v>40.575302000000001</v>
      </c>
      <c r="G401">
        <v>-73.984530000000007</v>
      </c>
      <c r="H401" t="s">
        <v>1363</v>
      </c>
      <c r="I401" t="s">
        <v>1148</v>
      </c>
      <c r="J401" t="s">
        <v>3074</v>
      </c>
      <c r="K401">
        <v>1</v>
      </c>
      <c r="L401">
        <v>0</v>
      </c>
      <c r="M401">
        <v>0</v>
      </c>
      <c r="N401">
        <v>0</v>
      </c>
      <c r="O401" t="s">
        <v>4398</v>
      </c>
      <c r="P401">
        <v>4456023</v>
      </c>
      <c r="Q401" t="s">
        <v>4434</v>
      </c>
      <c r="R401" t="s">
        <v>4434</v>
      </c>
      <c r="S401" t="s">
        <v>4528</v>
      </c>
      <c r="T401">
        <v>23</v>
      </c>
      <c r="U401">
        <v>1</v>
      </c>
      <c r="V401">
        <v>0</v>
      </c>
      <c r="W401" t="s">
        <v>4571</v>
      </c>
      <c r="X401" t="str">
        <f t="shared" si="6"/>
        <v>Weekday</v>
      </c>
    </row>
    <row r="402" spans="1:24" x14ac:dyDescent="0.3">
      <c r="A402" s="2">
        <v>44478</v>
      </c>
      <c r="B402" t="s">
        <v>85</v>
      </c>
      <c r="C402" t="str">
        <f>IFERROR(TEXT(Table1[[#This Row],[CRASH DATE]],"mmm"),"")</f>
        <v>Oct</v>
      </c>
      <c r="D402" t="s">
        <v>1131</v>
      </c>
      <c r="E402">
        <v>11212</v>
      </c>
      <c r="F402">
        <v>40.668430000000001</v>
      </c>
      <c r="G402">
        <v>-73.91919</v>
      </c>
      <c r="H402" t="s">
        <v>1364</v>
      </c>
      <c r="I402" t="s">
        <v>2519</v>
      </c>
      <c r="J402" t="s">
        <v>3074</v>
      </c>
      <c r="K402">
        <v>0</v>
      </c>
      <c r="L402">
        <v>0</v>
      </c>
      <c r="M402">
        <v>0</v>
      </c>
      <c r="N402">
        <v>0</v>
      </c>
      <c r="O402" t="s">
        <v>4602</v>
      </c>
      <c r="P402">
        <v>4456810</v>
      </c>
      <c r="Q402" t="s">
        <v>4434</v>
      </c>
      <c r="R402" t="s">
        <v>4443</v>
      </c>
      <c r="S402" t="s">
        <v>4547</v>
      </c>
      <c r="T402">
        <v>13</v>
      </c>
      <c r="U402">
        <v>0</v>
      </c>
      <c r="V402">
        <v>0</v>
      </c>
      <c r="W402" t="s">
        <v>4572</v>
      </c>
      <c r="X402" t="str">
        <f t="shared" si="6"/>
        <v>Weekend</v>
      </c>
    </row>
    <row r="403" spans="1:24" x14ac:dyDescent="0.3">
      <c r="A403" s="2">
        <v>44509</v>
      </c>
      <c r="B403" t="s">
        <v>127</v>
      </c>
      <c r="C403" t="str">
        <f>IFERROR(TEXT(Table1[[#This Row],[CRASH DATE]],"mmm"),"")</f>
        <v>Nov</v>
      </c>
      <c r="D403" t="s">
        <v>1131</v>
      </c>
      <c r="E403">
        <v>10879.98965307365</v>
      </c>
      <c r="F403">
        <v>40.817010000000003</v>
      </c>
      <c r="G403">
        <v>-73.959500000000006</v>
      </c>
      <c r="H403" t="s">
        <v>1365</v>
      </c>
      <c r="I403" t="s">
        <v>1148</v>
      </c>
      <c r="J403" t="s">
        <v>3074</v>
      </c>
      <c r="K403">
        <v>0</v>
      </c>
      <c r="L403">
        <v>0</v>
      </c>
      <c r="M403">
        <v>0</v>
      </c>
      <c r="N403">
        <v>0</v>
      </c>
      <c r="O403" t="s">
        <v>4393</v>
      </c>
      <c r="P403">
        <v>4456105</v>
      </c>
      <c r="Q403" t="s">
        <v>4434</v>
      </c>
      <c r="R403" t="s">
        <v>4585</v>
      </c>
      <c r="S403" t="s">
        <v>4528</v>
      </c>
      <c r="T403">
        <v>15</v>
      </c>
      <c r="U403">
        <v>0</v>
      </c>
      <c r="V403">
        <v>0</v>
      </c>
      <c r="W403" t="s">
        <v>4572</v>
      </c>
      <c r="X403" t="str">
        <f t="shared" si="6"/>
        <v>Weekday</v>
      </c>
    </row>
    <row r="404" spans="1:24" x14ac:dyDescent="0.3">
      <c r="A404" s="2">
        <v>44415</v>
      </c>
      <c r="B404" t="s">
        <v>65</v>
      </c>
      <c r="C404" t="str">
        <f>IFERROR(TEXT(Table1[[#This Row],[CRASH DATE]],"mmm"),"")</f>
        <v>Aug</v>
      </c>
      <c r="D404" t="s">
        <v>1132</v>
      </c>
      <c r="E404">
        <v>10458</v>
      </c>
      <c r="F404">
        <v>40.857550000000003</v>
      </c>
      <c r="G404">
        <v>-73.882835</v>
      </c>
      <c r="H404" t="s">
        <v>1144</v>
      </c>
      <c r="I404" t="s">
        <v>1148</v>
      </c>
      <c r="J404" t="s">
        <v>3180</v>
      </c>
      <c r="K404">
        <v>0</v>
      </c>
      <c r="L404">
        <v>0</v>
      </c>
      <c r="M404">
        <v>0</v>
      </c>
      <c r="N404">
        <v>0</v>
      </c>
      <c r="O404" t="s">
        <v>4414</v>
      </c>
      <c r="P404">
        <v>4456668</v>
      </c>
      <c r="Q404" t="s">
        <v>4585</v>
      </c>
      <c r="R404" t="s">
        <v>4434</v>
      </c>
      <c r="S404" t="s">
        <v>4545</v>
      </c>
      <c r="T404">
        <v>16</v>
      </c>
      <c r="U404">
        <v>0</v>
      </c>
      <c r="V404">
        <v>0</v>
      </c>
      <c r="W404" t="s">
        <v>4572</v>
      </c>
      <c r="X404" t="str">
        <f t="shared" si="6"/>
        <v>Weekend</v>
      </c>
    </row>
    <row r="405" spans="1:24" x14ac:dyDescent="0.3">
      <c r="A405" s="2">
        <v>44236</v>
      </c>
      <c r="B405" t="s">
        <v>89</v>
      </c>
      <c r="C405" t="str">
        <f>IFERROR(TEXT(Table1[[#This Row],[CRASH DATE]],"mmm"),"")</f>
        <v>Feb</v>
      </c>
      <c r="D405" t="s">
        <v>1131</v>
      </c>
      <c r="E405">
        <v>10879.98965307365</v>
      </c>
      <c r="F405">
        <v>40.897109999999998</v>
      </c>
      <c r="G405">
        <v>-73.880080000000007</v>
      </c>
      <c r="H405" t="s">
        <v>1177</v>
      </c>
      <c r="I405" t="s">
        <v>1148</v>
      </c>
      <c r="J405" t="s">
        <v>3074</v>
      </c>
      <c r="K405">
        <v>0</v>
      </c>
      <c r="L405">
        <v>0</v>
      </c>
      <c r="M405">
        <v>0</v>
      </c>
      <c r="N405">
        <v>0</v>
      </c>
      <c r="O405" t="s">
        <v>4393</v>
      </c>
      <c r="P405">
        <v>4456867</v>
      </c>
      <c r="Q405" t="s">
        <v>4434</v>
      </c>
      <c r="R405" t="s">
        <v>4434</v>
      </c>
      <c r="S405" t="s">
        <v>4553</v>
      </c>
      <c r="T405">
        <v>19</v>
      </c>
      <c r="U405">
        <v>0</v>
      </c>
      <c r="V405">
        <v>0</v>
      </c>
      <c r="W405" t="s">
        <v>4572</v>
      </c>
      <c r="X405" t="str">
        <f t="shared" si="6"/>
        <v>Weekday</v>
      </c>
    </row>
    <row r="406" spans="1:24" x14ac:dyDescent="0.3">
      <c r="A406" s="2">
        <v>44509</v>
      </c>
      <c r="B406" t="s">
        <v>127</v>
      </c>
      <c r="C406" t="str">
        <f>IFERROR(TEXT(Table1[[#This Row],[CRASH DATE]],"mmm"),"")</f>
        <v>Nov</v>
      </c>
      <c r="D406" t="s">
        <v>1131</v>
      </c>
      <c r="E406">
        <v>10879.98965307365</v>
      </c>
      <c r="F406">
        <v>40.685794999999999</v>
      </c>
      <c r="G406">
        <v>-73.911643999999995</v>
      </c>
      <c r="H406" t="s">
        <v>1243</v>
      </c>
      <c r="I406" t="s">
        <v>1148</v>
      </c>
      <c r="J406" t="s">
        <v>3074</v>
      </c>
      <c r="K406">
        <v>0</v>
      </c>
      <c r="L406">
        <v>0</v>
      </c>
      <c r="M406">
        <v>0</v>
      </c>
      <c r="N406">
        <v>0</v>
      </c>
      <c r="O406" t="s">
        <v>4394</v>
      </c>
      <c r="P406">
        <v>4456988</v>
      </c>
      <c r="Q406" t="s">
        <v>4585</v>
      </c>
      <c r="R406" t="s">
        <v>4434</v>
      </c>
      <c r="S406" t="s">
        <v>4528</v>
      </c>
      <c r="T406">
        <v>15</v>
      </c>
      <c r="U406">
        <v>0</v>
      </c>
      <c r="V406">
        <v>0</v>
      </c>
      <c r="W406" t="s">
        <v>4572</v>
      </c>
      <c r="X406" t="str">
        <f t="shared" si="6"/>
        <v>Weekday</v>
      </c>
    </row>
    <row r="407" spans="1:24" x14ac:dyDescent="0.3">
      <c r="A407" s="2">
        <v>44386</v>
      </c>
      <c r="B407" t="s">
        <v>192</v>
      </c>
      <c r="C407" t="str">
        <f>IFERROR(TEXT(Table1[[#This Row],[CRASH DATE]],"mmm"),"")</f>
        <v>Jul</v>
      </c>
      <c r="D407" t="s">
        <v>1131</v>
      </c>
      <c r="E407">
        <v>10879.98965307365</v>
      </c>
      <c r="F407">
        <v>40.693049999999999</v>
      </c>
      <c r="G407">
        <v>-73.799446000000003</v>
      </c>
      <c r="H407" t="s">
        <v>1366</v>
      </c>
      <c r="I407" t="s">
        <v>1302</v>
      </c>
      <c r="J407" t="s">
        <v>3074</v>
      </c>
      <c r="K407">
        <v>0</v>
      </c>
      <c r="L407">
        <v>0</v>
      </c>
      <c r="M407">
        <v>0</v>
      </c>
      <c r="N407">
        <v>0</v>
      </c>
      <c r="O407" t="s">
        <v>4602</v>
      </c>
      <c r="P407">
        <v>4456859</v>
      </c>
      <c r="Q407" t="s">
        <v>4585</v>
      </c>
      <c r="R407" t="s">
        <v>4585</v>
      </c>
      <c r="S407" t="s">
        <v>4538</v>
      </c>
      <c r="T407">
        <v>22</v>
      </c>
      <c r="U407">
        <v>0</v>
      </c>
      <c r="V407">
        <v>0</v>
      </c>
      <c r="W407" t="s">
        <v>4572</v>
      </c>
      <c r="X407" t="str">
        <f t="shared" si="6"/>
        <v>Weekday</v>
      </c>
    </row>
    <row r="408" spans="1:24" x14ac:dyDescent="0.3">
      <c r="A408" s="2">
        <v>44372</v>
      </c>
      <c r="B408" t="s">
        <v>168</v>
      </c>
      <c r="C408" t="str">
        <f>IFERROR(TEXT(Table1[[#This Row],[CRASH DATE]],"mmm"),"")</f>
        <v>Jun</v>
      </c>
      <c r="D408" t="s">
        <v>1134</v>
      </c>
      <c r="E408">
        <v>11691</v>
      </c>
      <c r="F408">
        <v>40.609535000000001</v>
      </c>
      <c r="G408">
        <v>-73.753720000000001</v>
      </c>
      <c r="H408" t="s">
        <v>1190</v>
      </c>
      <c r="I408" t="s">
        <v>2520</v>
      </c>
      <c r="J408" t="s">
        <v>3074</v>
      </c>
      <c r="K408">
        <v>0</v>
      </c>
      <c r="L408">
        <v>0</v>
      </c>
      <c r="M408">
        <v>0</v>
      </c>
      <c r="N408">
        <v>0</v>
      </c>
      <c r="O408" t="s">
        <v>4393</v>
      </c>
      <c r="P408">
        <v>4456663</v>
      </c>
      <c r="Q408" t="s">
        <v>4450</v>
      </c>
      <c r="R408" t="s">
        <v>4434</v>
      </c>
      <c r="S408" t="s">
        <v>4544</v>
      </c>
      <c r="T408">
        <v>14</v>
      </c>
      <c r="U408">
        <v>0</v>
      </c>
      <c r="V408">
        <v>0</v>
      </c>
      <c r="W408" t="s">
        <v>4572</v>
      </c>
      <c r="X408" t="str">
        <f t="shared" si="6"/>
        <v>Weekday</v>
      </c>
    </row>
    <row r="409" spans="1:24" x14ac:dyDescent="0.3">
      <c r="A409" s="2">
        <v>44415</v>
      </c>
      <c r="B409" t="s">
        <v>302</v>
      </c>
      <c r="C409" t="str">
        <f>IFERROR(TEXT(Table1[[#This Row],[CRASH DATE]],"mmm"),"")</f>
        <v>Aug</v>
      </c>
      <c r="D409" t="s">
        <v>1131</v>
      </c>
      <c r="E409">
        <v>10879.98965307365</v>
      </c>
      <c r="F409">
        <v>40.720627</v>
      </c>
      <c r="G409">
        <v>-74.005219999999994</v>
      </c>
      <c r="H409" t="s">
        <v>1256</v>
      </c>
      <c r="I409" t="s">
        <v>1148</v>
      </c>
      <c r="J409" t="s">
        <v>3074</v>
      </c>
      <c r="K409">
        <v>0</v>
      </c>
      <c r="L409">
        <v>0</v>
      </c>
      <c r="M409">
        <v>0</v>
      </c>
      <c r="N409">
        <v>0</v>
      </c>
      <c r="O409" t="s">
        <v>4400</v>
      </c>
      <c r="P409">
        <v>4456624</v>
      </c>
      <c r="Q409" t="s">
        <v>4434</v>
      </c>
      <c r="R409" t="s">
        <v>4434</v>
      </c>
      <c r="S409" t="s">
        <v>4545</v>
      </c>
      <c r="T409">
        <v>18</v>
      </c>
      <c r="U409">
        <v>0</v>
      </c>
      <c r="V409">
        <v>0</v>
      </c>
      <c r="W409" t="s">
        <v>4572</v>
      </c>
      <c r="X409" t="str">
        <f t="shared" si="6"/>
        <v>Weekend</v>
      </c>
    </row>
    <row r="410" spans="1:24" x14ac:dyDescent="0.3">
      <c r="A410" s="2">
        <v>44293</v>
      </c>
      <c r="B410" t="s">
        <v>183</v>
      </c>
      <c r="C410" t="str">
        <f>IFERROR(TEXT(Table1[[#This Row],[CRASH DATE]],"mmm"),"")</f>
        <v>Apr</v>
      </c>
      <c r="D410" t="s">
        <v>1134</v>
      </c>
      <c r="E410">
        <v>11369</v>
      </c>
      <c r="F410">
        <v>40.763496000000004</v>
      </c>
      <c r="G410">
        <v>-73.878140000000002</v>
      </c>
      <c r="H410" t="s">
        <v>1144</v>
      </c>
      <c r="I410" t="s">
        <v>1148</v>
      </c>
      <c r="J410" t="s">
        <v>3181</v>
      </c>
      <c r="K410">
        <v>1</v>
      </c>
      <c r="L410">
        <v>0</v>
      </c>
      <c r="M410">
        <v>1</v>
      </c>
      <c r="N410">
        <v>0</v>
      </c>
      <c r="O410" t="s">
        <v>4393</v>
      </c>
      <c r="P410">
        <v>4456563</v>
      </c>
      <c r="Q410" t="s">
        <v>4585</v>
      </c>
      <c r="R410" t="s">
        <v>4434</v>
      </c>
      <c r="S410" t="s">
        <v>4535</v>
      </c>
      <c r="T410">
        <v>4</v>
      </c>
      <c r="U410">
        <v>2</v>
      </c>
      <c r="V410">
        <v>0</v>
      </c>
      <c r="W410" t="s">
        <v>4571</v>
      </c>
      <c r="X410" t="str">
        <f t="shared" si="6"/>
        <v>Weekday</v>
      </c>
    </row>
    <row r="411" spans="1:24" x14ac:dyDescent="0.3">
      <c r="A411" s="2">
        <v>44415</v>
      </c>
      <c r="B411" t="s">
        <v>303</v>
      </c>
      <c r="C411" t="str">
        <f>IFERROR(TEXT(Table1[[#This Row],[CRASH DATE]],"mmm"),"")</f>
        <v>Aug</v>
      </c>
      <c r="D411" t="s">
        <v>1134</v>
      </c>
      <c r="E411">
        <v>11416</v>
      </c>
      <c r="F411">
        <v>40.686646000000003</v>
      </c>
      <c r="G411">
        <v>-73.849074999999999</v>
      </c>
      <c r="H411" t="s">
        <v>1367</v>
      </c>
      <c r="I411" t="s">
        <v>1952</v>
      </c>
      <c r="J411" t="s">
        <v>3074</v>
      </c>
      <c r="K411">
        <v>1</v>
      </c>
      <c r="L411">
        <v>0</v>
      </c>
      <c r="M411">
        <v>0</v>
      </c>
      <c r="N411">
        <v>0</v>
      </c>
      <c r="O411" t="s">
        <v>4401</v>
      </c>
      <c r="P411">
        <v>4456656</v>
      </c>
      <c r="Q411" t="s">
        <v>4434</v>
      </c>
      <c r="R411" t="s">
        <v>4585</v>
      </c>
      <c r="S411" t="s">
        <v>4545</v>
      </c>
      <c r="T411">
        <v>21</v>
      </c>
      <c r="U411">
        <v>1</v>
      </c>
      <c r="V411">
        <v>0</v>
      </c>
      <c r="W411" t="s">
        <v>4571</v>
      </c>
      <c r="X411" t="str">
        <f t="shared" si="6"/>
        <v>Weekend</v>
      </c>
    </row>
    <row r="412" spans="1:24" x14ac:dyDescent="0.3">
      <c r="A412" s="2">
        <v>44509</v>
      </c>
      <c r="B412" t="s">
        <v>244</v>
      </c>
      <c r="C412" t="str">
        <f>IFERROR(TEXT(Table1[[#This Row],[CRASH DATE]],"mmm"),"")</f>
        <v>Nov</v>
      </c>
      <c r="D412" t="s">
        <v>1131</v>
      </c>
      <c r="E412">
        <v>11235</v>
      </c>
      <c r="F412">
        <v>40.579445</v>
      </c>
      <c r="G412">
        <v>-73.954400000000007</v>
      </c>
      <c r="H412" t="s">
        <v>1144</v>
      </c>
      <c r="I412" t="s">
        <v>1148</v>
      </c>
      <c r="J412" t="s">
        <v>3182</v>
      </c>
      <c r="K412">
        <v>0</v>
      </c>
      <c r="L412">
        <v>0</v>
      </c>
      <c r="M412">
        <v>0</v>
      </c>
      <c r="N412">
        <v>0</v>
      </c>
      <c r="O412" t="s">
        <v>4602</v>
      </c>
      <c r="P412">
        <v>4456388</v>
      </c>
      <c r="Q412" t="s">
        <v>4434</v>
      </c>
      <c r="R412" t="s">
        <v>4585</v>
      </c>
      <c r="S412" t="s">
        <v>4528</v>
      </c>
      <c r="T412">
        <v>15</v>
      </c>
      <c r="U412">
        <v>0</v>
      </c>
      <c r="V412">
        <v>0</v>
      </c>
      <c r="W412" t="s">
        <v>4572</v>
      </c>
      <c r="X412" t="str">
        <f t="shared" si="6"/>
        <v>Weekday</v>
      </c>
    </row>
    <row r="413" spans="1:24" x14ac:dyDescent="0.3">
      <c r="A413" s="2">
        <v>44478</v>
      </c>
      <c r="B413" t="s">
        <v>169</v>
      </c>
      <c r="C413" t="str">
        <f>IFERROR(TEXT(Table1[[#This Row],[CRASH DATE]],"mmm"),"")</f>
        <v>Oct</v>
      </c>
      <c r="D413" t="s">
        <v>1133</v>
      </c>
      <c r="E413">
        <v>10019</v>
      </c>
      <c r="F413">
        <v>40.762965999999999</v>
      </c>
      <c r="G413">
        <v>-73.973975999999993</v>
      </c>
      <c r="H413" t="s">
        <v>1368</v>
      </c>
      <c r="I413" t="s">
        <v>1429</v>
      </c>
      <c r="J413" t="s">
        <v>3074</v>
      </c>
      <c r="K413">
        <v>0</v>
      </c>
      <c r="L413">
        <v>0</v>
      </c>
      <c r="M413">
        <v>0</v>
      </c>
      <c r="N413">
        <v>0</v>
      </c>
      <c r="O413" t="s">
        <v>4602</v>
      </c>
      <c r="P413">
        <v>4456757</v>
      </c>
      <c r="Q413" t="s">
        <v>4434</v>
      </c>
      <c r="R413" t="s">
        <v>4447</v>
      </c>
      <c r="S413" t="s">
        <v>4547</v>
      </c>
      <c r="T413">
        <v>19</v>
      </c>
      <c r="U413">
        <v>0</v>
      </c>
      <c r="V413">
        <v>0</v>
      </c>
      <c r="W413" t="s">
        <v>4572</v>
      </c>
      <c r="X413" t="str">
        <f t="shared" si="6"/>
        <v>Weekend</v>
      </c>
    </row>
    <row r="414" spans="1:24" x14ac:dyDescent="0.3">
      <c r="A414" s="2">
        <v>44509</v>
      </c>
      <c r="B414" t="s">
        <v>304</v>
      </c>
      <c r="C414" t="str">
        <f>IFERROR(TEXT(Table1[[#This Row],[CRASH DATE]],"mmm"),"")</f>
        <v>Nov</v>
      </c>
      <c r="D414" t="s">
        <v>1131</v>
      </c>
      <c r="E414">
        <v>10879.98965307365</v>
      </c>
      <c r="F414">
        <v>40.765549999999998</v>
      </c>
      <c r="G414">
        <v>-73.839110000000005</v>
      </c>
      <c r="H414" t="s">
        <v>1297</v>
      </c>
      <c r="I414" t="s">
        <v>1148</v>
      </c>
      <c r="J414" t="s">
        <v>3074</v>
      </c>
      <c r="K414">
        <v>3</v>
      </c>
      <c r="L414">
        <v>0</v>
      </c>
      <c r="M414">
        <v>0</v>
      </c>
      <c r="N414">
        <v>0</v>
      </c>
      <c r="O414" t="s">
        <v>4397</v>
      </c>
      <c r="P414">
        <v>4455827</v>
      </c>
      <c r="Q414" t="s">
        <v>4434</v>
      </c>
      <c r="R414" t="s">
        <v>4585</v>
      </c>
      <c r="S414" t="s">
        <v>4528</v>
      </c>
      <c r="T414">
        <v>0</v>
      </c>
      <c r="U414">
        <v>3</v>
      </c>
      <c r="V414">
        <v>0</v>
      </c>
      <c r="W414" t="s">
        <v>4571</v>
      </c>
      <c r="X414" t="str">
        <f t="shared" si="6"/>
        <v>Weekday</v>
      </c>
    </row>
    <row r="415" spans="1:24" x14ac:dyDescent="0.3">
      <c r="A415" s="2">
        <v>44478</v>
      </c>
      <c r="B415" t="s">
        <v>305</v>
      </c>
      <c r="C415" t="str">
        <f>IFERROR(TEXT(Table1[[#This Row],[CRASH DATE]],"mmm"),"")</f>
        <v>Oct</v>
      </c>
      <c r="D415" t="s">
        <v>1133</v>
      </c>
      <c r="E415">
        <v>10028</v>
      </c>
      <c r="F415">
        <v>40.779601999999997</v>
      </c>
      <c r="G415">
        <v>-73.955529999999996</v>
      </c>
      <c r="H415" t="s">
        <v>1144</v>
      </c>
      <c r="I415" t="s">
        <v>1148</v>
      </c>
      <c r="J415" t="s">
        <v>3183</v>
      </c>
      <c r="K415">
        <v>0</v>
      </c>
      <c r="L415">
        <v>0</v>
      </c>
      <c r="M415">
        <v>0</v>
      </c>
      <c r="N415">
        <v>0</v>
      </c>
      <c r="O415" t="s">
        <v>4414</v>
      </c>
      <c r="P415">
        <v>4456511</v>
      </c>
      <c r="Q415" t="s">
        <v>4434</v>
      </c>
      <c r="R415" t="s">
        <v>4434</v>
      </c>
      <c r="S415" t="s">
        <v>4547</v>
      </c>
      <c r="T415">
        <v>10</v>
      </c>
      <c r="U415">
        <v>0</v>
      </c>
      <c r="V415">
        <v>0</v>
      </c>
      <c r="W415" t="s">
        <v>4572</v>
      </c>
      <c r="X415" t="str">
        <f t="shared" si="6"/>
        <v>Weekend</v>
      </c>
    </row>
    <row r="416" spans="1:24" x14ac:dyDescent="0.3">
      <c r="A416" s="2">
        <v>44509</v>
      </c>
      <c r="B416" t="s">
        <v>306</v>
      </c>
      <c r="C416" t="str">
        <f>IFERROR(TEXT(Table1[[#This Row],[CRASH DATE]],"mmm"),"")</f>
        <v>Nov</v>
      </c>
      <c r="D416" t="s">
        <v>1135</v>
      </c>
      <c r="E416">
        <v>10312</v>
      </c>
      <c r="F416">
        <v>40.553192000000003</v>
      </c>
      <c r="G416">
        <v>-74.164344999999997</v>
      </c>
      <c r="H416" t="s">
        <v>1369</v>
      </c>
      <c r="I416" t="s">
        <v>2284</v>
      </c>
      <c r="J416" t="s">
        <v>3074</v>
      </c>
      <c r="K416">
        <v>0</v>
      </c>
      <c r="L416">
        <v>0</v>
      </c>
      <c r="M416">
        <v>0</v>
      </c>
      <c r="N416">
        <v>0</v>
      </c>
      <c r="O416" t="s">
        <v>4401</v>
      </c>
      <c r="P416">
        <v>4456741</v>
      </c>
      <c r="Q416" t="s">
        <v>4434</v>
      </c>
      <c r="R416" t="s">
        <v>4585</v>
      </c>
      <c r="S416" t="s">
        <v>4528</v>
      </c>
      <c r="T416">
        <v>1</v>
      </c>
      <c r="U416">
        <v>0</v>
      </c>
      <c r="V416">
        <v>0</v>
      </c>
      <c r="W416" t="s">
        <v>4572</v>
      </c>
      <c r="X416" t="str">
        <f t="shared" si="6"/>
        <v>Weekday</v>
      </c>
    </row>
    <row r="417" spans="1:24" x14ac:dyDescent="0.3">
      <c r="A417" s="2">
        <v>44509</v>
      </c>
      <c r="B417" t="s">
        <v>307</v>
      </c>
      <c r="C417" t="str">
        <f>IFERROR(TEXT(Table1[[#This Row],[CRASH DATE]],"mmm"),"")</f>
        <v>Nov</v>
      </c>
      <c r="D417" t="s">
        <v>1132</v>
      </c>
      <c r="E417">
        <v>10460</v>
      </c>
      <c r="F417">
        <v>40.836094000000003</v>
      </c>
      <c r="G417">
        <v>-73.883994999999999</v>
      </c>
      <c r="H417" t="s">
        <v>1144</v>
      </c>
      <c r="I417" t="s">
        <v>1148</v>
      </c>
      <c r="J417" t="s">
        <v>3184</v>
      </c>
      <c r="K417">
        <v>0</v>
      </c>
      <c r="L417">
        <v>0</v>
      </c>
      <c r="M417">
        <v>0</v>
      </c>
      <c r="N417">
        <v>0</v>
      </c>
      <c r="O417" t="s">
        <v>4396</v>
      </c>
      <c r="P417">
        <v>4455973</v>
      </c>
      <c r="Q417" t="s">
        <v>4443</v>
      </c>
      <c r="R417" t="s">
        <v>4585</v>
      </c>
      <c r="S417" t="s">
        <v>4528</v>
      </c>
      <c r="T417">
        <v>18</v>
      </c>
      <c r="U417">
        <v>0</v>
      </c>
      <c r="V417">
        <v>0</v>
      </c>
      <c r="W417" t="s">
        <v>4572</v>
      </c>
      <c r="X417" t="str">
        <f t="shared" si="6"/>
        <v>Weekday</v>
      </c>
    </row>
    <row r="418" spans="1:24" x14ac:dyDescent="0.3">
      <c r="A418" s="2">
        <v>44415</v>
      </c>
      <c r="B418" t="s">
        <v>205</v>
      </c>
      <c r="C418" t="str">
        <f>IFERROR(TEXT(Table1[[#This Row],[CRASH DATE]],"mmm"),"")</f>
        <v>Aug</v>
      </c>
      <c r="D418" t="s">
        <v>1131</v>
      </c>
      <c r="E418">
        <v>11229</v>
      </c>
      <c r="F418">
        <v>40.596919999999997</v>
      </c>
      <c r="G418">
        <v>-73.941220000000001</v>
      </c>
      <c r="H418" t="s">
        <v>1144</v>
      </c>
      <c r="I418" t="s">
        <v>1148</v>
      </c>
      <c r="J418" t="s">
        <v>3185</v>
      </c>
      <c r="K418">
        <v>0</v>
      </c>
      <c r="L418">
        <v>0</v>
      </c>
      <c r="M418">
        <v>0</v>
      </c>
      <c r="N418">
        <v>0</v>
      </c>
      <c r="O418" t="s">
        <v>4393</v>
      </c>
      <c r="P418">
        <v>4456695</v>
      </c>
      <c r="Q418" t="s">
        <v>4434</v>
      </c>
      <c r="R418" t="s">
        <v>4434</v>
      </c>
      <c r="S418" t="s">
        <v>4545</v>
      </c>
      <c r="T418">
        <v>12</v>
      </c>
      <c r="U418">
        <v>0</v>
      </c>
      <c r="V418">
        <v>0</v>
      </c>
      <c r="W418" t="s">
        <v>4572</v>
      </c>
      <c r="X418" t="str">
        <f t="shared" si="6"/>
        <v>Weekend</v>
      </c>
    </row>
    <row r="419" spans="1:24" x14ac:dyDescent="0.3">
      <c r="A419" s="2">
        <v>44509</v>
      </c>
      <c r="B419" t="s">
        <v>192</v>
      </c>
      <c r="C419" t="str">
        <f>IFERROR(TEXT(Table1[[#This Row],[CRASH DATE]],"mmm"),"")</f>
        <v>Nov</v>
      </c>
      <c r="D419" t="s">
        <v>1131</v>
      </c>
      <c r="E419">
        <v>11204</v>
      </c>
      <c r="F419">
        <v>40.623179999999998</v>
      </c>
      <c r="G419">
        <v>-73.986109999999996</v>
      </c>
      <c r="H419" t="s">
        <v>1319</v>
      </c>
      <c r="I419" t="s">
        <v>2008</v>
      </c>
      <c r="J419" t="s">
        <v>3074</v>
      </c>
      <c r="K419">
        <v>0</v>
      </c>
      <c r="L419">
        <v>0</v>
      </c>
      <c r="M419">
        <v>0</v>
      </c>
      <c r="N419">
        <v>0</v>
      </c>
      <c r="O419" t="s">
        <v>4393</v>
      </c>
      <c r="P419">
        <v>4456420</v>
      </c>
      <c r="Q419" t="s">
        <v>4434</v>
      </c>
      <c r="R419" t="s">
        <v>4434</v>
      </c>
      <c r="S419" t="s">
        <v>4528</v>
      </c>
      <c r="T419">
        <v>22</v>
      </c>
      <c r="U419">
        <v>0</v>
      </c>
      <c r="V419">
        <v>0</v>
      </c>
      <c r="W419" t="s">
        <v>4572</v>
      </c>
      <c r="X419" t="str">
        <f t="shared" si="6"/>
        <v>Weekday</v>
      </c>
    </row>
    <row r="420" spans="1:24" x14ac:dyDescent="0.3">
      <c r="A420" s="2">
        <v>44509</v>
      </c>
      <c r="B420" t="s">
        <v>308</v>
      </c>
      <c r="C420" t="str">
        <f>IFERROR(TEXT(Table1[[#This Row],[CRASH DATE]],"mmm"),"")</f>
        <v>Nov</v>
      </c>
      <c r="D420" t="s">
        <v>1131</v>
      </c>
      <c r="E420">
        <v>11207</v>
      </c>
      <c r="F420">
        <v>40.675620000000002</v>
      </c>
      <c r="G420">
        <v>-73.888260000000002</v>
      </c>
      <c r="H420" t="s">
        <v>1295</v>
      </c>
      <c r="I420" t="s">
        <v>2517</v>
      </c>
      <c r="J420" t="s">
        <v>3074</v>
      </c>
      <c r="K420">
        <v>0</v>
      </c>
      <c r="L420">
        <v>0</v>
      </c>
      <c r="M420">
        <v>0</v>
      </c>
      <c r="N420">
        <v>0</v>
      </c>
      <c r="O420" t="s">
        <v>4393</v>
      </c>
      <c r="P420">
        <v>4456317</v>
      </c>
      <c r="Q420" t="s">
        <v>4454</v>
      </c>
      <c r="R420" t="s">
        <v>4434</v>
      </c>
      <c r="S420" t="s">
        <v>4528</v>
      </c>
      <c r="T420">
        <v>18</v>
      </c>
      <c r="U420">
        <v>0</v>
      </c>
      <c r="V420">
        <v>0</v>
      </c>
      <c r="W420" t="s">
        <v>4572</v>
      </c>
      <c r="X420" t="str">
        <f t="shared" si="6"/>
        <v>Weekday</v>
      </c>
    </row>
    <row r="421" spans="1:24" x14ac:dyDescent="0.3">
      <c r="A421" s="2">
        <v>44386</v>
      </c>
      <c r="B421" t="s">
        <v>309</v>
      </c>
      <c r="C421" t="str">
        <f>IFERROR(TEXT(Table1[[#This Row],[CRASH DATE]],"mmm"),"")</f>
        <v>Jul</v>
      </c>
      <c r="D421" t="s">
        <v>1133</v>
      </c>
      <c r="E421">
        <v>10026</v>
      </c>
      <c r="F421">
        <v>40.806089999999998</v>
      </c>
      <c r="G421">
        <v>-73.954139999999995</v>
      </c>
      <c r="H421" t="s">
        <v>1144</v>
      </c>
      <c r="I421" t="s">
        <v>1148</v>
      </c>
      <c r="J421" t="s">
        <v>3186</v>
      </c>
      <c r="K421">
        <v>0</v>
      </c>
      <c r="L421">
        <v>0</v>
      </c>
      <c r="M421">
        <v>0</v>
      </c>
      <c r="N421">
        <v>0</v>
      </c>
      <c r="O421" t="s">
        <v>4401</v>
      </c>
      <c r="P421">
        <v>4456781</v>
      </c>
      <c r="Q421" t="s">
        <v>4434</v>
      </c>
      <c r="R421" t="s">
        <v>4434</v>
      </c>
      <c r="S421" t="s">
        <v>4538</v>
      </c>
      <c r="T421">
        <v>12</v>
      </c>
      <c r="U421">
        <v>0</v>
      </c>
      <c r="V421">
        <v>0</v>
      </c>
      <c r="W421" t="s">
        <v>4572</v>
      </c>
      <c r="X421" t="str">
        <f t="shared" si="6"/>
        <v>Weekday</v>
      </c>
    </row>
    <row r="422" spans="1:24" x14ac:dyDescent="0.3">
      <c r="A422" s="2">
        <v>44478</v>
      </c>
      <c r="B422" t="s">
        <v>310</v>
      </c>
      <c r="C422" t="str">
        <f>IFERROR(TEXT(Table1[[#This Row],[CRASH DATE]],"mmm"),"")</f>
        <v>Oct</v>
      </c>
      <c r="D422" t="s">
        <v>1132</v>
      </c>
      <c r="E422">
        <v>10467</v>
      </c>
      <c r="F422">
        <v>40.877389999999998</v>
      </c>
      <c r="G422">
        <v>-73.866500000000002</v>
      </c>
      <c r="H422" t="s">
        <v>1213</v>
      </c>
      <c r="I422" t="s">
        <v>1509</v>
      </c>
      <c r="J422" t="s">
        <v>3074</v>
      </c>
      <c r="K422">
        <v>1</v>
      </c>
      <c r="L422">
        <v>0</v>
      </c>
      <c r="M422">
        <v>0</v>
      </c>
      <c r="N422">
        <v>0</v>
      </c>
      <c r="O422" t="s">
        <v>4400</v>
      </c>
      <c r="P422">
        <v>4457006</v>
      </c>
      <c r="Q422" t="s">
        <v>4585</v>
      </c>
      <c r="R422" t="s">
        <v>4443</v>
      </c>
      <c r="S422" t="s">
        <v>4547</v>
      </c>
      <c r="T422">
        <v>17</v>
      </c>
      <c r="U422">
        <v>1</v>
      </c>
      <c r="V422">
        <v>0</v>
      </c>
      <c r="W422" t="s">
        <v>4571</v>
      </c>
      <c r="X422" t="str">
        <f t="shared" si="6"/>
        <v>Weekend</v>
      </c>
    </row>
    <row r="423" spans="1:24" x14ac:dyDescent="0.3">
      <c r="A423" s="2">
        <v>44509</v>
      </c>
      <c r="B423" t="s">
        <v>311</v>
      </c>
      <c r="C423" t="str">
        <f>IFERROR(TEXT(Table1[[#This Row],[CRASH DATE]],"mmm"),"")</f>
        <v>Nov</v>
      </c>
      <c r="D423" t="s">
        <v>1131</v>
      </c>
      <c r="E423">
        <v>10879.98965307365</v>
      </c>
      <c r="F423">
        <v>40.689132999999998</v>
      </c>
      <c r="G423">
        <v>-73.951324</v>
      </c>
      <c r="H423" t="s">
        <v>1244</v>
      </c>
      <c r="I423" t="s">
        <v>1148</v>
      </c>
      <c r="J423" t="s">
        <v>3074</v>
      </c>
      <c r="K423">
        <v>0</v>
      </c>
      <c r="L423">
        <v>0</v>
      </c>
      <c r="M423">
        <v>0</v>
      </c>
      <c r="N423">
        <v>0</v>
      </c>
      <c r="O423" t="s">
        <v>4602</v>
      </c>
      <c r="P423">
        <v>4456149</v>
      </c>
      <c r="Q423" t="s">
        <v>4434</v>
      </c>
      <c r="R423" t="s">
        <v>4434</v>
      </c>
      <c r="S423" t="s">
        <v>4528</v>
      </c>
      <c r="T423">
        <v>19</v>
      </c>
      <c r="U423">
        <v>0</v>
      </c>
      <c r="V423">
        <v>0</v>
      </c>
      <c r="W423" t="s">
        <v>4572</v>
      </c>
      <c r="X423" t="str">
        <f t="shared" si="6"/>
        <v>Weekday</v>
      </c>
    </row>
    <row r="424" spans="1:24" x14ac:dyDescent="0.3">
      <c r="A424" s="2">
        <v>44377</v>
      </c>
      <c r="B424" t="s">
        <v>311</v>
      </c>
      <c r="C424" t="str">
        <f>IFERROR(TEXT(Table1[[#This Row],[CRASH DATE]],"mmm"),"")</f>
        <v>Jun</v>
      </c>
      <c r="D424" t="s">
        <v>1132</v>
      </c>
      <c r="E424">
        <v>10452</v>
      </c>
      <c r="F424">
        <v>40.836039999999997</v>
      </c>
      <c r="G424">
        <v>-73.922219999999996</v>
      </c>
      <c r="H424" t="s">
        <v>1144</v>
      </c>
      <c r="I424" t="s">
        <v>1148</v>
      </c>
      <c r="J424" t="s">
        <v>3187</v>
      </c>
      <c r="K424">
        <v>0</v>
      </c>
      <c r="L424">
        <v>0</v>
      </c>
      <c r="M424">
        <v>0</v>
      </c>
      <c r="N424">
        <v>0</v>
      </c>
      <c r="O424" t="s">
        <v>4398</v>
      </c>
      <c r="P424">
        <v>4456667</v>
      </c>
      <c r="Q424" t="s">
        <v>4434</v>
      </c>
      <c r="R424" t="s">
        <v>4434</v>
      </c>
      <c r="S424" t="s">
        <v>4544</v>
      </c>
      <c r="T424">
        <v>19</v>
      </c>
      <c r="U424">
        <v>0</v>
      </c>
      <c r="V424">
        <v>0</v>
      </c>
      <c r="W424" t="s">
        <v>4572</v>
      </c>
      <c r="X424" t="str">
        <f t="shared" si="6"/>
        <v>Weekday</v>
      </c>
    </row>
    <row r="425" spans="1:24" x14ac:dyDescent="0.3">
      <c r="A425" s="2">
        <v>44478</v>
      </c>
      <c r="B425" t="s">
        <v>312</v>
      </c>
      <c r="C425" t="str">
        <f>IFERROR(TEXT(Table1[[#This Row],[CRASH DATE]],"mmm"),"")</f>
        <v>Oct</v>
      </c>
      <c r="D425" t="s">
        <v>1133</v>
      </c>
      <c r="E425">
        <v>10021</v>
      </c>
      <c r="F425">
        <v>40.766489999999997</v>
      </c>
      <c r="G425">
        <v>-73.956959999999995</v>
      </c>
      <c r="H425" t="s">
        <v>1370</v>
      </c>
      <c r="I425" t="s">
        <v>1189</v>
      </c>
      <c r="J425" t="s">
        <v>3074</v>
      </c>
      <c r="K425">
        <v>0</v>
      </c>
      <c r="L425">
        <v>0</v>
      </c>
      <c r="M425">
        <v>0</v>
      </c>
      <c r="N425">
        <v>0</v>
      </c>
      <c r="O425" t="s">
        <v>4602</v>
      </c>
      <c r="P425">
        <v>4456885</v>
      </c>
      <c r="Q425" t="s">
        <v>4585</v>
      </c>
      <c r="R425" t="s">
        <v>4434</v>
      </c>
      <c r="S425" t="s">
        <v>4547</v>
      </c>
      <c r="T425">
        <v>20</v>
      </c>
      <c r="U425">
        <v>0</v>
      </c>
      <c r="V425">
        <v>0</v>
      </c>
      <c r="W425" t="s">
        <v>4572</v>
      </c>
      <c r="X425" t="str">
        <f t="shared" si="6"/>
        <v>Weekend</v>
      </c>
    </row>
    <row r="426" spans="1:24" x14ac:dyDescent="0.3">
      <c r="A426" s="2">
        <v>44415</v>
      </c>
      <c r="B426" t="s">
        <v>248</v>
      </c>
      <c r="C426" t="str">
        <f>IFERROR(TEXT(Table1[[#This Row],[CRASH DATE]],"mmm"),"")</f>
        <v>Aug</v>
      </c>
      <c r="D426" t="s">
        <v>1131</v>
      </c>
      <c r="E426">
        <v>11222</v>
      </c>
      <c r="F426">
        <v>40.731613000000003</v>
      </c>
      <c r="G426">
        <v>-73.954499999999996</v>
      </c>
      <c r="H426" t="s">
        <v>1214</v>
      </c>
      <c r="I426" t="s">
        <v>2521</v>
      </c>
      <c r="J426" t="s">
        <v>3074</v>
      </c>
      <c r="K426">
        <v>1</v>
      </c>
      <c r="L426">
        <v>0</v>
      </c>
      <c r="M426">
        <v>0</v>
      </c>
      <c r="N426">
        <v>0</v>
      </c>
      <c r="O426" t="s">
        <v>4408</v>
      </c>
      <c r="P426">
        <v>4456595</v>
      </c>
      <c r="Q426" t="s">
        <v>4450</v>
      </c>
      <c r="R426" t="s">
        <v>4442</v>
      </c>
      <c r="S426" t="s">
        <v>4545</v>
      </c>
      <c r="T426">
        <v>13</v>
      </c>
      <c r="U426">
        <v>1</v>
      </c>
      <c r="V426">
        <v>0</v>
      </c>
      <c r="W426" t="s">
        <v>4571</v>
      </c>
      <c r="X426" t="str">
        <f t="shared" si="6"/>
        <v>Weekend</v>
      </c>
    </row>
    <row r="427" spans="1:24" x14ac:dyDescent="0.3">
      <c r="A427" s="2">
        <v>44509</v>
      </c>
      <c r="B427" t="s">
        <v>166</v>
      </c>
      <c r="C427" t="str">
        <f>IFERROR(TEXT(Table1[[#This Row],[CRASH DATE]],"mmm"),"")</f>
        <v>Nov</v>
      </c>
      <c r="D427" t="s">
        <v>1133</v>
      </c>
      <c r="E427">
        <v>10038</v>
      </c>
      <c r="F427">
        <v>40.708323999999998</v>
      </c>
      <c r="G427">
        <v>-74.003110000000007</v>
      </c>
      <c r="H427" t="s">
        <v>1144</v>
      </c>
      <c r="I427" t="s">
        <v>1148</v>
      </c>
      <c r="J427" t="s">
        <v>3188</v>
      </c>
      <c r="K427">
        <v>0</v>
      </c>
      <c r="L427">
        <v>0</v>
      </c>
      <c r="M427">
        <v>0</v>
      </c>
      <c r="N427">
        <v>0</v>
      </c>
      <c r="O427" t="s">
        <v>4602</v>
      </c>
      <c r="P427">
        <v>4456980</v>
      </c>
      <c r="Q427" t="s">
        <v>4434</v>
      </c>
      <c r="R427" t="s">
        <v>4434</v>
      </c>
      <c r="S427" t="s">
        <v>4528</v>
      </c>
      <c r="T427">
        <v>8</v>
      </c>
      <c r="U427">
        <v>0</v>
      </c>
      <c r="V427">
        <v>0</v>
      </c>
      <c r="W427" t="s">
        <v>4572</v>
      </c>
      <c r="X427" t="str">
        <f t="shared" si="6"/>
        <v>Weekday</v>
      </c>
    </row>
    <row r="428" spans="1:24" x14ac:dyDescent="0.3">
      <c r="A428" s="2">
        <v>44509</v>
      </c>
      <c r="B428" t="s">
        <v>169</v>
      </c>
      <c r="C428" t="str">
        <f>IFERROR(TEXT(Table1[[#This Row],[CRASH DATE]],"mmm"),"")</f>
        <v>Nov</v>
      </c>
      <c r="D428" t="s">
        <v>1131</v>
      </c>
      <c r="E428">
        <v>11203</v>
      </c>
      <c r="F428">
        <v>40.653750000000002</v>
      </c>
      <c r="G428">
        <v>-73.931274000000002</v>
      </c>
      <c r="H428" t="s">
        <v>1144</v>
      </c>
      <c r="I428" t="s">
        <v>1148</v>
      </c>
      <c r="J428" t="s">
        <v>3189</v>
      </c>
      <c r="K428">
        <v>0</v>
      </c>
      <c r="L428">
        <v>0</v>
      </c>
      <c r="M428">
        <v>0</v>
      </c>
      <c r="N428">
        <v>0</v>
      </c>
      <c r="O428" t="s">
        <v>4401</v>
      </c>
      <c r="P428">
        <v>4456203</v>
      </c>
      <c r="Q428" t="s">
        <v>4585</v>
      </c>
      <c r="R428" t="s">
        <v>4585</v>
      </c>
      <c r="S428" t="s">
        <v>4528</v>
      </c>
      <c r="T428">
        <v>19</v>
      </c>
      <c r="U428">
        <v>0</v>
      </c>
      <c r="V428">
        <v>0</v>
      </c>
      <c r="W428" t="s">
        <v>4572</v>
      </c>
      <c r="X428" t="str">
        <f t="shared" si="6"/>
        <v>Weekday</v>
      </c>
    </row>
    <row r="429" spans="1:24" x14ac:dyDescent="0.3">
      <c r="A429" s="2">
        <v>44293</v>
      </c>
      <c r="B429" t="s">
        <v>313</v>
      </c>
      <c r="C429" t="str">
        <f>IFERROR(TEXT(Table1[[#This Row],[CRASH DATE]],"mmm"),"")</f>
        <v>Apr</v>
      </c>
      <c r="D429" t="s">
        <v>1131</v>
      </c>
      <c r="E429">
        <v>10879.98965307365</v>
      </c>
      <c r="F429">
        <v>40.520114816772221</v>
      </c>
      <c r="G429">
        <v>-73.54743161629176</v>
      </c>
      <c r="H429" t="s">
        <v>1371</v>
      </c>
      <c r="I429" t="s">
        <v>2522</v>
      </c>
      <c r="J429" t="s">
        <v>3074</v>
      </c>
      <c r="K429">
        <v>0</v>
      </c>
      <c r="L429">
        <v>0</v>
      </c>
      <c r="M429">
        <v>0</v>
      </c>
      <c r="N429">
        <v>0</v>
      </c>
      <c r="O429" t="s">
        <v>4602</v>
      </c>
      <c r="P429">
        <v>4456564</v>
      </c>
      <c r="Q429" t="s">
        <v>4434</v>
      </c>
      <c r="R429" t="s">
        <v>4434</v>
      </c>
      <c r="S429" t="s">
        <v>4535</v>
      </c>
      <c r="T429">
        <v>23</v>
      </c>
      <c r="U429">
        <v>0</v>
      </c>
      <c r="V429">
        <v>0</v>
      </c>
      <c r="W429" t="s">
        <v>4572</v>
      </c>
      <c r="X429" t="str">
        <f t="shared" si="6"/>
        <v>Weekday</v>
      </c>
    </row>
    <row r="430" spans="1:24" x14ac:dyDescent="0.3">
      <c r="A430" s="2">
        <v>44203</v>
      </c>
      <c r="B430" t="s">
        <v>314</v>
      </c>
      <c r="C430" t="str">
        <f>IFERROR(TEXT(Table1[[#This Row],[CRASH DATE]],"mmm"),"")</f>
        <v>Jan</v>
      </c>
      <c r="D430" t="s">
        <v>1134</v>
      </c>
      <c r="E430">
        <v>11691</v>
      </c>
      <c r="F430">
        <v>40.606749999999998</v>
      </c>
      <c r="G430">
        <v>-73.756645000000006</v>
      </c>
      <c r="H430" t="s">
        <v>1144</v>
      </c>
      <c r="I430" t="s">
        <v>1148</v>
      </c>
      <c r="J430" t="s">
        <v>3190</v>
      </c>
      <c r="K430">
        <v>0</v>
      </c>
      <c r="L430">
        <v>0</v>
      </c>
      <c r="M430">
        <v>0</v>
      </c>
      <c r="N430">
        <v>0</v>
      </c>
      <c r="O430" t="s">
        <v>4395</v>
      </c>
      <c r="P430">
        <v>4456678</v>
      </c>
      <c r="Q430" t="s">
        <v>4585</v>
      </c>
      <c r="R430" t="s">
        <v>4434</v>
      </c>
      <c r="S430" t="s">
        <v>4546</v>
      </c>
      <c r="T430">
        <v>8</v>
      </c>
      <c r="U430">
        <v>0</v>
      </c>
      <c r="V430">
        <v>0</v>
      </c>
      <c r="W430" t="s">
        <v>4572</v>
      </c>
      <c r="X430" t="str">
        <f t="shared" si="6"/>
        <v>Weekday</v>
      </c>
    </row>
    <row r="431" spans="1:24" x14ac:dyDescent="0.3">
      <c r="A431" s="2">
        <v>44509</v>
      </c>
      <c r="B431" t="s">
        <v>235</v>
      </c>
      <c r="C431" t="str">
        <f>IFERROR(TEXT(Table1[[#This Row],[CRASH DATE]],"mmm"),"")</f>
        <v>Nov</v>
      </c>
      <c r="D431" t="s">
        <v>1131</v>
      </c>
      <c r="E431">
        <v>10879.98965307365</v>
      </c>
      <c r="F431">
        <v>40.520114816772221</v>
      </c>
      <c r="G431">
        <v>-73.54743161629176</v>
      </c>
      <c r="H431" t="s">
        <v>1229</v>
      </c>
      <c r="I431" t="s">
        <v>1148</v>
      </c>
      <c r="J431" t="s">
        <v>3074</v>
      </c>
      <c r="K431">
        <v>0</v>
      </c>
      <c r="L431">
        <v>0</v>
      </c>
      <c r="M431">
        <v>0</v>
      </c>
      <c r="N431">
        <v>0</v>
      </c>
      <c r="O431" t="s">
        <v>4393</v>
      </c>
      <c r="P431">
        <v>4456052</v>
      </c>
      <c r="Q431" t="s">
        <v>4440</v>
      </c>
      <c r="R431" t="s">
        <v>4434</v>
      </c>
      <c r="S431" t="s">
        <v>4528</v>
      </c>
      <c r="T431">
        <v>3</v>
      </c>
      <c r="U431">
        <v>0</v>
      </c>
      <c r="V431">
        <v>0</v>
      </c>
      <c r="W431" t="s">
        <v>4572</v>
      </c>
      <c r="X431" t="str">
        <f t="shared" si="6"/>
        <v>Weekday</v>
      </c>
    </row>
    <row r="432" spans="1:24" x14ac:dyDescent="0.3">
      <c r="A432" s="2">
        <v>44645</v>
      </c>
      <c r="B432" t="s">
        <v>315</v>
      </c>
      <c r="C432" t="str">
        <f>IFERROR(TEXT(Table1[[#This Row],[CRASH DATE]],"mmm"),"")</f>
        <v>Mar</v>
      </c>
      <c r="D432" t="s">
        <v>1134</v>
      </c>
      <c r="E432">
        <v>11101</v>
      </c>
      <c r="F432">
        <v>40.743533999999997</v>
      </c>
      <c r="G432">
        <v>-73.939509999999999</v>
      </c>
      <c r="H432" t="s">
        <v>1372</v>
      </c>
      <c r="I432" t="s">
        <v>1825</v>
      </c>
      <c r="J432" t="s">
        <v>3074</v>
      </c>
      <c r="K432">
        <v>0</v>
      </c>
      <c r="L432">
        <v>0</v>
      </c>
      <c r="M432">
        <v>0</v>
      </c>
      <c r="N432">
        <v>0</v>
      </c>
      <c r="O432" t="s">
        <v>4602</v>
      </c>
      <c r="P432">
        <v>4514217</v>
      </c>
      <c r="Q432" t="s">
        <v>4434</v>
      </c>
      <c r="R432" t="s">
        <v>4434</v>
      </c>
      <c r="S432" t="s">
        <v>4529</v>
      </c>
      <c r="T432">
        <v>9</v>
      </c>
      <c r="U432">
        <v>0</v>
      </c>
      <c r="V432">
        <v>0</v>
      </c>
      <c r="W432" t="s">
        <v>4572</v>
      </c>
      <c r="X432" t="str">
        <f t="shared" si="6"/>
        <v>Weekday</v>
      </c>
    </row>
    <row r="433" spans="1:24" x14ac:dyDescent="0.3">
      <c r="A433" s="2">
        <v>44205</v>
      </c>
      <c r="B433" t="s">
        <v>106</v>
      </c>
      <c r="C433" t="str">
        <f>IFERROR(TEXT(Table1[[#This Row],[CRASH DATE]],"mmm"),"")</f>
        <v>Jan</v>
      </c>
      <c r="D433" t="s">
        <v>1134</v>
      </c>
      <c r="E433">
        <v>11434</v>
      </c>
      <c r="F433">
        <v>40.678364000000002</v>
      </c>
      <c r="G433">
        <v>-73.779489999999996</v>
      </c>
      <c r="H433" t="s">
        <v>1373</v>
      </c>
      <c r="I433" t="s">
        <v>1340</v>
      </c>
      <c r="J433" t="s">
        <v>3074</v>
      </c>
      <c r="K433">
        <v>1</v>
      </c>
      <c r="L433">
        <v>0</v>
      </c>
      <c r="M433">
        <v>1</v>
      </c>
      <c r="N433">
        <v>0</v>
      </c>
      <c r="O433" t="s">
        <v>4396</v>
      </c>
      <c r="P433">
        <v>4456903</v>
      </c>
      <c r="Q433" t="s">
        <v>4434</v>
      </c>
      <c r="R433" t="s">
        <v>4434</v>
      </c>
      <c r="S433" t="s">
        <v>4546</v>
      </c>
      <c r="T433">
        <v>19</v>
      </c>
      <c r="U433">
        <v>2</v>
      </c>
      <c r="V433">
        <v>0</v>
      </c>
      <c r="W433" t="s">
        <v>4571</v>
      </c>
      <c r="X433" t="str">
        <f t="shared" si="6"/>
        <v>Weekend</v>
      </c>
    </row>
    <row r="434" spans="1:24" x14ac:dyDescent="0.3">
      <c r="A434" s="2">
        <v>44478</v>
      </c>
      <c r="B434" t="s">
        <v>316</v>
      </c>
      <c r="C434" t="str">
        <f>IFERROR(TEXT(Table1[[#This Row],[CRASH DATE]],"mmm"),"")</f>
        <v>Oct</v>
      </c>
      <c r="D434" t="s">
        <v>1133</v>
      </c>
      <c r="E434">
        <v>10013</v>
      </c>
      <c r="F434">
        <v>40.724274000000001</v>
      </c>
      <c r="G434">
        <v>-74.011359999999996</v>
      </c>
      <c r="H434" t="s">
        <v>1278</v>
      </c>
      <c r="I434" t="s">
        <v>2523</v>
      </c>
      <c r="J434" t="s">
        <v>3074</v>
      </c>
      <c r="K434">
        <v>1</v>
      </c>
      <c r="L434">
        <v>0</v>
      </c>
      <c r="M434">
        <v>0</v>
      </c>
      <c r="N434">
        <v>0</v>
      </c>
      <c r="O434" t="s">
        <v>4602</v>
      </c>
      <c r="P434">
        <v>4456982</v>
      </c>
      <c r="Q434" t="s">
        <v>4434</v>
      </c>
      <c r="R434" t="s">
        <v>4443</v>
      </c>
      <c r="S434" t="s">
        <v>4547</v>
      </c>
      <c r="T434">
        <v>15</v>
      </c>
      <c r="U434">
        <v>1</v>
      </c>
      <c r="V434">
        <v>0</v>
      </c>
      <c r="W434" t="s">
        <v>4571</v>
      </c>
      <c r="X434" t="str">
        <f t="shared" si="6"/>
        <v>Weekend</v>
      </c>
    </row>
    <row r="435" spans="1:24" x14ac:dyDescent="0.3">
      <c r="A435" s="2">
        <v>44509</v>
      </c>
      <c r="B435" t="s">
        <v>251</v>
      </c>
      <c r="C435" t="str">
        <f>IFERROR(TEXT(Table1[[#This Row],[CRASH DATE]],"mmm"),"")</f>
        <v>Nov</v>
      </c>
      <c r="D435" t="s">
        <v>1131</v>
      </c>
      <c r="E435">
        <v>10879.98965307365</v>
      </c>
      <c r="F435">
        <v>40.520114816772221</v>
      </c>
      <c r="G435">
        <v>-73.54743161629176</v>
      </c>
      <c r="H435" t="s">
        <v>1170</v>
      </c>
      <c r="I435" t="s">
        <v>1148</v>
      </c>
      <c r="J435" t="s">
        <v>3074</v>
      </c>
      <c r="K435">
        <v>0</v>
      </c>
      <c r="L435">
        <v>0</v>
      </c>
      <c r="M435">
        <v>0</v>
      </c>
      <c r="N435">
        <v>0</v>
      </c>
      <c r="O435" t="s">
        <v>4394</v>
      </c>
      <c r="P435">
        <v>4456544</v>
      </c>
      <c r="Q435" t="s">
        <v>4434</v>
      </c>
      <c r="R435" t="s">
        <v>4585</v>
      </c>
      <c r="S435" t="s">
        <v>4528</v>
      </c>
      <c r="T435">
        <v>15</v>
      </c>
      <c r="U435">
        <v>0</v>
      </c>
      <c r="V435">
        <v>0</v>
      </c>
      <c r="W435" t="s">
        <v>4572</v>
      </c>
      <c r="X435" t="str">
        <f t="shared" si="6"/>
        <v>Weekday</v>
      </c>
    </row>
    <row r="436" spans="1:24" x14ac:dyDescent="0.3">
      <c r="A436" s="2">
        <v>44509</v>
      </c>
      <c r="B436" t="s">
        <v>101</v>
      </c>
      <c r="C436" t="str">
        <f>IFERROR(TEXT(Table1[[#This Row],[CRASH DATE]],"mmm"),"")</f>
        <v>Nov</v>
      </c>
      <c r="D436" t="s">
        <v>1133</v>
      </c>
      <c r="E436">
        <v>10031</v>
      </c>
      <c r="F436">
        <v>40.818800000000003</v>
      </c>
      <c r="G436">
        <v>-73.956023999999999</v>
      </c>
      <c r="H436" t="s">
        <v>1285</v>
      </c>
      <c r="I436" t="s">
        <v>1655</v>
      </c>
      <c r="J436" t="s">
        <v>3074</v>
      </c>
      <c r="K436">
        <v>0</v>
      </c>
      <c r="L436">
        <v>0</v>
      </c>
      <c r="M436">
        <v>0</v>
      </c>
      <c r="N436">
        <v>0</v>
      </c>
      <c r="O436" t="s">
        <v>4397</v>
      </c>
      <c r="P436">
        <v>4456104</v>
      </c>
      <c r="Q436" t="s">
        <v>4445</v>
      </c>
      <c r="R436" t="s">
        <v>4434</v>
      </c>
      <c r="S436" t="s">
        <v>4528</v>
      </c>
      <c r="T436">
        <v>14</v>
      </c>
      <c r="U436">
        <v>0</v>
      </c>
      <c r="V436">
        <v>0</v>
      </c>
      <c r="W436" t="s">
        <v>4572</v>
      </c>
      <c r="X436" t="str">
        <f t="shared" si="6"/>
        <v>Weekday</v>
      </c>
    </row>
    <row r="437" spans="1:24" x14ac:dyDescent="0.3">
      <c r="A437" s="2">
        <v>44478</v>
      </c>
      <c r="B437" t="s">
        <v>58</v>
      </c>
      <c r="C437" t="str">
        <f>IFERROR(TEXT(Table1[[#This Row],[CRASH DATE]],"mmm"),"")</f>
        <v>Oct</v>
      </c>
      <c r="D437" t="s">
        <v>1134</v>
      </c>
      <c r="E437">
        <v>11433</v>
      </c>
      <c r="F437">
        <v>40.69558</v>
      </c>
      <c r="G437">
        <v>-73.788703999999996</v>
      </c>
      <c r="H437" t="s">
        <v>1144</v>
      </c>
      <c r="I437" t="s">
        <v>1148</v>
      </c>
      <c r="J437" t="s">
        <v>3191</v>
      </c>
      <c r="K437">
        <v>0</v>
      </c>
      <c r="L437">
        <v>0</v>
      </c>
      <c r="M437">
        <v>0</v>
      </c>
      <c r="N437">
        <v>0</v>
      </c>
      <c r="O437" t="s">
        <v>4602</v>
      </c>
      <c r="P437">
        <v>4456860</v>
      </c>
      <c r="Q437" t="s">
        <v>4450</v>
      </c>
      <c r="R437" t="s">
        <v>4434</v>
      </c>
      <c r="S437" t="s">
        <v>4547</v>
      </c>
      <c r="T437">
        <v>9</v>
      </c>
      <c r="U437">
        <v>0</v>
      </c>
      <c r="V437">
        <v>0</v>
      </c>
      <c r="W437" t="s">
        <v>4572</v>
      </c>
      <c r="X437" t="str">
        <f t="shared" si="6"/>
        <v>Weekend</v>
      </c>
    </row>
    <row r="438" spans="1:24" x14ac:dyDescent="0.3">
      <c r="A438" s="2">
        <v>44509</v>
      </c>
      <c r="B438" t="s">
        <v>317</v>
      </c>
      <c r="C438" t="str">
        <f>IFERROR(TEXT(Table1[[#This Row],[CRASH DATE]],"mmm"),"")</f>
        <v>Nov</v>
      </c>
      <c r="D438" t="s">
        <v>1131</v>
      </c>
      <c r="E438">
        <v>10879.98965307365</v>
      </c>
      <c r="F438">
        <v>40.804839999999999</v>
      </c>
      <c r="G438">
        <v>-73.912796</v>
      </c>
      <c r="H438" t="s">
        <v>1374</v>
      </c>
      <c r="I438" t="s">
        <v>1148</v>
      </c>
      <c r="J438" t="s">
        <v>3074</v>
      </c>
      <c r="K438">
        <v>0</v>
      </c>
      <c r="L438">
        <v>0</v>
      </c>
      <c r="M438">
        <v>0</v>
      </c>
      <c r="N438">
        <v>0</v>
      </c>
      <c r="O438" t="s">
        <v>4393</v>
      </c>
      <c r="P438">
        <v>4456454</v>
      </c>
      <c r="Q438" t="s">
        <v>4450</v>
      </c>
      <c r="R438" t="s">
        <v>4434</v>
      </c>
      <c r="S438" t="s">
        <v>4528</v>
      </c>
      <c r="T438">
        <v>3</v>
      </c>
      <c r="U438">
        <v>0</v>
      </c>
      <c r="V438">
        <v>0</v>
      </c>
      <c r="W438" t="s">
        <v>4572</v>
      </c>
      <c r="X438" t="str">
        <f t="shared" si="6"/>
        <v>Weekday</v>
      </c>
    </row>
    <row r="439" spans="1:24" x14ac:dyDescent="0.3">
      <c r="A439" s="2">
        <v>44509</v>
      </c>
      <c r="B439" t="s">
        <v>318</v>
      </c>
      <c r="C439" t="str">
        <f>IFERROR(TEXT(Table1[[#This Row],[CRASH DATE]],"mmm"),"")</f>
        <v>Nov</v>
      </c>
      <c r="D439" t="s">
        <v>1131</v>
      </c>
      <c r="E439">
        <v>11225</v>
      </c>
      <c r="F439">
        <v>40.658465999999997</v>
      </c>
      <c r="G439">
        <v>-73.960489999999993</v>
      </c>
      <c r="H439" t="s">
        <v>1144</v>
      </c>
      <c r="I439" t="s">
        <v>1148</v>
      </c>
      <c r="J439" t="s">
        <v>3192</v>
      </c>
      <c r="K439">
        <v>0</v>
      </c>
      <c r="L439">
        <v>0</v>
      </c>
      <c r="M439">
        <v>0</v>
      </c>
      <c r="N439">
        <v>0</v>
      </c>
      <c r="O439" t="s">
        <v>4602</v>
      </c>
      <c r="P439">
        <v>4455840</v>
      </c>
      <c r="Q439" t="s">
        <v>4450</v>
      </c>
      <c r="R439" t="s">
        <v>4434</v>
      </c>
      <c r="S439" t="s">
        <v>4528</v>
      </c>
      <c r="T439">
        <v>1</v>
      </c>
      <c r="U439">
        <v>0</v>
      </c>
      <c r="V439">
        <v>0</v>
      </c>
      <c r="W439" t="s">
        <v>4572</v>
      </c>
      <c r="X439" t="str">
        <f t="shared" si="6"/>
        <v>Weekday</v>
      </c>
    </row>
    <row r="440" spans="1:24" x14ac:dyDescent="0.3">
      <c r="A440" s="2">
        <v>44509</v>
      </c>
      <c r="B440" t="s">
        <v>319</v>
      </c>
      <c r="C440" t="str">
        <f>IFERROR(TEXT(Table1[[#This Row],[CRASH DATE]],"mmm"),"")</f>
        <v>Nov</v>
      </c>
      <c r="D440" t="s">
        <v>1132</v>
      </c>
      <c r="E440">
        <v>10468</v>
      </c>
      <c r="F440">
        <v>40.868164</v>
      </c>
      <c r="G440">
        <v>-73.900540000000007</v>
      </c>
      <c r="H440" t="s">
        <v>1144</v>
      </c>
      <c r="I440" t="s">
        <v>1148</v>
      </c>
      <c r="J440" t="s">
        <v>3193</v>
      </c>
      <c r="K440">
        <v>1</v>
      </c>
      <c r="L440">
        <v>0</v>
      </c>
      <c r="M440">
        <v>0</v>
      </c>
      <c r="N440">
        <v>0</v>
      </c>
      <c r="O440" t="s">
        <v>4602</v>
      </c>
      <c r="P440">
        <v>4456235</v>
      </c>
      <c r="Q440" t="s">
        <v>4434</v>
      </c>
      <c r="R440" t="s">
        <v>4442</v>
      </c>
      <c r="S440" t="s">
        <v>4528</v>
      </c>
      <c r="T440">
        <v>11</v>
      </c>
      <c r="U440">
        <v>1</v>
      </c>
      <c r="V440">
        <v>0</v>
      </c>
      <c r="W440" t="s">
        <v>4571</v>
      </c>
      <c r="X440" t="str">
        <f t="shared" si="6"/>
        <v>Weekday</v>
      </c>
    </row>
    <row r="441" spans="1:24" x14ac:dyDescent="0.3">
      <c r="A441" s="2">
        <v>44509</v>
      </c>
      <c r="B441" t="s">
        <v>320</v>
      </c>
      <c r="C441" t="str">
        <f>IFERROR(TEXT(Table1[[#This Row],[CRASH DATE]],"mmm"),"")</f>
        <v>Nov</v>
      </c>
      <c r="D441" t="s">
        <v>1131</v>
      </c>
      <c r="E441">
        <v>11225</v>
      </c>
      <c r="F441">
        <v>40.66169</v>
      </c>
      <c r="G441">
        <v>-73.961429999999993</v>
      </c>
      <c r="H441" t="s">
        <v>1200</v>
      </c>
      <c r="I441" t="s">
        <v>2524</v>
      </c>
      <c r="J441" t="s">
        <v>3074</v>
      </c>
      <c r="K441">
        <v>2</v>
      </c>
      <c r="L441">
        <v>0</v>
      </c>
      <c r="M441">
        <v>0</v>
      </c>
      <c r="N441">
        <v>0</v>
      </c>
      <c r="O441" t="s">
        <v>4397</v>
      </c>
      <c r="P441">
        <v>4455935</v>
      </c>
      <c r="Q441" t="s">
        <v>4434</v>
      </c>
      <c r="R441" t="s">
        <v>4486</v>
      </c>
      <c r="S441" t="s">
        <v>4528</v>
      </c>
      <c r="T441">
        <v>21</v>
      </c>
      <c r="U441">
        <v>2</v>
      </c>
      <c r="V441">
        <v>0</v>
      </c>
      <c r="W441" t="s">
        <v>4571</v>
      </c>
      <c r="X441" t="str">
        <f t="shared" si="6"/>
        <v>Weekday</v>
      </c>
    </row>
    <row r="442" spans="1:24" x14ac:dyDescent="0.3">
      <c r="A442" s="2">
        <v>44446</v>
      </c>
      <c r="B442" t="s">
        <v>226</v>
      </c>
      <c r="C442" t="str">
        <f>IFERROR(TEXT(Table1[[#This Row],[CRASH DATE]],"mmm"),"")</f>
        <v>Sep</v>
      </c>
      <c r="D442" t="s">
        <v>1132</v>
      </c>
      <c r="E442">
        <v>10467</v>
      </c>
      <c r="F442">
        <v>40.870370000000001</v>
      </c>
      <c r="G442">
        <v>-73.870519999999999</v>
      </c>
      <c r="H442" t="s">
        <v>1144</v>
      </c>
      <c r="I442" t="s">
        <v>1148</v>
      </c>
      <c r="J442" t="s">
        <v>3194</v>
      </c>
      <c r="K442">
        <v>1</v>
      </c>
      <c r="L442">
        <v>0</v>
      </c>
      <c r="M442">
        <v>0</v>
      </c>
      <c r="N442">
        <v>0</v>
      </c>
      <c r="O442" t="s">
        <v>4602</v>
      </c>
      <c r="P442">
        <v>4456710</v>
      </c>
      <c r="Q442" t="s">
        <v>4443</v>
      </c>
      <c r="R442" t="s">
        <v>4443</v>
      </c>
      <c r="S442" t="s">
        <v>4540</v>
      </c>
      <c r="T442">
        <v>12</v>
      </c>
      <c r="U442">
        <v>1</v>
      </c>
      <c r="V442">
        <v>0</v>
      </c>
      <c r="W442" t="s">
        <v>4571</v>
      </c>
      <c r="X442" t="str">
        <f t="shared" si="6"/>
        <v>Weekday</v>
      </c>
    </row>
    <row r="443" spans="1:24" x14ac:dyDescent="0.3">
      <c r="A443" s="2">
        <v>44325</v>
      </c>
      <c r="B443" t="s">
        <v>321</v>
      </c>
      <c r="C443" t="str">
        <f>IFERROR(TEXT(Table1[[#This Row],[CRASH DATE]],"mmm"),"")</f>
        <v>May</v>
      </c>
      <c r="D443" t="s">
        <v>1134</v>
      </c>
      <c r="E443">
        <v>11412</v>
      </c>
      <c r="F443">
        <v>40.696739999999998</v>
      </c>
      <c r="G443">
        <v>-73.762919999999994</v>
      </c>
      <c r="H443" t="s">
        <v>1375</v>
      </c>
      <c r="I443" t="s">
        <v>2525</v>
      </c>
      <c r="J443" t="s">
        <v>3074</v>
      </c>
      <c r="K443">
        <v>5</v>
      </c>
      <c r="L443">
        <v>0</v>
      </c>
      <c r="M443">
        <v>0</v>
      </c>
      <c r="N443">
        <v>0</v>
      </c>
      <c r="O443" t="s">
        <v>4393</v>
      </c>
      <c r="P443">
        <v>4457021</v>
      </c>
      <c r="Q443" t="s">
        <v>4434</v>
      </c>
      <c r="R443" t="s">
        <v>4434</v>
      </c>
      <c r="S443" t="s">
        <v>4548</v>
      </c>
      <c r="T443">
        <v>21</v>
      </c>
      <c r="U443">
        <v>5</v>
      </c>
      <c r="V443">
        <v>0</v>
      </c>
      <c r="W443" t="s">
        <v>4571</v>
      </c>
      <c r="X443" t="str">
        <f t="shared" si="6"/>
        <v>Weekend</v>
      </c>
    </row>
    <row r="444" spans="1:24" x14ac:dyDescent="0.3">
      <c r="A444" s="2">
        <v>44509</v>
      </c>
      <c r="B444" t="s">
        <v>235</v>
      </c>
      <c r="C444" t="str">
        <f>IFERROR(TEXT(Table1[[#This Row],[CRASH DATE]],"mmm"),"")</f>
        <v>Nov</v>
      </c>
      <c r="D444" t="s">
        <v>1131</v>
      </c>
      <c r="E444">
        <v>11207</v>
      </c>
      <c r="F444">
        <v>40.659579999999998</v>
      </c>
      <c r="G444">
        <v>-73.892470000000003</v>
      </c>
      <c r="H444" t="s">
        <v>1376</v>
      </c>
      <c r="I444" t="s">
        <v>1436</v>
      </c>
      <c r="J444" t="s">
        <v>3074</v>
      </c>
      <c r="K444">
        <v>0</v>
      </c>
      <c r="L444">
        <v>0</v>
      </c>
      <c r="M444">
        <v>0</v>
      </c>
      <c r="N444">
        <v>0</v>
      </c>
      <c r="O444" t="s">
        <v>4602</v>
      </c>
      <c r="P444">
        <v>4456296</v>
      </c>
      <c r="Q444" t="s">
        <v>4585</v>
      </c>
      <c r="R444" t="s">
        <v>4585</v>
      </c>
      <c r="S444" t="s">
        <v>4528</v>
      </c>
      <c r="T444">
        <v>3</v>
      </c>
      <c r="U444">
        <v>0</v>
      </c>
      <c r="V444">
        <v>0</v>
      </c>
      <c r="W444" t="s">
        <v>4572</v>
      </c>
      <c r="X444" t="str">
        <f t="shared" si="6"/>
        <v>Weekday</v>
      </c>
    </row>
    <row r="445" spans="1:24" x14ac:dyDescent="0.3">
      <c r="A445" s="2">
        <v>44509</v>
      </c>
      <c r="B445" t="s">
        <v>228</v>
      </c>
      <c r="C445" t="str">
        <f>IFERROR(TEXT(Table1[[#This Row],[CRASH DATE]],"mmm"),"")</f>
        <v>Nov</v>
      </c>
      <c r="D445" t="s">
        <v>1131</v>
      </c>
      <c r="E445">
        <v>10879.98965307365</v>
      </c>
      <c r="F445">
        <v>40.832320000000003</v>
      </c>
      <c r="G445">
        <v>-73.873949999999994</v>
      </c>
      <c r="H445" t="s">
        <v>1174</v>
      </c>
      <c r="I445" t="s">
        <v>1148</v>
      </c>
      <c r="J445" t="s">
        <v>3074</v>
      </c>
      <c r="K445">
        <v>3</v>
      </c>
      <c r="L445">
        <v>0</v>
      </c>
      <c r="M445">
        <v>0</v>
      </c>
      <c r="N445">
        <v>0</v>
      </c>
      <c r="O445" t="s">
        <v>4401</v>
      </c>
      <c r="P445">
        <v>4456043</v>
      </c>
      <c r="Q445" t="s">
        <v>4585</v>
      </c>
      <c r="R445" t="s">
        <v>4434</v>
      </c>
      <c r="S445" t="s">
        <v>4528</v>
      </c>
      <c r="T445">
        <v>11</v>
      </c>
      <c r="U445">
        <v>3</v>
      </c>
      <c r="V445">
        <v>0</v>
      </c>
      <c r="W445" t="s">
        <v>4571</v>
      </c>
      <c r="X445" t="str">
        <f t="shared" si="6"/>
        <v>Weekday</v>
      </c>
    </row>
    <row r="446" spans="1:24" x14ac:dyDescent="0.3">
      <c r="A446" s="2">
        <v>44509</v>
      </c>
      <c r="B446" t="s">
        <v>188</v>
      </c>
      <c r="C446" t="str">
        <f>IFERROR(TEXT(Table1[[#This Row],[CRASH DATE]],"mmm"),"")</f>
        <v>Nov</v>
      </c>
      <c r="D446" t="s">
        <v>1134</v>
      </c>
      <c r="E446">
        <v>11385</v>
      </c>
      <c r="F446">
        <v>40.708534</v>
      </c>
      <c r="G446">
        <v>-73.914924999999997</v>
      </c>
      <c r="H446" t="s">
        <v>1377</v>
      </c>
      <c r="I446" t="s">
        <v>2526</v>
      </c>
      <c r="J446" t="s">
        <v>3074</v>
      </c>
      <c r="K446">
        <v>0</v>
      </c>
      <c r="L446">
        <v>0</v>
      </c>
      <c r="M446">
        <v>0</v>
      </c>
      <c r="N446">
        <v>0</v>
      </c>
      <c r="O446" t="s">
        <v>4393</v>
      </c>
      <c r="P446">
        <v>4456227</v>
      </c>
      <c r="Q446" t="s">
        <v>4434</v>
      </c>
      <c r="R446" t="s">
        <v>4585</v>
      </c>
      <c r="S446" t="s">
        <v>4528</v>
      </c>
      <c r="T446">
        <v>21</v>
      </c>
      <c r="U446">
        <v>0</v>
      </c>
      <c r="V446">
        <v>0</v>
      </c>
      <c r="W446" t="s">
        <v>4572</v>
      </c>
      <c r="X446" t="str">
        <f t="shared" si="6"/>
        <v>Weekday</v>
      </c>
    </row>
    <row r="447" spans="1:24" x14ac:dyDescent="0.3">
      <c r="A447" s="2">
        <v>44415</v>
      </c>
      <c r="B447" t="s">
        <v>322</v>
      </c>
      <c r="C447" t="str">
        <f>IFERROR(TEXT(Table1[[#This Row],[CRASH DATE]],"mmm"),"")</f>
        <v>Aug</v>
      </c>
      <c r="D447" t="s">
        <v>1134</v>
      </c>
      <c r="E447">
        <v>11105</v>
      </c>
      <c r="F447">
        <v>40.777495999999999</v>
      </c>
      <c r="G447">
        <v>-73.907839999999993</v>
      </c>
      <c r="H447" t="s">
        <v>1144</v>
      </c>
      <c r="I447" t="s">
        <v>1148</v>
      </c>
      <c r="J447" t="s">
        <v>3195</v>
      </c>
      <c r="K447">
        <v>0</v>
      </c>
      <c r="L447">
        <v>0</v>
      </c>
      <c r="M447">
        <v>0</v>
      </c>
      <c r="N447">
        <v>0</v>
      </c>
      <c r="O447" t="s">
        <v>4393</v>
      </c>
      <c r="P447">
        <v>4456682</v>
      </c>
      <c r="Q447" t="s">
        <v>4434</v>
      </c>
      <c r="R447" t="s">
        <v>4434</v>
      </c>
      <c r="S447" t="s">
        <v>4545</v>
      </c>
      <c r="T447">
        <v>16</v>
      </c>
      <c r="U447">
        <v>0</v>
      </c>
      <c r="V447">
        <v>0</v>
      </c>
      <c r="W447" t="s">
        <v>4572</v>
      </c>
      <c r="X447" t="str">
        <f t="shared" si="6"/>
        <v>Weekend</v>
      </c>
    </row>
    <row r="448" spans="1:24" x14ac:dyDescent="0.3">
      <c r="A448" s="2">
        <v>44234</v>
      </c>
      <c r="B448" t="s">
        <v>118</v>
      </c>
      <c r="C448" t="str">
        <f>IFERROR(TEXT(Table1[[#This Row],[CRASH DATE]],"mmm"),"")</f>
        <v>Feb</v>
      </c>
      <c r="D448" t="s">
        <v>1131</v>
      </c>
      <c r="E448">
        <v>10879.98965307365</v>
      </c>
      <c r="F448">
        <v>40.834060000000001</v>
      </c>
      <c r="G448">
        <v>-73.944884999999999</v>
      </c>
      <c r="H448" t="s">
        <v>1285</v>
      </c>
      <c r="I448" t="s">
        <v>1148</v>
      </c>
      <c r="J448" t="s">
        <v>3074</v>
      </c>
      <c r="K448">
        <v>1</v>
      </c>
      <c r="L448">
        <v>0</v>
      </c>
      <c r="M448">
        <v>1</v>
      </c>
      <c r="N448">
        <v>0</v>
      </c>
      <c r="O448" t="s">
        <v>4602</v>
      </c>
      <c r="P448">
        <v>4456576</v>
      </c>
      <c r="Q448" t="s">
        <v>4434</v>
      </c>
      <c r="R448" t="s">
        <v>4434</v>
      </c>
      <c r="S448" t="s">
        <v>4553</v>
      </c>
      <c r="T448">
        <v>14</v>
      </c>
      <c r="U448">
        <v>2</v>
      </c>
      <c r="V448">
        <v>0</v>
      </c>
      <c r="W448" t="s">
        <v>4571</v>
      </c>
      <c r="X448" t="str">
        <f t="shared" si="6"/>
        <v>Weekend</v>
      </c>
    </row>
    <row r="449" spans="1:24" x14ac:dyDescent="0.3">
      <c r="A449" s="2">
        <v>44509</v>
      </c>
      <c r="B449" t="s">
        <v>323</v>
      </c>
      <c r="C449" t="str">
        <f>IFERROR(TEXT(Table1[[#This Row],[CRASH DATE]],"mmm"),"")</f>
        <v>Nov</v>
      </c>
      <c r="D449" t="s">
        <v>1134</v>
      </c>
      <c r="E449">
        <v>11430</v>
      </c>
      <c r="F449">
        <v>40.666150000000002</v>
      </c>
      <c r="G449">
        <v>-73.805750000000003</v>
      </c>
      <c r="H449" t="s">
        <v>1378</v>
      </c>
      <c r="I449" t="s">
        <v>2054</v>
      </c>
      <c r="J449" t="s">
        <v>3074</v>
      </c>
      <c r="K449">
        <v>1</v>
      </c>
      <c r="L449">
        <v>0</v>
      </c>
      <c r="M449">
        <v>0</v>
      </c>
      <c r="N449">
        <v>0</v>
      </c>
      <c r="O449" t="s">
        <v>4394</v>
      </c>
      <c r="P449">
        <v>4456134</v>
      </c>
      <c r="Q449" t="s">
        <v>4434</v>
      </c>
      <c r="R449" t="s">
        <v>4585</v>
      </c>
      <c r="S449" t="s">
        <v>4528</v>
      </c>
      <c r="T449">
        <v>23</v>
      </c>
      <c r="U449">
        <v>1</v>
      </c>
      <c r="V449">
        <v>0</v>
      </c>
      <c r="W449" t="s">
        <v>4571</v>
      </c>
      <c r="X449" t="str">
        <f t="shared" si="6"/>
        <v>Weekday</v>
      </c>
    </row>
    <row r="450" spans="1:24" x14ac:dyDescent="0.3">
      <c r="A450" s="2">
        <v>44415</v>
      </c>
      <c r="B450" t="s">
        <v>324</v>
      </c>
      <c r="C450" t="str">
        <f>IFERROR(TEXT(Table1[[#This Row],[CRASH DATE]],"mmm"),"")</f>
        <v>Aug</v>
      </c>
      <c r="D450" t="s">
        <v>1131</v>
      </c>
      <c r="E450">
        <v>10879.98965307365</v>
      </c>
      <c r="F450">
        <v>40.520114816772221</v>
      </c>
      <c r="G450">
        <v>-73.54743161629176</v>
      </c>
      <c r="H450" t="s">
        <v>1379</v>
      </c>
      <c r="I450" t="s">
        <v>1148</v>
      </c>
      <c r="J450" t="s">
        <v>3074</v>
      </c>
      <c r="K450">
        <v>1</v>
      </c>
      <c r="L450">
        <v>0</v>
      </c>
      <c r="M450">
        <v>0</v>
      </c>
      <c r="N450">
        <v>0</v>
      </c>
      <c r="O450" t="s">
        <v>4393</v>
      </c>
      <c r="P450">
        <v>4456583</v>
      </c>
      <c r="Q450" t="s">
        <v>4434</v>
      </c>
      <c r="R450" t="s">
        <v>4434</v>
      </c>
      <c r="S450" t="s">
        <v>4545</v>
      </c>
      <c r="T450">
        <v>12</v>
      </c>
      <c r="U450">
        <v>1</v>
      </c>
      <c r="V450">
        <v>0</v>
      </c>
      <c r="W450" t="s">
        <v>4571</v>
      </c>
      <c r="X450" t="str">
        <f t="shared" si="6"/>
        <v>Weekend</v>
      </c>
    </row>
    <row r="451" spans="1:24" x14ac:dyDescent="0.3">
      <c r="A451" s="2">
        <v>44415</v>
      </c>
      <c r="B451" t="s">
        <v>325</v>
      </c>
      <c r="C451" t="str">
        <f>IFERROR(TEXT(Table1[[#This Row],[CRASH DATE]],"mmm"),"")</f>
        <v>Aug</v>
      </c>
      <c r="D451" t="s">
        <v>1133</v>
      </c>
      <c r="E451">
        <v>10039</v>
      </c>
      <c r="F451">
        <v>40.823239999999998</v>
      </c>
      <c r="G451">
        <v>-73.938834999999997</v>
      </c>
      <c r="H451" t="s">
        <v>1144</v>
      </c>
      <c r="I451" t="s">
        <v>1148</v>
      </c>
      <c r="J451" t="s">
        <v>3196</v>
      </c>
      <c r="K451">
        <v>0</v>
      </c>
      <c r="L451">
        <v>0</v>
      </c>
      <c r="M451">
        <v>0</v>
      </c>
      <c r="N451">
        <v>0</v>
      </c>
      <c r="O451" t="s">
        <v>4395</v>
      </c>
      <c r="P451">
        <v>4456605</v>
      </c>
      <c r="Q451" t="s">
        <v>4434</v>
      </c>
      <c r="R451" t="s">
        <v>4434</v>
      </c>
      <c r="S451" t="s">
        <v>4545</v>
      </c>
      <c r="T451">
        <v>15</v>
      </c>
      <c r="U451">
        <v>0</v>
      </c>
      <c r="V451">
        <v>0</v>
      </c>
      <c r="W451" t="s">
        <v>4572</v>
      </c>
      <c r="X451" t="str">
        <f t="shared" ref="X451:X514" si="7">IF(OR(WEEKDAY(A451)=1,WEEKDAY(A451)=7),"Weekend","Weekday")</f>
        <v>Weekend</v>
      </c>
    </row>
    <row r="452" spans="1:24" x14ac:dyDescent="0.3">
      <c r="A452" s="2">
        <v>44446</v>
      </c>
      <c r="B452" t="s">
        <v>326</v>
      </c>
      <c r="C452" t="str">
        <f>IFERROR(TEXT(Table1[[#This Row],[CRASH DATE]],"mmm"),"")</f>
        <v>Sep</v>
      </c>
      <c r="D452" t="s">
        <v>1134</v>
      </c>
      <c r="E452">
        <v>11435</v>
      </c>
      <c r="F452">
        <v>40.697400000000002</v>
      </c>
      <c r="G452">
        <v>-73.809520000000006</v>
      </c>
      <c r="H452" t="s">
        <v>1380</v>
      </c>
      <c r="I452" t="s">
        <v>1952</v>
      </c>
      <c r="J452" t="s">
        <v>3074</v>
      </c>
      <c r="K452">
        <v>0</v>
      </c>
      <c r="L452">
        <v>0</v>
      </c>
      <c r="M452">
        <v>0</v>
      </c>
      <c r="N452">
        <v>0</v>
      </c>
      <c r="O452" t="s">
        <v>4396</v>
      </c>
      <c r="P452">
        <v>4456699</v>
      </c>
      <c r="Q452" t="s">
        <v>4438</v>
      </c>
      <c r="R452" t="s">
        <v>4585</v>
      </c>
      <c r="S452" t="s">
        <v>4540</v>
      </c>
      <c r="T452">
        <v>12</v>
      </c>
      <c r="U452">
        <v>0</v>
      </c>
      <c r="V452">
        <v>0</v>
      </c>
      <c r="W452" t="s">
        <v>4572</v>
      </c>
      <c r="X452" t="str">
        <f t="shared" si="7"/>
        <v>Weekday</v>
      </c>
    </row>
    <row r="453" spans="1:24" x14ac:dyDescent="0.3">
      <c r="A453" s="2">
        <v>44448</v>
      </c>
      <c r="B453" t="s">
        <v>325</v>
      </c>
      <c r="C453" t="str">
        <f>IFERROR(TEXT(Table1[[#This Row],[CRASH DATE]],"mmm"),"")</f>
        <v>Sep</v>
      </c>
      <c r="D453" t="s">
        <v>1131</v>
      </c>
      <c r="E453">
        <v>10879.98965307365</v>
      </c>
      <c r="F453">
        <v>40.520114816772221</v>
      </c>
      <c r="G453">
        <v>-73.54743161629176</v>
      </c>
      <c r="H453" t="s">
        <v>1170</v>
      </c>
      <c r="I453" t="s">
        <v>1148</v>
      </c>
      <c r="J453" t="s">
        <v>3074</v>
      </c>
      <c r="K453">
        <v>0</v>
      </c>
      <c r="L453">
        <v>0</v>
      </c>
      <c r="M453">
        <v>0</v>
      </c>
      <c r="N453">
        <v>0</v>
      </c>
      <c r="O453" t="s">
        <v>4401</v>
      </c>
      <c r="P453">
        <v>4456536</v>
      </c>
      <c r="Q453" t="s">
        <v>4450</v>
      </c>
      <c r="R453" t="s">
        <v>4475</v>
      </c>
      <c r="S453" t="s">
        <v>4540</v>
      </c>
      <c r="T453">
        <v>15</v>
      </c>
      <c r="U453">
        <v>0</v>
      </c>
      <c r="V453">
        <v>0</v>
      </c>
      <c r="W453" t="s">
        <v>4572</v>
      </c>
      <c r="X453" t="str">
        <f t="shared" si="7"/>
        <v>Weekday</v>
      </c>
    </row>
    <row r="454" spans="1:24" x14ac:dyDescent="0.3">
      <c r="A454" s="2">
        <v>44446</v>
      </c>
      <c r="B454" t="s">
        <v>317</v>
      </c>
      <c r="C454" t="str">
        <f>IFERROR(TEXT(Table1[[#This Row],[CRASH DATE]],"mmm"),"")</f>
        <v>Sep</v>
      </c>
      <c r="D454" t="s">
        <v>1134</v>
      </c>
      <c r="E454">
        <v>11434</v>
      </c>
      <c r="F454">
        <v>40.67897</v>
      </c>
      <c r="G454">
        <v>-73.75985</v>
      </c>
      <c r="H454" t="s">
        <v>1381</v>
      </c>
      <c r="I454" t="s">
        <v>1727</v>
      </c>
      <c r="J454" t="s">
        <v>3074</v>
      </c>
      <c r="K454">
        <v>0</v>
      </c>
      <c r="L454">
        <v>0</v>
      </c>
      <c r="M454">
        <v>0</v>
      </c>
      <c r="N454">
        <v>0</v>
      </c>
      <c r="O454" t="s">
        <v>4404</v>
      </c>
      <c r="P454">
        <v>4456650</v>
      </c>
      <c r="Q454" t="s">
        <v>4434</v>
      </c>
      <c r="R454" t="s">
        <v>4434</v>
      </c>
      <c r="S454" t="s">
        <v>4540</v>
      </c>
      <c r="T454">
        <v>3</v>
      </c>
      <c r="U454">
        <v>0</v>
      </c>
      <c r="V454">
        <v>0</v>
      </c>
      <c r="W454" t="s">
        <v>4572</v>
      </c>
      <c r="X454" t="str">
        <f t="shared" si="7"/>
        <v>Weekday</v>
      </c>
    </row>
    <row r="455" spans="1:24" x14ac:dyDescent="0.3">
      <c r="A455" s="2">
        <v>44509</v>
      </c>
      <c r="B455" t="s">
        <v>170</v>
      </c>
      <c r="C455" t="str">
        <f>IFERROR(TEXT(Table1[[#This Row],[CRASH DATE]],"mmm"),"")</f>
        <v>Nov</v>
      </c>
      <c r="D455" t="s">
        <v>1135</v>
      </c>
      <c r="E455">
        <v>10304</v>
      </c>
      <c r="F455">
        <v>40.590313000000002</v>
      </c>
      <c r="G455">
        <v>-74.097939999999994</v>
      </c>
      <c r="H455" t="s">
        <v>1382</v>
      </c>
      <c r="I455" t="s">
        <v>1335</v>
      </c>
      <c r="J455" t="s">
        <v>3074</v>
      </c>
      <c r="K455">
        <v>0</v>
      </c>
      <c r="L455">
        <v>0</v>
      </c>
      <c r="M455">
        <v>0</v>
      </c>
      <c r="N455">
        <v>0</v>
      </c>
      <c r="O455" t="s">
        <v>4420</v>
      </c>
      <c r="P455">
        <v>4456752</v>
      </c>
      <c r="Q455" t="s">
        <v>4585</v>
      </c>
      <c r="R455" t="s">
        <v>4585</v>
      </c>
      <c r="S455" t="s">
        <v>4528</v>
      </c>
      <c r="T455">
        <v>2</v>
      </c>
      <c r="U455">
        <v>0</v>
      </c>
      <c r="V455">
        <v>0</v>
      </c>
      <c r="W455" t="s">
        <v>4572</v>
      </c>
      <c r="X455" t="str">
        <f t="shared" si="7"/>
        <v>Weekday</v>
      </c>
    </row>
    <row r="456" spans="1:24" x14ac:dyDescent="0.3">
      <c r="A456" s="2">
        <v>44446</v>
      </c>
      <c r="B456" t="s">
        <v>81</v>
      </c>
      <c r="C456" t="str">
        <f>IFERROR(TEXT(Table1[[#This Row],[CRASH DATE]],"mmm"),"")</f>
        <v>Sep</v>
      </c>
      <c r="D456" t="s">
        <v>1131</v>
      </c>
      <c r="E456">
        <v>11239</v>
      </c>
      <c r="F456">
        <v>40.654342999999997</v>
      </c>
      <c r="G456">
        <v>-73.864204000000001</v>
      </c>
      <c r="H456" t="s">
        <v>1144</v>
      </c>
      <c r="I456" t="s">
        <v>1148</v>
      </c>
      <c r="J456" t="s">
        <v>3197</v>
      </c>
      <c r="K456">
        <v>0</v>
      </c>
      <c r="L456">
        <v>0</v>
      </c>
      <c r="M456">
        <v>0</v>
      </c>
      <c r="N456">
        <v>0</v>
      </c>
      <c r="O456" t="s">
        <v>4395</v>
      </c>
      <c r="P456">
        <v>4456637</v>
      </c>
      <c r="Q456" t="s">
        <v>4585</v>
      </c>
      <c r="R456" t="s">
        <v>4434</v>
      </c>
      <c r="S456" t="s">
        <v>4540</v>
      </c>
      <c r="T456">
        <v>0</v>
      </c>
      <c r="U456">
        <v>0</v>
      </c>
      <c r="V456">
        <v>0</v>
      </c>
      <c r="W456" t="s">
        <v>4572</v>
      </c>
      <c r="X456" t="str">
        <f t="shared" si="7"/>
        <v>Weekday</v>
      </c>
    </row>
    <row r="457" spans="1:24" x14ac:dyDescent="0.3">
      <c r="A457" s="2">
        <v>44509</v>
      </c>
      <c r="B457" t="s">
        <v>251</v>
      </c>
      <c r="C457" t="str">
        <f>IFERROR(TEXT(Table1[[#This Row],[CRASH DATE]],"mmm"),"")</f>
        <v>Nov</v>
      </c>
      <c r="D457" t="s">
        <v>1135</v>
      </c>
      <c r="E457">
        <v>10310</v>
      </c>
      <c r="F457">
        <v>40.62782</v>
      </c>
      <c r="G457">
        <v>-74.121260000000007</v>
      </c>
      <c r="H457" t="s">
        <v>1383</v>
      </c>
      <c r="I457" t="s">
        <v>2109</v>
      </c>
      <c r="J457" t="s">
        <v>3074</v>
      </c>
      <c r="K457">
        <v>0</v>
      </c>
      <c r="L457">
        <v>0</v>
      </c>
      <c r="M457">
        <v>0</v>
      </c>
      <c r="N457">
        <v>0</v>
      </c>
      <c r="O457" t="s">
        <v>4602</v>
      </c>
      <c r="P457">
        <v>4456769</v>
      </c>
      <c r="Q457" t="s">
        <v>4434</v>
      </c>
      <c r="R457" t="s">
        <v>4434</v>
      </c>
      <c r="S457" t="s">
        <v>4528</v>
      </c>
      <c r="T457">
        <v>15</v>
      </c>
      <c r="U457">
        <v>0</v>
      </c>
      <c r="V457">
        <v>0</v>
      </c>
      <c r="W457" t="s">
        <v>4572</v>
      </c>
      <c r="X457" t="str">
        <f t="shared" si="7"/>
        <v>Weekday</v>
      </c>
    </row>
    <row r="458" spans="1:24" x14ac:dyDescent="0.3">
      <c r="A458" s="2">
        <v>44478</v>
      </c>
      <c r="B458" t="s">
        <v>327</v>
      </c>
      <c r="C458" t="str">
        <f>IFERROR(TEXT(Table1[[#This Row],[CRASH DATE]],"mmm"),"")</f>
        <v>Oct</v>
      </c>
      <c r="D458" t="s">
        <v>1131</v>
      </c>
      <c r="E458">
        <v>10879.98965307365</v>
      </c>
      <c r="F458">
        <v>40.592036999999998</v>
      </c>
      <c r="G458">
        <v>-74.154359999999997</v>
      </c>
      <c r="H458" t="s">
        <v>1144</v>
      </c>
      <c r="I458" t="s">
        <v>1148</v>
      </c>
      <c r="J458" t="s">
        <v>3198</v>
      </c>
      <c r="K458">
        <v>2</v>
      </c>
      <c r="L458">
        <v>0</v>
      </c>
      <c r="M458">
        <v>0</v>
      </c>
      <c r="N458">
        <v>0</v>
      </c>
      <c r="O458" t="s">
        <v>4602</v>
      </c>
      <c r="P458">
        <v>4456786</v>
      </c>
      <c r="Q458" t="s">
        <v>4434</v>
      </c>
      <c r="R458" t="s">
        <v>4434</v>
      </c>
      <c r="S458" t="s">
        <v>4547</v>
      </c>
      <c r="T458">
        <v>21</v>
      </c>
      <c r="U458">
        <v>2</v>
      </c>
      <c r="V458">
        <v>0</v>
      </c>
      <c r="W458" t="s">
        <v>4571</v>
      </c>
      <c r="X458" t="str">
        <f t="shared" si="7"/>
        <v>Weekend</v>
      </c>
    </row>
    <row r="459" spans="1:24" x14ac:dyDescent="0.3">
      <c r="A459" s="2">
        <v>44417</v>
      </c>
      <c r="B459" t="s">
        <v>167</v>
      </c>
      <c r="C459" t="str">
        <f>IFERROR(TEXT(Table1[[#This Row],[CRASH DATE]],"mmm"),"")</f>
        <v>Aug</v>
      </c>
      <c r="D459" t="s">
        <v>1131</v>
      </c>
      <c r="E459">
        <v>10879.98965307365</v>
      </c>
      <c r="F459">
        <v>40.792929999999998</v>
      </c>
      <c r="G459">
        <v>-73.950005000000004</v>
      </c>
      <c r="H459" t="s">
        <v>1384</v>
      </c>
      <c r="I459" t="s">
        <v>1148</v>
      </c>
      <c r="J459" t="s">
        <v>3074</v>
      </c>
      <c r="K459">
        <v>1</v>
      </c>
      <c r="L459">
        <v>0</v>
      </c>
      <c r="M459">
        <v>0</v>
      </c>
      <c r="N459">
        <v>0</v>
      </c>
      <c r="O459" t="s">
        <v>4408</v>
      </c>
      <c r="P459">
        <v>4456798</v>
      </c>
      <c r="Q459" t="s">
        <v>4434</v>
      </c>
      <c r="R459" t="s">
        <v>4442</v>
      </c>
      <c r="S459" t="s">
        <v>4545</v>
      </c>
      <c r="T459">
        <v>10</v>
      </c>
      <c r="U459">
        <v>1</v>
      </c>
      <c r="V459">
        <v>0</v>
      </c>
      <c r="W459" t="s">
        <v>4571</v>
      </c>
      <c r="X459" t="str">
        <f t="shared" si="7"/>
        <v>Weekday</v>
      </c>
    </row>
    <row r="460" spans="1:24" x14ac:dyDescent="0.3">
      <c r="A460" s="2">
        <v>44509</v>
      </c>
      <c r="B460" t="s">
        <v>70</v>
      </c>
      <c r="C460" t="str">
        <f>IFERROR(TEXT(Table1[[#This Row],[CRASH DATE]],"mmm"),"")</f>
        <v>Nov</v>
      </c>
      <c r="D460" t="s">
        <v>1131</v>
      </c>
      <c r="E460">
        <v>10879.98965307365</v>
      </c>
      <c r="F460">
        <v>40.845199999999998</v>
      </c>
      <c r="G460">
        <v>-73.916884999999994</v>
      </c>
      <c r="H460" t="s">
        <v>1176</v>
      </c>
      <c r="I460" t="s">
        <v>1148</v>
      </c>
      <c r="J460" t="s">
        <v>3074</v>
      </c>
      <c r="K460">
        <v>1</v>
      </c>
      <c r="L460">
        <v>0</v>
      </c>
      <c r="M460">
        <v>0</v>
      </c>
      <c r="N460">
        <v>0</v>
      </c>
      <c r="O460" t="s">
        <v>4402</v>
      </c>
      <c r="P460">
        <v>4456410</v>
      </c>
      <c r="Q460" t="s">
        <v>4447</v>
      </c>
      <c r="R460" t="s">
        <v>4434</v>
      </c>
      <c r="S460" t="s">
        <v>4528</v>
      </c>
      <c r="T460">
        <v>10</v>
      </c>
      <c r="U460">
        <v>1</v>
      </c>
      <c r="V460">
        <v>0</v>
      </c>
      <c r="W460" t="s">
        <v>4571</v>
      </c>
      <c r="X460" t="str">
        <f t="shared" si="7"/>
        <v>Weekday</v>
      </c>
    </row>
    <row r="461" spans="1:24" x14ac:dyDescent="0.3">
      <c r="A461" s="2">
        <v>44509</v>
      </c>
      <c r="B461" t="s">
        <v>328</v>
      </c>
      <c r="C461" t="str">
        <f>IFERROR(TEXT(Table1[[#This Row],[CRASH DATE]],"mmm"),"")</f>
        <v>Nov</v>
      </c>
      <c r="D461" t="s">
        <v>1134</v>
      </c>
      <c r="E461">
        <v>11367</v>
      </c>
      <c r="F461">
        <v>40.726089999999999</v>
      </c>
      <c r="G461">
        <v>-73.830153999999993</v>
      </c>
      <c r="H461" t="s">
        <v>1144</v>
      </c>
      <c r="I461" t="s">
        <v>1148</v>
      </c>
      <c r="J461" t="s">
        <v>3199</v>
      </c>
      <c r="K461">
        <v>0</v>
      </c>
      <c r="L461">
        <v>0</v>
      </c>
      <c r="M461">
        <v>0</v>
      </c>
      <c r="N461">
        <v>0</v>
      </c>
      <c r="O461" t="s">
        <v>4602</v>
      </c>
      <c r="P461">
        <v>4455912</v>
      </c>
      <c r="Q461" t="s">
        <v>4434</v>
      </c>
      <c r="R461" t="s">
        <v>4434</v>
      </c>
      <c r="S461" t="s">
        <v>4528</v>
      </c>
      <c r="T461">
        <v>7</v>
      </c>
      <c r="U461">
        <v>0</v>
      </c>
      <c r="V461">
        <v>0</v>
      </c>
      <c r="W461" t="s">
        <v>4572</v>
      </c>
      <c r="X461" t="str">
        <f t="shared" si="7"/>
        <v>Weekday</v>
      </c>
    </row>
    <row r="462" spans="1:24" x14ac:dyDescent="0.3">
      <c r="A462" s="2">
        <v>44509</v>
      </c>
      <c r="B462" t="s">
        <v>59</v>
      </c>
      <c r="C462" t="str">
        <f>IFERROR(TEXT(Table1[[#This Row],[CRASH DATE]],"mmm"),"")</f>
        <v>Nov</v>
      </c>
      <c r="D462" t="s">
        <v>1133</v>
      </c>
      <c r="E462">
        <v>10022</v>
      </c>
      <c r="F462">
        <v>40.760919999999999</v>
      </c>
      <c r="G462">
        <v>-73.967039999999997</v>
      </c>
      <c r="H462" t="s">
        <v>1148</v>
      </c>
      <c r="I462" t="s">
        <v>1872</v>
      </c>
      <c r="J462" t="s">
        <v>3074</v>
      </c>
      <c r="K462">
        <v>0</v>
      </c>
      <c r="L462">
        <v>0</v>
      </c>
      <c r="M462">
        <v>0</v>
      </c>
      <c r="N462">
        <v>0</v>
      </c>
      <c r="O462" t="s">
        <v>4602</v>
      </c>
      <c r="P462">
        <v>4455917</v>
      </c>
      <c r="Q462" t="s">
        <v>4439</v>
      </c>
      <c r="R462" t="s">
        <v>4445</v>
      </c>
      <c r="S462" t="s">
        <v>4528</v>
      </c>
      <c r="T462">
        <v>16</v>
      </c>
      <c r="U462">
        <v>0</v>
      </c>
      <c r="V462">
        <v>0</v>
      </c>
      <c r="W462" t="s">
        <v>4572</v>
      </c>
      <c r="X462" t="str">
        <f t="shared" si="7"/>
        <v>Weekday</v>
      </c>
    </row>
    <row r="463" spans="1:24" x14ac:dyDescent="0.3">
      <c r="A463" s="2">
        <v>43606</v>
      </c>
      <c r="B463" t="s">
        <v>329</v>
      </c>
      <c r="C463" t="str">
        <f>IFERROR(TEXT(Table1[[#This Row],[CRASH DATE]],"mmm"),"")</f>
        <v>May</v>
      </c>
      <c r="D463" t="s">
        <v>1131</v>
      </c>
      <c r="E463">
        <v>11201</v>
      </c>
      <c r="F463">
        <v>40.697539999999996</v>
      </c>
      <c r="G463">
        <v>-73.98312</v>
      </c>
      <c r="H463" t="s">
        <v>1385</v>
      </c>
      <c r="I463" t="s">
        <v>2527</v>
      </c>
      <c r="J463" t="s">
        <v>3074</v>
      </c>
      <c r="K463">
        <v>0</v>
      </c>
      <c r="L463">
        <v>0</v>
      </c>
      <c r="M463">
        <v>0</v>
      </c>
      <c r="N463">
        <v>0</v>
      </c>
      <c r="O463" t="s">
        <v>4398</v>
      </c>
      <c r="P463">
        <v>4136992</v>
      </c>
      <c r="Q463" t="s">
        <v>4455</v>
      </c>
      <c r="R463" t="s">
        <v>4439</v>
      </c>
      <c r="S463" t="s">
        <v>4554</v>
      </c>
      <c r="T463">
        <v>22</v>
      </c>
      <c r="U463">
        <v>0</v>
      </c>
      <c r="V463">
        <v>0</v>
      </c>
      <c r="W463" t="s">
        <v>4572</v>
      </c>
      <c r="X463" t="str">
        <f t="shared" si="7"/>
        <v>Weekday</v>
      </c>
    </row>
    <row r="464" spans="1:24" x14ac:dyDescent="0.3">
      <c r="A464" s="2">
        <v>43851</v>
      </c>
      <c r="B464" t="s">
        <v>330</v>
      </c>
      <c r="C464" t="str">
        <f>IFERROR(TEXT(Table1[[#This Row],[CRASH DATE]],"mmm"),"")</f>
        <v>Jan</v>
      </c>
      <c r="D464" t="s">
        <v>1131</v>
      </c>
      <c r="E464">
        <v>10879.98965307365</v>
      </c>
      <c r="F464">
        <v>40.520114816772221</v>
      </c>
      <c r="G464">
        <v>-73.54743161629176</v>
      </c>
      <c r="H464" t="s">
        <v>1386</v>
      </c>
      <c r="I464" t="s">
        <v>2528</v>
      </c>
      <c r="J464" t="s">
        <v>3074</v>
      </c>
      <c r="K464">
        <v>0</v>
      </c>
      <c r="L464">
        <v>0</v>
      </c>
      <c r="M464">
        <v>0</v>
      </c>
      <c r="N464">
        <v>0</v>
      </c>
      <c r="O464" t="s">
        <v>4602</v>
      </c>
      <c r="P464">
        <v>4277087</v>
      </c>
      <c r="Q464" t="s">
        <v>4434</v>
      </c>
      <c r="R464" t="s">
        <v>4585</v>
      </c>
      <c r="S464" t="s">
        <v>4555</v>
      </c>
      <c r="T464">
        <v>15</v>
      </c>
      <c r="U464">
        <v>0</v>
      </c>
      <c r="V464">
        <v>0</v>
      </c>
      <c r="W464" t="s">
        <v>4572</v>
      </c>
      <c r="X464" t="str">
        <f t="shared" si="7"/>
        <v>Weekday</v>
      </c>
    </row>
    <row r="465" spans="1:24" x14ac:dyDescent="0.3">
      <c r="A465" s="2">
        <v>44253</v>
      </c>
      <c r="B465" t="s">
        <v>96</v>
      </c>
      <c r="C465" t="str">
        <f>IFERROR(TEXT(Table1[[#This Row],[CRASH DATE]],"mmm"),"")</f>
        <v>Feb</v>
      </c>
      <c r="D465" t="s">
        <v>1132</v>
      </c>
      <c r="E465">
        <v>10461</v>
      </c>
      <c r="F465">
        <v>40.843463999999997</v>
      </c>
      <c r="G465">
        <v>-73.835999999999999</v>
      </c>
      <c r="H465" t="s">
        <v>1144</v>
      </c>
      <c r="I465" t="s">
        <v>1148</v>
      </c>
      <c r="J465" t="s">
        <v>3200</v>
      </c>
      <c r="K465">
        <v>0</v>
      </c>
      <c r="L465">
        <v>0</v>
      </c>
      <c r="M465">
        <v>0</v>
      </c>
      <c r="N465">
        <v>0</v>
      </c>
      <c r="O465" t="s">
        <v>4393</v>
      </c>
      <c r="P465">
        <v>4395664</v>
      </c>
      <c r="Q465" t="s">
        <v>4585</v>
      </c>
      <c r="R465" t="s">
        <v>4434</v>
      </c>
      <c r="S465" t="s">
        <v>4553</v>
      </c>
      <c r="T465">
        <v>14</v>
      </c>
      <c r="U465">
        <v>0</v>
      </c>
      <c r="V465">
        <v>0</v>
      </c>
      <c r="W465" t="s">
        <v>4572</v>
      </c>
      <c r="X465" t="str">
        <f t="shared" si="7"/>
        <v>Weekday</v>
      </c>
    </row>
    <row r="466" spans="1:24" x14ac:dyDescent="0.3">
      <c r="A466" s="2">
        <v>44442</v>
      </c>
      <c r="B466" t="s">
        <v>113</v>
      </c>
      <c r="C466" t="str">
        <f>IFERROR(TEXT(Table1[[#This Row],[CRASH DATE]],"mmm"),"")</f>
        <v>Sep</v>
      </c>
      <c r="D466" t="s">
        <v>1131</v>
      </c>
      <c r="E466">
        <v>10879.98965307365</v>
      </c>
      <c r="F466">
        <v>40.692546999999998</v>
      </c>
      <c r="G466">
        <v>-73.990973999999994</v>
      </c>
      <c r="H466" t="s">
        <v>1387</v>
      </c>
      <c r="I466" t="s">
        <v>2529</v>
      </c>
      <c r="J466" t="s">
        <v>3074</v>
      </c>
      <c r="K466">
        <v>1</v>
      </c>
      <c r="L466">
        <v>0</v>
      </c>
      <c r="M466">
        <v>0</v>
      </c>
      <c r="N466">
        <v>0</v>
      </c>
      <c r="O466" t="s">
        <v>4394</v>
      </c>
      <c r="P466">
        <v>4397513</v>
      </c>
      <c r="Q466" t="s">
        <v>4450</v>
      </c>
      <c r="R466" t="s">
        <v>4434</v>
      </c>
      <c r="S466" t="s">
        <v>4540</v>
      </c>
      <c r="T466">
        <v>11</v>
      </c>
      <c r="U466">
        <v>1</v>
      </c>
      <c r="V466">
        <v>0</v>
      </c>
      <c r="W466" t="s">
        <v>4571</v>
      </c>
      <c r="X466" t="str">
        <f t="shared" si="7"/>
        <v>Weekday</v>
      </c>
    </row>
    <row r="467" spans="1:24" x14ac:dyDescent="0.3">
      <c r="A467" s="2">
        <v>44286</v>
      </c>
      <c r="B467" t="s">
        <v>30</v>
      </c>
      <c r="C467" t="str">
        <f>IFERROR(TEXT(Table1[[#This Row],[CRASH DATE]],"mmm"),"")</f>
        <v>Mar</v>
      </c>
      <c r="D467" t="s">
        <v>1131</v>
      </c>
      <c r="E467">
        <v>11234</v>
      </c>
      <c r="F467">
        <v>40.626457000000002</v>
      </c>
      <c r="G467">
        <v>-73.918000000000006</v>
      </c>
      <c r="H467" t="s">
        <v>1388</v>
      </c>
      <c r="I467" t="s">
        <v>2456</v>
      </c>
      <c r="J467" t="s">
        <v>3074</v>
      </c>
      <c r="K467">
        <v>1</v>
      </c>
      <c r="L467">
        <v>0</v>
      </c>
      <c r="M467">
        <v>0</v>
      </c>
      <c r="N467">
        <v>0</v>
      </c>
      <c r="O467" t="s">
        <v>4397</v>
      </c>
      <c r="P467">
        <v>4403773</v>
      </c>
      <c r="Q467" t="s">
        <v>4434</v>
      </c>
      <c r="R467" t="s">
        <v>4434</v>
      </c>
      <c r="S467" t="s">
        <v>4552</v>
      </c>
      <c r="T467">
        <v>22</v>
      </c>
      <c r="U467">
        <v>1</v>
      </c>
      <c r="V467">
        <v>0</v>
      </c>
      <c r="W467" t="s">
        <v>4571</v>
      </c>
      <c r="X467" t="str">
        <f t="shared" si="7"/>
        <v>Weekday</v>
      </c>
    </row>
    <row r="468" spans="1:24" x14ac:dyDescent="0.3">
      <c r="A468" s="2">
        <v>44351</v>
      </c>
      <c r="B468" t="s">
        <v>331</v>
      </c>
      <c r="C468" t="str">
        <f>IFERROR(TEXT(Table1[[#This Row],[CRASH DATE]],"mmm"),"")</f>
        <v>Jun</v>
      </c>
      <c r="D468" t="s">
        <v>1135</v>
      </c>
      <c r="E468">
        <v>10312</v>
      </c>
      <c r="F468">
        <v>40.526893999999999</v>
      </c>
      <c r="G468">
        <v>-74.167280000000005</v>
      </c>
      <c r="H468" t="s">
        <v>1389</v>
      </c>
      <c r="I468" t="s">
        <v>1485</v>
      </c>
      <c r="J468" t="s">
        <v>3074</v>
      </c>
      <c r="K468">
        <v>7</v>
      </c>
      <c r="L468">
        <v>0</v>
      </c>
      <c r="M468">
        <v>0</v>
      </c>
      <c r="N468">
        <v>0</v>
      </c>
      <c r="O468" t="s">
        <v>4396</v>
      </c>
      <c r="P468">
        <v>4405244</v>
      </c>
      <c r="Q468" t="s">
        <v>4585</v>
      </c>
      <c r="R468" t="s">
        <v>4585</v>
      </c>
      <c r="S468" t="s">
        <v>4544</v>
      </c>
      <c r="T468">
        <v>22</v>
      </c>
      <c r="U468">
        <v>7</v>
      </c>
      <c r="V468">
        <v>0</v>
      </c>
      <c r="W468" t="s">
        <v>4571</v>
      </c>
      <c r="X468" t="str">
        <f t="shared" si="7"/>
        <v>Weekday</v>
      </c>
    </row>
    <row r="469" spans="1:24" x14ac:dyDescent="0.3">
      <c r="A469" s="2">
        <v>44443</v>
      </c>
      <c r="B469" t="s">
        <v>332</v>
      </c>
      <c r="C469" t="str">
        <f>IFERROR(TEXT(Table1[[#This Row],[CRASH DATE]],"mmm"),"")</f>
        <v>Sep</v>
      </c>
      <c r="D469" t="s">
        <v>1131</v>
      </c>
      <c r="E469">
        <v>10879.98965307365</v>
      </c>
      <c r="F469">
        <v>40.840775000000001</v>
      </c>
      <c r="G469">
        <v>-73.872460000000004</v>
      </c>
      <c r="H469" t="s">
        <v>1174</v>
      </c>
      <c r="I469" t="s">
        <v>1148</v>
      </c>
      <c r="J469" t="s">
        <v>3074</v>
      </c>
      <c r="K469">
        <v>1</v>
      </c>
      <c r="L469">
        <v>0</v>
      </c>
      <c r="M469">
        <v>0</v>
      </c>
      <c r="N469">
        <v>0</v>
      </c>
      <c r="O469" t="s">
        <v>4602</v>
      </c>
      <c r="P469">
        <v>4405914</v>
      </c>
      <c r="Q469" t="s">
        <v>4434</v>
      </c>
      <c r="R469" t="s">
        <v>4585</v>
      </c>
      <c r="S469" t="s">
        <v>4540</v>
      </c>
      <c r="T469">
        <v>14</v>
      </c>
      <c r="U469">
        <v>1</v>
      </c>
      <c r="V469">
        <v>0</v>
      </c>
      <c r="W469" t="s">
        <v>4571</v>
      </c>
      <c r="X469" t="str">
        <f t="shared" si="7"/>
        <v>Weekend</v>
      </c>
    </row>
    <row r="470" spans="1:24" x14ac:dyDescent="0.3">
      <c r="A470" s="2">
        <v>44300</v>
      </c>
      <c r="B470" t="s">
        <v>250</v>
      </c>
      <c r="C470" t="str">
        <f>IFERROR(TEXT(Table1[[#This Row],[CRASH DATE]],"mmm"),"")</f>
        <v>Apr</v>
      </c>
      <c r="D470" t="s">
        <v>1131</v>
      </c>
      <c r="E470">
        <v>10879.98965307365</v>
      </c>
      <c r="F470">
        <v>40.520114816772221</v>
      </c>
      <c r="G470">
        <v>-73.54743161629176</v>
      </c>
      <c r="H470" t="s">
        <v>1146</v>
      </c>
      <c r="I470" t="s">
        <v>1148</v>
      </c>
      <c r="J470" t="s">
        <v>3074</v>
      </c>
      <c r="K470">
        <v>0</v>
      </c>
      <c r="L470">
        <v>0</v>
      </c>
      <c r="M470">
        <v>0</v>
      </c>
      <c r="N470">
        <v>0</v>
      </c>
      <c r="O470" t="s">
        <v>4394</v>
      </c>
      <c r="P470">
        <v>4408191</v>
      </c>
      <c r="Q470" t="s">
        <v>4585</v>
      </c>
      <c r="R470" t="s">
        <v>4445</v>
      </c>
      <c r="S470" t="s">
        <v>4535</v>
      </c>
      <c r="T470">
        <v>13</v>
      </c>
      <c r="U470">
        <v>0</v>
      </c>
      <c r="V470">
        <v>0</v>
      </c>
      <c r="W470" t="s">
        <v>4572</v>
      </c>
      <c r="X470" t="str">
        <f t="shared" si="7"/>
        <v>Weekday</v>
      </c>
    </row>
    <row r="471" spans="1:24" x14ac:dyDescent="0.3">
      <c r="A471" s="2">
        <v>44300</v>
      </c>
      <c r="B471" t="s">
        <v>113</v>
      </c>
      <c r="C471" t="str">
        <f>IFERROR(TEXT(Table1[[#This Row],[CRASH DATE]],"mmm"),"")</f>
        <v>Apr</v>
      </c>
      <c r="D471" t="s">
        <v>1131</v>
      </c>
      <c r="E471">
        <v>10879.98965307365</v>
      </c>
      <c r="F471">
        <v>40.694035</v>
      </c>
      <c r="G471">
        <v>-73.726789999999994</v>
      </c>
      <c r="H471" t="s">
        <v>1260</v>
      </c>
      <c r="I471" t="s">
        <v>1148</v>
      </c>
      <c r="J471" t="s">
        <v>3074</v>
      </c>
      <c r="K471">
        <v>1</v>
      </c>
      <c r="L471">
        <v>0</v>
      </c>
      <c r="M471">
        <v>0</v>
      </c>
      <c r="N471">
        <v>0</v>
      </c>
      <c r="O471" t="s">
        <v>4413</v>
      </c>
      <c r="P471">
        <v>4407366</v>
      </c>
      <c r="Q471" t="s">
        <v>4585</v>
      </c>
      <c r="R471" t="s">
        <v>4434</v>
      </c>
      <c r="S471" t="s">
        <v>4535</v>
      </c>
      <c r="T471">
        <v>11</v>
      </c>
      <c r="U471">
        <v>1</v>
      </c>
      <c r="V471">
        <v>0</v>
      </c>
      <c r="W471" t="s">
        <v>4571</v>
      </c>
      <c r="X471" t="str">
        <f t="shared" si="7"/>
        <v>Weekday</v>
      </c>
    </row>
    <row r="472" spans="1:24" x14ac:dyDescent="0.3">
      <c r="A472" s="2">
        <v>44302</v>
      </c>
      <c r="B472" t="s">
        <v>333</v>
      </c>
      <c r="C472" t="str">
        <f>IFERROR(TEXT(Table1[[#This Row],[CRASH DATE]],"mmm"),"")</f>
        <v>Apr</v>
      </c>
      <c r="D472" t="s">
        <v>1131</v>
      </c>
      <c r="E472">
        <v>10879.98965307365</v>
      </c>
      <c r="F472">
        <v>40.520114816772221</v>
      </c>
      <c r="G472">
        <v>-73.54743161629176</v>
      </c>
      <c r="H472" t="s">
        <v>1341</v>
      </c>
      <c r="I472" t="s">
        <v>1148</v>
      </c>
      <c r="J472" t="s">
        <v>3074</v>
      </c>
      <c r="K472">
        <v>0</v>
      </c>
      <c r="L472">
        <v>0</v>
      </c>
      <c r="M472">
        <v>0</v>
      </c>
      <c r="N472">
        <v>0</v>
      </c>
      <c r="O472" t="s">
        <v>4602</v>
      </c>
      <c r="P472">
        <v>4408149</v>
      </c>
      <c r="Q472" t="s">
        <v>4585</v>
      </c>
      <c r="R472" t="s">
        <v>4434</v>
      </c>
      <c r="S472" t="s">
        <v>4535</v>
      </c>
      <c r="T472">
        <v>21</v>
      </c>
      <c r="U472">
        <v>0</v>
      </c>
      <c r="V472">
        <v>0</v>
      </c>
      <c r="W472" t="s">
        <v>4572</v>
      </c>
      <c r="X472" t="str">
        <f t="shared" si="7"/>
        <v>Weekday</v>
      </c>
    </row>
    <row r="473" spans="1:24" x14ac:dyDescent="0.3">
      <c r="A473" s="2">
        <v>44301</v>
      </c>
      <c r="B473" t="s">
        <v>27</v>
      </c>
      <c r="C473" t="str">
        <f>IFERROR(TEXT(Table1[[#This Row],[CRASH DATE]],"mmm"),"")</f>
        <v>Apr</v>
      </c>
      <c r="D473" t="s">
        <v>1132</v>
      </c>
      <c r="E473">
        <v>10461</v>
      </c>
      <c r="F473">
        <v>40.857365000000001</v>
      </c>
      <c r="G473">
        <v>-73.84657</v>
      </c>
      <c r="H473" t="s">
        <v>1144</v>
      </c>
      <c r="I473" t="s">
        <v>1148</v>
      </c>
      <c r="J473" t="s">
        <v>3074</v>
      </c>
      <c r="K473">
        <v>0</v>
      </c>
      <c r="L473">
        <v>0</v>
      </c>
      <c r="M473">
        <v>0</v>
      </c>
      <c r="N473">
        <v>0</v>
      </c>
      <c r="O473" t="s">
        <v>4394</v>
      </c>
      <c r="P473">
        <v>4407778</v>
      </c>
      <c r="Q473" t="s">
        <v>4434</v>
      </c>
      <c r="R473" t="s">
        <v>4444</v>
      </c>
      <c r="S473" t="s">
        <v>4535</v>
      </c>
      <c r="T473">
        <v>13</v>
      </c>
      <c r="U473">
        <v>0</v>
      </c>
      <c r="V473">
        <v>0</v>
      </c>
      <c r="W473" t="s">
        <v>4572</v>
      </c>
      <c r="X473" t="str">
        <f t="shared" si="7"/>
        <v>Weekday</v>
      </c>
    </row>
    <row r="474" spans="1:24" x14ac:dyDescent="0.3">
      <c r="A474" s="2">
        <v>44300</v>
      </c>
      <c r="B474" t="s">
        <v>271</v>
      </c>
      <c r="C474" t="str">
        <f>IFERROR(TEXT(Table1[[#This Row],[CRASH DATE]],"mmm"),"")</f>
        <v>Apr</v>
      </c>
      <c r="D474" t="s">
        <v>1131</v>
      </c>
      <c r="E474">
        <v>10879.98965307365</v>
      </c>
      <c r="F474">
        <v>40.698807000000002</v>
      </c>
      <c r="G474">
        <v>-73.918369999999996</v>
      </c>
      <c r="H474" t="s">
        <v>1149</v>
      </c>
      <c r="I474" t="s">
        <v>1148</v>
      </c>
      <c r="J474" t="s">
        <v>3074</v>
      </c>
      <c r="K474">
        <v>0</v>
      </c>
      <c r="L474">
        <v>0</v>
      </c>
      <c r="M474">
        <v>0</v>
      </c>
      <c r="N474">
        <v>0</v>
      </c>
      <c r="O474" t="s">
        <v>4395</v>
      </c>
      <c r="P474">
        <v>4407461</v>
      </c>
      <c r="Q474" t="s">
        <v>4445</v>
      </c>
      <c r="R474" t="s">
        <v>4434</v>
      </c>
      <c r="S474" t="s">
        <v>4535</v>
      </c>
      <c r="T474">
        <v>14</v>
      </c>
      <c r="U474">
        <v>0</v>
      </c>
      <c r="V474">
        <v>0</v>
      </c>
      <c r="W474" t="s">
        <v>4572</v>
      </c>
      <c r="X474" t="str">
        <f t="shared" si="7"/>
        <v>Weekday</v>
      </c>
    </row>
    <row r="475" spans="1:24" x14ac:dyDescent="0.3">
      <c r="A475" s="2">
        <v>44300</v>
      </c>
      <c r="B475" t="s">
        <v>334</v>
      </c>
      <c r="C475" t="str">
        <f>IFERROR(TEXT(Table1[[#This Row],[CRASH DATE]],"mmm"),"")</f>
        <v>Apr</v>
      </c>
      <c r="D475" t="s">
        <v>1134</v>
      </c>
      <c r="E475">
        <v>11429</v>
      </c>
      <c r="F475">
        <v>40.714019999999998</v>
      </c>
      <c r="G475">
        <v>-73.748270000000005</v>
      </c>
      <c r="H475" t="s">
        <v>1144</v>
      </c>
      <c r="I475" t="s">
        <v>1148</v>
      </c>
      <c r="J475" t="s">
        <v>3201</v>
      </c>
      <c r="K475">
        <v>0</v>
      </c>
      <c r="L475">
        <v>0</v>
      </c>
      <c r="M475">
        <v>0</v>
      </c>
      <c r="N475">
        <v>0</v>
      </c>
      <c r="O475" t="s">
        <v>4399</v>
      </c>
      <c r="P475">
        <v>4407407</v>
      </c>
      <c r="Q475" t="s">
        <v>4585</v>
      </c>
      <c r="R475" t="s">
        <v>4434</v>
      </c>
      <c r="S475" t="s">
        <v>4535</v>
      </c>
      <c r="T475">
        <v>21</v>
      </c>
      <c r="U475">
        <v>0</v>
      </c>
      <c r="V475">
        <v>0</v>
      </c>
      <c r="W475" t="s">
        <v>4572</v>
      </c>
      <c r="X475" t="str">
        <f t="shared" si="7"/>
        <v>Weekday</v>
      </c>
    </row>
    <row r="476" spans="1:24" x14ac:dyDescent="0.3">
      <c r="A476" s="2">
        <v>44302</v>
      </c>
      <c r="B476" t="s">
        <v>52</v>
      </c>
      <c r="C476" t="str">
        <f>IFERROR(TEXT(Table1[[#This Row],[CRASH DATE]],"mmm"),"")</f>
        <v>Apr</v>
      </c>
      <c r="D476" t="s">
        <v>1132</v>
      </c>
      <c r="E476">
        <v>10474</v>
      </c>
      <c r="F476">
        <v>40.814999999999998</v>
      </c>
      <c r="G476">
        <v>-73.894019999999998</v>
      </c>
      <c r="H476" t="s">
        <v>1390</v>
      </c>
      <c r="I476" t="s">
        <v>1740</v>
      </c>
      <c r="J476" t="s">
        <v>3074</v>
      </c>
      <c r="K476">
        <v>0</v>
      </c>
      <c r="L476">
        <v>0</v>
      </c>
      <c r="M476">
        <v>0</v>
      </c>
      <c r="N476">
        <v>0</v>
      </c>
      <c r="O476" t="s">
        <v>4393</v>
      </c>
      <c r="P476">
        <v>4407900</v>
      </c>
      <c r="Q476" t="s">
        <v>4434</v>
      </c>
      <c r="R476" t="s">
        <v>4434</v>
      </c>
      <c r="S476" t="s">
        <v>4535</v>
      </c>
      <c r="T476">
        <v>17</v>
      </c>
      <c r="U476">
        <v>0</v>
      </c>
      <c r="V476">
        <v>0</v>
      </c>
      <c r="W476" t="s">
        <v>4572</v>
      </c>
      <c r="X476" t="str">
        <f t="shared" si="7"/>
        <v>Weekday</v>
      </c>
    </row>
    <row r="477" spans="1:24" x14ac:dyDescent="0.3">
      <c r="A477" s="2">
        <v>44302</v>
      </c>
      <c r="B477" t="s">
        <v>129</v>
      </c>
      <c r="C477" t="str">
        <f>IFERROR(TEXT(Table1[[#This Row],[CRASH DATE]],"mmm"),"")</f>
        <v>Apr</v>
      </c>
      <c r="D477" t="s">
        <v>1131</v>
      </c>
      <c r="E477">
        <v>10879.98965307365</v>
      </c>
      <c r="F477">
        <v>40.550789999999999</v>
      </c>
      <c r="G477">
        <v>-74.200980000000001</v>
      </c>
      <c r="H477" t="s">
        <v>1391</v>
      </c>
      <c r="I477" t="s">
        <v>1148</v>
      </c>
      <c r="J477" t="s">
        <v>3074</v>
      </c>
      <c r="K477">
        <v>0</v>
      </c>
      <c r="L477">
        <v>0</v>
      </c>
      <c r="M477">
        <v>0</v>
      </c>
      <c r="N477">
        <v>0</v>
      </c>
      <c r="O477" t="s">
        <v>4397</v>
      </c>
      <c r="P477">
        <v>4407760</v>
      </c>
      <c r="Q477" t="s">
        <v>4434</v>
      </c>
      <c r="R477" t="s">
        <v>4585</v>
      </c>
      <c r="S477" t="s">
        <v>4535</v>
      </c>
      <c r="T477">
        <v>0</v>
      </c>
      <c r="U477">
        <v>0</v>
      </c>
      <c r="V477">
        <v>0</v>
      </c>
      <c r="W477" t="s">
        <v>4572</v>
      </c>
      <c r="X477" t="str">
        <f t="shared" si="7"/>
        <v>Weekday</v>
      </c>
    </row>
    <row r="478" spans="1:24" x14ac:dyDescent="0.3">
      <c r="A478" s="2">
        <v>44301</v>
      </c>
      <c r="B478" t="s">
        <v>140</v>
      </c>
      <c r="C478" t="str">
        <f>IFERROR(TEXT(Table1[[#This Row],[CRASH DATE]],"mmm"),"")</f>
        <v>Apr</v>
      </c>
      <c r="D478" t="s">
        <v>1131</v>
      </c>
      <c r="E478">
        <v>11207</v>
      </c>
      <c r="F478">
        <v>40.655903000000002</v>
      </c>
      <c r="G478">
        <v>-73.898169999999993</v>
      </c>
      <c r="H478" t="s">
        <v>1144</v>
      </c>
      <c r="I478" t="s">
        <v>1148</v>
      </c>
      <c r="J478" t="s">
        <v>3202</v>
      </c>
      <c r="K478">
        <v>0</v>
      </c>
      <c r="L478">
        <v>0</v>
      </c>
      <c r="M478">
        <v>0</v>
      </c>
      <c r="N478">
        <v>0</v>
      </c>
      <c r="O478" t="s">
        <v>4393</v>
      </c>
      <c r="P478">
        <v>4407746</v>
      </c>
      <c r="Q478" t="s">
        <v>4434</v>
      </c>
      <c r="R478" t="s">
        <v>4585</v>
      </c>
      <c r="S478" t="s">
        <v>4535</v>
      </c>
      <c r="T478">
        <v>10</v>
      </c>
      <c r="U478">
        <v>0</v>
      </c>
      <c r="V478">
        <v>0</v>
      </c>
      <c r="W478" t="s">
        <v>4572</v>
      </c>
      <c r="X478" t="str">
        <f t="shared" si="7"/>
        <v>Weekday</v>
      </c>
    </row>
    <row r="479" spans="1:24" x14ac:dyDescent="0.3">
      <c r="A479" s="2">
        <v>44302</v>
      </c>
      <c r="B479" t="s">
        <v>163</v>
      </c>
      <c r="C479" t="str">
        <f>IFERROR(TEXT(Table1[[#This Row],[CRASH DATE]],"mmm"),"")</f>
        <v>Apr</v>
      </c>
      <c r="D479" t="s">
        <v>1132</v>
      </c>
      <c r="E479">
        <v>10475</v>
      </c>
      <c r="F479">
        <v>40.890076000000001</v>
      </c>
      <c r="G479">
        <v>-73.819855000000004</v>
      </c>
      <c r="H479" t="s">
        <v>1171</v>
      </c>
      <c r="I479" t="s">
        <v>2530</v>
      </c>
      <c r="J479" t="s">
        <v>3074</v>
      </c>
      <c r="K479">
        <v>2</v>
      </c>
      <c r="L479">
        <v>0</v>
      </c>
      <c r="M479">
        <v>0</v>
      </c>
      <c r="N479">
        <v>0</v>
      </c>
      <c r="O479" t="s">
        <v>4401</v>
      </c>
      <c r="P479">
        <v>4408143</v>
      </c>
      <c r="Q479" t="s">
        <v>4585</v>
      </c>
      <c r="R479" t="s">
        <v>4585</v>
      </c>
      <c r="S479" t="s">
        <v>4535</v>
      </c>
      <c r="T479">
        <v>16</v>
      </c>
      <c r="U479">
        <v>2</v>
      </c>
      <c r="V479">
        <v>0</v>
      </c>
      <c r="W479" t="s">
        <v>4571</v>
      </c>
      <c r="X479" t="str">
        <f t="shared" si="7"/>
        <v>Weekday</v>
      </c>
    </row>
    <row r="480" spans="1:24" x14ac:dyDescent="0.3">
      <c r="A480" s="2">
        <v>44301</v>
      </c>
      <c r="B480" t="s">
        <v>260</v>
      </c>
      <c r="C480" t="str">
        <f>IFERROR(TEXT(Table1[[#This Row],[CRASH DATE]],"mmm"),"")</f>
        <v>Apr</v>
      </c>
      <c r="D480" t="s">
        <v>1131</v>
      </c>
      <c r="E480">
        <v>11236</v>
      </c>
      <c r="F480">
        <v>40.650402</v>
      </c>
      <c r="G480">
        <v>-73.894220000000004</v>
      </c>
      <c r="H480" t="s">
        <v>1282</v>
      </c>
      <c r="I480" t="s">
        <v>1966</v>
      </c>
      <c r="J480" t="s">
        <v>3074</v>
      </c>
      <c r="K480">
        <v>1</v>
      </c>
      <c r="L480">
        <v>0</v>
      </c>
      <c r="M480">
        <v>0</v>
      </c>
      <c r="N480">
        <v>0</v>
      </c>
      <c r="O480" t="s">
        <v>4394</v>
      </c>
      <c r="P480">
        <v>4407638</v>
      </c>
      <c r="Q480" t="s">
        <v>4434</v>
      </c>
      <c r="R480" t="s">
        <v>4440</v>
      </c>
      <c r="S480" t="s">
        <v>4535</v>
      </c>
      <c r="T480">
        <v>17</v>
      </c>
      <c r="U480">
        <v>1</v>
      </c>
      <c r="V480">
        <v>0</v>
      </c>
      <c r="W480" t="s">
        <v>4571</v>
      </c>
      <c r="X480" t="str">
        <f t="shared" si="7"/>
        <v>Weekday</v>
      </c>
    </row>
    <row r="481" spans="1:24" x14ac:dyDescent="0.3">
      <c r="A481" s="2">
        <v>44302</v>
      </c>
      <c r="B481" t="s">
        <v>215</v>
      </c>
      <c r="C481" t="str">
        <f>IFERROR(TEXT(Table1[[#This Row],[CRASH DATE]],"mmm"),"")</f>
        <v>Apr</v>
      </c>
      <c r="D481" t="s">
        <v>1133</v>
      </c>
      <c r="E481">
        <v>10025</v>
      </c>
      <c r="F481">
        <v>40.793349999999997</v>
      </c>
      <c r="G481">
        <v>-73.972750000000005</v>
      </c>
      <c r="H481" t="s">
        <v>1392</v>
      </c>
      <c r="I481" t="s">
        <v>1285</v>
      </c>
      <c r="J481" t="s">
        <v>3074</v>
      </c>
      <c r="K481">
        <v>0</v>
      </c>
      <c r="L481">
        <v>0</v>
      </c>
      <c r="M481">
        <v>0</v>
      </c>
      <c r="N481">
        <v>0</v>
      </c>
      <c r="O481" t="s">
        <v>4414</v>
      </c>
      <c r="P481">
        <v>4407958</v>
      </c>
      <c r="Q481" t="s">
        <v>4434</v>
      </c>
      <c r="R481" t="s">
        <v>4434</v>
      </c>
      <c r="S481" t="s">
        <v>4535</v>
      </c>
      <c r="T481">
        <v>21</v>
      </c>
      <c r="U481">
        <v>0</v>
      </c>
      <c r="V481">
        <v>0</v>
      </c>
      <c r="W481" t="s">
        <v>4572</v>
      </c>
      <c r="X481" t="str">
        <f t="shared" si="7"/>
        <v>Weekday</v>
      </c>
    </row>
    <row r="482" spans="1:24" x14ac:dyDescent="0.3">
      <c r="A482" s="2">
        <v>44302</v>
      </c>
      <c r="B482" t="s">
        <v>260</v>
      </c>
      <c r="C482" t="str">
        <f>IFERROR(TEXT(Table1[[#This Row],[CRASH DATE]],"mmm"),"")</f>
        <v>Apr</v>
      </c>
      <c r="D482" t="s">
        <v>1133</v>
      </c>
      <c r="E482">
        <v>10012</v>
      </c>
      <c r="F482">
        <v>40.725380000000001</v>
      </c>
      <c r="G482">
        <v>-74.000110000000006</v>
      </c>
      <c r="H482" t="s">
        <v>1393</v>
      </c>
      <c r="I482" t="s">
        <v>2531</v>
      </c>
      <c r="J482" t="s">
        <v>3074</v>
      </c>
      <c r="K482">
        <v>0</v>
      </c>
      <c r="L482">
        <v>0</v>
      </c>
      <c r="M482">
        <v>0</v>
      </c>
      <c r="N482">
        <v>0</v>
      </c>
      <c r="O482" t="s">
        <v>4602</v>
      </c>
      <c r="P482">
        <v>4407885</v>
      </c>
      <c r="Q482" t="s">
        <v>4585</v>
      </c>
      <c r="R482" t="s">
        <v>4434</v>
      </c>
      <c r="S482" t="s">
        <v>4535</v>
      </c>
      <c r="T482">
        <v>17</v>
      </c>
      <c r="U482">
        <v>0</v>
      </c>
      <c r="V482">
        <v>0</v>
      </c>
      <c r="W482" t="s">
        <v>4572</v>
      </c>
      <c r="X482" t="str">
        <f t="shared" si="7"/>
        <v>Weekday</v>
      </c>
    </row>
    <row r="483" spans="1:24" x14ac:dyDescent="0.3">
      <c r="A483" s="2">
        <v>44301</v>
      </c>
      <c r="B483" t="s">
        <v>47</v>
      </c>
      <c r="C483" t="str">
        <f>IFERROR(TEXT(Table1[[#This Row],[CRASH DATE]],"mmm"),"")</f>
        <v>Apr</v>
      </c>
      <c r="D483" t="s">
        <v>1134</v>
      </c>
      <c r="E483">
        <v>11377</v>
      </c>
      <c r="F483">
        <v>40.751840000000001</v>
      </c>
      <c r="G483">
        <v>-73.903580000000005</v>
      </c>
      <c r="H483" t="s">
        <v>1285</v>
      </c>
      <c r="I483" t="s">
        <v>2008</v>
      </c>
      <c r="J483" t="s">
        <v>3074</v>
      </c>
      <c r="K483">
        <v>0</v>
      </c>
      <c r="L483">
        <v>0</v>
      </c>
      <c r="M483">
        <v>0</v>
      </c>
      <c r="N483">
        <v>0</v>
      </c>
      <c r="O483" t="s">
        <v>4602</v>
      </c>
      <c r="P483">
        <v>4407616</v>
      </c>
      <c r="Q483" t="s">
        <v>4434</v>
      </c>
      <c r="R483" t="s">
        <v>4585</v>
      </c>
      <c r="S483" t="s">
        <v>4535</v>
      </c>
      <c r="T483">
        <v>14</v>
      </c>
      <c r="U483">
        <v>0</v>
      </c>
      <c r="V483">
        <v>0</v>
      </c>
      <c r="W483" t="s">
        <v>4572</v>
      </c>
      <c r="X483" t="str">
        <f t="shared" si="7"/>
        <v>Weekday</v>
      </c>
    </row>
    <row r="484" spans="1:24" x14ac:dyDescent="0.3">
      <c r="A484" s="2">
        <v>44509</v>
      </c>
      <c r="B484" t="s">
        <v>335</v>
      </c>
      <c r="C484" t="str">
        <f>IFERROR(TEXT(Table1[[#This Row],[CRASH DATE]],"mmm"),"")</f>
        <v>Nov</v>
      </c>
      <c r="D484" t="s">
        <v>1131</v>
      </c>
      <c r="E484">
        <v>10879.98965307365</v>
      </c>
      <c r="F484">
        <v>40.755516</v>
      </c>
      <c r="G484">
        <v>-73.961105000000003</v>
      </c>
      <c r="H484" t="s">
        <v>1234</v>
      </c>
      <c r="I484" t="s">
        <v>1148</v>
      </c>
      <c r="J484" t="s">
        <v>3074</v>
      </c>
      <c r="K484">
        <v>2</v>
      </c>
      <c r="L484">
        <v>0</v>
      </c>
      <c r="M484">
        <v>0</v>
      </c>
      <c r="N484">
        <v>0</v>
      </c>
      <c r="O484" t="s">
        <v>4401</v>
      </c>
      <c r="P484">
        <v>4456355</v>
      </c>
      <c r="Q484" t="s">
        <v>4456</v>
      </c>
      <c r="R484" t="s">
        <v>4434</v>
      </c>
      <c r="S484" t="s">
        <v>4528</v>
      </c>
      <c r="T484">
        <v>22</v>
      </c>
      <c r="U484">
        <v>2</v>
      </c>
      <c r="V484">
        <v>0</v>
      </c>
      <c r="W484" t="s">
        <v>4571</v>
      </c>
      <c r="X484" t="str">
        <f t="shared" si="7"/>
        <v>Weekday</v>
      </c>
    </row>
    <row r="485" spans="1:24" x14ac:dyDescent="0.3">
      <c r="A485" s="2">
        <v>44302</v>
      </c>
      <c r="B485" t="s">
        <v>323</v>
      </c>
      <c r="C485" t="str">
        <f>IFERROR(TEXT(Table1[[#This Row],[CRASH DATE]],"mmm"),"")</f>
        <v>Apr</v>
      </c>
      <c r="D485" t="s">
        <v>1131</v>
      </c>
      <c r="E485">
        <v>11226</v>
      </c>
      <c r="F485">
        <v>40.649788000000001</v>
      </c>
      <c r="G485">
        <v>-73.962199999999996</v>
      </c>
      <c r="H485" t="s">
        <v>1394</v>
      </c>
      <c r="I485" t="s">
        <v>1507</v>
      </c>
      <c r="J485" t="s">
        <v>3074</v>
      </c>
      <c r="K485">
        <v>3</v>
      </c>
      <c r="L485">
        <v>0</v>
      </c>
      <c r="M485">
        <v>0</v>
      </c>
      <c r="N485">
        <v>0</v>
      </c>
      <c r="O485" t="s">
        <v>4393</v>
      </c>
      <c r="P485">
        <v>4408038</v>
      </c>
      <c r="Q485" t="s">
        <v>4585</v>
      </c>
      <c r="R485" t="s">
        <v>4585</v>
      </c>
      <c r="S485" t="s">
        <v>4535</v>
      </c>
      <c r="T485">
        <v>23</v>
      </c>
      <c r="U485">
        <v>3</v>
      </c>
      <c r="V485">
        <v>0</v>
      </c>
      <c r="W485" t="s">
        <v>4571</v>
      </c>
      <c r="X485" t="str">
        <f t="shared" si="7"/>
        <v>Weekday</v>
      </c>
    </row>
    <row r="486" spans="1:24" x14ac:dyDescent="0.3">
      <c r="A486" s="2">
        <v>44302</v>
      </c>
      <c r="B486" t="s">
        <v>336</v>
      </c>
      <c r="C486" t="str">
        <f>IFERROR(TEXT(Table1[[#This Row],[CRASH DATE]],"mmm"),"")</f>
        <v>Apr</v>
      </c>
      <c r="D486" t="s">
        <v>1131</v>
      </c>
      <c r="E486">
        <v>11221</v>
      </c>
      <c r="F486">
        <v>40.686928000000002</v>
      </c>
      <c r="G486">
        <v>-73.920815000000005</v>
      </c>
      <c r="H486" t="s">
        <v>1144</v>
      </c>
      <c r="I486" t="s">
        <v>1148</v>
      </c>
      <c r="J486" t="s">
        <v>3203</v>
      </c>
      <c r="K486">
        <v>0</v>
      </c>
      <c r="L486">
        <v>0</v>
      </c>
      <c r="M486">
        <v>0</v>
      </c>
      <c r="N486">
        <v>0</v>
      </c>
      <c r="O486" t="s">
        <v>4602</v>
      </c>
      <c r="P486">
        <v>4408224</v>
      </c>
      <c r="Q486" t="s">
        <v>4434</v>
      </c>
      <c r="R486" t="s">
        <v>4585</v>
      </c>
      <c r="S486" t="s">
        <v>4535</v>
      </c>
      <c r="T486">
        <v>18</v>
      </c>
      <c r="U486">
        <v>0</v>
      </c>
      <c r="V486">
        <v>0</v>
      </c>
      <c r="W486" t="s">
        <v>4572</v>
      </c>
      <c r="X486" t="str">
        <f t="shared" si="7"/>
        <v>Weekday</v>
      </c>
    </row>
    <row r="487" spans="1:24" x14ac:dyDescent="0.3">
      <c r="A487" s="2">
        <v>44300</v>
      </c>
      <c r="B487" t="s">
        <v>250</v>
      </c>
      <c r="C487" t="str">
        <f>IFERROR(TEXT(Table1[[#This Row],[CRASH DATE]],"mmm"),"")</f>
        <v>Apr</v>
      </c>
      <c r="D487" t="s">
        <v>1131</v>
      </c>
      <c r="E487">
        <v>11211</v>
      </c>
      <c r="F487">
        <v>40.712963000000002</v>
      </c>
      <c r="G487">
        <v>-73.93647</v>
      </c>
      <c r="H487" t="s">
        <v>1144</v>
      </c>
      <c r="I487" t="s">
        <v>1148</v>
      </c>
      <c r="J487" t="s">
        <v>3204</v>
      </c>
      <c r="K487">
        <v>0</v>
      </c>
      <c r="L487">
        <v>0</v>
      </c>
      <c r="M487">
        <v>0</v>
      </c>
      <c r="N487">
        <v>0</v>
      </c>
      <c r="O487" t="s">
        <v>4398</v>
      </c>
      <c r="P487">
        <v>4407392</v>
      </c>
      <c r="Q487" t="s">
        <v>4450</v>
      </c>
      <c r="R487" t="s">
        <v>4434</v>
      </c>
      <c r="S487" t="s">
        <v>4535</v>
      </c>
      <c r="T487">
        <v>13</v>
      </c>
      <c r="U487">
        <v>0</v>
      </c>
      <c r="V487">
        <v>0</v>
      </c>
      <c r="W487" t="s">
        <v>4572</v>
      </c>
      <c r="X487" t="str">
        <f t="shared" si="7"/>
        <v>Weekday</v>
      </c>
    </row>
    <row r="488" spans="1:24" x14ac:dyDescent="0.3">
      <c r="A488" s="2">
        <v>44377</v>
      </c>
      <c r="B488" t="s">
        <v>337</v>
      </c>
      <c r="C488" t="str">
        <f>IFERROR(TEXT(Table1[[#This Row],[CRASH DATE]],"mmm"),"")</f>
        <v>Jun</v>
      </c>
      <c r="D488" t="s">
        <v>1134</v>
      </c>
      <c r="E488">
        <v>11412</v>
      </c>
      <c r="F488">
        <v>40.694293999999999</v>
      </c>
      <c r="G488">
        <v>-73.748679999999993</v>
      </c>
      <c r="H488" t="s">
        <v>1395</v>
      </c>
      <c r="I488" t="s">
        <v>1562</v>
      </c>
      <c r="J488" t="s">
        <v>3074</v>
      </c>
      <c r="K488">
        <v>0</v>
      </c>
      <c r="L488">
        <v>0</v>
      </c>
      <c r="M488">
        <v>0</v>
      </c>
      <c r="N488">
        <v>0</v>
      </c>
      <c r="O488" t="s">
        <v>4395</v>
      </c>
      <c r="P488">
        <v>4456603</v>
      </c>
      <c r="Q488" t="s">
        <v>4585</v>
      </c>
      <c r="R488" t="s">
        <v>4585</v>
      </c>
      <c r="S488" t="s">
        <v>4544</v>
      </c>
      <c r="T488">
        <v>11</v>
      </c>
      <c r="U488">
        <v>0</v>
      </c>
      <c r="V488">
        <v>0</v>
      </c>
      <c r="W488" t="s">
        <v>4572</v>
      </c>
      <c r="X488" t="str">
        <f t="shared" si="7"/>
        <v>Weekday</v>
      </c>
    </row>
    <row r="489" spans="1:24" x14ac:dyDescent="0.3">
      <c r="A489" s="2">
        <v>44300</v>
      </c>
      <c r="B489" t="s">
        <v>338</v>
      </c>
      <c r="C489" t="str">
        <f>IFERROR(TEXT(Table1[[#This Row],[CRASH DATE]],"mmm"),"")</f>
        <v>Apr</v>
      </c>
      <c r="D489" t="s">
        <v>1131</v>
      </c>
      <c r="E489">
        <v>10879.98965307365</v>
      </c>
      <c r="F489">
        <v>40.801285</v>
      </c>
      <c r="G489">
        <v>-73.953940000000003</v>
      </c>
      <c r="H489" t="s">
        <v>1292</v>
      </c>
      <c r="I489" t="s">
        <v>1148</v>
      </c>
      <c r="J489" t="s">
        <v>3074</v>
      </c>
      <c r="K489">
        <v>0</v>
      </c>
      <c r="L489">
        <v>0</v>
      </c>
      <c r="M489">
        <v>0</v>
      </c>
      <c r="N489">
        <v>0</v>
      </c>
      <c r="O489" t="s">
        <v>4602</v>
      </c>
      <c r="P489">
        <v>4407765</v>
      </c>
      <c r="Q489" t="s">
        <v>4434</v>
      </c>
      <c r="R489" t="s">
        <v>4434</v>
      </c>
      <c r="S489" t="s">
        <v>4535</v>
      </c>
      <c r="T489">
        <v>20</v>
      </c>
      <c r="U489">
        <v>0</v>
      </c>
      <c r="V489">
        <v>0</v>
      </c>
      <c r="W489" t="s">
        <v>4572</v>
      </c>
      <c r="X489" t="str">
        <f t="shared" si="7"/>
        <v>Weekday</v>
      </c>
    </row>
    <row r="490" spans="1:24" x14ac:dyDescent="0.3">
      <c r="A490" s="2">
        <v>44300</v>
      </c>
      <c r="B490" t="s">
        <v>339</v>
      </c>
      <c r="C490" t="str">
        <f>IFERROR(TEXT(Table1[[#This Row],[CRASH DATE]],"mmm"),"")</f>
        <v>Apr</v>
      </c>
      <c r="D490" t="s">
        <v>1131</v>
      </c>
      <c r="E490">
        <v>11220</v>
      </c>
      <c r="F490">
        <v>40.633975999999997</v>
      </c>
      <c r="G490">
        <v>-74.022109999999998</v>
      </c>
      <c r="H490" t="s">
        <v>1144</v>
      </c>
      <c r="I490" t="s">
        <v>1148</v>
      </c>
      <c r="J490" t="s">
        <v>3205</v>
      </c>
      <c r="K490">
        <v>1</v>
      </c>
      <c r="L490">
        <v>0</v>
      </c>
      <c r="M490">
        <v>0</v>
      </c>
      <c r="N490">
        <v>0</v>
      </c>
      <c r="O490" t="s">
        <v>4395</v>
      </c>
      <c r="P490">
        <v>4407821</v>
      </c>
      <c r="Q490" t="s">
        <v>4434</v>
      </c>
      <c r="R490" t="s">
        <v>4434</v>
      </c>
      <c r="S490" t="s">
        <v>4535</v>
      </c>
      <c r="T490">
        <v>15</v>
      </c>
      <c r="U490">
        <v>1</v>
      </c>
      <c r="V490">
        <v>0</v>
      </c>
      <c r="W490" t="s">
        <v>4571</v>
      </c>
      <c r="X490" t="str">
        <f t="shared" si="7"/>
        <v>Weekday</v>
      </c>
    </row>
    <row r="491" spans="1:24" x14ac:dyDescent="0.3">
      <c r="A491" s="2">
        <v>44301</v>
      </c>
      <c r="B491" t="s">
        <v>106</v>
      </c>
      <c r="C491" t="str">
        <f>IFERROR(TEXT(Table1[[#This Row],[CRASH DATE]],"mmm"),"")</f>
        <v>Apr</v>
      </c>
      <c r="D491" t="s">
        <v>1131</v>
      </c>
      <c r="E491">
        <v>10879.98965307365</v>
      </c>
      <c r="F491">
        <v>40.670296</v>
      </c>
      <c r="G491">
        <v>-73.997603999999995</v>
      </c>
      <c r="H491" t="s">
        <v>1396</v>
      </c>
      <c r="I491" t="s">
        <v>1148</v>
      </c>
      <c r="J491" t="s">
        <v>3074</v>
      </c>
      <c r="K491">
        <v>0</v>
      </c>
      <c r="L491">
        <v>0</v>
      </c>
      <c r="M491">
        <v>0</v>
      </c>
      <c r="N491">
        <v>0</v>
      </c>
      <c r="O491" t="s">
        <v>4393</v>
      </c>
      <c r="P491">
        <v>4407971</v>
      </c>
      <c r="Q491" t="s">
        <v>4434</v>
      </c>
      <c r="R491" t="s">
        <v>4434</v>
      </c>
      <c r="S491" t="s">
        <v>4535</v>
      </c>
      <c r="T491">
        <v>19</v>
      </c>
      <c r="U491">
        <v>0</v>
      </c>
      <c r="V491">
        <v>0</v>
      </c>
      <c r="W491" t="s">
        <v>4572</v>
      </c>
      <c r="X491" t="str">
        <f t="shared" si="7"/>
        <v>Weekday</v>
      </c>
    </row>
    <row r="492" spans="1:24" x14ac:dyDescent="0.3">
      <c r="A492" s="2">
        <v>44302</v>
      </c>
      <c r="B492" t="s">
        <v>340</v>
      </c>
      <c r="C492" t="str">
        <f>IFERROR(TEXT(Table1[[#This Row],[CRASH DATE]],"mmm"),"")</f>
        <v>Apr</v>
      </c>
      <c r="D492" t="s">
        <v>1131</v>
      </c>
      <c r="E492">
        <v>10879.98965307365</v>
      </c>
      <c r="F492">
        <v>40.664230000000003</v>
      </c>
      <c r="G492">
        <v>-73.919105999999999</v>
      </c>
      <c r="H492" t="s">
        <v>1397</v>
      </c>
      <c r="I492" t="s">
        <v>1501</v>
      </c>
      <c r="J492" t="s">
        <v>3074</v>
      </c>
      <c r="K492">
        <v>0</v>
      </c>
      <c r="L492">
        <v>0</v>
      </c>
      <c r="M492">
        <v>0</v>
      </c>
      <c r="N492">
        <v>0</v>
      </c>
      <c r="O492" t="s">
        <v>4410</v>
      </c>
      <c r="P492">
        <v>4408071</v>
      </c>
      <c r="Q492" t="s">
        <v>4585</v>
      </c>
      <c r="R492" t="s">
        <v>4434</v>
      </c>
      <c r="S492" t="s">
        <v>4535</v>
      </c>
      <c r="T492">
        <v>13</v>
      </c>
      <c r="U492">
        <v>0</v>
      </c>
      <c r="V492">
        <v>0</v>
      </c>
      <c r="W492" t="s">
        <v>4572</v>
      </c>
      <c r="X492" t="str">
        <f t="shared" si="7"/>
        <v>Weekday</v>
      </c>
    </row>
    <row r="493" spans="1:24" x14ac:dyDescent="0.3">
      <c r="A493" s="2">
        <v>44300</v>
      </c>
      <c r="B493" t="s">
        <v>341</v>
      </c>
      <c r="C493" t="str">
        <f>IFERROR(TEXT(Table1[[#This Row],[CRASH DATE]],"mmm"),"")</f>
        <v>Apr</v>
      </c>
      <c r="D493" t="s">
        <v>1132</v>
      </c>
      <c r="E493">
        <v>10451</v>
      </c>
      <c r="F493">
        <v>40.817695999999998</v>
      </c>
      <c r="G493">
        <v>-73.922614999999993</v>
      </c>
      <c r="H493" t="s">
        <v>1144</v>
      </c>
      <c r="I493" t="s">
        <v>1148</v>
      </c>
      <c r="J493" t="s">
        <v>3206</v>
      </c>
      <c r="K493">
        <v>0</v>
      </c>
      <c r="L493">
        <v>0</v>
      </c>
      <c r="M493">
        <v>0</v>
      </c>
      <c r="N493">
        <v>0</v>
      </c>
      <c r="O493" t="s">
        <v>4403</v>
      </c>
      <c r="P493">
        <v>4407430</v>
      </c>
      <c r="Q493" t="s">
        <v>4585</v>
      </c>
      <c r="R493" t="s">
        <v>4434</v>
      </c>
      <c r="S493" t="s">
        <v>4535</v>
      </c>
      <c r="T493">
        <v>21</v>
      </c>
      <c r="U493">
        <v>0</v>
      </c>
      <c r="V493">
        <v>0</v>
      </c>
      <c r="W493" t="s">
        <v>4572</v>
      </c>
      <c r="X493" t="str">
        <f t="shared" si="7"/>
        <v>Weekday</v>
      </c>
    </row>
    <row r="494" spans="1:24" x14ac:dyDescent="0.3">
      <c r="A494" s="2">
        <v>44299</v>
      </c>
      <c r="B494" t="s">
        <v>342</v>
      </c>
      <c r="C494" t="str">
        <f>IFERROR(TEXT(Table1[[#This Row],[CRASH DATE]],"mmm"),"")</f>
        <v>Apr</v>
      </c>
      <c r="D494" t="s">
        <v>1131</v>
      </c>
      <c r="E494">
        <v>11213</v>
      </c>
      <c r="F494">
        <v>40.668495</v>
      </c>
      <c r="G494">
        <v>-73.925606000000002</v>
      </c>
      <c r="H494" t="s">
        <v>1261</v>
      </c>
      <c r="I494" t="s">
        <v>2532</v>
      </c>
      <c r="J494" t="s">
        <v>3074</v>
      </c>
      <c r="K494">
        <v>1</v>
      </c>
      <c r="L494">
        <v>0</v>
      </c>
      <c r="M494">
        <v>1</v>
      </c>
      <c r="N494">
        <v>0</v>
      </c>
      <c r="O494" t="s">
        <v>4396</v>
      </c>
      <c r="P494">
        <v>4408259</v>
      </c>
      <c r="Q494" t="s">
        <v>4434</v>
      </c>
      <c r="R494" t="s">
        <v>4434</v>
      </c>
      <c r="S494" t="s">
        <v>4535</v>
      </c>
      <c r="T494">
        <v>20</v>
      </c>
      <c r="U494">
        <v>2</v>
      </c>
      <c r="V494">
        <v>0</v>
      </c>
      <c r="W494" t="s">
        <v>4571</v>
      </c>
      <c r="X494" t="str">
        <f t="shared" si="7"/>
        <v>Weekday</v>
      </c>
    </row>
    <row r="495" spans="1:24" x14ac:dyDescent="0.3">
      <c r="A495" s="2">
        <v>44299</v>
      </c>
      <c r="B495" t="s">
        <v>343</v>
      </c>
      <c r="C495" t="str">
        <f>IFERROR(TEXT(Table1[[#This Row],[CRASH DATE]],"mmm"),"")</f>
        <v>Apr</v>
      </c>
      <c r="D495" t="s">
        <v>1134</v>
      </c>
      <c r="E495">
        <v>11434</v>
      </c>
      <c r="F495">
        <v>40.662475999999998</v>
      </c>
      <c r="G495">
        <v>-73.768326000000002</v>
      </c>
      <c r="H495" t="s">
        <v>1144</v>
      </c>
      <c r="I495" t="s">
        <v>1148</v>
      </c>
      <c r="J495" t="s">
        <v>3207</v>
      </c>
      <c r="K495">
        <v>0</v>
      </c>
      <c r="L495">
        <v>0</v>
      </c>
      <c r="M495">
        <v>0</v>
      </c>
      <c r="N495">
        <v>0</v>
      </c>
      <c r="O495" t="s">
        <v>4393</v>
      </c>
      <c r="P495">
        <v>4407049</v>
      </c>
      <c r="Q495" t="s">
        <v>4434</v>
      </c>
      <c r="R495" t="s">
        <v>4434</v>
      </c>
      <c r="S495" t="s">
        <v>4535</v>
      </c>
      <c r="T495">
        <v>14</v>
      </c>
      <c r="U495">
        <v>0</v>
      </c>
      <c r="V495">
        <v>0</v>
      </c>
      <c r="W495" t="s">
        <v>4572</v>
      </c>
      <c r="X495" t="str">
        <f t="shared" si="7"/>
        <v>Weekday</v>
      </c>
    </row>
    <row r="496" spans="1:24" x14ac:dyDescent="0.3">
      <c r="A496" s="2">
        <v>44300</v>
      </c>
      <c r="B496" t="s">
        <v>344</v>
      </c>
      <c r="C496" t="str">
        <f>IFERROR(TEXT(Table1[[#This Row],[CRASH DATE]],"mmm"),"")</f>
        <v>Apr</v>
      </c>
      <c r="D496" t="s">
        <v>1131</v>
      </c>
      <c r="E496">
        <v>10879.98965307365</v>
      </c>
      <c r="F496">
        <v>40.520114816772221</v>
      </c>
      <c r="G496">
        <v>-73.54743161629176</v>
      </c>
      <c r="H496" t="s">
        <v>1248</v>
      </c>
      <c r="I496" t="s">
        <v>2056</v>
      </c>
      <c r="J496" t="s">
        <v>3074</v>
      </c>
      <c r="K496">
        <v>3</v>
      </c>
      <c r="L496">
        <v>0</v>
      </c>
      <c r="M496">
        <v>0</v>
      </c>
      <c r="N496">
        <v>0</v>
      </c>
      <c r="O496" t="s">
        <v>4393</v>
      </c>
      <c r="P496">
        <v>4408369</v>
      </c>
      <c r="Q496" t="s">
        <v>4585</v>
      </c>
      <c r="R496" t="s">
        <v>4434</v>
      </c>
      <c r="S496" t="s">
        <v>4535</v>
      </c>
      <c r="T496">
        <v>22</v>
      </c>
      <c r="U496">
        <v>3</v>
      </c>
      <c r="V496">
        <v>0</v>
      </c>
      <c r="W496" t="s">
        <v>4571</v>
      </c>
      <c r="X496" t="str">
        <f t="shared" si="7"/>
        <v>Weekday</v>
      </c>
    </row>
    <row r="497" spans="1:24" x14ac:dyDescent="0.3">
      <c r="A497" s="2">
        <v>44301</v>
      </c>
      <c r="B497" t="s">
        <v>345</v>
      </c>
      <c r="C497" t="str">
        <f>IFERROR(TEXT(Table1[[#This Row],[CRASH DATE]],"mmm"),"")</f>
        <v>Apr</v>
      </c>
      <c r="D497" t="s">
        <v>1132</v>
      </c>
      <c r="E497">
        <v>10460</v>
      </c>
      <c r="F497">
        <v>40.841087000000002</v>
      </c>
      <c r="G497">
        <v>-73.864469999999997</v>
      </c>
      <c r="H497" t="s">
        <v>1398</v>
      </c>
      <c r="I497" t="s">
        <v>1213</v>
      </c>
      <c r="J497" t="s">
        <v>3074</v>
      </c>
      <c r="K497">
        <v>0</v>
      </c>
      <c r="L497">
        <v>0</v>
      </c>
      <c r="M497">
        <v>0</v>
      </c>
      <c r="N497">
        <v>0</v>
      </c>
      <c r="O497" t="s">
        <v>4404</v>
      </c>
      <c r="P497">
        <v>4407592</v>
      </c>
      <c r="Q497" t="s">
        <v>4585</v>
      </c>
      <c r="R497" t="s">
        <v>4585</v>
      </c>
      <c r="S497" t="s">
        <v>4535</v>
      </c>
      <c r="T497">
        <v>12</v>
      </c>
      <c r="U497">
        <v>0</v>
      </c>
      <c r="V497">
        <v>0</v>
      </c>
      <c r="W497" t="s">
        <v>4572</v>
      </c>
      <c r="X497" t="str">
        <f t="shared" si="7"/>
        <v>Weekday</v>
      </c>
    </row>
    <row r="498" spans="1:24" x14ac:dyDescent="0.3">
      <c r="A498" s="2">
        <v>44301</v>
      </c>
      <c r="B498" t="s">
        <v>336</v>
      </c>
      <c r="C498" t="str">
        <f>IFERROR(TEXT(Table1[[#This Row],[CRASH DATE]],"mmm"),"")</f>
        <v>Apr</v>
      </c>
      <c r="D498" t="s">
        <v>1131</v>
      </c>
      <c r="E498">
        <v>11211</v>
      </c>
      <c r="F498">
        <v>40.70955</v>
      </c>
      <c r="G498">
        <v>-73.958870000000005</v>
      </c>
      <c r="H498" t="s">
        <v>1399</v>
      </c>
      <c r="I498" t="s">
        <v>2434</v>
      </c>
      <c r="J498" t="s">
        <v>3074</v>
      </c>
      <c r="K498">
        <v>0</v>
      </c>
      <c r="L498">
        <v>0</v>
      </c>
      <c r="M498">
        <v>0</v>
      </c>
      <c r="N498">
        <v>0</v>
      </c>
      <c r="O498" t="s">
        <v>4393</v>
      </c>
      <c r="P498">
        <v>4407674</v>
      </c>
      <c r="Q498" t="s">
        <v>4434</v>
      </c>
      <c r="R498" t="s">
        <v>4434</v>
      </c>
      <c r="S498" t="s">
        <v>4535</v>
      </c>
      <c r="T498">
        <v>18</v>
      </c>
      <c r="U498">
        <v>0</v>
      </c>
      <c r="V498">
        <v>0</v>
      </c>
      <c r="W498" t="s">
        <v>4572</v>
      </c>
      <c r="X498" t="str">
        <f t="shared" si="7"/>
        <v>Weekday</v>
      </c>
    </row>
    <row r="499" spans="1:24" x14ac:dyDescent="0.3">
      <c r="A499" s="2">
        <v>44301</v>
      </c>
      <c r="B499" t="s">
        <v>106</v>
      </c>
      <c r="C499" t="str">
        <f>IFERROR(TEXT(Table1[[#This Row],[CRASH DATE]],"mmm"),"")</f>
        <v>Apr</v>
      </c>
      <c r="D499" t="s">
        <v>1131</v>
      </c>
      <c r="E499">
        <v>10879.98965307365</v>
      </c>
      <c r="F499">
        <v>40.733376</v>
      </c>
      <c r="G499">
        <v>-73.866650000000007</v>
      </c>
      <c r="H499" t="s">
        <v>1155</v>
      </c>
      <c r="I499" t="s">
        <v>1148</v>
      </c>
      <c r="J499" t="s">
        <v>3074</v>
      </c>
      <c r="K499">
        <v>1</v>
      </c>
      <c r="L499">
        <v>0</v>
      </c>
      <c r="M499">
        <v>0</v>
      </c>
      <c r="N499">
        <v>0</v>
      </c>
      <c r="O499" t="s">
        <v>4398</v>
      </c>
      <c r="P499">
        <v>4407708</v>
      </c>
      <c r="Q499" t="s">
        <v>4434</v>
      </c>
      <c r="R499" t="s">
        <v>4434</v>
      </c>
      <c r="S499" t="s">
        <v>4535</v>
      </c>
      <c r="T499">
        <v>19</v>
      </c>
      <c r="U499">
        <v>1</v>
      </c>
      <c r="V499">
        <v>0</v>
      </c>
      <c r="W499" t="s">
        <v>4571</v>
      </c>
      <c r="X499" t="str">
        <f t="shared" si="7"/>
        <v>Weekday</v>
      </c>
    </row>
    <row r="500" spans="1:24" x14ac:dyDescent="0.3">
      <c r="A500" s="2">
        <v>44300</v>
      </c>
      <c r="B500" t="s">
        <v>346</v>
      </c>
      <c r="C500" t="str">
        <f>IFERROR(TEXT(Table1[[#This Row],[CRASH DATE]],"mmm"),"")</f>
        <v>Apr</v>
      </c>
      <c r="D500" t="s">
        <v>1131</v>
      </c>
      <c r="E500">
        <v>11206</v>
      </c>
      <c r="F500">
        <v>40.700355999999999</v>
      </c>
      <c r="G500">
        <v>-73.957319999999996</v>
      </c>
      <c r="H500" t="s">
        <v>1144</v>
      </c>
      <c r="I500" t="s">
        <v>1148</v>
      </c>
      <c r="J500" t="s">
        <v>3208</v>
      </c>
      <c r="K500">
        <v>1</v>
      </c>
      <c r="L500">
        <v>0</v>
      </c>
      <c r="M500">
        <v>0</v>
      </c>
      <c r="N500">
        <v>0</v>
      </c>
      <c r="O500" t="s">
        <v>4421</v>
      </c>
      <c r="P500">
        <v>4408396</v>
      </c>
      <c r="Q500" t="s">
        <v>4585</v>
      </c>
      <c r="R500" t="s">
        <v>4585</v>
      </c>
      <c r="S500" t="s">
        <v>4535</v>
      </c>
      <c r="T500">
        <v>21</v>
      </c>
      <c r="U500">
        <v>1</v>
      </c>
      <c r="V500">
        <v>0</v>
      </c>
      <c r="W500" t="s">
        <v>4571</v>
      </c>
      <c r="X500" t="str">
        <f t="shared" si="7"/>
        <v>Weekday</v>
      </c>
    </row>
    <row r="501" spans="1:24" x14ac:dyDescent="0.3">
      <c r="A501" s="2">
        <v>44300</v>
      </c>
      <c r="B501" t="s">
        <v>347</v>
      </c>
      <c r="C501" t="str">
        <f>IFERROR(TEXT(Table1[[#This Row],[CRASH DATE]],"mmm"),"")</f>
        <v>Apr</v>
      </c>
      <c r="D501" t="s">
        <v>1131</v>
      </c>
      <c r="E501">
        <v>10879.98965307365</v>
      </c>
      <c r="F501">
        <v>40.838009999999997</v>
      </c>
      <c r="G501">
        <v>-73.873289999999997</v>
      </c>
      <c r="H501" t="s">
        <v>1174</v>
      </c>
      <c r="I501" t="s">
        <v>1148</v>
      </c>
      <c r="J501" t="s">
        <v>3074</v>
      </c>
      <c r="K501">
        <v>0</v>
      </c>
      <c r="L501">
        <v>0</v>
      </c>
      <c r="M501">
        <v>0</v>
      </c>
      <c r="N501">
        <v>0</v>
      </c>
      <c r="O501" t="s">
        <v>4405</v>
      </c>
      <c r="P501">
        <v>4407152</v>
      </c>
      <c r="Q501" t="s">
        <v>4434</v>
      </c>
      <c r="R501" t="s">
        <v>4434</v>
      </c>
      <c r="S501" t="s">
        <v>4535</v>
      </c>
      <c r="T501">
        <v>1</v>
      </c>
      <c r="U501">
        <v>0</v>
      </c>
      <c r="V501">
        <v>0</v>
      </c>
      <c r="W501" t="s">
        <v>4572</v>
      </c>
      <c r="X501" t="str">
        <f t="shared" si="7"/>
        <v>Weekday</v>
      </c>
    </row>
    <row r="502" spans="1:24" x14ac:dyDescent="0.3">
      <c r="A502" s="2">
        <v>44302</v>
      </c>
      <c r="B502" t="s">
        <v>186</v>
      </c>
      <c r="C502" t="str">
        <f>IFERROR(TEXT(Table1[[#This Row],[CRASH DATE]],"mmm"),"")</f>
        <v>Apr</v>
      </c>
      <c r="D502" t="s">
        <v>1131</v>
      </c>
      <c r="E502">
        <v>10879.98965307365</v>
      </c>
      <c r="F502">
        <v>40.665840000000003</v>
      </c>
      <c r="G502">
        <v>-73.755510000000001</v>
      </c>
      <c r="H502" t="s">
        <v>1144</v>
      </c>
      <c r="I502" t="s">
        <v>1148</v>
      </c>
      <c r="J502" t="s">
        <v>3074</v>
      </c>
      <c r="K502">
        <v>0</v>
      </c>
      <c r="L502">
        <v>0</v>
      </c>
      <c r="M502">
        <v>0</v>
      </c>
      <c r="N502">
        <v>0</v>
      </c>
      <c r="O502" t="s">
        <v>4402</v>
      </c>
      <c r="P502">
        <v>4407862</v>
      </c>
      <c r="Q502" t="s">
        <v>4434</v>
      </c>
      <c r="R502" t="s">
        <v>4585</v>
      </c>
      <c r="S502" t="s">
        <v>4535</v>
      </c>
      <c r="T502">
        <v>18</v>
      </c>
      <c r="U502">
        <v>0</v>
      </c>
      <c r="V502">
        <v>0</v>
      </c>
      <c r="W502" t="s">
        <v>4572</v>
      </c>
      <c r="X502" t="str">
        <f t="shared" si="7"/>
        <v>Weekday</v>
      </c>
    </row>
    <row r="503" spans="1:24" x14ac:dyDescent="0.3">
      <c r="A503" s="2">
        <v>44300</v>
      </c>
      <c r="B503" t="s">
        <v>40</v>
      </c>
      <c r="C503" t="str">
        <f>IFERROR(TEXT(Table1[[#This Row],[CRASH DATE]],"mmm"),"")</f>
        <v>Apr</v>
      </c>
      <c r="D503" t="s">
        <v>1131</v>
      </c>
      <c r="E503">
        <v>10879.98965307365</v>
      </c>
      <c r="F503">
        <v>40.520114816772221</v>
      </c>
      <c r="G503">
        <v>-73.54743161629176</v>
      </c>
      <c r="H503" t="s">
        <v>1136</v>
      </c>
      <c r="I503" t="s">
        <v>1148</v>
      </c>
      <c r="J503" t="s">
        <v>3074</v>
      </c>
      <c r="K503">
        <v>0</v>
      </c>
      <c r="L503">
        <v>0</v>
      </c>
      <c r="M503">
        <v>0</v>
      </c>
      <c r="N503">
        <v>0</v>
      </c>
      <c r="O503" t="s">
        <v>4394</v>
      </c>
      <c r="P503">
        <v>4407435</v>
      </c>
      <c r="Q503" t="s">
        <v>4434</v>
      </c>
      <c r="R503" t="s">
        <v>4585</v>
      </c>
      <c r="S503" t="s">
        <v>4535</v>
      </c>
      <c r="T503">
        <v>8</v>
      </c>
      <c r="U503">
        <v>0</v>
      </c>
      <c r="V503">
        <v>0</v>
      </c>
      <c r="W503" t="s">
        <v>4572</v>
      </c>
      <c r="X503" t="str">
        <f t="shared" si="7"/>
        <v>Weekday</v>
      </c>
    </row>
    <row r="504" spans="1:24" x14ac:dyDescent="0.3">
      <c r="A504" s="2">
        <v>44301</v>
      </c>
      <c r="B504" t="s">
        <v>122</v>
      </c>
      <c r="C504" t="str">
        <f>IFERROR(TEXT(Table1[[#This Row],[CRASH DATE]],"mmm"),"")</f>
        <v>Apr</v>
      </c>
      <c r="D504" t="s">
        <v>1131</v>
      </c>
      <c r="E504">
        <v>10879.98965307365</v>
      </c>
      <c r="F504">
        <v>40.761436000000003</v>
      </c>
      <c r="G504">
        <v>-73.769949999999994</v>
      </c>
      <c r="H504" t="s">
        <v>1400</v>
      </c>
      <c r="I504" t="s">
        <v>1148</v>
      </c>
      <c r="J504" t="s">
        <v>3074</v>
      </c>
      <c r="K504">
        <v>1</v>
      </c>
      <c r="L504">
        <v>0</v>
      </c>
      <c r="M504">
        <v>1</v>
      </c>
      <c r="N504">
        <v>0</v>
      </c>
      <c r="O504" t="s">
        <v>4602</v>
      </c>
      <c r="P504">
        <v>4407636</v>
      </c>
      <c r="Q504" t="s">
        <v>4585</v>
      </c>
      <c r="R504" t="s">
        <v>4434</v>
      </c>
      <c r="S504" t="s">
        <v>4535</v>
      </c>
      <c r="T504">
        <v>12</v>
      </c>
      <c r="U504">
        <v>2</v>
      </c>
      <c r="V504">
        <v>0</v>
      </c>
      <c r="W504" t="s">
        <v>4571</v>
      </c>
      <c r="X504" t="str">
        <f t="shared" si="7"/>
        <v>Weekday</v>
      </c>
    </row>
    <row r="505" spans="1:24" x14ac:dyDescent="0.3">
      <c r="A505" s="2">
        <v>44302</v>
      </c>
      <c r="B505" t="s">
        <v>113</v>
      </c>
      <c r="C505" t="str">
        <f>IFERROR(TEXT(Table1[[#This Row],[CRASH DATE]],"mmm"),"")</f>
        <v>Apr</v>
      </c>
      <c r="D505" t="s">
        <v>1134</v>
      </c>
      <c r="E505">
        <v>11368</v>
      </c>
      <c r="F505">
        <v>40.749580000000002</v>
      </c>
      <c r="G505">
        <v>-73.865409999999997</v>
      </c>
      <c r="H505" t="s">
        <v>1144</v>
      </c>
      <c r="I505" t="s">
        <v>1148</v>
      </c>
      <c r="J505" t="s">
        <v>3209</v>
      </c>
      <c r="K505">
        <v>1</v>
      </c>
      <c r="L505">
        <v>0</v>
      </c>
      <c r="M505">
        <v>0</v>
      </c>
      <c r="N505">
        <v>0</v>
      </c>
      <c r="O505" t="s">
        <v>4399</v>
      </c>
      <c r="P505">
        <v>4407792</v>
      </c>
      <c r="Q505" t="s">
        <v>4585</v>
      </c>
      <c r="R505" t="s">
        <v>4442</v>
      </c>
      <c r="S505" t="s">
        <v>4535</v>
      </c>
      <c r="T505">
        <v>11</v>
      </c>
      <c r="U505">
        <v>1</v>
      </c>
      <c r="V505">
        <v>0</v>
      </c>
      <c r="W505" t="s">
        <v>4571</v>
      </c>
      <c r="X505" t="str">
        <f t="shared" si="7"/>
        <v>Weekday</v>
      </c>
    </row>
    <row r="506" spans="1:24" x14ac:dyDescent="0.3">
      <c r="A506" s="2">
        <v>44302</v>
      </c>
      <c r="B506" t="s">
        <v>136</v>
      </c>
      <c r="C506" t="str">
        <f>IFERROR(TEXT(Table1[[#This Row],[CRASH DATE]],"mmm"),"")</f>
        <v>Apr</v>
      </c>
      <c r="D506" t="s">
        <v>1134</v>
      </c>
      <c r="E506">
        <v>11366</v>
      </c>
      <c r="F506">
        <v>40.731969999999997</v>
      </c>
      <c r="G506">
        <v>-73.786510000000007</v>
      </c>
      <c r="H506" t="s">
        <v>1401</v>
      </c>
      <c r="I506" t="s">
        <v>2533</v>
      </c>
      <c r="J506" t="s">
        <v>3074</v>
      </c>
      <c r="K506">
        <v>5</v>
      </c>
      <c r="L506">
        <v>0</v>
      </c>
      <c r="M506">
        <v>0</v>
      </c>
      <c r="N506">
        <v>0</v>
      </c>
      <c r="O506" t="s">
        <v>4404</v>
      </c>
      <c r="P506">
        <v>4407853</v>
      </c>
      <c r="Q506" t="s">
        <v>4434</v>
      </c>
      <c r="R506" t="s">
        <v>4585</v>
      </c>
      <c r="S506" t="s">
        <v>4535</v>
      </c>
      <c r="T506">
        <v>17</v>
      </c>
      <c r="U506">
        <v>5</v>
      </c>
      <c r="V506">
        <v>0</v>
      </c>
      <c r="W506" t="s">
        <v>4571</v>
      </c>
      <c r="X506" t="str">
        <f t="shared" si="7"/>
        <v>Weekday</v>
      </c>
    </row>
    <row r="507" spans="1:24" x14ac:dyDescent="0.3">
      <c r="A507" s="2">
        <v>44302</v>
      </c>
      <c r="B507" t="s">
        <v>84</v>
      </c>
      <c r="C507" t="str">
        <f>IFERROR(TEXT(Table1[[#This Row],[CRASH DATE]],"mmm"),"")</f>
        <v>Apr</v>
      </c>
      <c r="D507" t="s">
        <v>1131</v>
      </c>
      <c r="E507">
        <v>10879.98965307365</v>
      </c>
      <c r="F507">
        <v>40.76249</v>
      </c>
      <c r="G507">
        <v>-73.839584000000002</v>
      </c>
      <c r="H507" t="s">
        <v>1297</v>
      </c>
      <c r="I507" t="s">
        <v>1148</v>
      </c>
      <c r="J507" t="s">
        <v>3074</v>
      </c>
      <c r="K507">
        <v>0</v>
      </c>
      <c r="L507">
        <v>0</v>
      </c>
      <c r="M507">
        <v>0</v>
      </c>
      <c r="N507">
        <v>0</v>
      </c>
      <c r="O507" t="s">
        <v>4393</v>
      </c>
      <c r="P507">
        <v>4408205</v>
      </c>
      <c r="Q507" t="s">
        <v>4445</v>
      </c>
      <c r="R507" t="s">
        <v>4436</v>
      </c>
      <c r="S507" t="s">
        <v>4535</v>
      </c>
      <c r="T507">
        <v>12</v>
      </c>
      <c r="U507">
        <v>0</v>
      </c>
      <c r="V507">
        <v>0</v>
      </c>
      <c r="W507" t="s">
        <v>4572</v>
      </c>
      <c r="X507" t="str">
        <f t="shared" si="7"/>
        <v>Weekday</v>
      </c>
    </row>
    <row r="508" spans="1:24" x14ac:dyDescent="0.3">
      <c r="A508" s="2">
        <v>44302</v>
      </c>
      <c r="B508" t="s">
        <v>196</v>
      </c>
      <c r="C508" t="str">
        <f>IFERROR(TEXT(Table1[[#This Row],[CRASH DATE]],"mmm"),"")</f>
        <v>Apr</v>
      </c>
      <c r="D508" t="s">
        <v>1131</v>
      </c>
      <c r="E508">
        <v>10879.98965307365</v>
      </c>
      <c r="F508">
        <v>40.668506999999998</v>
      </c>
      <c r="G508">
        <v>-73.779624999999996</v>
      </c>
      <c r="H508" t="s">
        <v>1402</v>
      </c>
      <c r="I508" t="s">
        <v>1521</v>
      </c>
      <c r="J508" t="s">
        <v>3074</v>
      </c>
      <c r="K508">
        <v>0</v>
      </c>
      <c r="L508">
        <v>0</v>
      </c>
      <c r="M508">
        <v>0</v>
      </c>
      <c r="N508">
        <v>0</v>
      </c>
      <c r="O508" t="s">
        <v>4393</v>
      </c>
      <c r="P508">
        <v>4407945</v>
      </c>
      <c r="Q508" t="s">
        <v>4434</v>
      </c>
      <c r="R508" t="s">
        <v>4434</v>
      </c>
      <c r="S508" t="s">
        <v>4535</v>
      </c>
      <c r="T508">
        <v>20</v>
      </c>
      <c r="U508">
        <v>0</v>
      </c>
      <c r="V508">
        <v>0</v>
      </c>
      <c r="W508" t="s">
        <v>4572</v>
      </c>
      <c r="X508" t="str">
        <f t="shared" si="7"/>
        <v>Weekday</v>
      </c>
    </row>
    <row r="509" spans="1:24" x14ac:dyDescent="0.3">
      <c r="A509" s="2">
        <v>44301</v>
      </c>
      <c r="B509" t="s">
        <v>348</v>
      </c>
      <c r="C509" t="str">
        <f>IFERROR(TEXT(Table1[[#This Row],[CRASH DATE]],"mmm"),"")</f>
        <v>Apr</v>
      </c>
      <c r="D509" t="s">
        <v>1131</v>
      </c>
      <c r="E509">
        <v>11203</v>
      </c>
      <c r="F509">
        <v>40.638267999999997</v>
      </c>
      <c r="G509">
        <v>-73.931870000000004</v>
      </c>
      <c r="H509" t="s">
        <v>1144</v>
      </c>
      <c r="I509" t="s">
        <v>1148</v>
      </c>
      <c r="J509" t="s">
        <v>3210</v>
      </c>
      <c r="K509">
        <v>0</v>
      </c>
      <c r="L509">
        <v>0</v>
      </c>
      <c r="M509">
        <v>0</v>
      </c>
      <c r="N509">
        <v>0</v>
      </c>
      <c r="O509" t="s">
        <v>4393</v>
      </c>
      <c r="P509">
        <v>4408118</v>
      </c>
      <c r="Q509" t="s">
        <v>4434</v>
      </c>
      <c r="R509" t="s">
        <v>4585</v>
      </c>
      <c r="S509" t="s">
        <v>4535</v>
      </c>
      <c r="T509">
        <v>18</v>
      </c>
      <c r="U509">
        <v>0</v>
      </c>
      <c r="V509">
        <v>0</v>
      </c>
      <c r="W509" t="s">
        <v>4572</v>
      </c>
      <c r="X509" t="str">
        <f t="shared" si="7"/>
        <v>Weekday</v>
      </c>
    </row>
    <row r="510" spans="1:24" x14ac:dyDescent="0.3">
      <c r="A510" s="2">
        <v>44534</v>
      </c>
      <c r="B510" t="s">
        <v>349</v>
      </c>
      <c r="C510" t="str">
        <f>IFERROR(TEXT(Table1[[#This Row],[CRASH DATE]],"mmm"),"")</f>
        <v>Dec</v>
      </c>
      <c r="D510" t="s">
        <v>1131</v>
      </c>
      <c r="E510">
        <v>11221</v>
      </c>
      <c r="F510">
        <v>40.696734999999997</v>
      </c>
      <c r="G510">
        <v>-73.934809999999999</v>
      </c>
      <c r="H510" t="s">
        <v>1285</v>
      </c>
      <c r="I510" t="s">
        <v>1508</v>
      </c>
      <c r="J510" t="s">
        <v>3074</v>
      </c>
      <c r="K510">
        <v>1</v>
      </c>
      <c r="L510">
        <v>0</v>
      </c>
      <c r="M510">
        <v>0</v>
      </c>
      <c r="N510">
        <v>0</v>
      </c>
      <c r="O510" t="s">
        <v>4393</v>
      </c>
      <c r="P510">
        <v>4408242</v>
      </c>
      <c r="Q510" t="s">
        <v>4585</v>
      </c>
      <c r="R510" t="s">
        <v>4585</v>
      </c>
      <c r="S510" t="s">
        <v>4534</v>
      </c>
      <c r="T510">
        <v>16</v>
      </c>
      <c r="U510">
        <v>1</v>
      </c>
      <c r="V510">
        <v>0</v>
      </c>
      <c r="W510" t="s">
        <v>4571</v>
      </c>
      <c r="X510" t="str">
        <f t="shared" si="7"/>
        <v>Weekend</v>
      </c>
    </row>
    <row r="511" spans="1:24" x14ac:dyDescent="0.3">
      <c r="A511" s="2">
        <v>44300</v>
      </c>
      <c r="B511" t="s">
        <v>350</v>
      </c>
      <c r="C511" t="str">
        <f>IFERROR(TEXT(Table1[[#This Row],[CRASH DATE]],"mmm"),"")</f>
        <v>Apr</v>
      </c>
      <c r="D511" t="s">
        <v>1131</v>
      </c>
      <c r="E511">
        <v>10879.98965307365</v>
      </c>
      <c r="F511">
        <v>40.870823000000001</v>
      </c>
      <c r="G511">
        <v>-73.872100000000003</v>
      </c>
      <c r="H511" t="s">
        <v>1174</v>
      </c>
      <c r="I511" t="s">
        <v>1148</v>
      </c>
      <c r="J511" t="s">
        <v>3074</v>
      </c>
      <c r="K511">
        <v>0</v>
      </c>
      <c r="L511">
        <v>0</v>
      </c>
      <c r="M511">
        <v>0</v>
      </c>
      <c r="N511">
        <v>0</v>
      </c>
      <c r="O511" t="s">
        <v>4391</v>
      </c>
      <c r="P511">
        <v>4407563</v>
      </c>
      <c r="Q511" t="s">
        <v>4434</v>
      </c>
      <c r="R511" t="s">
        <v>4434</v>
      </c>
      <c r="S511" t="s">
        <v>4535</v>
      </c>
      <c r="T511">
        <v>11</v>
      </c>
      <c r="U511">
        <v>0</v>
      </c>
      <c r="V511">
        <v>0</v>
      </c>
      <c r="W511" t="s">
        <v>4572</v>
      </c>
      <c r="X511" t="str">
        <f t="shared" si="7"/>
        <v>Weekday</v>
      </c>
    </row>
    <row r="512" spans="1:24" x14ac:dyDescent="0.3">
      <c r="A512" s="2">
        <v>44300</v>
      </c>
      <c r="B512" t="s">
        <v>75</v>
      </c>
      <c r="C512" t="str">
        <f>IFERROR(TEXT(Table1[[#This Row],[CRASH DATE]],"mmm"),"")</f>
        <v>Apr</v>
      </c>
      <c r="D512" t="s">
        <v>1131</v>
      </c>
      <c r="E512">
        <v>10879.98965307365</v>
      </c>
      <c r="F512">
        <v>40.574866999999998</v>
      </c>
      <c r="G512">
        <v>-74.000690000000006</v>
      </c>
      <c r="H512" t="s">
        <v>1143</v>
      </c>
      <c r="I512" t="s">
        <v>1148</v>
      </c>
      <c r="J512" t="s">
        <v>3074</v>
      </c>
      <c r="K512">
        <v>0</v>
      </c>
      <c r="L512">
        <v>0</v>
      </c>
      <c r="M512">
        <v>0</v>
      </c>
      <c r="N512">
        <v>0</v>
      </c>
      <c r="O512" t="s">
        <v>4602</v>
      </c>
      <c r="P512">
        <v>4408098</v>
      </c>
      <c r="Q512" t="s">
        <v>4434</v>
      </c>
      <c r="R512" t="s">
        <v>4434</v>
      </c>
      <c r="S512" t="s">
        <v>4535</v>
      </c>
      <c r="T512">
        <v>1</v>
      </c>
      <c r="U512">
        <v>0</v>
      </c>
      <c r="V512">
        <v>0</v>
      </c>
      <c r="W512" t="s">
        <v>4572</v>
      </c>
      <c r="X512" t="str">
        <f t="shared" si="7"/>
        <v>Weekday</v>
      </c>
    </row>
    <row r="513" spans="1:24" x14ac:dyDescent="0.3">
      <c r="A513" s="2">
        <v>44300</v>
      </c>
      <c r="B513" t="s">
        <v>317</v>
      </c>
      <c r="C513" t="str">
        <f>IFERROR(TEXT(Table1[[#This Row],[CRASH DATE]],"mmm"),"")</f>
        <v>Apr</v>
      </c>
      <c r="D513" t="s">
        <v>1131</v>
      </c>
      <c r="E513">
        <v>10879.98965307365</v>
      </c>
      <c r="F513">
        <v>40.866576999999999</v>
      </c>
      <c r="G513">
        <v>-73.872200000000007</v>
      </c>
      <c r="H513" t="s">
        <v>1174</v>
      </c>
      <c r="I513" t="s">
        <v>1148</v>
      </c>
      <c r="J513" t="s">
        <v>3074</v>
      </c>
      <c r="K513">
        <v>3</v>
      </c>
      <c r="L513">
        <v>0</v>
      </c>
      <c r="M513">
        <v>0</v>
      </c>
      <c r="N513">
        <v>0</v>
      </c>
      <c r="O513" t="s">
        <v>4401</v>
      </c>
      <c r="P513">
        <v>4407169</v>
      </c>
      <c r="Q513" t="s">
        <v>4585</v>
      </c>
      <c r="R513" t="s">
        <v>4434</v>
      </c>
      <c r="S513" t="s">
        <v>4535</v>
      </c>
      <c r="T513">
        <v>3</v>
      </c>
      <c r="U513">
        <v>3</v>
      </c>
      <c r="V513">
        <v>0</v>
      </c>
      <c r="W513" t="s">
        <v>4571</v>
      </c>
      <c r="X513" t="str">
        <f t="shared" si="7"/>
        <v>Weekday</v>
      </c>
    </row>
    <row r="514" spans="1:24" x14ac:dyDescent="0.3">
      <c r="A514" s="2">
        <v>44302</v>
      </c>
      <c r="B514" t="s">
        <v>351</v>
      </c>
      <c r="C514" t="str">
        <f>IFERROR(TEXT(Table1[[#This Row],[CRASH DATE]],"mmm"),"")</f>
        <v>Apr</v>
      </c>
      <c r="D514" t="s">
        <v>1134</v>
      </c>
      <c r="E514">
        <v>11102</v>
      </c>
      <c r="F514">
        <v>40.775413999999998</v>
      </c>
      <c r="G514">
        <v>-73.919839999999994</v>
      </c>
      <c r="H514" t="s">
        <v>1403</v>
      </c>
      <c r="I514" t="s">
        <v>2534</v>
      </c>
      <c r="J514" t="s">
        <v>3074</v>
      </c>
      <c r="K514">
        <v>1</v>
      </c>
      <c r="L514">
        <v>0</v>
      </c>
      <c r="M514">
        <v>0</v>
      </c>
      <c r="N514">
        <v>0</v>
      </c>
      <c r="O514" t="s">
        <v>4394</v>
      </c>
      <c r="P514">
        <v>4407798</v>
      </c>
      <c r="Q514" t="s">
        <v>4585</v>
      </c>
      <c r="R514" t="s">
        <v>4434</v>
      </c>
      <c r="S514" t="s">
        <v>4535</v>
      </c>
      <c r="T514">
        <v>8</v>
      </c>
      <c r="U514">
        <v>1</v>
      </c>
      <c r="V514">
        <v>0</v>
      </c>
      <c r="W514" t="s">
        <v>4571</v>
      </c>
      <c r="X514" t="str">
        <f t="shared" si="7"/>
        <v>Weekday</v>
      </c>
    </row>
    <row r="515" spans="1:24" x14ac:dyDescent="0.3">
      <c r="A515" s="2">
        <v>44301</v>
      </c>
      <c r="B515" t="s">
        <v>54</v>
      </c>
      <c r="C515" t="str">
        <f>IFERROR(TEXT(Table1[[#This Row],[CRASH DATE]],"mmm"),"")</f>
        <v>Apr</v>
      </c>
      <c r="D515" t="s">
        <v>1132</v>
      </c>
      <c r="E515">
        <v>10457</v>
      </c>
      <c r="F515">
        <v>40.847439999999999</v>
      </c>
      <c r="G515">
        <v>-73.899680000000004</v>
      </c>
      <c r="H515" t="s">
        <v>1398</v>
      </c>
      <c r="I515" t="s">
        <v>1504</v>
      </c>
      <c r="J515" t="s">
        <v>3074</v>
      </c>
      <c r="K515">
        <v>1</v>
      </c>
      <c r="L515">
        <v>0</v>
      </c>
      <c r="M515">
        <v>1</v>
      </c>
      <c r="N515">
        <v>0</v>
      </c>
      <c r="O515" t="s">
        <v>4602</v>
      </c>
      <c r="P515">
        <v>4407797</v>
      </c>
      <c r="Q515" t="s">
        <v>4434</v>
      </c>
      <c r="R515" t="s">
        <v>4434</v>
      </c>
      <c r="S515" t="s">
        <v>4535</v>
      </c>
      <c r="T515">
        <v>20</v>
      </c>
      <c r="U515">
        <v>2</v>
      </c>
      <c r="V515">
        <v>0</v>
      </c>
      <c r="W515" t="s">
        <v>4571</v>
      </c>
      <c r="X515" t="str">
        <f t="shared" ref="X515:X578" si="8">IF(OR(WEEKDAY(A515)=1,WEEKDAY(A515)=7),"Weekend","Weekday")</f>
        <v>Weekday</v>
      </c>
    </row>
    <row r="516" spans="1:24" x14ac:dyDescent="0.3">
      <c r="A516" s="2">
        <v>44300</v>
      </c>
      <c r="B516" t="s">
        <v>352</v>
      </c>
      <c r="C516" t="str">
        <f>IFERROR(TEXT(Table1[[#This Row],[CRASH DATE]],"mmm"),"")</f>
        <v>Apr</v>
      </c>
      <c r="D516" t="s">
        <v>1135</v>
      </c>
      <c r="E516">
        <v>10308</v>
      </c>
      <c r="F516">
        <v>40.542907999999997</v>
      </c>
      <c r="G516">
        <v>-74.155789999999996</v>
      </c>
      <c r="H516" t="s">
        <v>1404</v>
      </c>
      <c r="I516" t="s">
        <v>2535</v>
      </c>
      <c r="J516" t="s">
        <v>3074</v>
      </c>
      <c r="K516">
        <v>2</v>
      </c>
      <c r="L516">
        <v>0</v>
      </c>
      <c r="M516">
        <v>0</v>
      </c>
      <c r="N516">
        <v>0</v>
      </c>
      <c r="O516" t="s">
        <v>4396</v>
      </c>
      <c r="P516">
        <v>4407349</v>
      </c>
      <c r="Q516" t="s">
        <v>4585</v>
      </c>
      <c r="R516" t="s">
        <v>4434</v>
      </c>
      <c r="S516" t="s">
        <v>4535</v>
      </c>
      <c r="T516">
        <v>16</v>
      </c>
      <c r="U516">
        <v>2</v>
      </c>
      <c r="V516">
        <v>0</v>
      </c>
      <c r="W516" t="s">
        <v>4571</v>
      </c>
      <c r="X516" t="str">
        <f t="shared" si="8"/>
        <v>Weekday</v>
      </c>
    </row>
    <row r="517" spans="1:24" x14ac:dyDescent="0.3">
      <c r="A517" s="2">
        <v>44300</v>
      </c>
      <c r="B517" t="s">
        <v>200</v>
      </c>
      <c r="C517" t="str">
        <f>IFERROR(TEXT(Table1[[#This Row],[CRASH DATE]],"mmm"),"")</f>
        <v>Apr</v>
      </c>
      <c r="D517" t="s">
        <v>1131</v>
      </c>
      <c r="E517">
        <v>10879.98965307365</v>
      </c>
      <c r="F517">
        <v>40.784680000000002</v>
      </c>
      <c r="G517">
        <v>-73.809110000000004</v>
      </c>
      <c r="H517" t="s">
        <v>1405</v>
      </c>
      <c r="I517" t="s">
        <v>1148</v>
      </c>
      <c r="J517" t="s">
        <v>3074</v>
      </c>
      <c r="K517">
        <v>0</v>
      </c>
      <c r="L517">
        <v>0</v>
      </c>
      <c r="M517">
        <v>0</v>
      </c>
      <c r="N517">
        <v>0</v>
      </c>
      <c r="O517" t="s">
        <v>4395</v>
      </c>
      <c r="P517">
        <v>4407994</v>
      </c>
      <c r="Q517" t="s">
        <v>4585</v>
      </c>
      <c r="R517" t="s">
        <v>4585</v>
      </c>
      <c r="S517" t="s">
        <v>4535</v>
      </c>
      <c r="T517">
        <v>20</v>
      </c>
      <c r="U517">
        <v>0</v>
      </c>
      <c r="V517">
        <v>0</v>
      </c>
      <c r="W517" t="s">
        <v>4572</v>
      </c>
      <c r="X517" t="str">
        <f t="shared" si="8"/>
        <v>Weekday</v>
      </c>
    </row>
    <row r="518" spans="1:24" x14ac:dyDescent="0.3">
      <c r="A518" s="2">
        <v>44301</v>
      </c>
      <c r="B518" t="s">
        <v>353</v>
      </c>
      <c r="C518" t="str">
        <f>IFERROR(TEXT(Table1[[#This Row],[CRASH DATE]],"mmm"),"")</f>
        <v>Apr</v>
      </c>
      <c r="D518" t="s">
        <v>1131</v>
      </c>
      <c r="E518">
        <v>11210</v>
      </c>
      <c r="F518">
        <v>40.632415999999999</v>
      </c>
      <c r="G518">
        <v>-73.947239999999994</v>
      </c>
      <c r="H518" t="s">
        <v>1144</v>
      </c>
      <c r="I518" t="s">
        <v>1148</v>
      </c>
      <c r="J518" t="s">
        <v>3211</v>
      </c>
      <c r="K518">
        <v>1</v>
      </c>
      <c r="L518">
        <v>0</v>
      </c>
      <c r="M518">
        <v>1</v>
      </c>
      <c r="N518">
        <v>0</v>
      </c>
      <c r="O518" t="s">
        <v>4602</v>
      </c>
      <c r="P518">
        <v>4408032</v>
      </c>
      <c r="Q518" t="s">
        <v>4434</v>
      </c>
      <c r="R518" t="s">
        <v>4434</v>
      </c>
      <c r="S518" t="s">
        <v>4535</v>
      </c>
      <c r="T518">
        <v>16</v>
      </c>
      <c r="U518">
        <v>2</v>
      </c>
      <c r="V518">
        <v>0</v>
      </c>
      <c r="W518" t="s">
        <v>4571</v>
      </c>
      <c r="X518" t="str">
        <f t="shared" si="8"/>
        <v>Weekday</v>
      </c>
    </row>
    <row r="519" spans="1:24" x14ac:dyDescent="0.3">
      <c r="A519" s="2">
        <v>44301</v>
      </c>
      <c r="B519" t="s">
        <v>354</v>
      </c>
      <c r="C519" t="str">
        <f>IFERROR(TEXT(Table1[[#This Row],[CRASH DATE]],"mmm"),"")</f>
        <v>Apr</v>
      </c>
      <c r="D519" t="s">
        <v>1131</v>
      </c>
      <c r="E519">
        <v>11237</v>
      </c>
      <c r="F519">
        <v>40.714207000000002</v>
      </c>
      <c r="G519">
        <v>-73.928169999999994</v>
      </c>
      <c r="H519" t="s">
        <v>1406</v>
      </c>
      <c r="I519" t="s">
        <v>1421</v>
      </c>
      <c r="J519" t="s">
        <v>3074</v>
      </c>
      <c r="K519">
        <v>1</v>
      </c>
      <c r="L519">
        <v>0</v>
      </c>
      <c r="M519">
        <v>0</v>
      </c>
      <c r="N519">
        <v>0</v>
      </c>
      <c r="O519" t="s">
        <v>4602</v>
      </c>
      <c r="P519">
        <v>4407478</v>
      </c>
      <c r="Q519" t="s">
        <v>4434</v>
      </c>
      <c r="R519" t="s">
        <v>4434</v>
      </c>
      <c r="S519" t="s">
        <v>4535</v>
      </c>
      <c r="T519">
        <v>6</v>
      </c>
      <c r="U519">
        <v>1</v>
      </c>
      <c r="V519">
        <v>0</v>
      </c>
      <c r="W519" t="s">
        <v>4571</v>
      </c>
      <c r="X519" t="str">
        <f t="shared" si="8"/>
        <v>Weekday</v>
      </c>
    </row>
    <row r="520" spans="1:24" x14ac:dyDescent="0.3">
      <c r="A520" s="2">
        <v>44302</v>
      </c>
      <c r="B520" t="s">
        <v>355</v>
      </c>
      <c r="C520" t="str">
        <f>IFERROR(TEXT(Table1[[#This Row],[CRASH DATE]],"mmm"),"")</f>
        <v>Apr</v>
      </c>
      <c r="D520" t="s">
        <v>1134</v>
      </c>
      <c r="E520">
        <v>11379</v>
      </c>
      <c r="F520">
        <v>40.727913000000001</v>
      </c>
      <c r="G520">
        <v>-73.873244999999997</v>
      </c>
      <c r="H520" t="s">
        <v>1169</v>
      </c>
      <c r="I520" t="s">
        <v>1480</v>
      </c>
      <c r="J520" t="s">
        <v>3074</v>
      </c>
      <c r="K520">
        <v>1</v>
      </c>
      <c r="L520">
        <v>0</v>
      </c>
      <c r="M520">
        <v>1</v>
      </c>
      <c r="N520">
        <v>0</v>
      </c>
      <c r="O520" t="s">
        <v>4396</v>
      </c>
      <c r="P520">
        <v>4407924</v>
      </c>
      <c r="Q520" t="s">
        <v>4434</v>
      </c>
      <c r="R520" t="s">
        <v>4434</v>
      </c>
      <c r="S520" t="s">
        <v>4535</v>
      </c>
      <c r="T520">
        <v>8</v>
      </c>
      <c r="U520">
        <v>2</v>
      </c>
      <c r="V520">
        <v>0</v>
      </c>
      <c r="W520" t="s">
        <v>4571</v>
      </c>
      <c r="X520" t="str">
        <f t="shared" si="8"/>
        <v>Weekday</v>
      </c>
    </row>
    <row r="521" spans="1:24" x14ac:dyDescent="0.3">
      <c r="A521" s="2">
        <v>44301</v>
      </c>
      <c r="B521" t="s">
        <v>200</v>
      </c>
      <c r="C521" t="str">
        <f>IFERROR(TEXT(Table1[[#This Row],[CRASH DATE]],"mmm"),"")</f>
        <v>Apr</v>
      </c>
      <c r="D521" t="s">
        <v>1132</v>
      </c>
      <c r="E521">
        <v>10461</v>
      </c>
      <c r="F521">
        <v>40.854484999999997</v>
      </c>
      <c r="G521">
        <v>-73.854645000000005</v>
      </c>
      <c r="H521" t="s">
        <v>1144</v>
      </c>
      <c r="I521" t="s">
        <v>1148</v>
      </c>
      <c r="J521" t="s">
        <v>3212</v>
      </c>
      <c r="K521">
        <v>0</v>
      </c>
      <c r="L521">
        <v>0</v>
      </c>
      <c r="M521">
        <v>0</v>
      </c>
      <c r="N521">
        <v>0</v>
      </c>
      <c r="O521" t="s">
        <v>4399</v>
      </c>
      <c r="P521">
        <v>4408315</v>
      </c>
      <c r="Q521" t="s">
        <v>4444</v>
      </c>
      <c r="R521" t="s">
        <v>4434</v>
      </c>
      <c r="S521" t="s">
        <v>4535</v>
      </c>
      <c r="T521">
        <v>20</v>
      </c>
      <c r="U521">
        <v>0</v>
      </c>
      <c r="V521">
        <v>0</v>
      </c>
      <c r="W521" t="s">
        <v>4572</v>
      </c>
      <c r="X521" t="str">
        <f t="shared" si="8"/>
        <v>Weekday</v>
      </c>
    </row>
    <row r="522" spans="1:24" x14ac:dyDescent="0.3">
      <c r="A522" s="2">
        <v>44299</v>
      </c>
      <c r="B522" t="s">
        <v>132</v>
      </c>
      <c r="C522" t="str">
        <f>IFERROR(TEXT(Table1[[#This Row],[CRASH DATE]],"mmm"),"")</f>
        <v>Apr</v>
      </c>
      <c r="D522" t="s">
        <v>1131</v>
      </c>
      <c r="E522">
        <v>11237</v>
      </c>
      <c r="F522">
        <v>40.698985999999998</v>
      </c>
      <c r="G522">
        <v>-73.916709999999995</v>
      </c>
      <c r="H522" t="s">
        <v>1144</v>
      </c>
      <c r="I522" t="s">
        <v>1148</v>
      </c>
      <c r="J522" t="s">
        <v>3213</v>
      </c>
      <c r="K522">
        <v>0</v>
      </c>
      <c r="L522">
        <v>0</v>
      </c>
      <c r="M522">
        <v>0</v>
      </c>
      <c r="N522">
        <v>0</v>
      </c>
      <c r="O522" t="s">
        <v>4602</v>
      </c>
      <c r="P522">
        <v>4407892</v>
      </c>
      <c r="Q522" t="s">
        <v>4434</v>
      </c>
      <c r="R522" t="s">
        <v>4434</v>
      </c>
      <c r="S522" t="s">
        <v>4535</v>
      </c>
      <c r="T522">
        <v>23</v>
      </c>
      <c r="U522">
        <v>0</v>
      </c>
      <c r="V522">
        <v>0</v>
      </c>
      <c r="W522" t="s">
        <v>4572</v>
      </c>
      <c r="X522" t="str">
        <f t="shared" si="8"/>
        <v>Weekday</v>
      </c>
    </row>
    <row r="523" spans="1:24" x14ac:dyDescent="0.3">
      <c r="A523" s="2">
        <v>44302</v>
      </c>
      <c r="B523" t="s">
        <v>356</v>
      </c>
      <c r="C523" t="str">
        <f>IFERROR(TEXT(Table1[[#This Row],[CRASH DATE]],"mmm"),"")</f>
        <v>Apr</v>
      </c>
      <c r="D523" t="s">
        <v>1133</v>
      </c>
      <c r="E523">
        <v>10032</v>
      </c>
      <c r="F523">
        <v>40.841717000000003</v>
      </c>
      <c r="G523">
        <v>-73.94435</v>
      </c>
      <c r="H523" t="s">
        <v>1144</v>
      </c>
      <c r="I523" t="s">
        <v>1148</v>
      </c>
      <c r="J523" t="s">
        <v>3214</v>
      </c>
      <c r="K523">
        <v>0</v>
      </c>
      <c r="L523">
        <v>0</v>
      </c>
      <c r="M523">
        <v>0</v>
      </c>
      <c r="N523">
        <v>0</v>
      </c>
      <c r="O523" t="s">
        <v>4602</v>
      </c>
      <c r="P523">
        <v>4408280</v>
      </c>
      <c r="Q523" t="s">
        <v>4434</v>
      </c>
      <c r="R523" t="s">
        <v>4585</v>
      </c>
      <c r="S523" t="s">
        <v>4535</v>
      </c>
      <c r="T523">
        <v>20</v>
      </c>
      <c r="U523">
        <v>0</v>
      </c>
      <c r="V523">
        <v>0</v>
      </c>
      <c r="W523" t="s">
        <v>4572</v>
      </c>
      <c r="X523" t="str">
        <f t="shared" si="8"/>
        <v>Weekday</v>
      </c>
    </row>
    <row r="524" spans="1:24" x14ac:dyDescent="0.3">
      <c r="A524" s="2">
        <v>44301</v>
      </c>
      <c r="B524" t="s">
        <v>357</v>
      </c>
      <c r="C524" t="str">
        <f>IFERROR(TEXT(Table1[[#This Row],[CRASH DATE]],"mmm"),"")</f>
        <v>Apr</v>
      </c>
      <c r="D524" t="s">
        <v>1132</v>
      </c>
      <c r="E524">
        <v>10475</v>
      </c>
      <c r="F524">
        <v>40.861687000000003</v>
      </c>
      <c r="G524">
        <v>-73.824349999999995</v>
      </c>
      <c r="H524" t="s">
        <v>1144</v>
      </c>
      <c r="I524" t="s">
        <v>1148</v>
      </c>
      <c r="J524" t="s">
        <v>3215</v>
      </c>
      <c r="K524">
        <v>0</v>
      </c>
      <c r="L524">
        <v>0</v>
      </c>
      <c r="M524">
        <v>0</v>
      </c>
      <c r="N524">
        <v>0</v>
      </c>
      <c r="O524" t="s">
        <v>4393</v>
      </c>
      <c r="P524">
        <v>4408403</v>
      </c>
      <c r="Q524" t="s">
        <v>4434</v>
      </c>
      <c r="R524" t="s">
        <v>4434</v>
      </c>
      <c r="S524" t="s">
        <v>4535</v>
      </c>
      <c r="T524">
        <v>17</v>
      </c>
      <c r="U524">
        <v>0</v>
      </c>
      <c r="V524">
        <v>0</v>
      </c>
      <c r="W524" t="s">
        <v>4572</v>
      </c>
      <c r="X524" t="str">
        <f t="shared" si="8"/>
        <v>Weekday</v>
      </c>
    </row>
    <row r="525" spans="1:24" x14ac:dyDescent="0.3">
      <c r="A525" s="2">
        <v>44302</v>
      </c>
      <c r="B525" t="s">
        <v>358</v>
      </c>
      <c r="C525" t="str">
        <f>IFERROR(TEXT(Table1[[#This Row],[CRASH DATE]],"mmm"),"")</f>
        <v>Apr</v>
      </c>
      <c r="D525" t="s">
        <v>1131</v>
      </c>
      <c r="E525">
        <v>11221</v>
      </c>
      <c r="F525">
        <v>40.691822000000002</v>
      </c>
      <c r="G525">
        <v>-73.922229999999999</v>
      </c>
      <c r="H525" t="s">
        <v>1243</v>
      </c>
      <c r="I525" t="s">
        <v>2177</v>
      </c>
      <c r="J525" t="s">
        <v>3074</v>
      </c>
      <c r="K525">
        <v>0</v>
      </c>
      <c r="L525">
        <v>0</v>
      </c>
      <c r="M525">
        <v>0</v>
      </c>
      <c r="N525">
        <v>0</v>
      </c>
      <c r="O525" t="s">
        <v>4402</v>
      </c>
      <c r="P525">
        <v>4407753</v>
      </c>
      <c r="Q525" t="s">
        <v>4585</v>
      </c>
      <c r="R525" t="s">
        <v>4446</v>
      </c>
      <c r="S525" t="s">
        <v>4535</v>
      </c>
      <c r="T525">
        <v>6</v>
      </c>
      <c r="U525">
        <v>0</v>
      </c>
      <c r="V525">
        <v>0</v>
      </c>
      <c r="W525" t="s">
        <v>4572</v>
      </c>
      <c r="X525" t="str">
        <f t="shared" si="8"/>
        <v>Weekday</v>
      </c>
    </row>
    <row r="526" spans="1:24" x14ac:dyDescent="0.3">
      <c r="A526" s="2">
        <v>44473</v>
      </c>
      <c r="B526" t="s">
        <v>84</v>
      </c>
      <c r="C526" t="str">
        <f>IFERROR(TEXT(Table1[[#This Row],[CRASH DATE]],"mmm"),"")</f>
        <v>Oct</v>
      </c>
      <c r="D526" t="s">
        <v>1132</v>
      </c>
      <c r="E526">
        <v>10453</v>
      </c>
      <c r="F526">
        <v>40.856014000000002</v>
      </c>
      <c r="G526">
        <v>-73.912130000000005</v>
      </c>
      <c r="H526" t="s">
        <v>1407</v>
      </c>
      <c r="I526" t="s">
        <v>2536</v>
      </c>
      <c r="J526" t="s">
        <v>3074</v>
      </c>
      <c r="K526">
        <v>0</v>
      </c>
      <c r="L526">
        <v>0</v>
      </c>
      <c r="M526">
        <v>0</v>
      </c>
      <c r="N526">
        <v>0</v>
      </c>
      <c r="O526" t="s">
        <v>4393</v>
      </c>
      <c r="P526">
        <v>4408003</v>
      </c>
      <c r="Q526" t="s">
        <v>4434</v>
      </c>
      <c r="R526" t="s">
        <v>4585</v>
      </c>
      <c r="S526" t="s">
        <v>4547</v>
      </c>
      <c r="T526">
        <v>12</v>
      </c>
      <c r="U526">
        <v>0</v>
      </c>
      <c r="V526">
        <v>0</v>
      </c>
      <c r="W526" t="s">
        <v>4572</v>
      </c>
      <c r="X526" t="str">
        <f t="shared" si="8"/>
        <v>Weekday</v>
      </c>
    </row>
    <row r="527" spans="1:24" x14ac:dyDescent="0.3">
      <c r="A527" s="2">
        <v>44300</v>
      </c>
      <c r="B527" t="s">
        <v>359</v>
      </c>
      <c r="C527" t="str">
        <f>IFERROR(TEXT(Table1[[#This Row],[CRASH DATE]],"mmm"),"")</f>
        <v>Apr</v>
      </c>
      <c r="D527" t="s">
        <v>1131</v>
      </c>
      <c r="E527">
        <v>10879.98965307365</v>
      </c>
      <c r="F527">
        <v>40.833829999999999</v>
      </c>
      <c r="G527">
        <v>-73.921233999999998</v>
      </c>
      <c r="H527" t="s">
        <v>1408</v>
      </c>
      <c r="I527" t="s">
        <v>1148</v>
      </c>
      <c r="J527" t="s">
        <v>3074</v>
      </c>
      <c r="K527">
        <v>0</v>
      </c>
      <c r="L527">
        <v>0</v>
      </c>
      <c r="M527">
        <v>0</v>
      </c>
      <c r="N527">
        <v>0</v>
      </c>
      <c r="O527" t="s">
        <v>4402</v>
      </c>
      <c r="P527">
        <v>4407497</v>
      </c>
      <c r="Q527" t="s">
        <v>4585</v>
      </c>
      <c r="R527" t="s">
        <v>4585</v>
      </c>
      <c r="S527" t="s">
        <v>4535</v>
      </c>
      <c r="T527">
        <v>15</v>
      </c>
      <c r="U527">
        <v>0</v>
      </c>
      <c r="V527">
        <v>0</v>
      </c>
      <c r="W527" t="s">
        <v>4572</v>
      </c>
      <c r="X527" t="str">
        <f t="shared" si="8"/>
        <v>Weekday</v>
      </c>
    </row>
    <row r="528" spans="1:24" x14ac:dyDescent="0.3">
      <c r="A528" s="2">
        <v>44443</v>
      </c>
      <c r="B528" t="s">
        <v>136</v>
      </c>
      <c r="C528" t="str">
        <f>IFERROR(TEXT(Table1[[#This Row],[CRASH DATE]],"mmm"),"")</f>
        <v>Sep</v>
      </c>
      <c r="D528" t="s">
        <v>1131</v>
      </c>
      <c r="E528">
        <v>10879.98965307365</v>
      </c>
      <c r="F528">
        <v>40.687809999999999</v>
      </c>
      <c r="G528">
        <v>-73.923699999999997</v>
      </c>
      <c r="H528" t="s">
        <v>1241</v>
      </c>
      <c r="I528" t="s">
        <v>1148</v>
      </c>
      <c r="J528" t="s">
        <v>3074</v>
      </c>
      <c r="K528">
        <v>0</v>
      </c>
      <c r="L528">
        <v>0</v>
      </c>
      <c r="M528">
        <v>0</v>
      </c>
      <c r="N528">
        <v>0</v>
      </c>
      <c r="O528" t="s">
        <v>4414</v>
      </c>
      <c r="P528">
        <v>4408229</v>
      </c>
      <c r="Q528" t="s">
        <v>4585</v>
      </c>
      <c r="R528" t="s">
        <v>4434</v>
      </c>
      <c r="S528" t="s">
        <v>4540</v>
      </c>
      <c r="T528">
        <v>17</v>
      </c>
      <c r="U528">
        <v>0</v>
      </c>
      <c r="V528">
        <v>0</v>
      </c>
      <c r="W528" t="s">
        <v>4572</v>
      </c>
      <c r="X528" t="str">
        <f t="shared" si="8"/>
        <v>Weekend</v>
      </c>
    </row>
    <row r="529" spans="1:24" x14ac:dyDescent="0.3">
      <c r="A529" s="2">
        <v>44300</v>
      </c>
      <c r="B529" t="s">
        <v>360</v>
      </c>
      <c r="C529" t="str">
        <f>IFERROR(TEXT(Table1[[#This Row],[CRASH DATE]],"mmm"),"")</f>
        <v>Apr</v>
      </c>
      <c r="D529" t="s">
        <v>1131</v>
      </c>
      <c r="E529">
        <v>11218</v>
      </c>
      <c r="F529">
        <v>40.642043999999999</v>
      </c>
      <c r="G529">
        <v>-73.98124</v>
      </c>
      <c r="H529" t="s">
        <v>1409</v>
      </c>
      <c r="I529" t="s">
        <v>1507</v>
      </c>
      <c r="J529" t="s">
        <v>3074</v>
      </c>
      <c r="K529">
        <v>0</v>
      </c>
      <c r="L529">
        <v>0</v>
      </c>
      <c r="M529">
        <v>0</v>
      </c>
      <c r="N529">
        <v>0</v>
      </c>
      <c r="O529" t="s">
        <v>4393</v>
      </c>
      <c r="P529">
        <v>4407525</v>
      </c>
      <c r="Q529" t="s">
        <v>4434</v>
      </c>
      <c r="R529" t="s">
        <v>4585</v>
      </c>
      <c r="S529" t="s">
        <v>4535</v>
      </c>
      <c r="T529">
        <v>19</v>
      </c>
      <c r="U529">
        <v>0</v>
      </c>
      <c r="V529">
        <v>0</v>
      </c>
      <c r="W529" t="s">
        <v>4572</v>
      </c>
      <c r="X529" t="str">
        <f t="shared" si="8"/>
        <v>Weekday</v>
      </c>
    </row>
    <row r="530" spans="1:24" x14ac:dyDescent="0.3">
      <c r="A530" s="2">
        <v>44302</v>
      </c>
      <c r="B530" t="s">
        <v>361</v>
      </c>
      <c r="C530" t="str">
        <f>IFERROR(TEXT(Table1[[#This Row],[CRASH DATE]],"mmm"),"")</f>
        <v>Apr</v>
      </c>
      <c r="D530" t="s">
        <v>1134</v>
      </c>
      <c r="E530">
        <v>11385</v>
      </c>
      <c r="F530">
        <v>40.698140000000002</v>
      </c>
      <c r="G530">
        <v>-73.891109999999998</v>
      </c>
      <c r="H530" t="s">
        <v>1410</v>
      </c>
      <c r="I530" t="s">
        <v>2537</v>
      </c>
      <c r="J530" t="s">
        <v>3074</v>
      </c>
      <c r="K530">
        <v>0</v>
      </c>
      <c r="L530">
        <v>0</v>
      </c>
      <c r="M530">
        <v>0</v>
      </c>
      <c r="N530">
        <v>0</v>
      </c>
      <c r="O530" t="s">
        <v>4401</v>
      </c>
      <c r="P530">
        <v>4407817</v>
      </c>
      <c r="Q530" t="s">
        <v>4585</v>
      </c>
      <c r="R530" t="s">
        <v>4585</v>
      </c>
      <c r="S530" t="s">
        <v>4535</v>
      </c>
      <c r="T530">
        <v>13</v>
      </c>
      <c r="U530">
        <v>0</v>
      </c>
      <c r="V530">
        <v>0</v>
      </c>
      <c r="W530" t="s">
        <v>4572</v>
      </c>
      <c r="X530" t="str">
        <f t="shared" si="8"/>
        <v>Weekday</v>
      </c>
    </row>
    <row r="531" spans="1:24" x14ac:dyDescent="0.3">
      <c r="A531" s="2">
        <v>44300</v>
      </c>
      <c r="B531" t="s">
        <v>81</v>
      </c>
      <c r="C531" t="str">
        <f>IFERROR(TEXT(Table1[[#This Row],[CRASH DATE]],"mmm"),"")</f>
        <v>Apr</v>
      </c>
      <c r="D531" t="s">
        <v>1131</v>
      </c>
      <c r="E531">
        <v>11203</v>
      </c>
      <c r="F531">
        <v>40.646639999999998</v>
      </c>
      <c r="G531">
        <v>-73.924599999999998</v>
      </c>
      <c r="H531" t="s">
        <v>1206</v>
      </c>
      <c r="I531" t="s">
        <v>1537</v>
      </c>
      <c r="J531" t="s">
        <v>3074</v>
      </c>
      <c r="K531">
        <v>2</v>
      </c>
      <c r="L531">
        <v>0</v>
      </c>
      <c r="M531">
        <v>0</v>
      </c>
      <c r="N531">
        <v>0</v>
      </c>
      <c r="O531" t="s">
        <v>4602</v>
      </c>
      <c r="P531">
        <v>4407539</v>
      </c>
      <c r="Q531" t="s">
        <v>4585</v>
      </c>
      <c r="R531" t="s">
        <v>4456</v>
      </c>
      <c r="S531" t="s">
        <v>4535</v>
      </c>
      <c r="T531">
        <v>0</v>
      </c>
      <c r="U531">
        <v>2</v>
      </c>
      <c r="V531">
        <v>0</v>
      </c>
      <c r="W531" t="s">
        <v>4571</v>
      </c>
      <c r="X531" t="str">
        <f t="shared" si="8"/>
        <v>Weekday</v>
      </c>
    </row>
    <row r="532" spans="1:24" x14ac:dyDescent="0.3">
      <c r="A532" s="2">
        <v>44509</v>
      </c>
      <c r="B532" t="s">
        <v>82</v>
      </c>
      <c r="C532" t="str">
        <f>IFERROR(TEXT(Table1[[#This Row],[CRASH DATE]],"mmm"),"")</f>
        <v>Nov</v>
      </c>
      <c r="D532" t="s">
        <v>1134</v>
      </c>
      <c r="E532">
        <v>11429</v>
      </c>
      <c r="F532">
        <v>40.703217000000002</v>
      </c>
      <c r="G532">
        <v>-73.734269999999995</v>
      </c>
      <c r="H532" t="s">
        <v>1411</v>
      </c>
      <c r="I532" t="s">
        <v>2538</v>
      </c>
      <c r="J532" t="s">
        <v>3074</v>
      </c>
      <c r="K532">
        <v>0</v>
      </c>
      <c r="L532">
        <v>0</v>
      </c>
      <c r="M532">
        <v>0</v>
      </c>
      <c r="N532">
        <v>0</v>
      </c>
      <c r="O532" t="s">
        <v>4393</v>
      </c>
      <c r="P532">
        <v>4455944</v>
      </c>
      <c r="Q532" t="s">
        <v>4434</v>
      </c>
      <c r="R532" t="s">
        <v>4434</v>
      </c>
      <c r="S532" t="s">
        <v>4528</v>
      </c>
      <c r="T532">
        <v>20</v>
      </c>
      <c r="U532">
        <v>0</v>
      </c>
      <c r="V532">
        <v>0</v>
      </c>
      <c r="W532" t="s">
        <v>4572</v>
      </c>
      <c r="X532" t="str">
        <f t="shared" si="8"/>
        <v>Weekday</v>
      </c>
    </row>
    <row r="533" spans="1:24" x14ac:dyDescent="0.3">
      <c r="A533" s="2">
        <v>44302</v>
      </c>
      <c r="B533" t="s">
        <v>65</v>
      </c>
      <c r="C533" t="str">
        <f>IFERROR(TEXT(Table1[[#This Row],[CRASH DATE]],"mmm"),"")</f>
        <v>Apr</v>
      </c>
      <c r="D533" t="s">
        <v>1131</v>
      </c>
      <c r="E533">
        <v>10879.98965307365</v>
      </c>
      <c r="F533">
        <v>40.680897000000002</v>
      </c>
      <c r="G533">
        <v>-73.951179999999994</v>
      </c>
      <c r="H533" t="s">
        <v>1412</v>
      </c>
      <c r="I533" t="s">
        <v>1148</v>
      </c>
      <c r="J533" t="s">
        <v>3074</v>
      </c>
      <c r="K533">
        <v>0</v>
      </c>
      <c r="L533">
        <v>0</v>
      </c>
      <c r="M533">
        <v>0</v>
      </c>
      <c r="N533">
        <v>0</v>
      </c>
      <c r="O533" t="s">
        <v>4602</v>
      </c>
      <c r="P533">
        <v>4408306</v>
      </c>
      <c r="Q533" t="s">
        <v>4434</v>
      </c>
      <c r="R533" t="s">
        <v>4585</v>
      </c>
      <c r="S533" t="s">
        <v>4535</v>
      </c>
      <c r="T533">
        <v>16</v>
      </c>
      <c r="U533">
        <v>0</v>
      </c>
      <c r="V533">
        <v>0</v>
      </c>
      <c r="W533" t="s">
        <v>4572</v>
      </c>
      <c r="X533" t="str">
        <f t="shared" si="8"/>
        <v>Weekday</v>
      </c>
    </row>
    <row r="534" spans="1:24" x14ac:dyDescent="0.3">
      <c r="A534" s="2">
        <v>44301</v>
      </c>
      <c r="B534" t="s">
        <v>362</v>
      </c>
      <c r="C534" t="str">
        <f>IFERROR(TEXT(Table1[[#This Row],[CRASH DATE]],"mmm"),"")</f>
        <v>Apr</v>
      </c>
      <c r="D534" t="s">
        <v>1133</v>
      </c>
      <c r="E534">
        <v>10036</v>
      </c>
      <c r="F534">
        <v>40.760821999999997</v>
      </c>
      <c r="G534">
        <v>-73.998320000000007</v>
      </c>
      <c r="H534" t="s">
        <v>1413</v>
      </c>
      <c r="I534" t="s">
        <v>1791</v>
      </c>
      <c r="J534" t="s">
        <v>3074</v>
      </c>
      <c r="K534">
        <v>1</v>
      </c>
      <c r="L534">
        <v>0</v>
      </c>
      <c r="M534">
        <v>1</v>
      </c>
      <c r="N534">
        <v>0</v>
      </c>
      <c r="O534" t="s">
        <v>4396</v>
      </c>
      <c r="P534">
        <v>4407830</v>
      </c>
      <c r="Q534" t="s">
        <v>4434</v>
      </c>
      <c r="R534" t="s">
        <v>4434</v>
      </c>
      <c r="S534" t="s">
        <v>4535</v>
      </c>
      <c r="T534">
        <v>22</v>
      </c>
      <c r="U534">
        <v>2</v>
      </c>
      <c r="V534">
        <v>0</v>
      </c>
      <c r="W534" t="s">
        <v>4571</v>
      </c>
      <c r="X534" t="str">
        <f t="shared" si="8"/>
        <v>Weekday</v>
      </c>
    </row>
    <row r="535" spans="1:24" x14ac:dyDescent="0.3">
      <c r="A535" s="2">
        <v>44300</v>
      </c>
      <c r="B535" t="s">
        <v>363</v>
      </c>
      <c r="C535" t="str">
        <f>IFERROR(TEXT(Table1[[#This Row],[CRASH DATE]],"mmm"),"")</f>
        <v>Apr</v>
      </c>
      <c r="D535" t="s">
        <v>1133</v>
      </c>
      <c r="E535">
        <v>10016</v>
      </c>
      <c r="F535">
        <v>40.746079999999999</v>
      </c>
      <c r="G535">
        <v>-73.974945000000005</v>
      </c>
      <c r="H535" t="s">
        <v>1414</v>
      </c>
      <c r="I535" t="s">
        <v>1733</v>
      </c>
      <c r="J535" t="s">
        <v>3074</v>
      </c>
      <c r="K535">
        <v>0</v>
      </c>
      <c r="L535">
        <v>0</v>
      </c>
      <c r="M535">
        <v>0</v>
      </c>
      <c r="N535">
        <v>0</v>
      </c>
      <c r="O535" t="s">
        <v>4393</v>
      </c>
      <c r="P535">
        <v>4407282</v>
      </c>
      <c r="Q535" t="s">
        <v>4454</v>
      </c>
      <c r="R535" t="s">
        <v>4436</v>
      </c>
      <c r="S535" t="s">
        <v>4535</v>
      </c>
      <c r="T535">
        <v>10</v>
      </c>
      <c r="U535">
        <v>0</v>
      </c>
      <c r="V535">
        <v>0</v>
      </c>
      <c r="W535" t="s">
        <v>4572</v>
      </c>
      <c r="X535" t="str">
        <f t="shared" si="8"/>
        <v>Weekday</v>
      </c>
    </row>
    <row r="536" spans="1:24" x14ac:dyDescent="0.3">
      <c r="A536" s="2">
        <v>44302</v>
      </c>
      <c r="B536" t="s">
        <v>273</v>
      </c>
      <c r="C536" t="str">
        <f>IFERROR(TEXT(Table1[[#This Row],[CRASH DATE]],"mmm"),"")</f>
        <v>Apr</v>
      </c>
      <c r="D536" t="s">
        <v>1131</v>
      </c>
      <c r="E536">
        <v>11228</v>
      </c>
      <c r="F536">
        <v>40.626292999999997</v>
      </c>
      <c r="G536">
        <v>-74.015720000000002</v>
      </c>
      <c r="H536" t="s">
        <v>1219</v>
      </c>
      <c r="I536" t="s">
        <v>1301</v>
      </c>
      <c r="J536" t="s">
        <v>3074</v>
      </c>
      <c r="K536">
        <v>0</v>
      </c>
      <c r="L536">
        <v>0</v>
      </c>
      <c r="M536">
        <v>0</v>
      </c>
      <c r="N536">
        <v>0</v>
      </c>
      <c r="O536" t="s">
        <v>4397</v>
      </c>
      <c r="P536">
        <v>4407688</v>
      </c>
      <c r="Q536" t="s">
        <v>4585</v>
      </c>
      <c r="R536" t="s">
        <v>4434</v>
      </c>
      <c r="S536" t="s">
        <v>4535</v>
      </c>
      <c r="T536">
        <v>0</v>
      </c>
      <c r="U536">
        <v>0</v>
      </c>
      <c r="V536">
        <v>0</v>
      </c>
      <c r="W536" t="s">
        <v>4572</v>
      </c>
      <c r="X536" t="str">
        <f t="shared" si="8"/>
        <v>Weekday</v>
      </c>
    </row>
    <row r="537" spans="1:24" x14ac:dyDescent="0.3">
      <c r="A537" s="2">
        <v>44301</v>
      </c>
      <c r="B537" t="s">
        <v>364</v>
      </c>
      <c r="C537" t="str">
        <f>IFERROR(TEXT(Table1[[#This Row],[CRASH DATE]],"mmm"),"")</f>
        <v>Apr</v>
      </c>
      <c r="D537" t="s">
        <v>1133</v>
      </c>
      <c r="E537">
        <v>10065</v>
      </c>
      <c r="F537">
        <v>40.767966999999999</v>
      </c>
      <c r="G537">
        <v>-73.968220000000002</v>
      </c>
      <c r="H537" t="s">
        <v>1415</v>
      </c>
      <c r="I537" t="s">
        <v>1595</v>
      </c>
      <c r="J537" t="s">
        <v>3074</v>
      </c>
      <c r="K537">
        <v>0</v>
      </c>
      <c r="L537">
        <v>0</v>
      </c>
      <c r="M537">
        <v>0</v>
      </c>
      <c r="N537">
        <v>0</v>
      </c>
      <c r="O537" t="s">
        <v>4602</v>
      </c>
      <c r="P537">
        <v>4407701</v>
      </c>
      <c r="Q537" t="s">
        <v>4434</v>
      </c>
      <c r="R537" t="s">
        <v>4434</v>
      </c>
      <c r="S537" t="s">
        <v>4535</v>
      </c>
      <c r="T537">
        <v>20</v>
      </c>
      <c r="U537">
        <v>0</v>
      </c>
      <c r="V537">
        <v>0</v>
      </c>
      <c r="W537" t="s">
        <v>4572</v>
      </c>
      <c r="X537" t="str">
        <f t="shared" si="8"/>
        <v>Weekday</v>
      </c>
    </row>
    <row r="538" spans="1:24" x14ac:dyDescent="0.3">
      <c r="A538" s="2">
        <v>44301</v>
      </c>
      <c r="B538" t="s">
        <v>102</v>
      </c>
      <c r="C538" t="str">
        <f>IFERROR(TEXT(Table1[[#This Row],[CRASH DATE]],"mmm"),"")</f>
        <v>Apr</v>
      </c>
      <c r="D538" t="s">
        <v>1131</v>
      </c>
      <c r="E538">
        <v>11207</v>
      </c>
      <c r="F538">
        <v>40.673634</v>
      </c>
      <c r="G538">
        <v>-73.892939999999996</v>
      </c>
      <c r="H538" t="s">
        <v>1144</v>
      </c>
      <c r="I538" t="s">
        <v>1148</v>
      </c>
      <c r="J538" t="s">
        <v>3216</v>
      </c>
      <c r="K538">
        <v>0</v>
      </c>
      <c r="L538">
        <v>0</v>
      </c>
      <c r="M538">
        <v>0</v>
      </c>
      <c r="N538">
        <v>0</v>
      </c>
      <c r="O538" t="s">
        <v>4602</v>
      </c>
      <c r="P538">
        <v>4407728</v>
      </c>
      <c r="Q538" t="s">
        <v>4434</v>
      </c>
      <c r="R538" t="s">
        <v>4434</v>
      </c>
      <c r="S538" t="s">
        <v>4535</v>
      </c>
      <c r="T538">
        <v>7</v>
      </c>
      <c r="U538">
        <v>0</v>
      </c>
      <c r="V538">
        <v>0</v>
      </c>
      <c r="W538" t="s">
        <v>4572</v>
      </c>
      <c r="X538" t="str">
        <f t="shared" si="8"/>
        <v>Weekday</v>
      </c>
    </row>
    <row r="539" spans="1:24" x14ac:dyDescent="0.3">
      <c r="A539" s="2">
        <v>44301</v>
      </c>
      <c r="B539" t="s">
        <v>253</v>
      </c>
      <c r="C539" t="str">
        <f>IFERROR(TEXT(Table1[[#This Row],[CRASH DATE]],"mmm"),"")</f>
        <v>Apr</v>
      </c>
      <c r="D539" t="s">
        <v>1131</v>
      </c>
      <c r="E539">
        <v>11224</v>
      </c>
      <c r="F539">
        <v>40.579211999999998</v>
      </c>
      <c r="G539">
        <v>-73.976264999999998</v>
      </c>
      <c r="H539" t="s">
        <v>1416</v>
      </c>
      <c r="I539" t="s">
        <v>2539</v>
      </c>
      <c r="J539" t="s">
        <v>3074</v>
      </c>
      <c r="K539">
        <v>0</v>
      </c>
      <c r="L539">
        <v>0</v>
      </c>
      <c r="M539">
        <v>0</v>
      </c>
      <c r="N539">
        <v>0</v>
      </c>
      <c r="O539" t="s">
        <v>4394</v>
      </c>
      <c r="P539">
        <v>4408052</v>
      </c>
      <c r="Q539" t="s">
        <v>4585</v>
      </c>
      <c r="R539" t="s">
        <v>4434</v>
      </c>
      <c r="S539" t="s">
        <v>4535</v>
      </c>
      <c r="T539">
        <v>10</v>
      </c>
      <c r="U539">
        <v>0</v>
      </c>
      <c r="V539">
        <v>0</v>
      </c>
      <c r="W539" t="s">
        <v>4572</v>
      </c>
      <c r="X539" t="str">
        <f t="shared" si="8"/>
        <v>Weekday</v>
      </c>
    </row>
    <row r="540" spans="1:24" x14ac:dyDescent="0.3">
      <c r="A540" s="2">
        <v>44302</v>
      </c>
      <c r="B540" t="s">
        <v>84</v>
      </c>
      <c r="C540" t="str">
        <f>IFERROR(TEXT(Table1[[#This Row],[CRASH DATE]],"mmm"),"")</f>
        <v>Apr</v>
      </c>
      <c r="D540" t="s">
        <v>1135</v>
      </c>
      <c r="E540">
        <v>10306</v>
      </c>
      <c r="F540">
        <v>40.573650000000001</v>
      </c>
      <c r="G540">
        <v>-74.112520000000004</v>
      </c>
      <c r="H540" t="s">
        <v>1417</v>
      </c>
      <c r="I540" t="s">
        <v>2540</v>
      </c>
      <c r="J540" t="s">
        <v>3074</v>
      </c>
      <c r="K540">
        <v>0</v>
      </c>
      <c r="L540">
        <v>0</v>
      </c>
      <c r="M540">
        <v>0</v>
      </c>
      <c r="N540">
        <v>0</v>
      </c>
      <c r="O540" t="s">
        <v>4396</v>
      </c>
      <c r="P540">
        <v>4407849</v>
      </c>
      <c r="Q540" t="s">
        <v>4434</v>
      </c>
      <c r="R540" t="s">
        <v>4434</v>
      </c>
      <c r="S540" t="s">
        <v>4535</v>
      </c>
      <c r="T540">
        <v>12</v>
      </c>
      <c r="U540">
        <v>0</v>
      </c>
      <c r="V540">
        <v>0</v>
      </c>
      <c r="W540" t="s">
        <v>4572</v>
      </c>
      <c r="X540" t="str">
        <f t="shared" si="8"/>
        <v>Weekday</v>
      </c>
    </row>
    <row r="541" spans="1:24" x14ac:dyDescent="0.3">
      <c r="A541" s="2">
        <v>44300</v>
      </c>
      <c r="B541" t="s">
        <v>365</v>
      </c>
      <c r="C541" t="str">
        <f>IFERROR(TEXT(Table1[[#This Row],[CRASH DATE]],"mmm"),"")</f>
        <v>Apr</v>
      </c>
      <c r="D541" t="s">
        <v>1131</v>
      </c>
      <c r="E541">
        <v>10879.98965307365</v>
      </c>
      <c r="F541">
        <v>40.736319999999999</v>
      </c>
      <c r="G541">
        <v>-73.856309999999993</v>
      </c>
      <c r="H541" t="s">
        <v>1155</v>
      </c>
      <c r="I541" t="s">
        <v>1148</v>
      </c>
      <c r="J541" t="s">
        <v>3074</v>
      </c>
      <c r="K541">
        <v>0</v>
      </c>
      <c r="L541">
        <v>0</v>
      </c>
      <c r="M541">
        <v>0</v>
      </c>
      <c r="N541">
        <v>0</v>
      </c>
      <c r="O541" t="s">
        <v>4394</v>
      </c>
      <c r="P541">
        <v>4407320</v>
      </c>
      <c r="Q541" t="s">
        <v>4585</v>
      </c>
      <c r="R541" t="s">
        <v>4585</v>
      </c>
      <c r="S541" t="s">
        <v>4535</v>
      </c>
      <c r="T541">
        <v>6</v>
      </c>
      <c r="U541">
        <v>0</v>
      </c>
      <c r="V541">
        <v>0</v>
      </c>
      <c r="W541" t="s">
        <v>4572</v>
      </c>
      <c r="X541" t="str">
        <f t="shared" si="8"/>
        <v>Weekday</v>
      </c>
    </row>
    <row r="542" spans="1:24" x14ac:dyDescent="0.3">
      <c r="A542" s="2">
        <v>44300</v>
      </c>
      <c r="B542" t="s">
        <v>366</v>
      </c>
      <c r="C542" t="str">
        <f>IFERROR(TEXT(Table1[[#This Row],[CRASH DATE]],"mmm"),"")</f>
        <v>Apr</v>
      </c>
      <c r="D542" t="s">
        <v>1131</v>
      </c>
      <c r="E542">
        <v>11230</v>
      </c>
      <c r="F542">
        <v>40.619396000000002</v>
      </c>
      <c r="G542">
        <v>-73.969573999999994</v>
      </c>
      <c r="H542" t="s">
        <v>1138</v>
      </c>
      <c r="I542" t="s">
        <v>2184</v>
      </c>
      <c r="J542" t="s">
        <v>3074</v>
      </c>
      <c r="K542">
        <v>0</v>
      </c>
      <c r="L542">
        <v>0</v>
      </c>
      <c r="M542">
        <v>0</v>
      </c>
      <c r="N542">
        <v>0</v>
      </c>
      <c r="O542" t="s">
        <v>4393</v>
      </c>
      <c r="P542">
        <v>4407291</v>
      </c>
      <c r="Q542" t="s">
        <v>4434</v>
      </c>
      <c r="R542" t="s">
        <v>4585</v>
      </c>
      <c r="S542" t="s">
        <v>4535</v>
      </c>
      <c r="T542">
        <v>3</v>
      </c>
      <c r="U542">
        <v>0</v>
      </c>
      <c r="V542">
        <v>0</v>
      </c>
      <c r="W542" t="s">
        <v>4572</v>
      </c>
      <c r="X542" t="str">
        <f t="shared" si="8"/>
        <v>Weekday</v>
      </c>
    </row>
    <row r="543" spans="1:24" x14ac:dyDescent="0.3">
      <c r="A543" s="2">
        <v>44302</v>
      </c>
      <c r="B543" t="s">
        <v>344</v>
      </c>
      <c r="C543" t="str">
        <f>IFERROR(TEXT(Table1[[#This Row],[CRASH DATE]],"mmm"),"")</f>
        <v>Apr</v>
      </c>
      <c r="D543" t="s">
        <v>1131</v>
      </c>
      <c r="E543">
        <v>10879.98965307365</v>
      </c>
      <c r="F543">
        <v>40.820262999999997</v>
      </c>
      <c r="G543">
        <v>-73.929760000000002</v>
      </c>
      <c r="H543" t="s">
        <v>1418</v>
      </c>
      <c r="I543" t="s">
        <v>1148</v>
      </c>
      <c r="J543" t="s">
        <v>3074</v>
      </c>
      <c r="K543">
        <v>0</v>
      </c>
      <c r="L543">
        <v>0</v>
      </c>
      <c r="M543">
        <v>0</v>
      </c>
      <c r="N543">
        <v>0</v>
      </c>
      <c r="O543" t="s">
        <v>4393</v>
      </c>
      <c r="P543">
        <v>4408200</v>
      </c>
      <c r="Q543" t="s">
        <v>4434</v>
      </c>
      <c r="R543" t="s">
        <v>4434</v>
      </c>
      <c r="S543" t="s">
        <v>4535</v>
      </c>
      <c r="T543">
        <v>22</v>
      </c>
      <c r="U543">
        <v>0</v>
      </c>
      <c r="V543">
        <v>0</v>
      </c>
      <c r="W543" t="s">
        <v>4572</v>
      </c>
      <c r="X543" t="str">
        <f t="shared" si="8"/>
        <v>Weekday</v>
      </c>
    </row>
    <row r="544" spans="1:24" x14ac:dyDescent="0.3">
      <c r="A544" s="2">
        <v>44300</v>
      </c>
      <c r="B544" t="s">
        <v>81</v>
      </c>
      <c r="C544" t="str">
        <f>IFERROR(TEXT(Table1[[#This Row],[CRASH DATE]],"mmm"),"")</f>
        <v>Apr</v>
      </c>
      <c r="D544" t="s">
        <v>1131</v>
      </c>
      <c r="E544">
        <v>10879.98965307365</v>
      </c>
      <c r="F544">
        <v>40.601863999999999</v>
      </c>
      <c r="G544">
        <v>-74.002319999999997</v>
      </c>
      <c r="H544" t="s">
        <v>1419</v>
      </c>
      <c r="I544" t="s">
        <v>1148</v>
      </c>
      <c r="J544" t="s">
        <v>3074</v>
      </c>
      <c r="K544">
        <v>1</v>
      </c>
      <c r="L544">
        <v>0</v>
      </c>
      <c r="M544">
        <v>0</v>
      </c>
      <c r="N544">
        <v>0</v>
      </c>
      <c r="O544" t="s">
        <v>4396</v>
      </c>
      <c r="P544">
        <v>4407649</v>
      </c>
      <c r="Q544" t="s">
        <v>4585</v>
      </c>
      <c r="R544" t="s">
        <v>4442</v>
      </c>
      <c r="S544" t="s">
        <v>4535</v>
      </c>
      <c r="T544">
        <v>0</v>
      </c>
      <c r="U544">
        <v>1</v>
      </c>
      <c r="V544">
        <v>0</v>
      </c>
      <c r="W544" t="s">
        <v>4571</v>
      </c>
      <c r="X544" t="str">
        <f t="shared" si="8"/>
        <v>Weekday</v>
      </c>
    </row>
    <row r="545" spans="1:24" x14ac:dyDescent="0.3">
      <c r="A545" s="2">
        <v>44301</v>
      </c>
      <c r="B545" t="s">
        <v>360</v>
      </c>
      <c r="C545" t="str">
        <f>IFERROR(TEXT(Table1[[#This Row],[CRASH DATE]],"mmm"),"")</f>
        <v>Apr</v>
      </c>
      <c r="D545" t="s">
        <v>1131</v>
      </c>
      <c r="E545">
        <v>10879.98965307365</v>
      </c>
      <c r="F545">
        <v>40.810318000000002</v>
      </c>
      <c r="G545">
        <v>-73.943634000000003</v>
      </c>
      <c r="H545" t="s">
        <v>1420</v>
      </c>
      <c r="I545" t="s">
        <v>1148</v>
      </c>
      <c r="J545" t="s">
        <v>3074</v>
      </c>
      <c r="K545">
        <v>0</v>
      </c>
      <c r="L545">
        <v>0</v>
      </c>
      <c r="M545">
        <v>0</v>
      </c>
      <c r="N545">
        <v>0</v>
      </c>
      <c r="O545" t="s">
        <v>4602</v>
      </c>
      <c r="P545">
        <v>4407802</v>
      </c>
      <c r="Q545" t="s">
        <v>4434</v>
      </c>
      <c r="R545" t="s">
        <v>4434</v>
      </c>
      <c r="S545" t="s">
        <v>4535</v>
      </c>
      <c r="T545">
        <v>19</v>
      </c>
      <c r="U545">
        <v>0</v>
      </c>
      <c r="V545">
        <v>0</v>
      </c>
      <c r="W545" t="s">
        <v>4572</v>
      </c>
      <c r="X545" t="str">
        <f t="shared" si="8"/>
        <v>Weekday</v>
      </c>
    </row>
    <row r="546" spans="1:24" x14ac:dyDescent="0.3">
      <c r="A546" s="2">
        <v>44300</v>
      </c>
      <c r="B546" t="s">
        <v>294</v>
      </c>
      <c r="C546" t="str">
        <f>IFERROR(TEXT(Table1[[#This Row],[CRASH DATE]],"mmm"),"")</f>
        <v>Apr</v>
      </c>
      <c r="D546" t="s">
        <v>1131</v>
      </c>
      <c r="E546">
        <v>10879.98965307365</v>
      </c>
      <c r="F546">
        <v>40.666305999999999</v>
      </c>
      <c r="G546">
        <v>-73.791709999999995</v>
      </c>
      <c r="H546" t="s">
        <v>1144</v>
      </c>
      <c r="I546" t="s">
        <v>1148</v>
      </c>
      <c r="J546" t="s">
        <v>3074</v>
      </c>
      <c r="K546">
        <v>1</v>
      </c>
      <c r="L546">
        <v>0</v>
      </c>
      <c r="M546">
        <v>0</v>
      </c>
      <c r="N546">
        <v>0</v>
      </c>
      <c r="O546" t="s">
        <v>4602</v>
      </c>
      <c r="P546">
        <v>4407345</v>
      </c>
      <c r="Q546" t="s">
        <v>4585</v>
      </c>
      <c r="R546" t="s">
        <v>4434</v>
      </c>
      <c r="S546" t="s">
        <v>4535</v>
      </c>
      <c r="T546">
        <v>13</v>
      </c>
      <c r="U546">
        <v>1</v>
      </c>
      <c r="V546">
        <v>0</v>
      </c>
      <c r="W546" t="s">
        <v>4571</v>
      </c>
      <c r="X546" t="str">
        <f t="shared" si="8"/>
        <v>Weekday</v>
      </c>
    </row>
    <row r="547" spans="1:24" x14ac:dyDescent="0.3">
      <c r="A547" s="2">
        <v>44302</v>
      </c>
      <c r="B547" t="s">
        <v>367</v>
      </c>
      <c r="C547" t="str">
        <f>IFERROR(TEXT(Table1[[#This Row],[CRASH DATE]],"mmm"),"")</f>
        <v>Apr</v>
      </c>
      <c r="D547" t="s">
        <v>1131</v>
      </c>
      <c r="E547">
        <v>11237</v>
      </c>
      <c r="F547">
        <v>40.708804999999998</v>
      </c>
      <c r="G547">
        <v>-73.92577</v>
      </c>
      <c r="H547" t="s">
        <v>1421</v>
      </c>
      <c r="I547" t="s">
        <v>2541</v>
      </c>
      <c r="J547" t="s">
        <v>3074</v>
      </c>
      <c r="K547">
        <v>0</v>
      </c>
      <c r="L547">
        <v>0</v>
      </c>
      <c r="M547">
        <v>0</v>
      </c>
      <c r="N547">
        <v>0</v>
      </c>
      <c r="O547" t="s">
        <v>4396</v>
      </c>
      <c r="P547">
        <v>4408356</v>
      </c>
      <c r="Q547" t="s">
        <v>4434</v>
      </c>
      <c r="R547" t="s">
        <v>4434</v>
      </c>
      <c r="S547" t="s">
        <v>4535</v>
      </c>
      <c r="T547">
        <v>15</v>
      </c>
      <c r="U547">
        <v>0</v>
      </c>
      <c r="V547">
        <v>0</v>
      </c>
      <c r="W547" t="s">
        <v>4572</v>
      </c>
      <c r="X547" t="str">
        <f t="shared" si="8"/>
        <v>Weekday</v>
      </c>
    </row>
    <row r="548" spans="1:24" x14ac:dyDescent="0.3">
      <c r="A548" s="2">
        <v>44300</v>
      </c>
      <c r="B548" t="s">
        <v>368</v>
      </c>
      <c r="C548" t="str">
        <f>IFERROR(TEXT(Table1[[#This Row],[CRASH DATE]],"mmm"),"")</f>
        <v>Apr</v>
      </c>
      <c r="D548" t="s">
        <v>1132</v>
      </c>
      <c r="E548">
        <v>10472</v>
      </c>
      <c r="F548">
        <v>40.826424000000003</v>
      </c>
      <c r="G548">
        <v>-73.858680000000007</v>
      </c>
      <c r="H548" t="s">
        <v>1216</v>
      </c>
      <c r="I548" t="s">
        <v>1798</v>
      </c>
      <c r="J548" t="s">
        <v>3074</v>
      </c>
      <c r="K548">
        <v>0</v>
      </c>
      <c r="L548">
        <v>0</v>
      </c>
      <c r="M548">
        <v>0</v>
      </c>
      <c r="N548">
        <v>0</v>
      </c>
      <c r="O548" t="s">
        <v>4396</v>
      </c>
      <c r="P548">
        <v>4407245</v>
      </c>
      <c r="Q548" t="s">
        <v>4585</v>
      </c>
      <c r="R548" t="s">
        <v>4585</v>
      </c>
      <c r="S548" t="s">
        <v>4535</v>
      </c>
      <c r="T548">
        <v>9</v>
      </c>
      <c r="U548">
        <v>0</v>
      </c>
      <c r="V548">
        <v>0</v>
      </c>
      <c r="W548" t="s">
        <v>4572</v>
      </c>
      <c r="X548" t="str">
        <f t="shared" si="8"/>
        <v>Weekday</v>
      </c>
    </row>
    <row r="549" spans="1:24" x14ac:dyDescent="0.3">
      <c r="A549" s="2">
        <v>44299</v>
      </c>
      <c r="B549" t="s">
        <v>121</v>
      </c>
      <c r="C549" t="str">
        <f>IFERROR(TEXT(Table1[[#This Row],[CRASH DATE]],"mmm"),"")</f>
        <v>Apr</v>
      </c>
      <c r="D549" t="s">
        <v>1131</v>
      </c>
      <c r="E549">
        <v>10879.98965307365</v>
      </c>
      <c r="F549">
        <v>40.631740000000001</v>
      </c>
      <c r="G549">
        <v>-73.967929999999996</v>
      </c>
      <c r="H549" t="s">
        <v>1422</v>
      </c>
      <c r="I549" t="s">
        <v>2542</v>
      </c>
      <c r="J549" t="s">
        <v>3074</v>
      </c>
      <c r="K549">
        <v>0</v>
      </c>
      <c r="L549">
        <v>0</v>
      </c>
      <c r="M549">
        <v>0</v>
      </c>
      <c r="N549">
        <v>0</v>
      </c>
      <c r="O549" t="s">
        <v>4393</v>
      </c>
      <c r="P549">
        <v>4408057</v>
      </c>
      <c r="Q549" t="s">
        <v>4585</v>
      </c>
      <c r="R549" t="s">
        <v>4585</v>
      </c>
      <c r="S549" t="s">
        <v>4535</v>
      </c>
      <c r="T549">
        <v>16</v>
      </c>
      <c r="U549">
        <v>0</v>
      </c>
      <c r="V549">
        <v>0</v>
      </c>
      <c r="W549" t="s">
        <v>4572</v>
      </c>
      <c r="X549" t="str">
        <f t="shared" si="8"/>
        <v>Weekday</v>
      </c>
    </row>
    <row r="550" spans="1:24" x14ac:dyDescent="0.3">
      <c r="A550" s="2">
        <v>44301</v>
      </c>
      <c r="B550" t="s">
        <v>369</v>
      </c>
      <c r="C550" t="str">
        <f>IFERROR(TEXT(Table1[[#This Row],[CRASH DATE]],"mmm"),"")</f>
        <v>Apr</v>
      </c>
      <c r="D550" t="s">
        <v>1131</v>
      </c>
      <c r="E550">
        <v>10879.98965307365</v>
      </c>
      <c r="F550">
        <v>0</v>
      </c>
      <c r="G550">
        <v>0</v>
      </c>
      <c r="H550" t="s">
        <v>1423</v>
      </c>
      <c r="I550" t="s">
        <v>1148</v>
      </c>
      <c r="J550" t="s">
        <v>3074</v>
      </c>
      <c r="K550">
        <v>0</v>
      </c>
      <c r="L550">
        <v>0</v>
      </c>
      <c r="M550">
        <v>0</v>
      </c>
      <c r="N550">
        <v>0</v>
      </c>
      <c r="O550" t="s">
        <v>4414</v>
      </c>
      <c r="P550">
        <v>4407538</v>
      </c>
      <c r="Q550" t="s">
        <v>4585</v>
      </c>
      <c r="R550" t="s">
        <v>4434</v>
      </c>
      <c r="S550" t="s">
        <v>4535</v>
      </c>
      <c r="T550">
        <v>9</v>
      </c>
      <c r="U550">
        <v>0</v>
      </c>
      <c r="V550">
        <v>0</v>
      </c>
      <c r="W550" t="s">
        <v>4572</v>
      </c>
      <c r="X550" t="str">
        <f t="shared" si="8"/>
        <v>Weekday</v>
      </c>
    </row>
    <row r="551" spans="1:24" x14ac:dyDescent="0.3">
      <c r="A551" s="2">
        <v>44302</v>
      </c>
      <c r="B551" t="s">
        <v>23</v>
      </c>
      <c r="C551" t="str">
        <f>IFERROR(TEXT(Table1[[#This Row],[CRASH DATE]],"mmm"),"")</f>
        <v>Apr</v>
      </c>
      <c r="D551" t="s">
        <v>1131</v>
      </c>
      <c r="E551">
        <v>11222</v>
      </c>
      <c r="F551">
        <v>40.727145999999998</v>
      </c>
      <c r="G551">
        <v>-73.954734999999999</v>
      </c>
      <c r="H551" t="s">
        <v>1144</v>
      </c>
      <c r="I551" t="s">
        <v>1148</v>
      </c>
      <c r="J551" t="s">
        <v>3217</v>
      </c>
      <c r="K551">
        <v>0</v>
      </c>
      <c r="L551">
        <v>0</v>
      </c>
      <c r="M551">
        <v>0</v>
      </c>
      <c r="N551">
        <v>0</v>
      </c>
      <c r="O551" t="s">
        <v>4395</v>
      </c>
      <c r="P551">
        <v>4408332</v>
      </c>
      <c r="Q551" t="s">
        <v>4434</v>
      </c>
      <c r="R551" t="s">
        <v>4585</v>
      </c>
      <c r="S551" t="s">
        <v>4535</v>
      </c>
      <c r="T551">
        <v>11</v>
      </c>
      <c r="U551">
        <v>0</v>
      </c>
      <c r="V551">
        <v>0</v>
      </c>
      <c r="W551" t="s">
        <v>4572</v>
      </c>
      <c r="X551" t="str">
        <f t="shared" si="8"/>
        <v>Weekday</v>
      </c>
    </row>
    <row r="552" spans="1:24" x14ac:dyDescent="0.3">
      <c r="A552" s="2">
        <v>44504</v>
      </c>
      <c r="B552" t="s">
        <v>370</v>
      </c>
      <c r="C552" t="str">
        <f>IFERROR(TEXT(Table1[[#This Row],[CRASH DATE]],"mmm"),"")</f>
        <v>Nov</v>
      </c>
      <c r="D552" t="s">
        <v>1131</v>
      </c>
      <c r="E552">
        <v>10879.98965307365</v>
      </c>
      <c r="F552">
        <v>40.672530000000002</v>
      </c>
      <c r="G552">
        <v>-73.798385999999994</v>
      </c>
      <c r="H552" t="s">
        <v>1231</v>
      </c>
      <c r="I552" t="s">
        <v>1148</v>
      </c>
      <c r="J552" t="s">
        <v>3074</v>
      </c>
      <c r="K552">
        <v>0</v>
      </c>
      <c r="L552">
        <v>0</v>
      </c>
      <c r="M552">
        <v>0</v>
      </c>
      <c r="N552">
        <v>0</v>
      </c>
      <c r="O552" t="s">
        <v>4602</v>
      </c>
      <c r="P552">
        <v>4407785</v>
      </c>
      <c r="Q552" t="s">
        <v>4434</v>
      </c>
      <c r="R552" t="s">
        <v>4434</v>
      </c>
      <c r="S552" t="s">
        <v>4528</v>
      </c>
      <c r="T552">
        <v>8</v>
      </c>
      <c r="U552">
        <v>0</v>
      </c>
      <c r="V552">
        <v>0</v>
      </c>
      <c r="W552" t="s">
        <v>4572</v>
      </c>
      <c r="X552" t="str">
        <f t="shared" si="8"/>
        <v>Weekday</v>
      </c>
    </row>
    <row r="553" spans="1:24" x14ac:dyDescent="0.3">
      <c r="A553" s="2">
        <v>44302</v>
      </c>
      <c r="B553" t="s">
        <v>371</v>
      </c>
      <c r="C553" t="str">
        <f>IFERROR(TEXT(Table1[[#This Row],[CRASH DATE]],"mmm"),"")</f>
        <v>Apr</v>
      </c>
      <c r="D553" t="s">
        <v>1134</v>
      </c>
      <c r="E553">
        <v>11385</v>
      </c>
      <c r="F553">
        <v>40.702334999999998</v>
      </c>
      <c r="G553">
        <v>-73.890730000000005</v>
      </c>
      <c r="H553" t="s">
        <v>1264</v>
      </c>
      <c r="I553" t="s">
        <v>1239</v>
      </c>
      <c r="J553" t="s">
        <v>3074</v>
      </c>
      <c r="K553">
        <v>0</v>
      </c>
      <c r="L553">
        <v>0</v>
      </c>
      <c r="M553">
        <v>0</v>
      </c>
      <c r="N553">
        <v>0</v>
      </c>
      <c r="O553" t="s">
        <v>4602</v>
      </c>
      <c r="P553">
        <v>4407929</v>
      </c>
      <c r="Q553" t="s">
        <v>4434</v>
      </c>
      <c r="R553" t="s">
        <v>4434</v>
      </c>
      <c r="S553" t="s">
        <v>4535</v>
      </c>
      <c r="T553">
        <v>13</v>
      </c>
      <c r="U553">
        <v>0</v>
      </c>
      <c r="V553">
        <v>0</v>
      </c>
      <c r="W553" t="s">
        <v>4572</v>
      </c>
      <c r="X553" t="str">
        <f t="shared" si="8"/>
        <v>Weekday</v>
      </c>
    </row>
    <row r="554" spans="1:24" x14ac:dyDescent="0.3">
      <c r="A554" s="2">
        <v>44300</v>
      </c>
      <c r="B554" t="s">
        <v>81</v>
      </c>
      <c r="C554" t="str">
        <f>IFERROR(TEXT(Table1[[#This Row],[CRASH DATE]],"mmm"),"")</f>
        <v>Apr</v>
      </c>
      <c r="D554" t="s">
        <v>1131</v>
      </c>
      <c r="E554">
        <v>11235</v>
      </c>
      <c r="F554">
        <v>40.587893999999999</v>
      </c>
      <c r="G554">
        <v>-73.955039999999997</v>
      </c>
      <c r="H554" t="s">
        <v>1144</v>
      </c>
      <c r="I554" t="s">
        <v>1148</v>
      </c>
      <c r="J554" t="s">
        <v>3218</v>
      </c>
      <c r="K554">
        <v>0</v>
      </c>
      <c r="L554">
        <v>0</v>
      </c>
      <c r="M554">
        <v>0</v>
      </c>
      <c r="N554">
        <v>0</v>
      </c>
      <c r="O554" t="s">
        <v>4602</v>
      </c>
      <c r="P554">
        <v>4407425</v>
      </c>
      <c r="Q554" t="s">
        <v>4585</v>
      </c>
      <c r="R554" t="s">
        <v>4585</v>
      </c>
      <c r="S554" t="s">
        <v>4535</v>
      </c>
      <c r="T554">
        <v>0</v>
      </c>
      <c r="U554">
        <v>0</v>
      </c>
      <c r="V554">
        <v>0</v>
      </c>
      <c r="W554" t="s">
        <v>4572</v>
      </c>
      <c r="X554" t="str">
        <f t="shared" si="8"/>
        <v>Weekday</v>
      </c>
    </row>
    <row r="555" spans="1:24" x14ac:dyDescent="0.3">
      <c r="A555" s="2">
        <v>44302</v>
      </c>
      <c r="B555" t="s">
        <v>249</v>
      </c>
      <c r="C555" t="str">
        <f>IFERROR(TEXT(Table1[[#This Row],[CRASH DATE]],"mmm"),"")</f>
        <v>Apr</v>
      </c>
      <c r="D555" t="s">
        <v>1131</v>
      </c>
      <c r="E555">
        <v>11236</v>
      </c>
      <c r="F555">
        <v>40.650469999999999</v>
      </c>
      <c r="G555">
        <v>-73.917366000000001</v>
      </c>
      <c r="H555" t="s">
        <v>1144</v>
      </c>
      <c r="I555" t="s">
        <v>1148</v>
      </c>
      <c r="J555" t="s">
        <v>3219</v>
      </c>
      <c r="K555">
        <v>0</v>
      </c>
      <c r="L555">
        <v>0</v>
      </c>
      <c r="M555">
        <v>0</v>
      </c>
      <c r="N555">
        <v>0</v>
      </c>
      <c r="O555" t="s">
        <v>4602</v>
      </c>
      <c r="P555">
        <v>4408123</v>
      </c>
      <c r="Q555" t="s">
        <v>4585</v>
      </c>
      <c r="R555" t="s">
        <v>4434</v>
      </c>
      <c r="S555" t="s">
        <v>4535</v>
      </c>
      <c r="T555">
        <v>5</v>
      </c>
      <c r="U555">
        <v>0</v>
      </c>
      <c r="V555">
        <v>0</v>
      </c>
      <c r="W555" t="s">
        <v>4572</v>
      </c>
      <c r="X555" t="str">
        <f t="shared" si="8"/>
        <v>Weekday</v>
      </c>
    </row>
    <row r="556" spans="1:24" x14ac:dyDescent="0.3">
      <c r="A556" s="2">
        <v>44302</v>
      </c>
      <c r="B556" t="s">
        <v>372</v>
      </c>
      <c r="C556" t="str">
        <f>IFERROR(TEXT(Table1[[#This Row],[CRASH DATE]],"mmm"),"")</f>
        <v>Apr</v>
      </c>
      <c r="D556" t="s">
        <v>1133</v>
      </c>
      <c r="E556">
        <v>10032</v>
      </c>
      <c r="F556">
        <v>40.836554999999997</v>
      </c>
      <c r="G556">
        <v>-73.943060000000003</v>
      </c>
      <c r="H556" t="s">
        <v>1285</v>
      </c>
      <c r="I556" t="s">
        <v>2543</v>
      </c>
      <c r="J556" t="s">
        <v>3074</v>
      </c>
      <c r="K556">
        <v>1</v>
      </c>
      <c r="L556">
        <v>0</v>
      </c>
      <c r="M556">
        <v>1</v>
      </c>
      <c r="N556">
        <v>0</v>
      </c>
      <c r="O556" t="s">
        <v>4396</v>
      </c>
      <c r="P556">
        <v>4408290</v>
      </c>
      <c r="Q556" t="s">
        <v>4434</v>
      </c>
      <c r="R556" t="s">
        <v>4434</v>
      </c>
      <c r="S556" t="s">
        <v>4535</v>
      </c>
      <c r="T556">
        <v>20</v>
      </c>
      <c r="U556">
        <v>2</v>
      </c>
      <c r="V556">
        <v>0</v>
      </c>
      <c r="W556" t="s">
        <v>4571</v>
      </c>
      <c r="X556" t="str">
        <f t="shared" si="8"/>
        <v>Weekday</v>
      </c>
    </row>
    <row r="557" spans="1:24" x14ac:dyDescent="0.3">
      <c r="A557" s="2">
        <v>44299</v>
      </c>
      <c r="B557" t="s">
        <v>58</v>
      </c>
      <c r="C557" t="str">
        <f>IFERROR(TEXT(Table1[[#This Row],[CRASH DATE]],"mmm"),"")</f>
        <v>Apr</v>
      </c>
      <c r="D557" t="s">
        <v>1132</v>
      </c>
      <c r="E557">
        <v>10475</v>
      </c>
      <c r="F557">
        <v>40.870055999999998</v>
      </c>
      <c r="G557">
        <v>-73.832220000000007</v>
      </c>
      <c r="H557" t="s">
        <v>1144</v>
      </c>
      <c r="I557" t="s">
        <v>1148</v>
      </c>
      <c r="J557" t="s">
        <v>3220</v>
      </c>
      <c r="K557">
        <v>0</v>
      </c>
      <c r="L557">
        <v>0</v>
      </c>
      <c r="M557">
        <v>0</v>
      </c>
      <c r="N557">
        <v>0</v>
      </c>
      <c r="O557" t="s">
        <v>4393</v>
      </c>
      <c r="P557">
        <v>4408412</v>
      </c>
      <c r="Q557" t="s">
        <v>4434</v>
      </c>
      <c r="R557" t="s">
        <v>4434</v>
      </c>
      <c r="S557" t="s">
        <v>4535</v>
      </c>
      <c r="T557">
        <v>9</v>
      </c>
      <c r="U557">
        <v>0</v>
      </c>
      <c r="V557">
        <v>0</v>
      </c>
      <c r="W557" t="s">
        <v>4572</v>
      </c>
      <c r="X557" t="str">
        <f t="shared" si="8"/>
        <v>Weekday</v>
      </c>
    </row>
    <row r="558" spans="1:24" x14ac:dyDescent="0.3">
      <c r="A558" s="2">
        <v>44301</v>
      </c>
      <c r="B558" t="s">
        <v>23</v>
      </c>
      <c r="C558" t="str">
        <f>IFERROR(TEXT(Table1[[#This Row],[CRASH DATE]],"mmm"),"")</f>
        <v>Apr</v>
      </c>
      <c r="D558" t="s">
        <v>1131</v>
      </c>
      <c r="E558">
        <v>10879.98965307365</v>
      </c>
      <c r="F558">
        <v>40.579371999999999</v>
      </c>
      <c r="G558">
        <v>-74.169479999999993</v>
      </c>
      <c r="H558" t="s">
        <v>1343</v>
      </c>
      <c r="I558" t="s">
        <v>2544</v>
      </c>
      <c r="J558" t="s">
        <v>3074</v>
      </c>
      <c r="K558">
        <v>0</v>
      </c>
      <c r="L558">
        <v>0</v>
      </c>
      <c r="M558">
        <v>0</v>
      </c>
      <c r="N558">
        <v>0</v>
      </c>
      <c r="O558" t="s">
        <v>4398</v>
      </c>
      <c r="P558">
        <v>4407757</v>
      </c>
      <c r="Q558" t="s">
        <v>4585</v>
      </c>
      <c r="R558" t="s">
        <v>4585</v>
      </c>
      <c r="S558" t="s">
        <v>4535</v>
      </c>
      <c r="T558">
        <v>11</v>
      </c>
      <c r="U558">
        <v>0</v>
      </c>
      <c r="V558">
        <v>0</v>
      </c>
      <c r="W558" t="s">
        <v>4572</v>
      </c>
      <c r="X558" t="str">
        <f t="shared" si="8"/>
        <v>Weekday</v>
      </c>
    </row>
    <row r="559" spans="1:24" x14ac:dyDescent="0.3">
      <c r="A559" s="2">
        <v>44200</v>
      </c>
      <c r="B559" t="s">
        <v>373</v>
      </c>
      <c r="C559" t="str">
        <f>IFERROR(TEXT(Table1[[#This Row],[CRASH DATE]],"mmm"),"")</f>
        <v>Jan</v>
      </c>
      <c r="D559" t="s">
        <v>1133</v>
      </c>
      <c r="E559">
        <v>10027</v>
      </c>
      <c r="F559">
        <v>40.805137999999999</v>
      </c>
      <c r="G559">
        <v>-73.945244000000002</v>
      </c>
      <c r="H559" t="s">
        <v>1424</v>
      </c>
      <c r="I559" t="s">
        <v>2545</v>
      </c>
      <c r="J559" t="s">
        <v>3074</v>
      </c>
      <c r="K559">
        <v>0</v>
      </c>
      <c r="L559">
        <v>0</v>
      </c>
      <c r="M559">
        <v>0</v>
      </c>
      <c r="N559">
        <v>0</v>
      </c>
      <c r="O559" t="s">
        <v>4402</v>
      </c>
      <c r="P559">
        <v>4407770</v>
      </c>
      <c r="Q559" t="s">
        <v>4585</v>
      </c>
      <c r="R559" t="s">
        <v>4434</v>
      </c>
      <c r="S559" t="s">
        <v>4546</v>
      </c>
      <c r="T559">
        <v>0</v>
      </c>
      <c r="U559">
        <v>0</v>
      </c>
      <c r="V559">
        <v>0</v>
      </c>
      <c r="W559" t="s">
        <v>4572</v>
      </c>
      <c r="X559" t="str">
        <f t="shared" si="8"/>
        <v>Weekday</v>
      </c>
    </row>
    <row r="560" spans="1:24" x14ac:dyDescent="0.3">
      <c r="A560" s="2">
        <v>44301</v>
      </c>
      <c r="B560" t="s">
        <v>374</v>
      </c>
      <c r="C560" t="str">
        <f>IFERROR(TEXT(Table1[[#This Row],[CRASH DATE]],"mmm"),"")</f>
        <v>Apr</v>
      </c>
      <c r="D560" t="s">
        <v>1132</v>
      </c>
      <c r="E560">
        <v>10468</v>
      </c>
      <c r="F560">
        <v>40.859679999999997</v>
      </c>
      <c r="G560">
        <v>-73.904269999999997</v>
      </c>
      <c r="H560" t="s">
        <v>1144</v>
      </c>
      <c r="I560" t="s">
        <v>1148</v>
      </c>
      <c r="J560" t="s">
        <v>3221</v>
      </c>
      <c r="K560">
        <v>0</v>
      </c>
      <c r="L560">
        <v>0</v>
      </c>
      <c r="M560">
        <v>0</v>
      </c>
      <c r="N560">
        <v>0</v>
      </c>
      <c r="O560" t="s">
        <v>4395</v>
      </c>
      <c r="P560">
        <v>4407554</v>
      </c>
      <c r="Q560" t="s">
        <v>4434</v>
      </c>
      <c r="R560" t="s">
        <v>4434</v>
      </c>
      <c r="S560" t="s">
        <v>4535</v>
      </c>
      <c r="T560">
        <v>11</v>
      </c>
      <c r="U560">
        <v>0</v>
      </c>
      <c r="V560">
        <v>0</v>
      </c>
      <c r="W560" t="s">
        <v>4572</v>
      </c>
      <c r="X560" t="str">
        <f t="shared" si="8"/>
        <v>Weekday</v>
      </c>
    </row>
    <row r="561" spans="1:24" x14ac:dyDescent="0.3">
      <c r="A561" s="2">
        <v>44301</v>
      </c>
      <c r="B561" t="s">
        <v>272</v>
      </c>
      <c r="C561" t="str">
        <f>IFERROR(TEXT(Table1[[#This Row],[CRASH DATE]],"mmm"),"")</f>
        <v>Apr</v>
      </c>
      <c r="D561" t="s">
        <v>1131</v>
      </c>
      <c r="E561">
        <v>10879.98965307365</v>
      </c>
      <c r="F561">
        <v>40.605595000000001</v>
      </c>
      <c r="G561">
        <v>-73.984039999999993</v>
      </c>
      <c r="H561" t="s">
        <v>1206</v>
      </c>
      <c r="I561" t="s">
        <v>1148</v>
      </c>
      <c r="J561" t="s">
        <v>3074</v>
      </c>
      <c r="K561">
        <v>0</v>
      </c>
      <c r="L561">
        <v>0</v>
      </c>
      <c r="M561">
        <v>0</v>
      </c>
      <c r="N561">
        <v>0</v>
      </c>
      <c r="O561" t="s">
        <v>4602</v>
      </c>
      <c r="P561">
        <v>4407873</v>
      </c>
      <c r="Q561" t="s">
        <v>4434</v>
      </c>
      <c r="R561" t="s">
        <v>4450</v>
      </c>
      <c r="S561" t="s">
        <v>4535</v>
      </c>
      <c r="T561">
        <v>2</v>
      </c>
      <c r="U561">
        <v>0</v>
      </c>
      <c r="V561">
        <v>0</v>
      </c>
      <c r="W561" t="s">
        <v>4572</v>
      </c>
      <c r="X561" t="str">
        <f t="shared" si="8"/>
        <v>Weekday</v>
      </c>
    </row>
    <row r="562" spans="1:24" x14ac:dyDescent="0.3">
      <c r="A562" s="2">
        <v>44301</v>
      </c>
      <c r="B562" t="s">
        <v>375</v>
      </c>
      <c r="C562" t="str">
        <f>IFERROR(TEXT(Table1[[#This Row],[CRASH DATE]],"mmm"),"")</f>
        <v>Apr</v>
      </c>
      <c r="D562" t="s">
        <v>1132</v>
      </c>
      <c r="E562">
        <v>10473</v>
      </c>
      <c r="F562">
        <v>40.819214000000002</v>
      </c>
      <c r="G562">
        <v>-73.846620000000001</v>
      </c>
      <c r="H562" t="s">
        <v>1144</v>
      </c>
      <c r="I562" t="s">
        <v>1148</v>
      </c>
      <c r="J562" t="s">
        <v>3222</v>
      </c>
      <c r="K562">
        <v>0</v>
      </c>
      <c r="L562">
        <v>0</v>
      </c>
      <c r="M562">
        <v>0</v>
      </c>
      <c r="N562">
        <v>0</v>
      </c>
      <c r="O562" t="s">
        <v>4403</v>
      </c>
      <c r="P562">
        <v>4407502</v>
      </c>
      <c r="Q562" t="s">
        <v>4585</v>
      </c>
      <c r="R562" t="s">
        <v>4434</v>
      </c>
      <c r="S562" t="s">
        <v>4535</v>
      </c>
      <c r="T562">
        <v>0</v>
      </c>
      <c r="U562">
        <v>0</v>
      </c>
      <c r="V562">
        <v>0</v>
      </c>
      <c r="W562" t="s">
        <v>4572</v>
      </c>
      <c r="X562" t="str">
        <f t="shared" si="8"/>
        <v>Weekday</v>
      </c>
    </row>
    <row r="563" spans="1:24" x14ac:dyDescent="0.3">
      <c r="A563" s="2">
        <v>44302</v>
      </c>
      <c r="B563" t="s">
        <v>228</v>
      </c>
      <c r="C563" t="str">
        <f>IFERROR(TEXT(Table1[[#This Row],[CRASH DATE]],"mmm"),"")</f>
        <v>Apr</v>
      </c>
      <c r="D563" t="s">
        <v>1132</v>
      </c>
      <c r="E563">
        <v>10459</v>
      </c>
      <c r="F563">
        <v>40.827972000000003</v>
      </c>
      <c r="G563">
        <v>-73.887069999999994</v>
      </c>
      <c r="H563" t="s">
        <v>1144</v>
      </c>
      <c r="I563" t="s">
        <v>1148</v>
      </c>
      <c r="J563" t="s">
        <v>3223</v>
      </c>
      <c r="K563">
        <v>0</v>
      </c>
      <c r="L563">
        <v>0</v>
      </c>
      <c r="M563">
        <v>0</v>
      </c>
      <c r="N563">
        <v>0</v>
      </c>
      <c r="O563" t="s">
        <v>4393</v>
      </c>
      <c r="P563">
        <v>4408044</v>
      </c>
      <c r="Q563" t="s">
        <v>4434</v>
      </c>
      <c r="R563" t="s">
        <v>4434</v>
      </c>
      <c r="S563" t="s">
        <v>4535</v>
      </c>
      <c r="T563">
        <v>11</v>
      </c>
      <c r="U563">
        <v>0</v>
      </c>
      <c r="V563">
        <v>0</v>
      </c>
      <c r="W563" t="s">
        <v>4572</v>
      </c>
      <c r="X563" t="str">
        <f t="shared" si="8"/>
        <v>Weekday</v>
      </c>
    </row>
    <row r="564" spans="1:24" x14ac:dyDescent="0.3">
      <c r="A564" s="2">
        <v>44302</v>
      </c>
      <c r="B564" t="s">
        <v>251</v>
      </c>
      <c r="C564" t="str">
        <f>IFERROR(TEXT(Table1[[#This Row],[CRASH DATE]],"mmm"),"")</f>
        <v>Apr</v>
      </c>
      <c r="D564" t="s">
        <v>1131</v>
      </c>
      <c r="E564">
        <v>10879.98965307365</v>
      </c>
      <c r="F564">
        <v>40.664960000000001</v>
      </c>
      <c r="G564">
        <v>-73.82226</v>
      </c>
      <c r="H564" t="s">
        <v>1144</v>
      </c>
      <c r="I564" t="s">
        <v>1148</v>
      </c>
      <c r="J564" t="s">
        <v>3074</v>
      </c>
      <c r="K564">
        <v>0</v>
      </c>
      <c r="L564">
        <v>0</v>
      </c>
      <c r="M564">
        <v>0</v>
      </c>
      <c r="N564">
        <v>0</v>
      </c>
      <c r="O564" t="s">
        <v>4417</v>
      </c>
      <c r="P564">
        <v>4408165</v>
      </c>
      <c r="Q564" t="s">
        <v>4434</v>
      </c>
      <c r="R564" t="s">
        <v>4585</v>
      </c>
      <c r="S564" t="s">
        <v>4535</v>
      </c>
      <c r="T564">
        <v>15</v>
      </c>
      <c r="U564">
        <v>0</v>
      </c>
      <c r="V564">
        <v>0</v>
      </c>
      <c r="W564" t="s">
        <v>4572</v>
      </c>
      <c r="X564" t="str">
        <f t="shared" si="8"/>
        <v>Weekday</v>
      </c>
    </row>
    <row r="565" spans="1:24" x14ac:dyDescent="0.3">
      <c r="A565" s="2">
        <v>44300</v>
      </c>
      <c r="B565" t="s">
        <v>112</v>
      </c>
      <c r="C565" t="str">
        <f>IFERROR(TEXT(Table1[[#This Row],[CRASH DATE]],"mmm"),"")</f>
        <v>Apr</v>
      </c>
      <c r="D565" t="s">
        <v>1131</v>
      </c>
      <c r="E565">
        <v>10879.98965307365</v>
      </c>
      <c r="F565">
        <v>40.719177000000002</v>
      </c>
      <c r="G565">
        <v>-73.792230000000004</v>
      </c>
      <c r="H565" t="s">
        <v>1310</v>
      </c>
      <c r="I565" t="s">
        <v>1148</v>
      </c>
      <c r="J565" t="s">
        <v>3074</v>
      </c>
      <c r="K565">
        <v>0</v>
      </c>
      <c r="L565">
        <v>0</v>
      </c>
      <c r="M565">
        <v>0</v>
      </c>
      <c r="N565">
        <v>0</v>
      </c>
      <c r="O565" t="s">
        <v>4602</v>
      </c>
      <c r="P565">
        <v>4407544</v>
      </c>
      <c r="Q565" t="s">
        <v>4434</v>
      </c>
      <c r="R565" t="s">
        <v>4439</v>
      </c>
      <c r="S565" t="s">
        <v>4535</v>
      </c>
      <c r="T565">
        <v>15</v>
      </c>
      <c r="U565">
        <v>0</v>
      </c>
      <c r="V565">
        <v>0</v>
      </c>
      <c r="W565" t="s">
        <v>4572</v>
      </c>
      <c r="X565" t="str">
        <f t="shared" si="8"/>
        <v>Weekday</v>
      </c>
    </row>
    <row r="566" spans="1:24" x14ac:dyDescent="0.3">
      <c r="A566" s="2">
        <v>44300</v>
      </c>
      <c r="B566" t="s">
        <v>274</v>
      </c>
      <c r="C566" t="str">
        <f>IFERROR(TEXT(Table1[[#This Row],[CRASH DATE]],"mmm"),"")</f>
        <v>Apr</v>
      </c>
      <c r="D566" t="s">
        <v>1133</v>
      </c>
      <c r="E566">
        <v>10017</v>
      </c>
      <c r="F566">
        <v>40.748824999999997</v>
      </c>
      <c r="G566">
        <v>-73.969840000000005</v>
      </c>
      <c r="H566" t="s">
        <v>1425</v>
      </c>
      <c r="I566" t="s">
        <v>1189</v>
      </c>
      <c r="J566" t="s">
        <v>3074</v>
      </c>
      <c r="K566">
        <v>1</v>
      </c>
      <c r="L566">
        <v>0</v>
      </c>
      <c r="M566">
        <v>1</v>
      </c>
      <c r="N566">
        <v>0</v>
      </c>
      <c r="O566" t="s">
        <v>4602</v>
      </c>
      <c r="P566">
        <v>4407277</v>
      </c>
      <c r="Q566" t="s">
        <v>4439</v>
      </c>
      <c r="R566" t="s">
        <v>4434</v>
      </c>
      <c r="S566" t="s">
        <v>4535</v>
      </c>
      <c r="T566">
        <v>8</v>
      </c>
      <c r="U566">
        <v>2</v>
      </c>
      <c r="V566">
        <v>0</v>
      </c>
      <c r="W566" t="s">
        <v>4571</v>
      </c>
      <c r="X566" t="str">
        <f t="shared" si="8"/>
        <v>Weekday</v>
      </c>
    </row>
    <row r="567" spans="1:24" x14ac:dyDescent="0.3">
      <c r="A567" s="2">
        <v>44302</v>
      </c>
      <c r="B567" t="s">
        <v>376</v>
      </c>
      <c r="C567" t="str">
        <f>IFERROR(TEXT(Table1[[#This Row],[CRASH DATE]],"mmm"),"")</f>
        <v>Apr</v>
      </c>
      <c r="D567" t="s">
        <v>1134</v>
      </c>
      <c r="E567">
        <v>11377</v>
      </c>
      <c r="F567">
        <v>40.733597000000003</v>
      </c>
      <c r="G567">
        <v>-73.910619999999994</v>
      </c>
      <c r="H567" t="s">
        <v>1144</v>
      </c>
      <c r="I567" t="s">
        <v>1148</v>
      </c>
      <c r="J567" t="s">
        <v>3224</v>
      </c>
      <c r="K567">
        <v>0</v>
      </c>
      <c r="L567">
        <v>0</v>
      </c>
      <c r="M567">
        <v>0</v>
      </c>
      <c r="N567">
        <v>0</v>
      </c>
      <c r="O567" t="s">
        <v>4602</v>
      </c>
      <c r="P567">
        <v>4407834</v>
      </c>
      <c r="Q567" t="s">
        <v>4434</v>
      </c>
      <c r="R567" t="s">
        <v>4434</v>
      </c>
      <c r="S567" t="s">
        <v>4535</v>
      </c>
      <c r="T567">
        <v>7</v>
      </c>
      <c r="U567">
        <v>0</v>
      </c>
      <c r="V567">
        <v>0</v>
      </c>
      <c r="W567" t="s">
        <v>4572</v>
      </c>
      <c r="X567" t="str">
        <f t="shared" si="8"/>
        <v>Weekday</v>
      </c>
    </row>
    <row r="568" spans="1:24" x14ac:dyDescent="0.3">
      <c r="A568" s="2">
        <v>44300</v>
      </c>
      <c r="B568" t="s">
        <v>358</v>
      </c>
      <c r="C568" t="str">
        <f>IFERROR(TEXT(Table1[[#This Row],[CRASH DATE]],"mmm"),"")</f>
        <v>Apr</v>
      </c>
      <c r="D568" t="s">
        <v>1135</v>
      </c>
      <c r="E568">
        <v>10308</v>
      </c>
      <c r="F568">
        <v>40.540480000000002</v>
      </c>
      <c r="G568">
        <v>-74.153403999999995</v>
      </c>
      <c r="H568" t="s">
        <v>1404</v>
      </c>
      <c r="I568" t="s">
        <v>2546</v>
      </c>
      <c r="J568" t="s">
        <v>3074</v>
      </c>
      <c r="K568">
        <v>0</v>
      </c>
      <c r="L568">
        <v>0</v>
      </c>
      <c r="M568">
        <v>0</v>
      </c>
      <c r="N568">
        <v>0</v>
      </c>
      <c r="O568" t="s">
        <v>4410</v>
      </c>
      <c r="P568">
        <v>4407338</v>
      </c>
      <c r="Q568" t="s">
        <v>4585</v>
      </c>
      <c r="R568" t="s">
        <v>4434</v>
      </c>
      <c r="S568" t="s">
        <v>4535</v>
      </c>
      <c r="T568">
        <v>6</v>
      </c>
      <c r="U568">
        <v>0</v>
      </c>
      <c r="V568">
        <v>0</v>
      </c>
      <c r="W568" t="s">
        <v>4572</v>
      </c>
      <c r="X568" t="str">
        <f t="shared" si="8"/>
        <v>Weekday</v>
      </c>
    </row>
    <row r="569" spans="1:24" x14ac:dyDescent="0.3">
      <c r="A569" s="2">
        <v>44300</v>
      </c>
      <c r="B569" t="s">
        <v>377</v>
      </c>
      <c r="C569" t="str">
        <f>IFERROR(TEXT(Table1[[#This Row],[CRASH DATE]],"mmm"),"")</f>
        <v>Apr</v>
      </c>
      <c r="D569" t="s">
        <v>1131</v>
      </c>
      <c r="E569">
        <v>10879.98965307365</v>
      </c>
      <c r="F569">
        <v>40.738402999999998</v>
      </c>
      <c r="G569">
        <v>-73.938640000000007</v>
      </c>
      <c r="H569" t="s">
        <v>1426</v>
      </c>
      <c r="I569" t="s">
        <v>1776</v>
      </c>
      <c r="J569" t="s">
        <v>3074</v>
      </c>
      <c r="K569">
        <v>0</v>
      </c>
      <c r="L569">
        <v>0</v>
      </c>
      <c r="M569">
        <v>0</v>
      </c>
      <c r="N569">
        <v>0</v>
      </c>
      <c r="O569" t="s">
        <v>4602</v>
      </c>
      <c r="P569">
        <v>4407397</v>
      </c>
      <c r="Q569" t="s">
        <v>4450</v>
      </c>
      <c r="R569" t="s">
        <v>4454</v>
      </c>
      <c r="S569" t="s">
        <v>4535</v>
      </c>
      <c r="T569">
        <v>22</v>
      </c>
      <c r="U569">
        <v>0</v>
      </c>
      <c r="V569">
        <v>0</v>
      </c>
      <c r="W569" t="s">
        <v>4572</v>
      </c>
      <c r="X569" t="str">
        <f t="shared" si="8"/>
        <v>Weekday</v>
      </c>
    </row>
    <row r="570" spans="1:24" x14ac:dyDescent="0.3">
      <c r="A570" s="2">
        <v>44301</v>
      </c>
      <c r="B570" t="s">
        <v>378</v>
      </c>
      <c r="C570" t="str">
        <f>IFERROR(TEXT(Table1[[#This Row],[CRASH DATE]],"mmm"),"")</f>
        <v>Apr</v>
      </c>
      <c r="D570" t="s">
        <v>1131</v>
      </c>
      <c r="E570">
        <v>10879.98965307365</v>
      </c>
      <c r="F570">
        <v>40.680390000000003</v>
      </c>
      <c r="G570">
        <v>-73.949560000000005</v>
      </c>
      <c r="H570" t="s">
        <v>1160</v>
      </c>
      <c r="I570" t="s">
        <v>1148</v>
      </c>
      <c r="J570" t="s">
        <v>3074</v>
      </c>
      <c r="K570">
        <v>1</v>
      </c>
      <c r="L570">
        <v>0</v>
      </c>
      <c r="M570">
        <v>0</v>
      </c>
      <c r="N570">
        <v>0</v>
      </c>
      <c r="O570" t="s">
        <v>4602</v>
      </c>
      <c r="P570">
        <v>4408109</v>
      </c>
      <c r="Q570" t="s">
        <v>4434</v>
      </c>
      <c r="R570" t="s">
        <v>4585</v>
      </c>
      <c r="S570" t="s">
        <v>4535</v>
      </c>
      <c r="T570">
        <v>16</v>
      </c>
      <c r="U570">
        <v>1</v>
      </c>
      <c r="V570">
        <v>0</v>
      </c>
      <c r="W570" t="s">
        <v>4571</v>
      </c>
      <c r="X570" t="str">
        <f t="shared" si="8"/>
        <v>Weekday</v>
      </c>
    </row>
    <row r="571" spans="1:24" x14ac:dyDescent="0.3">
      <c r="A571" s="2">
        <v>44300</v>
      </c>
      <c r="B571" t="s">
        <v>186</v>
      </c>
      <c r="C571" t="str">
        <f>IFERROR(TEXT(Table1[[#This Row],[CRASH DATE]],"mmm"),"")</f>
        <v>Apr</v>
      </c>
      <c r="D571" t="s">
        <v>1132</v>
      </c>
      <c r="E571">
        <v>10451</v>
      </c>
      <c r="F571">
        <v>40.817627000000002</v>
      </c>
      <c r="G571">
        <v>-73.923659999999998</v>
      </c>
      <c r="H571" t="s">
        <v>1144</v>
      </c>
      <c r="I571" t="s">
        <v>1148</v>
      </c>
      <c r="J571" t="s">
        <v>3225</v>
      </c>
      <c r="K571">
        <v>0</v>
      </c>
      <c r="L571">
        <v>0</v>
      </c>
      <c r="M571">
        <v>0</v>
      </c>
      <c r="N571">
        <v>0</v>
      </c>
      <c r="O571" t="s">
        <v>4414</v>
      </c>
      <c r="P571">
        <v>4407683</v>
      </c>
      <c r="Q571" t="s">
        <v>4585</v>
      </c>
      <c r="R571" t="s">
        <v>4434</v>
      </c>
      <c r="S571" t="s">
        <v>4535</v>
      </c>
      <c r="T571">
        <v>18</v>
      </c>
      <c r="U571">
        <v>0</v>
      </c>
      <c r="V571">
        <v>0</v>
      </c>
      <c r="W571" t="s">
        <v>4572</v>
      </c>
      <c r="X571" t="str">
        <f t="shared" si="8"/>
        <v>Weekday</v>
      </c>
    </row>
    <row r="572" spans="1:24" x14ac:dyDescent="0.3">
      <c r="A572" s="2">
        <v>44301</v>
      </c>
      <c r="B572" t="s">
        <v>379</v>
      </c>
      <c r="C572" t="str">
        <f>IFERROR(TEXT(Table1[[#This Row],[CRASH DATE]],"mmm"),"")</f>
        <v>Apr</v>
      </c>
      <c r="D572" t="s">
        <v>1133</v>
      </c>
      <c r="E572">
        <v>10001</v>
      </c>
      <c r="F572">
        <v>40.751446000000001</v>
      </c>
      <c r="G572">
        <v>-74.001434000000003</v>
      </c>
      <c r="H572" t="s">
        <v>1427</v>
      </c>
      <c r="I572" t="s">
        <v>1728</v>
      </c>
      <c r="J572" t="s">
        <v>3074</v>
      </c>
      <c r="K572">
        <v>2</v>
      </c>
      <c r="L572">
        <v>0</v>
      </c>
      <c r="M572">
        <v>0</v>
      </c>
      <c r="N572">
        <v>0</v>
      </c>
      <c r="O572" t="s">
        <v>4396</v>
      </c>
      <c r="P572">
        <v>4407829</v>
      </c>
      <c r="Q572" t="s">
        <v>4585</v>
      </c>
      <c r="R572" t="s">
        <v>4585</v>
      </c>
      <c r="S572" t="s">
        <v>4535</v>
      </c>
      <c r="T572">
        <v>12</v>
      </c>
      <c r="U572">
        <v>2</v>
      </c>
      <c r="V572">
        <v>0</v>
      </c>
      <c r="W572" t="s">
        <v>4571</v>
      </c>
      <c r="X572" t="str">
        <f t="shared" si="8"/>
        <v>Weekday</v>
      </c>
    </row>
    <row r="573" spans="1:24" x14ac:dyDescent="0.3">
      <c r="A573" s="2">
        <v>44509</v>
      </c>
      <c r="B573" t="s">
        <v>238</v>
      </c>
      <c r="C573" t="str">
        <f>IFERROR(TEXT(Table1[[#This Row],[CRASH DATE]],"mmm"),"")</f>
        <v>Nov</v>
      </c>
      <c r="D573" t="s">
        <v>1132</v>
      </c>
      <c r="E573">
        <v>10468</v>
      </c>
      <c r="F573">
        <v>40.864179999999998</v>
      </c>
      <c r="G573">
        <v>-73.90119</v>
      </c>
      <c r="H573" t="s">
        <v>1428</v>
      </c>
      <c r="I573" t="s">
        <v>2547</v>
      </c>
      <c r="J573" t="s">
        <v>3074</v>
      </c>
      <c r="K573">
        <v>1</v>
      </c>
      <c r="L573">
        <v>0</v>
      </c>
      <c r="M573">
        <v>0</v>
      </c>
      <c r="N573">
        <v>0</v>
      </c>
      <c r="O573" t="s">
        <v>4393</v>
      </c>
      <c r="P573">
        <v>4456397</v>
      </c>
      <c r="Q573" t="s">
        <v>4447</v>
      </c>
      <c r="R573" t="s">
        <v>4434</v>
      </c>
      <c r="S573" t="s">
        <v>4528</v>
      </c>
      <c r="T573">
        <v>22</v>
      </c>
      <c r="U573">
        <v>1</v>
      </c>
      <c r="V573">
        <v>0</v>
      </c>
      <c r="W573" t="s">
        <v>4571</v>
      </c>
      <c r="X573" t="str">
        <f t="shared" si="8"/>
        <v>Weekday</v>
      </c>
    </row>
    <row r="574" spans="1:24" x14ac:dyDescent="0.3">
      <c r="A574" s="2">
        <v>44301</v>
      </c>
      <c r="B574" t="s">
        <v>314</v>
      </c>
      <c r="C574" t="str">
        <f>IFERROR(TEXT(Table1[[#This Row],[CRASH DATE]],"mmm"),"")</f>
        <v>Apr</v>
      </c>
      <c r="D574" t="s">
        <v>1133</v>
      </c>
      <c r="E574">
        <v>10022</v>
      </c>
      <c r="F574">
        <v>40.761609999999997</v>
      </c>
      <c r="G574">
        <v>-73.970759999999999</v>
      </c>
      <c r="H574" t="s">
        <v>1429</v>
      </c>
      <c r="I574" t="s">
        <v>1504</v>
      </c>
      <c r="J574" t="s">
        <v>3074</v>
      </c>
      <c r="K574">
        <v>0</v>
      </c>
      <c r="L574">
        <v>0</v>
      </c>
      <c r="M574">
        <v>0</v>
      </c>
      <c r="N574">
        <v>0</v>
      </c>
      <c r="O574" t="s">
        <v>4397</v>
      </c>
      <c r="P574">
        <v>4407496</v>
      </c>
      <c r="Q574" t="s">
        <v>4585</v>
      </c>
      <c r="R574" t="s">
        <v>4585</v>
      </c>
      <c r="S574" t="s">
        <v>4535</v>
      </c>
      <c r="T574">
        <v>8</v>
      </c>
      <c r="U574">
        <v>0</v>
      </c>
      <c r="V574">
        <v>0</v>
      </c>
      <c r="W574" t="s">
        <v>4572</v>
      </c>
      <c r="X574" t="str">
        <f t="shared" si="8"/>
        <v>Weekday</v>
      </c>
    </row>
    <row r="575" spans="1:24" x14ac:dyDescent="0.3">
      <c r="A575" s="2">
        <v>44301</v>
      </c>
      <c r="B575" t="s">
        <v>65</v>
      </c>
      <c r="C575" t="str">
        <f>IFERROR(TEXT(Table1[[#This Row],[CRASH DATE]],"mmm"),"")</f>
        <v>Apr</v>
      </c>
      <c r="D575" t="s">
        <v>1131</v>
      </c>
      <c r="E575">
        <v>11221</v>
      </c>
      <c r="F575">
        <v>40.689647999999998</v>
      </c>
      <c r="G575">
        <v>-73.918400000000005</v>
      </c>
      <c r="H575" t="s">
        <v>1241</v>
      </c>
      <c r="I575" t="s">
        <v>1243</v>
      </c>
      <c r="J575" t="s">
        <v>3074</v>
      </c>
      <c r="K575">
        <v>0</v>
      </c>
      <c r="L575">
        <v>0</v>
      </c>
      <c r="M575">
        <v>0</v>
      </c>
      <c r="N575">
        <v>0</v>
      </c>
      <c r="O575" t="s">
        <v>4393</v>
      </c>
      <c r="P575">
        <v>4407609</v>
      </c>
      <c r="Q575" t="s">
        <v>4434</v>
      </c>
      <c r="R575" t="s">
        <v>4434</v>
      </c>
      <c r="S575" t="s">
        <v>4535</v>
      </c>
      <c r="T575">
        <v>16</v>
      </c>
      <c r="U575">
        <v>0</v>
      </c>
      <c r="V575">
        <v>0</v>
      </c>
      <c r="W575" t="s">
        <v>4572</v>
      </c>
      <c r="X575" t="str">
        <f t="shared" si="8"/>
        <v>Weekday</v>
      </c>
    </row>
    <row r="576" spans="1:24" x14ac:dyDescent="0.3">
      <c r="A576" s="2">
        <v>44300</v>
      </c>
      <c r="B576" t="s">
        <v>65</v>
      </c>
      <c r="C576" t="str">
        <f>IFERROR(TEXT(Table1[[#This Row],[CRASH DATE]],"mmm"),"")</f>
        <v>Apr</v>
      </c>
      <c r="D576" t="s">
        <v>1134</v>
      </c>
      <c r="E576">
        <v>11373</v>
      </c>
      <c r="F576">
        <v>40.741633999999998</v>
      </c>
      <c r="G576">
        <v>-73.882660000000001</v>
      </c>
      <c r="H576" t="s">
        <v>1144</v>
      </c>
      <c r="I576" t="s">
        <v>1148</v>
      </c>
      <c r="J576" t="s">
        <v>3226</v>
      </c>
      <c r="K576">
        <v>1</v>
      </c>
      <c r="L576">
        <v>0</v>
      </c>
      <c r="M576">
        <v>0</v>
      </c>
      <c r="N576">
        <v>0</v>
      </c>
      <c r="O576" t="s">
        <v>4602</v>
      </c>
      <c r="P576">
        <v>4407441</v>
      </c>
      <c r="Q576" t="s">
        <v>4585</v>
      </c>
      <c r="R576" t="s">
        <v>4448</v>
      </c>
      <c r="S576" t="s">
        <v>4535</v>
      </c>
      <c r="T576">
        <v>16</v>
      </c>
      <c r="U576">
        <v>1</v>
      </c>
      <c r="V576">
        <v>0</v>
      </c>
      <c r="W576" t="s">
        <v>4571</v>
      </c>
      <c r="X576" t="str">
        <f t="shared" si="8"/>
        <v>Weekday</v>
      </c>
    </row>
    <row r="577" spans="1:24" x14ac:dyDescent="0.3">
      <c r="A577" s="2">
        <v>44301</v>
      </c>
      <c r="B577" t="s">
        <v>380</v>
      </c>
      <c r="C577" t="str">
        <f>IFERROR(TEXT(Table1[[#This Row],[CRASH DATE]],"mmm"),"")</f>
        <v>Apr</v>
      </c>
      <c r="D577" t="s">
        <v>1131</v>
      </c>
      <c r="E577">
        <v>11223</v>
      </c>
      <c r="F577">
        <v>40.596977000000003</v>
      </c>
      <c r="G577">
        <v>-73.973240000000004</v>
      </c>
      <c r="H577" t="s">
        <v>1430</v>
      </c>
      <c r="I577" t="s">
        <v>1268</v>
      </c>
      <c r="J577" t="s">
        <v>3074</v>
      </c>
      <c r="K577">
        <v>0</v>
      </c>
      <c r="L577">
        <v>0</v>
      </c>
      <c r="M577">
        <v>0</v>
      </c>
      <c r="N577">
        <v>0</v>
      </c>
      <c r="O577" t="s">
        <v>4393</v>
      </c>
      <c r="P577">
        <v>4407689</v>
      </c>
      <c r="Q577" t="s">
        <v>4434</v>
      </c>
      <c r="R577" t="s">
        <v>4434</v>
      </c>
      <c r="S577" t="s">
        <v>4535</v>
      </c>
      <c r="T577">
        <v>18</v>
      </c>
      <c r="U577">
        <v>0</v>
      </c>
      <c r="V577">
        <v>0</v>
      </c>
      <c r="W577" t="s">
        <v>4572</v>
      </c>
      <c r="X577" t="str">
        <f t="shared" si="8"/>
        <v>Weekday</v>
      </c>
    </row>
    <row r="578" spans="1:24" x14ac:dyDescent="0.3">
      <c r="A578" s="2">
        <v>44302</v>
      </c>
      <c r="B578" t="s">
        <v>381</v>
      </c>
      <c r="C578" t="str">
        <f>IFERROR(TEXT(Table1[[#This Row],[CRASH DATE]],"mmm"),"")</f>
        <v>Apr</v>
      </c>
      <c r="D578" t="s">
        <v>1131</v>
      </c>
      <c r="E578">
        <v>11220</v>
      </c>
      <c r="F578">
        <v>40.638640000000002</v>
      </c>
      <c r="G578">
        <v>-74.022450000000006</v>
      </c>
      <c r="H578" t="s">
        <v>1144</v>
      </c>
      <c r="I578" t="s">
        <v>1148</v>
      </c>
      <c r="J578" t="s">
        <v>3227</v>
      </c>
      <c r="K578">
        <v>0</v>
      </c>
      <c r="L578">
        <v>0</v>
      </c>
      <c r="M578">
        <v>0</v>
      </c>
      <c r="N578">
        <v>0</v>
      </c>
      <c r="O578" t="s">
        <v>4393</v>
      </c>
      <c r="P578">
        <v>4407861</v>
      </c>
      <c r="Q578" t="s">
        <v>4585</v>
      </c>
      <c r="R578" t="s">
        <v>4434</v>
      </c>
      <c r="S578" t="s">
        <v>4535</v>
      </c>
      <c r="T578">
        <v>14</v>
      </c>
      <c r="U578">
        <v>0</v>
      </c>
      <c r="V578">
        <v>0</v>
      </c>
      <c r="W578" t="s">
        <v>4572</v>
      </c>
      <c r="X578" t="str">
        <f t="shared" si="8"/>
        <v>Weekday</v>
      </c>
    </row>
    <row r="579" spans="1:24" x14ac:dyDescent="0.3">
      <c r="A579" s="2">
        <v>44300</v>
      </c>
      <c r="B579" t="s">
        <v>223</v>
      </c>
      <c r="C579" t="str">
        <f>IFERROR(TEXT(Table1[[#This Row],[CRASH DATE]],"mmm"),"")</f>
        <v>Apr</v>
      </c>
      <c r="D579" t="s">
        <v>1135</v>
      </c>
      <c r="E579">
        <v>10306</v>
      </c>
      <c r="F579">
        <v>40.565254000000003</v>
      </c>
      <c r="G579">
        <v>-74.130099999999999</v>
      </c>
      <c r="H579" t="s">
        <v>1431</v>
      </c>
      <c r="I579" t="s">
        <v>2548</v>
      </c>
      <c r="J579" t="s">
        <v>3074</v>
      </c>
      <c r="K579">
        <v>0</v>
      </c>
      <c r="L579">
        <v>0</v>
      </c>
      <c r="M579">
        <v>0</v>
      </c>
      <c r="N579">
        <v>0</v>
      </c>
      <c r="O579" t="s">
        <v>4393</v>
      </c>
      <c r="P579">
        <v>4407350</v>
      </c>
      <c r="Q579" t="s">
        <v>4434</v>
      </c>
      <c r="R579" t="s">
        <v>4434</v>
      </c>
      <c r="S579" t="s">
        <v>4535</v>
      </c>
      <c r="T579">
        <v>17</v>
      </c>
      <c r="U579">
        <v>0</v>
      </c>
      <c r="V579">
        <v>0</v>
      </c>
      <c r="W579" t="s">
        <v>4572</v>
      </c>
      <c r="X579" t="str">
        <f t="shared" ref="X579:X642" si="9">IF(OR(WEEKDAY(A579)=1,WEEKDAY(A579)=7),"Weekend","Weekday")</f>
        <v>Weekday</v>
      </c>
    </row>
    <row r="580" spans="1:24" x14ac:dyDescent="0.3">
      <c r="A580" s="2">
        <v>44300</v>
      </c>
      <c r="B580" t="s">
        <v>239</v>
      </c>
      <c r="C580" t="str">
        <f>IFERROR(TEXT(Table1[[#This Row],[CRASH DATE]],"mmm"),"")</f>
        <v>Apr</v>
      </c>
      <c r="D580" t="s">
        <v>1131</v>
      </c>
      <c r="E580">
        <v>11207</v>
      </c>
      <c r="F580">
        <v>40.655895000000001</v>
      </c>
      <c r="G580">
        <v>-73.898223999999999</v>
      </c>
      <c r="H580" t="s">
        <v>1144</v>
      </c>
      <c r="I580" t="s">
        <v>1148</v>
      </c>
      <c r="J580" t="s">
        <v>3228</v>
      </c>
      <c r="K580">
        <v>0</v>
      </c>
      <c r="L580">
        <v>0</v>
      </c>
      <c r="M580">
        <v>0</v>
      </c>
      <c r="N580">
        <v>0</v>
      </c>
      <c r="O580" t="s">
        <v>4393</v>
      </c>
      <c r="P580">
        <v>4407721</v>
      </c>
      <c r="Q580" t="s">
        <v>4434</v>
      </c>
      <c r="R580" t="s">
        <v>4434</v>
      </c>
      <c r="S580" t="s">
        <v>4535</v>
      </c>
      <c r="T580">
        <v>7</v>
      </c>
      <c r="U580">
        <v>0</v>
      </c>
      <c r="V580">
        <v>0</v>
      </c>
      <c r="W580" t="s">
        <v>4572</v>
      </c>
      <c r="X580" t="str">
        <f t="shared" si="9"/>
        <v>Weekday</v>
      </c>
    </row>
    <row r="581" spans="1:24" x14ac:dyDescent="0.3">
      <c r="A581" s="2">
        <v>44300</v>
      </c>
      <c r="B581" t="s">
        <v>126</v>
      </c>
      <c r="C581" t="str">
        <f>IFERROR(TEXT(Table1[[#This Row],[CRASH DATE]],"mmm"),"")</f>
        <v>Apr</v>
      </c>
      <c r="D581" t="s">
        <v>1131</v>
      </c>
      <c r="E581">
        <v>11238</v>
      </c>
      <c r="F581">
        <v>40.688209999999998</v>
      </c>
      <c r="G581">
        <v>-73.965829999999997</v>
      </c>
      <c r="H581" t="s">
        <v>1432</v>
      </c>
      <c r="I581" t="s">
        <v>2403</v>
      </c>
      <c r="J581" t="s">
        <v>3074</v>
      </c>
      <c r="K581">
        <v>0</v>
      </c>
      <c r="L581">
        <v>0</v>
      </c>
      <c r="M581">
        <v>0</v>
      </c>
      <c r="N581">
        <v>0</v>
      </c>
      <c r="O581" t="s">
        <v>4408</v>
      </c>
      <c r="P581">
        <v>4407381</v>
      </c>
      <c r="Q581" t="s">
        <v>4585</v>
      </c>
      <c r="R581" t="s">
        <v>4442</v>
      </c>
      <c r="S581" t="s">
        <v>4535</v>
      </c>
      <c r="T581">
        <v>20</v>
      </c>
      <c r="U581">
        <v>0</v>
      </c>
      <c r="V581">
        <v>0</v>
      </c>
      <c r="W581" t="s">
        <v>4572</v>
      </c>
      <c r="X581" t="str">
        <f t="shared" si="9"/>
        <v>Weekday</v>
      </c>
    </row>
    <row r="582" spans="1:24" x14ac:dyDescent="0.3">
      <c r="A582" s="2">
        <v>44301</v>
      </c>
      <c r="B582" t="s">
        <v>382</v>
      </c>
      <c r="C582" t="str">
        <f>IFERROR(TEXT(Table1[[#This Row],[CRASH DATE]],"mmm"),"")</f>
        <v>Apr</v>
      </c>
      <c r="D582" t="s">
        <v>1133</v>
      </c>
      <c r="E582">
        <v>10002</v>
      </c>
      <c r="F582">
        <v>40.71649</v>
      </c>
      <c r="G582">
        <v>-73.984840000000005</v>
      </c>
      <c r="H582" t="s">
        <v>1144</v>
      </c>
      <c r="I582" t="s">
        <v>1148</v>
      </c>
      <c r="J582" t="s">
        <v>3229</v>
      </c>
      <c r="K582">
        <v>0</v>
      </c>
      <c r="L582">
        <v>0</v>
      </c>
      <c r="M582">
        <v>0</v>
      </c>
      <c r="N582">
        <v>0</v>
      </c>
      <c r="O582" t="s">
        <v>4393</v>
      </c>
      <c r="P582">
        <v>4407653</v>
      </c>
      <c r="Q582" t="s">
        <v>4585</v>
      </c>
      <c r="R582" t="s">
        <v>4434</v>
      </c>
      <c r="S582" t="s">
        <v>4535</v>
      </c>
      <c r="T582">
        <v>9</v>
      </c>
      <c r="U582">
        <v>0</v>
      </c>
      <c r="V582">
        <v>0</v>
      </c>
      <c r="W582" t="s">
        <v>4572</v>
      </c>
      <c r="X582" t="str">
        <f t="shared" si="9"/>
        <v>Weekday</v>
      </c>
    </row>
    <row r="583" spans="1:24" x14ac:dyDescent="0.3">
      <c r="A583" s="2">
        <v>44300</v>
      </c>
      <c r="B583" t="s">
        <v>383</v>
      </c>
      <c r="C583" t="str">
        <f>IFERROR(TEXT(Table1[[#This Row],[CRASH DATE]],"mmm"),"")</f>
        <v>Apr</v>
      </c>
      <c r="D583" t="s">
        <v>1134</v>
      </c>
      <c r="E583">
        <v>11432</v>
      </c>
      <c r="F583">
        <v>40.520114816772221</v>
      </c>
      <c r="G583">
        <v>-73.54743161629176</v>
      </c>
      <c r="H583" t="s">
        <v>1433</v>
      </c>
      <c r="I583" t="s">
        <v>1648</v>
      </c>
      <c r="J583" t="s">
        <v>3074</v>
      </c>
      <c r="K583">
        <v>1</v>
      </c>
      <c r="L583">
        <v>0</v>
      </c>
      <c r="M583">
        <v>1</v>
      </c>
      <c r="N583">
        <v>0</v>
      </c>
      <c r="O583" t="s">
        <v>4602</v>
      </c>
      <c r="P583">
        <v>4407299</v>
      </c>
      <c r="Q583" t="s">
        <v>4585</v>
      </c>
      <c r="R583" t="s">
        <v>4434</v>
      </c>
      <c r="S583" t="s">
        <v>4535</v>
      </c>
      <c r="T583">
        <v>9</v>
      </c>
      <c r="U583">
        <v>2</v>
      </c>
      <c r="V583">
        <v>0</v>
      </c>
      <c r="W583" t="s">
        <v>4571</v>
      </c>
      <c r="X583" t="str">
        <f t="shared" si="9"/>
        <v>Weekday</v>
      </c>
    </row>
    <row r="584" spans="1:24" x14ac:dyDescent="0.3">
      <c r="A584" s="2">
        <v>44300</v>
      </c>
      <c r="B584" t="s">
        <v>384</v>
      </c>
      <c r="C584" t="str">
        <f>IFERROR(TEXT(Table1[[#This Row],[CRASH DATE]],"mmm"),"")</f>
        <v>Apr</v>
      </c>
      <c r="D584" t="s">
        <v>1131</v>
      </c>
      <c r="E584">
        <v>10879.98965307365</v>
      </c>
      <c r="F584">
        <v>40.520114816772221</v>
      </c>
      <c r="G584">
        <v>-73.54743161629176</v>
      </c>
      <c r="H584" t="s">
        <v>1170</v>
      </c>
      <c r="I584" t="s">
        <v>1148</v>
      </c>
      <c r="J584" t="s">
        <v>3074</v>
      </c>
      <c r="K584">
        <v>1</v>
      </c>
      <c r="L584">
        <v>0</v>
      </c>
      <c r="M584">
        <v>0</v>
      </c>
      <c r="N584">
        <v>0</v>
      </c>
      <c r="O584" t="s">
        <v>4602</v>
      </c>
      <c r="P584">
        <v>4407590</v>
      </c>
      <c r="Q584" t="s">
        <v>4585</v>
      </c>
      <c r="R584" t="s">
        <v>4585</v>
      </c>
      <c r="S584" t="s">
        <v>4535</v>
      </c>
      <c r="T584">
        <v>10</v>
      </c>
      <c r="U584">
        <v>1</v>
      </c>
      <c r="V584">
        <v>0</v>
      </c>
      <c r="W584" t="s">
        <v>4571</v>
      </c>
      <c r="X584" t="str">
        <f t="shared" si="9"/>
        <v>Weekday</v>
      </c>
    </row>
    <row r="585" spans="1:24" x14ac:dyDescent="0.3">
      <c r="A585" s="2">
        <v>44302</v>
      </c>
      <c r="B585" t="s">
        <v>47</v>
      </c>
      <c r="C585" t="str">
        <f>IFERROR(TEXT(Table1[[#This Row],[CRASH DATE]],"mmm"),"")</f>
        <v>Apr</v>
      </c>
      <c r="D585" t="s">
        <v>1132</v>
      </c>
      <c r="E585">
        <v>10467</v>
      </c>
      <c r="F585">
        <v>40.876784999999998</v>
      </c>
      <c r="G585">
        <v>-73.874459999999999</v>
      </c>
      <c r="H585" t="s">
        <v>1434</v>
      </c>
      <c r="I585" t="s">
        <v>2549</v>
      </c>
      <c r="J585" t="s">
        <v>3074</v>
      </c>
      <c r="K585">
        <v>0</v>
      </c>
      <c r="L585">
        <v>0</v>
      </c>
      <c r="M585">
        <v>0</v>
      </c>
      <c r="N585">
        <v>0</v>
      </c>
      <c r="O585" t="s">
        <v>4395</v>
      </c>
      <c r="P585">
        <v>4407896</v>
      </c>
      <c r="Q585" t="s">
        <v>4434</v>
      </c>
      <c r="R585" t="s">
        <v>4434</v>
      </c>
      <c r="S585" t="s">
        <v>4535</v>
      </c>
      <c r="T585">
        <v>14</v>
      </c>
      <c r="U585">
        <v>0</v>
      </c>
      <c r="V585">
        <v>0</v>
      </c>
      <c r="W585" t="s">
        <v>4572</v>
      </c>
      <c r="X585" t="str">
        <f t="shared" si="9"/>
        <v>Weekday</v>
      </c>
    </row>
    <row r="586" spans="1:24" x14ac:dyDescent="0.3">
      <c r="A586" s="2">
        <v>44302</v>
      </c>
      <c r="B586" t="s">
        <v>172</v>
      </c>
      <c r="C586" t="str">
        <f>IFERROR(TEXT(Table1[[#This Row],[CRASH DATE]],"mmm"),"")</f>
        <v>Apr</v>
      </c>
      <c r="D586" t="s">
        <v>1132</v>
      </c>
      <c r="E586">
        <v>10467</v>
      </c>
      <c r="F586">
        <v>40.863669999999999</v>
      </c>
      <c r="G586">
        <v>-73.867410000000007</v>
      </c>
      <c r="H586" t="s">
        <v>1144</v>
      </c>
      <c r="I586" t="s">
        <v>1148</v>
      </c>
      <c r="J586" t="s">
        <v>3230</v>
      </c>
      <c r="K586">
        <v>0</v>
      </c>
      <c r="L586">
        <v>0</v>
      </c>
      <c r="M586">
        <v>0</v>
      </c>
      <c r="N586">
        <v>0</v>
      </c>
      <c r="O586" t="s">
        <v>4409</v>
      </c>
      <c r="P586">
        <v>4407914</v>
      </c>
      <c r="Q586" t="s">
        <v>4434</v>
      </c>
      <c r="R586" t="s">
        <v>4439</v>
      </c>
      <c r="S586" t="s">
        <v>4535</v>
      </c>
      <c r="T586">
        <v>18</v>
      </c>
      <c r="U586">
        <v>0</v>
      </c>
      <c r="V586">
        <v>0</v>
      </c>
      <c r="W586" t="s">
        <v>4572</v>
      </c>
      <c r="X586" t="str">
        <f t="shared" si="9"/>
        <v>Weekday</v>
      </c>
    </row>
    <row r="587" spans="1:24" x14ac:dyDescent="0.3">
      <c r="A587" s="2">
        <v>44300</v>
      </c>
      <c r="B587" t="s">
        <v>81</v>
      </c>
      <c r="C587" t="str">
        <f>IFERROR(TEXT(Table1[[#This Row],[CRASH DATE]],"mmm"),"")</f>
        <v>Apr</v>
      </c>
      <c r="D587" t="s">
        <v>1132</v>
      </c>
      <c r="E587">
        <v>10460</v>
      </c>
      <c r="F587">
        <v>40.835827000000002</v>
      </c>
      <c r="G587">
        <v>-73.890680000000003</v>
      </c>
      <c r="H587" t="s">
        <v>1144</v>
      </c>
      <c r="I587" t="s">
        <v>1148</v>
      </c>
      <c r="J587" t="s">
        <v>3231</v>
      </c>
      <c r="K587">
        <v>0</v>
      </c>
      <c r="L587">
        <v>0</v>
      </c>
      <c r="M587">
        <v>0</v>
      </c>
      <c r="N587">
        <v>0</v>
      </c>
      <c r="O587" t="s">
        <v>4397</v>
      </c>
      <c r="P587">
        <v>4407512</v>
      </c>
      <c r="Q587" t="s">
        <v>4434</v>
      </c>
      <c r="R587" t="s">
        <v>4443</v>
      </c>
      <c r="S587" t="s">
        <v>4535</v>
      </c>
      <c r="T587">
        <v>0</v>
      </c>
      <c r="U587">
        <v>0</v>
      </c>
      <c r="V587">
        <v>0</v>
      </c>
      <c r="W587" t="s">
        <v>4572</v>
      </c>
      <c r="X587" t="str">
        <f t="shared" si="9"/>
        <v>Weekday</v>
      </c>
    </row>
    <row r="588" spans="1:24" x14ac:dyDescent="0.3">
      <c r="A588" s="2">
        <v>44301</v>
      </c>
      <c r="B588" t="s">
        <v>385</v>
      </c>
      <c r="C588" t="str">
        <f>IFERROR(TEXT(Table1[[#This Row],[CRASH DATE]],"mmm"),"")</f>
        <v>Apr</v>
      </c>
      <c r="D588" t="s">
        <v>1133</v>
      </c>
      <c r="E588">
        <v>10029</v>
      </c>
      <c r="F588">
        <v>40.793396000000001</v>
      </c>
      <c r="G588">
        <v>-73.940430000000006</v>
      </c>
      <c r="H588" t="s">
        <v>1144</v>
      </c>
      <c r="I588" t="s">
        <v>1148</v>
      </c>
      <c r="J588" t="s">
        <v>3232</v>
      </c>
      <c r="K588">
        <v>0</v>
      </c>
      <c r="L588">
        <v>0</v>
      </c>
      <c r="M588">
        <v>0</v>
      </c>
      <c r="N588">
        <v>0</v>
      </c>
      <c r="O588" t="s">
        <v>4393</v>
      </c>
      <c r="P588">
        <v>4408427</v>
      </c>
      <c r="Q588" t="s">
        <v>4434</v>
      </c>
      <c r="R588" t="s">
        <v>4434</v>
      </c>
      <c r="S588" t="s">
        <v>4535</v>
      </c>
      <c r="T588">
        <v>15</v>
      </c>
      <c r="U588">
        <v>0</v>
      </c>
      <c r="V588">
        <v>0</v>
      </c>
      <c r="W588" t="s">
        <v>4572</v>
      </c>
      <c r="X588" t="str">
        <f t="shared" si="9"/>
        <v>Weekday</v>
      </c>
    </row>
    <row r="589" spans="1:24" x14ac:dyDescent="0.3">
      <c r="A589" s="2">
        <v>44300</v>
      </c>
      <c r="B589" t="s">
        <v>260</v>
      </c>
      <c r="C589" t="str">
        <f>IFERROR(TEXT(Table1[[#This Row],[CRASH DATE]],"mmm"),"")</f>
        <v>Apr</v>
      </c>
      <c r="D589" t="s">
        <v>1132</v>
      </c>
      <c r="E589">
        <v>10472</v>
      </c>
      <c r="F589">
        <v>40.848269999999999</v>
      </c>
      <c r="G589">
        <v>-73.883120000000005</v>
      </c>
      <c r="H589" t="s">
        <v>1435</v>
      </c>
      <c r="I589" t="s">
        <v>2550</v>
      </c>
      <c r="J589" t="s">
        <v>3074</v>
      </c>
      <c r="K589">
        <v>0</v>
      </c>
      <c r="L589">
        <v>0</v>
      </c>
      <c r="M589">
        <v>0</v>
      </c>
      <c r="N589">
        <v>0</v>
      </c>
      <c r="O589" t="s">
        <v>4396</v>
      </c>
      <c r="P589">
        <v>4407532</v>
      </c>
      <c r="Q589" t="s">
        <v>4443</v>
      </c>
      <c r="R589" t="s">
        <v>4434</v>
      </c>
      <c r="S589" t="s">
        <v>4535</v>
      </c>
      <c r="T589">
        <v>17</v>
      </c>
      <c r="U589">
        <v>0</v>
      </c>
      <c r="V589">
        <v>0</v>
      </c>
      <c r="W589" t="s">
        <v>4572</v>
      </c>
      <c r="X589" t="str">
        <f t="shared" si="9"/>
        <v>Weekday</v>
      </c>
    </row>
    <row r="590" spans="1:24" x14ac:dyDescent="0.3">
      <c r="A590" s="2">
        <v>44300</v>
      </c>
      <c r="B590" t="s">
        <v>147</v>
      </c>
      <c r="C590" t="str">
        <f>IFERROR(TEXT(Table1[[#This Row],[CRASH DATE]],"mmm"),"")</f>
        <v>Apr</v>
      </c>
      <c r="D590" t="s">
        <v>1131</v>
      </c>
      <c r="E590">
        <v>10879.98965307365</v>
      </c>
      <c r="F590">
        <v>40.656272999999999</v>
      </c>
      <c r="G590">
        <v>-73.907309999999995</v>
      </c>
      <c r="H590" t="s">
        <v>1436</v>
      </c>
      <c r="I590" t="s">
        <v>1148</v>
      </c>
      <c r="J590" t="s">
        <v>3074</v>
      </c>
      <c r="K590">
        <v>1</v>
      </c>
      <c r="L590">
        <v>0</v>
      </c>
      <c r="M590">
        <v>0</v>
      </c>
      <c r="N590">
        <v>0</v>
      </c>
      <c r="O590" t="s">
        <v>4397</v>
      </c>
      <c r="P590">
        <v>4408086</v>
      </c>
      <c r="Q590" t="s">
        <v>4434</v>
      </c>
      <c r="R590" t="s">
        <v>4585</v>
      </c>
      <c r="S590" t="s">
        <v>4535</v>
      </c>
      <c r="T590">
        <v>23</v>
      </c>
      <c r="U590">
        <v>1</v>
      </c>
      <c r="V590">
        <v>0</v>
      </c>
      <c r="W590" t="s">
        <v>4571</v>
      </c>
      <c r="X590" t="str">
        <f t="shared" si="9"/>
        <v>Weekday</v>
      </c>
    </row>
    <row r="591" spans="1:24" x14ac:dyDescent="0.3">
      <c r="A591" s="2">
        <v>44302</v>
      </c>
      <c r="B591" t="s">
        <v>233</v>
      </c>
      <c r="C591" t="str">
        <f>IFERROR(TEXT(Table1[[#This Row],[CRASH DATE]],"mmm"),"")</f>
        <v>Apr</v>
      </c>
      <c r="D591" t="s">
        <v>1131</v>
      </c>
      <c r="E591">
        <v>11205</v>
      </c>
      <c r="F591">
        <v>40.693461999999997</v>
      </c>
      <c r="G591">
        <v>-73.965485000000001</v>
      </c>
      <c r="H591" t="s">
        <v>1144</v>
      </c>
      <c r="I591" t="s">
        <v>1148</v>
      </c>
      <c r="J591" t="s">
        <v>3233</v>
      </c>
      <c r="K591">
        <v>1</v>
      </c>
      <c r="L591">
        <v>0</v>
      </c>
      <c r="M591">
        <v>0</v>
      </c>
      <c r="N591">
        <v>0</v>
      </c>
      <c r="O591" t="s">
        <v>4602</v>
      </c>
      <c r="P591">
        <v>4407856</v>
      </c>
      <c r="Q591" t="s">
        <v>4585</v>
      </c>
      <c r="R591" t="s">
        <v>4434</v>
      </c>
      <c r="S591" t="s">
        <v>4535</v>
      </c>
      <c r="T591">
        <v>9</v>
      </c>
      <c r="U591">
        <v>1</v>
      </c>
      <c r="V591">
        <v>0</v>
      </c>
      <c r="W591" t="s">
        <v>4571</v>
      </c>
      <c r="X591" t="str">
        <f t="shared" si="9"/>
        <v>Weekday</v>
      </c>
    </row>
    <row r="592" spans="1:24" x14ac:dyDescent="0.3">
      <c r="A592" s="2">
        <v>44301</v>
      </c>
      <c r="B592" t="s">
        <v>65</v>
      </c>
      <c r="C592" t="str">
        <f>IFERROR(TEXT(Table1[[#This Row],[CRASH DATE]],"mmm"),"")</f>
        <v>Apr</v>
      </c>
      <c r="D592" t="s">
        <v>1131</v>
      </c>
      <c r="E592">
        <v>11207</v>
      </c>
      <c r="F592">
        <v>40.667250000000003</v>
      </c>
      <c r="G592">
        <v>-73.887990000000002</v>
      </c>
      <c r="H592" t="s">
        <v>1437</v>
      </c>
      <c r="I592" t="s">
        <v>1604</v>
      </c>
      <c r="J592" t="s">
        <v>3074</v>
      </c>
      <c r="K592">
        <v>1</v>
      </c>
      <c r="L592">
        <v>0</v>
      </c>
      <c r="M592">
        <v>0</v>
      </c>
      <c r="N592">
        <v>0</v>
      </c>
      <c r="O592" t="s">
        <v>4393</v>
      </c>
      <c r="P592">
        <v>4407729</v>
      </c>
      <c r="Q592" t="s">
        <v>4440</v>
      </c>
      <c r="R592" t="s">
        <v>4434</v>
      </c>
      <c r="S592" t="s">
        <v>4535</v>
      </c>
      <c r="T592">
        <v>16</v>
      </c>
      <c r="U592">
        <v>1</v>
      </c>
      <c r="V592">
        <v>0</v>
      </c>
      <c r="W592" t="s">
        <v>4571</v>
      </c>
      <c r="X592" t="str">
        <f t="shared" si="9"/>
        <v>Weekday</v>
      </c>
    </row>
    <row r="593" spans="1:24" x14ac:dyDescent="0.3">
      <c r="A593" s="2">
        <v>44299</v>
      </c>
      <c r="B593" t="s">
        <v>128</v>
      </c>
      <c r="C593" t="str">
        <f>IFERROR(TEXT(Table1[[#This Row],[CRASH DATE]],"mmm"),"")</f>
        <v>Apr</v>
      </c>
      <c r="D593" t="s">
        <v>1132</v>
      </c>
      <c r="E593">
        <v>10452</v>
      </c>
      <c r="F593">
        <v>40.844104999999999</v>
      </c>
      <c r="G593">
        <v>-73.923064999999994</v>
      </c>
      <c r="H593" t="s">
        <v>1438</v>
      </c>
      <c r="I593" t="s">
        <v>1594</v>
      </c>
      <c r="J593" t="s">
        <v>3074</v>
      </c>
      <c r="K593">
        <v>1</v>
      </c>
      <c r="L593">
        <v>0</v>
      </c>
      <c r="M593">
        <v>0</v>
      </c>
      <c r="N593">
        <v>0</v>
      </c>
      <c r="O593" t="s">
        <v>4408</v>
      </c>
      <c r="P593">
        <v>4407789</v>
      </c>
      <c r="Q593" t="s">
        <v>4585</v>
      </c>
      <c r="R593" t="s">
        <v>4442</v>
      </c>
      <c r="S593" t="s">
        <v>4535</v>
      </c>
      <c r="T593">
        <v>17</v>
      </c>
      <c r="U593">
        <v>1</v>
      </c>
      <c r="V593">
        <v>0</v>
      </c>
      <c r="W593" t="s">
        <v>4571</v>
      </c>
      <c r="X593" t="str">
        <f t="shared" si="9"/>
        <v>Weekday</v>
      </c>
    </row>
    <row r="594" spans="1:24" x14ac:dyDescent="0.3">
      <c r="A594" s="2">
        <v>44302</v>
      </c>
      <c r="B594" t="s">
        <v>64</v>
      </c>
      <c r="C594" t="str">
        <f>IFERROR(TEXT(Table1[[#This Row],[CRASH DATE]],"mmm"),"")</f>
        <v>Apr</v>
      </c>
      <c r="D594" t="s">
        <v>1131</v>
      </c>
      <c r="E594">
        <v>11203</v>
      </c>
      <c r="F594">
        <v>40.651707000000002</v>
      </c>
      <c r="G594">
        <v>-73.931209999999993</v>
      </c>
      <c r="H594" t="s">
        <v>1144</v>
      </c>
      <c r="I594" t="s">
        <v>1148</v>
      </c>
      <c r="J594" t="s">
        <v>3234</v>
      </c>
      <c r="K594">
        <v>0</v>
      </c>
      <c r="L594">
        <v>0</v>
      </c>
      <c r="M594">
        <v>0</v>
      </c>
      <c r="N594">
        <v>0</v>
      </c>
      <c r="O594" t="s">
        <v>4414</v>
      </c>
      <c r="P594">
        <v>4408129</v>
      </c>
      <c r="Q594" t="s">
        <v>4434</v>
      </c>
      <c r="R594" t="s">
        <v>4585</v>
      </c>
      <c r="S594" t="s">
        <v>4535</v>
      </c>
      <c r="T594">
        <v>21</v>
      </c>
      <c r="U594">
        <v>0</v>
      </c>
      <c r="V594">
        <v>0</v>
      </c>
      <c r="W594" t="s">
        <v>4572</v>
      </c>
      <c r="X594" t="str">
        <f t="shared" si="9"/>
        <v>Weekday</v>
      </c>
    </row>
    <row r="595" spans="1:24" x14ac:dyDescent="0.3">
      <c r="A595" s="2">
        <v>44301</v>
      </c>
      <c r="B595" t="s">
        <v>140</v>
      </c>
      <c r="C595" t="str">
        <f>IFERROR(TEXT(Table1[[#This Row],[CRASH DATE]],"mmm"),"")</f>
        <v>Apr</v>
      </c>
      <c r="D595" t="s">
        <v>1134</v>
      </c>
      <c r="E595">
        <v>11420</v>
      </c>
      <c r="F595">
        <v>40.680495999999998</v>
      </c>
      <c r="G595">
        <v>-73.821365</v>
      </c>
      <c r="H595" t="s">
        <v>1439</v>
      </c>
      <c r="I595" t="s">
        <v>1596</v>
      </c>
      <c r="J595" t="s">
        <v>3074</v>
      </c>
      <c r="K595">
        <v>1</v>
      </c>
      <c r="L595">
        <v>0</v>
      </c>
      <c r="M595">
        <v>1</v>
      </c>
      <c r="N595">
        <v>0</v>
      </c>
      <c r="O595" t="s">
        <v>4396</v>
      </c>
      <c r="P595">
        <v>4407576</v>
      </c>
      <c r="Q595" t="s">
        <v>4585</v>
      </c>
      <c r="R595" t="s">
        <v>4434</v>
      </c>
      <c r="S595" t="s">
        <v>4535</v>
      </c>
      <c r="T595">
        <v>10</v>
      </c>
      <c r="U595">
        <v>2</v>
      </c>
      <c r="V595">
        <v>0</v>
      </c>
      <c r="W595" t="s">
        <v>4571</v>
      </c>
      <c r="X595" t="str">
        <f t="shared" si="9"/>
        <v>Weekday</v>
      </c>
    </row>
    <row r="596" spans="1:24" x14ac:dyDescent="0.3">
      <c r="A596" s="2">
        <v>44301</v>
      </c>
      <c r="B596" t="s">
        <v>386</v>
      </c>
      <c r="C596" t="str">
        <f>IFERROR(TEXT(Table1[[#This Row],[CRASH DATE]],"mmm"),"")</f>
        <v>Apr</v>
      </c>
      <c r="D596" t="s">
        <v>1132</v>
      </c>
      <c r="E596">
        <v>10452</v>
      </c>
      <c r="F596">
        <v>40.834415</v>
      </c>
      <c r="G596">
        <v>-73.928539999999998</v>
      </c>
      <c r="H596" t="s">
        <v>1305</v>
      </c>
      <c r="I596" t="s">
        <v>2212</v>
      </c>
      <c r="J596" t="s">
        <v>3074</v>
      </c>
      <c r="K596">
        <v>0</v>
      </c>
      <c r="L596">
        <v>0</v>
      </c>
      <c r="M596">
        <v>0</v>
      </c>
      <c r="N596">
        <v>0</v>
      </c>
      <c r="O596" t="s">
        <v>4410</v>
      </c>
      <c r="P596">
        <v>4408193</v>
      </c>
      <c r="Q596" t="s">
        <v>4444</v>
      </c>
      <c r="R596" t="s">
        <v>4585</v>
      </c>
      <c r="S596" t="s">
        <v>4535</v>
      </c>
      <c r="T596">
        <v>23</v>
      </c>
      <c r="U596">
        <v>0</v>
      </c>
      <c r="V596">
        <v>0</v>
      </c>
      <c r="W596" t="s">
        <v>4572</v>
      </c>
      <c r="X596" t="str">
        <f t="shared" si="9"/>
        <v>Weekday</v>
      </c>
    </row>
    <row r="597" spans="1:24" x14ac:dyDescent="0.3">
      <c r="A597" s="2">
        <v>44301</v>
      </c>
      <c r="B597" t="s">
        <v>81</v>
      </c>
      <c r="C597" t="str">
        <f>IFERROR(TEXT(Table1[[#This Row],[CRASH DATE]],"mmm"),"")</f>
        <v>Apr</v>
      </c>
      <c r="D597" t="s">
        <v>1134</v>
      </c>
      <c r="E597">
        <v>11377</v>
      </c>
      <c r="F597">
        <v>40.735700000000001</v>
      </c>
      <c r="G597">
        <v>-73.903769999999994</v>
      </c>
      <c r="H597" t="s">
        <v>1440</v>
      </c>
      <c r="I597" t="s">
        <v>1914</v>
      </c>
      <c r="J597" t="s">
        <v>3074</v>
      </c>
      <c r="K597">
        <v>0</v>
      </c>
      <c r="L597">
        <v>0</v>
      </c>
      <c r="M597">
        <v>0</v>
      </c>
      <c r="N597">
        <v>0</v>
      </c>
      <c r="O597" t="s">
        <v>4602</v>
      </c>
      <c r="P597">
        <v>4407643</v>
      </c>
      <c r="Q597" t="s">
        <v>4434</v>
      </c>
      <c r="R597" t="s">
        <v>4434</v>
      </c>
      <c r="S597" t="s">
        <v>4535</v>
      </c>
      <c r="T597">
        <v>0</v>
      </c>
      <c r="U597">
        <v>0</v>
      </c>
      <c r="V597">
        <v>0</v>
      </c>
      <c r="W597" t="s">
        <v>4572</v>
      </c>
      <c r="X597" t="str">
        <f t="shared" si="9"/>
        <v>Weekday</v>
      </c>
    </row>
    <row r="598" spans="1:24" x14ac:dyDescent="0.3">
      <c r="A598" s="2">
        <v>44301</v>
      </c>
      <c r="B598" t="s">
        <v>387</v>
      </c>
      <c r="C598" t="str">
        <f>IFERROR(TEXT(Table1[[#This Row],[CRASH DATE]],"mmm"),"")</f>
        <v>Apr</v>
      </c>
      <c r="D598" t="s">
        <v>1131</v>
      </c>
      <c r="E598">
        <v>10879.98965307365</v>
      </c>
      <c r="F598">
        <v>40.771037999999997</v>
      </c>
      <c r="G598">
        <v>-73.834130000000002</v>
      </c>
      <c r="H598" t="s">
        <v>1136</v>
      </c>
      <c r="I598" t="s">
        <v>1148</v>
      </c>
      <c r="J598" t="s">
        <v>3074</v>
      </c>
      <c r="K598">
        <v>0</v>
      </c>
      <c r="L598">
        <v>0</v>
      </c>
      <c r="M598">
        <v>0</v>
      </c>
      <c r="N598">
        <v>0</v>
      </c>
      <c r="O598" t="s">
        <v>4398</v>
      </c>
      <c r="P598">
        <v>4407906</v>
      </c>
      <c r="Q598" t="s">
        <v>4434</v>
      </c>
      <c r="R598" t="s">
        <v>4434</v>
      </c>
      <c r="S598" t="s">
        <v>4535</v>
      </c>
      <c r="T598">
        <v>21</v>
      </c>
      <c r="U598">
        <v>0</v>
      </c>
      <c r="V598">
        <v>0</v>
      </c>
      <c r="W598" t="s">
        <v>4572</v>
      </c>
      <c r="X598" t="str">
        <f t="shared" si="9"/>
        <v>Weekday</v>
      </c>
    </row>
    <row r="599" spans="1:24" x14ac:dyDescent="0.3">
      <c r="A599" s="2">
        <v>44300</v>
      </c>
      <c r="B599" t="s">
        <v>212</v>
      </c>
      <c r="C599" t="str">
        <f>IFERROR(TEXT(Table1[[#This Row],[CRASH DATE]],"mmm"),"")</f>
        <v>Apr</v>
      </c>
      <c r="D599" t="s">
        <v>1131</v>
      </c>
      <c r="E599">
        <v>11201</v>
      </c>
      <c r="F599">
        <v>40.694839999999999</v>
      </c>
      <c r="G599">
        <v>-73.983909999999995</v>
      </c>
      <c r="H599" t="s">
        <v>1441</v>
      </c>
      <c r="I599" t="s">
        <v>2551</v>
      </c>
      <c r="J599" t="s">
        <v>3074</v>
      </c>
      <c r="K599">
        <v>1</v>
      </c>
      <c r="L599">
        <v>0</v>
      </c>
      <c r="M599">
        <v>0</v>
      </c>
      <c r="N599">
        <v>0</v>
      </c>
      <c r="O599" t="s">
        <v>4602</v>
      </c>
      <c r="P599">
        <v>4407414</v>
      </c>
      <c r="Q599" t="s">
        <v>4434</v>
      </c>
      <c r="R599" t="s">
        <v>4442</v>
      </c>
      <c r="S599" t="s">
        <v>4535</v>
      </c>
      <c r="T599">
        <v>19</v>
      </c>
      <c r="U599">
        <v>1</v>
      </c>
      <c r="V599">
        <v>0</v>
      </c>
      <c r="W599" t="s">
        <v>4571</v>
      </c>
      <c r="X599" t="str">
        <f t="shared" si="9"/>
        <v>Weekday</v>
      </c>
    </row>
    <row r="600" spans="1:24" x14ac:dyDescent="0.3">
      <c r="A600" s="2">
        <v>44300</v>
      </c>
      <c r="B600" t="s">
        <v>376</v>
      </c>
      <c r="C600" t="str">
        <f>IFERROR(TEXT(Table1[[#This Row],[CRASH DATE]],"mmm"),"")</f>
        <v>Apr</v>
      </c>
      <c r="D600" t="s">
        <v>1133</v>
      </c>
      <c r="E600">
        <v>10024</v>
      </c>
      <c r="F600">
        <v>40.785774000000004</v>
      </c>
      <c r="G600">
        <v>-73.970519999999993</v>
      </c>
      <c r="H600" t="s">
        <v>1144</v>
      </c>
      <c r="I600" t="s">
        <v>1148</v>
      </c>
      <c r="J600" t="s">
        <v>3235</v>
      </c>
      <c r="K600">
        <v>2</v>
      </c>
      <c r="L600">
        <v>0</v>
      </c>
      <c r="M600">
        <v>0</v>
      </c>
      <c r="N600">
        <v>0</v>
      </c>
      <c r="O600" t="s">
        <v>4398</v>
      </c>
      <c r="P600">
        <v>4407623</v>
      </c>
      <c r="Q600" t="s">
        <v>4585</v>
      </c>
      <c r="R600" t="s">
        <v>4447</v>
      </c>
      <c r="S600" t="s">
        <v>4535</v>
      </c>
      <c r="T600">
        <v>7</v>
      </c>
      <c r="U600">
        <v>2</v>
      </c>
      <c r="V600">
        <v>0</v>
      </c>
      <c r="W600" t="s">
        <v>4571</v>
      </c>
      <c r="X600" t="str">
        <f t="shared" si="9"/>
        <v>Weekday</v>
      </c>
    </row>
    <row r="601" spans="1:24" x14ac:dyDescent="0.3">
      <c r="A601" s="2">
        <v>44300</v>
      </c>
      <c r="B601" t="s">
        <v>226</v>
      </c>
      <c r="C601" t="str">
        <f>IFERROR(TEXT(Table1[[#This Row],[CRASH DATE]],"mmm"),"")</f>
        <v>Apr</v>
      </c>
      <c r="D601" t="s">
        <v>1134</v>
      </c>
      <c r="E601">
        <v>11373</v>
      </c>
      <c r="F601">
        <v>40.733016999999997</v>
      </c>
      <c r="G601">
        <v>-73.885199999999998</v>
      </c>
      <c r="H601" t="s">
        <v>1144</v>
      </c>
      <c r="I601" t="s">
        <v>1148</v>
      </c>
      <c r="J601" t="s">
        <v>3236</v>
      </c>
      <c r="K601">
        <v>0</v>
      </c>
      <c r="L601">
        <v>0</v>
      </c>
      <c r="M601">
        <v>0</v>
      </c>
      <c r="N601">
        <v>0</v>
      </c>
      <c r="O601" t="s">
        <v>4602</v>
      </c>
      <c r="P601">
        <v>4407436</v>
      </c>
      <c r="Q601" t="s">
        <v>4434</v>
      </c>
      <c r="R601" t="s">
        <v>4434</v>
      </c>
      <c r="S601" t="s">
        <v>4535</v>
      </c>
      <c r="T601">
        <v>12</v>
      </c>
      <c r="U601">
        <v>0</v>
      </c>
      <c r="V601">
        <v>0</v>
      </c>
      <c r="W601" t="s">
        <v>4572</v>
      </c>
      <c r="X601" t="str">
        <f t="shared" si="9"/>
        <v>Weekday</v>
      </c>
    </row>
    <row r="602" spans="1:24" x14ac:dyDescent="0.3">
      <c r="A602" s="2">
        <v>44302</v>
      </c>
      <c r="B602" t="s">
        <v>40</v>
      </c>
      <c r="C602" t="str">
        <f>IFERROR(TEXT(Table1[[#This Row],[CRASH DATE]],"mmm"),"")</f>
        <v>Apr</v>
      </c>
      <c r="D602" t="s">
        <v>1131</v>
      </c>
      <c r="E602">
        <v>10879.98965307365</v>
      </c>
      <c r="F602">
        <v>40.709023000000002</v>
      </c>
      <c r="G602">
        <v>-73.757835</v>
      </c>
      <c r="H602" t="s">
        <v>1442</v>
      </c>
      <c r="I602" t="s">
        <v>1148</v>
      </c>
      <c r="J602" t="s">
        <v>3074</v>
      </c>
      <c r="K602">
        <v>0</v>
      </c>
      <c r="L602">
        <v>0</v>
      </c>
      <c r="M602">
        <v>0</v>
      </c>
      <c r="N602">
        <v>0</v>
      </c>
      <c r="O602" t="s">
        <v>4404</v>
      </c>
      <c r="P602">
        <v>4407952</v>
      </c>
      <c r="Q602" t="s">
        <v>4585</v>
      </c>
      <c r="R602" t="s">
        <v>4585</v>
      </c>
      <c r="S602" t="s">
        <v>4535</v>
      </c>
      <c r="T602">
        <v>8</v>
      </c>
      <c r="U602">
        <v>0</v>
      </c>
      <c r="V602">
        <v>0</v>
      </c>
      <c r="W602" t="s">
        <v>4572</v>
      </c>
      <c r="X602" t="str">
        <f t="shared" si="9"/>
        <v>Weekday</v>
      </c>
    </row>
    <row r="603" spans="1:24" x14ac:dyDescent="0.3">
      <c r="A603" s="2">
        <v>44300</v>
      </c>
      <c r="B603" t="s">
        <v>252</v>
      </c>
      <c r="C603" t="str">
        <f>IFERROR(TEXT(Table1[[#This Row],[CRASH DATE]],"mmm"),"")</f>
        <v>Apr</v>
      </c>
      <c r="D603" t="s">
        <v>1131</v>
      </c>
      <c r="E603">
        <v>10879.98965307365</v>
      </c>
      <c r="F603">
        <v>40.692886000000001</v>
      </c>
      <c r="G603">
        <v>-73.832183999999998</v>
      </c>
      <c r="H603" t="s">
        <v>1307</v>
      </c>
      <c r="I603" t="s">
        <v>1148</v>
      </c>
      <c r="J603" t="s">
        <v>3074</v>
      </c>
      <c r="K603">
        <v>2</v>
      </c>
      <c r="L603">
        <v>0</v>
      </c>
      <c r="M603">
        <v>0</v>
      </c>
      <c r="N603">
        <v>0</v>
      </c>
      <c r="O603" t="s">
        <v>4396</v>
      </c>
      <c r="P603">
        <v>4407761</v>
      </c>
      <c r="Q603" t="s">
        <v>4453</v>
      </c>
      <c r="R603" t="s">
        <v>4585</v>
      </c>
      <c r="S603" t="s">
        <v>4535</v>
      </c>
      <c r="T603">
        <v>11</v>
      </c>
      <c r="U603">
        <v>2</v>
      </c>
      <c r="V603">
        <v>0</v>
      </c>
      <c r="W603" t="s">
        <v>4571</v>
      </c>
      <c r="X603" t="str">
        <f t="shared" si="9"/>
        <v>Weekday</v>
      </c>
    </row>
    <row r="604" spans="1:24" x14ac:dyDescent="0.3">
      <c r="A604" s="2">
        <v>44301</v>
      </c>
      <c r="B604" t="s">
        <v>388</v>
      </c>
      <c r="C604" t="str">
        <f>IFERROR(TEXT(Table1[[#This Row],[CRASH DATE]],"mmm"),"")</f>
        <v>Apr</v>
      </c>
      <c r="D604" t="s">
        <v>1131</v>
      </c>
      <c r="E604">
        <v>11209</v>
      </c>
      <c r="F604">
        <v>40.620486999999997</v>
      </c>
      <c r="G604">
        <v>-74.029304999999994</v>
      </c>
      <c r="H604" t="s">
        <v>1443</v>
      </c>
      <c r="I604" t="s">
        <v>2552</v>
      </c>
      <c r="J604" t="s">
        <v>3074</v>
      </c>
      <c r="K604">
        <v>0</v>
      </c>
      <c r="L604">
        <v>1</v>
      </c>
      <c r="M604">
        <v>0</v>
      </c>
      <c r="N604">
        <v>1</v>
      </c>
      <c r="O604" t="s">
        <v>4602</v>
      </c>
      <c r="P604">
        <v>4408063</v>
      </c>
      <c r="Q604" t="s">
        <v>4585</v>
      </c>
      <c r="R604" t="s">
        <v>4434</v>
      </c>
      <c r="S604" t="s">
        <v>4535</v>
      </c>
      <c r="T604">
        <v>15</v>
      </c>
      <c r="U604">
        <v>0</v>
      </c>
      <c r="V604">
        <v>2</v>
      </c>
      <c r="W604" t="s">
        <v>4571</v>
      </c>
      <c r="X604" t="str">
        <f t="shared" si="9"/>
        <v>Weekday</v>
      </c>
    </row>
    <row r="605" spans="1:24" x14ac:dyDescent="0.3">
      <c r="A605" s="2">
        <v>44300</v>
      </c>
      <c r="B605" t="s">
        <v>69</v>
      </c>
      <c r="C605" t="str">
        <f>IFERROR(TEXT(Table1[[#This Row],[CRASH DATE]],"mmm"),"")</f>
        <v>Apr</v>
      </c>
      <c r="D605" t="s">
        <v>1131</v>
      </c>
      <c r="E605">
        <v>11204</v>
      </c>
      <c r="F605">
        <v>40.618594999999999</v>
      </c>
      <c r="G605">
        <v>-73.998469999999998</v>
      </c>
      <c r="H605" t="s">
        <v>1444</v>
      </c>
      <c r="I605" t="s">
        <v>2500</v>
      </c>
      <c r="J605" t="s">
        <v>3074</v>
      </c>
      <c r="K605">
        <v>0</v>
      </c>
      <c r="L605">
        <v>0</v>
      </c>
      <c r="M605">
        <v>0</v>
      </c>
      <c r="N605">
        <v>0</v>
      </c>
      <c r="O605" t="s">
        <v>4602</v>
      </c>
      <c r="P605">
        <v>4407388</v>
      </c>
      <c r="Q605" t="s">
        <v>4434</v>
      </c>
      <c r="R605" t="s">
        <v>4434</v>
      </c>
      <c r="S605" t="s">
        <v>4535</v>
      </c>
      <c r="T605">
        <v>17</v>
      </c>
      <c r="U605">
        <v>0</v>
      </c>
      <c r="V605">
        <v>0</v>
      </c>
      <c r="W605" t="s">
        <v>4572</v>
      </c>
      <c r="X605" t="str">
        <f t="shared" si="9"/>
        <v>Weekday</v>
      </c>
    </row>
    <row r="606" spans="1:24" x14ac:dyDescent="0.3">
      <c r="A606" s="2">
        <v>44300</v>
      </c>
      <c r="B606" t="s">
        <v>389</v>
      </c>
      <c r="C606" t="str">
        <f>IFERROR(TEXT(Table1[[#This Row],[CRASH DATE]],"mmm"),"")</f>
        <v>Apr</v>
      </c>
      <c r="D606" t="s">
        <v>1133</v>
      </c>
      <c r="E606">
        <v>10026</v>
      </c>
      <c r="F606">
        <v>40.803787</v>
      </c>
      <c r="G606">
        <v>-73.953896</v>
      </c>
      <c r="H606" t="s">
        <v>1144</v>
      </c>
      <c r="I606" t="s">
        <v>1148</v>
      </c>
      <c r="J606" t="s">
        <v>3237</v>
      </c>
      <c r="K606">
        <v>1</v>
      </c>
      <c r="L606">
        <v>0</v>
      </c>
      <c r="M606">
        <v>1</v>
      </c>
      <c r="N606">
        <v>0</v>
      </c>
      <c r="O606" t="s">
        <v>4393</v>
      </c>
      <c r="P606">
        <v>4407766</v>
      </c>
      <c r="Q606" t="s">
        <v>4585</v>
      </c>
      <c r="R606" t="s">
        <v>4434</v>
      </c>
      <c r="S606" t="s">
        <v>4535</v>
      </c>
      <c r="T606">
        <v>10</v>
      </c>
      <c r="U606">
        <v>2</v>
      </c>
      <c r="V606">
        <v>0</v>
      </c>
      <c r="W606" t="s">
        <v>4571</v>
      </c>
      <c r="X606" t="str">
        <f t="shared" si="9"/>
        <v>Weekday</v>
      </c>
    </row>
    <row r="607" spans="1:24" x14ac:dyDescent="0.3">
      <c r="A607" s="2">
        <v>44301</v>
      </c>
      <c r="B607" t="s">
        <v>390</v>
      </c>
      <c r="C607" t="str">
        <f>IFERROR(TEXT(Table1[[#This Row],[CRASH DATE]],"mmm"),"")</f>
        <v>Apr</v>
      </c>
      <c r="D607" t="s">
        <v>1132</v>
      </c>
      <c r="E607">
        <v>10459</v>
      </c>
      <c r="F607">
        <v>40.823189999999997</v>
      </c>
      <c r="G607">
        <v>-73.889495999999994</v>
      </c>
      <c r="H607" t="s">
        <v>1445</v>
      </c>
      <c r="I607" t="s">
        <v>2553</v>
      </c>
      <c r="J607" t="s">
        <v>3074</v>
      </c>
      <c r="K607">
        <v>0</v>
      </c>
      <c r="L607">
        <v>0</v>
      </c>
      <c r="M607">
        <v>0</v>
      </c>
      <c r="N607">
        <v>0</v>
      </c>
      <c r="O607" t="s">
        <v>4398</v>
      </c>
      <c r="P607">
        <v>4407901</v>
      </c>
      <c r="Q607" t="s">
        <v>4585</v>
      </c>
      <c r="R607" t="s">
        <v>4434</v>
      </c>
      <c r="S607" t="s">
        <v>4535</v>
      </c>
      <c r="T607">
        <v>20</v>
      </c>
      <c r="U607">
        <v>0</v>
      </c>
      <c r="V607">
        <v>0</v>
      </c>
      <c r="W607" t="s">
        <v>4572</v>
      </c>
      <c r="X607" t="str">
        <f t="shared" si="9"/>
        <v>Weekday</v>
      </c>
    </row>
    <row r="608" spans="1:24" x14ac:dyDescent="0.3">
      <c r="A608" s="2">
        <v>44300</v>
      </c>
      <c r="B608" t="s">
        <v>311</v>
      </c>
      <c r="C608" t="str">
        <f>IFERROR(TEXT(Table1[[#This Row],[CRASH DATE]],"mmm"),"")</f>
        <v>Apr</v>
      </c>
      <c r="D608" t="s">
        <v>1131</v>
      </c>
      <c r="E608">
        <v>10879.98965307365</v>
      </c>
      <c r="F608">
        <v>40.680087999999998</v>
      </c>
      <c r="G608">
        <v>-73.943979999999996</v>
      </c>
      <c r="H608" t="s">
        <v>1160</v>
      </c>
      <c r="I608" t="s">
        <v>1148</v>
      </c>
      <c r="J608" t="s">
        <v>3074</v>
      </c>
      <c r="K608">
        <v>1</v>
      </c>
      <c r="L608">
        <v>0</v>
      </c>
      <c r="M608">
        <v>0</v>
      </c>
      <c r="N608">
        <v>0</v>
      </c>
      <c r="O608" t="s">
        <v>4602</v>
      </c>
      <c r="P608">
        <v>4408104</v>
      </c>
      <c r="Q608" t="s">
        <v>4434</v>
      </c>
      <c r="R608" t="s">
        <v>4447</v>
      </c>
      <c r="S608" t="s">
        <v>4535</v>
      </c>
      <c r="T608">
        <v>19</v>
      </c>
      <c r="U608">
        <v>1</v>
      </c>
      <c r="V608">
        <v>0</v>
      </c>
      <c r="W608" t="s">
        <v>4571</v>
      </c>
      <c r="X608" t="str">
        <f t="shared" si="9"/>
        <v>Weekday</v>
      </c>
    </row>
    <row r="609" spans="1:24" x14ac:dyDescent="0.3">
      <c r="A609" s="2">
        <v>44300</v>
      </c>
      <c r="B609" t="s">
        <v>169</v>
      </c>
      <c r="C609" t="str">
        <f>IFERROR(TEXT(Table1[[#This Row],[CRASH DATE]],"mmm"),"")</f>
        <v>Apr</v>
      </c>
      <c r="D609" t="s">
        <v>1132</v>
      </c>
      <c r="E609">
        <v>10456</v>
      </c>
      <c r="F609">
        <v>40.827927000000003</v>
      </c>
      <c r="G609">
        <v>-73.900940000000006</v>
      </c>
      <c r="H609" t="s">
        <v>1446</v>
      </c>
      <c r="I609" t="s">
        <v>2554</v>
      </c>
      <c r="J609" t="s">
        <v>3074</v>
      </c>
      <c r="K609">
        <v>0</v>
      </c>
      <c r="L609">
        <v>0</v>
      </c>
      <c r="M609">
        <v>0</v>
      </c>
      <c r="N609">
        <v>0</v>
      </c>
      <c r="O609" t="s">
        <v>4393</v>
      </c>
      <c r="P609">
        <v>4407486</v>
      </c>
      <c r="Q609" t="s">
        <v>4434</v>
      </c>
      <c r="R609" t="s">
        <v>4434</v>
      </c>
      <c r="S609" t="s">
        <v>4535</v>
      </c>
      <c r="T609">
        <v>19</v>
      </c>
      <c r="U609">
        <v>0</v>
      </c>
      <c r="V609">
        <v>0</v>
      </c>
      <c r="W609" t="s">
        <v>4572</v>
      </c>
      <c r="X609" t="str">
        <f t="shared" si="9"/>
        <v>Weekday</v>
      </c>
    </row>
    <row r="610" spans="1:24" x14ac:dyDescent="0.3">
      <c r="A610" s="2">
        <v>44415</v>
      </c>
      <c r="B610" t="s">
        <v>391</v>
      </c>
      <c r="C610" t="str">
        <f>IFERROR(TEXT(Table1[[#This Row],[CRASH DATE]],"mmm"),"")</f>
        <v>Aug</v>
      </c>
      <c r="D610" t="s">
        <v>1131</v>
      </c>
      <c r="E610">
        <v>10879.98965307365</v>
      </c>
      <c r="F610">
        <v>40.653419999999997</v>
      </c>
      <c r="G610">
        <v>-73.888980000000004</v>
      </c>
      <c r="H610" t="s">
        <v>1447</v>
      </c>
      <c r="I610" t="s">
        <v>1148</v>
      </c>
      <c r="J610" t="s">
        <v>3074</v>
      </c>
      <c r="K610">
        <v>0</v>
      </c>
      <c r="L610">
        <v>0</v>
      </c>
      <c r="M610">
        <v>0</v>
      </c>
      <c r="N610">
        <v>0</v>
      </c>
      <c r="O610" t="s">
        <v>4405</v>
      </c>
      <c r="P610">
        <v>4456618</v>
      </c>
      <c r="Q610" t="s">
        <v>4434</v>
      </c>
      <c r="R610" t="s">
        <v>4585</v>
      </c>
      <c r="S610" t="s">
        <v>4545</v>
      </c>
      <c r="T610">
        <v>19</v>
      </c>
      <c r="U610">
        <v>0</v>
      </c>
      <c r="V610">
        <v>0</v>
      </c>
      <c r="W610" t="s">
        <v>4572</v>
      </c>
      <c r="X610" t="str">
        <f t="shared" si="9"/>
        <v>Weekend</v>
      </c>
    </row>
    <row r="611" spans="1:24" x14ac:dyDescent="0.3">
      <c r="A611" s="2">
        <v>44300</v>
      </c>
      <c r="B611" t="s">
        <v>392</v>
      </c>
      <c r="C611" t="str">
        <f>IFERROR(TEXT(Table1[[#This Row],[CRASH DATE]],"mmm"),"")</f>
        <v>Apr</v>
      </c>
      <c r="D611" t="s">
        <v>1131</v>
      </c>
      <c r="E611">
        <v>11213</v>
      </c>
      <c r="F611">
        <v>40.668950000000002</v>
      </c>
      <c r="G611">
        <v>-73.933899999999994</v>
      </c>
      <c r="H611" t="s">
        <v>1261</v>
      </c>
      <c r="I611" t="s">
        <v>1204</v>
      </c>
      <c r="J611" t="s">
        <v>3074</v>
      </c>
      <c r="K611">
        <v>0</v>
      </c>
      <c r="L611">
        <v>0</v>
      </c>
      <c r="M611">
        <v>0</v>
      </c>
      <c r="N611">
        <v>0</v>
      </c>
      <c r="O611" t="s">
        <v>4602</v>
      </c>
      <c r="P611">
        <v>4408264</v>
      </c>
      <c r="Q611" t="s">
        <v>4435</v>
      </c>
      <c r="R611" t="s">
        <v>4585</v>
      </c>
      <c r="S611" t="s">
        <v>4535</v>
      </c>
      <c r="T611">
        <v>22</v>
      </c>
      <c r="U611">
        <v>0</v>
      </c>
      <c r="V611">
        <v>0</v>
      </c>
      <c r="W611" t="s">
        <v>4572</v>
      </c>
      <c r="X611" t="str">
        <f t="shared" si="9"/>
        <v>Weekday</v>
      </c>
    </row>
    <row r="612" spans="1:24" x14ac:dyDescent="0.3">
      <c r="A612" s="2">
        <v>44301</v>
      </c>
      <c r="B612" t="s">
        <v>221</v>
      </c>
      <c r="C612" t="str">
        <f>IFERROR(TEXT(Table1[[#This Row],[CRASH DATE]],"mmm"),"")</f>
        <v>Apr</v>
      </c>
      <c r="D612" t="s">
        <v>1131</v>
      </c>
      <c r="E612">
        <v>10879.98965307365</v>
      </c>
      <c r="F612">
        <v>40.879055000000001</v>
      </c>
      <c r="G612">
        <v>-73.874390000000005</v>
      </c>
      <c r="H612" t="s">
        <v>1448</v>
      </c>
      <c r="I612" t="s">
        <v>1148</v>
      </c>
      <c r="J612" t="s">
        <v>3074</v>
      </c>
      <c r="K612">
        <v>0</v>
      </c>
      <c r="L612">
        <v>0</v>
      </c>
      <c r="M612">
        <v>0</v>
      </c>
      <c r="N612">
        <v>0</v>
      </c>
      <c r="O612" t="s">
        <v>4399</v>
      </c>
      <c r="P612">
        <v>4407678</v>
      </c>
      <c r="Q612" t="s">
        <v>4434</v>
      </c>
      <c r="R612" t="s">
        <v>4585</v>
      </c>
      <c r="S612" t="s">
        <v>4535</v>
      </c>
      <c r="T612">
        <v>15</v>
      </c>
      <c r="U612">
        <v>0</v>
      </c>
      <c r="V612">
        <v>0</v>
      </c>
      <c r="W612" t="s">
        <v>4572</v>
      </c>
      <c r="X612" t="str">
        <f t="shared" si="9"/>
        <v>Weekday</v>
      </c>
    </row>
    <row r="613" spans="1:24" x14ac:dyDescent="0.3">
      <c r="A613" s="2">
        <v>44300</v>
      </c>
      <c r="B613" t="s">
        <v>228</v>
      </c>
      <c r="C613" t="str">
        <f>IFERROR(TEXT(Table1[[#This Row],[CRASH DATE]],"mmm"),"")</f>
        <v>Apr</v>
      </c>
      <c r="D613" t="s">
        <v>1131</v>
      </c>
      <c r="E613">
        <v>10879.98965307365</v>
      </c>
      <c r="F613">
        <v>40.670430000000003</v>
      </c>
      <c r="G613">
        <v>-73.928184999999999</v>
      </c>
      <c r="H613" t="s">
        <v>1449</v>
      </c>
      <c r="I613" t="s">
        <v>1148</v>
      </c>
      <c r="J613" t="s">
        <v>3074</v>
      </c>
      <c r="K613">
        <v>1</v>
      </c>
      <c r="L613">
        <v>0</v>
      </c>
      <c r="M613">
        <v>0</v>
      </c>
      <c r="N613">
        <v>0</v>
      </c>
      <c r="O613" t="s">
        <v>4401</v>
      </c>
      <c r="P613">
        <v>4407355</v>
      </c>
      <c r="Q613" t="s">
        <v>4435</v>
      </c>
      <c r="R613" t="s">
        <v>4434</v>
      </c>
      <c r="S613" t="s">
        <v>4535</v>
      </c>
      <c r="T613">
        <v>11</v>
      </c>
      <c r="U613">
        <v>1</v>
      </c>
      <c r="V613">
        <v>0</v>
      </c>
      <c r="W613" t="s">
        <v>4571</v>
      </c>
      <c r="X613" t="str">
        <f t="shared" si="9"/>
        <v>Weekday</v>
      </c>
    </row>
    <row r="614" spans="1:24" x14ac:dyDescent="0.3">
      <c r="A614" s="2">
        <v>44302</v>
      </c>
      <c r="B614" t="s">
        <v>393</v>
      </c>
      <c r="C614" t="str">
        <f>IFERROR(TEXT(Table1[[#This Row],[CRASH DATE]],"mmm"),"")</f>
        <v>Apr</v>
      </c>
      <c r="D614" t="s">
        <v>1132</v>
      </c>
      <c r="E614">
        <v>10469</v>
      </c>
      <c r="F614">
        <v>40.875874000000003</v>
      </c>
      <c r="G614">
        <v>-73.849890000000002</v>
      </c>
      <c r="H614" t="s">
        <v>1171</v>
      </c>
      <c r="I614" t="s">
        <v>2555</v>
      </c>
      <c r="J614" t="s">
        <v>3074</v>
      </c>
      <c r="K614">
        <v>3</v>
      </c>
      <c r="L614">
        <v>0</v>
      </c>
      <c r="M614">
        <v>0</v>
      </c>
      <c r="N614">
        <v>0</v>
      </c>
      <c r="O614" t="s">
        <v>4393</v>
      </c>
      <c r="P614">
        <v>4408155</v>
      </c>
      <c r="Q614" t="s">
        <v>4434</v>
      </c>
      <c r="R614" t="s">
        <v>4434</v>
      </c>
      <c r="S614" t="s">
        <v>4535</v>
      </c>
      <c r="T614">
        <v>23</v>
      </c>
      <c r="U614">
        <v>3</v>
      </c>
      <c r="V614">
        <v>0</v>
      </c>
      <c r="W614" t="s">
        <v>4571</v>
      </c>
      <c r="X614" t="str">
        <f t="shared" si="9"/>
        <v>Weekday</v>
      </c>
    </row>
    <row r="615" spans="1:24" x14ac:dyDescent="0.3">
      <c r="A615" s="2">
        <v>44299</v>
      </c>
      <c r="B615" t="s">
        <v>131</v>
      </c>
      <c r="C615" t="str">
        <f>IFERROR(TEXT(Table1[[#This Row],[CRASH DATE]],"mmm"),"")</f>
        <v>Apr</v>
      </c>
      <c r="D615" t="s">
        <v>1131</v>
      </c>
      <c r="E615">
        <v>10879.98965307365</v>
      </c>
      <c r="F615">
        <v>40.675037000000003</v>
      </c>
      <c r="G615">
        <v>-73.930533999999994</v>
      </c>
      <c r="H615" t="s">
        <v>1279</v>
      </c>
      <c r="I615" t="s">
        <v>1148</v>
      </c>
      <c r="J615" t="s">
        <v>3074</v>
      </c>
      <c r="K615">
        <v>0</v>
      </c>
      <c r="L615">
        <v>0</v>
      </c>
      <c r="M615">
        <v>0</v>
      </c>
      <c r="N615">
        <v>0</v>
      </c>
      <c r="O615" t="s">
        <v>4394</v>
      </c>
      <c r="P615">
        <v>4408271</v>
      </c>
      <c r="Q615" t="s">
        <v>4585</v>
      </c>
      <c r="R615" t="s">
        <v>4434</v>
      </c>
      <c r="S615" t="s">
        <v>4535</v>
      </c>
      <c r="T615">
        <v>9</v>
      </c>
      <c r="U615">
        <v>0</v>
      </c>
      <c r="V615">
        <v>0</v>
      </c>
      <c r="W615" t="s">
        <v>4572</v>
      </c>
      <c r="X615" t="str">
        <f t="shared" si="9"/>
        <v>Weekday</v>
      </c>
    </row>
    <row r="616" spans="1:24" x14ac:dyDescent="0.3">
      <c r="A616" s="2">
        <v>44302</v>
      </c>
      <c r="B616" t="s">
        <v>394</v>
      </c>
      <c r="C616" t="str">
        <f>IFERROR(TEXT(Table1[[#This Row],[CRASH DATE]],"mmm"),"")</f>
        <v>Apr</v>
      </c>
      <c r="D616" t="s">
        <v>1131</v>
      </c>
      <c r="E616">
        <v>10879.98965307365</v>
      </c>
      <c r="F616">
        <v>40.767581999999997</v>
      </c>
      <c r="G616">
        <v>-73.910899999999998</v>
      </c>
      <c r="H616" t="s">
        <v>1450</v>
      </c>
      <c r="I616" t="s">
        <v>1148</v>
      </c>
      <c r="J616" t="s">
        <v>3074</v>
      </c>
      <c r="K616">
        <v>1</v>
      </c>
      <c r="L616">
        <v>0</v>
      </c>
      <c r="M616">
        <v>1</v>
      </c>
      <c r="N616">
        <v>0</v>
      </c>
      <c r="O616" t="s">
        <v>4396</v>
      </c>
      <c r="P616">
        <v>4408380</v>
      </c>
      <c r="Q616" t="s">
        <v>4585</v>
      </c>
      <c r="R616" t="s">
        <v>4434</v>
      </c>
      <c r="S616" t="s">
        <v>4535</v>
      </c>
      <c r="T616">
        <v>13</v>
      </c>
      <c r="U616">
        <v>2</v>
      </c>
      <c r="V616">
        <v>0</v>
      </c>
      <c r="W616" t="s">
        <v>4571</v>
      </c>
      <c r="X616" t="str">
        <f t="shared" si="9"/>
        <v>Weekday</v>
      </c>
    </row>
    <row r="617" spans="1:24" x14ac:dyDescent="0.3">
      <c r="A617" s="2">
        <v>44300</v>
      </c>
      <c r="B617" t="s">
        <v>176</v>
      </c>
      <c r="C617" t="str">
        <f>IFERROR(TEXT(Table1[[#This Row],[CRASH DATE]],"mmm"),"")</f>
        <v>Apr</v>
      </c>
      <c r="D617" t="s">
        <v>1133</v>
      </c>
      <c r="E617">
        <v>10014</v>
      </c>
      <c r="F617">
        <v>40.734352000000001</v>
      </c>
      <c r="G617">
        <v>-74.008489999999995</v>
      </c>
      <c r="H617" t="s">
        <v>1144</v>
      </c>
      <c r="I617" t="s">
        <v>1148</v>
      </c>
      <c r="J617" t="s">
        <v>3238</v>
      </c>
      <c r="K617">
        <v>0</v>
      </c>
      <c r="L617">
        <v>0</v>
      </c>
      <c r="M617">
        <v>0</v>
      </c>
      <c r="N617">
        <v>0</v>
      </c>
      <c r="O617" t="s">
        <v>4414</v>
      </c>
      <c r="P617">
        <v>4407598</v>
      </c>
      <c r="Q617" t="s">
        <v>4585</v>
      </c>
      <c r="R617" t="s">
        <v>4585</v>
      </c>
      <c r="S617" t="s">
        <v>4535</v>
      </c>
      <c r="T617">
        <v>6</v>
      </c>
      <c r="U617">
        <v>0</v>
      </c>
      <c r="V617">
        <v>0</v>
      </c>
      <c r="W617" t="s">
        <v>4572</v>
      </c>
      <c r="X617" t="str">
        <f t="shared" si="9"/>
        <v>Weekday</v>
      </c>
    </row>
    <row r="618" spans="1:24" x14ac:dyDescent="0.3">
      <c r="A618" s="2">
        <v>44301</v>
      </c>
      <c r="B618" t="s">
        <v>395</v>
      </c>
      <c r="C618" t="str">
        <f>IFERROR(TEXT(Table1[[#This Row],[CRASH DATE]],"mmm"),"")</f>
        <v>Apr</v>
      </c>
      <c r="D618" t="s">
        <v>1131</v>
      </c>
      <c r="E618">
        <v>10879.98965307365</v>
      </c>
      <c r="F618">
        <v>40.520114816772221</v>
      </c>
      <c r="G618">
        <v>-73.54743161629176</v>
      </c>
      <c r="H618" t="s">
        <v>1451</v>
      </c>
      <c r="I618" t="s">
        <v>2556</v>
      </c>
      <c r="J618" t="s">
        <v>3074</v>
      </c>
      <c r="K618">
        <v>4</v>
      </c>
      <c r="L618">
        <v>1</v>
      </c>
      <c r="M618">
        <v>0</v>
      </c>
      <c r="N618">
        <v>0</v>
      </c>
      <c r="O618" t="s">
        <v>4409</v>
      </c>
      <c r="P618">
        <v>4407693</v>
      </c>
      <c r="Q618" t="s">
        <v>4434</v>
      </c>
      <c r="R618" t="s">
        <v>4434</v>
      </c>
      <c r="S618" t="s">
        <v>4535</v>
      </c>
      <c r="T618">
        <v>22</v>
      </c>
      <c r="U618">
        <v>4</v>
      </c>
      <c r="V618">
        <v>1</v>
      </c>
      <c r="W618" t="s">
        <v>4571</v>
      </c>
      <c r="X618" t="str">
        <f t="shared" si="9"/>
        <v>Weekday</v>
      </c>
    </row>
    <row r="619" spans="1:24" x14ac:dyDescent="0.3">
      <c r="A619" s="2">
        <v>44302</v>
      </c>
      <c r="B619" t="s">
        <v>96</v>
      </c>
      <c r="C619" t="str">
        <f>IFERROR(TEXT(Table1[[#This Row],[CRASH DATE]],"mmm"),"")</f>
        <v>Apr</v>
      </c>
      <c r="D619" t="s">
        <v>1131</v>
      </c>
      <c r="E619">
        <v>11236</v>
      </c>
      <c r="F619">
        <v>40.630830000000003</v>
      </c>
      <c r="G619">
        <v>-73.907359999999997</v>
      </c>
      <c r="H619" t="s">
        <v>1452</v>
      </c>
      <c r="I619" t="s">
        <v>2557</v>
      </c>
      <c r="J619" t="s">
        <v>3074</v>
      </c>
      <c r="K619">
        <v>2</v>
      </c>
      <c r="L619">
        <v>0</v>
      </c>
      <c r="M619">
        <v>0</v>
      </c>
      <c r="N619">
        <v>0</v>
      </c>
      <c r="O619" t="s">
        <v>4397</v>
      </c>
      <c r="P619">
        <v>4407866</v>
      </c>
      <c r="Q619" t="s">
        <v>4585</v>
      </c>
      <c r="R619" t="s">
        <v>4434</v>
      </c>
      <c r="S619" t="s">
        <v>4535</v>
      </c>
      <c r="T619">
        <v>14</v>
      </c>
      <c r="U619">
        <v>2</v>
      </c>
      <c r="V619">
        <v>0</v>
      </c>
      <c r="W619" t="s">
        <v>4571</v>
      </c>
      <c r="X619" t="str">
        <f t="shared" si="9"/>
        <v>Weekday</v>
      </c>
    </row>
    <row r="620" spans="1:24" x14ac:dyDescent="0.3">
      <c r="A620" s="2">
        <v>44300</v>
      </c>
      <c r="B620" t="s">
        <v>396</v>
      </c>
      <c r="C620" t="str">
        <f>IFERROR(TEXT(Table1[[#This Row],[CRASH DATE]],"mmm"),"")</f>
        <v>Apr</v>
      </c>
      <c r="D620" t="s">
        <v>1131</v>
      </c>
      <c r="E620">
        <v>11210</v>
      </c>
      <c r="F620">
        <v>40.63532</v>
      </c>
      <c r="G620">
        <v>-73.950329999999994</v>
      </c>
      <c r="H620" t="s">
        <v>1144</v>
      </c>
      <c r="I620" t="s">
        <v>1148</v>
      </c>
      <c r="J620" t="s">
        <v>3239</v>
      </c>
      <c r="K620">
        <v>0</v>
      </c>
      <c r="L620">
        <v>0</v>
      </c>
      <c r="M620">
        <v>0</v>
      </c>
      <c r="N620">
        <v>0</v>
      </c>
      <c r="O620" t="s">
        <v>4602</v>
      </c>
      <c r="P620">
        <v>4407452</v>
      </c>
      <c r="Q620" t="s">
        <v>4434</v>
      </c>
      <c r="R620" t="s">
        <v>4434</v>
      </c>
      <c r="S620" t="s">
        <v>4535</v>
      </c>
      <c r="T620">
        <v>18</v>
      </c>
      <c r="U620">
        <v>0</v>
      </c>
      <c r="V620">
        <v>0</v>
      </c>
      <c r="W620" t="s">
        <v>4572</v>
      </c>
      <c r="X620" t="str">
        <f t="shared" si="9"/>
        <v>Weekday</v>
      </c>
    </row>
    <row r="621" spans="1:24" x14ac:dyDescent="0.3">
      <c r="A621" s="2">
        <v>44299</v>
      </c>
      <c r="B621" t="s">
        <v>140</v>
      </c>
      <c r="C621" t="str">
        <f>IFERROR(TEXT(Table1[[#This Row],[CRASH DATE]],"mmm"),"")</f>
        <v>Apr</v>
      </c>
      <c r="D621" t="s">
        <v>1131</v>
      </c>
      <c r="E621">
        <v>11211</v>
      </c>
      <c r="F621">
        <v>40.714072999999999</v>
      </c>
      <c r="G621">
        <v>-73.950869999999995</v>
      </c>
      <c r="H621" t="s">
        <v>1144</v>
      </c>
      <c r="I621" t="s">
        <v>1148</v>
      </c>
      <c r="J621" t="s">
        <v>3240</v>
      </c>
      <c r="K621">
        <v>0</v>
      </c>
      <c r="L621">
        <v>0</v>
      </c>
      <c r="M621">
        <v>0</v>
      </c>
      <c r="N621">
        <v>0</v>
      </c>
      <c r="O621" t="s">
        <v>4602</v>
      </c>
      <c r="P621">
        <v>4407809</v>
      </c>
      <c r="Q621" t="s">
        <v>4452</v>
      </c>
      <c r="R621" t="s">
        <v>4434</v>
      </c>
      <c r="S621" t="s">
        <v>4535</v>
      </c>
      <c r="T621">
        <v>10</v>
      </c>
      <c r="U621">
        <v>0</v>
      </c>
      <c r="V621">
        <v>0</v>
      </c>
      <c r="W621" t="s">
        <v>4572</v>
      </c>
      <c r="X621" t="str">
        <f t="shared" si="9"/>
        <v>Weekday</v>
      </c>
    </row>
    <row r="622" spans="1:24" x14ac:dyDescent="0.3">
      <c r="A622" s="2">
        <v>44300</v>
      </c>
      <c r="B622" t="s">
        <v>25</v>
      </c>
      <c r="C622" t="str">
        <f>IFERROR(TEXT(Table1[[#This Row],[CRASH DATE]],"mmm"),"")</f>
        <v>Apr</v>
      </c>
      <c r="D622" t="s">
        <v>1131</v>
      </c>
      <c r="E622">
        <v>11206</v>
      </c>
      <c r="F622">
        <v>40.702193999999999</v>
      </c>
      <c r="G622">
        <v>-73.935869999999994</v>
      </c>
      <c r="H622" t="s">
        <v>1144</v>
      </c>
      <c r="I622" t="s">
        <v>1148</v>
      </c>
      <c r="J622" t="s">
        <v>3241</v>
      </c>
      <c r="K622">
        <v>0</v>
      </c>
      <c r="L622">
        <v>0</v>
      </c>
      <c r="M622">
        <v>0</v>
      </c>
      <c r="N622">
        <v>0</v>
      </c>
      <c r="O622" t="s">
        <v>4398</v>
      </c>
      <c r="P622">
        <v>4407393</v>
      </c>
      <c r="Q622" t="s">
        <v>4434</v>
      </c>
      <c r="R622" t="s">
        <v>4479</v>
      </c>
      <c r="S622" t="s">
        <v>4535</v>
      </c>
      <c r="T622">
        <v>6</v>
      </c>
      <c r="U622">
        <v>0</v>
      </c>
      <c r="V622">
        <v>0</v>
      </c>
      <c r="W622" t="s">
        <v>4572</v>
      </c>
      <c r="X622" t="str">
        <f t="shared" si="9"/>
        <v>Weekday</v>
      </c>
    </row>
    <row r="623" spans="1:24" x14ac:dyDescent="0.3">
      <c r="A623" s="2">
        <v>44300</v>
      </c>
      <c r="B623" t="s">
        <v>397</v>
      </c>
      <c r="C623" t="str">
        <f>IFERROR(TEXT(Table1[[#This Row],[CRASH DATE]],"mmm"),"")</f>
        <v>Apr</v>
      </c>
      <c r="D623" t="s">
        <v>1133</v>
      </c>
      <c r="E623">
        <v>10065</v>
      </c>
      <c r="F623">
        <v>40.764361999999998</v>
      </c>
      <c r="G623">
        <v>-73.961619999999996</v>
      </c>
      <c r="H623" t="s">
        <v>1414</v>
      </c>
      <c r="I623" t="s">
        <v>2558</v>
      </c>
      <c r="J623" t="s">
        <v>3074</v>
      </c>
      <c r="K623">
        <v>1</v>
      </c>
      <c r="L623">
        <v>0</v>
      </c>
      <c r="M623">
        <v>0</v>
      </c>
      <c r="N623">
        <v>0</v>
      </c>
      <c r="O623" t="s">
        <v>4602</v>
      </c>
      <c r="P623">
        <v>4407453</v>
      </c>
      <c r="Q623" t="s">
        <v>4434</v>
      </c>
      <c r="R623" t="s">
        <v>4434</v>
      </c>
      <c r="S623" t="s">
        <v>4535</v>
      </c>
      <c r="T623">
        <v>16</v>
      </c>
      <c r="U623">
        <v>1</v>
      </c>
      <c r="V623">
        <v>0</v>
      </c>
      <c r="W623" t="s">
        <v>4571</v>
      </c>
      <c r="X623" t="str">
        <f t="shared" si="9"/>
        <v>Weekday</v>
      </c>
    </row>
    <row r="624" spans="1:24" x14ac:dyDescent="0.3">
      <c r="A624" s="2">
        <v>44534</v>
      </c>
      <c r="B624" t="s">
        <v>380</v>
      </c>
      <c r="C624" t="str">
        <f>IFERROR(TEXT(Table1[[#This Row],[CRASH DATE]],"mmm"),"")</f>
        <v>Dec</v>
      </c>
      <c r="D624" t="s">
        <v>1131</v>
      </c>
      <c r="E624">
        <v>10879.98965307365</v>
      </c>
      <c r="F624">
        <v>40.694960000000002</v>
      </c>
      <c r="G624">
        <v>-73.946235999999999</v>
      </c>
      <c r="H624" t="s">
        <v>1453</v>
      </c>
      <c r="I624" t="s">
        <v>1148</v>
      </c>
      <c r="J624" t="s">
        <v>3074</v>
      </c>
      <c r="K624">
        <v>0</v>
      </c>
      <c r="L624">
        <v>0</v>
      </c>
      <c r="M624">
        <v>0</v>
      </c>
      <c r="N624">
        <v>0</v>
      </c>
      <c r="O624" t="s">
        <v>4398</v>
      </c>
      <c r="P624">
        <v>4408214</v>
      </c>
      <c r="Q624" t="s">
        <v>4434</v>
      </c>
      <c r="R624" t="s">
        <v>4434</v>
      </c>
      <c r="S624" t="s">
        <v>4534</v>
      </c>
      <c r="T624">
        <v>18</v>
      </c>
      <c r="U624">
        <v>0</v>
      </c>
      <c r="V624">
        <v>0</v>
      </c>
      <c r="W624" t="s">
        <v>4572</v>
      </c>
      <c r="X624" t="str">
        <f t="shared" si="9"/>
        <v>Weekend</v>
      </c>
    </row>
    <row r="625" spans="1:24" x14ac:dyDescent="0.3">
      <c r="A625" s="2">
        <v>44302</v>
      </c>
      <c r="B625" t="s">
        <v>266</v>
      </c>
      <c r="C625" t="str">
        <f>IFERROR(TEXT(Table1[[#This Row],[CRASH DATE]],"mmm"),"")</f>
        <v>Apr</v>
      </c>
      <c r="D625" t="s">
        <v>1131</v>
      </c>
      <c r="E625">
        <v>10879.98965307365</v>
      </c>
      <c r="F625">
        <v>40.796559999999999</v>
      </c>
      <c r="G625">
        <v>-73.972260000000006</v>
      </c>
      <c r="H625" t="s">
        <v>1454</v>
      </c>
      <c r="I625" t="s">
        <v>1148</v>
      </c>
      <c r="J625" t="s">
        <v>3074</v>
      </c>
      <c r="K625">
        <v>0</v>
      </c>
      <c r="L625">
        <v>0</v>
      </c>
      <c r="M625">
        <v>0</v>
      </c>
      <c r="N625">
        <v>0</v>
      </c>
      <c r="O625" t="s">
        <v>4393</v>
      </c>
      <c r="P625">
        <v>4407824</v>
      </c>
      <c r="Q625" t="s">
        <v>4445</v>
      </c>
      <c r="R625" t="s">
        <v>4434</v>
      </c>
      <c r="S625" t="s">
        <v>4535</v>
      </c>
      <c r="T625">
        <v>12</v>
      </c>
      <c r="U625">
        <v>0</v>
      </c>
      <c r="V625">
        <v>0</v>
      </c>
      <c r="W625" t="s">
        <v>4572</v>
      </c>
      <c r="X625" t="str">
        <f t="shared" si="9"/>
        <v>Weekday</v>
      </c>
    </row>
    <row r="626" spans="1:24" x14ac:dyDescent="0.3">
      <c r="A626" s="2">
        <v>44300</v>
      </c>
      <c r="B626" t="s">
        <v>58</v>
      </c>
      <c r="C626" t="str">
        <f>IFERROR(TEXT(Table1[[#This Row],[CRASH DATE]],"mmm"),"")</f>
        <v>Apr</v>
      </c>
      <c r="D626" t="s">
        <v>1132</v>
      </c>
      <c r="E626">
        <v>10454</v>
      </c>
      <c r="F626">
        <v>40.805016000000002</v>
      </c>
      <c r="G626">
        <v>-73.921090000000007</v>
      </c>
      <c r="H626" t="s">
        <v>1455</v>
      </c>
      <c r="I626" t="s">
        <v>2094</v>
      </c>
      <c r="J626" t="s">
        <v>3074</v>
      </c>
      <c r="K626">
        <v>0</v>
      </c>
      <c r="L626">
        <v>0</v>
      </c>
      <c r="M626">
        <v>0</v>
      </c>
      <c r="N626">
        <v>0</v>
      </c>
      <c r="O626" t="s">
        <v>4393</v>
      </c>
      <c r="P626">
        <v>4407431</v>
      </c>
      <c r="Q626" t="s">
        <v>4434</v>
      </c>
      <c r="R626" t="s">
        <v>4434</v>
      </c>
      <c r="S626" t="s">
        <v>4535</v>
      </c>
      <c r="T626">
        <v>9</v>
      </c>
      <c r="U626">
        <v>0</v>
      </c>
      <c r="V626">
        <v>0</v>
      </c>
      <c r="W626" t="s">
        <v>4572</v>
      </c>
      <c r="X626" t="str">
        <f t="shared" si="9"/>
        <v>Weekday</v>
      </c>
    </row>
    <row r="627" spans="1:24" x14ac:dyDescent="0.3">
      <c r="A627" s="2">
        <v>44300</v>
      </c>
      <c r="B627" t="s">
        <v>136</v>
      </c>
      <c r="C627" t="str">
        <f>IFERROR(TEXT(Table1[[#This Row],[CRASH DATE]],"mmm"),"")</f>
        <v>Apr</v>
      </c>
      <c r="D627" t="s">
        <v>1134</v>
      </c>
      <c r="E627">
        <v>11422</v>
      </c>
      <c r="F627">
        <v>40.664059999999999</v>
      </c>
      <c r="G627">
        <v>-73.738460000000003</v>
      </c>
      <c r="H627" t="s">
        <v>1456</v>
      </c>
      <c r="I627" t="s">
        <v>2559</v>
      </c>
      <c r="J627" t="s">
        <v>3074</v>
      </c>
      <c r="K627">
        <v>2</v>
      </c>
      <c r="L627">
        <v>0</v>
      </c>
      <c r="M627">
        <v>0</v>
      </c>
      <c r="N627">
        <v>0</v>
      </c>
      <c r="O627" t="s">
        <v>4393</v>
      </c>
      <c r="P627">
        <v>4407632</v>
      </c>
      <c r="Q627" t="s">
        <v>4434</v>
      </c>
      <c r="R627" t="s">
        <v>4434</v>
      </c>
      <c r="S627" t="s">
        <v>4535</v>
      </c>
      <c r="T627">
        <v>17</v>
      </c>
      <c r="U627">
        <v>2</v>
      </c>
      <c r="V627">
        <v>0</v>
      </c>
      <c r="W627" t="s">
        <v>4571</v>
      </c>
      <c r="X627" t="str">
        <f t="shared" si="9"/>
        <v>Weekday</v>
      </c>
    </row>
    <row r="628" spans="1:24" x14ac:dyDescent="0.3">
      <c r="A628" s="2">
        <v>44299</v>
      </c>
      <c r="B628" t="s">
        <v>398</v>
      </c>
      <c r="C628" t="str">
        <f>IFERROR(TEXT(Table1[[#This Row],[CRASH DATE]],"mmm"),"")</f>
        <v>Apr</v>
      </c>
      <c r="D628" t="s">
        <v>1133</v>
      </c>
      <c r="E628">
        <v>10029</v>
      </c>
      <c r="F628">
        <v>40.796300000000002</v>
      </c>
      <c r="G628">
        <v>-73.938289999999995</v>
      </c>
      <c r="H628" t="s">
        <v>1457</v>
      </c>
      <c r="I628" t="s">
        <v>1414</v>
      </c>
      <c r="J628" t="s">
        <v>3074</v>
      </c>
      <c r="K628">
        <v>0</v>
      </c>
      <c r="L628">
        <v>0</v>
      </c>
      <c r="M628">
        <v>0</v>
      </c>
      <c r="N628">
        <v>0</v>
      </c>
      <c r="O628" t="s">
        <v>4399</v>
      </c>
      <c r="P628">
        <v>4407841</v>
      </c>
      <c r="Q628" t="s">
        <v>4434</v>
      </c>
      <c r="R628" t="s">
        <v>4434</v>
      </c>
      <c r="S628" t="s">
        <v>4535</v>
      </c>
      <c r="T628">
        <v>13</v>
      </c>
      <c r="U628">
        <v>0</v>
      </c>
      <c r="V628">
        <v>0</v>
      </c>
      <c r="W628" t="s">
        <v>4572</v>
      </c>
      <c r="X628" t="str">
        <f t="shared" si="9"/>
        <v>Weekday</v>
      </c>
    </row>
    <row r="629" spans="1:24" x14ac:dyDescent="0.3">
      <c r="A629" s="2">
        <v>44300</v>
      </c>
      <c r="B629" t="s">
        <v>399</v>
      </c>
      <c r="C629" t="str">
        <f>IFERROR(TEXT(Table1[[#This Row],[CRASH DATE]],"mmm"),"")</f>
        <v>Apr</v>
      </c>
      <c r="D629" t="s">
        <v>1134</v>
      </c>
      <c r="E629">
        <v>11422</v>
      </c>
      <c r="F629">
        <v>40.66563</v>
      </c>
      <c r="G629">
        <v>-73.73921</v>
      </c>
      <c r="H629" t="s">
        <v>1353</v>
      </c>
      <c r="I629" t="s">
        <v>1954</v>
      </c>
      <c r="J629" t="s">
        <v>3074</v>
      </c>
      <c r="K629">
        <v>1</v>
      </c>
      <c r="L629">
        <v>0</v>
      </c>
      <c r="M629">
        <v>0</v>
      </c>
      <c r="N629">
        <v>0</v>
      </c>
      <c r="O629" t="s">
        <v>4404</v>
      </c>
      <c r="P629">
        <v>4407096</v>
      </c>
      <c r="Q629" t="s">
        <v>4434</v>
      </c>
      <c r="R629" t="s">
        <v>4585</v>
      </c>
      <c r="S629" t="s">
        <v>4535</v>
      </c>
      <c r="T629">
        <v>2</v>
      </c>
      <c r="U629">
        <v>1</v>
      </c>
      <c r="V629">
        <v>0</v>
      </c>
      <c r="W629" t="s">
        <v>4571</v>
      </c>
      <c r="X629" t="str">
        <f t="shared" si="9"/>
        <v>Weekday</v>
      </c>
    </row>
    <row r="630" spans="1:24" x14ac:dyDescent="0.3">
      <c r="A630" s="2">
        <v>44301</v>
      </c>
      <c r="B630" t="s">
        <v>65</v>
      </c>
      <c r="C630" t="str">
        <f>IFERROR(TEXT(Table1[[#This Row],[CRASH DATE]],"mmm"),"")</f>
        <v>Apr</v>
      </c>
      <c r="D630" t="s">
        <v>1134</v>
      </c>
      <c r="E630">
        <v>11436</v>
      </c>
      <c r="F630">
        <v>40.680477000000003</v>
      </c>
      <c r="G630">
        <v>-73.792100000000005</v>
      </c>
      <c r="H630" t="s">
        <v>1302</v>
      </c>
      <c r="I630" t="s">
        <v>2245</v>
      </c>
      <c r="J630" t="s">
        <v>3074</v>
      </c>
      <c r="K630">
        <v>0</v>
      </c>
      <c r="L630">
        <v>0</v>
      </c>
      <c r="M630">
        <v>0</v>
      </c>
      <c r="N630">
        <v>0</v>
      </c>
      <c r="O630" t="s">
        <v>4602</v>
      </c>
      <c r="P630">
        <v>4407658</v>
      </c>
      <c r="Q630" t="s">
        <v>4434</v>
      </c>
      <c r="R630" t="s">
        <v>4585</v>
      </c>
      <c r="S630" t="s">
        <v>4535</v>
      </c>
      <c r="T630">
        <v>16</v>
      </c>
      <c r="U630">
        <v>0</v>
      </c>
      <c r="V630">
        <v>0</v>
      </c>
      <c r="W630" t="s">
        <v>4572</v>
      </c>
      <c r="X630" t="str">
        <f t="shared" si="9"/>
        <v>Weekday</v>
      </c>
    </row>
    <row r="631" spans="1:24" x14ac:dyDescent="0.3">
      <c r="A631" s="2">
        <v>44302</v>
      </c>
      <c r="B631" t="s">
        <v>400</v>
      </c>
      <c r="C631" t="str">
        <f>IFERROR(TEXT(Table1[[#This Row],[CRASH DATE]],"mmm"),"")</f>
        <v>Apr</v>
      </c>
      <c r="D631" t="s">
        <v>1131</v>
      </c>
      <c r="E631">
        <v>10879.98965307365</v>
      </c>
      <c r="F631">
        <v>40.737785000000002</v>
      </c>
      <c r="G631">
        <v>-73.934960000000004</v>
      </c>
      <c r="H631" t="s">
        <v>1458</v>
      </c>
      <c r="I631" t="s">
        <v>1776</v>
      </c>
      <c r="J631" t="s">
        <v>3074</v>
      </c>
      <c r="K631">
        <v>1</v>
      </c>
      <c r="L631">
        <v>0</v>
      </c>
      <c r="M631">
        <v>0</v>
      </c>
      <c r="N631">
        <v>0</v>
      </c>
      <c r="O631" t="s">
        <v>4394</v>
      </c>
      <c r="P631">
        <v>4407933</v>
      </c>
      <c r="Q631" t="s">
        <v>4585</v>
      </c>
      <c r="R631" t="s">
        <v>4585</v>
      </c>
      <c r="S631" t="s">
        <v>4535</v>
      </c>
      <c r="T631">
        <v>11</v>
      </c>
      <c r="U631">
        <v>1</v>
      </c>
      <c r="V631">
        <v>0</v>
      </c>
      <c r="W631" t="s">
        <v>4571</v>
      </c>
      <c r="X631" t="str">
        <f t="shared" si="9"/>
        <v>Weekday</v>
      </c>
    </row>
    <row r="632" spans="1:24" x14ac:dyDescent="0.3">
      <c r="A632" s="2">
        <v>44302</v>
      </c>
      <c r="B632" t="s">
        <v>379</v>
      </c>
      <c r="C632" t="str">
        <f>IFERROR(TEXT(Table1[[#This Row],[CRASH DATE]],"mmm"),"")</f>
        <v>Apr</v>
      </c>
      <c r="D632" t="s">
        <v>1133</v>
      </c>
      <c r="E632">
        <v>10023</v>
      </c>
      <c r="F632">
        <v>40.778606000000003</v>
      </c>
      <c r="G632">
        <v>-73.981629999999996</v>
      </c>
      <c r="H632" t="s">
        <v>1459</v>
      </c>
      <c r="I632" t="s">
        <v>2205</v>
      </c>
      <c r="J632" t="s">
        <v>3074</v>
      </c>
      <c r="K632">
        <v>1</v>
      </c>
      <c r="L632">
        <v>0</v>
      </c>
      <c r="M632">
        <v>0</v>
      </c>
      <c r="N632">
        <v>0</v>
      </c>
      <c r="O632" t="s">
        <v>4414</v>
      </c>
      <c r="P632">
        <v>4407976</v>
      </c>
      <c r="Q632" t="s">
        <v>4585</v>
      </c>
      <c r="R632" t="s">
        <v>4438</v>
      </c>
      <c r="S632" t="s">
        <v>4535</v>
      </c>
      <c r="T632">
        <v>12</v>
      </c>
      <c r="U632">
        <v>1</v>
      </c>
      <c r="V632">
        <v>0</v>
      </c>
      <c r="W632" t="s">
        <v>4571</v>
      </c>
      <c r="X632" t="str">
        <f t="shared" si="9"/>
        <v>Weekday</v>
      </c>
    </row>
    <row r="633" spans="1:24" x14ac:dyDescent="0.3">
      <c r="A633" s="2">
        <v>44302</v>
      </c>
      <c r="B633" t="s">
        <v>90</v>
      </c>
      <c r="C633" t="str">
        <f>IFERROR(TEXT(Table1[[#This Row],[CRASH DATE]],"mmm"),"")</f>
        <v>Apr</v>
      </c>
      <c r="D633" t="s">
        <v>1134</v>
      </c>
      <c r="E633">
        <v>11369</v>
      </c>
      <c r="F633">
        <v>40.758679999999998</v>
      </c>
      <c r="G633">
        <v>-73.875519999999995</v>
      </c>
      <c r="H633" t="s">
        <v>1367</v>
      </c>
      <c r="I633" t="s">
        <v>1685</v>
      </c>
      <c r="J633" t="s">
        <v>3074</v>
      </c>
      <c r="K633">
        <v>1</v>
      </c>
      <c r="L633">
        <v>0</v>
      </c>
      <c r="M633">
        <v>0</v>
      </c>
      <c r="N633">
        <v>0</v>
      </c>
      <c r="O633" t="s">
        <v>4401</v>
      </c>
      <c r="P633">
        <v>4407714</v>
      </c>
      <c r="Q633" t="s">
        <v>4434</v>
      </c>
      <c r="R633" t="s">
        <v>4442</v>
      </c>
      <c r="S633" t="s">
        <v>4535</v>
      </c>
      <c r="T633">
        <v>0</v>
      </c>
      <c r="U633">
        <v>1</v>
      </c>
      <c r="V633">
        <v>0</v>
      </c>
      <c r="W633" t="s">
        <v>4571</v>
      </c>
      <c r="X633" t="str">
        <f t="shared" si="9"/>
        <v>Weekday</v>
      </c>
    </row>
    <row r="634" spans="1:24" x14ac:dyDescent="0.3">
      <c r="A634" s="2">
        <v>44300</v>
      </c>
      <c r="B634" t="s">
        <v>128</v>
      </c>
      <c r="C634" t="str">
        <f>IFERROR(TEXT(Table1[[#This Row],[CRASH DATE]],"mmm"),"")</f>
        <v>Apr</v>
      </c>
      <c r="D634" t="s">
        <v>1131</v>
      </c>
      <c r="E634">
        <v>10879.98965307365</v>
      </c>
      <c r="F634">
        <v>40.856045000000002</v>
      </c>
      <c r="G634">
        <v>-73.900790000000001</v>
      </c>
      <c r="H634" t="s">
        <v>1236</v>
      </c>
      <c r="I634" t="s">
        <v>1148</v>
      </c>
      <c r="J634" t="s">
        <v>3074</v>
      </c>
      <c r="K634">
        <v>0</v>
      </c>
      <c r="L634">
        <v>0</v>
      </c>
      <c r="M634">
        <v>0</v>
      </c>
      <c r="N634">
        <v>0</v>
      </c>
      <c r="O634" t="s">
        <v>4394</v>
      </c>
      <c r="P634">
        <v>4407373</v>
      </c>
      <c r="Q634" t="s">
        <v>4434</v>
      </c>
      <c r="R634" t="s">
        <v>4470</v>
      </c>
      <c r="S634" t="s">
        <v>4535</v>
      </c>
      <c r="T634">
        <v>17</v>
      </c>
      <c r="U634">
        <v>0</v>
      </c>
      <c r="V634">
        <v>0</v>
      </c>
      <c r="W634" t="s">
        <v>4572</v>
      </c>
      <c r="X634" t="str">
        <f t="shared" si="9"/>
        <v>Weekday</v>
      </c>
    </row>
    <row r="635" spans="1:24" x14ac:dyDescent="0.3">
      <c r="A635" s="2">
        <v>44300</v>
      </c>
      <c r="B635" t="s">
        <v>386</v>
      </c>
      <c r="C635" t="str">
        <f>IFERROR(TEXT(Table1[[#This Row],[CRASH DATE]],"mmm"),"")</f>
        <v>Apr</v>
      </c>
      <c r="D635" t="s">
        <v>1132</v>
      </c>
      <c r="E635">
        <v>10466</v>
      </c>
      <c r="F635">
        <v>40.880257</v>
      </c>
      <c r="G635">
        <v>-73.843863999999996</v>
      </c>
      <c r="H635" t="s">
        <v>1144</v>
      </c>
      <c r="I635" t="s">
        <v>1148</v>
      </c>
      <c r="J635" t="s">
        <v>3242</v>
      </c>
      <c r="K635">
        <v>0</v>
      </c>
      <c r="L635">
        <v>0</v>
      </c>
      <c r="M635">
        <v>0</v>
      </c>
      <c r="N635">
        <v>0</v>
      </c>
      <c r="O635" t="s">
        <v>4395</v>
      </c>
      <c r="P635">
        <v>4407568</v>
      </c>
      <c r="Q635" t="s">
        <v>4434</v>
      </c>
      <c r="R635" t="s">
        <v>4434</v>
      </c>
      <c r="S635" t="s">
        <v>4535</v>
      </c>
      <c r="T635">
        <v>23</v>
      </c>
      <c r="U635">
        <v>0</v>
      </c>
      <c r="V635">
        <v>0</v>
      </c>
      <c r="W635" t="s">
        <v>4572</v>
      </c>
      <c r="X635" t="str">
        <f t="shared" si="9"/>
        <v>Weekday</v>
      </c>
    </row>
    <row r="636" spans="1:24" x14ac:dyDescent="0.3">
      <c r="A636" s="2">
        <v>44301</v>
      </c>
      <c r="B636" t="s">
        <v>82</v>
      </c>
      <c r="C636" t="str">
        <f>IFERROR(TEXT(Table1[[#This Row],[CRASH DATE]],"mmm"),"")</f>
        <v>Apr</v>
      </c>
      <c r="D636" t="s">
        <v>1134</v>
      </c>
      <c r="E636">
        <v>11691</v>
      </c>
      <c r="F636">
        <v>40.606769999999997</v>
      </c>
      <c r="G636">
        <v>-73.759574999999998</v>
      </c>
      <c r="H636" t="s">
        <v>1144</v>
      </c>
      <c r="I636" t="s">
        <v>1148</v>
      </c>
      <c r="J636" t="s">
        <v>3243</v>
      </c>
      <c r="K636">
        <v>0</v>
      </c>
      <c r="L636">
        <v>0</v>
      </c>
      <c r="M636">
        <v>0</v>
      </c>
      <c r="N636">
        <v>0</v>
      </c>
      <c r="O636" t="s">
        <v>4398</v>
      </c>
      <c r="P636">
        <v>4407707</v>
      </c>
      <c r="Q636" t="s">
        <v>4457</v>
      </c>
      <c r="R636" t="s">
        <v>4585</v>
      </c>
      <c r="S636" t="s">
        <v>4535</v>
      </c>
      <c r="T636">
        <v>20</v>
      </c>
      <c r="U636">
        <v>0</v>
      </c>
      <c r="V636">
        <v>0</v>
      </c>
      <c r="W636" t="s">
        <v>4572</v>
      </c>
      <c r="X636" t="str">
        <f t="shared" si="9"/>
        <v>Weekday</v>
      </c>
    </row>
    <row r="637" spans="1:24" x14ac:dyDescent="0.3">
      <c r="A637" s="2">
        <v>44302</v>
      </c>
      <c r="B637" t="s">
        <v>76</v>
      </c>
      <c r="C637" t="str">
        <f>IFERROR(TEXT(Table1[[#This Row],[CRASH DATE]],"mmm"),"")</f>
        <v>Apr</v>
      </c>
      <c r="D637" t="s">
        <v>1131</v>
      </c>
      <c r="E637">
        <v>10879.98965307365</v>
      </c>
      <c r="F637">
        <v>40.695683000000002</v>
      </c>
      <c r="G637">
        <v>-73.741874999999993</v>
      </c>
      <c r="H637" t="s">
        <v>1460</v>
      </c>
      <c r="I637" t="s">
        <v>1148</v>
      </c>
      <c r="J637" t="s">
        <v>3074</v>
      </c>
      <c r="K637">
        <v>0</v>
      </c>
      <c r="L637">
        <v>0</v>
      </c>
      <c r="M637">
        <v>0</v>
      </c>
      <c r="N637">
        <v>0</v>
      </c>
      <c r="O637" t="s">
        <v>4393</v>
      </c>
      <c r="P637">
        <v>4407692</v>
      </c>
      <c r="Q637" t="s">
        <v>4434</v>
      </c>
      <c r="R637" t="s">
        <v>4434</v>
      </c>
      <c r="S637" t="s">
        <v>4535</v>
      </c>
      <c r="T637">
        <v>6</v>
      </c>
      <c r="U637">
        <v>0</v>
      </c>
      <c r="V637">
        <v>0</v>
      </c>
      <c r="W637" t="s">
        <v>4572</v>
      </c>
      <c r="X637" t="str">
        <f t="shared" si="9"/>
        <v>Weekday</v>
      </c>
    </row>
    <row r="638" spans="1:24" x14ac:dyDescent="0.3">
      <c r="A638" s="2">
        <v>44301</v>
      </c>
      <c r="B638" t="s">
        <v>269</v>
      </c>
      <c r="C638" t="str">
        <f>IFERROR(TEXT(Table1[[#This Row],[CRASH DATE]],"mmm"),"")</f>
        <v>Apr</v>
      </c>
      <c r="D638" t="s">
        <v>1134</v>
      </c>
      <c r="E638">
        <v>11101</v>
      </c>
      <c r="F638">
        <v>40.520114816772221</v>
      </c>
      <c r="G638">
        <v>-73.54743161629176</v>
      </c>
      <c r="H638" t="s">
        <v>1461</v>
      </c>
      <c r="I638" t="s">
        <v>2560</v>
      </c>
      <c r="J638" t="s">
        <v>3074</v>
      </c>
      <c r="K638">
        <v>1</v>
      </c>
      <c r="L638">
        <v>0</v>
      </c>
      <c r="M638">
        <v>0</v>
      </c>
      <c r="N638">
        <v>0</v>
      </c>
      <c r="O638" t="s">
        <v>4398</v>
      </c>
      <c r="P638">
        <v>4407615</v>
      </c>
      <c r="Q638" t="s">
        <v>4442</v>
      </c>
      <c r="R638" t="s">
        <v>4585</v>
      </c>
      <c r="S638" t="s">
        <v>4535</v>
      </c>
      <c r="T638">
        <v>15</v>
      </c>
      <c r="U638">
        <v>1</v>
      </c>
      <c r="V638">
        <v>0</v>
      </c>
      <c r="W638" t="s">
        <v>4571</v>
      </c>
      <c r="X638" t="str">
        <f t="shared" si="9"/>
        <v>Weekday</v>
      </c>
    </row>
    <row r="639" spans="1:24" x14ac:dyDescent="0.3">
      <c r="A639" s="2">
        <v>44302</v>
      </c>
      <c r="B639" t="s">
        <v>82</v>
      </c>
      <c r="C639" t="str">
        <f>IFERROR(TEXT(Table1[[#This Row],[CRASH DATE]],"mmm"),"")</f>
        <v>Apr</v>
      </c>
      <c r="D639" t="s">
        <v>1131</v>
      </c>
      <c r="E639">
        <v>10879.98965307365</v>
      </c>
      <c r="F639">
        <v>40.667236000000003</v>
      </c>
      <c r="G639">
        <v>-73.770004</v>
      </c>
      <c r="H639" t="s">
        <v>1144</v>
      </c>
      <c r="I639" t="s">
        <v>1148</v>
      </c>
      <c r="J639" t="s">
        <v>3074</v>
      </c>
      <c r="K639">
        <v>0</v>
      </c>
      <c r="L639">
        <v>0</v>
      </c>
      <c r="M639">
        <v>0</v>
      </c>
      <c r="N639">
        <v>0</v>
      </c>
      <c r="O639" t="s">
        <v>4398</v>
      </c>
      <c r="P639">
        <v>4407865</v>
      </c>
      <c r="Q639" t="s">
        <v>4585</v>
      </c>
      <c r="R639" t="s">
        <v>4434</v>
      </c>
      <c r="S639" t="s">
        <v>4535</v>
      </c>
      <c r="T639">
        <v>20</v>
      </c>
      <c r="U639">
        <v>0</v>
      </c>
      <c r="V639">
        <v>0</v>
      </c>
      <c r="W639" t="s">
        <v>4572</v>
      </c>
      <c r="X639" t="str">
        <f t="shared" si="9"/>
        <v>Weekday</v>
      </c>
    </row>
    <row r="640" spans="1:24" x14ac:dyDescent="0.3">
      <c r="A640" s="2">
        <v>44300</v>
      </c>
      <c r="B640" t="s">
        <v>401</v>
      </c>
      <c r="C640" t="str">
        <f>IFERROR(TEXT(Table1[[#This Row],[CRASH DATE]],"mmm"),"")</f>
        <v>Apr</v>
      </c>
      <c r="D640" t="s">
        <v>1132</v>
      </c>
      <c r="E640">
        <v>10460</v>
      </c>
      <c r="F640">
        <v>40.835099999999997</v>
      </c>
      <c r="G640">
        <v>-73.882499999999993</v>
      </c>
      <c r="H640" t="s">
        <v>1144</v>
      </c>
      <c r="I640" t="s">
        <v>1148</v>
      </c>
      <c r="J640" t="s">
        <v>3244</v>
      </c>
      <c r="K640">
        <v>0</v>
      </c>
      <c r="L640">
        <v>0</v>
      </c>
      <c r="M640">
        <v>0</v>
      </c>
      <c r="N640">
        <v>0</v>
      </c>
      <c r="O640" t="s">
        <v>4393</v>
      </c>
      <c r="P640">
        <v>4407154</v>
      </c>
      <c r="Q640" t="s">
        <v>4434</v>
      </c>
      <c r="R640" t="s">
        <v>4434</v>
      </c>
      <c r="S640" t="s">
        <v>4535</v>
      </c>
      <c r="T640">
        <v>6</v>
      </c>
      <c r="U640">
        <v>0</v>
      </c>
      <c r="V640">
        <v>0</v>
      </c>
      <c r="W640" t="s">
        <v>4572</v>
      </c>
      <c r="X640" t="str">
        <f t="shared" si="9"/>
        <v>Weekday</v>
      </c>
    </row>
    <row r="641" spans="1:24" x14ac:dyDescent="0.3">
      <c r="A641" s="2">
        <v>44301</v>
      </c>
      <c r="B641" t="s">
        <v>185</v>
      </c>
      <c r="C641" t="str">
        <f>IFERROR(TEXT(Table1[[#This Row],[CRASH DATE]],"mmm"),"")</f>
        <v>Apr</v>
      </c>
      <c r="D641" t="s">
        <v>1131</v>
      </c>
      <c r="E641">
        <v>11236</v>
      </c>
      <c r="F641">
        <v>40.633682</v>
      </c>
      <c r="G641">
        <v>-73.898679999999999</v>
      </c>
      <c r="H641" t="s">
        <v>1462</v>
      </c>
      <c r="I641" t="s">
        <v>1572</v>
      </c>
      <c r="J641" t="s">
        <v>3074</v>
      </c>
      <c r="K641">
        <v>1</v>
      </c>
      <c r="L641">
        <v>0</v>
      </c>
      <c r="M641">
        <v>1</v>
      </c>
      <c r="N641">
        <v>0</v>
      </c>
      <c r="O641" t="s">
        <v>4393</v>
      </c>
      <c r="P641">
        <v>4407637</v>
      </c>
      <c r="Q641" t="s">
        <v>4434</v>
      </c>
      <c r="R641" t="s">
        <v>4434</v>
      </c>
      <c r="S641" t="s">
        <v>4535</v>
      </c>
      <c r="T641">
        <v>14</v>
      </c>
      <c r="U641">
        <v>2</v>
      </c>
      <c r="V641">
        <v>0</v>
      </c>
      <c r="W641" t="s">
        <v>4571</v>
      </c>
      <c r="X641" t="str">
        <f t="shared" si="9"/>
        <v>Weekday</v>
      </c>
    </row>
    <row r="642" spans="1:24" x14ac:dyDescent="0.3">
      <c r="A642" s="2">
        <v>44300</v>
      </c>
      <c r="B642" t="s">
        <v>402</v>
      </c>
      <c r="C642" t="str">
        <f>IFERROR(TEXT(Table1[[#This Row],[CRASH DATE]],"mmm"),"")</f>
        <v>Apr</v>
      </c>
      <c r="D642" t="s">
        <v>1131</v>
      </c>
      <c r="E642">
        <v>11201</v>
      </c>
      <c r="F642">
        <v>40.698115999999999</v>
      </c>
      <c r="G642">
        <v>-73.977324999999993</v>
      </c>
      <c r="H642" t="s">
        <v>1144</v>
      </c>
      <c r="I642" t="s">
        <v>1148</v>
      </c>
      <c r="J642" t="s">
        <v>3245</v>
      </c>
      <c r="K642">
        <v>1</v>
      </c>
      <c r="L642">
        <v>0</v>
      </c>
      <c r="M642">
        <v>1</v>
      </c>
      <c r="N642">
        <v>0</v>
      </c>
      <c r="O642" t="s">
        <v>4396</v>
      </c>
      <c r="P642">
        <v>4407354</v>
      </c>
      <c r="Q642" t="s">
        <v>4585</v>
      </c>
      <c r="R642" t="s">
        <v>4434</v>
      </c>
      <c r="S642" t="s">
        <v>4535</v>
      </c>
      <c r="T642">
        <v>11</v>
      </c>
      <c r="U642">
        <v>2</v>
      </c>
      <c r="V642">
        <v>0</v>
      </c>
      <c r="W642" t="s">
        <v>4571</v>
      </c>
      <c r="X642" t="str">
        <f t="shared" si="9"/>
        <v>Weekday</v>
      </c>
    </row>
    <row r="643" spans="1:24" x14ac:dyDescent="0.3">
      <c r="A643" s="2">
        <v>44302</v>
      </c>
      <c r="B643" t="s">
        <v>134</v>
      </c>
      <c r="C643" t="str">
        <f>IFERROR(TEXT(Table1[[#This Row],[CRASH DATE]],"mmm"),"")</f>
        <v>Apr</v>
      </c>
      <c r="D643" t="s">
        <v>1131</v>
      </c>
      <c r="E643">
        <v>10879.98965307365</v>
      </c>
      <c r="F643">
        <v>40.847470000000001</v>
      </c>
      <c r="G643">
        <v>-73.89134</v>
      </c>
      <c r="H643" t="s">
        <v>1463</v>
      </c>
      <c r="I643" t="s">
        <v>1148</v>
      </c>
      <c r="J643" t="s">
        <v>3074</v>
      </c>
      <c r="K643">
        <v>0</v>
      </c>
      <c r="L643">
        <v>0</v>
      </c>
      <c r="M643">
        <v>0</v>
      </c>
      <c r="N643">
        <v>0</v>
      </c>
      <c r="O643" t="s">
        <v>4402</v>
      </c>
      <c r="P643">
        <v>4407793</v>
      </c>
      <c r="Q643" t="s">
        <v>4585</v>
      </c>
      <c r="R643" t="s">
        <v>4486</v>
      </c>
      <c r="S643" t="s">
        <v>4535</v>
      </c>
      <c r="T643">
        <v>11</v>
      </c>
      <c r="U643">
        <v>0</v>
      </c>
      <c r="V643">
        <v>0</v>
      </c>
      <c r="W643" t="s">
        <v>4572</v>
      </c>
      <c r="X643" t="str">
        <f t="shared" ref="X643:X706" si="10">IF(OR(WEEKDAY(A643)=1,WEEKDAY(A643)=7),"Weekend","Weekday")</f>
        <v>Weekday</v>
      </c>
    </row>
    <row r="644" spans="1:24" x14ac:dyDescent="0.3">
      <c r="A644" s="2">
        <v>44300</v>
      </c>
      <c r="B644" t="s">
        <v>118</v>
      </c>
      <c r="C644" t="str">
        <f>IFERROR(TEXT(Table1[[#This Row],[CRASH DATE]],"mmm"),"")</f>
        <v>Apr</v>
      </c>
      <c r="D644" t="s">
        <v>1131</v>
      </c>
      <c r="E644">
        <v>10879.98965307365</v>
      </c>
      <c r="F644">
        <v>40.804699999999997</v>
      </c>
      <c r="G644">
        <v>-73.912430000000001</v>
      </c>
      <c r="H644" t="s">
        <v>1216</v>
      </c>
      <c r="I644" t="s">
        <v>1716</v>
      </c>
      <c r="J644" t="s">
        <v>3074</v>
      </c>
      <c r="K644">
        <v>0</v>
      </c>
      <c r="L644">
        <v>0</v>
      </c>
      <c r="M644">
        <v>0</v>
      </c>
      <c r="N644">
        <v>0</v>
      </c>
      <c r="O644" t="s">
        <v>4393</v>
      </c>
      <c r="P644">
        <v>4407432</v>
      </c>
      <c r="Q644" t="s">
        <v>4585</v>
      </c>
      <c r="R644" t="s">
        <v>4440</v>
      </c>
      <c r="S644" t="s">
        <v>4535</v>
      </c>
      <c r="T644">
        <v>14</v>
      </c>
      <c r="U644">
        <v>0</v>
      </c>
      <c r="V644">
        <v>0</v>
      </c>
      <c r="W644" t="s">
        <v>4572</v>
      </c>
      <c r="X644" t="str">
        <f t="shared" si="10"/>
        <v>Weekday</v>
      </c>
    </row>
    <row r="645" spans="1:24" x14ac:dyDescent="0.3">
      <c r="A645" s="2">
        <v>44302</v>
      </c>
      <c r="B645" t="s">
        <v>403</v>
      </c>
      <c r="C645" t="str">
        <f>IFERROR(TEXT(Table1[[#This Row],[CRASH DATE]],"mmm"),"")</f>
        <v>Apr</v>
      </c>
      <c r="D645" t="s">
        <v>1131</v>
      </c>
      <c r="E645">
        <v>10879.98965307365</v>
      </c>
      <c r="F645">
        <v>40.762675999999999</v>
      </c>
      <c r="G645">
        <v>-73.954346000000001</v>
      </c>
      <c r="H645" t="s">
        <v>1234</v>
      </c>
      <c r="I645" t="s">
        <v>1148</v>
      </c>
      <c r="J645" t="s">
        <v>3074</v>
      </c>
      <c r="K645">
        <v>0</v>
      </c>
      <c r="L645">
        <v>0</v>
      </c>
      <c r="M645">
        <v>0</v>
      </c>
      <c r="N645">
        <v>0</v>
      </c>
      <c r="O645" t="s">
        <v>4400</v>
      </c>
      <c r="P645">
        <v>4407946</v>
      </c>
      <c r="Q645" t="s">
        <v>4434</v>
      </c>
      <c r="R645" t="s">
        <v>4585</v>
      </c>
      <c r="S645" t="s">
        <v>4535</v>
      </c>
      <c r="T645">
        <v>23</v>
      </c>
      <c r="U645">
        <v>0</v>
      </c>
      <c r="V645">
        <v>0</v>
      </c>
      <c r="W645" t="s">
        <v>4572</v>
      </c>
      <c r="X645" t="str">
        <f t="shared" si="10"/>
        <v>Weekday</v>
      </c>
    </row>
    <row r="646" spans="1:24" x14ac:dyDescent="0.3">
      <c r="A646" s="2">
        <v>44302</v>
      </c>
      <c r="B646" t="s">
        <v>47</v>
      </c>
      <c r="C646" t="str">
        <f>IFERROR(TEXT(Table1[[#This Row],[CRASH DATE]],"mmm"),"")</f>
        <v>Apr</v>
      </c>
      <c r="D646" t="s">
        <v>1134</v>
      </c>
      <c r="E646">
        <v>11367</v>
      </c>
      <c r="F646">
        <v>40.715800000000002</v>
      </c>
      <c r="G646">
        <v>-73.824485999999993</v>
      </c>
      <c r="H646" t="s">
        <v>1327</v>
      </c>
      <c r="I646" t="s">
        <v>2054</v>
      </c>
      <c r="J646" t="s">
        <v>3074</v>
      </c>
      <c r="K646">
        <v>0</v>
      </c>
      <c r="L646">
        <v>0</v>
      </c>
      <c r="M646">
        <v>0</v>
      </c>
      <c r="N646">
        <v>0</v>
      </c>
      <c r="O646" t="s">
        <v>4602</v>
      </c>
      <c r="P646">
        <v>4407852</v>
      </c>
      <c r="Q646" t="s">
        <v>4434</v>
      </c>
      <c r="R646" t="s">
        <v>4445</v>
      </c>
      <c r="S646" t="s">
        <v>4535</v>
      </c>
      <c r="T646">
        <v>14</v>
      </c>
      <c r="U646">
        <v>0</v>
      </c>
      <c r="V646">
        <v>0</v>
      </c>
      <c r="W646" t="s">
        <v>4572</v>
      </c>
      <c r="X646" t="str">
        <f t="shared" si="10"/>
        <v>Weekday</v>
      </c>
    </row>
    <row r="647" spans="1:24" x14ac:dyDescent="0.3">
      <c r="A647" s="2">
        <v>44301</v>
      </c>
      <c r="B647" t="s">
        <v>132</v>
      </c>
      <c r="C647" t="str">
        <f>IFERROR(TEXT(Table1[[#This Row],[CRASH DATE]],"mmm"),"")</f>
        <v>Apr</v>
      </c>
      <c r="D647" t="s">
        <v>1133</v>
      </c>
      <c r="E647">
        <v>10018</v>
      </c>
      <c r="F647">
        <v>40.755839999999999</v>
      </c>
      <c r="G647">
        <v>-73.992379999999997</v>
      </c>
      <c r="H647" t="s">
        <v>1144</v>
      </c>
      <c r="I647" t="s">
        <v>1148</v>
      </c>
      <c r="J647" t="s">
        <v>3246</v>
      </c>
      <c r="K647">
        <v>0</v>
      </c>
      <c r="L647">
        <v>0</v>
      </c>
      <c r="M647">
        <v>0</v>
      </c>
      <c r="N647">
        <v>0</v>
      </c>
      <c r="O647" t="s">
        <v>4393</v>
      </c>
      <c r="P647">
        <v>4408249</v>
      </c>
      <c r="Q647" t="s">
        <v>4434</v>
      </c>
      <c r="R647" t="s">
        <v>4434</v>
      </c>
      <c r="S647" t="s">
        <v>4535</v>
      </c>
      <c r="T647">
        <v>23</v>
      </c>
      <c r="U647">
        <v>0</v>
      </c>
      <c r="V647">
        <v>0</v>
      </c>
      <c r="W647" t="s">
        <v>4572</v>
      </c>
      <c r="X647" t="str">
        <f t="shared" si="10"/>
        <v>Weekday</v>
      </c>
    </row>
    <row r="648" spans="1:24" x14ac:dyDescent="0.3">
      <c r="A648" s="2">
        <v>44509</v>
      </c>
      <c r="B648" t="s">
        <v>228</v>
      </c>
      <c r="C648" t="str">
        <f>IFERROR(TEXT(Table1[[#This Row],[CRASH DATE]],"mmm"),"")</f>
        <v>Nov</v>
      </c>
      <c r="D648" t="s">
        <v>1132</v>
      </c>
      <c r="E648">
        <v>10475</v>
      </c>
      <c r="F648">
        <v>40.875942000000002</v>
      </c>
      <c r="G648">
        <v>-73.833039999999997</v>
      </c>
      <c r="H648" t="s">
        <v>1144</v>
      </c>
      <c r="I648" t="s">
        <v>1148</v>
      </c>
      <c r="J648" t="s">
        <v>3247</v>
      </c>
      <c r="K648">
        <v>0</v>
      </c>
      <c r="L648">
        <v>0</v>
      </c>
      <c r="M648">
        <v>0</v>
      </c>
      <c r="N648">
        <v>0</v>
      </c>
      <c r="O648" t="s">
        <v>4393</v>
      </c>
      <c r="P648">
        <v>4456019</v>
      </c>
      <c r="Q648" t="s">
        <v>4434</v>
      </c>
      <c r="R648" t="s">
        <v>4434</v>
      </c>
      <c r="S648" t="s">
        <v>4528</v>
      </c>
      <c r="T648">
        <v>11</v>
      </c>
      <c r="U648">
        <v>0</v>
      </c>
      <c r="V648">
        <v>0</v>
      </c>
      <c r="W648" t="s">
        <v>4572</v>
      </c>
      <c r="X648" t="str">
        <f t="shared" si="10"/>
        <v>Weekday</v>
      </c>
    </row>
    <row r="649" spans="1:24" x14ac:dyDescent="0.3">
      <c r="A649" s="2">
        <v>44301</v>
      </c>
      <c r="B649" t="s">
        <v>186</v>
      </c>
      <c r="C649" t="str">
        <f>IFERROR(TEXT(Table1[[#This Row],[CRASH DATE]],"mmm"),"")</f>
        <v>Apr</v>
      </c>
      <c r="D649" t="s">
        <v>1131</v>
      </c>
      <c r="E649">
        <v>10879.98965307365</v>
      </c>
      <c r="F649">
        <v>40.772101999999997</v>
      </c>
      <c r="G649">
        <v>-73.763953999999998</v>
      </c>
      <c r="H649" t="s">
        <v>1260</v>
      </c>
      <c r="I649" t="s">
        <v>1148</v>
      </c>
      <c r="J649" t="s">
        <v>3074</v>
      </c>
      <c r="K649">
        <v>0</v>
      </c>
      <c r="L649">
        <v>0</v>
      </c>
      <c r="M649">
        <v>0</v>
      </c>
      <c r="N649">
        <v>0</v>
      </c>
      <c r="O649" t="s">
        <v>4394</v>
      </c>
      <c r="P649">
        <v>4407987</v>
      </c>
      <c r="Q649" t="s">
        <v>4434</v>
      </c>
      <c r="R649" t="s">
        <v>4585</v>
      </c>
      <c r="S649" t="s">
        <v>4535</v>
      </c>
      <c r="T649">
        <v>18</v>
      </c>
      <c r="U649">
        <v>0</v>
      </c>
      <c r="V649">
        <v>0</v>
      </c>
      <c r="W649" t="s">
        <v>4572</v>
      </c>
      <c r="X649" t="str">
        <f t="shared" si="10"/>
        <v>Weekday</v>
      </c>
    </row>
    <row r="650" spans="1:24" x14ac:dyDescent="0.3">
      <c r="A650" s="2">
        <v>44300</v>
      </c>
      <c r="B650" t="s">
        <v>312</v>
      </c>
      <c r="C650" t="str">
        <f>IFERROR(TEXT(Table1[[#This Row],[CRASH DATE]],"mmm"),"")</f>
        <v>Apr</v>
      </c>
      <c r="D650" t="s">
        <v>1131</v>
      </c>
      <c r="E650">
        <v>11238</v>
      </c>
      <c r="F650">
        <v>40.681601999999998</v>
      </c>
      <c r="G650">
        <v>-73.958550000000002</v>
      </c>
      <c r="H650" t="s">
        <v>1144</v>
      </c>
      <c r="I650" t="s">
        <v>1148</v>
      </c>
      <c r="J650" t="s">
        <v>3248</v>
      </c>
      <c r="K650">
        <v>0</v>
      </c>
      <c r="L650">
        <v>0</v>
      </c>
      <c r="M650">
        <v>0</v>
      </c>
      <c r="N650">
        <v>0</v>
      </c>
      <c r="O650" t="s">
        <v>4397</v>
      </c>
      <c r="P650">
        <v>4408215</v>
      </c>
      <c r="Q650" t="s">
        <v>4434</v>
      </c>
      <c r="R650" t="s">
        <v>4585</v>
      </c>
      <c r="S650" t="s">
        <v>4535</v>
      </c>
      <c r="T650">
        <v>20</v>
      </c>
      <c r="U650">
        <v>0</v>
      </c>
      <c r="V650">
        <v>0</v>
      </c>
      <c r="W650" t="s">
        <v>4572</v>
      </c>
      <c r="X650" t="str">
        <f t="shared" si="10"/>
        <v>Weekday</v>
      </c>
    </row>
    <row r="651" spans="1:24" x14ac:dyDescent="0.3">
      <c r="A651" s="2">
        <v>44301</v>
      </c>
      <c r="B651" t="s">
        <v>404</v>
      </c>
      <c r="C651" t="str">
        <f>IFERROR(TEXT(Table1[[#This Row],[CRASH DATE]],"mmm"),"")</f>
        <v>Apr</v>
      </c>
      <c r="D651" t="s">
        <v>1131</v>
      </c>
      <c r="E651">
        <v>11210</v>
      </c>
      <c r="F651">
        <v>40.62677</v>
      </c>
      <c r="G651">
        <v>-73.946883999999997</v>
      </c>
      <c r="H651" t="s">
        <v>1179</v>
      </c>
      <c r="I651" t="s">
        <v>1244</v>
      </c>
      <c r="J651" t="s">
        <v>3074</v>
      </c>
      <c r="K651">
        <v>1</v>
      </c>
      <c r="L651">
        <v>0</v>
      </c>
      <c r="M651">
        <v>0</v>
      </c>
      <c r="N651">
        <v>0</v>
      </c>
      <c r="O651" t="s">
        <v>4602</v>
      </c>
      <c r="P651">
        <v>4408027</v>
      </c>
      <c r="Q651" t="s">
        <v>4434</v>
      </c>
      <c r="R651" t="s">
        <v>4585</v>
      </c>
      <c r="S651" t="s">
        <v>4535</v>
      </c>
      <c r="T651">
        <v>14</v>
      </c>
      <c r="U651">
        <v>1</v>
      </c>
      <c r="V651">
        <v>0</v>
      </c>
      <c r="W651" t="s">
        <v>4571</v>
      </c>
      <c r="X651" t="str">
        <f t="shared" si="10"/>
        <v>Weekday</v>
      </c>
    </row>
    <row r="652" spans="1:24" x14ac:dyDescent="0.3">
      <c r="A652" s="2">
        <v>44300</v>
      </c>
      <c r="B652" t="s">
        <v>405</v>
      </c>
      <c r="C652" t="str">
        <f>IFERROR(TEXT(Table1[[#This Row],[CRASH DATE]],"mmm"),"")</f>
        <v>Apr</v>
      </c>
      <c r="D652" t="s">
        <v>1131</v>
      </c>
      <c r="E652">
        <v>10879.98965307365</v>
      </c>
      <c r="F652">
        <v>40.707492999999999</v>
      </c>
      <c r="G652">
        <v>-73.94153</v>
      </c>
      <c r="H652" t="s">
        <v>1464</v>
      </c>
      <c r="I652" t="s">
        <v>1148</v>
      </c>
      <c r="J652" t="s">
        <v>3074</v>
      </c>
      <c r="K652">
        <v>1</v>
      </c>
      <c r="L652">
        <v>0</v>
      </c>
      <c r="M652">
        <v>0</v>
      </c>
      <c r="N652">
        <v>0</v>
      </c>
      <c r="O652" t="s">
        <v>4405</v>
      </c>
      <c r="P652">
        <v>4407389</v>
      </c>
      <c r="Q652" t="s">
        <v>4585</v>
      </c>
      <c r="R652" t="s">
        <v>4436</v>
      </c>
      <c r="S652" t="s">
        <v>4535</v>
      </c>
      <c r="T652">
        <v>11</v>
      </c>
      <c r="U652">
        <v>1</v>
      </c>
      <c r="V652">
        <v>0</v>
      </c>
      <c r="W652" t="s">
        <v>4571</v>
      </c>
      <c r="X652" t="str">
        <f t="shared" si="10"/>
        <v>Weekday</v>
      </c>
    </row>
    <row r="653" spans="1:24" x14ac:dyDescent="0.3">
      <c r="A653" s="2">
        <v>44301</v>
      </c>
      <c r="B653" t="s">
        <v>70</v>
      </c>
      <c r="C653" t="str">
        <f>IFERROR(TEXT(Table1[[#This Row],[CRASH DATE]],"mmm"),"")</f>
        <v>Apr</v>
      </c>
      <c r="D653" t="s">
        <v>1131</v>
      </c>
      <c r="E653">
        <v>10879.98965307365</v>
      </c>
      <c r="F653">
        <v>40.825200000000002</v>
      </c>
      <c r="G653">
        <v>-73.867714000000007</v>
      </c>
      <c r="H653" t="s">
        <v>1216</v>
      </c>
      <c r="I653" t="s">
        <v>1715</v>
      </c>
      <c r="J653" t="s">
        <v>3074</v>
      </c>
      <c r="K653">
        <v>0</v>
      </c>
      <c r="L653">
        <v>0</v>
      </c>
      <c r="M653">
        <v>0</v>
      </c>
      <c r="N653">
        <v>0</v>
      </c>
      <c r="O653" t="s">
        <v>4398</v>
      </c>
      <c r="P653">
        <v>4407562</v>
      </c>
      <c r="Q653" t="s">
        <v>4434</v>
      </c>
      <c r="R653" t="s">
        <v>4434</v>
      </c>
      <c r="S653" t="s">
        <v>4535</v>
      </c>
      <c r="T653">
        <v>10</v>
      </c>
      <c r="U653">
        <v>0</v>
      </c>
      <c r="V653">
        <v>0</v>
      </c>
      <c r="W653" t="s">
        <v>4572</v>
      </c>
      <c r="X653" t="str">
        <f t="shared" si="10"/>
        <v>Weekday</v>
      </c>
    </row>
    <row r="654" spans="1:24" x14ac:dyDescent="0.3">
      <c r="A654" s="2">
        <v>44534</v>
      </c>
      <c r="B654" t="s">
        <v>320</v>
      </c>
      <c r="C654" t="str">
        <f>IFERROR(TEXT(Table1[[#This Row],[CRASH DATE]],"mmm"),"")</f>
        <v>Dec</v>
      </c>
      <c r="D654" t="s">
        <v>1132</v>
      </c>
      <c r="E654">
        <v>10457</v>
      </c>
      <c r="F654">
        <v>40.854115</v>
      </c>
      <c r="G654">
        <v>-73.890910000000005</v>
      </c>
      <c r="H654" t="s">
        <v>1465</v>
      </c>
      <c r="I654" t="s">
        <v>1148</v>
      </c>
      <c r="J654" t="s">
        <v>3074</v>
      </c>
      <c r="K654">
        <v>0</v>
      </c>
      <c r="L654">
        <v>0</v>
      </c>
      <c r="M654">
        <v>0</v>
      </c>
      <c r="N654">
        <v>0</v>
      </c>
      <c r="O654" t="s">
        <v>4602</v>
      </c>
      <c r="P654">
        <v>4407794</v>
      </c>
      <c r="Q654" t="s">
        <v>4434</v>
      </c>
      <c r="R654" t="s">
        <v>4434</v>
      </c>
      <c r="S654" t="s">
        <v>4534</v>
      </c>
      <c r="T654">
        <v>21</v>
      </c>
      <c r="U654">
        <v>0</v>
      </c>
      <c r="V654">
        <v>0</v>
      </c>
      <c r="W654" t="s">
        <v>4572</v>
      </c>
      <c r="X654" t="str">
        <f t="shared" si="10"/>
        <v>Weekend</v>
      </c>
    </row>
    <row r="655" spans="1:24" x14ac:dyDescent="0.3">
      <c r="A655" s="2">
        <v>44301</v>
      </c>
      <c r="B655" t="s">
        <v>406</v>
      </c>
      <c r="C655" t="str">
        <f>IFERROR(TEXT(Table1[[#This Row],[CRASH DATE]],"mmm"),"")</f>
        <v>Apr</v>
      </c>
      <c r="D655" t="s">
        <v>1134</v>
      </c>
      <c r="E655">
        <v>11433</v>
      </c>
      <c r="F655">
        <v>40.520114816772221</v>
      </c>
      <c r="G655">
        <v>-73.54743161629176</v>
      </c>
      <c r="H655" t="s">
        <v>1466</v>
      </c>
      <c r="I655" t="s">
        <v>2561</v>
      </c>
      <c r="J655" t="s">
        <v>3074</v>
      </c>
      <c r="K655">
        <v>2</v>
      </c>
      <c r="L655">
        <v>0</v>
      </c>
      <c r="M655">
        <v>0</v>
      </c>
      <c r="N655">
        <v>0</v>
      </c>
      <c r="O655" t="s">
        <v>4602</v>
      </c>
      <c r="P655">
        <v>4407596</v>
      </c>
      <c r="Q655" t="s">
        <v>4585</v>
      </c>
      <c r="R655" t="s">
        <v>4438</v>
      </c>
      <c r="S655" t="s">
        <v>4535</v>
      </c>
      <c r="T655">
        <v>14</v>
      </c>
      <c r="U655">
        <v>2</v>
      </c>
      <c r="V655">
        <v>0</v>
      </c>
      <c r="W655" t="s">
        <v>4571</v>
      </c>
      <c r="X655" t="str">
        <f t="shared" si="10"/>
        <v>Weekday</v>
      </c>
    </row>
    <row r="656" spans="1:24" x14ac:dyDescent="0.3">
      <c r="A656" s="2">
        <v>44302</v>
      </c>
      <c r="B656" t="s">
        <v>102</v>
      </c>
      <c r="C656" t="str">
        <f>IFERROR(TEXT(Table1[[#This Row],[CRASH DATE]],"mmm"),"")</f>
        <v>Apr</v>
      </c>
      <c r="D656" t="s">
        <v>1131</v>
      </c>
      <c r="E656">
        <v>10879.98965307365</v>
      </c>
      <c r="F656">
        <v>40.768875000000001</v>
      </c>
      <c r="G656">
        <v>-73.948980000000006</v>
      </c>
      <c r="H656" t="s">
        <v>1234</v>
      </c>
      <c r="I656" t="s">
        <v>1148</v>
      </c>
      <c r="J656" t="s">
        <v>3074</v>
      </c>
      <c r="K656">
        <v>1</v>
      </c>
      <c r="L656">
        <v>0</v>
      </c>
      <c r="M656">
        <v>0</v>
      </c>
      <c r="N656">
        <v>0</v>
      </c>
      <c r="O656" t="s">
        <v>4394</v>
      </c>
      <c r="P656">
        <v>4407779</v>
      </c>
      <c r="Q656" t="s">
        <v>4434</v>
      </c>
      <c r="R656" t="s">
        <v>4434</v>
      </c>
      <c r="S656" t="s">
        <v>4535</v>
      </c>
      <c r="T656">
        <v>7</v>
      </c>
      <c r="U656">
        <v>1</v>
      </c>
      <c r="V656">
        <v>0</v>
      </c>
      <c r="W656" t="s">
        <v>4571</v>
      </c>
      <c r="X656" t="str">
        <f t="shared" si="10"/>
        <v>Weekday</v>
      </c>
    </row>
    <row r="657" spans="1:24" x14ac:dyDescent="0.3">
      <c r="A657" s="2">
        <v>44302</v>
      </c>
      <c r="B657" t="s">
        <v>91</v>
      </c>
      <c r="C657" t="str">
        <f>IFERROR(TEXT(Table1[[#This Row],[CRASH DATE]],"mmm"),"")</f>
        <v>Apr</v>
      </c>
      <c r="D657" t="s">
        <v>1131</v>
      </c>
      <c r="E657">
        <v>11236</v>
      </c>
      <c r="F657">
        <v>40.629707000000003</v>
      </c>
      <c r="G657">
        <v>-73.904859999999999</v>
      </c>
      <c r="H657" t="s">
        <v>1452</v>
      </c>
      <c r="I657" t="s">
        <v>2562</v>
      </c>
      <c r="J657" t="s">
        <v>3074</v>
      </c>
      <c r="K657">
        <v>0</v>
      </c>
      <c r="L657">
        <v>0</v>
      </c>
      <c r="M657">
        <v>0</v>
      </c>
      <c r="N657">
        <v>0</v>
      </c>
      <c r="O657" t="s">
        <v>4393</v>
      </c>
      <c r="P657">
        <v>4407997</v>
      </c>
      <c r="Q657" t="s">
        <v>4439</v>
      </c>
      <c r="R657" t="s">
        <v>4434</v>
      </c>
      <c r="S657" t="s">
        <v>4535</v>
      </c>
      <c r="T657">
        <v>15</v>
      </c>
      <c r="U657">
        <v>0</v>
      </c>
      <c r="V657">
        <v>0</v>
      </c>
      <c r="W657" t="s">
        <v>4572</v>
      </c>
      <c r="X657" t="str">
        <f t="shared" si="10"/>
        <v>Weekday</v>
      </c>
    </row>
    <row r="658" spans="1:24" x14ac:dyDescent="0.3">
      <c r="A658" s="2">
        <v>44301</v>
      </c>
      <c r="B658" t="s">
        <v>407</v>
      </c>
      <c r="C658" t="str">
        <f>IFERROR(TEXT(Table1[[#This Row],[CRASH DATE]],"mmm"),"")</f>
        <v>Apr</v>
      </c>
      <c r="D658" t="s">
        <v>1134</v>
      </c>
      <c r="E658">
        <v>11426</v>
      </c>
      <c r="F658">
        <v>40.72654</v>
      </c>
      <c r="G658">
        <v>-73.715890000000002</v>
      </c>
      <c r="H658" t="s">
        <v>1188</v>
      </c>
      <c r="I658" t="s">
        <v>1638</v>
      </c>
      <c r="J658" t="s">
        <v>3074</v>
      </c>
      <c r="K658">
        <v>1</v>
      </c>
      <c r="L658">
        <v>0</v>
      </c>
      <c r="M658">
        <v>0</v>
      </c>
      <c r="N658">
        <v>0</v>
      </c>
      <c r="O658" t="s">
        <v>4602</v>
      </c>
      <c r="P658">
        <v>4407408</v>
      </c>
      <c r="Q658" t="s">
        <v>4434</v>
      </c>
      <c r="R658" t="s">
        <v>4434</v>
      </c>
      <c r="S658" t="s">
        <v>4535</v>
      </c>
      <c r="T658">
        <v>0</v>
      </c>
      <c r="U658">
        <v>1</v>
      </c>
      <c r="V658">
        <v>0</v>
      </c>
      <c r="W658" t="s">
        <v>4571</v>
      </c>
      <c r="X658" t="str">
        <f t="shared" si="10"/>
        <v>Weekday</v>
      </c>
    </row>
    <row r="659" spans="1:24" x14ac:dyDescent="0.3">
      <c r="A659" s="2">
        <v>44301</v>
      </c>
      <c r="B659" t="s">
        <v>186</v>
      </c>
      <c r="C659" t="str">
        <f>IFERROR(TEXT(Table1[[#This Row],[CRASH DATE]],"mmm"),"")</f>
        <v>Apr</v>
      </c>
      <c r="D659" t="s">
        <v>1135</v>
      </c>
      <c r="E659">
        <v>10301</v>
      </c>
      <c r="F659">
        <v>40.634414999999997</v>
      </c>
      <c r="G659">
        <v>-74.085350000000005</v>
      </c>
      <c r="H659" t="s">
        <v>1144</v>
      </c>
      <c r="I659" t="s">
        <v>1148</v>
      </c>
      <c r="J659" t="s">
        <v>3249</v>
      </c>
      <c r="K659">
        <v>0</v>
      </c>
      <c r="L659">
        <v>0</v>
      </c>
      <c r="M659">
        <v>0</v>
      </c>
      <c r="N659">
        <v>0</v>
      </c>
      <c r="O659" t="s">
        <v>4393</v>
      </c>
      <c r="P659">
        <v>4408313</v>
      </c>
      <c r="Q659" t="s">
        <v>4434</v>
      </c>
      <c r="R659" t="s">
        <v>4434</v>
      </c>
      <c r="S659" t="s">
        <v>4535</v>
      </c>
      <c r="T659">
        <v>18</v>
      </c>
      <c r="U659">
        <v>0</v>
      </c>
      <c r="V659">
        <v>0</v>
      </c>
      <c r="W659" t="s">
        <v>4572</v>
      </c>
      <c r="X659" t="str">
        <f t="shared" si="10"/>
        <v>Weekday</v>
      </c>
    </row>
    <row r="660" spans="1:24" x14ac:dyDescent="0.3">
      <c r="A660" s="2">
        <v>44509</v>
      </c>
      <c r="B660" t="s">
        <v>352</v>
      </c>
      <c r="C660" t="str">
        <f>IFERROR(TEXT(Table1[[#This Row],[CRASH DATE]],"mmm"),"")</f>
        <v>Nov</v>
      </c>
      <c r="D660" t="s">
        <v>1131</v>
      </c>
      <c r="E660">
        <v>10879.98965307365</v>
      </c>
      <c r="F660">
        <v>40.889361999999998</v>
      </c>
      <c r="G660">
        <v>-73.834460000000007</v>
      </c>
      <c r="H660" t="s">
        <v>1467</v>
      </c>
      <c r="I660" t="s">
        <v>2563</v>
      </c>
      <c r="J660" t="s">
        <v>3074</v>
      </c>
      <c r="K660">
        <v>0</v>
      </c>
      <c r="L660">
        <v>0</v>
      </c>
      <c r="M660">
        <v>0</v>
      </c>
      <c r="N660">
        <v>0</v>
      </c>
      <c r="O660" t="s">
        <v>4396</v>
      </c>
      <c r="P660">
        <v>4456486</v>
      </c>
      <c r="Q660" t="s">
        <v>4434</v>
      </c>
      <c r="R660" t="s">
        <v>4434</v>
      </c>
      <c r="S660" t="s">
        <v>4528</v>
      </c>
      <c r="T660">
        <v>16</v>
      </c>
      <c r="U660">
        <v>0</v>
      </c>
      <c r="V660">
        <v>0</v>
      </c>
      <c r="W660" t="s">
        <v>4572</v>
      </c>
      <c r="X660" t="str">
        <f t="shared" si="10"/>
        <v>Weekday</v>
      </c>
    </row>
    <row r="661" spans="1:24" x14ac:dyDescent="0.3">
      <c r="A661" s="2">
        <v>44301</v>
      </c>
      <c r="B661" t="s">
        <v>355</v>
      </c>
      <c r="C661" t="str">
        <f>IFERROR(TEXT(Table1[[#This Row],[CRASH DATE]],"mmm"),"")</f>
        <v>Apr</v>
      </c>
      <c r="D661" t="s">
        <v>1131</v>
      </c>
      <c r="E661">
        <v>10879.98965307365</v>
      </c>
      <c r="F661">
        <v>40.669370000000001</v>
      </c>
      <c r="G661">
        <v>-73.895229999999998</v>
      </c>
      <c r="H661" t="s">
        <v>1231</v>
      </c>
      <c r="I661" t="s">
        <v>1148</v>
      </c>
      <c r="J661" t="s">
        <v>3074</v>
      </c>
      <c r="K661">
        <v>0</v>
      </c>
      <c r="L661">
        <v>0</v>
      </c>
      <c r="M661">
        <v>0</v>
      </c>
      <c r="N661">
        <v>0</v>
      </c>
      <c r="O661" t="s">
        <v>4398</v>
      </c>
      <c r="P661">
        <v>4407747</v>
      </c>
      <c r="Q661" t="s">
        <v>4585</v>
      </c>
      <c r="R661" t="s">
        <v>4434</v>
      </c>
      <c r="S661" t="s">
        <v>4535</v>
      </c>
      <c r="T661">
        <v>8</v>
      </c>
      <c r="U661">
        <v>0</v>
      </c>
      <c r="V661">
        <v>0</v>
      </c>
      <c r="W661" t="s">
        <v>4572</v>
      </c>
      <c r="X661" t="str">
        <f t="shared" si="10"/>
        <v>Weekday</v>
      </c>
    </row>
    <row r="662" spans="1:24" x14ac:dyDescent="0.3">
      <c r="A662" s="2">
        <v>44302</v>
      </c>
      <c r="B662" t="s">
        <v>357</v>
      </c>
      <c r="C662" t="str">
        <f>IFERROR(TEXT(Table1[[#This Row],[CRASH DATE]],"mmm"),"")</f>
        <v>Apr</v>
      </c>
      <c r="D662" t="s">
        <v>1132</v>
      </c>
      <c r="E662">
        <v>10466</v>
      </c>
      <c r="F662">
        <v>40.894660000000002</v>
      </c>
      <c r="G662">
        <v>-73.861369999999994</v>
      </c>
      <c r="H662" t="s">
        <v>1467</v>
      </c>
      <c r="I662" t="s">
        <v>1309</v>
      </c>
      <c r="J662" t="s">
        <v>3074</v>
      </c>
      <c r="K662">
        <v>0</v>
      </c>
      <c r="L662">
        <v>0</v>
      </c>
      <c r="M662">
        <v>0</v>
      </c>
      <c r="N662">
        <v>0</v>
      </c>
      <c r="O662" t="s">
        <v>4602</v>
      </c>
      <c r="P662">
        <v>4408402</v>
      </c>
      <c r="Q662" t="s">
        <v>4585</v>
      </c>
      <c r="R662" t="s">
        <v>4434</v>
      </c>
      <c r="S662" t="s">
        <v>4535</v>
      </c>
      <c r="T662">
        <v>17</v>
      </c>
      <c r="U662">
        <v>0</v>
      </c>
      <c r="V662">
        <v>0</v>
      </c>
      <c r="W662" t="s">
        <v>4572</v>
      </c>
      <c r="X662" t="str">
        <f t="shared" si="10"/>
        <v>Weekday</v>
      </c>
    </row>
    <row r="663" spans="1:24" x14ac:dyDescent="0.3">
      <c r="A663" s="2">
        <v>44302</v>
      </c>
      <c r="B663" t="s">
        <v>234</v>
      </c>
      <c r="C663" t="str">
        <f>IFERROR(TEXT(Table1[[#This Row],[CRASH DATE]],"mmm"),"")</f>
        <v>Apr</v>
      </c>
      <c r="D663" t="s">
        <v>1131</v>
      </c>
      <c r="E663">
        <v>11215</v>
      </c>
      <c r="F663">
        <v>40.669066999999998</v>
      </c>
      <c r="G663">
        <v>-73.987799999999993</v>
      </c>
      <c r="H663" t="s">
        <v>1144</v>
      </c>
      <c r="I663" t="s">
        <v>1148</v>
      </c>
      <c r="J663" t="s">
        <v>3250</v>
      </c>
      <c r="K663">
        <v>0</v>
      </c>
      <c r="L663">
        <v>0</v>
      </c>
      <c r="M663">
        <v>0</v>
      </c>
      <c r="N663">
        <v>0</v>
      </c>
      <c r="O663" t="s">
        <v>4393</v>
      </c>
      <c r="P663">
        <v>4407702</v>
      </c>
      <c r="Q663" t="s">
        <v>4434</v>
      </c>
      <c r="R663" t="s">
        <v>4434</v>
      </c>
      <c r="S663" t="s">
        <v>4535</v>
      </c>
      <c r="T663">
        <v>6</v>
      </c>
      <c r="U663">
        <v>0</v>
      </c>
      <c r="V663">
        <v>0</v>
      </c>
      <c r="W663" t="s">
        <v>4572</v>
      </c>
      <c r="X663" t="str">
        <f t="shared" si="10"/>
        <v>Weekday</v>
      </c>
    </row>
    <row r="664" spans="1:24" x14ac:dyDescent="0.3">
      <c r="A664" s="2">
        <v>44301</v>
      </c>
      <c r="B664" t="s">
        <v>118</v>
      </c>
      <c r="C664" t="str">
        <f>IFERROR(TEXT(Table1[[#This Row],[CRASH DATE]],"mmm"),"")</f>
        <v>Apr</v>
      </c>
      <c r="D664" t="s">
        <v>1131</v>
      </c>
      <c r="E664">
        <v>10879.98965307365</v>
      </c>
      <c r="F664">
        <v>40.520114816772221</v>
      </c>
      <c r="G664">
        <v>-73.54743161629176</v>
      </c>
      <c r="H664" t="s">
        <v>1166</v>
      </c>
      <c r="I664" t="s">
        <v>1148</v>
      </c>
      <c r="J664" t="s">
        <v>3074</v>
      </c>
      <c r="K664">
        <v>1</v>
      </c>
      <c r="L664">
        <v>0</v>
      </c>
      <c r="M664">
        <v>0</v>
      </c>
      <c r="N664">
        <v>0</v>
      </c>
      <c r="O664" t="s">
        <v>4394</v>
      </c>
      <c r="P664">
        <v>4407652</v>
      </c>
      <c r="Q664" t="s">
        <v>4585</v>
      </c>
      <c r="R664" t="s">
        <v>4585</v>
      </c>
      <c r="S664" t="s">
        <v>4535</v>
      </c>
      <c r="T664">
        <v>14</v>
      </c>
      <c r="U664">
        <v>1</v>
      </c>
      <c r="V664">
        <v>0</v>
      </c>
      <c r="W664" t="s">
        <v>4571</v>
      </c>
      <c r="X664" t="str">
        <f t="shared" si="10"/>
        <v>Weekday</v>
      </c>
    </row>
    <row r="665" spans="1:24" x14ac:dyDescent="0.3">
      <c r="A665" s="2">
        <v>44301</v>
      </c>
      <c r="B665" t="s">
        <v>113</v>
      </c>
      <c r="C665" t="str">
        <f>IFERROR(TEXT(Table1[[#This Row],[CRASH DATE]],"mmm"),"")</f>
        <v>Apr</v>
      </c>
      <c r="D665" t="s">
        <v>1134</v>
      </c>
      <c r="E665">
        <v>11416</v>
      </c>
      <c r="F665">
        <v>40.681483999999998</v>
      </c>
      <c r="G665">
        <v>-73.850489999999994</v>
      </c>
      <c r="H665" t="s">
        <v>1468</v>
      </c>
      <c r="I665" t="s">
        <v>1921</v>
      </c>
      <c r="J665" t="s">
        <v>3074</v>
      </c>
      <c r="K665">
        <v>1</v>
      </c>
      <c r="L665">
        <v>0</v>
      </c>
      <c r="M665">
        <v>0</v>
      </c>
      <c r="N665">
        <v>0</v>
      </c>
      <c r="O665" t="s">
        <v>4396</v>
      </c>
      <c r="P665">
        <v>4407762</v>
      </c>
      <c r="Q665" t="s">
        <v>4434</v>
      </c>
      <c r="R665" t="s">
        <v>4434</v>
      </c>
      <c r="S665" t="s">
        <v>4535</v>
      </c>
      <c r="T665">
        <v>11</v>
      </c>
      <c r="U665">
        <v>1</v>
      </c>
      <c r="V665">
        <v>0</v>
      </c>
      <c r="W665" t="s">
        <v>4571</v>
      </c>
      <c r="X665" t="str">
        <f t="shared" si="10"/>
        <v>Weekday</v>
      </c>
    </row>
    <row r="666" spans="1:24" x14ac:dyDescent="0.3">
      <c r="A666" s="2">
        <v>44300</v>
      </c>
      <c r="B666" t="s">
        <v>408</v>
      </c>
      <c r="C666" t="str">
        <f>IFERROR(TEXT(Table1[[#This Row],[CRASH DATE]],"mmm"),"")</f>
        <v>Apr</v>
      </c>
      <c r="D666" t="s">
        <v>1132</v>
      </c>
      <c r="E666">
        <v>10473</v>
      </c>
      <c r="F666">
        <v>40.824330000000003</v>
      </c>
      <c r="G666">
        <v>-73.874374000000003</v>
      </c>
      <c r="H666" t="s">
        <v>1216</v>
      </c>
      <c r="I666" t="s">
        <v>2295</v>
      </c>
      <c r="J666" t="s">
        <v>3074</v>
      </c>
      <c r="K666">
        <v>0</v>
      </c>
      <c r="L666">
        <v>0</v>
      </c>
      <c r="M666">
        <v>0</v>
      </c>
      <c r="N666">
        <v>0</v>
      </c>
      <c r="O666" t="s">
        <v>4395</v>
      </c>
      <c r="P666">
        <v>4407297</v>
      </c>
      <c r="Q666" t="s">
        <v>4585</v>
      </c>
      <c r="R666" t="s">
        <v>4438</v>
      </c>
      <c r="S666" t="s">
        <v>4535</v>
      </c>
      <c r="T666">
        <v>9</v>
      </c>
      <c r="U666">
        <v>0</v>
      </c>
      <c r="V666">
        <v>0</v>
      </c>
      <c r="W666" t="s">
        <v>4572</v>
      </c>
      <c r="X666" t="str">
        <f t="shared" si="10"/>
        <v>Weekday</v>
      </c>
    </row>
    <row r="667" spans="1:24" x14ac:dyDescent="0.3">
      <c r="A667" s="2">
        <v>44300</v>
      </c>
      <c r="B667" t="s">
        <v>156</v>
      </c>
      <c r="C667" t="str">
        <f>IFERROR(TEXT(Table1[[#This Row],[CRASH DATE]],"mmm"),"")</f>
        <v>Apr</v>
      </c>
      <c r="D667" t="s">
        <v>1131</v>
      </c>
      <c r="E667">
        <v>10879.98965307365</v>
      </c>
      <c r="F667">
        <v>40.856605999999999</v>
      </c>
      <c r="G667">
        <v>-73.92841</v>
      </c>
      <c r="H667" t="s">
        <v>1469</v>
      </c>
      <c r="I667" t="s">
        <v>1148</v>
      </c>
      <c r="J667" t="s">
        <v>3074</v>
      </c>
      <c r="K667">
        <v>0</v>
      </c>
      <c r="L667">
        <v>0</v>
      </c>
      <c r="M667">
        <v>0</v>
      </c>
      <c r="N667">
        <v>0</v>
      </c>
      <c r="O667" t="s">
        <v>4602</v>
      </c>
      <c r="P667">
        <v>4407321</v>
      </c>
      <c r="Q667" t="s">
        <v>4585</v>
      </c>
      <c r="R667" t="s">
        <v>4585</v>
      </c>
      <c r="S667" t="s">
        <v>4535</v>
      </c>
      <c r="T667">
        <v>12</v>
      </c>
      <c r="U667">
        <v>0</v>
      </c>
      <c r="V667">
        <v>0</v>
      </c>
      <c r="W667" t="s">
        <v>4572</v>
      </c>
      <c r="X667" t="str">
        <f t="shared" si="10"/>
        <v>Weekday</v>
      </c>
    </row>
    <row r="668" spans="1:24" x14ac:dyDescent="0.3">
      <c r="A668" s="2">
        <v>44412</v>
      </c>
      <c r="B668" t="s">
        <v>409</v>
      </c>
      <c r="C668" t="str">
        <f>IFERROR(TEXT(Table1[[#This Row],[CRASH DATE]],"mmm"),"")</f>
        <v>Aug</v>
      </c>
      <c r="D668" t="s">
        <v>1131</v>
      </c>
      <c r="E668">
        <v>11212</v>
      </c>
      <c r="F668">
        <v>40.657850000000003</v>
      </c>
      <c r="G668">
        <v>-73.916480000000007</v>
      </c>
      <c r="H668" t="s">
        <v>1314</v>
      </c>
      <c r="I668" t="s">
        <v>2564</v>
      </c>
      <c r="J668" t="s">
        <v>3074</v>
      </c>
      <c r="K668">
        <v>0</v>
      </c>
      <c r="L668">
        <v>0</v>
      </c>
      <c r="M668">
        <v>0</v>
      </c>
      <c r="N668">
        <v>0</v>
      </c>
      <c r="O668" t="s">
        <v>4393</v>
      </c>
      <c r="P668">
        <v>4408100</v>
      </c>
      <c r="Q668" t="s">
        <v>4434</v>
      </c>
      <c r="R668" t="s">
        <v>4434</v>
      </c>
      <c r="S668" t="s">
        <v>4545</v>
      </c>
      <c r="T668">
        <v>21</v>
      </c>
      <c r="U668">
        <v>0</v>
      </c>
      <c r="V668">
        <v>0</v>
      </c>
      <c r="W668" t="s">
        <v>4572</v>
      </c>
      <c r="X668" t="str">
        <f t="shared" si="10"/>
        <v>Weekday</v>
      </c>
    </row>
    <row r="669" spans="1:24" x14ac:dyDescent="0.3">
      <c r="A669" s="2">
        <v>44300</v>
      </c>
      <c r="B669" t="s">
        <v>410</v>
      </c>
      <c r="C669" t="str">
        <f>IFERROR(TEXT(Table1[[#This Row],[CRASH DATE]],"mmm"),"")</f>
        <v>Apr</v>
      </c>
      <c r="D669" t="s">
        <v>1131</v>
      </c>
      <c r="E669">
        <v>10879.98965307365</v>
      </c>
      <c r="F669">
        <v>40.62764</v>
      </c>
      <c r="G669">
        <v>-73.890219999999999</v>
      </c>
      <c r="H669" t="s">
        <v>1144</v>
      </c>
      <c r="I669" t="s">
        <v>1148</v>
      </c>
      <c r="J669" t="s">
        <v>3074</v>
      </c>
      <c r="K669">
        <v>0</v>
      </c>
      <c r="L669">
        <v>0</v>
      </c>
      <c r="M669">
        <v>0</v>
      </c>
      <c r="N669">
        <v>0</v>
      </c>
      <c r="O669" t="s">
        <v>4398</v>
      </c>
      <c r="P669">
        <v>4407505</v>
      </c>
      <c r="Q669" t="s">
        <v>4585</v>
      </c>
      <c r="R669" t="s">
        <v>4585</v>
      </c>
      <c r="S669" t="s">
        <v>4535</v>
      </c>
      <c r="T669">
        <v>8</v>
      </c>
      <c r="U669">
        <v>0</v>
      </c>
      <c r="V669">
        <v>0</v>
      </c>
      <c r="W669" t="s">
        <v>4572</v>
      </c>
      <c r="X669" t="str">
        <f t="shared" si="10"/>
        <v>Weekday</v>
      </c>
    </row>
    <row r="670" spans="1:24" x14ac:dyDescent="0.3">
      <c r="A670" s="2">
        <v>44443</v>
      </c>
      <c r="B670" t="s">
        <v>411</v>
      </c>
      <c r="C670" t="str">
        <f>IFERROR(TEXT(Table1[[#This Row],[CRASH DATE]],"mmm"),"")</f>
        <v>Sep</v>
      </c>
      <c r="D670" t="s">
        <v>1131</v>
      </c>
      <c r="E670">
        <v>10879.98965307365</v>
      </c>
      <c r="F670">
        <v>40.584009999999999</v>
      </c>
      <c r="G670">
        <v>-73.985870000000006</v>
      </c>
      <c r="H670" t="s">
        <v>1144</v>
      </c>
      <c r="I670" t="s">
        <v>1148</v>
      </c>
      <c r="J670" t="s">
        <v>3074</v>
      </c>
      <c r="K670">
        <v>0</v>
      </c>
      <c r="L670">
        <v>0</v>
      </c>
      <c r="M670">
        <v>0</v>
      </c>
      <c r="N670">
        <v>0</v>
      </c>
      <c r="O670" t="s">
        <v>4394</v>
      </c>
      <c r="P670">
        <v>4408047</v>
      </c>
      <c r="Q670" t="s">
        <v>4434</v>
      </c>
      <c r="R670" t="s">
        <v>4434</v>
      </c>
      <c r="S670" t="s">
        <v>4540</v>
      </c>
      <c r="T670">
        <v>1</v>
      </c>
      <c r="U670">
        <v>0</v>
      </c>
      <c r="V670">
        <v>0</v>
      </c>
      <c r="W670" t="s">
        <v>4572</v>
      </c>
      <c r="X670" t="str">
        <f t="shared" si="10"/>
        <v>Weekend</v>
      </c>
    </row>
    <row r="671" spans="1:24" x14ac:dyDescent="0.3">
      <c r="A671" s="2">
        <v>44300</v>
      </c>
      <c r="B671" t="s">
        <v>223</v>
      </c>
      <c r="C671" t="str">
        <f>IFERROR(TEXT(Table1[[#This Row],[CRASH DATE]],"mmm"),"")</f>
        <v>Apr</v>
      </c>
      <c r="D671" t="s">
        <v>1131</v>
      </c>
      <c r="E671">
        <v>11211</v>
      </c>
      <c r="F671">
        <v>40.717910000000003</v>
      </c>
      <c r="G671">
        <v>-73.953410000000005</v>
      </c>
      <c r="H671" t="s">
        <v>1470</v>
      </c>
      <c r="I671" t="s">
        <v>2565</v>
      </c>
      <c r="J671" t="s">
        <v>3074</v>
      </c>
      <c r="K671">
        <v>1</v>
      </c>
      <c r="L671">
        <v>0</v>
      </c>
      <c r="M671">
        <v>1</v>
      </c>
      <c r="N671">
        <v>0</v>
      </c>
      <c r="O671" t="s">
        <v>4399</v>
      </c>
      <c r="P671">
        <v>4407805</v>
      </c>
      <c r="Q671" t="s">
        <v>4585</v>
      </c>
      <c r="R671" t="s">
        <v>4434</v>
      </c>
      <c r="S671" t="s">
        <v>4535</v>
      </c>
      <c r="T671">
        <v>17</v>
      </c>
      <c r="U671">
        <v>2</v>
      </c>
      <c r="V671">
        <v>0</v>
      </c>
      <c r="W671" t="s">
        <v>4571</v>
      </c>
      <c r="X671" t="str">
        <f t="shared" si="10"/>
        <v>Weekday</v>
      </c>
    </row>
    <row r="672" spans="1:24" x14ac:dyDescent="0.3">
      <c r="A672" s="2">
        <v>44301</v>
      </c>
      <c r="B672" t="s">
        <v>81</v>
      </c>
      <c r="C672" t="str">
        <f>IFERROR(TEXT(Table1[[#This Row],[CRASH DATE]],"mmm"),"")</f>
        <v>Apr</v>
      </c>
      <c r="D672" t="s">
        <v>1131</v>
      </c>
      <c r="E672">
        <v>10879.98965307365</v>
      </c>
      <c r="F672">
        <v>40.780436999999999</v>
      </c>
      <c r="G672">
        <v>-73.949889999999996</v>
      </c>
      <c r="H672" t="s">
        <v>1471</v>
      </c>
      <c r="I672" t="s">
        <v>1148</v>
      </c>
      <c r="J672" t="s">
        <v>3074</v>
      </c>
      <c r="K672">
        <v>0</v>
      </c>
      <c r="L672">
        <v>0</v>
      </c>
      <c r="M672">
        <v>0</v>
      </c>
      <c r="N672">
        <v>0</v>
      </c>
      <c r="O672" t="s">
        <v>4602</v>
      </c>
      <c r="P672">
        <v>4407697</v>
      </c>
      <c r="Q672" t="s">
        <v>4434</v>
      </c>
      <c r="R672" t="s">
        <v>4434</v>
      </c>
      <c r="S672" t="s">
        <v>4535</v>
      </c>
      <c r="T672">
        <v>0</v>
      </c>
      <c r="U672">
        <v>0</v>
      </c>
      <c r="V672">
        <v>0</v>
      </c>
      <c r="W672" t="s">
        <v>4572</v>
      </c>
      <c r="X672" t="str">
        <f t="shared" si="10"/>
        <v>Weekday</v>
      </c>
    </row>
    <row r="673" spans="1:24" x14ac:dyDescent="0.3">
      <c r="A673" s="2">
        <v>44300</v>
      </c>
      <c r="B673" t="s">
        <v>40</v>
      </c>
      <c r="C673" t="str">
        <f>IFERROR(TEXT(Table1[[#This Row],[CRASH DATE]],"mmm"),"")</f>
        <v>Apr</v>
      </c>
      <c r="D673" t="s">
        <v>1134</v>
      </c>
      <c r="E673">
        <v>11004</v>
      </c>
      <c r="F673">
        <v>40.739730000000002</v>
      </c>
      <c r="G673">
        <v>-73.706249999999997</v>
      </c>
      <c r="H673" t="s">
        <v>1472</v>
      </c>
      <c r="I673" t="s">
        <v>2566</v>
      </c>
      <c r="J673" t="s">
        <v>3074</v>
      </c>
      <c r="K673">
        <v>0</v>
      </c>
      <c r="L673">
        <v>0</v>
      </c>
      <c r="M673">
        <v>0</v>
      </c>
      <c r="N673">
        <v>0</v>
      </c>
      <c r="O673" t="s">
        <v>4393</v>
      </c>
      <c r="P673">
        <v>4407367</v>
      </c>
      <c r="Q673" t="s">
        <v>4434</v>
      </c>
      <c r="R673" t="s">
        <v>4434</v>
      </c>
      <c r="S673" t="s">
        <v>4535</v>
      </c>
      <c r="T673">
        <v>8</v>
      </c>
      <c r="U673">
        <v>0</v>
      </c>
      <c r="V673">
        <v>0</v>
      </c>
      <c r="W673" t="s">
        <v>4572</v>
      </c>
      <c r="X673" t="str">
        <f t="shared" si="10"/>
        <v>Weekday</v>
      </c>
    </row>
    <row r="674" spans="1:24" x14ac:dyDescent="0.3">
      <c r="A674" s="2">
        <v>44320</v>
      </c>
      <c r="B674" t="s">
        <v>412</v>
      </c>
      <c r="C674" t="str">
        <f>IFERROR(TEXT(Table1[[#This Row],[CRASH DATE]],"mmm"),"")</f>
        <v>May</v>
      </c>
      <c r="D674" t="s">
        <v>1133</v>
      </c>
      <c r="E674">
        <v>10029</v>
      </c>
      <c r="F674">
        <v>40.795200000000001</v>
      </c>
      <c r="G674">
        <v>-73.94623</v>
      </c>
      <c r="H674" t="s">
        <v>1144</v>
      </c>
      <c r="I674" t="s">
        <v>1148</v>
      </c>
      <c r="J674" t="s">
        <v>3251</v>
      </c>
      <c r="K674">
        <v>3</v>
      </c>
      <c r="L674">
        <v>0</v>
      </c>
      <c r="M674">
        <v>0</v>
      </c>
      <c r="N674">
        <v>0</v>
      </c>
      <c r="O674" t="s">
        <v>4395</v>
      </c>
      <c r="P674">
        <v>4407837</v>
      </c>
      <c r="Q674" t="s">
        <v>4585</v>
      </c>
      <c r="R674" t="s">
        <v>4434</v>
      </c>
      <c r="S674" t="s">
        <v>4548</v>
      </c>
      <c r="T674">
        <v>16</v>
      </c>
      <c r="U674">
        <v>3</v>
      </c>
      <c r="V674">
        <v>0</v>
      </c>
      <c r="W674" t="s">
        <v>4571</v>
      </c>
      <c r="X674" t="str">
        <f t="shared" si="10"/>
        <v>Weekday</v>
      </c>
    </row>
    <row r="675" spans="1:24" x14ac:dyDescent="0.3">
      <c r="A675" s="2">
        <v>44300</v>
      </c>
      <c r="B675" t="s">
        <v>413</v>
      </c>
      <c r="C675" t="str">
        <f>IFERROR(TEXT(Table1[[#This Row],[CRASH DATE]],"mmm"),"")</f>
        <v>Apr</v>
      </c>
      <c r="D675" t="s">
        <v>1131</v>
      </c>
      <c r="E675">
        <v>11201</v>
      </c>
      <c r="F675">
        <v>40.694794000000002</v>
      </c>
      <c r="G675">
        <v>-73.982460000000003</v>
      </c>
      <c r="H675" t="s">
        <v>1393</v>
      </c>
      <c r="I675" t="s">
        <v>2551</v>
      </c>
      <c r="J675" t="s">
        <v>3074</v>
      </c>
      <c r="K675">
        <v>1</v>
      </c>
      <c r="L675">
        <v>0</v>
      </c>
      <c r="M675">
        <v>0</v>
      </c>
      <c r="N675">
        <v>0</v>
      </c>
      <c r="O675" t="s">
        <v>4396</v>
      </c>
      <c r="P675">
        <v>4407548</v>
      </c>
      <c r="Q675" t="s">
        <v>4439</v>
      </c>
      <c r="R675" t="s">
        <v>4434</v>
      </c>
      <c r="S675" t="s">
        <v>4535</v>
      </c>
      <c r="T675">
        <v>10</v>
      </c>
      <c r="U675">
        <v>1</v>
      </c>
      <c r="V675">
        <v>0</v>
      </c>
      <c r="W675" t="s">
        <v>4571</v>
      </c>
      <c r="X675" t="str">
        <f t="shared" si="10"/>
        <v>Weekday</v>
      </c>
    </row>
    <row r="676" spans="1:24" x14ac:dyDescent="0.3">
      <c r="A676" s="2">
        <v>44302</v>
      </c>
      <c r="B676" t="s">
        <v>40</v>
      </c>
      <c r="C676" t="str">
        <f>IFERROR(TEXT(Table1[[#This Row],[CRASH DATE]],"mmm"),"")</f>
        <v>Apr</v>
      </c>
      <c r="D676" t="s">
        <v>1131</v>
      </c>
      <c r="E676">
        <v>11228</v>
      </c>
      <c r="F676">
        <v>40.614063000000002</v>
      </c>
      <c r="G676">
        <v>-74.013930000000002</v>
      </c>
      <c r="H676" t="s">
        <v>1320</v>
      </c>
      <c r="I676" t="s">
        <v>2567</v>
      </c>
      <c r="J676" t="s">
        <v>3074</v>
      </c>
      <c r="K676">
        <v>0</v>
      </c>
      <c r="L676">
        <v>0</v>
      </c>
      <c r="M676">
        <v>0</v>
      </c>
      <c r="N676">
        <v>0</v>
      </c>
      <c r="O676" t="s">
        <v>4393</v>
      </c>
      <c r="P676">
        <v>4407820</v>
      </c>
      <c r="Q676" t="s">
        <v>4458</v>
      </c>
      <c r="R676" t="s">
        <v>4585</v>
      </c>
      <c r="S676" t="s">
        <v>4535</v>
      </c>
      <c r="T676">
        <v>8</v>
      </c>
      <c r="U676">
        <v>0</v>
      </c>
      <c r="V676">
        <v>0</v>
      </c>
      <c r="W676" t="s">
        <v>4572</v>
      </c>
      <c r="X676" t="str">
        <f t="shared" si="10"/>
        <v>Weekday</v>
      </c>
    </row>
    <row r="677" spans="1:24" x14ac:dyDescent="0.3">
      <c r="A677" s="2">
        <v>44415</v>
      </c>
      <c r="B677" t="s">
        <v>72</v>
      </c>
      <c r="C677" t="str">
        <f>IFERROR(TEXT(Table1[[#This Row],[CRASH DATE]],"mmm"),"")</f>
        <v>Aug</v>
      </c>
      <c r="D677" t="s">
        <v>1131</v>
      </c>
      <c r="E677">
        <v>11211</v>
      </c>
      <c r="F677">
        <v>40.715702</v>
      </c>
      <c r="G677">
        <v>-73.955789999999993</v>
      </c>
      <c r="H677" t="s">
        <v>1470</v>
      </c>
      <c r="I677" t="s">
        <v>1698</v>
      </c>
      <c r="J677" t="s">
        <v>3074</v>
      </c>
      <c r="K677">
        <v>1</v>
      </c>
      <c r="L677">
        <v>0</v>
      </c>
      <c r="M677">
        <v>0</v>
      </c>
      <c r="N677">
        <v>0</v>
      </c>
      <c r="O677" t="s">
        <v>4410</v>
      </c>
      <c r="P677">
        <v>4456635</v>
      </c>
      <c r="Q677" t="s">
        <v>4434</v>
      </c>
      <c r="R677" t="s">
        <v>4442</v>
      </c>
      <c r="S677" t="s">
        <v>4545</v>
      </c>
      <c r="T677">
        <v>16</v>
      </c>
      <c r="U677">
        <v>1</v>
      </c>
      <c r="V677">
        <v>0</v>
      </c>
      <c r="W677" t="s">
        <v>4571</v>
      </c>
      <c r="X677" t="str">
        <f t="shared" si="10"/>
        <v>Weekend</v>
      </c>
    </row>
    <row r="678" spans="1:24" x14ac:dyDescent="0.3">
      <c r="A678" s="2">
        <v>44302</v>
      </c>
      <c r="B678" t="s">
        <v>246</v>
      </c>
      <c r="C678" t="str">
        <f>IFERROR(TEXT(Table1[[#This Row],[CRASH DATE]],"mmm"),"")</f>
        <v>Apr</v>
      </c>
      <c r="D678" t="s">
        <v>1131</v>
      </c>
      <c r="E678">
        <v>11218</v>
      </c>
      <c r="F678">
        <v>40.633152000000003</v>
      </c>
      <c r="G678">
        <v>-73.977620000000002</v>
      </c>
      <c r="H678" t="s">
        <v>1473</v>
      </c>
      <c r="I678" t="s">
        <v>1430</v>
      </c>
      <c r="J678" t="s">
        <v>3074</v>
      </c>
      <c r="K678">
        <v>0</v>
      </c>
      <c r="L678">
        <v>0</v>
      </c>
      <c r="M678">
        <v>0</v>
      </c>
      <c r="N678">
        <v>0</v>
      </c>
      <c r="O678" t="s">
        <v>4393</v>
      </c>
      <c r="P678">
        <v>4408150</v>
      </c>
      <c r="Q678" t="s">
        <v>4434</v>
      </c>
      <c r="R678" t="s">
        <v>4442</v>
      </c>
      <c r="S678" t="s">
        <v>4535</v>
      </c>
      <c r="T678">
        <v>18</v>
      </c>
      <c r="U678">
        <v>0</v>
      </c>
      <c r="V678">
        <v>0</v>
      </c>
      <c r="W678" t="s">
        <v>4572</v>
      </c>
      <c r="X678" t="str">
        <f t="shared" si="10"/>
        <v>Weekday</v>
      </c>
    </row>
    <row r="679" spans="1:24" x14ac:dyDescent="0.3">
      <c r="A679" s="2">
        <v>44302</v>
      </c>
      <c r="B679" t="s">
        <v>414</v>
      </c>
      <c r="C679" t="str">
        <f>IFERROR(TEXT(Table1[[#This Row],[CRASH DATE]],"mmm"),"")</f>
        <v>Apr</v>
      </c>
      <c r="D679" t="s">
        <v>1131</v>
      </c>
      <c r="E679">
        <v>11228</v>
      </c>
      <c r="F679">
        <v>40.612735999999998</v>
      </c>
      <c r="G679">
        <v>-74.011719999999997</v>
      </c>
      <c r="H679" t="s">
        <v>1474</v>
      </c>
      <c r="I679" t="s">
        <v>1320</v>
      </c>
      <c r="J679" t="s">
        <v>3074</v>
      </c>
      <c r="K679">
        <v>1</v>
      </c>
      <c r="L679">
        <v>0</v>
      </c>
      <c r="M679">
        <v>0</v>
      </c>
      <c r="N679">
        <v>0</v>
      </c>
      <c r="O679" t="s">
        <v>4394</v>
      </c>
      <c r="P679">
        <v>4407842</v>
      </c>
      <c r="Q679" t="s">
        <v>4434</v>
      </c>
      <c r="R679" t="s">
        <v>4434</v>
      </c>
      <c r="S679" t="s">
        <v>4535</v>
      </c>
      <c r="T679">
        <v>15</v>
      </c>
      <c r="U679">
        <v>1</v>
      </c>
      <c r="V679">
        <v>0</v>
      </c>
      <c r="W679" t="s">
        <v>4571</v>
      </c>
      <c r="X679" t="str">
        <f t="shared" si="10"/>
        <v>Weekday</v>
      </c>
    </row>
    <row r="680" spans="1:24" x14ac:dyDescent="0.3">
      <c r="A680" s="2">
        <v>44301</v>
      </c>
      <c r="B680" t="s">
        <v>128</v>
      </c>
      <c r="C680" t="str">
        <f>IFERROR(TEXT(Table1[[#This Row],[CRASH DATE]],"mmm"),"")</f>
        <v>Apr</v>
      </c>
      <c r="D680" t="s">
        <v>1131</v>
      </c>
      <c r="E680">
        <v>11249</v>
      </c>
      <c r="F680">
        <v>40.701659999999997</v>
      </c>
      <c r="G680">
        <v>-73.961464000000007</v>
      </c>
      <c r="H680" t="s">
        <v>1475</v>
      </c>
      <c r="I680" t="s">
        <v>1792</v>
      </c>
      <c r="J680" t="s">
        <v>3074</v>
      </c>
      <c r="K680">
        <v>2</v>
      </c>
      <c r="L680">
        <v>0</v>
      </c>
      <c r="M680">
        <v>0</v>
      </c>
      <c r="N680">
        <v>0</v>
      </c>
      <c r="O680" t="s">
        <v>4392</v>
      </c>
      <c r="P680">
        <v>4407673</v>
      </c>
      <c r="Q680" t="s">
        <v>4585</v>
      </c>
      <c r="R680" t="s">
        <v>4585</v>
      </c>
      <c r="S680" t="s">
        <v>4535</v>
      </c>
      <c r="T680">
        <v>17</v>
      </c>
      <c r="U680">
        <v>2</v>
      </c>
      <c r="V680">
        <v>0</v>
      </c>
      <c r="W680" t="s">
        <v>4571</v>
      </c>
      <c r="X680" t="str">
        <f t="shared" si="10"/>
        <v>Weekday</v>
      </c>
    </row>
    <row r="681" spans="1:24" x14ac:dyDescent="0.3">
      <c r="A681" s="2">
        <v>44300</v>
      </c>
      <c r="B681" t="s">
        <v>415</v>
      </c>
      <c r="C681" t="str">
        <f>IFERROR(TEXT(Table1[[#This Row],[CRASH DATE]],"mmm"),"")</f>
        <v>Apr</v>
      </c>
      <c r="D681" t="s">
        <v>1133</v>
      </c>
      <c r="E681">
        <v>10035</v>
      </c>
      <c r="F681">
        <v>40.80641</v>
      </c>
      <c r="G681">
        <v>-73.942269999999994</v>
      </c>
      <c r="H681" t="s">
        <v>1476</v>
      </c>
      <c r="I681" t="s">
        <v>1368</v>
      </c>
      <c r="J681" t="s">
        <v>3074</v>
      </c>
      <c r="K681">
        <v>0</v>
      </c>
      <c r="L681">
        <v>0</v>
      </c>
      <c r="M681">
        <v>0</v>
      </c>
      <c r="N681">
        <v>0</v>
      </c>
      <c r="O681" t="s">
        <v>4393</v>
      </c>
      <c r="P681">
        <v>4407278</v>
      </c>
      <c r="Q681" t="s">
        <v>4439</v>
      </c>
      <c r="R681" t="s">
        <v>4434</v>
      </c>
      <c r="S681" t="s">
        <v>4535</v>
      </c>
      <c r="T681">
        <v>0</v>
      </c>
      <c r="U681">
        <v>0</v>
      </c>
      <c r="V681">
        <v>0</v>
      </c>
      <c r="W681" t="s">
        <v>4572</v>
      </c>
      <c r="X681" t="str">
        <f t="shared" si="10"/>
        <v>Weekday</v>
      </c>
    </row>
    <row r="682" spans="1:24" x14ac:dyDescent="0.3">
      <c r="A682" s="2">
        <v>44300</v>
      </c>
      <c r="B682" t="s">
        <v>226</v>
      </c>
      <c r="C682" t="str">
        <f>IFERROR(TEXT(Table1[[#This Row],[CRASH DATE]],"mmm"),"")</f>
        <v>Apr</v>
      </c>
      <c r="D682" t="s">
        <v>1133</v>
      </c>
      <c r="E682">
        <v>10019</v>
      </c>
      <c r="F682">
        <v>40.762233999999999</v>
      </c>
      <c r="G682">
        <v>-73.989869999999996</v>
      </c>
      <c r="H682" t="s">
        <v>1477</v>
      </c>
      <c r="I682" t="s">
        <v>1826</v>
      </c>
      <c r="J682" t="s">
        <v>3074</v>
      </c>
      <c r="K682">
        <v>1</v>
      </c>
      <c r="L682">
        <v>0</v>
      </c>
      <c r="M682">
        <v>1</v>
      </c>
      <c r="N682">
        <v>0</v>
      </c>
      <c r="O682" t="s">
        <v>4602</v>
      </c>
      <c r="P682">
        <v>4407459</v>
      </c>
      <c r="Q682" t="s">
        <v>4440</v>
      </c>
      <c r="R682" t="s">
        <v>4434</v>
      </c>
      <c r="S682" t="s">
        <v>4535</v>
      </c>
      <c r="T682">
        <v>12</v>
      </c>
      <c r="U682">
        <v>2</v>
      </c>
      <c r="V682">
        <v>0</v>
      </c>
      <c r="W682" t="s">
        <v>4571</v>
      </c>
      <c r="X682" t="str">
        <f t="shared" si="10"/>
        <v>Weekday</v>
      </c>
    </row>
    <row r="683" spans="1:24" x14ac:dyDescent="0.3">
      <c r="A683" s="2">
        <v>44301</v>
      </c>
      <c r="B683" t="s">
        <v>40</v>
      </c>
      <c r="C683" t="str">
        <f>IFERROR(TEXT(Table1[[#This Row],[CRASH DATE]],"mmm"),"")</f>
        <v>Apr</v>
      </c>
      <c r="D683" t="s">
        <v>1132</v>
      </c>
      <c r="E683">
        <v>10458</v>
      </c>
      <c r="F683">
        <v>40.863647</v>
      </c>
      <c r="G683">
        <v>-73.891800000000003</v>
      </c>
      <c r="H683" t="s">
        <v>1478</v>
      </c>
      <c r="I683" t="s">
        <v>1602</v>
      </c>
      <c r="J683" t="s">
        <v>3074</v>
      </c>
      <c r="K683">
        <v>0</v>
      </c>
      <c r="L683">
        <v>0</v>
      </c>
      <c r="M683">
        <v>0</v>
      </c>
      <c r="N683">
        <v>0</v>
      </c>
      <c r="O683" t="s">
        <v>4393</v>
      </c>
      <c r="P683">
        <v>4407514</v>
      </c>
      <c r="Q683" t="s">
        <v>4438</v>
      </c>
      <c r="R683" t="s">
        <v>4434</v>
      </c>
      <c r="S683" t="s">
        <v>4535</v>
      </c>
      <c r="T683">
        <v>8</v>
      </c>
      <c r="U683">
        <v>0</v>
      </c>
      <c r="V683">
        <v>0</v>
      </c>
      <c r="W683" t="s">
        <v>4572</v>
      </c>
      <c r="X683" t="str">
        <f t="shared" si="10"/>
        <v>Weekday</v>
      </c>
    </row>
    <row r="684" spans="1:24" x14ac:dyDescent="0.3">
      <c r="A684" s="2">
        <v>44301</v>
      </c>
      <c r="B684" t="s">
        <v>115</v>
      </c>
      <c r="C684" t="str">
        <f>IFERROR(TEXT(Table1[[#This Row],[CRASH DATE]],"mmm"),"")</f>
        <v>Apr</v>
      </c>
      <c r="D684" t="s">
        <v>1131</v>
      </c>
      <c r="E684">
        <v>11224</v>
      </c>
      <c r="F684">
        <v>40.576625999999997</v>
      </c>
      <c r="G684">
        <v>-73.984780000000001</v>
      </c>
      <c r="H684" t="s">
        <v>1479</v>
      </c>
      <c r="I684" t="s">
        <v>1550</v>
      </c>
      <c r="J684" t="s">
        <v>3074</v>
      </c>
      <c r="K684">
        <v>2</v>
      </c>
      <c r="L684">
        <v>0</v>
      </c>
      <c r="M684">
        <v>0</v>
      </c>
      <c r="N684">
        <v>0</v>
      </c>
      <c r="O684" t="s">
        <v>4602</v>
      </c>
      <c r="P684">
        <v>4408367</v>
      </c>
      <c r="Q684" t="s">
        <v>4434</v>
      </c>
      <c r="R684" t="s">
        <v>4434</v>
      </c>
      <c r="S684" t="s">
        <v>4535</v>
      </c>
      <c r="T684">
        <v>18</v>
      </c>
      <c r="U684">
        <v>2</v>
      </c>
      <c r="V684">
        <v>0</v>
      </c>
      <c r="W684" t="s">
        <v>4571</v>
      </c>
      <c r="X684" t="str">
        <f t="shared" si="10"/>
        <v>Weekday</v>
      </c>
    </row>
    <row r="685" spans="1:24" x14ac:dyDescent="0.3">
      <c r="A685" s="2">
        <v>44300</v>
      </c>
      <c r="B685" t="s">
        <v>222</v>
      </c>
      <c r="C685" t="str">
        <f>IFERROR(TEXT(Table1[[#This Row],[CRASH DATE]],"mmm"),"")</f>
        <v>Apr</v>
      </c>
      <c r="D685" t="s">
        <v>1131</v>
      </c>
      <c r="E685">
        <v>11214</v>
      </c>
      <c r="F685">
        <v>40.601179999999999</v>
      </c>
      <c r="G685">
        <v>-73.990979999999993</v>
      </c>
      <c r="H685" t="s">
        <v>1480</v>
      </c>
      <c r="I685" t="s">
        <v>1571</v>
      </c>
      <c r="J685" t="s">
        <v>3074</v>
      </c>
      <c r="K685">
        <v>0</v>
      </c>
      <c r="L685">
        <v>0</v>
      </c>
      <c r="M685">
        <v>0</v>
      </c>
      <c r="N685">
        <v>0</v>
      </c>
      <c r="O685" t="s">
        <v>4602</v>
      </c>
      <c r="P685">
        <v>4407313</v>
      </c>
      <c r="Q685" t="s">
        <v>4434</v>
      </c>
      <c r="R685" t="s">
        <v>4434</v>
      </c>
      <c r="S685" t="s">
        <v>4535</v>
      </c>
      <c r="T685">
        <v>13</v>
      </c>
      <c r="U685">
        <v>0</v>
      </c>
      <c r="V685">
        <v>0</v>
      </c>
      <c r="W685" t="s">
        <v>4572</v>
      </c>
      <c r="X685" t="str">
        <f t="shared" si="10"/>
        <v>Weekday</v>
      </c>
    </row>
    <row r="686" spans="1:24" x14ac:dyDescent="0.3">
      <c r="A686" s="2">
        <v>44300</v>
      </c>
      <c r="B686" t="s">
        <v>416</v>
      </c>
      <c r="C686" t="str">
        <f>IFERROR(TEXT(Table1[[#This Row],[CRASH DATE]],"mmm"),"")</f>
        <v>Apr</v>
      </c>
      <c r="D686" t="s">
        <v>1131</v>
      </c>
      <c r="E686">
        <v>11220</v>
      </c>
      <c r="F686">
        <v>40.647210000000001</v>
      </c>
      <c r="G686">
        <v>-74.015309999999999</v>
      </c>
      <c r="H686" t="s">
        <v>1481</v>
      </c>
      <c r="I686" t="s">
        <v>1148</v>
      </c>
      <c r="J686" t="s">
        <v>3074</v>
      </c>
      <c r="K686">
        <v>0</v>
      </c>
      <c r="L686">
        <v>0</v>
      </c>
      <c r="M686">
        <v>0</v>
      </c>
      <c r="N686">
        <v>0</v>
      </c>
      <c r="O686" t="s">
        <v>4393</v>
      </c>
      <c r="P686">
        <v>4407396</v>
      </c>
      <c r="Q686" t="s">
        <v>4585</v>
      </c>
      <c r="R686" t="s">
        <v>4585</v>
      </c>
      <c r="S686" t="s">
        <v>4535</v>
      </c>
      <c r="T686">
        <v>19</v>
      </c>
      <c r="U686">
        <v>0</v>
      </c>
      <c r="V686">
        <v>0</v>
      </c>
      <c r="W686" t="s">
        <v>4572</v>
      </c>
      <c r="X686" t="str">
        <f t="shared" si="10"/>
        <v>Weekday</v>
      </c>
    </row>
    <row r="687" spans="1:24" x14ac:dyDescent="0.3">
      <c r="A687" s="2">
        <v>44299</v>
      </c>
      <c r="B687" t="s">
        <v>417</v>
      </c>
      <c r="C687" t="str">
        <f>IFERROR(TEXT(Table1[[#This Row],[CRASH DATE]],"mmm"),"")</f>
        <v>Apr</v>
      </c>
      <c r="D687" t="s">
        <v>1131</v>
      </c>
      <c r="E687">
        <v>10879.98965307365</v>
      </c>
      <c r="F687">
        <v>40.520114816772221</v>
      </c>
      <c r="G687">
        <v>-73.54743161629176</v>
      </c>
      <c r="H687" t="s">
        <v>1283</v>
      </c>
      <c r="I687" t="s">
        <v>1148</v>
      </c>
      <c r="J687" t="s">
        <v>3074</v>
      </c>
      <c r="K687">
        <v>0</v>
      </c>
      <c r="L687">
        <v>0</v>
      </c>
      <c r="M687">
        <v>0</v>
      </c>
      <c r="N687">
        <v>0</v>
      </c>
      <c r="O687" t="s">
        <v>4394</v>
      </c>
      <c r="P687">
        <v>4407883</v>
      </c>
      <c r="Q687" t="s">
        <v>4434</v>
      </c>
      <c r="R687" t="s">
        <v>4445</v>
      </c>
      <c r="S687" t="s">
        <v>4535</v>
      </c>
      <c r="T687">
        <v>17</v>
      </c>
      <c r="U687">
        <v>0</v>
      </c>
      <c r="V687">
        <v>0</v>
      </c>
      <c r="W687" t="s">
        <v>4572</v>
      </c>
      <c r="X687" t="str">
        <f t="shared" si="10"/>
        <v>Weekday</v>
      </c>
    </row>
    <row r="688" spans="1:24" x14ac:dyDescent="0.3">
      <c r="A688" s="2">
        <v>44301</v>
      </c>
      <c r="B688" t="s">
        <v>418</v>
      </c>
      <c r="C688" t="str">
        <f>IFERROR(TEXT(Table1[[#This Row],[CRASH DATE]],"mmm"),"")</f>
        <v>Apr</v>
      </c>
      <c r="D688" t="s">
        <v>1131</v>
      </c>
      <c r="E688">
        <v>10879.98965307365</v>
      </c>
      <c r="F688">
        <v>40.681145000000001</v>
      </c>
      <c r="G688">
        <v>-73.792299999999997</v>
      </c>
      <c r="H688" t="s">
        <v>1302</v>
      </c>
      <c r="I688" t="s">
        <v>1148</v>
      </c>
      <c r="J688" t="s">
        <v>3074</v>
      </c>
      <c r="K688">
        <v>0</v>
      </c>
      <c r="L688">
        <v>0</v>
      </c>
      <c r="M688">
        <v>0</v>
      </c>
      <c r="N688">
        <v>0</v>
      </c>
      <c r="O688" t="s">
        <v>4401</v>
      </c>
      <c r="P688">
        <v>4407611</v>
      </c>
      <c r="Q688" t="s">
        <v>4434</v>
      </c>
      <c r="R688" t="s">
        <v>4434</v>
      </c>
      <c r="S688" t="s">
        <v>4535</v>
      </c>
      <c r="T688">
        <v>16</v>
      </c>
      <c r="U688">
        <v>0</v>
      </c>
      <c r="V688">
        <v>0</v>
      </c>
      <c r="W688" t="s">
        <v>4572</v>
      </c>
      <c r="X688" t="str">
        <f t="shared" si="10"/>
        <v>Weekday</v>
      </c>
    </row>
    <row r="689" spans="1:24" x14ac:dyDescent="0.3">
      <c r="A689" s="2">
        <v>44301</v>
      </c>
      <c r="B689" t="s">
        <v>156</v>
      </c>
      <c r="C689" t="str">
        <f>IFERROR(TEXT(Table1[[#This Row],[CRASH DATE]],"mmm"),"")</f>
        <v>Apr</v>
      </c>
      <c r="D689" t="s">
        <v>1131</v>
      </c>
      <c r="E689">
        <v>11224</v>
      </c>
      <c r="F689">
        <v>40.575290000000003</v>
      </c>
      <c r="G689">
        <v>-73.976550000000003</v>
      </c>
      <c r="H689" t="s">
        <v>1363</v>
      </c>
      <c r="I689" t="s">
        <v>1416</v>
      </c>
      <c r="J689" t="s">
        <v>3074</v>
      </c>
      <c r="K689">
        <v>0</v>
      </c>
      <c r="L689">
        <v>0</v>
      </c>
      <c r="M689">
        <v>0</v>
      </c>
      <c r="N689">
        <v>0</v>
      </c>
      <c r="O689" t="s">
        <v>4414</v>
      </c>
      <c r="P689">
        <v>4408053</v>
      </c>
      <c r="Q689" t="s">
        <v>4585</v>
      </c>
      <c r="R689" t="s">
        <v>4434</v>
      </c>
      <c r="S689" t="s">
        <v>4535</v>
      </c>
      <c r="T689">
        <v>12</v>
      </c>
      <c r="U689">
        <v>0</v>
      </c>
      <c r="V689">
        <v>0</v>
      </c>
      <c r="W689" t="s">
        <v>4572</v>
      </c>
      <c r="X689" t="str">
        <f t="shared" si="10"/>
        <v>Weekday</v>
      </c>
    </row>
    <row r="690" spans="1:24" x14ac:dyDescent="0.3">
      <c r="A690" s="2">
        <v>44302</v>
      </c>
      <c r="B690" t="s">
        <v>78</v>
      </c>
      <c r="C690" t="str">
        <f>IFERROR(TEXT(Table1[[#This Row],[CRASH DATE]],"mmm"),"")</f>
        <v>Apr</v>
      </c>
      <c r="D690" t="s">
        <v>1131</v>
      </c>
      <c r="E690">
        <v>10879.98965307365</v>
      </c>
      <c r="F690">
        <v>40.786000000000001</v>
      </c>
      <c r="G690">
        <v>-73.845740000000006</v>
      </c>
      <c r="H690" t="s">
        <v>1474</v>
      </c>
      <c r="I690" t="s">
        <v>1743</v>
      </c>
      <c r="J690" t="s">
        <v>3074</v>
      </c>
      <c r="K690">
        <v>0</v>
      </c>
      <c r="L690">
        <v>0</v>
      </c>
      <c r="M690">
        <v>0</v>
      </c>
      <c r="N690">
        <v>0</v>
      </c>
      <c r="O690" t="s">
        <v>4396</v>
      </c>
      <c r="P690">
        <v>4407905</v>
      </c>
      <c r="Q690" t="s">
        <v>4434</v>
      </c>
      <c r="R690" t="s">
        <v>4585</v>
      </c>
      <c r="S690" t="s">
        <v>4535</v>
      </c>
      <c r="T690">
        <v>17</v>
      </c>
      <c r="U690">
        <v>0</v>
      </c>
      <c r="V690">
        <v>0</v>
      </c>
      <c r="W690" t="s">
        <v>4572</v>
      </c>
      <c r="X690" t="str">
        <f t="shared" si="10"/>
        <v>Weekday</v>
      </c>
    </row>
    <row r="691" spans="1:24" x14ac:dyDescent="0.3">
      <c r="A691" s="2">
        <v>44301</v>
      </c>
      <c r="B691" t="s">
        <v>82</v>
      </c>
      <c r="C691" t="str">
        <f>IFERROR(TEXT(Table1[[#This Row],[CRASH DATE]],"mmm"),"")</f>
        <v>Apr</v>
      </c>
      <c r="D691" t="s">
        <v>1131</v>
      </c>
      <c r="E691">
        <v>11214</v>
      </c>
      <c r="F691">
        <v>40.601128000000003</v>
      </c>
      <c r="G691">
        <v>-73.997085999999996</v>
      </c>
      <c r="H691" t="s">
        <v>1482</v>
      </c>
      <c r="I691" t="s">
        <v>2568</v>
      </c>
      <c r="J691" t="s">
        <v>3074</v>
      </c>
      <c r="K691">
        <v>1</v>
      </c>
      <c r="L691">
        <v>0</v>
      </c>
      <c r="M691">
        <v>1</v>
      </c>
      <c r="N691">
        <v>0</v>
      </c>
      <c r="O691" t="s">
        <v>4408</v>
      </c>
      <c r="P691">
        <v>4407642</v>
      </c>
      <c r="Q691" t="s">
        <v>4439</v>
      </c>
      <c r="R691" t="s">
        <v>4434</v>
      </c>
      <c r="S691" t="s">
        <v>4535</v>
      </c>
      <c r="T691">
        <v>20</v>
      </c>
      <c r="U691">
        <v>2</v>
      </c>
      <c r="V691">
        <v>0</v>
      </c>
      <c r="W691" t="s">
        <v>4571</v>
      </c>
      <c r="X691" t="str">
        <f t="shared" si="10"/>
        <v>Weekday</v>
      </c>
    </row>
    <row r="692" spans="1:24" x14ac:dyDescent="0.3">
      <c r="A692" s="2">
        <v>44301</v>
      </c>
      <c r="B692" t="s">
        <v>23</v>
      </c>
      <c r="C692" t="str">
        <f>IFERROR(TEXT(Table1[[#This Row],[CRASH DATE]],"mmm"),"")</f>
        <v>Apr</v>
      </c>
      <c r="D692" t="s">
        <v>1131</v>
      </c>
      <c r="E692">
        <v>10879.98965307365</v>
      </c>
      <c r="F692">
        <v>40.827922999999998</v>
      </c>
      <c r="G692">
        <v>-73.934830000000005</v>
      </c>
      <c r="H692" t="s">
        <v>1483</v>
      </c>
      <c r="I692" t="s">
        <v>1148</v>
      </c>
      <c r="J692" t="s">
        <v>3074</v>
      </c>
      <c r="K692">
        <v>0</v>
      </c>
      <c r="L692">
        <v>0</v>
      </c>
      <c r="M692">
        <v>0</v>
      </c>
      <c r="N692">
        <v>0</v>
      </c>
      <c r="O692" t="s">
        <v>4400</v>
      </c>
      <c r="P692">
        <v>4407556</v>
      </c>
      <c r="Q692" t="s">
        <v>4434</v>
      </c>
      <c r="R692" t="s">
        <v>4434</v>
      </c>
      <c r="S692" t="s">
        <v>4535</v>
      </c>
      <c r="T692">
        <v>11</v>
      </c>
      <c r="U692">
        <v>0</v>
      </c>
      <c r="V692">
        <v>0</v>
      </c>
      <c r="W692" t="s">
        <v>4572</v>
      </c>
      <c r="X692" t="str">
        <f t="shared" si="10"/>
        <v>Weekday</v>
      </c>
    </row>
    <row r="693" spans="1:24" x14ac:dyDescent="0.3">
      <c r="A693" s="2">
        <v>44320</v>
      </c>
      <c r="B693" t="s">
        <v>419</v>
      </c>
      <c r="C693" t="str">
        <f>IFERROR(TEXT(Table1[[#This Row],[CRASH DATE]],"mmm"),"")</f>
        <v>May</v>
      </c>
      <c r="D693" t="s">
        <v>1133</v>
      </c>
      <c r="E693">
        <v>10026</v>
      </c>
      <c r="F693">
        <v>40.805824000000001</v>
      </c>
      <c r="G693">
        <v>-73.954635999999994</v>
      </c>
      <c r="H693" t="s">
        <v>1144</v>
      </c>
      <c r="I693" t="s">
        <v>1148</v>
      </c>
      <c r="J693" t="s">
        <v>3252</v>
      </c>
      <c r="K693">
        <v>0</v>
      </c>
      <c r="L693">
        <v>0</v>
      </c>
      <c r="M693">
        <v>0</v>
      </c>
      <c r="N693">
        <v>0</v>
      </c>
      <c r="O693" t="s">
        <v>4393</v>
      </c>
      <c r="P693">
        <v>4407774</v>
      </c>
      <c r="Q693" t="s">
        <v>4585</v>
      </c>
      <c r="R693" t="s">
        <v>4434</v>
      </c>
      <c r="S693" t="s">
        <v>4548</v>
      </c>
      <c r="T693">
        <v>16</v>
      </c>
      <c r="U693">
        <v>0</v>
      </c>
      <c r="V693">
        <v>0</v>
      </c>
      <c r="W693" t="s">
        <v>4572</v>
      </c>
      <c r="X693" t="str">
        <f t="shared" si="10"/>
        <v>Weekday</v>
      </c>
    </row>
    <row r="694" spans="1:24" x14ac:dyDescent="0.3">
      <c r="A694" s="2">
        <v>44300</v>
      </c>
      <c r="B694" t="s">
        <v>27</v>
      </c>
      <c r="C694" t="str">
        <f>IFERROR(TEXT(Table1[[#This Row],[CRASH DATE]],"mmm"),"")</f>
        <v>Apr</v>
      </c>
      <c r="D694" t="s">
        <v>1131</v>
      </c>
      <c r="E694">
        <v>10879.98965307365</v>
      </c>
      <c r="F694">
        <v>40.642775999999998</v>
      </c>
      <c r="G694">
        <v>-74.020030000000006</v>
      </c>
      <c r="H694" t="s">
        <v>1148</v>
      </c>
      <c r="I694" t="s">
        <v>1148</v>
      </c>
      <c r="J694" t="s">
        <v>3074</v>
      </c>
      <c r="K694">
        <v>0</v>
      </c>
      <c r="L694">
        <v>0</v>
      </c>
      <c r="M694">
        <v>0</v>
      </c>
      <c r="N694">
        <v>0</v>
      </c>
      <c r="O694" t="s">
        <v>4398</v>
      </c>
      <c r="P694">
        <v>4407360</v>
      </c>
      <c r="Q694" t="s">
        <v>4434</v>
      </c>
      <c r="R694" t="s">
        <v>4434</v>
      </c>
      <c r="S694" t="s">
        <v>4535</v>
      </c>
      <c r="T694">
        <v>13</v>
      </c>
      <c r="U694">
        <v>0</v>
      </c>
      <c r="V694">
        <v>0</v>
      </c>
      <c r="W694" t="s">
        <v>4572</v>
      </c>
      <c r="X694" t="str">
        <f t="shared" si="10"/>
        <v>Weekday</v>
      </c>
    </row>
    <row r="695" spans="1:24" x14ac:dyDescent="0.3">
      <c r="A695" s="2">
        <v>44300</v>
      </c>
      <c r="B695" t="s">
        <v>420</v>
      </c>
      <c r="C695" t="str">
        <f>IFERROR(TEXT(Table1[[#This Row],[CRASH DATE]],"mmm"),"")</f>
        <v>Apr</v>
      </c>
      <c r="D695" t="s">
        <v>1131</v>
      </c>
      <c r="E695">
        <v>10879.98965307365</v>
      </c>
      <c r="F695">
        <v>40.86674</v>
      </c>
      <c r="G695">
        <v>-73.928730000000002</v>
      </c>
      <c r="H695" t="s">
        <v>1484</v>
      </c>
      <c r="I695" t="s">
        <v>1148</v>
      </c>
      <c r="J695" t="s">
        <v>3074</v>
      </c>
      <c r="K695">
        <v>1</v>
      </c>
      <c r="L695">
        <v>0</v>
      </c>
      <c r="M695">
        <v>0</v>
      </c>
      <c r="N695">
        <v>0</v>
      </c>
      <c r="O695" t="s">
        <v>4422</v>
      </c>
      <c r="P695">
        <v>4408139</v>
      </c>
      <c r="Q695" t="s">
        <v>4447</v>
      </c>
      <c r="R695" t="s">
        <v>4434</v>
      </c>
      <c r="S695" t="s">
        <v>4535</v>
      </c>
      <c r="T695">
        <v>18</v>
      </c>
      <c r="U695">
        <v>1</v>
      </c>
      <c r="V695">
        <v>0</v>
      </c>
      <c r="W695" t="s">
        <v>4571</v>
      </c>
      <c r="X695" t="str">
        <f t="shared" si="10"/>
        <v>Weekday</v>
      </c>
    </row>
    <row r="696" spans="1:24" x14ac:dyDescent="0.3">
      <c r="A696" s="2">
        <v>44302</v>
      </c>
      <c r="B696" t="s">
        <v>261</v>
      </c>
      <c r="C696" t="str">
        <f>IFERROR(TEXT(Table1[[#This Row],[CRASH DATE]],"mmm"),"")</f>
        <v>Apr</v>
      </c>
      <c r="D696" t="s">
        <v>1131</v>
      </c>
      <c r="E696">
        <v>10879.98965307365</v>
      </c>
      <c r="F696">
        <v>40.520114816772221</v>
      </c>
      <c r="G696">
        <v>-73.54743161629176</v>
      </c>
      <c r="H696" t="s">
        <v>1485</v>
      </c>
      <c r="I696" t="s">
        <v>2262</v>
      </c>
      <c r="J696" t="s">
        <v>3074</v>
      </c>
      <c r="K696">
        <v>0</v>
      </c>
      <c r="L696">
        <v>0</v>
      </c>
      <c r="M696">
        <v>0</v>
      </c>
      <c r="N696">
        <v>0</v>
      </c>
      <c r="O696" t="s">
        <v>4393</v>
      </c>
      <c r="P696">
        <v>4407848</v>
      </c>
      <c r="Q696" t="s">
        <v>4585</v>
      </c>
      <c r="R696" t="s">
        <v>4445</v>
      </c>
      <c r="S696" t="s">
        <v>4535</v>
      </c>
      <c r="T696">
        <v>9</v>
      </c>
      <c r="U696">
        <v>0</v>
      </c>
      <c r="V696">
        <v>0</v>
      </c>
      <c r="W696" t="s">
        <v>4572</v>
      </c>
      <c r="X696" t="str">
        <f t="shared" si="10"/>
        <v>Weekday</v>
      </c>
    </row>
    <row r="697" spans="1:24" x14ac:dyDescent="0.3">
      <c r="A697" s="2">
        <v>44301</v>
      </c>
      <c r="B697" t="s">
        <v>75</v>
      </c>
      <c r="C697" t="str">
        <f>IFERROR(TEXT(Table1[[#This Row],[CRASH DATE]],"mmm"),"")</f>
        <v>Apr</v>
      </c>
      <c r="D697" t="s">
        <v>1131</v>
      </c>
      <c r="E697">
        <v>10879.98965307365</v>
      </c>
      <c r="F697">
        <v>40.520114816772221</v>
      </c>
      <c r="G697">
        <v>-73.54743161629176</v>
      </c>
      <c r="H697" t="s">
        <v>1137</v>
      </c>
      <c r="I697" t="s">
        <v>1148</v>
      </c>
      <c r="J697" t="s">
        <v>3074</v>
      </c>
      <c r="K697">
        <v>0</v>
      </c>
      <c r="L697">
        <v>0</v>
      </c>
      <c r="M697">
        <v>0</v>
      </c>
      <c r="N697">
        <v>0</v>
      </c>
      <c r="O697" t="s">
        <v>4393</v>
      </c>
      <c r="P697">
        <v>4407401</v>
      </c>
      <c r="Q697" t="s">
        <v>4585</v>
      </c>
      <c r="R697" t="s">
        <v>4434</v>
      </c>
      <c r="S697" t="s">
        <v>4535</v>
      </c>
      <c r="T697">
        <v>1</v>
      </c>
      <c r="U697">
        <v>0</v>
      </c>
      <c r="V697">
        <v>0</v>
      </c>
      <c r="W697" t="s">
        <v>4572</v>
      </c>
      <c r="X697" t="str">
        <f t="shared" si="10"/>
        <v>Weekday</v>
      </c>
    </row>
    <row r="698" spans="1:24" x14ac:dyDescent="0.3">
      <c r="A698" s="2">
        <v>44481</v>
      </c>
      <c r="B698" t="s">
        <v>208</v>
      </c>
      <c r="C698" t="str">
        <f>IFERROR(TEXT(Table1[[#This Row],[CRASH DATE]],"mmm"),"")</f>
        <v>Oct</v>
      </c>
      <c r="D698" t="s">
        <v>1131</v>
      </c>
      <c r="E698">
        <v>10879.98965307365</v>
      </c>
      <c r="F698">
        <v>40.571624999999997</v>
      </c>
      <c r="G698">
        <v>-74.111919999999998</v>
      </c>
      <c r="H698" t="s">
        <v>1486</v>
      </c>
      <c r="I698" t="s">
        <v>1299</v>
      </c>
      <c r="J698" t="s">
        <v>3074</v>
      </c>
      <c r="K698">
        <v>0</v>
      </c>
      <c r="L698">
        <v>0</v>
      </c>
      <c r="M698">
        <v>0</v>
      </c>
      <c r="N698">
        <v>0</v>
      </c>
      <c r="O698" t="s">
        <v>4414</v>
      </c>
      <c r="P698">
        <v>4485464</v>
      </c>
      <c r="Q698" t="s">
        <v>4434</v>
      </c>
      <c r="R698" t="s">
        <v>4585</v>
      </c>
      <c r="S698" t="s">
        <v>4547</v>
      </c>
      <c r="T698">
        <v>12</v>
      </c>
      <c r="U698">
        <v>0</v>
      </c>
      <c r="V698">
        <v>0</v>
      </c>
      <c r="W698" t="s">
        <v>4572</v>
      </c>
      <c r="X698" t="str">
        <f t="shared" si="10"/>
        <v>Weekday</v>
      </c>
    </row>
    <row r="699" spans="1:24" x14ac:dyDescent="0.3">
      <c r="A699" s="2">
        <v>44534</v>
      </c>
      <c r="B699" t="s">
        <v>76</v>
      </c>
      <c r="C699" t="str">
        <f>IFERROR(TEXT(Table1[[#This Row],[CRASH DATE]],"mmm"),"")</f>
        <v>Dec</v>
      </c>
      <c r="D699" t="s">
        <v>1131</v>
      </c>
      <c r="E699">
        <v>10879.98965307365</v>
      </c>
      <c r="F699">
        <v>40.678375000000003</v>
      </c>
      <c r="G699">
        <v>-73.926500000000004</v>
      </c>
      <c r="H699" t="s">
        <v>1487</v>
      </c>
      <c r="I699" t="s">
        <v>1148</v>
      </c>
      <c r="J699" t="s">
        <v>3074</v>
      </c>
      <c r="K699">
        <v>0</v>
      </c>
      <c r="L699">
        <v>0</v>
      </c>
      <c r="M699">
        <v>0</v>
      </c>
      <c r="N699">
        <v>0</v>
      </c>
      <c r="O699" t="s">
        <v>4423</v>
      </c>
      <c r="P699">
        <v>4408223</v>
      </c>
      <c r="Q699" t="s">
        <v>4446</v>
      </c>
      <c r="R699" t="s">
        <v>4434</v>
      </c>
      <c r="S699" t="s">
        <v>4534</v>
      </c>
      <c r="T699">
        <v>6</v>
      </c>
      <c r="U699">
        <v>0</v>
      </c>
      <c r="V699">
        <v>0</v>
      </c>
      <c r="W699" t="s">
        <v>4572</v>
      </c>
      <c r="X699" t="str">
        <f t="shared" si="10"/>
        <v>Weekend</v>
      </c>
    </row>
    <row r="700" spans="1:24" x14ac:dyDescent="0.3">
      <c r="A700" s="2">
        <v>44300</v>
      </c>
      <c r="B700" t="s">
        <v>164</v>
      </c>
      <c r="C700" t="str">
        <f>IFERROR(TEXT(Table1[[#This Row],[CRASH DATE]],"mmm"),"")</f>
        <v>Apr</v>
      </c>
      <c r="D700" t="s">
        <v>1131</v>
      </c>
      <c r="E700">
        <v>10879.98965307365</v>
      </c>
      <c r="F700">
        <v>40.742089999999997</v>
      </c>
      <c r="G700">
        <v>-73.984984999999995</v>
      </c>
      <c r="H700" t="s">
        <v>1488</v>
      </c>
      <c r="I700" t="s">
        <v>1148</v>
      </c>
      <c r="J700" t="s">
        <v>3074</v>
      </c>
      <c r="K700">
        <v>1</v>
      </c>
      <c r="L700">
        <v>0</v>
      </c>
      <c r="M700">
        <v>0</v>
      </c>
      <c r="N700">
        <v>0</v>
      </c>
      <c r="O700" t="s">
        <v>4393</v>
      </c>
      <c r="P700">
        <v>4408075</v>
      </c>
      <c r="Q700" t="s">
        <v>4585</v>
      </c>
      <c r="R700" t="s">
        <v>4434</v>
      </c>
      <c r="S700" t="s">
        <v>4535</v>
      </c>
      <c r="T700">
        <v>19</v>
      </c>
      <c r="U700">
        <v>1</v>
      </c>
      <c r="V700">
        <v>0</v>
      </c>
      <c r="W700" t="s">
        <v>4571</v>
      </c>
      <c r="X700" t="str">
        <f t="shared" si="10"/>
        <v>Weekday</v>
      </c>
    </row>
    <row r="701" spans="1:24" x14ac:dyDescent="0.3">
      <c r="A701" s="2">
        <v>44302</v>
      </c>
      <c r="B701" t="s">
        <v>228</v>
      </c>
      <c r="C701" t="str">
        <f>IFERROR(TEXT(Table1[[#This Row],[CRASH DATE]],"mmm"),"")</f>
        <v>Apr</v>
      </c>
      <c r="D701" t="s">
        <v>1132</v>
      </c>
      <c r="E701">
        <v>10455</v>
      </c>
      <c r="F701">
        <v>40.812280000000001</v>
      </c>
      <c r="G701">
        <v>-73.909409999999994</v>
      </c>
      <c r="H701" t="s">
        <v>1144</v>
      </c>
      <c r="I701" t="s">
        <v>1148</v>
      </c>
      <c r="J701" t="s">
        <v>3253</v>
      </c>
      <c r="K701">
        <v>0</v>
      </c>
      <c r="L701">
        <v>0</v>
      </c>
      <c r="M701">
        <v>0</v>
      </c>
      <c r="N701">
        <v>0</v>
      </c>
      <c r="O701" t="s">
        <v>4393</v>
      </c>
      <c r="P701">
        <v>4407967</v>
      </c>
      <c r="Q701" t="s">
        <v>4434</v>
      </c>
      <c r="R701" t="s">
        <v>4439</v>
      </c>
      <c r="S701" t="s">
        <v>4535</v>
      </c>
      <c r="T701">
        <v>11</v>
      </c>
      <c r="U701">
        <v>0</v>
      </c>
      <c r="V701">
        <v>0</v>
      </c>
      <c r="W701" t="s">
        <v>4572</v>
      </c>
      <c r="X701" t="str">
        <f t="shared" si="10"/>
        <v>Weekday</v>
      </c>
    </row>
    <row r="702" spans="1:24" x14ac:dyDescent="0.3">
      <c r="A702" s="2">
        <v>44302</v>
      </c>
      <c r="B702" t="s">
        <v>144</v>
      </c>
      <c r="C702" t="str">
        <f>IFERROR(TEXT(Table1[[#This Row],[CRASH DATE]],"mmm"),"")</f>
        <v>Apr</v>
      </c>
      <c r="D702" t="s">
        <v>1131</v>
      </c>
      <c r="E702">
        <v>10879.98965307365</v>
      </c>
      <c r="F702">
        <v>40.604194999999997</v>
      </c>
      <c r="G702">
        <v>-73.972179999999994</v>
      </c>
      <c r="H702" t="s">
        <v>1430</v>
      </c>
      <c r="I702" t="s">
        <v>1148</v>
      </c>
      <c r="J702" t="s">
        <v>3074</v>
      </c>
      <c r="K702">
        <v>0</v>
      </c>
      <c r="L702">
        <v>0</v>
      </c>
      <c r="M702">
        <v>0</v>
      </c>
      <c r="N702">
        <v>0</v>
      </c>
      <c r="O702" t="s">
        <v>4402</v>
      </c>
      <c r="P702">
        <v>4407875</v>
      </c>
      <c r="Q702" t="s">
        <v>4450</v>
      </c>
      <c r="R702" t="s">
        <v>4434</v>
      </c>
      <c r="S702" t="s">
        <v>4535</v>
      </c>
      <c r="T702">
        <v>23</v>
      </c>
      <c r="U702">
        <v>0</v>
      </c>
      <c r="V702">
        <v>0</v>
      </c>
      <c r="W702" t="s">
        <v>4572</v>
      </c>
      <c r="X702" t="str">
        <f t="shared" si="10"/>
        <v>Weekday</v>
      </c>
    </row>
    <row r="703" spans="1:24" x14ac:dyDescent="0.3">
      <c r="A703" s="2">
        <v>44504</v>
      </c>
      <c r="B703" t="s">
        <v>421</v>
      </c>
      <c r="C703" t="str">
        <f>IFERROR(TEXT(Table1[[#This Row],[CRASH DATE]],"mmm"),"")</f>
        <v>Nov</v>
      </c>
      <c r="D703" t="s">
        <v>1132</v>
      </c>
      <c r="E703">
        <v>10460</v>
      </c>
      <c r="F703">
        <v>40.843829999999997</v>
      </c>
      <c r="G703">
        <v>-73.886375000000001</v>
      </c>
      <c r="H703" t="s">
        <v>1144</v>
      </c>
      <c r="I703" t="s">
        <v>1148</v>
      </c>
      <c r="J703" t="s">
        <v>3254</v>
      </c>
      <c r="K703">
        <v>0</v>
      </c>
      <c r="L703">
        <v>0</v>
      </c>
      <c r="M703">
        <v>0</v>
      </c>
      <c r="N703">
        <v>0</v>
      </c>
      <c r="O703" t="s">
        <v>4602</v>
      </c>
      <c r="P703">
        <v>4407915</v>
      </c>
      <c r="Q703" t="s">
        <v>4585</v>
      </c>
      <c r="R703" t="s">
        <v>4585</v>
      </c>
      <c r="S703" t="s">
        <v>4528</v>
      </c>
      <c r="T703">
        <v>18</v>
      </c>
      <c r="U703">
        <v>0</v>
      </c>
      <c r="V703">
        <v>0</v>
      </c>
      <c r="W703" t="s">
        <v>4572</v>
      </c>
      <c r="X703" t="str">
        <f t="shared" si="10"/>
        <v>Weekday</v>
      </c>
    </row>
    <row r="704" spans="1:24" x14ac:dyDescent="0.3">
      <c r="A704" s="2">
        <v>44302</v>
      </c>
      <c r="B704" t="s">
        <v>40</v>
      </c>
      <c r="C704" t="str">
        <f>IFERROR(TEXT(Table1[[#This Row],[CRASH DATE]],"mmm"),"")</f>
        <v>Apr</v>
      </c>
      <c r="D704" t="s">
        <v>1131</v>
      </c>
      <c r="E704">
        <v>10879.98965307365</v>
      </c>
      <c r="F704">
        <v>40.759163000000001</v>
      </c>
      <c r="G704">
        <v>-73.988395999999995</v>
      </c>
      <c r="H704" t="s">
        <v>1489</v>
      </c>
      <c r="I704" t="s">
        <v>1148</v>
      </c>
      <c r="J704" t="s">
        <v>3074</v>
      </c>
      <c r="K704">
        <v>1</v>
      </c>
      <c r="L704">
        <v>0</v>
      </c>
      <c r="M704">
        <v>0</v>
      </c>
      <c r="N704">
        <v>0</v>
      </c>
      <c r="O704" t="s">
        <v>4396</v>
      </c>
      <c r="P704">
        <v>4408258</v>
      </c>
      <c r="Q704" t="s">
        <v>4434</v>
      </c>
      <c r="R704" t="s">
        <v>4442</v>
      </c>
      <c r="S704" t="s">
        <v>4535</v>
      </c>
      <c r="T704">
        <v>8</v>
      </c>
      <c r="U704">
        <v>1</v>
      </c>
      <c r="V704">
        <v>0</v>
      </c>
      <c r="W704" t="s">
        <v>4571</v>
      </c>
      <c r="X704" t="str">
        <f t="shared" si="10"/>
        <v>Weekday</v>
      </c>
    </row>
    <row r="705" spans="1:24" x14ac:dyDescent="0.3">
      <c r="A705" s="2">
        <v>44301</v>
      </c>
      <c r="B705" t="s">
        <v>422</v>
      </c>
      <c r="C705" t="str">
        <f>IFERROR(TEXT(Table1[[#This Row],[CRASH DATE]],"mmm"),"")</f>
        <v>Apr</v>
      </c>
      <c r="D705" t="s">
        <v>1131</v>
      </c>
      <c r="E705">
        <v>11226</v>
      </c>
      <c r="F705">
        <v>40.652926999999998</v>
      </c>
      <c r="G705">
        <v>-73.959334999999996</v>
      </c>
      <c r="H705" t="s">
        <v>1200</v>
      </c>
      <c r="I705" t="s">
        <v>1592</v>
      </c>
      <c r="J705" t="s">
        <v>3074</v>
      </c>
      <c r="K705">
        <v>1</v>
      </c>
      <c r="L705">
        <v>0</v>
      </c>
      <c r="M705">
        <v>1</v>
      </c>
      <c r="N705">
        <v>0</v>
      </c>
      <c r="O705" t="s">
        <v>4393</v>
      </c>
      <c r="P705">
        <v>4408033</v>
      </c>
      <c r="Q705" t="s">
        <v>4434</v>
      </c>
      <c r="R705" t="s">
        <v>4434</v>
      </c>
      <c r="S705" t="s">
        <v>4535</v>
      </c>
      <c r="T705">
        <v>19</v>
      </c>
      <c r="U705">
        <v>2</v>
      </c>
      <c r="V705">
        <v>0</v>
      </c>
      <c r="W705" t="s">
        <v>4571</v>
      </c>
      <c r="X705" t="str">
        <f t="shared" si="10"/>
        <v>Weekday</v>
      </c>
    </row>
    <row r="706" spans="1:24" x14ac:dyDescent="0.3">
      <c r="A706" s="2">
        <v>44300</v>
      </c>
      <c r="B706" t="s">
        <v>64</v>
      </c>
      <c r="C706" t="str">
        <f>IFERROR(TEXT(Table1[[#This Row],[CRASH DATE]],"mmm"),"")</f>
        <v>Apr</v>
      </c>
      <c r="D706" t="s">
        <v>1131</v>
      </c>
      <c r="E706">
        <v>11216</v>
      </c>
      <c r="F706">
        <v>40.69097</v>
      </c>
      <c r="G706">
        <v>-73.948329999999999</v>
      </c>
      <c r="H706" t="s">
        <v>1253</v>
      </c>
      <c r="I706" t="s">
        <v>2569</v>
      </c>
      <c r="J706" t="s">
        <v>3074</v>
      </c>
      <c r="K706">
        <v>2</v>
      </c>
      <c r="L706">
        <v>0</v>
      </c>
      <c r="M706">
        <v>0</v>
      </c>
      <c r="N706">
        <v>0</v>
      </c>
      <c r="O706" t="s">
        <v>4394</v>
      </c>
      <c r="P706">
        <v>4408308</v>
      </c>
      <c r="Q706" t="s">
        <v>4434</v>
      </c>
      <c r="R706" t="s">
        <v>4585</v>
      </c>
      <c r="S706" t="s">
        <v>4535</v>
      </c>
      <c r="T706">
        <v>21</v>
      </c>
      <c r="U706">
        <v>2</v>
      </c>
      <c r="V706">
        <v>0</v>
      </c>
      <c r="W706" t="s">
        <v>4571</v>
      </c>
      <c r="X706" t="str">
        <f t="shared" si="10"/>
        <v>Weekday</v>
      </c>
    </row>
    <row r="707" spans="1:24" x14ac:dyDescent="0.3">
      <c r="A707" s="2">
        <v>44302</v>
      </c>
      <c r="B707" t="s">
        <v>169</v>
      </c>
      <c r="C707" t="str">
        <f>IFERROR(TEXT(Table1[[#This Row],[CRASH DATE]],"mmm"),"")</f>
        <v>Apr</v>
      </c>
      <c r="D707" t="s">
        <v>1131</v>
      </c>
      <c r="E707">
        <v>10879.98965307365</v>
      </c>
      <c r="F707">
        <v>40.718864000000004</v>
      </c>
      <c r="G707">
        <v>-73.974829999999997</v>
      </c>
      <c r="H707" t="s">
        <v>1234</v>
      </c>
      <c r="I707" t="s">
        <v>1148</v>
      </c>
      <c r="J707" t="s">
        <v>3074</v>
      </c>
      <c r="K707">
        <v>0</v>
      </c>
      <c r="L707">
        <v>0</v>
      </c>
      <c r="M707">
        <v>0</v>
      </c>
      <c r="N707">
        <v>0</v>
      </c>
      <c r="O707" t="s">
        <v>4393</v>
      </c>
      <c r="P707">
        <v>4407869</v>
      </c>
      <c r="Q707" t="s">
        <v>4585</v>
      </c>
      <c r="R707" t="s">
        <v>4585</v>
      </c>
      <c r="S707" t="s">
        <v>4535</v>
      </c>
      <c r="T707">
        <v>19</v>
      </c>
      <c r="U707">
        <v>0</v>
      </c>
      <c r="V707">
        <v>0</v>
      </c>
      <c r="W707" t="s">
        <v>4572</v>
      </c>
      <c r="X707" t="str">
        <f t="shared" ref="X707:X770" si="11">IF(OR(WEEKDAY(A707)=1,WEEKDAY(A707)=7),"Weekend","Weekday")</f>
        <v>Weekday</v>
      </c>
    </row>
    <row r="708" spans="1:24" x14ac:dyDescent="0.3">
      <c r="A708" s="2">
        <v>44301</v>
      </c>
      <c r="B708" t="s">
        <v>423</v>
      </c>
      <c r="C708" t="str">
        <f>IFERROR(TEXT(Table1[[#This Row],[CRASH DATE]],"mmm"),"")</f>
        <v>Apr</v>
      </c>
      <c r="D708" t="s">
        <v>1131</v>
      </c>
      <c r="E708">
        <v>11208</v>
      </c>
      <c r="F708">
        <v>40.683174000000001</v>
      </c>
      <c r="G708">
        <v>-73.873890000000003</v>
      </c>
      <c r="H708" t="s">
        <v>1144</v>
      </c>
      <c r="I708" t="s">
        <v>1148</v>
      </c>
      <c r="J708" t="s">
        <v>3255</v>
      </c>
      <c r="K708">
        <v>0</v>
      </c>
      <c r="L708">
        <v>0</v>
      </c>
      <c r="M708">
        <v>0</v>
      </c>
      <c r="N708">
        <v>0</v>
      </c>
      <c r="O708" t="s">
        <v>4602</v>
      </c>
      <c r="P708">
        <v>4407732</v>
      </c>
      <c r="Q708" t="s">
        <v>4440</v>
      </c>
      <c r="R708" t="s">
        <v>4434</v>
      </c>
      <c r="S708" t="s">
        <v>4535</v>
      </c>
      <c r="T708">
        <v>23</v>
      </c>
      <c r="U708">
        <v>0</v>
      </c>
      <c r="V708">
        <v>0</v>
      </c>
      <c r="W708" t="s">
        <v>4572</v>
      </c>
      <c r="X708" t="str">
        <f t="shared" si="11"/>
        <v>Weekday</v>
      </c>
    </row>
    <row r="709" spans="1:24" x14ac:dyDescent="0.3">
      <c r="A709" s="2">
        <v>44301</v>
      </c>
      <c r="B709" t="s">
        <v>417</v>
      </c>
      <c r="C709" t="str">
        <f>IFERROR(TEXT(Table1[[#This Row],[CRASH DATE]],"mmm"),"")</f>
        <v>Apr</v>
      </c>
      <c r="D709" t="s">
        <v>1131</v>
      </c>
      <c r="E709">
        <v>10879.98965307365</v>
      </c>
      <c r="F709">
        <v>40.520114816772221</v>
      </c>
      <c r="G709">
        <v>-73.54743161629176</v>
      </c>
      <c r="H709" t="s">
        <v>1216</v>
      </c>
      <c r="I709" t="s">
        <v>1532</v>
      </c>
      <c r="J709" t="s">
        <v>3074</v>
      </c>
      <c r="K709">
        <v>1</v>
      </c>
      <c r="L709">
        <v>0</v>
      </c>
      <c r="M709">
        <v>0</v>
      </c>
      <c r="N709">
        <v>0</v>
      </c>
      <c r="O709" t="s">
        <v>4602</v>
      </c>
      <c r="P709">
        <v>4407684</v>
      </c>
      <c r="Q709" t="s">
        <v>4434</v>
      </c>
      <c r="R709" t="s">
        <v>4434</v>
      </c>
      <c r="S709" t="s">
        <v>4535</v>
      </c>
      <c r="T709">
        <v>17</v>
      </c>
      <c r="U709">
        <v>1</v>
      </c>
      <c r="V709">
        <v>0</v>
      </c>
      <c r="W709" t="s">
        <v>4571</v>
      </c>
      <c r="X709" t="str">
        <f t="shared" si="11"/>
        <v>Weekday</v>
      </c>
    </row>
    <row r="710" spans="1:24" x14ac:dyDescent="0.3">
      <c r="A710" s="2">
        <v>44301</v>
      </c>
      <c r="B710" t="s">
        <v>272</v>
      </c>
      <c r="C710" t="str">
        <f>IFERROR(TEXT(Table1[[#This Row],[CRASH DATE]],"mmm"),"")</f>
        <v>Apr</v>
      </c>
      <c r="D710" t="s">
        <v>1134</v>
      </c>
      <c r="E710">
        <v>11372</v>
      </c>
      <c r="F710">
        <v>40.749744</v>
      </c>
      <c r="G710">
        <v>-73.884315000000001</v>
      </c>
      <c r="H710" t="s">
        <v>1490</v>
      </c>
      <c r="I710" t="s">
        <v>1156</v>
      </c>
      <c r="J710" t="s">
        <v>3074</v>
      </c>
      <c r="K710">
        <v>0</v>
      </c>
      <c r="L710">
        <v>0</v>
      </c>
      <c r="M710">
        <v>0</v>
      </c>
      <c r="N710">
        <v>0</v>
      </c>
      <c r="O710" t="s">
        <v>4398</v>
      </c>
      <c r="P710">
        <v>4407602</v>
      </c>
      <c r="Q710" t="s">
        <v>4445</v>
      </c>
      <c r="R710" t="s">
        <v>4434</v>
      </c>
      <c r="S710" t="s">
        <v>4535</v>
      </c>
      <c r="T710">
        <v>2</v>
      </c>
      <c r="U710">
        <v>0</v>
      </c>
      <c r="V710">
        <v>0</v>
      </c>
      <c r="W710" t="s">
        <v>4572</v>
      </c>
      <c r="X710" t="str">
        <f t="shared" si="11"/>
        <v>Weekday</v>
      </c>
    </row>
    <row r="711" spans="1:24" x14ac:dyDescent="0.3">
      <c r="A711" s="2">
        <v>44302</v>
      </c>
      <c r="B711" t="s">
        <v>424</v>
      </c>
      <c r="C711" t="str">
        <f>IFERROR(TEXT(Table1[[#This Row],[CRASH DATE]],"mmm"),"")</f>
        <v>Apr</v>
      </c>
      <c r="D711" t="s">
        <v>1133</v>
      </c>
      <c r="E711">
        <v>10010</v>
      </c>
      <c r="F711">
        <v>40.738315999999998</v>
      </c>
      <c r="G711">
        <v>-73.987729999999999</v>
      </c>
      <c r="H711" t="s">
        <v>1491</v>
      </c>
      <c r="I711" t="s">
        <v>2113</v>
      </c>
      <c r="J711" t="s">
        <v>3074</v>
      </c>
      <c r="K711">
        <v>0</v>
      </c>
      <c r="L711">
        <v>0</v>
      </c>
      <c r="M711">
        <v>0</v>
      </c>
      <c r="N711">
        <v>0</v>
      </c>
      <c r="O711" t="s">
        <v>4393</v>
      </c>
      <c r="P711">
        <v>4407959</v>
      </c>
      <c r="Q711" t="s">
        <v>4439</v>
      </c>
      <c r="R711" t="s">
        <v>4434</v>
      </c>
      <c r="S711" t="s">
        <v>4535</v>
      </c>
      <c r="T711">
        <v>19</v>
      </c>
      <c r="U711">
        <v>0</v>
      </c>
      <c r="V711">
        <v>0</v>
      </c>
      <c r="W711" t="s">
        <v>4572</v>
      </c>
      <c r="X711" t="str">
        <f t="shared" si="11"/>
        <v>Weekday</v>
      </c>
    </row>
    <row r="712" spans="1:24" x14ac:dyDescent="0.3">
      <c r="A712" s="2">
        <v>44412</v>
      </c>
      <c r="B712" t="s">
        <v>425</v>
      </c>
      <c r="C712" t="str">
        <f>IFERROR(TEXT(Table1[[#This Row],[CRASH DATE]],"mmm"),"")</f>
        <v>Aug</v>
      </c>
      <c r="D712" t="s">
        <v>1132</v>
      </c>
      <c r="E712">
        <v>10461</v>
      </c>
      <c r="F712">
        <v>40.839382000000001</v>
      </c>
      <c r="G712">
        <v>-73.845309999999998</v>
      </c>
      <c r="H712" t="s">
        <v>1144</v>
      </c>
      <c r="I712" t="s">
        <v>1148</v>
      </c>
      <c r="J712" t="s">
        <v>3256</v>
      </c>
      <c r="K712">
        <v>0</v>
      </c>
      <c r="L712">
        <v>0</v>
      </c>
      <c r="M712">
        <v>0</v>
      </c>
      <c r="N712">
        <v>0</v>
      </c>
      <c r="O712" t="s">
        <v>4393</v>
      </c>
      <c r="P712">
        <v>4408397</v>
      </c>
      <c r="Q712" t="s">
        <v>4434</v>
      </c>
      <c r="R712" t="s">
        <v>4450</v>
      </c>
      <c r="S712" t="s">
        <v>4545</v>
      </c>
      <c r="T712">
        <v>9</v>
      </c>
      <c r="U712">
        <v>0</v>
      </c>
      <c r="V712">
        <v>0</v>
      </c>
      <c r="W712" t="s">
        <v>4572</v>
      </c>
      <c r="X712" t="str">
        <f t="shared" si="11"/>
        <v>Weekday</v>
      </c>
    </row>
    <row r="713" spans="1:24" x14ac:dyDescent="0.3">
      <c r="A713" s="2">
        <v>44302</v>
      </c>
      <c r="B713" t="s">
        <v>426</v>
      </c>
      <c r="C713" t="str">
        <f>IFERROR(TEXT(Table1[[#This Row],[CRASH DATE]],"mmm"),"")</f>
        <v>Apr</v>
      </c>
      <c r="D713" t="s">
        <v>1131</v>
      </c>
      <c r="E713">
        <v>11212</v>
      </c>
      <c r="F713">
        <v>40.668059999999997</v>
      </c>
      <c r="G713">
        <v>-73.903940000000006</v>
      </c>
      <c r="H713" t="s">
        <v>1144</v>
      </c>
      <c r="I713" t="s">
        <v>1148</v>
      </c>
      <c r="J713" t="s">
        <v>3257</v>
      </c>
      <c r="K713">
        <v>0</v>
      </c>
      <c r="L713">
        <v>0</v>
      </c>
      <c r="M713">
        <v>0</v>
      </c>
      <c r="N713">
        <v>0</v>
      </c>
      <c r="O713" t="s">
        <v>4393</v>
      </c>
      <c r="P713">
        <v>4408067</v>
      </c>
      <c r="Q713" t="s">
        <v>4434</v>
      </c>
      <c r="R713" t="s">
        <v>4434</v>
      </c>
      <c r="S713" t="s">
        <v>4535</v>
      </c>
      <c r="T713">
        <v>9</v>
      </c>
      <c r="U713">
        <v>0</v>
      </c>
      <c r="V713">
        <v>0</v>
      </c>
      <c r="W713" t="s">
        <v>4572</v>
      </c>
      <c r="X713" t="str">
        <f t="shared" si="11"/>
        <v>Weekday</v>
      </c>
    </row>
    <row r="714" spans="1:24" x14ac:dyDescent="0.3">
      <c r="A714" s="2">
        <v>44302</v>
      </c>
      <c r="B714" t="s">
        <v>266</v>
      </c>
      <c r="C714" t="str">
        <f>IFERROR(TEXT(Table1[[#This Row],[CRASH DATE]],"mmm"),"")</f>
        <v>Apr</v>
      </c>
      <c r="D714" t="s">
        <v>1131</v>
      </c>
      <c r="E714">
        <v>10879.98965307365</v>
      </c>
      <c r="F714">
        <v>40.747149999999998</v>
      </c>
      <c r="G714">
        <v>-73.985504000000006</v>
      </c>
      <c r="H714" t="s">
        <v>1492</v>
      </c>
      <c r="I714" t="s">
        <v>1148</v>
      </c>
      <c r="J714" t="s">
        <v>3074</v>
      </c>
      <c r="K714">
        <v>0</v>
      </c>
      <c r="L714">
        <v>0</v>
      </c>
      <c r="M714">
        <v>0</v>
      </c>
      <c r="N714">
        <v>0</v>
      </c>
      <c r="O714" t="s">
        <v>4602</v>
      </c>
      <c r="P714">
        <v>4408279</v>
      </c>
      <c r="Q714" t="s">
        <v>4585</v>
      </c>
      <c r="R714" t="s">
        <v>4445</v>
      </c>
      <c r="S714" t="s">
        <v>4535</v>
      </c>
      <c r="T714">
        <v>12</v>
      </c>
      <c r="U714">
        <v>0</v>
      </c>
      <c r="V714">
        <v>0</v>
      </c>
      <c r="W714" t="s">
        <v>4572</v>
      </c>
      <c r="X714" t="str">
        <f t="shared" si="11"/>
        <v>Weekday</v>
      </c>
    </row>
    <row r="715" spans="1:24" x14ac:dyDescent="0.3">
      <c r="A715" s="2">
        <v>44300</v>
      </c>
      <c r="B715" t="s">
        <v>355</v>
      </c>
      <c r="C715" t="str">
        <f>IFERROR(TEXT(Table1[[#This Row],[CRASH DATE]],"mmm"),"")</f>
        <v>Apr</v>
      </c>
      <c r="D715" t="s">
        <v>1131</v>
      </c>
      <c r="E715">
        <v>10879.98965307365</v>
      </c>
      <c r="F715">
        <v>40.663775999999999</v>
      </c>
      <c r="G715">
        <v>-73.889915000000002</v>
      </c>
      <c r="H715" t="s">
        <v>1493</v>
      </c>
      <c r="I715" t="s">
        <v>1148</v>
      </c>
      <c r="J715" t="s">
        <v>3074</v>
      </c>
      <c r="K715">
        <v>0</v>
      </c>
      <c r="L715">
        <v>0</v>
      </c>
      <c r="M715">
        <v>0</v>
      </c>
      <c r="N715">
        <v>0</v>
      </c>
      <c r="O715" t="s">
        <v>4602</v>
      </c>
      <c r="P715">
        <v>4407723</v>
      </c>
      <c r="Q715" t="s">
        <v>4585</v>
      </c>
      <c r="R715" t="s">
        <v>4434</v>
      </c>
      <c r="S715" t="s">
        <v>4535</v>
      </c>
      <c r="T715">
        <v>8</v>
      </c>
      <c r="U715">
        <v>0</v>
      </c>
      <c r="V715">
        <v>0</v>
      </c>
      <c r="W715" t="s">
        <v>4572</v>
      </c>
      <c r="X715" t="str">
        <f t="shared" si="11"/>
        <v>Weekday</v>
      </c>
    </row>
    <row r="716" spans="1:24" x14ac:dyDescent="0.3">
      <c r="A716" s="2">
        <v>44302</v>
      </c>
      <c r="B716" t="s">
        <v>290</v>
      </c>
      <c r="C716" t="str">
        <f>IFERROR(TEXT(Table1[[#This Row],[CRASH DATE]],"mmm"),"")</f>
        <v>Apr</v>
      </c>
      <c r="D716" t="s">
        <v>1131</v>
      </c>
      <c r="E716">
        <v>10879.98965307365</v>
      </c>
      <c r="F716">
        <v>40.843902999999997</v>
      </c>
      <c r="G716">
        <v>-73.927284</v>
      </c>
      <c r="H716" t="s">
        <v>1177</v>
      </c>
      <c r="I716" t="s">
        <v>1148</v>
      </c>
      <c r="J716" t="s">
        <v>3074</v>
      </c>
      <c r="K716">
        <v>0</v>
      </c>
      <c r="L716">
        <v>0</v>
      </c>
      <c r="M716">
        <v>0</v>
      </c>
      <c r="N716">
        <v>0</v>
      </c>
      <c r="O716" t="s">
        <v>4400</v>
      </c>
      <c r="P716">
        <v>4408198</v>
      </c>
      <c r="Q716" t="s">
        <v>4434</v>
      </c>
      <c r="R716" t="s">
        <v>4434</v>
      </c>
      <c r="S716" t="s">
        <v>4535</v>
      </c>
      <c r="T716">
        <v>23</v>
      </c>
      <c r="U716">
        <v>0</v>
      </c>
      <c r="V716">
        <v>0</v>
      </c>
      <c r="W716" t="s">
        <v>4572</v>
      </c>
      <c r="X716" t="str">
        <f t="shared" si="11"/>
        <v>Weekday</v>
      </c>
    </row>
    <row r="717" spans="1:24" x14ac:dyDescent="0.3">
      <c r="A717" s="2">
        <v>44300</v>
      </c>
      <c r="B717" t="s">
        <v>427</v>
      </c>
      <c r="C717" t="str">
        <f>IFERROR(TEXT(Table1[[#This Row],[CRASH DATE]],"mmm"),"")</f>
        <v>Apr</v>
      </c>
      <c r="D717" t="s">
        <v>1131</v>
      </c>
      <c r="E717">
        <v>10879.98965307365</v>
      </c>
      <c r="F717">
        <v>40.836295999999997</v>
      </c>
      <c r="G717">
        <v>-73.873689999999996</v>
      </c>
      <c r="H717" t="s">
        <v>1176</v>
      </c>
      <c r="I717" t="s">
        <v>1148</v>
      </c>
      <c r="J717" t="s">
        <v>3074</v>
      </c>
      <c r="K717">
        <v>2</v>
      </c>
      <c r="L717">
        <v>0</v>
      </c>
      <c r="M717">
        <v>0</v>
      </c>
      <c r="N717">
        <v>0</v>
      </c>
      <c r="O717" t="s">
        <v>4393</v>
      </c>
      <c r="P717">
        <v>4407501</v>
      </c>
      <c r="Q717" t="s">
        <v>4434</v>
      </c>
      <c r="R717" t="s">
        <v>4434</v>
      </c>
      <c r="S717" t="s">
        <v>4535</v>
      </c>
      <c r="T717">
        <v>20</v>
      </c>
      <c r="U717">
        <v>2</v>
      </c>
      <c r="V717">
        <v>0</v>
      </c>
      <c r="W717" t="s">
        <v>4571</v>
      </c>
      <c r="X717" t="str">
        <f t="shared" si="11"/>
        <v>Weekday</v>
      </c>
    </row>
    <row r="718" spans="1:24" x14ac:dyDescent="0.3">
      <c r="A718" s="2">
        <v>44301</v>
      </c>
      <c r="B718" t="s">
        <v>346</v>
      </c>
      <c r="C718" t="str">
        <f>IFERROR(TEXT(Table1[[#This Row],[CRASH DATE]],"mmm"),"")</f>
        <v>Apr</v>
      </c>
      <c r="D718" t="s">
        <v>1131</v>
      </c>
      <c r="E718">
        <v>11203</v>
      </c>
      <c r="F718">
        <v>40.655284999999999</v>
      </c>
      <c r="G718">
        <v>-73.936580000000006</v>
      </c>
      <c r="H718" t="s">
        <v>1144</v>
      </c>
      <c r="I718" t="s">
        <v>1148</v>
      </c>
      <c r="J718" t="s">
        <v>3258</v>
      </c>
      <c r="K718">
        <v>2</v>
      </c>
      <c r="L718">
        <v>0</v>
      </c>
      <c r="M718">
        <v>0</v>
      </c>
      <c r="N718">
        <v>0</v>
      </c>
      <c r="O718" t="s">
        <v>4396</v>
      </c>
      <c r="P718">
        <v>4408119</v>
      </c>
      <c r="Q718" t="s">
        <v>4439</v>
      </c>
      <c r="R718" t="s">
        <v>4434</v>
      </c>
      <c r="S718" t="s">
        <v>4535</v>
      </c>
      <c r="T718">
        <v>21</v>
      </c>
      <c r="U718">
        <v>2</v>
      </c>
      <c r="V718">
        <v>0</v>
      </c>
      <c r="W718" t="s">
        <v>4571</v>
      </c>
      <c r="X718" t="str">
        <f t="shared" si="11"/>
        <v>Weekday</v>
      </c>
    </row>
    <row r="719" spans="1:24" x14ac:dyDescent="0.3">
      <c r="A719" s="2">
        <v>44443</v>
      </c>
      <c r="B719" t="s">
        <v>84</v>
      </c>
      <c r="C719" t="str">
        <f>IFERROR(TEXT(Table1[[#This Row],[CRASH DATE]],"mmm"),"")</f>
        <v>Sep</v>
      </c>
      <c r="D719" t="s">
        <v>1131</v>
      </c>
      <c r="E719">
        <v>11249</v>
      </c>
      <c r="F719">
        <v>40.701659999999997</v>
      </c>
      <c r="G719">
        <v>-73.961464000000007</v>
      </c>
      <c r="H719" t="s">
        <v>1475</v>
      </c>
      <c r="I719" t="s">
        <v>1792</v>
      </c>
      <c r="J719" t="s">
        <v>3074</v>
      </c>
      <c r="K719">
        <v>0</v>
      </c>
      <c r="L719">
        <v>0</v>
      </c>
      <c r="M719">
        <v>0</v>
      </c>
      <c r="N719">
        <v>0</v>
      </c>
      <c r="O719" t="s">
        <v>4602</v>
      </c>
      <c r="P719">
        <v>4408359</v>
      </c>
      <c r="Q719" t="s">
        <v>4434</v>
      </c>
      <c r="R719" t="s">
        <v>4436</v>
      </c>
      <c r="S719" t="s">
        <v>4540</v>
      </c>
      <c r="T719">
        <v>12</v>
      </c>
      <c r="U719">
        <v>0</v>
      </c>
      <c r="V719">
        <v>0</v>
      </c>
      <c r="W719" t="s">
        <v>4572</v>
      </c>
      <c r="X719" t="str">
        <f t="shared" si="11"/>
        <v>Weekend</v>
      </c>
    </row>
    <row r="720" spans="1:24" x14ac:dyDescent="0.3">
      <c r="A720" s="2">
        <v>44302</v>
      </c>
      <c r="B720" t="s">
        <v>428</v>
      </c>
      <c r="C720" t="str">
        <f>IFERROR(TEXT(Table1[[#This Row],[CRASH DATE]],"mmm"),"")</f>
        <v>Apr</v>
      </c>
      <c r="D720" t="s">
        <v>1131</v>
      </c>
      <c r="E720">
        <v>11220</v>
      </c>
      <c r="F720">
        <v>40.646059999999999</v>
      </c>
      <c r="G720">
        <v>-74.016480000000001</v>
      </c>
      <c r="H720" t="s">
        <v>1148</v>
      </c>
      <c r="I720" t="s">
        <v>2570</v>
      </c>
      <c r="J720" t="s">
        <v>3074</v>
      </c>
      <c r="K720">
        <v>1</v>
      </c>
      <c r="L720">
        <v>0</v>
      </c>
      <c r="M720">
        <v>0</v>
      </c>
      <c r="N720">
        <v>0</v>
      </c>
      <c r="O720" t="s">
        <v>4413</v>
      </c>
      <c r="P720">
        <v>4407816</v>
      </c>
      <c r="Q720" t="s">
        <v>4450</v>
      </c>
      <c r="R720" t="s">
        <v>4450</v>
      </c>
      <c r="S720" t="s">
        <v>4535</v>
      </c>
      <c r="T720">
        <v>10</v>
      </c>
      <c r="U720">
        <v>1</v>
      </c>
      <c r="V720">
        <v>0</v>
      </c>
      <c r="W720" t="s">
        <v>4571</v>
      </c>
      <c r="X720" t="str">
        <f t="shared" si="11"/>
        <v>Weekday</v>
      </c>
    </row>
    <row r="721" spans="1:24" x14ac:dyDescent="0.3">
      <c r="A721" s="2">
        <v>44300</v>
      </c>
      <c r="B721" t="s">
        <v>102</v>
      </c>
      <c r="C721" t="str">
        <f>IFERROR(TEXT(Table1[[#This Row],[CRASH DATE]],"mmm"),"")</f>
        <v>Apr</v>
      </c>
      <c r="D721" t="s">
        <v>1131</v>
      </c>
      <c r="E721">
        <v>10879.98965307365</v>
      </c>
      <c r="F721">
        <v>40.520114816772221</v>
      </c>
      <c r="G721">
        <v>-73.54743161629176</v>
      </c>
      <c r="H721" t="s">
        <v>1494</v>
      </c>
      <c r="I721" t="s">
        <v>1148</v>
      </c>
      <c r="J721" t="s">
        <v>3074</v>
      </c>
      <c r="K721">
        <v>0</v>
      </c>
      <c r="L721">
        <v>0</v>
      </c>
      <c r="M721">
        <v>0</v>
      </c>
      <c r="N721">
        <v>0</v>
      </c>
      <c r="O721" t="s">
        <v>4417</v>
      </c>
      <c r="P721">
        <v>4407168</v>
      </c>
      <c r="Q721" t="s">
        <v>4585</v>
      </c>
      <c r="R721" t="s">
        <v>4434</v>
      </c>
      <c r="S721" t="s">
        <v>4535</v>
      </c>
      <c r="T721">
        <v>7</v>
      </c>
      <c r="U721">
        <v>0</v>
      </c>
      <c r="V721">
        <v>0</v>
      </c>
      <c r="W721" t="s">
        <v>4572</v>
      </c>
      <c r="X721" t="str">
        <f t="shared" si="11"/>
        <v>Weekday</v>
      </c>
    </row>
    <row r="722" spans="1:24" x14ac:dyDescent="0.3">
      <c r="A722" s="2">
        <v>44301</v>
      </c>
      <c r="B722" t="s">
        <v>429</v>
      </c>
      <c r="C722" t="str">
        <f>IFERROR(TEXT(Table1[[#This Row],[CRASH DATE]],"mmm"),"")</f>
        <v>Apr</v>
      </c>
      <c r="D722" t="s">
        <v>1134</v>
      </c>
      <c r="E722">
        <v>11423</v>
      </c>
      <c r="F722">
        <v>40.72119</v>
      </c>
      <c r="G722">
        <v>-73.761184999999998</v>
      </c>
      <c r="H722" t="s">
        <v>1495</v>
      </c>
      <c r="I722" t="s">
        <v>2571</v>
      </c>
      <c r="J722" t="s">
        <v>3074</v>
      </c>
      <c r="K722">
        <v>1</v>
      </c>
      <c r="L722">
        <v>0</v>
      </c>
      <c r="M722">
        <v>0</v>
      </c>
      <c r="N722">
        <v>0</v>
      </c>
      <c r="O722" t="s">
        <v>4602</v>
      </c>
      <c r="P722">
        <v>4407543</v>
      </c>
      <c r="Q722" t="s">
        <v>4434</v>
      </c>
      <c r="R722" t="s">
        <v>4585</v>
      </c>
      <c r="S722" t="s">
        <v>4535</v>
      </c>
      <c r="T722">
        <v>8</v>
      </c>
      <c r="U722">
        <v>1</v>
      </c>
      <c r="V722">
        <v>0</v>
      </c>
      <c r="W722" t="s">
        <v>4571</v>
      </c>
      <c r="X722" t="str">
        <f t="shared" si="11"/>
        <v>Weekday</v>
      </c>
    </row>
    <row r="723" spans="1:24" x14ac:dyDescent="0.3">
      <c r="A723" s="2">
        <v>44301</v>
      </c>
      <c r="B723" t="s">
        <v>84</v>
      </c>
      <c r="C723" t="str">
        <f>IFERROR(TEXT(Table1[[#This Row],[CRASH DATE]],"mmm"),"")</f>
        <v>Apr</v>
      </c>
      <c r="D723" t="s">
        <v>1134</v>
      </c>
      <c r="E723">
        <v>11385</v>
      </c>
      <c r="F723">
        <v>40.708362999999999</v>
      </c>
      <c r="G723">
        <v>-73.872029999999995</v>
      </c>
      <c r="H723" t="s">
        <v>1144</v>
      </c>
      <c r="I723" t="s">
        <v>1148</v>
      </c>
      <c r="J723" t="s">
        <v>3259</v>
      </c>
      <c r="K723">
        <v>0</v>
      </c>
      <c r="L723">
        <v>0</v>
      </c>
      <c r="M723">
        <v>0</v>
      </c>
      <c r="N723">
        <v>0</v>
      </c>
      <c r="O723" t="s">
        <v>4602</v>
      </c>
      <c r="P723">
        <v>4407801</v>
      </c>
      <c r="Q723" t="s">
        <v>4585</v>
      </c>
      <c r="R723" t="s">
        <v>4445</v>
      </c>
      <c r="S723" t="s">
        <v>4535</v>
      </c>
      <c r="T723">
        <v>12</v>
      </c>
      <c r="U723">
        <v>0</v>
      </c>
      <c r="V723">
        <v>0</v>
      </c>
      <c r="W723" t="s">
        <v>4572</v>
      </c>
      <c r="X723" t="str">
        <f t="shared" si="11"/>
        <v>Weekday</v>
      </c>
    </row>
    <row r="724" spans="1:24" x14ac:dyDescent="0.3">
      <c r="A724" s="2">
        <v>44300</v>
      </c>
      <c r="B724" t="s">
        <v>343</v>
      </c>
      <c r="C724" t="str">
        <f>IFERROR(TEXT(Table1[[#This Row],[CRASH DATE]],"mmm"),"")</f>
        <v>Apr</v>
      </c>
      <c r="D724" t="s">
        <v>1131</v>
      </c>
      <c r="E724">
        <v>10879.98965307365</v>
      </c>
      <c r="F724">
        <v>40.674003999999996</v>
      </c>
      <c r="G724">
        <v>-73.818809999999999</v>
      </c>
      <c r="H724" t="s">
        <v>1496</v>
      </c>
      <c r="I724" t="s">
        <v>1148</v>
      </c>
      <c r="J724" t="s">
        <v>3074</v>
      </c>
      <c r="K724">
        <v>0</v>
      </c>
      <c r="L724">
        <v>0</v>
      </c>
      <c r="M724">
        <v>0</v>
      </c>
      <c r="N724">
        <v>0</v>
      </c>
      <c r="O724" t="s">
        <v>4404</v>
      </c>
      <c r="P724">
        <v>4407346</v>
      </c>
      <c r="Q724" t="s">
        <v>4459</v>
      </c>
      <c r="R724" t="s">
        <v>4434</v>
      </c>
      <c r="S724" t="s">
        <v>4535</v>
      </c>
      <c r="T724">
        <v>14</v>
      </c>
      <c r="U724">
        <v>0</v>
      </c>
      <c r="V724">
        <v>0</v>
      </c>
      <c r="W724" t="s">
        <v>4572</v>
      </c>
      <c r="X724" t="str">
        <f t="shared" si="11"/>
        <v>Weekday</v>
      </c>
    </row>
    <row r="725" spans="1:24" x14ac:dyDescent="0.3">
      <c r="A725" s="2">
        <v>44300</v>
      </c>
      <c r="B725" t="s">
        <v>42</v>
      </c>
      <c r="C725" t="str">
        <f>IFERROR(TEXT(Table1[[#This Row],[CRASH DATE]],"mmm"),"")</f>
        <v>Apr</v>
      </c>
      <c r="D725" t="s">
        <v>1131</v>
      </c>
      <c r="E725">
        <v>10879.98965307365</v>
      </c>
      <c r="F725">
        <v>40.729176000000002</v>
      </c>
      <c r="G725">
        <v>-73.878979999999999</v>
      </c>
      <c r="H725" t="s">
        <v>1155</v>
      </c>
      <c r="I725" t="s">
        <v>1148</v>
      </c>
      <c r="J725" t="s">
        <v>3074</v>
      </c>
      <c r="K725">
        <v>2</v>
      </c>
      <c r="L725">
        <v>0</v>
      </c>
      <c r="M725">
        <v>0</v>
      </c>
      <c r="N725">
        <v>0</v>
      </c>
      <c r="O725" t="s">
        <v>4393</v>
      </c>
      <c r="P725">
        <v>4407769</v>
      </c>
      <c r="Q725" t="s">
        <v>4434</v>
      </c>
      <c r="R725" t="s">
        <v>4434</v>
      </c>
      <c r="S725" t="s">
        <v>4535</v>
      </c>
      <c r="T725">
        <v>23</v>
      </c>
      <c r="U725">
        <v>2</v>
      </c>
      <c r="V725">
        <v>0</v>
      </c>
      <c r="W725" t="s">
        <v>4571</v>
      </c>
      <c r="X725" t="str">
        <f t="shared" si="11"/>
        <v>Weekday</v>
      </c>
    </row>
    <row r="726" spans="1:24" x14ac:dyDescent="0.3">
      <c r="A726" s="2">
        <v>44509</v>
      </c>
      <c r="B726" t="s">
        <v>430</v>
      </c>
      <c r="C726" t="str">
        <f>IFERROR(TEXT(Table1[[#This Row],[CRASH DATE]],"mmm"),"")</f>
        <v>Nov</v>
      </c>
      <c r="D726" t="s">
        <v>1134</v>
      </c>
      <c r="E726">
        <v>11368</v>
      </c>
      <c r="F726">
        <v>40.745766000000003</v>
      </c>
      <c r="G726">
        <v>-73.86421</v>
      </c>
      <c r="H726" t="s">
        <v>1497</v>
      </c>
      <c r="I726" t="s">
        <v>1867</v>
      </c>
      <c r="J726" t="s">
        <v>3074</v>
      </c>
      <c r="K726">
        <v>0</v>
      </c>
      <c r="L726">
        <v>0</v>
      </c>
      <c r="M726">
        <v>0</v>
      </c>
      <c r="N726">
        <v>0</v>
      </c>
      <c r="O726" t="s">
        <v>4418</v>
      </c>
      <c r="P726">
        <v>4455856</v>
      </c>
      <c r="Q726" t="s">
        <v>4585</v>
      </c>
      <c r="R726" t="s">
        <v>4585</v>
      </c>
      <c r="S726" t="s">
        <v>4528</v>
      </c>
      <c r="T726">
        <v>10</v>
      </c>
      <c r="U726">
        <v>0</v>
      </c>
      <c r="V726">
        <v>0</v>
      </c>
      <c r="W726" t="s">
        <v>4572</v>
      </c>
      <c r="X726" t="str">
        <f t="shared" si="11"/>
        <v>Weekday</v>
      </c>
    </row>
    <row r="727" spans="1:24" x14ac:dyDescent="0.3">
      <c r="A727" s="2">
        <v>44301</v>
      </c>
      <c r="B727" t="s">
        <v>226</v>
      </c>
      <c r="C727" t="str">
        <f>IFERROR(TEXT(Table1[[#This Row],[CRASH DATE]],"mmm"),"")</f>
        <v>Apr</v>
      </c>
      <c r="D727" t="s">
        <v>1132</v>
      </c>
      <c r="E727">
        <v>10475</v>
      </c>
      <c r="F727">
        <v>40.868319999999997</v>
      </c>
      <c r="G727">
        <v>-73.833169999999996</v>
      </c>
      <c r="H727" t="s">
        <v>1498</v>
      </c>
      <c r="I727" t="s">
        <v>2572</v>
      </c>
      <c r="J727" t="s">
        <v>3074</v>
      </c>
      <c r="K727">
        <v>0</v>
      </c>
      <c r="L727">
        <v>0</v>
      </c>
      <c r="M727">
        <v>0</v>
      </c>
      <c r="N727">
        <v>0</v>
      </c>
      <c r="O727" t="s">
        <v>4407</v>
      </c>
      <c r="P727">
        <v>4408093</v>
      </c>
      <c r="Q727" t="s">
        <v>4434</v>
      </c>
      <c r="R727" t="s">
        <v>4452</v>
      </c>
      <c r="S727" t="s">
        <v>4535</v>
      </c>
      <c r="T727">
        <v>12</v>
      </c>
      <c r="U727">
        <v>0</v>
      </c>
      <c r="V727">
        <v>0</v>
      </c>
      <c r="W727" t="s">
        <v>4572</v>
      </c>
      <c r="X727" t="str">
        <f t="shared" si="11"/>
        <v>Weekday</v>
      </c>
    </row>
    <row r="728" spans="1:24" x14ac:dyDescent="0.3">
      <c r="A728" s="2">
        <v>44300</v>
      </c>
      <c r="B728" t="s">
        <v>421</v>
      </c>
      <c r="C728" t="str">
        <f>IFERROR(TEXT(Table1[[#This Row],[CRASH DATE]],"mmm"),"")</f>
        <v>Apr</v>
      </c>
      <c r="D728" t="s">
        <v>1134</v>
      </c>
      <c r="E728">
        <v>11691</v>
      </c>
      <c r="F728">
        <v>40.598514999999999</v>
      </c>
      <c r="G728">
        <v>-73.766463999999999</v>
      </c>
      <c r="H728" t="s">
        <v>1144</v>
      </c>
      <c r="I728" t="s">
        <v>1148</v>
      </c>
      <c r="J728" t="s">
        <v>3260</v>
      </c>
      <c r="K728">
        <v>0</v>
      </c>
      <c r="L728">
        <v>0</v>
      </c>
      <c r="M728">
        <v>0</v>
      </c>
      <c r="N728">
        <v>0</v>
      </c>
      <c r="O728" t="s">
        <v>4420</v>
      </c>
      <c r="P728">
        <v>4407475</v>
      </c>
      <c r="Q728" t="s">
        <v>4447</v>
      </c>
      <c r="R728" t="s">
        <v>4434</v>
      </c>
      <c r="S728" t="s">
        <v>4535</v>
      </c>
      <c r="T728">
        <v>18</v>
      </c>
      <c r="U728">
        <v>0</v>
      </c>
      <c r="V728">
        <v>0</v>
      </c>
      <c r="W728" t="s">
        <v>4572</v>
      </c>
      <c r="X728" t="str">
        <f t="shared" si="11"/>
        <v>Weekday</v>
      </c>
    </row>
    <row r="729" spans="1:24" x14ac:dyDescent="0.3">
      <c r="A729" s="2">
        <v>44275</v>
      </c>
      <c r="B729" t="s">
        <v>431</v>
      </c>
      <c r="C729" t="str">
        <f>IFERROR(TEXT(Table1[[#This Row],[CRASH DATE]],"mmm"),"")</f>
        <v>Mar</v>
      </c>
      <c r="D729" t="s">
        <v>1131</v>
      </c>
      <c r="E729">
        <v>11205</v>
      </c>
      <c r="F729">
        <v>40.695003999999997</v>
      </c>
      <c r="G729">
        <v>-73.952500000000001</v>
      </c>
      <c r="H729" t="s">
        <v>1244</v>
      </c>
      <c r="I729" t="s">
        <v>1149</v>
      </c>
      <c r="J729" t="s">
        <v>3074</v>
      </c>
      <c r="K729">
        <v>0</v>
      </c>
      <c r="L729">
        <v>0</v>
      </c>
      <c r="M729">
        <v>0</v>
      </c>
      <c r="N729">
        <v>0</v>
      </c>
      <c r="O729" t="s">
        <v>4395</v>
      </c>
      <c r="P729">
        <v>4408113</v>
      </c>
      <c r="Q729" t="s">
        <v>4585</v>
      </c>
      <c r="R729" t="s">
        <v>4434</v>
      </c>
      <c r="S729" t="s">
        <v>4552</v>
      </c>
      <c r="T729">
        <v>15</v>
      </c>
      <c r="U729">
        <v>0</v>
      </c>
      <c r="V729">
        <v>0</v>
      </c>
      <c r="W729" t="s">
        <v>4572</v>
      </c>
      <c r="X729" t="str">
        <f t="shared" si="11"/>
        <v>Weekend</v>
      </c>
    </row>
    <row r="730" spans="1:24" x14ac:dyDescent="0.3">
      <c r="A730" s="2">
        <v>44300</v>
      </c>
      <c r="B730" t="s">
        <v>134</v>
      </c>
      <c r="C730" t="str">
        <f>IFERROR(TEXT(Table1[[#This Row],[CRASH DATE]],"mmm"),"")</f>
        <v>Apr</v>
      </c>
      <c r="D730" t="s">
        <v>1131</v>
      </c>
      <c r="E730">
        <v>10879.98965307365</v>
      </c>
      <c r="F730">
        <v>40.727730000000001</v>
      </c>
      <c r="G730">
        <v>-73.906739999999999</v>
      </c>
      <c r="H730" t="s">
        <v>1499</v>
      </c>
      <c r="I730" t="s">
        <v>1776</v>
      </c>
      <c r="J730" t="s">
        <v>3074</v>
      </c>
      <c r="K730">
        <v>0</v>
      </c>
      <c r="L730">
        <v>0</v>
      </c>
      <c r="M730">
        <v>0</v>
      </c>
      <c r="N730">
        <v>0</v>
      </c>
      <c r="O730" t="s">
        <v>4393</v>
      </c>
      <c r="P730">
        <v>4407833</v>
      </c>
      <c r="Q730" t="s">
        <v>4434</v>
      </c>
      <c r="R730" t="s">
        <v>4434</v>
      </c>
      <c r="S730" t="s">
        <v>4535</v>
      </c>
      <c r="T730">
        <v>11</v>
      </c>
      <c r="U730">
        <v>0</v>
      </c>
      <c r="V730">
        <v>0</v>
      </c>
      <c r="W730" t="s">
        <v>4572</v>
      </c>
      <c r="X730" t="str">
        <f t="shared" si="11"/>
        <v>Weekday</v>
      </c>
    </row>
    <row r="731" spans="1:24" x14ac:dyDescent="0.3">
      <c r="A731" s="2">
        <v>44302</v>
      </c>
      <c r="B731" t="s">
        <v>432</v>
      </c>
      <c r="C731" t="str">
        <f>IFERROR(TEXT(Table1[[#This Row],[CRASH DATE]],"mmm"),"")</f>
        <v>Apr</v>
      </c>
      <c r="D731" t="s">
        <v>1134</v>
      </c>
      <c r="E731">
        <v>11385</v>
      </c>
      <c r="F731">
        <v>40.704563</v>
      </c>
      <c r="G731">
        <v>-73.910659999999993</v>
      </c>
      <c r="H731" t="s">
        <v>1500</v>
      </c>
      <c r="I731" t="s">
        <v>2573</v>
      </c>
      <c r="J731" t="s">
        <v>3074</v>
      </c>
      <c r="K731">
        <v>1</v>
      </c>
      <c r="L731">
        <v>0</v>
      </c>
      <c r="M731">
        <v>0</v>
      </c>
      <c r="N731">
        <v>0</v>
      </c>
      <c r="O731" t="s">
        <v>4602</v>
      </c>
      <c r="P731">
        <v>4407923</v>
      </c>
      <c r="Q731" t="s">
        <v>4585</v>
      </c>
      <c r="R731" t="s">
        <v>4434</v>
      </c>
      <c r="S731" t="s">
        <v>4535</v>
      </c>
      <c r="T731">
        <v>8</v>
      </c>
      <c r="U731">
        <v>1</v>
      </c>
      <c r="V731">
        <v>0</v>
      </c>
      <c r="W731" t="s">
        <v>4571</v>
      </c>
      <c r="X731" t="str">
        <f t="shared" si="11"/>
        <v>Weekday</v>
      </c>
    </row>
    <row r="732" spans="1:24" x14ac:dyDescent="0.3">
      <c r="A732" s="2">
        <v>44300</v>
      </c>
      <c r="B732" t="s">
        <v>27</v>
      </c>
      <c r="C732" t="str">
        <f>IFERROR(TEXT(Table1[[#This Row],[CRASH DATE]],"mmm"),"")</f>
        <v>Apr</v>
      </c>
      <c r="D732" t="s">
        <v>1131</v>
      </c>
      <c r="E732">
        <v>10879.98965307365</v>
      </c>
      <c r="F732">
        <v>40.66807</v>
      </c>
      <c r="G732">
        <v>-73.80789</v>
      </c>
      <c r="H732" t="s">
        <v>1211</v>
      </c>
      <c r="I732" t="s">
        <v>1148</v>
      </c>
      <c r="J732" t="s">
        <v>3074</v>
      </c>
      <c r="K732">
        <v>0</v>
      </c>
      <c r="L732">
        <v>0</v>
      </c>
      <c r="M732">
        <v>0</v>
      </c>
      <c r="N732">
        <v>0</v>
      </c>
      <c r="O732" t="s">
        <v>4396</v>
      </c>
      <c r="P732">
        <v>4407424</v>
      </c>
      <c r="Q732" t="s">
        <v>4585</v>
      </c>
      <c r="R732" t="s">
        <v>4585</v>
      </c>
      <c r="S732" t="s">
        <v>4535</v>
      </c>
      <c r="T732">
        <v>13</v>
      </c>
      <c r="U732">
        <v>0</v>
      </c>
      <c r="V732">
        <v>0</v>
      </c>
      <c r="W732" t="s">
        <v>4572</v>
      </c>
      <c r="X732" t="str">
        <f t="shared" si="11"/>
        <v>Weekday</v>
      </c>
    </row>
    <row r="733" spans="1:24" x14ac:dyDescent="0.3">
      <c r="A733" s="2">
        <v>44300</v>
      </c>
      <c r="B733" t="s">
        <v>81</v>
      </c>
      <c r="C733" t="str">
        <f>IFERROR(TEXT(Table1[[#This Row],[CRASH DATE]],"mmm"),"")</f>
        <v>Apr</v>
      </c>
      <c r="D733" t="s">
        <v>1131</v>
      </c>
      <c r="E733">
        <v>11207</v>
      </c>
      <c r="F733">
        <v>40.669440000000002</v>
      </c>
      <c r="G733">
        <v>-73.883994999999999</v>
      </c>
      <c r="H733" t="s">
        <v>1501</v>
      </c>
      <c r="I733" t="s">
        <v>2574</v>
      </c>
      <c r="J733" t="s">
        <v>3074</v>
      </c>
      <c r="K733">
        <v>1</v>
      </c>
      <c r="L733">
        <v>0</v>
      </c>
      <c r="M733">
        <v>0</v>
      </c>
      <c r="N733">
        <v>0</v>
      </c>
      <c r="O733" t="s">
        <v>4404</v>
      </c>
      <c r="P733">
        <v>4407741</v>
      </c>
      <c r="Q733" t="s">
        <v>4585</v>
      </c>
      <c r="R733" t="s">
        <v>4434</v>
      </c>
      <c r="S733" t="s">
        <v>4535</v>
      </c>
      <c r="T733">
        <v>0</v>
      </c>
      <c r="U733">
        <v>1</v>
      </c>
      <c r="V733">
        <v>0</v>
      </c>
      <c r="W733" t="s">
        <v>4571</v>
      </c>
      <c r="X733" t="str">
        <f t="shared" si="11"/>
        <v>Weekday</v>
      </c>
    </row>
    <row r="734" spans="1:24" x14ac:dyDescent="0.3">
      <c r="A734" s="2">
        <v>44443</v>
      </c>
      <c r="B734" t="s">
        <v>433</v>
      </c>
      <c r="C734" t="str">
        <f>IFERROR(TEXT(Table1[[#This Row],[CRASH DATE]],"mmm"),"")</f>
        <v>Sep</v>
      </c>
      <c r="D734" t="s">
        <v>1131</v>
      </c>
      <c r="E734">
        <v>10879.98965307365</v>
      </c>
      <c r="F734">
        <v>40.684081999999997</v>
      </c>
      <c r="G734">
        <v>-73.908640000000005</v>
      </c>
      <c r="H734" t="s">
        <v>1502</v>
      </c>
      <c r="I734" t="s">
        <v>1148</v>
      </c>
      <c r="J734" t="s">
        <v>3074</v>
      </c>
      <c r="K734">
        <v>0</v>
      </c>
      <c r="L734">
        <v>0</v>
      </c>
      <c r="M734">
        <v>0</v>
      </c>
      <c r="N734">
        <v>0</v>
      </c>
      <c r="O734" t="s">
        <v>4395</v>
      </c>
      <c r="P734">
        <v>4407891</v>
      </c>
      <c r="Q734" t="s">
        <v>4585</v>
      </c>
      <c r="R734" t="s">
        <v>4434</v>
      </c>
      <c r="S734" t="s">
        <v>4540</v>
      </c>
      <c r="T734">
        <v>10</v>
      </c>
      <c r="U734">
        <v>0</v>
      </c>
      <c r="V734">
        <v>0</v>
      </c>
      <c r="W734" t="s">
        <v>4572</v>
      </c>
      <c r="X734" t="str">
        <f t="shared" si="11"/>
        <v>Weekend</v>
      </c>
    </row>
    <row r="735" spans="1:24" x14ac:dyDescent="0.3">
      <c r="A735" s="2">
        <v>44300</v>
      </c>
      <c r="B735" t="s">
        <v>367</v>
      </c>
      <c r="C735" t="str">
        <f>IFERROR(TEXT(Table1[[#This Row],[CRASH DATE]],"mmm"),"")</f>
        <v>Apr</v>
      </c>
      <c r="D735" t="s">
        <v>1131</v>
      </c>
      <c r="E735">
        <v>11201</v>
      </c>
      <c r="F735">
        <v>40.693489999999997</v>
      </c>
      <c r="G735">
        <v>-73.979169999999996</v>
      </c>
      <c r="H735" t="s">
        <v>1149</v>
      </c>
      <c r="I735" t="s">
        <v>2575</v>
      </c>
      <c r="J735" t="s">
        <v>3074</v>
      </c>
      <c r="K735">
        <v>1</v>
      </c>
      <c r="L735">
        <v>0</v>
      </c>
      <c r="M735">
        <v>0</v>
      </c>
      <c r="N735">
        <v>0</v>
      </c>
      <c r="O735" t="s">
        <v>4393</v>
      </c>
      <c r="P735">
        <v>4407647</v>
      </c>
      <c r="Q735" t="s">
        <v>4585</v>
      </c>
      <c r="R735" t="s">
        <v>4442</v>
      </c>
      <c r="S735" t="s">
        <v>4535</v>
      </c>
      <c r="T735">
        <v>15</v>
      </c>
      <c r="U735">
        <v>1</v>
      </c>
      <c r="V735">
        <v>0</v>
      </c>
      <c r="W735" t="s">
        <v>4571</v>
      </c>
      <c r="X735" t="str">
        <f t="shared" si="11"/>
        <v>Weekday</v>
      </c>
    </row>
    <row r="736" spans="1:24" x14ac:dyDescent="0.3">
      <c r="A736" s="2">
        <v>44302</v>
      </c>
      <c r="B736" t="s">
        <v>81</v>
      </c>
      <c r="C736" t="str">
        <f>IFERROR(TEXT(Table1[[#This Row],[CRASH DATE]],"mmm"),"")</f>
        <v>Apr</v>
      </c>
      <c r="D736" t="s">
        <v>1134</v>
      </c>
      <c r="E736">
        <v>11354</v>
      </c>
      <c r="F736">
        <v>40.765265999999997</v>
      </c>
      <c r="G736">
        <v>-73.815169999999995</v>
      </c>
      <c r="H736" t="s">
        <v>1503</v>
      </c>
      <c r="I736" t="s">
        <v>1577</v>
      </c>
      <c r="J736" t="s">
        <v>3074</v>
      </c>
      <c r="K736">
        <v>0</v>
      </c>
      <c r="L736">
        <v>0</v>
      </c>
      <c r="M736">
        <v>0</v>
      </c>
      <c r="N736">
        <v>0</v>
      </c>
      <c r="O736" t="s">
        <v>4395</v>
      </c>
      <c r="P736">
        <v>4407909</v>
      </c>
      <c r="Q736" t="s">
        <v>4585</v>
      </c>
      <c r="R736" t="s">
        <v>4434</v>
      </c>
      <c r="S736" t="s">
        <v>4535</v>
      </c>
      <c r="T736">
        <v>0</v>
      </c>
      <c r="U736">
        <v>0</v>
      </c>
      <c r="V736">
        <v>0</v>
      </c>
      <c r="W736" t="s">
        <v>4572</v>
      </c>
      <c r="X736" t="str">
        <f t="shared" si="11"/>
        <v>Weekday</v>
      </c>
    </row>
    <row r="737" spans="1:24" x14ac:dyDescent="0.3">
      <c r="A737" s="2">
        <v>44300</v>
      </c>
      <c r="B737" t="s">
        <v>186</v>
      </c>
      <c r="C737" t="str">
        <f>IFERROR(TEXT(Table1[[#This Row],[CRASH DATE]],"mmm"),"")</f>
        <v>Apr</v>
      </c>
      <c r="D737" t="s">
        <v>1131</v>
      </c>
      <c r="E737">
        <v>10879.98965307365</v>
      </c>
      <c r="F737">
        <v>40.746130000000001</v>
      </c>
      <c r="G737">
        <v>-73.83605</v>
      </c>
      <c r="H737" t="s">
        <v>1297</v>
      </c>
      <c r="I737" t="s">
        <v>1148</v>
      </c>
      <c r="J737" t="s">
        <v>3074</v>
      </c>
      <c r="K737">
        <v>0</v>
      </c>
      <c r="L737">
        <v>0</v>
      </c>
      <c r="M737">
        <v>0</v>
      </c>
      <c r="N737">
        <v>0</v>
      </c>
      <c r="O737" t="s">
        <v>4602</v>
      </c>
      <c r="P737">
        <v>4407439</v>
      </c>
      <c r="Q737" t="s">
        <v>4585</v>
      </c>
      <c r="R737" t="s">
        <v>4434</v>
      </c>
      <c r="S737" t="s">
        <v>4535</v>
      </c>
      <c r="T737">
        <v>18</v>
      </c>
      <c r="U737">
        <v>0</v>
      </c>
      <c r="V737">
        <v>0</v>
      </c>
      <c r="W737" t="s">
        <v>4572</v>
      </c>
      <c r="X737" t="str">
        <f t="shared" si="11"/>
        <v>Weekday</v>
      </c>
    </row>
    <row r="738" spans="1:24" x14ac:dyDescent="0.3">
      <c r="A738" s="2">
        <v>44301</v>
      </c>
      <c r="B738" t="s">
        <v>434</v>
      </c>
      <c r="C738" t="str">
        <f>IFERROR(TEXT(Table1[[#This Row],[CRASH DATE]],"mmm"),"")</f>
        <v>Apr</v>
      </c>
      <c r="D738" t="s">
        <v>1133</v>
      </c>
      <c r="E738">
        <v>10016</v>
      </c>
      <c r="F738">
        <v>40.747079999999997</v>
      </c>
      <c r="G738">
        <v>-73.981350000000006</v>
      </c>
      <c r="H738" t="s">
        <v>1504</v>
      </c>
      <c r="I738" t="s">
        <v>1905</v>
      </c>
      <c r="J738" t="s">
        <v>3074</v>
      </c>
      <c r="K738">
        <v>1</v>
      </c>
      <c r="L738">
        <v>0</v>
      </c>
      <c r="M738">
        <v>0</v>
      </c>
      <c r="N738">
        <v>0</v>
      </c>
      <c r="O738" t="s">
        <v>4602</v>
      </c>
      <c r="P738">
        <v>4407604</v>
      </c>
      <c r="Q738" t="s">
        <v>4434</v>
      </c>
      <c r="R738" t="s">
        <v>4489</v>
      </c>
      <c r="S738" t="s">
        <v>4535</v>
      </c>
      <c r="T738">
        <v>12</v>
      </c>
      <c r="U738">
        <v>1</v>
      </c>
      <c r="V738">
        <v>0</v>
      </c>
      <c r="W738" t="s">
        <v>4571</v>
      </c>
      <c r="X738" t="str">
        <f t="shared" si="11"/>
        <v>Weekday</v>
      </c>
    </row>
    <row r="739" spans="1:24" x14ac:dyDescent="0.3">
      <c r="A739" s="2">
        <v>44301</v>
      </c>
      <c r="B739" t="s">
        <v>435</v>
      </c>
      <c r="C739" t="str">
        <f>IFERROR(TEXT(Table1[[#This Row],[CRASH DATE]],"mmm"),"")</f>
        <v>Apr</v>
      </c>
      <c r="D739" t="s">
        <v>1132</v>
      </c>
      <c r="E739">
        <v>10467</v>
      </c>
      <c r="F739">
        <v>40.87482</v>
      </c>
      <c r="G739">
        <v>-73.876999999999995</v>
      </c>
      <c r="H739" t="s">
        <v>1505</v>
      </c>
      <c r="I739" t="s">
        <v>1448</v>
      </c>
      <c r="J739" t="s">
        <v>3074</v>
      </c>
      <c r="K739">
        <v>1</v>
      </c>
      <c r="L739">
        <v>0</v>
      </c>
      <c r="M739">
        <v>1</v>
      </c>
      <c r="N739">
        <v>0</v>
      </c>
      <c r="O739" t="s">
        <v>4602</v>
      </c>
      <c r="P739">
        <v>4407752</v>
      </c>
      <c r="Q739" t="s">
        <v>4434</v>
      </c>
      <c r="R739" t="s">
        <v>4434</v>
      </c>
      <c r="S739" t="s">
        <v>4535</v>
      </c>
      <c r="T739">
        <v>10</v>
      </c>
      <c r="U739">
        <v>2</v>
      </c>
      <c r="V739">
        <v>0</v>
      </c>
      <c r="W739" t="s">
        <v>4571</v>
      </c>
      <c r="X739" t="str">
        <f t="shared" si="11"/>
        <v>Weekday</v>
      </c>
    </row>
    <row r="740" spans="1:24" x14ac:dyDescent="0.3">
      <c r="A740" s="2">
        <v>44300</v>
      </c>
      <c r="B740" t="s">
        <v>278</v>
      </c>
      <c r="C740" t="str">
        <f>IFERROR(TEXT(Table1[[#This Row],[CRASH DATE]],"mmm"),"")</f>
        <v>Apr</v>
      </c>
      <c r="D740" t="s">
        <v>1134</v>
      </c>
      <c r="E740">
        <v>11385</v>
      </c>
      <c r="F740">
        <v>40.703989999999997</v>
      </c>
      <c r="G740">
        <v>-73.855890000000002</v>
      </c>
      <c r="H740" t="s">
        <v>1506</v>
      </c>
      <c r="I740" t="s">
        <v>2576</v>
      </c>
      <c r="J740" t="s">
        <v>3074</v>
      </c>
      <c r="K740">
        <v>0</v>
      </c>
      <c r="L740">
        <v>0</v>
      </c>
      <c r="M740">
        <v>0</v>
      </c>
      <c r="N740">
        <v>0</v>
      </c>
      <c r="O740" t="s">
        <v>4396</v>
      </c>
      <c r="P740">
        <v>4407380</v>
      </c>
      <c r="Q740" t="s">
        <v>4585</v>
      </c>
      <c r="R740" t="s">
        <v>4501</v>
      </c>
      <c r="S740" t="s">
        <v>4535</v>
      </c>
      <c r="T740">
        <v>19</v>
      </c>
      <c r="U740">
        <v>0</v>
      </c>
      <c r="V740">
        <v>0</v>
      </c>
      <c r="W740" t="s">
        <v>4572</v>
      </c>
      <c r="X740" t="str">
        <f t="shared" si="11"/>
        <v>Weekday</v>
      </c>
    </row>
    <row r="741" spans="1:24" x14ac:dyDescent="0.3">
      <c r="A741" s="2">
        <v>44302</v>
      </c>
      <c r="B741" t="s">
        <v>320</v>
      </c>
      <c r="C741" t="str">
        <f>IFERROR(TEXT(Table1[[#This Row],[CRASH DATE]],"mmm"),"")</f>
        <v>Apr</v>
      </c>
      <c r="D741" t="s">
        <v>1131</v>
      </c>
      <c r="E741">
        <v>11226</v>
      </c>
      <c r="F741">
        <v>40.649788000000001</v>
      </c>
      <c r="G741">
        <v>-73.962199999999996</v>
      </c>
      <c r="H741" t="s">
        <v>1507</v>
      </c>
      <c r="I741" t="s">
        <v>2577</v>
      </c>
      <c r="J741" t="s">
        <v>3074</v>
      </c>
      <c r="K741">
        <v>0</v>
      </c>
      <c r="L741">
        <v>0</v>
      </c>
      <c r="M741">
        <v>0</v>
      </c>
      <c r="N741">
        <v>0</v>
      </c>
      <c r="O741" t="s">
        <v>4393</v>
      </c>
      <c r="P741">
        <v>4408037</v>
      </c>
      <c r="Q741" t="s">
        <v>4434</v>
      </c>
      <c r="R741" t="s">
        <v>4442</v>
      </c>
      <c r="S741" t="s">
        <v>4535</v>
      </c>
      <c r="T741">
        <v>21</v>
      </c>
      <c r="U741">
        <v>0</v>
      </c>
      <c r="V741">
        <v>0</v>
      </c>
      <c r="W741" t="s">
        <v>4572</v>
      </c>
      <c r="X741" t="str">
        <f t="shared" si="11"/>
        <v>Weekday</v>
      </c>
    </row>
    <row r="742" spans="1:24" x14ac:dyDescent="0.3">
      <c r="A742" s="2">
        <v>44504</v>
      </c>
      <c r="B742" t="s">
        <v>134</v>
      </c>
      <c r="C742" t="str">
        <f>IFERROR(TEXT(Table1[[#This Row],[CRASH DATE]],"mmm"),"")</f>
        <v>Nov</v>
      </c>
      <c r="D742" t="s">
        <v>1134</v>
      </c>
      <c r="E742">
        <v>11435</v>
      </c>
      <c r="F742">
        <v>40.695070000000001</v>
      </c>
      <c r="G742">
        <v>-73.801140000000004</v>
      </c>
      <c r="H742" t="s">
        <v>1144</v>
      </c>
      <c r="I742" t="s">
        <v>1148</v>
      </c>
      <c r="J742" t="s">
        <v>3261</v>
      </c>
      <c r="K742">
        <v>0</v>
      </c>
      <c r="L742">
        <v>0</v>
      </c>
      <c r="M742">
        <v>0</v>
      </c>
      <c r="N742">
        <v>0</v>
      </c>
      <c r="O742" t="s">
        <v>4398</v>
      </c>
      <c r="P742">
        <v>4408416</v>
      </c>
      <c r="Q742" t="s">
        <v>4585</v>
      </c>
      <c r="R742" t="s">
        <v>4434</v>
      </c>
      <c r="S742" t="s">
        <v>4528</v>
      </c>
      <c r="T742">
        <v>11</v>
      </c>
      <c r="U742">
        <v>0</v>
      </c>
      <c r="V742">
        <v>0</v>
      </c>
      <c r="W742" t="s">
        <v>4572</v>
      </c>
      <c r="X742" t="str">
        <f t="shared" si="11"/>
        <v>Weekday</v>
      </c>
    </row>
    <row r="743" spans="1:24" x14ac:dyDescent="0.3">
      <c r="A743" s="2">
        <v>44301</v>
      </c>
      <c r="B743" t="s">
        <v>436</v>
      </c>
      <c r="C743" t="str">
        <f>IFERROR(TEXT(Table1[[#This Row],[CRASH DATE]],"mmm"),"")</f>
        <v>Apr</v>
      </c>
      <c r="D743" t="s">
        <v>1133</v>
      </c>
      <c r="E743">
        <v>10024</v>
      </c>
      <c r="F743">
        <v>40.788673000000003</v>
      </c>
      <c r="G743">
        <v>-73.971360000000004</v>
      </c>
      <c r="H743" t="s">
        <v>1144</v>
      </c>
      <c r="I743" t="s">
        <v>1148</v>
      </c>
      <c r="J743" t="s">
        <v>3262</v>
      </c>
      <c r="K743">
        <v>0</v>
      </c>
      <c r="L743">
        <v>0</v>
      </c>
      <c r="M743">
        <v>0</v>
      </c>
      <c r="N743">
        <v>0</v>
      </c>
      <c r="O743" t="s">
        <v>4395</v>
      </c>
      <c r="P743">
        <v>4407549</v>
      </c>
      <c r="Q743" t="s">
        <v>4434</v>
      </c>
      <c r="R743" t="s">
        <v>4445</v>
      </c>
      <c r="S743" t="s">
        <v>4535</v>
      </c>
      <c r="T743">
        <v>9</v>
      </c>
      <c r="U743">
        <v>0</v>
      </c>
      <c r="V743">
        <v>0</v>
      </c>
      <c r="W743" t="s">
        <v>4572</v>
      </c>
      <c r="X743" t="str">
        <f t="shared" si="11"/>
        <v>Weekday</v>
      </c>
    </row>
    <row r="744" spans="1:24" x14ac:dyDescent="0.3">
      <c r="A744" s="2">
        <v>44301</v>
      </c>
      <c r="B744" t="s">
        <v>437</v>
      </c>
      <c r="C744" t="str">
        <f>IFERROR(TEXT(Table1[[#This Row],[CRASH DATE]],"mmm"),"")</f>
        <v>Apr</v>
      </c>
      <c r="D744" t="s">
        <v>1131</v>
      </c>
      <c r="E744">
        <v>10879.98965307365</v>
      </c>
      <c r="F744">
        <v>40.847897000000003</v>
      </c>
      <c r="G744">
        <v>-73.924989999999994</v>
      </c>
      <c r="H744" t="s">
        <v>1177</v>
      </c>
      <c r="I744" t="s">
        <v>1148</v>
      </c>
      <c r="J744" t="s">
        <v>3074</v>
      </c>
      <c r="K744">
        <v>0</v>
      </c>
      <c r="L744">
        <v>0</v>
      </c>
      <c r="M744">
        <v>0</v>
      </c>
      <c r="N744">
        <v>0</v>
      </c>
      <c r="O744" t="s">
        <v>4393</v>
      </c>
      <c r="P744">
        <v>4408002</v>
      </c>
      <c r="Q744" t="s">
        <v>4434</v>
      </c>
      <c r="R744" t="s">
        <v>4434</v>
      </c>
      <c r="S744" t="s">
        <v>4535</v>
      </c>
      <c r="T744">
        <v>13</v>
      </c>
      <c r="U744">
        <v>0</v>
      </c>
      <c r="V744">
        <v>0</v>
      </c>
      <c r="W744" t="s">
        <v>4572</v>
      </c>
      <c r="X744" t="str">
        <f t="shared" si="11"/>
        <v>Weekday</v>
      </c>
    </row>
    <row r="745" spans="1:24" x14ac:dyDescent="0.3">
      <c r="A745" s="2">
        <v>44300</v>
      </c>
      <c r="B745" t="s">
        <v>228</v>
      </c>
      <c r="C745" t="str">
        <f>IFERROR(TEXT(Table1[[#This Row],[CRASH DATE]],"mmm"),"")</f>
        <v>Apr</v>
      </c>
      <c r="D745" t="s">
        <v>1131</v>
      </c>
      <c r="E745">
        <v>11221</v>
      </c>
      <c r="F745">
        <v>40.688960000000002</v>
      </c>
      <c r="G745">
        <v>-73.933260000000004</v>
      </c>
      <c r="H745" t="s">
        <v>1508</v>
      </c>
      <c r="I745" t="s">
        <v>2260</v>
      </c>
      <c r="J745" t="s">
        <v>3074</v>
      </c>
      <c r="K745">
        <v>1</v>
      </c>
      <c r="L745">
        <v>0</v>
      </c>
      <c r="M745">
        <v>0</v>
      </c>
      <c r="N745">
        <v>0</v>
      </c>
      <c r="O745" t="s">
        <v>4602</v>
      </c>
      <c r="P745">
        <v>4408227</v>
      </c>
      <c r="Q745" t="s">
        <v>4439</v>
      </c>
      <c r="R745" t="s">
        <v>4434</v>
      </c>
      <c r="S745" t="s">
        <v>4535</v>
      </c>
      <c r="T745">
        <v>11</v>
      </c>
      <c r="U745">
        <v>1</v>
      </c>
      <c r="V745">
        <v>0</v>
      </c>
      <c r="W745" t="s">
        <v>4571</v>
      </c>
      <c r="X745" t="str">
        <f t="shared" si="11"/>
        <v>Weekday</v>
      </c>
    </row>
    <row r="746" spans="1:24" x14ac:dyDescent="0.3">
      <c r="A746" s="2">
        <v>44299</v>
      </c>
      <c r="B746" t="s">
        <v>438</v>
      </c>
      <c r="C746" t="str">
        <f>IFERROR(TEXT(Table1[[#This Row],[CRASH DATE]],"mmm"),"")</f>
        <v>Apr</v>
      </c>
      <c r="D746" t="s">
        <v>1131</v>
      </c>
      <c r="E746">
        <v>10879.98965307365</v>
      </c>
      <c r="F746">
        <v>40.695377000000001</v>
      </c>
      <c r="G746">
        <v>-73.949209999999994</v>
      </c>
      <c r="H746" t="s">
        <v>1149</v>
      </c>
      <c r="I746" t="s">
        <v>1148</v>
      </c>
      <c r="J746" t="s">
        <v>3074</v>
      </c>
      <c r="K746">
        <v>0</v>
      </c>
      <c r="L746">
        <v>0</v>
      </c>
      <c r="M746">
        <v>0</v>
      </c>
      <c r="N746">
        <v>0</v>
      </c>
      <c r="O746" t="s">
        <v>4398</v>
      </c>
      <c r="P746">
        <v>4408262</v>
      </c>
      <c r="Q746" t="s">
        <v>4585</v>
      </c>
      <c r="R746" t="s">
        <v>4434</v>
      </c>
      <c r="S746" t="s">
        <v>4535</v>
      </c>
      <c r="T746">
        <v>7</v>
      </c>
      <c r="U746">
        <v>0</v>
      </c>
      <c r="V746">
        <v>0</v>
      </c>
      <c r="W746" t="s">
        <v>4572</v>
      </c>
      <c r="X746" t="str">
        <f t="shared" si="11"/>
        <v>Weekday</v>
      </c>
    </row>
    <row r="747" spans="1:24" x14ac:dyDescent="0.3">
      <c r="A747" s="2">
        <v>44302</v>
      </c>
      <c r="B747" t="s">
        <v>283</v>
      </c>
      <c r="C747" t="str">
        <f>IFERROR(TEXT(Table1[[#This Row],[CRASH DATE]],"mmm"),"")</f>
        <v>Apr</v>
      </c>
      <c r="D747" t="s">
        <v>1132</v>
      </c>
      <c r="E747">
        <v>10467</v>
      </c>
      <c r="F747">
        <v>40.880656999999999</v>
      </c>
      <c r="G747">
        <v>-73.877624999999995</v>
      </c>
      <c r="H747" t="s">
        <v>1509</v>
      </c>
      <c r="I747" t="s">
        <v>2578</v>
      </c>
      <c r="J747" t="s">
        <v>3074</v>
      </c>
      <c r="K747">
        <v>0</v>
      </c>
      <c r="L747">
        <v>0</v>
      </c>
      <c r="M747">
        <v>0</v>
      </c>
      <c r="N747">
        <v>0</v>
      </c>
      <c r="O747" t="s">
        <v>4398</v>
      </c>
      <c r="P747">
        <v>4407897</v>
      </c>
      <c r="Q747" t="s">
        <v>4585</v>
      </c>
      <c r="R747" t="s">
        <v>4434</v>
      </c>
      <c r="S747" t="s">
        <v>4535</v>
      </c>
      <c r="T747">
        <v>18</v>
      </c>
      <c r="U747">
        <v>0</v>
      </c>
      <c r="V747">
        <v>0</v>
      </c>
      <c r="W747" t="s">
        <v>4572</v>
      </c>
      <c r="X747" t="str">
        <f t="shared" si="11"/>
        <v>Weekday</v>
      </c>
    </row>
    <row r="748" spans="1:24" x14ac:dyDescent="0.3">
      <c r="A748" s="2">
        <v>44302</v>
      </c>
      <c r="B748" t="s">
        <v>64</v>
      </c>
      <c r="C748" t="str">
        <f>IFERROR(TEXT(Table1[[#This Row],[CRASH DATE]],"mmm"),"")</f>
        <v>Apr</v>
      </c>
      <c r="D748" t="s">
        <v>1131</v>
      </c>
      <c r="E748">
        <v>10879.98965307365</v>
      </c>
      <c r="F748">
        <v>40.828113999999999</v>
      </c>
      <c r="G748">
        <v>-73.931070000000005</v>
      </c>
      <c r="H748" t="s">
        <v>1177</v>
      </c>
      <c r="I748" t="s">
        <v>1148</v>
      </c>
      <c r="J748" t="s">
        <v>3074</v>
      </c>
      <c r="K748">
        <v>0</v>
      </c>
      <c r="L748">
        <v>0</v>
      </c>
      <c r="M748">
        <v>0</v>
      </c>
      <c r="N748">
        <v>0</v>
      </c>
      <c r="O748" t="s">
        <v>4400</v>
      </c>
      <c r="P748">
        <v>4408187</v>
      </c>
      <c r="Q748" t="s">
        <v>4434</v>
      </c>
      <c r="R748" t="s">
        <v>4479</v>
      </c>
      <c r="S748" t="s">
        <v>4535</v>
      </c>
      <c r="T748">
        <v>21</v>
      </c>
      <c r="U748">
        <v>0</v>
      </c>
      <c r="V748">
        <v>0</v>
      </c>
      <c r="W748" t="s">
        <v>4572</v>
      </c>
      <c r="X748" t="str">
        <f t="shared" si="11"/>
        <v>Weekday</v>
      </c>
    </row>
    <row r="749" spans="1:24" x14ac:dyDescent="0.3">
      <c r="A749" s="2">
        <v>44302</v>
      </c>
      <c r="B749" t="s">
        <v>413</v>
      </c>
      <c r="C749" t="str">
        <f>IFERROR(TEXT(Table1[[#This Row],[CRASH DATE]],"mmm"),"")</f>
        <v>Apr</v>
      </c>
      <c r="D749" t="s">
        <v>1131</v>
      </c>
      <c r="E749">
        <v>10879.98965307365</v>
      </c>
      <c r="F749">
        <v>40.781264999999998</v>
      </c>
      <c r="G749">
        <v>-73.975989999999996</v>
      </c>
      <c r="H749" t="s">
        <v>1510</v>
      </c>
      <c r="I749" t="s">
        <v>1148</v>
      </c>
      <c r="J749" t="s">
        <v>3074</v>
      </c>
      <c r="K749">
        <v>1</v>
      </c>
      <c r="L749">
        <v>0</v>
      </c>
      <c r="M749">
        <v>1</v>
      </c>
      <c r="N749">
        <v>0</v>
      </c>
      <c r="O749" t="s">
        <v>4602</v>
      </c>
      <c r="P749">
        <v>4407975</v>
      </c>
      <c r="Q749" t="s">
        <v>4434</v>
      </c>
      <c r="R749" t="s">
        <v>4434</v>
      </c>
      <c r="S749" t="s">
        <v>4535</v>
      </c>
      <c r="T749">
        <v>10</v>
      </c>
      <c r="U749">
        <v>2</v>
      </c>
      <c r="V749">
        <v>0</v>
      </c>
      <c r="W749" t="s">
        <v>4571</v>
      </c>
      <c r="X749" t="str">
        <f t="shared" si="11"/>
        <v>Weekday</v>
      </c>
    </row>
    <row r="750" spans="1:24" x14ac:dyDescent="0.3">
      <c r="A750" s="2">
        <v>44302</v>
      </c>
      <c r="B750" t="s">
        <v>439</v>
      </c>
      <c r="C750" t="str">
        <f>IFERROR(TEXT(Table1[[#This Row],[CRASH DATE]],"mmm"),"")</f>
        <v>Apr</v>
      </c>
      <c r="D750" t="s">
        <v>1133</v>
      </c>
      <c r="E750">
        <v>10033</v>
      </c>
      <c r="F750">
        <v>40.848736000000002</v>
      </c>
      <c r="G750">
        <v>-73.932339999999996</v>
      </c>
      <c r="H750" t="s">
        <v>1294</v>
      </c>
      <c r="I750" t="s">
        <v>1834</v>
      </c>
      <c r="J750" t="s">
        <v>3074</v>
      </c>
      <c r="K750">
        <v>0</v>
      </c>
      <c r="L750">
        <v>0</v>
      </c>
      <c r="M750">
        <v>0</v>
      </c>
      <c r="N750">
        <v>0</v>
      </c>
      <c r="O750" t="s">
        <v>4396</v>
      </c>
      <c r="P750">
        <v>4408164</v>
      </c>
      <c r="Q750" t="s">
        <v>4434</v>
      </c>
      <c r="R750" t="s">
        <v>4434</v>
      </c>
      <c r="S750" t="s">
        <v>4535</v>
      </c>
      <c r="T750">
        <v>20</v>
      </c>
      <c r="U750">
        <v>0</v>
      </c>
      <c r="V750">
        <v>0</v>
      </c>
      <c r="W750" t="s">
        <v>4572</v>
      </c>
      <c r="X750" t="str">
        <f t="shared" si="11"/>
        <v>Weekday</v>
      </c>
    </row>
    <row r="751" spans="1:24" x14ac:dyDescent="0.3">
      <c r="A751" s="2">
        <v>44302</v>
      </c>
      <c r="B751" t="s">
        <v>309</v>
      </c>
      <c r="C751" t="str">
        <f>IFERROR(TEXT(Table1[[#This Row],[CRASH DATE]],"mmm"),"")</f>
        <v>Apr</v>
      </c>
      <c r="D751" t="s">
        <v>1131</v>
      </c>
      <c r="E751">
        <v>10879.98965307365</v>
      </c>
      <c r="F751">
        <v>40.520114816772221</v>
      </c>
      <c r="G751">
        <v>-73.54743161629176</v>
      </c>
      <c r="H751" t="s">
        <v>1511</v>
      </c>
      <c r="I751" t="s">
        <v>1148</v>
      </c>
      <c r="J751" t="s">
        <v>3074</v>
      </c>
      <c r="K751">
        <v>2</v>
      </c>
      <c r="L751">
        <v>0</v>
      </c>
      <c r="M751">
        <v>0</v>
      </c>
      <c r="N751">
        <v>0</v>
      </c>
      <c r="O751" t="s">
        <v>4394</v>
      </c>
      <c r="P751">
        <v>4407910</v>
      </c>
      <c r="Q751" t="s">
        <v>4585</v>
      </c>
      <c r="R751" t="s">
        <v>4434</v>
      </c>
      <c r="S751" t="s">
        <v>4535</v>
      </c>
      <c r="T751">
        <v>12</v>
      </c>
      <c r="U751">
        <v>2</v>
      </c>
      <c r="V751">
        <v>0</v>
      </c>
      <c r="W751" t="s">
        <v>4571</v>
      </c>
      <c r="X751" t="str">
        <f t="shared" si="11"/>
        <v>Weekday</v>
      </c>
    </row>
    <row r="752" spans="1:24" x14ac:dyDescent="0.3">
      <c r="A752" s="2">
        <v>44301</v>
      </c>
      <c r="B752" t="s">
        <v>298</v>
      </c>
      <c r="C752" t="str">
        <f>IFERROR(TEXT(Table1[[#This Row],[CRASH DATE]],"mmm"),"")</f>
        <v>Apr</v>
      </c>
      <c r="D752" t="s">
        <v>1131</v>
      </c>
      <c r="E752">
        <v>11212</v>
      </c>
      <c r="F752">
        <v>40.659889999999997</v>
      </c>
      <c r="G752">
        <v>-73.905360000000002</v>
      </c>
      <c r="H752" t="s">
        <v>1512</v>
      </c>
      <c r="I752" t="s">
        <v>2579</v>
      </c>
      <c r="J752" t="s">
        <v>3074</v>
      </c>
      <c r="K752">
        <v>0</v>
      </c>
      <c r="L752">
        <v>0</v>
      </c>
      <c r="M752">
        <v>0</v>
      </c>
      <c r="N752">
        <v>0</v>
      </c>
      <c r="O752" t="s">
        <v>4393</v>
      </c>
      <c r="P752">
        <v>4408085</v>
      </c>
      <c r="Q752" t="s">
        <v>4434</v>
      </c>
      <c r="R752" t="s">
        <v>4434</v>
      </c>
      <c r="S752" t="s">
        <v>4535</v>
      </c>
      <c r="T752">
        <v>22</v>
      </c>
      <c r="U752">
        <v>0</v>
      </c>
      <c r="V752">
        <v>0</v>
      </c>
      <c r="W752" t="s">
        <v>4572</v>
      </c>
      <c r="X752" t="str">
        <f t="shared" si="11"/>
        <v>Weekday</v>
      </c>
    </row>
    <row r="753" spans="1:24" x14ac:dyDescent="0.3">
      <c r="A753" s="2">
        <v>44302</v>
      </c>
      <c r="B753" t="s">
        <v>302</v>
      </c>
      <c r="C753" t="str">
        <f>IFERROR(TEXT(Table1[[#This Row],[CRASH DATE]],"mmm"),"")</f>
        <v>Apr</v>
      </c>
      <c r="D753" t="s">
        <v>1131</v>
      </c>
      <c r="E753">
        <v>10879.98965307365</v>
      </c>
      <c r="F753">
        <v>40.748435999999998</v>
      </c>
      <c r="G753">
        <v>-73.984566000000001</v>
      </c>
      <c r="H753" t="s">
        <v>1368</v>
      </c>
      <c r="I753" t="s">
        <v>1148</v>
      </c>
      <c r="J753" t="s">
        <v>3074</v>
      </c>
      <c r="K753">
        <v>1</v>
      </c>
      <c r="L753">
        <v>0</v>
      </c>
      <c r="M753">
        <v>0</v>
      </c>
      <c r="N753">
        <v>0</v>
      </c>
      <c r="O753" t="s">
        <v>4400</v>
      </c>
      <c r="P753">
        <v>4408250</v>
      </c>
      <c r="Q753" t="s">
        <v>4434</v>
      </c>
      <c r="R753" t="s">
        <v>4443</v>
      </c>
      <c r="S753" t="s">
        <v>4535</v>
      </c>
      <c r="T753">
        <v>18</v>
      </c>
      <c r="U753">
        <v>1</v>
      </c>
      <c r="V753">
        <v>0</v>
      </c>
      <c r="W753" t="s">
        <v>4571</v>
      </c>
      <c r="X753" t="str">
        <f t="shared" si="11"/>
        <v>Weekday</v>
      </c>
    </row>
    <row r="754" spans="1:24" x14ac:dyDescent="0.3">
      <c r="A754" s="2">
        <v>44301</v>
      </c>
      <c r="B754" t="s">
        <v>440</v>
      </c>
      <c r="C754" t="str">
        <f>IFERROR(TEXT(Table1[[#This Row],[CRASH DATE]],"mmm"),"")</f>
        <v>Apr</v>
      </c>
      <c r="D754" t="s">
        <v>1131</v>
      </c>
      <c r="E754">
        <v>11229</v>
      </c>
      <c r="F754">
        <v>40.610329999999998</v>
      </c>
      <c r="G754">
        <v>-73.959320000000005</v>
      </c>
      <c r="H754" t="s">
        <v>1144</v>
      </c>
      <c r="I754" t="s">
        <v>1148</v>
      </c>
      <c r="J754" t="s">
        <v>3263</v>
      </c>
      <c r="K754">
        <v>1</v>
      </c>
      <c r="L754">
        <v>0</v>
      </c>
      <c r="M754">
        <v>0</v>
      </c>
      <c r="N754">
        <v>0</v>
      </c>
      <c r="O754" t="s">
        <v>4400</v>
      </c>
      <c r="P754">
        <v>4408028</v>
      </c>
      <c r="Q754" t="s">
        <v>4434</v>
      </c>
      <c r="R754" t="s">
        <v>4434</v>
      </c>
      <c r="S754" t="s">
        <v>4535</v>
      </c>
      <c r="T754">
        <v>12</v>
      </c>
      <c r="U754">
        <v>1</v>
      </c>
      <c r="V754">
        <v>0</v>
      </c>
      <c r="W754" t="s">
        <v>4571</v>
      </c>
      <c r="X754" t="str">
        <f t="shared" si="11"/>
        <v>Weekday</v>
      </c>
    </row>
    <row r="755" spans="1:24" x14ac:dyDescent="0.3">
      <c r="A755" s="2">
        <v>44300</v>
      </c>
      <c r="B755" t="s">
        <v>441</v>
      </c>
      <c r="C755" t="str">
        <f>IFERROR(TEXT(Table1[[#This Row],[CRASH DATE]],"mmm"),"")</f>
        <v>Apr</v>
      </c>
      <c r="D755" t="s">
        <v>1134</v>
      </c>
      <c r="E755">
        <v>11101</v>
      </c>
      <c r="F755">
        <v>40.752555999999998</v>
      </c>
      <c r="G755">
        <v>-73.929720000000003</v>
      </c>
      <c r="H755" t="s">
        <v>1513</v>
      </c>
      <c r="I755" t="s">
        <v>1814</v>
      </c>
      <c r="J755" t="s">
        <v>3074</v>
      </c>
      <c r="K755">
        <v>0</v>
      </c>
      <c r="L755">
        <v>0</v>
      </c>
      <c r="M755">
        <v>0</v>
      </c>
      <c r="N755">
        <v>0</v>
      </c>
      <c r="O755" t="s">
        <v>4393</v>
      </c>
      <c r="P755">
        <v>4407580</v>
      </c>
      <c r="Q755" t="s">
        <v>4434</v>
      </c>
      <c r="R755" t="s">
        <v>4434</v>
      </c>
      <c r="S755" t="s">
        <v>4535</v>
      </c>
      <c r="T755">
        <v>12</v>
      </c>
      <c r="U755">
        <v>0</v>
      </c>
      <c r="V755">
        <v>0</v>
      </c>
      <c r="W755" t="s">
        <v>4572</v>
      </c>
      <c r="X755" t="str">
        <f t="shared" si="11"/>
        <v>Weekday</v>
      </c>
    </row>
    <row r="756" spans="1:24" x14ac:dyDescent="0.3">
      <c r="A756" s="2">
        <v>44300</v>
      </c>
      <c r="B756" t="s">
        <v>284</v>
      </c>
      <c r="C756" t="str">
        <f>IFERROR(TEXT(Table1[[#This Row],[CRASH DATE]],"mmm"),"")</f>
        <v>Apr</v>
      </c>
      <c r="D756" t="s">
        <v>1131</v>
      </c>
      <c r="E756">
        <v>10879.98965307365</v>
      </c>
      <c r="F756">
        <v>40.829697000000003</v>
      </c>
      <c r="G756">
        <v>-73.913129999999995</v>
      </c>
      <c r="H756" t="s">
        <v>1514</v>
      </c>
      <c r="I756" t="s">
        <v>1148</v>
      </c>
      <c r="J756" t="s">
        <v>3074</v>
      </c>
      <c r="K756">
        <v>1</v>
      </c>
      <c r="L756">
        <v>0</v>
      </c>
      <c r="M756">
        <v>1</v>
      </c>
      <c r="N756">
        <v>0</v>
      </c>
      <c r="O756" t="s">
        <v>4396</v>
      </c>
      <c r="P756">
        <v>4408302</v>
      </c>
      <c r="Q756" t="s">
        <v>4434</v>
      </c>
      <c r="R756" t="s">
        <v>4434</v>
      </c>
      <c r="S756" t="s">
        <v>4535</v>
      </c>
      <c r="T756">
        <v>20</v>
      </c>
      <c r="U756">
        <v>2</v>
      </c>
      <c r="V756">
        <v>0</v>
      </c>
      <c r="W756" t="s">
        <v>4571</v>
      </c>
      <c r="X756" t="str">
        <f t="shared" si="11"/>
        <v>Weekday</v>
      </c>
    </row>
    <row r="757" spans="1:24" x14ac:dyDescent="0.3">
      <c r="A757" s="2">
        <v>44300</v>
      </c>
      <c r="B757" t="s">
        <v>442</v>
      </c>
      <c r="C757" t="str">
        <f>IFERROR(TEXT(Table1[[#This Row],[CRASH DATE]],"mmm"),"")</f>
        <v>Apr</v>
      </c>
      <c r="D757" t="s">
        <v>1133</v>
      </c>
      <c r="E757">
        <v>10002</v>
      </c>
      <c r="F757">
        <v>40.718826</v>
      </c>
      <c r="G757">
        <v>-73.98424</v>
      </c>
      <c r="H757" t="s">
        <v>1515</v>
      </c>
      <c r="I757" t="s">
        <v>2580</v>
      </c>
      <c r="J757" t="s">
        <v>3074</v>
      </c>
      <c r="K757">
        <v>0</v>
      </c>
      <c r="L757">
        <v>0</v>
      </c>
      <c r="M757">
        <v>0</v>
      </c>
      <c r="N757">
        <v>0</v>
      </c>
      <c r="O757" t="s">
        <v>4399</v>
      </c>
      <c r="P757">
        <v>4407400</v>
      </c>
      <c r="Q757" t="s">
        <v>4434</v>
      </c>
      <c r="R757" t="s">
        <v>4434</v>
      </c>
      <c r="S757" t="s">
        <v>4535</v>
      </c>
      <c r="T757">
        <v>2</v>
      </c>
      <c r="U757">
        <v>0</v>
      </c>
      <c r="V757">
        <v>0</v>
      </c>
      <c r="W757" t="s">
        <v>4572</v>
      </c>
      <c r="X757" t="str">
        <f t="shared" si="11"/>
        <v>Weekday</v>
      </c>
    </row>
    <row r="758" spans="1:24" x14ac:dyDescent="0.3">
      <c r="A758" s="2">
        <v>44302</v>
      </c>
      <c r="B758" t="s">
        <v>440</v>
      </c>
      <c r="C758" t="str">
        <f>IFERROR(TEXT(Table1[[#This Row],[CRASH DATE]],"mmm"),"")</f>
        <v>Apr</v>
      </c>
      <c r="D758" t="s">
        <v>1131</v>
      </c>
      <c r="E758">
        <v>11203</v>
      </c>
      <c r="F758">
        <v>40.652410000000003</v>
      </c>
      <c r="G758">
        <v>-73.926400000000001</v>
      </c>
      <c r="H758" t="s">
        <v>1144</v>
      </c>
      <c r="I758" t="s">
        <v>1148</v>
      </c>
      <c r="J758" t="s">
        <v>3264</v>
      </c>
      <c r="K758">
        <v>0</v>
      </c>
      <c r="L758">
        <v>0</v>
      </c>
      <c r="M758">
        <v>0</v>
      </c>
      <c r="N758">
        <v>0</v>
      </c>
      <c r="O758" t="s">
        <v>4393</v>
      </c>
      <c r="P758">
        <v>4408128</v>
      </c>
      <c r="Q758" t="s">
        <v>4585</v>
      </c>
      <c r="R758" t="s">
        <v>4434</v>
      </c>
      <c r="S758" t="s">
        <v>4535</v>
      </c>
      <c r="T758">
        <v>12</v>
      </c>
      <c r="U758">
        <v>0</v>
      </c>
      <c r="V758">
        <v>0</v>
      </c>
      <c r="W758" t="s">
        <v>4572</v>
      </c>
      <c r="X758" t="str">
        <f t="shared" si="11"/>
        <v>Weekday</v>
      </c>
    </row>
    <row r="759" spans="1:24" x14ac:dyDescent="0.3">
      <c r="A759" s="2">
        <v>44301</v>
      </c>
      <c r="B759" t="s">
        <v>443</v>
      </c>
      <c r="C759" t="str">
        <f>IFERROR(TEXT(Table1[[#This Row],[CRASH DATE]],"mmm"),"")</f>
        <v>Apr</v>
      </c>
      <c r="D759" t="s">
        <v>1131</v>
      </c>
      <c r="E759">
        <v>10879.98965307365</v>
      </c>
      <c r="F759">
        <v>40.520114816772221</v>
      </c>
      <c r="G759">
        <v>-73.54743161629176</v>
      </c>
      <c r="H759" t="s">
        <v>1516</v>
      </c>
      <c r="I759" t="s">
        <v>2581</v>
      </c>
      <c r="J759" t="s">
        <v>3074</v>
      </c>
      <c r="K759">
        <v>0</v>
      </c>
      <c r="L759">
        <v>0</v>
      </c>
      <c r="M759">
        <v>0</v>
      </c>
      <c r="N759">
        <v>0</v>
      </c>
      <c r="O759" t="s">
        <v>4398</v>
      </c>
      <c r="P759">
        <v>4407806</v>
      </c>
      <c r="Q759" t="s">
        <v>4450</v>
      </c>
      <c r="R759" t="s">
        <v>4445</v>
      </c>
      <c r="S759" t="s">
        <v>4535</v>
      </c>
      <c r="T759">
        <v>13</v>
      </c>
      <c r="U759">
        <v>0</v>
      </c>
      <c r="V759">
        <v>0</v>
      </c>
      <c r="W759" t="s">
        <v>4572</v>
      </c>
      <c r="X759" t="str">
        <f t="shared" si="11"/>
        <v>Weekday</v>
      </c>
    </row>
    <row r="760" spans="1:24" x14ac:dyDescent="0.3">
      <c r="A760" s="2">
        <v>44301</v>
      </c>
      <c r="B760" t="s">
        <v>316</v>
      </c>
      <c r="C760" t="str">
        <f>IFERROR(TEXT(Table1[[#This Row],[CRASH DATE]],"mmm"),"")</f>
        <v>Apr</v>
      </c>
      <c r="D760" t="s">
        <v>1131</v>
      </c>
      <c r="E760">
        <v>10879.98965307365</v>
      </c>
      <c r="F760">
        <v>40.852673000000003</v>
      </c>
      <c r="G760">
        <v>-73.919105999999999</v>
      </c>
      <c r="H760" t="s">
        <v>1517</v>
      </c>
      <c r="I760" t="s">
        <v>1636</v>
      </c>
      <c r="J760" t="s">
        <v>3074</v>
      </c>
      <c r="K760">
        <v>1</v>
      </c>
      <c r="L760">
        <v>0</v>
      </c>
      <c r="M760">
        <v>0</v>
      </c>
      <c r="N760">
        <v>0</v>
      </c>
      <c r="O760" t="s">
        <v>4394</v>
      </c>
      <c r="P760">
        <v>4408194</v>
      </c>
      <c r="Q760" t="s">
        <v>4585</v>
      </c>
      <c r="R760" t="s">
        <v>4434</v>
      </c>
      <c r="S760" t="s">
        <v>4535</v>
      </c>
      <c r="T760">
        <v>15</v>
      </c>
      <c r="U760">
        <v>1</v>
      </c>
      <c r="V760">
        <v>0</v>
      </c>
      <c r="W760" t="s">
        <v>4571</v>
      </c>
      <c r="X760" t="str">
        <f t="shared" si="11"/>
        <v>Weekday</v>
      </c>
    </row>
    <row r="761" spans="1:24" x14ac:dyDescent="0.3">
      <c r="A761" s="2">
        <v>44302</v>
      </c>
      <c r="B761" t="s">
        <v>112</v>
      </c>
      <c r="C761" t="str">
        <f>IFERROR(TEXT(Table1[[#This Row],[CRASH DATE]],"mmm"),"")</f>
        <v>Apr</v>
      </c>
      <c r="D761" t="s">
        <v>1131</v>
      </c>
      <c r="E761">
        <v>10879.98965307365</v>
      </c>
      <c r="F761">
        <v>40.851554999999998</v>
      </c>
      <c r="G761">
        <v>-73.952445999999995</v>
      </c>
      <c r="H761" t="s">
        <v>1176</v>
      </c>
      <c r="I761" t="s">
        <v>1148</v>
      </c>
      <c r="J761" t="s">
        <v>3074</v>
      </c>
      <c r="K761">
        <v>0</v>
      </c>
      <c r="L761">
        <v>0</v>
      </c>
      <c r="M761">
        <v>0</v>
      </c>
      <c r="N761">
        <v>0</v>
      </c>
      <c r="O761" t="s">
        <v>4395</v>
      </c>
      <c r="P761">
        <v>4408289</v>
      </c>
      <c r="Q761" t="s">
        <v>4445</v>
      </c>
      <c r="R761" t="s">
        <v>4585</v>
      </c>
      <c r="S761" t="s">
        <v>4535</v>
      </c>
      <c r="T761">
        <v>15</v>
      </c>
      <c r="U761">
        <v>0</v>
      </c>
      <c r="V761">
        <v>0</v>
      </c>
      <c r="W761" t="s">
        <v>4572</v>
      </c>
      <c r="X761" t="str">
        <f t="shared" si="11"/>
        <v>Weekday</v>
      </c>
    </row>
    <row r="762" spans="1:24" x14ac:dyDescent="0.3">
      <c r="A762" s="2">
        <v>44302</v>
      </c>
      <c r="B762" t="s">
        <v>444</v>
      </c>
      <c r="C762" t="str">
        <f>IFERROR(TEXT(Table1[[#This Row],[CRASH DATE]],"mmm"),"")</f>
        <v>Apr</v>
      </c>
      <c r="D762" t="s">
        <v>1131</v>
      </c>
      <c r="E762">
        <v>10879.98965307365</v>
      </c>
      <c r="F762">
        <v>40.707928000000003</v>
      </c>
      <c r="G762">
        <v>-73.784294000000003</v>
      </c>
      <c r="H762" t="s">
        <v>1188</v>
      </c>
      <c r="I762" t="s">
        <v>1148</v>
      </c>
      <c r="J762" t="s">
        <v>3074</v>
      </c>
      <c r="K762">
        <v>0</v>
      </c>
      <c r="L762">
        <v>0</v>
      </c>
      <c r="M762">
        <v>0</v>
      </c>
      <c r="N762">
        <v>0</v>
      </c>
      <c r="O762" t="s">
        <v>4404</v>
      </c>
      <c r="P762">
        <v>4407953</v>
      </c>
      <c r="Q762" t="s">
        <v>4585</v>
      </c>
      <c r="R762" t="s">
        <v>4434</v>
      </c>
      <c r="S762" t="s">
        <v>4535</v>
      </c>
      <c r="T762">
        <v>12</v>
      </c>
      <c r="U762">
        <v>0</v>
      </c>
      <c r="V762">
        <v>0</v>
      </c>
      <c r="W762" t="s">
        <v>4572</v>
      </c>
      <c r="X762" t="str">
        <f t="shared" si="11"/>
        <v>Weekday</v>
      </c>
    </row>
    <row r="763" spans="1:24" x14ac:dyDescent="0.3">
      <c r="A763" s="2">
        <v>44351</v>
      </c>
      <c r="B763" t="s">
        <v>211</v>
      </c>
      <c r="C763" t="str">
        <f>IFERROR(TEXT(Table1[[#This Row],[CRASH DATE]],"mmm"),"")</f>
        <v>Jun</v>
      </c>
      <c r="D763" t="s">
        <v>1132</v>
      </c>
      <c r="E763">
        <v>10466</v>
      </c>
      <c r="F763">
        <v>40.891876000000003</v>
      </c>
      <c r="G763">
        <v>-73.861599999999996</v>
      </c>
      <c r="H763" t="s">
        <v>1144</v>
      </c>
      <c r="I763" t="s">
        <v>1148</v>
      </c>
      <c r="J763" t="s">
        <v>3265</v>
      </c>
      <c r="K763">
        <v>0</v>
      </c>
      <c r="L763">
        <v>0</v>
      </c>
      <c r="M763">
        <v>0</v>
      </c>
      <c r="N763">
        <v>0</v>
      </c>
      <c r="O763" t="s">
        <v>4424</v>
      </c>
      <c r="P763">
        <v>4408391</v>
      </c>
      <c r="Q763" t="s">
        <v>4434</v>
      </c>
      <c r="R763" t="s">
        <v>4439</v>
      </c>
      <c r="S763" t="s">
        <v>4544</v>
      </c>
      <c r="T763">
        <v>8</v>
      </c>
      <c r="U763">
        <v>0</v>
      </c>
      <c r="V763">
        <v>0</v>
      </c>
      <c r="W763" t="s">
        <v>4572</v>
      </c>
      <c r="X763" t="str">
        <f t="shared" si="11"/>
        <v>Weekday</v>
      </c>
    </row>
    <row r="764" spans="1:24" x14ac:dyDescent="0.3">
      <c r="A764" s="2">
        <v>44301</v>
      </c>
      <c r="B764" t="s">
        <v>81</v>
      </c>
      <c r="C764" t="str">
        <f>IFERROR(TEXT(Table1[[#This Row],[CRASH DATE]],"mmm"),"")</f>
        <v>Apr</v>
      </c>
      <c r="D764" t="s">
        <v>1134</v>
      </c>
      <c r="E764">
        <v>11692</v>
      </c>
      <c r="F764">
        <v>40.589469999999999</v>
      </c>
      <c r="G764">
        <v>-73.801050000000004</v>
      </c>
      <c r="H764" t="s">
        <v>1144</v>
      </c>
      <c r="I764" t="s">
        <v>1148</v>
      </c>
      <c r="J764" t="s">
        <v>3266</v>
      </c>
      <c r="K764">
        <v>0</v>
      </c>
      <c r="L764">
        <v>0</v>
      </c>
      <c r="M764">
        <v>0</v>
      </c>
      <c r="N764">
        <v>0</v>
      </c>
      <c r="O764" t="s">
        <v>4393</v>
      </c>
      <c r="P764">
        <v>4408204</v>
      </c>
      <c r="Q764" t="s">
        <v>4434</v>
      </c>
      <c r="R764" t="s">
        <v>4434</v>
      </c>
      <c r="S764" t="s">
        <v>4535</v>
      </c>
      <c r="T764">
        <v>0</v>
      </c>
      <c r="U764">
        <v>0</v>
      </c>
      <c r="V764">
        <v>0</v>
      </c>
      <c r="W764" t="s">
        <v>4572</v>
      </c>
      <c r="X764" t="str">
        <f t="shared" si="11"/>
        <v>Weekday</v>
      </c>
    </row>
    <row r="765" spans="1:24" x14ac:dyDescent="0.3">
      <c r="A765" s="2">
        <v>44200</v>
      </c>
      <c r="B765" t="s">
        <v>445</v>
      </c>
      <c r="C765" t="str">
        <f>IFERROR(TEXT(Table1[[#This Row],[CRASH DATE]],"mmm"),"")</f>
        <v>Jan</v>
      </c>
      <c r="D765" t="s">
        <v>1133</v>
      </c>
      <c r="E765">
        <v>10016</v>
      </c>
      <c r="F765">
        <v>40.746679999999998</v>
      </c>
      <c r="G765">
        <v>-73.974500000000006</v>
      </c>
      <c r="H765" t="s">
        <v>1414</v>
      </c>
      <c r="I765" t="s">
        <v>1540</v>
      </c>
      <c r="J765" t="s">
        <v>3074</v>
      </c>
      <c r="K765">
        <v>0</v>
      </c>
      <c r="L765">
        <v>0</v>
      </c>
      <c r="M765">
        <v>0</v>
      </c>
      <c r="N765">
        <v>0</v>
      </c>
      <c r="O765" t="s">
        <v>4399</v>
      </c>
      <c r="P765">
        <v>4407870</v>
      </c>
      <c r="Q765" t="s">
        <v>4434</v>
      </c>
      <c r="R765" t="s">
        <v>4434</v>
      </c>
      <c r="S765" t="s">
        <v>4546</v>
      </c>
      <c r="T765">
        <v>4</v>
      </c>
      <c r="U765">
        <v>0</v>
      </c>
      <c r="V765">
        <v>0</v>
      </c>
      <c r="W765" t="s">
        <v>4572</v>
      </c>
      <c r="X765" t="str">
        <f t="shared" si="11"/>
        <v>Weekday</v>
      </c>
    </row>
    <row r="766" spans="1:24" x14ac:dyDescent="0.3">
      <c r="A766" s="2">
        <v>44300</v>
      </c>
      <c r="B766" t="s">
        <v>446</v>
      </c>
      <c r="C766" t="str">
        <f>IFERROR(TEXT(Table1[[#This Row],[CRASH DATE]],"mmm"),"")</f>
        <v>Apr</v>
      </c>
      <c r="D766" t="s">
        <v>1132</v>
      </c>
      <c r="E766">
        <v>10458</v>
      </c>
      <c r="F766">
        <v>40.858139999999999</v>
      </c>
      <c r="G766">
        <v>-73.895743999999993</v>
      </c>
      <c r="H766" t="s">
        <v>1518</v>
      </c>
      <c r="I766" t="s">
        <v>1602</v>
      </c>
      <c r="J766" t="s">
        <v>3074</v>
      </c>
      <c r="K766">
        <v>0</v>
      </c>
      <c r="L766">
        <v>0</v>
      </c>
      <c r="M766">
        <v>0</v>
      </c>
      <c r="N766">
        <v>0</v>
      </c>
      <c r="O766" t="s">
        <v>4393</v>
      </c>
      <c r="P766">
        <v>4407524</v>
      </c>
      <c r="Q766" t="s">
        <v>4434</v>
      </c>
      <c r="R766" t="s">
        <v>4434</v>
      </c>
      <c r="S766" t="s">
        <v>4535</v>
      </c>
      <c r="T766">
        <v>22</v>
      </c>
      <c r="U766">
        <v>0</v>
      </c>
      <c r="V766">
        <v>0</v>
      </c>
      <c r="W766" t="s">
        <v>4572</v>
      </c>
      <c r="X766" t="str">
        <f t="shared" si="11"/>
        <v>Weekday</v>
      </c>
    </row>
    <row r="767" spans="1:24" x14ac:dyDescent="0.3">
      <c r="A767" s="2">
        <v>44302</v>
      </c>
      <c r="B767" t="s">
        <v>168</v>
      </c>
      <c r="C767" t="str">
        <f>IFERROR(TEXT(Table1[[#This Row],[CRASH DATE]],"mmm"),"")</f>
        <v>Apr</v>
      </c>
      <c r="D767" t="s">
        <v>1131</v>
      </c>
      <c r="E767">
        <v>11206</v>
      </c>
      <c r="F767">
        <v>40.708626000000002</v>
      </c>
      <c r="G767">
        <v>-73.945130000000006</v>
      </c>
      <c r="H767" t="s">
        <v>1214</v>
      </c>
      <c r="I767" t="s">
        <v>2252</v>
      </c>
      <c r="J767" t="s">
        <v>3074</v>
      </c>
      <c r="K767">
        <v>0</v>
      </c>
      <c r="L767">
        <v>0</v>
      </c>
      <c r="M767">
        <v>0</v>
      </c>
      <c r="N767">
        <v>0</v>
      </c>
      <c r="O767" t="s">
        <v>4602</v>
      </c>
      <c r="P767">
        <v>4408353</v>
      </c>
      <c r="Q767" t="s">
        <v>4460</v>
      </c>
      <c r="R767" t="s">
        <v>4585</v>
      </c>
      <c r="S767" t="s">
        <v>4535</v>
      </c>
      <c r="T767">
        <v>14</v>
      </c>
      <c r="U767">
        <v>0</v>
      </c>
      <c r="V767">
        <v>0</v>
      </c>
      <c r="W767" t="s">
        <v>4572</v>
      </c>
      <c r="X767" t="str">
        <f t="shared" si="11"/>
        <v>Weekday</v>
      </c>
    </row>
    <row r="768" spans="1:24" x14ac:dyDescent="0.3">
      <c r="A768" s="2">
        <v>44300</v>
      </c>
      <c r="B768" t="s">
        <v>447</v>
      </c>
      <c r="C768" t="str">
        <f>IFERROR(TEXT(Table1[[#This Row],[CRASH DATE]],"mmm"),"")</f>
        <v>Apr</v>
      </c>
      <c r="D768" t="s">
        <v>1131</v>
      </c>
      <c r="E768">
        <v>10879.98965307365</v>
      </c>
      <c r="F768">
        <v>40.520114816772221</v>
      </c>
      <c r="G768">
        <v>-73.54743161629176</v>
      </c>
      <c r="H768" t="s">
        <v>1519</v>
      </c>
      <c r="I768" t="s">
        <v>2582</v>
      </c>
      <c r="J768" t="s">
        <v>3074</v>
      </c>
      <c r="K768">
        <v>1</v>
      </c>
      <c r="L768">
        <v>0</v>
      </c>
      <c r="M768">
        <v>0</v>
      </c>
      <c r="N768">
        <v>0</v>
      </c>
      <c r="O768" t="s">
        <v>4409</v>
      </c>
      <c r="P768">
        <v>4407243</v>
      </c>
      <c r="Q768" t="s">
        <v>4434</v>
      </c>
      <c r="R768" t="s">
        <v>4434</v>
      </c>
      <c r="S768" t="s">
        <v>4535</v>
      </c>
      <c r="T768">
        <v>2</v>
      </c>
      <c r="U768">
        <v>1</v>
      </c>
      <c r="V768">
        <v>0</v>
      </c>
      <c r="W768" t="s">
        <v>4571</v>
      </c>
      <c r="X768" t="str">
        <f t="shared" si="11"/>
        <v>Weekday</v>
      </c>
    </row>
    <row r="769" spans="1:24" x14ac:dyDescent="0.3">
      <c r="A769" s="2">
        <v>44300</v>
      </c>
      <c r="B769" t="s">
        <v>221</v>
      </c>
      <c r="C769" t="str">
        <f>IFERROR(TEXT(Table1[[#This Row],[CRASH DATE]],"mmm"),"")</f>
        <v>Apr</v>
      </c>
      <c r="D769" t="s">
        <v>1134</v>
      </c>
      <c r="E769">
        <v>11373</v>
      </c>
      <c r="F769">
        <v>40.734639999999999</v>
      </c>
      <c r="G769">
        <v>-73.874210000000005</v>
      </c>
      <c r="H769" t="s">
        <v>1144</v>
      </c>
      <c r="I769" t="s">
        <v>1148</v>
      </c>
      <c r="J769" t="s">
        <v>3267</v>
      </c>
      <c r="K769">
        <v>1</v>
      </c>
      <c r="L769">
        <v>0</v>
      </c>
      <c r="M769">
        <v>0</v>
      </c>
      <c r="N769">
        <v>0</v>
      </c>
      <c r="O769" t="s">
        <v>4402</v>
      </c>
      <c r="P769">
        <v>4407445</v>
      </c>
      <c r="Q769" t="s">
        <v>4434</v>
      </c>
      <c r="R769" t="s">
        <v>4447</v>
      </c>
      <c r="S769" t="s">
        <v>4535</v>
      </c>
      <c r="T769">
        <v>15</v>
      </c>
      <c r="U769">
        <v>1</v>
      </c>
      <c r="V769">
        <v>0</v>
      </c>
      <c r="W769" t="s">
        <v>4571</v>
      </c>
      <c r="X769" t="str">
        <f t="shared" si="11"/>
        <v>Weekday</v>
      </c>
    </row>
    <row r="770" spans="1:24" x14ac:dyDescent="0.3">
      <c r="A770" s="2">
        <v>44302</v>
      </c>
      <c r="B770" t="s">
        <v>70</v>
      </c>
      <c r="C770" t="str">
        <f>IFERROR(TEXT(Table1[[#This Row],[CRASH DATE]],"mmm"),"")</f>
        <v>Apr</v>
      </c>
      <c r="D770" t="s">
        <v>1131</v>
      </c>
      <c r="E770">
        <v>11210</v>
      </c>
      <c r="F770">
        <v>40.628549999999997</v>
      </c>
      <c r="G770">
        <v>-73.952834999999993</v>
      </c>
      <c r="H770" t="s">
        <v>1144</v>
      </c>
      <c r="I770" t="s">
        <v>1148</v>
      </c>
      <c r="J770" t="s">
        <v>3268</v>
      </c>
      <c r="K770">
        <v>0</v>
      </c>
      <c r="L770">
        <v>0</v>
      </c>
      <c r="M770">
        <v>0</v>
      </c>
      <c r="N770">
        <v>0</v>
      </c>
      <c r="O770" t="s">
        <v>4393</v>
      </c>
      <c r="P770">
        <v>4408056</v>
      </c>
      <c r="Q770" t="s">
        <v>4434</v>
      </c>
      <c r="R770" t="s">
        <v>4434</v>
      </c>
      <c r="S770" t="s">
        <v>4535</v>
      </c>
      <c r="T770">
        <v>10</v>
      </c>
      <c r="U770">
        <v>0</v>
      </c>
      <c r="V770">
        <v>0</v>
      </c>
      <c r="W770" t="s">
        <v>4572</v>
      </c>
      <c r="X770" t="str">
        <f t="shared" si="11"/>
        <v>Weekday</v>
      </c>
    </row>
    <row r="771" spans="1:24" x14ac:dyDescent="0.3">
      <c r="A771" s="2">
        <v>44300</v>
      </c>
      <c r="B771" t="s">
        <v>210</v>
      </c>
      <c r="C771" t="str">
        <f>IFERROR(TEXT(Table1[[#This Row],[CRASH DATE]],"mmm"),"")</f>
        <v>Apr</v>
      </c>
      <c r="D771" t="s">
        <v>1131</v>
      </c>
      <c r="E771">
        <v>11203</v>
      </c>
      <c r="F771">
        <v>40.655630000000002</v>
      </c>
      <c r="G771">
        <v>-73.925960000000003</v>
      </c>
      <c r="H771" t="s">
        <v>1520</v>
      </c>
      <c r="I771" t="s">
        <v>2583</v>
      </c>
      <c r="J771" t="s">
        <v>3074</v>
      </c>
      <c r="K771">
        <v>2</v>
      </c>
      <c r="L771">
        <v>0</v>
      </c>
      <c r="M771">
        <v>0</v>
      </c>
      <c r="N771">
        <v>0</v>
      </c>
      <c r="O771" t="s">
        <v>4393</v>
      </c>
      <c r="P771">
        <v>4407327</v>
      </c>
      <c r="Q771" t="s">
        <v>4434</v>
      </c>
      <c r="R771" t="s">
        <v>4585</v>
      </c>
      <c r="S771" t="s">
        <v>4535</v>
      </c>
      <c r="T771">
        <v>13</v>
      </c>
      <c r="U771">
        <v>2</v>
      </c>
      <c r="V771">
        <v>0</v>
      </c>
      <c r="W771" t="s">
        <v>4571</v>
      </c>
      <c r="X771" t="str">
        <f t="shared" ref="X771:X834" si="12">IF(OR(WEEKDAY(A771)=1,WEEKDAY(A771)=7),"Weekend","Weekday")</f>
        <v>Weekday</v>
      </c>
    </row>
    <row r="772" spans="1:24" x14ac:dyDescent="0.3">
      <c r="A772" s="2">
        <v>44302</v>
      </c>
      <c r="B772" t="s">
        <v>167</v>
      </c>
      <c r="C772" t="str">
        <f>IFERROR(TEXT(Table1[[#This Row],[CRASH DATE]],"mmm"),"")</f>
        <v>Apr</v>
      </c>
      <c r="D772" t="s">
        <v>1134</v>
      </c>
      <c r="E772">
        <v>11434</v>
      </c>
      <c r="F772">
        <v>40.687046000000002</v>
      </c>
      <c r="G772">
        <v>-73.792113999999998</v>
      </c>
      <c r="H772" t="s">
        <v>1521</v>
      </c>
      <c r="I772" t="s">
        <v>1329</v>
      </c>
      <c r="J772" t="s">
        <v>3074</v>
      </c>
      <c r="K772">
        <v>0</v>
      </c>
      <c r="L772">
        <v>0</v>
      </c>
      <c r="M772">
        <v>0</v>
      </c>
      <c r="N772">
        <v>0</v>
      </c>
      <c r="O772" t="s">
        <v>4602</v>
      </c>
      <c r="P772">
        <v>4407784</v>
      </c>
      <c r="Q772" t="s">
        <v>4434</v>
      </c>
      <c r="R772" t="s">
        <v>4434</v>
      </c>
      <c r="S772" t="s">
        <v>4535</v>
      </c>
      <c r="T772">
        <v>10</v>
      </c>
      <c r="U772">
        <v>0</v>
      </c>
      <c r="V772">
        <v>0</v>
      </c>
      <c r="W772" t="s">
        <v>4572</v>
      </c>
      <c r="X772" t="str">
        <f t="shared" si="12"/>
        <v>Weekday</v>
      </c>
    </row>
    <row r="773" spans="1:24" x14ac:dyDescent="0.3">
      <c r="A773" s="2">
        <v>44300</v>
      </c>
      <c r="B773" t="s">
        <v>448</v>
      </c>
      <c r="C773" t="str">
        <f>IFERROR(TEXT(Table1[[#This Row],[CRASH DATE]],"mmm"),"")</f>
        <v>Apr</v>
      </c>
      <c r="D773" t="s">
        <v>1134</v>
      </c>
      <c r="E773">
        <v>11385</v>
      </c>
      <c r="F773">
        <v>40.70326</v>
      </c>
      <c r="G773">
        <v>-73.864739999999998</v>
      </c>
      <c r="H773" t="s">
        <v>1149</v>
      </c>
      <c r="I773" t="s">
        <v>2095</v>
      </c>
      <c r="J773" t="s">
        <v>3074</v>
      </c>
      <c r="K773">
        <v>1</v>
      </c>
      <c r="L773">
        <v>0</v>
      </c>
      <c r="M773">
        <v>1</v>
      </c>
      <c r="N773">
        <v>0</v>
      </c>
      <c r="O773" t="s">
        <v>4602</v>
      </c>
      <c r="P773">
        <v>4407928</v>
      </c>
      <c r="Q773" t="s">
        <v>4442</v>
      </c>
      <c r="R773" t="s">
        <v>4434</v>
      </c>
      <c r="S773" t="s">
        <v>4535</v>
      </c>
      <c r="T773">
        <v>11</v>
      </c>
      <c r="U773">
        <v>2</v>
      </c>
      <c r="V773">
        <v>0</v>
      </c>
      <c r="W773" t="s">
        <v>4571</v>
      </c>
      <c r="X773" t="str">
        <f t="shared" si="12"/>
        <v>Weekday</v>
      </c>
    </row>
    <row r="774" spans="1:24" x14ac:dyDescent="0.3">
      <c r="A774" s="2">
        <v>44351</v>
      </c>
      <c r="B774" t="s">
        <v>65</v>
      </c>
      <c r="C774" t="str">
        <f>IFERROR(TEXT(Table1[[#This Row],[CRASH DATE]],"mmm"),"")</f>
        <v>Jun</v>
      </c>
      <c r="D774" t="s">
        <v>1131</v>
      </c>
      <c r="E774">
        <v>10879.98965307365</v>
      </c>
      <c r="F774">
        <v>0</v>
      </c>
      <c r="G774">
        <v>0</v>
      </c>
      <c r="H774" t="s">
        <v>1338</v>
      </c>
      <c r="I774" t="s">
        <v>1148</v>
      </c>
      <c r="J774" t="s">
        <v>3074</v>
      </c>
      <c r="K774">
        <v>1</v>
      </c>
      <c r="L774">
        <v>0</v>
      </c>
      <c r="M774">
        <v>1</v>
      </c>
      <c r="N774">
        <v>0</v>
      </c>
      <c r="O774" t="s">
        <v>4602</v>
      </c>
      <c r="P774">
        <v>4408107</v>
      </c>
      <c r="Q774" t="s">
        <v>4438</v>
      </c>
      <c r="R774" t="s">
        <v>4434</v>
      </c>
      <c r="S774" t="s">
        <v>4544</v>
      </c>
      <c r="T774">
        <v>16</v>
      </c>
      <c r="U774">
        <v>2</v>
      </c>
      <c r="V774">
        <v>0</v>
      </c>
      <c r="W774" t="s">
        <v>4571</v>
      </c>
      <c r="X774" t="str">
        <f t="shared" si="12"/>
        <v>Weekday</v>
      </c>
    </row>
    <row r="775" spans="1:24" x14ac:dyDescent="0.3">
      <c r="A775" s="2">
        <v>44478</v>
      </c>
      <c r="B775" t="s">
        <v>81</v>
      </c>
      <c r="C775" t="str">
        <f>IFERROR(TEXT(Table1[[#This Row],[CRASH DATE]],"mmm"),"")</f>
        <v>Oct</v>
      </c>
      <c r="D775" t="s">
        <v>1131</v>
      </c>
      <c r="E775">
        <v>10879.98965307365</v>
      </c>
      <c r="F775">
        <v>40.520114816772221</v>
      </c>
      <c r="G775">
        <v>-73.54743161629176</v>
      </c>
      <c r="H775" t="s">
        <v>1522</v>
      </c>
      <c r="I775" t="s">
        <v>1765</v>
      </c>
      <c r="J775" t="s">
        <v>3074</v>
      </c>
      <c r="K775">
        <v>1</v>
      </c>
      <c r="L775">
        <v>0</v>
      </c>
      <c r="M775">
        <v>0</v>
      </c>
      <c r="N775">
        <v>0</v>
      </c>
      <c r="O775" t="s">
        <v>4393</v>
      </c>
      <c r="P775">
        <v>4456830</v>
      </c>
      <c r="Q775" t="s">
        <v>4434</v>
      </c>
      <c r="R775" t="s">
        <v>4434</v>
      </c>
      <c r="S775" t="s">
        <v>4547</v>
      </c>
      <c r="T775">
        <v>0</v>
      </c>
      <c r="U775">
        <v>1</v>
      </c>
      <c r="V775">
        <v>0</v>
      </c>
      <c r="W775" t="s">
        <v>4571</v>
      </c>
      <c r="X775" t="str">
        <f t="shared" si="12"/>
        <v>Weekend</v>
      </c>
    </row>
    <row r="776" spans="1:24" x14ac:dyDescent="0.3">
      <c r="A776" s="2">
        <v>44300</v>
      </c>
      <c r="B776" t="s">
        <v>250</v>
      </c>
      <c r="C776" t="str">
        <f>IFERROR(TEXT(Table1[[#This Row],[CRASH DATE]],"mmm"),"")</f>
        <v>Apr</v>
      </c>
      <c r="D776" t="s">
        <v>1131</v>
      </c>
      <c r="E776">
        <v>11210</v>
      </c>
      <c r="F776">
        <v>40.633113999999999</v>
      </c>
      <c r="G776">
        <v>-73.949280000000002</v>
      </c>
      <c r="H776" t="s">
        <v>1144</v>
      </c>
      <c r="I776" t="s">
        <v>1148</v>
      </c>
      <c r="J776" t="s">
        <v>3269</v>
      </c>
      <c r="K776">
        <v>0</v>
      </c>
      <c r="L776">
        <v>0</v>
      </c>
      <c r="M776">
        <v>0</v>
      </c>
      <c r="N776">
        <v>0</v>
      </c>
      <c r="O776" t="s">
        <v>4602</v>
      </c>
      <c r="P776">
        <v>4407454</v>
      </c>
      <c r="Q776" t="s">
        <v>4585</v>
      </c>
      <c r="R776" t="s">
        <v>4585</v>
      </c>
      <c r="S776" t="s">
        <v>4535</v>
      </c>
      <c r="T776">
        <v>13</v>
      </c>
      <c r="U776">
        <v>0</v>
      </c>
      <c r="V776">
        <v>0</v>
      </c>
      <c r="W776" t="s">
        <v>4572</v>
      </c>
      <c r="X776" t="str">
        <f t="shared" si="12"/>
        <v>Weekday</v>
      </c>
    </row>
    <row r="777" spans="1:24" x14ac:dyDescent="0.3">
      <c r="A777" s="2">
        <v>44300</v>
      </c>
      <c r="B777" t="s">
        <v>27</v>
      </c>
      <c r="C777" t="str">
        <f>IFERROR(TEXT(Table1[[#This Row],[CRASH DATE]],"mmm"),"")</f>
        <v>Apr</v>
      </c>
      <c r="D777" t="s">
        <v>1135</v>
      </c>
      <c r="E777">
        <v>10304</v>
      </c>
      <c r="F777">
        <v>40.620460000000001</v>
      </c>
      <c r="G777">
        <v>-74.076409999999996</v>
      </c>
      <c r="H777" t="s">
        <v>1144</v>
      </c>
      <c r="I777" t="s">
        <v>1148</v>
      </c>
      <c r="J777" t="s">
        <v>3270</v>
      </c>
      <c r="K777">
        <v>0</v>
      </c>
      <c r="L777">
        <v>0</v>
      </c>
      <c r="M777">
        <v>0</v>
      </c>
      <c r="N777">
        <v>0</v>
      </c>
      <c r="O777" t="s">
        <v>4393</v>
      </c>
      <c r="P777">
        <v>4407372</v>
      </c>
      <c r="Q777" t="s">
        <v>4585</v>
      </c>
      <c r="R777" t="s">
        <v>4434</v>
      </c>
      <c r="S777" t="s">
        <v>4535</v>
      </c>
      <c r="T777">
        <v>13</v>
      </c>
      <c r="U777">
        <v>0</v>
      </c>
      <c r="V777">
        <v>0</v>
      </c>
      <c r="W777" t="s">
        <v>4572</v>
      </c>
      <c r="X777" t="str">
        <f t="shared" si="12"/>
        <v>Weekday</v>
      </c>
    </row>
    <row r="778" spans="1:24" x14ac:dyDescent="0.3">
      <c r="A778" s="2">
        <v>44300</v>
      </c>
      <c r="B778" t="s">
        <v>449</v>
      </c>
      <c r="C778" t="str">
        <f>IFERROR(TEXT(Table1[[#This Row],[CRASH DATE]],"mmm"),"")</f>
        <v>Apr</v>
      </c>
      <c r="D778" t="s">
        <v>1133</v>
      </c>
      <c r="E778">
        <v>10065</v>
      </c>
      <c r="F778">
        <v>40.759639999999997</v>
      </c>
      <c r="G778">
        <v>-73.958169999999996</v>
      </c>
      <c r="H778" t="s">
        <v>1234</v>
      </c>
      <c r="I778" t="s">
        <v>2026</v>
      </c>
      <c r="J778" t="s">
        <v>3074</v>
      </c>
      <c r="K778">
        <v>0</v>
      </c>
      <c r="L778">
        <v>0</v>
      </c>
      <c r="M778">
        <v>0</v>
      </c>
      <c r="N778">
        <v>0</v>
      </c>
      <c r="O778" t="s">
        <v>4402</v>
      </c>
      <c r="P778">
        <v>4407444</v>
      </c>
      <c r="Q778" t="s">
        <v>4585</v>
      </c>
      <c r="R778" t="s">
        <v>4585</v>
      </c>
      <c r="S778" t="s">
        <v>4535</v>
      </c>
      <c r="T778">
        <v>21</v>
      </c>
      <c r="U778">
        <v>0</v>
      </c>
      <c r="V778">
        <v>0</v>
      </c>
      <c r="W778" t="s">
        <v>4572</v>
      </c>
      <c r="X778" t="str">
        <f t="shared" si="12"/>
        <v>Weekday</v>
      </c>
    </row>
    <row r="779" spans="1:24" x14ac:dyDescent="0.3">
      <c r="A779" s="2">
        <v>44299</v>
      </c>
      <c r="B779" t="s">
        <v>200</v>
      </c>
      <c r="C779" t="str">
        <f>IFERROR(TEXT(Table1[[#This Row],[CRASH DATE]],"mmm"),"")</f>
        <v>Apr</v>
      </c>
      <c r="D779" t="s">
        <v>1131</v>
      </c>
      <c r="E779">
        <v>10879.98965307365</v>
      </c>
      <c r="F779">
        <v>40.642539999999997</v>
      </c>
      <c r="G779">
        <v>-73.876519999999999</v>
      </c>
      <c r="H779" t="s">
        <v>1144</v>
      </c>
      <c r="I779" t="s">
        <v>1148</v>
      </c>
      <c r="J779" t="s">
        <v>3074</v>
      </c>
      <c r="K779">
        <v>2</v>
      </c>
      <c r="L779">
        <v>0</v>
      </c>
      <c r="M779">
        <v>0</v>
      </c>
      <c r="N779">
        <v>0</v>
      </c>
      <c r="O779" t="s">
        <v>4394</v>
      </c>
      <c r="P779">
        <v>4407756</v>
      </c>
      <c r="Q779" t="s">
        <v>4585</v>
      </c>
      <c r="R779" t="s">
        <v>4450</v>
      </c>
      <c r="S779" t="s">
        <v>4535</v>
      </c>
      <c r="T779">
        <v>20</v>
      </c>
      <c r="U779">
        <v>2</v>
      </c>
      <c r="V779">
        <v>0</v>
      </c>
      <c r="W779" t="s">
        <v>4571</v>
      </c>
      <c r="X779" t="str">
        <f t="shared" si="12"/>
        <v>Weekday</v>
      </c>
    </row>
    <row r="780" spans="1:24" x14ac:dyDescent="0.3">
      <c r="A780" s="2">
        <v>44301</v>
      </c>
      <c r="B780" t="s">
        <v>140</v>
      </c>
      <c r="C780" t="str">
        <f>IFERROR(TEXT(Table1[[#This Row],[CRASH DATE]],"mmm"),"")</f>
        <v>Apr</v>
      </c>
      <c r="D780" t="s">
        <v>1131</v>
      </c>
      <c r="E780">
        <v>10879.98965307365</v>
      </c>
      <c r="F780">
        <v>40.783146000000002</v>
      </c>
      <c r="G780">
        <v>-73.97833</v>
      </c>
      <c r="H780" t="s">
        <v>1523</v>
      </c>
      <c r="I780" t="s">
        <v>1148</v>
      </c>
      <c r="J780" t="s">
        <v>3074</v>
      </c>
      <c r="K780">
        <v>1</v>
      </c>
      <c r="L780">
        <v>0</v>
      </c>
      <c r="M780">
        <v>1</v>
      </c>
      <c r="N780">
        <v>0</v>
      </c>
      <c r="O780" t="s">
        <v>4395</v>
      </c>
      <c r="P780">
        <v>4407620</v>
      </c>
      <c r="Q780" t="s">
        <v>4434</v>
      </c>
      <c r="R780" t="s">
        <v>4434</v>
      </c>
      <c r="S780" t="s">
        <v>4535</v>
      </c>
      <c r="T780">
        <v>10</v>
      </c>
      <c r="U780">
        <v>2</v>
      </c>
      <c r="V780">
        <v>0</v>
      </c>
      <c r="W780" t="s">
        <v>4571</v>
      </c>
      <c r="X780" t="str">
        <f t="shared" si="12"/>
        <v>Weekday</v>
      </c>
    </row>
    <row r="781" spans="1:24" x14ac:dyDescent="0.3">
      <c r="A781" s="2">
        <v>44300</v>
      </c>
      <c r="B781" t="s">
        <v>423</v>
      </c>
      <c r="C781" t="str">
        <f>IFERROR(TEXT(Table1[[#This Row],[CRASH DATE]],"mmm"),"")</f>
        <v>Apr</v>
      </c>
      <c r="D781" t="s">
        <v>1134</v>
      </c>
      <c r="E781">
        <v>11433</v>
      </c>
      <c r="F781">
        <v>40.705452000000001</v>
      </c>
      <c r="G781">
        <v>-73.781490000000005</v>
      </c>
      <c r="H781" t="s">
        <v>1295</v>
      </c>
      <c r="I781" t="s">
        <v>2584</v>
      </c>
      <c r="J781" t="s">
        <v>3074</v>
      </c>
      <c r="K781">
        <v>6</v>
      </c>
      <c r="L781">
        <v>0</v>
      </c>
      <c r="M781">
        <v>0</v>
      </c>
      <c r="N781">
        <v>0</v>
      </c>
      <c r="O781" t="s">
        <v>4402</v>
      </c>
      <c r="P781">
        <v>4407412</v>
      </c>
      <c r="Q781" t="s">
        <v>4439</v>
      </c>
      <c r="R781" t="s">
        <v>4434</v>
      </c>
      <c r="S781" t="s">
        <v>4535</v>
      </c>
      <c r="T781">
        <v>23</v>
      </c>
      <c r="U781">
        <v>6</v>
      </c>
      <c r="V781">
        <v>0</v>
      </c>
      <c r="W781" t="s">
        <v>4571</v>
      </c>
      <c r="X781" t="str">
        <f t="shared" si="12"/>
        <v>Weekday</v>
      </c>
    </row>
    <row r="782" spans="1:24" x14ac:dyDescent="0.3">
      <c r="A782" s="2">
        <v>44301</v>
      </c>
      <c r="B782" t="s">
        <v>169</v>
      </c>
      <c r="C782" t="str">
        <f>IFERROR(TEXT(Table1[[#This Row],[CRASH DATE]],"mmm"),"")</f>
        <v>Apr</v>
      </c>
      <c r="D782" t="s">
        <v>1131</v>
      </c>
      <c r="E782">
        <v>10879.98965307365</v>
      </c>
      <c r="F782">
        <v>40.744250000000001</v>
      </c>
      <c r="G782">
        <v>-73.733400000000003</v>
      </c>
      <c r="H782" t="s">
        <v>1260</v>
      </c>
      <c r="I782" t="s">
        <v>1347</v>
      </c>
      <c r="J782" t="s">
        <v>3074</v>
      </c>
      <c r="K782">
        <v>0</v>
      </c>
      <c r="L782">
        <v>0</v>
      </c>
      <c r="M782">
        <v>0</v>
      </c>
      <c r="N782">
        <v>0</v>
      </c>
      <c r="O782" t="s">
        <v>4393</v>
      </c>
      <c r="P782">
        <v>4407633</v>
      </c>
      <c r="Q782" t="s">
        <v>4585</v>
      </c>
      <c r="R782" t="s">
        <v>4434</v>
      </c>
      <c r="S782" t="s">
        <v>4535</v>
      </c>
      <c r="T782">
        <v>19</v>
      </c>
      <c r="U782">
        <v>0</v>
      </c>
      <c r="V782">
        <v>0</v>
      </c>
      <c r="W782" t="s">
        <v>4572</v>
      </c>
      <c r="X782" t="str">
        <f t="shared" si="12"/>
        <v>Weekday</v>
      </c>
    </row>
    <row r="783" spans="1:24" x14ac:dyDescent="0.3">
      <c r="A783" s="2">
        <v>44300</v>
      </c>
      <c r="B783" t="s">
        <v>450</v>
      </c>
      <c r="C783" t="str">
        <f>IFERROR(TEXT(Table1[[#This Row],[CRASH DATE]],"mmm"),"")</f>
        <v>Apr</v>
      </c>
      <c r="D783" t="s">
        <v>1133</v>
      </c>
      <c r="E783">
        <v>10017</v>
      </c>
      <c r="F783">
        <v>40.753480000000003</v>
      </c>
      <c r="G783">
        <v>-73.980896000000001</v>
      </c>
      <c r="H783" t="s">
        <v>1413</v>
      </c>
      <c r="I783" t="s">
        <v>1368</v>
      </c>
      <c r="J783" t="s">
        <v>3074</v>
      </c>
      <c r="K783">
        <v>0</v>
      </c>
      <c r="L783">
        <v>0</v>
      </c>
      <c r="M783">
        <v>0</v>
      </c>
      <c r="N783">
        <v>0</v>
      </c>
      <c r="O783" t="s">
        <v>4400</v>
      </c>
      <c r="P783">
        <v>4407119</v>
      </c>
      <c r="Q783" t="s">
        <v>4585</v>
      </c>
      <c r="R783" t="s">
        <v>4585</v>
      </c>
      <c r="S783" t="s">
        <v>4535</v>
      </c>
      <c r="T783">
        <v>4</v>
      </c>
      <c r="U783">
        <v>0</v>
      </c>
      <c r="V783">
        <v>0</v>
      </c>
      <c r="W783" t="s">
        <v>4572</v>
      </c>
      <c r="X783" t="str">
        <f t="shared" si="12"/>
        <v>Weekday</v>
      </c>
    </row>
    <row r="784" spans="1:24" x14ac:dyDescent="0.3">
      <c r="A784" s="2">
        <v>44300</v>
      </c>
      <c r="B784" t="s">
        <v>451</v>
      </c>
      <c r="C784" t="str">
        <f>IFERROR(TEXT(Table1[[#This Row],[CRASH DATE]],"mmm"),"")</f>
        <v>Apr</v>
      </c>
      <c r="D784" t="s">
        <v>1132</v>
      </c>
      <c r="E784">
        <v>10461</v>
      </c>
      <c r="F784">
        <v>40.843069999999997</v>
      </c>
      <c r="G784">
        <v>-73.848076000000006</v>
      </c>
      <c r="H784" t="s">
        <v>1524</v>
      </c>
      <c r="I784" t="s">
        <v>1398</v>
      </c>
      <c r="J784" t="s">
        <v>3074</v>
      </c>
      <c r="K784">
        <v>2</v>
      </c>
      <c r="L784">
        <v>0</v>
      </c>
      <c r="M784">
        <v>0</v>
      </c>
      <c r="N784">
        <v>0</v>
      </c>
      <c r="O784" t="s">
        <v>4393</v>
      </c>
      <c r="P784">
        <v>4407660</v>
      </c>
      <c r="Q784" t="s">
        <v>4585</v>
      </c>
      <c r="R784" t="s">
        <v>4585</v>
      </c>
      <c r="S784" t="s">
        <v>4535</v>
      </c>
      <c r="T784">
        <v>23</v>
      </c>
      <c r="U784">
        <v>2</v>
      </c>
      <c r="V784">
        <v>0</v>
      </c>
      <c r="W784" t="s">
        <v>4571</v>
      </c>
      <c r="X784" t="str">
        <f t="shared" si="12"/>
        <v>Weekday</v>
      </c>
    </row>
    <row r="785" spans="1:24" x14ac:dyDescent="0.3">
      <c r="A785" s="2">
        <v>44301</v>
      </c>
      <c r="B785" t="s">
        <v>226</v>
      </c>
      <c r="C785" t="str">
        <f>IFERROR(TEXT(Table1[[#This Row],[CRASH DATE]],"mmm"),"")</f>
        <v>Apr</v>
      </c>
      <c r="D785" t="s">
        <v>1131</v>
      </c>
      <c r="E785">
        <v>11204</v>
      </c>
      <c r="F785">
        <v>40.620913999999999</v>
      </c>
      <c r="G785">
        <v>-73.975300000000004</v>
      </c>
      <c r="H785" t="s">
        <v>1430</v>
      </c>
      <c r="I785" t="s">
        <v>1578</v>
      </c>
      <c r="J785" t="s">
        <v>3074</v>
      </c>
      <c r="K785">
        <v>1</v>
      </c>
      <c r="L785">
        <v>0</v>
      </c>
      <c r="M785">
        <v>0</v>
      </c>
      <c r="N785">
        <v>0</v>
      </c>
      <c r="O785" t="s">
        <v>4411</v>
      </c>
      <c r="P785">
        <v>4408154</v>
      </c>
      <c r="Q785" t="s">
        <v>4434</v>
      </c>
      <c r="R785" t="s">
        <v>4434</v>
      </c>
      <c r="S785" t="s">
        <v>4535</v>
      </c>
      <c r="T785">
        <v>12</v>
      </c>
      <c r="U785">
        <v>1</v>
      </c>
      <c r="V785">
        <v>0</v>
      </c>
      <c r="W785" t="s">
        <v>4571</v>
      </c>
      <c r="X785" t="str">
        <f t="shared" si="12"/>
        <v>Weekday</v>
      </c>
    </row>
    <row r="786" spans="1:24" x14ac:dyDescent="0.3">
      <c r="A786" s="2">
        <v>44290</v>
      </c>
      <c r="B786" t="s">
        <v>334</v>
      </c>
      <c r="C786" t="str">
        <f>IFERROR(TEXT(Table1[[#This Row],[CRASH DATE]],"mmm"),"")</f>
        <v>Apr</v>
      </c>
      <c r="D786" t="s">
        <v>1133</v>
      </c>
      <c r="E786">
        <v>10027</v>
      </c>
      <c r="F786">
        <v>40.808889999999998</v>
      </c>
      <c r="G786">
        <v>-73.95581</v>
      </c>
      <c r="H786" t="s">
        <v>1144</v>
      </c>
      <c r="I786" t="s">
        <v>1148</v>
      </c>
      <c r="J786" t="s">
        <v>3271</v>
      </c>
      <c r="K786">
        <v>0</v>
      </c>
      <c r="L786">
        <v>0</v>
      </c>
      <c r="M786">
        <v>0</v>
      </c>
      <c r="N786">
        <v>0</v>
      </c>
      <c r="O786" t="s">
        <v>4401</v>
      </c>
      <c r="P786">
        <v>4407773</v>
      </c>
      <c r="Q786" t="s">
        <v>4434</v>
      </c>
      <c r="R786" t="s">
        <v>4434</v>
      </c>
      <c r="S786" t="s">
        <v>4535</v>
      </c>
      <c r="T786">
        <v>21</v>
      </c>
      <c r="U786">
        <v>0</v>
      </c>
      <c r="V786">
        <v>0</v>
      </c>
      <c r="W786" t="s">
        <v>4572</v>
      </c>
      <c r="X786" t="str">
        <f t="shared" si="12"/>
        <v>Weekend</v>
      </c>
    </row>
    <row r="787" spans="1:24" x14ac:dyDescent="0.3">
      <c r="A787" s="2">
        <v>44301</v>
      </c>
      <c r="B787" t="s">
        <v>452</v>
      </c>
      <c r="C787" t="str">
        <f>IFERROR(TEXT(Table1[[#This Row],[CRASH DATE]],"mmm"),"")</f>
        <v>Apr</v>
      </c>
      <c r="D787" t="s">
        <v>1133</v>
      </c>
      <c r="E787">
        <v>10024</v>
      </c>
      <c r="F787">
        <v>40.788469999999997</v>
      </c>
      <c r="G787">
        <v>-73.968895000000003</v>
      </c>
      <c r="H787" t="s">
        <v>1144</v>
      </c>
      <c r="I787" t="s">
        <v>1148</v>
      </c>
      <c r="J787" t="s">
        <v>3272</v>
      </c>
      <c r="K787">
        <v>0</v>
      </c>
      <c r="L787">
        <v>0</v>
      </c>
      <c r="M787">
        <v>0</v>
      </c>
      <c r="N787">
        <v>0</v>
      </c>
      <c r="O787" t="s">
        <v>4602</v>
      </c>
      <c r="P787">
        <v>4407567</v>
      </c>
      <c r="Q787" t="s">
        <v>4434</v>
      </c>
      <c r="R787" t="s">
        <v>4585</v>
      </c>
      <c r="S787" t="s">
        <v>4535</v>
      </c>
      <c r="T787">
        <v>13</v>
      </c>
      <c r="U787">
        <v>0</v>
      </c>
      <c r="V787">
        <v>0</v>
      </c>
      <c r="W787" t="s">
        <v>4572</v>
      </c>
      <c r="X787" t="str">
        <f t="shared" si="12"/>
        <v>Weekday</v>
      </c>
    </row>
    <row r="788" spans="1:24" x14ac:dyDescent="0.3">
      <c r="A788" s="2">
        <v>44300</v>
      </c>
      <c r="B788" t="s">
        <v>453</v>
      </c>
      <c r="C788" t="str">
        <f>IFERROR(TEXT(Table1[[#This Row],[CRASH DATE]],"mmm"),"")</f>
        <v>Apr</v>
      </c>
      <c r="D788" t="s">
        <v>1134</v>
      </c>
      <c r="E788">
        <v>11385</v>
      </c>
      <c r="F788">
        <v>40.712775999999998</v>
      </c>
      <c r="G788">
        <v>-73.906009999999995</v>
      </c>
      <c r="H788" t="s">
        <v>1144</v>
      </c>
      <c r="I788" t="s">
        <v>1148</v>
      </c>
      <c r="J788" t="s">
        <v>3273</v>
      </c>
      <c r="K788">
        <v>1</v>
      </c>
      <c r="L788">
        <v>0</v>
      </c>
      <c r="M788">
        <v>0</v>
      </c>
      <c r="N788">
        <v>0</v>
      </c>
      <c r="O788" t="s">
        <v>4394</v>
      </c>
      <c r="P788">
        <v>4407938</v>
      </c>
      <c r="Q788" t="s">
        <v>4450</v>
      </c>
      <c r="R788" t="s">
        <v>4434</v>
      </c>
      <c r="S788" t="s">
        <v>4535</v>
      </c>
      <c r="T788">
        <v>13</v>
      </c>
      <c r="U788">
        <v>1</v>
      </c>
      <c r="V788">
        <v>0</v>
      </c>
      <c r="W788" t="s">
        <v>4571</v>
      </c>
      <c r="X788" t="str">
        <f t="shared" si="12"/>
        <v>Weekday</v>
      </c>
    </row>
    <row r="789" spans="1:24" x14ac:dyDescent="0.3">
      <c r="A789" s="2">
        <v>44302</v>
      </c>
      <c r="B789" t="s">
        <v>90</v>
      </c>
      <c r="C789" t="str">
        <f>IFERROR(TEXT(Table1[[#This Row],[CRASH DATE]],"mmm"),"")</f>
        <v>Apr</v>
      </c>
      <c r="D789" t="s">
        <v>1134</v>
      </c>
      <c r="E789">
        <v>11369</v>
      </c>
      <c r="F789">
        <v>40.758679999999998</v>
      </c>
      <c r="G789">
        <v>-73.875519999999995</v>
      </c>
      <c r="H789" t="s">
        <v>1367</v>
      </c>
      <c r="I789" t="s">
        <v>1685</v>
      </c>
      <c r="J789" t="s">
        <v>3074</v>
      </c>
      <c r="K789">
        <v>0</v>
      </c>
      <c r="L789">
        <v>0</v>
      </c>
      <c r="M789">
        <v>0</v>
      </c>
      <c r="N789">
        <v>0</v>
      </c>
      <c r="O789" t="s">
        <v>4401</v>
      </c>
      <c r="P789">
        <v>4407713</v>
      </c>
      <c r="Q789" t="s">
        <v>4434</v>
      </c>
      <c r="R789" t="s">
        <v>4434</v>
      </c>
      <c r="S789" t="s">
        <v>4535</v>
      </c>
      <c r="T789">
        <v>0</v>
      </c>
      <c r="U789">
        <v>0</v>
      </c>
      <c r="V789">
        <v>0</v>
      </c>
      <c r="W789" t="s">
        <v>4572</v>
      </c>
      <c r="X789" t="str">
        <f t="shared" si="12"/>
        <v>Weekday</v>
      </c>
    </row>
    <row r="790" spans="1:24" x14ac:dyDescent="0.3">
      <c r="A790" s="2">
        <v>44504</v>
      </c>
      <c r="B790" t="s">
        <v>210</v>
      </c>
      <c r="C790" t="str">
        <f>IFERROR(TEXT(Table1[[#This Row],[CRASH DATE]],"mmm"),"")</f>
        <v>Nov</v>
      </c>
      <c r="D790" t="s">
        <v>1131</v>
      </c>
      <c r="E790">
        <v>10879.98965307365</v>
      </c>
      <c r="F790">
        <v>40.520114816772221</v>
      </c>
      <c r="G790">
        <v>-73.54743161629176</v>
      </c>
      <c r="H790" t="s">
        <v>1347</v>
      </c>
      <c r="I790" t="s">
        <v>1252</v>
      </c>
      <c r="J790" t="s">
        <v>3074</v>
      </c>
      <c r="K790">
        <v>0</v>
      </c>
      <c r="L790">
        <v>0</v>
      </c>
      <c r="M790">
        <v>0</v>
      </c>
      <c r="N790">
        <v>0</v>
      </c>
      <c r="O790" t="s">
        <v>4393</v>
      </c>
      <c r="P790">
        <v>4408017</v>
      </c>
      <c r="Q790" t="s">
        <v>4585</v>
      </c>
      <c r="R790" t="s">
        <v>4434</v>
      </c>
      <c r="S790" t="s">
        <v>4528</v>
      </c>
      <c r="T790">
        <v>13</v>
      </c>
      <c r="U790">
        <v>0</v>
      </c>
      <c r="V790">
        <v>0</v>
      </c>
      <c r="W790" t="s">
        <v>4572</v>
      </c>
      <c r="X790" t="str">
        <f t="shared" si="12"/>
        <v>Weekday</v>
      </c>
    </row>
    <row r="791" spans="1:24" x14ac:dyDescent="0.3">
      <c r="A791" s="2">
        <v>44302</v>
      </c>
      <c r="B791" t="s">
        <v>69</v>
      </c>
      <c r="C791" t="str">
        <f>IFERROR(TEXT(Table1[[#This Row],[CRASH DATE]],"mmm"),"")</f>
        <v>Apr</v>
      </c>
      <c r="D791" t="s">
        <v>1134</v>
      </c>
      <c r="E791">
        <v>11368</v>
      </c>
      <c r="F791">
        <v>40.746609999999997</v>
      </c>
      <c r="G791">
        <v>-73.864729999999994</v>
      </c>
      <c r="H791" t="s">
        <v>1144</v>
      </c>
      <c r="I791" t="s">
        <v>1148</v>
      </c>
      <c r="J791" t="s">
        <v>3274</v>
      </c>
      <c r="K791">
        <v>0</v>
      </c>
      <c r="L791">
        <v>0</v>
      </c>
      <c r="M791">
        <v>0</v>
      </c>
      <c r="N791">
        <v>0</v>
      </c>
      <c r="O791" t="s">
        <v>4409</v>
      </c>
      <c r="P791">
        <v>4408208</v>
      </c>
      <c r="Q791" t="s">
        <v>4585</v>
      </c>
      <c r="R791" t="s">
        <v>4585</v>
      </c>
      <c r="S791" t="s">
        <v>4535</v>
      </c>
      <c r="T791">
        <v>17</v>
      </c>
      <c r="U791">
        <v>0</v>
      </c>
      <c r="V791">
        <v>0</v>
      </c>
      <c r="W791" t="s">
        <v>4572</v>
      </c>
      <c r="X791" t="str">
        <f t="shared" si="12"/>
        <v>Weekday</v>
      </c>
    </row>
    <row r="792" spans="1:24" x14ac:dyDescent="0.3">
      <c r="A792" s="2">
        <v>44302</v>
      </c>
      <c r="B792" t="s">
        <v>454</v>
      </c>
      <c r="C792" t="str">
        <f>IFERROR(TEXT(Table1[[#This Row],[CRASH DATE]],"mmm"),"")</f>
        <v>Apr</v>
      </c>
      <c r="D792" t="s">
        <v>1132</v>
      </c>
      <c r="E792">
        <v>10460</v>
      </c>
      <c r="F792">
        <v>40.835704999999997</v>
      </c>
      <c r="G792">
        <v>-73.888750000000002</v>
      </c>
      <c r="H792" t="s">
        <v>1435</v>
      </c>
      <c r="I792" t="s">
        <v>2230</v>
      </c>
      <c r="J792" t="s">
        <v>3074</v>
      </c>
      <c r="K792">
        <v>0</v>
      </c>
      <c r="L792">
        <v>0</v>
      </c>
      <c r="M792">
        <v>0</v>
      </c>
      <c r="N792">
        <v>0</v>
      </c>
      <c r="O792" t="s">
        <v>4401</v>
      </c>
      <c r="P792">
        <v>4408043</v>
      </c>
      <c r="Q792" t="s">
        <v>4434</v>
      </c>
      <c r="R792" t="s">
        <v>4434</v>
      </c>
      <c r="S792" t="s">
        <v>4535</v>
      </c>
      <c r="T792">
        <v>16</v>
      </c>
      <c r="U792">
        <v>0</v>
      </c>
      <c r="V792">
        <v>0</v>
      </c>
      <c r="W792" t="s">
        <v>4572</v>
      </c>
      <c r="X792" t="str">
        <f t="shared" si="12"/>
        <v>Weekday</v>
      </c>
    </row>
    <row r="793" spans="1:24" x14ac:dyDescent="0.3">
      <c r="A793" s="2">
        <v>44283</v>
      </c>
      <c r="B793" t="s">
        <v>380</v>
      </c>
      <c r="C793" t="str">
        <f>IFERROR(TEXT(Table1[[#This Row],[CRASH DATE]],"mmm"),"")</f>
        <v>Mar</v>
      </c>
      <c r="D793" t="s">
        <v>1131</v>
      </c>
      <c r="E793">
        <v>11221</v>
      </c>
      <c r="F793">
        <v>40.688403999999998</v>
      </c>
      <c r="G793">
        <v>-73.938029999999998</v>
      </c>
      <c r="H793" t="s">
        <v>1144</v>
      </c>
      <c r="I793" t="s">
        <v>1148</v>
      </c>
      <c r="J793" t="s">
        <v>3275</v>
      </c>
      <c r="K793">
        <v>1</v>
      </c>
      <c r="L793">
        <v>0</v>
      </c>
      <c r="M793">
        <v>1</v>
      </c>
      <c r="N793">
        <v>0</v>
      </c>
      <c r="O793" t="s">
        <v>4393</v>
      </c>
      <c r="P793">
        <v>4408233</v>
      </c>
      <c r="Q793" t="s">
        <v>4585</v>
      </c>
      <c r="R793" t="s">
        <v>4434</v>
      </c>
      <c r="S793" t="s">
        <v>4552</v>
      </c>
      <c r="T793">
        <v>18</v>
      </c>
      <c r="U793">
        <v>2</v>
      </c>
      <c r="V793">
        <v>0</v>
      </c>
      <c r="W793" t="s">
        <v>4571</v>
      </c>
      <c r="X793" t="str">
        <f t="shared" si="12"/>
        <v>Weekend</v>
      </c>
    </row>
    <row r="794" spans="1:24" x14ac:dyDescent="0.3">
      <c r="A794" s="2">
        <v>44534</v>
      </c>
      <c r="B794" t="s">
        <v>82</v>
      </c>
      <c r="C794" t="str">
        <f>IFERROR(TEXT(Table1[[#This Row],[CRASH DATE]],"mmm"),"")</f>
        <v>Dec</v>
      </c>
      <c r="D794" t="s">
        <v>1134</v>
      </c>
      <c r="E794">
        <v>11357</v>
      </c>
      <c r="F794">
        <v>40.781714999999998</v>
      </c>
      <c r="G794">
        <v>-73.823845000000006</v>
      </c>
      <c r="H794" t="s">
        <v>1525</v>
      </c>
      <c r="I794" t="s">
        <v>2115</v>
      </c>
      <c r="J794" t="s">
        <v>3074</v>
      </c>
      <c r="K794">
        <v>1</v>
      </c>
      <c r="L794">
        <v>0</v>
      </c>
      <c r="M794">
        <v>1</v>
      </c>
      <c r="N794">
        <v>0</v>
      </c>
      <c r="O794" t="s">
        <v>4396</v>
      </c>
      <c r="P794">
        <v>4407990</v>
      </c>
      <c r="Q794" t="s">
        <v>4434</v>
      </c>
      <c r="R794" t="s">
        <v>4434</v>
      </c>
      <c r="S794" t="s">
        <v>4534</v>
      </c>
      <c r="T794">
        <v>20</v>
      </c>
      <c r="U794">
        <v>2</v>
      </c>
      <c r="V794">
        <v>0</v>
      </c>
      <c r="W794" t="s">
        <v>4571</v>
      </c>
      <c r="X794" t="str">
        <f t="shared" si="12"/>
        <v>Weekend</v>
      </c>
    </row>
    <row r="795" spans="1:24" x14ac:dyDescent="0.3">
      <c r="A795" s="2">
        <v>44231</v>
      </c>
      <c r="B795" t="s">
        <v>333</v>
      </c>
      <c r="C795" t="str">
        <f>IFERROR(TEXT(Table1[[#This Row],[CRASH DATE]],"mmm"),"")</f>
        <v>Feb</v>
      </c>
      <c r="D795" t="s">
        <v>1131</v>
      </c>
      <c r="E795">
        <v>10879.98965307365</v>
      </c>
      <c r="F795">
        <v>40.730643999999998</v>
      </c>
      <c r="G795">
        <v>-73.973290000000006</v>
      </c>
      <c r="H795" t="s">
        <v>1234</v>
      </c>
      <c r="I795" t="s">
        <v>1148</v>
      </c>
      <c r="J795" t="s">
        <v>3074</v>
      </c>
      <c r="K795">
        <v>0</v>
      </c>
      <c r="L795">
        <v>0</v>
      </c>
      <c r="M795">
        <v>0</v>
      </c>
      <c r="N795">
        <v>0</v>
      </c>
      <c r="O795" t="s">
        <v>4401</v>
      </c>
      <c r="P795">
        <v>4408079</v>
      </c>
      <c r="Q795" t="s">
        <v>4434</v>
      </c>
      <c r="R795" t="s">
        <v>4434</v>
      </c>
      <c r="S795" t="s">
        <v>4553</v>
      </c>
      <c r="T795">
        <v>21</v>
      </c>
      <c r="U795">
        <v>0</v>
      </c>
      <c r="V795">
        <v>0</v>
      </c>
      <c r="W795" t="s">
        <v>4572</v>
      </c>
      <c r="X795" t="str">
        <f t="shared" si="12"/>
        <v>Weekday</v>
      </c>
    </row>
    <row r="796" spans="1:24" x14ac:dyDescent="0.3">
      <c r="A796" s="2">
        <v>44302</v>
      </c>
      <c r="B796" t="s">
        <v>367</v>
      </c>
      <c r="C796" t="str">
        <f>IFERROR(TEXT(Table1[[#This Row],[CRASH DATE]],"mmm"),"")</f>
        <v>Apr</v>
      </c>
      <c r="D796" t="s">
        <v>1131</v>
      </c>
      <c r="E796">
        <v>10879.98965307365</v>
      </c>
      <c r="F796">
        <v>40.752180000000003</v>
      </c>
      <c r="G796">
        <v>-73.852010000000007</v>
      </c>
      <c r="H796" t="s">
        <v>1310</v>
      </c>
      <c r="I796" t="s">
        <v>1148</v>
      </c>
      <c r="J796" t="s">
        <v>3074</v>
      </c>
      <c r="K796">
        <v>0</v>
      </c>
      <c r="L796">
        <v>0</v>
      </c>
      <c r="M796">
        <v>0</v>
      </c>
      <c r="N796">
        <v>0</v>
      </c>
      <c r="O796" t="s">
        <v>4394</v>
      </c>
      <c r="P796">
        <v>4408217</v>
      </c>
      <c r="Q796" t="s">
        <v>4434</v>
      </c>
      <c r="R796" t="s">
        <v>4585</v>
      </c>
      <c r="S796" t="s">
        <v>4535</v>
      </c>
      <c r="T796">
        <v>15</v>
      </c>
      <c r="U796">
        <v>0</v>
      </c>
      <c r="V796">
        <v>0</v>
      </c>
      <c r="W796" t="s">
        <v>4572</v>
      </c>
      <c r="X796" t="str">
        <f t="shared" si="12"/>
        <v>Weekday</v>
      </c>
    </row>
    <row r="797" spans="1:24" x14ac:dyDescent="0.3">
      <c r="A797" s="2">
        <v>44302</v>
      </c>
      <c r="B797" t="s">
        <v>127</v>
      </c>
      <c r="C797" t="str">
        <f>IFERROR(TEXT(Table1[[#This Row],[CRASH DATE]],"mmm"),"")</f>
        <v>Apr</v>
      </c>
      <c r="D797" t="s">
        <v>1131</v>
      </c>
      <c r="E797">
        <v>11222</v>
      </c>
      <c r="F797">
        <v>40.731422000000002</v>
      </c>
      <c r="G797">
        <v>-73.94641</v>
      </c>
      <c r="H797" t="s">
        <v>1526</v>
      </c>
      <c r="I797" t="s">
        <v>2320</v>
      </c>
      <c r="J797" t="s">
        <v>3074</v>
      </c>
      <c r="K797">
        <v>1</v>
      </c>
      <c r="L797">
        <v>0</v>
      </c>
      <c r="M797">
        <v>0</v>
      </c>
      <c r="N797">
        <v>0</v>
      </c>
      <c r="O797" t="s">
        <v>4396</v>
      </c>
      <c r="P797">
        <v>4408331</v>
      </c>
      <c r="Q797" t="s">
        <v>4434</v>
      </c>
      <c r="R797" t="s">
        <v>4442</v>
      </c>
      <c r="S797" t="s">
        <v>4535</v>
      </c>
      <c r="T797">
        <v>15</v>
      </c>
      <c r="U797">
        <v>1</v>
      </c>
      <c r="V797">
        <v>0</v>
      </c>
      <c r="W797" t="s">
        <v>4571</v>
      </c>
      <c r="X797" t="str">
        <f t="shared" si="12"/>
        <v>Weekday</v>
      </c>
    </row>
    <row r="798" spans="1:24" x14ac:dyDescent="0.3">
      <c r="A798" s="2">
        <v>44301</v>
      </c>
      <c r="B798" t="s">
        <v>105</v>
      </c>
      <c r="C798" t="str">
        <f>IFERROR(TEXT(Table1[[#This Row],[CRASH DATE]],"mmm"),"")</f>
        <v>Apr</v>
      </c>
      <c r="D798" t="s">
        <v>1133</v>
      </c>
      <c r="E798">
        <v>10022</v>
      </c>
      <c r="F798">
        <v>40.761234000000002</v>
      </c>
      <c r="G798">
        <v>-73.963890000000006</v>
      </c>
      <c r="H798" t="s">
        <v>1414</v>
      </c>
      <c r="I798" t="s">
        <v>2585</v>
      </c>
      <c r="J798" t="s">
        <v>3074</v>
      </c>
      <c r="K798">
        <v>0</v>
      </c>
      <c r="L798">
        <v>0</v>
      </c>
      <c r="M798">
        <v>0</v>
      </c>
      <c r="N798">
        <v>0</v>
      </c>
      <c r="O798" t="s">
        <v>4602</v>
      </c>
      <c r="P798">
        <v>4407698</v>
      </c>
      <c r="Q798" t="s">
        <v>4585</v>
      </c>
      <c r="R798" t="s">
        <v>4434</v>
      </c>
      <c r="S798" t="s">
        <v>4535</v>
      </c>
      <c r="T798">
        <v>8</v>
      </c>
      <c r="U798">
        <v>0</v>
      </c>
      <c r="V798">
        <v>0</v>
      </c>
      <c r="W798" t="s">
        <v>4572</v>
      </c>
      <c r="X798" t="str">
        <f t="shared" si="12"/>
        <v>Weekday</v>
      </c>
    </row>
    <row r="799" spans="1:24" x14ac:dyDescent="0.3">
      <c r="A799" s="2">
        <v>44473</v>
      </c>
      <c r="B799" t="s">
        <v>455</v>
      </c>
      <c r="C799" t="str">
        <f>IFERROR(TEXT(Table1[[#This Row],[CRASH DATE]],"mmm"),"")</f>
        <v>Oct</v>
      </c>
      <c r="D799" t="s">
        <v>1131</v>
      </c>
      <c r="E799">
        <v>11212</v>
      </c>
      <c r="F799">
        <v>40.668976000000001</v>
      </c>
      <c r="G799">
        <v>-73.906679999999994</v>
      </c>
      <c r="H799" t="s">
        <v>1527</v>
      </c>
      <c r="I799" t="s">
        <v>1580</v>
      </c>
      <c r="J799" t="s">
        <v>3074</v>
      </c>
      <c r="K799">
        <v>0</v>
      </c>
      <c r="L799">
        <v>0</v>
      </c>
      <c r="M799">
        <v>0</v>
      </c>
      <c r="N799">
        <v>0</v>
      </c>
      <c r="O799" t="s">
        <v>4393</v>
      </c>
      <c r="P799">
        <v>4407825</v>
      </c>
      <c r="Q799" t="s">
        <v>4434</v>
      </c>
      <c r="R799" t="s">
        <v>4497</v>
      </c>
      <c r="S799" t="s">
        <v>4547</v>
      </c>
      <c r="T799">
        <v>19</v>
      </c>
      <c r="U799">
        <v>0</v>
      </c>
      <c r="V799">
        <v>0</v>
      </c>
      <c r="W799" t="s">
        <v>4572</v>
      </c>
      <c r="X799" t="str">
        <f t="shared" si="12"/>
        <v>Weekday</v>
      </c>
    </row>
    <row r="800" spans="1:24" x14ac:dyDescent="0.3">
      <c r="A800" s="2">
        <v>44534</v>
      </c>
      <c r="B800" t="s">
        <v>25</v>
      </c>
      <c r="C800" t="str">
        <f>IFERROR(TEXT(Table1[[#This Row],[CRASH DATE]],"mmm"),"")</f>
        <v>Dec</v>
      </c>
      <c r="D800" t="s">
        <v>1131</v>
      </c>
      <c r="E800">
        <v>10879.98965307365</v>
      </c>
      <c r="F800">
        <v>40.520114816772221</v>
      </c>
      <c r="G800">
        <v>-73.54743161629176</v>
      </c>
      <c r="H800" t="s">
        <v>1139</v>
      </c>
      <c r="I800" t="s">
        <v>1148</v>
      </c>
      <c r="J800" t="s">
        <v>3074</v>
      </c>
      <c r="K800">
        <v>1</v>
      </c>
      <c r="L800">
        <v>0</v>
      </c>
      <c r="M800">
        <v>0</v>
      </c>
      <c r="N800">
        <v>0</v>
      </c>
      <c r="O800" t="s">
        <v>4394</v>
      </c>
      <c r="P800">
        <v>4408411</v>
      </c>
      <c r="Q800" t="s">
        <v>4585</v>
      </c>
      <c r="R800" t="s">
        <v>4486</v>
      </c>
      <c r="S800" t="s">
        <v>4534</v>
      </c>
      <c r="T800">
        <v>6</v>
      </c>
      <c r="U800">
        <v>1</v>
      </c>
      <c r="V800">
        <v>0</v>
      </c>
      <c r="W800" t="s">
        <v>4571</v>
      </c>
      <c r="X800" t="str">
        <f t="shared" si="12"/>
        <v>Weekend</v>
      </c>
    </row>
    <row r="801" spans="1:24" x14ac:dyDescent="0.3">
      <c r="A801" s="2">
        <v>44301</v>
      </c>
      <c r="B801" t="s">
        <v>456</v>
      </c>
      <c r="C801" t="str">
        <f>IFERROR(TEXT(Table1[[#This Row],[CRASH DATE]],"mmm"),"")</f>
        <v>Apr</v>
      </c>
      <c r="D801" t="s">
        <v>1131</v>
      </c>
      <c r="E801">
        <v>11203</v>
      </c>
      <c r="F801">
        <v>40.637276</v>
      </c>
      <c r="G801">
        <v>-73.93177</v>
      </c>
      <c r="H801" t="s">
        <v>1204</v>
      </c>
      <c r="I801" t="s">
        <v>1581</v>
      </c>
      <c r="J801" t="s">
        <v>3074</v>
      </c>
      <c r="K801">
        <v>0</v>
      </c>
      <c r="L801">
        <v>0</v>
      </c>
      <c r="M801">
        <v>0</v>
      </c>
      <c r="N801">
        <v>0</v>
      </c>
      <c r="O801" t="s">
        <v>4393</v>
      </c>
      <c r="P801">
        <v>4408122</v>
      </c>
      <c r="Q801" t="s">
        <v>4585</v>
      </c>
      <c r="R801" t="s">
        <v>4434</v>
      </c>
      <c r="S801" t="s">
        <v>4535</v>
      </c>
      <c r="T801">
        <v>18</v>
      </c>
      <c r="U801">
        <v>0</v>
      </c>
      <c r="V801">
        <v>0</v>
      </c>
      <c r="W801" t="s">
        <v>4572</v>
      </c>
      <c r="X801" t="str">
        <f t="shared" si="12"/>
        <v>Weekday</v>
      </c>
    </row>
    <row r="802" spans="1:24" x14ac:dyDescent="0.3">
      <c r="A802" s="2">
        <v>44504</v>
      </c>
      <c r="B802" t="s">
        <v>457</v>
      </c>
      <c r="C802" t="str">
        <f>IFERROR(TEXT(Table1[[#This Row],[CRASH DATE]],"mmm"),"")</f>
        <v>Nov</v>
      </c>
      <c r="D802" t="s">
        <v>1131</v>
      </c>
      <c r="E802">
        <v>10879.98965307365</v>
      </c>
      <c r="F802">
        <v>40.788685000000001</v>
      </c>
      <c r="G802">
        <v>-73.943860000000001</v>
      </c>
      <c r="H802" t="s">
        <v>1414</v>
      </c>
      <c r="I802" t="s">
        <v>1148</v>
      </c>
      <c r="J802" t="s">
        <v>3074</v>
      </c>
      <c r="K802">
        <v>0</v>
      </c>
      <c r="L802">
        <v>0</v>
      </c>
      <c r="M802">
        <v>0</v>
      </c>
      <c r="N802">
        <v>0</v>
      </c>
      <c r="O802" t="s">
        <v>4602</v>
      </c>
      <c r="P802">
        <v>4407838</v>
      </c>
      <c r="Q802" t="s">
        <v>4434</v>
      </c>
      <c r="R802" t="s">
        <v>4448</v>
      </c>
      <c r="S802" t="s">
        <v>4528</v>
      </c>
      <c r="T802">
        <v>1</v>
      </c>
      <c r="U802">
        <v>0</v>
      </c>
      <c r="V802">
        <v>0</v>
      </c>
      <c r="W802" t="s">
        <v>4572</v>
      </c>
      <c r="X802" t="str">
        <f t="shared" si="12"/>
        <v>Weekday</v>
      </c>
    </row>
    <row r="803" spans="1:24" x14ac:dyDescent="0.3">
      <c r="A803" s="2">
        <v>44509</v>
      </c>
      <c r="B803" t="s">
        <v>458</v>
      </c>
      <c r="C803" t="str">
        <f>IFERROR(TEXT(Table1[[#This Row],[CRASH DATE]],"mmm"),"")</f>
        <v>Nov</v>
      </c>
      <c r="D803" t="s">
        <v>1131</v>
      </c>
      <c r="E803">
        <v>10879.98965307365</v>
      </c>
      <c r="F803">
        <v>40.520114816772221</v>
      </c>
      <c r="G803">
        <v>-73.54743161629176</v>
      </c>
      <c r="H803" t="s">
        <v>1528</v>
      </c>
      <c r="I803" t="s">
        <v>1148</v>
      </c>
      <c r="J803" t="s">
        <v>3074</v>
      </c>
      <c r="K803">
        <v>0</v>
      </c>
      <c r="L803">
        <v>0</v>
      </c>
      <c r="M803">
        <v>0</v>
      </c>
      <c r="N803">
        <v>0</v>
      </c>
      <c r="O803" t="s">
        <v>4395</v>
      </c>
      <c r="P803">
        <v>4456364</v>
      </c>
      <c r="Q803" t="s">
        <v>4585</v>
      </c>
      <c r="R803" t="s">
        <v>4585</v>
      </c>
      <c r="S803" t="s">
        <v>4528</v>
      </c>
      <c r="T803">
        <v>4</v>
      </c>
      <c r="U803">
        <v>0</v>
      </c>
      <c r="V803">
        <v>0</v>
      </c>
      <c r="W803" t="s">
        <v>4572</v>
      </c>
      <c r="X803" t="str">
        <f t="shared" si="12"/>
        <v>Weekday</v>
      </c>
    </row>
    <row r="804" spans="1:24" x14ac:dyDescent="0.3">
      <c r="A804" s="2">
        <v>44302</v>
      </c>
      <c r="B804" t="s">
        <v>459</v>
      </c>
      <c r="C804" t="str">
        <f>IFERROR(TEXT(Table1[[#This Row],[CRASH DATE]],"mmm"),"")</f>
        <v>Apr</v>
      </c>
      <c r="D804" t="s">
        <v>1131</v>
      </c>
      <c r="E804">
        <v>10879.98965307365</v>
      </c>
      <c r="F804">
        <v>40.873559999999998</v>
      </c>
      <c r="G804">
        <v>-73.818529999999996</v>
      </c>
      <c r="H804" t="s">
        <v>1142</v>
      </c>
      <c r="I804" t="s">
        <v>1148</v>
      </c>
      <c r="J804" t="s">
        <v>3074</v>
      </c>
      <c r="K804">
        <v>0</v>
      </c>
      <c r="L804">
        <v>0</v>
      </c>
      <c r="M804">
        <v>0</v>
      </c>
      <c r="N804">
        <v>0</v>
      </c>
      <c r="O804" t="s">
        <v>4398</v>
      </c>
      <c r="P804">
        <v>4407948</v>
      </c>
      <c r="Q804" t="s">
        <v>4434</v>
      </c>
      <c r="R804" t="s">
        <v>4585</v>
      </c>
      <c r="S804" t="s">
        <v>4535</v>
      </c>
      <c r="T804">
        <v>22</v>
      </c>
      <c r="U804">
        <v>0</v>
      </c>
      <c r="V804">
        <v>0</v>
      </c>
      <c r="W804" t="s">
        <v>4572</v>
      </c>
      <c r="X804" t="str">
        <f t="shared" si="12"/>
        <v>Weekday</v>
      </c>
    </row>
    <row r="805" spans="1:24" x14ac:dyDescent="0.3">
      <c r="A805" s="2">
        <v>44300</v>
      </c>
      <c r="B805" t="s">
        <v>460</v>
      </c>
      <c r="C805" t="str">
        <f>IFERROR(TEXT(Table1[[#This Row],[CRASH DATE]],"mmm"),"")</f>
        <v>Apr</v>
      </c>
      <c r="D805" t="s">
        <v>1133</v>
      </c>
      <c r="E805">
        <v>10029</v>
      </c>
      <c r="F805">
        <v>40.795006000000001</v>
      </c>
      <c r="G805">
        <v>-73.948499999999996</v>
      </c>
      <c r="H805" t="s">
        <v>1144</v>
      </c>
      <c r="I805" t="s">
        <v>1148</v>
      </c>
      <c r="J805" t="s">
        <v>3276</v>
      </c>
      <c r="K805">
        <v>1</v>
      </c>
      <c r="L805">
        <v>0</v>
      </c>
      <c r="M805">
        <v>1</v>
      </c>
      <c r="N805">
        <v>0</v>
      </c>
      <c r="O805" t="s">
        <v>4602</v>
      </c>
      <c r="P805">
        <v>4407843</v>
      </c>
      <c r="Q805" t="s">
        <v>4434</v>
      </c>
      <c r="R805" t="s">
        <v>4434</v>
      </c>
      <c r="S805" t="s">
        <v>4535</v>
      </c>
      <c r="T805">
        <v>23</v>
      </c>
      <c r="U805">
        <v>2</v>
      </c>
      <c r="V805">
        <v>0</v>
      </c>
      <c r="W805" t="s">
        <v>4571</v>
      </c>
      <c r="X805" t="str">
        <f t="shared" si="12"/>
        <v>Weekday</v>
      </c>
    </row>
    <row r="806" spans="1:24" x14ac:dyDescent="0.3">
      <c r="A806" s="2">
        <v>44301</v>
      </c>
      <c r="B806" t="s">
        <v>40</v>
      </c>
      <c r="C806" t="str">
        <f>IFERROR(TEXT(Table1[[#This Row],[CRASH DATE]],"mmm"),"")</f>
        <v>Apr</v>
      </c>
      <c r="D806" t="s">
        <v>1131</v>
      </c>
      <c r="E806">
        <v>10879.98965307365</v>
      </c>
      <c r="F806">
        <v>40.820095000000002</v>
      </c>
      <c r="G806">
        <v>-73.955085999999994</v>
      </c>
      <c r="H806" t="s">
        <v>1529</v>
      </c>
      <c r="I806" t="s">
        <v>1148</v>
      </c>
      <c r="J806" t="s">
        <v>3074</v>
      </c>
      <c r="K806">
        <v>1</v>
      </c>
      <c r="L806">
        <v>0</v>
      </c>
      <c r="M806">
        <v>0</v>
      </c>
      <c r="N806">
        <v>0</v>
      </c>
      <c r="O806" t="s">
        <v>4393</v>
      </c>
      <c r="P806">
        <v>4407515</v>
      </c>
      <c r="Q806" t="s">
        <v>4439</v>
      </c>
      <c r="R806" t="s">
        <v>4585</v>
      </c>
      <c r="S806" t="s">
        <v>4535</v>
      </c>
      <c r="T806">
        <v>8</v>
      </c>
      <c r="U806">
        <v>1</v>
      </c>
      <c r="V806">
        <v>0</v>
      </c>
      <c r="W806" t="s">
        <v>4571</v>
      </c>
      <c r="X806" t="str">
        <f t="shared" si="12"/>
        <v>Weekday</v>
      </c>
    </row>
    <row r="807" spans="1:24" x14ac:dyDescent="0.3">
      <c r="A807" s="2">
        <v>44300</v>
      </c>
      <c r="B807" t="s">
        <v>461</v>
      </c>
      <c r="C807" t="str">
        <f>IFERROR(TEXT(Table1[[#This Row],[CRASH DATE]],"mmm"),"")</f>
        <v>Apr</v>
      </c>
      <c r="D807" t="s">
        <v>1131</v>
      </c>
      <c r="E807">
        <v>10879.98965307365</v>
      </c>
      <c r="F807">
        <v>40.594334000000003</v>
      </c>
      <c r="G807">
        <v>-73.990943999999999</v>
      </c>
      <c r="H807" t="s">
        <v>1419</v>
      </c>
      <c r="I807" t="s">
        <v>1148</v>
      </c>
      <c r="J807" t="s">
        <v>3074</v>
      </c>
      <c r="K807">
        <v>1</v>
      </c>
      <c r="L807">
        <v>0</v>
      </c>
      <c r="M807">
        <v>1</v>
      </c>
      <c r="N807">
        <v>0</v>
      </c>
      <c r="O807" t="s">
        <v>4602</v>
      </c>
      <c r="P807">
        <v>4407312</v>
      </c>
      <c r="Q807" t="s">
        <v>4434</v>
      </c>
      <c r="R807" t="s">
        <v>4434</v>
      </c>
      <c r="S807" t="s">
        <v>4535</v>
      </c>
      <c r="T807">
        <v>11</v>
      </c>
      <c r="U807">
        <v>2</v>
      </c>
      <c r="V807">
        <v>0</v>
      </c>
      <c r="W807" t="s">
        <v>4571</v>
      </c>
      <c r="X807" t="str">
        <f t="shared" si="12"/>
        <v>Weekday</v>
      </c>
    </row>
    <row r="808" spans="1:24" x14ac:dyDescent="0.3">
      <c r="A808" s="2">
        <v>44300</v>
      </c>
      <c r="B808" t="s">
        <v>113</v>
      </c>
      <c r="C808" t="str">
        <f>IFERROR(TEXT(Table1[[#This Row],[CRASH DATE]],"mmm"),"")</f>
        <v>Apr</v>
      </c>
      <c r="D808" t="s">
        <v>1131</v>
      </c>
      <c r="E808">
        <v>10879.98965307365</v>
      </c>
      <c r="F808">
        <v>40.666305999999999</v>
      </c>
      <c r="G808">
        <v>-73.791709999999995</v>
      </c>
      <c r="H808" t="s">
        <v>1144</v>
      </c>
      <c r="I808" t="s">
        <v>1148</v>
      </c>
      <c r="J808" t="s">
        <v>3074</v>
      </c>
      <c r="K808">
        <v>0</v>
      </c>
      <c r="L808">
        <v>0</v>
      </c>
      <c r="M808">
        <v>0</v>
      </c>
      <c r="N808">
        <v>0</v>
      </c>
      <c r="O808" t="s">
        <v>4401</v>
      </c>
      <c r="P808">
        <v>4407314</v>
      </c>
      <c r="Q808" t="s">
        <v>4434</v>
      </c>
      <c r="R808" t="s">
        <v>4585</v>
      </c>
      <c r="S808" t="s">
        <v>4535</v>
      </c>
      <c r="T808">
        <v>11</v>
      </c>
      <c r="U808">
        <v>0</v>
      </c>
      <c r="V808">
        <v>0</v>
      </c>
      <c r="W808" t="s">
        <v>4572</v>
      </c>
      <c r="X808" t="str">
        <f t="shared" si="12"/>
        <v>Weekday</v>
      </c>
    </row>
    <row r="809" spans="1:24" x14ac:dyDescent="0.3">
      <c r="A809" s="2">
        <v>44300</v>
      </c>
      <c r="B809" t="s">
        <v>462</v>
      </c>
      <c r="C809" t="str">
        <f>IFERROR(TEXT(Table1[[#This Row],[CRASH DATE]],"mmm"),"")</f>
        <v>Apr</v>
      </c>
      <c r="D809" t="s">
        <v>1131</v>
      </c>
      <c r="E809">
        <v>11215</v>
      </c>
      <c r="F809">
        <v>40.673008000000003</v>
      </c>
      <c r="G809">
        <v>-73.97851</v>
      </c>
      <c r="H809" t="s">
        <v>1144</v>
      </c>
      <c r="I809" t="s">
        <v>1148</v>
      </c>
      <c r="J809" t="s">
        <v>3277</v>
      </c>
      <c r="K809">
        <v>0</v>
      </c>
      <c r="L809">
        <v>0</v>
      </c>
      <c r="M809">
        <v>0</v>
      </c>
      <c r="N809">
        <v>0</v>
      </c>
      <c r="O809" t="s">
        <v>4398</v>
      </c>
      <c r="P809">
        <v>4407489</v>
      </c>
      <c r="Q809" t="s">
        <v>4585</v>
      </c>
      <c r="R809" t="s">
        <v>4434</v>
      </c>
      <c r="S809" t="s">
        <v>4535</v>
      </c>
      <c r="T809">
        <v>12</v>
      </c>
      <c r="U809">
        <v>0</v>
      </c>
      <c r="V809">
        <v>0</v>
      </c>
      <c r="W809" t="s">
        <v>4572</v>
      </c>
      <c r="X809" t="str">
        <f t="shared" si="12"/>
        <v>Weekday</v>
      </c>
    </row>
    <row r="810" spans="1:24" x14ac:dyDescent="0.3">
      <c r="A810" s="2">
        <v>44300</v>
      </c>
      <c r="B810" t="s">
        <v>463</v>
      </c>
      <c r="C810" t="str">
        <f>IFERROR(TEXT(Table1[[#This Row],[CRASH DATE]],"mmm"),"")</f>
        <v>Apr</v>
      </c>
      <c r="D810" t="s">
        <v>1131</v>
      </c>
      <c r="E810">
        <v>10879.98965307365</v>
      </c>
      <c r="F810">
        <v>40.583626000000002</v>
      </c>
      <c r="G810">
        <v>-73.984070000000003</v>
      </c>
      <c r="H810" t="s">
        <v>1144</v>
      </c>
      <c r="I810" t="s">
        <v>1148</v>
      </c>
      <c r="J810" t="s">
        <v>3074</v>
      </c>
      <c r="K810">
        <v>0</v>
      </c>
      <c r="L810">
        <v>0</v>
      </c>
      <c r="M810">
        <v>0</v>
      </c>
      <c r="N810">
        <v>0</v>
      </c>
      <c r="O810" t="s">
        <v>4401</v>
      </c>
      <c r="P810">
        <v>4407656</v>
      </c>
      <c r="Q810" t="s">
        <v>4585</v>
      </c>
      <c r="R810" t="s">
        <v>4434</v>
      </c>
      <c r="S810" t="s">
        <v>4535</v>
      </c>
      <c r="T810">
        <v>0</v>
      </c>
      <c r="U810">
        <v>0</v>
      </c>
      <c r="V810">
        <v>0</v>
      </c>
      <c r="W810" t="s">
        <v>4572</v>
      </c>
      <c r="X810" t="str">
        <f t="shared" si="12"/>
        <v>Weekday</v>
      </c>
    </row>
    <row r="811" spans="1:24" x14ac:dyDescent="0.3">
      <c r="A811" s="2">
        <v>44300</v>
      </c>
      <c r="B811" t="s">
        <v>464</v>
      </c>
      <c r="C811" t="str">
        <f>IFERROR(TEXT(Table1[[#This Row],[CRASH DATE]],"mmm"),"")</f>
        <v>Apr</v>
      </c>
      <c r="D811" t="s">
        <v>1132</v>
      </c>
      <c r="E811">
        <v>10468</v>
      </c>
      <c r="F811">
        <v>40.874473999999999</v>
      </c>
      <c r="G811">
        <v>-73.900310000000005</v>
      </c>
      <c r="H811" t="s">
        <v>1530</v>
      </c>
      <c r="I811" t="s">
        <v>2586</v>
      </c>
      <c r="J811" t="s">
        <v>3074</v>
      </c>
      <c r="K811">
        <v>0</v>
      </c>
      <c r="L811">
        <v>0</v>
      </c>
      <c r="M811">
        <v>0</v>
      </c>
      <c r="N811">
        <v>0</v>
      </c>
      <c r="O811" t="s">
        <v>4393</v>
      </c>
      <c r="P811">
        <v>4407332</v>
      </c>
      <c r="Q811" t="s">
        <v>4434</v>
      </c>
      <c r="R811" t="s">
        <v>4434</v>
      </c>
      <c r="S811" t="s">
        <v>4535</v>
      </c>
      <c r="T811">
        <v>12</v>
      </c>
      <c r="U811">
        <v>0</v>
      </c>
      <c r="V811">
        <v>0</v>
      </c>
      <c r="W811" t="s">
        <v>4572</v>
      </c>
      <c r="X811" t="str">
        <f t="shared" si="12"/>
        <v>Weekday</v>
      </c>
    </row>
    <row r="812" spans="1:24" x14ac:dyDescent="0.3">
      <c r="A812" s="2">
        <v>44300</v>
      </c>
      <c r="B812" t="s">
        <v>465</v>
      </c>
      <c r="C812" t="str">
        <f>IFERROR(TEXT(Table1[[#This Row],[CRASH DATE]],"mmm"),"")</f>
        <v>Apr</v>
      </c>
      <c r="D812" t="s">
        <v>1131</v>
      </c>
      <c r="E812">
        <v>11204</v>
      </c>
      <c r="F812">
        <v>40.633994999999999</v>
      </c>
      <c r="G812">
        <v>-73.981380000000001</v>
      </c>
      <c r="H812" t="s">
        <v>1144</v>
      </c>
      <c r="I812" t="s">
        <v>1148</v>
      </c>
      <c r="J812" t="s">
        <v>3278</v>
      </c>
      <c r="K812">
        <v>1</v>
      </c>
      <c r="L812">
        <v>0</v>
      </c>
      <c r="M812">
        <v>0</v>
      </c>
      <c r="N812">
        <v>0</v>
      </c>
      <c r="O812" t="s">
        <v>4393</v>
      </c>
      <c r="P812">
        <v>4407506</v>
      </c>
      <c r="Q812" t="s">
        <v>4439</v>
      </c>
      <c r="R812" t="s">
        <v>4585</v>
      </c>
      <c r="S812" t="s">
        <v>4535</v>
      </c>
      <c r="T812">
        <v>14</v>
      </c>
      <c r="U812">
        <v>1</v>
      </c>
      <c r="V812">
        <v>0</v>
      </c>
      <c r="W812" t="s">
        <v>4571</v>
      </c>
      <c r="X812" t="str">
        <f t="shared" si="12"/>
        <v>Weekday</v>
      </c>
    </row>
    <row r="813" spans="1:24" x14ac:dyDescent="0.3">
      <c r="A813" s="2">
        <v>44300</v>
      </c>
      <c r="B813" t="s">
        <v>323</v>
      </c>
      <c r="C813" t="str">
        <f>IFERROR(TEXT(Table1[[#This Row],[CRASH DATE]],"mmm"),"")</f>
        <v>Apr</v>
      </c>
      <c r="D813" t="s">
        <v>1131</v>
      </c>
      <c r="E813">
        <v>10879.98965307365</v>
      </c>
      <c r="F813">
        <v>40.772326999999997</v>
      </c>
      <c r="G813">
        <v>-73.945310000000006</v>
      </c>
      <c r="H813" t="s">
        <v>1234</v>
      </c>
      <c r="I813" t="s">
        <v>1148</v>
      </c>
      <c r="J813" t="s">
        <v>3074</v>
      </c>
      <c r="K813">
        <v>1</v>
      </c>
      <c r="L813">
        <v>0</v>
      </c>
      <c r="M813">
        <v>0</v>
      </c>
      <c r="N813">
        <v>0</v>
      </c>
      <c r="O813" t="s">
        <v>4393</v>
      </c>
      <c r="P813">
        <v>4408401</v>
      </c>
      <c r="Q813" t="s">
        <v>4434</v>
      </c>
      <c r="R813" t="s">
        <v>4434</v>
      </c>
      <c r="S813" t="s">
        <v>4535</v>
      </c>
      <c r="T813">
        <v>23</v>
      </c>
      <c r="U813">
        <v>1</v>
      </c>
      <c r="V813">
        <v>0</v>
      </c>
      <c r="W813" t="s">
        <v>4571</v>
      </c>
      <c r="X813" t="str">
        <f t="shared" si="12"/>
        <v>Weekday</v>
      </c>
    </row>
    <row r="814" spans="1:24" x14ac:dyDescent="0.3">
      <c r="A814" s="2">
        <v>44301</v>
      </c>
      <c r="B814" t="s">
        <v>421</v>
      </c>
      <c r="C814" t="str">
        <f>IFERROR(TEXT(Table1[[#This Row],[CRASH DATE]],"mmm"),"")</f>
        <v>Apr</v>
      </c>
      <c r="D814" t="s">
        <v>1131</v>
      </c>
      <c r="E814">
        <v>11206</v>
      </c>
      <c r="F814">
        <v>40.704937000000001</v>
      </c>
      <c r="G814">
        <v>-73.94932</v>
      </c>
      <c r="H814" t="s">
        <v>1144</v>
      </c>
      <c r="I814" t="s">
        <v>1148</v>
      </c>
      <c r="J814" t="s">
        <v>3279</v>
      </c>
      <c r="K814">
        <v>0</v>
      </c>
      <c r="L814">
        <v>0</v>
      </c>
      <c r="M814">
        <v>0</v>
      </c>
      <c r="N814">
        <v>0</v>
      </c>
      <c r="O814" t="s">
        <v>4405</v>
      </c>
      <c r="P814">
        <v>4407677</v>
      </c>
      <c r="Q814" t="s">
        <v>4434</v>
      </c>
      <c r="R814" t="s">
        <v>4445</v>
      </c>
      <c r="S814" t="s">
        <v>4535</v>
      </c>
      <c r="T814">
        <v>18</v>
      </c>
      <c r="U814">
        <v>0</v>
      </c>
      <c r="V814">
        <v>0</v>
      </c>
      <c r="W814" t="s">
        <v>4572</v>
      </c>
      <c r="X814" t="str">
        <f t="shared" si="12"/>
        <v>Weekday</v>
      </c>
    </row>
    <row r="815" spans="1:24" x14ac:dyDescent="0.3">
      <c r="A815" s="2">
        <v>44300</v>
      </c>
      <c r="B815" t="s">
        <v>466</v>
      </c>
      <c r="C815" t="str">
        <f>IFERROR(TEXT(Table1[[#This Row],[CRASH DATE]],"mmm"),"")</f>
        <v>Apr</v>
      </c>
      <c r="D815" t="s">
        <v>1131</v>
      </c>
      <c r="E815">
        <v>11232</v>
      </c>
      <c r="F815">
        <v>40.653872999999997</v>
      </c>
      <c r="G815">
        <v>-74.008156</v>
      </c>
      <c r="H815" t="s">
        <v>1531</v>
      </c>
      <c r="I815" t="s">
        <v>1148</v>
      </c>
      <c r="J815" t="s">
        <v>3074</v>
      </c>
      <c r="K815">
        <v>1</v>
      </c>
      <c r="L815">
        <v>0</v>
      </c>
      <c r="M815">
        <v>1</v>
      </c>
      <c r="N815">
        <v>0</v>
      </c>
      <c r="O815" t="s">
        <v>4402</v>
      </c>
      <c r="P815">
        <v>4407359</v>
      </c>
      <c r="Q815" t="s">
        <v>4434</v>
      </c>
      <c r="R815" t="s">
        <v>4434</v>
      </c>
      <c r="S815" t="s">
        <v>4535</v>
      </c>
      <c r="T815">
        <v>15</v>
      </c>
      <c r="U815">
        <v>2</v>
      </c>
      <c r="V815">
        <v>0</v>
      </c>
      <c r="W815" t="s">
        <v>4571</v>
      </c>
      <c r="X815" t="str">
        <f t="shared" si="12"/>
        <v>Weekday</v>
      </c>
    </row>
    <row r="816" spans="1:24" x14ac:dyDescent="0.3">
      <c r="A816" s="2">
        <v>44302</v>
      </c>
      <c r="B816" t="s">
        <v>423</v>
      </c>
      <c r="C816" t="str">
        <f>IFERROR(TEXT(Table1[[#This Row],[CRASH DATE]],"mmm"),"")</f>
        <v>Apr</v>
      </c>
      <c r="D816" t="s">
        <v>1131</v>
      </c>
      <c r="E816">
        <v>10879.98965307365</v>
      </c>
      <c r="F816">
        <v>40.520114816772221</v>
      </c>
      <c r="G816">
        <v>-73.54743161629176</v>
      </c>
      <c r="H816" t="s">
        <v>1528</v>
      </c>
      <c r="I816" t="s">
        <v>1148</v>
      </c>
      <c r="J816" t="s">
        <v>3074</v>
      </c>
      <c r="K816">
        <v>0</v>
      </c>
      <c r="L816">
        <v>0</v>
      </c>
      <c r="M816">
        <v>0</v>
      </c>
      <c r="N816">
        <v>0</v>
      </c>
      <c r="O816" t="s">
        <v>4393</v>
      </c>
      <c r="P816">
        <v>4408060</v>
      </c>
      <c r="Q816" t="s">
        <v>4434</v>
      </c>
      <c r="R816" t="s">
        <v>4434</v>
      </c>
      <c r="S816" t="s">
        <v>4535</v>
      </c>
      <c r="T816">
        <v>23</v>
      </c>
      <c r="U816">
        <v>0</v>
      </c>
      <c r="V816">
        <v>0</v>
      </c>
      <c r="W816" t="s">
        <v>4572</v>
      </c>
      <c r="X816" t="str">
        <f t="shared" si="12"/>
        <v>Weekday</v>
      </c>
    </row>
    <row r="817" spans="1:24" x14ac:dyDescent="0.3">
      <c r="A817" s="2">
        <v>44301</v>
      </c>
      <c r="B817" t="s">
        <v>467</v>
      </c>
      <c r="C817" t="str">
        <f>IFERROR(TEXT(Table1[[#This Row],[CRASH DATE]],"mmm"),"")</f>
        <v>Apr</v>
      </c>
      <c r="D817" t="s">
        <v>1131</v>
      </c>
      <c r="E817">
        <v>10879.98965307365</v>
      </c>
      <c r="F817">
        <v>40.520114816772221</v>
      </c>
      <c r="G817">
        <v>-73.54743161629176</v>
      </c>
      <c r="H817" t="s">
        <v>1234</v>
      </c>
      <c r="I817" t="s">
        <v>2587</v>
      </c>
      <c r="J817" t="s">
        <v>3074</v>
      </c>
      <c r="K817">
        <v>0</v>
      </c>
      <c r="L817">
        <v>0</v>
      </c>
      <c r="M817">
        <v>0</v>
      </c>
      <c r="N817">
        <v>0</v>
      </c>
      <c r="O817" t="s">
        <v>4602</v>
      </c>
      <c r="P817">
        <v>4407533</v>
      </c>
      <c r="Q817" t="s">
        <v>4434</v>
      </c>
      <c r="R817" t="s">
        <v>4434</v>
      </c>
      <c r="S817" t="s">
        <v>4535</v>
      </c>
      <c r="T817">
        <v>3</v>
      </c>
      <c r="U817">
        <v>0</v>
      </c>
      <c r="V817">
        <v>0</v>
      </c>
      <c r="W817" t="s">
        <v>4572</v>
      </c>
      <c r="X817" t="str">
        <f t="shared" si="12"/>
        <v>Weekday</v>
      </c>
    </row>
    <row r="818" spans="1:24" x14ac:dyDescent="0.3">
      <c r="A818" s="2">
        <v>44412</v>
      </c>
      <c r="B818" t="s">
        <v>81</v>
      </c>
      <c r="C818" t="str">
        <f>IFERROR(TEXT(Table1[[#This Row],[CRASH DATE]],"mmm"),"")</f>
        <v>Aug</v>
      </c>
      <c r="D818" t="s">
        <v>1131</v>
      </c>
      <c r="E818">
        <v>10879.98965307365</v>
      </c>
      <c r="F818">
        <v>40.677917000000001</v>
      </c>
      <c r="G818">
        <v>-73.938609999999997</v>
      </c>
      <c r="H818" t="s">
        <v>1307</v>
      </c>
      <c r="I818" t="s">
        <v>1148</v>
      </c>
      <c r="J818" t="s">
        <v>3074</v>
      </c>
      <c r="K818">
        <v>1</v>
      </c>
      <c r="L818">
        <v>0</v>
      </c>
      <c r="M818">
        <v>0</v>
      </c>
      <c r="N818">
        <v>0</v>
      </c>
      <c r="O818" t="s">
        <v>4394</v>
      </c>
      <c r="P818">
        <v>4408266</v>
      </c>
      <c r="Q818" t="s">
        <v>4585</v>
      </c>
      <c r="R818" t="s">
        <v>4585</v>
      </c>
      <c r="S818" t="s">
        <v>4545</v>
      </c>
      <c r="T818">
        <v>0</v>
      </c>
      <c r="U818">
        <v>1</v>
      </c>
      <c r="V818">
        <v>0</v>
      </c>
      <c r="W818" t="s">
        <v>4571</v>
      </c>
      <c r="X818" t="str">
        <f t="shared" si="12"/>
        <v>Weekday</v>
      </c>
    </row>
    <row r="819" spans="1:24" x14ac:dyDescent="0.3">
      <c r="A819" s="2">
        <v>44300</v>
      </c>
      <c r="B819" t="s">
        <v>187</v>
      </c>
      <c r="C819" t="str">
        <f>IFERROR(TEXT(Table1[[#This Row],[CRASH DATE]],"mmm"),"")</f>
        <v>Apr</v>
      </c>
      <c r="D819" t="s">
        <v>1131</v>
      </c>
      <c r="E819">
        <v>11223</v>
      </c>
      <c r="F819">
        <v>40.598570000000002</v>
      </c>
      <c r="G819">
        <v>-73.968900000000005</v>
      </c>
      <c r="H819" t="s">
        <v>1144</v>
      </c>
      <c r="I819" t="s">
        <v>1148</v>
      </c>
      <c r="J819" t="s">
        <v>3280</v>
      </c>
      <c r="K819">
        <v>0</v>
      </c>
      <c r="L819">
        <v>0</v>
      </c>
      <c r="M819">
        <v>0</v>
      </c>
      <c r="N819">
        <v>0</v>
      </c>
      <c r="O819" t="s">
        <v>4393</v>
      </c>
      <c r="P819">
        <v>4407696</v>
      </c>
      <c r="Q819" t="s">
        <v>4434</v>
      </c>
      <c r="R819" t="s">
        <v>4434</v>
      </c>
      <c r="S819" t="s">
        <v>4535</v>
      </c>
      <c r="T819">
        <v>13</v>
      </c>
      <c r="U819">
        <v>0</v>
      </c>
      <c r="V819">
        <v>0</v>
      </c>
      <c r="W819" t="s">
        <v>4572</v>
      </c>
      <c r="X819" t="str">
        <f t="shared" si="12"/>
        <v>Weekday</v>
      </c>
    </row>
    <row r="820" spans="1:24" x14ac:dyDescent="0.3">
      <c r="A820" s="2">
        <v>44300</v>
      </c>
      <c r="B820" t="s">
        <v>149</v>
      </c>
      <c r="C820" t="str">
        <f>IFERROR(TEXT(Table1[[#This Row],[CRASH DATE]],"mmm"),"")</f>
        <v>Apr</v>
      </c>
      <c r="D820" t="s">
        <v>1131</v>
      </c>
      <c r="E820">
        <v>10879.98965307365</v>
      </c>
      <c r="F820">
        <v>40.809562999999997</v>
      </c>
      <c r="G820">
        <v>-73.929230000000004</v>
      </c>
      <c r="H820" t="s">
        <v>1532</v>
      </c>
      <c r="I820" t="s">
        <v>1148</v>
      </c>
      <c r="J820" t="s">
        <v>3074</v>
      </c>
      <c r="K820">
        <v>0</v>
      </c>
      <c r="L820">
        <v>0</v>
      </c>
      <c r="M820">
        <v>0</v>
      </c>
      <c r="N820">
        <v>0</v>
      </c>
      <c r="O820" t="s">
        <v>4393</v>
      </c>
      <c r="P820">
        <v>4407261</v>
      </c>
      <c r="Q820" t="s">
        <v>4452</v>
      </c>
      <c r="R820" t="s">
        <v>4434</v>
      </c>
      <c r="S820" t="s">
        <v>4535</v>
      </c>
      <c r="T820">
        <v>6</v>
      </c>
      <c r="U820">
        <v>0</v>
      </c>
      <c r="V820">
        <v>0</v>
      </c>
      <c r="W820" t="s">
        <v>4572</v>
      </c>
      <c r="X820" t="str">
        <f t="shared" si="12"/>
        <v>Weekday</v>
      </c>
    </row>
    <row r="821" spans="1:24" x14ac:dyDescent="0.3">
      <c r="A821" s="2">
        <v>44302</v>
      </c>
      <c r="B821" t="s">
        <v>468</v>
      </c>
      <c r="C821" t="str">
        <f>IFERROR(TEXT(Table1[[#This Row],[CRASH DATE]],"mmm"),"")</f>
        <v>Apr</v>
      </c>
      <c r="D821" t="s">
        <v>1131</v>
      </c>
      <c r="E821">
        <v>11238</v>
      </c>
      <c r="F821">
        <v>40.688360000000003</v>
      </c>
      <c r="G821">
        <v>-73.964439999999996</v>
      </c>
      <c r="H821" t="s">
        <v>1144</v>
      </c>
      <c r="I821" t="s">
        <v>1148</v>
      </c>
      <c r="J821" t="s">
        <v>3281</v>
      </c>
      <c r="K821">
        <v>1</v>
      </c>
      <c r="L821">
        <v>0</v>
      </c>
      <c r="M821">
        <v>0</v>
      </c>
      <c r="N821">
        <v>0</v>
      </c>
      <c r="O821" t="s">
        <v>4393</v>
      </c>
      <c r="P821">
        <v>4407857</v>
      </c>
      <c r="Q821" t="s">
        <v>4434</v>
      </c>
      <c r="R821" t="s">
        <v>4442</v>
      </c>
      <c r="S821" t="s">
        <v>4535</v>
      </c>
      <c r="T821">
        <v>15</v>
      </c>
      <c r="U821">
        <v>1</v>
      </c>
      <c r="V821">
        <v>0</v>
      </c>
      <c r="W821" t="s">
        <v>4571</v>
      </c>
      <c r="X821" t="str">
        <f t="shared" si="12"/>
        <v>Weekday</v>
      </c>
    </row>
    <row r="822" spans="1:24" x14ac:dyDescent="0.3">
      <c r="A822" s="2">
        <v>44300</v>
      </c>
      <c r="B822" t="s">
        <v>106</v>
      </c>
      <c r="C822" t="str">
        <f>IFERROR(TEXT(Table1[[#This Row],[CRASH DATE]],"mmm"),"")</f>
        <v>Apr</v>
      </c>
      <c r="D822" t="s">
        <v>1131</v>
      </c>
      <c r="E822">
        <v>11212</v>
      </c>
      <c r="F822">
        <v>40.666736999999998</v>
      </c>
      <c r="G822">
        <v>-73.902240000000006</v>
      </c>
      <c r="H822" t="s">
        <v>1533</v>
      </c>
      <c r="I822" t="s">
        <v>1501</v>
      </c>
      <c r="J822" t="s">
        <v>3074</v>
      </c>
      <c r="K822">
        <v>0</v>
      </c>
      <c r="L822">
        <v>0</v>
      </c>
      <c r="M822">
        <v>0</v>
      </c>
      <c r="N822">
        <v>0</v>
      </c>
      <c r="O822" t="s">
        <v>4396</v>
      </c>
      <c r="P822">
        <v>4407490</v>
      </c>
      <c r="Q822" t="s">
        <v>4585</v>
      </c>
      <c r="R822" t="s">
        <v>4434</v>
      </c>
      <c r="S822" t="s">
        <v>4535</v>
      </c>
      <c r="T822">
        <v>19</v>
      </c>
      <c r="U822">
        <v>0</v>
      </c>
      <c r="V822">
        <v>0</v>
      </c>
      <c r="W822" t="s">
        <v>4572</v>
      </c>
      <c r="X822" t="str">
        <f t="shared" si="12"/>
        <v>Weekday</v>
      </c>
    </row>
    <row r="823" spans="1:24" x14ac:dyDescent="0.3">
      <c r="A823" s="2">
        <v>44300</v>
      </c>
      <c r="B823" t="s">
        <v>140</v>
      </c>
      <c r="C823" t="str">
        <f>IFERROR(TEXT(Table1[[#This Row],[CRASH DATE]],"mmm"),"")</f>
        <v>Apr</v>
      </c>
      <c r="D823" t="s">
        <v>1134</v>
      </c>
      <c r="E823">
        <v>11379</v>
      </c>
      <c r="F823">
        <v>40.713172999999998</v>
      </c>
      <c r="G823">
        <v>-73.900760000000005</v>
      </c>
      <c r="H823" t="s">
        <v>1534</v>
      </c>
      <c r="I823" t="s">
        <v>2588</v>
      </c>
      <c r="J823" t="s">
        <v>3074</v>
      </c>
      <c r="K823">
        <v>1</v>
      </c>
      <c r="L823">
        <v>0</v>
      </c>
      <c r="M823">
        <v>0</v>
      </c>
      <c r="N823">
        <v>0</v>
      </c>
      <c r="O823" t="s">
        <v>4393</v>
      </c>
      <c r="P823">
        <v>4407788</v>
      </c>
      <c r="Q823" t="s">
        <v>4585</v>
      </c>
      <c r="R823" t="s">
        <v>4434</v>
      </c>
      <c r="S823" t="s">
        <v>4535</v>
      </c>
      <c r="T823">
        <v>10</v>
      </c>
      <c r="U823">
        <v>1</v>
      </c>
      <c r="V823">
        <v>0</v>
      </c>
      <c r="W823" t="s">
        <v>4571</v>
      </c>
      <c r="X823" t="str">
        <f t="shared" si="12"/>
        <v>Weekday</v>
      </c>
    </row>
    <row r="824" spans="1:24" x14ac:dyDescent="0.3">
      <c r="A824" s="2">
        <v>44301</v>
      </c>
      <c r="B824" t="s">
        <v>76</v>
      </c>
      <c r="C824" t="str">
        <f>IFERROR(TEXT(Table1[[#This Row],[CRASH DATE]],"mmm"),"")</f>
        <v>Apr</v>
      </c>
      <c r="D824" t="s">
        <v>1134</v>
      </c>
      <c r="E824">
        <v>11001</v>
      </c>
      <c r="F824">
        <v>40.730060000000002</v>
      </c>
      <c r="G824">
        <v>-73.710753999999994</v>
      </c>
      <c r="H824" t="s">
        <v>1144</v>
      </c>
      <c r="I824" t="s">
        <v>1148</v>
      </c>
      <c r="J824" t="s">
        <v>3282</v>
      </c>
      <c r="K824">
        <v>0</v>
      </c>
      <c r="L824">
        <v>0</v>
      </c>
      <c r="M824">
        <v>0</v>
      </c>
      <c r="N824">
        <v>0</v>
      </c>
      <c r="O824" t="s">
        <v>4393</v>
      </c>
      <c r="P824">
        <v>4408379</v>
      </c>
      <c r="Q824" t="s">
        <v>4585</v>
      </c>
      <c r="R824" t="s">
        <v>4434</v>
      </c>
      <c r="S824" t="s">
        <v>4535</v>
      </c>
      <c r="T824">
        <v>6</v>
      </c>
      <c r="U824">
        <v>0</v>
      </c>
      <c r="V824">
        <v>0</v>
      </c>
      <c r="W824" t="s">
        <v>4572</v>
      </c>
      <c r="X824" t="str">
        <f t="shared" si="12"/>
        <v>Weekday</v>
      </c>
    </row>
    <row r="825" spans="1:24" x14ac:dyDescent="0.3">
      <c r="A825" s="2">
        <v>44299</v>
      </c>
      <c r="B825" t="s">
        <v>99</v>
      </c>
      <c r="C825" t="str">
        <f>IFERROR(TEXT(Table1[[#This Row],[CRASH DATE]],"mmm"),"")</f>
        <v>Apr</v>
      </c>
      <c r="D825" t="s">
        <v>1131</v>
      </c>
      <c r="E825">
        <v>11203</v>
      </c>
      <c r="F825">
        <v>40.652316999999996</v>
      </c>
      <c r="G825">
        <v>-73.927520000000001</v>
      </c>
      <c r="H825" t="s">
        <v>1535</v>
      </c>
      <c r="I825" t="s">
        <v>1507</v>
      </c>
      <c r="J825" t="s">
        <v>3074</v>
      </c>
      <c r="K825">
        <v>0</v>
      </c>
      <c r="L825">
        <v>0</v>
      </c>
      <c r="M825">
        <v>0</v>
      </c>
      <c r="N825">
        <v>0</v>
      </c>
      <c r="O825" t="s">
        <v>4602</v>
      </c>
      <c r="P825">
        <v>4408103</v>
      </c>
      <c r="Q825" t="s">
        <v>4585</v>
      </c>
      <c r="R825" t="s">
        <v>4434</v>
      </c>
      <c r="S825" t="s">
        <v>4535</v>
      </c>
      <c r="T825">
        <v>16</v>
      </c>
      <c r="U825">
        <v>0</v>
      </c>
      <c r="V825">
        <v>0</v>
      </c>
      <c r="W825" t="s">
        <v>4572</v>
      </c>
      <c r="X825" t="str">
        <f t="shared" si="12"/>
        <v>Weekday</v>
      </c>
    </row>
    <row r="826" spans="1:24" x14ac:dyDescent="0.3">
      <c r="A826" s="2">
        <v>44301</v>
      </c>
      <c r="B826" t="s">
        <v>291</v>
      </c>
      <c r="C826" t="str">
        <f>IFERROR(TEXT(Table1[[#This Row],[CRASH DATE]],"mmm"),"")</f>
        <v>Apr</v>
      </c>
      <c r="D826" t="s">
        <v>1131</v>
      </c>
      <c r="E826">
        <v>10879.98965307365</v>
      </c>
      <c r="F826">
        <v>40.761220000000002</v>
      </c>
      <c r="G826">
        <v>-73.93056</v>
      </c>
      <c r="H826" t="s">
        <v>1536</v>
      </c>
      <c r="I826" t="s">
        <v>1148</v>
      </c>
      <c r="J826" t="s">
        <v>3074</v>
      </c>
      <c r="K826">
        <v>1</v>
      </c>
      <c r="L826">
        <v>0</v>
      </c>
      <c r="M826">
        <v>0</v>
      </c>
      <c r="N826">
        <v>0</v>
      </c>
      <c r="O826" t="s">
        <v>4393</v>
      </c>
      <c r="P826">
        <v>4408076</v>
      </c>
      <c r="Q826" t="s">
        <v>4442</v>
      </c>
      <c r="R826" t="s">
        <v>4434</v>
      </c>
      <c r="S826" t="s">
        <v>4535</v>
      </c>
      <c r="T826">
        <v>1</v>
      </c>
      <c r="U826">
        <v>1</v>
      </c>
      <c r="V826">
        <v>0</v>
      </c>
      <c r="W826" t="s">
        <v>4571</v>
      </c>
      <c r="X826" t="str">
        <f t="shared" si="12"/>
        <v>Weekday</v>
      </c>
    </row>
    <row r="827" spans="1:24" x14ac:dyDescent="0.3">
      <c r="A827" s="2">
        <v>44534</v>
      </c>
      <c r="B827" t="s">
        <v>186</v>
      </c>
      <c r="C827" t="str">
        <f>IFERROR(TEXT(Table1[[#This Row],[CRASH DATE]],"mmm"),"")</f>
        <v>Dec</v>
      </c>
      <c r="D827" t="s">
        <v>1131</v>
      </c>
      <c r="E827">
        <v>10879.98965307365</v>
      </c>
      <c r="F827">
        <v>40.588721999999997</v>
      </c>
      <c r="G827">
        <v>-73.960464000000002</v>
      </c>
      <c r="H827" t="s">
        <v>1259</v>
      </c>
      <c r="I827" t="s">
        <v>1148</v>
      </c>
      <c r="J827" t="s">
        <v>3074</v>
      </c>
      <c r="K827">
        <v>0</v>
      </c>
      <c r="L827">
        <v>0</v>
      </c>
      <c r="M827">
        <v>0</v>
      </c>
      <c r="N827">
        <v>0</v>
      </c>
      <c r="O827" t="s">
        <v>4396</v>
      </c>
      <c r="P827">
        <v>4408049</v>
      </c>
      <c r="Q827" t="s">
        <v>4585</v>
      </c>
      <c r="R827" t="s">
        <v>4434</v>
      </c>
      <c r="S827" t="s">
        <v>4534</v>
      </c>
      <c r="T827">
        <v>18</v>
      </c>
      <c r="U827">
        <v>0</v>
      </c>
      <c r="V827">
        <v>0</v>
      </c>
      <c r="W827" t="s">
        <v>4572</v>
      </c>
      <c r="X827" t="str">
        <f t="shared" si="12"/>
        <v>Weekend</v>
      </c>
    </row>
    <row r="828" spans="1:24" x14ac:dyDescent="0.3">
      <c r="A828" s="2">
        <v>44300</v>
      </c>
      <c r="B828" t="s">
        <v>357</v>
      </c>
      <c r="C828" t="str">
        <f>IFERROR(TEXT(Table1[[#This Row],[CRASH DATE]],"mmm"),"")</f>
        <v>Apr</v>
      </c>
      <c r="D828" t="s">
        <v>1131</v>
      </c>
      <c r="E828">
        <v>10879.98965307365</v>
      </c>
      <c r="F828">
        <v>40.643456</v>
      </c>
      <c r="G828">
        <v>-73.972724999999997</v>
      </c>
      <c r="H828" t="s">
        <v>1537</v>
      </c>
      <c r="I828" t="s">
        <v>1148</v>
      </c>
      <c r="J828" t="s">
        <v>3074</v>
      </c>
      <c r="K828">
        <v>0</v>
      </c>
      <c r="L828">
        <v>0</v>
      </c>
      <c r="M828">
        <v>0</v>
      </c>
      <c r="N828">
        <v>0</v>
      </c>
      <c r="O828" t="s">
        <v>4393</v>
      </c>
      <c r="P828">
        <v>4407527</v>
      </c>
      <c r="Q828" t="s">
        <v>4434</v>
      </c>
      <c r="R828" t="s">
        <v>4434</v>
      </c>
      <c r="S828" t="s">
        <v>4535</v>
      </c>
      <c r="T828">
        <v>17</v>
      </c>
      <c r="U828">
        <v>0</v>
      </c>
      <c r="V828">
        <v>0</v>
      </c>
      <c r="W828" t="s">
        <v>4572</v>
      </c>
      <c r="X828" t="str">
        <f t="shared" si="12"/>
        <v>Weekday</v>
      </c>
    </row>
    <row r="829" spans="1:24" x14ac:dyDescent="0.3">
      <c r="A829" s="2">
        <v>44534</v>
      </c>
      <c r="B829" t="s">
        <v>212</v>
      </c>
      <c r="C829" t="str">
        <f>IFERROR(TEXT(Table1[[#This Row],[CRASH DATE]],"mmm"),"")</f>
        <v>Dec</v>
      </c>
      <c r="D829" t="s">
        <v>1132</v>
      </c>
      <c r="E829">
        <v>10467</v>
      </c>
      <c r="F829">
        <v>40.865532000000002</v>
      </c>
      <c r="G829">
        <v>-73.862380000000002</v>
      </c>
      <c r="H829" t="s">
        <v>1538</v>
      </c>
      <c r="I829" t="s">
        <v>1171</v>
      </c>
      <c r="J829" t="s">
        <v>3074</v>
      </c>
      <c r="K829">
        <v>0</v>
      </c>
      <c r="L829">
        <v>0</v>
      </c>
      <c r="M829">
        <v>0</v>
      </c>
      <c r="N829">
        <v>0</v>
      </c>
      <c r="O829" t="s">
        <v>4405</v>
      </c>
      <c r="P829">
        <v>4407836</v>
      </c>
      <c r="Q829" t="s">
        <v>4434</v>
      </c>
      <c r="R829" t="s">
        <v>4434</v>
      </c>
      <c r="S829" t="s">
        <v>4534</v>
      </c>
      <c r="T829">
        <v>19</v>
      </c>
      <c r="U829">
        <v>0</v>
      </c>
      <c r="V829">
        <v>0</v>
      </c>
      <c r="W829" t="s">
        <v>4572</v>
      </c>
      <c r="X829" t="str">
        <f t="shared" si="12"/>
        <v>Weekend</v>
      </c>
    </row>
    <row r="830" spans="1:24" x14ac:dyDescent="0.3">
      <c r="A830" s="2">
        <v>44302</v>
      </c>
      <c r="B830" t="s">
        <v>469</v>
      </c>
      <c r="C830" t="str">
        <f>IFERROR(TEXT(Table1[[#This Row],[CRASH DATE]],"mmm"),"")</f>
        <v>Apr</v>
      </c>
      <c r="D830" t="s">
        <v>1131</v>
      </c>
      <c r="E830">
        <v>10879.98965307365</v>
      </c>
      <c r="F830">
        <v>40.676119999999997</v>
      </c>
      <c r="G830">
        <v>-73.936004999999994</v>
      </c>
      <c r="H830" t="s">
        <v>1539</v>
      </c>
      <c r="I830" t="s">
        <v>1148</v>
      </c>
      <c r="J830" t="s">
        <v>3074</v>
      </c>
      <c r="K830">
        <v>1</v>
      </c>
      <c r="L830">
        <v>0</v>
      </c>
      <c r="M830">
        <v>1</v>
      </c>
      <c r="N830">
        <v>0</v>
      </c>
      <c r="O830" t="s">
        <v>4393</v>
      </c>
      <c r="P830">
        <v>4408274</v>
      </c>
      <c r="Q830" t="s">
        <v>4585</v>
      </c>
      <c r="R830" t="s">
        <v>4434</v>
      </c>
      <c r="S830" t="s">
        <v>4535</v>
      </c>
      <c r="T830">
        <v>16</v>
      </c>
      <c r="U830">
        <v>2</v>
      </c>
      <c r="V830">
        <v>0</v>
      </c>
      <c r="W830" t="s">
        <v>4571</v>
      </c>
      <c r="X830" t="str">
        <f t="shared" si="12"/>
        <v>Weekday</v>
      </c>
    </row>
    <row r="831" spans="1:24" x14ac:dyDescent="0.3">
      <c r="A831" s="2">
        <v>44301</v>
      </c>
      <c r="B831" t="s">
        <v>60</v>
      </c>
      <c r="C831" t="str">
        <f>IFERROR(TEXT(Table1[[#This Row],[CRASH DATE]],"mmm"),"")</f>
        <v>Apr</v>
      </c>
      <c r="D831" t="s">
        <v>1131</v>
      </c>
      <c r="E831">
        <v>10879.98965307365</v>
      </c>
      <c r="F831">
        <v>40.620663</v>
      </c>
      <c r="G831">
        <v>-74.1524</v>
      </c>
      <c r="H831" t="s">
        <v>1343</v>
      </c>
      <c r="I831" t="s">
        <v>2589</v>
      </c>
      <c r="J831" t="s">
        <v>3074</v>
      </c>
      <c r="K831">
        <v>1</v>
      </c>
      <c r="L831">
        <v>0</v>
      </c>
      <c r="M831">
        <v>0</v>
      </c>
      <c r="N831">
        <v>0</v>
      </c>
      <c r="O831" t="s">
        <v>4400</v>
      </c>
      <c r="P831">
        <v>4407547</v>
      </c>
      <c r="Q831" t="s">
        <v>4585</v>
      </c>
      <c r="R831" t="s">
        <v>4585</v>
      </c>
      <c r="S831" t="s">
        <v>4535</v>
      </c>
      <c r="T831">
        <v>9</v>
      </c>
      <c r="U831">
        <v>1</v>
      </c>
      <c r="V831">
        <v>0</v>
      </c>
      <c r="W831" t="s">
        <v>4571</v>
      </c>
      <c r="X831" t="str">
        <f t="shared" si="12"/>
        <v>Weekday</v>
      </c>
    </row>
    <row r="832" spans="1:24" x14ac:dyDescent="0.3">
      <c r="A832" s="2">
        <v>44301</v>
      </c>
      <c r="B832" t="s">
        <v>27</v>
      </c>
      <c r="C832" t="str">
        <f>IFERROR(TEXT(Table1[[#This Row],[CRASH DATE]],"mmm"),"")</f>
        <v>Apr</v>
      </c>
      <c r="D832" t="s">
        <v>1134</v>
      </c>
      <c r="E832">
        <v>11378</v>
      </c>
      <c r="F832">
        <v>40.72166</v>
      </c>
      <c r="G832">
        <v>-73.888664000000006</v>
      </c>
      <c r="H832" t="s">
        <v>1144</v>
      </c>
      <c r="I832" t="s">
        <v>1148</v>
      </c>
      <c r="J832" t="s">
        <v>3283</v>
      </c>
      <c r="K832">
        <v>0</v>
      </c>
      <c r="L832">
        <v>0</v>
      </c>
      <c r="M832">
        <v>0</v>
      </c>
      <c r="N832">
        <v>0</v>
      </c>
      <c r="O832" t="s">
        <v>4396</v>
      </c>
      <c r="P832">
        <v>4407815</v>
      </c>
      <c r="Q832" t="s">
        <v>4585</v>
      </c>
      <c r="R832" t="s">
        <v>4585</v>
      </c>
      <c r="S832" t="s">
        <v>4535</v>
      </c>
      <c r="T832">
        <v>13</v>
      </c>
      <c r="U832">
        <v>0</v>
      </c>
      <c r="V832">
        <v>0</v>
      </c>
      <c r="W832" t="s">
        <v>4572</v>
      </c>
      <c r="X832" t="str">
        <f t="shared" si="12"/>
        <v>Weekday</v>
      </c>
    </row>
    <row r="833" spans="1:24" x14ac:dyDescent="0.3">
      <c r="A833" s="2">
        <v>44300</v>
      </c>
      <c r="B833" t="s">
        <v>78</v>
      </c>
      <c r="C833" t="str">
        <f>IFERROR(TEXT(Table1[[#This Row],[CRASH DATE]],"mmm"),"")</f>
        <v>Apr</v>
      </c>
      <c r="D833" t="s">
        <v>1134</v>
      </c>
      <c r="E833">
        <v>11426</v>
      </c>
      <c r="F833">
        <v>40.733722999999998</v>
      </c>
      <c r="G833">
        <v>-73.725160000000002</v>
      </c>
      <c r="H833" t="s">
        <v>1144</v>
      </c>
      <c r="I833" t="s">
        <v>1148</v>
      </c>
      <c r="J833" t="s">
        <v>3284</v>
      </c>
      <c r="K833">
        <v>0</v>
      </c>
      <c r="L833">
        <v>0</v>
      </c>
      <c r="M833">
        <v>0</v>
      </c>
      <c r="N833">
        <v>0</v>
      </c>
      <c r="O833" t="s">
        <v>4393</v>
      </c>
      <c r="P833">
        <v>4408375</v>
      </c>
      <c r="Q833" t="s">
        <v>4434</v>
      </c>
      <c r="R833" t="s">
        <v>4434</v>
      </c>
      <c r="S833" t="s">
        <v>4535</v>
      </c>
      <c r="T833">
        <v>17</v>
      </c>
      <c r="U833">
        <v>0</v>
      </c>
      <c r="V833">
        <v>0</v>
      </c>
      <c r="W833" t="s">
        <v>4572</v>
      </c>
      <c r="X833" t="str">
        <f t="shared" si="12"/>
        <v>Weekday</v>
      </c>
    </row>
    <row r="834" spans="1:24" x14ac:dyDescent="0.3">
      <c r="A834" s="2">
        <v>44300</v>
      </c>
      <c r="B834" t="s">
        <v>131</v>
      </c>
      <c r="C834" t="str">
        <f>IFERROR(TEXT(Table1[[#This Row],[CRASH DATE]],"mmm"),"")</f>
        <v>Apr</v>
      </c>
      <c r="D834" t="s">
        <v>1131</v>
      </c>
      <c r="E834">
        <v>10879.98965307365</v>
      </c>
      <c r="F834">
        <v>40.745685999999999</v>
      </c>
      <c r="G834">
        <v>-73.972130000000007</v>
      </c>
      <c r="H834" t="s">
        <v>1540</v>
      </c>
      <c r="I834" t="s">
        <v>2590</v>
      </c>
      <c r="J834" t="s">
        <v>3074</v>
      </c>
      <c r="K834">
        <v>0</v>
      </c>
      <c r="L834">
        <v>0</v>
      </c>
      <c r="M834">
        <v>0</v>
      </c>
      <c r="N834">
        <v>0</v>
      </c>
      <c r="O834" t="s">
        <v>4602</v>
      </c>
      <c r="P834">
        <v>4407279</v>
      </c>
      <c r="Q834" t="s">
        <v>4585</v>
      </c>
      <c r="R834" t="s">
        <v>4434</v>
      </c>
      <c r="S834" t="s">
        <v>4535</v>
      </c>
      <c r="T834">
        <v>9</v>
      </c>
      <c r="U834">
        <v>0</v>
      </c>
      <c r="V834">
        <v>0</v>
      </c>
      <c r="W834" t="s">
        <v>4572</v>
      </c>
      <c r="X834" t="str">
        <f t="shared" si="12"/>
        <v>Weekday</v>
      </c>
    </row>
    <row r="835" spans="1:24" x14ac:dyDescent="0.3">
      <c r="A835" s="2">
        <v>44300</v>
      </c>
      <c r="B835" t="s">
        <v>81</v>
      </c>
      <c r="C835" t="str">
        <f>IFERROR(TEXT(Table1[[#This Row],[CRASH DATE]],"mmm"),"")</f>
        <v>Apr</v>
      </c>
      <c r="D835" t="s">
        <v>1132</v>
      </c>
      <c r="E835">
        <v>10463</v>
      </c>
      <c r="F835">
        <v>40.875293999999997</v>
      </c>
      <c r="G835">
        <v>-73.908799999999999</v>
      </c>
      <c r="H835" t="s">
        <v>1144</v>
      </c>
      <c r="I835" t="s">
        <v>1148</v>
      </c>
      <c r="J835" t="s">
        <v>3285</v>
      </c>
      <c r="K835">
        <v>0</v>
      </c>
      <c r="L835">
        <v>0</v>
      </c>
      <c r="M835">
        <v>0</v>
      </c>
      <c r="N835">
        <v>0</v>
      </c>
      <c r="O835" t="s">
        <v>4393</v>
      </c>
      <c r="P835">
        <v>4407331</v>
      </c>
      <c r="Q835" t="s">
        <v>4585</v>
      </c>
      <c r="R835" t="s">
        <v>4585</v>
      </c>
      <c r="S835" t="s">
        <v>4535</v>
      </c>
      <c r="T835">
        <v>0</v>
      </c>
      <c r="U835">
        <v>0</v>
      </c>
      <c r="V835">
        <v>0</v>
      </c>
      <c r="W835" t="s">
        <v>4572</v>
      </c>
      <c r="X835" t="str">
        <f t="shared" ref="X835:X898" si="13">IF(OR(WEEKDAY(A835)=1,WEEKDAY(A835)=7),"Weekend","Weekday")</f>
        <v>Weekday</v>
      </c>
    </row>
    <row r="836" spans="1:24" x14ac:dyDescent="0.3">
      <c r="A836" s="2">
        <v>44301</v>
      </c>
      <c r="B836" t="s">
        <v>470</v>
      </c>
      <c r="C836" t="str">
        <f>IFERROR(TEXT(Table1[[#This Row],[CRASH DATE]],"mmm"),"")</f>
        <v>Apr</v>
      </c>
      <c r="D836" t="s">
        <v>1132</v>
      </c>
      <c r="E836">
        <v>10454</v>
      </c>
      <c r="F836">
        <v>40.803555000000003</v>
      </c>
      <c r="G836">
        <v>-73.911839999999998</v>
      </c>
      <c r="H836" t="s">
        <v>1541</v>
      </c>
      <c r="I836" t="s">
        <v>2476</v>
      </c>
      <c r="J836" t="s">
        <v>3074</v>
      </c>
      <c r="K836">
        <v>1</v>
      </c>
      <c r="L836">
        <v>0</v>
      </c>
      <c r="M836">
        <v>0</v>
      </c>
      <c r="N836">
        <v>0</v>
      </c>
      <c r="O836" t="s">
        <v>4393</v>
      </c>
      <c r="P836">
        <v>4407686</v>
      </c>
      <c r="Q836" t="s">
        <v>4434</v>
      </c>
      <c r="R836" t="s">
        <v>4434</v>
      </c>
      <c r="S836" t="s">
        <v>4535</v>
      </c>
      <c r="T836">
        <v>16</v>
      </c>
      <c r="U836">
        <v>1</v>
      </c>
      <c r="V836">
        <v>0</v>
      </c>
      <c r="W836" t="s">
        <v>4571</v>
      </c>
      <c r="X836" t="str">
        <f t="shared" si="13"/>
        <v>Weekday</v>
      </c>
    </row>
    <row r="837" spans="1:24" x14ac:dyDescent="0.3">
      <c r="A837" s="2">
        <v>44301</v>
      </c>
      <c r="B837" t="s">
        <v>311</v>
      </c>
      <c r="C837" t="str">
        <f>IFERROR(TEXT(Table1[[#This Row],[CRASH DATE]],"mmm"),"")</f>
        <v>Apr</v>
      </c>
      <c r="D837" t="s">
        <v>1131</v>
      </c>
      <c r="E837">
        <v>10879.98965307365</v>
      </c>
      <c r="F837">
        <v>40.7605</v>
      </c>
      <c r="G837">
        <v>-73.956990000000005</v>
      </c>
      <c r="H837" t="s">
        <v>1234</v>
      </c>
      <c r="I837" t="s">
        <v>1148</v>
      </c>
      <c r="J837" t="s">
        <v>3074</v>
      </c>
      <c r="K837">
        <v>0</v>
      </c>
      <c r="L837">
        <v>0</v>
      </c>
      <c r="M837">
        <v>0</v>
      </c>
      <c r="N837">
        <v>0</v>
      </c>
      <c r="O837" t="s">
        <v>4392</v>
      </c>
      <c r="P837">
        <v>4408398</v>
      </c>
      <c r="Q837" t="s">
        <v>4434</v>
      </c>
      <c r="R837" t="s">
        <v>4585</v>
      </c>
      <c r="S837" t="s">
        <v>4535</v>
      </c>
      <c r="T837">
        <v>19</v>
      </c>
      <c r="U837">
        <v>0</v>
      </c>
      <c r="V837">
        <v>0</v>
      </c>
      <c r="W837" t="s">
        <v>4572</v>
      </c>
      <c r="X837" t="str">
        <f t="shared" si="13"/>
        <v>Weekday</v>
      </c>
    </row>
    <row r="838" spans="1:24" x14ac:dyDescent="0.3">
      <c r="A838" s="2">
        <v>44302</v>
      </c>
      <c r="B838" t="s">
        <v>471</v>
      </c>
      <c r="C838" t="str">
        <f>IFERROR(TEXT(Table1[[#This Row],[CRASH DATE]],"mmm"),"")</f>
        <v>Apr</v>
      </c>
      <c r="D838" t="s">
        <v>1131</v>
      </c>
      <c r="E838">
        <v>10879.98965307365</v>
      </c>
      <c r="F838">
        <v>40.661994999999997</v>
      </c>
      <c r="G838">
        <v>-73.919589999999999</v>
      </c>
      <c r="H838" t="s">
        <v>1542</v>
      </c>
      <c r="I838" t="s">
        <v>2591</v>
      </c>
      <c r="J838" t="s">
        <v>3074</v>
      </c>
      <c r="K838">
        <v>0</v>
      </c>
      <c r="L838">
        <v>0</v>
      </c>
      <c r="M838">
        <v>0</v>
      </c>
      <c r="N838">
        <v>0</v>
      </c>
      <c r="O838" t="s">
        <v>4393</v>
      </c>
      <c r="P838">
        <v>4408066</v>
      </c>
      <c r="Q838" t="s">
        <v>4434</v>
      </c>
      <c r="R838" t="s">
        <v>4434</v>
      </c>
      <c r="S838" t="s">
        <v>4535</v>
      </c>
      <c r="T838">
        <v>0</v>
      </c>
      <c r="U838">
        <v>0</v>
      </c>
      <c r="V838">
        <v>0</v>
      </c>
      <c r="W838" t="s">
        <v>4572</v>
      </c>
      <c r="X838" t="str">
        <f t="shared" si="13"/>
        <v>Weekday</v>
      </c>
    </row>
    <row r="839" spans="1:24" x14ac:dyDescent="0.3">
      <c r="A839" s="2">
        <v>44302</v>
      </c>
      <c r="B839" t="s">
        <v>371</v>
      </c>
      <c r="C839" t="str">
        <f>IFERROR(TEXT(Table1[[#This Row],[CRASH DATE]],"mmm"),"")</f>
        <v>Apr</v>
      </c>
      <c r="D839" t="s">
        <v>1131</v>
      </c>
      <c r="E839">
        <v>11205</v>
      </c>
      <c r="F839">
        <v>40.690449999999998</v>
      </c>
      <c r="G839">
        <v>-73.959434999999999</v>
      </c>
      <c r="H839" t="s">
        <v>1377</v>
      </c>
      <c r="I839" t="s">
        <v>2592</v>
      </c>
      <c r="J839" t="s">
        <v>3074</v>
      </c>
      <c r="K839">
        <v>0</v>
      </c>
      <c r="L839">
        <v>0</v>
      </c>
      <c r="M839">
        <v>0</v>
      </c>
      <c r="N839">
        <v>0</v>
      </c>
      <c r="O839" t="s">
        <v>4395</v>
      </c>
      <c r="P839">
        <v>4408309</v>
      </c>
      <c r="Q839" t="s">
        <v>4585</v>
      </c>
      <c r="R839" t="s">
        <v>4445</v>
      </c>
      <c r="S839" t="s">
        <v>4535</v>
      </c>
      <c r="T839">
        <v>13</v>
      </c>
      <c r="U839">
        <v>0</v>
      </c>
      <c r="V839">
        <v>0</v>
      </c>
      <c r="W839" t="s">
        <v>4572</v>
      </c>
      <c r="X839" t="str">
        <f t="shared" si="13"/>
        <v>Weekday</v>
      </c>
    </row>
    <row r="840" spans="1:24" x14ac:dyDescent="0.3">
      <c r="A840" s="2">
        <v>44302</v>
      </c>
      <c r="B840" t="s">
        <v>472</v>
      </c>
      <c r="C840" t="str">
        <f>IFERROR(TEXT(Table1[[#This Row],[CRASH DATE]],"mmm"),"")</f>
        <v>Apr</v>
      </c>
      <c r="D840" t="s">
        <v>1131</v>
      </c>
      <c r="E840">
        <v>11212</v>
      </c>
      <c r="F840">
        <v>40.658672000000003</v>
      </c>
      <c r="G840">
        <v>-73.900189999999995</v>
      </c>
      <c r="H840" t="s">
        <v>1543</v>
      </c>
      <c r="I840" t="s">
        <v>1533</v>
      </c>
      <c r="J840" t="s">
        <v>3074</v>
      </c>
      <c r="K840">
        <v>1</v>
      </c>
      <c r="L840">
        <v>0</v>
      </c>
      <c r="M840">
        <v>1</v>
      </c>
      <c r="N840">
        <v>0</v>
      </c>
      <c r="O840" t="s">
        <v>4393</v>
      </c>
      <c r="P840">
        <v>4408068</v>
      </c>
      <c r="Q840" t="s">
        <v>4585</v>
      </c>
      <c r="R840" t="s">
        <v>4434</v>
      </c>
      <c r="S840" t="s">
        <v>4535</v>
      </c>
      <c r="T840">
        <v>11</v>
      </c>
      <c r="U840">
        <v>2</v>
      </c>
      <c r="V840">
        <v>0</v>
      </c>
      <c r="W840" t="s">
        <v>4571</v>
      </c>
      <c r="X840" t="str">
        <f t="shared" si="13"/>
        <v>Weekday</v>
      </c>
    </row>
    <row r="841" spans="1:24" x14ac:dyDescent="0.3">
      <c r="A841" s="2">
        <v>44301</v>
      </c>
      <c r="B841" t="s">
        <v>329</v>
      </c>
      <c r="C841" t="str">
        <f>IFERROR(TEXT(Table1[[#This Row],[CRASH DATE]],"mmm"),"")</f>
        <v>Apr</v>
      </c>
      <c r="D841" t="s">
        <v>1131</v>
      </c>
      <c r="E841">
        <v>10879.98965307365</v>
      </c>
      <c r="F841">
        <v>40.711227000000001</v>
      </c>
      <c r="G841">
        <v>-73.728260000000006</v>
      </c>
      <c r="H841" t="s">
        <v>1260</v>
      </c>
      <c r="I841" t="s">
        <v>1719</v>
      </c>
      <c r="J841" t="s">
        <v>3074</v>
      </c>
      <c r="K841">
        <v>0</v>
      </c>
      <c r="L841">
        <v>0</v>
      </c>
      <c r="M841">
        <v>0</v>
      </c>
      <c r="N841">
        <v>0</v>
      </c>
      <c r="O841" t="s">
        <v>4393</v>
      </c>
      <c r="P841">
        <v>4407691</v>
      </c>
      <c r="Q841" t="s">
        <v>4585</v>
      </c>
      <c r="R841" t="s">
        <v>4434</v>
      </c>
      <c r="S841" t="s">
        <v>4535</v>
      </c>
      <c r="T841">
        <v>22</v>
      </c>
      <c r="U841">
        <v>0</v>
      </c>
      <c r="V841">
        <v>0</v>
      </c>
      <c r="W841" t="s">
        <v>4572</v>
      </c>
      <c r="X841" t="str">
        <f t="shared" si="13"/>
        <v>Weekday</v>
      </c>
    </row>
    <row r="842" spans="1:24" x14ac:dyDescent="0.3">
      <c r="A842" s="2">
        <v>44300</v>
      </c>
      <c r="B842" t="s">
        <v>437</v>
      </c>
      <c r="C842" t="str">
        <f>IFERROR(TEXT(Table1[[#This Row],[CRASH DATE]],"mmm"),"")</f>
        <v>Apr</v>
      </c>
      <c r="D842" t="s">
        <v>1131</v>
      </c>
      <c r="E842">
        <v>11206</v>
      </c>
      <c r="F842">
        <v>40.700485</v>
      </c>
      <c r="G842">
        <v>-73.936369999999997</v>
      </c>
      <c r="H842" t="s">
        <v>1243</v>
      </c>
      <c r="I842" t="s">
        <v>2593</v>
      </c>
      <c r="J842" t="s">
        <v>3074</v>
      </c>
      <c r="K842">
        <v>1</v>
      </c>
      <c r="L842">
        <v>0</v>
      </c>
      <c r="M842">
        <v>0</v>
      </c>
      <c r="N842">
        <v>0</v>
      </c>
      <c r="O842" t="s">
        <v>4394</v>
      </c>
      <c r="P842">
        <v>4407353</v>
      </c>
      <c r="Q842" t="s">
        <v>4442</v>
      </c>
      <c r="R842" t="s">
        <v>4585</v>
      </c>
      <c r="S842" t="s">
        <v>4535</v>
      </c>
      <c r="T842">
        <v>13</v>
      </c>
      <c r="U842">
        <v>1</v>
      </c>
      <c r="V842">
        <v>0</v>
      </c>
      <c r="W842" t="s">
        <v>4571</v>
      </c>
      <c r="X842" t="str">
        <f t="shared" si="13"/>
        <v>Weekday</v>
      </c>
    </row>
    <row r="843" spans="1:24" x14ac:dyDescent="0.3">
      <c r="A843" s="2">
        <v>44300</v>
      </c>
      <c r="B843" t="s">
        <v>473</v>
      </c>
      <c r="C843" t="str">
        <f>IFERROR(TEXT(Table1[[#This Row],[CRASH DATE]],"mmm"),"")</f>
        <v>Apr</v>
      </c>
      <c r="D843" t="s">
        <v>1132</v>
      </c>
      <c r="E843">
        <v>10455</v>
      </c>
      <c r="F843">
        <v>40.816555000000001</v>
      </c>
      <c r="G843">
        <v>-73.917550000000006</v>
      </c>
      <c r="H843" t="s">
        <v>1144</v>
      </c>
      <c r="I843" t="s">
        <v>1148</v>
      </c>
      <c r="J843" t="s">
        <v>3286</v>
      </c>
      <c r="K843">
        <v>0</v>
      </c>
      <c r="L843">
        <v>0</v>
      </c>
      <c r="M843">
        <v>0</v>
      </c>
      <c r="N843">
        <v>0</v>
      </c>
      <c r="O843" t="s">
        <v>4399</v>
      </c>
      <c r="P843">
        <v>4407433</v>
      </c>
      <c r="Q843" t="s">
        <v>4585</v>
      </c>
      <c r="R843" t="s">
        <v>4434</v>
      </c>
      <c r="S843" t="s">
        <v>4535</v>
      </c>
      <c r="T843">
        <v>18</v>
      </c>
      <c r="U843">
        <v>0</v>
      </c>
      <c r="V843">
        <v>0</v>
      </c>
      <c r="W843" t="s">
        <v>4572</v>
      </c>
      <c r="X843" t="str">
        <f t="shared" si="13"/>
        <v>Weekday</v>
      </c>
    </row>
    <row r="844" spans="1:24" x14ac:dyDescent="0.3">
      <c r="A844" s="2">
        <v>44301</v>
      </c>
      <c r="B844" t="s">
        <v>474</v>
      </c>
      <c r="C844" t="str">
        <f>IFERROR(TEXT(Table1[[#This Row],[CRASH DATE]],"mmm"),"")</f>
        <v>Apr</v>
      </c>
      <c r="D844" t="s">
        <v>1131</v>
      </c>
      <c r="E844">
        <v>10879.98965307365</v>
      </c>
      <c r="F844">
        <v>40.861862000000002</v>
      </c>
      <c r="G844">
        <v>-73.912819999999996</v>
      </c>
      <c r="H844" t="s">
        <v>1238</v>
      </c>
      <c r="I844" t="s">
        <v>1148</v>
      </c>
      <c r="J844" t="s">
        <v>3074</v>
      </c>
      <c r="K844">
        <v>0</v>
      </c>
      <c r="L844">
        <v>0</v>
      </c>
      <c r="M844">
        <v>0</v>
      </c>
      <c r="N844">
        <v>0</v>
      </c>
      <c r="O844" t="s">
        <v>4404</v>
      </c>
      <c r="P844">
        <v>4407679</v>
      </c>
      <c r="Q844" t="s">
        <v>4434</v>
      </c>
      <c r="R844" t="s">
        <v>4434</v>
      </c>
      <c r="S844" t="s">
        <v>4535</v>
      </c>
      <c r="T844">
        <v>22</v>
      </c>
      <c r="U844">
        <v>0</v>
      </c>
      <c r="V844">
        <v>0</v>
      </c>
      <c r="W844" t="s">
        <v>4572</v>
      </c>
      <c r="X844" t="str">
        <f t="shared" si="13"/>
        <v>Weekday</v>
      </c>
    </row>
    <row r="845" spans="1:24" x14ac:dyDescent="0.3">
      <c r="A845" s="2">
        <v>44300</v>
      </c>
      <c r="B845" t="s">
        <v>30</v>
      </c>
      <c r="C845" t="str">
        <f>IFERROR(TEXT(Table1[[#This Row],[CRASH DATE]],"mmm"),"")</f>
        <v>Apr</v>
      </c>
      <c r="D845" t="s">
        <v>1132</v>
      </c>
      <c r="E845">
        <v>10469</v>
      </c>
      <c r="F845">
        <v>40.875793000000002</v>
      </c>
      <c r="G845">
        <v>-73.854650000000007</v>
      </c>
      <c r="H845" t="s">
        <v>1144</v>
      </c>
      <c r="I845" t="s">
        <v>1148</v>
      </c>
      <c r="J845" t="s">
        <v>3287</v>
      </c>
      <c r="K845">
        <v>0</v>
      </c>
      <c r="L845">
        <v>0</v>
      </c>
      <c r="M845">
        <v>0</v>
      </c>
      <c r="N845">
        <v>0</v>
      </c>
      <c r="O845" t="s">
        <v>4405</v>
      </c>
      <c r="P845">
        <v>4407566</v>
      </c>
      <c r="Q845" t="s">
        <v>4434</v>
      </c>
      <c r="R845" t="s">
        <v>4434</v>
      </c>
      <c r="S845" t="s">
        <v>4535</v>
      </c>
      <c r="T845">
        <v>22</v>
      </c>
      <c r="U845">
        <v>0</v>
      </c>
      <c r="V845">
        <v>0</v>
      </c>
      <c r="W845" t="s">
        <v>4572</v>
      </c>
      <c r="X845" t="str">
        <f t="shared" si="13"/>
        <v>Weekday</v>
      </c>
    </row>
    <row r="846" spans="1:24" x14ac:dyDescent="0.3">
      <c r="A846" s="2">
        <v>44302</v>
      </c>
      <c r="B846" t="s">
        <v>50</v>
      </c>
      <c r="C846" t="str">
        <f>IFERROR(TEXT(Table1[[#This Row],[CRASH DATE]],"mmm"),"")</f>
        <v>Apr</v>
      </c>
      <c r="D846" t="s">
        <v>1134</v>
      </c>
      <c r="E846">
        <v>11434</v>
      </c>
      <c r="F846">
        <v>40.686570000000003</v>
      </c>
      <c r="G846">
        <v>-73.776145999999997</v>
      </c>
      <c r="H846" t="s">
        <v>1544</v>
      </c>
      <c r="I846" t="s">
        <v>2245</v>
      </c>
      <c r="J846" t="s">
        <v>3074</v>
      </c>
      <c r="K846">
        <v>0</v>
      </c>
      <c r="L846">
        <v>0</v>
      </c>
      <c r="M846">
        <v>0</v>
      </c>
      <c r="N846">
        <v>0</v>
      </c>
      <c r="O846" t="s">
        <v>4393</v>
      </c>
      <c r="P846">
        <v>4408026</v>
      </c>
      <c r="Q846" t="s">
        <v>4434</v>
      </c>
      <c r="R846" t="s">
        <v>4434</v>
      </c>
      <c r="S846" t="s">
        <v>4535</v>
      </c>
      <c r="T846">
        <v>6</v>
      </c>
      <c r="U846">
        <v>0</v>
      </c>
      <c r="V846">
        <v>0</v>
      </c>
      <c r="W846" t="s">
        <v>4572</v>
      </c>
      <c r="X846" t="str">
        <f t="shared" si="13"/>
        <v>Weekday</v>
      </c>
    </row>
    <row r="847" spans="1:24" x14ac:dyDescent="0.3">
      <c r="A847" s="2">
        <v>44300</v>
      </c>
      <c r="B847" t="s">
        <v>223</v>
      </c>
      <c r="C847" t="str">
        <f>IFERROR(TEXT(Table1[[#This Row],[CRASH DATE]],"mmm"),"")</f>
        <v>Apr</v>
      </c>
      <c r="D847" t="s">
        <v>1131</v>
      </c>
      <c r="E847">
        <v>11232</v>
      </c>
      <c r="F847">
        <v>40.654705</v>
      </c>
      <c r="G847">
        <v>-74.007310000000004</v>
      </c>
      <c r="H847" t="s">
        <v>1144</v>
      </c>
      <c r="I847" t="s">
        <v>1148</v>
      </c>
      <c r="J847" t="s">
        <v>3288</v>
      </c>
      <c r="K847">
        <v>0</v>
      </c>
      <c r="L847">
        <v>0</v>
      </c>
      <c r="M847">
        <v>0</v>
      </c>
      <c r="N847">
        <v>0</v>
      </c>
      <c r="O847" t="s">
        <v>4393</v>
      </c>
      <c r="P847">
        <v>4407651</v>
      </c>
      <c r="Q847" t="s">
        <v>4434</v>
      </c>
      <c r="R847" t="s">
        <v>4434</v>
      </c>
      <c r="S847" t="s">
        <v>4535</v>
      </c>
      <c r="T847">
        <v>17</v>
      </c>
      <c r="U847">
        <v>0</v>
      </c>
      <c r="V847">
        <v>0</v>
      </c>
      <c r="W847" t="s">
        <v>4572</v>
      </c>
      <c r="X847" t="str">
        <f t="shared" si="13"/>
        <v>Weekday</v>
      </c>
    </row>
    <row r="848" spans="1:24" x14ac:dyDescent="0.3">
      <c r="A848" s="2">
        <v>44300</v>
      </c>
      <c r="B848" t="s">
        <v>426</v>
      </c>
      <c r="C848" t="str">
        <f>IFERROR(TEXT(Table1[[#This Row],[CRASH DATE]],"mmm"),"")</f>
        <v>Apr</v>
      </c>
      <c r="D848" t="s">
        <v>1131</v>
      </c>
      <c r="E848">
        <v>11219</v>
      </c>
      <c r="F848">
        <v>40.637053999999999</v>
      </c>
      <c r="G848">
        <v>-73.986429999999999</v>
      </c>
      <c r="H848" t="s">
        <v>1545</v>
      </c>
      <c r="I848" t="s">
        <v>1474</v>
      </c>
      <c r="J848" t="s">
        <v>3074</v>
      </c>
      <c r="K848">
        <v>1</v>
      </c>
      <c r="L848">
        <v>0</v>
      </c>
      <c r="M848">
        <v>1</v>
      </c>
      <c r="N848">
        <v>0</v>
      </c>
      <c r="O848" t="s">
        <v>4393</v>
      </c>
      <c r="P848">
        <v>4407296</v>
      </c>
      <c r="Q848" t="s">
        <v>4434</v>
      </c>
      <c r="R848" t="s">
        <v>4434</v>
      </c>
      <c r="S848" t="s">
        <v>4535</v>
      </c>
      <c r="T848">
        <v>9</v>
      </c>
      <c r="U848">
        <v>2</v>
      </c>
      <c r="V848">
        <v>0</v>
      </c>
      <c r="W848" t="s">
        <v>4571</v>
      </c>
      <c r="X848" t="str">
        <f t="shared" si="13"/>
        <v>Weekday</v>
      </c>
    </row>
    <row r="849" spans="1:24" x14ac:dyDescent="0.3">
      <c r="A849" s="2">
        <v>44302</v>
      </c>
      <c r="B849" t="s">
        <v>84</v>
      </c>
      <c r="C849" t="str">
        <f>IFERROR(TEXT(Table1[[#This Row],[CRASH DATE]],"mmm"),"")</f>
        <v>Apr</v>
      </c>
      <c r="D849" t="s">
        <v>1131</v>
      </c>
      <c r="E849">
        <v>10879.98965307365</v>
      </c>
      <c r="F849">
        <v>40.619100000000003</v>
      </c>
      <c r="G849">
        <v>-74.159615000000002</v>
      </c>
      <c r="H849" t="s">
        <v>1546</v>
      </c>
      <c r="I849" t="s">
        <v>2594</v>
      </c>
      <c r="J849" t="s">
        <v>3074</v>
      </c>
      <c r="K849">
        <v>0</v>
      </c>
      <c r="L849">
        <v>0</v>
      </c>
      <c r="M849">
        <v>0</v>
      </c>
      <c r="N849">
        <v>0</v>
      </c>
      <c r="O849" t="s">
        <v>4602</v>
      </c>
      <c r="P849">
        <v>4407826</v>
      </c>
      <c r="Q849" t="s">
        <v>4434</v>
      </c>
      <c r="R849" t="s">
        <v>4434</v>
      </c>
      <c r="S849" t="s">
        <v>4535</v>
      </c>
      <c r="T849">
        <v>12</v>
      </c>
      <c r="U849">
        <v>0</v>
      </c>
      <c r="V849">
        <v>0</v>
      </c>
      <c r="W849" t="s">
        <v>4572</v>
      </c>
      <c r="X849" t="str">
        <f t="shared" si="13"/>
        <v>Weekday</v>
      </c>
    </row>
    <row r="850" spans="1:24" x14ac:dyDescent="0.3">
      <c r="A850" s="2">
        <v>44302</v>
      </c>
      <c r="B850" t="s">
        <v>228</v>
      </c>
      <c r="C850" t="str">
        <f>IFERROR(TEXT(Table1[[#This Row],[CRASH DATE]],"mmm"),"")</f>
        <v>Apr</v>
      </c>
      <c r="D850" t="s">
        <v>1131</v>
      </c>
      <c r="E850">
        <v>10879.98965307365</v>
      </c>
      <c r="F850">
        <v>40.520114816772221</v>
      </c>
      <c r="G850">
        <v>-73.54743161629176</v>
      </c>
      <c r="H850" t="s">
        <v>1547</v>
      </c>
      <c r="I850" t="s">
        <v>1148</v>
      </c>
      <c r="J850" t="s">
        <v>3074</v>
      </c>
      <c r="K850">
        <v>0</v>
      </c>
      <c r="L850">
        <v>0</v>
      </c>
      <c r="M850">
        <v>0</v>
      </c>
      <c r="N850">
        <v>0</v>
      </c>
      <c r="O850" t="s">
        <v>4394</v>
      </c>
      <c r="P850">
        <v>4408186</v>
      </c>
      <c r="Q850" t="s">
        <v>4585</v>
      </c>
      <c r="R850" t="s">
        <v>4585</v>
      </c>
      <c r="S850" t="s">
        <v>4535</v>
      </c>
      <c r="T850">
        <v>11</v>
      </c>
      <c r="U850">
        <v>0</v>
      </c>
      <c r="V850">
        <v>0</v>
      </c>
      <c r="W850" t="s">
        <v>4572</v>
      </c>
      <c r="X850" t="str">
        <f t="shared" si="13"/>
        <v>Weekday</v>
      </c>
    </row>
    <row r="851" spans="1:24" x14ac:dyDescent="0.3">
      <c r="A851" s="2">
        <v>44300</v>
      </c>
      <c r="B851" t="s">
        <v>103</v>
      </c>
      <c r="C851" t="str">
        <f>IFERROR(TEXT(Table1[[#This Row],[CRASH DATE]],"mmm"),"")</f>
        <v>Apr</v>
      </c>
      <c r="D851" t="s">
        <v>1131</v>
      </c>
      <c r="E851">
        <v>10879.98965307365</v>
      </c>
      <c r="F851">
        <v>40.734566000000001</v>
      </c>
      <c r="G851">
        <v>-73.72269</v>
      </c>
      <c r="H851" t="s">
        <v>1260</v>
      </c>
      <c r="I851" t="s">
        <v>1148</v>
      </c>
      <c r="J851" t="s">
        <v>3074</v>
      </c>
      <c r="K851">
        <v>0</v>
      </c>
      <c r="L851">
        <v>0</v>
      </c>
      <c r="M851">
        <v>0</v>
      </c>
      <c r="N851">
        <v>0</v>
      </c>
      <c r="O851" t="s">
        <v>4602</v>
      </c>
      <c r="P851">
        <v>4407368</v>
      </c>
      <c r="Q851" t="s">
        <v>4438</v>
      </c>
      <c r="R851" t="s">
        <v>4434</v>
      </c>
      <c r="S851" t="s">
        <v>4535</v>
      </c>
      <c r="T851">
        <v>8</v>
      </c>
      <c r="U851">
        <v>0</v>
      </c>
      <c r="V851">
        <v>0</v>
      </c>
      <c r="W851" t="s">
        <v>4572</v>
      </c>
      <c r="X851" t="str">
        <f t="shared" si="13"/>
        <v>Weekday</v>
      </c>
    </row>
    <row r="852" spans="1:24" x14ac:dyDescent="0.3">
      <c r="A852" s="2">
        <v>44299</v>
      </c>
      <c r="B852" t="s">
        <v>31</v>
      </c>
      <c r="C852" t="str">
        <f>IFERROR(TEXT(Table1[[#This Row],[CRASH DATE]],"mmm"),"")</f>
        <v>Apr</v>
      </c>
      <c r="D852" t="s">
        <v>1131</v>
      </c>
      <c r="E852">
        <v>11211</v>
      </c>
      <c r="F852">
        <v>40.714911999999998</v>
      </c>
      <c r="G852">
        <v>-73.947839999999999</v>
      </c>
      <c r="H852" t="s">
        <v>1548</v>
      </c>
      <c r="I852" t="s">
        <v>2595</v>
      </c>
      <c r="J852" t="s">
        <v>3074</v>
      </c>
      <c r="K852">
        <v>1</v>
      </c>
      <c r="L852">
        <v>0</v>
      </c>
      <c r="M852">
        <v>0</v>
      </c>
      <c r="N852">
        <v>0</v>
      </c>
      <c r="O852" t="s">
        <v>4394</v>
      </c>
      <c r="P852">
        <v>4407804</v>
      </c>
      <c r="Q852" t="s">
        <v>4585</v>
      </c>
      <c r="R852" t="s">
        <v>4585</v>
      </c>
      <c r="S852" t="s">
        <v>4535</v>
      </c>
      <c r="T852">
        <v>9</v>
      </c>
      <c r="U852">
        <v>1</v>
      </c>
      <c r="V852">
        <v>0</v>
      </c>
      <c r="W852" t="s">
        <v>4571</v>
      </c>
      <c r="X852" t="str">
        <f t="shared" si="13"/>
        <v>Weekday</v>
      </c>
    </row>
    <row r="853" spans="1:24" x14ac:dyDescent="0.3">
      <c r="A853" s="2">
        <v>44300</v>
      </c>
      <c r="B853" t="s">
        <v>475</v>
      </c>
      <c r="C853" t="str">
        <f>IFERROR(TEXT(Table1[[#This Row],[CRASH DATE]],"mmm"),"")</f>
        <v>Apr</v>
      </c>
      <c r="D853" t="s">
        <v>1134</v>
      </c>
      <c r="E853">
        <v>11372</v>
      </c>
      <c r="F853">
        <v>40.747340000000001</v>
      </c>
      <c r="G853">
        <v>-73.88673</v>
      </c>
      <c r="H853" t="s">
        <v>1339</v>
      </c>
      <c r="I853" t="s">
        <v>2100</v>
      </c>
      <c r="J853" t="s">
        <v>3074</v>
      </c>
      <c r="K853">
        <v>0</v>
      </c>
      <c r="L853">
        <v>0</v>
      </c>
      <c r="M853">
        <v>0</v>
      </c>
      <c r="N853">
        <v>0</v>
      </c>
      <c r="O853" t="s">
        <v>4408</v>
      </c>
      <c r="P853">
        <v>4407242</v>
      </c>
      <c r="Q853" t="s">
        <v>4585</v>
      </c>
      <c r="R853" t="s">
        <v>4442</v>
      </c>
      <c r="S853" t="s">
        <v>4535</v>
      </c>
      <c r="T853">
        <v>6</v>
      </c>
      <c r="U853">
        <v>0</v>
      </c>
      <c r="V853">
        <v>0</v>
      </c>
      <c r="W853" t="s">
        <v>4572</v>
      </c>
      <c r="X853" t="str">
        <f t="shared" si="13"/>
        <v>Weekday</v>
      </c>
    </row>
    <row r="854" spans="1:24" x14ac:dyDescent="0.3">
      <c r="A854" s="2">
        <v>44302</v>
      </c>
      <c r="B854" t="s">
        <v>476</v>
      </c>
      <c r="C854" t="str">
        <f>IFERROR(TEXT(Table1[[#This Row],[CRASH DATE]],"mmm"),"")</f>
        <v>Apr</v>
      </c>
      <c r="D854" t="s">
        <v>1131</v>
      </c>
      <c r="E854">
        <v>11205</v>
      </c>
      <c r="F854">
        <v>40.696300000000001</v>
      </c>
      <c r="G854">
        <v>-73.975449999999995</v>
      </c>
      <c r="H854" t="s">
        <v>1504</v>
      </c>
      <c r="I854" t="s">
        <v>2596</v>
      </c>
      <c r="J854" t="s">
        <v>3074</v>
      </c>
      <c r="K854">
        <v>0</v>
      </c>
      <c r="L854">
        <v>0</v>
      </c>
      <c r="M854">
        <v>0</v>
      </c>
      <c r="N854">
        <v>0</v>
      </c>
      <c r="O854" t="s">
        <v>4602</v>
      </c>
      <c r="P854">
        <v>4407858</v>
      </c>
      <c r="Q854" t="s">
        <v>4434</v>
      </c>
      <c r="R854" t="s">
        <v>4585</v>
      </c>
      <c r="S854" t="s">
        <v>4535</v>
      </c>
      <c r="T854">
        <v>18</v>
      </c>
      <c r="U854">
        <v>0</v>
      </c>
      <c r="V854">
        <v>0</v>
      </c>
      <c r="W854" t="s">
        <v>4572</v>
      </c>
      <c r="X854" t="str">
        <f t="shared" si="13"/>
        <v>Weekday</v>
      </c>
    </row>
    <row r="855" spans="1:24" x14ac:dyDescent="0.3">
      <c r="A855" s="2">
        <v>44302</v>
      </c>
      <c r="B855" t="s">
        <v>477</v>
      </c>
      <c r="C855" t="str">
        <f>IFERROR(TEXT(Table1[[#This Row],[CRASH DATE]],"mmm"),"")</f>
        <v>Apr</v>
      </c>
      <c r="D855" t="s">
        <v>1131</v>
      </c>
      <c r="E855">
        <v>11236</v>
      </c>
      <c r="F855">
        <v>40.635980000000004</v>
      </c>
      <c r="G855">
        <v>-73.915145999999993</v>
      </c>
      <c r="H855" t="s">
        <v>1144</v>
      </c>
      <c r="I855" t="s">
        <v>1148</v>
      </c>
      <c r="J855" t="s">
        <v>3289</v>
      </c>
      <c r="K855">
        <v>1</v>
      </c>
      <c r="L855">
        <v>0</v>
      </c>
      <c r="M855">
        <v>1</v>
      </c>
      <c r="N855">
        <v>0</v>
      </c>
      <c r="O855" t="s">
        <v>4393</v>
      </c>
      <c r="P855">
        <v>4407795</v>
      </c>
      <c r="Q855" t="s">
        <v>4434</v>
      </c>
      <c r="R855" t="s">
        <v>4434</v>
      </c>
      <c r="S855" t="s">
        <v>4535</v>
      </c>
      <c r="T855">
        <v>9</v>
      </c>
      <c r="U855">
        <v>2</v>
      </c>
      <c r="V855">
        <v>0</v>
      </c>
      <c r="W855" t="s">
        <v>4571</v>
      </c>
      <c r="X855" t="str">
        <f t="shared" si="13"/>
        <v>Weekday</v>
      </c>
    </row>
    <row r="856" spans="1:24" x14ac:dyDescent="0.3">
      <c r="A856" s="2">
        <v>44300</v>
      </c>
      <c r="B856" t="s">
        <v>84</v>
      </c>
      <c r="C856" t="str">
        <f>IFERROR(TEXT(Table1[[#This Row],[CRASH DATE]],"mmm"),"")</f>
        <v>Apr</v>
      </c>
      <c r="D856" t="s">
        <v>1134</v>
      </c>
      <c r="E856">
        <v>11428</v>
      </c>
      <c r="F856">
        <v>40.724358000000002</v>
      </c>
      <c r="G856">
        <v>-73.742515999999995</v>
      </c>
      <c r="H856" t="s">
        <v>1549</v>
      </c>
      <c r="I856" t="s">
        <v>1460</v>
      </c>
      <c r="J856" t="s">
        <v>3074</v>
      </c>
      <c r="K856">
        <v>1</v>
      </c>
      <c r="L856">
        <v>0</v>
      </c>
      <c r="M856">
        <v>0</v>
      </c>
      <c r="N856">
        <v>0</v>
      </c>
      <c r="O856" t="s">
        <v>4404</v>
      </c>
      <c r="P856">
        <v>4407347</v>
      </c>
      <c r="Q856" t="s">
        <v>4434</v>
      </c>
      <c r="R856" t="s">
        <v>4585</v>
      </c>
      <c r="S856" t="s">
        <v>4535</v>
      </c>
      <c r="T856">
        <v>12</v>
      </c>
      <c r="U856">
        <v>1</v>
      </c>
      <c r="V856">
        <v>0</v>
      </c>
      <c r="W856" t="s">
        <v>4571</v>
      </c>
      <c r="X856" t="str">
        <f t="shared" si="13"/>
        <v>Weekday</v>
      </c>
    </row>
    <row r="857" spans="1:24" x14ac:dyDescent="0.3">
      <c r="A857" s="2">
        <v>42476</v>
      </c>
      <c r="B857" t="s">
        <v>478</v>
      </c>
      <c r="C857" t="str">
        <f>IFERROR(TEXT(Table1[[#This Row],[CRASH DATE]],"mmm"),"")</f>
        <v>Apr</v>
      </c>
      <c r="D857" t="s">
        <v>1131</v>
      </c>
      <c r="E857">
        <v>11214</v>
      </c>
      <c r="F857">
        <v>40.586277000000003</v>
      </c>
      <c r="G857">
        <v>-73.986199999999997</v>
      </c>
      <c r="H857" t="s">
        <v>1550</v>
      </c>
      <c r="I857" t="s">
        <v>2597</v>
      </c>
      <c r="J857" t="s">
        <v>3074</v>
      </c>
      <c r="K857">
        <v>0</v>
      </c>
      <c r="L857">
        <v>0</v>
      </c>
      <c r="M857">
        <v>0</v>
      </c>
      <c r="N857">
        <v>0</v>
      </c>
      <c r="O857" t="s">
        <v>4602</v>
      </c>
      <c r="P857">
        <v>4408059</v>
      </c>
      <c r="Q857" t="s">
        <v>4434</v>
      </c>
      <c r="R857" t="s">
        <v>4585</v>
      </c>
      <c r="S857" t="s">
        <v>4556</v>
      </c>
      <c r="T857">
        <v>14</v>
      </c>
      <c r="U857">
        <v>0</v>
      </c>
      <c r="V857">
        <v>0</v>
      </c>
      <c r="W857" t="s">
        <v>4572</v>
      </c>
      <c r="X857" t="str">
        <f t="shared" si="13"/>
        <v>Weekend</v>
      </c>
    </row>
    <row r="858" spans="1:24" x14ac:dyDescent="0.3">
      <c r="A858" s="2">
        <v>44302</v>
      </c>
      <c r="B858" t="s">
        <v>75</v>
      </c>
      <c r="C858" t="str">
        <f>IFERROR(TEXT(Table1[[#This Row],[CRASH DATE]],"mmm"),"")</f>
        <v>Apr</v>
      </c>
      <c r="D858" t="s">
        <v>1131</v>
      </c>
      <c r="E858">
        <v>10879.98965307365</v>
      </c>
      <c r="F858">
        <v>40.671931999999998</v>
      </c>
      <c r="G858">
        <v>-73.851650000000006</v>
      </c>
      <c r="H858" t="s">
        <v>1152</v>
      </c>
      <c r="I858" t="s">
        <v>1148</v>
      </c>
      <c r="J858" t="s">
        <v>3074</v>
      </c>
      <c r="K858">
        <v>0</v>
      </c>
      <c r="L858">
        <v>0</v>
      </c>
      <c r="M858">
        <v>0</v>
      </c>
      <c r="N858">
        <v>0</v>
      </c>
      <c r="O858" t="s">
        <v>4400</v>
      </c>
      <c r="P858">
        <v>4407715</v>
      </c>
      <c r="Q858" t="s">
        <v>4434</v>
      </c>
      <c r="R858" t="s">
        <v>4434</v>
      </c>
      <c r="S858" t="s">
        <v>4535</v>
      </c>
      <c r="T858">
        <v>1</v>
      </c>
      <c r="U858">
        <v>0</v>
      </c>
      <c r="V858">
        <v>0</v>
      </c>
      <c r="W858" t="s">
        <v>4572</v>
      </c>
      <c r="X858" t="str">
        <f t="shared" si="13"/>
        <v>Weekday</v>
      </c>
    </row>
    <row r="859" spans="1:24" x14ac:dyDescent="0.3">
      <c r="A859" s="2">
        <v>44473</v>
      </c>
      <c r="B859" t="s">
        <v>479</v>
      </c>
      <c r="C859" t="str">
        <f>IFERROR(TEXT(Table1[[#This Row],[CRASH DATE]],"mmm"),"")</f>
        <v>Oct</v>
      </c>
      <c r="D859" t="s">
        <v>1131</v>
      </c>
      <c r="E859">
        <v>11236</v>
      </c>
      <c r="F859">
        <v>40.650703</v>
      </c>
      <c r="G859">
        <v>-73.920586</v>
      </c>
      <c r="H859" t="s">
        <v>1388</v>
      </c>
      <c r="I859" t="s">
        <v>1839</v>
      </c>
      <c r="J859" t="s">
        <v>3074</v>
      </c>
      <c r="K859">
        <v>0</v>
      </c>
      <c r="L859">
        <v>0</v>
      </c>
      <c r="M859">
        <v>0</v>
      </c>
      <c r="N859">
        <v>0</v>
      </c>
      <c r="O859" t="s">
        <v>4602</v>
      </c>
      <c r="P859">
        <v>4408114</v>
      </c>
      <c r="Q859" t="s">
        <v>4585</v>
      </c>
      <c r="R859" t="s">
        <v>4434</v>
      </c>
      <c r="S859" t="s">
        <v>4547</v>
      </c>
      <c r="T859">
        <v>23</v>
      </c>
      <c r="U859">
        <v>0</v>
      </c>
      <c r="V859">
        <v>0</v>
      </c>
      <c r="W859" t="s">
        <v>4572</v>
      </c>
      <c r="X859" t="str">
        <f t="shared" si="13"/>
        <v>Weekday</v>
      </c>
    </row>
    <row r="860" spans="1:24" x14ac:dyDescent="0.3">
      <c r="A860" s="2">
        <v>44300</v>
      </c>
      <c r="B860" t="s">
        <v>480</v>
      </c>
      <c r="C860" t="str">
        <f>IFERROR(TEXT(Table1[[#This Row],[CRASH DATE]],"mmm"),"")</f>
        <v>Apr</v>
      </c>
      <c r="D860" t="s">
        <v>1131</v>
      </c>
      <c r="E860">
        <v>10879.98965307365</v>
      </c>
      <c r="F860">
        <v>40.520114816772221</v>
      </c>
      <c r="G860">
        <v>-73.54743161629176</v>
      </c>
      <c r="H860" t="s">
        <v>1511</v>
      </c>
      <c r="I860" t="s">
        <v>1148</v>
      </c>
      <c r="J860" t="s">
        <v>3074</v>
      </c>
      <c r="K860">
        <v>0</v>
      </c>
      <c r="L860">
        <v>0</v>
      </c>
      <c r="M860">
        <v>0</v>
      </c>
      <c r="N860">
        <v>0</v>
      </c>
      <c r="O860" t="s">
        <v>4394</v>
      </c>
      <c r="P860">
        <v>4407480</v>
      </c>
      <c r="Q860" t="s">
        <v>4434</v>
      </c>
      <c r="R860" t="s">
        <v>4434</v>
      </c>
      <c r="S860" t="s">
        <v>4535</v>
      </c>
      <c r="T860">
        <v>5</v>
      </c>
      <c r="U860">
        <v>0</v>
      </c>
      <c r="V860">
        <v>0</v>
      </c>
      <c r="W860" t="s">
        <v>4572</v>
      </c>
      <c r="X860" t="str">
        <f t="shared" si="13"/>
        <v>Weekday</v>
      </c>
    </row>
    <row r="861" spans="1:24" x14ac:dyDescent="0.3">
      <c r="A861" s="2">
        <v>44302</v>
      </c>
      <c r="B861" t="s">
        <v>481</v>
      </c>
      <c r="C861" t="str">
        <f>IFERROR(TEXT(Table1[[#This Row],[CRASH DATE]],"mmm"),"")</f>
        <v>Apr</v>
      </c>
      <c r="D861" t="s">
        <v>1135</v>
      </c>
      <c r="E861">
        <v>10305</v>
      </c>
      <c r="F861">
        <v>40.613779999999998</v>
      </c>
      <c r="G861">
        <v>-74.072249999999997</v>
      </c>
      <c r="H861" t="s">
        <v>1144</v>
      </c>
      <c r="I861" t="s">
        <v>1148</v>
      </c>
      <c r="J861" t="s">
        <v>3290</v>
      </c>
      <c r="K861">
        <v>0</v>
      </c>
      <c r="L861">
        <v>0</v>
      </c>
      <c r="M861">
        <v>0</v>
      </c>
      <c r="N861">
        <v>0</v>
      </c>
      <c r="O861" t="s">
        <v>4395</v>
      </c>
      <c r="P861">
        <v>4408312</v>
      </c>
      <c r="Q861" t="s">
        <v>4438</v>
      </c>
      <c r="R861" t="s">
        <v>4434</v>
      </c>
      <c r="S861" t="s">
        <v>4535</v>
      </c>
      <c r="T861">
        <v>6</v>
      </c>
      <c r="U861">
        <v>0</v>
      </c>
      <c r="V861">
        <v>0</v>
      </c>
      <c r="W861" t="s">
        <v>4572</v>
      </c>
      <c r="X861" t="str">
        <f t="shared" si="13"/>
        <v>Weekday</v>
      </c>
    </row>
    <row r="862" spans="1:24" x14ac:dyDescent="0.3">
      <c r="A862" s="2">
        <v>44301</v>
      </c>
      <c r="B862" t="s">
        <v>238</v>
      </c>
      <c r="C862" t="str">
        <f>IFERROR(TEXT(Table1[[#This Row],[CRASH DATE]],"mmm"),"")</f>
        <v>Apr</v>
      </c>
      <c r="D862" t="s">
        <v>1134</v>
      </c>
      <c r="E862">
        <v>11378</v>
      </c>
      <c r="F862">
        <v>40.727375000000002</v>
      </c>
      <c r="G862">
        <v>-73.903130000000004</v>
      </c>
      <c r="H862" t="s">
        <v>1551</v>
      </c>
      <c r="I862" t="s">
        <v>2598</v>
      </c>
      <c r="J862" t="s">
        <v>3074</v>
      </c>
      <c r="K862">
        <v>0</v>
      </c>
      <c r="L862">
        <v>0</v>
      </c>
      <c r="M862">
        <v>0</v>
      </c>
      <c r="N862">
        <v>0</v>
      </c>
      <c r="O862" t="s">
        <v>4401</v>
      </c>
      <c r="P862">
        <v>4407922</v>
      </c>
      <c r="Q862" t="s">
        <v>4434</v>
      </c>
      <c r="R862" t="s">
        <v>4434</v>
      </c>
      <c r="S862" t="s">
        <v>4535</v>
      </c>
      <c r="T862">
        <v>22</v>
      </c>
      <c r="U862">
        <v>0</v>
      </c>
      <c r="V862">
        <v>0</v>
      </c>
      <c r="W862" t="s">
        <v>4572</v>
      </c>
      <c r="X862" t="str">
        <f t="shared" si="13"/>
        <v>Weekday</v>
      </c>
    </row>
    <row r="863" spans="1:24" x14ac:dyDescent="0.3">
      <c r="A863" s="2">
        <v>44300</v>
      </c>
      <c r="B863" t="s">
        <v>269</v>
      </c>
      <c r="C863" t="str">
        <f>IFERROR(TEXT(Table1[[#This Row],[CRASH DATE]],"mmm"),"")</f>
        <v>Apr</v>
      </c>
      <c r="D863" t="s">
        <v>1135</v>
      </c>
      <c r="E863">
        <v>10306</v>
      </c>
      <c r="F863">
        <v>40.573203999999997</v>
      </c>
      <c r="G863">
        <v>-74.097110000000001</v>
      </c>
      <c r="H863" t="s">
        <v>1552</v>
      </c>
      <c r="I863" t="s">
        <v>2599</v>
      </c>
      <c r="J863" t="s">
        <v>3074</v>
      </c>
      <c r="K863">
        <v>0</v>
      </c>
      <c r="L863">
        <v>0</v>
      </c>
      <c r="M863">
        <v>0</v>
      </c>
      <c r="N863">
        <v>0</v>
      </c>
      <c r="O863" t="s">
        <v>4404</v>
      </c>
      <c r="P863">
        <v>4407342</v>
      </c>
      <c r="Q863" t="s">
        <v>4585</v>
      </c>
      <c r="R863" t="s">
        <v>4585</v>
      </c>
      <c r="S863" t="s">
        <v>4535</v>
      </c>
      <c r="T863">
        <v>15</v>
      </c>
      <c r="U863">
        <v>0</v>
      </c>
      <c r="V863">
        <v>0</v>
      </c>
      <c r="W863" t="s">
        <v>4572</v>
      </c>
      <c r="X863" t="str">
        <f t="shared" si="13"/>
        <v>Weekday</v>
      </c>
    </row>
    <row r="864" spans="1:24" x14ac:dyDescent="0.3">
      <c r="A864" s="2">
        <v>44302</v>
      </c>
      <c r="B864" t="s">
        <v>482</v>
      </c>
      <c r="C864" t="str">
        <f>IFERROR(TEXT(Table1[[#This Row],[CRASH DATE]],"mmm"),"")</f>
        <v>Apr</v>
      </c>
      <c r="D864" t="s">
        <v>1131</v>
      </c>
      <c r="E864">
        <v>10879.98965307365</v>
      </c>
      <c r="F864">
        <v>40.520114816772221</v>
      </c>
      <c r="G864">
        <v>-73.54743161629176</v>
      </c>
      <c r="H864" t="s">
        <v>1283</v>
      </c>
      <c r="I864" t="s">
        <v>1148</v>
      </c>
      <c r="J864" t="s">
        <v>3074</v>
      </c>
      <c r="K864">
        <v>0</v>
      </c>
      <c r="L864">
        <v>0</v>
      </c>
      <c r="M864">
        <v>0</v>
      </c>
      <c r="N864">
        <v>0</v>
      </c>
      <c r="O864" t="s">
        <v>4394</v>
      </c>
      <c r="P864">
        <v>4407882</v>
      </c>
      <c r="Q864" t="s">
        <v>4434</v>
      </c>
      <c r="R864" t="s">
        <v>4434</v>
      </c>
      <c r="S864" t="s">
        <v>4535</v>
      </c>
      <c r="T864">
        <v>17</v>
      </c>
      <c r="U864">
        <v>0</v>
      </c>
      <c r="V864">
        <v>0</v>
      </c>
      <c r="W864" t="s">
        <v>4572</v>
      </c>
      <c r="X864" t="str">
        <f t="shared" si="13"/>
        <v>Weekday</v>
      </c>
    </row>
    <row r="865" spans="1:24" x14ac:dyDescent="0.3">
      <c r="A865" s="2">
        <v>44301</v>
      </c>
      <c r="B865" t="s">
        <v>27</v>
      </c>
      <c r="C865" t="str">
        <f>IFERROR(TEXT(Table1[[#This Row],[CRASH DATE]],"mmm"),"")</f>
        <v>Apr</v>
      </c>
      <c r="D865" t="s">
        <v>1131</v>
      </c>
      <c r="E865">
        <v>10879.98965307365</v>
      </c>
      <c r="F865">
        <v>40.671604000000002</v>
      </c>
      <c r="G865">
        <v>-73.869069999999994</v>
      </c>
      <c r="H865" t="s">
        <v>1501</v>
      </c>
      <c r="I865" t="s">
        <v>1148</v>
      </c>
      <c r="J865" t="s">
        <v>3074</v>
      </c>
      <c r="K865">
        <v>0</v>
      </c>
      <c r="L865">
        <v>0</v>
      </c>
      <c r="M865">
        <v>0</v>
      </c>
      <c r="N865">
        <v>0</v>
      </c>
      <c r="O865" t="s">
        <v>4393</v>
      </c>
      <c r="P865">
        <v>4407748</v>
      </c>
      <c r="Q865" t="s">
        <v>4434</v>
      </c>
      <c r="R865" t="s">
        <v>4434</v>
      </c>
      <c r="S865" t="s">
        <v>4535</v>
      </c>
      <c r="T865">
        <v>13</v>
      </c>
      <c r="U865">
        <v>0</v>
      </c>
      <c r="V865">
        <v>0</v>
      </c>
      <c r="W865" t="s">
        <v>4572</v>
      </c>
      <c r="X865" t="str">
        <f t="shared" si="13"/>
        <v>Weekday</v>
      </c>
    </row>
    <row r="866" spans="1:24" x14ac:dyDescent="0.3">
      <c r="A866" s="2">
        <v>44301</v>
      </c>
      <c r="B866" t="s">
        <v>39</v>
      </c>
      <c r="C866" t="str">
        <f>IFERROR(TEXT(Table1[[#This Row],[CRASH DATE]],"mmm"),"")</f>
        <v>Apr</v>
      </c>
      <c r="D866" t="s">
        <v>1134</v>
      </c>
      <c r="E866">
        <v>11101</v>
      </c>
      <c r="F866">
        <v>40.740276000000001</v>
      </c>
      <c r="G866">
        <v>-73.927819999999997</v>
      </c>
      <c r="H866" t="s">
        <v>1553</v>
      </c>
      <c r="I866" t="s">
        <v>1647</v>
      </c>
      <c r="J866" t="s">
        <v>3074</v>
      </c>
      <c r="K866">
        <v>0</v>
      </c>
      <c r="L866">
        <v>0</v>
      </c>
      <c r="M866">
        <v>0</v>
      </c>
      <c r="N866">
        <v>0</v>
      </c>
      <c r="O866" t="s">
        <v>4602</v>
      </c>
      <c r="P866">
        <v>4407619</v>
      </c>
      <c r="Q866" t="s">
        <v>4450</v>
      </c>
      <c r="R866" t="s">
        <v>4585</v>
      </c>
      <c r="S866" t="s">
        <v>4535</v>
      </c>
      <c r="T866">
        <v>16</v>
      </c>
      <c r="U866">
        <v>0</v>
      </c>
      <c r="V866">
        <v>0</v>
      </c>
      <c r="W866" t="s">
        <v>4572</v>
      </c>
      <c r="X866" t="str">
        <f t="shared" si="13"/>
        <v>Weekday</v>
      </c>
    </row>
    <row r="867" spans="1:24" x14ac:dyDescent="0.3">
      <c r="A867" s="2">
        <v>44300</v>
      </c>
      <c r="B867" t="s">
        <v>120</v>
      </c>
      <c r="C867" t="str">
        <f>IFERROR(TEXT(Table1[[#This Row],[CRASH DATE]],"mmm"),"")</f>
        <v>Apr</v>
      </c>
      <c r="D867" t="s">
        <v>1131</v>
      </c>
      <c r="E867">
        <v>10879.98965307365</v>
      </c>
      <c r="F867">
        <v>40.520114816772221</v>
      </c>
      <c r="G867">
        <v>-73.54743161629176</v>
      </c>
      <c r="H867" t="s">
        <v>1554</v>
      </c>
      <c r="I867" t="s">
        <v>1148</v>
      </c>
      <c r="J867" t="s">
        <v>3074</v>
      </c>
      <c r="K867">
        <v>0</v>
      </c>
      <c r="L867">
        <v>0</v>
      </c>
      <c r="M867">
        <v>0</v>
      </c>
      <c r="N867">
        <v>0</v>
      </c>
      <c r="O867" t="s">
        <v>4394</v>
      </c>
      <c r="P867">
        <v>4407534</v>
      </c>
      <c r="Q867" t="s">
        <v>4434</v>
      </c>
      <c r="R867" t="s">
        <v>4434</v>
      </c>
      <c r="S867" t="s">
        <v>4535</v>
      </c>
      <c r="T867">
        <v>16</v>
      </c>
      <c r="U867">
        <v>0</v>
      </c>
      <c r="V867">
        <v>0</v>
      </c>
      <c r="W867" t="s">
        <v>4572</v>
      </c>
      <c r="X867" t="str">
        <f t="shared" si="13"/>
        <v>Weekday</v>
      </c>
    </row>
    <row r="868" spans="1:24" x14ac:dyDescent="0.3">
      <c r="A868" s="2">
        <v>44351</v>
      </c>
      <c r="B868" t="s">
        <v>483</v>
      </c>
      <c r="C868" t="str">
        <f>IFERROR(TEXT(Table1[[#This Row],[CRASH DATE]],"mmm"),"")</f>
        <v>Jun</v>
      </c>
      <c r="D868" t="s">
        <v>1131</v>
      </c>
      <c r="E868">
        <v>11216</v>
      </c>
      <c r="F868">
        <v>40.683999999999997</v>
      </c>
      <c r="G868">
        <v>-73.950310000000002</v>
      </c>
      <c r="H868" t="s">
        <v>1555</v>
      </c>
      <c r="I868" t="s">
        <v>1244</v>
      </c>
      <c r="J868" t="s">
        <v>3074</v>
      </c>
      <c r="K868">
        <v>0</v>
      </c>
      <c r="L868">
        <v>0</v>
      </c>
      <c r="M868">
        <v>0</v>
      </c>
      <c r="N868">
        <v>0</v>
      </c>
      <c r="O868" t="s">
        <v>4395</v>
      </c>
      <c r="P868">
        <v>4408297</v>
      </c>
      <c r="Q868" t="s">
        <v>4585</v>
      </c>
      <c r="R868" t="s">
        <v>4434</v>
      </c>
      <c r="S868" t="s">
        <v>4544</v>
      </c>
      <c r="T868">
        <v>15</v>
      </c>
      <c r="U868">
        <v>0</v>
      </c>
      <c r="V868">
        <v>0</v>
      </c>
      <c r="W868" t="s">
        <v>4572</v>
      </c>
      <c r="X868" t="str">
        <f t="shared" si="13"/>
        <v>Weekday</v>
      </c>
    </row>
    <row r="869" spans="1:24" x14ac:dyDescent="0.3">
      <c r="A869" s="2">
        <v>44301</v>
      </c>
      <c r="B869" t="s">
        <v>112</v>
      </c>
      <c r="C869" t="str">
        <f>IFERROR(TEXT(Table1[[#This Row],[CRASH DATE]],"mmm"),"")</f>
        <v>Apr</v>
      </c>
      <c r="D869" t="s">
        <v>1131</v>
      </c>
      <c r="E869">
        <v>10879.98965307365</v>
      </c>
      <c r="F869">
        <v>40.704493999999997</v>
      </c>
      <c r="G869">
        <v>-73.817430000000002</v>
      </c>
      <c r="H869" t="s">
        <v>1297</v>
      </c>
      <c r="I869" t="s">
        <v>1148</v>
      </c>
      <c r="J869" t="s">
        <v>3074</v>
      </c>
      <c r="K869">
        <v>1</v>
      </c>
      <c r="L869">
        <v>0</v>
      </c>
      <c r="M869">
        <v>0</v>
      </c>
      <c r="N869">
        <v>0</v>
      </c>
      <c r="O869" t="s">
        <v>4394</v>
      </c>
      <c r="P869">
        <v>4407763</v>
      </c>
      <c r="Q869" t="s">
        <v>4585</v>
      </c>
      <c r="R869" t="s">
        <v>4450</v>
      </c>
      <c r="S869" t="s">
        <v>4535</v>
      </c>
      <c r="T869">
        <v>15</v>
      </c>
      <c r="U869">
        <v>1</v>
      </c>
      <c r="V869">
        <v>0</v>
      </c>
      <c r="W869" t="s">
        <v>4571</v>
      </c>
      <c r="X869" t="str">
        <f t="shared" si="13"/>
        <v>Weekday</v>
      </c>
    </row>
    <row r="870" spans="1:24" x14ac:dyDescent="0.3">
      <c r="A870" s="2">
        <v>44302</v>
      </c>
      <c r="B870" t="s">
        <v>365</v>
      </c>
      <c r="C870" t="str">
        <f>IFERROR(TEXT(Table1[[#This Row],[CRASH DATE]],"mmm"),"")</f>
        <v>Apr</v>
      </c>
      <c r="D870" t="s">
        <v>1131</v>
      </c>
      <c r="E870">
        <v>10879.98965307365</v>
      </c>
      <c r="F870">
        <v>40.845641999999998</v>
      </c>
      <c r="G870">
        <v>-73.902109999999993</v>
      </c>
      <c r="H870" t="s">
        <v>1556</v>
      </c>
      <c r="I870" t="s">
        <v>1148</v>
      </c>
      <c r="J870" t="s">
        <v>3074</v>
      </c>
      <c r="K870">
        <v>0</v>
      </c>
      <c r="L870">
        <v>0</v>
      </c>
      <c r="M870">
        <v>0</v>
      </c>
      <c r="N870">
        <v>0</v>
      </c>
      <c r="O870" t="s">
        <v>4400</v>
      </c>
      <c r="P870">
        <v>4408005</v>
      </c>
      <c r="Q870" t="s">
        <v>4434</v>
      </c>
      <c r="R870" t="s">
        <v>4434</v>
      </c>
      <c r="S870" t="s">
        <v>4535</v>
      </c>
      <c r="T870">
        <v>6</v>
      </c>
      <c r="U870">
        <v>0</v>
      </c>
      <c r="V870">
        <v>0</v>
      </c>
      <c r="W870" t="s">
        <v>4572</v>
      </c>
      <c r="X870" t="str">
        <f t="shared" si="13"/>
        <v>Weekday</v>
      </c>
    </row>
    <row r="871" spans="1:24" x14ac:dyDescent="0.3">
      <c r="A871" s="2">
        <v>44300</v>
      </c>
      <c r="B871" t="s">
        <v>484</v>
      </c>
      <c r="C871" t="str">
        <f>IFERROR(TEXT(Table1[[#This Row],[CRASH DATE]],"mmm"),"")</f>
        <v>Apr</v>
      </c>
      <c r="D871" t="s">
        <v>1131</v>
      </c>
      <c r="E871">
        <v>10879.98965307365</v>
      </c>
      <c r="F871">
        <v>40.520114816772221</v>
      </c>
      <c r="G871">
        <v>-73.54743161629176</v>
      </c>
      <c r="H871" t="s">
        <v>1557</v>
      </c>
      <c r="I871" t="s">
        <v>2600</v>
      </c>
      <c r="J871" t="s">
        <v>3074</v>
      </c>
      <c r="K871">
        <v>1</v>
      </c>
      <c r="L871">
        <v>0</v>
      </c>
      <c r="M871">
        <v>0</v>
      </c>
      <c r="N871">
        <v>0</v>
      </c>
      <c r="O871" t="s">
        <v>4602</v>
      </c>
      <c r="P871">
        <v>4407390</v>
      </c>
      <c r="Q871" t="s">
        <v>4585</v>
      </c>
      <c r="R871" t="s">
        <v>4442</v>
      </c>
      <c r="S871" t="s">
        <v>4535</v>
      </c>
      <c r="T871">
        <v>10</v>
      </c>
      <c r="U871">
        <v>1</v>
      </c>
      <c r="V871">
        <v>0</v>
      </c>
      <c r="W871" t="s">
        <v>4571</v>
      </c>
      <c r="X871" t="str">
        <f t="shared" si="13"/>
        <v>Weekday</v>
      </c>
    </row>
    <row r="872" spans="1:24" x14ac:dyDescent="0.3">
      <c r="A872" s="2">
        <v>44301</v>
      </c>
      <c r="B872" t="s">
        <v>485</v>
      </c>
      <c r="C872" t="str">
        <f>IFERROR(TEXT(Table1[[#This Row],[CRASH DATE]],"mmm"),"")</f>
        <v>Apr</v>
      </c>
      <c r="D872" t="s">
        <v>1131</v>
      </c>
      <c r="E872">
        <v>10879.98965307365</v>
      </c>
      <c r="F872">
        <v>40.826810000000002</v>
      </c>
      <c r="G872">
        <v>-73.853610000000003</v>
      </c>
      <c r="H872" t="s">
        <v>1289</v>
      </c>
      <c r="I872" t="s">
        <v>1148</v>
      </c>
      <c r="J872" t="s">
        <v>3074</v>
      </c>
      <c r="K872">
        <v>0</v>
      </c>
      <c r="L872">
        <v>0</v>
      </c>
      <c r="M872">
        <v>0</v>
      </c>
      <c r="N872">
        <v>0</v>
      </c>
      <c r="O872" t="s">
        <v>4394</v>
      </c>
      <c r="P872">
        <v>4407504</v>
      </c>
      <c r="Q872" t="s">
        <v>4585</v>
      </c>
      <c r="R872" t="s">
        <v>4434</v>
      </c>
      <c r="S872" t="s">
        <v>4535</v>
      </c>
      <c r="T872">
        <v>5</v>
      </c>
      <c r="U872">
        <v>0</v>
      </c>
      <c r="V872">
        <v>0</v>
      </c>
      <c r="W872" t="s">
        <v>4572</v>
      </c>
      <c r="X872" t="str">
        <f t="shared" si="13"/>
        <v>Weekday</v>
      </c>
    </row>
    <row r="873" spans="1:24" x14ac:dyDescent="0.3">
      <c r="A873" s="2">
        <v>44351</v>
      </c>
      <c r="B873" t="s">
        <v>320</v>
      </c>
      <c r="C873" t="str">
        <f>IFERROR(TEXT(Table1[[#This Row],[CRASH DATE]],"mmm"),"")</f>
        <v>Jun</v>
      </c>
      <c r="D873" t="s">
        <v>1131</v>
      </c>
      <c r="E873">
        <v>11233</v>
      </c>
      <c r="F873">
        <v>40.681168</v>
      </c>
      <c r="G873">
        <v>-73.929410000000004</v>
      </c>
      <c r="H873" t="s">
        <v>1144</v>
      </c>
      <c r="I873" t="s">
        <v>1148</v>
      </c>
      <c r="J873" t="s">
        <v>3291</v>
      </c>
      <c r="K873">
        <v>0</v>
      </c>
      <c r="L873">
        <v>0</v>
      </c>
      <c r="M873">
        <v>0</v>
      </c>
      <c r="N873">
        <v>0</v>
      </c>
      <c r="O873" t="s">
        <v>4395</v>
      </c>
      <c r="P873">
        <v>4408231</v>
      </c>
      <c r="Q873" t="s">
        <v>4434</v>
      </c>
      <c r="R873" t="s">
        <v>4434</v>
      </c>
      <c r="S873" t="s">
        <v>4544</v>
      </c>
      <c r="T873">
        <v>21</v>
      </c>
      <c r="U873">
        <v>0</v>
      </c>
      <c r="V873">
        <v>0</v>
      </c>
      <c r="W873" t="s">
        <v>4572</v>
      </c>
      <c r="X873" t="str">
        <f t="shared" si="13"/>
        <v>Weekday</v>
      </c>
    </row>
    <row r="874" spans="1:24" x14ac:dyDescent="0.3">
      <c r="A874" s="2">
        <v>44443</v>
      </c>
      <c r="B874" t="s">
        <v>82</v>
      </c>
      <c r="C874" t="str">
        <f>IFERROR(TEXT(Table1[[#This Row],[CRASH DATE]],"mmm"),"")</f>
        <v>Sep</v>
      </c>
      <c r="D874" t="s">
        <v>1131</v>
      </c>
      <c r="E874">
        <v>11203</v>
      </c>
      <c r="F874">
        <v>40.647390000000001</v>
      </c>
      <c r="G874">
        <v>-73.923140000000004</v>
      </c>
      <c r="H874" t="s">
        <v>1144</v>
      </c>
      <c r="I874" t="s">
        <v>1148</v>
      </c>
      <c r="J874" t="s">
        <v>3292</v>
      </c>
      <c r="K874">
        <v>0</v>
      </c>
      <c r="L874">
        <v>0</v>
      </c>
      <c r="M874">
        <v>0</v>
      </c>
      <c r="N874">
        <v>0</v>
      </c>
      <c r="O874" t="s">
        <v>4393</v>
      </c>
      <c r="P874">
        <v>4408106</v>
      </c>
      <c r="Q874" t="s">
        <v>4434</v>
      </c>
      <c r="R874" t="s">
        <v>4434</v>
      </c>
      <c r="S874" t="s">
        <v>4540</v>
      </c>
      <c r="T874">
        <v>20</v>
      </c>
      <c r="U874">
        <v>0</v>
      </c>
      <c r="V874">
        <v>0</v>
      </c>
      <c r="W874" t="s">
        <v>4572</v>
      </c>
      <c r="X874" t="str">
        <f t="shared" si="13"/>
        <v>Weekend</v>
      </c>
    </row>
    <row r="875" spans="1:24" x14ac:dyDescent="0.3">
      <c r="A875" s="2">
        <v>44301</v>
      </c>
      <c r="B875" t="s">
        <v>40</v>
      </c>
      <c r="C875" t="str">
        <f>IFERROR(TEXT(Table1[[#This Row],[CRASH DATE]],"mmm"),"")</f>
        <v>Apr</v>
      </c>
      <c r="D875" t="s">
        <v>1131</v>
      </c>
      <c r="E875">
        <v>10879.98965307365</v>
      </c>
      <c r="F875">
        <v>40.687137999999997</v>
      </c>
      <c r="G875">
        <v>-73.751360000000005</v>
      </c>
      <c r="H875" t="s">
        <v>1558</v>
      </c>
      <c r="I875" t="s">
        <v>2182</v>
      </c>
      <c r="J875" t="s">
        <v>3074</v>
      </c>
      <c r="K875">
        <v>1</v>
      </c>
      <c r="L875">
        <v>0</v>
      </c>
      <c r="M875">
        <v>1</v>
      </c>
      <c r="N875">
        <v>0</v>
      </c>
      <c r="O875" t="s">
        <v>4396</v>
      </c>
      <c r="P875">
        <v>4407542</v>
      </c>
      <c r="Q875" t="s">
        <v>4434</v>
      </c>
      <c r="R875" t="s">
        <v>4434</v>
      </c>
      <c r="S875" t="s">
        <v>4535</v>
      </c>
      <c r="T875">
        <v>8</v>
      </c>
      <c r="U875">
        <v>2</v>
      </c>
      <c r="V875">
        <v>0</v>
      </c>
      <c r="W875" t="s">
        <v>4571</v>
      </c>
      <c r="X875" t="str">
        <f t="shared" si="13"/>
        <v>Weekday</v>
      </c>
    </row>
    <row r="876" spans="1:24" x14ac:dyDescent="0.3">
      <c r="A876" s="2">
        <v>44280</v>
      </c>
      <c r="B876" t="s">
        <v>486</v>
      </c>
      <c r="C876" t="str">
        <f>IFERROR(TEXT(Table1[[#This Row],[CRASH DATE]],"mmm"),"")</f>
        <v>Mar</v>
      </c>
      <c r="D876" t="s">
        <v>1131</v>
      </c>
      <c r="E876">
        <v>10879.98965307365</v>
      </c>
      <c r="F876">
        <v>40.520114816772221</v>
      </c>
      <c r="G876">
        <v>-73.54743161629176</v>
      </c>
      <c r="H876" t="s">
        <v>1559</v>
      </c>
      <c r="I876" t="s">
        <v>1410</v>
      </c>
      <c r="J876" t="s">
        <v>3074</v>
      </c>
      <c r="K876">
        <v>0</v>
      </c>
      <c r="L876">
        <v>0</v>
      </c>
      <c r="M876">
        <v>0</v>
      </c>
      <c r="N876">
        <v>0</v>
      </c>
      <c r="O876" t="s">
        <v>4396</v>
      </c>
      <c r="P876">
        <v>4407819</v>
      </c>
      <c r="Q876" t="s">
        <v>4434</v>
      </c>
      <c r="R876" t="s">
        <v>4585</v>
      </c>
      <c r="S876" t="s">
        <v>4552</v>
      </c>
      <c r="T876">
        <v>9</v>
      </c>
      <c r="U876">
        <v>0</v>
      </c>
      <c r="V876">
        <v>0</v>
      </c>
      <c r="W876" t="s">
        <v>4572</v>
      </c>
      <c r="X876" t="str">
        <f t="shared" si="13"/>
        <v>Weekday</v>
      </c>
    </row>
    <row r="877" spans="1:24" x14ac:dyDescent="0.3">
      <c r="A877" s="2">
        <v>44301</v>
      </c>
      <c r="B877" t="s">
        <v>161</v>
      </c>
      <c r="C877" t="str">
        <f>IFERROR(TEXT(Table1[[#This Row],[CRASH DATE]],"mmm"),"")</f>
        <v>Apr</v>
      </c>
      <c r="D877" t="s">
        <v>1131</v>
      </c>
      <c r="E877">
        <v>10879.98965307365</v>
      </c>
      <c r="F877">
        <v>40.865143000000003</v>
      </c>
      <c r="G877">
        <v>-73.872039999999998</v>
      </c>
      <c r="H877" t="s">
        <v>1174</v>
      </c>
      <c r="I877" t="s">
        <v>1148</v>
      </c>
      <c r="J877" t="s">
        <v>3074</v>
      </c>
      <c r="K877">
        <v>0</v>
      </c>
      <c r="L877">
        <v>0</v>
      </c>
      <c r="M877">
        <v>0</v>
      </c>
      <c r="N877">
        <v>0</v>
      </c>
      <c r="O877" t="s">
        <v>4393</v>
      </c>
      <c r="P877">
        <v>4407523</v>
      </c>
      <c r="Q877" t="s">
        <v>4434</v>
      </c>
      <c r="R877" t="s">
        <v>4434</v>
      </c>
      <c r="S877" t="s">
        <v>4535</v>
      </c>
      <c r="T877">
        <v>9</v>
      </c>
      <c r="U877">
        <v>0</v>
      </c>
      <c r="V877">
        <v>0</v>
      </c>
      <c r="W877" t="s">
        <v>4572</v>
      </c>
      <c r="X877" t="str">
        <f t="shared" si="13"/>
        <v>Weekday</v>
      </c>
    </row>
    <row r="878" spans="1:24" x14ac:dyDescent="0.3">
      <c r="A878" s="2">
        <v>44300</v>
      </c>
      <c r="B878" t="s">
        <v>329</v>
      </c>
      <c r="C878" t="str">
        <f>IFERROR(TEXT(Table1[[#This Row],[CRASH DATE]],"mmm"),"")</f>
        <v>Apr</v>
      </c>
      <c r="D878" t="s">
        <v>1131</v>
      </c>
      <c r="E878">
        <v>10879.98965307365</v>
      </c>
      <c r="F878">
        <v>40.866672999999999</v>
      </c>
      <c r="G878">
        <v>-73.908959999999993</v>
      </c>
      <c r="H878" t="s">
        <v>1177</v>
      </c>
      <c r="I878" t="s">
        <v>1148</v>
      </c>
      <c r="J878" t="s">
        <v>3074</v>
      </c>
      <c r="K878">
        <v>2</v>
      </c>
      <c r="L878">
        <v>0</v>
      </c>
      <c r="M878">
        <v>0</v>
      </c>
      <c r="N878">
        <v>0</v>
      </c>
      <c r="O878" t="s">
        <v>4602</v>
      </c>
      <c r="P878">
        <v>4407428</v>
      </c>
      <c r="Q878" t="s">
        <v>4585</v>
      </c>
      <c r="R878" t="s">
        <v>4439</v>
      </c>
      <c r="S878" t="s">
        <v>4535</v>
      </c>
      <c r="T878">
        <v>22</v>
      </c>
      <c r="U878">
        <v>2</v>
      </c>
      <c r="V878">
        <v>0</v>
      </c>
      <c r="W878" t="s">
        <v>4571</v>
      </c>
      <c r="X878" t="str">
        <f t="shared" si="13"/>
        <v>Weekday</v>
      </c>
    </row>
    <row r="879" spans="1:24" x14ac:dyDescent="0.3">
      <c r="A879" s="2">
        <v>44473</v>
      </c>
      <c r="B879" t="s">
        <v>246</v>
      </c>
      <c r="C879" t="str">
        <f>IFERROR(TEXT(Table1[[#This Row],[CRASH DATE]],"mmm"),"")</f>
        <v>Oct</v>
      </c>
      <c r="D879" t="s">
        <v>1134</v>
      </c>
      <c r="E879">
        <v>11378</v>
      </c>
      <c r="F879">
        <v>40.723129999999998</v>
      </c>
      <c r="G879">
        <v>-73.906139999999994</v>
      </c>
      <c r="H879" t="s">
        <v>1144</v>
      </c>
      <c r="I879" t="s">
        <v>1148</v>
      </c>
      <c r="J879" t="s">
        <v>3293</v>
      </c>
      <c r="K879">
        <v>0</v>
      </c>
      <c r="L879">
        <v>0</v>
      </c>
      <c r="M879">
        <v>0</v>
      </c>
      <c r="N879">
        <v>0</v>
      </c>
      <c r="O879" t="s">
        <v>4393</v>
      </c>
      <c r="P879">
        <v>4408257</v>
      </c>
      <c r="Q879" t="s">
        <v>4585</v>
      </c>
      <c r="R879" t="s">
        <v>4434</v>
      </c>
      <c r="S879" t="s">
        <v>4547</v>
      </c>
      <c r="T879">
        <v>18</v>
      </c>
      <c r="U879">
        <v>0</v>
      </c>
      <c r="V879">
        <v>0</v>
      </c>
      <c r="W879" t="s">
        <v>4572</v>
      </c>
      <c r="X879" t="str">
        <f t="shared" si="13"/>
        <v>Weekday</v>
      </c>
    </row>
    <row r="880" spans="1:24" x14ac:dyDescent="0.3">
      <c r="A880" s="2">
        <v>44301</v>
      </c>
      <c r="B880" t="s">
        <v>487</v>
      </c>
      <c r="C880" t="str">
        <f>IFERROR(TEXT(Table1[[#This Row],[CRASH DATE]],"mmm"),"")</f>
        <v>Apr</v>
      </c>
      <c r="D880" t="s">
        <v>1131</v>
      </c>
      <c r="E880">
        <v>10879.98965307365</v>
      </c>
      <c r="F880">
        <v>40.674934</v>
      </c>
      <c r="G880">
        <v>-73.801860000000005</v>
      </c>
      <c r="H880" t="s">
        <v>1297</v>
      </c>
      <c r="I880" t="s">
        <v>1148</v>
      </c>
      <c r="J880" t="s">
        <v>3074</v>
      </c>
      <c r="K880">
        <v>0</v>
      </c>
      <c r="L880">
        <v>0</v>
      </c>
      <c r="M880">
        <v>0</v>
      </c>
      <c r="N880">
        <v>0</v>
      </c>
      <c r="O880" t="s">
        <v>4393</v>
      </c>
      <c r="P880">
        <v>4407595</v>
      </c>
      <c r="Q880" t="s">
        <v>4585</v>
      </c>
      <c r="R880" t="s">
        <v>4585</v>
      </c>
      <c r="S880" t="s">
        <v>4535</v>
      </c>
      <c r="T880">
        <v>14</v>
      </c>
      <c r="U880">
        <v>0</v>
      </c>
      <c r="V880">
        <v>0</v>
      </c>
      <c r="W880" t="s">
        <v>4572</v>
      </c>
      <c r="X880" t="str">
        <f t="shared" si="13"/>
        <v>Weekday</v>
      </c>
    </row>
    <row r="881" spans="1:24" x14ac:dyDescent="0.3">
      <c r="A881" s="2">
        <v>44301</v>
      </c>
      <c r="B881" t="s">
        <v>488</v>
      </c>
      <c r="C881" t="str">
        <f>IFERROR(TEXT(Table1[[#This Row],[CRASH DATE]],"mmm"),"")</f>
        <v>Apr</v>
      </c>
      <c r="D881" t="s">
        <v>1131</v>
      </c>
      <c r="E881">
        <v>11237</v>
      </c>
      <c r="F881">
        <v>40.708362999999999</v>
      </c>
      <c r="G881">
        <v>-73.924009999999996</v>
      </c>
      <c r="H881" t="s">
        <v>1560</v>
      </c>
      <c r="I881" t="s">
        <v>2601</v>
      </c>
      <c r="J881" t="s">
        <v>3074</v>
      </c>
      <c r="K881">
        <v>0</v>
      </c>
      <c r="L881">
        <v>0</v>
      </c>
      <c r="M881">
        <v>0</v>
      </c>
      <c r="N881">
        <v>0</v>
      </c>
      <c r="O881" t="s">
        <v>4602</v>
      </c>
      <c r="P881">
        <v>4407672</v>
      </c>
      <c r="Q881" t="s">
        <v>4452</v>
      </c>
      <c r="R881" t="s">
        <v>4452</v>
      </c>
      <c r="S881" t="s">
        <v>4535</v>
      </c>
      <c r="T881">
        <v>11</v>
      </c>
      <c r="U881">
        <v>0</v>
      </c>
      <c r="V881">
        <v>0</v>
      </c>
      <c r="W881" t="s">
        <v>4572</v>
      </c>
      <c r="X881" t="str">
        <f t="shared" si="13"/>
        <v>Weekday</v>
      </c>
    </row>
    <row r="882" spans="1:24" x14ac:dyDescent="0.3">
      <c r="A882" s="2">
        <v>44302</v>
      </c>
      <c r="B882" t="s">
        <v>193</v>
      </c>
      <c r="C882" t="str">
        <f>IFERROR(TEXT(Table1[[#This Row],[CRASH DATE]],"mmm"),"")</f>
        <v>Apr</v>
      </c>
      <c r="D882" t="s">
        <v>1134</v>
      </c>
      <c r="E882">
        <v>11104</v>
      </c>
      <c r="F882">
        <v>40.739525</v>
      </c>
      <c r="G882">
        <v>-73.925120000000007</v>
      </c>
      <c r="H882" t="s">
        <v>1526</v>
      </c>
      <c r="I882" t="s">
        <v>2602</v>
      </c>
      <c r="J882" t="s">
        <v>3074</v>
      </c>
      <c r="K882">
        <v>0</v>
      </c>
      <c r="L882">
        <v>0</v>
      </c>
      <c r="M882">
        <v>0</v>
      </c>
      <c r="N882">
        <v>0</v>
      </c>
      <c r="O882" t="s">
        <v>4602</v>
      </c>
      <c r="P882">
        <v>4407832</v>
      </c>
      <c r="Q882" t="s">
        <v>4434</v>
      </c>
      <c r="R882" t="s">
        <v>4486</v>
      </c>
      <c r="S882" t="s">
        <v>4535</v>
      </c>
      <c r="T882">
        <v>11</v>
      </c>
      <c r="U882">
        <v>0</v>
      </c>
      <c r="V882">
        <v>0</v>
      </c>
      <c r="W882" t="s">
        <v>4572</v>
      </c>
      <c r="X882" t="str">
        <f t="shared" si="13"/>
        <v>Weekday</v>
      </c>
    </row>
    <row r="883" spans="1:24" x14ac:dyDescent="0.3">
      <c r="A883" s="2">
        <v>44300</v>
      </c>
      <c r="B883" t="s">
        <v>280</v>
      </c>
      <c r="C883" t="str">
        <f>IFERROR(TEXT(Table1[[#This Row],[CRASH DATE]],"mmm"),"")</f>
        <v>Apr</v>
      </c>
      <c r="D883" t="s">
        <v>1131</v>
      </c>
      <c r="E883">
        <v>10879.98965307365</v>
      </c>
      <c r="F883">
        <v>40.637996999999999</v>
      </c>
      <c r="G883">
        <v>-74.021360000000001</v>
      </c>
      <c r="H883" t="s">
        <v>1239</v>
      </c>
      <c r="I883" t="s">
        <v>1443</v>
      </c>
      <c r="J883" t="s">
        <v>3074</v>
      </c>
      <c r="K883">
        <v>2</v>
      </c>
      <c r="L883">
        <v>0</v>
      </c>
      <c r="M883">
        <v>0</v>
      </c>
      <c r="N883">
        <v>0</v>
      </c>
      <c r="O883" t="s">
        <v>4393</v>
      </c>
      <c r="P883">
        <v>4407384</v>
      </c>
      <c r="Q883" t="s">
        <v>4585</v>
      </c>
      <c r="R883" t="s">
        <v>4434</v>
      </c>
      <c r="S883" t="s">
        <v>4535</v>
      </c>
      <c r="T883">
        <v>18</v>
      </c>
      <c r="U883">
        <v>2</v>
      </c>
      <c r="V883">
        <v>0</v>
      </c>
      <c r="W883" t="s">
        <v>4571</v>
      </c>
      <c r="X883" t="str">
        <f t="shared" si="13"/>
        <v>Weekday</v>
      </c>
    </row>
    <row r="884" spans="1:24" x14ac:dyDescent="0.3">
      <c r="A884" s="2">
        <v>44300</v>
      </c>
      <c r="B884" t="s">
        <v>77</v>
      </c>
      <c r="C884" t="str">
        <f>IFERROR(TEXT(Table1[[#This Row],[CRASH DATE]],"mmm"),"")</f>
        <v>Apr</v>
      </c>
      <c r="D884" t="s">
        <v>1131</v>
      </c>
      <c r="E884">
        <v>10879.98965307365</v>
      </c>
      <c r="F884">
        <v>40.750965000000001</v>
      </c>
      <c r="G884">
        <v>-73.940269999999998</v>
      </c>
      <c r="H884" t="s">
        <v>1561</v>
      </c>
      <c r="I884" t="s">
        <v>1536</v>
      </c>
      <c r="J884" t="s">
        <v>3074</v>
      </c>
      <c r="K884">
        <v>1</v>
      </c>
      <c r="L884">
        <v>0</v>
      </c>
      <c r="M884">
        <v>1</v>
      </c>
      <c r="N884">
        <v>0</v>
      </c>
      <c r="O884" t="s">
        <v>4602</v>
      </c>
      <c r="P884">
        <v>4408387</v>
      </c>
      <c r="Q884" t="s">
        <v>4434</v>
      </c>
      <c r="R884" t="s">
        <v>4434</v>
      </c>
      <c r="S884" t="s">
        <v>4535</v>
      </c>
      <c r="T884">
        <v>21</v>
      </c>
      <c r="U884">
        <v>2</v>
      </c>
      <c r="V884">
        <v>0</v>
      </c>
      <c r="W884" t="s">
        <v>4571</v>
      </c>
      <c r="X884" t="str">
        <f t="shared" si="13"/>
        <v>Weekday</v>
      </c>
    </row>
    <row r="885" spans="1:24" x14ac:dyDescent="0.3">
      <c r="A885" s="2">
        <v>43936</v>
      </c>
      <c r="B885" t="s">
        <v>316</v>
      </c>
      <c r="C885" t="str">
        <f>IFERROR(TEXT(Table1[[#This Row],[CRASH DATE]],"mmm"),"")</f>
        <v>Apr</v>
      </c>
      <c r="D885" t="s">
        <v>1131</v>
      </c>
      <c r="E885">
        <v>10879.98965307365</v>
      </c>
      <c r="F885">
        <v>40.671585</v>
      </c>
      <c r="G885">
        <v>-73.998429999999999</v>
      </c>
      <c r="H885" t="s">
        <v>1396</v>
      </c>
      <c r="I885" t="s">
        <v>1148</v>
      </c>
      <c r="J885" t="s">
        <v>3074</v>
      </c>
      <c r="K885">
        <v>0</v>
      </c>
      <c r="L885">
        <v>0</v>
      </c>
      <c r="M885">
        <v>0</v>
      </c>
      <c r="N885">
        <v>0</v>
      </c>
      <c r="O885" t="s">
        <v>4602</v>
      </c>
      <c r="P885">
        <v>4407790</v>
      </c>
      <c r="Q885" t="s">
        <v>4434</v>
      </c>
      <c r="R885" t="s">
        <v>4452</v>
      </c>
      <c r="S885" t="s">
        <v>4557</v>
      </c>
      <c r="T885">
        <v>15</v>
      </c>
      <c r="U885">
        <v>0</v>
      </c>
      <c r="V885">
        <v>0</v>
      </c>
      <c r="W885" t="s">
        <v>4572</v>
      </c>
      <c r="X885" t="str">
        <f t="shared" si="13"/>
        <v>Weekday</v>
      </c>
    </row>
    <row r="886" spans="1:24" x14ac:dyDescent="0.3">
      <c r="A886" s="2">
        <v>44301</v>
      </c>
      <c r="B886" t="s">
        <v>489</v>
      </c>
      <c r="C886" t="str">
        <f>IFERROR(TEXT(Table1[[#This Row],[CRASH DATE]],"mmm"),"")</f>
        <v>Apr</v>
      </c>
      <c r="D886" t="s">
        <v>1134</v>
      </c>
      <c r="E886">
        <v>11412</v>
      </c>
      <c r="F886">
        <v>40.694293999999999</v>
      </c>
      <c r="G886">
        <v>-73.748679999999993</v>
      </c>
      <c r="H886" t="s">
        <v>1562</v>
      </c>
      <c r="I886" t="s">
        <v>1395</v>
      </c>
      <c r="J886" t="s">
        <v>3074</v>
      </c>
      <c r="K886">
        <v>3</v>
      </c>
      <c r="L886">
        <v>0</v>
      </c>
      <c r="M886">
        <v>0</v>
      </c>
      <c r="N886">
        <v>0</v>
      </c>
      <c r="O886" t="s">
        <v>4393</v>
      </c>
      <c r="P886">
        <v>4407612</v>
      </c>
      <c r="Q886" t="s">
        <v>4585</v>
      </c>
      <c r="R886" t="s">
        <v>4585</v>
      </c>
      <c r="S886" t="s">
        <v>4535</v>
      </c>
      <c r="T886">
        <v>16</v>
      </c>
      <c r="U886">
        <v>3</v>
      </c>
      <c r="V886">
        <v>0</v>
      </c>
      <c r="W886" t="s">
        <v>4571</v>
      </c>
      <c r="X886" t="str">
        <f t="shared" si="13"/>
        <v>Weekday</v>
      </c>
    </row>
    <row r="887" spans="1:24" x14ac:dyDescent="0.3">
      <c r="A887" s="2">
        <v>44412</v>
      </c>
      <c r="B887" t="s">
        <v>357</v>
      </c>
      <c r="C887" t="str">
        <f>IFERROR(TEXT(Table1[[#This Row],[CRASH DATE]],"mmm"),"")</f>
        <v>Aug</v>
      </c>
      <c r="D887" t="s">
        <v>1131</v>
      </c>
      <c r="E887">
        <v>10879.98965307365</v>
      </c>
      <c r="F887">
        <v>40.810172999999999</v>
      </c>
      <c r="G887">
        <v>-73.951170000000005</v>
      </c>
      <c r="H887" t="s">
        <v>1563</v>
      </c>
      <c r="I887" t="s">
        <v>1148</v>
      </c>
      <c r="J887" t="s">
        <v>3074</v>
      </c>
      <c r="K887">
        <v>1</v>
      </c>
      <c r="L887">
        <v>0</v>
      </c>
      <c r="M887">
        <v>0</v>
      </c>
      <c r="N887">
        <v>0</v>
      </c>
      <c r="O887" t="s">
        <v>4408</v>
      </c>
      <c r="P887">
        <v>4407775</v>
      </c>
      <c r="Q887" t="s">
        <v>4442</v>
      </c>
      <c r="R887" t="s">
        <v>4434</v>
      </c>
      <c r="S887" t="s">
        <v>4545</v>
      </c>
      <c r="T887">
        <v>17</v>
      </c>
      <c r="U887">
        <v>1</v>
      </c>
      <c r="V887">
        <v>0</v>
      </c>
      <c r="W887" t="s">
        <v>4571</v>
      </c>
      <c r="X887" t="str">
        <f t="shared" si="13"/>
        <v>Weekday</v>
      </c>
    </row>
    <row r="888" spans="1:24" x14ac:dyDescent="0.3">
      <c r="A888" s="2">
        <v>44302</v>
      </c>
      <c r="B888" t="s">
        <v>490</v>
      </c>
      <c r="C888" t="str">
        <f>IFERROR(TEXT(Table1[[#This Row],[CRASH DATE]],"mmm"),"")</f>
        <v>Apr</v>
      </c>
      <c r="D888" t="s">
        <v>1134</v>
      </c>
      <c r="E888">
        <v>11411</v>
      </c>
      <c r="F888">
        <v>40.694747999999997</v>
      </c>
      <c r="G888">
        <v>-73.734269999999995</v>
      </c>
      <c r="H888" t="s">
        <v>1144</v>
      </c>
      <c r="I888" t="s">
        <v>1148</v>
      </c>
      <c r="J888" t="s">
        <v>3294</v>
      </c>
      <c r="K888">
        <v>1</v>
      </c>
      <c r="L888">
        <v>0</v>
      </c>
      <c r="M888">
        <v>0</v>
      </c>
      <c r="N888">
        <v>0</v>
      </c>
      <c r="O888" t="s">
        <v>4602</v>
      </c>
      <c r="P888">
        <v>4407864</v>
      </c>
      <c r="Q888" t="s">
        <v>4434</v>
      </c>
      <c r="R888" t="s">
        <v>4434</v>
      </c>
      <c r="S888" t="s">
        <v>4535</v>
      </c>
      <c r="T888">
        <v>9</v>
      </c>
      <c r="U888">
        <v>1</v>
      </c>
      <c r="V888">
        <v>0</v>
      </c>
      <c r="W888" t="s">
        <v>4571</v>
      </c>
      <c r="X888" t="str">
        <f t="shared" si="13"/>
        <v>Weekday</v>
      </c>
    </row>
    <row r="889" spans="1:24" x14ac:dyDescent="0.3">
      <c r="A889" s="2">
        <v>44300</v>
      </c>
      <c r="B889" t="s">
        <v>106</v>
      </c>
      <c r="C889" t="str">
        <f>IFERROR(TEXT(Table1[[#This Row],[CRASH DATE]],"mmm"),"")</f>
        <v>Apr</v>
      </c>
      <c r="D889" t="s">
        <v>1131</v>
      </c>
      <c r="E889">
        <v>10879.98965307365</v>
      </c>
      <c r="F889">
        <v>40.687103</v>
      </c>
      <c r="G889">
        <v>-73.892510000000001</v>
      </c>
      <c r="H889" t="s">
        <v>1357</v>
      </c>
      <c r="I889" t="s">
        <v>1148</v>
      </c>
      <c r="J889" t="s">
        <v>3074</v>
      </c>
      <c r="K889">
        <v>0</v>
      </c>
      <c r="L889">
        <v>0</v>
      </c>
      <c r="M889">
        <v>0</v>
      </c>
      <c r="N889">
        <v>0</v>
      </c>
      <c r="O889" t="s">
        <v>4425</v>
      </c>
      <c r="P889">
        <v>4407379</v>
      </c>
      <c r="Q889" t="s">
        <v>4434</v>
      </c>
      <c r="R889" t="s">
        <v>4434</v>
      </c>
      <c r="S889" t="s">
        <v>4535</v>
      </c>
      <c r="T889">
        <v>19</v>
      </c>
      <c r="U889">
        <v>0</v>
      </c>
      <c r="V889">
        <v>0</v>
      </c>
      <c r="W889" t="s">
        <v>4572</v>
      </c>
      <c r="X889" t="str">
        <f t="shared" si="13"/>
        <v>Weekday</v>
      </c>
    </row>
    <row r="890" spans="1:24" x14ac:dyDescent="0.3">
      <c r="A890" s="2">
        <v>44300</v>
      </c>
      <c r="B890" t="s">
        <v>112</v>
      </c>
      <c r="C890" t="str">
        <f>IFERROR(TEXT(Table1[[#This Row],[CRASH DATE]],"mmm"),"")</f>
        <v>Apr</v>
      </c>
      <c r="D890" t="s">
        <v>1131</v>
      </c>
      <c r="E890">
        <v>11235</v>
      </c>
      <c r="F890">
        <v>0</v>
      </c>
      <c r="G890">
        <v>0</v>
      </c>
      <c r="H890" t="s">
        <v>1564</v>
      </c>
      <c r="I890" t="s">
        <v>1191</v>
      </c>
      <c r="J890" t="s">
        <v>3074</v>
      </c>
      <c r="K890">
        <v>0</v>
      </c>
      <c r="L890">
        <v>0</v>
      </c>
      <c r="M890">
        <v>0</v>
      </c>
      <c r="N890">
        <v>0</v>
      </c>
      <c r="O890" t="s">
        <v>4602</v>
      </c>
      <c r="P890">
        <v>4408054</v>
      </c>
      <c r="Q890" t="s">
        <v>4434</v>
      </c>
      <c r="R890" t="s">
        <v>4434</v>
      </c>
      <c r="S890" t="s">
        <v>4535</v>
      </c>
      <c r="T890">
        <v>15</v>
      </c>
      <c r="U890">
        <v>0</v>
      </c>
      <c r="V890">
        <v>0</v>
      </c>
      <c r="W890" t="s">
        <v>4572</v>
      </c>
      <c r="X890" t="str">
        <f t="shared" si="13"/>
        <v>Weekday</v>
      </c>
    </row>
    <row r="891" spans="1:24" x14ac:dyDescent="0.3">
      <c r="A891" s="2">
        <v>44300</v>
      </c>
      <c r="B891" t="s">
        <v>491</v>
      </c>
      <c r="C891" t="str">
        <f>IFERROR(TEXT(Table1[[#This Row],[CRASH DATE]],"mmm"),"")</f>
        <v>Apr</v>
      </c>
      <c r="D891" t="s">
        <v>1131</v>
      </c>
      <c r="E891">
        <v>10879.98965307365</v>
      </c>
      <c r="F891">
        <v>40.861744000000002</v>
      </c>
      <c r="G891">
        <v>-73.911804000000004</v>
      </c>
      <c r="H891" t="s">
        <v>1238</v>
      </c>
      <c r="I891" t="s">
        <v>1148</v>
      </c>
      <c r="J891" t="s">
        <v>3074</v>
      </c>
      <c r="K891">
        <v>0</v>
      </c>
      <c r="L891">
        <v>0</v>
      </c>
      <c r="M891">
        <v>0</v>
      </c>
      <c r="N891">
        <v>0</v>
      </c>
      <c r="O891" t="s">
        <v>4401</v>
      </c>
      <c r="P891">
        <v>4407156</v>
      </c>
      <c r="Q891" t="s">
        <v>4585</v>
      </c>
      <c r="R891" t="s">
        <v>4434</v>
      </c>
      <c r="S891" t="s">
        <v>4535</v>
      </c>
      <c r="T891">
        <v>3</v>
      </c>
      <c r="U891">
        <v>0</v>
      </c>
      <c r="V891">
        <v>0</v>
      </c>
      <c r="W891" t="s">
        <v>4572</v>
      </c>
      <c r="X891" t="str">
        <f t="shared" si="13"/>
        <v>Weekday</v>
      </c>
    </row>
    <row r="892" spans="1:24" x14ac:dyDescent="0.3">
      <c r="A892" s="2">
        <v>44301</v>
      </c>
      <c r="B892" t="s">
        <v>212</v>
      </c>
      <c r="C892" t="str">
        <f>IFERROR(TEXT(Table1[[#This Row],[CRASH DATE]],"mmm"),"")</f>
        <v>Apr</v>
      </c>
      <c r="D892" t="s">
        <v>1131</v>
      </c>
      <c r="E892">
        <v>10879.98965307365</v>
      </c>
      <c r="F892">
        <v>40.741073999999998</v>
      </c>
      <c r="G892">
        <v>-73.725800000000007</v>
      </c>
      <c r="H892" t="s">
        <v>1260</v>
      </c>
      <c r="I892" t="s">
        <v>1327</v>
      </c>
      <c r="J892" t="s">
        <v>3074</v>
      </c>
      <c r="K892">
        <v>0</v>
      </c>
      <c r="L892">
        <v>0</v>
      </c>
      <c r="M892">
        <v>0</v>
      </c>
      <c r="N892">
        <v>0</v>
      </c>
      <c r="O892" t="s">
        <v>4393</v>
      </c>
      <c r="P892">
        <v>4407634</v>
      </c>
      <c r="Q892" t="s">
        <v>4585</v>
      </c>
      <c r="R892" t="s">
        <v>4434</v>
      </c>
      <c r="S892" t="s">
        <v>4535</v>
      </c>
      <c r="T892">
        <v>19</v>
      </c>
      <c r="U892">
        <v>0</v>
      </c>
      <c r="V892">
        <v>0</v>
      </c>
      <c r="W892" t="s">
        <v>4572</v>
      </c>
      <c r="X892" t="str">
        <f t="shared" si="13"/>
        <v>Weekday</v>
      </c>
    </row>
    <row r="893" spans="1:24" x14ac:dyDescent="0.3">
      <c r="A893" s="2">
        <v>44299</v>
      </c>
      <c r="B893" t="s">
        <v>492</v>
      </c>
      <c r="C893" t="str">
        <f>IFERROR(TEXT(Table1[[#This Row],[CRASH DATE]],"mmm"),"")</f>
        <v>Apr</v>
      </c>
      <c r="D893" t="s">
        <v>1134</v>
      </c>
      <c r="E893">
        <v>11436</v>
      </c>
      <c r="F893">
        <v>40.678750000000001</v>
      </c>
      <c r="G893">
        <v>-73.793999999999997</v>
      </c>
      <c r="H893" t="s">
        <v>1565</v>
      </c>
      <c r="I893" t="s">
        <v>1321</v>
      </c>
      <c r="J893" t="s">
        <v>3074</v>
      </c>
      <c r="K893">
        <v>1</v>
      </c>
      <c r="L893">
        <v>0</v>
      </c>
      <c r="M893">
        <v>0</v>
      </c>
      <c r="N893">
        <v>0</v>
      </c>
      <c r="O893" t="s">
        <v>4404</v>
      </c>
      <c r="P893">
        <v>4408389</v>
      </c>
      <c r="Q893" t="s">
        <v>4434</v>
      </c>
      <c r="R893" t="s">
        <v>4585</v>
      </c>
      <c r="S893" t="s">
        <v>4535</v>
      </c>
      <c r="T893">
        <v>8</v>
      </c>
      <c r="U893">
        <v>1</v>
      </c>
      <c r="V893">
        <v>0</v>
      </c>
      <c r="W893" t="s">
        <v>4571</v>
      </c>
      <c r="X893" t="str">
        <f t="shared" si="13"/>
        <v>Weekday</v>
      </c>
    </row>
    <row r="894" spans="1:24" x14ac:dyDescent="0.3">
      <c r="A894" s="2">
        <v>44300</v>
      </c>
      <c r="B894" t="s">
        <v>493</v>
      </c>
      <c r="C894" t="str">
        <f>IFERROR(TEXT(Table1[[#This Row],[CRASH DATE]],"mmm"),"")</f>
        <v>Apr</v>
      </c>
      <c r="D894" t="s">
        <v>1131</v>
      </c>
      <c r="E894">
        <v>11207</v>
      </c>
      <c r="F894">
        <v>40.666943000000003</v>
      </c>
      <c r="G894">
        <v>-73.890144000000006</v>
      </c>
      <c r="H894" t="s">
        <v>1144</v>
      </c>
      <c r="I894" t="s">
        <v>1148</v>
      </c>
      <c r="J894" t="s">
        <v>3295</v>
      </c>
      <c r="K894">
        <v>0</v>
      </c>
      <c r="L894">
        <v>0</v>
      </c>
      <c r="M894">
        <v>0</v>
      </c>
      <c r="N894">
        <v>0</v>
      </c>
      <c r="O894" t="s">
        <v>4602</v>
      </c>
      <c r="P894">
        <v>4407724</v>
      </c>
      <c r="Q894" t="s">
        <v>4434</v>
      </c>
      <c r="R894" t="s">
        <v>4585</v>
      </c>
      <c r="S894" t="s">
        <v>4535</v>
      </c>
      <c r="T894">
        <v>13</v>
      </c>
      <c r="U894">
        <v>0</v>
      </c>
      <c r="V894">
        <v>0</v>
      </c>
      <c r="W894" t="s">
        <v>4572</v>
      </c>
      <c r="X894" t="str">
        <f t="shared" si="13"/>
        <v>Weekday</v>
      </c>
    </row>
    <row r="895" spans="1:24" x14ac:dyDescent="0.3">
      <c r="A895" s="2">
        <v>44302</v>
      </c>
      <c r="B895" t="s">
        <v>40</v>
      </c>
      <c r="C895" t="str">
        <f>IFERROR(TEXT(Table1[[#This Row],[CRASH DATE]],"mmm"),"")</f>
        <v>Apr</v>
      </c>
      <c r="D895" t="s">
        <v>1131</v>
      </c>
      <c r="E895">
        <v>11225</v>
      </c>
      <c r="F895">
        <v>40.663499999999999</v>
      </c>
      <c r="G895">
        <v>-73.942760000000007</v>
      </c>
      <c r="H895" t="s">
        <v>1144</v>
      </c>
      <c r="I895" t="s">
        <v>1148</v>
      </c>
      <c r="J895" t="s">
        <v>3296</v>
      </c>
      <c r="K895">
        <v>0</v>
      </c>
      <c r="L895">
        <v>0</v>
      </c>
      <c r="M895">
        <v>0</v>
      </c>
      <c r="N895">
        <v>0</v>
      </c>
      <c r="O895" t="s">
        <v>4393</v>
      </c>
      <c r="P895">
        <v>4407942</v>
      </c>
      <c r="Q895" t="s">
        <v>4585</v>
      </c>
      <c r="R895" t="s">
        <v>4434</v>
      </c>
      <c r="S895" t="s">
        <v>4535</v>
      </c>
      <c r="T895">
        <v>8</v>
      </c>
      <c r="U895">
        <v>0</v>
      </c>
      <c r="V895">
        <v>0</v>
      </c>
      <c r="W895" t="s">
        <v>4572</v>
      </c>
      <c r="X895" t="str">
        <f t="shared" si="13"/>
        <v>Weekday</v>
      </c>
    </row>
    <row r="896" spans="1:24" x14ac:dyDescent="0.3">
      <c r="A896" s="2">
        <v>44446</v>
      </c>
      <c r="B896" t="s">
        <v>494</v>
      </c>
      <c r="C896" t="str">
        <f>IFERROR(TEXT(Table1[[#This Row],[CRASH DATE]],"mmm"),"")</f>
        <v>Sep</v>
      </c>
      <c r="D896" t="s">
        <v>1132</v>
      </c>
      <c r="E896">
        <v>10461</v>
      </c>
      <c r="F896">
        <v>40.850304000000001</v>
      </c>
      <c r="G896">
        <v>-73.851370000000003</v>
      </c>
      <c r="H896" t="s">
        <v>1566</v>
      </c>
      <c r="I896" t="s">
        <v>1690</v>
      </c>
      <c r="J896" t="s">
        <v>3074</v>
      </c>
      <c r="K896">
        <v>1</v>
      </c>
      <c r="L896">
        <v>0</v>
      </c>
      <c r="M896">
        <v>0</v>
      </c>
      <c r="N896">
        <v>0</v>
      </c>
      <c r="O896" t="s">
        <v>4396</v>
      </c>
      <c r="P896">
        <v>4456714</v>
      </c>
      <c r="Q896" t="s">
        <v>4434</v>
      </c>
      <c r="R896" t="s">
        <v>4434</v>
      </c>
      <c r="S896" t="s">
        <v>4540</v>
      </c>
      <c r="T896">
        <v>14</v>
      </c>
      <c r="U896">
        <v>1</v>
      </c>
      <c r="V896">
        <v>0</v>
      </c>
      <c r="W896" t="s">
        <v>4571</v>
      </c>
      <c r="X896" t="str">
        <f t="shared" si="13"/>
        <v>Weekday</v>
      </c>
    </row>
    <row r="897" spans="1:24" x14ac:dyDescent="0.3">
      <c r="A897" s="2">
        <v>44302</v>
      </c>
      <c r="B897" t="s">
        <v>495</v>
      </c>
      <c r="C897" t="str">
        <f>IFERROR(TEXT(Table1[[#This Row],[CRASH DATE]],"mmm"),"")</f>
        <v>Apr</v>
      </c>
      <c r="D897" t="s">
        <v>1132</v>
      </c>
      <c r="E897">
        <v>10451</v>
      </c>
      <c r="F897">
        <v>40.827824</v>
      </c>
      <c r="G897">
        <v>-73.919340000000005</v>
      </c>
      <c r="H897" t="s">
        <v>1567</v>
      </c>
      <c r="I897" t="s">
        <v>1807</v>
      </c>
      <c r="J897" t="s">
        <v>3074</v>
      </c>
      <c r="K897">
        <v>1</v>
      </c>
      <c r="L897">
        <v>0</v>
      </c>
      <c r="M897">
        <v>0</v>
      </c>
      <c r="N897">
        <v>0</v>
      </c>
      <c r="O897" t="s">
        <v>4396</v>
      </c>
      <c r="P897">
        <v>4408197</v>
      </c>
      <c r="Q897" t="s">
        <v>4443</v>
      </c>
      <c r="R897" t="s">
        <v>4434</v>
      </c>
      <c r="S897" t="s">
        <v>4535</v>
      </c>
      <c r="T897">
        <v>20</v>
      </c>
      <c r="U897">
        <v>1</v>
      </c>
      <c r="V897">
        <v>0</v>
      </c>
      <c r="W897" t="s">
        <v>4571</v>
      </c>
      <c r="X897" t="str">
        <f t="shared" si="13"/>
        <v>Weekday</v>
      </c>
    </row>
    <row r="898" spans="1:24" x14ac:dyDescent="0.3">
      <c r="A898" s="2">
        <v>44301</v>
      </c>
      <c r="B898" t="s">
        <v>349</v>
      </c>
      <c r="C898" t="str">
        <f>IFERROR(TEXT(Table1[[#This Row],[CRASH DATE]],"mmm"),"")</f>
        <v>Apr</v>
      </c>
      <c r="D898" t="s">
        <v>1135</v>
      </c>
      <c r="E898">
        <v>10306</v>
      </c>
      <c r="F898">
        <v>40.575831999999998</v>
      </c>
      <c r="G898">
        <v>-74.124089999999995</v>
      </c>
      <c r="H898" t="s">
        <v>1568</v>
      </c>
      <c r="I898" t="s">
        <v>2603</v>
      </c>
      <c r="J898" t="s">
        <v>3074</v>
      </c>
      <c r="K898">
        <v>1</v>
      </c>
      <c r="L898">
        <v>0</v>
      </c>
      <c r="M898">
        <v>0</v>
      </c>
      <c r="N898">
        <v>0</v>
      </c>
      <c r="O898" t="s">
        <v>4397</v>
      </c>
      <c r="P898">
        <v>4407847</v>
      </c>
      <c r="Q898" t="s">
        <v>4585</v>
      </c>
      <c r="R898" t="s">
        <v>4440</v>
      </c>
      <c r="S898" t="s">
        <v>4535</v>
      </c>
      <c r="T898">
        <v>16</v>
      </c>
      <c r="U898">
        <v>1</v>
      </c>
      <c r="V898">
        <v>0</v>
      </c>
      <c r="W898" t="s">
        <v>4571</v>
      </c>
      <c r="X898" t="str">
        <f t="shared" si="13"/>
        <v>Weekday</v>
      </c>
    </row>
    <row r="899" spans="1:24" x14ac:dyDescent="0.3">
      <c r="A899" s="2">
        <v>44300</v>
      </c>
      <c r="B899" t="s">
        <v>70</v>
      </c>
      <c r="C899" t="str">
        <f>IFERROR(TEXT(Table1[[#This Row],[CRASH DATE]],"mmm"),"")</f>
        <v>Apr</v>
      </c>
      <c r="D899" t="s">
        <v>1131</v>
      </c>
      <c r="E899">
        <v>10879.98965307365</v>
      </c>
      <c r="F899">
        <v>40.730365999999997</v>
      </c>
      <c r="G899">
        <v>-73.913880000000006</v>
      </c>
      <c r="H899" t="s">
        <v>1155</v>
      </c>
      <c r="I899" t="s">
        <v>1148</v>
      </c>
      <c r="J899" t="s">
        <v>3074</v>
      </c>
      <c r="K899">
        <v>0</v>
      </c>
      <c r="L899">
        <v>0</v>
      </c>
      <c r="M899">
        <v>0</v>
      </c>
      <c r="N899">
        <v>0</v>
      </c>
      <c r="O899" t="s">
        <v>4393</v>
      </c>
      <c r="P899">
        <v>4407403</v>
      </c>
      <c r="Q899" t="s">
        <v>4434</v>
      </c>
      <c r="R899" t="s">
        <v>4434</v>
      </c>
      <c r="S899" t="s">
        <v>4535</v>
      </c>
      <c r="T899">
        <v>10</v>
      </c>
      <c r="U899">
        <v>0</v>
      </c>
      <c r="V899">
        <v>0</v>
      </c>
      <c r="W899" t="s">
        <v>4572</v>
      </c>
      <c r="X899" t="str">
        <f t="shared" ref="X899:X962" si="14">IF(OR(WEEKDAY(A899)=1,WEEKDAY(A899)=7),"Weekend","Weekday")</f>
        <v>Weekday</v>
      </c>
    </row>
    <row r="900" spans="1:24" x14ac:dyDescent="0.3">
      <c r="A900" s="2">
        <v>44301</v>
      </c>
      <c r="B900" t="s">
        <v>496</v>
      </c>
      <c r="C900" t="str">
        <f>IFERROR(TEXT(Table1[[#This Row],[CRASH DATE]],"mmm"),"")</f>
        <v>Apr</v>
      </c>
      <c r="D900" t="s">
        <v>1131</v>
      </c>
      <c r="E900">
        <v>11226</v>
      </c>
      <c r="F900">
        <v>40.640945000000002</v>
      </c>
      <c r="G900">
        <v>-73.948520000000002</v>
      </c>
      <c r="H900" t="s">
        <v>1569</v>
      </c>
      <c r="I900" t="s">
        <v>1244</v>
      </c>
      <c r="J900" t="s">
        <v>3074</v>
      </c>
      <c r="K900">
        <v>0</v>
      </c>
      <c r="L900">
        <v>0</v>
      </c>
      <c r="M900">
        <v>0</v>
      </c>
      <c r="N900">
        <v>0</v>
      </c>
      <c r="O900" t="s">
        <v>4393</v>
      </c>
      <c r="P900">
        <v>4408120</v>
      </c>
      <c r="Q900" t="s">
        <v>4434</v>
      </c>
      <c r="R900" t="s">
        <v>4434</v>
      </c>
      <c r="S900" t="s">
        <v>4535</v>
      </c>
      <c r="T900">
        <v>17</v>
      </c>
      <c r="U900">
        <v>0</v>
      </c>
      <c r="V900">
        <v>0</v>
      </c>
      <c r="W900" t="s">
        <v>4572</v>
      </c>
      <c r="X900" t="str">
        <f t="shared" si="14"/>
        <v>Weekday</v>
      </c>
    </row>
    <row r="901" spans="1:24" x14ac:dyDescent="0.3">
      <c r="A901" s="2">
        <v>44301</v>
      </c>
      <c r="B901" t="s">
        <v>84</v>
      </c>
      <c r="C901" t="str">
        <f>IFERROR(TEXT(Table1[[#This Row],[CRASH DATE]],"mmm"),"")</f>
        <v>Apr</v>
      </c>
      <c r="D901" t="s">
        <v>1131</v>
      </c>
      <c r="E901">
        <v>10879.98965307365</v>
      </c>
      <c r="F901">
        <v>40.784236999999997</v>
      </c>
      <c r="G901">
        <v>-73.947074999999998</v>
      </c>
      <c r="H901" t="s">
        <v>1570</v>
      </c>
      <c r="I901" t="s">
        <v>1148</v>
      </c>
      <c r="J901" t="s">
        <v>3074</v>
      </c>
      <c r="K901">
        <v>0</v>
      </c>
      <c r="L901">
        <v>0</v>
      </c>
      <c r="M901">
        <v>0</v>
      </c>
      <c r="N901">
        <v>0</v>
      </c>
      <c r="O901" t="s">
        <v>4602</v>
      </c>
      <c r="P901">
        <v>4407703</v>
      </c>
      <c r="Q901" t="s">
        <v>4585</v>
      </c>
      <c r="R901" t="s">
        <v>4438</v>
      </c>
      <c r="S901" t="s">
        <v>4535</v>
      </c>
      <c r="T901">
        <v>12</v>
      </c>
      <c r="U901">
        <v>0</v>
      </c>
      <c r="V901">
        <v>0</v>
      </c>
      <c r="W901" t="s">
        <v>4572</v>
      </c>
      <c r="X901" t="str">
        <f t="shared" si="14"/>
        <v>Weekday</v>
      </c>
    </row>
    <row r="902" spans="1:24" x14ac:dyDescent="0.3">
      <c r="A902" s="2">
        <v>44301</v>
      </c>
      <c r="B902" t="s">
        <v>497</v>
      </c>
      <c r="C902" t="str">
        <f>IFERROR(TEXT(Table1[[#This Row],[CRASH DATE]],"mmm"),"")</f>
        <v>Apr</v>
      </c>
      <c r="D902" t="s">
        <v>1134</v>
      </c>
      <c r="E902">
        <v>11369</v>
      </c>
      <c r="F902">
        <v>40.768030000000003</v>
      </c>
      <c r="G902">
        <v>-73.877219999999994</v>
      </c>
      <c r="H902" t="s">
        <v>1571</v>
      </c>
      <c r="I902" t="s">
        <v>1367</v>
      </c>
      <c r="J902" t="s">
        <v>3074</v>
      </c>
      <c r="K902">
        <v>1</v>
      </c>
      <c r="L902">
        <v>0</v>
      </c>
      <c r="M902">
        <v>0</v>
      </c>
      <c r="N902">
        <v>0</v>
      </c>
      <c r="O902" t="s">
        <v>4396</v>
      </c>
      <c r="P902">
        <v>4407668</v>
      </c>
      <c r="Q902" t="s">
        <v>4434</v>
      </c>
      <c r="R902" t="s">
        <v>4434</v>
      </c>
      <c r="S902" t="s">
        <v>4535</v>
      </c>
      <c r="T902">
        <v>20</v>
      </c>
      <c r="U902">
        <v>1</v>
      </c>
      <c r="V902">
        <v>0</v>
      </c>
      <c r="W902" t="s">
        <v>4571</v>
      </c>
      <c r="X902" t="str">
        <f t="shared" si="14"/>
        <v>Weekday</v>
      </c>
    </row>
    <row r="903" spans="1:24" x14ac:dyDescent="0.3">
      <c r="A903" s="2">
        <v>44300</v>
      </c>
      <c r="B903" t="s">
        <v>498</v>
      </c>
      <c r="C903" t="str">
        <f>IFERROR(TEXT(Table1[[#This Row],[CRASH DATE]],"mmm"),"")</f>
        <v>Apr</v>
      </c>
      <c r="D903" t="s">
        <v>1131</v>
      </c>
      <c r="E903">
        <v>11212</v>
      </c>
      <c r="F903">
        <v>40.669823000000001</v>
      </c>
      <c r="G903">
        <v>-73.909809999999993</v>
      </c>
      <c r="H903" t="s">
        <v>1364</v>
      </c>
      <c r="I903" t="s">
        <v>2604</v>
      </c>
      <c r="J903" t="s">
        <v>3074</v>
      </c>
      <c r="K903">
        <v>0</v>
      </c>
      <c r="L903">
        <v>0</v>
      </c>
      <c r="M903">
        <v>0</v>
      </c>
      <c r="N903">
        <v>0</v>
      </c>
      <c r="O903" t="s">
        <v>4393</v>
      </c>
      <c r="P903">
        <v>4407570</v>
      </c>
      <c r="Q903" t="s">
        <v>4434</v>
      </c>
      <c r="R903" t="s">
        <v>4434</v>
      </c>
      <c r="S903" t="s">
        <v>4535</v>
      </c>
      <c r="T903">
        <v>13</v>
      </c>
      <c r="U903">
        <v>0</v>
      </c>
      <c r="V903">
        <v>0</v>
      </c>
      <c r="W903" t="s">
        <v>4572</v>
      </c>
      <c r="X903" t="str">
        <f t="shared" si="14"/>
        <v>Weekday</v>
      </c>
    </row>
    <row r="904" spans="1:24" x14ac:dyDescent="0.3">
      <c r="A904" s="2">
        <v>44473</v>
      </c>
      <c r="B904" t="s">
        <v>499</v>
      </c>
      <c r="C904" t="str">
        <f>IFERROR(TEXT(Table1[[#This Row],[CRASH DATE]],"mmm"),"")</f>
        <v>Oct</v>
      </c>
      <c r="D904" t="s">
        <v>1131</v>
      </c>
      <c r="E904">
        <v>10879.98965307365</v>
      </c>
      <c r="F904">
        <v>40.659336000000003</v>
      </c>
      <c r="G904">
        <v>-73.927260000000004</v>
      </c>
      <c r="H904" t="s">
        <v>1572</v>
      </c>
      <c r="I904" t="s">
        <v>1148</v>
      </c>
      <c r="J904" t="s">
        <v>3074</v>
      </c>
      <c r="K904">
        <v>0</v>
      </c>
      <c r="L904">
        <v>0</v>
      </c>
      <c r="M904">
        <v>0</v>
      </c>
      <c r="N904">
        <v>0</v>
      </c>
      <c r="O904" t="s">
        <v>4602</v>
      </c>
      <c r="P904">
        <v>4408101</v>
      </c>
      <c r="Q904" t="s">
        <v>4585</v>
      </c>
      <c r="R904" t="s">
        <v>4434</v>
      </c>
      <c r="S904" t="s">
        <v>4547</v>
      </c>
      <c r="T904">
        <v>16</v>
      </c>
      <c r="U904">
        <v>0</v>
      </c>
      <c r="V904">
        <v>0</v>
      </c>
      <c r="W904" t="s">
        <v>4572</v>
      </c>
      <c r="X904" t="str">
        <f t="shared" si="14"/>
        <v>Weekday</v>
      </c>
    </row>
    <row r="905" spans="1:24" x14ac:dyDescent="0.3">
      <c r="A905" s="2">
        <v>44302</v>
      </c>
      <c r="B905" t="s">
        <v>433</v>
      </c>
      <c r="C905" t="str">
        <f>IFERROR(TEXT(Table1[[#This Row],[CRASH DATE]],"mmm"),"")</f>
        <v>Apr</v>
      </c>
      <c r="D905" t="s">
        <v>1131</v>
      </c>
      <c r="E905">
        <v>10879.98965307365</v>
      </c>
      <c r="F905">
        <v>40.520114816772221</v>
      </c>
      <c r="G905">
        <v>-73.54743161629176</v>
      </c>
      <c r="H905" t="s">
        <v>1435</v>
      </c>
      <c r="I905" t="s">
        <v>1148</v>
      </c>
      <c r="J905" t="s">
        <v>3074</v>
      </c>
      <c r="K905">
        <v>0</v>
      </c>
      <c r="L905">
        <v>0</v>
      </c>
      <c r="M905">
        <v>0</v>
      </c>
      <c r="N905">
        <v>0</v>
      </c>
      <c r="O905" t="s">
        <v>4395</v>
      </c>
      <c r="P905">
        <v>4407898</v>
      </c>
      <c r="Q905" t="s">
        <v>4434</v>
      </c>
      <c r="R905" t="s">
        <v>4434</v>
      </c>
      <c r="S905" t="s">
        <v>4535</v>
      </c>
      <c r="T905">
        <v>10</v>
      </c>
      <c r="U905">
        <v>0</v>
      </c>
      <c r="V905">
        <v>0</v>
      </c>
      <c r="W905" t="s">
        <v>4572</v>
      </c>
      <c r="X905" t="str">
        <f t="shared" si="14"/>
        <v>Weekday</v>
      </c>
    </row>
    <row r="906" spans="1:24" x14ac:dyDescent="0.3">
      <c r="A906" s="2">
        <v>44302</v>
      </c>
      <c r="B906" t="s">
        <v>183</v>
      </c>
      <c r="C906" t="str">
        <f>IFERROR(TEXT(Table1[[#This Row],[CRASH DATE]],"mmm"),"")</f>
        <v>Apr</v>
      </c>
      <c r="D906" t="s">
        <v>1131</v>
      </c>
      <c r="E906">
        <v>10879.98965307365</v>
      </c>
      <c r="F906">
        <v>40.616092999999999</v>
      </c>
      <c r="G906">
        <v>-74.145229999999998</v>
      </c>
      <c r="H906" t="s">
        <v>1144</v>
      </c>
      <c r="I906" t="s">
        <v>1148</v>
      </c>
      <c r="J906" t="s">
        <v>3297</v>
      </c>
      <c r="K906">
        <v>1</v>
      </c>
      <c r="L906">
        <v>0</v>
      </c>
      <c r="M906">
        <v>0</v>
      </c>
      <c r="N906">
        <v>0</v>
      </c>
      <c r="O906" t="s">
        <v>4602</v>
      </c>
      <c r="P906">
        <v>4407800</v>
      </c>
      <c r="Q906" t="s">
        <v>4585</v>
      </c>
      <c r="R906" t="s">
        <v>4585</v>
      </c>
      <c r="S906" t="s">
        <v>4535</v>
      </c>
      <c r="T906">
        <v>4</v>
      </c>
      <c r="U906">
        <v>1</v>
      </c>
      <c r="V906">
        <v>0</v>
      </c>
      <c r="W906" t="s">
        <v>4571</v>
      </c>
      <c r="X906" t="str">
        <f t="shared" si="14"/>
        <v>Weekday</v>
      </c>
    </row>
    <row r="907" spans="1:24" x14ac:dyDescent="0.3">
      <c r="A907" s="2">
        <v>44302</v>
      </c>
      <c r="B907" t="s">
        <v>297</v>
      </c>
      <c r="C907" t="str">
        <f>IFERROR(TEXT(Table1[[#This Row],[CRASH DATE]],"mmm"),"")</f>
        <v>Apr</v>
      </c>
      <c r="D907" t="s">
        <v>1134</v>
      </c>
      <c r="E907">
        <v>11369</v>
      </c>
      <c r="F907">
        <v>40.763545999999998</v>
      </c>
      <c r="G907">
        <v>-73.882090000000005</v>
      </c>
      <c r="H907" t="s">
        <v>1573</v>
      </c>
      <c r="I907" t="s">
        <v>2605</v>
      </c>
      <c r="J907" t="s">
        <v>3074</v>
      </c>
      <c r="K907">
        <v>0</v>
      </c>
      <c r="L907">
        <v>0</v>
      </c>
      <c r="M907">
        <v>0</v>
      </c>
      <c r="N907">
        <v>0</v>
      </c>
      <c r="O907" t="s">
        <v>4399</v>
      </c>
      <c r="P907">
        <v>4407917</v>
      </c>
      <c r="Q907" t="s">
        <v>4434</v>
      </c>
      <c r="R907" t="s">
        <v>4585</v>
      </c>
      <c r="S907" t="s">
        <v>4535</v>
      </c>
      <c r="T907">
        <v>20</v>
      </c>
      <c r="U907">
        <v>0</v>
      </c>
      <c r="V907">
        <v>0</v>
      </c>
      <c r="W907" t="s">
        <v>4572</v>
      </c>
      <c r="X907" t="str">
        <f t="shared" si="14"/>
        <v>Weekday</v>
      </c>
    </row>
    <row r="908" spans="1:24" x14ac:dyDescent="0.3">
      <c r="A908" s="2">
        <v>44301</v>
      </c>
      <c r="B908" t="s">
        <v>500</v>
      </c>
      <c r="C908" t="str">
        <f>IFERROR(TEXT(Table1[[#This Row],[CRASH DATE]],"mmm"),"")</f>
        <v>Apr</v>
      </c>
      <c r="D908" t="s">
        <v>1131</v>
      </c>
      <c r="E908">
        <v>11218</v>
      </c>
      <c r="F908">
        <v>40.637233999999999</v>
      </c>
      <c r="G908">
        <v>-73.972660000000005</v>
      </c>
      <c r="H908" t="s">
        <v>1144</v>
      </c>
      <c r="I908" t="s">
        <v>1148</v>
      </c>
      <c r="J908" t="s">
        <v>3298</v>
      </c>
      <c r="K908">
        <v>0</v>
      </c>
      <c r="L908">
        <v>0</v>
      </c>
      <c r="M908">
        <v>0</v>
      </c>
      <c r="N908">
        <v>0</v>
      </c>
      <c r="O908" t="s">
        <v>4393</v>
      </c>
      <c r="P908">
        <v>4408151</v>
      </c>
      <c r="Q908" t="s">
        <v>4585</v>
      </c>
      <c r="R908" t="s">
        <v>4434</v>
      </c>
      <c r="S908" t="s">
        <v>4535</v>
      </c>
      <c r="T908">
        <v>22</v>
      </c>
      <c r="U908">
        <v>0</v>
      </c>
      <c r="V908">
        <v>0</v>
      </c>
      <c r="W908" t="s">
        <v>4572</v>
      </c>
      <c r="X908" t="str">
        <f t="shared" si="14"/>
        <v>Weekday</v>
      </c>
    </row>
    <row r="909" spans="1:24" x14ac:dyDescent="0.3">
      <c r="A909" s="2">
        <v>44301</v>
      </c>
      <c r="B909" t="s">
        <v>169</v>
      </c>
      <c r="C909" t="str">
        <f>IFERROR(TEXT(Table1[[#This Row],[CRASH DATE]],"mmm"),"")</f>
        <v>Apr</v>
      </c>
      <c r="D909" t="s">
        <v>1131</v>
      </c>
      <c r="E909">
        <v>10879.98965307365</v>
      </c>
      <c r="F909">
        <v>40.626139999999999</v>
      </c>
      <c r="G909">
        <v>-74.142759999999996</v>
      </c>
      <c r="H909" t="s">
        <v>1144</v>
      </c>
      <c r="I909" t="s">
        <v>1148</v>
      </c>
      <c r="J909" t="s">
        <v>3299</v>
      </c>
      <c r="K909">
        <v>0</v>
      </c>
      <c r="L909">
        <v>0</v>
      </c>
      <c r="M909">
        <v>0</v>
      </c>
      <c r="N909">
        <v>0</v>
      </c>
      <c r="O909" t="s">
        <v>4602</v>
      </c>
      <c r="P909">
        <v>4407758</v>
      </c>
      <c r="Q909" t="s">
        <v>4434</v>
      </c>
      <c r="R909" t="s">
        <v>4585</v>
      </c>
      <c r="S909" t="s">
        <v>4535</v>
      </c>
      <c r="T909">
        <v>19</v>
      </c>
      <c r="U909">
        <v>0</v>
      </c>
      <c r="V909">
        <v>0</v>
      </c>
      <c r="W909" t="s">
        <v>4572</v>
      </c>
      <c r="X909" t="str">
        <f t="shared" si="14"/>
        <v>Weekday</v>
      </c>
    </row>
    <row r="910" spans="1:24" x14ac:dyDescent="0.3">
      <c r="A910" s="2">
        <v>44302</v>
      </c>
      <c r="B910" t="s">
        <v>50</v>
      </c>
      <c r="C910" t="str">
        <f>IFERROR(TEXT(Table1[[#This Row],[CRASH DATE]],"mmm"),"")</f>
        <v>Apr</v>
      </c>
      <c r="D910" t="s">
        <v>1131</v>
      </c>
      <c r="E910">
        <v>10879.98965307365</v>
      </c>
      <c r="F910">
        <v>40.520114816772221</v>
      </c>
      <c r="G910">
        <v>-73.54743161629176</v>
      </c>
      <c r="H910" t="s">
        <v>1234</v>
      </c>
      <c r="I910" t="s">
        <v>1148</v>
      </c>
      <c r="J910" t="s">
        <v>3074</v>
      </c>
      <c r="K910">
        <v>4</v>
      </c>
      <c r="L910">
        <v>0</v>
      </c>
      <c r="M910">
        <v>0</v>
      </c>
      <c r="N910">
        <v>0</v>
      </c>
      <c r="O910" t="s">
        <v>4392</v>
      </c>
      <c r="P910">
        <v>4407780</v>
      </c>
      <c r="Q910" t="s">
        <v>4434</v>
      </c>
      <c r="R910" t="s">
        <v>4434</v>
      </c>
      <c r="S910" t="s">
        <v>4535</v>
      </c>
      <c r="T910">
        <v>6</v>
      </c>
      <c r="U910">
        <v>4</v>
      </c>
      <c r="V910">
        <v>0</v>
      </c>
      <c r="W910" t="s">
        <v>4571</v>
      </c>
      <c r="X910" t="str">
        <f t="shared" si="14"/>
        <v>Weekday</v>
      </c>
    </row>
    <row r="911" spans="1:24" x14ac:dyDescent="0.3">
      <c r="A911" s="2">
        <v>44302</v>
      </c>
      <c r="B911" t="s">
        <v>218</v>
      </c>
      <c r="C911" t="str">
        <f>IFERROR(TEXT(Table1[[#This Row],[CRASH DATE]],"mmm"),"")</f>
        <v>Apr</v>
      </c>
      <c r="D911" t="s">
        <v>1131</v>
      </c>
      <c r="E911">
        <v>11226</v>
      </c>
      <c r="F911">
        <v>40.638312999999997</v>
      </c>
      <c r="G911">
        <v>-73.957509999999999</v>
      </c>
      <c r="H911" t="s">
        <v>1144</v>
      </c>
      <c r="I911" t="s">
        <v>1148</v>
      </c>
      <c r="J911" t="s">
        <v>3300</v>
      </c>
      <c r="K911">
        <v>0</v>
      </c>
      <c r="L911">
        <v>0</v>
      </c>
      <c r="M911">
        <v>0</v>
      </c>
      <c r="N911">
        <v>0</v>
      </c>
      <c r="O911" t="s">
        <v>4393</v>
      </c>
      <c r="P911">
        <v>4408034</v>
      </c>
      <c r="Q911" t="s">
        <v>4445</v>
      </c>
      <c r="R911" t="s">
        <v>4434</v>
      </c>
      <c r="S911" t="s">
        <v>4535</v>
      </c>
      <c r="T911">
        <v>7</v>
      </c>
      <c r="U911">
        <v>0</v>
      </c>
      <c r="V911">
        <v>0</v>
      </c>
      <c r="W911" t="s">
        <v>4572</v>
      </c>
      <c r="X911" t="str">
        <f t="shared" si="14"/>
        <v>Weekday</v>
      </c>
    </row>
    <row r="912" spans="1:24" x14ac:dyDescent="0.3">
      <c r="A912" s="2">
        <v>44302</v>
      </c>
      <c r="B912" t="s">
        <v>31</v>
      </c>
      <c r="C912" t="str">
        <f>IFERROR(TEXT(Table1[[#This Row],[CRASH DATE]],"mmm"),"")</f>
        <v>Apr</v>
      </c>
      <c r="D912" t="s">
        <v>1131</v>
      </c>
      <c r="E912">
        <v>11207</v>
      </c>
      <c r="F912">
        <v>40.651352000000003</v>
      </c>
      <c r="G912">
        <v>-73.892750000000007</v>
      </c>
      <c r="H912" t="s">
        <v>1282</v>
      </c>
      <c r="I912" t="s">
        <v>2298</v>
      </c>
      <c r="J912" t="s">
        <v>3074</v>
      </c>
      <c r="K912">
        <v>2</v>
      </c>
      <c r="L912">
        <v>0</v>
      </c>
      <c r="M912">
        <v>0</v>
      </c>
      <c r="N912">
        <v>0</v>
      </c>
      <c r="O912" t="s">
        <v>4401</v>
      </c>
      <c r="P912">
        <v>4407998</v>
      </c>
      <c r="Q912" t="s">
        <v>4434</v>
      </c>
      <c r="R912" t="s">
        <v>4439</v>
      </c>
      <c r="S912" t="s">
        <v>4535</v>
      </c>
      <c r="T912">
        <v>9</v>
      </c>
      <c r="U912">
        <v>2</v>
      </c>
      <c r="V912">
        <v>0</v>
      </c>
      <c r="W912" t="s">
        <v>4571</v>
      </c>
      <c r="X912" t="str">
        <f t="shared" si="14"/>
        <v>Weekday</v>
      </c>
    </row>
    <row r="913" spans="1:24" x14ac:dyDescent="0.3">
      <c r="A913" s="2">
        <v>44301</v>
      </c>
      <c r="B913" t="s">
        <v>501</v>
      </c>
      <c r="C913" t="str">
        <f>IFERROR(TEXT(Table1[[#This Row],[CRASH DATE]],"mmm"),"")</f>
        <v>Apr</v>
      </c>
      <c r="D913" t="s">
        <v>1134</v>
      </c>
      <c r="E913">
        <v>11433</v>
      </c>
      <c r="F913">
        <v>40.696564000000002</v>
      </c>
      <c r="G913">
        <v>-73.791250000000005</v>
      </c>
      <c r="H913" t="s">
        <v>1373</v>
      </c>
      <c r="I913" t="s">
        <v>1366</v>
      </c>
      <c r="J913" t="s">
        <v>3074</v>
      </c>
      <c r="K913">
        <v>1</v>
      </c>
      <c r="L913">
        <v>0</v>
      </c>
      <c r="M913">
        <v>0</v>
      </c>
      <c r="N913">
        <v>0</v>
      </c>
      <c r="O913" t="s">
        <v>4391</v>
      </c>
      <c r="P913">
        <v>4407410</v>
      </c>
      <c r="Q913" t="s">
        <v>4461</v>
      </c>
      <c r="R913" t="s">
        <v>4434</v>
      </c>
      <c r="S913" t="s">
        <v>4535</v>
      </c>
      <c r="T913">
        <v>0</v>
      </c>
      <c r="U913">
        <v>1</v>
      </c>
      <c r="V913">
        <v>0</v>
      </c>
      <c r="W913" t="s">
        <v>4571</v>
      </c>
      <c r="X913" t="str">
        <f t="shared" si="14"/>
        <v>Weekday</v>
      </c>
    </row>
    <row r="914" spans="1:24" x14ac:dyDescent="0.3">
      <c r="A914" s="2">
        <v>44301</v>
      </c>
      <c r="B914" t="s">
        <v>223</v>
      </c>
      <c r="C914" t="str">
        <f>IFERROR(TEXT(Table1[[#This Row],[CRASH DATE]],"mmm"),"")</f>
        <v>Apr</v>
      </c>
      <c r="D914" t="s">
        <v>1133</v>
      </c>
      <c r="E914">
        <v>10009</v>
      </c>
      <c r="F914">
        <v>40.72728</v>
      </c>
      <c r="G914">
        <v>-73.979060000000004</v>
      </c>
      <c r="H914" t="s">
        <v>1144</v>
      </c>
      <c r="I914" t="s">
        <v>1148</v>
      </c>
      <c r="J914" t="s">
        <v>3301</v>
      </c>
      <c r="K914">
        <v>0</v>
      </c>
      <c r="L914">
        <v>0</v>
      </c>
      <c r="M914">
        <v>0</v>
      </c>
      <c r="N914">
        <v>0</v>
      </c>
      <c r="O914" t="s">
        <v>4393</v>
      </c>
      <c r="P914">
        <v>4408112</v>
      </c>
      <c r="Q914" t="s">
        <v>4585</v>
      </c>
      <c r="R914" t="s">
        <v>4434</v>
      </c>
      <c r="S914" t="s">
        <v>4535</v>
      </c>
      <c r="T914">
        <v>17</v>
      </c>
      <c r="U914">
        <v>0</v>
      </c>
      <c r="V914">
        <v>0</v>
      </c>
      <c r="W914" t="s">
        <v>4572</v>
      </c>
      <c r="X914" t="str">
        <f t="shared" si="14"/>
        <v>Weekday</v>
      </c>
    </row>
    <row r="915" spans="1:24" x14ac:dyDescent="0.3">
      <c r="A915" s="2">
        <v>44302</v>
      </c>
      <c r="B915" t="s">
        <v>502</v>
      </c>
      <c r="C915" t="str">
        <f>IFERROR(TEXT(Table1[[#This Row],[CRASH DATE]],"mmm"),"")</f>
        <v>Apr</v>
      </c>
      <c r="D915" t="s">
        <v>1131</v>
      </c>
      <c r="E915">
        <v>11207</v>
      </c>
      <c r="F915">
        <v>40.678159999999998</v>
      </c>
      <c r="G915">
        <v>-73.897484000000006</v>
      </c>
      <c r="H915" t="s">
        <v>1574</v>
      </c>
      <c r="I915" t="s">
        <v>1188</v>
      </c>
      <c r="J915" t="s">
        <v>3074</v>
      </c>
      <c r="K915">
        <v>0</v>
      </c>
      <c r="L915">
        <v>0</v>
      </c>
      <c r="M915">
        <v>0</v>
      </c>
      <c r="N915">
        <v>0</v>
      </c>
      <c r="O915" t="s">
        <v>4398</v>
      </c>
      <c r="P915">
        <v>4407731</v>
      </c>
      <c r="Q915" t="s">
        <v>4434</v>
      </c>
      <c r="R915" t="s">
        <v>4434</v>
      </c>
      <c r="S915" t="s">
        <v>4535</v>
      </c>
      <c r="T915">
        <v>2</v>
      </c>
      <c r="U915">
        <v>0</v>
      </c>
      <c r="V915">
        <v>0</v>
      </c>
      <c r="W915" t="s">
        <v>4572</v>
      </c>
      <c r="X915" t="str">
        <f t="shared" si="14"/>
        <v>Weekday</v>
      </c>
    </row>
    <row r="916" spans="1:24" x14ac:dyDescent="0.3">
      <c r="A916" s="2">
        <v>44299</v>
      </c>
      <c r="B916" t="s">
        <v>503</v>
      </c>
      <c r="C916" t="str">
        <f>IFERROR(TEXT(Table1[[#This Row],[CRASH DATE]],"mmm"),"")</f>
        <v>Apr</v>
      </c>
      <c r="D916" t="s">
        <v>1132</v>
      </c>
      <c r="E916">
        <v>10470</v>
      </c>
      <c r="F916">
        <v>40.905174000000002</v>
      </c>
      <c r="G916">
        <v>-73.854169999999996</v>
      </c>
      <c r="H916" t="s">
        <v>1227</v>
      </c>
      <c r="I916" t="s">
        <v>2606</v>
      </c>
      <c r="J916" t="s">
        <v>3074</v>
      </c>
      <c r="K916">
        <v>2</v>
      </c>
      <c r="L916">
        <v>0</v>
      </c>
      <c r="M916">
        <v>0</v>
      </c>
      <c r="N916">
        <v>0</v>
      </c>
      <c r="O916" t="s">
        <v>4396</v>
      </c>
      <c r="P916">
        <v>4408095</v>
      </c>
      <c r="Q916" t="s">
        <v>4434</v>
      </c>
      <c r="R916" t="s">
        <v>4585</v>
      </c>
      <c r="S916" t="s">
        <v>4535</v>
      </c>
      <c r="T916">
        <v>16</v>
      </c>
      <c r="U916">
        <v>2</v>
      </c>
      <c r="V916">
        <v>0</v>
      </c>
      <c r="W916" t="s">
        <v>4571</v>
      </c>
      <c r="X916" t="str">
        <f t="shared" si="14"/>
        <v>Weekday</v>
      </c>
    </row>
    <row r="917" spans="1:24" x14ac:dyDescent="0.3">
      <c r="A917" s="2">
        <v>44509</v>
      </c>
      <c r="B917" t="s">
        <v>64</v>
      </c>
      <c r="C917" t="str">
        <f>IFERROR(TEXT(Table1[[#This Row],[CRASH DATE]],"mmm"),"")</f>
        <v>Nov</v>
      </c>
      <c r="D917" t="s">
        <v>1132</v>
      </c>
      <c r="E917">
        <v>10454</v>
      </c>
      <c r="F917">
        <v>40.810386999999999</v>
      </c>
      <c r="G917">
        <v>-73.915210000000002</v>
      </c>
      <c r="H917" t="s">
        <v>1575</v>
      </c>
      <c r="I917" t="s">
        <v>2607</v>
      </c>
      <c r="J917" t="s">
        <v>3074</v>
      </c>
      <c r="K917">
        <v>1</v>
      </c>
      <c r="L917">
        <v>0</v>
      </c>
      <c r="M917">
        <v>0</v>
      </c>
      <c r="N917">
        <v>0</v>
      </c>
      <c r="O917" t="s">
        <v>4396</v>
      </c>
      <c r="P917">
        <v>4456465</v>
      </c>
      <c r="Q917" t="s">
        <v>4443</v>
      </c>
      <c r="R917" t="s">
        <v>4434</v>
      </c>
      <c r="S917" t="s">
        <v>4528</v>
      </c>
      <c r="T917">
        <v>21</v>
      </c>
      <c r="U917">
        <v>1</v>
      </c>
      <c r="V917">
        <v>0</v>
      </c>
      <c r="W917" t="s">
        <v>4571</v>
      </c>
      <c r="X917" t="str">
        <f t="shared" si="14"/>
        <v>Weekday</v>
      </c>
    </row>
    <row r="918" spans="1:24" x14ac:dyDescent="0.3">
      <c r="A918" s="2">
        <v>44300</v>
      </c>
      <c r="B918" t="s">
        <v>112</v>
      </c>
      <c r="C918" t="str">
        <f>IFERROR(TEXT(Table1[[#This Row],[CRASH DATE]],"mmm"),"")</f>
        <v>Apr</v>
      </c>
      <c r="D918" t="s">
        <v>1133</v>
      </c>
      <c r="E918">
        <v>10018</v>
      </c>
      <c r="F918">
        <v>40.754044</v>
      </c>
      <c r="G918">
        <v>-73.990074000000007</v>
      </c>
      <c r="H918" t="s">
        <v>1144</v>
      </c>
      <c r="I918" t="s">
        <v>1148</v>
      </c>
      <c r="J918" t="s">
        <v>3302</v>
      </c>
      <c r="K918">
        <v>0</v>
      </c>
      <c r="L918">
        <v>0</v>
      </c>
      <c r="M918">
        <v>0</v>
      </c>
      <c r="N918">
        <v>0</v>
      </c>
      <c r="O918" t="s">
        <v>4602</v>
      </c>
      <c r="P918">
        <v>4407470</v>
      </c>
      <c r="Q918" t="s">
        <v>4462</v>
      </c>
      <c r="R918" t="s">
        <v>4585</v>
      </c>
      <c r="S918" t="s">
        <v>4535</v>
      </c>
      <c r="T918">
        <v>15</v>
      </c>
      <c r="U918">
        <v>0</v>
      </c>
      <c r="V918">
        <v>0</v>
      </c>
      <c r="W918" t="s">
        <v>4572</v>
      </c>
      <c r="X918" t="str">
        <f t="shared" si="14"/>
        <v>Weekday</v>
      </c>
    </row>
    <row r="919" spans="1:24" x14ac:dyDescent="0.3">
      <c r="A919" s="2">
        <v>44300</v>
      </c>
      <c r="B919" t="s">
        <v>427</v>
      </c>
      <c r="C919" t="str">
        <f>IFERROR(TEXT(Table1[[#This Row],[CRASH DATE]],"mmm"),"")</f>
        <v>Apr</v>
      </c>
      <c r="D919" t="s">
        <v>1131</v>
      </c>
      <c r="E919">
        <v>10879.98965307365</v>
      </c>
      <c r="F919">
        <v>40.755234000000002</v>
      </c>
      <c r="G919">
        <v>-73.941246000000007</v>
      </c>
      <c r="H919" t="s">
        <v>1187</v>
      </c>
      <c r="I919" t="s">
        <v>1148</v>
      </c>
      <c r="J919" t="s">
        <v>3074</v>
      </c>
      <c r="K919">
        <v>1</v>
      </c>
      <c r="L919">
        <v>0</v>
      </c>
      <c r="M919">
        <v>0</v>
      </c>
      <c r="N919">
        <v>0</v>
      </c>
      <c r="O919" t="s">
        <v>4398</v>
      </c>
      <c r="P919">
        <v>4407582</v>
      </c>
      <c r="Q919" t="s">
        <v>4585</v>
      </c>
      <c r="R919" t="s">
        <v>4434</v>
      </c>
      <c r="S919" t="s">
        <v>4535</v>
      </c>
      <c r="T919">
        <v>20</v>
      </c>
      <c r="U919">
        <v>1</v>
      </c>
      <c r="V919">
        <v>0</v>
      </c>
      <c r="W919" t="s">
        <v>4571</v>
      </c>
      <c r="X919" t="str">
        <f t="shared" si="14"/>
        <v>Weekday</v>
      </c>
    </row>
    <row r="920" spans="1:24" x14ac:dyDescent="0.3">
      <c r="A920" s="2">
        <v>44473</v>
      </c>
      <c r="B920" t="s">
        <v>222</v>
      </c>
      <c r="C920" t="str">
        <f>IFERROR(TEXT(Table1[[#This Row],[CRASH DATE]],"mmm"),"")</f>
        <v>Oct</v>
      </c>
      <c r="D920" t="s">
        <v>1131</v>
      </c>
      <c r="E920">
        <v>11206</v>
      </c>
      <c r="F920">
        <v>40.708674999999999</v>
      </c>
      <c r="G920">
        <v>-73.936989999999994</v>
      </c>
      <c r="H920" t="s">
        <v>1576</v>
      </c>
      <c r="I920" t="s">
        <v>2608</v>
      </c>
      <c r="J920" t="s">
        <v>3074</v>
      </c>
      <c r="K920">
        <v>0</v>
      </c>
      <c r="L920">
        <v>0</v>
      </c>
      <c r="M920">
        <v>0</v>
      </c>
      <c r="N920">
        <v>0</v>
      </c>
      <c r="O920" t="s">
        <v>4602</v>
      </c>
      <c r="P920">
        <v>4408360</v>
      </c>
      <c r="Q920" t="s">
        <v>4585</v>
      </c>
      <c r="R920" t="s">
        <v>4585</v>
      </c>
      <c r="S920" t="s">
        <v>4547</v>
      </c>
      <c r="T920">
        <v>13</v>
      </c>
      <c r="U920">
        <v>0</v>
      </c>
      <c r="V920">
        <v>0</v>
      </c>
      <c r="W920" t="s">
        <v>4572</v>
      </c>
      <c r="X920" t="str">
        <f t="shared" si="14"/>
        <v>Weekday</v>
      </c>
    </row>
    <row r="921" spans="1:24" x14ac:dyDescent="0.3">
      <c r="A921" s="2">
        <v>44302</v>
      </c>
      <c r="B921" t="s">
        <v>421</v>
      </c>
      <c r="C921" t="str">
        <f>IFERROR(TEXT(Table1[[#This Row],[CRASH DATE]],"mmm"),"")</f>
        <v>Apr</v>
      </c>
      <c r="D921" t="s">
        <v>1131</v>
      </c>
      <c r="E921">
        <v>11203</v>
      </c>
      <c r="F921">
        <v>40.651029999999999</v>
      </c>
      <c r="G921">
        <v>-73.930319999999995</v>
      </c>
      <c r="H921" t="s">
        <v>1144</v>
      </c>
      <c r="I921" t="s">
        <v>1148</v>
      </c>
      <c r="J921" t="s">
        <v>3303</v>
      </c>
      <c r="K921">
        <v>0</v>
      </c>
      <c r="L921">
        <v>0</v>
      </c>
      <c r="M921">
        <v>0</v>
      </c>
      <c r="N921">
        <v>0</v>
      </c>
      <c r="O921" t="s">
        <v>4404</v>
      </c>
      <c r="P921">
        <v>4408126</v>
      </c>
      <c r="Q921" t="s">
        <v>4438</v>
      </c>
      <c r="R921" t="s">
        <v>4434</v>
      </c>
      <c r="S921" t="s">
        <v>4535</v>
      </c>
      <c r="T921">
        <v>18</v>
      </c>
      <c r="U921">
        <v>0</v>
      </c>
      <c r="V921">
        <v>0</v>
      </c>
      <c r="W921" t="s">
        <v>4572</v>
      </c>
      <c r="X921" t="str">
        <f t="shared" si="14"/>
        <v>Weekday</v>
      </c>
    </row>
    <row r="922" spans="1:24" x14ac:dyDescent="0.3">
      <c r="A922" s="2">
        <v>44300</v>
      </c>
      <c r="B922" t="s">
        <v>81</v>
      </c>
      <c r="C922" t="str">
        <f>IFERROR(TEXT(Table1[[#This Row],[CRASH DATE]],"mmm"),"")</f>
        <v>Apr</v>
      </c>
      <c r="D922" t="s">
        <v>1131</v>
      </c>
      <c r="E922">
        <v>11220</v>
      </c>
      <c r="F922">
        <v>40.645985000000003</v>
      </c>
      <c r="G922">
        <v>-74.007230000000007</v>
      </c>
      <c r="H922" t="s">
        <v>1144</v>
      </c>
      <c r="I922" t="s">
        <v>1148</v>
      </c>
      <c r="J922" t="s">
        <v>3304</v>
      </c>
      <c r="K922">
        <v>0</v>
      </c>
      <c r="L922">
        <v>0</v>
      </c>
      <c r="M922">
        <v>0</v>
      </c>
      <c r="N922">
        <v>0</v>
      </c>
      <c r="O922" t="s">
        <v>4395</v>
      </c>
      <c r="P922">
        <v>4407395</v>
      </c>
      <c r="Q922" t="s">
        <v>4434</v>
      </c>
      <c r="R922" t="s">
        <v>4434</v>
      </c>
      <c r="S922" t="s">
        <v>4535</v>
      </c>
      <c r="T922">
        <v>0</v>
      </c>
      <c r="U922">
        <v>0</v>
      </c>
      <c r="V922">
        <v>0</v>
      </c>
      <c r="W922" t="s">
        <v>4572</v>
      </c>
      <c r="X922" t="str">
        <f t="shared" si="14"/>
        <v>Weekday</v>
      </c>
    </row>
    <row r="923" spans="1:24" x14ac:dyDescent="0.3">
      <c r="A923" s="2">
        <v>44301</v>
      </c>
      <c r="B923" t="s">
        <v>367</v>
      </c>
      <c r="C923" t="str">
        <f>IFERROR(TEXT(Table1[[#This Row],[CRASH DATE]],"mmm"),"")</f>
        <v>Apr</v>
      </c>
      <c r="D923" t="s">
        <v>1134</v>
      </c>
      <c r="E923">
        <v>11357</v>
      </c>
      <c r="F923">
        <v>40.794772999999999</v>
      </c>
      <c r="G923">
        <v>-73.816185000000004</v>
      </c>
      <c r="H923" t="s">
        <v>1577</v>
      </c>
      <c r="I923" t="s">
        <v>1292</v>
      </c>
      <c r="J923" t="s">
        <v>3074</v>
      </c>
      <c r="K923">
        <v>2</v>
      </c>
      <c r="L923">
        <v>0</v>
      </c>
      <c r="M923">
        <v>0</v>
      </c>
      <c r="N923">
        <v>0</v>
      </c>
      <c r="O923" t="s">
        <v>4396</v>
      </c>
      <c r="P923">
        <v>4407904</v>
      </c>
      <c r="Q923" t="s">
        <v>4434</v>
      </c>
      <c r="R923" t="s">
        <v>4434</v>
      </c>
      <c r="S923" t="s">
        <v>4535</v>
      </c>
      <c r="T923">
        <v>15</v>
      </c>
      <c r="U923">
        <v>2</v>
      </c>
      <c r="V923">
        <v>0</v>
      </c>
      <c r="W923" t="s">
        <v>4571</v>
      </c>
      <c r="X923" t="str">
        <f t="shared" si="14"/>
        <v>Weekday</v>
      </c>
    </row>
    <row r="924" spans="1:24" x14ac:dyDescent="0.3">
      <c r="A924" s="2">
        <v>44302</v>
      </c>
      <c r="B924" t="s">
        <v>346</v>
      </c>
      <c r="C924" t="str">
        <f>IFERROR(TEXT(Table1[[#This Row],[CRASH DATE]],"mmm"),"")</f>
        <v>Apr</v>
      </c>
      <c r="D924" t="s">
        <v>1133</v>
      </c>
      <c r="E924">
        <v>10033</v>
      </c>
      <c r="F924">
        <v>40.845466999999999</v>
      </c>
      <c r="G924">
        <v>-73.940475000000006</v>
      </c>
      <c r="H924" t="s">
        <v>1144</v>
      </c>
      <c r="I924" t="s">
        <v>1148</v>
      </c>
      <c r="J924" t="s">
        <v>3305</v>
      </c>
      <c r="K924">
        <v>0</v>
      </c>
      <c r="L924">
        <v>0</v>
      </c>
      <c r="M924">
        <v>0</v>
      </c>
      <c r="N924">
        <v>0</v>
      </c>
      <c r="O924" t="s">
        <v>4602</v>
      </c>
      <c r="P924">
        <v>4408288</v>
      </c>
      <c r="Q924" t="s">
        <v>4439</v>
      </c>
      <c r="R924" t="s">
        <v>4434</v>
      </c>
      <c r="S924" t="s">
        <v>4535</v>
      </c>
      <c r="T924">
        <v>21</v>
      </c>
      <c r="U924">
        <v>0</v>
      </c>
      <c r="V924">
        <v>0</v>
      </c>
      <c r="W924" t="s">
        <v>4572</v>
      </c>
      <c r="X924" t="str">
        <f t="shared" si="14"/>
        <v>Weekday</v>
      </c>
    </row>
    <row r="925" spans="1:24" x14ac:dyDescent="0.3">
      <c r="A925" s="2">
        <v>44302</v>
      </c>
      <c r="B925" t="s">
        <v>81</v>
      </c>
      <c r="C925" t="str">
        <f>IFERROR(TEXT(Table1[[#This Row],[CRASH DATE]],"mmm"),"")</f>
        <v>Apr</v>
      </c>
      <c r="D925" t="s">
        <v>1131</v>
      </c>
      <c r="E925">
        <v>10879.98965307365</v>
      </c>
      <c r="F925">
        <v>40.643875000000001</v>
      </c>
      <c r="G925">
        <v>-74.018870000000007</v>
      </c>
      <c r="H925" t="s">
        <v>1148</v>
      </c>
      <c r="I925" t="s">
        <v>1148</v>
      </c>
      <c r="J925" t="s">
        <v>3074</v>
      </c>
      <c r="K925">
        <v>0</v>
      </c>
      <c r="L925">
        <v>0</v>
      </c>
      <c r="M925">
        <v>0</v>
      </c>
      <c r="N925">
        <v>0</v>
      </c>
      <c r="O925" t="s">
        <v>4393</v>
      </c>
      <c r="P925">
        <v>4407961</v>
      </c>
      <c r="Q925" t="s">
        <v>4463</v>
      </c>
      <c r="R925" t="s">
        <v>4502</v>
      </c>
      <c r="S925" t="s">
        <v>4535</v>
      </c>
      <c r="T925">
        <v>0</v>
      </c>
      <c r="U925">
        <v>0</v>
      </c>
      <c r="V925">
        <v>0</v>
      </c>
      <c r="W925" t="s">
        <v>4572</v>
      </c>
      <c r="X925" t="str">
        <f t="shared" si="14"/>
        <v>Weekday</v>
      </c>
    </row>
    <row r="926" spans="1:24" x14ac:dyDescent="0.3">
      <c r="A926" s="2">
        <v>44300</v>
      </c>
      <c r="B926" t="s">
        <v>105</v>
      </c>
      <c r="C926" t="str">
        <f>IFERROR(TEXT(Table1[[#This Row],[CRASH DATE]],"mmm"),"")</f>
        <v>Apr</v>
      </c>
      <c r="D926" t="s">
        <v>1134</v>
      </c>
      <c r="E926">
        <v>11422</v>
      </c>
      <c r="F926">
        <v>40.658946999999998</v>
      </c>
      <c r="G926">
        <v>-73.734719999999996</v>
      </c>
      <c r="H926" t="s">
        <v>1144</v>
      </c>
      <c r="I926" t="s">
        <v>1148</v>
      </c>
      <c r="J926" t="s">
        <v>3306</v>
      </c>
      <c r="K926">
        <v>0</v>
      </c>
      <c r="L926">
        <v>0</v>
      </c>
      <c r="M926">
        <v>0</v>
      </c>
      <c r="N926">
        <v>0</v>
      </c>
      <c r="O926" t="s">
        <v>4394</v>
      </c>
      <c r="P926">
        <v>4407363</v>
      </c>
      <c r="Q926" t="s">
        <v>4434</v>
      </c>
      <c r="R926" t="s">
        <v>4434</v>
      </c>
      <c r="S926" t="s">
        <v>4535</v>
      </c>
      <c r="T926">
        <v>8</v>
      </c>
      <c r="U926">
        <v>0</v>
      </c>
      <c r="V926">
        <v>0</v>
      </c>
      <c r="W926" t="s">
        <v>4572</v>
      </c>
      <c r="X926" t="str">
        <f t="shared" si="14"/>
        <v>Weekday</v>
      </c>
    </row>
    <row r="927" spans="1:24" x14ac:dyDescent="0.3">
      <c r="A927" s="2">
        <v>44301</v>
      </c>
      <c r="B927" t="s">
        <v>127</v>
      </c>
      <c r="C927" t="str">
        <f>IFERROR(TEXT(Table1[[#This Row],[CRASH DATE]],"mmm"),"")</f>
        <v>Apr</v>
      </c>
      <c r="D927" t="s">
        <v>1131</v>
      </c>
      <c r="E927">
        <v>10879.98965307365</v>
      </c>
      <c r="F927">
        <v>40.691679999999998</v>
      </c>
      <c r="G927">
        <v>-73.999343999999994</v>
      </c>
      <c r="H927" t="s">
        <v>1147</v>
      </c>
      <c r="I927" t="s">
        <v>1148</v>
      </c>
      <c r="J927" t="s">
        <v>3074</v>
      </c>
      <c r="K927">
        <v>0</v>
      </c>
      <c r="L927">
        <v>0</v>
      </c>
      <c r="M927">
        <v>0</v>
      </c>
      <c r="N927">
        <v>0</v>
      </c>
      <c r="O927" t="s">
        <v>4394</v>
      </c>
      <c r="P927">
        <v>4407629</v>
      </c>
      <c r="Q927" t="s">
        <v>4434</v>
      </c>
      <c r="R927" t="s">
        <v>4585</v>
      </c>
      <c r="S927" t="s">
        <v>4535</v>
      </c>
      <c r="T927">
        <v>15</v>
      </c>
      <c r="U927">
        <v>0</v>
      </c>
      <c r="V927">
        <v>0</v>
      </c>
      <c r="W927" t="s">
        <v>4572</v>
      </c>
      <c r="X927" t="str">
        <f t="shared" si="14"/>
        <v>Weekday</v>
      </c>
    </row>
    <row r="928" spans="1:24" x14ac:dyDescent="0.3">
      <c r="A928" s="2">
        <v>44301</v>
      </c>
      <c r="B928" t="s">
        <v>504</v>
      </c>
      <c r="C928" t="str">
        <f>IFERROR(TEXT(Table1[[#This Row],[CRASH DATE]],"mmm"),"")</f>
        <v>Apr</v>
      </c>
      <c r="D928" t="s">
        <v>1131</v>
      </c>
      <c r="E928">
        <v>11214</v>
      </c>
      <c r="F928">
        <v>40.597270000000002</v>
      </c>
      <c r="G928">
        <v>-73.998679999999993</v>
      </c>
      <c r="H928" t="s">
        <v>1578</v>
      </c>
      <c r="I928" t="s">
        <v>1874</v>
      </c>
      <c r="J928" t="s">
        <v>3074</v>
      </c>
      <c r="K928">
        <v>0</v>
      </c>
      <c r="L928">
        <v>0</v>
      </c>
      <c r="M928">
        <v>0</v>
      </c>
      <c r="N928">
        <v>0</v>
      </c>
      <c r="O928" t="s">
        <v>4602</v>
      </c>
      <c r="P928">
        <v>4407641</v>
      </c>
      <c r="Q928" t="s">
        <v>4434</v>
      </c>
      <c r="R928" t="s">
        <v>4585</v>
      </c>
      <c r="S928" t="s">
        <v>4535</v>
      </c>
      <c r="T928">
        <v>18</v>
      </c>
      <c r="U928">
        <v>0</v>
      </c>
      <c r="V928">
        <v>0</v>
      </c>
      <c r="W928" t="s">
        <v>4572</v>
      </c>
      <c r="X928" t="str">
        <f t="shared" si="14"/>
        <v>Weekday</v>
      </c>
    </row>
    <row r="929" spans="1:24" x14ac:dyDescent="0.3">
      <c r="A929" s="2">
        <v>44300</v>
      </c>
      <c r="B929" t="s">
        <v>215</v>
      </c>
      <c r="C929" t="str">
        <f>IFERROR(TEXT(Table1[[#This Row],[CRASH DATE]],"mmm"),"")</f>
        <v>Apr</v>
      </c>
      <c r="D929" t="s">
        <v>1132</v>
      </c>
      <c r="E929">
        <v>10469</v>
      </c>
      <c r="F929">
        <v>40.878155</v>
      </c>
      <c r="G929">
        <v>-73.840050000000005</v>
      </c>
      <c r="H929" t="s">
        <v>1579</v>
      </c>
      <c r="I929" t="s">
        <v>2609</v>
      </c>
      <c r="J929" t="s">
        <v>3074</v>
      </c>
      <c r="K929">
        <v>0</v>
      </c>
      <c r="L929">
        <v>0</v>
      </c>
      <c r="M929">
        <v>0</v>
      </c>
      <c r="N929">
        <v>0</v>
      </c>
      <c r="O929" t="s">
        <v>4404</v>
      </c>
      <c r="P929">
        <v>4408140</v>
      </c>
      <c r="Q929" t="s">
        <v>4434</v>
      </c>
      <c r="R929" t="s">
        <v>4434</v>
      </c>
      <c r="S929" t="s">
        <v>4535</v>
      </c>
      <c r="T929">
        <v>21</v>
      </c>
      <c r="U929">
        <v>0</v>
      </c>
      <c r="V929">
        <v>0</v>
      </c>
      <c r="W929" t="s">
        <v>4572</v>
      </c>
      <c r="X929" t="str">
        <f t="shared" si="14"/>
        <v>Weekday</v>
      </c>
    </row>
    <row r="930" spans="1:24" x14ac:dyDescent="0.3">
      <c r="A930" s="2">
        <v>44231</v>
      </c>
      <c r="B930" t="s">
        <v>30</v>
      </c>
      <c r="C930" t="str">
        <f>IFERROR(TEXT(Table1[[#This Row],[CRASH DATE]],"mmm"),"")</f>
        <v>Feb</v>
      </c>
      <c r="D930" t="s">
        <v>1131</v>
      </c>
      <c r="E930">
        <v>11206</v>
      </c>
      <c r="F930">
        <v>40.696983000000003</v>
      </c>
      <c r="G930">
        <v>-73.935233999999994</v>
      </c>
      <c r="H930" t="s">
        <v>1149</v>
      </c>
      <c r="I930" t="s">
        <v>1285</v>
      </c>
      <c r="J930" t="s">
        <v>3074</v>
      </c>
      <c r="K930">
        <v>1</v>
      </c>
      <c r="L930">
        <v>0</v>
      </c>
      <c r="M930">
        <v>0</v>
      </c>
      <c r="N930">
        <v>0</v>
      </c>
      <c r="O930" t="s">
        <v>4393</v>
      </c>
      <c r="P930">
        <v>4408226</v>
      </c>
      <c r="Q930" t="s">
        <v>4585</v>
      </c>
      <c r="R930" t="s">
        <v>4443</v>
      </c>
      <c r="S930" t="s">
        <v>4553</v>
      </c>
      <c r="T930">
        <v>22</v>
      </c>
      <c r="U930">
        <v>1</v>
      </c>
      <c r="V930">
        <v>0</v>
      </c>
      <c r="W930" t="s">
        <v>4571</v>
      </c>
      <c r="X930" t="str">
        <f t="shared" si="14"/>
        <v>Weekday</v>
      </c>
    </row>
    <row r="931" spans="1:24" x14ac:dyDescent="0.3">
      <c r="A931" s="2">
        <v>44300</v>
      </c>
      <c r="B931" t="s">
        <v>65</v>
      </c>
      <c r="C931" t="str">
        <f>IFERROR(TEXT(Table1[[#This Row],[CRASH DATE]],"mmm"),"")</f>
        <v>Apr</v>
      </c>
      <c r="D931" t="s">
        <v>1132</v>
      </c>
      <c r="E931">
        <v>10473</v>
      </c>
      <c r="F931">
        <v>40.821075</v>
      </c>
      <c r="G931">
        <v>-73.882126</v>
      </c>
      <c r="H931" t="s">
        <v>1144</v>
      </c>
      <c r="I931" t="s">
        <v>1148</v>
      </c>
      <c r="J931" t="s">
        <v>3307</v>
      </c>
      <c r="K931">
        <v>0</v>
      </c>
      <c r="L931">
        <v>0</v>
      </c>
      <c r="M931">
        <v>0</v>
      </c>
      <c r="N931">
        <v>0</v>
      </c>
      <c r="O931" t="s">
        <v>4393</v>
      </c>
      <c r="P931">
        <v>4407500</v>
      </c>
      <c r="Q931" t="s">
        <v>4434</v>
      </c>
      <c r="R931" t="s">
        <v>4434</v>
      </c>
      <c r="S931" t="s">
        <v>4535</v>
      </c>
      <c r="T931">
        <v>16</v>
      </c>
      <c r="U931">
        <v>0</v>
      </c>
      <c r="V931">
        <v>0</v>
      </c>
      <c r="W931" t="s">
        <v>4572</v>
      </c>
      <c r="X931" t="str">
        <f t="shared" si="14"/>
        <v>Weekday</v>
      </c>
    </row>
    <row r="932" spans="1:24" x14ac:dyDescent="0.3">
      <c r="A932" s="2">
        <v>44300</v>
      </c>
      <c r="B932" t="s">
        <v>113</v>
      </c>
      <c r="C932" t="str">
        <f>IFERROR(TEXT(Table1[[#This Row],[CRASH DATE]],"mmm"),"")</f>
        <v>Apr</v>
      </c>
      <c r="D932" t="s">
        <v>1132</v>
      </c>
      <c r="E932">
        <v>10466</v>
      </c>
      <c r="F932">
        <v>40.887650000000001</v>
      </c>
      <c r="G932">
        <v>-73.841669999999993</v>
      </c>
      <c r="H932" t="s">
        <v>1144</v>
      </c>
      <c r="I932" t="s">
        <v>1148</v>
      </c>
      <c r="J932" t="s">
        <v>3308</v>
      </c>
      <c r="K932">
        <v>0</v>
      </c>
      <c r="L932">
        <v>0</v>
      </c>
      <c r="M932">
        <v>0</v>
      </c>
      <c r="N932">
        <v>0</v>
      </c>
      <c r="O932" t="s">
        <v>4393</v>
      </c>
      <c r="P932">
        <v>4407558</v>
      </c>
      <c r="Q932" t="s">
        <v>4434</v>
      </c>
      <c r="R932" t="s">
        <v>4434</v>
      </c>
      <c r="S932" t="s">
        <v>4535</v>
      </c>
      <c r="T932">
        <v>11</v>
      </c>
      <c r="U932">
        <v>0</v>
      </c>
      <c r="V932">
        <v>0</v>
      </c>
      <c r="W932" t="s">
        <v>4572</v>
      </c>
      <c r="X932" t="str">
        <f t="shared" si="14"/>
        <v>Weekday</v>
      </c>
    </row>
    <row r="933" spans="1:24" x14ac:dyDescent="0.3">
      <c r="A933" s="2">
        <v>44300</v>
      </c>
      <c r="B933" t="s">
        <v>166</v>
      </c>
      <c r="C933" t="str">
        <f>IFERROR(TEXT(Table1[[#This Row],[CRASH DATE]],"mmm"),"")</f>
        <v>Apr</v>
      </c>
      <c r="D933" t="s">
        <v>1134</v>
      </c>
      <c r="E933">
        <v>11419</v>
      </c>
      <c r="F933">
        <v>40.687843000000001</v>
      </c>
      <c r="G933">
        <v>-73.820049999999995</v>
      </c>
      <c r="H933" t="s">
        <v>1144</v>
      </c>
      <c r="I933" t="s">
        <v>1148</v>
      </c>
      <c r="J933" t="s">
        <v>3309</v>
      </c>
      <c r="K933">
        <v>0</v>
      </c>
      <c r="L933">
        <v>0</v>
      </c>
      <c r="M933">
        <v>0</v>
      </c>
      <c r="N933">
        <v>0</v>
      </c>
      <c r="O933" t="s">
        <v>4398</v>
      </c>
      <c r="P933">
        <v>4407421</v>
      </c>
      <c r="Q933" t="s">
        <v>4585</v>
      </c>
      <c r="R933" t="s">
        <v>4434</v>
      </c>
      <c r="S933" t="s">
        <v>4535</v>
      </c>
      <c r="T933">
        <v>8</v>
      </c>
      <c r="U933">
        <v>0</v>
      </c>
      <c r="V933">
        <v>0</v>
      </c>
      <c r="W933" t="s">
        <v>4572</v>
      </c>
      <c r="X933" t="str">
        <f t="shared" si="14"/>
        <v>Weekday</v>
      </c>
    </row>
    <row r="934" spans="1:24" x14ac:dyDescent="0.3">
      <c r="A934" s="2">
        <v>44300</v>
      </c>
      <c r="B934" t="s">
        <v>505</v>
      </c>
      <c r="C934" t="str">
        <f>IFERROR(TEXT(Table1[[#This Row],[CRASH DATE]],"mmm"),"")</f>
        <v>Apr</v>
      </c>
      <c r="D934" t="s">
        <v>1131</v>
      </c>
      <c r="E934">
        <v>11208</v>
      </c>
      <c r="F934">
        <v>40.673251999999998</v>
      </c>
      <c r="G934">
        <v>-73.87773</v>
      </c>
      <c r="H934" t="s">
        <v>1580</v>
      </c>
      <c r="I934" t="s">
        <v>2610</v>
      </c>
      <c r="J934" t="s">
        <v>3074</v>
      </c>
      <c r="K934">
        <v>2</v>
      </c>
      <c r="L934">
        <v>0</v>
      </c>
      <c r="M934">
        <v>0</v>
      </c>
      <c r="N934">
        <v>0</v>
      </c>
      <c r="O934" t="s">
        <v>4602</v>
      </c>
      <c r="P934">
        <v>4407743</v>
      </c>
      <c r="Q934" t="s">
        <v>4434</v>
      </c>
      <c r="R934" t="s">
        <v>4434</v>
      </c>
      <c r="S934" t="s">
        <v>4535</v>
      </c>
      <c r="T934">
        <v>22</v>
      </c>
      <c r="U934">
        <v>2</v>
      </c>
      <c r="V934">
        <v>0</v>
      </c>
      <c r="W934" t="s">
        <v>4571</v>
      </c>
      <c r="X934" t="str">
        <f t="shared" si="14"/>
        <v>Weekday</v>
      </c>
    </row>
    <row r="935" spans="1:24" x14ac:dyDescent="0.3">
      <c r="A935" s="2">
        <v>44443</v>
      </c>
      <c r="B935" t="s">
        <v>336</v>
      </c>
      <c r="C935" t="str">
        <f>IFERROR(TEXT(Table1[[#This Row],[CRASH DATE]],"mmm"),"")</f>
        <v>Sep</v>
      </c>
      <c r="D935" t="s">
        <v>1131</v>
      </c>
      <c r="E935">
        <v>10879.98965307365</v>
      </c>
      <c r="F935">
        <v>40.520114816772221</v>
      </c>
      <c r="G935">
        <v>-73.54743161629176</v>
      </c>
      <c r="H935" t="s">
        <v>1332</v>
      </c>
      <c r="I935" t="s">
        <v>1148</v>
      </c>
      <c r="J935" t="s">
        <v>3074</v>
      </c>
      <c r="K935">
        <v>0</v>
      </c>
      <c r="L935">
        <v>0</v>
      </c>
      <c r="M935">
        <v>0</v>
      </c>
      <c r="N935">
        <v>0</v>
      </c>
      <c r="O935" t="s">
        <v>4393</v>
      </c>
      <c r="P935">
        <v>4407876</v>
      </c>
      <c r="Q935" t="s">
        <v>4585</v>
      </c>
      <c r="R935" t="s">
        <v>4434</v>
      </c>
      <c r="S935" t="s">
        <v>4540</v>
      </c>
      <c r="T935">
        <v>18</v>
      </c>
      <c r="U935">
        <v>0</v>
      </c>
      <c r="V935">
        <v>0</v>
      </c>
      <c r="W935" t="s">
        <v>4572</v>
      </c>
      <c r="X935" t="str">
        <f t="shared" si="14"/>
        <v>Weekend</v>
      </c>
    </row>
    <row r="936" spans="1:24" x14ac:dyDescent="0.3">
      <c r="A936" s="2">
        <v>44300</v>
      </c>
      <c r="B936" t="s">
        <v>113</v>
      </c>
      <c r="C936" t="str">
        <f>IFERROR(TEXT(Table1[[#This Row],[CRASH DATE]],"mmm"),"")</f>
        <v>Apr</v>
      </c>
      <c r="D936" t="s">
        <v>1131</v>
      </c>
      <c r="E936">
        <v>11216</v>
      </c>
      <c r="F936">
        <v>40.669899999999998</v>
      </c>
      <c r="G936">
        <v>-73.951160000000002</v>
      </c>
      <c r="H936" t="s">
        <v>1144</v>
      </c>
      <c r="I936" t="s">
        <v>1148</v>
      </c>
      <c r="J936" t="s">
        <v>3310</v>
      </c>
      <c r="K936">
        <v>0</v>
      </c>
      <c r="L936">
        <v>0</v>
      </c>
      <c r="M936">
        <v>0</v>
      </c>
      <c r="N936">
        <v>0</v>
      </c>
      <c r="O936" t="s">
        <v>4393</v>
      </c>
      <c r="P936">
        <v>4408261</v>
      </c>
      <c r="Q936" t="s">
        <v>4585</v>
      </c>
      <c r="R936" t="s">
        <v>4434</v>
      </c>
      <c r="S936" t="s">
        <v>4535</v>
      </c>
      <c r="T936">
        <v>11</v>
      </c>
      <c r="U936">
        <v>0</v>
      </c>
      <c r="V936">
        <v>0</v>
      </c>
      <c r="W936" t="s">
        <v>4572</v>
      </c>
      <c r="X936" t="str">
        <f t="shared" si="14"/>
        <v>Weekday</v>
      </c>
    </row>
    <row r="937" spans="1:24" x14ac:dyDescent="0.3">
      <c r="A937" s="2">
        <v>44302</v>
      </c>
      <c r="B937" t="s">
        <v>506</v>
      </c>
      <c r="C937" t="str">
        <f>IFERROR(TEXT(Table1[[#This Row],[CRASH DATE]],"mmm"),"")</f>
        <v>Apr</v>
      </c>
      <c r="D937" t="s">
        <v>1131</v>
      </c>
      <c r="E937">
        <v>10879.98965307365</v>
      </c>
      <c r="F937">
        <v>40.667682999999997</v>
      </c>
      <c r="G937">
        <v>-73.996080000000006</v>
      </c>
      <c r="H937" t="s">
        <v>1396</v>
      </c>
      <c r="I937" t="s">
        <v>1148</v>
      </c>
      <c r="J937" t="s">
        <v>3074</v>
      </c>
      <c r="K937">
        <v>2</v>
      </c>
      <c r="L937">
        <v>0</v>
      </c>
      <c r="M937">
        <v>0</v>
      </c>
      <c r="N937">
        <v>0</v>
      </c>
      <c r="O937" t="s">
        <v>4394</v>
      </c>
      <c r="P937">
        <v>4407965</v>
      </c>
      <c r="Q937" t="s">
        <v>4434</v>
      </c>
      <c r="R937" t="s">
        <v>4434</v>
      </c>
      <c r="S937" t="s">
        <v>4535</v>
      </c>
      <c r="T937">
        <v>15</v>
      </c>
      <c r="U937">
        <v>2</v>
      </c>
      <c r="V937">
        <v>0</v>
      </c>
      <c r="W937" t="s">
        <v>4571</v>
      </c>
      <c r="X937" t="str">
        <f t="shared" si="14"/>
        <v>Weekday</v>
      </c>
    </row>
    <row r="938" spans="1:24" x14ac:dyDescent="0.3">
      <c r="A938" s="2">
        <v>44300</v>
      </c>
      <c r="B938" t="s">
        <v>507</v>
      </c>
      <c r="C938" t="str">
        <f>IFERROR(TEXT(Table1[[#This Row],[CRASH DATE]],"mmm"),"")</f>
        <v>Apr</v>
      </c>
      <c r="D938" t="s">
        <v>1131</v>
      </c>
      <c r="E938">
        <v>11230</v>
      </c>
      <c r="F938">
        <v>40.635289999999998</v>
      </c>
      <c r="G938">
        <v>-73.958206000000004</v>
      </c>
      <c r="H938" t="s">
        <v>1581</v>
      </c>
      <c r="I938" t="s">
        <v>1968</v>
      </c>
      <c r="J938" t="s">
        <v>3074</v>
      </c>
      <c r="K938">
        <v>0</v>
      </c>
      <c r="L938">
        <v>0</v>
      </c>
      <c r="M938">
        <v>0</v>
      </c>
      <c r="N938">
        <v>0</v>
      </c>
      <c r="O938" t="s">
        <v>4393</v>
      </c>
      <c r="P938">
        <v>4407450</v>
      </c>
      <c r="Q938" t="s">
        <v>4434</v>
      </c>
      <c r="R938" t="s">
        <v>4434</v>
      </c>
      <c r="S938" t="s">
        <v>4535</v>
      </c>
      <c r="T938">
        <v>18</v>
      </c>
      <c r="U938">
        <v>0</v>
      </c>
      <c r="V938">
        <v>0</v>
      </c>
      <c r="W938" t="s">
        <v>4572</v>
      </c>
      <c r="X938" t="str">
        <f t="shared" si="14"/>
        <v>Weekday</v>
      </c>
    </row>
    <row r="939" spans="1:24" x14ac:dyDescent="0.3">
      <c r="A939" s="2">
        <v>44299</v>
      </c>
      <c r="B939" t="s">
        <v>250</v>
      </c>
      <c r="C939" t="str">
        <f>IFERROR(TEXT(Table1[[#This Row],[CRASH DATE]],"mmm"),"")</f>
        <v>Apr</v>
      </c>
      <c r="D939" t="s">
        <v>1131</v>
      </c>
      <c r="E939">
        <v>11249</v>
      </c>
      <c r="F939">
        <v>40.71772</v>
      </c>
      <c r="G939">
        <v>-73.962019999999995</v>
      </c>
      <c r="H939" t="s">
        <v>1144</v>
      </c>
      <c r="I939" t="s">
        <v>1148</v>
      </c>
      <c r="J939" t="s">
        <v>3311</v>
      </c>
      <c r="K939">
        <v>0</v>
      </c>
      <c r="L939">
        <v>0</v>
      </c>
      <c r="M939">
        <v>0</v>
      </c>
      <c r="N939">
        <v>0</v>
      </c>
      <c r="O939" t="s">
        <v>4393</v>
      </c>
      <c r="P939">
        <v>4407812</v>
      </c>
      <c r="Q939" t="s">
        <v>4434</v>
      </c>
      <c r="R939" t="s">
        <v>4434</v>
      </c>
      <c r="S939" t="s">
        <v>4535</v>
      </c>
      <c r="T939">
        <v>13</v>
      </c>
      <c r="U939">
        <v>0</v>
      </c>
      <c r="V939">
        <v>0</v>
      </c>
      <c r="W939" t="s">
        <v>4572</v>
      </c>
      <c r="X939" t="str">
        <f t="shared" si="14"/>
        <v>Weekday</v>
      </c>
    </row>
    <row r="940" spans="1:24" x14ac:dyDescent="0.3">
      <c r="A940" s="2">
        <v>44302</v>
      </c>
      <c r="B940" t="s">
        <v>316</v>
      </c>
      <c r="C940" t="str">
        <f>IFERROR(TEXT(Table1[[#This Row],[CRASH DATE]],"mmm"),"")</f>
        <v>Apr</v>
      </c>
      <c r="D940" t="s">
        <v>1131</v>
      </c>
      <c r="E940">
        <v>10879.98965307365</v>
      </c>
      <c r="F940">
        <v>40.857605</v>
      </c>
      <c r="G940">
        <v>-73.937780000000004</v>
      </c>
      <c r="H940" t="s">
        <v>1182</v>
      </c>
      <c r="I940" t="s">
        <v>1148</v>
      </c>
      <c r="J940" t="s">
        <v>3074</v>
      </c>
      <c r="K940">
        <v>4</v>
      </c>
      <c r="L940">
        <v>0</v>
      </c>
      <c r="M940">
        <v>0</v>
      </c>
      <c r="N940">
        <v>0</v>
      </c>
      <c r="O940" t="s">
        <v>4405</v>
      </c>
      <c r="P940">
        <v>4408163</v>
      </c>
      <c r="Q940" t="s">
        <v>4585</v>
      </c>
      <c r="R940" t="s">
        <v>4585</v>
      </c>
      <c r="S940" t="s">
        <v>4535</v>
      </c>
      <c r="T940">
        <v>15</v>
      </c>
      <c r="U940">
        <v>4</v>
      </c>
      <c r="V940">
        <v>0</v>
      </c>
      <c r="W940" t="s">
        <v>4571</v>
      </c>
      <c r="X940" t="str">
        <f t="shared" si="14"/>
        <v>Weekday</v>
      </c>
    </row>
    <row r="941" spans="1:24" x14ac:dyDescent="0.3">
      <c r="A941" s="2">
        <v>44302</v>
      </c>
      <c r="B941" t="s">
        <v>348</v>
      </c>
      <c r="C941" t="str">
        <f>IFERROR(TEXT(Table1[[#This Row],[CRASH DATE]],"mmm"),"")</f>
        <v>Apr</v>
      </c>
      <c r="D941" t="s">
        <v>1131</v>
      </c>
      <c r="E941">
        <v>10879.98965307365</v>
      </c>
      <c r="F941">
        <v>40.749099999999999</v>
      </c>
      <c r="G941">
        <v>-73.984084999999993</v>
      </c>
      <c r="H941" t="s">
        <v>1143</v>
      </c>
      <c r="I941" t="s">
        <v>1148</v>
      </c>
      <c r="J941" t="s">
        <v>3074</v>
      </c>
      <c r="K941">
        <v>0</v>
      </c>
      <c r="L941">
        <v>0</v>
      </c>
      <c r="M941">
        <v>0</v>
      </c>
      <c r="N941">
        <v>0</v>
      </c>
      <c r="O941" t="s">
        <v>4404</v>
      </c>
      <c r="P941">
        <v>4408276</v>
      </c>
      <c r="Q941" t="s">
        <v>4585</v>
      </c>
      <c r="R941" t="s">
        <v>4434</v>
      </c>
      <c r="S941" t="s">
        <v>4535</v>
      </c>
      <c r="T941">
        <v>18</v>
      </c>
      <c r="U941">
        <v>0</v>
      </c>
      <c r="V941">
        <v>0</v>
      </c>
      <c r="W941" t="s">
        <v>4572</v>
      </c>
      <c r="X941" t="str">
        <f t="shared" si="14"/>
        <v>Weekday</v>
      </c>
    </row>
    <row r="942" spans="1:24" x14ac:dyDescent="0.3">
      <c r="A942" s="2">
        <v>44301</v>
      </c>
      <c r="B942" t="s">
        <v>508</v>
      </c>
      <c r="C942" t="str">
        <f>IFERROR(TEXT(Table1[[#This Row],[CRASH DATE]],"mmm"),"")</f>
        <v>Apr</v>
      </c>
      <c r="D942" t="s">
        <v>1134</v>
      </c>
      <c r="E942">
        <v>11432</v>
      </c>
      <c r="F942">
        <v>40.714930000000003</v>
      </c>
      <c r="G942">
        <v>-73.79316</v>
      </c>
      <c r="H942" t="s">
        <v>1582</v>
      </c>
      <c r="I942" t="s">
        <v>2611</v>
      </c>
      <c r="J942" t="s">
        <v>3074</v>
      </c>
      <c r="K942">
        <v>1</v>
      </c>
      <c r="L942">
        <v>0</v>
      </c>
      <c r="M942">
        <v>0</v>
      </c>
      <c r="N942">
        <v>0</v>
      </c>
      <c r="O942" t="s">
        <v>4602</v>
      </c>
      <c r="P942">
        <v>4407676</v>
      </c>
      <c r="Q942" t="s">
        <v>4434</v>
      </c>
      <c r="R942" t="s">
        <v>4434</v>
      </c>
      <c r="S942" t="s">
        <v>4535</v>
      </c>
      <c r="T942">
        <v>17</v>
      </c>
      <c r="U942">
        <v>1</v>
      </c>
      <c r="V942">
        <v>0</v>
      </c>
      <c r="W942" t="s">
        <v>4571</v>
      </c>
      <c r="X942" t="str">
        <f t="shared" si="14"/>
        <v>Weekday</v>
      </c>
    </row>
    <row r="943" spans="1:24" x14ac:dyDescent="0.3">
      <c r="A943" s="2">
        <v>44302</v>
      </c>
      <c r="B943" t="s">
        <v>355</v>
      </c>
      <c r="C943" t="str">
        <f>IFERROR(TEXT(Table1[[#This Row],[CRASH DATE]],"mmm"),"")</f>
        <v>Apr</v>
      </c>
      <c r="D943" t="s">
        <v>1131</v>
      </c>
      <c r="E943">
        <v>10879.98965307365</v>
      </c>
      <c r="F943">
        <v>40.721984999999997</v>
      </c>
      <c r="G943">
        <v>-73.985519999999994</v>
      </c>
      <c r="H943" t="s">
        <v>1583</v>
      </c>
      <c r="I943" t="s">
        <v>1148</v>
      </c>
      <c r="J943" t="s">
        <v>3074</v>
      </c>
      <c r="K943">
        <v>0</v>
      </c>
      <c r="L943">
        <v>0</v>
      </c>
      <c r="M943">
        <v>0</v>
      </c>
      <c r="N943">
        <v>0</v>
      </c>
      <c r="O943" t="s">
        <v>4395</v>
      </c>
      <c r="P943">
        <v>4407868</v>
      </c>
      <c r="Q943" t="s">
        <v>4445</v>
      </c>
      <c r="R943" t="s">
        <v>4434</v>
      </c>
      <c r="S943" t="s">
        <v>4535</v>
      </c>
      <c r="T943">
        <v>8</v>
      </c>
      <c r="U943">
        <v>0</v>
      </c>
      <c r="V943">
        <v>0</v>
      </c>
      <c r="W943" t="s">
        <v>4572</v>
      </c>
      <c r="X943" t="str">
        <f t="shared" si="14"/>
        <v>Weekday</v>
      </c>
    </row>
    <row r="944" spans="1:24" x14ac:dyDescent="0.3">
      <c r="A944" s="2">
        <v>44417</v>
      </c>
      <c r="B944" t="s">
        <v>186</v>
      </c>
      <c r="C944" t="str">
        <f>IFERROR(TEXT(Table1[[#This Row],[CRASH DATE]],"mmm"),"")</f>
        <v>Aug</v>
      </c>
      <c r="D944" t="s">
        <v>1131</v>
      </c>
      <c r="E944">
        <v>10879.98965307365</v>
      </c>
      <c r="F944">
        <v>40.584299999999999</v>
      </c>
      <c r="G944">
        <v>-74.164919999999995</v>
      </c>
      <c r="H944" t="s">
        <v>1144</v>
      </c>
      <c r="I944" t="s">
        <v>1148</v>
      </c>
      <c r="J944" t="s">
        <v>3312</v>
      </c>
      <c r="K944">
        <v>0</v>
      </c>
      <c r="L944">
        <v>0</v>
      </c>
      <c r="M944">
        <v>0</v>
      </c>
      <c r="N944">
        <v>0</v>
      </c>
      <c r="O944" t="s">
        <v>4396</v>
      </c>
      <c r="P944">
        <v>4456784</v>
      </c>
      <c r="Q944" t="s">
        <v>4434</v>
      </c>
      <c r="R944" t="s">
        <v>4434</v>
      </c>
      <c r="S944" t="s">
        <v>4545</v>
      </c>
      <c r="T944">
        <v>18</v>
      </c>
      <c r="U944">
        <v>0</v>
      </c>
      <c r="V944">
        <v>0</v>
      </c>
      <c r="W944" t="s">
        <v>4572</v>
      </c>
      <c r="X944" t="str">
        <f t="shared" si="14"/>
        <v>Weekday</v>
      </c>
    </row>
    <row r="945" spans="1:24" x14ac:dyDescent="0.3">
      <c r="A945" s="2">
        <v>44302</v>
      </c>
      <c r="B945" t="s">
        <v>112</v>
      </c>
      <c r="C945" t="str">
        <f>IFERROR(TEXT(Table1[[#This Row],[CRASH DATE]],"mmm"),"")</f>
        <v>Apr</v>
      </c>
      <c r="D945" t="s">
        <v>1131</v>
      </c>
      <c r="E945">
        <v>10879.98965307365</v>
      </c>
      <c r="F945">
        <v>40.679830000000003</v>
      </c>
      <c r="G945">
        <v>-73.958299999999994</v>
      </c>
      <c r="H945" t="s">
        <v>1307</v>
      </c>
      <c r="I945" t="s">
        <v>1148</v>
      </c>
      <c r="J945" t="s">
        <v>3074</v>
      </c>
      <c r="K945">
        <v>0</v>
      </c>
      <c r="L945">
        <v>0</v>
      </c>
      <c r="M945">
        <v>0</v>
      </c>
      <c r="N945">
        <v>0</v>
      </c>
      <c r="O945" t="s">
        <v>4414</v>
      </c>
      <c r="P945">
        <v>4408111</v>
      </c>
      <c r="Q945" t="s">
        <v>4438</v>
      </c>
      <c r="R945" t="s">
        <v>4434</v>
      </c>
      <c r="S945" t="s">
        <v>4535</v>
      </c>
      <c r="T945">
        <v>15</v>
      </c>
      <c r="U945">
        <v>0</v>
      </c>
      <c r="V945">
        <v>0</v>
      </c>
      <c r="W945" t="s">
        <v>4572</v>
      </c>
      <c r="X945" t="str">
        <f t="shared" si="14"/>
        <v>Weekday</v>
      </c>
    </row>
    <row r="946" spans="1:24" x14ac:dyDescent="0.3">
      <c r="A946" s="2">
        <v>44301</v>
      </c>
      <c r="B946" t="s">
        <v>175</v>
      </c>
      <c r="C946" t="str">
        <f>IFERROR(TEXT(Table1[[#This Row],[CRASH DATE]],"mmm"),"")</f>
        <v>Apr</v>
      </c>
      <c r="D946" t="s">
        <v>1131</v>
      </c>
      <c r="E946">
        <v>11222</v>
      </c>
      <c r="F946">
        <v>40.730198000000001</v>
      </c>
      <c r="G946">
        <v>-73.954254000000006</v>
      </c>
      <c r="H946" t="s">
        <v>1526</v>
      </c>
      <c r="I946" t="s">
        <v>1214</v>
      </c>
      <c r="J946" t="s">
        <v>3074</v>
      </c>
      <c r="K946">
        <v>0</v>
      </c>
      <c r="L946">
        <v>0</v>
      </c>
      <c r="M946">
        <v>0</v>
      </c>
      <c r="N946">
        <v>0</v>
      </c>
      <c r="O946" t="s">
        <v>4602</v>
      </c>
      <c r="P946">
        <v>4407807</v>
      </c>
      <c r="Q946" t="s">
        <v>4445</v>
      </c>
      <c r="R946" t="s">
        <v>4434</v>
      </c>
      <c r="S946" t="s">
        <v>4535</v>
      </c>
      <c r="T946">
        <v>14</v>
      </c>
      <c r="U946">
        <v>0</v>
      </c>
      <c r="V946">
        <v>0</v>
      </c>
      <c r="W946" t="s">
        <v>4572</v>
      </c>
      <c r="X946" t="str">
        <f t="shared" si="14"/>
        <v>Weekday</v>
      </c>
    </row>
    <row r="947" spans="1:24" x14ac:dyDescent="0.3">
      <c r="A947" s="2">
        <v>44301</v>
      </c>
      <c r="B947" t="s">
        <v>131</v>
      </c>
      <c r="C947" t="str">
        <f>IFERROR(TEXT(Table1[[#This Row],[CRASH DATE]],"mmm"),"")</f>
        <v>Apr</v>
      </c>
      <c r="D947" t="s">
        <v>1131</v>
      </c>
      <c r="E947">
        <v>10879.98965307365</v>
      </c>
      <c r="F947">
        <v>40.821117000000001</v>
      </c>
      <c r="G947">
        <v>-73.957465999999997</v>
      </c>
      <c r="H947" t="s">
        <v>1529</v>
      </c>
      <c r="I947" t="s">
        <v>1148</v>
      </c>
      <c r="J947" t="s">
        <v>3074</v>
      </c>
      <c r="K947">
        <v>0</v>
      </c>
      <c r="L947">
        <v>0</v>
      </c>
      <c r="M947">
        <v>0</v>
      </c>
      <c r="N947">
        <v>0</v>
      </c>
      <c r="O947" t="s">
        <v>4393</v>
      </c>
      <c r="P947">
        <v>4407706</v>
      </c>
      <c r="Q947" t="s">
        <v>4434</v>
      </c>
      <c r="R947" t="s">
        <v>4434</v>
      </c>
      <c r="S947" t="s">
        <v>4535</v>
      </c>
      <c r="T947">
        <v>9</v>
      </c>
      <c r="U947">
        <v>0</v>
      </c>
      <c r="V947">
        <v>0</v>
      </c>
      <c r="W947" t="s">
        <v>4572</v>
      </c>
      <c r="X947" t="str">
        <f t="shared" si="14"/>
        <v>Weekday</v>
      </c>
    </row>
    <row r="948" spans="1:24" x14ac:dyDescent="0.3">
      <c r="A948" s="2">
        <v>44300</v>
      </c>
      <c r="B948" t="s">
        <v>509</v>
      </c>
      <c r="C948" t="str">
        <f>IFERROR(TEXT(Table1[[#This Row],[CRASH DATE]],"mmm"),"")</f>
        <v>Apr</v>
      </c>
      <c r="D948" t="s">
        <v>1131</v>
      </c>
      <c r="E948">
        <v>10879.98965307365</v>
      </c>
      <c r="F948">
        <v>40.849167000000001</v>
      </c>
      <c r="G948">
        <v>-73.923929999999999</v>
      </c>
      <c r="H948" t="s">
        <v>1177</v>
      </c>
      <c r="I948" t="s">
        <v>1148</v>
      </c>
      <c r="J948" t="s">
        <v>3074</v>
      </c>
      <c r="K948">
        <v>0</v>
      </c>
      <c r="L948">
        <v>0</v>
      </c>
      <c r="M948">
        <v>0</v>
      </c>
      <c r="N948">
        <v>0</v>
      </c>
      <c r="O948" t="s">
        <v>4401</v>
      </c>
      <c r="P948">
        <v>4407456</v>
      </c>
      <c r="Q948" t="s">
        <v>4434</v>
      </c>
      <c r="R948" t="s">
        <v>4434</v>
      </c>
      <c r="S948" t="s">
        <v>4535</v>
      </c>
      <c r="T948">
        <v>23</v>
      </c>
      <c r="U948">
        <v>0</v>
      </c>
      <c r="V948">
        <v>0</v>
      </c>
      <c r="W948" t="s">
        <v>4572</v>
      </c>
      <c r="X948" t="str">
        <f t="shared" si="14"/>
        <v>Weekday</v>
      </c>
    </row>
    <row r="949" spans="1:24" x14ac:dyDescent="0.3">
      <c r="A949" s="2">
        <v>44299</v>
      </c>
      <c r="B949" t="s">
        <v>260</v>
      </c>
      <c r="C949" t="str">
        <f>IFERROR(TEXT(Table1[[#This Row],[CRASH DATE]],"mmm"),"")</f>
        <v>Apr</v>
      </c>
      <c r="D949" t="s">
        <v>1131</v>
      </c>
      <c r="E949">
        <v>10879.98965307365</v>
      </c>
      <c r="F949">
        <v>40.579825999999997</v>
      </c>
      <c r="G949">
        <v>-73.976219999999998</v>
      </c>
      <c r="H949" t="s">
        <v>1584</v>
      </c>
      <c r="I949" t="s">
        <v>1148</v>
      </c>
      <c r="J949" t="s">
        <v>3074</v>
      </c>
      <c r="K949">
        <v>0</v>
      </c>
      <c r="L949">
        <v>0</v>
      </c>
      <c r="M949">
        <v>0</v>
      </c>
      <c r="N949">
        <v>0</v>
      </c>
      <c r="O949" t="s">
        <v>4602</v>
      </c>
      <c r="P949">
        <v>4408050</v>
      </c>
      <c r="Q949" t="s">
        <v>4585</v>
      </c>
      <c r="R949" t="s">
        <v>4434</v>
      </c>
      <c r="S949" t="s">
        <v>4535</v>
      </c>
      <c r="T949">
        <v>17</v>
      </c>
      <c r="U949">
        <v>0</v>
      </c>
      <c r="V949">
        <v>0</v>
      </c>
      <c r="W949" t="s">
        <v>4572</v>
      </c>
      <c r="X949" t="str">
        <f t="shared" si="14"/>
        <v>Weekday</v>
      </c>
    </row>
    <row r="950" spans="1:24" x14ac:dyDescent="0.3">
      <c r="A950" s="2">
        <v>44301</v>
      </c>
      <c r="B950" t="s">
        <v>99</v>
      </c>
      <c r="C950" t="str">
        <f>IFERROR(TEXT(Table1[[#This Row],[CRASH DATE]],"mmm"),"")</f>
        <v>Apr</v>
      </c>
      <c r="D950" t="s">
        <v>1131</v>
      </c>
      <c r="E950">
        <v>11217</v>
      </c>
      <c r="F950">
        <v>40.681334999999997</v>
      </c>
      <c r="G950">
        <v>-73.976669999999999</v>
      </c>
      <c r="H950" t="s">
        <v>1144</v>
      </c>
      <c r="I950" t="s">
        <v>1148</v>
      </c>
      <c r="J950" t="s">
        <v>3313</v>
      </c>
      <c r="K950">
        <v>1</v>
      </c>
      <c r="L950">
        <v>0</v>
      </c>
      <c r="M950">
        <v>0</v>
      </c>
      <c r="N950">
        <v>0</v>
      </c>
      <c r="O950" t="s">
        <v>4405</v>
      </c>
      <c r="P950">
        <v>4407699</v>
      </c>
      <c r="Q950" t="s">
        <v>4434</v>
      </c>
      <c r="R950" t="s">
        <v>4434</v>
      </c>
      <c r="S950" t="s">
        <v>4535</v>
      </c>
      <c r="T950">
        <v>16</v>
      </c>
      <c r="U950">
        <v>1</v>
      </c>
      <c r="V950">
        <v>0</v>
      </c>
      <c r="W950" t="s">
        <v>4571</v>
      </c>
      <c r="X950" t="str">
        <f t="shared" si="14"/>
        <v>Weekday</v>
      </c>
    </row>
    <row r="951" spans="1:24" x14ac:dyDescent="0.3">
      <c r="A951" s="2">
        <v>44301</v>
      </c>
      <c r="B951" t="s">
        <v>510</v>
      </c>
      <c r="C951" t="str">
        <f>IFERROR(TEXT(Table1[[#This Row],[CRASH DATE]],"mmm"),"")</f>
        <v>Apr</v>
      </c>
      <c r="D951" t="s">
        <v>1131</v>
      </c>
      <c r="E951">
        <v>10879.98965307365</v>
      </c>
      <c r="F951">
        <v>40.756725000000003</v>
      </c>
      <c r="G951">
        <v>-73.959999999999994</v>
      </c>
      <c r="H951" t="s">
        <v>1234</v>
      </c>
      <c r="I951" t="s">
        <v>1148</v>
      </c>
      <c r="J951" t="s">
        <v>3074</v>
      </c>
      <c r="K951">
        <v>0</v>
      </c>
      <c r="L951">
        <v>0</v>
      </c>
      <c r="M951">
        <v>0</v>
      </c>
      <c r="N951">
        <v>0</v>
      </c>
      <c r="O951" t="s">
        <v>4402</v>
      </c>
      <c r="P951">
        <v>4407605</v>
      </c>
      <c r="Q951" t="s">
        <v>4434</v>
      </c>
      <c r="R951" t="s">
        <v>4434</v>
      </c>
      <c r="S951" t="s">
        <v>4535</v>
      </c>
      <c r="T951">
        <v>7</v>
      </c>
      <c r="U951">
        <v>0</v>
      </c>
      <c r="V951">
        <v>0</v>
      </c>
      <c r="W951" t="s">
        <v>4572</v>
      </c>
      <c r="X951" t="str">
        <f t="shared" si="14"/>
        <v>Weekday</v>
      </c>
    </row>
    <row r="952" spans="1:24" x14ac:dyDescent="0.3">
      <c r="A952" s="2">
        <v>44300</v>
      </c>
      <c r="B952" t="s">
        <v>182</v>
      </c>
      <c r="C952" t="str">
        <f>IFERROR(TEXT(Table1[[#This Row],[CRASH DATE]],"mmm"),"")</f>
        <v>Apr</v>
      </c>
      <c r="D952" t="s">
        <v>1134</v>
      </c>
      <c r="E952">
        <v>11372</v>
      </c>
      <c r="F952">
        <v>40.756557000000001</v>
      </c>
      <c r="G952">
        <v>-73.87594</v>
      </c>
      <c r="H952" t="s">
        <v>1144</v>
      </c>
      <c r="I952" t="s">
        <v>1148</v>
      </c>
      <c r="J952" t="s">
        <v>3314</v>
      </c>
      <c r="K952">
        <v>0</v>
      </c>
      <c r="L952">
        <v>0</v>
      </c>
      <c r="M952">
        <v>0</v>
      </c>
      <c r="N952">
        <v>0</v>
      </c>
      <c r="O952" t="s">
        <v>4409</v>
      </c>
      <c r="P952">
        <v>4407135</v>
      </c>
      <c r="Q952" t="s">
        <v>4450</v>
      </c>
      <c r="R952" t="s">
        <v>4434</v>
      </c>
      <c r="S952" t="s">
        <v>4535</v>
      </c>
      <c r="T952">
        <v>2</v>
      </c>
      <c r="U952">
        <v>0</v>
      </c>
      <c r="V952">
        <v>0</v>
      </c>
      <c r="W952" t="s">
        <v>4572</v>
      </c>
      <c r="X952" t="str">
        <f t="shared" si="14"/>
        <v>Weekday</v>
      </c>
    </row>
    <row r="953" spans="1:24" x14ac:dyDescent="0.3">
      <c r="A953" s="2">
        <v>44301</v>
      </c>
      <c r="B953" t="s">
        <v>251</v>
      </c>
      <c r="C953" t="str">
        <f>IFERROR(TEXT(Table1[[#This Row],[CRASH DATE]],"mmm"),"")</f>
        <v>Apr</v>
      </c>
      <c r="D953" t="s">
        <v>1131</v>
      </c>
      <c r="E953">
        <v>11233</v>
      </c>
      <c r="F953">
        <v>40.67792</v>
      </c>
      <c r="G953">
        <v>-73.918199999999999</v>
      </c>
      <c r="H953" t="s">
        <v>1585</v>
      </c>
      <c r="I953" t="s">
        <v>2318</v>
      </c>
      <c r="J953" t="s">
        <v>3074</v>
      </c>
      <c r="K953">
        <v>0</v>
      </c>
      <c r="L953">
        <v>0</v>
      </c>
      <c r="M953">
        <v>0</v>
      </c>
      <c r="N953">
        <v>0</v>
      </c>
      <c r="O953" t="s">
        <v>4602</v>
      </c>
      <c r="P953">
        <v>4407661</v>
      </c>
      <c r="Q953" t="s">
        <v>4434</v>
      </c>
      <c r="R953" t="s">
        <v>4434</v>
      </c>
      <c r="S953" t="s">
        <v>4535</v>
      </c>
      <c r="T953">
        <v>15</v>
      </c>
      <c r="U953">
        <v>0</v>
      </c>
      <c r="V953">
        <v>0</v>
      </c>
      <c r="W953" t="s">
        <v>4572</v>
      </c>
      <c r="X953" t="str">
        <f t="shared" si="14"/>
        <v>Weekday</v>
      </c>
    </row>
    <row r="954" spans="1:24" x14ac:dyDescent="0.3">
      <c r="A954" s="2">
        <v>44300</v>
      </c>
      <c r="B954" t="s">
        <v>511</v>
      </c>
      <c r="C954" t="str">
        <f>IFERROR(TEXT(Table1[[#This Row],[CRASH DATE]],"mmm"),"")</f>
        <v>Apr</v>
      </c>
      <c r="D954" t="s">
        <v>1131</v>
      </c>
      <c r="E954">
        <v>11234</v>
      </c>
      <c r="F954">
        <v>40.607875999999997</v>
      </c>
      <c r="G954">
        <v>-73.925539999999998</v>
      </c>
      <c r="H954" t="s">
        <v>1268</v>
      </c>
      <c r="I954" t="s">
        <v>2612</v>
      </c>
      <c r="J954" t="s">
        <v>3074</v>
      </c>
      <c r="K954">
        <v>0</v>
      </c>
      <c r="L954">
        <v>0</v>
      </c>
      <c r="M954">
        <v>0</v>
      </c>
      <c r="N954">
        <v>0</v>
      </c>
      <c r="O954" t="s">
        <v>4399</v>
      </c>
      <c r="P954">
        <v>4407930</v>
      </c>
      <c r="Q954" t="s">
        <v>4434</v>
      </c>
      <c r="R954" t="s">
        <v>4503</v>
      </c>
      <c r="S954" t="s">
        <v>4535</v>
      </c>
      <c r="T954">
        <v>7</v>
      </c>
      <c r="U954">
        <v>0</v>
      </c>
      <c r="V954">
        <v>0</v>
      </c>
      <c r="W954" t="s">
        <v>4572</v>
      </c>
      <c r="X954" t="str">
        <f t="shared" si="14"/>
        <v>Weekday</v>
      </c>
    </row>
    <row r="955" spans="1:24" x14ac:dyDescent="0.3">
      <c r="A955" s="2">
        <v>44302</v>
      </c>
      <c r="B955" t="s">
        <v>339</v>
      </c>
      <c r="C955" t="str">
        <f>IFERROR(TEXT(Table1[[#This Row],[CRASH DATE]],"mmm"),"")</f>
        <v>Apr</v>
      </c>
      <c r="D955" t="s">
        <v>1131</v>
      </c>
      <c r="E955">
        <v>10879.98965307365</v>
      </c>
      <c r="F955">
        <v>40.607643000000003</v>
      </c>
      <c r="G955">
        <v>-74.033749999999998</v>
      </c>
      <c r="H955" t="s">
        <v>1144</v>
      </c>
      <c r="I955" t="s">
        <v>1148</v>
      </c>
      <c r="J955" t="s">
        <v>3074</v>
      </c>
      <c r="K955">
        <v>0</v>
      </c>
      <c r="L955">
        <v>0</v>
      </c>
      <c r="M955">
        <v>0</v>
      </c>
      <c r="N955">
        <v>0</v>
      </c>
      <c r="O955" t="s">
        <v>4394</v>
      </c>
      <c r="P955">
        <v>4407851</v>
      </c>
      <c r="Q955" t="s">
        <v>4434</v>
      </c>
      <c r="R955" t="s">
        <v>4434</v>
      </c>
      <c r="S955" t="s">
        <v>4535</v>
      </c>
      <c r="T955">
        <v>15</v>
      </c>
      <c r="U955">
        <v>0</v>
      </c>
      <c r="V955">
        <v>0</v>
      </c>
      <c r="W955" t="s">
        <v>4572</v>
      </c>
      <c r="X955" t="str">
        <f t="shared" si="14"/>
        <v>Weekday</v>
      </c>
    </row>
    <row r="956" spans="1:24" x14ac:dyDescent="0.3">
      <c r="A956" s="2">
        <v>44301</v>
      </c>
      <c r="B956" t="s">
        <v>222</v>
      </c>
      <c r="C956" t="str">
        <f>IFERROR(TEXT(Table1[[#This Row],[CRASH DATE]],"mmm"),"")</f>
        <v>Apr</v>
      </c>
      <c r="D956" t="s">
        <v>1135</v>
      </c>
      <c r="E956">
        <v>10308</v>
      </c>
      <c r="F956">
        <v>40.540188000000001</v>
      </c>
      <c r="G956">
        <v>-74.149000000000001</v>
      </c>
      <c r="H956" t="s">
        <v>1586</v>
      </c>
      <c r="I956" t="s">
        <v>2613</v>
      </c>
      <c r="J956" t="s">
        <v>3074</v>
      </c>
      <c r="K956">
        <v>0</v>
      </c>
      <c r="L956">
        <v>0</v>
      </c>
      <c r="M956">
        <v>0</v>
      </c>
      <c r="N956">
        <v>0</v>
      </c>
      <c r="O956" t="s">
        <v>4398</v>
      </c>
      <c r="P956">
        <v>4407844</v>
      </c>
      <c r="Q956" t="s">
        <v>4434</v>
      </c>
      <c r="R956" t="s">
        <v>4585</v>
      </c>
      <c r="S956" t="s">
        <v>4535</v>
      </c>
      <c r="T956">
        <v>13</v>
      </c>
      <c r="U956">
        <v>0</v>
      </c>
      <c r="V956">
        <v>0</v>
      </c>
      <c r="W956" t="s">
        <v>4572</v>
      </c>
      <c r="X956" t="str">
        <f t="shared" si="14"/>
        <v>Weekday</v>
      </c>
    </row>
    <row r="957" spans="1:24" x14ac:dyDescent="0.3">
      <c r="A957" s="2">
        <v>44301</v>
      </c>
      <c r="B957" t="s">
        <v>81</v>
      </c>
      <c r="C957" t="str">
        <f>IFERROR(TEXT(Table1[[#This Row],[CRASH DATE]],"mmm"),"")</f>
        <v>Apr</v>
      </c>
      <c r="D957" t="s">
        <v>1131</v>
      </c>
      <c r="E957">
        <v>11209</v>
      </c>
      <c r="F957">
        <v>40.616306000000002</v>
      </c>
      <c r="G957">
        <v>-74.033479999999997</v>
      </c>
      <c r="H957" t="s">
        <v>1144</v>
      </c>
      <c r="I957" t="s">
        <v>1148</v>
      </c>
      <c r="J957" t="s">
        <v>3315</v>
      </c>
      <c r="K957">
        <v>0</v>
      </c>
      <c r="L957">
        <v>0</v>
      </c>
      <c r="M957">
        <v>0</v>
      </c>
      <c r="N957">
        <v>0</v>
      </c>
      <c r="O957" t="s">
        <v>4602</v>
      </c>
      <c r="P957">
        <v>4407630</v>
      </c>
      <c r="Q957" t="s">
        <v>4585</v>
      </c>
      <c r="R957" t="s">
        <v>4434</v>
      </c>
      <c r="S957" t="s">
        <v>4535</v>
      </c>
      <c r="T957">
        <v>0</v>
      </c>
      <c r="U957">
        <v>0</v>
      </c>
      <c r="V957">
        <v>0</v>
      </c>
      <c r="W957" t="s">
        <v>4572</v>
      </c>
      <c r="X957" t="str">
        <f t="shared" si="14"/>
        <v>Weekday</v>
      </c>
    </row>
    <row r="958" spans="1:24" x14ac:dyDescent="0.3">
      <c r="A958" s="2">
        <v>44300</v>
      </c>
      <c r="B958" t="s">
        <v>512</v>
      </c>
      <c r="C958" t="str">
        <f>IFERROR(TEXT(Table1[[#This Row],[CRASH DATE]],"mmm"),"")</f>
        <v>Apr</v>
      </c>
      <c r="D958" t="s">
        <v>1131</v>
      </c>
      <c r="E958">
        <v>10879.98965307365</v>
      </c>
      <c r="F958">
        <v>40.520114816772221</v>
      </c>
      <c r="G958">
        <v>-73.54743161629176</v>
      </c>
      <c r="H958" t="s">
        <v>1587</v>
      </c>
      <c r="I958" t="s">
        <v>1149</v>
      </c>
      <c r="J958" t="s">
        <v>3074</v>
      </c>
      <c r="K958">
        <v>0</v>
      </c>
      <c r="L958">
        <v>0</v>
      </c>
      <c r="M958">
        <v>0</v>
      </c>
      <c r="N958">
        <v>0</v>
      </c>
      <c r="O958" t="s">
        <v>4405</v>
      </c>
      <c r="P958">
        <v>4407383</v>
      </c>
      <c r="Q958" t="s">
        <v>4464</v>
      </c>
      <c r="R958" t="s">
        <v>4585</v>
      </c>
      <c r="S958" t="s">
        <v>4535</v>
      </c>
      <c r="T958">
        <v>19</v>
      </c>
      <c r="U958">
        <v>0</v>
      </c>
      <c r="V958">
        <v>0</v>
      </c>
      <c r="W958" t="s">
        <v>4572</v>
      </c>
      <c r="X958" t="str">
        <f t="shared" si="14"/>
        <v>Weekday</v>
      </c>
    </row>
    <row r="959" spans="1:24" x14ac:dyDescent="0.3">
      <c r="A959" s="2">
        <v>44299</v>
      </c>
      <c r="B959" t="s">
        <v>513</v>
      </c>
      <c r="C959" t="str">
        <f>IFERROR(TEXT(Table1[[#This Row],[CRASH DATE]],"mmm"),"")</f>
        <v>Apr</v>
      </c>
      <c r="D959" t="s">
        <v>1131</v>
      </c>
      <c r="E959">
        <v>10879.98965307365</v>
      </c>
      <c r="F959">
        <v>40.583874000000002</v>
      </c>
      <c r="G959">
        <v>-73.823043999999996</v>
      </c>
      <c r="H959" t="s">
        <v>1588</v>
      </c>
      <c r="I959" t="s">
        <v>2614</v>
      </c>
      <c r="J959" t="s">
        <v>3074</v>
      </c>
      <c r="K959">
        <v>1</v>
      </c>
      <c r="L959">
        <v>0</v>
      </c>
      <c r="M959">
        <v>0</v>
      </c>
      <c r="N959">
        <v>0</v>
      </c>
      <c r="O959" t="s">
        <v>4399</v>
      </c>
      <c r="P959">
        <v>4408202</v>
      </c>
      <c r="Q959" t="s">
        <v>4585</v>
      </c>
      <c r="R959" t="s">
        <v>4585</v>
      </c>
      <c r="S959" t="s">
        <v>4535</v>
      </c>
      <c r="T959">
        <v>14</v>
      </c>
      <c r="U959">
        <v>1</v>
      </c>
      <c r="V959">
        <v>0</v>
      </c>
      <c r="W959" t="s">
        <v>4571</v>
      </c>
      <c r="X959" t="str">
        <f t="shared" si="14"/>
        <v>Weekday</v>
      </c>
    </row>
    <row r="960" spans="1:24" x14ac:dyDescent="0.3">
      <c r="A960" s="2">
        <v>44300</v>
      </c>
      <c r="B960" t="s">
        <v>131</v>
      </c>
      <c r="C960" t="str">
        <f>IFERROR(TEXT(Table1[[#This Row],[CRASH DATE]],"mmm"),"")</f>
        <v>Apr</v>
      </c>
      <c r="D960" t="s">
        <v>1132</v>
      </c>
      <c r="E960">
        <v>10467</v>
      </c>
      <c r="F960">
        <v>40.877827000000003</v>
      </c>
      <c r="G960">
        <v>-73.879585000000006</v>
      </c>
      <c r="H960" t="s">
        <v>1589</v>
      </c>
      <c r="I960" t="s">
        <v>2615</v>
      </c>
      <c r="J960" t="s">
        <v>3074</v>
      </c>
      <c r="K960">
        <v>0</v>
      </c>
      <c r="L960">
        <v>0</v>
      </c>
      <c r="M960">
        <v>0</v>
      </c>
      <c r="N960">
        <v>0</v>
      </c>
      <c r="O960" t="s">
        <v>4400</v>
      </c>
      <c r="P960">
        <v>4407516</v>
      </c>
      <c r="Q960" t="s">
        <v>4465</v>
      </c>
      <c r="R960" t="s">
        <v>4450</v>
      </c>
      <c r="S960" t="s">
        <v>4535</v>
      </c>
      <c r="T960">
        <v>9</v>
      </c>
      <c r="U960">
        <v>0</v>
      </c>
      <c r="V960">
        <v>0</v>
      </c>
      <c r="W960" t="s">
        <v>4572</v>
      </c>
      <c r="X960" t="str">
        <f t="shared" si="14"/>
        <v>Weekday</v>
      </c>
    </row>
    <row r="961" spans="1:24" x14ac:dyDescent="0.3">
      <c r="A961" s="2">
        <v>44300</v>
      </c>
      <c r="B961" t="s">
        <v>187</v>
      </c>
      <c r="C961" t="str">
        <f>IFERROR(TEXT(Table1[[#This Row],[CRASH DATE]],"mmm"),"")</f>
        <v>Apr</v>
      </c>
      <c r="D961" t="s">
        <v>1131</v>
      </c>
      <c r="E961">
        <v>10879.98965307365</v>
      </c>
      <c r="F961">
        <v>40.714554</v>
      </c>
      <c r="G961">
        <v>-73.831469999999996</v>
      </c>
      <c r="H961" t="s">
        <v>1209</v>
      </c>
      <c r="I961" t="s">
        <v>1148</v>
      </c>
      <c r="J961" t="s">
        <v>3074</v>
      </c>
      <c r="K961">
        <v>1</v>
      </c>
      <c r="L961">
        <v>0</v>
      </c>
      <c r="M961">
        <v>0</v>
      </c>
      <c r="N961">
        <v>0</v>
      </c>
      <c r="O961" t="s">
        <v>4394</v>
      </c>
      <c r="P961">
        <v>4407317</v>
      </c>
      <c r="Q961" t="s">
        <v>4434</v>
      </c>
      <c r="R961" t="s">
        <v>4585</v>
      </c>
      <c r="S961" t="s">
        <v>4535</v>
      </c>
      <c r="T961">
        <v>13</v>
      </c>
      <c r="U961">
        <v>1</v>
      </c>
      <c r="V961">
        <v>0</v>
      </c>
      <c r="W961" t="s">
        <v>4571</v>
      </c>
      <c r="X961" t="str">
        <f t="shared" si="14"/>
        <v>Weekday</v>
      </c>
    </row>
    <row r="962" spans="1:24" x14ac:dyDescent="0.3">
      <c r="A962" s="2">
        <v>44301</v>
      </c>
      <c r="B962" t="s">
        <v>65</v>
      </c>
      <c r="C962" t="str">
        <f>IFERROR(TEXT(Table1[[#This Row],[CRASH DATE]],"mmm"),"")</f>
        <v>Apr</v>
      </c>
      <c r="D962" t="s">
        <v>1131</v>
      </c>
      <c r="E962">
        <v>10879.98965307365</v>
      </c>
      <c r="F962">
        <v>40.763668000000003</v>
      </c>
      <c r="G962">
        <v>-73.823030000000003</v>
      </c>
      <c r="H962" t="s">
        <v>1490</v>
      </c>
      <c r="I962" t="s">
        <v>1148</v>
      </c>
      <c r="J962" t="s">
        <v>3074</v>
      </c>
      <c r="K962">
        <v>0</v>
      </c>
      <c r="L962">
        <v>0</v>
      </c>
      <c r="M962">
        <v>0</v>
      </c>
      <c r="N962">
        <v>0</v>
      </c>
      <c r="O962" t="s">
        <v>4398</v>
      </c>
      <c r="P962">
        <v>4408210</v>
      </c>
      <c r="Q962" t="s">
        <v>4585</v>
      </c>
      <c r="R962" t="s">
        <v>4446</v>
      </c>
      <c r="S962" t="s">
        <v>4535</v>
      </c>
      <c r="T962">
        <v>16</v>
      </c>
      <c r="U962">
        <v>0</v>
      </c>
      <c r="V962">
        <v>0</v>
      </c>
      <c r="W962" t="s">
        <v>4572</v>
      </c>
      <c r="X962" t="str">
        <f t="shared" si="14"/>
        <v>Weekday</v>
      </c>
    </row>
    <row r="963" spans="1:24" x14ac:dyDescent="0.3">
      <c r="A963" s="2">
        <v>44302</v>
      </c>
      <c r="B963" t="s">
        <v>514</v>
      </c>
      <c r="C963" t="str">
        <f>IFERROR(TEXT(Table1[[#This Row],[CRASH DATE]],"mmm"),"")</f>
        <v>Apr</v>
      </c>
      <c r="D963" t="s">
        <v>1131</v>
      </c>
      <c r="E963">
        <v>10879.98965307365</v>
      </c>
      <c r="F963">
        <v>40.520114816772221</v>
      </c>
      <c r="G963">
        <v>-73.54743161629176</v>
      </c>
      <c r="H963" t="s">
        <v>1590</v>
      </c>
      <c r="I963" t="s">
        <v>1148</v>
      </c>
      <c r="J963" t="s">
        <v>3074</v>
      </c>
      <c r="K963">
        <v>1</v>
      </c>
      <c r="L963">
        <v>0</v>
      </c>
      <c r="M963">
        <v>0</v>
      </c>
      <c r="N963">
        <v>0</v>
      </c>
      <c r="O963" t="s">
        <v>4401</v>
      </c>
      <c r="P963">
        <v>4407894</v>
      </c>
      <c r="Q963" t="s">
        <v>4434</v>
      </c>
      <c r="R963" t="s">
        <v>4434</v>
      </c>
      <c r="S963" t="s">
        <v>4535</v>
      </c>
      <c r="T963">
        <v>20</v>
      </c>
      <c r="U963">
        <v>1</v>
      </c>
      <c r="V963">
        <v>0</v>
      </c>
      <c r="W963" t="s">
        <v>4571</v>
      </c>
      <c r="X963" t="str">
        <f t="shared" ref="X963:X1026" si="15">IF(OR(WEEKDAY(A963)=1,WEEKDAY(A963)=7),"Weekend","Weekday")</f>
        <v>Weekday</v>
      </c>
    </row>
    <row r="964" spans="1:24" x14ac:dyDescent="0.3">
      <c r="A964" s="2">
        <v>44302</v>
      </c>
      <c r="B964" t="s">
        <v>59</v>
      </c>
      <c r="C964" t="str">
        <f>IFERROR(TEXT(Table1[[#This Row],[CRASH DATE]],"mmm"),"")</f>
        <v>Apr</v>
      </c>
      <c r="D964" t="s">
        <v>1131</v>
      </c>
      <c r="E964">
        <v>10879.98965307365</v>
      </c>
      <c r="F964">
        <v>40.705246000000002</v>
      </c>
      <c r="G964">
        <v>-73.95908</v>
      </c>
      <c r="H964" t="s">
        <v>1147</v>
      </c>
      <c r="I964" t="s">
        <v>1148</v>
      </c>
      <c r="J964" t="s">
        <v>3074</v>
      </c>
      <c r="K964">
        <v>0</v>
      </c>
      <c r="L964">
        <v>0</v>
      </c>
      <c r="M964">
        <v>0</v>
      </c>
      <c r="N964">
        <v>0</v>
      </c>
      <c r="O964" t="s">
        <v>4602</v>
      </c>
      <c r="P964">
        <v>4408354</v>
      </c>
      <c r="Q964" t="s">
        <v>4445</v>
      </c>
      <c r="R964" t="s">
        <v>4585</v>
      </c>
      <c r="S964" t="s">
        <v>4535</v>
      </c>
      <c r="T964">
        <v>16</v>
      </c>
      <c r="U964">
        <v>0</v>
      </c>
      <c r="V964">
        <v>0</v>
      </c>
      <c r="W964" t="s">
        <v>4572</v>
      </c>
      <c r="X964" t="str">
        <f t="shared" si="15"/>
        <v>Weekday</v>
      </c>
    </row>
    <row r="965" spans="1:24" x14ac:dyDescent="0.3">
      <c r="A965" s="2">
        <v>44301</v>
      </c>
      <c r="B965" t="s">
        <v>127</v>
      </c>
      <c r="C965" t="str">
        <f>IFERROR(TEXT(Table1[[#This Row],[CRASH DATE]],"mmm"),"")</f>
        <v>Apr</v>
      </c>
      <c r="D965" t="s">
        <v>1134</v>
      </c>
      <c r="E965">
        <v>11354</v>
      </c>
      <c r="F965">
        <v>40.774509999999999</v>
      </c>
      <c r="G965">
        <v>-73.838036000000002</v>
      </c>
      <c r="H965" t="s">
        <v>1591</v>
      </c>
      <c r="I965" t="s">
        <v>2014</v>
      </c>
      <c r="J965" t="s">
        <v>3074</v>
      </c>
      <c r="K965">
        <v>0</v>
      </c>
      <c r="L965">
        <v>0</v>
      </c>
      <c r="M965">
        <v>0</v>
      </c>
      <c r="N965">
        <v>0</v>
      </c>
      <c r="O965" t="s">
        <v>4394</v>
      </c>
      <c r="P965">
        <v>4407911</v>
      </c>
      <c r="Q965" t="s">
        <v>4434</v>
      </c>
      <c r="R965" t="s">
        <v>4585</v>
      </c>
      <c r="S965" t="s">
        <v>4535</v>
      </c>
      <c r="T965">
        <v>15</v>
      </c>
      <c r="U965">
        <v>0</v>
      </c>
      <c r="V965">
        <v>0</v>
      </c>
      <c r="W965" t="s">
        <v>4572</v>
      </c>
      <c r="X965" t="str">
        <f t="shared" si="15"/>
        <v>Weekday</v>
      </c>
    </row>
    <row r="966" spans="1:24" x14ac:dyDescent="0.3">
      <c r="A966" s="2">
        <v>44448</v>
      </c>
      <c r="B966" t="s">
        <v>72</v>
      </c>
      <c r="C966" t="str">
        <f>IFERROR(TEXT(Table1[[#This Row],[CRASH DATE]],"mmm"),"")</f>
        <v>Sep</v>
      </c>
      <c r="D966" t="s">
        <v>1133</v>
      </c>
      <c r="E966">
        <v>10021</v>
      </c>
      <c r="F966">
        <v>40.768481999999999</v>
      </c>
      <c r="G966">
        <v>-73.952550000000002</v>
      </c>
      <c r="H966" t="s">
        <v>1144</v>
      </c>
      <c r="I966" t="s">
        <v>1148</v>
      </c>
      <c r="J966" t="s">
        <v>3316</v>
      </c>
      <c r="K966">
        <v>1</v>
      </c>
      <c r="L966">
        <v>0</v>
      </c>
      <c r="M966">
        <v>1</v>
      </c>
      <c r="N966">
        <v>0</v>
      </c>
      <c r="O966" t="s">
        <v>4602</v>
      </c>
      <c r="P966">
        <v>4456516</v>
      </c>
      <c r="Q966" t="s">
        <v>4434</v>
      </c>
      <c r="R966" t="s">
        <v>4434</v>
      </c>
      <c r="S966" t="s">
        <v>4540</v>
      </c>
      <c r="T966">
        <v>16</v>
      </c>
      <c r="U966">
        <v>2</v>
      </c>
      <c r="V966">
        <v>0</v>
      </c>
      <c r="W966" t="s">
        <v>4571</v>
      </c>
      <c r="X966" t="str">
        <f t="shared" si="15"/>
        <v>Weekday</v>
      </c>
    </row>
    <row r="967" spans="1:24" x14ac:dyDescent="0.3">
      <c r="A967" s="2">
        <v>44412</v>
      </c>
      <c r="B967" t="s">
        <v>515</v>
      </c>
      <c r="C967" t="str">
        <f>IFERROR(TEXT(Table1[[#This Row],[CRASH DATE]],"mmm"),"")</f>
        <v>Aug</v>
      </c>
      <c r="D967" t="s">
        <v>1133</v>
      </c>
      <c r="E967">
        <v>10029</v>
      </c>
      <c r="F967">
        <v>40.797404999999998</v>
      </c>
      <c r="G967">
        <v>-73.942535000000007</v>
      </c>
      <c r="H967" t="s">
        <v>1144</v>
      </c>
      <c r="I967" t="s">
        <v>1148</v>
      </c>
      <c r="J967" t="s">
        <v>3317</v>
      </c>
      <c r="K967">
        <v>0</v>
      </c>
      <c r="L967">
        <v>0</v>
      </c>
      <c r="M967">
        <v>0</v>
      </c>
      <c r="N967">
        <v>0</v>
      </c>
      <c r="O967" t="s">
        <v>4602</v>
      </c>
      <c r="P967">
        <v>4407839</v>
      </c>
      <c r="Q967" t="s">
        <v>4450</v>
      </c>
      <c r="R967" t="s">
        <v>4434</v>
      </c>
      <c r="S967" t="s">
        <v>4545</v>
      </c>
      <c r="T967">
        <v>13</v>
      </c>
      <c r="U967">
        <v>0</v>
      </c>
      <c r="V967">
        <v>0</v>
      </c>
      <c r="W967" t="s">
        <v>4572</v>
      </c>
      <c r="X967" t="str">
        <f t="shared" si="15"/>
        <v>Weekday</v>
      </c>
    </row>
    <row r="968" spans="1:24" x14ac:dyDescent="0.3">
      <c r="A968" s="2">
        <v>44200</v>
      </c>
      <c r="B968" t="s">
        <v>269</v>
      </c>
      <c r="C968" t="str">
        <f>IFERROR(TEXT(Table1[[#This Row],[CRASH DATE]],"mmm"),"")</f>
        <v>Jan</v>
      </c>
      <c r="D968" t="s">
        <v>1133</v>
      </c>
      <c r="E968">
        <v>10016</v>
      </c>
      <c r="F968">
        <v>40.740580000000001</v>
      </c>
      <c r="G968">
        <v>-73.978935000000007</v>
      </c>
      <c r="H968" t="s">
        <v>1144</v>
      </c>
      <c r="I968" t="s">
        <v>1148</v>
      </c>
      <c r="J968" t="s">
        <v>3318</v>
      </c>
      <c r="K968">
        <v>0</v>
      </c>
      <c r="L968">
        <v>0</v>
      </c>
      <c r="M968">
        <v>0</v>
      </c>
      <c r="N968">
        <v>0</v>
      </c>
      <c r="O968" t="s">
        <v>4602</v>
      </c>
      <c r="P968">
        <v>4408084</v>
      </c>
      <c r="Q968" t="s">
        <v>4434</v>
      </c>
      <c r="R968" t="s">
        <v>4442</v>
      </c>
      <c r="S968" t="s">
        <v>4546</v>
      </c>
      <c r="T968">
        <v>15</v>
      </c>
      <c r="U968">
        <v>0</v>
      </c>
      <c r="V968">
        <v>0</v>
      </c>
      <c r="W968" t="s">
        <v>4572</v>
      </c>
      <c r="X968" t="str">
        <f t="shared" si="15"/>
        <v>Weekday</v>
      </c>
    </row>
    <row r="969" spans="1:24" x14ac:dyDescent="0.3">
      <c r="A969" s="2">
        <v>44300</v>
      </c>
      <c r="B969" t="s">
        <v>516</v>
      </c>
      <c r="C969" t="str">
        <f>IFERROR(TEXT(Table1[[#This Row],[CRASH DATE]],"mmm"),"")</f>
        <v>Apr</v>
      </c>
      <c r="D969" t="s">
        <v>1132</v>
      </c>
      <c r="E969">
        <v>10459</v>
      </c>
      <c r="F969">
        <v>40.829723000000001</v>
      </c>
      <c r="G969">
        <v>-73.898099999999999</v>
      </c>
      <c r="H969" t="s">
        <v>1144</v>
      </c>
      <c r="I969" t="s">
        <v>1148</v>
      </c>
      <c r="J969" t="s">
        <v>3319</v>
      </c>
      <c r="K969">
        <v>1</v>
      </c>
      <c r="L969">
        <v>0</v>
      </c>
      <c r="M969">
        <v>0</v>
      </c>
      <c r="N969">
        <v>0</v>
      </c>
      <c r="O969" t="s">
        <v>4393</v>
      </c>
      <c r="P969">
        <v>4407510</v>
      </c>
      <c r="Q969" t="s">
        <v>4434</v>
      </c>
      <c r="R969" t="s">
        <v>4434</v>
      </c>
      <c r="S969" t="s">
        <v>4535</v>
      </c>
      <c r="T969">
        <v>12</v>
      </c>
      <c r="U969">
        <v>1</v>
      </c>
      <c r="V969">
        <v>0</v>
      </c>
      <c r="W969" t="s">
        <v>4571</v>
      </c>
      <c r="X969" t="str">
        <f t="shared" si="15"/>
        <v>Weekday</v>
      </c>
    </row>
    <row r="970" spans="1:24" x14ac:dyDescent="0.3">
      <c r="A970" s="2">
        <v>44320</v>
      </c>
      <c r="B970" t="s">
        <v>517</v>
      </c>
      <c r="C970" t="str">
        <f>IFERROR(TEXT(Table1[[#This Row],[CRASH DATE]],"mmm"),"")</f>
        <v>May</v>
      </c>
      <c r="D970" t="s">
        <v>1134</v>
      </c>
      <c r="E970">
        <v>11365</v>
      </c>
      <c r="F970">
        <v>40.740600000000001</v>
      </c>
      <c r="G970">
        <v>-73.810249999999996</v>
      </c>
      <c r="H970" t="s">
        <v>1252</v>
      </c>
      <c r="I970" t="s">
        <v>2616</v>
      </c>
      <c r="J970" t="s">
        <v>3074</v>
      </c>
      <c r="K970">
        <v>1</v>
      </c>
      <c r="L970">
        <v>0</v>
      </c>
      <c r="M970">
        <v>1</v>
      </c>
      <c r="N970">
        <v>0</v>
      </c>
      <c r="O970" t="s">
        <v>4414</v>
      </c>
      <c r="P970">
        <v>4407992</v>
      </c>
      <c r="Q970" t="s">
        <v>4434</v>
      </c>
      <c r="R970" t="s">
        <v>4434</v>
      </c>
      <c r="S970" t="s">
        <v>4548</v>
      </c>
      <c r="T970">
        <v>9</v>
      </c>
      <c r="U970">
        <v>2</v>
      </c>
      <c r="V970">
        <v>0</v>
      </c>
      <c r="W970" t="s">
        <v>4571</v>
      </c>
      <c r="X970" t="str">
        <f t="shared" si="15"/>
        <v>Weekday</v>
      </c>
    </row>
    <row r="971" spans="1:24" x14ac:dyDescent="0.3">
      <c r="A971" s="2">
        <v>44302</v>
      </c>
      <c r="B971" t="s">
        <v>99</v>
      </c>
      <c r="C971" t="str">
        <f>IFERROR(TEXT(Table1[[#This Row],[CRASH DATE]],"mmm"),"")</f>
        <v>Apr</v>
      </c>
      <c r="D971" t="s">
        <v>1134</v>
      </c>
      <c r="E971">
        <v>11385</v>
      </c>
      <c r="F971">
        <v>40.713630000000002</v>
      </c>
      <c r="G971">
        <v>-73.917884999999998</v>
      </c>
      <c r="H971" t="s">
        <v>1144</v>
      </c>
      <c r="I971" t="s">
        <v>1148</v>
      </c>
      <c r="J971" t="s">
        <v>3320</v>
      </c>
      <c r="K971">
        <v>0</v>
      </c>
      <c r="L971">
        <v>0</v>
      </c>
      <c r="M971">
        <v>0</v>
      </c>
      <c r="N971">
        <v>0</v>
      </c>
      <c r="O971" t="s">
        <v>4414</v>
      </c>
      <c r="P971">
        <v>4408252</v>
      </c>
      <c r="Q971" t="s">
        <v>4434</v>
      </c>
      <c r="R971" t="s">
        <v>4434</v>
      </c>
      <c r="S971" t="s">
        <v>4535</v>
      </c>
      <c r="T971">
        <v>16</v>
      </c>
      <c r="U971">
        <v>0</v>
      </c>
      <c r="V971">
        <v>0</v>
      </c>
      <c r="W971" t="s">
        <v>4572</v>
      </c>
      <c r="X971" t="str">
        <f t="shared" si="15"/>
        <v>Weekday</v>
      </c>
    </row>
    <row r="972" spans="1:24" x14ac:dyDescent="0.3">
      <c r="A972" s="2">
        <v>44301</v>
      </c>
      <c r="B972" t="s">
        <v>58</v>
      </c>
      <c r="C972" t="str">
        <f>IFERROR(TEXT(Table1[[#This Row],[CRASH DATE]],"mmm"),"")</f>
        <v>Apr</v>
      </c>
      <c r="D972" t="s">
        <v>1131</v>
      </c>
      <c r="E972">
        <v>11218</v>
      </c>
      <c r="F972">
        <v>40.647593999999998</v>
      </c>
      <c r="G972">
        <v>-73.973510000000005</v>
      </c>
      <c r="H972" t="s">
        <v>1592</v>
      </c>
      <c r="I972" t="s">
        <v>1191</v>
      </c>
      <c r="J972" t="s">
        <v>3074</v>
      </c>
      <c r="K972">
        <v>1</v>
      </c>
      <c r="L972">
        <v>0</v>
      </c>
      <c r="M972">
        <v>0</v>
      </c>
      <c r="N972">
        <v>0</v>
      </c>
      <c r="O972" t="s">
        <v>4393</v>
      </c>
      <c r="P972">
        <v>4408221</v>
      </c>
      <c r="Q972" t="s">
        <v>4434</v>
      </c>
      <c r="R972" t="s">
        <v>4434</v>
      </c>
      <c r="S972" t="s">
        <v>4535</v>
      </c>
      <c r="T972">
        <v>9</v>
      </c>
      <c r="U972">
        <v>1</v>
      </c>
      <c r="V972">
        <v>0</v>
      </c>
      <c r="W972" t="s">
        <v>4571</v>
      </c>
      <c r="X972" t="str">
        <f t="shared" si="15"/>
        <v>Weekday</v>
      </c>
    </row>
    <row r="973" spans="1:24" x14ac:dyDescent="0.3">
      <c r="A973" s="2">
        <v>44436</v>
      </c>
      <c r="B973" t="s">
        <v>186</v>
      </c>
      <c r="C973" t="str">
        <f>IFERROR(TEXT(Table1[[#This Row],[CRASH DATE]],"mmm"),"")</f>
        <v>Aug</v>
      </c>
      <c r="D973" t="s">
        <v>1131</v>
      </c>
      <c r="E973">
        <v>10879.98965307365</v>
      </c>
      <c r="F973">
        <v>40.760402999999997</v>
      </c>
      <c r="G973">
        <v>-73.987480000000005</v>
      </c>
      <c r="H973" t="s">
        <v>1489</v>
      </c>
      <c r="I973" t="s">
        <v>1148</v>
      </c>
      <c r="J973" t="s">
        <v>3074</v>
      </c>
      <c r="K973">
        <v>0</v>
      </c>
      <c r="L973">
        <v>0</v>
      </c>
      <c r="M973">
        <v>0</v>
      </c>
      <c r="N973">
        <v>0</v>
      </c>
      <c r="O973" t="s">
        <v>4393</v>
      </c>
      <c r="P973">
        <v>4456756</v>
      </c>
      <c r="Q973" t="s">
        <v>4585</v>
      </c>
      <c r="R973" t="s">
        <v>4434</v>
      </c>
      <c r="S973" t="s">
        <v>4545</v>
      </c>
      <c r="T973">
        <v>18</v>
      </c>
      <c r="U973">
        <v>0</v>
      </c>
      <c r="V973">
        <v>0</v>
      </c>
      <c r="W973" t="s">
        <v>4572</v>
      </c>
      <c r="X973" t="str">
        <f t="shared" si="15"/>
        <v>Weekend</v>
      </c>
    </row>
    <row r="974" spans="1:24" x14ac:dyDescent="0.3">
      <c r="A974" s="2">
        <v>44473</v>
      </c>
      <c r="B974" t="s">
        <v>252</v>
      </c>
      <c r="C974" t="str">
        <f>IFERROR(TEXT(Table1[[#This Row],[CRASH DATE]],"mmm"),"")</f>
        <v>Oct</v>
      </c>
      <c r="D974" t="s">
        <v>1133</v>
      </c>
      <c r="E974">
        <v>10002</v>
      </c>
      <c r="F974">
        <v>40.719749999999998</v>
      </c>
      <c r="G974">
        <v>-73.992165</v>
      </c>
      <c r="H974" t="s">
        <v>1593</v>
      </c>
      <c r="I974" t="s">
        <v>1358</v>
      </c>
      <c r="J974" t="s">
        <v>3074</v>
      </c>
      <c r="K974">
        <v>1</v>
      </c>
      <c r="L974">
        <v>0</v>
      </c>
      <c r="M974">
        <v>1</v>
      </c>
      <c r="N974">
        <v>0</v>
      </c>
      <c r="O974" t="s">
        <v>4602</v>
      </c>
      <c r="P974">
        <v>4408030</v>
      </c>
      <c r="Q974" t="s">
        <v>4585</v>
      </c>
      <c r="R974" t="s">
        <v>4434</v>
      </c>
      <c r="S974" t="s">
        <v>4547</v>
      </c>
      <c r="T974">
        <v>11</v>
      </c>
      <c r="U974">
        <v>2</v>
      </c>
      <c r="V974">
        <v>0</v>
      </c>
      <c r="W974" t="s">
        <v>4571</v>
      </c>
      <c r="X974" t="str">
        <f t="shared" si="15"/>
        <v>Weekday</v>
      </c>
    </row>
    <row r="975" spans="1:24" x14ac:dyDescent="0.3">
      <c r="A975" s="2">
        <v>44299</v>
      </c>
      <c r="B975" t="s">
        <v>210</v>
      </c>
      <c r="C975" t="str">
        <f>IFERROR(TEXT(Table1[[#This Row],[CRASH DATE]],"mmm"),"")</f>
        <v>Apr</v>
      </c>
      <c r="D975" t="s">
        <v>1131</v>
      </c>
      <c r="E975">
        <v>10879.98965307365</v>
      </c>
      <c r="F975">
        <v>40.834502999999998</v>
      </c>
      <c r="G975">
        <v>-73.930369999999996</v>
      </c>
      <c r="H975" t="s">
        <v>1594</v>
      </c>
      <c r="I975" t="s">
        <v>1148</v>
      </c>
      <c r="J975" t="s">
        <v>3074</v>
      </c>
      <c r="K975">
        <v>0</v>
      </c>
      <c r="L975">
        <v>0</v>
      </c>
      <c r="M975">
        <v>0</v>
      </c>
      <c r="N975">
        <v>0</v>
      </c>
      <c r="O975" t="s">
        <v>4393</v>
      </c>
      <c r="P975">
        <v>4407787</v>
      </c>
      <c r="Q975" t="s">
        <v>4438</v>
      </c>
      <c r="R975" t="s">
        <v>4438</v>
      </c>
      <c r="S975" t="s">
        <v>4535</v>
      </c>
      <c r="T975">
        <v>13</v>
      </c>
      <c r="U975">
        <v>0</v>
      </c>
      <c r="V975">
        <v>0</v>
      </c>
      <c r="W975" t="s">
        <v>4572</v>
      </c>
      <c r="X975" t="str">
        <f t="shared" si="15"/>
        <v>Weekday</v>
      </c>
    </row>
    <row r="976" spans="1:24" x14ac:dyDescent="0.3">
      <c r="A976" s="2">
        <v>44301</v>
      </c>
      <c r="B976" t="s">
        <v>466</v>
      </c>
      <c r="C976" t="str">
        <f>IFERROR(TEXT(Table1[[#This Row],[CRASH DATE]],"mmm"),"")</f>
        <v>Apr</v>
      </c>
      <c r="D976" t="s">
        <v>1135</v>
      </c>
      <c r="E976">
        <v>10304</v>
      </c>
      <c r="F976">
        <v>40.631149999999998</v>
      </c>
      <c r="G976">
        <v>-74.076453999999998</v>
      </c>
      <c r="H976" t="s">
        <v>1144</v>
      </c>
      <c r="I976" t="s">
        <v>1148</v>
      </c>
      <c r="J976" t="s">
        <v>3321</v>
      </c>
      <c r="K976">
        <v>1</v>
      </c>
      <c r="L976">
        <v>0</v>
      </c>
      <c r="M976">
        <v>1</v>
      </c>
      <c r="N976">
        <v>0</v>
      </c>
      <c r="O976" t="s">
        <v>4396</v>
      </c>
      <c r="P976">
        <v>4407646</v>
      </c>
      <c r="Q976" t="s">
        <v>4434</v>
      </c>
      <c r="R976" t="s">
        <v>4434</v>
      </c>
      <c r="S976" t="s">
        <v>4535</v>
      </c>
      <c r="T976">
        <v>15</v>
      </c>
      <c r="U976">
        <v>2</v>
      </c>
      <c r="V976">
        <v>0</v>
      </c>
      <c r="W976" t="s">
        <v>4571</v>
      </c>
      <c r="X976" t="str">
        <f t="shared" si="15"/>
        <v>Weekday</v>
      </c>
    </row>
    <row r="977" spans="1:24" x14ac:dyDescent="0.3">
      <c r="A977" s="2">
        <v>44473</v>
      </c>
      <c r="B977" t="s">
        <v>211</v>
      </c>
      <c r="C977" t="str">
        <f>IFERROR(TEXT(Table1[[#This Row],[CRASH DATE]],"mmm"),"")</f>
        <v>Oct</v>
      </c>
      <c r="D977" t="s">
        <v>1131</v>
      </c>
      <c r="E977">
        <v>10879.98965307365</v>
      </c>
      <c r="F977">
        <v>40.835723999999999</v>
      </c>
      <c r="G977">
        <v>-73.921289999999999</v>
      </c>
      <c r="H977" t="s">
        <v>1298</v>
      </c>
      <c r="I977" t="s">
        <v>1148</v>
      </c>
      <c r="J977" t="s">
        <v>3074</v>
      </c>
      <c r="K977">
        <v>0</v>
      </c>
      <c r="L977">
        <v>0</v>
      </c>
      <c r="M977">
        <v>0</v>
      </c>
      <c r="N977">
        <v>0</v>
      </c>
      <c r="O977" t="s">
        <v>4394</v>
      </c>
      <c r="P977">
        <v>4408195</v>
      </c>
      <c r="Q977" t="s">
        <v>4450</v>
      </c>
      <c r="R977" t="s">
        <v>4434</v>
      </c>
      <c r="S977" t="s">
        <v>4547</v>
      </c>
      <c r="T977">
        <v>8</v>
      </c>
      <c r="U977">
        <v>0</v>
      </c>
      <c r="V977">
        <v>0</v>
      </c>
      <c r="W977" t="s">
        <v>4572</v>
      </c>
      <c r="X977" t="str">
        <f t="shared" si="15"/>
        <v>Weekday</v>
      </c>
    </row>
    <row r="978" spans="1:24" x14ac:dyDescent="0.3">
      <c r="A978" s="2">
        <v>44301</v>
      </c>
      <c r="B978" t="s">
        <v>208</v>
      </c>
      <c r="C978" t="str">
        <f>IFERROR(TEXT(Table1[[#This Row],[CRASH DATE]],"mmm"),"")</f>
        <v>Apr</v>
      </c>
      <c r="D978" t="s">
        <v>1135</v>
      </c>
      <c r="E978">
        <v>10310</v>
      </c>
      <c r="F978">
        <v>40.635399999999997</v>
      </c>
      <c r="G978">
        <v>-74.106673999999998</v>
      </c>
      <c r="H978" t="s">
        <v>1144</v>
      </c>
      <c r="I978" t="s">
        <v>1148</v>
      </c>
      <c r="J978" t="s">
        <v>3322</v>
      </c>
      <c r="K978">
        <v>0</v>
      </c>
      <c r="L978">
        <v>0</v>
      </c>
      <c r="M978">
        <v>0</v>
      </c>
      <c r="N978">
        <v>0</v>
      </c>
      <c r="O978" t="s">
        <v>4393</v>
      </c>
      <c r="P978">
        <v>4407571</v>
      </c>
      <c r="Q978" t="s">
        <v>4585</v>
      </c>
      <c r="R978" t="s">
        <v>4434</v>
      </c>
      <c r="S978" t="s">
        <v>4535</v>
      </c>
      <c r="T978">
        <v>12</v>
      </c>
      <c r="U978">
        <v>0</v>
      </c>
      <c r="V978">
        <v>0</v>
      </c>
      <c r="W978" t="s">
        <v>4572</v>
      </c>
      <c r="X978" t="str">
        <f t="shared" si="15"/>
        <v>Weekday</v>
      </c>
    </row>
    <row r="979" spans="1:24" x14ac:dyDescent="0.3">
      <c r="A979" s="2">
        <v>44381</v>
      </c>
      <c r="B979" t="s">
        <v>47</v>
      </c>
      <c r="C979" t="str">
        <f>IFERROR(TEXT(Table1[[#This Row],[CRASH DATE]],"mmm"),"")</f>
        <v>Jul</v>
      </c>
      <c r="D979" t="s">
        <v>1134</v>
      </c>
      <c r="E979">
        <v>11356</v>
      </c>
      <c r="F979">
        <v>40.781647</v>
      </c>
      <c r="G979">
        <v>-73.833663999999999</v>
      </c>
      <c r="H979" t="s">
        <v>1144</v>
      </c>
      <c r="I979" t="s">
        <v>1148</v>
      </c>
      <c r="J979" t="s">
        <v>3323</v>
      </c>
      <c r="K979">
        <v>0</v>
      </c>
      <c r="L979">
        <v>0</v>
      </c>
      <c r="M979">
        <v>0</v>
      </c>
      <c r="N979">
        <v>0</v>
      </c>
      <c r="O979" t="s">
        <v>4602</v>
      </c>
      <c r="P979">
        <v>4407908</v>
      </c>
      <c r="Q979" t="s">
        <v>4585</v>
      </c>
      <c r="R979" t="s">
        <v>4434</v>
      </c>
      <c r="S979" t="s">
        <v>4538</v>
      </c>
      <c r="T979">
        <v>14</v>
      </c>
      <c r="U979">
        <v>0</v>
      </c>
      <c r="V979">
        <v>0</v>
      </c>
      <c r="W979" t="s">
        <v>4572</v>
      </c>
      <c r="X979" t="str">
        <f t="shared" si="15"/>
        <v>Weekend</v>
      </c>
    </row>
    <row r="980" spans="1:24" x14ac:dyDescent="0.3">
      <c r="A980" s="2">
        <v>44300</v>
      </c>
      <c r="B980" t="s">
        <v>518</v>
      </c>
      <c r="C980" t="str">
        <f>IFERROR(TEXT(Table1[[#This Row],[CRASH DATE]],"mmm"),"")</f>
        <v>Apr</v>
      </c>
      <c r="D980" t="s">
        <v>1131</v>
      </c>
      <c r="E980">
        <v>11217</v>
      </c>
      <c r="F980">
        <v>40.688369999999999</v>
      </c>
      <c r="G980">
        <v>-73.980559999999997</v>
      </c>
      <c r="H980" t="s">
        <v>1144</v>
      </c>
      <c r="I980" t="s">
        <v>1148</v>
      </c>
      <c r="J980" t="s">
        <v>3324</v>
      </c>
      <c r="K980">
        <v>3</v>
      </c>
      <c r="L980">
        <v>0</v>
      </c>
      <c r="M980">
        <v>0</v>
      </c>
      <c r="N980">
        <v>0</v>
      </c>
      <c r="O980" t="s">
        <v>4602</v>
      </c>
      <c r="P980">
        <v>4407427</v>
      </c>
      <c r="Q980" t="s">
        <v>4434</v>
      </c>
      <c r="R980" t="s">
        <v>4434</v>
      </c>
      <c r="S980" t="s">
        <v>4535</v>
      </c>
      <c r="T980">
        <v>5</v>
      </c>
      <c r="U980">
        <v>3</v>
      </c>
      <c r="V980">
        <v>0</v>
      </c>
      <c r="W980" t="s">
        <v>4571</v>
      </c>
      <c r="X980" t="str">
        <f t="shared" si="15"/>
        <v>Weekday</v>
      </c>
    </row>
    <row r="981" spans="1:24" x14ac:dyDescent="0.3">
      <c r="A981" s="2">
        <v>44302</v>
      </c>
      <c r="B981" t="s">
        <v>344</v>
      </c>
      <c r="C981" t="str">
        <f>IFERROR(TEXT(Table1[[#This Row],[CRASH DATE]],"mmm"),"")</f>
        <v>Apr</v>
      </c>
      <c r="D981" t="s">
        <v>1133</v>
      </c>
      <c r="E981">
        <v>10029</v>
      </c>
      <c r="F981">
        <v>40.790416999999998</v>
      </c>
      <c r="G981">
        <v>-73.951840000000004</v>
      </c>
      <c r="H981" t="s">
        <v>1595</v>
      </c>
      <c r="I981" t="s">
        <v>2367</v>
      </c>
      <c r="J981" t="s">
        <v>3074</v>
      </c>
      <c r="K981">
        <v>0</v>
      </c>
      <c r="L981">
        <v>0</v>
      </c>
      <c r="M981">
        <v>0</v>
      </c>
      <c r="N981">
        <v>0</v>
      </c>
      <c r="O981" t="s">
        <v>4405</v>
      </c>
      <c r="P981">
        <v>4408409</v>
      </c>
      <c r="Q981" t="s">
        <v>4585</v>
      </c>
      <c r="R981" t="s">
        <v>4440</v>
      </c>
      <c r="S981" t="s">
        <v>4535</v>
      </c>
      <c r="T981">
        <v>22</v>
      </c>
      <c r="U981">
        <v>0</v>
      </c>
      <c r="V981">
        <v>0</v>
      </c>
      <c r="W981" t="s">
        <v>4572</v>
      </c>
      <c r="X981" t="str">
        <f t="shared" si="15"/>
        <v>Weekday</v>
      </c>
    </row>
    <row r="982" spans="1:24" x14ac:dyDescent="0.3">
      <c r="A982" s="2">
        <v>44301</v>
      </c>
      <c r="B982" t="s">
        <v>82</v>
      </c>
      <c r="C982" t="str">
        <f>IFERROR(TEXT(Table1[[#This Row],[CRASH DATE]],"mmm"),"")</f>
        <v>Apr</v>
      </c>
      <c r="D982" t="s">
        <v>1131</v>
      </c>
      <c r="E982">
        <v>11236</v>
      </c>
      <c r="F982">
        <v>40.648099999999999</v>
      </c>
      <c r="G982">
        <v>-73.914739999999995</v>
      </c>
      <c r="H982" t="s">
        <v>1572</v>
      </c>
      <c r="I982" t="s">
        <v>2617</v>
      </c>
      <c r="J982" t="s">
        <v>3074</v>
      </c>
      <c r="K982">
        <v>0</v>
      </c>
      <c r="L982">
        <v>0</v>
      </c>
      <c r="M982">
        <v>0</v>
      </c>
      <c r="N982">
        <v>0</v>
      </c>
      <c r="O982" t="s">
        <v>4602</v>
      </c>
      <c r="P982">
        <v>4408121</v>
      </c>
      <c r="Q982" t="s">
        <v>4434</v>
      </c>
      <c r="R982" t="s">
        <v>4434</v>
      </c>
      <c r="S982" t="s">
        <v>4535</v>
      </c>
      <c r="T982">
        <v>20</v>
      </c>
      <c r="U982">
        <v>0</v>
      </c>
      <c r="V982">
        <v>0</v>
      </c>
      <c r="W982" t="s">
        <v>4572</v>
      </c>
      <c r="X982" t="str">
        <f t="shared" si="15"/>
        <v>Weekday</v>
      </c>
    </row>
    <row r="983" spans="1:24" x14ac:dyDescent="0.3">
      <c r="A983" s="2">
        <v>44302</v>
      </c>
      <c r="B983" t="s">
        <v>118</v>
      </c>
      <c r="C983" t="str">
        <f>IFERROR(TEXT(Table1[[#This Row],[CRASH DATE]],"mmm"),"")</f>
        <v>Apr</v>
      </c>
      <c r="D983" t="s">
        <v>1134</v>
      </c>
      <c r="E983">
        <v>11423</v>
      </c>
      <c r="F983">
        <v>40.71275</v>
      </c>
      <c r="G983">
        <v>-73.767300000000006</v>
      </c>
      <c r="H983" t="s">
        <v>1144</v>
      </c>
      <c r="I983" t="s">
        <v>1148</v>
      </c>
      <c r="J983" t="s">
        <v>3325</v>
      </c>
      <c r="K983">
        <v>0</v>
      </c>
      <c r="L983">
        <v>0</v>
      </c>
      <c r="M983">
        <v>0</v>
      </c>
      <c r="N983">
        <v>0</v>
      </c>
      <c r="O983" t="s">
        <v>4602</v>
      </c>
      <c r="P983">
        <v>4407954</v>
      </c>
      <c r="Q983" t="s">
        <v>4434</v>
      </c>
      <c r="R983" t="s">
        <v>4434</v>
      </c>
      <c r="S983" t="s">
        <v>4535</v>
      </c>
      <c r="T983">
        <v>14</v>
      </c>
      <c r="U983">
        <v>0</v>
      </c>
      <c r="V983">
        <v>0</v>
      </c>
      <c r="W983" t="s">
        <v>4572</v>
      </c>
      <c r="X983" t="str">
        <f t="shared" si="15"/>
        <v>Weekday</v>
      </c>
    </row>
    <row r="984" spans="1:24" x14ac:dyDescent="0.3">
      <c r="A984" s="2">
        <v>44300</v>
      </c>
      <c r="B984" t="s">
        <v>166</v>
      </c>
      <c r="C984" t="str">
        <f>IFERROR(TEXT(Table1[[#This Row],[CRASH DATE]],"mmm"),"")</f>
        <v>Apr</v>
      </c>
      <c r="D984" t="s">
        <v>1131</v>
      </c>
      <c r="E984">
        <v>10879.98965307365</v>
      </c>
      <c r="F984">
        <v>40.60069</v>
      </c>
      <c r="G984">
        <v>-74.010056000000006</v>
      </c>
      <c r="H984" t="s">
        <v>1144</v>
      </c>
      <c r="I984" t="s">
        <v>1148</v>
      </c>
      <c r="J984" t="s">
        <v>3074</v>
      </c>
      <c r="K984">
        <v>0</v>
      </c>
      <c r="L984">
        <v>0</v>
      </c>
      <c r="M984">
        <v>0</v>
      </c>
      <c r="N984">
        <v>0</v>
      </c>
      <c r="O984" t="s">
        <v>4404</v>
      </c>
      <c r="P984">
        <v>4407755</v>
      </c>
      <c r="Q984" t="s">
        <v>4445</v>
      </c>
      <c r="R984" t="s">
        <v>4434</v>
      </c>
      <c r="S984" t="s">
        <v>4535</v>
      </c>
      <c r="T984">
        <v>8</v>
      </c>
      <c r="U984">
        <v>0</v>
      </c>
      <c r="V984">
        <v>0</v>
      </c>
      <c r="W984" t="s">
        <v>4572</v>
      </c>
      <c r="X984" t="str">
        <f t="shared" si="15"/>
        <v>Weekday</v>
      </c>
    </row>
    <row r="985" spans="1:24" x14ac:dyDescent="0.3">
      <c r="A985" s="2">
        <v>44300</v>
      </c>
      <c r="B985" t="s">
        <v>136</v>
      </c>
      <c r="C985" t="str">
        <f>IFERROR(TEXT(Table1[[#This Row],[CRASH DATE]],"mmm"),"")</f>
        <v>Apr</v>
      </c>
      <c r="D985" t="s">
        <v>1134</v>
      </c>
      <c r="E985">
        <v>11368</v>
      </c>
      <c r="F985">
        <v>40.738067999999998</v>
      </c>
      <c r="G985">
        <v>-73.861046000000002</v>
      </c>
      <c r="H985" t="s">
        <v>1144</v>
      </c>
      <c r="I985" t="s">
        <v>1148</v>
      </c>
      <c r="J985" t="s">
        <v>3326</v>
      </c>
      <c r="K985">
        <v>0</v>
      </c>
      <c r="L985">
        <v>0</v>
      </c>
      <c r="M985">
        <v>0</v>
      </c>
      <c r="N985">
        <v>0</v>
      </c>
      <c r="O985" t="s">
        <v>4602</v>
      </c>
      <c r="P985">
        <v>4407438</v>
      </c>
      <c r="Q985" t="s">
        <v>4434</v>
      </c>
      <c r="R985" t="s">
        <v>4434</v>
      </c>
      <c r="S985" t="s">
        <v>4535</v>
      </c>
      <c r="T985">
        <v>17</v>
      </c>
      <c r="U985">
        <v>0</v>
      </c>
      <c r="V985">
        <v>0</v>
      </c>
      <c r="W985" t="s">
        <v>4572</v>
      </c>
      <c r="X985" t="str">
        <f t="shared" si="15"/>
        <v>Weekday</v>
      </c>
    </row>
    <row r="986" spans="1:24" x14ac:dyDescent="0.3">
      <c r="A986" s="2">
        <v>44301</v>
      </c>
      <c r="B986" t="s">
        <v>519</v>
      </c>
      <c r="C986" t="str">
        <f>IFERROR(TEXT(Table1[[#This Row],[CRASH DATE]],"mmm"),"")</f>
        <v>Apr</v>
      </c>
      <c r="D986" t="s">
        <v>1134</v>
      </c>
      <c r="E986">
        <v>11420</v>
      </c>
      <c r="F986">
        <v>40.680495999999998</v>
      </c>
      <c r="G986">
        <v>-73.821365</v>
      </c>
      <c r="H986" t="s">
        <v>1596</v>
      </c>
      <c r="I986" t="s">
        <v>1439</v>
      </c>
      <c r="J986" t="s">
        <v>3074</v>
      </c>
      <c r="K986">
        <v>0</v>
      </c>
      <c r="L986">
        <v>0</v>
      </c>
      <c r="M986">
        <v>0</v>
      </c>
      <c r="N986">
        <v>0</v>
      </c>
      <c r="O986" t="s">
        <v>4395</v>
      </c>
      <c r="P986">
        <v>4408419</v>
      </c>
      <c r="Q986" t="s">
        <v>4434</v>
      </c>
      <c r="R986" t="s">
        <v>4434</v>
      </c>
      <c r="S986" t="s">
        <v>4535</v>
      </c>
      <c r="T986">
        <v>23</v>
      </c>
      <c r="U986">
        <v>0</v>
      </c>
      <c r="V986">
        <v>0</v>
      </c>
      <c r="W986" t="s">
        <v>4572</v>
      </c>
      <c r="X986" t="str">
        <f t="shared" si="15"/>
        <v>Weekday</v>
      </c>
    </row>
    <row r="987" spans="1:24" x14ac:dyDescent="0.3">
      <c r="A987" s="2">
        <v>44302</v>
      </c>
      <c r="B987" t="s">
        <v>520</v>
      </c>
      <c r="C987" t="str">
        <f>IFERROR(TEXT(Table1[[#This Row],[CRASH DATE]],"mmm"),"")</f>
        <v>Apr</v>
      </c>
      <c r="D987" t="s">
        <v>1131</v>
      </c>
      <c r="E987">
        <v>11210</v>
      </c>
      <c r="F987">
        <v>40.619239999999998</v>
      </c>
      <c r="G987">
        <v>-73.954123999999993</v>
      </c>
      <c r="H987" t="s">
        <v>1144</v>
      </c>
      <c r="I987" t="s">
        <v>1148</v>
      </c>
      <c r="J987" t="s">
        <v>3327</v>
      </c>
      <c r="K987">
        <v>0</v>
      </c>
      <c r="L987">
        <v>0</v>
      </c>
      <c r="M987">
        <v>0</v>
      </c>
      <c r="N987">
        <v>0</v>
      </c>
      <c r="O987" t="s">
        <v>4396</v>
      </c>
      <c r="P987">
        <v>4408036</v>
      </c>
      <c r="Q987" t="s">
        <v>4585</v>
      </c>
      <c r="R987" t="s">
        <v>4434</v>
      </c>
      <c r="S987" t="s">
        <v>4535</v>
      </c>
      <c r="T987">
        <v>15</v>
      </c>
      <c r="U987">
        <v>0</v>
      </c>
      <c r="V987">
        <v>0</v>
      </c>
      <c r="W987" t="s">
        <v>4572</v>
      </c>
      <c r="X987" t="str">
        <f t="shared" si="15"/>
        <v>Weekday</v>
      </c>
    </row>
    <row r="988" spans="1:24" x14ac:dyDescent="0.3">
      <c r="A988" s="2">
        <v>44302</v>
      </c>
      <c r="B988" t="s">
        <v>521</v>
      </c>
      <c r="C988" t="str">
        <f>IFERROR(TEXT(Table1[[#This Row],[CRASH DATE]],"mmm"),"")</f>
        <v>Apr</v>
      </c>
      <c r="D988" t="s">
        <v>1131</v>
      </c>
      <c r="E988">
        <v>11209</v>
      </c>
      <c r="F988">
        <v>40.629105000000003</v>
      </c>
      <c r="G988">
        <v>-74.034644999999998</v>
      </c>
      <c r="H988" t="s">
        <v>1597</v>
      </c>
      <c r="I988" t="s">
        <v>2618</v>
      </c>
      <c r="J988" t="s">
        <v>3074</v>
      </c>
      <c r="K988">
        <v>0</v>
      </c>
      <c r="L988">
        <v>0</v>
      </c>
      <c r="M988">
        <v>0</v>
      </c>
      <c r="N988">
        <v>0</v>
      </c>
      <c r="O988" t="s">
        <v>4393</v>
      </c>
      <c r="P988">
        <v>4407871</v>
      </c>
      <c r="Q988" t="s">
        <v>4434</v>
      </c>
      <c r="R988" t="s">
        <v>4434</v>
      </c>
      <c r="S988" t="s">
        <v>4535</v>
      </c>
      <c r="T988">
        <v>22</v>
      </c>
      <c r="U988">
        <v>0</v>
      </c>
      <c r="V988">
        <v>0</v>
      </c>
      <c r="W988" t="s">
        <v>4572</v>
      </c>
      <c r="X988" t="str">
        <f t="shared" si="15"/>
        <v>Weekday</v>
      </c>
    </row>
    <row r="989" spans="1:24" x14ac:dyDescent="0.3">
      <c r="A989" s="2">
        <v>44300</v>
      </c>
      <c r="B989" t="s">
        <v>522</v>
      </c>
      <c r="C989" t="str">
        <f>IFERROR(TEXT(Table1[[#This Row],[CRASH DATE]],"mmm"),"")</f>
        <v>Apr</v>
      </c>
      <c r="D989" t="s">
        <v>1131</v>
      </c>
      <c r="E989">
        <v>11237</v>
      </c>
      <c r="F989">
        <v>40.699818</v>
      </c>
      <c r="G989">
        <v>-73.920135000000002</v>
      </c>
      <c r="H989" t="s">
        <v>1598</v>
      </c>
      <c r="I989" t="s">
        <v>1877</v>
      </c>
      <c r="J989" t="s">
        <v>3074</v>
      </c>
      <c r="K989">
        <v>0</v>
      </c>
      <c r="L989">
        <v>0</v>
      </c>
      <c r="M989">
        <v>0</v>
      </c>
      <c r="N989">
        <v>0</v>
      </c>
      <c r="O989" t="s">
        <v>4395</v>
      </c>
      <c r="P989">
        <v>4407551</v>
      </c>
      <c r="Q989" t="s">
        <v>4434</v>
      </c>
      <c r="R989" t="s">
        <v>4434</v>
      </c>
      <c r="S989" t="s">
        <v>4535</v>
      </c>
      <c r="T989">
        <v>11</v>
      </c>
      <c r="U989">
        <v>0</v>
      </c>
      <c r="V989">
        <v>0</v>
      </c>
      <c r="W989" t="s">
        <v>4572</v>
      </c>
      <c r="X989" t="str">
        <f t="shared" si="15"/>
        <v>Weekday</v>
      </c>
    </row>
    <row r="990" spans="1:24" x14ac:dyDescent="0.3">
      <c r="A990" s="2">
        <v>44300</v>
      </c>
      <c r="B990" t="s">
        <v>523</v>
      </c>
      <c r="C990" t="str">
        <f>IFERROR(TEXT(Table1[[#This Row],[CRASH DATE]],"mmm"),"")</f>
        <v>Apr</v>
      </c>
      <c r="D990" t="s">
        <v>1131</v>
      </c>
      <c r="E990">
        <v>10879.98965307365</v>
      </c>
      <c r="F990">
        <v>40.520114816772221</v>
      </c>
      <c r="G990">
        <v>-73.54743161629176</v>
      </c>
      <c r="H990" t="s">
        <v>1342</v>
      </c>
      <c r="I990" t="s">
        <v>2014</v>
      </c>
      <c r="J990" t="s">
        <v>3074</v>
      </c>
      <c r="K990">
        <v>1</v>
      </c>
      <c r="L990">
        <v>0</v>
      </c>
      <c r="M990">
        <v>0</v>
      </c>
      <c r="N990">
        <v>0</v>
      </c>
      <c r="O990" t="s">
        <v>4602</v>
      </c>
      <c r="P990">
        <v>4407481</v>
      </c>
      <c r="Q990" t="s">
        <v>4434</v>
      </c>
      <c r="R990" t="s">
        <v>4434</v>
      </c>
      <c r="S990" t="s">
        <v>4535</v>
      </c>
      <c r="T990">
        <v>14</v>
      </c>
      <c r="U990">
        <v>1</v>
      </c>
      <c r="V990">
        <v>0</v>
      </c>
      <c r="W990" t="s">
        <v>4571</v>
      </c>
      <c r="X990" t="str">
        <f t="shared" si="15"/>
        <v>Weekday</v>
      </c>
    </row>
    <row r="991" spans="1:24" x14ac:dyDescent="0.3">
      <c r="A991" s="2">
        <v>44300</v>
      </c>
      <c r="B991" t="s">
        <v>167</v>
      </c>
      <c r="C991" t="str">
        <f>IFERROR(TEXT(Table1[[#This Row],[CRASH DATE]],"mmm"),"")</f>
        <v>Apr</v>
      </c>
      <c r="D991" t="s">
        <v>1134</v>
      </c>
      <c r="E991">
        <v>11412</v>
      </c>
      <c r="F991">
        <v>40.69802</v>
      </c>
      <c r="G991">
        <v>-73.762299999999996</v>
      </c>
      <c r="H991" t="s">
        <v>1411</v>
      </c>
      <c r="I991" t="s">
        <v>1869</v>
      </c>
      <c r="J991" t="s">
        <v>3074</v>
      </c>
      <c r="K991">
        <v>1</v>
      </c>
      <c r="L991">
        <v>0</v>
      </c>
      <c r="M991">
        <v>0</v>
      </c>
      <c r="N991">
        <v>0</v>
      </c>
      <c r="O991" t="s">
        <v>4602</v>
      </c>
      <c r="P991">
        <v>4407341</v>
      </c>
      <c r="Q991" t="s">
        <v>4434</v>
      </c>
      <c r="R991" t="s">
        <v>4434</v>
      </c>
      <c r="S991" t="s">
        <v>4535</v>
      </c>
      <c r="T991">
        <v>10</v>
      </c>
      <c r="U991">
        <v>1</v>
      </c>
      <c r="V991">
        <v>0</v>
      </c>
      <c r="W991" t="s">
        <v>4571</v>
      </c>
      <c r="X991" t="str">
        <f t="shared" si="15"/>
        <v>Weekday</v>
      </c>
    </row>
    <row r="992" spans="1:24" x14ac:dyDescent="0.3">
      <c r="A992" s="2">
        <v>44473</v>
      </c>
      <c r="B992" t="s">
        <v>81</v>
      </c>
      <c r="C992" t="str">
        <f>IFERROR(TEXT(Table1[[#This Row],[CRASH DATE]],"mmm"),"")</f>
        <v>Oct</v>
      </c>
      <c r="D992" t="s">
        <v>1131</v>
      </c>
      <c r="E992">
        <v>10879.98965307365</v>
      </c>
      <c r="F992">
        <v>40.520114816772221</v>
      </c>
      <c r="G992">
        <v>-73.54743161629176</v>
      </c>
      <c r="H992" t="s">
        <v>1599</v>
      </c>
      <c r="I992" t="s">
        <v>1148</v>
      </c>
      <c r="J992" t="s">
        <v>3074</v>
      </c>
      <c r="K992">
        <v>0</v>
      </c>
      <c r="L992">
        <v>0</v>
      </c>
      <c r="M992">
        <v>0</v>
      </c>
      <c r="N992">
        <v>0</v>
      </c>
      <c r="O992" t="s">
        <v>4398</v>
      </c>
      <c r="P992">
        <v>4407974</v>
      </c>
      <c r="Q992" t="s">
        <v>4434</v>
      </c>
      <c r="R992" t="s">
        <v>4434</v>
      </c>
      <c r="S992" t="s">
        <v>4547</v>
      </c>
      <c r="T992">
        <v>0</v>
      </c>
      <c r="U992">
        <v>0</v>
      </c>
      <c r="V992">
        <v>0</v>
      </c>
      <c r="W992" t="s">
        <v>4572</v>
      </c>
      <c r="X992" t="str">
        <f t="shared" si="15"/>
        <v>Weekday</v>
      </c>
    </row>
    <row r="993" spans="1:24" x14ac:dyDescent="0.3">
      <c r="A993" s="2">
        <v>44301</v>
      </c>
      <c r="B993" t="s">
        <v>82</v>
      </c>
      <c r="C993" t="str">
        <f>IFERROR(TEXT(Table1[[#This Row],[CRASH DATE]],"mmm"),"")</f>
        <v>Apr</v>
      </c>
      <c r="D993" t="s">
        <v>1135</v>
      </c>
      <c r="E993">
        <v>10304</v>
      </c>
      <c r="F993">
        <v>40.520114816772221</v>
      </c>
      <c r="G993">
        <v>-73.54743161629176</v>
      </c>
      <c r="H993" t="s">
        <v>1600</v>
      </c>
      <c r="I993" t="s">
        <v>2619</v>
      </c>
      <c r="J993" t="s">
        <v>3074</v>
      </c>
      <c r="K993">
        <v>0</v>
      </c>
      <c r="L993">
        <v>0</v>
      </c>
      <c r="M993">
        <v>0</v>
      </c>
      <c r="N993">
        <v>0</v>
      </c>
      <c r="O993" t="s">
        <v>4393</v>
      </c>
      <c r="P993">
        <v>4408310</v>
      </c>
      <c r="Q993" t="s">
        <v>4434</v>
      </c>
      <c r="R993" t="s">
        <v>4434</v>
      </c>
      <c r="S993" t="s">
        <v>4535</v>
      </c>
      <c r="T993">
        <v>20</v>
      </c>
      <c r="U993">
        <v>0</v>
      </c>
      <c r="V993">
        <v>0</v>
      </c>
      <c r="W993" t="s">
        <v>4572</v>
      </c>
      <c r="X993" t="str">
        <f t="shared" si="15"/>
        <v>Weekday</v>
      </c>
    </row>
    <row r="994" spans="1:24" x14ac:dyDescent="0.3">
      <c r="A994" s="2">
        <v>44302</v>
      </c>
      <c r="B994" t="s">
        <v>226</v>
      </c>
      <c r="C994" t="str">
        <f>IFERROR(TEXT(Table1[[#This Row],[CRASH DATE]],"mmm"),"")</f>
        <v>Apr</v>
      </c>
      <c r="D994" t="s">
        <v>1131</v>
      </c>
      <c r="E994">
        <v>11230</v>
      </c>
      <c r="F994">
        <v>40.628929999999997</v>
      </c>
      <c r="G994">
        <v>-73.971374999999995</v>
      </c>
      <c r="H994" t="s">
        <v>1138</v>
      </c>
      <c r="I994" t="s">
        <v>2620</v>
      </c>
      <c r="J994" t="s">
        <v>3074</v>
      </c>
      <c r="K994">
        <v>0</v>
      </c>
      <c r="L994">
        <v>0</v>
      </c>
      <c r="M994">
        <v>0</v>
      </c>
      <c r="N994">
        <v>0</v>
      </c>
      <c r="O994" t="s">
        <v>4393</v>
      </c>
      <c r="P994">
        <v>4408040</v>
      </c>
      <c r="Q994" t="s">
        <v>4585</v>
      </c>
      <c r="R994" t="s">
        <v>4434</v>
      </c>
      <c r="S994" t="s">
        <v>4535</v>
      </c>
      <c r="T994">
        <v>12</v>
      </c>
      <c r="U994">
        <v>0</v>
      </c>
      <c r="V994">
        <v>0</v>
      </c>
      <c r="W994" t="s">
        <v>4572</v>
      </c>
      <c r="X994" t="str">
        <f t="shared" si="15"/>
        <v>Weekday</v>
      </c>
    </row>
    <row r="995" spans="1:24" x14ac:dyDescent="0.3">
      <c r="A995" s="2">
        <v>44302</v>
      </c>
      <c r="B995" t="s">
        <v>66</v>
      </c>
      <c r="C995" t="str">
        <f>IFERROR(TEXT(Table1[[#This Row],[CRASH DATE]],"mmm"),"")</f>
        <v>Apr</v>
      </c>
      <c r="D995" t="s">
        <v>1133</v>
      </c>
      <c r="E995">
        <v>10032</v>
      </c>
      <c r="F995">
        <v>40.831176999999997</v>
      </c>
      <c r="G995">
        <v>-73.942085000000006</v>
      </c>
      <c r="H995" t="s">
        <v>1144</v>
      </c>
      <c r="I995" t="s">
        <v>1148</v>
      </c>
      <c r="J995" t="s">
        <v>3328</v>
      </c>
      <c r="K995">
        <v>0</v>
      </c>
      <c r="L995">
        <v>0</v>
      </c>
      <c r="M995">
        <v>0</v>
      </c>
      <c r="N995">
        <v>0</v>
      </c>
      <c r="O995" t="s">
        <v>4602</v>
      </c>
      <c r="P995">
        <v>4408069</v>
      </c>
      <c r="Q995" t="s">
        <v>4439</v>
      </c>
      <c r="R995" t="s">
        <v>4438</v>
      </c>
      <c r="S995" t="s">
        <v>4535</v>
      </c>
      <c r="T995">
        <v>16</v>
      </c>
      <c r="U995">
        <v>0</v>
      </c>
      <c r="V995">
        <v>0</v>
      </c>
      <c r="W995" t="s">
        <v>4572</v>
      </c>
      <c r="X995" t="str">
        <f t="shared" si="15"/>
        <v>Weekday</v>
      </c>
    </row>
    <row r="996" spans="1:24" x14ac:dyDescent="0.3">
      <c r="A996" s="2">
        <v>44231</v>
      </c>
      <c r="B996" t="s">
        <v>186</v>
      </c>
      <c r="C996" t="str">
        <f>IFERROR(TEXT(Table1[[#This Row],[CRASH DATE]],"mmm"),"")</f>
        <v>Feb</v>
      </c>
      <c r="D996" t="s">
        <v>1131</v>
      </c>
      <c r="E996">
        <v>11213</v>
      </c>
      <c r="F996">
        <v>40.675037000000003</v>
      </c>
      <c r="G996">
        <v>-73.930533999999994</v>
      </c>
      <c r="H996" t="s">
        <v>1279</v>
      </c>
      <c r="I996" t="s">
        <v>1184</v>
      </c>
      <c r="J996" t="s">
        <v>3074</v>
      </c>
      <c r="K996">
        <v>0</v>
      </c>
      <c r="L996">
        <v>0</v>
      </c>
      <c r="M996">
        <v>0</v>
      </c>
      <c r="N996">
        <v>0</v>
      </c>
      <c r="O996" t="s">
        <v>4398</v>
      </c>
      <c r="P996">
        <v>4408267</v>
      </c>
      <c r="Q996" t="s">
        <v>4450</v>
      </c>
      <c r="R996" t="s">
        <v>4434</v>
      </c>
      <c r="S996" t="s">
        <v>4553</v>
      </c>
      <c r="T996">
        <v>18</v>
      </c>
      <c r="U996">
        <v>0</v>
      </c>
      <c r="V996">
        <v>0</v>
      </c>
      <c r="W996" t="s">
        <v>4572</v>
      </c>
      <c r="X996" t="str">
        <f t="shared" si="15"/>
        <v>Weekday</v>
      </c>
    </row>
    <row r="997" spans="1:24" x14ac:dyDescent="0.3">
      <c r="A997" s="2">
        <v>44300</v>
      </c>
      <c r="B997" t="s">
        <v>524</v>
      </c>
      <c r="C997" t="str">
        <f>IFERROR(TEXT(Table1[[#This Row],[CRASH DATE]],"mmm"),"")</f>
        <v>Apr</v>
      </c>
      <c r="D997" t="s">
        <v>1131</v>
      </c>
      <c r="E997">
        <v>11226</v>
      </c>
      <c r="F997">
        <v>40.64884</v>
      </c>
      <c r="G997">
        <v>-73.95102</v>
      </c>
      <c r="H997" t="s">
        <v>1144</v>
      </c>
      <c r="I997" t="s">
        <v>1148</v>
      </c>
      <c r="J997" t="s">
        <v>3329</v>
      </c>
      <c r="K997">
        <v>0</v>
      </c>
      <c r="L997">
        <v>0</v>
      </c>
      <c r="M997">
        <v>0</v>
      </c>
      <c r="N997">
        <v>0</v>
      </c>
      <c r="O997" t="s">
        <v>4602</v>
      </c>
      <c r="P997">
        <v>4407358</v>
      </c>
      <c r="Q997" t="s">
        <v>4585</v>
      </c>
      <c r="R997" t="s">
        <v>4585</v>
      </c>
      <c r="S997" t="s">
        <v>4535</v>
      </c>
      <c r="T997">
        <v>19</v>
      </c>
      <c r="U997">
        <v>0</v>
      </c>
      <c r="V997">
        <v>0</v>
      </c>
      <c r="W997" t="s">
        <v>4572</v>
      </c>
      <c r="X997" t="str">
        <f t="shared" si="15"/>
        <v>Weekday</v>
      </c>
    </row>
    <row r="998" spans="1:24" x14ac:dyDescent="0.3">
      <c r="A998" s="2">
        <v>44509</v>
      </c>
      <c r="B998" t="s">
        <v>27</v>
      </c>
      <c r="C998" t="str">
        <f>IFERROR(TEXT(Table1[[#This Row],[CRASH DATE]],"mmm"),"")</f>
        <v>Nov</v>
      </c>
      <c r="D998" t="s">
        <v>1134</v>
      </c>
      <c r="E998">
        <v>11361</v>
      </c>
      <c r="F998">
        <v>40.757725000000001</v>
      </c>
      <c r="G998">
        <v>-73.779274000000001</v>
      </c>
      <c r="H998" t="s">
        <v>1503</v>
      </c>
      <c r="I998" t="s">
        <v>2571</v>
      </c>
      <c r="J998" t="s">
        <v>3074</v>
      </c>
      <c r="K998">
        <v>0</v>
      </c>
      <c r="L998">
        <v>0</v>
      </c>
      <c r="M998">
        <v>0</v>
      </c>
      <c r="N998">
        <v>0</v>
      </c>
      <c r="O998" t="s">
        <v>4602</v>
      </c>
      <c r="P998">
        <v>4455876</v>
      </c>
      <c r="Q998" t="s">
        <v>4434</v>
      </c>
      <c r="R998" t="s">
        <v>4434</v>
      </c>
      <c r="S998" t="s">
        <v>4528</v>
      </c>
      <c r="T998">
        <v>13</v>
      </c>
      <c r="U998">
        <v>0</v>
      </c>
      <c r="V998">
        <v>0</v>
      </c>
      <c r="W998" t="s">
        <v>4572</v>
      </c>
      <c r="X998" t="str">
        <f t="shared" si="15"/>
        <v>Weekday</v>
      </c>
    </row>
    <row r="999" spans="1:24" x14ac:dyDescent="0.3">
      <c r="A999" s="2">
        <v>44301</v>
      </c>
      <c r="B999" t="s">
        <v>117</v>
      </c>
      <c r="C999" t="str">
        <f>IFERROR(TEXT(Table1[[#This Row],[CRASH DATE]],"mmm"),"")</f>
        <v>Apr</v>
      </c>
      <c r="D999" t="s">
        <v>1133</v>
      </c>
      <c r="E999">
        <v>10021</v>
      </c>
      <c r="F999">
        <v>40.766585999999997</v>
      </c>
      <c r="G999">
        <v>-73.953100000000006</v>
      </c>
      <c r="H999" t="s">
        <v>1144</v>
      </c>
      <c r="I999" t="s">
        <v>1148</v>
      </c>
      <c r="J999" t="s">
        <v>3330</v>
      </c>
      <c r="K999">
        <v>0</v>
      </c>
      <c r="L999">
        <v>0</v>
      </c>
      <c r="M999">
        <v>0</v>
      </c>
      <c r="N999">
        <v>0</v>
      </c>
      <c r="O999" t="s">
        <v>4395</v>
      </c>
      <c r="P999">
        <v>4407695</v>
      </c>
      <c r="Q999" t="s">
        <v>4466</v>
      </c>
      <c r="R999" t="s">
        <v>4585</v>
      </c>
      <c r="S999" t="s">
        <v>4535</v>
      </c>
      <c r="T999">
        <v>10</v>
      </c>
      <c r="U999">
        <v>0</v>
      </c>
      <c r="V999">
        <v>0</v>
      </c>
      <c r="W999" t="s">
        <v>4572</v>
      </c>
      <c r="X999" t="str">
        <f t="shared" si="15"/>
        <v>Weekday</v>
      </c>
    </row>
    <row r="1000" spans="1:24" x14ac:dyDescent="0.3">
      <c r="A1000" s="2">
        <v>44300</v>
      </c>
      <c r="B1000" t="s">
        <v>477</v>
      </c>
      <c r="C1000" t="str">
        <f>IFERROR(TEXT(Table1[[#This Row],[CRASH DATE]],"mmm"),"")</f>
        <v>Apr</v>
      </c>
      <c r="D1000" t="s">
        <v>1132</v>
      </c>
      <c r="E1000">
        <v>10465</v>
      </c>
      <c r="F1000">
        <v>40.833126</v>
      </c>
      <c r="G1000">
        <v>-73.828284999999994</v>
      </c>
      <c r="H1000" t="s">
        <v>1289</v>
      </c>
      <c r="I1000" t="s">
        <v>1398</v>
      </c>
      <c r="J1000" t="s">
        <v>3074</v>
      </c>
      <c r="K1000">
        <v>0</v>
      </c>
      <c r="L1000">
        <v>0</v>
      </c>
      <c r="M1000">
        <v>0</v>
      </c>
      <c r="N1000">
        <v>0</v>
      </c>
      <c r="O1000" t="s">
        <v>4393</v>
      </c>
      <c r="P1000">
        <v>4407265</v>
      </c>
      <c r="Q1000" t="s">
        <v>4585</v>
      </c>
      <c r="R1000" t="s">
        <v>4434</v>
      </c>
      <c r="S1000" t="s">
        <v>4535</v>
      </c>
      <c r="T1000">
        <v>9</v>
      </c>
      <c r="U1000">
        <v>0</v>
      </c>
      <c r="V1000">
        <v>0</v>
      </c>
      <c r="W1000" t="s">
        <v>4572</v>
      </c>
      <c r="X1000" t="str">
        <f t="shared" si="15"/>
        <v>Weekday</v>
      </c>
    </row>
    <row r="1001" spans="1:24" x14ac:dyDescent="0.3">
      <c r="A1001" s="2">
        <v>44473</v>
      </c>
      <c r="B1001" t="s">
        <v>525</v>
      </c>
      <c r="C1001" t="str">
        <f>IFERROR(TEXT(Table1[[#This Row],[CRASH DATE]],"mmm"),"")</f>
        <v>Oct</v>
      </c>
      <c r="D1001" t="s">
        <v>1132</v>
      </c>
      <c r="E1001">
        <v>10452</v>
      </c>
      <c r="F1001">
        <v>40.834674999999997</v>
      </c>
      <c r="G1001">
        <v>-73.930274999999995</v>
      </c>
      <c r="H1001" t="s">
        <v>1144</v>
      </c>
      <c r="I1001" t="s">
        <v>1148</v>
      </c>
      <c r="J1001" t="s">
        <v>3331</v>
      </c>
      <c r="K1001">
        <v>4</v>
      </c>
      <c r="L1001">
        <v>0</v>
      </c>
      <c r="M1001">
        <v>0</v>
      </c>
      <c r="N1001">
        <v>0</v>
      </c>
      <c r="O1001" t="s">
        <v>4394</v>
      </c>
      <c r="P1001">
        <v>4408300</v>
      </c>
      <c r="Q1001" t="s">
        <v>4439</v>
      </c>
      <c r="R1001" t="s">
        <v>4585</v>
      </c>
      <c r="S1001" t="s">
        <v>4547</v>
      </c>
      <c r="T1001">
        <v>22</v>
      </c>
      <c r="U1001">
        <v>4</v>
      </c>
      <c r="V1001">
        <v>0</v>
      </c>
      <c r="W1001" t="s">
        <v>4571</v>
      </c>
      <c r="X1001" t="str">
        <f t="shared" si="15"/>
        <v>Weekday</v>
      </c>
    </row>
    <row r="1002" spans="1:24" x14ac:dyDescent="0.3">
      <c r="A1002" s="2">
        <v>44299</v>
      </c>
      <c r="B1002" t="s">
        <v>526</v>
      </c>
      <c r="C1002" t="str">
        <f>IFERROR(TEXT(Table1[[#This Row],[CRASH DATE]],"mmm"),"")</f>
        <v>Apr</v>
      </c>
      <c r="D1002" t="s">
        <v>1131</v>
      </c>
      <c r="E1002">
        <v>11229</v>
      </c>
      <c r="F1002">
        <v>40.600883000000003</v>
      </c>
      <c r="G1002">
        <v>-73.958693999999994</v>
      </c>
      <c r="H1002" t="s">
        <v>1601</v>
      </c>
      <c r="I1002" t="s">
        <v>2156</v>
      </c>
      <c r="J1002" t="s">
        <v>3074</v>
      </c>
      <c r="K1002">
        <v>1</v>
      </c>
      <c r="L1002">
        <v>0</v>
      </c>
      <c r="M1002">
        <v>0</v>
      </c>
      <c r="N1002">
        <v>0</v>
      </c>
      <c r="O1002" t="s">
        <v>4602</v>
      </c>
      <c r="P1002">
        <v>4407768</v>
      </c>
      <c r="Q1002" t="s">
        <v>4434</v>
      </c>
      <c r="R1002" t="s">
        <v>4448</v>
      </c>
      <c r="S1002" t="s">
        <v>4535</v>
      </c>
      <c r="T1002">
        <v>8</v>
      </c>
      <c r="U1002">
        <v>1</v>
      </c>
      <c r="V1002">
        <v>0</v>
      </c>
      <c r="W1002" t="s">
        <v>4571</v>
      </c>
      <c r="X1002" t="str">
        <f t="shared" si="15"/>
        <v>Weekday</v>
      </c>
    </row>
    <row r="1003" spans="1:24" x14ac:dyDescent="0.3">
      <c r="A1003" s="2">
        <v>44301</v>
      </c>
      <c r="B1003" t="s">
        <v>230</v>
      </c>
      <c r="C1003" t="str">
        <f>IFERROR(TEXT(Table1[[#This Row],[CRASH DATE]],"mmm"),"")</f>
        <v>Apr</v>
      </c>
      <c r="D1003" t="s">
        <v>1132</v>
      </c>
      <c r="E1003">
        <v>10458</v>
      </c>
      <c r="F1003">
        <v>40.863647</v>
      </c>
      <c r="G1003">
        <v>-73.891800000000003</v>
      </c>
      <c r="H1003" t="s">
        <v>1602</v>
      </c>
      <c r="I1003" t="s">
        <v>1478</v>
      </c>
      <c r="J1003" t="s">
        <v>3074</v>
      </c>
      <c r="K1003">
        <v>1</v>
      </c>
      <c r="L1003">
        <v>0</v>
      </c>
      <c r="M1003">
        <v>0</v>
      </c>
      <c r="N1003">
        <v>0</v>
      </c>
      <c r="O1003" t="s">
        <v>4404</v>
      </c>
      <c r="P1003">
        <v>4407680</v>
      </c>
      <c r="Q1003" t="s">
        <v>4434</v>
      </c>
      <c r="R1003" t="s">
        <v>4434</v>
      </c>
      <c r="S1003" t="s">
        <v>4535</v>
      </c>
      <c r="T1003">
        <v>23</v>
      </c>
      <c r="U1003">
        <v>1</v>
      </c>
      <c r="V1003">
        <v>0</v>
      </c>
      <c r="W1003" t="s">
        <v>4571</v>
      </c>
      <c r="X1003" t="str">
        <f t="shared" si="15"/>
        <v>Weekday</v>
      </c>
    </row>
    <row r="1004" spans="1:24" x14ac:dyDescent="0.3">
      <c r="A1004" s="2">
        <v>44300</v>
      </c>
      <c r="B1004" t="s">
        <v>84</v>
      </c>
      <c r="C1004" t="str">
        <f>IFERROR(TEXT(Table1[[#This Row],[CRASH DATE]],"mmm"),"")</f>
        <v>Apr</v>
      </c>
      <c r="D1004" t="s">
        <v>1131</v>
      </c>
      <c r="E1004">
        <v>10879.98965307365</v>
      </c>
      <c r="F1004">
        <v>40.593001999999998</v>
      </c>
      <c r="G1004">
        <v>-74.159000000000006</v>
      </c>
      <c r="H1004" t="s">
        <v>1144</v>
      </c>
      <c r="I1004" t="s">
        <v>1148</v>
      </c>
      <c r="J1004" t="s">
        <v>3332</v>
      </c>
      <c r="K1004">
        <v>0</v>
      </c>
      <c r="L1004">
        <v>0</v>
      </c>
      <c r="M1004">
        <v>0</v>
      </c>
      <c r="N1004">
        <v>0</v>
      </c>
      <c r="O1004" t="s">
        <v>4395</v>
      </c>
      <c r="P1004">
        <v>4407494</v>
      </c>
      <c r="Q1004" t="s">
        <v>4434</v>
      </c>
      <c r="R1004" t="s">
        <v>4445</v>
      </c>
      <c r="S1004" t="s">
        <v>4535</v>
      </c>
      <c r="T1004">
        <v>12</v>
      </c>
      <c r="U1004">
        <v>0</v>
      </c>
      <c r="V1004">
        <v>0</v>
      </c>
      <c r="W1004" t="s">
        <v>4572</v>
      </c>
      <c r="X1004" t="str">
        <f t="shared" si="15"/>
        <v>Weekday</v>
      </c>
    </row>
    <row r="1005" spans="1:24" x14ac:dyDescent="0.3">
      <c r="A1005" s="2">
        <v>44473</v>
      </c>
      <c r="B1005" t="s">
        <v>48</v>
      </c>
      <c r="C1005" t="str">
        <f>IFERROR(TEXT(Table1[[#This Row],[CRASH DATE]],"mmm"),"")</f>
        <v>Oct</v>
      </c>
      <c r="D1005" t="s">
        <v>1131</v>
      </c>
      <c r="E1005">
        <v>11221</v>
      </c>
      <c r="F1005">
        <v>40.689425999999997</v>
      </c>
      <c r="G1005">
        <v>-73.942229999999995</v>
      </c>
      <c r="H1005" t="s">
        <v>1181</v>
      </c>
      <c r="I1005" t="s">
        <v>1293</v>
      </c>
      <c r="J1005" t="s">
        <v>3074</v>
      </c>
      <c r="K1005">
        <v>0</v>
      </c>
      <c r="L1005">
        <v>0</v>
      </c>
      <c r="M1005">
        <v>0</v>
      </c>
      <c r="N1005">
        <v>0</v>
      </c>
      <c r="O1005" t="s">
        <v>4404</v>
      </c>
      <c r="P1005">
        <v>4408304</v>
      </c>
      <c r="Q1005" t="s">
        <v>4434</v>
      </c>
      <c r="R1005" t="s">
        <v>4434</v>
      </c>
      <c r="S1005" t="s">
        <v>4547</v>
      </c>
      <c r="T1005">
        <v>4</v>
      </c>
      <c r="U1005">
        <v>0</v>
      </c>
      <c r="V1005">
        <v>0</v>
      </c>
      <c r="W1005" t="s">
        <v>4572</v>
      </c>
      <c r="X1005" t="str">
        <f t="shared" si="15"/>
        <v>Weekday</v>
      </c>
    </row>
    <row r="1006" spans="1:24" x14ac:dyDescent="0.3">
      <c r="A1006" s="2">
        <v>44300</v>
      </c>
      <c r="B1006" t="s">
        <v>223</v>
      </c>
      <c r="C1006" t="str">
        <f>IFERROR(TEXT(Table1[[#This Row],[CRASH DATE]],"mmm"),"")</f>
        <v>Apr</v>
      </c>
      <c r="D1006" t="s">
        <v>1131</v>
      </c>
      <c r="E1006">
        <v>10879.98965307365</v>
      </c>
      <c r="F1006">
        <v>40.754579999999997</v>
      </c>
      <c r="G1006">
        <v>-73.99915</v>
      </c>
      <c r="H1006" t="s">
        <v>1603</v>
      </c>
      <c r="I1006" t="s">
        <v>1148</v>
      </c>
      <c r="J1006" t="s">
        <v>3074</v>
      </c>
      <c r="K1006">
        <v>0</v>
      </c>
      <c r="L1006">
        <v>0</v>
      </c>
      <c r="M1006">
        <v>0</v>
      </c>
      <c r="N1006">
        <v>0</v>
      </c>
      <c r="O1006" t="s">
        <v>4398</v>
      </c>
      <c r="P1006">
        <v>4407827</v>
      </c>
      <c r="Q1006" t="s">
        <v>4445</v>
      </c>
      <c r="R1006" t="s">
        <v>4450</v>
      </c>
      <c r="S1006" t="s">
        <v>4535</v>
      </c>
      <c r="T1006">
        <v>17</v>
      </c>
      <c r="U1006">
        <v>0</v>
      </c>
      <c r="V1006">
        <v>0</v>
      </c>
      <c r="W1006" t="s">
        <v>4572</v>
      </c>
      <c r="X1006" t="str">
        <f t="shared" si="15"/>
        <v>Weekday</v>
      </c>
    </row>
    <row r="1007" spans="1:24" x14ac:dyDescent="0.3">
      <c r="A1007" s="2">
        <v>44300</v>
      </c>
      <c r="B1007" t="s">
        <v>527</v>
      </c>
      <c r="C1007" t="str">
        <f>IFERROR(TEXT(Table1[[#This Row],[CRASH DATE]],"mmm"),"")</f>
        <v>Apr</v>
      </c>
      <c r="D1007" t="s">
        <v>1131</v>
      </c>
      <c r="E1007">
        <v>10879.98965307365</v>
      </c>
      <c r="F1007">
        <v>40.741394</v>
      </c>
      <c r="G1007">
        <v>-73.823030000000003</v>
      </c>
      <c r="H1007" t="s">
        <v>1155</v>
      </c>
      <c r="I1007" t="s">
        <v>1148</v>
      </c>
      <c r="J1007" t="s">
        <v>3074</v>
      </c>
      <c r="K1007">
        <v>2</v>
      </c>
      <c r="L1007">
        <v>0</v>
      </c>
      <c r="M1007">
        <v>0</v>
      </c>
      <c r="N1007">
        <v>0</v>
      </c>
      <c r="O1007" t="s">
        <v>4393</v>
      </c>
      <c r="P1007">
        <v>4407399</v>
      </c>
      <c r="Q1007" t="s">
        <v>4585</v>
      </c>
      <c r="R1007" t="s">
        <v>4445</v>
      </c>
      <c r="S1007" t="s">
        <v>4535</v>
      </c>
      <c r="T1007">
        <v>22</v>
      </c>
      <c r="U1007">
        <v>2</v>
      </c>
      <c r="V1007">
        <v>0</v>
      </c>
      <c r="W1007" t="s">
        <v>4571</v>
      </c>
      <c r="X1007" t="str">
        <f t="shared" si="15"/>
        <v>Weekday</v>
      </c>
    </row>
    <row r="1008" spans="1:24" x14ac:dyDescent="0.3">
      <c r="A1008" s="2">
        <v>44300</v>
      </c>
      <c r="B1008" t="s">
        <v>33</v>
      </c>
      <c r="C1008" t="str">
        <f>IFERROR(TEXT(Table1[[#This Row],[CRASH DATE]],"mmm"),"")</f>
        <v>Apr</v>
      </c>
      <c r="D1008" t="s">
        <v>1131</v>
      </c>
      <c r="E1008">
        <v>11207</v>
      </c>
      <c r="F1008">
        <v>40.676594000000001</v>
      </c>
      <c r="G1008">
        <v>-73.890379999999993</v>
      </c>
      <c r="H1008" t="s">
        <v>1604</v>
      </c>
      <c r="I1008" t="s">
        <v>1307</v>
      </c>
      <c r="J1008" t="s">
        <v>3074</v>
      </c>
      <c r="K1008">
        <v>2</v>
      </c>
      <c r="L1008">
        <v>0</v>
      </c>
      <c r="M1008">
        <v>0</v>
      </c>
      <c r="N1008">
        <v>0</v>
      </c>
      <c r="O1008" t="s">
        <v>4399</v>
      </c>
      <c r="P1008">
        <v>4407740</v>
      </c>
      <c r="Q1008" t="s">
        <v>4585</v>
      </c>
      <c r="R1008" t="s">
        <v>4434</v>
      </c>
      <c r="S1008" t="s">
        <v>4535</v>
      </c>
      <c r="T1008">
        <v>12</v>
      </c>
      <c r="U1008">
        <v>2</v>
      </c>
      <c r="V1008">
        <v>0</v>
      </c>
      <c r="W1008" t="s">
        <v>4571</v>
      </c>
      <c r="X1008" t="str">
        <f t="shared" si="15"/>
        <v>Weekday</v>
      </c>
    </row>
    <row r="1009" spans="1:24" x14ac:dyDescent="0.3">
      <c r="A1009" s="2">
        <v>44302</v>
      </c>
      <c r="B1009" t="s">
        <v>47</v>
      </c>
      <c r="C1009" t="str">
        <f>IFERROR(TEXT(Table1[[#This Row],[CRASH DATE]],"mmm"),"")</f>
        <v>Apr</v>
      </c>
      <c r="D1009" t="s">
        <v>1131</v>
      </c>
      <c r="E1009">
        <v>10879.98965307365</v>
      </c>
      <c r="F1009">
        <v>40.764679999999998</v>
      </c>
      <c r="G1009">
        <v>-73.964299999999994</v>
      </c>
      <c r="H1009" t="s">
        <v>1605</v>
      </c>
      <c r="I1009" t="s">
        <v>1148</v>
      </c>
      <c r="J1009" t="s">
        <v>3074</v>
      </c>
      <c r="K1009">
        <v>0</v>
      </c>
      <c r="L1009">
        <v>0</v>
      </c>
      <c r="M1009">
        <v>0</v>
      </c>
      <c r="N1009">
        <v>0</v>
      </c>
      <c r="O1009" t="s">
        <v>4414</v>
      </c>
      <c r="P1009">
        <v>4408392</v>
      </c>
      <c r="Q1009" t="s">
        <v>4434</v>
      </c>
      <c r="R1009" t="s">
        <v>4434</v>
      </c>
      <c r="S1009" t="s">
        <v>4535</v>
      </c>
      <c r="T1009">
        <v>14</v>
      </c>
      <c r="U1009">
        <v>0</v>
      </c>
      <c r="V1009">
        <v>0</v>
      </c>
      <c r="W1009" t="s">
        <v>4572</v>
      </c>
      <c r="X1009" t="str">
        <f t="shared" si="15"/>
        <v>Weekday</v>
      </c>
    </row>
    <row r="1010" spans="1:24" x14ac:dyDescent="0.3">
      <c r="A1010" s="2">
        <v>44301</v>
      </c>
      <c r="B1010" t="s">
        <v>81</v>
      </c>
      <c r="C1010" t="str">
        <f>IFERROR(TEXT(Table1[[#This Row],[CRASH DATE]],"mmm"),"")</f>
        <v>Apr</v>
      </c>
      <c r="D1010" t="s">
        <v>1133</v>
      </c>
      <c r="E1010">
        <v>10032</v>
      </c>
      <c r="F1010">
        <v>40.832763999999997</v>
      </c>
      <c r="G1010">
        <v>-73.945830000000001</v>
      </c>
      <c r="H1010" t="s">
        <v>1606</v>
      </c>
      <c r="I1010" t="s">
        <v>1285</v>
      </c>
      <c r="J1010" t="s">
        <v>3074</v>
      </c>
      <c r="K1010">
        <v>3</v>
      </c>
      <c r="L1010">
        <v>0</v>
      </c>
      <c r="M1010">
        <v>0</v>
      </c>
      <c r="N1010">
        <v>0</v>
      </c>
      <c r="O1010" t="s">
        <v>4602</v>
      </c>
      <c r="P1010">
        <v>4407822</v>
      </c>
      <c r="Q1010" t="s">
        <v>4434</v>
      </c>
      <c r="R1010" t="s">
        <v>4434</v>
      </c>
      <c r="S1010" t="s">
        <v>4535</v>
      </c>
      <c r="T1010">
        <v>0</v>
      </c>
      <c r="U1010">
        <v>3</v>
      </c>
      <c r="V1010">
        <v>0</v>
      </c>
      <c r="W1010" t="s">
        <v>4571</v>
      </c>
      <c r="X1010" t="str">
        <f t="shared" si="15"/>
        <v>Weekday</v>
      </c>
    </row>
    <row r="1011" spans="1:24" x14ac:dyDescent="0.3">
      <c r="A1011" s="2">
        <v>44300</v>
      </c>
      <c r="B1011" t="s">
        <v>25</v>
      </c>
      <c r="C1011" t="str">
        <f>IFERROR(TEXT(Table1[[#This Row],[CRASH DATE]],"mmm"),"")</f>
        <v>Apr</v>
      </c>
      <c r="D1011" t="s">
        <v>1131</v>
      </c>
      <c r="E1011">
        <v>10879.98965307365</v>
      </c>
      <c r="F1011">
        <v>40.698543999999998</v>
      </c>
      <c r="G1011">
        <v>-73.962360000000004</v>
      </c>
      <c r="H1011" t="s">
        <v>1147</v>
      </c>
      <c r="I1011" t="s">
        <v>1148</v>
      </c>
      <c r="J1011" t="s">
        <v>3074</v>
      </c>
      <c r="K1011">
        <v>0</v>
      </c>
      <c r="L1011">
        <v>0</v>
      </c>
      <c r="M1011">
        <v>0</v>
      </c>
      <c r="N1011">
        <v>0</v>
      </c>
      <c r="O1011" t="s">
        <v>4394</v>
      </c>
      <c r="P1011">
        <v>4407655</v>
      </c>
      <c r="Q1011" t="s">
        <v>4585</v>
      </c>
      <c r="R1011" t="s">
        <v>4434</v>
      </c>
      <c r="S1011" t="s">
        <v>4535</v>
      </c>
      <c r="T1011">
        <v>6</v>
      </c>
      <c r="U1011">
        <v>0</v>
      </c>
      <c r="V1011">
        <v>0</v>
      </c>
      <c r="W1011" t="s">
        <v>4572</v>
      </c>
      <c r="X1011" t="str">
        <f t="shared" si="15"/>
        <v>Weekday</v>
      </c>
    </row>
    <row r="1012" spans="1:24" x14ac:dyDescent="0.3">
      <c r="A1012" s="2">
        <v>44300</v>
      </c>
      <c r="B1012" t="s">
        <v>169</v>
      </c>
      <c r="C1012" t="str">
        <f>IFERROR(TEXT(Table1[[#This Row],[CRASH DATE]],"mmm"),"")</f>
        <v>Apr</v>
      </c>
      <c r="D1012" t="s">
        <v>1134</v>
      </c>
      <c r="E1012">
        <v>11372</v>
      </c>
      <c r="F1012">
        <v>40.747535999999997</v>
      </c>
      <c r="G1012">
        <v>-73.893439999999998</v>
      </c>
      <c r="H1012" t="s">
        <v>1144</v>
      </c>
      <c r="I1012" t="s">
        <v>1148</v>
      </c>
      <c r="J1012" t="s">
        <v>3333</v>
      </c>
      <c r="K1012">
        <v>0</v>
      </c>
      <c r="L1012">
        <v>0</v>
      </c>
      <c r="M1012">
        <v>0</v>
      </c>
      <c r="N1012">
        <v>0</v>
      </c>
      <c r="O1012" t="s">
        <v>4393</v>
      </c>
      <c r="P1012">
        <v>4407712</v>
      </c>
      <c r="Q1012" t="s">
        <v>4585</v>
      </c>
      <c r="R1012" t="s">
        <v>4585</v>
      </c>
      <c r="S1012" t="s">
        <v>4535</v>
      </c>
      <c r="T1012">
        <v>19</v>
      </c>
      <c r="U1012">
        <v>0</v>
      </c>
      <c r="V1012">
        <v>0</v>
      </c>
      <c r="W1012" t="s">
        <v>4572</v>
      </c>
      <c r="X1012" t="str">
        <f t="shared" si="15"/>
        <v>Weekday</v>
      </c>
    </row>
    <row r="1013" spans="1:24" x14ac:dyDescent="0.3">
      <c r="A1013" s="2">
        <v>44300</v>
      </c>
      <c r="B1013" t="s">
        <v>136</v>
      </c>
      <c r="C1013" t="str">
        <f>IFERROR(TEXT(Table1[[#This Row],[CRASH DATE]],"mmm"),"")</f>
        <v>Apr</v>
      </c>
      <c r="D1013" t="s">
        <v>1135</v>
      </c>
      <c r="E1013">
        <v>10312</v>
      </c>
      <c r="F1013">
        <v>40.540832999999999</v>
      </c>
      <c r="G1013">
        <v>-74.159385999999998</v>
      </c>
      <c r="H1013" t="s">
        <v>1607</v>
      </c>
      <c r="I1013" t="s">
        <v>2535</v>
      </c>
      <c r="J1013" t="s">
        <v>3074</v>
      </c>
      <c r="K1013">
        <v>0</v>
      </c>
      <c r="L1013">
        <v>0</v>
      </c>
      <c r="M1013">
        <v>0</v>
      </c>
      <c r="N1013">
        <v>0</v>
      </c>
      <c r="O1013" t="s">
        <v>4396</v>
      </c>
      <c r="P1013">
        <v>4407343</v>
      </c>
      <c r="Q1013" t="s">
        <v>4585</v>
      </c>
      <c r="R1013" t="s">
        <v>4585</v>
      </c>
      <c r="S1013" t="s">
        <v>4535</v>
      </c>
      <c r="T1013">
        <v>17</v>
      </c>
      <c r="U1013">
        <v>0</v>
      </c>
      <c r="V1013">
        <v>0</v>
      </c>
      <c r="W1013" t="s">
        <v>4572</v>
      </c>
      <c r="X1013" t="str">
        <f t="shared" si="15"/>
        <v>Weekday</v>
      </c>
    </row>
    <row r="1014" spans="1:24" x14ac:dyDescent="0.3">
      <c r="A1014" s="2">
        <v>44300</v>
      </c>
      <c r="B1014" t="s">
        <v>149</v>
      </c>
      <c r="C1014" t="str">
        <f>IFERROR(TEXT(Table1[[#This Row],[CRASH DATE]],"mmm"),"")</f>
        <v>Apr</v>
      </c>
      <c r="D1014" t="s">
        <v>1134</v>
      </c>
      <c r="E1014">
        <v>11413</v>
      </c>
      <c r="F1014">
        <v>40.670017000000001</v>
      </c>
      <c r="G1014">
        <v>-73.746184999999997</v>
      </c>
      <c r="H1014" t="s">
        <v>1144</v>
      </c>
      <c r="I1014" t="s">
        <v>1148</v>
      </c>
      <c r="J1014" t="s">
        <v>3334</v>
      </c>
      <c r="K1014">
        <v>0</v>
      </c>
      <c r="L1014">
        <v>0</v>
      </c>
      <c r="M1014">
        <v>0</v>
      </c>
      <c r="N1014">
        <v>0</v>
      </c>
      <c r="O1014" t="s">
        <v>4393</v>
      </c>
      <c r="P1014">
        <v>4407364</v>
      </c>
      <c r="Q1014" t="s">
        <v>4434</v>
      </c>
      <c r="R1014" t="s">
        <v>4434</v>
      </c>
      <c r="S1014" t="s">
        <v>4535</v>
      </c>
      <c r="T1014">
        <v>6</v>
      </c>
      <c r="U1014">
        <v>0</v>
      </c>
      <c r="V1014">
        <v>0</v>
      </c>
      <c r="W1014" t="s">
        <v>4572</v>
      </c>
      <c r="X1014" t="str">
        <f t="shared" si="15"/>
        <v>Weekday</v>
      </c>
    </row>
    <row r="1015" spans="1:24" x14ac:dyDescent="0.3">
      <c r="A1015" s="2">
        <v>44301</v>
      </c>
      <c r="B1015" t="s">
        <v>201</v>
      </c>
      <c r="C1015" t="str">
        <f>IFERROR(TEXT(Table1[[#This Row],[CRASH DATE]],"mmm"),"")</f>
        <v>Apr</v>
      </c>
      <c r="D1015" t="s">
        <v>1131</v>
      </c>
      <c r="E1015">
        <v>11205</v>
      </c>
      <c r="F1015">
        <v>40.694996000000003</v>
      </c>
      <c r="G1015">
        <v>-73.970219999999998</v>
      </c>
      <c r="H1015" t="s">
        <v>1144</v>
      </c>
      <c r="I1015" t="s">
        <v>1148</v>
      </c>
      <c r="J1015" t="s">
        <v>3335</v>
      </c>
      <c r="K1015">
        <v>1</v>
      </c>
      <c r="L1015">
        <v>0</v>
      </c>
      <c r="M1015">
        <v>0</v>
      </c>
      <c r="N1015">
        <v>0</v>
      </c>
      <c r="O1015" t="s">
        <v>4398</v>
      </c>
      <c r="P1015">
        <v>4407560</v>
      </c>
      <c r="Q1015" t="s">
        <v>4434</v>
      </c>
      <c r="R1015" t="s">
        <v>4585</v>
      </c>
      <c r="S1015" t="s">
        <v>4535</v>
      </c>
      <c r="T1015">
        <v>8</v>
      </c>
      <c r="U1015">
        <v>1</v>
      </c>
      <c r="V1015">
        <v>0</v>
      </c>
      <c r="W1015" t="s">
        <v>4571</v>
      </c>
      <c r="X1015" t="str">
        <f t="shared" si="15"/>
        <v>Weekday</v>
      </c>
    </row>
    <row r="1016" spans="1:24" x14ac:dyDescent="0.3">
      <c r="A1016" s="2">
        <v>44302</v>
      </c>
      <c r="B1016" t="s">
        <v>222</v>
      </c>
      <c r="C1016" t="str">
        <f>IFERROR(TEXT(Table1[[#This Row],[CRASH DATE]],"mmm"),"")</f>
        <v>Apr</v>
      </c>
      <c r="D1016" t="s">
        <v>1131</v>
      </c>
      <c r="E1016">
        <v>11233</v>
      </c>
      <c r="F1016">
        <v>40.676758</v>
      </c>
      <c r="G1016">
        <v>-73.917404000000005</v>
      </c>
      <c r="H1016" t="s">
        <v>1307</v>
      </c>
      <c r="I1016" t="s">
        <v>2621</v>
      </c>
      <c r="J1016" t="s">
        <v>3074</v>
      </c>
      <c r="K1016">
        <v>0</v>
      </c>
      <c r="L1016">
        <v>0</v>
      </c>
      <c r="M1016">
        <v>0</v>
      </c>
      <c r="N1016">
        <v>0</v>
      </c>
      <c r="O1016" t="s">
        <v>4394</v>
      </c>
      <c r="P1016">
        <v>4408232</v>
      </c>
      <c r="Q1016" t="s">
        <v>4439</v>
      </c>
      <c r="R1016" t="s">
        <v>4585</v>
      </c>
      <c r="S1016" t="s">
        <v>4535</v>
      </c>
      <c r="T1016">
        <v>13</v>
      </c>
      <c r="U1016">
        <v>0</v>
      </c>
      <c r="V1016">
        <v>0</v>
      </c>
      <c r="W1016" t="s">
        <v>4572</v>
      </c>
      <c r="X1016" t="str">
        <f t="shared" si="15"/>
        <v>Weekday</v>
      </c>
    </row>
    <row r="1017" spans="1:24" x14ac:dyDescent="0.3">
      <c r="A1017" s="2">
        <v>44300</v>
      </c>
      <c r="B1017" t="s">
        <v>59</v>
      </c>
      <c r="C1017" t="str">
        <f>IFERROR(TEXT(Table1[[#This Row],[CRASH DATE]],"mmm"),"")</f>
        <v>Apr</v>
      </c>
      <c r="D1017" t="s">
        <v>1133</v>
      </c>
      <c r="E1017">
        <v>10035</v>
      </c>
      <c r="F1017">
        <v>40.80124</v>
      </c>
      <c r="G1017">
        <v>-73.941829999999996</v>
      </c>
      <c r="H1017" t="s">
        <v>1608</v>
      </c>
      <c r="I1017" t="s">
        <v>1504</v>
      </c>
      <c r="J1017" t="s">
        <v>3074</v>
      </c>
      <c r="K1017">
        <v>1</v>
      </c>
      <c r="L1017">
        <v>0</v>
      </c>
      <c r="M1017">
        <v>0</v>
      </c>
      <c r="N1017">
        <v>0</v>
      </c>
      <c r="O1017" t="s">
        <v>4602</v>
      </c>
      <c r="P1017">
        <v>4407529</v>
      </c>
      <c r="Q1017" t="s">
        <v>4434</v>
      </c>
      <c r="R1017" t="s">
        <v>4439</v>
      </c>
      <c r="S1017" t="s">
        <v>4535</v>
      </c>
      <c r="T1017">
        <v>16</v>
      </c>
      <c r="U1017">
        <v>1</v>
      </c>
      <c r="V1017">
        <v>0</v>
      </c>
      <c r="W1017" t="s">
        <v>4571</v>
      </c>
      <c r="X1017" t="str">
        <f t="shared" si="15"/>
        <v>Weekday</v>
      </c>
    </row>
    <row r="1018" spans="1:24" x14ac:dyDescent="0.3">
      <c r="A1018" s="2">
        <v>44301</v>
      </c>
      <c r="B1018" t="s">
        <v>273</v>
      </c>
      <c r="C1018" t="str">
        <f>IFERROR(TEXT(Table1[[#This Row],[CRASH DATE]],"mmm"),"")</f>
        <v>Apr</v>
      </c>
      <c r="D1018" t="s">
        <v>1131</v>
      </c>
      <c r="E1018">
        <v>10879.98965307365</v>
      </c>
      <c r="F1018">
        <v>40.520114816772221</v>
      </c>
      <c r="G1018">
        <v>-73.54743161629176</v>
      </c>
      <c r="H1018" t="s">
        <v>1554</v>
      </c>
      <c r="I1018" t="s">
        <v>1148</v>
      </c>
      <c r="J1018" t="s">
        <v>3074</v>
      </c>
      <c r="K1018">
        <v>0</v>
      </c>
      <c r="L1018">
        <v>0</v>
      </c>
      <c r="M1018">
        <v>0</v>
      </c>
      <c r="N1018">
        <v>0</v>
      </c>
      <c r="O1018" t="s">
        <v>4400</v>
      </c>
      <c r="P1018">
        <v>4407535</v>
      </c>
      <c r="Q1018" t="s">
        <v>4439</v>
      </c>
      <c r="R1018" t="s">
        <v>4434</v>
      </c>
      <c r="S1018" t="s">
        <v>4535</v>
      </c>
      <c r="T1018">
        <v>0</v>
      </c>
      <c r="U1018">
        <v>0</v>
      </c>
      <c r="V1018">
        <v>0</v>
      </c>
      <c r="W1018" t="s">
        <v>4572</v>
      </c>
      <c r="X1018" t="str">
        <f t="shared" si="15"/>
        <v>Weekday</v>
      </c>
    </row>
    <row r="1019" spans="1:24" x14ac:dyDescent="0.3">
      <c r="A1019" s="2">
        <v>44301</v>
      </c>
      <c r="B1019" t="s">
        <v>235</v>
      </c>
      <c r="C1019" t="str">
        <f>IFERROR(TEXT(Table1[[#This Row],[CRASH DATE]],"mmm"),"")</f>
        <v>Apr</v>
      </c>
      <c r="D1019" t="s">
        <v>1131</v>
      </c>
      <c r="E1019">
        <v>11208</v>
      </c>
      <c r="F1019">
        <v>40.667377000000002</v>
      </c>
      <c r="G1019">
        <v>-73.880393999999995</v>
      </c>
      <c r="H1019" t="s">
        <v>1144</v>
      </c>
      <c r="I1019" t="s">
        <v>1148</v>
      </c>
      <c r="J1019" t="s">
        <v>3336</v>
      </c>
      <c r="K1019">
        <v>0</v>
      </c>
      <c r="L1019">
        <v>0</v>
      </c>
      <c r="M1019">
        <v>0</v>
      </c>
      <c r="N1019">
        <v>0</v>
      </c>
      <c r="O1019" t="s">
        <v>4401</v>
      </c>
      <c r="P1019">
        <v>4407744</v>
      </c>
      <c r="Q1019" t="s">
        <v>4434</v>
      </c>
      <c r="R1019" t="s">
        <v>4434</v>
      </c>
      <c r="S1019" t="s">
        <v>4535</v>
      </c>
      <c r="T1019">
        <v>3</v>
      </c>
      <c r="U1019">
        <v>0</v>
      </c>
      <c r="V1019">
        <v>0</v>
      </c>
      <c r="W1019" t="s">
        <v>4572</v>
      </c>
      <c r="X1019" t="str">
        <f t="shared" si="15"/>
        <v>Weekday</v>
      </c>
    </row>
    <row r="1020" spans="1:24" x14ac:dyDescent="0.3">
      <c r="A1020" s="2">
        <v>44301</v>
      </c>
      <c r="B1020" t="s">
        <v>58</v>
      </c>
      <c r="C1020" t="str">
        <f>IFERROR(TEXT(Table1[[#This Row],[CRASH DATE]],"mmm"),"")</f>
        <v>Apr</v>
      </c>
      <c r="D1020" t="s">
        <v>1131</v>
      </c>
      <c r="E1020">
        <v>10879.98965307365</v>
      </c>
      <c r="F1020">
        <v>40.734135000000002</v>
      </c>
      <c r="G1020">
        <v>-73.999200000000002</v>
      </c>
      <c r="H1020" t="s">
        <v>1256</v>
      </c>
      <c r="I1020" t="s">
        <v>1148</v>
      </c>
      <c r="J1020" t="s">
        <v>3074</v>
      </c>
      <c r="K1020">
        <v>1</v>
      </c>
      <c r="L1020">
        <v>0</v>
      </c>
      <c r="M1020">
        <v>0</v>
      </c>
      <c r="N1020">
        <v>0</v>
      </c>
      <c r="O1020" t="s">
        <v>4602</v>
      </c>
      <c r="P1020">
        <v>4407854</v>
      </c>
      <c r="Q1020" t="s">
        <v>4467</v>
      </c>
      <c r="R1020" t="s">
        <v>4438</v>
      </c>
      <c r="S1020" t="s">
        <v>4535</v>
      </c>
      <c r="T1020">
        <v>9</v>
      </c>
      <c r="U1020">
        <v>1</v>
      </c>
      <c r="V1020">
        <v>0</v>
      </c>
      <c r="W1020" t="s">
        <v>4571</v>
      </c>
      <c r="X1020" t="str">
        <f t="shared" si="15"/>
        <v>Weekday</v>
      </c>
    </row>
    <row r="1021" spans="1:24" x14ac:dyDescent="0.3">
      <c r="A1021" s="2">
        <v>44300</v>
      </c>
      <c r="B1021" t="s">
        <v>528</v>
      </c>
      <c r="C1021" t="str">
        <f>IFERROR(TEXT(Table1[[#This Row],[CRASH DATE]],"mmm"),"")</f>
        <v>Apr</v>
      </c>
      <c r="D1021" t="s">
        <v>1131</v>
      </c>
      <c r="E1021">
        <v>11233</v>
      </c>
      <c r="F1021">
        <v>40.679935</v>
      </c>
      <c r="G1021">
        <v>-73.913889999999995</v>
      </c>
      <c r="H1021" t="s">
        <v>1609</v>
      </c>
      <c r="I1021" t="s">
        <v>2622</v>
      </c>
      <c r="J1021" t="s">
        <v>3074</v>
      </c>
      <c r="K1021">
        <v>0</v>
      </c>
      <c r="L1021">
        <v>0</v>
      </c>
      <c r="M1021">
        <v>0</v>
      </c>
      <c r="N1021">
        <v>0</v>
      </c>
      <c r="O1021" t="s">
        <v>4405</v>
      </c>
      <c r="P1021">
        <v>4407250</v>
      </c>
      <c r="Q1021" t="s">
        <v>4585</v>
      </c>
      <c r="R1021" t="s">
        <v>4585</v>
      </c>
      <c r="S1021" t="s">
        <v>4535</v>
      </c>
      <c r="T1021">
        <v>7</v>
      </c>
      <c r="U1021">
        <v>0</v>
      </c>
      <c r="V1021">
        <v>0</v>
      </c>
      <c r="W1021" t="s">
        <v>4572</v>
      </c>
      <c r="X1021" t="str">
        <f t="shared" si="15"/>
        <v>Weekday</v>
      </c>
    </row>
    <row r="1022" spans="1:24" x14ac:dyDescent="0.3">
      <c r="A1022" s="2">
        <v>44509</v>
      </c>
      <c r="B1022" t="s">
        <v>200</v>
      </c>
      <c r="C1022" t="str">
        <f>IFERROR(TEXT(Table1[[#This Row],[CRASH DATE]],"mmm"),"")</f>
        <v>Nov</v>
      </c>
      <c r="D1022" t="s">
        <v>1134</v>
      </c>
      <c r="E1022">
        <v>11428</v>
      </c>
      <c r="F1022">
        <v>40.715252</v>
      </c>
      <c r="G1022">
        <v>-73.748909999999995</v>
      </c>
      <c r="H1022" t="s">
        <v>1144</v>
      </c>
      <c r="I1022" t="s">
        <v>1148</v>
      </c>
      <c r="J1022" t="s">
        <v>3337</v>
      </c>
      <c r="K1022">
        <v>0</v>
      </c>
      <c r="L1022">
        <v>0</v>
      </c>
      <c r="M1022">
        <v>0</v>
      </c>
      <c r="N1022">
        <v>0</v>
      </c>
      <c r="O1022" t="s">
        <v>4393</v>
      </c>
      <c r="P1022">
        <v>4455943</v>
      </c>
      <c r="Q1022" t="s">
        <v>4434</v>
      </c>
      <c r="R1022" t="s">
        <v>4585</v>
      </c>
      <c r="S1022" t="s">
        <v>4528</v>
      </c>
      <c r="T1022">
        <v>20</v>
      </c>
      <c r="U1022">
        <v>0</v>
      </c>
      <c r="V1022">
        <v>0</v>
      </c>
      <c r="W1022" t="s">
        <v>4572</v>
      </c>
      <c r="X1022" t="str">
        <f t="shared" si="15"/>
        <v>Weekday</v>
      </c>
    </row>
    <row r="1023" spans="1:24" x14ac:dyDescent="0.3">
      <c r="A1023" s="2">
        <v>44302</v>
      </c>
      <c r="B1023" t="s">
        <v>103</v>
      </c>
      <c r="C1023" t="str">
        <f>IFERROR(TEXT(Table1[[#This Row],[CRASH DATE]],"mmm"),"")</f>
        <v>Apr</v>
      </c>
      <c r="D1023" t="s">
        <v>1131</v>
      </c>
      <c r="E1023">
        <v>11217</v>
      </c>
      <c r="F1023">
        <v>40.684474999999999</v>
      </c>
      <c r="G1023">
        <v>-73.974080000000001</v>
      </c>
      <c r="H1023" t="s">
        <v>1144</v>
      </c>
      <c r="I1023" t="s">
        <v>1148</v>
      </c>
      <c r="J1023" t="s">
        <v>3338</v>
      </c>
      <c r="K1023">
        <v>0</v>
      </c>
      <c r="L1023">
        <v>0</v>
      </c>
      <c r="M1023">
        <v>0</v>
      </c>
      <c r="N1023">
        <v>0</v>
      </c>
      <c r="O1023" t="s">
        <v>4602</v>
      </c>
      <c r="P1023">
        <v>4407783</v>
      </c>
      <c r="Q1023" t="s">
        <v>4585</v>
      </c>
      <c r="R1023" t="s">
        <v>4585</v>
      </c>
      <c r="S1023" t="s">
        <v>4535</v>
      </c>
      <c r="T1023">
        <v>8</v>
      </c>
      <c r="U1023">
        <v>0</v>
      </c>
      <c r="V1023">
        <v>0</v>
      </c>
      <c r="W1023" t="s">
        <v>4572</v>
      </c>
      <c r="X1023" t="str">
        <f t="shared" si="15"/>
        <v>Weekday</v>
      </c>
    </row>
    <row r="1024" spans="1:24" x14ac:dyDescent="0.3">
      <c r="A1024" s="2">
        <v>44301</v>
      </c>
      <c r="B1024" t="s">
        <v>529</v>
      </c>
      <c r="C1024" t="str">
        <f>IFERROR(TEXT(Table1[[#This Row],[CRASH DATE]],"mmm"),"")</f>
        <v>Apr</v>
      </c>
      <c r="D1024" t="s">
        <v>1131</v>
      </c>
      <c r="E1024">
        <v>11231</v>
      </c>
      <c r="F1024">
        <v>40.678159999999998</v>
      </c>
      <c r="G1024">
        <v>-74.014160000000004</v>
      </c>
      <c r="H1024" t="s">
        <v>1610</v>
      </c>
      <c r="I1024" t="s">
        <v>2623</v>
      </c>
      <c r="J1024" t="s">
        <v>3074</v>
      </c>
      <c r="K1024">
        <v>1</v>
      </c>
      <c r="L1024">
        <v>0</v>
      </c>
      <c r="M1024">
        <v>0</v>
      </c>
      <c r="N1024">
        <v>0</v>
      </c>
      <c r="O1024" t="s">
        <v>4397</v>
      </c>
      <c r="P1024">
        <v>4408325</v>
      </c>
      <c r="Q1024" t="s">
        <v>4434</v>
      </c>
      <c r="R1024" t="s">
        <v>4585</v>
      </c>
      <c r="S1024" t="s">
        <v>4535</v>
      </c>
      <c r="T1024">
        <v>5</v>
      </c>
      <c r="U1024">
        <v>1</v>
      </c>
      <c r="V1024">
        <v>0</v>
      </c>
      <c r="W1024" t="s">
        <v>4571</v>
      </c>
      <c r="X1024" t="str">
        <f t="shared" si="15"/>
        <v>Weekday</v>
      </c>
    </row>
    <row r="1025" spans="1:24" x14ac:dyDescent="0.3">
      <c r="A1025" s="2">
        <v>44301</v>
      </c>
      <c r="B1025" t="s">
        <v>507</v>
      </c>
      <c r="C1025" t="str">
        <f>IFERROR(TEXT(Table1[[#This Row],[CRASH DATE]],"mmm"),"")</f>
        <v>Apr</v>
      </c>
      <c r="D1025" t="s">
        <v>1134</v>
      </c>
      <c r="E1025">
        <v>11692</v>
      </c>
      <c r="F1025">
        <v>40.520114816772221</v>
      </c>
      <c r="G1025">
        <v>-73.54743161629176</v>
      </c>
      <c r="H1025" t="s">
        <v>1611</v>
      </c>
      <c r="I1025" t="s">
        <v>1588</v>
      </c>
      <c r="J1025" t="s">
        <v>3074</v>
      </c>
      <c r="K1025">
        <v>0</v>
      </c>
      <c r="L1025">
        <v>0</v>
      </c>
      <c r="M1025">
        <v>0</v>
      </c>
      <c r="N1025">
        <v>0</v>
      </c>
      <c r="O1025" t="s">
        <v>4602</v>
      </c>
      <c r="P1025">
        <v>4407926</v>
      </c>
      <c r="Q1025" t="s">
        <v>4585</v>
      </c>
      <c r="R1025" t="s">
        <v>4434</v>
      </c>
      <c r="S1025" t="s">
        <v>4535</v>
      </c>
      <c r="T1025">
        <v>18</v>
      </c>
      <c r="U1025">
        <v>0</v>
      </c>
      <c r="V1025">
        <v>0</v>
      </c>
      <c r="W1025" t="s">
        <v>4572</v>
      </c>
      <c r="X1025" t="str">
        <f t="shared" si="15"/>
        <v>Weekday</v>
      </c>
    </row>
    <row r="1026" spans="1:24" x14ac:dyDescent="0.3">
      <c r="A1026" s="2">
        <v>44302</v>
      </c>
      <c r="B1026" t="s">
        <v>56</v>
      </c>
      <c r="C1026" t="str">
        <f>IFERROR(TEXT(Table1[[#This Row],[CRASH DATE]],"mmm"),"")</f>
        <v>Apr</v>
      </c>
      <c r="D1026" t="s">
        <v>1131</v>
      </c>
      <c r="E1026">
        <v>10879.98965307365</v>
      </c>
      <c r="F1026">
        <v>40.790990000000001</v>
      </c>
      <c r="G1026">
        <v>-73.965180000000004</v>
      </c>
      <c r="H1026" t="s">
        <v>1612</v>
      </c>
      <c r="I1026" t="s">
        <v>1148</v>
      </c>
      <c r="J1026" t="s">
        <v>3074</v>
      </c>
      <c r="K1026">
        <v>0</v>
      </c>
      <c r="L1026">
        <v>0</v>
      </c>
      <c r="M1026">
        <v>0</v>
      </c>
      <c r="N1026">
        <v>0</v>
      </c>
      <c r="O1026" t="s">
        <v>4395</v>
      </c>
      <c r="P1026">
        <v>4407877</v>
      </c>
      <c r="Q1026" t="s">
        <v>4585</v>
      </c>
      <c r="R1026" t="s">
        <v>4585</v>
      </c>
      <c r="S1026" t="s">
        <v>4535</v>
      </c>
      <c r="T1026">
        <v>17</v>
      </c>
      <c r="U1026">
        <v>0</v>
      </c>
      <c r="V1026">
        <v>0</v>
      </c>
      <c r="W1026" t="s">
        <v>4572</v>
      </c>
      <c r="X1026" t="str">
        <f t="shared" si="15"/>
        <v>Weekday</v>
      </c>
    </row>
    <row r="1027" spans="1:24" x14ac:dyDescent="0.3">
      <c r="A1027" s="2">
        <v>44300</v>
      </c>
      <c r="B1027" t="s">
        <v>530</v>
      </c>
      <c r="C1027" t="str">
        <f>IFERROR(TEXT(Table1[[#This Row],[CRASH DATE]],"mmm"),"")</f>
        <v>Apr</v>
      </c>
      <c r="D1027" t="s">
        <v>1131</v>
      </c>
      <c r="E1027">
        <v>10879.98965307365</v>
      </c>
      <c r="F1027">
        <v>40.780124999999998</v>
      </c>
      <c r="G1027">
        <v>-73.953040000000001</v>
      </c>
      <c r="H1027" t="s">
        <v>1613</v>
      </c>
      <c r="I1027" t="s">
        <v>1148</v>
      </c>
      <c r="J1027" t="s">
        <v>3074</v>
      </c>
      <c r="K1027">
        <v>0</v>
      </c>
      <c r="L1027">
        <v>0</v>
      </c>
      <c r="M1027">
        <v>0</v>
      </c>
      <c r="N1027">
        <v>0</v>
      </c>
      <c r="O1027" t="s">
        <v>4602</v>
      </c>
      <c r="P1027">
        <v>4407443</v>
      </c>
      <c r="Q1027" t="s">
        <v>4445</v>
      </c>
      <c r="R1027" t="s">
        <v>4585</v>
      </c>
      <c r="S1027" t="s">
        <v>4535</v>
      </c>
      <c r="T1027">
        <v>16</v>
      </c>
      <c r="U1027">
        <v>0</v>
      </c>
      <c r="V1027">
        <v>0</v>
      </c>
      <c r="W1027" t="s">
        <v>4572</v>
      </c>
      <c r="X1027" t="str">
        <f t="shared" ref="X1027:X1090" si="16">IF(OR(WEEKDAY(A1027)=1,WEEKDAY(A1027)=7),"Weekend","Weekday")</f>
        <v>Weekday</v>
      </c>
    </row>
    <row r="1028" spans="1:24" x14ac:dyDescent="0.3">
      <c r="A1028" s="2">
        <v>44301</v>
      </c>
      <c r="B1028" t="s">
        <v>381</v>
      </c>
      <c r="C1028" t="str">
        <f>IFERROR(TEXT(Table1[[#This Row],[CRASH DATE]],"mmm"),"")</f>
        <v>Apr</v>
      </c>
      <c r="D1028" t="s">
        <v>1133</v>
      </c>
      <c r="E1028">
        <v>10029</v>
      </c>
      <c r="F1028">
        <v>40.800261999999996</v>
      </c>
      <c r="G1028">
        <v>-73.945539999999994</v>
      </c>
      <c r="H1028" t="s">
        <v>1144</v>
      </c>
      <c r="I1028" t="s">
        <v>1148</v>
      </c>
      <c r="J1028" t="s">
        <v>3339</v>
      </c>
      <c r="K1028">
        <v>0</v>
      </c>
      <c r="L1028">
        <v>0</v>
      </c>
      <c r="M1028">
        <v>0</v>
      </c>
      <c r="N1028">
        <v>0</v>
      </c>
      <c r="O1028" t="s">
        <v>4393</v>
      </c>
      <c r="P1028">
        <v>4407751</v>
      </c>
      <c r="Q1028" t="s">
        <v>4585</v>
      </c>
      <c r="R1028" t="s">
        <v>4434</v>
      </c>
      <c r="S1028" t="s">
        <v>4535</v>
      </c>
      <c r="T1028">
        <v>14</v>
      </c>
      <c r="U1028">
        <v>0</v>
      </c>
      <c r="V1028">
        <v>0</v>
      </c>
      <c r="W1028" t="s">
        <v>4572</v>
      </c>
      <c r="X1028" t="str">
        <f t="shared" si="16"/>
        <v>Weekday</v>
      </c>
    </row>
    <row r="1029" spans="1:24" x14ac:dyDescent="0.3">
      <c r="A1029" s="2">
        <v>44301</v>
      </c>
      <c r="B1029" t="s">
        <v>284</v>
      </c>
      <c r="C1029" t="str">
        <f>IFERROR(TEXT(Table1[[#This Row],[CRASH DATE]],"mmm"),"")</f>
        <v>Apr</v>
      </c>
      <c r="D1029" t="s">
        <v>1131</v>
      </c>
      <c r="E1029">
        <v>11217</v>
      </c>
      <c r="F1029">
        <v>40.682842000000001</v>
      </c>
      <c r="G1029">
        <v>-73.976600000000005</v>
      </c>
      <c r="H1029" t="s">
        <v>1144</v>
      </c>
      <c r="I1029" t="s">
        <v>1148</v>
      </c>
      <c r="J1029" t="s">
        <v>3340</v>
      </c>
      <c r="K1029">
        <v>1</v>
      </c>
      <c r="L1029">
        <v>0</v>
      </c>
      <c r="M1029">
        <v>1</v>
      </c>
      <c r="N1029">
        <v>0</v>
      </c>
      <c r="O1029" t="s">
        <v>4408</v>
      </c>
      <c r="P1029">
        <v>4407890</v>
      </c>
      <c r="Q1029" t="s">
        <v>4450</v>
      </c>
      <c r="R1029" t="s">
        <v>4434</v>
      </c>
      <c r="S1029" t="s">
        <v>4535</v>
      </c>
      <c r="T1029">
        <v>20</v>
      </c>
      <c r="U1029">
        <v>2</v>
      </c>
      <c r="V1029">
        <v>0</v>
      </c>
      <c r="W1029" t="s">
        <v>4571</v>
      </c>
      <c r="X1029" t="str">
        <f t="shared" si="16"/>
        <v>Weekday</v>
      </c>
    </row>
    <row r="1030" spans="1:24" x14ac:dyDescent="0.3">
      <c r="A1030" s="2">
        <v>44301</v>
      </c>
      <c r="B1030" t="s">
        <v>307</v>
      </c>
      <c r="C1030" t="str">
        <f>IFERROR(TEXT(Table1[[#This Row],[CRASH DATE]],"mmm"),"")</f>
        <v>Apr</v>
      </c>
      <c r="D1030" t="s">
        <v>1131</v>
      </c>
      <c r="E1030">
        <v>11212</v>
      </c>
      <c r="F1030">
        <v>40.660316000000002</v>
      </c>
      <c r="G1030">
        <v>-73.913216000000006</v>
      </c>
      <c r="H1030" t="s">
        <v>1493</v>
      </c>
      <c r="I1030" t="s">
        <v>2624</v>
      </c>
      <c r="J1030" t="s">
        <v>3074</v>
      </c>
      <c r="K1030">
        <v>3</v>
      </c>
      <c r="L1030">
        <v>0</v>
      </c>
      <c r="M1030">
        <v>0</v>
      </c>
      <c r="N1030">
        <v>0</v>
      </c>
      <c r="O1030" t="s">
        <v>4602</v>
      </c>
      <c r="P1030">
        <v>4408065</v>
      </c>
      <c r="Q1030" t="s">
        <v>4434</v>
      </c>
      <c r="R1030" t="s">
        <v>4434</v>
      </c>
      <c r="S1030" t="s">
        <v>4535</v>
      </c>
      <c r="T1030">
        <v>18</v>
      </c>
      <c r="U1030">
        <v>3</v>
      </c>
      <c r="V1030">
        <v>0</v>
      </c>
      <c r="W1030" t="s">
        <v>4571</v>
      </c>
      <c r="X1030" t="str">
        <f t="shared" si="16"/>
        <v>Weekday</v>
      </c>
    </row>
    <row r="1031" spans="1:24" x14ac:dyDescent="0.3">
      <c r="A1031" s="2">
        <v>44290</v>
      </c>
      <c r="B1031" t="s">
        <v>183</v>
      </c>
      <c r="C1031" t="str">
        <f>IFERROR(TEXT(Table1[[#This Row],[CRASH DATE]],"mmm"),"")</f>
        <v>Apr</v>
      </c>
      <c r="D1031" t="s">
        <v>1133</v>
      </c>
      <c r="E1031">
        <v>10027</v>
      </c>
      <c r="F1031">
        <v>40.805300000000003</v>
      </c>
      <c r="G1031">
        <v>-73.947280000000006</v>
      </c>
      <c r="H1031" t="s">
        <v>1144</v>
      </c>
      <c r="I1031" t="s">
        <v>1148</v>
      </c>
      <c r="J1031" t="s">
        <v>3341</v>
      </c>
      <c r="K1031">
        <v>0</v>
      </c>
      <c r="L1031">
        <v>0</v>
      </c>
      <c r="M1031">
        <v>0</v>
      </c>
      <c r="N1031">
        <v>0</v>
      </c>
      <c r="O1031" t="s">
        <v>4393</v>
      </c>
      <c r="P1031">
        <v>4407772</v>
      </c>
      <c r="Q1031" t="s">
        <v>4434</v>
      </c>
      <c r="R1031" t="s">
        <v>4434</v>
      </c>
      <c r="S1031" t="s">
        <v>4535</v>
      </c>
      <c r="T1031">
        <v>4</v>
      </c>
      <c r="U1031">
        <v>0</v>
      </c>
      <c r="V1031">
        <v>0</v>
      </c>
      <c r="W1031" t="s">
        <v>4572</v>
      </c>
      <c r="X1031" t="str">
        <f t="shared" si="16"/>
        <v>Weekend</v>
      </c>
    </row>
    <row r="1032" spans="1:24" x14ac:dyDescent="0.3">
      <c r="A1032" s="2">
        <v>44301</v>
      </c>
      <c r="B1032" t="s">
        <v>489</v>
      </c>
      <c r="C1032" t="str">
        <f>IFERROR(TEXT(Table1[[#This Row],[CRASH DATE]],"mmm"),"")</f>
        <v>Apr</v>
      </c>
      <c r="D1032" t="s">
        <v>1131</v>
      </c>
      <c r="E1032">
        <v>10879.98965307365</v>
      </c>
      <c r="F1032">
        <v>40.834507000000002</v>
      </c>
      <c r="G1032">
        <v>-73.917720000000003</v>
      </c>
      <c r="H1032" t="s">
        <v>1236</v>
      </c>
      <c r="I1032" t="s">
        <v>1148</v>
      </c>
      <c r="J1032" t="s">
        <v>3074</v>
      </c>
      <c r="K1032">
        <v>1</v>
      </c>
      <c r="L1032">
        <v>0</v>
      </c>
      <c r="M1032">
        <v>1</v>
      </c>
      <c r="N1032">
        <v>0</v>
      </c>
      <c r="O1032" t="s">
        <v>4404</v>
      </c>
      <c r="P1032">
        <v>4408189</v>
      </c>
      <c r="Q1032" t="s">
        <v>4585</v>
      </c>
      <c r="R1032" t="s">
        <v>4434</v>
      </c>
      <c r="S1032" t="s">
        <v>4535</v>
      </c>
      <c r="T1032">
        <v>16</v>
      </c>
      <c r="U1032">
        <v>2</v>
      </c>
      <c r="V1032">
        <v>0</v>
      </c>
      <c r="W1032" t="s">
        <v>4571</v>
      </c>
      <c r="X1032" t="str">
        <f t="shared" si="16"/>
        <v>Weekday</v>
      </c>
    </row>
    <row r="1033" spans="1:24" x14ac:dyDescent="0.3">
      <c r="A1033" s="2">
        <v>44302</v>
      </c>
      <c r="B1033" t="s">
        <v>215</v>
      </c>
      <c r="C1033" t="str">
        <f>IFERROR(TEXT(Table1[[#This Row],[CRASH DATE]],"mmm"),"")</f>
        <v>Apr</v>
      </c>
      <c r="D1033" t="s">
        <v>1134</v>
      </c>
      <c r="E1033">
        <v>11103</v>
      </c>
      <c r="F1033">
        <v>40.758223999999998</v>
      </c>
      <c r="G1033">
        <v>-73.917410000000004</v>
      </c>
      <c r="H1033" t="s">
        <v>1285</v>
      </c>
      <c r="I1033" t="s">
        <v>1848</v>
      </c>
      <c r="J1033" t="s">
        <v>3074</v>
      </c>
      <c r="K1033">
        <v>1</v>
      </c>
      <c r="L1033">
        <v>0</v>
      </c>
      <c r="M1033">
        <v>0</v>
      </c>
      <c r="N1033">
        <v>0</v>
      </c>
      <c r="O1033" t="s">
        <v>4414</v>
      </c>
      <c r="P1033">
        <v>4408021</v>
      </c>
      <c r="Q1033" t="s">
        <v>4585</v>
      </c>
      <c r="R1033" t="s">
        <v>4585</v>
      </c>
      <c r="S1033" t="s">
        <v>4535</v>
      </c>
      <c r="T1033">
        <v>21</v>
      </c>
      <c r="U1033">
        <v>1</v>
      </c>
      <c r="V1033">
        <v>0</v>
      </c>
      <c r="W1033" t="s">
        <v>4571</v>
      </c>
      <c r="X1033" t="str">
        <f t="shared" si="16"/>
        <v>Weekday</v>
      </c>
    </row>
    <row r="1034" spans="1:24" x14ac:dyDescent="0.3">
      <c r="A1034" s="2">
        <v>44300</v>
      </c>
      <c r="B1034" t="s">
        <v>84</v>
      </c>
      <c r="C1034" t="str">
        <f>IFERROR(TEXT(Table1[[#This Row],[CRASH DATE]],"mmm"),"")</f>
        <v>Apr</v>
      </c>
      <c r="D1034" t="s">
        <v>1133</v>
      </c>
      <c r="E1034">
        <v>10031</v>
      </c>
      <c r="F1034">
        <v>40.824733999999999</v>
      </c>
      <c r="G1034">
        <v>-73.948539999999994</v>
      </c>
      <c r="H1034" t="s">
        <v>1144</v>
      </c>
      <c r="I1034" t="s">
        <v>1148</v>
      </c>
      <c r="J1034" t="s">
        <v>3342</v>
      </c>
      <c r="K1034">
        <v>0</v>
      </c>
      <c r="L1034">
        <v>0</v>
      </c>
      <c r="M1034">
        <v>0</v>
      </c>
      <c r="N1034">
        <v>0</v>
      </c>
      <c r="O1034" t="s">
        <v>4602</v>
      </c>
      <c r="P1034">
        <v>4407310</v>
      </c>
      <c r="Q1034" t="s">
        <v>4434</v>
      </c>
      <c r="R1034" t="s">
        <v>4585</v>
      </c>
      <c r="S1034" t="s">
        <v>4535</v>
      </c>
      <c r="T1034">
        <v>12</v>
      </c>
      <c r="U1034">
        <v>0</v>
      </c>
      <c r="V1034">
        <v>0</v>
      </c>
      <c r="W1034" t="s">
        <v>4572</v>
      </c>
      <c r="X1034" t="str">
        <f t="shared" si="16"/>
        <v>Weekday</v>
      </c>
    </row>
    <row r="1035" spans="1:24" x14ac:dyDescent="0.3">
      <c r="A1035" s="2">
        <v>44300</v>
      </c>
      <c r="B1035" t="s">
        <v>531</v>
      </c>
      <c r="C1035" t="str">
        <f>IFERROR(TEXT(Table1[[#This Row],[CRASH DATE]],"mmm"),"")</f>
        <v>Apr</v>
      </c>
      <c r="D1035" t="s">
        <v>1132</v>
      </c>
      <c r="E1035">
        <v>10464</v>
      </c>
      <c r="F1035">
        <v>40.855873000000003</v>
      </c>
      <c r="G1035">
        <v>-73.791489999999996</v>
      </c>
      <c r="H1035" t="s">
        <v>1144</v>
      </c>
      <c r="I1035" t="s">
        <v>1148</v>
      </c>
      <c r="J1035" t="s">
        <v>3343</v>
      </c>
      <c r="K1035">
        <v>1</v>
      </c>
      <c r="L1035">
        <v>0</v>
      </c>
      <c r="M1035">
        <v>0</v>
      </c>
      <c r="N1035">
        <v>0</v>
      </c>
      <c r="O1035" t="s">
        <v>4393</v>
      </c>
      <c r="P1035">
        <v>4408400</v>
      </c>
      <c r="Q1035" t="s">
        <v>4434</v>
      </c>
      <c r="R1035" t="s">
        <v>4442</v>
      </c>
      <c r="S1035" t="s">
        <v>4535</v>
      </c>
      <c r="T1035">
        <v>18</v>
      </c>
      <c r="U1035">
        <v>1</v>
      </c>
      <c r="V1035">
        <v>0</v>
      </c>
      <c r="W1035" t="s">
        <v>4571</v>
      </c>
      <c r="X1035" t="str">
        <f t="shared" si="16"/>
        <v>Weekday</v>
      </c>
    </row>
    <row r="1036" spans="1:24" x14ac:dyDescent="0.3">
      <c r="A1036" s="2">
        <v>44301</v>
      </c>
      <c r="B1036" t="s">
        <v>532</v>
      </c>
      <c r="C1036" t="str">
        <f>IFERROR(TEXT(Table1[[#This Row],[CRASH DATE]],"mmm"),"")</f>
        <v>Apr</v>
      </c>
      <c r="D1036" t="s">
        <v>1131</v>
      </c>
      <c r="E1036">
        <v>11208</v>
      </c>
      <c r="F1036">
        <v>40.686115000000001</v>
      </c>
      <c r="G1036">
        <v>-73.869919999999993</v>
      </c>
      <c r="H1036" t="s">
        <v>1552</v>
      </c>
      <c r="I1036" t="s">
        <v>1369</v>
      </c>
      <c r="J1036" t="s">
        <v>3074</v>
      </c>
      <c r="K1036">
        <v>0</v>
      </c>
      <c r="L1036">
        <v>0</v>
      </c>
      <c r="M1036">
        <v>0</v>
      </c>
      <c r="N1036">
        <v>0</v>
      </c>
      <c r="O1036" t="s">
        <v>4393</v>
      </c>
      <c r="P1036">
        <v>4407749</v>
      </c>
      <c r="Q1036" t="s">
        <v>4585</v>
      </c>
      <c r="R1036" t="s">
        <v>4434</v>
      </c>
      <c r="S1036" t="s">
        <v>4535</v>
      </c>
      <c r="T1036">
        <v>21</v>
      </c>
      <c r="U1036">
        <v>0</v>
      </c>
      <c r="V1036">
        <v>0</v>
      </c>
      <c r="W1036" t="s">
        <v>4572</v>
      </c>
      <c r="X1036" t="str">
        <f t="shared" si="16"/>
        <v>Weekday</v>
      </c>
    </row>
    <row r="1037" spans="1:24" x14ac:dyDescent="0.3">
      <c r="A1037" s="2">
        <v>44302</v>
      </c>
      <c r="B1037" t="s">
        <v>84</v>
      </c>
      <c r="C1037" t="str">
        <f>IFERROR(TEXT(Table1[[#This Row],[CRASH DATE]],"mmm"),"")</f>
        <v>Apr</v>
      </c>
      <c r="D1037" t="s">
        <v>1131</v>
      </c>
      <c r="E1037">
        <v>11205</v>
      </c>
      <c r="F1037">
        <v>40.693176000000001</v>
      </c>
      <c r="G1037">
        <v>-73.95214</v>
      </c>
      <c r="H1037" t="s">
        <v>1144</v>
      </c>
      <c r="I1037" t="s">
        <v>1148</v>
      </c>
      <c r="J1037" t="s">
        <v>3344</v>
      </c>
      <c r="K1037">
        <v>0</v>
      </c>
      <c r="L1037">
        <v>0</v>
      </c>
      <c r="M1037">
        <v>0</v>
      </c>
      <c r="N1037">
        <v>0</v>
      </c>
      <c r="O1037" t="s">
        <v>4395</v>
      </c>
      <c r="P1037">
        <v>4408294</v>
      </c>
      <c r="Q1037" t="s">
        <v>4434</v>
      </c>
      <c r="R1037" t="s">
        <v>4434</v>
      </c>
      <c r="S1037" t="s">
        <v>4535</v>
      </c>
      <c r="T1037">
        <v>12</v>
      </c>
      <c r="U1037">
        <v>0</v>
      </c>
      <c r="V1037">
        <v>0</v>
      </c>
      <c r="W1037" t="s">
        <v>4572</v>
      </c>
      <c r="X1037" t="str">
        <f t="shared" si="16"/>
        <v>Weekday</v>
      </c>
    </row>
    <row r="1038" spans="1:24" x14ac:dyDescent="0.3">
      <c r="A1038" s="2">
        <v>44302</v>
      </c>
      <c r="B1038" t="s">
        <v>533</v>
      </c>
      <c r="C1038" t="str">
        <f>IFERROR(TEXT(Table1[[#This Row],[CRASH DATE]],"mmm"),"")</f>
        <v>Apr</v>
      </c>
      <c r="D1038" t="s">
        <v>1134</v>
      </c>
      <c r="E1038">
        <v>11368</v>
      </c>
      <c r="F1038">
        <v>40.755336999999997</v>
      </c>
      <c r="G1038">
        <v>-73.843254000000002</v>
      </c>
      <c r="H1038" t="s">
        <v>1339</v>
      </c>
      <c r="I1038" t="s">
        <v>2625</v>
      </c>
      <c r="J1038" t="s">
        <v>3074</v>
      </c>
      <c r="K1038">
        <v>1</v>
      </c>
      <c r="L1038">
        <v>0</v>
      </c>
      <c r="M1038">
        <v>0</v>
      </c>
      <c r="N1038">
        <v>0</v>
      </c>
      <c r="O1038" t="s">
        <v>4602</v>
      </c>
      <c r="P1038">
        <v>4408206</v>
      </c>
      <c r="Q1038" t="s">
        <v>4434</v>
      </c>
      <c r="R1038" t="s">
        <v>4434</v>
      </c>
      <c r="S1038" t="s">
        <v>4535</v>
      </c>
      <c r="T1038">
        <v>12</v>
      </c>
      <c r="U1038">
        <v>1</v>
      </c>
      <c r="V1038">
        <v>0</v>
      </c>
      <c r="W1038" t="s">
        <v>4571</v>
      </c>
      <c r="X1038" t="str">
        <f t="shared" si="16"/>
        <v>Weekday</v>
      </c>
    </row>
    <row r="1039" spans="1:24" x14ac:dyDescent="0.3">
      <c r="A1039" s="2">
        <v>44300</v>
      </c>
      <c r="B1039" t="s">
        <v>308</v>
      </c>
      <c r="C1039" t="str">
        <f>IFERROR(TEXT(Table1[[#This Row],[CRASH DATE]],"mmm"),"")</f>
        <v>Apr</v>
      </c>
      <c r="D1039" t="s">
        <v>1131</v>
      </c>
      <c r="E1039">
        <v>11203</v>
      </c>
      <c r="F1039">
        <v>40.641894999999998</v>
      </c>
      <c r="G1039">
        <v>-73.933239999999998</v>
      </c>
      <c r="H1039" t="s">
        <v>1614</v>
      </c>
      <c r="I1039" t="s">
        <v>1569</v>
      </c>
      <c r="J1039" t="s">
        <v>3074</v>
      </c>
      <c r="K1039">
        <v>0</v>
      </c>
      <c r="L1039">
        <v>0</v>
      </c>
      <c r="M1039">
        <v>0</v>
      </c>
      <c r="N1039">
        <v>0</v>
      </c>
      <c r="O1039" t="s">
        <v>4396</v>
      </c>
      <c r="P1039">
        <v>4408117</v>
      </c>
      <c r="Q1039" t="s">
        <v>4585</v>
      </c>
      <c r="R1039" t="s">
        <v>4434</v>
      </c>
      <c r="S1039" t="s">
        <v>4535</v>
      </c>
      <c r="T1039">
        <v>18</v>
      </c>
      <c r="U1039">
        <v>0</v>
      </c>
      <c r="V1039">
        <v>0</v>
      </c>
      <c r="W1039" t="s">
        <v>4572</v>
      </c>
      <c r="X1039" t="str">
        <f t="shared" si="16"/>
        <v>Weekday</v>
      </c>
    </row>
    <row r="1040" spans="1:24" x14ac:dyDescent="0.3">
      <c r="A1040" s="2">
        <v>44300</v>
      </c>
      <c r="B1040" t="s">
        <v>263</v>
      </c>
      <c r="C1040" t="str">
        <f>IFERROR(TEXT(Table1[[#This Row],[CRASH DATE]],"mmm"),"")</f>
        <v>Apr</v>
      </c>
      <c r="D1040" t="s">
        <v>1132</v>
      </c>
      <c r="E1040">
        <v>10452</v>
      </c>
      <c r="F1040">
        <v>40.83878</v>
      </c>
      <c r="G1040">
        <v>-73.918105999999995</v>
      </c>
      <c r="H1040" t="s">
        <v>1144</v>
      </c>
      <c r="I1040" t="s">
        <v>1148</v>
      </c>
      <c r="J1040" t="s">
        <v>3345</v>
      </c>
      <c r="K1040">
        <v>0</v>
      </c>
      <c r="L1040">
        <v>0</v>
      </c>
      <c r="M1040">
        <v>0</v>
      </c>
      <c r="N1040">
        <v>0</v>
      </c>
      <c r="O1040" t="s">
        <v>4395</v>
      </c>
      <c r="P1040">
        <v>4407498</v>
      </c>
      <c r="Q1040" t="s">
        <v>4434</v>
      </c>
      <c r="R1040" t="s">
        <v>4445</v>
      </c>
      <c r="S1040" t="s">
        <v>4535</v>
      </c>
      <c r="T1040">
        <v>18</v>
      </c>
      <c r="U1040">
        <v>0</v>
      </c>
      <c r="V1040">
        <v>0</v>
      </c>
      <c r="W1040" t="s">
        <v>4572</v>
      </c>
      <c r="X1040" t="str">
        <f t="shared" si="16"/>
        <v>Weekday</v>
      </c>
    </row>
    <row r="1041" spans="1:24" x14ac:dyDescent="0.3">
      <c r="A1041" s="2">
        <v>44504</v>
      </c>
      <c r="B1041" t="s">
        <v>60</v>
      </c>
      <c r="C1041" t="str">
        <f>IFERROR(TEXT(Table1[[#This Row],[CRASH DATE]],"mmm"),"")</f>
        <v>Nov</v>
      </c>
      <c r="D1041" t="s">
        <v>1131</v>
      </c>
      <c r="E1041">
        <v>10879.98965307365</v>
      </c>
      <c r="F1041">
        <v>40.663226999999999</v>
      </c>
      <c r="G1041">
        <v>-73.93159</v>
      </c>
      <c r="H1041" t="s">
        <v>1615</v>
      </c>
      <c r="I1041" t="s">
        <v>1184</v>
      </c>
      <c r="J1041" t="s">
        <v>3074</v>
      </c>
      <c r="K1041">
        <v>1</v>
      </c>
      <c r="L1041">
        <v>0</v>
      </c>
      <c r="M1041">
        <v>0</v>
      </c>
      <c r="N1041">
        <v>0</v>
      </c>
      <c r="O1041" t="s">
        <v>4393</v>
      </c>
      <c r="P1041">
        <v>4408102</v>
      </c>
      <c r="Q1041" t="s">
        <v>4434</v>
      </c>
      <c r="R1041" t="s">
        <v>4434</v>
      </c>
      <c r="S1041" t="s">
        <v>4528</v>
      </c>
      <c r="T1041">
        <v>9</v>
      </c>
      <c r="U1041">
        <v>1</v>
      </c>
      <c r="V1041">
        <v>0</v>
      </c>
      <c r="W1041" t="s">
        <v>4571</v>
      </c>
      <c r="X1041" t="str">
        <f t="shared" si="16"/>
        <v>Weekday</v>
      </c>
    </row>
    <row r="1042" spans="1:24" x14ac:dyDescent="0.3">
      <c r="A1042" s="2">
        <v>44300</v>
      </c>
      <c r="B1042" t="s">
        <v>318</v>
      </c>
      <c r="C1042" t="str">
        <f>IFERROR(TEXT(Table1[[#This Row],[CRASH DATE]],"mmm"),"")</f>
        <v>Apr</v>
      </c>
      <c r="D1042" t="s">
        <v>1134</v>
      </c>
      <c r="E1042">
        <v>11370</v>
      </c>
      <c r="F1042">
        <v>40.761510000000001</v>
      </c>
      <c r="G1042">
        <v>-73.883610000000004</v>
      </c>
      <c r="H1042" t="s">
        <v>1616</v>
      </c>
      <c r="I1042" t="s">
        <v>1480</v>
      </c>
      <c r="J1042" t="s">
        <v>3074</v>
      </c>
      <c r="K1042">
        <v>1</v>
      </c>
      <c r="L1042">
        <v>0</v>
      </c>
      <c r="M1042">
        <v>0</v>
      </c>
      <c r="N1042">
        <v>0</v>
      </c>
      <c r="O1042" t="s">
        <v>4602</v>
      </c>
      <c r="P1042">
        <v>4407241</v>
      </c>
      <c r="Q1042" t="s">
        <v>4585</v>
      </c>
      <c r="R1042" t="s">
        <v>4434</v>
      </c>
      <c r="S1042" t="s">
        <v>4535</v>
      </c>
      <c r="T1042">
        <v>1</v>
      </c>
      <c r="U1042">
        <v>1</v>
      </c>
      <c r="V1042">
        <v>0</v>
      </c>
      <c r="W1042" t="s">
        <v>4571</v>
      </c>
      <c r="X1042" t="str">
        <f t="shared" si="16"/>
        <v>Weekday</v>
      </c>
    </row>
    <row r="1043" spans="1:24" x14ac:dyDescent="0.3">
      <c r="A1043" s="2">
        <v>44302</v>
      </c>
      <c r="B1043" t="s">
        <v>118</v>
      </c>
      <c r="C1043" t="str">
        <f>IFERROR(TEXT(Table1[[#This Row],[CRASH DATE]],"mmm"),"")</f>
        <v>Apr</v>
      </c>
      <c r="D1043" t="s">
        <v>1131</v>
      </c>
      <c r="E1043">
        <v>11206</v>
      </c>
      <c r="F1043">
        <v>40.700420000000001</v>
      </c>
      <c r="G1043">
        <v>-73.956565999999995</v>
      </c>
      <c r="H1043" t="s">
        <v>1144</v>
      </c>
      <c r="I1043" t="s">
        <v>1148</v>
      </c>
      <c r="J1043" t="s">
        <v>3346</v>
      </c>
      <c r="K1043">
        <v>0</v>
      </c>
      <c r="L1043">
        <v>0</v>
      </c>
      <c r="M1043">
        <v>0</v>
      </c>
      <c r="N1043">
        <v>0</v>
      </c>
      <c r="O1043" t="s">
        <v>4407</v>
      </c>
      <c r="P1043">
        <v>4408362</v>
      </c>
      <c r="Q1043" t="s">
        <v>4434</v>
      </c>
      <c r="R1043" t="s">
        <v>4438</v>
      </c>
      <c r="S1043" t="s">
        <v>4535</v>
      </c>
      <c r="T1043">
        <v>14</v>
      </c>
      <c r="U1043">
        <v>0</v>
      </c>
      <c r="V1043">
        <v>0</v>
      </c>
      <c r="W1043" t="s">
        <v>4572</v>
      </c>
      <c r="X1043" t="str">
        <f t="shared" si="16"/>
        <v>Weekday</v>
      </c>
    </row>
    <row r="1044" spans="1:24" x14ac:dyDescent="0.3">
      <c r="A1044" s="2">
        <v>44300</v>
      </c>
      <c r="B1044" t="s">
        <v>182</v>
      </c>
      <c r="C1044" t="str">
        <f>IFERROR(TEXT(Table1[[#This Row],[CRASH DATE]],"mmm"),"")</f>
        <v>Apr</v>
      </c>
      <c r="D1044" t="s">
        <v>1135</v>
      </c>
      <c r="E1044">
        <v>10305</v>
      </c>
      <c r="F1044">
        <v>40.609436000000002</v>
      </c>
      <c r="G1044">
        <v>-74.069400000000002</v>
      </c>
      <c r="H1044" t="s">
        <v>1144</v>
      </c>
      <c r="I1044" t="s">
        <v>1148</v>
      </c>
      <c r="J1044" t="s">
        <v>3347</v>
      </c>
      <c r="K1044">
        <v>0</v>
      </c>
      <c r="L1044">
        <v>0</v>
      </c>
      <c r="M1044">
        <v>0</v>
      </c>
      <c r="N1044">
        <v>0</v>
      </c>
      <c r="O1044" t="s">
        <v>4602</v>
      </c>
      <c r="P1044">
        <v>4407371</v>
      </c>
      <c r="Q1044" t="s">
        <v>4434</v>
      </c>
      <c r="R1044" t="s">
        <v>4434</v>
      </c>
      <c r="S1044" t="s">
        <v>4535</v>
      </c>
      <c r="T1044">
        <v>2</v>
      </c>
      <c r="U1044">
        <v>0</v>
      </c>
      <c r="V1044">
        <v>0</v>
      </c>
      <c r="W1044" t="s">
        <v>4572</v>
      </c>
      <c r="X1044" t="str">
        <f t="shared" si="16"/>
        <v>Weekday</v>
      </c>
    </row>
    <row r="1045" spans="1:24" x14ac:dyDescent="0.3">
      <c r="A1045" s="2">
        <v>44300</v>
      </c>
      <c r="B1045" t="s">
        <v>226</v>
      </c>
      <c r="C1045" t="str">
        <f>IFERROR(TEXT(Table1[[#This Row],[CRASH DATE]],"mmm"),"")</f>
        <v>Apr</v>
      </c>
      <c r="D1045" t="s">
        <v>1131</v>
      </c>
      <c r="E1045">
        <v>11220</v>
      </c>
      <c r="F1045">
        <v>40.643929999999997</v>
      </c>
      <c r="G1045">
        <v>-73.99933</v>
      </c>
      <c r="H1045" t="s">
        <v>1144</v>
      </c>
      <c r="I1045" t="s">
        <v>1148</v>
      </c>
      <c r="J1045" t="s">
        <v>3348</v>
      </c>
      <c r="K1045">
        <v>0</v>
      </c>
      <c r="L1045">
        <v>0</v>
      </c>
      <c r="M1045">
        <v>0</v>
      </c>
      <c r="N1045">
        <v>0</v>
      </c>
      <c r="O1045" t="s">
        <v>4393</v>
      </c>
      <c r="P1045">
        <v>4407526</v>
      </c>
      <c r="Q1045" t="s">
        <v>4434</v>
      </c>
      <c r="R1045" t="s">
        <v>4504</v>
      </c>
      <c r="S1045" t="s">
        <v>4535</v>
      </c>
      <c r="T1045">
        <v>12</v>
      </c>
      <c r="U1045">
        <v>0</v>
      </c>
      <c r="V1045">
        <v>0</v>
      </c>
      <c r="W1045" t="s">
        <v>4572</v>
      </c>
      <c r="X1045" t="str">
        <f t="shared" si="16"/>
        <v>Weekday</v>
      </c>
    </row>
    <row r="1046" spans="1:24" x14ac:dyDescent="0.3">
      <c r="A1046" s="2">
        <v>44302</v>
      </c>
      <c r="B1046" t="s">
        <v>534</v>
      </c>
      <c r="C1046" t="str">
        <f>IFERROR(TEXT(Table1[[#This Row],[CRASH DATE]],"mmm"),"")</f>
        <v>Apr</v>
      </c>
      <c r="D1046" t="s">
        <v>1131</v>
      </c>
      <c r="E1046">
        <v>10879.98965307365</v>
      </c>
      <c r="F1046">
        <v>40.61636</v>
      </c>
      <c r="G1046">
        <v>-74.156769999999995</v>
      </c>
      <c r="H1046" t="s">
        <v>1343</v>
      </c>
      <c r="I1046" t="s">
        <v>1766</v>
      </c>
      <c r="J1046" t="s">
        <v>3074</v>
      </c>
      <c r="K1046">
        <v>0</v>
      </c>
      <c r="L1046">
        <v>0</v>
      </c>
      <c r="M1046">
        <v>0</v>
      </c>
      <c r="N1046">
        <v>0</v>
      </c>
      <c r="O1046" t="s">
        <v>4602</v>
      </c>
      <c r="P1046">
        <v>4407799</v>
      </c>
      <c r="Q1046" t="s">
        <v>4585</v>
      </c>
      <c r="R1046" t="s">
        <v>4585</v>
      </c>
      <c r="S1046" t="s">
        <v>4535</v>
      </c>
      <c r="T1046">
        <v>10</v>
      </c>
      <c r="U1046">
        <v>0</v>
      </c>
      <c r="V1046">
        <v>0</v>
      </c>
      <c r="W1046" t="s">
        <v>4572</v>
      </c>
      <c r="X1046" t="str">
        <f t="shared" si="16"/>
        <v>Weekday</v>
      </c>
    </row>
    <row r="1047" spans="1:24" x14ac:dyDescent="0.3">
      <c r="A1047" s="2">
        <v>44301</v>
      </c>
      <c r="B1047" t="s">
        <v>223</v>
      </c>
      <c r="C1047" t="str">
        <f>IFERROR(TEXT(Table1[[#This Row],[CRASH DATE]],"mmm"),"")</f>
        <v>Apr</v>
      </c>
      <c r="D1047" t="s">
        <v>1134</v>
      </c>
      <c r="E1047">
        <v>11369</v>
      </c>
      <c r="F1047">
        <v>40.761302999999998</v>
      </c>
      <c r="G1047">
        <v>-73.860429999999994</v>
      </c>
      <c r="H1047" t="s">
        <v>1144</v>
      </c>
      <c r="I1047" t="s">
        <v>1148</v>
      </c>
      <c r="J1047" t="s">
        <v>3349</v>
      </c>
      <c r="K1047">
        <v>0</v>
      </c>
      <c r="L1047">
        <v>0</v>
      </c>
      <c r="M1047">
        <v>0</v>
      </c>
      <c r="N1047">
        <v>0</v>
      </c>
      <c r="O1047" t="s">
        <v>4602</v>
      </c>
      <c r="P1047">
        <v>4407716</v>
      </c>
      <c r="Q1047" t="s">
        <v>4585</v>
      </c>
      <c r="R1047" t="s">
        <v>4439</v>
      </c>
      <c r="S1047" t="s">
        <v>4535</v>
      </c>
      <c r="T1047">
        <v>17</v>
      </c>
      <c r="U1047">
        <v>0</v>
      </c>
      <c r="V1047">
        <v>0</v>
      </c>
      <c r="W1047" t="s">
        <v>4572</v>
      </c>
      <c r="X1047" t="str">
        <f t="shared" si="16"/>
        <v>Weekday</v>
      </c>
    </row>
    <row r="1048" spans="1:24" x14ac:dyDescent="0.3">
      <c r="A1048" s="2">
        <v>44302</v>
      </c>
      <c r="B1048" t="s">
        <v>499</v>
      </c>
      <c r="C1048" t="str">
        <f>IFERROR(TEXT(Table1[[#This Row],[CRASH DATE]],"mmm"),"")</f>
        <v>Apr</v>
      </c>
      <c r="D1048" t="s">
        <v>1131</v>
      </c>
      <c r="E1048">
        <v>11205</v>
      </c>
      <c r="F1048">
        <v>40.694836000000002</v>
      </c>
      <c r="G1048">
        <v>-73.969149999999999</v>
      </c>
      <c r="H1048" t="s">
        <v>1144</v>
      </c>
      <c r="I1048" t="s">
        <v>1148</v>
      </c>
      <c r="J1048" t="s">
        <v>3350</v>
      </c>
      <c r="K1048">
        <v>0</v>
      </c>
      <c r="L1048">
        <v>0</v>
      </c>
      <c r="M1048">
        <v>0</v>
      </c>
      <c r="N1048">
        <v>0</v>
      </c>
      <c r="O1048" t="s">
        <v>4409</v>
      </c>
      <c r="P1048">
        <v>4407859</v>
      </c>
      <c r="Q1048" t="s">
        <v>4450</v>
      </c>
      <c r="R1048" t="s">
        <v>4585</v>
      </c>
      <c r="S1048" t="s">
        <v>4535</v>
      </c>
      <c r="T1048">
        <v>16</v>
      </c>
      <c r="U1048">
        <v>0</v>
      </c>
      <c r="V1048">
        <v>0</v>
      </c>
      <c r="W1048" t="s">
        <v>4572</v>
      </c>
      <c r="X1048" t="str">
        <f t="shared" si="16"/>
        <v>Weekday</v>
      </c>
    </row>
    <row r="1049" spans="1:24" x14ac:dyDescent="0.3">
      <c r="A1049" s="2">
        <v>44302</v>
      </c>
      <c r="B1049" t="s">
        <v>228</v>
      </c>
      <c r="C1049" t="str">
        <f>IFERROR(TEXT(Table1[[#This Row],[CRASH DATE]],"mmm"),"")</f>
        <v>Apr</v>
      </c>
      <c r="D1049" t="s">
        <v>1131</v>
      </c>
      <c r="E1049">
        <v>11224</v>
      </c>
      <c r="F1049">
        <v>40.580658</v>
      </c>
      <c r="G1049">
        <v>-73.985664</v>
      </c>
      <c r="H1049" t="s">
        <v>1617</v>
      </c>
      <c r="I1049" t="s">
        <v>1874</v>
      </c>
      <c r="J1049" t="s">
        <v>3074</v>
      </c>
      <c r="K1049">
        <v>0</v>
      </c>
      <c r="L1049">
        <v>0</v>
      </c>
      <c r="M1049">
        <v>0</v>
      </c>
      <c r="N1049">
        <v>0</v>
      </c>
      <c r="O1049" t="s">
        <v>4414</v>
      </c>
      <c r="P1049">
        <v>4408058</v>
      </c>
      <c r="Q1049" t="s">
        <v>4434</v>
      </c>
      <c r="R1049" t="s">
        <v>4445</v>
      </c>
      <c r="S1049" t="s">
        <v>4535</v>
      </c>
      <c r="T1049">
        <v>11</v>
      </c>
      <c r="U1049">
        <v>0</v>
      </c>
      <c r="V1049">
        <v>0</v>
      </c>
      <c r="W1049" t="s">
        <v>4572</v>
      </c>
      <c r="X1049" t="str">
        <f t="shared" si="16"/>
        <v>Weekday</v>
      </c>
    </row>
    <row r="1050" spans="1:24" x14ac:dyDescent="0.3">
      <c r="A1050" s="2">
        <v>44301</v>
      </c>
      <c r="B1050" t="s">
        <v>78</v>
      </c>
      <c r="C1050" t="str">
        <f>IFERROR(TEXT(Table1[[#This Row],[CRASH DATE]],"mmm"),"")</f>
        <v>Apr</v>
      </c>
      <c r="D1050" t="s">
        <v>1132</v>
      </c>
      <c r="E1050">
        <v>10469</v>
      </c>
      <c r="F1050">
        <v>40.872303000000002</v>
      </c>
      <c r="G1050">
        <v>-73.846649999999997</v>
      </c>
      <c r="H1050" t="s">
        <v>1144</v>
      </c>
      <c r="I1050" t="s">
        <v>1148</v>
      </c>
      <c r="J1050" t="s">
        <v>3351</v>
      </c>
      <c r="K1050">
        <v>1</v>
      </c>
      <c r="L1050">
        <v>0</v>
      </c>
      <c r="M1050">
        <v>0</v>
      </c>
      <c r="N1050">
        <v>0</v>
      </c>
      <c r="O1050" t="s">
        <v>4393</v>
      </c>
      <c r="P1050">
        <v>4408096</v>
      </c>
      <c r="Q1050" t="s">
        <v>4434</v>
      </c>
      <c r="R1050" t="s">
        <v>4434</v>
      </c>
      <c r="S1050" t="s">
        <v>4535</v>
      </c>
      <c r="T1050">
        <v>17</v>
      </c>
      <c r="U1050">
        <v>1</v>
      </c>
      <c r="V1050">
        <v>0</v>
      </c>
      <c r="W1050" t="s">
        <v>4571</v>
      </c>
      <c r="X1050" t="str">
        <f t="shared" si="16"/>
        <v>Weekday</v>
      </c>
    </row>
    <row r="1051" spans="1:24" x14ac:dyDescent="0.3">
      <c r="A1051" s="2">
        <v>44473</v>
      </c>
      <c r="B1051" t="s">
        <v>535</v>
      </c>
      <c r="C1051" t="str">
        <f>IFERROR(TEXT(Table1[[#This Row],[CRASH DATE]],"mmm"),"")</f>
        <v>Oct</v>
      </c>
      <c r="D1051" t="s">
        <v>1131</v>
      </c>
      <c r="E1051">
        <v>11226</v>
      </c>
      <c r="F1051">
        <v>40.639805000000003</v>
      </c>
      <c r="G1051">
        <v>-73.951319999999996</v>
      </c>
      <c r="H1051" t="s">
        <v>1618</v>
      </c>
      <c r="I1051" t="s">
        <v>2626</v>
      </c>
      <c r="J1051" t="s">
        <v>3074</v>
      </c>
      <c r="K1051">
        <v>0</v>
      </c>
      <c r="L1051">
        <v>0</v>
      </c>
      <c r="M1051">
        <v>0</v>
      </c>
      <c r="N1051">
        <v>0</v>
      </c>
      <c r="O1051" t="s">
        <v>4393</v>
      </c>
      <c r="P1051">
        <v>4408115</v>
      </c>
      <c r="Q1051" t="s">
        <v>4434</v>
      </c>
      <c r="R1051" t="s">
        <v>4434</v>
      </c>
      <c r="S1051" t="s">
        <v>4547</v>
      </c>
      <c r="T1051">
        <v>22</v>
      </c>
      <c r="U1051">
        <v>0</v>
      </c>
      <c r="V1051">
        <v>0</v>
      </c>
      <c r="W1051" t="s">
        <v>4572</v>
      </c>
      <c r="X1051" t="str">
        <f t="shared" si="16"/>
        <v>Weekday</v>
      </c>
    </row>
    <row r="1052" spans="1:24" x14ac:dyDescent="0.3">
      <c r="A1052" s="2">
        <v>44300</v>
      </c>
      <c r="B1052" t="s">
        <v>102</v>
      </c>
      <c r="C1052" t="str">
        <f>IFERROR(TEXT(Table1[[#This Row],[CRASH DATE]],"mmm"),"")</f>
        <v>Apr</v>
      </c>
      <c r="D1052" t="s">
        <v>1134</v>
      </c>
      <c r="E1052">
        <v>11691</v>
      </c>
      <c r="F1052">
        <v>40.608710000000002</v>
      </c>
      <c r="G1052">
        <v>-73.747680000000003</v>
      </c>
      <c r="H1052" t="s">
        <v>1264</v>
      </c>
      <c r="I1052" t="s">
        <v>2627</v>
      </c>
      <c r="J1052" t="s">
        <v>3074</v>
      </c>
      <c r="K1052">
        <v>0</v>
      </c>
      <c r="L1052">
        <v>0</v>
      </c>
      <c r="M1052">
        <v>0</v>
      </c>
      <c r="N1052">
        <v>0</v>
      </c>
      <c r="O1052" t="s">
        <v>4405</v>
      </c>
      <c r="P1052">
        <v>4407479</v>
      </c>
      <c r="Q1052" t="s">
        <v>4434</v>
      </c>
      <c r="R1052" t="s">
        <v>4434</v>
      </c>
      <c r="S1052" t="s">
        <v>4535</v>
      </c>
      <c r="T1052">
        <v>7</v>
      </c>
      <c r="U1052">
        <v>0</v>
      </c>
      <c r="V1052">
        <v>0</v>
      </c>
      <c r="W1052" t="s">
        <v>4572</v>
      </c>
      <c r="X1052" t="str">
        <f t="shared" si="16"/>
        <v>Weekday</v>
      </c>
    </row>
    <row r="1053" spans="1:24" x14ac:dyDescent="0.3">
      <c r="A1053" s="2">
        <v>44302</v>
      </c>
      <c r="B1053" t="s">
        <v>378</v>
      </c>
      <c r="C1053" t="str">
        <f>IFERROR(TEXT(Table1[[#This Row],[CRASH DATE]],"mmm"),"")</f>
        <v>Apr</v>
      </c>
      <c r="D1053" t="s">
        <v>1134</v>
      </c>
      <c r="E1053">
        <v>11370</v>
      </c>
      <c r="F1053">
        <v>40.758156</v>
      </c>
      <c r="G1053">
        <v>-73.896270000000001</v>
      </c>
      <c r="H1053" t="s">
        <v>1619</v>
      </c>
      <c r="I1053" t="s">
        <v>2500</v>
      </c>
      <c r="J1053" t="s">
        <v>3074</v>
      </c>
      <c r="K1053">
        <v>1</v>
      </c>
      <c r="L1053">
        <v>0</v>
      </c>
      <c r="M1053">
        <v>0</v>
      </c>
      <c r="N1053">
        <v>0</v>
      </c>
      <c r="O1053" t="s">
        <v>4396</v>
      </c>
      <c r="P1053">
        <v>4407920</v>
      </c>
      <c r="Q1053" t="s">
        <v>4434</v>
      </c>
      <c r="R1053" t="s">
        <v>4442</v>
      </c>
      <c r="S1053" t="s">
        <v>4535</v>
      </c>
      <c r="T1053">
        <v>16</v>
      </c>
      <c r="U1053">
        <v>1</v>
      </c>
      <c r="V1053">
        <v>0</v>
      </c>
      <c r="W1053" t="s">
        <v>4571</v>
      </c>
      <c r="X1053" t="str">
        <f t="shared" si="16"/>
        <v>Weekday</v>
      </c>
    </row>
    <row r="1054" spans="1:24" x14ac:dyDescent="0.3">
      <c r="A1054" s="2">
        <v>44300</v>
      </c>
      <c r="B1054" t="s">
        <v>251</v>
      </c>
      <c r="C1054" t="str">
        <f>IFERROR(TEXT(Table1[[#This Row],[CRASH DATE]],"mmm"),"")</f>
        <v>Apr</v>
      </c>
      <c r="D1054" t="s">
        <v>1131</v>
      </c>
      <c r="E1054">
        <v>10879.98965307365</v>
      </c>
      <c r="F1054">
        <v>40.824931999999997</v>
      </c>
      <c r="G1054">
        <v>-73.824309999999997</v>
      </c>
      <c r="H1054" t="s">
        <v>1620</v>
      </c>
      <c r="I1054" t="s">
        <v>1912</v>
      </c>
      <c r="J1054" t="s">
        <v>3074</v>
      </c>
      <c r="K1054">
        <v>0</v>
      </c>
      <c r="L1054">
        <v>0</v>
      </c>
      <c r="M1054">
        <v>0</v>
      </c>
      <c r="N1054">
        <v>0</v>
      </c>
      <c r="O1054" t="s">
        <v>4395</v>
      </c>
      <c r="P1054">
        <v>4407330</v>
      </c>
      <c r="Q1054" t="s">
        <v>4434</v>
      </c>
      <c r="R1054" t="s">
        <v>4452</v>
      </c>
      <c r="S1054" t="s">
        <v>4535</v>
      </c>
      <c r="T1054">
        <v>15</v>
      </c>
      <c r="U1054">
        <v>0</v>
      </c>
      <c r="V1054">
        <v>0</v>
      </c>
      <c r="W1054" t="s">
        <v>4572</v>
      </c>
      <c r="X1054" t="str">
        <f t="shared" si="16"/>
        <v>Weekday</v>
      </c>
    </row>
    <row r="1055" spans="1:24" x14ac:dyDescent="0.3">
      <c r="A1055" s="2">
        <v>44301</v>
      </c>
      <c r="B1055" t="s">
        <v>172</v>
      </c>
      <c r="C1055" t="str">
        <f>IFERROR(TEXT(Table1[[#This Row],[CRASH DATE]],"mmm"),"")</f>
        <v>Apr</v>
      </c>
      <c r="D1055" t="s">
        <v>1131</v>
      </c>
      <c r="E1055">
        <v>11204</v>
      </c>
      <c r="F1055">
        <v>40.61242</v>
      </c>
      <c r="G1055">
        <v>-73.991234000000006</v>
      </c>
      <c r="H1055" t="s">
        <v>1144</v>
      </c>
      <c r="I1055" t="s">
        <v>1148</v>
      </c>
      <c r="J1055" t="s">
        <v>3352</v>
      </c>
      <c r="K1055">
        <v>0</v>
      </c>
      <c r="L1055">
        <v>0</v>
      </c>
      <c r="M1055">
        <v>0</v>
      </c>
      <c r="N1055">
        <v>0</v>
      </c>
      <c r="O1055" t="s">
        <v>4602</v>
      </c>
      <c r="P1055">
        <v>4407640</v>
      </c>
      <c r="Q1055" t="s">
        <v>4585</v>
      </c>
      <c r="R1055" t="s">
        <v>4585</v>
      </c>
      <c r="S1055" t="s">
        <v>4535</v>
      </c>
      <c r="T1055">
        <v>18</v>
      </c>
      <c r="U1055">
        <v>0</v>
      </c>
      <c r="V1055">
        <v>0</v>
      </c>
      <c r="W1055" t="s">
        <v>4572</v>
      </c>
      <c r="X1055" t="str">
        <f t="shared" si="16"/>
        <v>Weekday</v>
      </c>
    </row>
    <row r="1056" spans="1:24" x14ac:dyDescent="0.3">
      <c r="A1056" s="2">
        <v>44302</v>
      </c>
      <c r="B1056" t="s">
        <v>341</v>
      </c>
      <c r="C1056" t="str">
        <f>IFERROR(TEXT(Table1[[#This Row],[CRASH DATE]],"mmm"),"")</f>
        <v>Apr</v>
      </c>
      <c r="D1056" t="s">
        <v>1131</v>
      </c>
      <c r="E1056">
        <v>10879.98965307365</v>
      </c>
      <c r="F1056">
        <v>40.696213</v>
      </c>
      <c r="G1056">
        <v>-73.975279999999998</v>
      </c>
      <c r="H1056" t="s">
        <v>1147</v>
      </c>
      <c r="I1056" t="s">
        <v>1148</v>
      </c>
      <c r="J1056" t="s">
        <v>3074</v>
      </c>
      <c r="K1056">
        <v>3</v>
      </c>
      <c r="L1056">
        <v>0</v>
      </c>
      <c r="M1056">
        <v>0</v>
      </c>
      <c r="N1056">
        <v>0</v>
      </c>
      <c r="O1056" t="s">
        <v>4602</v>
      </c>
      <c r="P1056">
        <v>4407881</v>
      </c>
      <c r="Q1056" t="s">
        <v>4434</v>
      </c>
      <c r="R1056" t="s">
        <v>4452</v>
      </c>
      <c r="S1056" t="s">
        <v>4535</v>
      </c>
      <c r="T1056">
        <v>21</v>
      </c>
      <c r="U1056">
        <v>3</v>
      </c>
      <c r="V1056">
        <v>0</v>
      </c>
      <c r="W1056" t="s">
        <v>4571</v>
      </c>
      <c r="X1056" t="str">
        <f t="shared" si="16"/>
        <v>Weekday</v>
      </c>
    </row>
    <row r="1057" spans="1:24" x14ac:dyDescent="0.3">
      <c r="A1057" s="2">
        <v>44300</v>
      </c>
      <c r="B1057" t="s">
        <v>536</v>
      </c>
      <c r="C1057" t="str">
        <f>IFERROR(TEXT(Table1[[#This Row],[CRASH DATE]],"mmm"),"")</f>
        <v>Apr</v>
      </c>
      <c r="D1057" t="s">
        <v>1131</v>
      </c>
      <c r="E1057">
        <v>10879.98965307365</v>
      </c>
      <c r="F1057">
        <v>40.783146000000002</v>
      </c>
      <c r="G1057">
        <v>-73.97833</v>
      </c>
      <c r="H1057" t="s">
        <v>1459</v>
      </c>
      <c r="I1057" t="s">
        <v>1148</v>
      </c>
      <c r="J1057" t="s">
        <v>3074</v>
      </c>
      <c r="K1057">
        <v>0</v>
      </c>
      <c r="L1057">
        <v>0</v>
      </c>
      <c r="M1057">
        <v>0</v>
      </c>
      <c r="N1057">
        <v>0</v>
      </c>
      <c r="O1057" t="s">
        <v>4416</v>
      </c>
      <c r="P1057">
        <v>4407613</v>
      </c>
      <c r="Q1057" t="s">
        <v>4439</v>
      </c>
      <c r="R1057" t="s">
        <v>4438</v>
      </c>
      <c r="S1057" t="s">
        <v>4535</v>
      </c>
      <c r="T1057">
        <v>18</v>
      </c>
      <c r="U1057">
        <v>0</v>
      </c>
      <c r="V1057">
        <v>0</v>
      </c>
      <c r="W1057" t="s">
        <v>4572</v>
      </c>
      <c r="X1057" t="str">
        <f t="shared" si="16"/>
        <v>Weekday</v>
      </c>
    </row>
    <row r="1058" spans="1:24" x14ac:dyDescent="0.3">
      <c r="A1058" s="2">
        <v>44302</v>
      </c>
      <c r="B1058" t="s">
        <v>515</v>
      </c>
      <c r="C1058" t="str">
        <f>IFERROR(TEXT(Table1[[#This Row],[CRASH DATE]],"mmm"),"")</f>
        <v>Apr</v>
      </c>
      <c r="D1058" t="s">
        <v>1132</v>
      </c>
      <c r="E1058">
        <v>10466</v>
      </c>
      <c r="F1058">
        <v>40.897415000000002</v>
      </c>
      <c r="G1058">
        <v>-73.850179999999995</v>
      </c>
      <c r="H1058" t="s">
        <v>1144</v>
      </c>
      <c r="I1058" t="s">
        <v>1148</v>
      </c>
      <c r="J1058" t="s">
        <v>3353</v>
      </c>
      <c r="K1058">
        <v>3</v>
      </c>
      <c r="L1058">
        <v>0</v>
      </c>
      <c r="M1058">
        <v>0</v>
      </c>
      <c r="N1058">
        <v>0</v>
      </c>
      <c r="O1058" t="s">
        <v>4417</v>
      </c>
      <c r="P1058">
        <v>4408141</v>
      </c>
      <c r="Q1058" t="s">
        <v>4585</v>
      </c>
      <c r="R1058" t="s">
        <v>4434</v>
      </c>
      <c r="S1058" t="s">
        <v>4535</v>
      </c>
      <c r="T1058">
        <v>13</v>
      </c>
      <c r="U1058">
        <v>3</v>
      </c>
      <c r="V1058">
        <v>0</v>
      </c>
      <c r="W1058" t="s">
        <v>4571</v>
      </c>
      <c r="X1058" t="str">
        <f t="shared" si="16"/>
        <v>Weekday</v>
      </c>
    </row>
    <row r="1059" spans="1:24" x14ac:dyDescent="0.3">
      <c r="A1059" s="2">
        <v>44301</v>
      </c>
      <c r="B1059" t="s">
        <v>103</v>
      </c>
      <c r="C1059" t="str">
        <f>IFERROR(TEXT(Table1[[#This Row],[CRASH DATE]],"mmm"),"")</f>
        <v>Apr</v>
      </c>
      <c r="D1059" t="s">
        <v>1134</v>
      </c>
      <c r="E1059">
        <v>11426</v>
      </c>
      <c r="F1059">
        <v>40.734439999999999</v>
      </c>
      <c r="G1059">
        <v>-73.721789999999999</v>
      </c>
      <c r="H1059" t="s">
        <v>1621</v>
      </c>
      <c r="I1059" t="s">
        <v>1788</v>
      </c>
      <c r="J1059" t="s">
        <v>3074</v>
      </c>
      <c r="K1059">
        <v>1</v>
      </c>
      <c r="L1059">
        <v>0</v>
      </c>
      <c r="M1059">
        <v>0</v>
      </c>
      <c r="N1059">
        <v>0</v>
      </c>
      <c r="O1059" t="s">
        <v>4404</v>
      </c>
      <c r="P1059">
        <v>4407863</v>
      </c>
      <c r="Q1059" t="s">
        <v>4450</v>
      </c>
      <c r="R1059" t="s">
        <v>4443</v>
      </c>
      <c r="S1059" t="s">
        <v>4535</v>
      </c>
      <c r="T1059">
        <v>8</v>
      </c>
      <c r="U1059">
        <v>1</v>
      </c>
      <c r="V1059">
        <v>0</v>
      </c>
      <c r="W1059" t="s">
        <v>4571</v>
      </c>
      <c r="X1059" t="str">
        <f t="shared" si="16"/>
        <v>Weekday</v>
      </c>
    </row>
    <row r="1060" spans="1:24" x14ac:dyDescent="0.3">
      <c r="A1060" s="2">
        <v>44300</v>
      </c>
      <c r="B1060" t="s">
        <v>308</v>
      </c>
      <c r="C1060" t="str">
        <f>IFERROR(TEXT(Table1[[#This Row],[CRASH DATE]],"mmm"),"")</f>
        <v>Apr</v>
      </c>
      <c r="D1060" t="s">
        <v>1131</v>
      </c>
      <c r="E1060">
        <v>11236</v>
      </c>
      <c r="F1060">
        <v>40.642001999999998</v>
      </c>
      <c r="G1060">
        <v>-73.898833999999994</v>
      </c>
      <c r="H1060" t="s">
        <v>1314</v>
      </c>
      <c r="I1060" t="s">
        <v>1179</v>
      </c>
      <c r="J1060" t="s">
        <v>3074</v>
      </c>
      <c r="K1060">
        <v>1</v>
      </c>
      <c r="L1060">
        <v>0</v>
      </c>
      <c r="M1060">
        <v>0</v>
      </c>
      <c r="N1060">
        <v>0</v>
      </c>
      <c r="O1060" t="s">
        <v>4396</v>
      </c>
      <c r="P1060">
        <v>4407405</v>
      </c>
      <c r="Q1060" t="s">
        <v>4585</v>
      </c>
      <c r="R1060" t="s">
        <v>4447</v>
      </c>
      <c r="S1060" t="s">
        <v>4535</v>
      </c>
      <c r="T1060">
        <v>18</v>
      </c>
      <c r="U1060">
        <v>1</v>
      </c>
      <c r="V1060">
        <v>0</v>
      </c>
      <c r="W1060" t="s">
        <v>4571</v>
      </c>
      <c r="X1060" t="str">
        <f t="shared" si="16"/>
        <v>Weekday</v>
      </c>
    </row>
    <row r="1061" spans="1:24" x14ac:dyDescent="0.3">
      <c r="A1061" s="2">
        <v>44351</v>
      </c>
      <c r="B1061" t="s">
        <v>90</v>
      </c>
      <c r="C1061" t="str">
        <f>IFERROR(TEXT(Table1[[#This Row],[CRASH DATE]],"mmm"),"")</f>
        <v>Jun</v>
      </c>
      <c r="D1061" t="s">
        <v>1133</v>
      </c>
      <c r="E1061">
        <v>10026</v>
      </c>
      <c r="F1061">
        <v>40.800663</v>
      </c>
      <c r="G1061">
        <v>-73.946465000000003</v>
      </c>
      <c r="H1061" t="s">
        <v>1368</v>
      </c>
      <c r="I1061" t="s">
        <v>2628</v>
      </c>
      <c r="J1061" t="s">
        <v>3074</v>
      </c>
      <c r="K1061">
        <v>0</v>
      </c>
      <c r="L1061">
        <v>0</v>
      </c>
      <c r="M1061">
        <v>0</v>
      </c>
      <c r="N1061">
        <v>0</v>
      </c>
      <c r="O1061" t="s">
        <v>4396</v>
      </c>
      <c r="P1061">
        <v>4407776</v>
      </c>
      <c r="Q1061" t="s">
        <v>4434</v>
      </c>
      <c r="R1061" t="s">
        <v>4434</v>
      </c>
      <c r="S1061" t="s">
        <v>4544</v>
      </c>
      <c r="T1061">
        <v>0</v>
      </c>
      <c r="U1061">
        <v>0</v>
      </c>
      <c r="V1061">
        <v>0</v>
      </c>
      <c r="W1061" t="s">
        <v>4572</v>
      </c>
      <c r="X1061" t="str">
        <f t="shared" si="16"/>
        <v>Weekday</v>
      </c>
    </row>
    <row r="1062" spans="1:24" x14ac:dyDescent="0.3">
      <c r="A1062" s="2">
        <v>44302</v>
      </c>
      <c r="B1062" t="s">
        <v>535</v>
      </c>
      <c r="C1062" t="str">
        <f>IFERROR(TEXT(Table1[[#This Row],[CRASH DATE]],"mmm"),"")</f>
        <v>Apr</v>
      </c>
      <c r="D1062" t="s">
        <v>1131</v>
      </c>
      <c r="E1062">
        <v>11226</v>
      </c>
      <c r="F1062">
        <v>40.643517000000003</v>
      </c>
      <c r="G1062">
        <v>-73.960980000000006</v>
      </c>
      <c r="H1062" t="s">
        <v>1144</v>
      </c>
      <c r="I1062" t="s">
        <v>1148</v>
      </c>
      <c r="J1062" t="s">
        <v>3354</v>
      </c>
      <c r="K1062">
        <v>1</v>
      </c>
      <c r="L1062">
        <v>0</v>
      </c>
      <c r="M1062">
        <v>0</v>
      </c>
      <c r="N1062">
        <v>0</v>
      </c>
      <c r="O1062" t="s">
        <v>4393</v>
      </c>
      <c r="P1062">
        <v>4408039</v>
      </c>
      <c r="Q1062" t="s">
        <v>4585</v>
      </c>
      <c r="R1062" t="s">
        <v>4585</v>
      </c>
      <c r="S1062" t="s">
        <v>4535</v>
      </c>
      <c r="T1062">
        <v>22</v>
      </c>
      <c r="U1062">
        <v>1</v>
      </c>
      <c r="V1062">
        <v>0</v>
      </c>
      <c r="W1062" t="s">
        <v>4571</v>
      </c>
      <c r="X1062" t="str">
        <f t="shared" si="16"/>
        <v>Weekday</v>
      </c>
    </row>
    <row r="1063" spans="1:24" x14ac:dyDescent="0.3">
      <c r="A1063" s="2">
        <v>44302</v>
      </c>
      <c r="B1063" t="s">
        <v>70</v>
      </c>
      <c r="C1063" t="str">
        <f>IFERROR(TEXT(Table1[[#This Row],[CRASH DATE]],"mmm"),"")</f>
        <v>Apr</v>
      </c>
      <c r="D1063" t="s">
        <v>1132</v>
      </c>
      <c r="E1063">
        <v>10453</v>
      </c>
      <c r="F1063">
        <v>40.846209999999999</v>
      </c>
      <c r="G1063">
        <v>-73.912270000000007</v>
      </c>
      <c r="H1063" t="s">
        <v>1622</v>
      </c>
      <c r="I1063" t="s">
        <v>2629</v>
      </c>
      <c r="J1063" t="s">
        <v>3074</v>
      </c>
      <c r="K1063">
        <v>0</v>
      </c>
      <c r="L1063">
        <v>0</v>
      </c>
      <c r="M1063">
        <v>0</v>
      </c>
      <c r="N1063">
        <v>0</v>
      </c>
      <c r="O1063" t="s">
        <v>4414</v>
      </c>
      <c r="P1063">
        <v>4408004</v>
      </c>
      <c r="Q1063" t="s">
        <v>4434</v>
      </c>
      <c r="R1063" t="s">
        <v>4434</v>
      </c>
      <c r="S1063" t="s">
        <v>4535</v>
      </c>
      <c r="T1063">
        <v>10</v>
      </c>
      <c r="U1063">
        <v>0</v>
      </c>
      <c r="V1063">
        <v>0</v>
      </c>
      <c r="W1063" t="s">
        <v>4572</v>
      </c>
      <c r="X1063" t="str">
        <f t="shared" si="16"/>
        <v>Weekday</v>
      </c>
    </row>
    <row r="1064" spans="1:24" x14ac:dyDescent="0.3">
      <c r="A1064" s="2">
        <v>44300</v>
      </c>
      <c r="B1064" t="s">
        <v>396</v>
      </c>
      <c r="C1064" t="str">
        <f>IFERROR(TEXT(Table1[[#This Row],[CRASH DATE]],"mmm"),"")</f>
        <v>Apr</v>
      </c>
      <c r="D1064" t="s">
        <v>1131</v>
      </c>
      <c r="E1064">
        <v>11206</v>
      </c>
      <c r="F1064">
        <v>40.707492999999999</v>
      </c>
      <c r="G1064">
        <v>-73.94153</v>
      </c>
      <c r="H1064" t="s">
        <v>1464</v>
      </c>
      <c r="I1064" t="s">
        <v>2320</v>
      </c>
      <c r="J1064" t="s">
        <v>3074</v>
      </c>
      <c r="K1064">
        <v>0</v>
      </c>
      <c r="L1064">
        <v>0</v>
      </c>
      <c r="M1064">
        <v>0</v>
      </c>
      <c r="N1064">
        <v>0</v>
      </c>
      <c r="O1064" t="s">
        <v>4393</v>
      </c>
      <c r="P1064">
        <v>4407391</v>
      </c>
      <c r="Q1064" t="s">
        <v>4585</v>
      </c>
      <c r="R1064" t="s">
        <v>4434</v>
      </c>
      <c r="S1064" t="s">
        <v>4535</v>
      </c>
      <c r="T1064">
        <v>18</v>
      </c>
      <c r="U1064">
        <v>0</v>
      </c>
      <c r="V1064">
        <v>0</v>
      </c>
      <c r="W1064" t="s">
        <v>4572</v>
      </c>
      <c r="X1064" t="str">
        <f t="shared" si="16"/>
        <v>Weekday</v>
      </c>
    </row>
    <row r="1065" spans="1:24" x14ac:dyDescent="0.3">
      <c r="A1065" s="2">
        <v>44300</v>
      </c>
      <c r="B1065" t="s">
        <v>537</v>
      </c>
      <c r="C1065" t="str">
        <f>IFERROR(TEXT(Table1[[#This Row],[CRASH DATE]],"mmm"),"")</f>
        <v>Apr</v>
      </c>
      <c r="D1065" t="s">
        <v>1134</v>
      </c>
      <c r="E1065">
        <v>11357</v>
      </c>
      <c r="F1065">
        <v>40.786853999999998</v>
      </c>
      <c r="G1065">
        <v>-73.822360000000003</v>
      </c>
      <c r="H1065" t="s">
        <v>1252</v>
      </c>
      <c r="I1065" t="s">
        <v>1474</v>
      </c>
      <c r="J1065" t="s">
        <v>3074</v>
      </c>
      <c r="K1065">
        <v>0</v>
      </c>
      <c r="L1065">
        <v>0</v>
      </c>
      <c r="M1065">
        <v>0</v>
      </c>
      <c r="N1065">
        <v>0</v>
      </c>
      <c r="O1065" t="s">
        <v>4394</v>
      </c>
      <c r="P1065">
        <v>4407903</v>
      </c>
      <c r="Q1065" t="s">
        <v>4434</v>
      </c>
      <c r="R1065" t="s">
        <v>4450</v>
      </c>
      <c r="S1065" t="s">
        <v>4535</v>
      </c>
      <c r="T1065">
        <v>19</v>
      </c>
      <c r="U1065">
        <v>0</v>
      </c>
      <c r="V1065">
        <v>0</v>
      </c>
      <c r="W1065" t="s">
        <v>4572</v>
      </c>
      <c r="X1065" t="str">
        <f t="shared" si="16"/>
        <v>Weekday</v>
      </c>
    </row>
    <row r="1066" spans="1:24" x14ac:dyDescent="0.3">
      <c r="A1066" s="2">
        <v>44300</v>
      </c>
      <c r="B1066" t="s">
        <v>127</v>
      </c>
      <c r="C1066" t="str">
        <f>IFERROR(TEXT(Table1[[#This Row],[CRASH DATE]],"mmm"),"")</f>
        <v>Apr</v>
      </c>
      <c r="D1066" t="s">
        <v>1132</v>
      </c>
      <c r="E1066">
        <v>10466</v>
      </c>
      <c r="F1066">
        <v>40.888869999999997</v>
      </c>
      <c r="G1066">
        <v>-73.864365000000006</v>
      </c>
      <c r="H1066" t="s">
        <v>1144</v>
      </c>
      <c r="I1066" t="s">
        <v>1148</v>
      </c>
      <c r="J1066" t="s">
        <v>3355</v>
      </c>
      <c r="K1066">
        <v>0</v>
      </c>
      <c r="L1066">
        <v>0</v>
      </c>
      <c r="M1066">
        <v>0</v>
      </c>
      <c r="N1066">
        <v>0</v>
      </c>
      <c r="O1066" t="s">
        <v>4602</v>
      </c>
      <c r="P1066">
        <v>4407565</v>
      </c>
      <c r="Q1066" t="s">
        <v>4434</v>
      </c>
      <c r="R1066" t="s">
        <v>4434</v>
      </c>
      <c r="S1066" t="s">
        <v>4535</v>
      </c>
      <c r="T1066">
        <v>15</v>
      </c>
      <c r="U1066">
        <v>0</v>
      </c>
      <c r="V1066">
        <v>0</v>
      </c>
      <c r="W1066" t="s">
        <v>4572</v>
      </c>
      <c r="X1066" t="str">
        <f t="shared" si="16"/>
        <v>Weekday</v>
      </c>
    </row>
    <row r="1067" spans="1:24" x14ac:dyDescent="0.3">
      <c r="A1067" s="2">
        <v>44302</v>
      </c>
      <c r="B1067" t="s">
        <v>82</v>
      </c>
      <c r="C1067" t="str">
        <f>IFERROR(TEXT(Table1[[#This Row],[CRASH DATE]],"mmm"),"")</f>
        <v>Apr</v>
      </c>
      <c r="D1067" t="s">
        <v>1131</v>
      </c>
      <c r="E1067">
        <v>11233</v>
      </c>
      <c r="F1067">
        <v>40.682155999999999</v>
      </c>
      <c r="G1067">
        <v>-73.920615999999995</v>
      </c>
      <c r="H1067" t="s">
        <v>1144</v>
      </c>
      <c r="I1067" t="s">
        <v>1148</v>
      </c>
      <c r="J1067" t="s">
        <v>3356</v>
      </c>
      <c r="K1067">
        <v>0</v>
      </c>
      <c r="L1067">
        <v>0</v>
      </c>
      <c r="M1067">
        <v>0</v>
      </c>
      <c r="N1067">
        <v>0</v>
      </c>
      <c r="O1067" t="s">
        <v>4393</v>
      </c>
      <c r="P1067">
        <v>4408230</v>
      </c>
      <c r="Q1067" t="s">
        <v>4585</v>
      </c>
      <c r="R1067" t="s">
        <v>4434</v>
      </c>
      <c r="S1067" t="s">
        <v>4535</v>
      </c>
      <c r="T1067">
        <v>20</v>
      </c>
      <c r="U1067">
        <v>0</v>
      </c>
      <c r="V1067">
        <v>0</v>
      </c>
      <c r="W1067" t="s">
        <v>4572</v>
      </c>
      <c r="X1067" t="str">
        <f t="shared" si="16"/>
        <v>Weekday</v>
      </c>
    </row>
    <row r="1068" spans="1:24" x14ac:dyDescent="0.3">
      <c r="A1068" s="2">
        <v>44302</v>
      </c>
      <c r="B1068" t="s">
        <v>193</v>
      </c>
      <c r="C1068" t="str">
        <f>IFERROR(TEXT(Table1[[#This Row],[CRASH DATE]],"mmm"),"")</f>
        <v>Apr</v>
      </c>
      <c r="D1068" t="s">
        <v>1131</v>
      </c>
      <c r="E1068">
        <v>10879.98965307365</v>
      </c>
      <c r="F1068">
        <v>40.677025</v>
      </c>
      <c r="G1068">
        <v>-73.952680000000001</v>
      </c>
      <c r="H1068" t="s">
        <v>1623</v>
      </c>
      <c r="I1068" t="s">
        <v>1148</v>
      </c>
      <c r="J1068" t="s">
        <v>3074</v>
      </c>
      <c r="K1068">
        <v>0</v>
      </c>
      <c r="L1068">
        <v>0</v>
      </c>
      <c r="M1068">
        <v>0</v>
      </c>
      <c r="N1068">
        <v>0</v>
      </c>
      <c r="O1068" t="s">
        <v>4405</v>
      </c>
      <c r="P1068">
        <v>4408265</v>
      </c>
      <c r="Q1068" t="s">
        <v>4585</v>
      </c>
      <c r="R1068" t="s">
        <v>4434</v>
      </c>
      <c r="S1068" t="s">
        <v>4535</v>
      </c>
      <c r="T1068">
        <v>11</v>
      </c>
      <c r="U1068">
        <v>0</v>
      </c>
      <c r="V1068">
        <v>0</v>
      </c>
      <c r="W1068" t="s">
        <v>4572</v>
      </c>
      <c r="X1068" t="str">
        <f t="shared" si="16"/>
        <v>Weekday</v>
      </c>
    </row>
    <row r="1069" spans="1:24" x14ac:dyDescent="0.3">
      <c r="A1069" s="2">
        <v>44473</v>
      </c>
      <c r="B1069" t="s">
        <v>212</v>
      </c>
      <c r="C1069" t="str">
        <f>IFERROR(TEXT(Table1[[#This Row],[CRASH DATE]],"mmm"),"")</f>
        <v>Oct</v>
      </c>
      <c r="D1069" t="s">
        <v>1131</v>
      </c>
      <c r="E1069">
        <v>10879.98965307365</v>
      </c>
      <c r="F1069">
        <v>40.847969999999997</v>
      </c>
      <c r="G1069">
        <v>-73.924773999999999</v>
      </c>
      <c r="H1069" t="s">
        <v>1177</v>
      </c>
      <c r="I1069" t="s">
        <v>1148</v>
      </c>
      <c r="J1069" t="s">
        <v>3074</v>
      </c>
      <c r="K1069">
        <v>0</v>
      </c>
      <c r="L1069">
        <v>0</v>
      </c>
      <c r="M1069">
        <v>0</v>
      </c>
      <c r="N1069">
        <v>0</v>
      </c>
      <c r="O1069" t="s">
        <v>4393</v>
      </c>
      <c r="P1069">
        <v>4407972</v>
      </c>
      <c r="Q1069" t="s">
        <v>4434</v>
      </c>
      <c r="R1069" t="s">
        <v>4585</v>
      </c>
      <c r="S1069" t="s">
        <v>4547</v>
      </c>
      <c r="T1069">
        <v>19</v>
      </c>
      <c r="U1069">
        <v>0</v>
      </c>
      <c r="V1069">
        <v>0</v>
      </c>
      <c r="W1069" t="s">
        <v>4572</v>
      </c>
      <c r="X1069" t="str">
        <f t="shared" si="16"/>
        <v>Weekday</v>
      </c>
    </row>
    <row r="1070" spans="1:24" x14ac:dyDescent="0.3">
      <c r="A1070" s="2">
        <v>44302</v>
      </c>
      <c r="B1070" t="s">
        <v>538</v>
      </c>
      <c r="C1070" t="str">
        <f>IFERROR(TEXT(Table1[[#This Row],[CRASH DATE]],"mmm"),"")</f>
        <v>Apr</v>
      </c>
      <c r="D1070" t="s">
        <v>1131</v>
      </c>
      <c r="E1070">
        <v>11212</v>
      </c>
      <c r="F1070">
        <v>40.66827</v>
      </c>
      <c r="G1070">
        <v>-73.902630000000002</v>
      </c>
      <c r="H1070" t="s">
        <v>1533</v>
      </c>
      <c r="I1070" t="s">
        <v>1231</v>
      </c>
      <c r="J1070" t="s">
        <v>3074</v>
      </c>
      <c r="K1070">
        <v>0</v>
      </c>
      <c r="L1070">
        <v>0</v>
      </c>
      <c r="M1070">
        <v>0</v>
      </c>
      <c r="N1070">
        <v>0</v>
      </c>
      <c r="O1070" t="s">
        <v>4394</v>
      </c>
      <c r="P1070">
        <v>4408070</v>
      </c>
      <c r="Q1070" t="s">
        <v>4450</v>
      </c>
      <c r="R1070" t="s">
        <v>4434</v>
      </c>
      <c r="S1070" t="s">
        <v>4535</v>
      </c>
      <c r="T1070">
        <v>17</v>
      </c>
      <c r="U1070">
        <v>0</v>
      </c>
      <c r="V1070">
        <v>0</v>
      </c>
      <c r="W1070" t="s">
        <v>4572</v>
      </c>
      <c r="X1070" t="str">
        <f t="shared" si="16"/>
        <v>Weekday</v>
      </c>
    </row>
    <row r="1071" spans="1:24" x14ac:dyDescent="0.3">
      <c r="A1071" s="2">
        <v>44253</v>
      </c>
      <c r="B1071" t="s">
        <v>103</v>
      </c>
      <c r="C1071" t="str">
        <f>IFERROR(TEXT(Table1[[#This Row],[CRASH DATE]],"mmm"),"")</f>
        <v>Feb</v>
      </c>
      <c r="D1071" t="s">
        <v>1134</v>
      </c>
      <c r="E1071">
        <v>11372</v>
      </c>
      <c r="F1071">
        <v>40.752045000000003</v>
      </c>
      <c r="G1071">
        <v>-73.879035999999999</v>
      </c>
      <c r="H1071" t="s">
        <v>1144</v>
      </c>
      <c r="I1071" t="s">
        <v>1148</v>
      </c>
      <c r="J1071" t="s">
        <v>3357</v>
      </c>
      <c r="K1071">
        <v>0</v>
      </c>
      <c r="L1071">
        <v>0</v>
      </c>
      <c r="M1071">
        <v>0</v>
      </c>
      <c r="N1071">
        <v>0</v>
      </c>
      <c r="O1071" t="s">
        <v>4393</v>
      </c>
      <c r="P1071">
        <v>4407918</v>
      </c>
      <c r="Q1071" t="s">
        <v>4434</v>
      </c>
      <c r="R1071" t="s">
        <v>4434</v>
      </c>
      <c r="S1071" t="s">
        <v>4553</v>
      </c>
      <c r="T1071">
        <v>8</v>
      </c>
      <c r="U1071">
        <v>0</v>
      </c>
      <c r="V1071">
        <v>0</v>
      </c>
      <c r="W1071" t="s">
        <v>4572</v>
      </c>
      <c r="X1071" t="str">
        <f t="shared" si="16"/>
        <v>Weekday</v>
      </c>
    </row>
    <row r="1072" spans="1:24" x14ac:dyDescent="0.3">
      <c r="A1072" s="2">
        <v>44301</v>
      </c>
      <c r="B1072" t="s">
        <v>453</v>
      </c>
      <c r="C1072" t="str">
        <f>IFERROR(TEXT(Table1[[#This Row],[CRASH DATE]],"mmm"),"")</f>
        <v>Apr</v>
      </c>
      <c r="D1072" t="s">
        <v>1134</v>
      </c>
      <c r="E1072">
        <v>11436</v>
      </c>
      <c r="F1072">
        <v>40.671447999999998</v>
      </c>
      <c r="G1072">
        <v>-73.789429999999996</v>
      </c>
      <c r="H1072" t="s">
        <v>1624</v>
      </c>
      <c r="I1072" t="s">
        <v>1231</v>
      </c>
      <c r="J1072" t="s">
        <v>3074</v>
      </c>
      <c r="K1072">
        <v>0</v>
      </c>
      <c r="L1072">
        <v>0</v>
      </c>
      <c r="M1072">
        <v>0</v>
      </c>
      <c r="N1072">
        <v>0</v>
      </c>
      <c r="O1072" t="s">
        <v>4395</v>
      </c>
      <c r="P1072">
        <v>4407593</v>
      </c>
      <c r="Q1072" t="s">
        <v>4434</v>
      </c>
      <c r="R1072" t="s">
        <v>4434</v>
      </c>
      <c r="S1072" t="s">
        <v>4535</v>
      </c>
      <c r="T1072">
        <v>13</v>
      </c>
      <c r="U1072">
        <v>0</v>
      </c>
      <c r="V1072">
        <v>0</v>
      </c>
      <c r="W1072" t="s">
        <v>4572</v>
      </c>
      <c r="X1072" t="str">
        <f t="shared" si="16"/>
        <v>Weekday</v>
      </c>
    </row>
    <row r="1073" spans="1:24" x14ac:dyDescent="0.3">
      <c r="A1073" s="2">
        <v>44301</v>
      </c>
      <c r="B1073" t="s">
        <v>90</v>
      </c>
      <c r="C1073" t="str">
        <f>IFERROR(TEXT(Table1[[#This Row],[CRASH DATE]],"mmm"),"")</f>
        <v>Apr</v>
      </c>
      <c r="D1073" t="s">
        <v>1134</v>
      </c>
      <c r="E1073">
        <v>11434</v>
      </c>
      <c r="F1073">
        <v>40.666392999999999</v>
      </c>
      <c r="G1073">
        <v>-73.764465000000001</v>
      </c>
      <c r="H1073" t="s">
        <v>1378</v>
      </c>
      <c r="I1073" t="s">
        <v>2426</v>
      </c>
      <c r="J1073" t="s">
        <v>3074</v>
      </c>
      <c r="K1073">
        <v>0</v>
      </c>
      <c r="L1073">
        <v>0</v>
      </c>
      <c r="M1073">
        <v>0</v>
      </c>
      <c r="N1073">
        <v>0</v>
      </c>
      <c r="O1073" t="s">
        <v>4393</v>
      </c>
      <c r="P1073">
        <v>4407411</v>
      </c>
      <c r="Q1073" t="s">
        <v>4434</v>
      </c>
      <c r="R1073" t="s">
        <v>4434</v>
      </c>
      <c r="S1073" t="s">
        <v>4535</v>
      </c>
      <c r="T1073">
        <v>0</v>
      </c>
      <c r="U1073">
        <v>0</v>
      </c>
      <c r="V1073">
        <v>0</v>
      </c>
      <c r="W1073" t="s">
        <v>4572</v>
      </c>
      <c r="X1073" t="str">
        <f t="shared" si="16"/>
        <v>Weekday</v>
      </c>
    </row>
    <row r="1074" spans="1:24" x14ac:dyDescent="0.3">
      <c r="A1074" s="2">
        <v>44301</v>
      </c>
      <c r="B1074" t="s">
        <v>539</v>
      </c>
      <c r="C1074" t="str">
        <f>IFERROR(TEXT(Table1[[#This Row],[CRASH DATE]],"mmm"),"")</f>
        <v>Apr</v>
      </c>
      <c r="D1074" t="s">
        <v>1131</v>
      </c>
      <c r="E1074">
        <v>10879.98965307365</v>
      </c>
      <c r="F1074">
        <v>40.826152999999998</v>
      </c>
      <c r="G1074">
        <v>-73.920265000000001</v>
      </c>
      <c r="H1074" t="s">
        <v>1625</v>
      </c>
      <c r="I1074" t="s">
        <v>1148</v>
      </c>
      <c r="J1074" t="s">
        <v>3074</v>
      </c>
      <c r="K1074">
        <v>0</v>
      </c>
      <c r="L1074">
        <v>0</v>
      </c>
      <c r="M1074">
        <v>0</v>
      </c>
      <c r="N1074">
        <v>0</v>
      </c>
      <c r="O1074" t="s">
        <v>4602</v>
      </c>
      <c r="P1074">
        <v>4407781</v>
      </c>
      <c r="Q1074" t="s">
        <v>4434</v>
      </c>
      <c r="R1074" t="s">
        <v>4434</v>
      </c>
      <c r="S1074" t="s">
        <v>4535</v>
      </c>
      <c r="T1074">
        <v>14</v>
      </c>
      <c r="U1074">
        <v>0</v>
      </c>
      <c r="V1074">
        <v>0</v>
      </c>
      <c r="W1074" t="s">
        <v>4572</v>
      </c>
      <c r="X1074" t="str">
        <f t="shared" si="16"/>
        <v>Weekday</v>
      </c>
    </row>
    <row r="1075" spans="1:24" x14ac:dyDescent="0.3">
      <c r="A1075" s="2">
        <v>44299</v>
      </c>
      <c r="B1075" t="s">
        <v>56</v>
      </c>
      <c r="C1075" t="str">
        <f>IFERROR(TEXT(Table1[[#This Row],[CRASH DATE]],"mmm"),"")</f>
        <v>Apr</v>
      </c>
      <c r="D1075" t="s">
        <v>1133</v>
      </c>
      <c r="E1075">
        <v>10001</v>
      </c>
      <c r="F1075">
        <v>40.746519999999997</v>
      </c>
      <c r="G1075">
        <v>-73.993880000000004</v>
      </c>
      <c r="H1075" t="s">
        <v>1144</v>
      </c>
      <c r="I1075" t="s">
        <v>1148</v>
      </c>
      <c r="J1075" t="s">
        <v>3358</v>
      </c>
      <c r="K1075">
        <v>1</v>
      </c>
      <c r="L1075">
        <v>0</v>
      </c>
      <c r="M1075">
        <v>1</v>
      </c>
      <c r="N1075">
        <v>0</v>
      </c>
      <c r="O1075" t="s">
        <v>4602</v>
      </c>
      <c r="P1075">
        <v>4408083</v>
      </c>
      <c r="Q1075" t="s">
        <v>4434</v>
      </c>
      <c r="R1075" t="s">
        <v>4434</v>
      </c>
      <c r="S1075" t="s">
        <v>4535</v>
      </c>
      <c r="T1075">
        <v>17</v>
      </c>
      <c r="U1075">
        <v>2</v>
      </c>
      <c r="V1075">
        <v>0</v>
      </c>
      <c r="W1075" t="s">
        <v>4571</v>
      </c>
      <c r="X1075" t="str">
        <f t="shared" si="16"/>
        <v>Weekday</v>
      </c>
    </row>
    <row r="1076" spans="1:24" x14ac:dyDescent="0.3">
      <c r="A1076" s="2">
        <v>44534</v>
      </c>
      <c r="B1076" t="s">
        <v>148</v>
      </c>
      <c r="C1076" t="str">
        <f>IFERROR(TEXT(Table1[[#This Row],[CRASH DATE]],"mmm"),"")</f>
        <v>Dec</v>
      </c>
      <c r="D1076" t="s">
        <v>1131</v>
      </c>
      <c r="E1076">
        <v>10879.98965307365</v>
      </c>
      <c r="F1076">
        <v>40.694637</v>
      </c>
      <c r="G1076">
        <v>-73.949066000000002</v>
      </c>
      <c r="H1076" t="s">
        <v>1253</v>
      </c>
      <c r="I1076" t="s">
        <v>1148</v>
      </c>
      <c r="J1076" t="s">
        <v>3074</v>
      </c>
      <c r="K1076">
        <v>0</v>
      </c>
      <c r="L1076">
        <v>0</v>
      </c>
      <c r="M1076">
        <v>0</v>
      </c>
      <c r="N1076">
        <v>0</v>
      </c>
      <c r="O1076" t="s">
        <v>4602</v>
      </c>
      <c r="P1076">
        <v>4408282</v>
      </c>
      <c r="Q1076" t="s">
        <v>4434</v>
      </c>
      <c r="R1076" t="s">
        <v>4434</v>
      </c>
      <c r="S1076" t="s">
        <v>4534</v>
      </c>
      <c r="T1076">
        <v>5</v>
      </c>
      <c r="U1076">
        <v>0</v>
      </c>
      <c r="V1076">
        <v>0</v>
      </c>
      <c r="W1076" t="s">
        <v>4572</v>
      </c>
      <c r="X1076" t="str">
        <f t="shared" si="16"/>
        <v>Weekend</v>
      </c>
    </row>
    <row r="1077" spans="1:24" x14ac:dyDescent="0.3">
      <c r="A1077" s="2">
        <v>44302</v>
      </c>
      <c r="B1077" t="s">
        <v>188</v>
      </c>
      <c r="C1077" t="str">
        <f>IFERROR(TEXT(Table1[[#This Row],[CRASH DATE]],"mmm"),"")</f>
        <v>Apr</v>
      </c>
      <c r="D1077" t="s">
        <v>1134</v>
      </c>
      <c r="E1077">
        <v>11435</v>
      </c>
      <c r="F1077">
        <v>40.685609999999997</v>
      </c>
      <c r="G1077">
        <v>-73.806539999999998</v>
      </c>
      <c r="H1077" t="s">
        <v>1144</v>
      </c>
      <c r="I1077" t="s">
        <v>1148</v>
      </c>
      <c r="J1077" t="s">
        <v>3359</v>
      </c>
      <c r="K1077">
        <v>0</v>
      </c>
      <c r="L1077">
        <v>0</v>
      </c>
      <c r="M1077">
        <v>0</v>
      </c>
      <c r="N1077">
        <v>0</v>
      </c>
      <c r="O1077" t="s">
        <v>4409</v>
      </c>
      <c r="P1077">
        <v>4407956</v>
      </c>
      <c r="Q1077" t="s">
        <v>4585</v>
      </c>
      <c r="R1077" t="s">
        <v>4585</v>
      </c>
      <c r="S1077" t="s">
        <v>4535</v>
      </c>
      <c r="T1077">
        <v>21</v>
      </c>
      <c r="U1077">
        <v>0</v>
      </c>
      <c r="V1077">
        <v>0</v>
      </c>
      <c r="W1077" t="s">
        <v>4572</v>
      </c>
      <c r="X1077" t="str">
        <f t="shared" si="16"/>
        <v>Weekday</v>
      </c>
    </row>
    <row r="1078" spans="1:24" x14ac:dyDescent="0.3">
      <c r="A1078" s="2">
        <v>44300</v>
      </c>
      <c r="B1078" t="s">
        <v>540</v>
      </c>
      <c r="C1078" t="str">
        <f>IFERROR(TEXT(Table1[[#This Row],[CRASH DATE]],"mmm"),"")</f>
        <v>Apr</v>
      </c>
      <c r="D1078" t="s">
        <v>1131</v>
      </c>
      <c r="E1078">
        <v>10879.98965307365</v>
      </c>
      <c r="F1078">
        <v>40.678851999999999</v>
      </c>
      <c r="G1078">
        <v>-73.881519999999995</v>
      </c>
      <c r="H1078" t="s">
        <v>1307</v>
      </c>
      <c r="I1078" t="s">
        <v>1148</v>
      </c>
      <c r="J1078" t="s">
        <v>3074</v>
      </c>
      <c r="K1078">
        <v>0</v>
      </c>
      <c r="L1078">
        <v>0</v>
      </c>
      <c r="M1078">
        <v>0</v>
      </c>
      <c r="N1078">
        <v>0</v>
      </c>
      <c r="O1078" t="s">
        <v>4602</v>
      </c>
      <c r="P1078">
        <v>4407726</v>
      </c>
      <c r="Q1078" t="s">
        <v>4585</v>
      </c>
      <c r="R1078" t="s">
        <v>4585</v>
      </c>
      <c r="S1078" t="s">
        <v>4535</v>
      </c>
      <c r="T1078">
        <v>9</v>
      </c>
      <c r="U1078">
        <v>0</v>
      </c>
      <c r="V1078">
        <v>0</v>
      </c>
      <c r="W1078" t="s">
        <v>4572</v>
      </c>
      <c r="X1078" t="str">
        <f t="shared" si="16"/>
        <v>Weekday</v>
      </c>
    </row>
    <row r="1079" spans="1:24" x14ac:dyDescent="0.3">
      <c r="A1079" s="2">
        <v>44443</v>
      </c>
      <c r="B1079" t="s">
        <v>179</v>
      </c>
      <c r="C1079" t="str">
        <f>IFERROR(TEXT(Table1[[#This Row],[CRASH DATE]],"mmm"),"")</f>
        <v>Sep</v>
      </c>
      <c r="D1079" t="s">
        <v>1133</v>
      </c>
      <c r="E1079">
        <v>10029</v>
      </c>
      <c r="F1079">
        <v>40.79157</v>
      </c>
      <c r="G1079">
        <v>-73.944689999999994</v>
      </c>
      <c r="H1079" t="s">
        <v>1626</v>
      </c>
      <c r="I1079" t="s">
        <v>1148</v>
      </c>
      <c r="J1079" t="s">
        <v>3074</v>
      </c>
      <c r="K1079">
        <v>0</v>
      </c>
      <c r="L1079">
        <v>0</v>
      </c>
      <c r="M1079">
        <v>0</v>
      </c>
      <c r="N1079">
        <v>0</v>
      </c>
      <c r="O1079" t="s">
        <v>4396</v>
      </c>
      <c r="P1079">
        <v>4408408</v>
      </c>
      <c r="Q1079" t="s">
        <v>4445</v>
      </c>
      <c r="R1079" t="s">
        <v>4440</v>
      </c>
      <c r="S1079" t="s">
        <v>4540</v>
      </c>
      <c r="T1079">
        <v>9</v>
      </c>
      <c r="U1079">
        <v>0</v>
      </c>
      <c r="V1079">
        <v>0</v>
      </c>
      <c r="W1079" t="s">
        <v>4572</v>
      </c>
      <c r="X1079" t="str">
        <f t="shared" si="16"/>
        <v>Weekend</v>
      </c>
    </row>
    <row r="1080" spans="1:24" x14ac:dyDescent="0.3">
      <c r="A1080" s="2">
        <v>44300</v>
      </c>
      <c r="B1080" t="s">
        <v>47</v>
      </c>
      <c r="C1080" t="str">
        <f>IFERROR(TEXT(Table1[[#This Row],[CRASH DATE]],"mmm"),"")</f>
        <v>Apr</v>
      </c>
      <c r="D1080" t="s">
        <v>1134</v>
      </c>
      <c r="E1080">
        <v>11413</v>
      </c>
      <c r="F1080">
        <v>40.663049999999998</v>
      </c>
      <c r="G1080">
        <v>-73.748739999999998</v>
      </c>
      <c r="H1080" t="s">
        <v>1627</v>
      </c>
      <c r="I1080" t="s">
        <v>2630</v>
      </c>
      <c r="J1080" t="s">
        <v>3074</v>
      </c>
      <c r="K1080">
        <v>0</v>
      </c>
      <c r="L1080">
        <v>0</v>
      </c>
      <c r="M1080">
        <v>0</v>
      </c>
      <c r="N1080">
        <v>0</v>
      </c>
      <c r="O1080" t="s">
        <v>4393</v>
      </c>
      <c r="P1080">
        <v>4407323</v>
      </c>
      <c r="Q1080" t="s">
        <v>4434</v>
      </c>
      <c r="R1080" t="s">
        <v>4434</v>
      </c>
      <c r="S1080" t="s">
        <v>4535</v>
      </c>
      <c r="T1080">
        <v>14</v>
      </c>
      <c r="U1080">
        <v>0</v>
      </c>
      <c r="V1080">
        <v>0</v>
      </c>
      <c r="W1080" t="s">
        <v>4572</v>
      </c>
      <c r="X1080" t="str">
        <f t="shared" si="16"/>
        <v>Weekday</v>
      </c>
    </row>
    <row r="1081" spans="1:24" x14ac:dyDescent="0.3">
      <c r="A1081" s="2">
        <v>44301</v>
      </c>
      <c r="B1081" t="s">
        <v>226</v>
      </c>
      <c r="C1081" t="str">
        <f>IFERROR(TEXT(Table1[[#This Row],[CRASH DATE]],"mmm"),"")</f>
        <v>Apr</v>
      </c>
      <c r="D1081" t="s">
        <v>1131</v>
      </c>
      <c r="E1081">
        <v>10879.98965307365</v>
      </c>
      <c r="F1081">
        <v>40.758536999999997</v>
      </c>
      <c r="G1081">
        <v>-73.977209999999999</v>
      </c>
      <c r="H1081" t="s">
        <v>1368</v>
      </c>
      <c r="I1081" t="s">
        <v>1148</v>
      </c>
      <c r="J1081" t="s">
        <v>3074</v>
      </c>
      <c r="K1081">
        <v>0</v>
      </c>
      <c r="L1081">
        <v>0</v>
      </c>
      <c r="M1081">
        <v>0</v>
      </c>
      <c r="N1081">
        <v>0</v>
      </c>
      <c r="O1081" t="s">
        <v>4602</v>
      </c>
      <c r="P1081">
        <v>4407704</v>
      </c>
      <c r="Q1081" t="s">
        <v>4434</v>
      </c>
      <c r="R1081" t="s">
        <v>4439</v>
      </c>
      <c r="S1081" t="s">
        <v>4535</v>
      </c>
      <c r="T1081">
        <v>12</v>
      </c>
      <c r="U1081">
        <v>0</v>
      </c>
      <c r="V1081">
        <v>0</v>
      </c>
      <c r="W1081" t="s">
        <v>4572</v>
      </c>
      <c r="X1081" t="str">
        <f t="shared" si="16"/>
        <v>Weekday</v>
      </c>
    </row>
    <row r="1082" spans="1:24" x14ac:dyDescent="0.3">
      <c r="A1082" s="2">
        <v>44300</v>
      </c>
      <c r="B1082" t="s">
        <v>113</v>
      </c>
      <c r="C1082" t="str">
        <f>IFERROR(TEXT(Table1[[#This Row],[CRASH DATE]],"mmm"),"")</f>
        <v>Apr</v>
      </c>
      <c r="D1082" t="s">
        <v>1131</v>
      </c>
      <c r="E1082">
        <v>10879.98965307365</v>
      </c>
      <c r="F1082">
        <v>40.716824000000003</v>
      </c>
      <c r="G1082">
        <v>-73.820189999999997</v>
      </c>
      <c r="H1082" t="s">
        <v>1310</v>
      </c>
      <c r="I1082" t="s">
        <v>1148</v>
      </c>
      <c r="J1082" t="s">
        <v>3074</v>
      </c>
      <c r="K1082">
        <v>0</v>
      </c>
      <c r="L1082">
        <v>0</v>
      </c>
      <c r="M1082">
        <v>0</v>
      </c>
      <c r="N1082">
        <v>0</v>
      </c>
      <c r="O1082" t="s">
        <v>4602</v>
      </c>
      <c r="P1082">
        <v>4407293</v>
      </c>
      <c r="Q1082" t="s">
        <v>4585</v>
      </c>
      <c r="R1082" t="s">
        <v>4585</v>
      </c>
      <c r="S1082" t="s">
        <v>4535</v>
      </c>
      <c r="T1082">
        <v>11</v>
      </c>
      <c r="U1082">
        <v>0</v>
      </c>
      <c r="V1082">
        <v>0</v>
      </c>
      <c r="W1082" t="s">
        <v>4572</v>
      </c>
      <c r="X1082" t="str">
        <f t="shared" si="16"/>
        <v>Weekday</v>
      </c>
    </row>
    <row r="1083" spans="1:24" x14ac:dyDescent="0.3">
      <c r="A1083" s="2">
        <v>44301</v>
      </c>
      <c r="B1083" t="s">
        <v>192</v>
      </c>
      <c r="C1083" t="str">
        <f>IFERROR(TEXT(Table1[[#This Row],[CRASH DATE]],"mmm"),"")</f>
        <v>Apr</v>
      </c>
      <c r="D1083" t="s">
        <v>1131</v>
      </c>
      <c r="E1083">
        <v>11214</v>
      </c>
      <c r="F1083">
        <v>40.605072</v>
      </c>
      <c r="G1083">
        <v>-73.997794999999996</v>
      </c>
      <c r="H1083" t="s">
        <v>1144</v>
      </c>
      <c r="I1083" t="s">
        <v>1148</v>
      </c>
      <c r="J1083" t="s">
        <v>3360</v>
      </c>
      <c r="K1083">
        <v>0</v>
      </c>
      <c r="L1083">
        <v>0</v>
      </c>
      <c r="M1083">
        <v>0</v>
      </c>
      <c r="N1083">
        <v>0</v>
      </c>
      <c r="O1083" t="s">
        <v>4602</v>
      </c>
      <c r="P1083">
        <v>4407650</v>
      </c>
      <c r="Q1083" t="s">
        <v>4585</v>
      </c>
      <c r="R1083" t="s">
        <v>4585</v>
      </c>
      <c r="S1083" t="s">
        <v>4535</v>
      </c>
      <c r="T1083">
        <v>22</v>
      </c>
      <c r="U1083">
        <v>0</v>
      </c>
      <c r="V1083">
        <v>0</v>
      </c>
      <c r="W1083" t="s">
        <v>4572</v>
      </c>
      <c r="X1083" t="str">
        <f t="shared" si="16"/>
        <v>Weekday</v>
      </c>
    </row>
    <row r="1084" spans="1:24" x14ac:dyDescent="0.3">
      <c r="A1084" s="2">
        <v>44301</v>
      </c>
      <c r="B1084" t="s">
        <v>135</v>
      </c>
      <c r="C1084" t="str">
        <f>IFERROR(TEXT(Table1[[#This Row],[CRASH DATE]],"mmm"),"")</f>
        <v>Apr</v>
      </c>
      <c r="D1084" t="s">
        <v>1131</v>
      </c>
      <c r="E1084">
        <v>10879.98965307365</v>
      </c>
      <c r="F1084">
        <v>40.827595000000002</v>
      </c>
      <c r="G1084">
        <v>-73.850040000000007</v>
      </c>
      <c r="H1084" t="s">
        <v>1216</v>
      </c>
      <c r="I1084" t="s">
        <v>1148</v>
      </c>
      <c r="J1084" t="s">
        <v>3074</v>
      </c>
      <c r="K1084">
        <v>0</v>
      </c>
      <c r="L1084">
        <v>0</v>
      </c>
      <c r="M1084">
        <v>0</v>
      </c>
      <c r="N1084">
        <v>0</v>
      </c>
      <c r="O1084" t="s">
        <v>4602</v>
      </c>
      <c r="P1084">
        <v>4407503</v>
      </c>
      <c r="Q1084" t="s">
        <v>4585</v>
      </c>
      <c r="R1084" t="s">
        <v>4434</v>
      </c>
      <c r="S1084" t="s">
        <v>4535</v>
      </c>
      <c r="T1084">
        <v>1</v>
      </c>
      <c r="U1084">
        <v>0</v>
      </c>
      <c r="V1084">
        <v>0</v>
      </c>
      <c r="W1084" t="s">
        <v>4572</v>
      </c>
      <c r="X1084" t="str">
        <f t="shared" si="16"/>
        <v>Weekday</v>
      </c>
    </row>
    <row r="1085" spans="1:24" x14ac:dyDescent="0.3">
      <c r="A1085" s="2">
        <v>44299</v>
      </c>
      <c r="B1085" t="s">
        <v>168</v>
      </c>
      <c r="C1085" t="str">
        <f>IFERROR(TEXT(Table1[[#This Row],[CRASH DATE]],"mmm"),"")</f>
        <v>Apr</v>
      </c>
      <c r="D1085" t="s">
        <v>1132</v>
      </c>
      <c r="E1085">
        <v>10456</v>
      </c>
      <c r="F1085">
        <v>40.835597999999997</v>
      </c>
      <c r="G1085">
        <v>-73.913799999999995</v>
      </c>
      <c r="H1085" t="s">
        <v>1628</v>
      </c>
      <c r="I1085" t="s">
        <v>2631</v>
      </c>
      <c r="J1085" t="s">
        <v>3074</v>
      </c>
      <c r="K1085">
        <v>0</v>
      </c>
      <c r="L1085">
        <v>0</v>
      </c>
      <c r="M1085">
        <v>0</v>
      </c>
      <c r="N1085">
        <v>0</v>
      </c>
      <c r="O1085" t="s">
        <v>4414</v>
      </c>
      <c r="P1085">
        <v>4408201</v>
      </c>
      <c r="Q1085" t="s">
        <v>4585</v>
      </c>
      <c r="R1085" t="s">
        <v>4585</v>
      </c>
      <c r="S1085" t="s">
        <v>4535</v>
      </c>
      <c r="T1085">
        <v>14</v>
      </c>
      <c r="U1085">
        <v>0</v>
      </c>
      <c r="V1085">
        <v>0</v>
      </c>
      <c r="W1085" t="s">
        <v>4572</v>
      </c>
      <c r="X1085" t="str">
        <f t="shared" si="16"/>
        <v>Weekday</v>
      </c>
    </row>
    <row r="1086" spans="1:24" x14ac:dyDescent="0.3">
      <c r="A1086" s="2">
        <v>44302</v>
      </c>
      <c r="B1086" t="s">
        <v>358</v>
      </c>
      <c r="C1086" t="str">
        <f>IFERROR(TEXT(Table1[[#This Row],[CRASH DATE]],"mmm"),"")</f>
        <v>Apr</v>
      </c>
      <c r="D1086" t="s">
        <v>1134</v>
      </c>
      <c r="E1086">
        <v>11372</v>
      </c>
      <c r="F1086">
        <v>40.74832</v>
      </c>
      <c r="G1086">
        <v>-73.877290000000002</v>
      </c>
      <c r="H1086" t="s">
        <v>1144</v>
      </c>
      <c r="I1086" t="s">
        <v>1148</v>
      </c>
      <c r="J1086" t="s">
        <v>3361</v>
      </c>
      <c r="K1086">
        <v>0</v>
      </c>
      <c r="L1086">
        <v>0</v>
      </c>
      <c r="M1086">
        <v>0</v>
      </c>
      <c r="N1086">
        <v>0</v>
      </c>
      <c r="O1086" t="s">
        <v>4602</v>
      </c>
      <c r="P1086">
        <v>4407764</v>
      </c>
      <c r="Q1086" t="s">
        <v>4585</v>
      </c>
      <c r="R1086" t="s">
        <v>4434</v>
      </c>
      <c r="S1086" t="s">
        <v>4535</v>
      </c>
      <c r="T1086">
        <v>6</v>
      </c>
      <c r="U1086">
        <v>0</v>
      </c>
      <c r="V1086">
        <v>0</v>
      </c>
      <c r="W1086" t="s">
        <v>4572</v>
      </c>
      <c r="X1086" t="str">
        <f t="shared" si="16"/>
        <v>Weekday</v>
      </c>
    </row>
    <row r="1087" spans="1:24" x14ac:dyDescent="0.3">
      <c r="A1087" s="2">
        <v>44302</v>
      </c>
      <c r="B1087" t="s">
        <v>541</v>
      </c>
      <c r="C1087" t="str">
        <f>IFERROR(TEXT(Table1[[#This Row],[CRASH DATE]],"mmm"),"")</f>
        <v>Apr</v>
      </c>
      <c r="D1087" t="s">
        <v>1131</v>
      </c>
      <c r="E1087">
        <v>10879.98965307365</v>
      </c>
      <c r="F1087">
        <v>40.810940000000002</v>
      </c>
      <c r="G1087">
        <v>-73.943179999999998</v>
      </c>
      <c r="H1087" t="s">
        <v>1629</v>
      </c>
      <c r="I1087" t="s">
        <v>1148</v>
      </c>
      <c r="J1087" t="s">
        <v>3074</v>
      </c>
      <c r="K1087">
        <v>0</v>
      </c>
      <c r="L1087">
        <v>0</v>
      </c>
      <c r="M1087">
        <v>0</v>
      </c>
      <c r="N1087">
        <v>0</v>
      </c>
      <c r="O1087" t="s">
        <v>4395</v>
      </c>
      <c r="P1087">
        <v>4407803</v>
      </c>
      <c r="Q1087" t="s">
        <v>4434</v>
      </c>
      <c r="R1087" t="s">
        <v>4445</v>
      </c>
      <c r="S1087" t="s">
        <v>4535</v>
      </c>
      <c r="T1087">
        <v>10</v>
      </c>
      <c r="U1087">
        <v>0</v>
      </c>
      <c r="V1087">
        <v>0</v>
      </c>
      <c r="W1087" t="s">
        <v>4572</v>
      </c>
      <c r="X1087" t="str">
        <f t="shared" si="16"/>
        <v>Weekday</v>
      </c>
    </row>
    <row r="1088" spans="1:24" x14ac:dyDescent="0.3">
      <c r="A1088" s="2">
        <v>44301</v>
      </c>
      <c r="B1088" t="s">
        <v>149</v>
      </c>
      <c r="C1088" t="str">
        <f>IFERROR(TEXT(Table1[[#This Row],[CRASH DATE]],"mmm"),"")</f>
        <v>Apr</v>
      </c>
      <c r="D1088" t="s">
        <v>1131</v>
      </c>
      <c r="E1088">
        <v>11226</v>
      </c>
      <c r="F1088">
        <v>40.64884</v>
      </c>
      <c r="G1088">
        <v>-73.95102</v>
      </c>
      <c r="H1088" t="s">
        <v>1144</v>
      </c>
      <c r="I1088" t="s">
        <v>1148</v>
      </c>
      <c r="J1088" t="s">
        <v>3329</v>
      </c>
      <c r="K1088">
        <v>0</v>
      </c>
      <c r="L1088">
        <v>0</v>
      </c>
      <c r="M1088">
        <v>0</v>
      </c>
      <c r="N1088">
        <v>0</v>
      </c>
      <c r="O1088" t="s">
        <v>4602</v>
      </c>
      <c r="P1088">
        <v>4407541</v>
      </c>
      <c r="Q1088" t="s">
        <v>4585</v>
      </c>
      <c r="R1088" t="s">
        <v>4434</v>
      </c>
      <c r="S1088" t="s">
        <v>4535</v>
      </c>
      <c r="T1088">
        <v>6</v>
      </c>
      <c r="U1088">
        <v>0</v>
      </c>
      <c r="V1088">
        <v>0</v>
      </c>
      <c r="W1088" t="s">
        <v>4572</v>
      </c>
      <c r="X1088" t="str">
        <f t="shared" si="16"/>
        <v>Weekday</v>
      </c>
    </row>
    <row r="1089" spans="1:24" x14ac:dyDescent="0.3">
      <c r="A1089" s="2">
        <v>44300</v>
      </c>
      <c r="B1089" t="s">
        <v>172</v>
      </c>
      <c r="C1089" t="str">
        <f>IFERROR(TEXT(Table1[[#This Row],[CRASH DATE]],"mmm"),"")</f>
        <v>Apr</v>
      </c>
      <c r="D1089" t="s">
        <v>1131</v>
      </c>
      <c r="E1089">
        <v>10879.98965307365</v>
      </c>
      <c r="F1089">
        <v>40.641240000000003</v>
      </c>
      <c r="G1089">
        <v>-73.943725999999998</v>
      </c>
      <c r="H1089" t="s">
        <v>1630</v>
      </c>
      <c r="I1089" t="s">
        <v>1148</v>
      </c>
      <c r="J1089" t="s">
        <v>3074</v>
      </c>
      <c r="K1089">
        <v>0</v>
      </c>
      <c r="L1089">
        <v>0</v>
      </c>
      <c r="M1089">
        <v>0</v>
      </c>
      <c r="N1089">
        <v>0</v>
      </c>
      <c r="O1089" t="s">
        <v>4393</v>
      </c>
      <c r="P1089">
        <v>4407348</v>
      </c>
      <c r="Q1089" t="s">
        <v>4445</v>
      </c>
      <c r="R1089" t="s">
        <v>4434</v>
      </c>
      <c r="S1089" t="s">
        <v>4535</v>
      </c>
      <c r="T1089">
        <v>18</v>
      </c>
      <c r="U1089">
        <v>0</v>
      </c>
      <c r="V1089">
        <v>0</v>
      </c>
      <c r="W1089" t="s">
        <v>4572</v>
      </c>
      <c r="X1089" t="str">
        <f t="shared" si="16"/>
        <v>Weekday</v>
      </c>
    </row>
    <row r="1090" spans="1:24" x14ac:dyDescent="0.3">
      <c r="A1090" s="2">
        <v>44300</v>
      </c>
      <c r="B1090" t="s">
        <v>67</v>
      </c>
      <c r="C1090" t="str">
        <f>IFERROR(TEXT(Table1[[#This Row],[CRASH DATE]],"mmm"),"")</f>
        <v>Apr</v>
      </c>
      <c r="D1090" t="s">
        <v>1131</v>
      </c>
      <c r="E1090">
        <v>10879.98965307365</v>
      </c>
      <c r="F1090">
        <v>40.810485999999997</v>
      </c>
      <c r="G1090">
        <v>-73.905074999999997</v>
      </c>
      <c r="H1090" t="s">
        <v>1631</v>
      </c>
      <c r="I1090" t="s">
        <v>1148</v>
      </c>
      <c r="J1090" t="s">
        <v>3074</v>
      </c>
      <c r="K1090">
        <v>0</v>
      </c>
      <c r="L1090">
        <v>0</v>
      </c>
      <c r="M1090">
        <v>0</v>
      </c>
      <c r="N1090">
        <v>0</v>
      </c>
      <c r="O1090" t="s">
        <v>4393</v>
      </c>
      <c r="P1090">
        <v>4407429</v>
      </c>
      <c r="Q1090" t="s">
        <v>4434</v>
      </c>
      <c r="R1090" t="s">
        <v>4434</v>
      </c>
      <c r="S1090" t="s">
        <v>4535</v>
      </c>
      <c r="T1090">
        <v>11</v>
      </c>
      <c r="U1090">
        <v>0</v>
      </c>
      <c r="V1090">
        <v>0</v>
      </c>
      <c r="W1090" t="s">
        <v>4572</v>
      </c>
      <c r="X1090" t="str">
        <f t="shared" si="16"/>
        <v>Weekday</v>
      </c>
    </row>
    <row r="1091" spans="1:24" x14ac:dyDescent="0.3">
      <c r="A1091" s="2">
        <v>44299</v>
      </c>
      <c r="B1091" t="s">
        <v>542</v>
      </c>
      <c r="C1091" t="str">
        <f>IFERROR(TEXT(Table1[[#This Row],[CRASH DATE]],"mmm"),"")</f>
        <v>Apr</v>
      </c>
      <c r="D1091" t="s">
        <v>1131</v>
      </c>
      <c r="E1091">
        <v>11218</v>
      </c>
      <c r="F1091">
        <v>40.636612</v>
      </c>
      <c r="G1091">
        <v>-73.977080000000001</v>
      </c>
      <c r="H1091" t="s">
        <v>1144</v>
      </c>
      <c r="I1091" t="s">
        <v>1148</v>
      </c>
      <c r="J1091" t="s">
        <v>3362</v>
      </c>
      <c r="K1091">
        <v>0</v>
      </c>
      <c r="L1091">
        <v>0</v>
      </c>
      <c r="M1091">
        <v>0</v>
      </c>
      <c r="N1091">
        <v>0</v>
      </c>
      <c r="O1091" t="s">
        <v>4602</v>
      </c>
      <c r="P1091">
        <v>4408152</v>
      </c>
      <c r="Q1091" t="s">
        <v>4434</v>
      </c>
      <c r="R1091" t="s">
        <v>4434</v>
      </c>
      <c r="S1091" t="s">
        <v>4535</v>
      </c>
      <c r="T1091">
        <v>18</v>
      </c>
      <c r="U1091">
        <v>0</v>
      </c>
      <c r="V1091">
        <v>0</v>
      </c>
      <c r="W1091" t="s">
        <v>4572</v>
      </c>
      <c r="X1091" t="str">
        <f t="shared" ref="X1091:X1154" si="17">IF(OR(WEEKDAY(A1091)=1,WEEKDAY(A1091)=7),"Weekend","Weekday")</f>
        <v>Weekday</v>
      </c>
    </row>
    <row r="1092" spans="1:24" x14ac:dyDescent="0.3">
      <c r="A1092" s="2">
        <v>44302</v>
      </c>
      <c r="B1092" t="s">
        <v>477</v>
      </c>
      <c r="C1092" t="str">
        <f>IFERROR(TEXT(Table1[[#This Row],[CRASH DATE]],"mmm"),"")</f>
        <v>Apr</v>
      </c>
      <c r="D1092" t="s">
        <v>1131</v>
      </c>
      <c r="E1092">
        <v>10879.98965307365</v>
      </c>
      <c r="F1092">
        <v>40.729559999999999</v>
      </c>
      <c r="G1092">
        <v>-73.871449999999996</v>
      </c>
      <c r="H1092" t="s">
        <v>1506</v>
      </c>
      <c r="I1092" t="s">
        <v>1169</v>
      </c>
      <c r="J1092" t="s">
        <v>3074</v>
      </c>
      <c r="K1092">
        <v>0</v>
      </c>
      <c r="L1092">
        <v>0</v>
      </c>
      <c r="M1092">
        <v>0</v>
      </c>
      <c r="N1092">
        <v>0</v>
      </c>
      <c r="O1092" t="s">
        <v>4404</v>
      </c>
      <c r="P1092">
        <v>4407814</v>
      </c>
      <c r="Q1092" t="s">
        <v>4585</v>
      </c>
      <c r="R1092" t="s">
        <v>4585</v>
      </c>
      <c r="S1092" t="s">
        <v>4535</v>
      </c>
      <c r="T1092">
        <v>9</v>
      </c>
      <c r="U1092">
        <v>0</v>
      </c>
      <c r="V1092">
        <v>0</v>
      </c>
      <c r="W1092" t="s">
        <v>4572</v>
      </c>
      <c r="X1092" t="str">
        <f t="shared" si="17"/>
        <v>Weekday</v>
      </c>
    </row>
    <row r="1093" spans="1:24" x14ac:dyDescent="0.3">
      <c r="A1093" s="2">
        <v>44300</v>
      </c>
      <c r="B1093" t="s">
        <v>361</v>
      </c>
      <c r="C1093" t="str">
        <f>IFERROR(TEXT(Table1[[#This Row],[CRASH DATE]],"mmm"),"")</f>
        <v>Apr</v>
      </c>
      <c r="D1093" t="s">
        <v>1131</v>
      </c>
      <c r="E1093">
        <v>11231</v>
      </c>
      <c r="F1093">
        <v>40.67474</v>
      </c>
      <c r="G1093">
        <v>-73.997770000000003</v>
      </c>
      <c r="H1093" t="s">
        <v>1632</v>
      </c>
      <c r="I1093" t="s">
        <v>2632</v>
      </c>
      <c r="J1093" t="s">
        <v>3074</v>
      </c>
      <c r="K1093">
        <v>0</v>
      </c>
      <c r="L1093">
        <v>0</v>
      </c>
      <c r="M1093">
        <v>0</v>
      </c>
      <c r="N1093">
        <v>0</v>
      </c>
      <c r="O1093" t="s">
        <v>4394</v>
      </c>
      <c r="P1093">
        <v>4407522</v>
      </c>
      <c r="Q1093" t="s">
        <v>4468</v>
      </c>
      <c r="R1093" t="s">
        <v>4434</v>
      </c>
      <c r="S1093" t="s">
        <v>4535</v>
      </c>
      <c r="T1093">
        <v>13</v>
      </c>
      <c r="U1093">
        <v>0</v>
      </c>
      <c r="V1093">
        <v>0</v>
      </c>
      <c r="W1093" t="s">
        <v>4572</v>
      </c>
      <c r="X1093" t="str">
        <f t="shared" si="17"/>
        <v>Weekday</v>
      </c>
    </row>
    <row r="1094" spans="1:24" x14ac:dyDescent="0.3">
      <c r="A1094" s="2">
        <v>44301</v>
      </c>
      <c r="B1094" t="s">
        <v>543</v>
      </c>
      <c r="C1094" t="str">
        <f>IFERROR(TEXT(Table1[[#This Row],[CRASH DATE]],"mmm"),"")</f>
        <v>Apr</v>
      </c>
      <c r="D1094" t="s">
        <v>1133</v>
      </c>
      <c r="E1094">
        <v>10019</v>
      </c>
      <c r="F1094">
        <v>40.765152</v>
      </c>
      <c r="G1094">
        <v>-73.995154999999997</v>
      </c>
      <c r="H1094" t="s">
        <v>1144</v>
      </c>
      <c r="I1094" t="s">
        <v>1148</v>
      </c>
      <c r="J1094" t="s">
        <v>3363</v>
      </c>
      <c r="K1094">
        <v>1</v>
      </c>
      <c r="L1094">
        <v>0</v>
      </c>
      <c r="M1094">
        <v>0</v>
      </c>
      <c r="N1094">
        <v>0</v>
      </c>
      <c r="O1094" t="s">
        <v>4393</v>
      </c>
      <c r="P1094">
        <v>4407462</v>
      </c>
      <c r="Q1094" t="s">
        <v>4585</v>
      </c>
      <c r="R1094" t="s">
        <v>4585</v>
      </c>
      <c r="S1094" t="s">
        <v>4535</v>
      </c>
      <c r="T1094">
        <v>5</v>
      </c>
      <c r="U1094">
        <v>1</v>
      </c>
      <c r="V1094">
        <v>0</v>
      </c>
      <c r="W1094" t="s">
        <v>4571</v>
      </c>
      <c r="X1094" t="str">
        <f t="shared" si="17"/>
        <v>Weekday</v>
      </c>
    </row>
    <row r="1095" spans="1:24" x14ac:dyDescent="0.3">
      <c r="A1095" s="2">
        <v>44301</v>
      </c>
      <c r="B1095" t="s">
        <v>62</v>
      </c>
      <c r="C1095" t="str">
        <f>IFERROR(TEXT(Table1[[#This Row],[CRASH DATE]],"mmm"),"")</f>
        <v>Apr</v>
      </c>
      <c r="D1095" t="s">
        <v>1131</v>
      </c>
      <c r="E1095">
        <v>11206</v>
      </c>
      <c r="F1095">
        <v>40.704483000000003</v>
      </c>
      <c r="G1095">
        <v>-73.948800000000006</v>
      </c>
      <c r="H1095" t="s">
        <v>1633</v>
      </c>
      <c r="I1095" t="s">
        <v>1181</v>
      </c>
      <c r="J1095" t="s">
        <v>3074</v>
      </c>
      <c r="K1095">
        <v>1</v>
      </c>
      <c r="L1095">
        <v>0</v>
      </c>
      <c r="M1095">
        <v>1</v>
      </c>
      <c r="N1095">
        <v>0</v>
      </c>
      <c r="O1095" t="s">
        <v>4396</v>
      </c>
      <c r="P1095">
        <v>4408370</v>
      </c>
      <c r="Q1095" t="s">
        <v>4434</v>
      </c>
      <c r="R1095" t="s">
        <v>4434</v>
      </c>
      <c r="S1095" t="s">
        <v>4535</v>
      </c>
      <c r="T1095">
        <v>15</v>
      </c>
      <c r="U1095">
        <v>2</v>
      </c>
      <c r="V1095">
        <v>0</v>
      </c>
      <c r="W1095" t="s">
        <v>4571</v>
      </c>
      <c r="X1095" t="str">
        <f t="shared" si="17"/>
        <v>Weekday</v>
      </c>
    </row>
    <row r="1096" spans="1:24" x14ac:dyDescent="0.3">
      <c r="A1096" s="2">
        <v>44302</v>
      </c>
      <c r="B1096" t="s">
        <v>273</v>
      </c>
      <c r="C1096" t="str">
        <f>IFERROR(TEXT(Table1[[#This Row],[CRASH DATE]],"mmm"),"")</f>
        <v>Apr</v>
      </c>
      <c r="D1096" t="s">
        <v>1134</v>
      </c>
      <c r="E1096">
        <v>11101</v>
      </c>
      <c r="F1096">
        <v>40.742522999999998</v>
      </c>
      <c r="G1096">
        <v>-73.949240000000003</v>
      </c>
      <c r="H1096" t="s">
        <v>1634</v>
      </c>
      <c r="I1096" t="s">
        <v>1187</v>
      </c>
      <c r="J1096" t="s">
        <v>3074</v>
      </c>
      <c r="K1096">
        <v>0</v>
      </c>
      <c r="L1096">
        <v>0</v>
      </c>
      <c r="M1096">
        <v>0</v>
      </c>
      <c r="N1096">
        <v>0</v>
      </c>
      <c r="O1096" t="s">
        <v>4393</v>
      </c>
      <c r="P1096">
        <v>4407831</v>
      </c>
      <c r="Q1096" t="s">
        <v>4585</v>
      </c>
      <c r="R1096" t="s">
        <v>4434</v>
      </c>
      <c r="S1096" t="s">
        <v>4535</v>
      </c>
      <c r="T1096">
        <v>0</v>
      </c>
      <c r="U1096">
        <v>0</v>
      </c>
      <c r="V1096">
        <v>0</v>
      </c>
      <c r="W1096" t="s">
        <v>4572</v>
      </c>
      <c r="X1096" t="str">
        <f t="shared" si="17"/>
        <v>Weekday</v>
      </c>
    </row>
    <row r="1097" spans="1:24" x14ac:dyDescent="0.3">
      <c r="A1097" s="2">
        <v>44300</v>
      </c>
      <c r="B1097" t="s">
        <v>544</v>
      </c>
      <c r="C1097" t="str">
        <f>IFERROR(TEXT(Table1[[#This Row],[CRASH DATE]],"mmm"),"")</f>
        <v>Apr</v>
      </c>
      <c r="D1097" t="s">
        <v>1134</v>
      </c>
      <c r="E1097">
        <v>11365</v>
      </c>
      <c r="F1097">
        <v>40.742170000000002</v>
      </c>
      <c r="G1097">
        <v>-73.804435999999995</v>
      </c>
      <c r="H1097" t="s">
        <v>1635</v>
      </c>
      <c r="I1097" t="s">
        <v>2132</v>
      </c>
      <c r="J1097" t="s">
        <v>3074</v>
      </c>
      <c r="K1097">
        <v>1</v>
      </c>
      <c r="L1097">
        <v>0</v>
      </c>
      <c r="M1097">
        <v>0</v>
      </c>
      <c r="N1097">
        <v>0</v>
      </c>
      <c r="O1097" t="s">
        <v>4405</v>
      </c>
      <c r="P1097">
        <v>4407281</v>
      </c>
      <c r="Q1097" t="s">
        <v>4585</v>
      </c>
      <c r="R1097" t="s">
        <v>4434</v>
      </c>
      <c r="S1097" t="s">
        <v>4535</v>
      </c>
      <c r="T1097">
        <v>10</v>
      </c>
      <c r="U1097">
        <v>1</v>
      </c>
      <c r="V1097">
        <v>0</v>
      </c>
      <c r="W1097" t="s">
        <v>4571</v>
      </c>
      <c r="X1097" t="str">
        <f t="shared" si="17"/>
        <v>Weekday</v>
      </c>
    </row>
    <row r="1098" spans="1:24" x14ac:dyDescent="0.3">
      <c r="A1098" s="2">
        <v>44300</v>
      </c>
      <c r="B1098" t="s">
        <v>545</v>
      </c>
      <c r="C1098" t="str">
        <f>IFERROR(TEXT(Table1[[#This Row],[CRASH DATE]],"mmm"),"")</f>
        <v>Apr</v>
      </c>
      <c r="D1098" t="s">
        <v>1131</v>
      </c>
      <c r="E1098">
        <v>10879.98965307365</v>
      </c>
      <c r="F1098">
        <v>40.852673000000003</v>
      </c>
      <c r="G1098">
        <v>-73.919105999999999</v>
      </c>
      <c r="H1098" t="s">
        <v>1636</v>
      </c>
      <c r="I1098" t="s">
        <v>1517</v>
      </c>
      <c r="J1098" t="s">
        <v>3074</v>
      </c>
      <c r="K1098">
        <v>1</v>
      </c>
      <c r="L1098">
        <v>0</v>
      </c>
      <c r="M1098">
        <v>0</v>
      </c>
      <c r="N1098">
        <v>0</v>
      </c>
      <c r="O1098" t="s">
        <v>4396</v>
      </c>
      <c r="P1098">
        <v>4407161</v>
      </c>
      <c r="Q1098" t="s">
        <v>4442</v>
      </c>
      <c r="R1098" t="s">
        <v>4434</v>
      </c>
      <c r="S1098" t="s">
        <v>4535</v>
      </c>
      <c r="T1098">
        <v>0</v>
      </c>
      <c r="U1098">
        <v>1</v>
      </c>
      <c r="V1098">
        <v>0</v>
      </c>
      <c r="W1098" t="s">
        <v>4571</v>
      </c>
      <c r="X1098" t="str">
        <f t="shared" si="17"/>
        <v>Weekday</v>
      </c>
    </row>
    <row r="1099" spans="1:24" x14ac:dyDescent="0.3">
      <c r="A1099" s="2">
        <v>44415</v>
      </c>
      <c r="B1099" t="s">
        <v>546</v>
      </c>
      <c r="C1099" t="str">
        <f>IFERROR(TEXT(Table1[[#This Row],[CRASH DATE]],"mmm"),"")</f>
        <v>Aug</v>
      </c>
      <c r="D1099" t="s">
        <v>1132</v>
      </c>
      <c r="E1099">
        <v>10469</v>
      </c>
      <c r="F1099">
        <v>40.880479999999999</v>
      </c>
      <c r="G1099">
        <v>-73.838319999999996</v>
      </c>
      <c r="H1099" t="s">
        <v>1144</v>
      </c>
      <c r="I1099" t="s">
        <v>1148</v>
      </c>
      <c r="J1099" t="s">
        <v>3364</v>
      </c>
      <c r="K1099">
        <v>0</v>
      </c>
      <c r="L1099">
        <v>0</v>
      </c>
      <c r="M1099">
        <v>0</v>
      </c>
      <c r="N1099">
        <v>0</v>
      </c>
      <c r="O1099" t="s">
        <v>4396</v>
      </c>
      <c r="P1099">
        <v>4456625</v>
      </c>
      <c r="Q1099" t="s">
        <v>4434</v>
      </c>
      <c r="R1099" t="s">
        <v>4434</v>
      </c>
      <c r="S1099" t="s">
        <v>4545</v>
      </c>
      <c r="T1099">
        <v>20</v>
      </c>
      <c r="U1099">
        <v>0</v>
      </c>
      <c r="V1099">
        <v>0</v>
      </c>
      <c r="W1099" t="s">
        <v>4572</v>
      </c>
      <c r="X1099" t="str">
        <f t="shared" si="17"/>
        <v>Weekend</v>
      </c>
    </row>
    <row r="1100" spans="1:24" x14ac:dyDescent="0.3">
      <c r="A1100" s="2">
        <v>44301</v>
      </c>
      <c r="B1100" t="s">
        <v>396</v>
      </c>
      <c r="C1100" t="str">
        <f>IFERROR(TEXT(Table1[[#This Row],[CRASH DATE]],"mmm"),"")</f>
        <v>Apr</v>
      </c>
      <c r="D1100" t="s">
        <v>1131</v>
      </c>
      <c r="E1100">
        <v>11224</v>
      </c>
      <c r="F1100">
        <v>40.576990000000002</v>
      </c>
      <c r="G1100">
        <v>-73.981530000000006</v>
      </c>
      <c r="H1100" t="s">
        <v>1637</v>
      </c>
      <c r="I1100" t="s">
        <v>1479</v>
      </c>
      <c r="J1100" t="s">
        <v>3074</v>
      </c>
      <c r="K1100">
        <v>0</v>
      </c>
      <c r="L1100">
        <v>0</v>
      </c>
      <c r="M1100">
        <v>0</v>
      </c>
      <c r="N1100">
        <v>0</v>
      </c>
      <c r="O1100" t="s">
        <v>4398</v>
      </c>
      <c r="P1100">
        <v>4408055</v>
      </c>
      <c r="Q1100" t="s">
        <v>4444</v>
      </c>
      <c r="R1100" t="s">
        <v>4434</v>
      </c>
      <c r="S1100" t="s">
        <v>4535</v>
      </c>
      <c r="T1100">
        <v>18</v>
      </c>
      <c r="U1100">
        <v>0</v>
      </c>
      <c r="V1100">
        <v>0</v>
      </c>
      <c r="W1100" t="s">
        <v>4572</v>
      </c>
      <c r="X1100" t="str">
        <f t="shared" si="17"/>
        <v>Weekday</v>
      </c>
    </row>
    <row r="1101" spans="1:24" x14ac:dyDescent="0.3">
      <c r="A1101" s="2">
        <v>44301</v>
      </c>
      <c r="B1101" t="s">
        <v>547</v>
      </c>
      <c r="C1101" t="str">
        <f>IFERROR(TEXT(Table1[[#This Row],[CRASH DATE]],"mmm"),"")</f>
        <v>Apr</v>
      </c>
      <c r="D1101" t="s">
        <v>1131</v>
      </c>
      <c r="E1101">
        <v>10879.98965307365</v>
      </c>
      <c r="F1101">
        <v>40.711033</v>
      </c>
      <c r="G1101">
        <v>-73.728099999999998</v>
      </c>
      <c r="H1101" t="s">
        <v>1260</v>
      </c>
      <c r="I1101" t="s">
        <v>1148</v>
      </c>
      <c r="J1101" t="s">
        <v>3074</v>
      </c>
      <c r="K1101">
        <v>0</v>
      </c>
      <c r="L1101">
        <v>0</v>
      </c>
      <c r="M1101">
        <v>0</v>
      </c>
      <c r="N1101">
        <v>0</v>
      </c>
      <c r="O1101" t="s">
        <v>4392</v>
      </c>
      <c r="P1101">
        <v>4407690</v>
      </c>
      <c r="Q1101" t="s">
        <v>4585</v>
      </c>
      <c r="R1101" t="s">
        <v>4434</v>
      </c>
      <c r="S1101" t="s">
        <v>4535</v>
      </c>
      <c r="T1101">
        <v>18</v>
      </c>
      <c r="U1101">
        <v>0</v>
      </c>
      <c r="V1101">
        <v>0</v>
      </c>
      <c r="W1101" t="s">
        <v>4572</v>
      </c>
      <c r="X1101" t="str">
        <f t="shared" si="17"/>
        <v>Weekday</v>
      </c>
    </row>
    <row r="1102" spans="1:24" x14ac:dyDescent="0.3">
      <c r="A1102" s="2">
        <v>44301</v>
      </c>
      <c r="B1102" t="s">
        <v>548</v>
      </c>
      <c r="C1102" t="str">
        <f>IFERROR(TEXT(Table1[[#This Row],[CRASH DATE]],"mmm"),"")</f>
        <v>Apr</v>
      </c>
      <c r="D1102" t="s">
        <v>1132</v>
      </c>
      <c r="E1102">
        <v>10456</v>
      </c>
      <c r="F1102">
        <v>40.818607</v>
      </c>
      <c r="G1102">
        <v>-73.904785000000004</v>
      </c>
      <c r="H1102" t="s">
        <v>1144</v>
      </c>
      <c r="I1102" t="s">
        <v>1148</v>
      </c>
      <c r="J1102" t="s">
        <v>3365</v>
      </c>
      <c r="K1102">
        <v>0</v>
      </c>
      <c r="L1102">
        <v>0</v>
      </c>
      <c r="M1102">
        <v>0</v>
      </c>
      <c r="N1102">
        <v>0</v>
      </c>
      <c r="O1102" t="s">
        <v>4393</v>
      </c>
      <c r="P1102">
        <v>4407434</v>
      </c>
      <c r="Q1102" t="s">
        <v>4434</v>
      </c>
      <c r="R1102" t="s">
        <v>4434</v>
      </c>
      <c r="S1102" t="s">
        <v>4535</v>
      </c>
      <c r="T1102">
        <v>4</v>
      </c>
      <c r="U1102">
        <v>0</v>
      </c>
      <c r="V1102">
        <v>0</v>
      </c>
      <c r="W1102" t="s">
        <v>4572</v>
      </c>
      <c r="X1102" t="str">
        <f t="shared" si="17"/>
        <v>Weekday</v>
      </c>
    </row>
    <row r="1103" spans="1:24" x14ac:dyDescent="0.3">
      <c r="A1103" s="2">
        <v>44300</v>
      </c>
      <c r="B1103" t="s">
        <v>169</v>
      </c>
      <c r="C1103" t="str">
        <f>IFERROR(TEXT(Table1[[#This Row],[CRASH DATE]],"mmm"),"")</f>
        <v>Apr</v>
      </c>
      <c r="D1103" t="s">
        <v>1131</v>
      </c>
      <c r="E1103">
        <v>10879.98965307365</v>
      </c>
      <c r="F1103">
        <v>40.696444999999997</v>
      </c>
      <c r="G1103">
        <v>-73.813100000000006</v>
      </c>
      <c r="H1103" t="s">
        <v>1297</v>
      </c>
      <c r="I1103" t="s">
        <v>1148</v>
      </c>
      <c r="J1103" t="s">
        <v>3074</v>
      </c>
      <c r="K1103">
        <v>2</v>
      </c>
      <c r="L1103">
        <v>0</v>
      </c>
      <c r="M1103">
        <v>0</v>
      </c>
      <c r="N1103">
        <v>0</v>
      </c>
      <c r="O1103" t="s">
        <v>4602</v>
      </c>
      <c r="P1103">
        <v>4407351</v>
      </c>
      <c r="Q1103" t="s">
        <v>4434</v>
      </c>
      <c r="R1103" t="s">
        <v>4452</v>
      </c>
      <c r="S1103" t="s">
        <v>4535</v>
      </c>
      <c r="T1103">
        <v>19</v>
      </c>
      <c r="U1103">
        <v>2</v>
      </c>
      <c r="V1103">
        <v>0</v>
      </c>
      <c r="W1103" t="s">
        <v>4571</v>
      </c>
      <c r="X1103" t="str">
        <f t="shared" si="17"/>
        <v>Weekday</v>
      </c>
    </row>
    <row r="1104" spans="1:24" x14ac:dyDescent="0.3">
      <c r="A1104" s="2">
        <v>44302</v>
      </c>
      <c r="B1104" t="s">
        <v>253</v>
      </c>
      <c r="C1104" t="str">
        <f>IFERROR(TEXT(Table1[[#This Row],[CRASH DATE]],"mmm"),"")</f>
        <v>Apr</v>
      </c>
      <c r="D1104" t="s">
        <v>1131</v>
      </c>
      <c r="E1104">
        <v>10879.98965307365</v>
      </c>
      <c r="F1104">
        <v>40.733376</v>
      </c>
      <c r="G1104">
        <v>-73.866650000000007</v>
      </c>
      <c r="H1104" t="s">
        <v>1155</v>
      </c>
      <c r="I1104" t="s">
        <v>1148</v>
      </c>
      <c r="J1104" t="s">
        <v>3074</v>
      </c>
      <c r="K1104">
        <v>1</v>
      </c>
      <c r="L1104">
        <v>0</v>
      </c>
      <c r="M1104">
        <v>0</v>
      </c>
      <c r="N1104">
        <v>0</v>
      </c>
      <c r="O1104" t="s">
        <v>4394</v>
      </c>
      <c r="P1104">
        <v>4407791</v>
      </c>
      <c r="Q1104" t="s">
        <v>4585</v>
      </c>
      <c r="R1104" t="s">
        <v>4585</v>
      </c>
      <c r="S1104" t="s">
        <v>4535</v>
      </c>
      <c r="T1104">
        <v>10</v>
      </c>
      <c r="U1104">
        <v>1</v>
      </c>
      <c r="V1104">
        <v>0</v>
      </c>
      <c r="W1104" t="s">
        <v>4571</v>
      </c>
      <c r="X1104" t="str">
        <f t="shared" si="17"/>
        <v>Weekday</v>
      </c>
    </row>
    <row r="1105" spans="1:24" x14ac:dyDescent="0.3">
      <c r="A1105" s="2">
        <v>44415</v>
      </c>
      <c r="B1105" t="s">
        <v>549</v>
      </c>
      <c r="C1105" t="str">
        <f>IFERROR(TEXT(Table1[[#This Row],[CRASH DATE]],"mmm"),"")</f>
        <v>Aug</v>
      </c>
      <c r="D1105" t="s">
        <v>1131</v>
      </c>
      <c r="E1105">
        <v>11207</v>
      </c>
      <c r="F1105">
        <v>40.677154999999999</v>
      </c>
      <c r="G1105">
        <v>-73.887730000000005</v>
      </c>
      <c r="H1105" t="s">
        <v>1307</v>
      </c>
      <c r="I1105" t="s">
        <v>2633</v>
      </c>
      <c r="J1105" t="s">
        <v>3074</v>
      </c>
      <c r="K1105">
        <v>0</v>
      </c>
      <c r="L1105">
        <v>0</v>
      </c>
      <c r="M1105">
        <v>0</v>
      </c>
      <c r="N1105">
        <v>0</v>
      </c>
      <c r="O1105" t="s">
        <v>4602</v>
      </c>
      <c r="P1105">
        <v>4456630</v>
      </c>
      <c r="Q1105" t="s">
        <v>4585</v>
      </c>
      <c r="R1105" t="s">
        <v>4434</v>
      </c>
      <c r="S1105" t="s">
        <v>4545</v>
      </c>
      <c r="T1105">
        <v>17</v>
      </c>
      <c r="U1105">
        <v>0</v>
      </c>
      <c r="V1105">
        <v>0</v>
      </c>
      <c r="W1105" t="s">
        <v>4572</v>
      </c>
      <c r="X1105" t="str">
        <f t="shared" si="17"/>
        <v>Weekend</v>
      </c>
    </row>
    <row r="1106" spans="1:24" x14ac:dyDescent="0.3">
      <c r="A1106" s="2">
        <v>44301</v>
      </c>
      <c r="B1106" t="s">
        <v>241</v>
      </c>
      <c r="C1106" t="str">
        <f>IFERROR(TEXT(Table1[[#This Row],[CRASH DATE]],"mmm"),"")</f>
        <v>Apr</v>
      </c>
      <c r="D1106" t="s">
        <v>1131</v>
      </c>
      <c r="E1106">
        <v>10879.98965307365</v>
      </c>
      <c r="F1106">
        <v>40.679073000000002</v>
      </c>
      <c r="G1106">
        <v>-73.925269999999998</v>
      </c>
      <c r="H1106" t="s">
        <v>1160</v>
      </c>
      <c r="I1106" t="s">
        <v>1148</v>
      </c>
      <c r="J1106" t="s">
        <v>3074</v>
      </c>
      <c r="K1106">
        <v>0</v>
      </c>
      <c r="L1106">
        <v>0</v>
      </c>
      <c r="M1106">
        <v>0</v>
      </c>
      <c r="N1106">
        <v>0</v>
      </c>
      <c r="O1106" t="s">
        <v>4414</v>
      </c>
      <c r="P1106">
        <v>4407635</v>
      </c>
      <c r="Q1106" t="s">
        <v>4434</v>
      </c>
      <c r="R1106" t="s">
        <v>4434</v>
      </c>
      <c r="S1106" t="s">
        <v>4535</v>
      </c>
      <c r="T1106">
        <v>21</v>
      </c>
      <c r="U1106">
        <v>0</v>
      </c>
      <c r="V1106">
        <v>0</v>
      </c>
      <c r="W1106" t="s">
        <v>4572</v>
      </c>
      <c r="X1106" t="str">
        <f t="shared" si="17"/>
        <v>Weekday</v>
      </c>
    </row>
    <row r="1107" spans="1:24" x14ac:dyDescent="0.3">
      <c r="A1107" s="2">
        <v>44302</v>
      </c>
      <c r="B1107" t="s">
        <v>43</v>
      </c>
      <c r="C1107" t="str">
        <f>IFERROR(TEXT(Table1[[#This Row],[CRASH DATE]],"mmm"),"")</f>
        <v>Apr</v>
      </c>
      <c r="D1107" t="s">
        <v>1134</v>
      </c>
      <c r="E1107">
        <v>11363</v>
      </c>
      <c r="F1107">
        <v>40.772199999999998</v>
      </c>
      <c r="G1107">
        <v>-73.741759999999999</v>
      </c>
      <c r="H1107" t="s">
        <v>1638</v>
      </c>
      <c r="I1107" t="s">
        <v>2138</v>
      </c>
      <c r="J1107" t="s">
        <v>3074</v>
      </c>
      <c r="K1107">
        <v>1</v>
      </c>
      <c r="L1107">
        <v>0</v>
      </c>
      <c r="M1107">
        <v>0</v>
      </c>
      <c r="N1107">
        <v>0</v>
      </c>
      <c r="O1107" t="s">
        <v>4401</v>
      </c>
      <c r="P1107">
        <v>4407846</v>
      </c>
      <c r="Q1107" t="s">
        <v>4434</v>
      </c>
      <c r="R1107" t="s">
        <v>4434</v>
      </c>
      <c r="S1107" t="s">
        <v>4535</v>
      </c>
      <c r="T1107">
        <v>17</v>
      </c>
      <c r="U1107">
        <v>1</v>
      </c>
      <c r="V1107">
        <v>0</v>
      </c>
      <c r="W1107" t="s">
        <v>4571</v>
      </c>
      <c r="X1107" t="str">
        <f t="shared" si="17"/>
        <v>Weekday</v>
      </c>
    </row>
    <row r="1108" spans="1:24" x14ac:dyDescent="0.3">
      <c r="A1108" s="2">
        <v>44301</v>
      </c>
      <c r="B1108" t="s">
        <v>102</v>
      </c>
      <c r="C1108" t="str">
        <f>IFERROR(TEXT(Table1[[#This Row],[CRASH DATE]],"mmm"),"")</f>
        <v>Apr</v>
      </c>
      <c r="D1108" t="s">
        <v>1131</v>
      </c>
      <c r="E1108">
        <v>10879.98965307365</v>
      </c>
      <c r="F1108">
        <v>40.665970000000002</v>
      </c>
      <c r="G1108">
        <v>-73.928604000000007</v>
      </c>
      <c r="H1108" t="s">
        <v>1639</v>
      </c>
      <c r="I1108" t="s">
        <v>1148</v>
      </c>
      <c r="J1108" t="s">
        <v>3074</v>
      </c>
      <c r="K1108">
        <v>0</v>
      </c>
      <c r="L1108">
        <v>0</v>
      </c>
      <c r="M1108">
        <v>0</v>
      </c>
      <c r="N1108">
        <v>0</v>
      </c>
      <c r="O1108" t="s">
        <v>4602</v>
      </c>
      <c r="P1108">
        <v>4407943</v>
      </c>
      <c r="Q1108" t="s">
        <v>4434</v>
      </c>
      <c r="R1108" t="s">
        <v>4434</v>
      </c>
      <c r="S1108" t="s">
        <v>4535</v>
      </c>
      <c r="T1108">
        <v>7</v>
      </c>
      <c r="U1108">
        <v>0</v>
      </c>
      <c r="V1108">
        <v>0</v>
      </c>
      <c r="W1108" t="s">
        <v>4572</v>
      </c>
      <c r="X1108" t="str">
        <f t="shared" si="17"/>
        <v>Weekday</v>
      </c>
    </row>
    <row r="1109" spans="1:24" x14ac:dyDescent="0.3">
      <c r="A1109" s="2">
        <v>44300</v>
      </c>
      <c r="B1109" t="s">
        <v>39</v>
      </c>
      <c r="C1109" t="str">
        <f>IFERROR(TEXT(Table1[[#This Row],[CRASH DATE]],"mmm"),"")</f>
        <v>Apr</v>
      </c>
      <c r="D1109" t="s">
        <v>1131</v>
      </c>
      <c r="E1109">
        <v>10879.98965307365</v>
      </c>
      <c r="F1109">
        <v>40.683342000000003</v>
      </c>
      <c r="G1109">
        <v>-74.001975999999999</v>
      </c>
      <c r="H1109" t="s">
        <v>1640</v>
      </c>
      <c r="I1109" t="s">
        <v>2634</v>
      </c>
      <c r="J1109" t="s">
        <v>3074</v>
      </c>
      <c r="K1109">
        <v>1</v>
      </c>
      <c r="L1109">
        <v>0</v>
      </c>
      <c r="M1109">
        <v>0</v>
      </c>
      <c r="N1109">
        <v>0</v>
      </c>
      <c r="O1109" t="s">
        <v>4393</v>
      </c>
      <c r="P1109">
        <v>4407569</v>
      </c>
      <c r="Q1109" t="s">
        <v>4434</v>
      </c>
      <c r="R1109" t="s">
        <v>4434</v>
      </c>
      <c r="S1109" t="s">
        <v>4535</v>
      </c>
      <c r="T1109">
        <v>16</v>
      </c>
      <c r="U1109">
        <v>1</v>
      </c>
      <c r="V1109">
        <v>0</v>
      </c>
      <c r="W1109" t="s">
        <v>4571</v>
      </c>
      <c r="X1109" t="str">
        <f t="shared" si="17"/>
        <v>Weekday</v>
      </c>
    </row>
    <row r="1110" spans="1:24" x14ac:dyDescent="0.3">
      <c r="A1110" s="2">
        <v>44443</v>
      </c>
      <c r="B1110" t="s">
        <v>81</v>
      </c>
      <c r="C1110" t="str">
        <f>IFERROR(TEXT(Table1[[#This Row],[CRASH DATE]],"mmm"),"")</f>
        <v>Sep</v>
      </c>
      <c r="D1110" t="s">
        <v>1131</v>
      </c>
      <c r="E1110">
        <v>10879.98965307365</v>
      </c>
      <c r="F1110">
        <v>40.520114816772221</v>
      </c>
      <c r="G1110">
        <v>-73.54743161629176</v>
      </c>
      <c r="H1110" t="s">
        <v>1641</v>
      </c>
      <c r="I1110" t="s">
        <v>1508</v>
      </c>
      <c r="J1110" t="s">
        <v>3074</v>
      </c>
      <c r="K1110">
        <v>1</v>
      </c>
      <c r="L1110">
        <v>0</v>
      </c>
      <c r="M1110">
        <v>0</v>
      </c>
      <c r="N1110">
        <v>0</v>
      </c>
      <c r="O1110" t="s">
        <v>4602</v>
      </c>
      <c r="P1110">
        <v>4408225</v>
      </c>
      <c r="Q1110" t="s">
        <v>4447</v>
      </c>
      <c r="R1110" t="s">
        <v>4439</v>
      </c>
      <c r="S1110" t="s">
        <v>4540</v>
      </c>
      <c r="T1110">
        <v>0</v>
      </c>
      <c r="U1110">
        <v>1</v>
      </c>
      <c r="V1110">
        <v>0</v>
      </c>
      <c r="W1110" t="s">
        <v>4571</v>
      </c>
      <c r="X1110" t="str">
        <f t="shared" si="17"/>
        <v>Weekend</v>
      </c>
    </row>
    <row r="1111" spans="1:24" x14ac:dyDescent="0.3">
      <c r="A1111" s="2">
        <v>44302</v>
      </c>
      <c r="B1111" t="s">
        <v>37</v>
      </c>
      <c r="C1111" t="str">
        <f>IFERROR(TEXT(Table1[[#This Row],[CRASH DATE]],"mmm"),"")</f>
        <v>Apr</v>
      </c>
      <c r="D1111" t="s">
        <v>1131</v>
      </c>
      <c r="E1111">
        <v>11223</v>
      </c>
      <c r="F1111">
        <v>40.59675</v>
      </c>
      <c r="G1111">
        <v>-73.973290000000006</v>
      </c>
      <c r="H1111" t="s">
        <v>1144</v>
      </c>
      <c r="I1111" t="s">
        <v>1148</v>
      </c>
      <c r="J1111" t="s">
        <v>3366</v>
      </c>
      <c r="K1111">
        <v>0</v>
      </c>
      <c r="L1111">
        <v>0</v>
      </c>
      <c r="M1111">
        <v>0</v>
      </c>
      <c r="N1111">
        <v>0</v>
      </c>
      <c r="O1111" t="s">
        <v>4393</v>
      </c>
      <c r="P1111">
        <v>4407899</v>
      </c>
      <c r="Q1111" t="s">
        <v>4434</v>
      </c>
      <c r="R1111" t="s">
        <v>4434</v>
      </c>
      <c r="S1111" t="s">
        <v>4535</v>
      </c>
      <c r="T1111">
        <v>14</v>
      </c>
      <c r="U1111">
        <v>0</v>
      </c>
      <c r="V1111">
        <v>0</v>
      </c>
      <c r="W1111" t="s">
        <v>4572</v>
      </c>
      <c r="X1111" t="str">
        <f t="shared" si="17"/>
        <v>Weekday</v>
      </c>
    </row>
    <row r="1112" spans="1:24" x14ac:dyDescent="0.3">
      <c r="A1112" s="2">
        <v>44301</v>
      </c>
      <c r="B1112" t="s">
        <v>65</v>
      </c>
      <c r="C1112" t="str">
        <f>IFERROR(TEXT(Table1[[#This Row],[CRASH DATE]],"mmm"),"")</f>
        <v>Apr</v>
      </c>
      <c r="D1112" t="s">
        <v>1131</v>
      </c>
      <c r="E1112">
        <v>11206</v>
      </c>
      <c r="F1112">
        <v>40.703000000000003</v>
      </c>
      <c r="G1112">
        <v>-73.944249999999997</v>
      </c>
      <c r="H1112" t="s">
        <v>1144</v>
      </c>
      <c r="I1112" t="s">
        <v>1148</v>
      </c>
      <c r="J1112" t="s">
        <v>3367</v>
      </c>
      <c r="K1112">
        <v>0</v>
      </c>
      <c r="L1112">
        <v>0</v>
      </c>
      <c r="M1112">
        <v>0</v>
      </c>
      <c r="N1112">
        <v>0</v>
      </c>
      <c r="O1112" t="s">
        <v>4393</v>
      </c>
      <c r="P1112">
        <v>4407669</v>
      </c>
      <c r="Q1112" t="s">
        <v>4434</v>
      </c>
      <c r="R1112" t="s">
        <v>4434</v>
      </c>
      <c r="S1112" t="s">
        <v>4535</v>
      </c>
      <c r="T1112">
        <v>16</v>
      </c>
      <c r="U1112">
        <v>0</v>
      </c>
      <c r="V1112">
        <v>0</v>
      </c>
      <c r="W1112" t="s">
        <v>4572</v>
      </c>
      <c r="X1112" t="str">
        <f t="shared" si="17"/>
        <v>Weekday</v>
      </c>
    </row>
    <row r="1113" spans="1:24" x14ac:dyDescent="0.3">
      <c r="A1113" s="2">
        <v>44301</v>
      </c>
      <c r="B1113" t="s">
        <v>536</v>
      </c>
      <c r="C1113" t="str">
        <f>IFERROR(TEXT(Table1[[#This Row],[CRASH DATE]],"mmm"),"")</f>
        <v>Apr</v>
      </c>
      <c r="D1113" t="s">
        <v>1131</v>
      </c>
      <c r="E1113">
        <v>10879.98965307365</v>
      </c>
      <c r="F1113">
        <v>40.825423999999998</v>
      </c>
      <c r="G1113">
        <v>-73.923484999999999</v>
      </c>
      <c r="H1113" t="s">
        <v>1642</v>
      </c>
      <c r="I1113" t="s">
        <v>1148</v>
      </c>
      <c r="J1113" t="s">
        <v>3074</v>
      </c>
      <c r="K1113">
        <v>0</v>
      </c>
      <c r="L1113">
        <v>0</v>
      </c>
      <c r="M1113">
        <v>0</v>
      </c>
      <c r="N1113">
        <v>0</v>
      </c>
      <c r="O1113" t="s">
        <v>4401</v>
      </c>
      <c r="P1113">
        <v>4407796</v>
      </c>
      <c r="Q1113" t="s">
        <v>4434</v>
      </c>
      <c r="R1113" t="s">
        <v>4434</v>
      </c>
      <c r="S1113" t="s">
        <v>4535</v>
      </c>
      <c r="T1113">
        <v>18</v>
      </c>
      <c r="U1113">
        <v>0</v>
      </c>
      <c r="V1113">
        <v>0</v>
      </c>
      <c r="W1113" t="s">
        <v>4572</v>
      </c>
      <c r="X1113" t="str">
        <f t="shared" si="17"/>
        <v>Weekday</v>
      </c>
    </row>
    <row r="1114" spans="1:24" x14ac:dyDescent="0.3">
      <c r="A1114" s="2">
        <v>44300</v>
      </c>
      <c r="B1114" t="s">
        <v>517</v>
      </c>
      <c r="C1114" t="str">
        <f>IFERROR(TEXT(Table1[[#This Row],[CRASH DATE]],"mmm"),"")</f>
        <v>Apr</v>
      </c>
      <c r="D1114" t="s">
        <v>1131</v>
      </c>
      <c r="E1114">
        <v>11233</v>
      </c>
      <c r="F1114">
        <v>40.676132000000003</v>
      </c>
      <c r="G1114">
        <v>-73.921906000000007</v>
      </c>
      <c r="H1114" t="s">
        <v>1388</v>
      </c>
      <c r="I1114" t="s">
        <v>1861</v>
      </c>
      <c r="J1114" t="s">
        <v>3074</v>
      </c>
      <c r="K1114">
        <v>1</v>
      </c>
      <c r="L1114">
        <v>0</v>
      </c>
      <c r="M1114">
        <v>0</v>
      </c>
      <c r="N1114">
        <v>0</v>
      </c>
      <c r="O1114" t="s">
        <v>4405</v>
      </c>
      <c r="P1114">
        <v>4408260</v>
      </c>
      <c r="Q1114" t="s">
        <v>4585</v>
      </c>
      <c r="R1114" t="s">
        <v>4434</v>
      </c>
      <c r="S1114" t="s">
        <v>4535</v>
      </c>
      <c r="T1114">
        <v>9</v>
      </c>
      <c r="U1114">
        <v>1</v>
      </c>
      <c r="V1114">
        <v>0</v>
      </c>
      <c r="W1114" t="s">
        <v>4571</v>
      </c>
      <c r="X1114" t="str">
        <f t="shared" si="17"/>
        <v>Weekday</v>
      </c>
    </row>
    <row r="1115" spans="1:24" x14ac:dyDescent="0.3">
      <c r="A1115" s="2">
        <v>44504</v>
      </c>
      <c r="B1115" t="s">
        <v>550</v>
      </c>
      <c r="C1115" t="str">
        <f>IFERROR(TEXT(Table1[[#This Row],[CRASH DATE]],"mmm"),"")</f>
        <v>Nov</v>
      </c>
      <c r="D1115" t="s">
        <v>1131</v>
      </c>
      <c r="E1115">
        <v>10879.98965307365</v>
      </c>
      <c r="F1115">
        <v>40.588078000000003</v>
      </c>
      <c r="G1115">
        <v>-74.161270000000002</v>
      </c>
      <c r="H1115" t="s">
        <v>1643</v>
      </c>
      <c r="I1115" t="s">
        <v>2635</v>
      </c>
      <c r="J1115" t="s">
        <v>3074</v>
      </c>
      <c r="K1115">
        <v>0</v>
      </c>
      <c r="L1115">
        <v>0</v>
      </c>
      <c r="M1115">
        <v>0</v>
      </c>
      <c r="N1115">
        <v>0</v>
      </c>
      <c r="O1115" t="s">
        <v>4602</v>
      </c>
      <c r="P1115">
        <v>4407759</v>
      </c>
      <c r="Q1115" t="s">
        <v>4434</v>
      </c>
      <c r="R1115" t="s">
        <v>4585</v>
      </c>
      <c r="S1115" t="s">
        <v>4528</v>
      </c>
      <c r="T1115">
        <v>23</v>
      </c>
      <c r="U1115">
        <v>0</v>
      </c>
      <c r="V1115">
        <v>0</v>
      </c>
      <c r="W1115" t="s">
        <v>4572</v>
      </c>
      <c r="X1115" t="str">
        <f t="shared" si="17"/>
        <v>Weekday</v>
      </c>
    </row>
    <row r="1116" spans="1:24" x14ac:dyDescent="0.3">
      <c r="A1116" s="2">
        <v>44300</v>
      </c>
      <c r="B1116" t="s">
        <v>82</v>
      </c>
      <c r="C1116" t="str">
        <f>IFERROR(TEXT(Table1[[#This Row],[CRASH DATE]],"mmm"),"")</f>
        <v>Apr</v>
      </c>
      <c r="D1116" t="s">
        <v>1131</v>
      </c>
      <c r="E1116">
        <v>11226</v>
      </c>
      <c r="F1116">
        <v>40.653190000000002</v>
      </c>
      <c r="G1116">
        <v>-73.966220000000007</v>
      </c>
      <c r="H1116" t="s">
        <v>1644</v>
      </c>
      <c r="I1116" t="s">
        <v>2636</v>
      </c>
      <c r="J1116" t="s">
        <v>3074</v>
      </c>
      <c r="K1116">
        <v>1</v>
      </c>
      <c r="L1116">
        <v>0</v>
      </c>
      <c r="M1116">
        <v>0</v>
      </c>
      <c r="N1116">
        <v>0</v>
      </c>
      <c r="O1116" t="s">
        <v>4393</v>
      </c>
      <c r="P1116">
        <v>4408031</v>
      </c>
      <c r="Q1116" t="s">
        <v>4442</v>
      </c>
      <c r="R1116" t="s">
        <v>4434</v>
      </c>
      <c r="S1116" t="s">
        <v>4535</v>
      </c>
      <c r="T1116">
        <v>20</v>
      </c>
      <c r="U1116">
        <v>1</v>
      </c>
      <c r="V1116">
        <v>0</v>
      </c>
      <c r="W1116" t="s">
        <v>4571</v>
      </c>
      <c r="X1116" t="str">
        <f t="shared" si="17"/>
        <v>Weekday</v>
      </c>
    </row>
    <row r="1117" spans="1:24" x14ac:dyDescent="0.3">
      <c r="A1117" s="2">
        <v>44302</v>
      </c>
      <c r="B1117" t="s">
        <v>260</v>
      </c>
      <c r="C1117" t="str">
        <f>IFERROR(TEXT(Table1[[#This Row],[CRASH DATE]],"mmm"),"")</f>
        <v>Apr</v>
      </c>
      <c r="D1117" t="s">
        <v>1131</v>
      </c>
      <c r="E1117">
        <v>11203</v>
      </c>
      <c r="F1117">
        <v>40.658295000000003</v>
      </c>
      <c r="G1117">
        <v>-73.931089999999998</v>
      </c>
      <c r="H1117" t="s">
        <v>1645</v>
      </c>
      <c r="I1117" t="s">
        <v>1184</v>
      </c>
      <c r="J1117" t="s">
        <v>3074</v>
      </c>
      <c r="K1117">
        <v>0</v>
      </c>
      <c r="L1117">
        <v>0</v>
      </c>
      <c r="M1117">
        <v>0</v>
      </c>
      <c r="N1117">
        <v>0</v>
      </c>
      <c r="O1117" t="s">
        <v>4602</v>
      </c>
      <c r="P1117">
        <v>4408000</v>
      </c>
      <c r="Q1117" t="s">
        <v>4434</v>
      </c>
      <c r="R1117" t="s">
        <v>4434</v>
      </c>
      <c r="S1117" t="s">
        <v>4535</v>
      </c>
      <c r="T1117">
        <v>17</v>
      </c>
      <c r="U1117">
        <v>0</v>
      </c>
      <c r="V1117">
        <v>0</v>
      </c>
      <c r="W1117" t="s">
        <v>4572</v>
      </c>
      <c r="X1117" t="str">
        <f t="shared" si="17"/>
        <v>Weekday</v>
      </c>
    </row>
    <row r="1118" spans="1:24" x14ac:dyDescent="0.3">
      <c r="A1118" s="2">
        <v>44300</v>
      </c>
      <c r="B1118" t="s">
        <v>551</v>
      </c>
      <c r="C1118" t="str">
        <f>IFERROR(TEXT(Table1[[#This Row],[CRASH DATE]],"mmm"),"")</f>
        <v>Apr</v>
      </c>
      <c r="D1118" t="s">
        <v>1131</v>
      </c>
      <c r="E1118">
        <v>10879.98965307365</v>
      </c>
      <c r="F1118">
        <v>40.854100000000003</v>
      </c>
      <c r="G1118">
        <v>-73.919105999999999</v>
      </c>
      <c r="H1118" t="s">
        <v>1177</v>
      </c>
      <c r="I1118" t="s">
        <v>1148</v>
      </c>
      <c r="J1118" t="s">
        <v>3074</v>
      </c>
      <c r="K1118">
        <v>0</v>
      </c>
      <c r="L1118">
        <v>0</v>
      </c>
      <c r="M1118">
        <v>0</v>
      </c>
      <c r="N1118">
        <v>0</v>
      </c>
      <c r="O1118" t="s">
        <v>4393</v>
      </c>
      <c r="P1118">
        <v>4407386</v>
      </c>
      <c r="Q1118" t="s">
        <v>4434</v>
      </c>
      <c r="R1118" t="s">
        <v>4585</v>
      </c>
      <c r="S1118" t="s">
        <v>4535</v>
      </c>
      <c r="T1118">
        <v>21</v>
      </c>
      <c r="U1118">
        <v>0</v>
      </c>
      <c r="V1118">
        <v>0</v>
      </c>
      <c r="W1118" t="s">
        <v>4572</v>
      </c>
      <c r="X1118" t="str">
        <f t="shared" si="17"/>
        <v>Weekday</v>
      </c>
    </row>
    <row r="1119" spans="1:24" x14ac:dyDescent="0.3">
      <c r="A1119" s="2">
        <v>44509</v>
      </c>
      <c r="B1119" t="s">
        <v>69</v>
      </c>
      <c r="C1119" t="str">
        <f>IFERROR(TEXT(Table1[[#This Row],[CRASH DATE]],"mmm"),"")</f>
        <v>Nov</v>
      </c>
      <c r="D1119" t="s">
        <v>1131</v>
      </c>
      <c r="E1119">
        <v>11212</v>
      </c>
      <c r="F1119">
        <v>40.667155999999999</v>
      </c>
      <c r="G1119">
        <v>-73.9101</v>
      </c>
      <c r="H1119" t="s">
        <v>1183</v>
      </c>
      <c r="I1119" t="s">
        <v>1231</v>
      </c>
      <c r="J1119" t="s">
        <v>3074</v>
      </c>
      <c r="K1119">
        <v>0</v>
      </c>
      <c r="L1119">
        <v>0</v>
      </c>
      <c r="M1119">
        <v>0</v>
      </c>
      <c r="N1119">
        <v>0</v>
      </c>
      <c r="O1119" t="s">
        <v>4602</v>
      </c>
      <c r="P1119">
        <v>4455992</v>
      </c>
      <c r="Q1119" t="s">
        <v>4450</v>
      </c>
      <c r="R1119" t="s">
        <v>4434</v>
      </c>
      <c r="S1119" t="s">
        <v>4528</v>
      </c>
      <c r="T1119">
        <v>17</v>
      </c>
      <c r="U1119">
        <v>0</v>
      </c>
      <c r="V1119">
        <v>0</v>
      </c>
      <c r="W1119" t="s">
        <v>4572</v>
      </c>
      <c r="X1119" t="str">
        <f t="shared" si="17"/>
        <v>Weekday</v>
      </c>
    </row>
    <row r="1120" spans="1:24" x14ac:dyDescent="0.3">
      <c r="A1120" s="2">
        <v>44301</v>
      </c>
      <c r="B1120" t="s">
        <v>552</v>
      </c>
      <c r="C1120" t="str">
        <f>IFERROR(TEXT(Table1[[#This Row],[CRASH DATE]],"mmm"),"")</f>
        <v>Apr</v>
      </c>
      <c r="D1120" t="s">
        <v>1134</v>
      </c>
      <c r="E1120">
        <v>11105</v>
      </c>
      <c r="F1120">
        <v>40.769793999999997</v>
      </c>
      <c r="G1120">
        <v>-73.900450000000006</v>
      </c>
      <c r="H1120" t="s">
        <v>1144</v>
      </c>
      <c r="I1120" t="s">
        <v>1148</v>
      </c>
      <c r="J1120" t="s">
        <v>3368</v>
      </c>
      <c r="K1120">
        <v>0</v>
      </c>
      <c r="L1120">
        <v>0</v>
      </c>
      <c r="M1120">
        <v>0</v>
      </c>
      <c r="N1120">
        <v>0</v>
      </c>
      <c r="O1120" t="s">
        <v>4393</v>
      </c>
      <c r="P1120">
        <v>4407583</v>
      </c>
      <c r="Q1120" t="s">
        <v>4585</v>
      </c>
      <c r="R1120" t="s">
        <v>4585</v>
      </c>
      <c r="S1120" t="s">
        <v>4535</v>
      </c>
      <c r="T1120">
        <v>10</v>
      </c>
      <c r="U1120">
        <v>0</v>
      </c>
      <c r="V1120">
        <v>0</v>
      </c>
      <c r="W1120" t="s">
        <v>4572</v>
      </c>
      <c r="X1120" t="str">
        <f t="shared" si="17"/>
        <v>Weekday</v>
      </c>
    </row>
    <row r="1121" spans="1:24" x14ac:dyDescent="0.3">
      <c r="A1121" s="2">
        <v>44301</v>
      </c>
      <c r="B1121" t="s">
        <v>278</v>
      </c>
      <c r="C1121" t="str">
        <f>IFERROR(TEXT(Table1[[#This Row],[CRASH DATE]],"mmm"),"")</f>
        <v>Apr</v>
      </c>
      <c r="D1121" t="s">
        <v>1131</v>
      </c>
      <c r="E1121">
        <v>11209</v>
      </c>
      <c r="F1121">
        <v>40.633513999999998</v>
      </c>
      <c r="G1121">
        <v>-74.026955000000001</v>
      </c>
      <c r="H1121" t="s">
        <v>1318</v>
      </c>
      <c r="I1121" t="s">
        <v>1148</v>
      </c>
      <c r="J1121" t="s">
        <v>3074</v>
      </c>
      <c r="K1121">
        <v>1</v>
      </c>
      <c r="L1121">
        <v>0</v>
      </c>
      <c r="M1121">
        <v>0</v>
      </c>
      <c r="N1121">
        <v>0</v>
      </c>
      <c r="O1121" t="s">
        <v>4404</v>
      </c>
      <c r="P1121">
        <v>4407687</v>
      </c>
      <c r="Q1121" t="s">
        <v>4434</v>
      </c>
      <c r="R1121" t="s">
        <v>4442</v>
      </c>
      <c r="S1121" t="s">
        <v>4535</v>
      </c>
      <c r="T1121">
        <v>19</v>
      </c>
      <c r="U1121">
        <v>1</v>
      </c>
      <c r="V1121">
        <v>0</v>
      </c>
      <c r="W1121" t="s">
        <v>4571</v>
      </c>
      <c r="X1121" t="str">
        <f t="shared" si="17"/>
        <v>Weekday</v>
      </c>
    </row>
    <row r="1122" spans="1:24" x14ac:dyDescent="0.3">
      <c r="A1122" s="2">
        <v>44300</v>
      </c>
      <c r="B1122" t="s">
        <v>186</v>
      </c>
      <c r="C1122" t="str">
        <f>IFERROR(TEXT(Table1[[#This Row],[CRASH DATE]],"mmm"),"")</f>
        <v>Apr</v>
      </c>
      <c r="D1122" t="s">
        <v>1131</v>
      </c>
      <c r="E1122">
        <v>10879.98965307365</v>
      </c>
      <c r="F1122">
        <v>40.608432999999998</v>
      </c>
      <c r="G1122">
        <v>-74.155439999999999</v>
      </c>
      <c r="H1122" t="s">
        <v>1646</v>
      </c>
      <c r="I1122" t="s">
        <v>1158</v>
      </c>
      <c r="J1122" t="s">
        <v>3074</v>
      </c>
      <c r="K1122">
        <v>0</v>
      </c>
      <c r="L1122">
        <v>0</v>
      </c>
      <c r="M1122">
        <v>0</v>
      </c>
      <c r="N1122">
        <v>0</v>
      </c>
      <c r="O1122" t="s">
        <v>4602</v>
      </c>
      <c r="P1122">
        <v>4407495</v>
      </c>
      <c r="Q1122" t="s">
        <v>4585</v>
      </c>
      <c r="R1122" t="s">
        <v>4434</v>
      </c>
      <c r="S1122" t="s">
        <v>4535</v>
      </c>
      <c r="T1122">
        <v>18</v>
      </c>
      <c r="U1122">
        <v>0</v>
      </c>
      <c r="V1122">
        <v>0</v>
      </c>
      <c r="W1122" t="s">
        <v>4572</v>
      </c>
      <c r="X1122" t="str">
        <f t="shared" si="17"/>
        <v>Weekday</v>
      </c>
    </row>
    <row r="1123" spans="1:24" x14ac:dyDescent="0.3">
      <c r="A1123" s="2">
        <v>44301</v>
      </c>
      <c r="B1123" t="s">
        <v>136</v>
      </c>
      <c r="C1123" t="str">
        <f>IFERROR(TEXT(Table1[[#This Row],[CRASH DATE]],"mmm"),"")</f>
        <v>Apr</v>
      </c>
      <c r="D1123" t="s">
        <v>1131</v>
      </c>
      <c r="E1123">
        <v>11215</v>
      </c>
      <c r="F1123">
        <v>40.672637999999999</v>
      </c>
      <c r="G1123">
        <v>-73.976780000000005</v>
      </c>
      <c r="H1123" t="s">
        <v>1144</v>
      </c>
      <c r="I1123" t="s">
        <v>1148</v>
      </c>
      <c r="J1123" t="s">
        <v>3369</v>
      </c>
      <c r="K1123">
        <v>0</v>
      </c>
      <c r="L1123">
        <v>0</v>
      </c>
      <c r="M1123">
        <v>0</v>
      </c>
      <c r="N1123">
        <v>0</v>
      </c>
      <c r="O1123" t="s">
        <v>4393</v>
      </c>
      <c r="P1123">
        <v>4407700</v>
      </c>
      <c r="Q1123" t="s">
        <v>4585</v>
      </c>
      <c r="R1123" t="s">
        <v>4434</v>
      </c>
      <c r="S1123" t="s">
        <v>4535</v>
      </c>
      <c r="T1123">
        <v>17</v>
      </c>
      <c r="U1123">
        <v>0</v>
      </c>
      <c r="V1123">
        <v>0</v>
      </c>
      <c r="W1123" t="s">
        <v>4572</v>
      </c>
      <c r="X1123" t="str">
        <f t="shared" si="17"/>
        <v>Weekday</v>
      </c>
    </row>
    <row r="1124" spans="1:24" x14ac:dyDescent="0.3">
      <c r="A1124" s="2">
        <v>44302</v>
      </c>
      <c r="B1124" t="s">
        <v>323</v>
      </c>
      <c r="C1124" t="str">
        <f>IFERROR(TEXT(Table1[[#This Row],[CRASH DATE]],"mmm"),"")</f>
        <v>Apr</v>
      </c>
      <c r="D1124" t="s">
        <v>1131</v>
      </c>
      <c r="E1124">
        <v>11226</v>
      </c>
      <c r="F1124">
        <v>40.645879999999998</v>
      </c>
      <c r="G1124">
        <v>-73.951949999999997</v>
      </c>
      <c r="H1124" t="s">
        <v>1144</v>
      </c>
      <c r="I1124" t="s">
        <v>1148</v>
      </c>
      <c r="J1124" t="s">
        <v>3370</v>
      </c>
      <c r="K1124">
        <v>0</v>
      </c>
      <c r="L1124">
        <v>0</v>
      </c>
      <c r="M1124">
        <v>0</v>
      </c>
      <c r="N1124">
        <v>0</v>
      </c>
      <c r="O1124" t="s">
        <v>4426</v>
      </c>
      <c r="P1124">
        <v>4408124</v>
      </c>
      <c r="Q1124" t="s">
        <v>4434</v>
      </c>
      <c r="R1124" t="s">
        <v>4434</v>
      </c>
      <c r="S1124" t="s">
        <v>4535</v>
      </c>
      <c r="T1124">
        <v>23</v>
      </c>
      <c r="U1124">
        <v>0</v>
      </c>
      <c r="V1124">
        <v>0</v>
      </c>
      <c r="W1124" t="s">
        <v>4572</v>
      </c>
      <c r="X1124" t="str">
        <f t="shared" si="17"/>
        <v>Weekday</v>
      </c>
    </row>
    <row r="1125" spans="1:24" x14ac:dyDescent="0.3">
      <c r="A1125" s="2">
        <v>44381</v>
      </c>
      <c r="B1125" t="s">
        <v>106</v>
      </c>
      <c r="C1125" t="str">
        <f>IFERROR(TEXT(Table1[[#This Row],[CRASH DATE]],"mmm"),"")</f>
        <v>Jul</v>
      </c>
      <c r="D1125" t="s">
        <v>1134</v>
      </c>
      <c r="E1125">
        <v>11423</v>
      </c>
      <c r="F1125">
        <v>40.711353000000003</v>
      </c>
      <c r="G1125">
        <v>-73.775180000000006</v>
      </c>
      <c r="H1125" t="s">
        <v>1144</v>
      </c>
      <c r="I1125" t="s">
        <v>1148</v>
      </c>
      <c r="J1125" t="s">
        <v>3371</v>
      </c>
      <c r="K1125">
        <v>0</v>
      </c>
      <c r="L1125">
        <v>0</v>
      </c>
      <c r="M1125">
        <v>0</v>
      </c>
      <c r="N1125">
        <v>0</v>
      </c>
      <c r="O1125" t="s">
        <v>4414</v>
      </c>
      <c r="P1125">
        <v>4408414</v>
      </c>
      <c r="Q1125" t="s">
        <v>4434</v>
      </c>
      <c r="R1125" t="s">
        <v>4434</v>
      </c>
      <c r="S1125" t="s">
        <v>4538</v>
      </c>
      <c r="T1125">
        <v>19</v>
      </c>
      <c r="U1125">
        <v>0</v>
      </c>
      <c r="V1125">
        <v>0</v>
      </c>
      <c r="W1125" t="s">
        <v>4572</v>
      </c>
      <c r="X1125" t="str">
        <f t="shared" si="17"/>
        <v>Weekend</v>
      </c>
    </row>
    <row r="1126" spans="1:24" x14ac:dyDescent="0.3">
      <c r="A1126" s="2">
        <v>44302</v>
      </c>
      <c r="B1126" t="s">
        <v>364</v>
      </c>
      <c r="C1126" t="str">
        <f>IFERROR(TEXT(Table1[[#This Row],[CRASH DATE]],"mmm"),"")</f>
        <v>Apr</v>
      </c>
      <c r="D1126" t="s">
        <v>1134</v>
      </c>
      <c r="E1126">
        <v>11101</v>
      </c>
      <c r="F1126">
        <v>40.74456</v>
      </c>
      <c r="G1126">
        <v>-73.955979999999997</v>
      </c>
      <c r="H1126" t="s">
        <v>1647</v>
      </c>
      <c r="I1126" t="s">
        <v>2637</v>
      </c>
      <c r="J1126" t="s">
        <v>3074</v>
      </c>
      <c r="K1126">
        <v>1</v>
      </c>
      <c r="L1126">
        <v>0</v>
      </c>
      <c r="M1126">
        <v>0</v>
      </c>
      <c r="N1126">
        <v>0</v>
      </c>
      <c r="O1126" t="s">
        <v>4602</v>
      </c>
      <c r="P1126">
        <v>4407860</v>
      </c>
      <c r="Q1126" t="s">
        <v>4447</v>
      </c>
      <c r="R1126" t="s">
        <v>4585</v>
      </c>
      <c r="S1126" t="s">
        <v>4535</v>
      </c>
      <c r="T1126">
        <v>20</v>
      </c>
      <c r="U1126">
        <v>1</v>
      </c>
      <c r="V1126">
        <v>0</v>
      </c>
      <c r="W1126" t="s">
        <v>4571</v>
      </c>
      <c r="X1126" t="str">
        <f t="shared" si="17"/>
        <v>Weekday</v>
      </c>
    </row>
    <row r="1127" spans="1:24" x14ac:dyDescent="0.3">
      <c r="A1127" s="2">
        <v>44300</v>
      </c>
      <c r="B1127" t="s">
        <v>70</v>
      </c>
      <c r="C1127" t="str">
        <f>IFERROR(TEXT(Table1[[#This Row],[CRASH DATE]],"mmm"),"")</f>
        <v>Apr</v>
      </c>
      <c r="D1127" t="s">
        <v>1131</v>
      </c>
      <c r="E1127">
        <v>11207</v>
      </c>
      <c r="F1127">
        <v>40.657893999999999</v>
      </c>
      <c r="G1127">
        <v>-73.881529999999998</v>
      </c>
      <c r="H1127" t="s">
        <v>1144</v>
      </c>
      <c r="I1127" t="s">
        <v>1148</v>
      </c>
      <c r="J1127" t="s">
        <v>3372</v>
      </c>
      <c r="K1127">
        <v>0</v>
      </c>
      <c r="L1127">
        <v>0</v>
      </c>
      <c r="M1127">
        <v>0</v>
      </c>
      <c r="N1127">
        <v>0</v>
      </c>
      <c r="O1127" t="s">
        <v>4393</v>
      </c>
      <c r="P1127">
        <v>4407720</v>
      </c>
      <c r="Q1127" t="s">
        <v>4434</v>
      </c>
      <c r="R1127" t="s">
        <v>4434</v>
      </c>
      <c r="S1127" t="s">
        <v>4535</v>
      </c>
      <c r="T1127">
        <v>10</v>
      </c>
      <c r="U1127">
        <v>0</v>
      </c>
      <c r="V1127">
        <v>0</v>
      </c>
      <c r="W1127" t="s">
        <v>4572</v>
      </c>
      <c r="X1127" t="str">
        <f t="shared" si="17"/>
        <v>Weekday</v>
      </c>
    </row>
    <row r="1128" spans="1:24" x14ac:dyDescent="0.3">
      <c r="A1128" s="2">
        <v>44300</v>
      </c>
      <c r="B1128" t="s">
        <v>65</v>
      </c>
      <c r="C1128" t="str">
        <f>IFERROR(TEXT(Table1[[#This Row],[CRASH DATE]],"mmm"),"")</f>
        <v>Apr</v>
      </c>
      <c r="D1128" t="s">
        <v>1134</v>
      </c>
      <c r="E1128">
        <v>11360</v>
      </c>
      <c r="F1128">
        <v>40.778624999999998</v>
      </c>
      <c r="G1128">
        <v>-73.775869999999998</v>
      </c>
      <c r="H1128" t="s">
        <v>1400</v>
      </c>
      <c r="I1128" t="s">
        <v>2014</v>
      </c>
      <c r="J1128" t="s">
        <v>3074</v>
      </c>
      <c r="K1128">
        <v>0</v>
      </c>
      <c r="L1128">
        <v>0</v>
      </c>
      <c r="M1128">
        <v>0</v>
      </c>
      <c r="N1128">
        <v>0</v>
      </c>
      <c r="O1128" t="s">
        <v>4602</v>
      </c>
      <c r="P1128">
        <v>4407845</v>
      </c>
      <c r="Q1128" t="s">
        <v>4442</v>
      </c>
      <c r="R1128" t="s">
        <v>4434</v>
      </c>
      <c r="S1128" t="s">
        <v>4535</v>
      </c>
      <c r="T1128">
        <v>16</v>
      </c>
      <c r="U1128">
        <v>0</v>
      </c>
      <c r="V1128">
        <v>0</v>
      </c>
      <c r="W1128" t="s">
        <v>4572</v>
      </c>
      <c r="X1128" t="str">
        <f t="shared" si="17"/>
        <v>Weekday</v>
      </c>
    </row>
    <row r="1129" spans="1:24" x14ac:dyDescent="0.3">
      <c r="A1129" s="2">
        <v>44302</v>
      </c>
      <c r="B1129" t="s">
        <v>210</v>
      </c>
      <c r="C1129" t="str">
        <f>IFERROR(TEXT(Table1[[#This Row],[CRASH DATE]],"mmm"),"")</f>
        <v>Apr</v>
      </c>
      <c r="D1129" t="s">
        <v>1131</v>
      </c>
      <c r="E1129">
        <v>10879.98965307365</v>
      </c>
      <c r="F1129">
        <v>40.60783</v>
      </c>
      <c r="G1129">
        <v>-74.146500000000003</v>
      </c>
      <c r="H1129" t="s">
        <v>1170</v>
      </c>
      <c r="I1129" t="s">
        <v>1148</v>
      </c>
      <c r="J1129" t="s">
        <v>3074</v>
      </c>
      <c r="K1129">
        <v>2</v>
      </c>
      <c r="L1129">
        <v>0</v>
      </c>
      <c r="M1129">
        <v>0</v>
      </c>
      <c r="N1129">
        <v>0</v>
      </c>
      <c r="O1129" t="s">
        <v>4602</v>
      </c>
      <c r="P1129">
        <v>4407823</v>
      </c>
      <c r="Q1129" t="s">
        <v>4585</v>
      </c>
      <c r="R1129" t="s">
        <v>4585</v>
      </c>
      <c r="S1129" t="s">
        <v>4535</v>
      </c>
      <c r="T1129">
        <v>13</v>
      </c>
      <c r="U1129">
        <v>2</v>
      </c>
      <c r="V1129">
        <v>0</v>
      </c>
      <c r="W1129" t="s">
        <v>4571</v>
      </c>
      <c r="X1129" t="str">
        <f t="shared" si="17"/>
        <v>Weekday</v>
      </c>
    </row>
    <row r="1130" spans="1:24" x14ac:dyDescent="0.3">
      <c r="A1130" s="2">
        <v>44300</v>
      </c>
      <c r="B1130" t="s">
        <v>488</v>
      </c>
      <c r="C1130" t="str">
        <f>IFERROR(TEXT(Table1[[#This Row],[CRASH DATE]],"mmm"),"")</f>
        <v>Apr</v>
      </c>
      <c r="D1130" t="s">
        <v>1131</v>
      </c>
      <c r="E1130">
        <v>10879.98965307365</v>
      </c>
      <c r="F1130">
        <v>0</v>
      </c>
      <c r="G1130">
        <v>0</v>
      </c>
      <c r="H1130" t="s">
        <v>1648</v>
      </c>
      <c r="I1130" t="s">
        <v>1148</v>
      </c>
      <c r="J1130" t="s">
        <v>3074</v>
      </c>
      <c r="K1130">
        <v>0</v>
      </c>
      <c r="L1130">
        <v>0</v>
      </c>
      <c r="M1130">
        <v>0</v>
      </c>
      <c r="N1130">
        <v>0</v>
      </c>
      <c r="O1130" t="s">
        <v>4396</v>
      </c>
      <c r="P1130">
        <v>4407319</v>
      </c>
      <c r="Q1130" t="s">
        <v>4445</v>
      </c>
      <c r="R1130" t="s">
        <v>4434</v>
      </c>
      <c r="S1130" t="s">
        <v>4535</v>
      </c>
      <c r="T1130">
        <v>11</v>
      </c>
      <c r="U1130">
        <v>0</v>
      </c>
      <c r="V1130">
        <v>0</v>
      </c>
      <c r="W1130" t="s">
        <v>4572</v>
      </c>
      <c r="X1130" t="str">
        <f t="shared" si="17"/>
        <v>Weekday</v>
      </c>
    </row>
    <row r="1131" spans="1:24" x14ac:dyDescent="0.3">
      <c r="A1131" s="2">
        <v>44300</v>
      </c>
      <c r="B1131" t="s">
        <v>96</v>
      </c>
      <c r="C1131" t="str">
        <f>IFERROR(TEXT(Table1[[#This Row],[CRASH DATE]],"mmm"),"")</f>
        <v>Apr</v>
      </c>
      <c r="D1131" t="s">
        <v>1133</v>
      </c>
      <c r="E1131">
        <v>10028</v>
      </c>
      <c r="F1131">
        <v>40.777504</v>
      </c>
      <c r="G1131">
        <v>-73.954955999999996</v>
      </c>
      <c r="H1131" t="s">
        <v>1649</v>
      </c>
      <c r="I1131" t="s">
        <v>1148</v>
      </c>
      <c r="J1131" t="s">
        <v>3074</v>
      </c>
      <c r="K1131">
        <v>0</v>
      </c>
      <c r="L1131">
        <v>0</v>
      </c>
      <c r="M1131">
        <v>0</v>
      </c>
      <c r="N1131">
        <v>0</v>
      </c>
      <c r="O1131" t="s">
        <v>4393</v>
      </c>
      <c r="P1131">
        <v>4407517</v>
      </c>
      <c r="Q1131" t="s">
        <v>4439</v>
      </c>
      <c r="R1131" t="s">
        <v>4505</v>
      </c>
      <c r="S1131" t="s">
        <v>4535</v>
      </c>
      <c r="T1131">
        <v>14</v>
      </c>
      <c r="U1131">
        <v>0</v>
      </c>
      <c r="V1131">
        <v>0</v>
      </c>
      <c r="W1131" t="s">
        <v>4572</v>
      </c>
      <c r="X1131" t="str">
        <f t="shared" si="17"/>
        <v>Weekday</v>
      </c>
    </row>
    <row r="1132" spans="1:24" x14ac:dyDescent="0.3">
      <c r="A1132" s="2">
        <v>44301</v>
      </c>
      <c r="B1132" t="s">
        <v>553</v>
      </c>
      <c r="C1132" t="str">
        <f>IFERROR(TEXT(Table1[[#This Row],[CRASH DATE]],"mmm"),"")</f>
        <v>Apr</v>
      </c>
      <c r="D1132" t="s">
        <v>1131</v>
      </c>
      <c r="E1132">
        <v>10879.98965307365</v>
      </c>
      <c r="F1132">
        <v>40.841084000000002</v>
      </c>
      <c r="G1132">
        <v>-73.937934999999996</v>
      </c>
      <c r="H1132" t="s">
        <v>1650</v>
      </c>
      <c r="I1132" t="s">
        <v>1148</v>
      </c>
      <c r="J1132" t="s">
        <v>3074</v>
      </c>
      <c r="K1132">
        <v>2</v>
      </c>
      <c r="L1132">
        <v>0</v>
      </c>
      <c r="M1132">
        <v>0</v>
      </c>
      <c r="N1132">
        <v>0</v>
      </c>
      <c r="O1132" t="s">
        <v>4602</v>
      </c>
      <c r="P1132">
        <v>4407654</v>
      </c>
      <c r="Q1132" t="s">
        <v>4434</v>
      </c>
      <c r="R1132" t="s">
        <v>4434</v>
      </c>
      <c r="S1132" t="s">
        <v>4535</v>
      </c>
      <c r="T1132">
        <v>16</v>
      </c>
      <c r="U1132">
        <v>2</v>
      </c>
      <c r="V1132">
        <v>0</v>
      </c>
      <c r="W1132" t="s">
        <v>4571</v>
      </c>
      <c r="X1132" t="str">
        <f t="shared" si="17"/>
        <v>Weekday</v>
      </c>
    </row>
    <row r="1133" spans="1:24" x14ac:dyDescent="0.3">
      <c r="A1133" s="2">
        <v>44301</v>
      </c>
      <c r="B1133" t="s">
        <v>554</v>
      </c>
      <c r="C1133" t="str">
        <f>IFERROR(TEXT(Table1[[#This Row],[CRASH DATE]],"mmm"),"")</f>
        <v>Apr</v>
      </c>
      <c r="D1133" t="s">
        <v>1134</v>
      </c>
      <c r="E1133">
        <v>11432</v>
      </c>
      <c r="F1133">
        <v>40.707500000000003</v>
      </c>
      <c r="G1133">
        <v>-73.800674000000001</v>
      </c>
      <c r="H1133" t="s">
        <v>1144</v>
      </c>
      <c r="I1133" t="s">
        <v>1148</v>
      </c>
      <c r="J1133" t="s">
        <v>3373</v>
      </c>
      <c r="K1133">
        <v>0</v>
      </c>
      <c r="L1133">
        <v>0</v>
      </c>
      <c r="M1133">
        <v>0</v>
      </c>
      <c r="N1133">
        <v>0</v>
      </c>
      <c r="O1133" t="s">
        <v>4393</v>
      </c>
      <c r="P1133">
        <v>4407482</v>
      </c>
      <c r="Q1133" t="s">
        <v>4434</v>
      </c>
      <c r="R1133" t="s">
        <v>4434</v>
      </c>
      <c r="S1133" t="s">
        <v>4535</v>
      </c>
      <c r="T1133">
        <v>7</v>
      </c>
      <c r="U1133">
        <v>0</v>
      </c>
      <c r="V1133">
        <v>0</v>
      </c>
      <c r="W1133" t="s">
        <v>4572</v>
      </c>
      <c r="X1133" t="str">
        <f t="shared" si="17"/>
        <v>Weekday</v>
      </c>
    </row>
    <row r="1134" spans="1:24" x14ac:dyDescent="0.3">
      <c r="A1134" s="2">
        <v>44300</v>
      </c>
      <c r="B1134" t="s">
        <v>555</v>
      </c>
      <c r="C1134" t="str">
        <f>IFERROR(TEXT(Table1[[#This Row],[CRASH DATE]],"mmm"),"")</f>
        <v>Apr</v>
      </c>
      <c r="D1134" t="s">
        <v>1131</v>
      </c>
      <c r="E1134">
        <v>10879.98965307365</v>
      </c>
      <c r="F1134">
        <v>40.621357000000003</v>
      </c>
      <c r="G1134">
        <v>-74.021979999999999</v>
      </c>
      <c r="H1134" t="s">
        <v>1147</v>
      </c>
      <c r="I1134" t="s">
        <v>1148</v>
      </c>
      <c r="J1134" t="s">
        <v>3074</v>
      </c>
      <c r="K1134">
        <v>1</v>
      </c>
      <c r="L1134">
        <v>0</v>
      </c>
      <c r="M1134">
        <v>0</v>
      </c>
      <c r="N1134">
        <v>0</v>
      </c>
      <c r="O1134" t="s">
        <v>4602</v>
      </c>
      <c r="P1134">
        <v>4407300</v>
      </c>
      <c r="Q1134" t="s">
        <v>4434</v>
      </c>
      <c r="R1134" t="s">
        <v>4434</v>
      </c>
      <c r="S1134" t="s">
        <v>4535</v>
      </c>
      <c r="T1134">
        <v>9</v>
      </c>
      <c r="U1134">
        <v>1</v>
      </c>
      <c r="V1134">
        <v>0</v>
      </c>
      <c r="W1134" t="s">
        <v>4571</v>
      </c>
      <c r="X1134" t="str">
        <f t="shared" si="17"/>
        <v>Weekday</v>
      </c>
    </row>
    <row r="1135" spans="1:24" x14ac:dyDescent="0.3">
      <c r="A1135" s="2">
        <v>44300</v>
      </c>
      <c r="B1135" t="s">
        <v>478</v>
      </c>
      <c r="C1135" t="str">
        <f>IFERROR(TEXT(Table1[[#This Row],[CRASH DATE]],"mmm"),"")</f>
        <v>Apr</v>
      </c>
      <c r="D1135" t="s">
        <v>1131</v>
      </c>
      <c r="E1135">
        <v>10879.98965307365</v>
      </c>
      <c r="F1135">
        <v>40.666747999999998</v>
      </c>
      <c r="G1135">
        <v>-73.764533999999998</v>
      </c>
      <c r="H1135" t="s">
        <v>1144</v>
      </c>
      <c r="I1135" t="s">
        <v>1148</v>
      </c>
      <c r="J1135" t="s">
        <v>3074</v>
      </c>
      <c r="K1135">
        <v>1</v>
      </c>
      <c r="L1135">
        <v>0</v>
      </c>
      <c r="M1135">
        <v>0</v>
      </c>
      <c r="N1135">
        <v>0</v>
      </c>
      <c r="O1135" t="s">
        <v>4602</v>
      </c>
      <c r="P1135">
        <v>4407344</v>
      </c>
      <c r="Q1135" t="s">
        <v>4434</v>
      </c>
      <c r="R1135" t="s">
        <v>4450</v>
      </c>
      <c r="S1135" t="s">
        <v>4535</v>
      </c>
      <c r="T1135">
        <v>14</v>
      </c>
      <c r="U1135">
        <v>1</v>
      </c>
      <c r="V1135">
        <v>0</v>
      </c>
      <c r="W1135" t="s">
        <v>4571</v>
      </c>
      <c r="X1135" t="str">
        <f t="shared" si="17"/>
        <v>Weekday</v>
      </c>
    </row>
    <row r="1136" spans="1:24" x14ac:dyDescent="0.3">
      <c r="A1136" s="2">
        <v>44302</v>
      </c>
      <c r="B1136" t="s">
        <v>168</v>
      </c>
      <c r="C1136" t="str">
        <f>IFERROR(TEXT(Table1[[#This Row],[CRASH DATE]],"mmm"),"")</f>
        <v>Apr</v>
      </c>
      <c r="D1136" t="s">
        <v>1134</v>
      </c>
      <c r="E1136">
        <v>11385</v>
      </c>
      <c r="F1136">
        <v>40.711779999999997</v>
      </c>
      <c r="G1136">
        <v>-73.917370000000005</v>
      </c>
      <c r="H1136" t="s">
        <v>1144</v>
      </c>
      <c r="I1136" t="s">
        <v>1148</v>
      </c>
      <c r="J1136" t="s">
        <v>3374</v>
      </c>
      <c r="K1136">
        <v>0</v>
      </c>
      <c r="L1136">
        <v>0</v>
      </c>
      <c r="M1136">
        <v>0</v>
      </c>
      <c r="N1136">
        <v>0</v>
      </c>
      <c r="O1136" t="s">
        <v>4393</v>
      </c>
      <c r="P1136">
        <v>4407818</v>
      </c>
      <c r="Q1136" t="s">
        <v>4585</v>
      </c>
      <c r="R1136" t="s">
        <v>4434</v>
      </c>
      <c r="S1136" t="s">
        <v>4535</v>
      </c>
      <c r="T1136">
        <v>14</v>
      </c>
      <c r="U1136">
        <v>0</v>
      </c>
      <c r="V1136">
        <v>0</v>
      </c>
      <c r="W1136" t="s">
        <v>4572</v>
      </c>
      <c r="X1136" t="str">
        <f t="shared" si="17"/>
        <v>Weekday</v>
      </c>
    </row>
    <row r="1137" spans="1:24" x14ac:dyDescent="0.3">
      <c r="A1137" s="2">
        <v>44301</v>
      </c>
      <c r="B1137" t="s">
        <v>58</v>
      </c>
      <c r="C1137" t="str">
        <f>IFERROR(TEXT(Table1[[#This Row],[CRASH DATE]],"mmm"),"")</f>
        <v>Apr</v>
      </c>
      <c r="D1137" t="s">
        <v>1134</v>
      </c>
      <c r="E1137">
        <v>11417</v>
      </c>
      <c r="F1137">
        <v>40.677875999999998</v>
      </c>
      <c r="G1137">
        <v>-73.850639999999999</v>
      </c>
      <c r="H1137" t="s">
        <v>1573</v>
      </c>
      <c r="I1137" t="s">
        <v>2042</v>
      </c>
      <c r="J1137" t="s">
        <v>3074</v>
      </c>
      <c r="K1137">
        <v>0</v>
      </c>
      <c r="L1137">
        <v>0</v>
      </c>
      <c r="M1137">
        <v>0</v>
      </c>
      <c r="N1137">
        <v>0</v>
      </c>
      <c r="O1137" t="s">
        <v>4395</v>
      </c>
      <c r="P1137">
        <v>4407545</v>
      </c>
      <c r="Q1137" t="s">
        <v>4585</v>
      </c>
      <c r="R1137" t="s">
        <v>4585</v>
      </c>
      <c r="S1137" t="s">
        <v>4535</v>
      </c>
      <c r="T1137">
        <v>9</v>
      </c>
      <c r="U1137">
        <v>0</v>
      </c>
      <c r="V1137">
        <v>0</v>
      </c>
      <c r="W1137" t="s">
        <v>4572</v>
      </c>
      <c r="X1137" t="str">
        <f t="shared" si="17"/>
        <v>Weekday</v>
      </c>
    </row>
    <row r="1138" spans="1:24" x14ac:dyDescent="0.3">
      <c r="A1138" s="2">
        <v>44300</v>
      </c>
      <c r="B1138" t="s">
        <v>556</v>
      </c>
      <c r="C1138" t="str">
        <f>IFERROR(TEXT(Table1[[#This Row],[CRASH DATE]],"mmm"),"")</f>
        <v>Apr</v>
      </c>
      <c r="D1138" t="s">
        <v>1131</v>
      </c>
      <c r="E1138">
        <v>10879.98965307365</v>
      </c>
      <c r="F1138">
        <v>40.520114816772221</v>
      </c>
      <c r="G1138">
        <v>-73.54743161629176</v>
      </c>
      <c r="H1138" t="s">
        <v>1651</v>
      </c>
      <c r="I1138" t="s">
        <v>2131</v>
      </c>
      <c r="J1138" t="s">
        <v>3074</v>
      </c>
      <c r="K1138">
        <v>1</v>
      </c>
      <c r="L1138">
        <v>0</v>
      </c>
      <c r="M1138">
        <v>0</v>
      </c>
      <c r="N1138">
        <v>0</v>
      </c>
      <c r="O1138" t="s">
        <v>4399</v>
      </c>
      <c r="P1138">
        <v>4407536</v>
      </c>
      <c r="Q1138" t="s">
        <v>4434</v>
      </c>
      <c r="R1138" t="s">
        <v>4434</v>
      </c>
      <c r="S1138" t="s">
        <v>4535</v>
      </c>
      <c r="T1138">
        <v>21</v>
      </c>
      <c r="U1138">
        <v>1</v>
      </c>
      <c r="V1138">
        <v>0</v>
      </c>
      <c r="W1138" t="s">
        <v>4571</v>
      </c>
      <c r="X1138" t="str">
        <f t="shared" si="17"/>
        <v>Weekday</v>
      </c>
    </row>
    <row r="1139" spans="1:24" x14ac:dyDescent="0.3">
      <c r="A1139" s="2">
        <v>44300</v>
      </c>
      <c r="B1139" t="s">
        <v>557</v>
      </c>
      <c r="C1139" t="str">
        <f>IFERROR(TEXT(Table1[[#This Row],[CRASH DATE]],"mmm"),"")</f>
        <v>Apr</v>
      </c>
      <c r="D1139" t="s">
        <v>1134</v>
      </c>
      <c r="E1139">
        <v>11417</v>
      </c>
      <c r="F1139">
        <v>40.667113999999998</v>
      </c>
      <c r="G1139">
        <v>-73.834655999999995</v>
      </c>
      <c r="H1139" t="s">
        <v>1652</v>
      </c>
      <c r="I1139" t="s">
        <v>1152</v>
      </c>
      <c r="J1139" t="s">
        <v>3074</v>
      </c>
      <c r="K1139">
        <v>0</v>
      </c>
      <c r="L1139">
        <v>0</v>
      </c>
      <c r="M1139">
        <v>0</v>
      </c>
      <c r="N1139">
        <v>0</v>
      </c>
      <c r="O1139" t="s">
        <v>4394</v>
      </c>
      <c r="P1139">
        <v>4407267</v>
      </c>
      <c r="Q1139" t="s">
        <v>4585</v>
      </c>
      <c r="R1139" t="s">
        <v>4434</v>
      </c>
      <c r="S1139" t="s">
        <v>4535</v>
      </c>
      <c r="T1139">
        <v>9</v>
      </c>
      <c r="U1139">
        <v>0</v>
      </c>
      <c r="V1139">
        <v>0</v>
      </c>
      <c r="W1139" t="s">
        <v>4572</v>
      </c>
      <c r="X1139" t="str">
        <f t="shared" si="17"/>
        <v>Weekday</v>
      </c>
    </row>
    <row r="1140" spans="1:24" x14ac:dyDescent="0.3">
      <c r="A1140" s="2">
        <v>44646</v>
      </c>
      <c r="B1140" t="s">
        <v>47</v>
      </c>
      <c r="C1140" t="str">
        <f>IFERROR(TEXT(Table1[[#This Row],[CRASH DATE]],"mmm"),"")</f>
        <v>Mar</v>
      </c>
      <c r="D1140" t="s">
        <v>1133</v>
      </c>
      <c r="E1140">
        <v>10018</v>
      </c>
      <c r="F1140">
        <v>40.751399999999997</v>
      </c>
      <c r="G1140">
        <v>-73.983765000000005</v>
      </c>
      <c r="H1140" t="s">
        <v>1144</v>
      </c>
      <c r="I1140" t="s">
        <v>1148</v>
      </c>
      <c r="J1140" t="s">
        <v>3375</v>
      </c>
      <c r="K1140">
        <v>1</v>
      </c>
      <c r="L1140">
        <v>0</v>
      </c>
      <c r="M1140">
        <v>1</v>
      </c>
      <c r="N1140">
        <v>0</v>
      </c>
      <c r="O1140" t="s">
        <v>4404</v>
      </c>
      <c r="P1140">
        <v>4513714</v>
      </c>
      <c r="Q1140" t="s">
        <v>4442</v>
      </c>
      <c r="R1140" t="s">
        <v>4434</v>
      </c>
      <c r="S1140" t="s">
        <v>4529</v>
      </c>
      <c r="T1140">
        <v>14</v>
      </c>
      <c r="U1140">
        <v>2</v>
      </c>
      <c r="V1140">
        <v>0</v>
      </c>
      <c r="W1140" t="s">
        <v>4571</v>
      </c>
      <c r="X1140" t="str">
        <f t="shared" si="17"/>
        <v>Weekend</v>
      </c>
    </row>
    <row r="1141" spans="1:24" x14ac:dyDescent="0.3">
      <c r="A1141" s="2">
        <v>44300</v>
      </c>
      <c r="B1141" t="s">
        <v>452</v>
      </c>
      <c r="C1141" t="str">
        <f>IFERROR(TEXT(Table1[[#This Row],[CRASH DATE]],"mmm"),"")</f>
        <v>Apr</v>
      </c>
      <c r="D1141" t="s">
        <v>1131</v>
      </c>
      <c r="E1141">
        <v>10879.98965307365</v>
      </c>
      <c r="F1141">
        <v>40.703915000000002</v>
      </c>
      <c r="G1141">
        <v>-73.948170000000005</v>
      </c>
      <c r="H1141" t="s">
        <v>1653</v>
      </c>
      <c r="I1141" t="s">
        <v>1148</v>
      </c>
      <c r="J1141" t="s">
        <v>3074</v>
      </c>
      <c r="K1141">
        <v>0</v>
      </c>
      <c r="L1141">
        <v>0</v>
      </c>
      <c r="M1141">
        <v>0</v>
      </c>
      <c r="N1141">
        <v>0</v>
      </c>
      <c r="O1141" t="s">
        <v>4405</v>
      </c>
      <c r="P1141">
        <v>4407670</v>
      </c>
      <c r="Q1141" t="s">
        <v>4585</v>
      </c>
      <c r="R1141" t="s">
        <v>4434</v>
      </c>
      <c r="S1141" t="s">
        <v>4535</v>
      </c>
      <c r="T1141">
        <v>13</v>
      </c>
      <c r="U1141">
        <v>0</v>
      </c>
      <c r="V1141">
        <v>0</v>
      </c>
      <c r="W1141" t="s">
        <v>4572</v>
      </c>
      <c r="X1141" t="str">
        <f t="shared" si="17"/>
        <v>Weekday</v>
      </c>
    </row>
    <row r="1142" spans="1:24" x14ac:dyDescent="0.3">
      <c r="A1142" s="2">
        <v>44301</v>
      </c>
      <c r="B1142" t="s">
        <v>558</v>
      </c>
      <c r="C1142" t="str">
        <f>IFERROR(TEXT(Table1[[#This Row],[CRASH DATE]],"mmm"),"")</f>
        <v>Apr</v>
      </c>
      <c r="D1142" t="s">
        <v>1131</v>
      </c>
      <c r="E1142">
        <v>10879.98965307365</v>
      </c>
      <c r="F1142">
        <v>40.844563000000001</v>
      </c>
      <c r="G1142">
        <v>-73.901275999999996</v>
      </c>
      <c r="H1142" t="s">
        <v>1287</v>
      </c>
      <c r="I1142" t="s">
        <v>1504</v>
      </c>
      <c r="J1142" t="s">
        <v>3074</v>
      </c>
      <c r="K1142">
        <v>0</v>
      </c>
      <c r="L1142">
        <v>0</v>
      </c>
      <c r="M1142">
        <v>0</v>
      </c>
      <c r="N1142">
        <v>0</v>
      </c>
      <c r="O1142" t="s">
        <v>4602</v>
      </c>
      <c r="P1142">
        <v>4407786</v>
      </c>
      <c r="Q1142" t="s">
        <v>4434</v>
      </c>
      <c r="R1142" t="s">
        <v>4434</v>
      </c>
      <c r="S1142" t="s">
        <v>4535</v>
      </c>
      <c r="T1142">
        <v>15</v>
      </c>
      <c r="U1142">
        <v>0</v>
      </c>
      <c r="V1142">
        <v>0</v>
      </c>
      <c r="W1142" t="s">
        <v>4572</v>
      </c>
      <c r="X1142" t="str">
        <f t="shared" si="17"/>
        <v>Weekday</v>
      </c>
    </row>
    <row r="1143" spans="1:24" x14ac:dyDescent="0.3">
      <c r="A1143" s="2">
        <v>44299</v>
      </c>
      <c r="B1143" t="s">
        <v>56</v>
      </c>
      <c r="C1143" t="str">
        <f>IFERROR(TEXT(Table1[[#This Row],[CRASH DATE]],"mmm"),"")</f>
        <v>Apr</v>
      </c>
      <c r="D1143" t="s">
        <v>1131</v>
      </c>
      <c r="E1143">
        <v>11226</v>
      </c>
      <c r="F1143">
        <v>40.655050000000003</v>
      </c>
      <c r="G1143">
        <v>-73.956310000000002</v>
      </c>
      <c r="H1143" t="s">
        <v>1338</v>
      </c>
      <c r="I1143" t="s">
        <v>2043</v>
      </c>
      <c r="J1143" t="s">
        <v>3074</v>
      </c>
      <c r="K1143">
        <v>0</v>
      </c>
      <c r="L1143">
        <v>0</v>
      </c>
      <c r="M1143">
        <v>0</v>
      </c>
      <c r="N1143">
        <v>0</v>
      </c>
      <c r="O1143" t="s">
        <v>4398</v>
      </c>
      <c r="P1143">
        <v>4408105</v>
      </c>
      <c r="Q1143" t="s">
        <v>4585</v>
      </c>
      <c r="R1143" t="s">
        <v>4585</v>
      </c>
      <c r="S1143" t="s">
        <v>4535</v>
      </c>
      <c r="T1143">
        <v>17</v>
      </c>
      <c r="U1143">
        <v>0</v>
      </c>
      <c r="V1143">
        <v>0</v>
      </c>
      <c r="W1143" t="s">
        <v>4572</v>
      </c>
      <c r="X1143" t="str">
        <f t="shared" si="17"/>
        <v>Weekday</v>
      </c>
    </row>
    <row r="1144" spans="1:24" x14ac:dyDescent="0.3">
      <c r="A1144" s="2">
        <v>44381</v>
      </c>
      <c r="B1144" t="s">
        <v>456</v>
      </c>
      <c r="C1144" t="str">
        <f>IFERROR(TEXT(Table1[[#This Row],[CRASH DATE]],"mmm"),"")</f>
        <v>Jul</v>
      </c>
      <c r="D1144" t="s">
        <v>1131</v>
      </c>
      <c r="E1144">
        <v>10879.98965307365</v>
      </c>
      <c r="F1144">
        <v>40.710476</v>
      </c>
      <c r="G1144">
        <v>-73.963843999999995</v>
      </c>
      <c r="H1144" t="s">
        <v>1338</v>
      </c>
      <c r="I1144" t="s">
        <v>1285</v>
      </c>
      <c r="J1144" t="s">
        <v>3074</v>
      </c>
      <c r="K1144">
        <v>1</v>
      </c>
      <c r="L1144">
        <v>0</v>
      </c>
      <c r="M1144">
        <v>1</v>
      </c>
      <c r="N1144">
        <v>0</v>
      </c>
      <c r="O1144" t="s">
        <v>4602</v>
      </c>
      <c r="P1144">
        <v>4408385</v>
      </c>
      <c r="Q1144" t="s">
        <v>4585</v>
      </c>
      <c r="R1144" t="s">
        <v>4434</v>
      </c>
      <c r="S1144" t="s">
        <v>4538</v>
      </c>
      <c r="T1144">
        <v>18</v>
      </c>
      <c r="U1144">
        <v>2</v>
      </c>
      <c r="V1144">
        <v>0</v>
      </c>
      <c r="W1144" t="s">
        <v>4571</v>
      </c>
      <c r="X1144" t="str">
        <f t="shared" si="17"/>
        <v>Weekend</v>
      </c>
    </row>
    <row r="1145" spans="1:24" x14ac:dyDescent="0.3">
      <c r="A1145" s="2">
        <v>44301</v>
      </c>
      <c r="B1145" t="s">
        <v>559</v>
      </c>
      <c r="C1145" t="str">
        <f>IFERROR(TEXT(Table1[[#This Row],[CRASH DATE]],"mmm"),"")</f>
        <v>Apr</v>
      </c>
      <c r="D1145" t="s">
        <v>1131</v>
      </c>
      <c r="E1145">
        <v>10879.98965307365</v>
      </c>
      <c r="F1145">
        <v>40.584342999999997</v>
      </c>
      <c r="G1145">
        <v>-73.962000000000003</v>
      </c>
      <c r="H1145" t="s">
        <v>1144</v>
      </c>
      <c r="I1145" t="s">
        <v>1148</v>
      </c>
      <c r="J1145" t="s">
        <v>3074</v>
      </c>
      <c r="K1145">
        <v>0</v>
      </c>
      <c r="L1145">
        <v>0</v>
      </c>
      <c r="M1145">
        <v>0</v>
      </c>
      <c r="N1145">
        <v>0</v>
      </c>
      <c r="O1145" t="s">
        <v>4401</v>
      </c>
      <c r="P1145">
        <v>4408051</v>
      </c>
      <c r="Q1145" t="s">
        <v>4434</v>
      </c>
      <c r="R1145" t="s">
        <v>4434</v>
      </c>
      <c r="S1145" t="s">
        <v>4535</v>
      </c>
      <c r="T1145">
        <v>0</v>
      </c>
      <c r="U1145">
        <v>0</v>
      </c>
      <c r="V1145">
        <v>0</v>
      </c>
      <c r="W1145" t="s">
        <v>4572</v>
      </c>
      <c r="X1145" t="str">
        <f t="shared" si="17"/>
        <v>Weekday</v>
      </c>
    </row>
    <row r="1146" spans="1:24" x14ac:dyDescent="0.3">
      <c r="A1146" s="2">
        <v>44302</v>
      </c>
      <c r="B1146" t="s">
        <v>560</v>
      </c>
      <c r="C1146" t="str">
        <f>IFERROR(TEXT(Table1[[#This Row],[CRASH DATE]],"mmm"),"")</f>
        <v>Apr</v>
      </c>
      <c r="D1146" t="s">
        <v>1131</v>
      </c>
      <c r="E1146">
        <v>10879.98965307365</v>
      </c>
      <c r="F1146">
        <v>40.759205000000001</v>
      </c>
      <c r="G1146">
        <v>-73.984639999999999</v>
      </c>
      <c r="H1146" t="s">
        <v>1654</v>
      </c>
      <c r="I1146" t="s">
        <v>1148</v>
      </c>
      <c r="J1146" t="s">
        <v>3074</v>
      </c>
      <c r="K1146">
        <v>0</v>
      </c>
      <c r="L1146">
        <v>0</v>
      </c>
      <c r="M1146">
        <v>0</v>
      </c>
      <c r="N1146">
        <v>0</v>
      </c>
      <c r="O1146" t="s">
        <v>4602</v>
      </c>
      <c r="P1146">
        <v>4407705</v>
      </c>
      <c r="Q1146" t="s">
        <v>4585</v>
      </c>
      <c r="R1146" t="s">
        <v>4436</v>
      </c>
      <c r="S1146" t="s">
        <v>4535</v>
      </c>
      <c r="T1146">
        <v>4</v>
      </c>
      <c r="U1146">
        <v>0</v>
      </c>
      <c r="V1146">
        <v>0</v>
      </c>
      <c r="W1146" t="s">
        <v>4572</v>
      </c>
      <c r="X1146" t="str">
        <f t="shared" si="17"/>
        <v>Weekday</v>
      </c>
    </row>
    <row r="1147" spans="1:24" x14ac:dyDescent="0.3">
      <c r="A1147" s="2">
        <v>44300</v>
      </c>
      <c r="B1147" t="s">
        <v>110</v>
      </c>
      <c r="C1147" t="str">
        <f>IFERROR(TEXT(Table1[[#This Row],[CRASH DATE]],"mmm"),"")</f>
        <v>Apr</v>
      </c>
      <c r="D1147" t="s">
        <v>1133</v>
      </c>
      <c r="E1147">
        <v>10031</v>
      </c>
      <c r="F1147">
        <v>40.818800000000003</v>
      </c>
      <c r="G1147">
        <v>-73.956029999999998</v>
      </c>
      <c r="H1147" t="s">
        <v>1655</v>
      </c>
      <c r="I1147" t="s">
        <v>1285</v>
      </c>
      <c r="J1147" t="s">
        <v>3074</v>
      </c>
      <c r="K1147">
        <v>0</v>
      </c>
      <c r="L1147">
        <v>0</v>
      </c>
      <c r="M1147">
        <v>0</v>
      </c>
      <c r="N1147">
        <v>0</v>
      </c>
      <c r="O1147" t="s">
        <v>4414</v>
      </c>
      <c r="P1147">
        <v>4407574</v>
      </c>
      <c r="Q1147" t="s">
        <v>4585</v>
      </c>
      <c r="R1147" t="s">
        <v>4585</v>
      </c>
      <c r="S1147" t="s">
        <v>4535</v>
      </c>
      <c r="T1147">
        <v>7</v>
      </c>
      <c r="U1147">
        <v>0</v>
      </c>
      <c r="V1147">
        <v>0</v>
      </c>
      <c r="W1147" t="s">
        <v>4572</v>
      </c>
      <c r="X1147" t="str">
        <f t="shared" si="17"/>
        <v>Weekday</v>
      </c>
    </row>
    <row r="1148" spans="1:24" x14ac:dyDescent="0.3">
      <c r="A1148" s="2">
        <v>44300</v>
      </c>
      <c r="B1148" t="s">
        <v>561</v>
      </c>
      <c r="C1148" t="str">
        <f>IFERROR(TEXT(Table1[[#This Row],[CRASH DATE]],"mmm"),"")</f>
        <v>Apr</v>
      </c>
      <c r="D1148" t="s">
        <v>1131</v>
      </c>
      <c r="E1148">
        <v>11234</v>
      </c>
      <c r="F1148">
        <v>40.520114816772221</v>
      </c>
      <c r="G1148">
        <v>-73.54743161629176</v>
      </c>
      <c r="H1148" t="s">
        <v>1656</v>
      </c>
      <c r="I1148" t="s">
        <v>2638</v>
      </c>
      <c r="J1148" t="s">
        <v>3074</v>
      </c>
      <c r="K1148">
        <v>2</v>
      </c>
      <c r="L1148">
        <v>0</v>
      </c>
      <c r="M1148">
        <v>0</v>
      </c>
      <c r="N1148">
        <v>0</v>
      </c>
      <c r="O1148" t="s">
        <v>4393</v>
      </c>
      <c r="P1148">
        <v>4407739</v>
      </c>
      <c r="Q1148" t="s">
        <v>4585</v>
      </c>
      <c r="R1148" t="s">
        <v>4434</v>
      </c>
      <c r="S1148" t="s">
        <v>4535</v>
      </c>
      <c r="T1148">
        <v>8</v>
      </c>
      <c r="U1148">
        <v>2</v>
      </c>
      <c r="V1148">
        <v>0</v>
      </c>
      <c r="W1148" t="s">
        <v>4571</v>
      </c>
      <c r="X1148" t="str">
        <f t="shared" si="17"/>
        <v>Weekday</v>
      </c>
    </row>
    <row r="1149" spans="1:24" x14ac:dyDescent="0.3">
      <c r="A1149" s="2">
        <v>44301</v>
      </c>
      <c r="B1149" t="s">
        <v>562</v>
      </c>
      <c r="C1149" t="str">
        <f>IFERROR(TEXT(Table1[[#This Row],[CRASH DATE]],"mmm"),"")</f>
        <v>Apr</v>
      </c>
      <c r="D1149" t="s">
        <v>1134</v>
      </c>
      <c r="E1149">
        <v>11411</v>
      </c>
      <c r="F1149">
        <v>40.693882000000002</v>
      </c>
      <c r="G1149">
        <v>-73.729659999999996</v>
      </c>
      <c r="H1149" t="s">
        <v>1657</v>
      </c>
      <c r="I1149" t="s">
        <v>1659</v>
      </c>
      <c r="J1149" t="s">
        <v>3074</v>
      </c>
      <c r="K1149">
        <v>0</v>
      </c>
      <c r="L1149">
        <v>0</v>
      </c>
      <c r="M1149">
        <v>0</v>
      </c>
      <c r="N1149">
        <v>0</v>
      </c>
      <c r="O1149" t="s">
        <v>4422</v>
      </c>
      <c r="P1149">
        <v>4407418</v>
      </c>
      <c r="Q1149" t="s">
        <v>4434</v>
      </c>
      <c r="R1149" t="s">
        <v>4450</v>
      </c>
      <c r="S1149" t="s">
        <v>4535</v>
      </c>
      <c r="T1149">
        <v>4</v>
      </c>
      <c r="U1149">
        <v>0</v>
      </c>
      <c r="V1149">
        <v>0</v>
      </c>
      <c r="W1149" t="s">
        <v>4572</v>
      </c>
      <c r="X1149" t="str">
        <f t="shared" si="17"/>
        <v>Weekday</v>
      </c>
    </row>
    <row r="1150" spans="1:24" x14ac:dyDescent="0.3">
      <c r="A1150" s="2">
        <v>44301</v>
      </c>
      <c r="B1150" t="s">
        <v>316</v>
      </c>
      <c r="C1150" t="str">
        <f>IFERROR(TEXT(Table1[[#This Row],[CRASH DATE]],"mmm"),"")</f>
        <v>Apr</v>
      </c>
      <c r="D1150" t="s">
        <v>1131</v>
      </c>
      <c r="E1150">
        <v>11228</v>
      </c>
      <c r="F1150">
        <v>40.622272000000002</v>
      </c>
      <c r="G1150">
        <v>-74.003060000000005</v>
      </c>
      <c r="H1150" t="s">
        <v>1144</v>
      </c>
      <c r="I1150" t="s">
        <v>1148</v>
      </c>
      <c r="J1150" t="s">
        <v>3376</v>
      </c>
      <c r="K1150">
        <v>0</v>
      </c>
      <c r="L1150">
        <v>0</v>
      </c>
      <c r="M1150">
        <v>0</v>
      </c>
      <c r="N1150">
        <v>0</v>
      </c>
      <c r="O1150" t="s">
        <v>4393</v>
      </c>
      <c r="P1150">
        <v>4407628</v>
      </c>
      <c r="Q1150" t="s">
        <v>4585</v>
      </c>
      <c r="R1150" t="s">
        <v>4443</v>
      </c>
      <c r="S1150" t="s">
        <v>4535</v>
      </c>
      <c r="T1150">
        <v>15</v>
      </c>
      <c r="U1150">
        <v>0</v>
      </c>
      <c r="V1150">
        <v>0</v>
      </c>
      <c r="W1150" t="s">
        <v>4572</v>
      </c>
      <c r="X1150" t="str">
        <f t="shared" si="17"/>
        <v>Weekday</v>
      </c>
    </row>
    <row r="1151" spans="1:24" x14ac:dyDescent="0.3">
      <c r="A1151" s="2">
        <v>44301</v>
      </c>
      <c r="B1151" t="s">
        <v>47</v>
      </c>
      <c r="C1151" t="str">
        <f>IFERROR(TEXT(Table1[[#This Row],[CRASH DATE]],"mmm"),"")</f>
        <v>Apr</v>
      </c>
      <c r="D1151" t="s">
        <v>1134</v>
      </c>
      <c r="E1151">
        <v>11434</v>
      </c>
      <c r="F1151">
        <v>40.66377</v>
      </c>
      <c r="G1151">
        <v>-73.768810000000002</v>
      </c>
      <c r="H1151" t="s">
        <v>1144</v>
      </c>
      <c r="I1151" t="s">
        <v>1148</v>
      </c>
      <c r="J1151" t="s">
        <v>3377</v>
      </c>
      <c r="K1151">
        <v>0</v>
      </c>
      <c r="L1151">
        <v>0</v>
      </c>
      <c r="M1151">
        <v>0</v>
      </c>
      <c r="N1151">
        <v>0</v>
      </c>
      <c r="O1151" t="s">
        <v>4393</v>
      </c>
      <c r="P1151">
        <v>4407631</v>
      </c>
      <c r="Q1151" t="s">
        <v>4434</v>
      </c>
      <c r="R1151" t="s">
        <v>4434</v>
      </c>
      <c r="S1151" t="s">
        <v>4535</v>
      </c>
      <c r="T1151">
        <v>14</v>
      </c>
      <c r="U1151">
        <v>0</v>
      </c>
      <c r="V1151">
        <v>0</v>
      </c>
      <c r="W1151" t="s">
        <v>4572</v>
      </c>
      <c r="X1151" t="str">
        <f t="shared" si="17"/>
        <v>Weekday</v>
      </c>
    </row>
    <row r="1152" spans="1:24" x14ac:dyDescent="0.3">
      <c r="A1152" s="2">
        <v>44300</v>
      </c>
      <c r="B1152" t="s">
        <v>563</v>
      </c>
      <c r="C1152" t="str">
        <f>IFERROR(TEXT(Table1[[#This Row],[CRASH DATE]],"mmm"),"")</f>
        <v>Apr</v>
      </c>
      <c r="D1152" t="s">
        <v>1131</v>
      </c>
      <c r="E1152">
        <v>11215</v>
      </c>
      <c r="F1152">
        <v>40.675106</v>
      </c>
      <c r="G1152">
        <v>-73.977140000000006</v>
      </c>
      <c r="H1152" t="s">
        <v>1144</v>
      </c>
      <c r="I1152" t="s">
        <v>1148</v>
      </c>
      <c r="J1152" t="s">
        <v>3378</v>
      </c>
      <c r="K1152">
        <v>0</v>
      </c>
      <c r="L1152">
        <v>0</v>
      </c>
      <c r="M1152">
        <v>0</v>
      </c>
      <c r="N1152">
        <v>0</v>
      </c>
      <c r="O1152" t="s">
        <v>4602</v>
      </c>
      <c r="P1152">
        <v>4407151</v>
      </c>
      <c r="Q1152" t="s">
        <v>4434</v>
      </c>
      <c r="R1152" t="s">
        <v>4585</v>
      </c>
      <c r="S1152" t="s">
        <v>4535</v>
      </c>
      <c r="T1152">
        <v>2</v>
      </c>
      <c r="U1152">
        <v>0</v>
      </c>
      <c r="V1152">
        <v>0</v>
      </c>
      <c r="W1152" t="s">
        <v>4572</v>
      </c>
      <c r="X1152" t="str">
        <f t="shared" si="17"/>
        <v>Weekday</v>
      </c>
    </row>
    <row r="1153" spans="1:24" x14ac:dyDescent="0.3">
      <c r="A1153" s="2">
        <v>44301</v>
      </c>
      <c r="B1153" t="s">
        <v>516</v>
      </c>
      <c r="C1153" t="str">
        <f>IFERROR(TEXT(Table1[[#This Row],[CRASH DATE]],"mmm"),"")</f>
        <v>Apr</v>
      </c>
      <c r="D1153" t="s">
        <v>1133</v>
      </c>
      <c r="E1153">
        <v>10005</v>
      </c>
      <c r="F1153">
        <v>40.706142</v>
      </c>
      <c r="G1153">
        <v>-74.006029999999996</v>
      </c>
      <c r="H1153" t="s">
        <v>1658</v>
      </c>
      <c r="I1153" t="s">
        <v>2121</v>
      </c>
      <c r="J1153" t="s">
        <v>3074</v>
      </c>
      <c r="K1153">
        <v>1</v>
      </c>
      <c r="L1153">
        <v>0</v>
      </c>
      <c r="M1153">
        <v>1</v>
      </c>
      <c r="N1153">
        <v>0</v>
      </c>
      <c r="O1153" t="s">
        <v>4396</v>
      </c>
      <c r="P1153">
        <v>4407694</v>
      </c>
      <c r="Q1153" t="s">
        <v>4434</v>
      </c>
      <c r="R1153" t="s">
        <v>4434</v>
      </c>
      <c r="S1153" t="s">
        <v>4535</v>
      </c>
      <c r="T1153">
        <v>12</v>
      </c>
      <c r="U1153">
        <v>2</v>
      </c>
      <c r="V1153">
        <v>0</v>
      </c>
      <c r="W1153" t="s">
        <v>4571</v>
      </c>
      <c r="X1153" t="str">
        <f t="shared" si="17"/>
        <v>Weekday</v>
      </c>
    </row>
    <row r="1154" spans="1:24" x14ac:dyDescent="0.3">
      <c r="A1154" s="2">
        <v>44301</v>
      </c>
      <c r="B1154" t="s">
        <v>564</v>
      </c>
      <c r="C1154" t="str">
        <f>IFERROR(TEXT(Table1[[#This Row],[CRASH DATE]],"mmm"),"")</f>
        <v>Apr</v>
      </c>
      <c r="D1154" t="s">
        <v>1132</v>
      </c>
      <c r="E1154">
        <v>10474</v>
      </c>
      <c r="F1154">
        <v>40.821156000000002</v>
      </c>
      <c r="G1154">
        <v>-73.886349999999993</v>
      </c>
      <c r="H1154" t="s">
        <v>1390</v>
      </c>
      <c r="I1154" t="s">
        <v>2639</v>
      </c>
      <c r="J1154" t="s">
        <v>3074</v>
      </c>
      <c r="K1154">
        <v>0</v>
      </c>
      <c r="L1154">
        <v>0</v>
      </c>
      <c r="M1154">
        <v>0</v>
      </c>
      <c r="N1154">
        <v>0</v>
      </c>
      <c r="O1154" t="s">
        <v>4393</v>
      </c>
      <c r="P1154">
        <v>4407442</v>
      </c>
      <c r="Q1154" t="s">
        <v>4434</v>
      </c>
      <c r="R1154" t="s">
        <v>4434</v>
      </c>
      <c r="S1154" t="s">
        <v>4535</v>
      </c>
      <c r="T1154">
        <v>1</v>
      </c>
      <c r="U1154">
        <v>0</v>
      </c>
      <c r="V1154">
        <v>0</v>
      </c>
      <c r="W1154" t="s">
        <v>4572</v>
      </c>
      <c r="X1154" t="str">
        <f t="shared" si="17"/>
        <v>Weekday</v>
      </c>
    </row>
    <row r="1155" spans="1:24" x14ac:dyDescent="0.3">
      <c r="A1155" s="2">
        <v>44302</v>
      </c>
      <c r="B1155" t="s">
        <v>565</v>
      </c>
      <c r="C1155" t="str">
        <f>IFERROR(TEXT(Table1[[#This Row],[CRASH DATE]],"mmm"),"")</f>
        <v>Apr</v>
      </c>
      <c r="D1155" t="s">
        <v>1134</v>
      </c>
      <c r="E1155">
        <v>11434</v>
      </c>
      <c r="F1155">
        <v>40.685585000000003</v>
      </c>
      <c r="G1155">
        <v>-73.785839999999993</v>
      </c>
      <c r="H1155" t="s">
        <v>1659</v>
      </c>
      <c r="I1155" t="s">
        <v>2432</v>
      </c>
      <c r="J1155" t="s">
        <v>3074</v>
      </c>
      <c r="K1155">
        <v>0</v>
      </c>
      <c r="L1155">
        <v>0</v>
      </c>
      <c r="M1155">
        <v>0</v>
      </c>
      <c r="N1155">
        <v>0</v>
      </c>
      <c r="O1155" t="s">
        <v>4602</v>
      </c>
      <c r="P1155">
        <v>4407754</v>
      </c>
      <c r="Q1155" t="s">
        <v>4434</v>
      </c>
      <c r="R1155" t="s">
        <v>4434</v>
      </c>
      <c r="S1155" t="s">
        <v>4535</v>
      </c>
      <c r="T1155">
        <v>3</v>
      </c>
      <c r="U1155">
        <v>0</v>
      </c>
      <c r="V1155">
        <v>0</v>
      </c>
      <c r="W1155" t="s">
        <v>4572</v>
      </c>
      <c r="X1155" t="str">
        <f t="shared" ref="X1155:X1218" si="18">IF(OR(WEEKDAY(A1155)=1,WEEKDAY(A1155)=7),"Weekend","Weekday")</f>
        <v>Weekday</v>
      </c>
    </row>
    <row r="1156" spans="1:24" x14ac:dyDescent="0.3">
      <c r="A1156" s="2">
        <v>44381</v>
      </c>
      <c r="B1156" t="s">
        <v>515</v>
      </c>
      <c r="C1156" t="str">
        <f>IFERROR(TEXT(Table1[[#This Row],[CRASH DATE]],"mmm"),"")</f>
        <v>Jul</v>
      </c>
      <c r="D1156" t="s">
        <v>1131</v>
      </c>
      <c r="E1156">
        <v>11219</v>
      </c>
      <c r="F1156">
        <v>40.631573000000003</v>
      </c>
      <c r="G1156">
        <v>-73.995469999999997</v>
      </c>
      <c r="H1156" t="s">
        <v>1660</v>
      </c>
      <c r="I1156" t="s">
        <v>1865</v>
      </c>
      <c r="J1156" t="s">
        <v>3074</v>
      </c>
      <c r="K1156">
        <v>1</v>
      </c>
      <c r="L1156">
        <v>0</v>
      </c>
      <c r="M1156">
        <v>1</v>
      </c>
      <c r="N1156">
        <v>0</v>
      </c>
      <c r="O1156" t="s">
        <v>4393</v>
      </c>
      <c r="P1156">
        <v>4407932</v>
      </c>
      <c r="Q1156" t="s">
        <v>4434</v>
      </c>
      <c r="R1156" t="s">
        <v>4434</v>
      </c>
      <c r="S1156" t="s">
        <v>4538</v>
      </c>
      <c r="T1156">
        <v>13</v>
      </c>
      <c r="U1156">
        <v>2</v>
      </c>
      <c r="V1156">
        <v>0</v>
      </c>
      <c r="W1156" t="s">
        <v>4571</v>
      </c>
      <c r="X1156" t="str">
        <f t="shared" si="18"/>
        <v>Weekend</v>
      </c>
    </row>
    <row r="1157" spans="1:24" x14ac:dyDescent="0.3">
      <c r="A1157" s="2">
        <v>44301</v>
      </c>
      <c r="B1157" t="s">
        <v>566</v>
      </c>
      <c r="C1157" t="str">
        <f>IFERROR(TEXT(Table1[[#This Row],[CRASH DATE]],"mmm"),"")</f>
        <v>Apr</v>
      </c>
      <c r="D1157" t="s">
        <v>1131</v>
      </c>
      <c r="E1157">
        <v>10879.98965307365</v>
      </c>
      <c r="F1157">
        <v>40.520114816772221</v>
      </c>
      <c r="G1157">
        <v>-73.54743161629176</v>
      </c>
      <c r="H1157" t="s">
        <v>1341</v>
      </c>
      <c r="I1157" t="s">
        <v>1148</v>
      </c>
      <c r="J1157" t="s">
        <v>3074</v>
      </c>
      <c r="K1157">
        <v>0</v>
      </c>
      <c r="L1157">
        <v>0</v>
      </c>
      <c r="M1157">
        <v>0</v>
      </c>
      <c r="N1157">
        <v>0</v>
      </c>
      <c r="O1157" t="s">
        <v>4602</v>
      </c>
      <c r="P1157">
        <v>4407664</v>
      </c>
      <c r="Q1157" t="s">
        <v>4434</v>
      </c>
      <c r="R1157" t="s">
        <v>4585</v>
      </c>
      <c r="S1157" t="s">
        <v>4535</v>
      </c>
      <c r="T1157">
        <v>7</v>
      </c>
      <c r="U1157">
        <v>0</v>
      </c>
      <c r="V1157">
        <v>0</v>
      </c>
      <c r="W1157" t="s">
        <v>4572</v>
      </c>
      <c r="X1157" t="str">
        <f t="shared" si="18"/>
        <v>Weekday</v>
      </c>
    </row>
    <row r="1158" spans="1:24" x14ac:dyDescent="0.3">
      <c r="A1158" s="2">
        <v>44320</v>
      </c>
      <c r="B1158" t="s">
        <v>567</v>
      </c>
      <c r="C1158" t="str">
        <f>IFERROR(TEXT(Table1[[#This Row],[CRASH DATE]],"mmm"),"")</f>
        <v>May</v>
      </c>
      <c r="D1158" t="s">
        <v>1133</v>
      </c>
      <c r="E1158">
        <v>10026</v>
      </c>
      <c r="F1158">
        <v>40.800972000000002</v>
      </c>
      <c r="G1158">
        <v>-73.947174000000004</v>
      </c>
      <c r="H1158" t="s">
        <v>1144</v>
      </c>
      <c r="I1158" t="s">
        <v>1148</v>
      </c>
      <c r="J1158" t="s">
        <v>3379</v>
      </c>
      <c r="K1158">
        <v>2</v>
      </c>
      <c r="L1158">
        <v>0</v>
      </c>
      <c r="M1158">
        <v>1</v>
      </c>
      <c r="N1158">
        <v>0</v>
      </c>
      <c r="O1158" t="s">
        <v>4399</v>
      </c>
      <c r="P1158">
        <v>4407771</v>
      </c>
      <c r="Q1158" t="s">
        <v>4585</v>
      </c>
      <c r="R1158" t="s">
        <v>4447</v>
      </c>
      <c r="S1158" t="s">
        <v>4548</v>
      </c>
      <c r="T1158">
        <v>19</v>
      </c>
      <c r="U1158">
        <v>3</v>
      </c>
      <c r="V1158">
        <v>0</v>
      </c>
      <c r="W1158" t="s">
        <v>4571</v>
      </c>
      <c r="X1158" t="str">
        <f t="shared" si="18"/>
        <v>Weekday</v>
      </c>
    </row>
    <row r="1159" spans="1:24" x14ac:dyDescent="0.3">
      <c r="A1159" s="2">
        <v>44300</v>
      </c>
      <c r="B1159" t="s">
        <v>112</v>
      </c>
      <c r="C1159" t="str">
        <f>IFERROR(TEXT(Table1[[#This Row],[CRASH DATE]],"mmm"),"")</f>
        <v>Apr</v>
      </c>
      <c r="D1159" t="s">
        <v>1134</v>
      </c>
      <c r="E1159">
        <v>11374</v>
      </c>
      <c r="F1159">
        <v>40.723039999999997</v>
      </c>
      <c r="G1159">
        <v>-73.856300000000005</v>
      </c>
      <c r="H1159" t="s">
        <v>1661</v>
      </c>
      <c r="I1159" t="s">
        <v>2640</v>
      </c>
      <c r="J1159" t="s">
        <v>3074</v>
      </c>
      <c r="K1159">
        <v>1</v>
      </c>
      <c r="L1159">
        <v>0</v>
      </c>
      <c r="M1159">
        <v>0</v>
      </c>
      <c r="N1159">
        <v>0</v>
      </c>
      <c r="O1159" t="s">
        <v>4602</v>
      </c>
      <c r="P1159">
        <v>4407382</v>
      </c>
      <c r="Q1159" t="s">
        <v>4585</v>
      </c>
      <c r="R1159" t="s">
        <v>4585</v>
      </c>
      <c r="S1159" t="s">
        <v>4535</v>
      </c>
      <c r="T1159">
        <v>15</v>
      </c>
      <c r="U1159">
        <v>1</v>
      </c>
      <c r="V1159">
        <v>0</v>
      </c>
      <c r="W1159" t="s">
        <v>4571</v>
      </c>
      <c r="X1159" t="str">
        <f t="shared" si="18"/>
        <v>Weekday</v>
      </c>
    </row>
    <row r="1160" spans="1:24" x14ac:dyDescent="0.3">
      <c r="A1160" s="2">
        <v>44301</v>
      </c>
      <c r="B1160" t="s">
        <v>243</v>
      </c>
      <c r="C1160" t="str">
        <f>IFERROR(TEXT(Table1[[#This Row],[CRASH DATE]],"mmm"),"")</f>
        <v>Apr</v>
      </c>
      <c r="D1160" t="s">
        <v>1133</v>
      </c>
      <c r="E1160">
        <v>10036</v>
      </c>
      <c r="F1160">
        <v>40.757339999999999</v>
      </c>
      <c r="G1160">
        <v>-73.986019999999996</v>
      </c>
      <c r="H1160" t="s">
        <v>1662</v>
      </c>
      <c r="I1160" t="s">
        <v>1292</v>
      </c>
      <c r="J1160" t="s">
        <v>3074</v>
      </c>
      <c r="K1160">
        <v>0</v>
      </c>
      <c r="L1160">
        <v>0</v>
      </c>
      <c r="M1160">
        <v>0</v>
      </c>
      <c r="N1160">
        <v>0</v>
      </c>
      <c r="O1160" t="s">
        <v>4602</v>
      </c>
      <c r="P1160">
        <v>4407553</v>
      </c>
      <c r="Q1160" t="s">
        <v>4440</v>
      </c>
      <c r="R1160" t="s">
        <v>4434</v>
      </c>
      <c r="S1160" t="s">
        <v>4535</v>
      </c>
      <c r="T1160">
        <v>10</v>
      </c>
      <c r="U1160">
        <v>0</v>
      </c>
      <c r="V1160">
        <v>0</v>
      </c>
      <c r="W1160" t="s">
        <v>4572</v>
      </c>
      <c r="X1160" t="str">
        <f t="shared" si="18"/>
        <v>Weekday</v>
      </c>
    </row>
    <row r="1161" spans="1:24" x14ac:dyDescent="0.3">
      <c r="A1161" s="2">
        <v>44302</v>
      </c>
      <c r="B1161" t="s">
        <v>348</v>
      </c>
      <c r="C1161" t="str">
        <f>IFERROR(TEXT(Table1[[#This Row],[CRASH DATE]],"mmm"),"")</f>
        <v>Apr</v>
      </c>
      <c r="D1161" t="s">
        <v>1135</v>
      </c>
      <c r="E1161">
        <v>10304</v>
      </c>
      <c r="F1161">
        <v>40.601089999999999</v>
      </c>
      <c r="G1161">
        <v>-74.092839999999995</v>
      </c>
      <c r="H1161" t="s">
        <v>1568</v>
      </c>
      <c r="I1161" t="s">
        <v>1510</v>
      </c>
      <c r="J1161" t="s">
        <v>3074</v>
      </c>
      <c r="K1161">
        <v>0</v>
      </c>
      <c r="L1161">
        <v>0</v>
      </c>
      <c r="M1161">
        <v>0</v>
      </c>
      <c r="N1161">
        <v>0</v>
      </c>
      <c r="O1161" t="s">
        <v>4602</v>
      </c>
      <c r="P1161">
        <v>4407850</v>
      </c>
      <c r="Q1161" t="s">
        <v>4585</v>
      </c>
      <c r="R1161" t="s">
        <v>4585</v>
      </c>
      <c r="S1161" t="s">
        <v>4535</v>
      </c>
      <c r="T1161">
        <v>18</v>
      </c>
      <c r="U1161">
        <v>0</v>
      </c>
      <c r="V1161">
        <v>0</v>
      </c>
      <c r="W1161" t="s">
        <v>4572</v>
      </c>
      <c r="X1161" t="str">
        <f t="shared" si="18"/>
        <v>Weekday</v>
      </c>
    </row>
    <row r="1162" spans="1:24" x14ac:dyDescent="0.3">
      <c r="A1162" s="2">
        <v>44302</v>
      </c>
      <c r="B1162" t="s">
        <v>81</v>
      </c>
      <c r="C1162" t="str">
        <f>IFERROR(TEXT(Table1[[#This Row],[CRASH DATE]],"mmm"),"")</f>
        <v>Apr</v>
      </c>
      <c r="D1162" t="s">
        <v>1132</v>
      </c>
      <c r="E1162">
        <v>10469</v>
      </c>
      <c r="F1162">
        <v>40.867553999999998</v>
      </c>
      <c r="G1162">
        <v>-73.840649999999997</v>
      </c>
      <c r="H1162" t="s">
        <v>1509</v>
      </c>
      <c r="I1162" t="s">
        <v>2641</v>
      </c>
      <c r="J1162" t="s">
        <v>3074</v>
      </c>
      <c r="K1162">
        <v>0</v>
      </c>
      <c r="L1162">
        <v>0</v>
      </c>
      <c r="M1162">
        <v>0</v>
      </c>
      <c r="N1162">
        <v>0</v>
      </c>
      <c r="O1162" t="s">
        <v>4397</v>
      </c>
      <c r="P1162">
        <v>4407895</v>
      </c>
      <c r="Q1162" t="s">
        <v>4436</v>
      </c>
      <c r="R1162" t="s">
        <v>4585</v>
      </c>
      <c r="S1162" t="s">
        <v>4535</v>
      </c>
      <c r="T1162">
        <v>0</v>
      </c>
      <c r="U1162">
        <v>0</v>
      </c>
      <c r="V1162">
        <v>0</v>
      </c>
      <c r="W1162" t="s">
        <v>4572</v>
      </c>
      <c r="X1162" t="str">
        <f t="shared" si="18"/>
        <v>Weekday</v>
      </c>
    </row>
    <row r="1163" spans="1:24" x14ac:dyDescent="0.3">
      <c r="A1163" s="2">
        <v>44300</v>
      </c>
      <c r="B1163" t="s">
        <v>83</v>
      </c>
      <c r="C1163" t="str">
        <f>IFERROR(TEXT(Table1[[#This Row],[CRASH DATE]],"mmm"),"")</f>
        <v>Apr</v>
      </c>
      <c r="D1163" t="s">
        <v>1133</v>
      </c>
      <c r="E1163">
        <v>10034</v>
      </c>
      <c r="F1163">
        <v>40.865099999999998</v>
      </c>
      <c r="G1163">
        <v>-73.921890000000005</v>
      </c>
      <c r="H1163" t="s">
        <v>1567</v>
      </c>
      <c r="I1163" t="s">
        <v>2642</v>
      </c>
      <c r="J1163" t="s">
        <v>3074</v>
      </c>
      <c r="K1163">
        <v>0</v>
      </c>
      <c r="L1163">
        <v>0</v>
      </c>
      <c r="M1163">
        <v>0</v>
      </c>
      <c r="N1163">
        <v>0</v>
      </c>
      <c r="O1163" t="s">
        <v>4398</v>
      </c>
      <c r="P1163">
        <v>4408222</v>
      </c>
      <c r="Q1163" t="s">
        <v>4434</v>
      </c>
      <c r="R1163" t="s">
        <v>4434</v>
      </c>
      <c r="S1163" t="s">
        <v>4535</v>
      </c>
      <c r="T1163">
        <v>15</v>
      </c>
      <c r="U1163">
        <v>0</v>
      </c>
      <c r="V1163">
        <v>0</v>
      </c>
      <c r="W1163" t="s">
        <v>4572</v>
      </c>
      <c r="X1163" t="str">
        <f t="shared" si="18"/>
        <v>Weekday</v>
      </c>
    </row>
    <row r="1164" spans="1:24" x14ac:dyDescent="0.3">
      <c r="A1164" s="2">
        <v>44299</v>
      </c>
      <c r="B1164" t="s">
        <v>82</v>
      </c>
      <c r="C1164" t="str">
        <f>IFERROR(TEXT(Table1[[#This Row],[CRASH DATE]],"mmm"),"")</f>
        <v>Apr</v>
      </c>
      <c r="D1164" t="s">
        <v>1131</v>
      </c>
      <c r="E1164">
        <v>10879.98965307365</v>
      </c>
      <c r="F1164">
        <v>40.699420000000003</v>
      </c>
      <c r="G1164">
        <v>-73.868780000000001</v>
      </c>
      <c r="H1164" t="s">
        <v>1357</v>
      </c>
      <c r="I1164" t="s">
        <v>1148</v>
      </c>
      <c r="J1164" t="s">
        <v>3074</v>
      </c>
      <c r="K1164">
        <v>0</v>
      </c>
      <c r="L1164">
        <v>0</v>
      </c>
      <c r="M1164">
        <v>0</v>
      </c>
      <c r="N1164">
        <v>0</v>
      </c>
      <c r="O1164" t="s">
        <v>4394</v>
      </c>
      <c r="P1164">
        <v>4407813</v>
      </c>
      <c r="Q1164" t="s">
        <v>4434</v>
      </c>
      <c r="R1164" t="s">
        <v>4585</v>
      </c>
      <c r="S1164" t="s">
        <v>4535</v>
      </c>
      <c r="T1164">
        <v>20</v>
      </c>
      <c r="U1164">
        <v>0</v>
      </c>
      <c r="V1164">
        <v>0</v>
      </c>
      <c r="W1164" t="s">
        <v>4572</v>
      </c>
      <c r="X1164" t="str">
        <f t="shared" si="18"/>
        <v>Weekday</v>
      </c>
    </row>
    <row r="1165" spans="1:24" x14ac:dyDescent="0.3">
      <c r="A1165" s="2">
        <v>44300</v>
      </c>
      <c r="B1165" t="s">
        <v>568</v>
      </c>
      <c r="C1165" t="str">
        <f>IFERROR(TEXT(Table1[[#This Row],[CRASH DATE]],"mmm"),"")</f>
        <v>Apr</v>
      </c>
      <c r="D1165" t="s">
        <v>1131</v>
      </c>
      <c r="E1165">
        <v>10879.98965307365</v>
      </c>
      <c r="F1165">
        <v>40.856870000000001</v>
      </c>
      <c r="G1165">
        <v>-73.93477</v>
      </c>
      <c r="H1165" t="s">
        <v>1663</v>
      </c>
      <c r="I1165" t="s">
        <v>1148</v>
      </c>
      <c r="J1165" t="s">
        <v>3074</v>
      </c>
      <c r="K1165">
        <v>0</v>
      </c>
      <c r="L1165">
        <v>0</v>
      </c>
      <c r="M1165">
        <v>0</v>
      </c>
      <c r="N1165">
        <v>0</v>
      </c>
      <c r="O1165" t="s">
        <v>4602</v>
      </c>
      <c r="P1165">
        <v>4408158</v>
      </c>
      <c r="Q1165" t="s">
        <v>4585</v>
      </c>
      <c r="R1165" t="s">
        <v>4585</v>
      </c>
      <c r="S1165" t="s">
        <v>4535</v>
      </c>
      <c r="T1165">
        <v>22</v>
      </c>
      <c r="U1165">
        <v>0</v>
      </c>
      <c r="V1165">
        <v>0</v>
      </c>
      <c r="W1165" t="s">
        <v>4572</v>
      </c>
      <c r="X1165" t="str">
        <f t="shared" si="18"/>
        <v>Weekday</v>
      </c>
    </row>
    <row r="1166" spans="1:24" x14ac:dyDescent="0.3">
      <c r="A1166" s="2">
        <v>44300</v>
      </c>
      <c r="B1166" t="s">
        <v>385</v>
      </c>
      <c r="C1166" t="str">
        <f>IFERROR(TEXT(Table1[[#This Row],[CRASH DATE]],"mmm"),"")</f>
        <v>Apr</v>
      </c>
      <c r="D1166" t="s">
        <v>1131</v>
      </c>
      <c r="E1166">
        <v>10879.98965307365</v>
      </c>
      <c r="F1166">
        <v>40.760509999999996</v>
      </c>
      <c r="G1166">
        <v>-73.829139999999995</v>
      </c>
      <c r="H1166" t="s">
        <v>1267</v>
      </c>
      <c r="I1166" t="s">
        <v>1148</v>
      </c>
      <c r="J1166" t="s">
        <v>3074</v>
      </c>
      <c r="K1166">
        <v>0</v>
      </c>
      <c r="L1166">
        <v>0</v>
      </c>
      <c r="M1166">
        <v>0</v>
      </c>
      <c r="N1166">
        <v>0</v>
      </c>
      <c r="O1166" t="s">
        <v>4414</v>
      </c>
      <c r="P1166">
        <v>4407993</v>
      </c>
      <c r="Q1166" t="s">
        <v>4434</v>
      </c>
      <c r="R1166" t="s">
        <v>4585</v>
      </c>
      <c r="S1166" t="s">
        <v>4535</v>
      </c>
      <c r="T1166">
        <v>15</v>
      </c>
      <c r="U1166">
        <v>0</v>
      </c>
      <c r="V1166">
        <v>0</v>
      </c>
      <c r="W1166" t="s">
        <v>4572</v>
      </c>
      <c r="X1166" t="str">
        <f t="shared" si="18"/>
        <v>Weekday</v>
      </c>
    </row>
    <row r="1167" spans="1:24" x14ac:dyDescent="0.3">
      <c r="A1167" s="2">
        <v>44302</v>
      </c>
      <c r="B1167" t="s">
        <v>64</v>
      </c>
      <c r="C1167" t="str">
        <f>IFERROR(TEXT(Table1[[#This Row],[CRASH DATE]],"mmm"),"")</f>
        <v>Apr</v>
      </c>
      <c r="D1167" t="s">
        <v>1131</v>
      </c>
      <c r="E1167">
        <v>10879.98965307365</v>
      </c>
      <c r="F1167">
        <v>40.846153000000001</v>
      </c>
      <c r="G1167">
        <v>-73.932334999999995</v>
      </c>
      <c r="H1167" t="s">
        <v>1459</v>
      </c>
      <c r="I1167" t="s">
        <v>1148</v>
      </c>
      <c r="J1167" t="s">
        <v>3074</v>
      </c>
      <c r="K1167">
        <v>1</v>
      </c>
      <c r="L1167">
        <v>0</v>
      </c>
      <c r="M1167">
        <v>1</v>
      </c>
      <c r="N1167">
        <v>0</v>
      </c>
      <c r="O1167" t="s">
        <v>4393</v>
      </c>
      <c r="P1167">
        <v>4408278</v>
      </c>
      <c r="Q1167" t="s">
        <v>4434</v>
      </c>
      <c r="R1167" t="s">
        <v>4434</v>
      </c>
      <c r="S1167" t="s">
        <v>4535</v>
      </c>
      <c r="T1167">
        <v>21</v>
      </c>
      <c r="U1167">
        <v>2</v>
      </c>
      <c r="V1167">
        <v>0</v>
      </c>
      <c r="W1167" t="s">
        <v>4571</v>
      </c>
      <c r="X1167" t="str">
        <f t="shared" si="18"/>
        <v>Weekday</v>
      </c>
    </row>
    <row r="1168" spans="1:24" x14ac:dyDescent="0.3">
      <c r="A1168" s="2">
        <v>44302</v>
      </c>
      <c r="B1168" t="s">
        <v>569</v>
      </c>
      <c r="C1168" t="str">
        <f>IFERROR(TEXT(Table1[[#This Row],[CRASH DATE]],"mmm"),"")</f>
        <v>Apr</v>
      </c>
      <c r="D1168" t="s">
        <v>1131</v>
      </c>
      <c r="E1168">
        <v>11211</v>
      </c>
      <c r="F1168">
        <v>40.707523000000002</v>
      </c>
      <c r="G1168">
        <v>-73.961150000000004</v>
      </c>
      <c r="H1168" t="s">
        <v>1470</v>
      </c>
      <c r="I1168" t="s">
        <v>2643</v>
      </c>
      <c r="J1168" t="s">
        <v>3074</v>
      </c>
      <c r="K1168">
        <v>0</v>
      </c>
      <c r="L1168">
        <v>0</v>
      </c>
      <c r="M1168">
        <v>0</v>
      </c>
      <c r="N1168">
        <v>0</v>
      </c>
      <c r="O1168" t="s">
        <v>4405</v>
      </c>
      <c r="P1168">
        <v>4408351</v>
      </c>
      <c r="Q1168" t="s">
        <v>4434</v>
      </c>
      <c r="R1168" t="s">
        <v>4438</v>
      </c>
      <c r="S1168" t="s">
        <v>4535</v>
      </c>
      <c r="T1168">
        <v>10</v>
      </c>
      <c r="U1168">
        <v>0</v>
      </c>
      <c r="V1168">
        <v>0</v>
      </c>
      <c r="W1168" t="s">
        <v>4572</v>
      </c>
      <c r="X1168" t="str">
        <f t="shared" si="18"/>
        <v>Weekday</v>
      </c>
    </row>
    <row r="1169" spans="1:24" x14ac:dyDescent="0.3">
      <c r="A1169" s="2">
        <v>44300</v>
      </c>
      <c r="B1169" t="s">
        <v>341</v>
      </c>
      <c r="C1169" t="str">
        <f>IFERROR(TEXT(Table1[[#This Row],[CRASH DATE]],"mmm"),"")</f>
        <v>Apr</v>
      </c>
      <c r="D1169" t="s">
        <v>1131</v>
      </c>
      <c r="E1169">
        <v>10879.98965307365</v>
      </c>
      <c r="F1169">
        <v>40.727730000000001</v>
      </c>
      <c r="G1169">
        <v>-73.906739999999999</v>
      </c>
      <c r="H1169" t="s">
        <v>1499</v>
      </c>
      <c r="I1169" t="s">
        <v>1776</v>
      </c>
      <c r="J1169" t="s">
        <v>3074</v>
      </c>
      <c r="K1169">
        <v>0</v>
      </c>
      <c r="L1169">
        <v>0</v>
      </c>
      <c r="M1169">
        <v>0</v>
      </c>
      <c r="N1169">
        <v>0</v>
      </c>
      <c r="O1169" t="s">
        <v>4404</v>
      </c>
      <c r="P1169">
        <v>4407398</v>
      </c>
      <c r="Q1169" t="s">
        <v>4450</v>
      </c>
      <c r="R1169" t="s">
        <v>4434</v>
      </c>
      <c r="S1169" t="s">
        <v>4535</v>
      </c>
      <c r="T1169">
        <v>21</v>
      </c>
      <c r="U1169">
        <v>0</v>
      </c>
      <c r="V1169">
        <v>0</v>
      </c>
      <c r="W1169" t="s">
        <v>4572</v>
      </c>
      <c r="X1169" t="str">
        <f t="shared" si="18"/>
        <v>Weekday</v>
      </c>
    </row>
    <row r="1170" spans="1:24" x14ac:dyDescent="0.3">
      <c r="A1170" s="2">
        <v>44301</v>
      </c>
      <c r="B1170" t="s">
        <v>423</v>
      </c>
      <c r="C1170" t="str">
        <f>IFERROR(TEXT(Table1[[#This Row],[CRASH DATE]],"mmm"),"")</f>
        <v>Apr</v>
      </c>
      <c r="D1170" t="s">
        <v>1131</v>
      </c>
      <c r="E1170">
        <v>10879.98965307365</v>
      </c>
      <c r="F1170">
        <v>40.884014000000001</v>
      </c>
      <c r="G1170">
        <v>-73.879099999999994</v>
      </c>
      <c r="H1170" t="s">
        <v>1664</v>
      </c>
      <c r="I1170" t="s">
        <v>1148</v>
      </c>
      <c r="J1170" t="s">
        <v>3074</v>
      </c>
      <c r="K1170">
        <v>0</v>
      </c>
      <c r="L1170">
        <v>0</v>
      </c>
      <c r="M1170">
        <v>0</v>
      </c>
      <c r="N1170">
        <v>0</v>
      </c>
      <c r="O1170" t="s">
        <v>4602</v>
      </c>
      <c r="P1170">
        <v>4407681</v>
      </c>
      <c r="Q1170" t="s">
        <v>4439</v>
      </c>
      <c r="R1170" t="s">
        <v>4439</v>
      </c>
      <c r="S1170" t="s">
        <v>4535</v>
      </c>
      <c r="T1170">
        <v>23</v>
      </c>
      <c r="U1170">
        <v>0</v>
      </c>
      <c r="V1170">
        <v>0</v>
      </c>
      <c r="W1170" t="s">
        <v>4572</v>
      </c>
      <c r="X1170" t="str">
        <f t="shared" si="18"/>
        <v>Weekday</v>
      </c>
    </row>
    <row r="1171" spans="1:24" x14ac:dyDescent="0.3">
      <c r="A1171" s="2">
        <v>44301</v>
      </c>
      <c r="B1171" t="s">
        <v>570</v>
      </c>
      <c r="C1171" t="str">
        <f>IFERROR(TEXT(Table1[[#This Row],[CRASH DATE]],"mmm"),"")</f>
        <v>Apr</v>
      </c>
      <c r="D1171" t="s">
        <v>1131</v>
      </c>
      <c r="E1171">
        <v>10879.98965307365</v>
      </c>
      <c r="F1171">
        <v>40.636510000000001</v>
      </c>
      <c r="G1171">
        <v>-74.132999999999996</v>
      </c>
      <c r="H1171" t="s">
        <v>1665</v>
      </c>
      <c r="I1171" t="s">
        <v>1504</v>
      </c>
      <c r="J1171" t="s">
        <v>3074</v>
      </c>
      <c r="K1171">
        <v>1</v>
      </c>
      <c r="L1171">
        <v>0</v>
      </c>
      <c r="M1171">
        <v>0</v>
      </c>
      <c r="N1171">
        <v>0</v>
      </c>
      <c r="O1171" t="s">
        <v>4602</v>
      </c>
      <c r="P1171">
        <v>4407828</v>
      </c>
      <c r="Q1171" t="s">
        <v>4434</v>
      </c>
      <c r="R1171" t="s">
        <v>4434</v>
      </c>
      <c r="S1171" t="s">
        <v>4535</v>
      </c>
      <c r="T1171">
        <v>12</v>
      </c>
      <c r="U1171">
        <v>1</v>
      </c>
      <c r="V1171">
        <v>0</v>
      </c>
      <c r="W1171" t="s">
        <v>4571</v>
      </c>
      <c r="X1171" t="str">
        <f t="shared" si="18"/>
        <v>Weekday</v>
      </c>
    </row>
    <row r="1172" spans="1:24" x14ac:dyDescent="0.3">
      <c r="A1172" s="2">
        <v>44301</v>
      </c>
      <c r="B1172" t="s">
        <v>421</v>
      </c>
      <c r="C1172" t="str">
        <f>IFERROR(TEXT(Table1[[#This Row],[CRASH DATE]],"mmm"),"")</f>
        <v>Apr</v>
      </c>
      <c r="D1172" t="s">
        <v>1131</v>
      </c>
      <c r="E1172">
        <v>10879.98965307365</v>
      </c>
      <c r="F1172">
        <v>40.723346999999997</v>
      </c>
      <c r="G1172">
        <v>-73.939316000000005</v>
      </c>
      <c r="H1172" t="s">
        <v>1153</v>
      </c>
      <c r="I1172" t="s">
        <v>1148</v>
      </c>
      <c r="J1172" t="s">
        <v>3074</v>
      </c>
      <c r="K1172">
        <v>0</v>
      </c>
      <c r="L1172">
        <v>0</v>
      </c>
      <c r="M1172">
        <v>0</v>
      </c>
      <c r="N1172">
        <v>0</v>
      </c>
      <c r="O1172" t="s">
        <v>4404</v>
      </c>
      <c r="P1172">
        <v>4407808</v>
      </c>
      <c r="Q1172" t="s">
        <v>4434</v>
      </c>
      <c r="R1172" t="s">
        <v>4434</v>
      </c>
      <c r="S1172" t="s">
        <v>4535</v>
      </c>
      <c r="T1172">
        <v>18</v>
      </c>
      <c r="U1172">
        <v>0</v>
      </c>
      <c r="V1172">
        <v>0</v>
      </c>
      <c r="W1172" t="s">
        <v>4572</v>
      </c>
      <c r="X1172" t="str">
        <f t="shared" si="18"/>
        <v>Weekday</v>
      </c>
    </row>
    <row r="1173" spans="1:24" x14ac:dyDescent="0.3">
      <c r="A1173" s="2">
        <v>44300</v>
      </c>
      <c r="B1173" t="s">
        <v>59</v>
      </c>
      <c r="C1173" t="str">
        <f>IFERROR(TEXT(Table1[[#This Row],[CRASH DATE]],"mmm"),"")</f>
        <v>Apr</v>
      </c>
      <c r="D1173" t="s">
        <v>1131</v>
      </c>
      <c r="E1173">
        <v>10879.98965307365</v>
      </c>
      <c r="F1173">
        <v>40.865067000000003</v>
      </c>
      <c r="G1173">
        <v>-73.928100000000001</v>
      </c>
      <c r="H1173" t="s">
        <v>1285</v>
      </c>
      <c r="I1173" t="s">
        <v>1148</v>
      </c>
      <c r="J1173" t="s">
        <v>3074</v>
      </c>
      <c r="K1173">
        <v>0</v>
      </c>
      <c r="L1173">
        <v>0</v>
      </c>
      <c r="M1173">
        <v>0</v>
      </c>
      <c r="N1173">
        <v>0</v>
      </c>
      <c r="O1173" t="s">
        <v>4394</v>
      </c>
      <c r="P1173">
        <v>4408138</v>
      </c>
      <c r="Q1173" t="s">
        <v>4434</v>
      </c>
      <c r="R1173" t="s">
        <v>4434</v>
      </c>
      <c r="S1173" t="s">
        <v>4535</v>
      </c>
      <c r="T1173">
        <v>16</v>
      </c>
      <c r="U1173">
        <v>0</v>
      </c>
      <c r="V1173">
        <v>0</v>
      </c>
      <c r="W1173" t="s">
        <v>4572</v>
      </c>
      <c r="X1173" t="str">
        <f t="shared" si="18"/>
        <v>Weekday</v>
      </c>
    </row>
    <row r="1174" spans="1:24" x14ac:dyDescent="0.3">
      <c r="A1174" s="2">
        <v>44443</v>
      </c>
      <c r="B1174" t="s">
        <v>210</v>
      </c>
      <c r="C1174" t="str">
        <f>IFERROR(TEXT(Table1[[#This Row],[CRASH DATE]],"mmm"),"")</f>
        <v>Sep</v>
      </c>
      <c r="D1174" t="s">
        <v>1132</v>
      </c>
      <c r="E1174">
        <v>10455</v>
      </c>
      <c r="F1174">
        <v>40.819450000000003</v>
      </c>
      <c r="G1174">
        <v>-73.902054000000007</v>
      </c>
      <c r="H1174" t="s">
        <v>1144</v>
      </c>
      <c r="I1174" t="s">
        <v>1148</v>
      </c>
      <c r="J1174" t="s">
        <v>3380</v>
      </c>
      <c r="K1174">
        <v>2</v>
      </c>
      <c r="L1174">
        <v>0</v>
      </c>
      <c r="M1174">
        <v>0</v>
      </c>
      <c r="N1174">
        <v>0</v>
      </c>
      <c r="O1174" t="s">
        <v>4393</v>
      </c>
      <c r="P1174">
        <v>4408365</v>
      </c>
      <c r="Q1174" t="s">
        <v>4434</v>
      </c>
      <c r="R1174" t="s">
        <v>4434</v>
      </c>
      <c r="S1174" t="s">
        <v>4540</v>
      </c>
      <c r="T1174">
        <v>13</v>
      </c>
      <c r="U1174">
        <v>2</v>
      </c>
      <c r="V1174">
        <v>0</v>
      </c>
      <c r="W1174" t="s">
        <v>4571</v>
      </c>
      <c r="X1174" t="str">
        <f t="shared" si="18"/>
        <v>Weekend</v>
      </c>
    </row>
    <row r="1175" spans="1:24" x14ac:dyDescent="0.3">
      <c r="A1175" s="2">
        <v>44300</v>
      </c>
      <c r="B1175" t="s">
        <v>131</v>
      </c>
      <c r="C1175" t="str">
        <f>IFERROR(TEXT(Table1[[#This Row],[CRASH DATE]],"mmm"),"")</f>
        <v>Apr</v>
      </c>
      <c r="D1175" t="s">
        <v>1132</v>
      </c>
      <c r="E1175">
        <v>10467</v>
      </c>
      <c r="F1175">
        <v>40.876094999999999</v>
      </c>
      <c r="G1175">
        <v>-73.868126000000004</v>
      </c>
      <c r="H1175" t="s">
        <v>1144</v>
      </c>
      <c r="I1175" t="s">
        <v>1148</v>
      </c>
      <c r="J1175" t="s">
        <v>3381</v>
      </c>
      <c r="K1175">
        <v>0</v>
      </c>
      <c r="L1175">
        <v>0</v>
      </c>
      <c r="M1175">
        <v>0</v>
      </c>
      <c r="N1175">
        <v>0</v>
      </c>
      <c r="O1175" t="s">
        <v>4401</v>
      </c>
      <c r="P1175">
        <v>4408393</v>
      </c>
      <c r="Q1175" t="s">
        <v>4434</v>
      </c>
      <c r="R1175" t="s">
        <v>4434</v>
      </c>
      <c r="S1175" t="s">
        <v>4535</v>
      </c>
      <c r="T1175">
        <v>9</v>
      </c>
      <c r="U1175">
        <v>0</v>
      </c>
      <c r="V1175">
        <v>0</v>
      </c>
      <c r="W1175" t="s">
        <v>4572</v>
      </c>
      <c r="X1175" t="str">
        <f t="shared" si="18"/>
        <v>Weekday</v>
      </c>
    </row>
    <row r="1176" spans="1:24" x14ac:dyDescent="0.3">
      <c r="A1176" s="2">
        <v>44302</v>
      </c>
      <c r="B1176" t="s">
        <v>132</v>
      </c>
      <c r="C1176" t="str">
        <f>IFERROR(TEXT(Table1[[#This Row],[CRASH DATE]],"mmm"),"")</f>
        <v>Apr</v>
      </c>
      <c r="D1176" t="s">
        <v>1131</v>
      </c>
      <c r="E1176">
        <v>10879.98965307365</v>
      </c>
      <c r="F1176">
        <v>40.796720000000001</v>
      </c>
      <c r="G1176">
        <v>-73.976179999999999</v>
      </c>
      <c r="H1176" t="s">
        <v>1182</v>
      </c>
      <c r="I1176" t="s">
        <v>1148</v>
      </c>
      <c r="J1176" t="s">
        <v>3074</v>
      </c>
      <c r="K1176">
        <v>0</v>
      </c>
      <c r="L1176">
        <v>0</v>
      </c>
      <c r="M1176">
        <v>0</v>
      </c>
      <c r="N1176">
        <v>0</v>
      </c>
      <c r="O1176" t="s">
        <v>4399</v>
      </c>
      <c r="P1176">
        <v>4407880</v>
      </c>
      <c r="Q1176" t="s">
        <v>4434</v>
      </c>
      <c r="R1176" t="s">
        <v>4434</v>
      </c>
      <c r="S1176" t="s">
        <v>4535</v>
      </c>
      <c r="T1176">
        <v>23</v>
      </c>
      <c r="U1176">
        <v>0</v>
      </c>
      <c r="V1176">
        <v>0</v>
      </c>
      <c r="W1176" t="s">
        <v>4572</v>
      </c>
      <c r="X1176" t="str">
        <f t="shared" si="18"/>
        <v>Weekday</v>
      </c>
    </row>
    <row r="1177" spans="1:24" x14ac:dyDescent="0.3">
      <c r="A1177" s="2">
        <v>44301</v>
      </c>
      <c r="B1177" t="s">
        <v>76</v>
      </c>
      <c r="C1177" t="str">
        <f>IFERROR(TEXT(Table1[[#This Row],[CRASH DATE]],"mmm"),"")</f>
        <v>Apr</v>
      </c>
      <c r="D1177" t="s">
        <v>1131</v>
      </c>
      <c r="E1177">
        <v>11207</v>
      </c>
      <c r="F1177">
        <v>40.673015999999997</v>
      </c>
      <c r="G1177">
        <v>-73.897180000000006</v>
      </c>
      <c r="H1177" t="s">
        <v>1666</v>
      </c>
      <c r="I1177" t="s">
        <v>1376</v>
      </c>
      <c r="J1177" t="s">
        <v>3074</v>
      </c>
      <c r="K1177">
        <v>0</v>
      </c>
      <c r="L1177">
        <v>0</v>
      </c>
      <c r="M1177">
        <v>0</v>
      </c>
      <c r="N1177">
        <v>0</v>
      </c>
      <c r="O1177" t="s">
        <v>4394</v>
      </c>
      <c r="P1177">
        <v>4407745</v>
      </c>
      <c r="Q1177" t="s">
        <v>4438</v>
      </c>
      <c r="R1177" t="s">
        <v>4434</v>
      </c>
      <c r="S1177" t="s">
        <v>4535</v>
      </c>
      <c r="T1177">
        <v>6</v>
      </c>
      <c r="U1177">
        <v>0</v>
      </c>
      <c r="V1177">
        <v>0</v>
      </c>
      <c r="W1177" t="s">
        <v>4572</v>
      </c>
      <c r="X1177" t="str">
        <f t="shared" si="18"/>
        <v>Weekday</v>
      </c>
    </row>
    <row r="1178" spans="1:24" x14ac:dyDescent="0.3">
      <c r="A1178" s="2">
        <v>44302</v>
      </c>
      <c r="B1178" t="s">
        <v>261</v>
      </c>
      <c r="C1178" t="str">
        <f>IFERROR(TEXT(Table1[[#This Row],[CRASH DATE]],"mmm"),"")</f>
        <v>Apr</v>
      </c>
      <c r="D1178" t="s">
        <v>1131</v>
      </c>
      <c r="E1178">
        <v>10879.98965307365</v>
      </c>
      <c r="F1178">
        <v>40.667907999999997</v>
      </c>
      <c r="G1178">
        <v>-73.762810000000002</v>
      </c>
      <c r="H1178" t="s">
        <v>1667</v>
      </c>
      <c r="I1178" t="s">
        <v>2630</v>
      </c>
      <c r="J1178" t="s">
        <v>3074</v>
      </c>
      <c r="K1178">
        <v>0</v>
      </c>
      <c r="L1178">
        <v>0</v>
      </c>
      <c r="M1178">
        <v>0</v>
      </c>
      <c r="N1178">
        <v>0</v>
      </c>
      <c r="O1178" t="s">
        <v>4602</v>
      </c>
      <c r="P1178">
        <v>4408064</v>
      </c>
      <c r="Q1178" t="s">
        <v>4434</v>
      </c>
      <c r="R1178" t="s">
        <v>4434</v>
      </c>
      <c r="S1178" t="s">
        <v>4535</v>
      </c>
      <c r="T1178">
        <v>9</v>
      </c>
      <c r="U1178">
        <v>0</v>
      </c>
      <c r="V1178">
        <v>0</v>
      </c>
      <c r="W1178" t="s">
        <v>4572</v>
      </c>
      <c r="X1178" t="str">
        <f t="shared" si="18"/>
        <v>Weekday</v>
      </c>
    </row>
    <row r="1179" spans="1:24" x14ac:dyDescent="0.3">
      <c r="A1179" s="2">
        <v>44301</v>
      </c>
      <c r="B1179" t="s">
        <v>266</v>
      </c>
      <c r="C1179" t="str">
        <f>IFERROR(TEXT(Table1[[#This Row],[CRASH DATE]],"mmm"),"")</f>
        <v>Apr</v>
      </c>
      <c r="D1179" t="s">
        <v>1134</v>
      </c>
      <c r="E1179">
        <v>11418</v>
      </c>
      <c r="F1179">
        <v>40.697327000000001</v>
      </c>
      <c r="G1179">
        <v>-73.829610000000002</v>
      </c>
      <c r="H1179" t="s">
        <v>1596</v>
      </c>
      <c r="I1179" t="s">
        <v>2465</v>
      </c>
      <c r="J1179" t="s">
        <v>3074</v>
      </c>
      <c r="K1179">
        <v>1</v>
      </c>
      <c r="L1179">
        <v>0</v>
      </c>
      <c r="M1179">
        <v>1</v>
      </c>
      <c r="N1179">
        <v>0</v>
      </c>
      <c r="O1179" t="s">
        <v>4396</v>
      </c>
      <c r="P1179">
        <v>4407840</v>
      </c>
      <c r="Q1179" t="s">
        <v>4585</v>
      </c>
      <c r="R1179" t="s">
        <v>4434</v>
      </c>
      <c r="S1179" t="s">
        <v>4535</v>
      </c>
      <c r="T1179">
        <v>12</v>
      </c>
      <c r="U1179">
        <v>2</v>
      </c>
      <c r="V1179">
        <v>0</v>
      </c>
      <c r="W1179" t="s">
        <v>4571</v>
      </c>
      <c r="X1179" t="str">
        <f t="shared" si="18"/>
        <v>Weekday</v>
      </c>
    </row>
    <row r="1180" spans="1:24" x14ac:dyDescent="0.3">
      <c r="A1180" s="2">
        <v>44301</v>
      </c>
      <c r="B1180" t="s">
        <v>556</v>
      </c>
      <c r="C1180" t="str">
        <f>IFERROR(TEXT(Table1[[#This Row],[CRASH DATE]],"mmm"),"")</f>
        <v>Apr</v>
      </c>
      <c r="D1180" t="s">
        <v>1132</v>
      </c>
      <c r="E1180">
        <v>10470</v>
      </c>
      <c r="F1180">
        <v>40.898372999999999</v>
      </c>
      <c r="G1180">
        <v>-73.872829999999993</v>
      </c>
      <c r="H1180" t="s">
        <v>1668</v>
      </c>
      <c r="I1180" t="s">
        <v>2644</v>
      </c>
      <c r="J1180" t="s">
        <v>3074</v>
      </c>
      <c r="K1180">
        <v>0</v>
      </c>
      <c r="L1180">
        <v>0</v>
      </c>
      <c r="M1180">
        <v>0</v>
      </c>
      <c r="N1180">
        <v>0</v>
      </c>
      <c r="O1180" t="s">
        <v>4410</v>
      </c>
      <c r="P1180">
        <v>4408097</v>
      </c>
      <c r="Q1180" t="s">
        <v>4434</v>
      </c>
      <c r="R1180" t="s">
        <v>4434</v>
      </c>
      <c r="S1180" t="s">
        <v>4535</v>
      </c>
      <c r="T1180">
        <v>21</v>
      </c>
      <c r="U1180">
        <v>0</v>
      </c>
      <c r="V1180">
        <v>0</v>
      </c>
      <c r="W1180" t="s">
        <v>4572</v>
      </c>
      <c r="X1180" t="str">
        <f t="shared" si="18"/>
        <v>Weekday</v>
      </c>
    </row>
    <row r="1181" spans="1:24" x14ac:dyDescent="0.3">
      <c r="A1181" s="2">
        <v>44300</v>
      </c>
      <c r="B1181" t="s">
        <v>192</v>
      </c>
      <c r="C1181" t="str">
        <f>IFERROR(TEXT(Table1[[#This Row],[CRASH DATE]],"mmm"),"")</f>
        <v>Apr</v>
      </c>
      <c r="D1181" t="s">
        <v>1131</v>
      </c>
      <c r="E1181">
        <v>10879.98965307365</v>
      </c>
      <c r="F1181">
        <v>40.741917000000001</v>
      </c>
      <c r="G1181">
        <v>-73.823425</v>
      </c>
      <c r="H1181" t="s">
        <v>1669</v>
      </c>
      <c r="I1181" t="s">
        <v>1321</v>
      </c>
      <c r="J1181" t="s">
        <v>3074</v>
      </c>
      <c r="K1181">
        <v>2</v>
      </c>
      <c r="L1181">
        <v>0</v>
      </c>
      <c r="M1181">
        <v>0</v>
      </c>
      <c r="N1181">
        <v>0</v>
      </c>
      <c r="O1181" t="s">
        <v>4602</v>
      </c>
      <c r="P1181">
        <v>4407980</v>
      </c>
      <c r="Q1181" t="s">
        <v>4434</v>
      </c>
      <c r="R1181" t="s">
        <v>4434</v>
      </c>
      <c r="S1181" t="s">
        <v>4535</v>
      </c>
      <c r="T1181">
        <v>22</v>
      </c>
      <c r="U1181">
        <v>2</v>
      </c>
      <c r="V1181">
        <v>0</v>
      </c>
      <c r="W1181" t="s">
        <v>4571</v>
      </c>
      <c r="X1181" t="str">
        <f t="shared" si="18"/>
        <v>Weekday</v>
      </c>
    </row>
    <row r="1182" spans="1:24" x14ac:dyDescent="0.3">
      <c r="A1182" s="2">
        <v>44301</v>
      </c>
      <c r="B1182" t="s">
        <v>132</v>
      </c>
      <c r="C1182" t="str">
        <f>IFERROR(TEXT(Table1[[#This Row],[CRASH DATE]],"mmm"),"")</f>
        <v>Apr</v>
      </c>
      <c r="D1182" t="s">
        <v>1131</v>
      </c>
      <c r="E1182">
        <v>10879.98965307365</v>
      </c>
      <c r="F1182">
        <v>40.825114999999997</v>
      </c>
      <c r="G1182">
        <v>-73.925409999999999</v>
      </c>
      <c r="H1182" t="s">
        <v>1670</v>
      </c>
      <c r="I1182" t="s">
        <v>1148</v>
      </c>
      <c r="J1182" t="s">
        <v>3074</v>
      </c>
      <c r="K1182">
        <v>0</v>
      </c>
      <c r="L1182">
        <v>0</v>
      </c>
      <c r="M1182">
        <v>0</v>
      </c>
      <c r="N1182">
        <v>0</v>
      </c>
      <c r="O1182" t="s">
        <v>4602</v>
      </c>
      <c r="P1182">
        <v>4408190</v>
      </c>
      <c r="Q1182" t="s">
        <v>4434</v>
      </c>
      <c r="R1182" t="s">
        <v>4434</v>
      </c>
      <c r="S1182" t="s">
        <v>4535</v>
      </c>
      <c r="T1182">
        <v>23</v>
      </c>
      <c r="U1182">
        <v>0</v>
      </c>
      <c r="V1182">
        <v>0</v>
      </c>
      <c r="W1182" t="s">
        <v>4572</v>
      </c>
      <c r="X1182" t="str">
        <f t="shared" si="18"/>
        <v>Weekday</v>
      </c>
    </row>
    <row r="1183" spans="1:24" x14ac:dyDescent="0.3">
      <c r="A1183" s="2">
        <v>44302</v>
      </c>
      <c r="B1183" t="s">
        <v>403</v>
      </c>
      <c r="C1183" t="str">
        <f>IFERROR(TEXT(Table1[[#This Row],[CRASH DATE]],"mmm"),"")</f>
        <v>Apr</v>
      </c>
      <c r="D1183" t="s">
        <v>1131</v>
      </c>
      <c r="E1183">
        <v>10879.98965307365</v>
      </c>
      <c r="F1183">
        <v>40.520114816772221</v>
      </c>
      <c r="G1183">
        <v>-73.54743161629176</v>
      </c>
      <c r="H1183" t="s">
        <v>1137</v>
      </c>
      <c r="I1183" t="s">
        <v>1148</v>
      </c>
      <c r="J1183" t="s">
        <v>3074</v>
      </c>
      <c r="K1183">
        <v>0</v>
      </c>
      <c r="L1183">
        <v>0</v>
      </c>
      <c r="M1183">
        <v>0</v>
      </c>
      <c r="N1183">
        <v>0</v>
      </c>
      <c r="O1183" t="s">
        <v>4602</v>
      </c>
      <c r="P1183">
        <v>4407872</v>
      </c>
      <c r="Q1183" t="s">
        <v>4434</v>
      </c>
      <c r="R1183" t="s">
        <v>4585</v>
      </c>
      <c r="S1183" t="s">
        <v>4535</v>
      </c>
      <c r="T1183">
        <v>23</v>
      </c>
      <c r="U1183">
        <v>0</v>
      </c>
      <c r="V1183">
        <v>0</v>
      </c>
      <c r="W1183" t="s">
        <v>4572</v>
      </c>
      <c r="X1183" t="str">
        <f t="shared" si="18"/>
        <v>Weekday</v>
      </c>
    </row>
    <row r="1184" spans="1:24" x14ac:dyDescent="0.3">
      <c r="A1184" s="2">
        <v>44302</v>
      </c>
      <c r="B1184" t="s">
        <v>571</v>
      </c>
      <c r="C1184" t="str">
        <f>IFERROR(TEXT(Table1[[#This Row],[CRASH DATE]],"mmm"),"")</f>
        <v>Apr</v>
      </c>
      <c r="D1184" t="s">
        <v>1131</v>
      </c>
      <c r="E1184">
        <v>11206</v>
      </c>
      <c r="F1184">
        <v>40.700812999999997</v>
      </c>
      <c r="G1184">
        <v>-73.954470000000001</v>
      </c>
      <c r="H1184" t="s">
        <v>1671</v>
      </c>
      <c r="I1184" t="s">
        <v>1633</v>
      </c>
      <c r="J1184" t="s">
        <v>3074</v>
      </c>
      <c r="K1184">
        <v>0</v>
      </c>
      <c r="L1184">
        <v>0</v>
      </c>
      <c r="M1184">
        <v>0</v>
      </c>
      <c r="N1184">
        <v>0</v>
      </c>
      <c r="O1184" t="s">
        <v>4602</v>
      </c>
      <c r="P1184">
        <v>4408355</v>
      </c>
      <c r="Q1184" t="s">
        <v>4434</v>
      </c>
      <c r="R1184" t="s">
        <v>4585</v>
      </c>
      <c r="S1184" t="s">
        <v>4535</v>
      </c>
      <c r="T1184">
        <v>16</v>
      </c>
      <c r="U1184">
        <v>0</v>
      </c>
      <c r="V1184">
        <v>0</v>
      </c>
      <c r="W1184" t="s">
        <v>4572</v>
      </c>
      <c r="X1184" t="str">
        <f t="shared" si="18"/>
        <v>Weekday</v>
      </c>
    </row>
    <row r="1185" spans="1:24" x14ac:dyDescent="0.3">
      <c r="A1185" s="2">
        <v>44300</v>
      </c>
      <c r="B1185" t="s">
        <v>186</v>
      </c>
      <c r="C1185" t="str">
        <f>IFERROR(TEXT(Table1[[#This Row],[CRASH DATE]],"mmm"),"")</f>
        <v>Apr</v>
      </c>
      <c r="D1185" t="s">
        <v>1131</v>
      </c>
      <c r="E1185">
        <v>10879.98965307365</v>
      </c>
      <c r="F1185">
        <v>40.744923</v>
      </c>
      <c r="G1185">
        <v>-73.837090000000003</v>
      </c>
      <c r="H1185" t="s">
        <v>1297</v>
      </c>
      <c r="I1185" t="s">
        <v>1148</v>
      </c>
      <c r="J1185" t="s">
        <v>3074</v>
      </c>
      <c r="K1185">
        <v>0</v>
      </c>
      <c r="L1185">
        <v>0</v>
      </c>
      <c r="M1185">
        <v>0</v>
      </c>
      <c r="N1185">
        <v>0</v>
      </c>
      <c r="O1185" t="s">
        <v>4393</v>
      </c>
      <c r="P1185">
        <v>4407451</v>
      </c>
      <c r="Q1185" t="s">
        <v>4434</v>
      </c>
      <c r="R1185" t="s">
        <v>4434</v>
      </c>
      <c r="S1185" t="s">
        <v>4535</v>
      </c>
      <c r="T1185">
        <v>18</v>
      </c>
      <c r="U1185">
        <v>0</v>
      </c>
      <c r="V1185">
        <v>0</v>
      </c>
      <c r="W1185" t="s">
        <v>4572</v>
      </c>
      <c r="X1185" t="str">
        <f t="shared" si="18"/>
        <v>Weekday</v>
      </c>
    </row>
    <row r="1186" spans="1:24" x14ac:dyDescent="0.3">
      <c r="A1186" s="2">
        <v>44300</v>
      </c>
      <c r="B1186" t="s">
        <v>572</v>
      </c>
      <c r="C1186" t="str">
        <f>IFERROR(TEXT(Table1[[#This Row],[CRASH DATE]],"mmm"),"")</f>
        <v>Apr</v>
      </c>
      <c r="D1186" t="s">
        <v>1135</v>
      </c>
      <c r="E1186">
        <v>10304</v>
      </c>
      <c r="F1186">
        <v>40.597706000000002</v>
      </c>
      <c r="G1186">
        <v>-74.092574999999997</v>
      </c>
      <c r="H1186" t="s">
        <v>1144</v>
      </c>
      <c r="I1186" t="s">
        <v>1148</v>
      </c>
      <c r="J1186" t="s">
        <v>3382</v>
      </c>
      <c r="K1186">
        <v>0</v>
      </c>
      <c r="L1186">
        <v>0</v>
      </c>
      <c r="M1186">
        <v>0</v>
      </c>
      <c r="N1186">
        <v>0</v>
      </c>
      <c r="O1186" t="s">
        <v>4400</v>
      </c>
      <c r="P1186">
        <v>4407340</v>
      </c>
      <c r="Q1186" t="s">
        <v>4434</v>
      </c>
      <c r="R1186" t="s">
        <v>4585</v>
      </c>
      <c r="S1186" t="s">
        <v>4535</v>
      </c>
      <c r="T1186">
        <v>15</v>
      </c>
      <c r="U1186">
        <v>0</v>
      </c>
      <c r="V1186">
        <v>0</v>
      </c>
      <c r="W1186" t="s">
        <v>4572</v>
      </c>
      <c r="X1186" t="str">
        <f t="shared" si="18"/>
        <v>Weekday</v>
      </c>
    </row>
    <row r="1187" spans="1:24" x14ac:dyDescent="0.3">
      <c r="A1187" s="2">
        <v>44300</v>
      </c>
      <c r="B1187" t="s">
        <v>573</v>
      </c>
      <c r="C1187" t="str">
        <f>IFERROR(TEXT(Table1[[#This Row],[CRASH DATE]],"mmm"),"")</f>
        <v>Apr</v>
      </c>
      <c r="D1187" t="s">
        <v>1131</v>
      </c>
      <c r="E1187">
        <v>10879.98965307365</v>
      </c>
      <c r="F1187">
        <v>40.737499999999997</v>
      </c>
      <c r="G1187">
        <v>-73.933850000000007</v>
      </c>
      <c r="H1187" t="s">
        <v>1155</v>
      </c>
      <c r="I1187" t="s">
        <v>1148</v>
      </c>
      <c r="J1187" t="s">
        <v>3074</v>
      </c>
      <c r="K1187">
        <v>1</v>
      </c>
      <c r="L1187">
        <v>0</v>
      </c>
      <c r="M1187">
        <v>0</v>
      </c>
      <c r="N1187">
        <v>0</v>
      </c>
      <c r="O1187" t="s">
        <v>4398</v>
      </c>
      <c r="P1187">
        <v>4407249</v>
      </c>
      <c r="Q1187" t="s">
        <v>4434</v>
      </c>
      <c r="R1187" t="s">
        <v>4434</v>
      </c>
      <c r="S1187" t="s">
        <v>4535</v>
      </c>
      <c r="T1187">
        <v>6</v>
      </c>
      <c r="U1187">
        <v>1</v>
      </c>
      <c r="V1187">
        <v>0</v>
      </c>
      <c r="W1187" t="s">
        <v>4571</v>
      </c>
      <c r="X1187" t="str">
        <f t="shared" si="18"/>
        <v>Weekday</v>
      </c>
    </row>
    <row r="1188" spans="1:24" x14ac:dyDescent="0.3">
      <c r="A1188" s="2">
        <v>44300</v>
      </c>
      <c r="B1188" t="s">
        <v>574</v>
      </c>
      <c r="C1188" t="str">
        <f>IFERROR(TEXT(Table1[[#This Row],[CRASH DATE]],"mmm"),"")</f>
        <v>Apr</v>
      </c>
      <c r="D1188" t="s">
        <v>1132</v>
      </c>
      <c r="E1188">
        <v>10457</v>
      </c>
      <c r="F1188">
        <v>40.842677999999999</v>
      </c>
      <c r="G1188">
        <v>-73.899376000000004</v>
      </c>
      <c r="H1188" t="s">
        <v>1672</v>
      </c>
      <c r="I1188" t="s">
        <v>2645</v>
      </c>
      <c r="J1188" t="s">
        <v>3074</v>
      </c>
      <c r="K1188">
        <v>3</v>
      </c>
      <c r="L1188">
        <v>0</v>
      </c>
      <c r="M1188">
        <v>0</v>
      </c>
      <c r="N1188">
        <v>0</v>
      </c>
      <c r="O1188" t="s">
        <v>4602</v>
      </c>
      <c r="P1188">
        <v>4407511</v>
      </c>
      <c r="Q1188" t="s">
        <v>4434</v>
      </c>
      <c r="R1188" t="s">
        <v>4434</v>
      </c>
      <c r="S1188" t="s">
        <v>4535</v>
      </c>
      <c r="T1188">
        <v>15</v>
      </c>
      <c r="U1188">
        <v>3</v>
      </c>
      <c r="V1188">
        <v>0</v>
      </c>
      <c r="W1188" t="s">
        <v>4571</v>
      </c>
      <c r="X1188" t="str">
        <f t="shared" si="18"/>
        <v>Weekday</v>
      </c>
    </row>
    <row r="1189" spans="1:24" x14ac:dyDescent="0.3">
      <c r="A1189" s="2">
        <v>44301</v>
      </c>
      <c r="B1189" t="s">
        <v>252</v>
      </c>
      <c r="C1189" t="str">
        <f>IFERROR(TEXT(Table1[[#This Row],[CRASH DATE]],"mmm"),"")</f>
        <v>Apr</v>
      </c>
      <c r="D1189" t="s">
        <v>1134</v>
      </c>
      <c r="E1189">
        <v>11412</v>
      </c>
      <c r="F1189">
        <v>40.70675</v>
      </c>
      <c r="G1189">
        <v>-73.762709999999998</v>
      </c>
      <c r="H1189" t="s">
        <v>1144</v>
      </c>
      <c r="I1189" t="s">
        <v>1148</v>
      </c>
      <c r="J1189" t="s">
        <v>3383</v>
      </c>
      <c r="K1189">
        <v>0</v>
      </c>
      <c r="L1189">
        <v>0</v>
      </c>
      <c r="M1189">
        <v>0</v>
      </c>
      <c r="N1189">
        <v>0</v>
      </c>
      <c r="O1189" t="s">
        <v>4602</v>
      </c>
      <c r="P1189">
        <v>4407561</v>
      </c>
      <c r="Q1189" t="s">
        <v>4585</v>
      </c>
      <c r="R1189" t="s">
        <v>4434</v>
      </c>
      <c r="S1189" t="s">
        <v>4535</v>
      </c>
      <c r="T1189">
        <v>11</v>
      </c>
      <c r="U1189">
        <v>0</v>
      </c>
      <c r="V1189">
        <v>0</v>
      </c>
      <c r="W1189" t="s">
        <v>4572</v>
      </c>
      <c r="X1189" t="str">
        <f t="shared" si="18"/>
        <v>Weekday</v>
      </c>
    </row>
    <row r="1190" spans="1:24" x14ac:dyDescent="0.3">
      <c r="A1190" s="2">
        <v>44300</v>
      </c>
      <c r="B1190" t="s">
        <v>243</v>
      </c>
      <c r="C1190" t="str">
        <f>IFERROR(TEXT(Table1[[#This Row],[CRASH DATE]],"mmm"),"")</f>
        <v>Apr</v>
      </c>
      <c r="D1190" t="s">
        <v>1131</v>
      </c>
      <c r="E1190">
        <v>10879.98965307365</v>
      </c>
      <c r="F1190">
        <v>40.520114816772221</v>
      </c>
      <c r="G1190">
        <v>-73.54743161629176</v>
      </c>
      <c r="H1190" t="s">
        <v>1248</v>
      </c>
      <c r="I1190" t="s">
        <v>1353</v>
      </c>
      <c r="J1190" t="s">
        <v>3074</v>
      </c>
      <c r="K1190">
        <v>0</v>
      </c>
      <c r="L1190">
        <v>0</v>
      </c>
      <c r="M1190">
        <v>0</v>
      </c>
      <c r="N1190">
        <v>0</v>
      </c>
      <c r="O1190" t="s">
        <v>4393</v>
      </c>
      <c r="P1190">
        <v>4407365</v>
      </c>
      <c r="Q1190" t="s">
        <v>4585</v>
      </c>
      <c r="R1190" t="s">
        <v>4434</v>
      </c>
      <c r="S1190" t="s">
        <v>4535</v>
      </c>
      <c r="T1190">
        <v>10</v>
      </c>
      <c r="U1190">
        <v>0</v>
      </c>
      <c r="V1190">
        <v>0</v>
      </c>
      <c r="W1190" t="s">
        <v>4572</v>
      </c>
      <c r="X1190" t="str">
        <f t="shared" si="18"/>
        <v>Weekday</v>
      </c>
    </row>
    <row r="1191" spans="1:24" x14ac:dyDescent="0.3">
      <c r="A1191" s="2">
        <v>44300</v>
      </c>
      <c r="B1191" t="s">
        <v>507</v>
      </c>
      <c r="C1191" t="str">
        <f>IFERROR(TEXT(Table1[[#This Row],[CRASH DATE]],"mmm"),"")</f>
        <v>Apr</v>
      </c>
      <c r="D1191" t="s">
        <v>1131</v>
      </c>
      <c r="E1191">
        <v>11238</v>
      </c>
      <c r="F1191">
        <v>40.68018</v>
      </c>
      <c r="G1191">
        <v>-73.959940000000003</v>
      </c>
      <c r="H1191" t="s">
        <v>1144</v>
      </c>
      <c r="I1191" t="s">
        <v>1148</v>
      </c>
      <c r="J1191" t="s">
        <v>3384</v>
      </c>
      <c r="K1191">
        <v>0</v>
      </c>
      <c r="L1191">
        <v>0</v>
      </c>
      <c r="M1191">
        <v>0</v>
      </c>
      <c r="N1191">
        <v>0</v>
      </c>
      <c r="O1191" t="s">
        <v>4414</v>
      </c>
      <c r="P1191">
        <v>4407357</v>
      </c>
      <c r="Q1191" t="s">
        <v>4434</v>
      </c>
      <c r="R1191" t="s">
        <v>4434</v>
      </c>
      <c r="S1191" t="s">
        <v>4535</v>
      </c>
      <c r="T1191">
        <v>18</v>
      </c>
      <c r="U1191">
        <v>0</v>
      </c>
      <c r="V1191">
        <v>0</v>
      </c>
      <c r="W1191" t="s">
        <v>4572</v>
      </c>
      <c r="X1191" t="str">
        <f t="shared" si="18"/>
        <v>Weekday</v>
      </c>
    </row>
    <row r="1192" spans="1:24" x14ac:dyDescent="0.3">
      <c r="A1192" s="2">
        <v>44301</v>
      </c>
      <c r="B1192" t="s">
        <v>575</v>
      </c>
      <c r="C1192" t="str">
        <f>IFERROR(TEXT(Table1[[#This Row],[CRASH DATE]],"mmm"),"")</f>
        <v>Apr</v>
      </c>
      <c r="D1192" t="s">
        <v>1133</v>
      </c>
      <c r="E1192">
        <v>10035</v>
      </c>
      <c r="F1192">
        <v>40.805058000000002</v>
      </c>
      <c r="G1192">
        <v>-73.939040000000006</v>
      </c>
      <c r="H1192" t="s">
        <v>1476</v>
      </c>
      <c r="I1192" t="s">
        <v>1504</v>
      </c>
      <c r="J1192" t="s">
        <v>3074</v>
      </c>
      <c r="K1192">
        <v>0</v>
      </c>
      <c r="L1192">
        <v>0</v>
      </c>
      <c r="M1192">
        <v>0</v>
      </c>
      <c r="N1192">
        <v>0</v>
      </c>
      <c r="O1192" t="s">
        <v>4399</v>
      </c>
      <c r="P1192">
        <v>4407530</v>
      </c>
      <c r="Q1192" t="s">
        <v>4434</v>
      </c>
      <c r="R1192" t="s">
        <v>4434</v>
      </c>
      <c r="S1192" t="s">
        <v>4535</v>
      </c>
      <c r="T1192">
        <v>3</v>
      </c>
      <c r="U1192">
        <v>0</v>
      </c>
      <c r="V1192">
        <v>0</v>
      </c>
      <c r="W1192" t="s">
        <v>4572</v>
      </c>
      <c r="X1192" t="str">
        <f t="shared" si="18"/>
        <v>Weekday</v>
      </c>
    </row>
    <row r="1193" spans="1:24" x14ac:dyDescent="0.3">
      <c r="A1193" s="2">
        <v>44301</v>
      </c>
      <c r="B1193" t="s">
        <v>340</v>
      </c>
      <c r="C1193" t="str">
        <f>IFERROR(TEXT(Table1[[#This Row],[CRASH DATE]],"mmm"),"")</f>
        <v>Apr</v>
      </c>
      <c r="D1193" t="s">
        <v>1134</v>
      </c>
      <c r="E1193">
        <v>11365</v>
      </c>
      <c r="F1193">
        <v>40.732857000000003</v>
      </c>
      <c r="G1193">
        <v>-73.798569999999998</v>
      </c>
      <c r="H1193" t="s">
        <v>1673</v>
      </c>
      <c r="I1193" t="s">
        <v>1544</v>
      </c>
      <c r="J1193" t="s">
        <v>3074</v>
      </c>
      <c r="K1193">
        <v>1</v>
      </c>
      <c r="L1193">
        <v>0</v>
      </c>
      <c r="M1193">
        <v>0</v>
      </c>
      <c r="N1193">
        <v>0</v>
      </c>
      <c r="O1193" t="s">
        <v>4397</v>
      </c>
      <c r="P1193">
        <v>4407675</v>
      </c>
      <c r="Q1193" t="s">
        <v>4434</v>
      </c>
      <c r="R1193" t="s">
        <v>4434</v>
      </c>
      <c r="S1193" t="s">
        <v>4535</v>
      </c>
      <c r="T1193">
        <v>13</v>
      </c>
      <c r="U1193">
        <v>1</v>
      </c>
      <c r="V1193">
        <v>0</v>
      </c>
      <c r="W1193" t="s">
        <v>4571</v>
      </c>
      <c r="X1193" t="str">
        <f t="shared" si="18"/>
        <v>Weekday</v>
      </c>
    </row>
    <row r="1194" spans="1:24" x14ac:dyDescent="0.3">
      <c r="A1194" s="2">
        <v>44504</v>
      </c>
      <c r="B1194" t="s">
        <v>352</v>
      </c>
      <c r="C1194" t="str">
        <f>IFERROR(TEXT(Table1[[#This Row],[CRASH DATE]],"mmm"),"")</f>
        <v>Nov</v>
      </c>
      <c r="D1194" t="s">
        <v>1131</v>
      </c>
      <c r="E1194">
        <v>10879.98965307365</v>
      </c>
      <c r="F1194">
        <v>40.671031999999997</v>
      </c>
      <c r="G1194">
        <v>-73.939269999999993</v>
      </c>
      <c r="H1194" t="s">
        <v>1674</v>
      </c>
      <c r="I1194" t="s">
        <v>1148</v>
      </c>
      <c r="J1194" t="s">
        <v>3074</v>
      </c>
      <c r="K1194">
        <v>0</v>
      </c>
      <c r="L1194">
        <v>0</v>
      </c>
      <c r="M1194">
        <v>0</v>
      </c>
      <c r="N1194">
        <v>0</v>
      </c>
      <c r="O1194" t="s">
        <v>4416</v>
      </c>
      <c r="P1194">
        <v>4408269</v>
      </c>
      <c r="Q1194" t="s">
        <v>4434</v>
      </c>
      <c r="R1194" t="s">
        <v>4434</v>
      </c>
      <c r="S1194" t="s">
        <v>4528</v>
      </c>
      <c r="T1194">
        <v>16</v>
      </c>
      <c r="U1194">
        <v>0</v>
      </c>
      <c r="V1194">
        <v>0</v>
      </c>
      <c r="W1194" t="s">
        <v>4572</v>
      </c>
      <c r="X1194" t="str">
        <f t="shared" si="18"/>
        <v>Weekday</v>
      </c>
    </row>
    <row r="1195" spans="1:24" x14ac:dyDescent="0.3">
      <c r="A1195" s="2">
        <v>44302</v>
      </c>
      <c r="B1195" t="s">
        <v>576</v>
      </c>
      <c r="C1195" t="str">
        <f>IFERROR(TEXT(Table1[[#This Row],[CRASH DATE]],"mmm"),"")</f>
        <v>Apr</v>
      </c>
      <c r="D1195" t="s">
        <v>1133</v>
      </c>
      <c r="E1195">
        <v>10011</v>
      </c>
      <c r="F1195">
        <v>40.737568000000003</v>
      </c>
      <c r="G1195">
        <v>-74.001490000000004</v>
      </c>
      <c r="H1195" t="s">
        <v>1144</v>
      </c>
      <c r="I1195" t="s">
        <v>1148</v>
      </c>
      <c r="J1195" t="s">
        <v>3385</v>
      </c>
      <c r="K1195">
        <v>0</v>
      </c>
      <c r="L1195">
        <v>0</v>
      </c>
      <c r="M1195">
        <v>0</v>
      </c>
      <c r="N1195">
        <v>0</v>
      </c>
      <c r="O1195" t="s">
        <v>4393</v>
      </c>
      <c r="P1195">
        <v>4407855</v>
      </c>
      <c r="Q1195" t="s">
        <v>4434</v>
      </c>
      <c r="R1195" t="s">
        <v>4434</v>
      </c>
      <c r="S1195" t="s">
        <v>4535</v>
      </c>
      <c r="T1195">
        <v>0</v>
      </c>
      <c r="U1195">
        <v>0</v>
      </c>
      <c r="V1195">
        <v>0</v>
      </c>
      <c r="W1195" t="s">
        <v>4572</v>
      </c>
      <c r="X1195" t="str">
        <f t="shared" si="18"/>
        <v>Weekday</v>
      </c>
    </row>
    <row r="1196" spans="1:24" x14ac:dyDescent="0.3">
      <c r="A1196" s="2">
        <v>44301</v>
      </c>
      <c r="B1196" t="s">
        <v>212</v>
      </c>
      <c r="C1196" t="str">
        <f>IFERROR(TEXT(Table1[[#This Row],[CRASH DATE]],"mmm"),"")</f>
        <v>Apr</v>
      </c>
      <c r="D1196" t="s">
        <v>1134</v>
      </c>
      <c r="E1196">
        <v>11692</v>
      </c>
      <c r="F1196">
        <v>40.594104999999999</v>
      </c>
      <c r="G1196">
        <v>-73.792420000000007</v>
      </c>
      <c r="H1196" t="s">
        <v>1144</v>
      </c>
      <c r="I1196" t="s">
        <v>1148</v>
      </c>
      <c r="J1196" t="s">
        <v>3386</v>
      </c>
      <c r="K1196">
        <v>0</v>
      </c>
      <c r="L1196">
        <v>0</v>
      </c>
      <c r="M1196">
        <v>0</v>
      </c>
      <c r="N1196">
        <v>0</v>
      </c>
      <c r="O1196" t="s">
        <v>4396</v>
      </c>
      <c r="P1196">
        <v>4407925</v>
      </c>
      <c r="Q1196" t="s">
        <v>4585</v>
      </c>
      <c r="R1196" t="s">
        <v>4585</v>
      </c>
      <c r="S1196" t="s">
        <v>4535</v>
      </c>
      <c r="T1196">
        <v>19</v>
      </c>
      <c r="U1196">
        <v>0</v>
      </c>
      <c r="V1196">
        <v>0</v>
      </c>
      <c r="W1196" t="s">
        <v>4572</v>
      </c>
      <c r="X1196" t="str">
        <f t="shared" si="18"/>
        <v>Weekday</v>
      </c>
    </row>
    <row r="1197" spans="1:24" x14ac:dyDescent="0.3">
      <c r="A1197" s="2">
        <v>44302</v>
      </c>
      <c r="B1197" t="s">
        <v>400</v>
      </c>
      <c r="C1197" t="str">
        <f>IFERROR(TEXT(Table1[[#This Row],[CRASH DATE]],"mmm"),"")</f>
        <v>Apr</v>
      </c>
      <c r="D1197" t="s">
        <v>1131</v>
      </c>
      <c r="E1197">
        <v>11210</v>
      </c>
      <c r="F1197">
        <v>40.628258000000002</v>
      </c>
      <c r="G1197">
        <v>-73.94135</v>
      </c>
      <c r="H1197" t="s">
        <v>1144</v>
      </c>
      <c r="I1197" t="s">
        <v>1148</v>
      </c>
      <c r="J1197" t="s">
        <v>3387</v>
      </c>
      <c r="K1197">
        <v>0</v>
      </c>
      <c r="L1197">
        <v>0</v>
      </c>
      <c r="M1197">
        <v>0</v>
      </c>
      <c r="N1197">
        <v>0</v>
      </c>
      <c r="O1197" t="s">
        <v>4395</v>
      </c>
      <c r="P1197">
        <v>4407782</v>
      </c>
      <c r="Q1197" t="s">
        <v>4585</v>
      </c>
      <c r="R1197" t="s">
        <v>4434</v>
      </c>
      <c r="S1197" t="s">
        <v>4535</v>
      </c>
      <c r="T1197">
        <v>11</v>
      </c>
      <c r="U1197">
        <v>0</v>
      </c>
      <c r="V1197">
        <v>0</v>
      </c>
      <c r="W1197" t="s">
        <v>4572</v>
      </c>
      <c r="X1197" t="str">
        <f t="shared" si="18"/>
        <v>Weekday</v>
      </c>
    </row>
    <row r="1198" spans="1:24" x14ac:dyDescent="0.3">
      <c r="A1198" s="2">
        <v>44381</v>
      </c>
      <c r="B1198" t="s">
        <v>577</v>
      </c>
      <c r="C1198" t="str">
        <f>IFERROR(TEXT(Table1[[#This Row],[CRASH DATE]],"mmm"),"")</f>
        <v>Jul</v>
      </c>
      <c r="D1198" t="s">
        <v>1134</v>
      </c>
      <c r="E1198">
        <v>11379</v>
      </c>
      <c r="F1198">
        <v>40.71058</v>
      </c>
      <c r="G1198">
        <v>-73.870639999999995</v>
      </c>
      <c r="H1198" t="s">
        <v>1675</v>
      </c>
      <c r="I1198" t="s">
        <v>1597</v>
      </c>
      <c r="J1198" t="s">
        <v>3074</v>
      </c>
      <c r="K1198">
        <v>1</v>
      </c>
      <c r="L1198">
        <v>0</v>
      </c>
      <c r="M1198">
        <v>0</v>
      </c>
      <c r="N1198">
        <v>0</v>
      </c>
      <c r="O1198" t="s">
        <v>4394</v>
      </c>
      <c r="P1198">
        <v>4408110</v>
      </c>
      <c r="Q1198" t="s">
        <v>4451</v>
      </c>
      <c r="R1198" t="s">
        <v>4450</v>
      </c>
      <c r="S1198" t="s">
        <v>4538</v>
      </c>
      <c r="T1198">
        <v>14</v>
      </c>
      <c r="U1198">
        <v>1</v>
      </c>
      <c r="V1198">
        <v>0</v>
      </c>
      <c r="W1198" t="s">
        <v>4571</v>
      </c>
      <c r="X1198" t="str">
        <f t="shared" si="18"/>
        <v>Weekend</v>
      </c>
    </row>
    <row r="1199" spans="1:24" x14ac:dyDescent="0.3">
      <c r="A1199" s="2">
        <v>44300</v>
      </c>
      <c r="B1199" t="s">
        <v>81</v>
      </c>
      <c r="C1199" t="str">
        <f>IFERROR(TEXT(Table1[[#This Row],[CRASH DATE]],"mmm"),"")</f>
        <v>Apr</v>
      </c>
      <c r="D1199" t="s">
        <v>1131</v>
      </c>
      <c r="E1199">
        <v>11232</v>
      </c>
      <c r="F1199">
        <v>40.649940000000001</v>
      </c>
      <c r="G1199">
        <v>-74.001720000000006</v>
      </c>
      <c r="H1199" t="s">
        <v>1531</v>
      </c>
      <c r="I1199" t="s">
        <v>2119</v>
      </c>
      <c r="J1199" t="s">
        <v>3074</v>
      </c>
      <c r="K1199">
        <v>0</v>
      </c>
      <c r="L1199">
        <v>0</v>
      </c>
      <c r="M1199">
        <v>0</v>
      </c>
      <c r="N1199">
        <v>0</v>
      </c>
      <c r="O1199" t="s">
        <v>4414</v>
      </c>
      <c r="P1199">
        <v>4407394</v>
      </c>
      <c r="Q1199" t="s">
        <v>4434</v>
      </c>
      <c r="R1199" t="s">
        <v>4585</v>
      </c>
      <c r="S1199" t="s">
        <v>4535</v>
      </c>
      <c r="T1199">
        <v>0</v>
      </c>
      <c r="U1199">
        <v>0</v>
      </c>
      <c r="V1199">
        <v>0</v>
      </c>
      <c r="W1199" t="s">
        <v>4572</v>
      </c>
      <c r="X1199" t="str">
        <f t="shared" si="18"/>
        <v>Weekday</v>
      </c>
    </row>
    <row r="1200" spans="1:24" x14ac:dyDescent="0.3">
      <c r="A1200" s="2">
        <v>44300</v>
      </c>
      <c r="B1200" t="s">
        <v>64</v>
      </c>
      <c r="C1200" t="str">
        <f>IFERROR(TEXT(Table1[[#This Row],[CRASH DATE]],"mmm"),"")</f>
        <v>Apr</v>
      </c>
      <c r="D1200" t="s">
        <v>1131</v>
      </c>
      <c r="E1200">
        <v>11235</v>
      </c>
      <c r="F1200">
        <v>40.581744999999998</v>
      </c>
      <c r="G1200">
        <v>-73.95384</v>
      </c>
      <c r="H1200" t="s">
        <v>1676</v>
      </c>
      <c r="I1200" t="s">
        <v>1454</v>
      </c>
      <c r="J1200" t="s">
        <v>3074</v>
      </c>
      <c r="K1200">
        <v>1</v>
      </c>
      <c r="L1200">
        <v>0</v>
      </c>
      <c r="M1200">
        <v>0</v>
      </c>
      <c r="N1200">
        <v>0</v>
      </c>
      <c r="O1200" t="s">
        <v>4408</v>
      </c>
      <c r="P1200">
        <v>4407426</v>
      </c>
      <c r="Q1200" t="s">
        <v>4434</v>
      </c>
      <c r="R1200" t="s">
        <v>4442</v>
      </c>
      <c r="S1200" t="s">
        <v>4535</v>
      </c>
      <c r="T1200">
        <v>21</v>
      </c>
      <c r="U1200">
        <v>1</v>
      </c>
      <c r="V1200">
        <v>0</v>
      </c>
      <c r="W1200" t="s">
        <v>4571</v>
      </c>
      <c r="X1200" t="str">
        <f t="shared" si="18"/>
        <v>Weekday</v>
      </c>
    </row>
    <row r="1201" spans="1:24" x14ac:dyDescent="0.3">
      <c r="A1201" s="2">
        <v>44300</v>
      </c>
      <c r="B1201" t="s">
        <v>164</v>
      </c>
      <c r="C1201" t="str">
        <f>IFERROR(TEXT(Table1[[#This Row],[CRASH DATE]],"mmm"),"")</f>
        <v>Apr</v>
      </c>
      <c r="D1201" t="s">
        <v>1135</v>
      </c>
      <c r="E1201">
        <v>10304</v>
      </c>
      <c r="F1201">
        <v>40.621459999999999</v>
      </c>
      <c r="G1201">
        <v>-74.071753999999999</v>
      </c>
      <c r="H1201" t="s">
        <v>1677</v>
      </c>
      <c r="I1201" t="s">
        <v>2629</v>
      </c>
      <c r="J1201" t="s">
        <v>3074</v>
      </c>
      <c r="K1201">
        <v>2</v>
      </c>
      <c r="L1201">
        <v>0</v>
      </c>
      <c r="M1201">
        <v>0</v>
      </c>
      <c r="N1201">
        <v>0</v>
      </c>
      <c r="O1201" t="s">
        <v>4602</v>
      </c>
      <c r="P1201">
        <v>4407644</v>
      </c>
      <c r="Q1201" t="s">
        <v>4434</v>
      </c>
      <c r="R1201" t="s">
        <v>4434</v>
      </c>
      <c r="S1201" t="s">
        <v>4535</v>
      </c>
      <c r="T1201">
        <v>19</v>
      </c>
      <c r="U1201">
        <v>2</v>
      </c>
      <c r="V1201">
        <v>0</v>
      </c>
      <c r="W1201" t="s">
        <v>4571</v>
      </c>
      <c r="X1201" t="str">
        <f t="shared" si="18"/>
        <v>Weekday</v>
      </c>
    </row>
    <row r="1202" spans="1:24" x14ac:dyDescent="0.3">
      <c r="A1202" s="2">
        <v>44301</v>
      </c>
      <c r="B1202" t="s">
        <v>324</v>
      </c>
      <c r="C1202" t="str">
        <f>IFERROR(TEXT(Table1[[#This Row],[CRASH DATE]],"mmm"),"")</f>
        <v>Apr</v>
      </c>
      <c r="D1202" t="s">
        <v>1131</v>
      </c>
      <c r="E1202">
        <v>11237</v>
      </c>
      <c r="F1202">
        <v>40.696269999999998</v>
      </c>
      <c r="G1202">
        <v>-73.909559999999999</v>
      </c>
      <c r="H1202" t="s">
        <v>1678</v>
      </c>
      <c r="I1202" t="s">
        <v>1701</v>
      </c>
      <c r="J1202" t="s">
        <v>3074</v>
      </c>
      <c r="K1202">
        <v>0</v>
      </c>
      <c r="L1202">
        <v>0</v>
      </c>
      <c r="M1202">
        <v>0</v>
      </c>
      <c r="N1202">
        <v>0</v>
      </c>
      <c r="O1202" t="s">
        <v>4602</v>
      </c>
      <c r="P1202">
        <v>4407606</v>
      </c>
      <c r="Q1202" t="s">
        <v>4585</v>
      </c>
      <c r="R1202" t="s">
        <v>4445</v>
      </c>
      <c r="S1202" t="s">
        <v>4535</v>
      </c>
      <c r="T1202">
        <v>12</v>
      </c>
      <c r="U1202">
        <v>0</v>
      </c>
      <c r="V1202">
        <v>0</v>
      </c>
      <c r="W1202" t="s">
        <v>4572</v>
      </c>
      <c r="X1202" t="str">
        <f t="shared" si="18"/>
        <v>Weekday</v>
      </c>
    </row>
    <row r="1203" spans="1:24" x14ac:dyDescent="0.3">
      <c r="A1203" s="2">
        <v>44301</v>
      </c>
      <c r="B1203" t="s">
        <v>507</v>
      </c>
      <c r="C1203" t="str">
        <f>IFERROR(TEXT(Table1[[#This Row],[CRASH DATE]],"mmm"),"")</f>
        <v>Apr</v>
      </c>
      <c r="D1203" t="s">
        <v>1131</v>
      </c>
      <c r="E1203">
        <v>11207</v>
      </c>
      <c r="F1203">
        <v>40.670623999999997</v>
      </c>
      <c r="G1203">
        <v>-73.895545999999996</v>
      </c>
      <c r="H1203" t="s">
        <v>1574</v>
      </c>
      <c r="I1203" t="s">
        <v>1580</v>
      </c>
      <c r="J1203" t="s">
        <v>3074</v>
      </c>
      <c r="K1203">
        <v>0</v>
      </c>
      <c r="L1203">
        <v>0</v>
      </c>
      <c r="M1203">
        <v>0</v>
      </c>
      <c r="N1203">
        <v>0</v>
      </c>
      <c r="O1203" t="s">
        <v>4393</v>
      </c>
      <c r="P1203">
        <v>4407730</v>
      </c>
      <c r="Q1203" t="s">
        <v>4434</v>
      </c>
      <c r="R1203" t="s">
        <v>4434</v>
      </c>
      <c r="S1203" t="s">
        <v>4535</v>
      </c>
      <c r="T1203">
        <v>18</v>
      </c>
      <c r="U1203">
        <v>0</v>
      </c>
      <c r="V1203">
        <v>0</v>
      </c>
      <c r="W1203" t="s">
        <v>4572</v>
      </c>
      <c r="X1203" t="str">
        <f t="shared" si="18"/>
        <v>Weekday</v>
      </c>
    </row>
    <row r="1204" spans="1:24" x14ac:dyDescent="0.3">
      <c r="A1204" s="2">
        <v>44300</v>
      </c>
      <c r="B1204" t="s">
        <v>223</v>
      </c>
      <c r="C1204" t="str">
        <f>IFERROR(TEXT(Table1[[#This Row],[CRASH DATE]],"mmm"),"")</f>
        <v>Apr</v>
      </c>
      <c r="D1204" t="s">
        <v>1134</v>
      </c>
      <c r="E1204">
        <v>11354</v>
      </c>
      <c r="F1204">
        <v>40.766922000000001</v>
      </c>
      <c r="G1204">
        <v>-73.835480000000004</v>
      </c>
      <c r="H1204" t="s">
        <v>1679</v>
      </c>
      <c r="I1204" t="s">
        <v>1685</v>
      </c>
      <c r="J1204" t="s">
        <v>3074</v>
      </c>
      <c r="K1204">
        <v>0</v>
      </c>
      <c r="L1204">
        <v>0</v>
      </c>
      <c r="M1204">
        <v>0</v>
      </c>
      <c r="N1204">
        <v>0</v>
      </c>
      <c r="O1204" t="s">
        <v>4394</v>
      </c>
      <c r="P1204">
        <v>4407907</v>
      </c>
      <c r="Q1204" t="s">
        <v>4585</v>
      </c>
      <c r="R1204" t="s">
        <v>4434</v>
      </c>
      <c r="S1204" t="s">
        <v>4535</v>
      </c>
      <c r="T1204">
        <v>17</v>
      </c>
      <c r="U1204">
        <v>0</v>
      </c>
      <c r="V1204">
        <v>0</v>
      </c>
      <c r="W1204" t="s">
        <v>4572</v>
      </c>
      <c r="X1204" t="str">
        <f t="shared" si="18"/>
        <v>Weekday</v>
      </c>
    </row>
    <row r="1205" spans="1:24" x14ac:dyDescent="0.3">
      <c r="A1205" s="2">
        <v>44302</v>
      </c>
      <c r="B1205" t="s">
        <v>475</v>
      </c>
      <c r="C1205" t="str">
        <f>IFERROR(TEXT(Table1[[#This Row],[CRASH DATE]],"mmm"),"")</f>
        <v>Apr</v>
      </c>
      <c r="D1205" t="s">
        <v>1131</v>
      </c>
      <c r="E1205">
        <v>10879.98965307365</v>
      </c>
      <c r="F1205">
        <v>40.641204999999999</v>
      </c>
      <c r="G1205">
        <v>-73.877205000000004</v>
      </c>
      <c r="H1205" t="s">
        <v>1144</v>
      </c>
      <c r="I1205" t="s">
        <v>1148</v>
      </c>
      <c r="J1205" t="s">
        <v>3074</v>
      </c>
      <c r="K1205">
        <v>1</v>
      </c>
      <c r="L1205">
        <v>0</v>
      </c>
      <c r="M1205">
        <v>0</v>
      </c>
      <c r="N1205">
        <v>0</v>
      </c>
      <c r="O1205" t="s">
        <v>4393</v>
      </c>
      <c r="P1205">
        <v>4407750</v>
      </c>
      <c r="Q1205" t="s">
        <v>4585</v>
      </c>
      <c r="R1205" t="s">
        <v>4434</v>
      </c>
      <c r="S1205" t="s">
        <v>4535</v>
      </c>
      <c r="T1205">
        <v>6</v>
      </c>
      <c r="U1205">
        <v>1</v>
      </c>
      <c r="V1205">
        <v>0</v>
      </c>
      <c r="W1205" t="s">
        <v>4571</v>
      </c>
      <c r="X1205" t="str">
        <f t="shared" si="18"/>
        <v>Weekday</v>
      </c>
    </row>
    <row r="1206" spans="1:24" x14ac:dyDescent="0.3">
      <c r="A1206" s="2">
        <v>44300</v>
      </c>
      <c r="B1206" t="s">
        <v>136</v>
      </c>
      <c r="C1206" t="str">
        <f>IFERROR(TEXT(Table1[[#This Row],[CRASH DATE]],"mmm"),"")</f>
        <v>Apr</v>
      </c>
      <c r="D1206" t="s">
        <v>1134</v>
      </c>
      <c r="E1206">
        <v>11373</v>
      </c>
      <c r="F1206">
        <v>40.74156</v>
      </c>
      <c r="G1206">
        <v>-73.880650000000003</v>
      </c>
      <c r="H1206" t="s">
        <v>1144</v>
      </c>
      <c r="I1206" t="s">
        <v>1148</v>
      </c>
      <c r="J1206" t="s">
        <v>3388</v>
      </c>
      <c r="K1206">
        <v>0</v>
      </c>
      <c r="L1206">
        <v>0</v>
      </c>
      <c r="M1206">
        <v>0</v>
      </c>
      <c r="N1206">
        <v>0</v>
      </c>
      <c r="O1206" t="s">
        <v>4396</v>
      </c>
      <c r="P1206">
        <v>4407437</v>
      </c>
      <c r="Q1206" t="s">
        <v>4438</v>
      </c>
      <c r="R1206" t="s">
        <v>4434</v>
      </c>
      <c r="S1206" t="s">
        <v>4535</v>
      </c>
      <c r="T1206">
        <v>17</v>
      </c>
      <c r="U1206">
        <v>0</v>
      </c>
      <c r="V1206">
        <v>0</v>
      </c>
      <c r="W1206" t="s">
        <v>4572</v>
      </c>
      <c r="X1206" t="str">
        <f t="shared" si="18"/>
        <v>Weekday</v>
      </c>
    </row>
    <row r="1207" spans="1:24" x14ac:dyDescent="0.3">
      <c r="A1207" s="2">
        <v>44301</v>
      </c>
      <c r="B1207" t="s">
        <v>222</v>
      </c>
      <c r="C1207" t="str">
        <f>IFERROR(TEXT(Table1[[#This Row],[CRASH DATE]],"mmm"),"")</f>
        <v>Apr</v>
      </c>
      <c r="D1207" t="s">
        <v>1131</v>
      </c>
      <c r="E1207">
        <v>11217</v>
      </c>
      <c r="F1207">
        <v>40.684049999999999</v>
      </c>
      <c r="G1207">
        <v>-73.977459999999994</v>
      </c>
      <c r="H1207" t="s">
        <v>1200</v>
      </c>
      <c r="I1207" t="s">
        <v>1307</v>
      </c>
      <c r="J1207" t="s">
        <v>3074</v>
      </c>
      <c r="K1207">
        <v>0</v>
      </c>
      <c r="L1207">
        <v>0</v>
      </c>
      <c r="M1207">
        <v>0</v>
      </c>
      <c r="N1207">
        <v>0</v>
      </c>
      <c r="O1207" t="s">
        <v>4602</v>
      </c>
      <c r="P1207">
        <v>4407889</v>
      </c>
      <c r="Q1207" t="s">
        <v>4434</v>
      </c>
      <c r="R1207" t="s">
        <v>4434</v>
      </c>
      <c r="S1207" t="s">
        <v>4535</v>
      </c>
      <c r="T1207">
        <v>13</v>
      </c>
      <c r="U1207">
        <v>0</v>
      </c>
      <c r="V1207">
        <v>0</v>
      </c>
      <c r="W1207" t="s">
        <v>4572</v>
      </c>
      <c r="X1207" t="str">
        <f t="shared" si="18"/>
        <v>Weekday</v>
      </c>
    </row>
    <row r="1208" spans="1:24" x14ac:dyDescent="0.3">
      <c r="A1208" s="2">
        <v>44412</v>
      </c>
      <c r="B1208" t="s">
        <v>578</v>
      </c>
      <c r="C1208" t="str">
        <f>IFERROR(TEXT(Table1[[#This Row],[CRASH DATE]],"mmm"),"")</f>
        <v>Aug</v>
      </c>
      <c r="D1208" t="s">
        <v>1131</v>
      </c>
      <c r="E1208">
        <v>11201</v>
      </c>
      <c r="F1208">
        <v>40.702770000000001</v>
      </c>
      <c r="G1208">
        <v>-73.990684999999999</v>
      </c>
      <c r="H1208" t="s">
        <v>1144</v>
      </c>
      <c r="I1208" t="s">
        <v>1148</v>
      </c>
      <c r="J1208" t="s">
        <v>3389</v>
      </c>
      <c r="K1208">
        <v>0</v>
      </c>
      <c r="L1208">
        <v>0</v>
      </c>
      <c r="M1208">
        <v>0</v>
      </c>
      <c r="N1208">
        <v>0</v>
      </c>
      <c r="O1208" t="s">
        <v>4394</v>
      </c>
      <c r="P1208">
        <v>4407767</v>
      </c>
      <c r="Q1208" t="s">
        <v>4445</v>
      </c>
      <c r="R1208" t="s">
        <v>4445</v>
      </c>
      <c r="S1208" t="s">
        <v>4545</v>
      </c>
      <c r="T1208">
        <v>12</v>
      </c>
      <c r="U1208">
        <v>0</v>
      </c>
      <c r="V1208">
        <v>0</v>
      </c>
      <c r="W1208" t="s">
        <v>4572</v>
      </c>
      <c r="X1208" t="str">
        <f t="shared" si="18"/>
        <v>Weekday</v>
      </c>
    </row>
    <row r="1209" spans="1:24" x14ac:dyDescent="0.3">
      <c r="A1209" s="2">
        <v>44300</v>
      </c>
      <c r="B1209" t="s">
        <v>81</v>
      </c>
      <c r="C1209" t="str">
        <f>IFERROR(TEXT(Table1[[#This Row],[CRASH DATE]],"mmm"),"")</f>
        <v>Apr</v>
      </c>
      <c r="D1209" t="s">
        <v>1131</v>
      </c>
      <c r="E1209">
        <v>10879.98965307365</v>
      </c>
      <c r="F1209">
        <v>40.603650000000002</v>
      </c>
      <c r="G1209">
        <v>-73.992040000000003</v>
      </c>
      <c r="H1209" t="s">
        <v>1680</v>
      </c>
      <c r="I1209" t="s">
        <v>1148</v>
      </c>
      <c r="J1209" t="s">
        <v>3074</v>
      </c>
      <c r="K1209">
        <v>0</v>
      </c>
      <c r="L1209">
        <v>0</v>
      </c>
      <c r="M1209">
        <v>0</v>
      </c>
      <c r="N1209">
        <v>0</v>
      </c>
      <c r="O1209" t="s">
        <v>4602</v>
      </c>
      <c r="P1209">
        <v>4407387</v>
      </c>
      <c r="Q1209" t="s">
        <v>4434</v>
      </c>
      <c r="R1209" t="s">
        <v>4434</v>
      </c>
      <c r="S1209" t="s">
        <v>4535</v>
      </c>
      <c r="T1209">
        <v>0</v>
      </c>
      <c r="U1209">
        <v>0</v>
      </c>
      <c r="V1209">
        <v>0</v>
      </c>
      <c r="W1209" t="s">
        <v>4572</v>
      </c>
      <c r="X1209" t="str">
        <f t="shared" si="18"/>
        <v>Weekday</v>
      </c>
    </row>
    <row r="1210" spans="1:24" x14ac:dyDescent="0.3">
      <c r="A1210" s="2">
        <v>44300</v>
      </c>
      <c r="B1210" t="s">
        <v>579</v>
      </c>
      <c r="C1210" t="str">
        <f>IFERROR(TEXT(Table1[[#This Row],[CRASH DATE]],"mmm"),"")</f>
        <v>Apr</v>
      </c>
      <c r="D1210" t="s">
        <v>1132</v>
      </c>
      <c r="E1210">
        <v>10474</v>
      </c>
      <c r="F1210">
        <v>40.811512</v>
      </c>
      <c r="G1210">
        <v>-73.890529999999998</v>
      </c>
      <c r="H1210" t="s">
        <v>1681</v>
      </c>
      <c r="I1210" t="s">
        <v>1620</v>
      </c>
      <c r="J1210" t="s">
        <v>3074</v>
      </c>
      <c r="K1210">
        <v>0</v>
      </c>
      <c r="L1210">
        <v>0</v>
      </c>
      <c r="M1210">
        <v>0</v>
      </c>
      <c r="N1210">
        <v>0</v>
      </c>
      <c r="O1210" t="s">
        <v>4393</v>
      </c>
      <c r="P1210">
        <v>4407710</v>
      </c>
      <c r="Q1210" t="s">
        <v>4434</v>
      </c>
      <c r="R1210" t="s">
        <v>4446</v>
      </c>
      <c r="S1210" t="s">
        <v>4535</v>
      </c>
      <c r="T1210">
        <v>7</v>
      </c>
      <c r="U1210">
        <v>0</v>
      </c>
      <c r="V1210">
        <v>0</v>
      </c>
      <c r="W1210" t="s">
        <v>4572</v>
      </c>
      <c r="X1210" t="str">
        <f t="shared" si="18"/>
        <v>Weekday</v>
      </c>
    </row>
    <row r="1211" spans="1:24" x14ac:dyDescent="0.3">
      <c r="A1211" s="2">
        <v>44302</v>
      </c>
      <c r="B1211" t="s">
        <v>250</v>
      </c>
      <c r="C1211" t="str">
        <f>IFERROR(TEXT(Table1[[#This Row],[CRASH DATE]],"mmm"),"")</f>
        <v>Apr</v>
      </c>
      <c r="D1211" t="s">
        <v>1131</v>
      </c>
      <c r="E1211">
        <v>10879.98965307365</v>
      </c>
      <c r="F1211">
        <v>40.749470000000002</v>
      </c>
      <c r="G1211">
        <v>-73.850560000000002</v>
      </c>
      <c r="H1211" t="s">
        <v>1310</v>
      </c>
      <c r="I1211" t="s">
        <v>1148</v>
      </c>
      <c r="J1211" t="s">
        <v>3074</v>
      </c>
      <c r="K1211">
        <v>0</v>
      </c>
      <c r="L1211">
        <v>0</v>
      </c>
      <c r="M1211">
        <v>0</v>
      </c>
      <c r="N1211">
        <v>0</v>
      </c>
      <c r="O1211" t="s">
        <v>4398</v>
      </c>
      <c r="P1211">
        <v>4408211</v>
      </c>
      <c r="Q1211" t="s">
        <v>4585</v>
      </c>
      <c r="R1211" t="s">
        <v>4434</v>
      </c>
      <c r="S1211" t="s">
        <v>4535</v>
      </c>
      <c r="T1211">
        <v>13</v>
      </c>
      <c r="U1211">
        <v>0</v>
      </c>
      <c r="V1211">
        <v>0</v>
      </c>
      <c r="W1211" t="s">
        <v>4572</v>
      </c>
      <c r="X1211" t="str">
        <f t="shared" si="18"/>
        <v>Weekday</v>
      </c>
    </row>
    <row r="1212" spans="1:24" x14ac:dyDescent="0.3">
      <c r="A1212" s="2">
        <v>44302</v>
      </c>
      <c r="B1212" t="s">
        <v>31</v>
      </c>
      <c r="C1212" t="str">
        <f>IFERROR(TEXT(Table1[[#This Row],[CRASH DATE]],"mmm"),"")</f>
        <v>Apr</v>
      </c>
      <c r="D1212" t="s">
        <v>1131</v>
      </c>
      <c r="E1212">
        <v>10879.98965307365</v>
      </c>
      <c r="F1212">
        <v>40.755969999999998</v>
      </c>
      <c r="G1212">
        <v>-73.912620000000004</v>
      </c>
      <c r="H1212" t="s">
        <v>1285</v>
      </c>
      <c r="I1212" t="s">
        <v>1148</v>
      </c>
      <c r="J1212" t="s">
        <v>3074</v>
      </c>
      <c r="K1212">
        <v>1</v>
      </c>
      <c r="L1212">
        <v>0</v>
      </c>
      <c r="M1212">
        <v>0</v>
      </c>
      <c r="N1212">
        <v>0</v>
      </c>
      <c r="O1212" t="s">
        <v>4413</v>
      </c>
      <c r="P1212">
        <v>4408020</v>
      </c>
      <c r="Q1212" t="s">
        <v>4435</v>
      </c>
      <c r="R1212" t="s">
        <v>4434</v>
      </c>
      <c r="S1212" t="s">
        <v>4535</v>
      </c>
      <c r="T1212">
        <v>9</v>
      </c>
      <c r="U1212">
        <v>1</v>
      </c>
      <c r="V1212">
        <v>0</v>
      </c>
      <c r="W1212" t="s">
        <v>4571</v>
      </c>
      <c r="X1212" t="str">
        <f t="shared" si="18"/>
        <v>Weekday</v>
      </c>
    </row>
    <row r="1213" spans="1:24" x14ac:dyDescent="0.3">
      <c r="A1213" s="2">
        <v>44300</v>
      </c>
      <c r="B1213" t="s">
        <v>570</v>
      </c>
      <c r="C1213" t="str">
        <f>IFERROR(TEXT(Table1[[#This Row],[CRASH DATE]],"mmm"),"")</f>
        <v>Apr</v>
      </c>
      <c r="D1213" t="s">
        <v>1131</v>
      </c>
      <c r="E1213">
        <v>10879.98965307365</v>
      </c>
      <c r="F1213">
        <v>40.607838000000001</v>
      </c>
      <c r="G1213">
        <v>-74.087199999999996</v>
      </c>
      <c r="H1213" t="s">
        <v>1170</v>
      </c>
      <c r="I1213" t="s">
        <v>1148</v>
      </c>
      <c r="J1213" t="s">
        <v>3074</v>
      </c>
      <c r="K1213">
        <v>0</v>
      </c>
      <c r="L1213">
        <v>0</v>
      </c>
      <c r="M1213">
        <v>0</v>
      </c>
      <c r="N1213">
        <v>0</v>
      </c>
      <c r="O1213" t="s">
        <v>4400</v>
      </c>
      <c r="P1213">
        <v>4407588</v>
      </c>
      <c r="Q1213" t="s">
        <v>4447</v>
      </c>
      <c r="R1213" t="s">
        <v>4585</v>
      </c>
      <c r="S1213" t="s">
        <v>4535</v>
      </c>
      <c r="T1213">
        <v>12</v>
      </c>
      <c r="U1213">
        <v>0</v>
      </c>
      <c r="V1213">
        <v>0</v>
      </c>
      <c r="W1213" t="s">
        <v>4572</v>
      </c>
      <c r="X1213" t="str">
        <f t="shared" si="18"/>
        <v>Weekday</v>
      </c>
    </row>
    <row r="1214" spans="1:24" x14ac:dyDescent="0.3">
      <c r="A1214" s="2">
        <v>44302</v>
      </c>
      <c r="B1214" t="s">
        <v>357</v>
      </c>
      <c r="C1214" t="str">
        <f>IFERROR(TEXT(Table1[[#This Row],[CRASH DATE]],"mmm"),"")</f>
        <v>Apr</v>
      </c>
      <c r="D1214" t="s">
        <v>1132</v>
      </c>
      <c r="E1214">
        <v>10451</v>
      </c>
      <c r="F1214">
        <v>40.825454999999998</v>
      </c>
      <c r="G1214">
        <v>-73.913169999999994</v>
      </c>
      <c r="H1214" t="s">
        <v>1682</v>
      </c>
      <c r="I1214" t="s">
        <v>1807</v>
      </c>
      <c r="J1214" t="s">
        <v>3074</v>
      </c>
      <c r="K1214">
        <v>3</v>
      </c>
      <c r="L1214">
        <v>0</v>
      </c>
      <c r="M1214">
        <v>0</v>
      </c>
      <c r="N1214">
        <v>0</v>
      </c>
      <c r="O1214" t="s">
        <v>4602</v>
      </c>
      <c r="P1214">
        <v>4408045</v>
      </c>
      <c r="Q1214" t="s">
        <v>4439</v>
      </c>
      <c r="R1214" t="s">
        <v>4434</v>
      </c>
      <c r="S1214" t="s">
        <v>4535</v>
      </c>
      <c r="T1214">
        <v>17</v>
      </c>
      <c r="U1214">
        <v>3</v>
      </c>
      <c r="V1214">
        <v>0</v>
      </c>
      <c r="W1214" t="s">
        <v>4571</v>
      </c>
      <c r="X1214" t="str">
        <f t="shared" si="18"/>
        <v>Weekday</v>
      </c>
    </row>
    <row r="1215" spans="1:24" x14ac:dyDescent="0.3">
      <c r="A1215" s="2">
        <v>44302</v>
      </c>
      <c r="B1215" t="s">
        <v>580</v>
      </c>
      <c r="C1215" t="str">
        <f>IFERROR(TEXT(Table1[[#This Row],[CRASH DATE]],"mmm"),"")</f>
        <v>Apr</v>
      </c>
      <c r="D1215" t="s">
        <v>1134</v>
      </c>
      <c r="E1215">
        <v>11430</v>
      </c>
      <c r="F1215">
        <v>40.666150000000002</v>
      </c>
      <c r="G1215">
        <v>-73.805750000000003</v>
      </c>
      <c r="H1215" t="s">
        <v>1378</v>
      </c>
      <c r="I1215" t="s">
        <v>2054</v>
      </c>
      <c r="J1215" t="s">
        <v>3074</v>
      </c>
      <c r="K1215">
        <v>0</v>
      </c>
      <c r="L1215">
        <v>0</v>
      </c>
      <c r="M1215">
        <v>0</v>
      </c>
      <c r="N1215">
        <v>0</v>
      </c>
      <c r="O1215" t="s">
        <v>4403</v>
      </c>
      <c r="P1215">
        <v>4408166</v>
      </c>
      <c r="Q1215" t="s">
        <v>4434</v>
      </c>
      <c r="R1215" t="s">
        <v>4585</v>
      </c>
      <c r="S1215" t="s">
        <v>4535</v>
      </c>
      <c r="T1215">
        <v>16</v>
      </c>
      <c r="U1215">
        <v>0</v>
      </c>
      <c r="V1215">
        <v>0</v>
      </c>
      <c r="W1215" t="s">
        <v>4572</v>
      </c>
      <c r="X1215" t="str">
        <f t="shared" si="18"/>
        <v>Weekday</v>
      </c>
    </row>
    <row r="1216" spans="1:24" x14ac:dyDescent="0.3">
      <c r="A1216" s="2">
        <v>44302</v>
      </c>
      <c r="B1216" t="s">
        <v>62</v>
      </c>
      <c r="C1216" t="str">
        <f>IFERROR(TEXT(Table1[[#This Row],[CRASH DATE]],"mmm"),"")</f>
        <v>Apr</v>
      </c>
      <c r="D1216" t="s">
        <v>1131</v>
      </c>
      <c r="E1216">
        <v>10879.98965307365</v>
      </c>
      <c r="F1216">
        <v>40.859444000000003</v>
      </c>
      <c r="G1216">
        <v>-73.915985000000006</v>
      </c>
      <c r="H1216" t="s">
        <v>1177</v>
      </c>
      <c r="I1216" t="s">
        <v>1148</v>
      </c>
      <c r="J1216" t="s">
        <v>3074</v>
      </c>
      <c r="K1216">
        <v>0</v>
      </c>
      <c r="L1216">
        <v>0</v>
      </c>
      <c r="M1216">
        <v>0</v>
      </c>
      <c r="N1216">
        <v>0</v>
      </c>
      <c r="O1216" t="s">
        <v>4602</v>
      </c>
      <c r="P1216">
        <v>4408424</v>
      </c>
      <c r="Q1216" t="s">
        <v>4434</v>
      </c>
      <c r="R1216" t="s">
        <v>4434</v>
      </c>
      <c r="S1216" t="s">
        <v>4535</v>
      </c>
      <c r="T1216">
        <v>15</v>
      </c>
      <c r="U1216">
        <v>0</v>
      </c>
      <c r="V1216">
        <v>0</v>
      </c>
      <c r="W1216" t="s">
        <v>4572</v>
      </c>
      <c r="X1216" t="str">
        <f t="shared" si="18"/>
        <v>Weekday</v>
      </c>
    </row>
    <row r="1217" spans="1:24" x14ac:dyDescent="0.3">
      <c r="A1217" s="2">
        <v>44301</v>
      </c>
      <c r="B1217" t="s">
        <v>128</v>
      </c>
      <c r="C1217" t="str">
        <f>IFERROR(TEXT(Table1[[#This Row],[CRASH DATE]],"mmm"),"")</f>
        <v>Apr</v>
      </c>
      <c r="D1217" t="s">
        <v>1131</v>
      </c>
      <c r="E1217">
        <v>10879.98965307365</v>
      </c>
      <c r="F1217">
        <v>40.679276000000002</v>
      </c>
      <c r="G1217">
        <v>-73.929060000000007</v>
      </c>
      <c r="H1217" t="s">
        <v>1184</v>
      </c>
      <c r="I1217" t="s">
        <v>1160</v>
      </c>
      <c r="J1217" t="s">
        <v>3074</v>
      </c>
      <c r="K1217">
        <v>0</v>
      </c>
      <c r="L1217">
        <v>0</v>
      </c>
      <c r="M1217">
        <v>0</v>
      </c>
      <c r="N1217">
        <v>0</v>
      </c>
      <c r="O1217" t="s">
        <v>4394</v>
      </c>
      <c r="P1217">
        <v>4408235</v>
      </c>
      <c r="Q1217" t="s">
        <v>4585</v>
      </c>
      <c r="R1217" t="s">
        <v>4585</v>
      </c>
      <c r="S1217" t="s">
        <v>4535</v>
      </c>
      <c r="T1217">
        <v>17</v>
      </c>
      <c r="U1217">
        <v>0</v>
      </c>
      <c r="V1217">
        <v>0</v>
      </c>
      <c r="W1217" t="s">
        <v>4572</v>
      </c>
      <c r="X1217" t="str">
        <f t="shared" si="18"/>
        <v>Weekday</v>
      </c>
    </row>
    <row r="1218" spans="1:24" x14ac:dyDescent="0.3">
      <c r="A1218" s="2">
        <v>44302</v>
      </c>
      <c r="B1218" t="s">
        <v>581</v>
      </c>
      <c r="C1218" t="str">
        <f>IFERROR(TEXT(Table1[[#This Row],[CRASH DATE]],"mmm"),"")</f>
        <v>Apr</v>
      </c>
      <c r="D1218" t="s">
        <v>1132</v>
      </c>
      <c r="E1218">
        <v>10467</v>
      </c>
      <c r="F1218">
        <v>40.865360000000003</v>
      </c>
      <c r="G1218">
        <v>-73.870429999999999</v>
      </c>
      <c r="H1218" t="s">
        <v>1683</v>
      </c>
      <c r="I1218" t="s">
        <v>1538</v>
      </c>
      <c r="J1218" t="s">
        <v>3074</v>
      </c>
      <c r="K1218">
        <v>0</v>
      </c>
      <c r="L1218">
        <v>0</v>
      </c>
      <c r="M1218">
        <v>0</v>
      </c>
      <c r="N1218">
        <v>0</v>
      </c>
      <c r="O1218" t="s">
        <v>4404</v>
      </c>
      <c r="P1218">
        <v>4407913</v>
      </c>
      <c r="Q1218" t="s">
        <v>4434</v>
      </c>
      <c r="R1218" t="s">
        <v>4585</v>
      </c>
      <c r="S1218" t="s">
        <v>4535</v>
      </c>
      <c r="T1218">
        <v>16</v>
      </c>
      <c r="U1218">
        <v>0</v>
      </c>
      <c r="V1218">
        <v>0</v>
      </c>
      <c r="W1218" t="s">
        <v>4572</v>
      </c>
      <c r="X1218" t="str">
        <f t="shared" si="18"/>
        <v>Weekday</v>
      </c>
    </row>
    <row r="1219" spans="1:24" x14ac:dyDescent="0.3">
      <c r="A1219" s="2">
        <v>44300</v>
      </c>
      <c r="B1219" t="s">
        <v>558</v>
      </c>
      <c r="C1219" t="str">
        <f>IFERROR(TEXT(Table1[[#This Row],[CRASH DATE]],"mmm"),"")</f>
        <v>Apr</v>
      </c>
      <c r="D1219" t="s">
        <v>1134</v>
      </c>
      <c r="E1219">
        <v>11372</v>
      </c>
      <c r="F1219">
        <v>40.748024000000001</v>
      </c>
      <c r="G1219">
        <v>-73.880210000000005</v>
      </c>
      <c r="H1219" t="s">
        <v>1339</v>
      </c>
      <c r="I1219" t="s">
        <v>1320</v>
      </c>
      <c r="J1219" t="s">
        <v>3074</v>
      </c>
      <c r="K1219">
        <v>2</v>
      </c>
      <c r="L1219">
        <v>0</v>
      </c>
      <c r="M1219">
        <v>2</v>
      </c>
      <c r="N1219">
        <v>0</v>
      </c>
      <c r="O1219" t="s">
        <v>4396</v>
      </c>
      <c r="P1219">
        <v>4407599</v>
      </c>
      <c r="Q1219" t="s">
        <v>4434</v>
      </c>
      <c r="R1219" t="s">
        <v>4434</v>
      </c>
      <c r="S1219" t="s">
        <v>4535</v>
      </c>
      <c r="T1219">
        <v>15</v>
      </c>
      <c r="U1219">
        <v>4</v>
      </c>
      <c r="V1219">
        <v>0</v>
      </c>
      <c r="W1219" t="s">
        <v>4571</v>
      </c>
      <c r="X1219" t="str">
        <f t="shared" ref="X1219:X1282" si="19">IF(OR(WEEKDAY(A1219)=1,WEEKDAY(A1219)=7),"Weekend","Weekday")</f>
        <v>Weekday</v>
      </c>
    </row>
    <row r="1220" spans="1:24" x14ac:dyDescent="0.3">
      <c r="A1220" s="2">
        <v>44301</v>
      </c>
      <c r="B1220" t="s">
        <v>582</v>
      </c>
      <c r="C1220" t="str">
        <f>IFERROR(TEXT(Table1[[#This Row],[CRASH DATE]],"mmm"),"")</f>
        <v>Apr</v>
      </c>
      <c r="D1220" t="s">
        <v>1133</v>
      </c>
      <c r="E1220">
        <v>10010</v>
      </c>
      <c r="F1220">
        <v>40.741028</v>
      </c>
      <c r="G1220">
        <v>-73.994169999999997</v>
      </c>
      <c r="H1220" t="s">
        <v>1684</v>
      </c>
      <c r="I1220" t="s">
        <v>1256</v>
      </c>
      <c r="J1220" t="s">
        <v>3074</v>
      </c>
      <c r="K1220">
        <v>1</v>
      </c>
      <c r="L1220">
        <v>0</v>
      </c>
      <c r="M1220">
        <v>1</v>
      </c>
      <c r="N1220">
        <v>0</v>
      </c>
      <c r="O1220" t="s">
        <v>4396</v>
      </c>
      <c r="P1220">
        <v>4408089</v>
      </c>
      <c r="Q1220" t="s">
        <v>4434</v>
      </c>
      <c r="R1220" t="s">
        <v>4434</v>
      </c>
      <c r="S1220" t="s">
        <v>4535</v>
      </c>
      <c r="T1220">
        <v>19</v>
      </c>
      <c r="U1220">
        <v>2</v>
      </c>
      <c r="V1220">
        <v>0</v>
      </c>
      <c r="W1220" t="s">
        <v>4571</v>
      </c>
      <c r="X1220" t="str">
        <f t="shared" si="19"/>
        <v>Weekday</v>
      </c>
    </row>
    <row r="1221" spans="1:24" x14ac:dyDescent="0.3">
      <c r="A1221" s="2">
        <v>44302</v>
      </c>
      <c r="B1221" t="s">
        <v>175</v>
      </c>
      <c r="C1221" t="str">
        <f>IFERROR(TEXT(Table1[[#This Row],[CRASH DATE]],"mmm"),"")</f>
        <v>Apr</v>
      </c>
      <c r="D1221" t="s">
        <v>1134</v>
      </c>
      <c r="E1221">
        <v>11370</v>
      </c>
      <c r="F1221">
        <v>40.757976999999997</v>
      </c>
      <c r="G1221">
        <v>-73.88297</v>
      </c>
      <c r="H1221" t="s">
        <v>1685</v>
      </c>
      <c r="I1221" t="s">
        <v>1480</v>
      </c>
      <c r="J1221" t="s">
        <v>3074</v>
      </c>
      <c r="K1221">
        <v>0</v>
      </c>
      <c r="L1221">
        <v>0</v>
      </c>
      <c r="M1221">
        <v>0</v>
      </c>
      <c r="N1221">
        <v>0</v>
      </c>
      <c r="O1221" t="s">
        <v>4396</v>
      </c>
      <c r="P1221">
        <v>4407919</v>
      </c>
      <c r="Q1221" t="s">
        <v>4434</v>
      </c>
      <c r="R1221" t="s">
        <v>4443</v>
      </c>
      <c r="S1221" t="s">
        <v>4535</v>
      </c>
      <c r="T1221">
        <v>14</v>
      </c>
      <c r="U1221">
        <v>0</v>
      </c>
      <c r="V1221">
        <v>0</v>
      </c>
      <c r="W1221" t="s">
        <v>4572</v>
      </c>
      <c r="X1221" t="str">
        <f t="shared" si="19"/>
        <v>Weekday</v>
      </c>
    </row>
    <row r="1222" spans="1:24" x14ac:dyDescent="0.3">
      <c r="A1222" s="2">
        <v>44302</v>
      </c>
      <c r="B1222" t="s">
        <v>238</v>
      </c>
      <c r="C1222" t="str">
        <f>IFERROR(TEXT(Table1[[#This Row],[CRASH DATE]],"mmm"),"")</f>
        <v>Apr</v>
      </c>
      <c r="D1222" t="s">
        <v>1131</v>
      </c>
      <c r="E1222">
        <v>10879.98965307365</v>
      </c>
      <c r="F1222">
        <v>40.752445000000002</v>
      </c>
      <c r="G1222">
        <v>-73.964609999999993</v>
      </c>
      <c r="H1222" t="s">
        <v>1234</v>
      </c>
      <c r="I1222" t="s">
        <v>2646</v>
      </c>
      <c r="J1222" t="s">
        <v>3074</v>
      </c>
      <c r="K1222">
        <v>0</v>
      </c>
      <c r="L1222">
        <v>0</v>
      </c>
      <c r="M1222">
        <v>0</v>
      </c>
      <c r="N1222">
        <v>0</v>
      </c>
      <c r="O1222" t="s">
        <v>4602</v>
      </c>
      <c r="P1222">
        <v>4407867</v>
      </c>
      <c r="Q1222" t="s">
        <v>4585</v>
      </c>
      <c r="R1222" t="s">
        <v>4585</v>
      </c>
      <c r="S1222" t="s">
        <v>4535</v>
      </c>
      <c r="T1222">
        <v>22</v>
      </c>
      <c r="U1222">
        <v>0</v>
      </c>
      <c r="V1222">
        <v>0</v>
      </c>
      <c r="W1222" t="s">
        <v>4572</v>
      </c>
      <c r="X1222" t="str">
        <f t="shared" si="19"/>
        <v>Weekday</v>
      </c>
    </row>
    <row r="1223" spans="1:24" x14ac:dyDescent="0.3">
      <c r="A1223" s="2">
        <v>44504</v>
      </c>
      <c r="B1223" t="s">
        <v>320</v>
      </c>
      <c r="C1223" t="str">
        <f>IFERROR(TEXT(Table1[[#This Row],[CRASH DATE]],"mmm"),"")</f>
        <v>Nov</v>
      </c>
      <c r="D1223" t="s">
        <v>1133</v>
      </c>
      <c r="E1223">
        <v>10026</v>
      </c>
      <c r="F1223">
        <v>40.802695999999997</v>
      </c>
      <c r="G1223">
        <v>-73.949196000000001</v>
      </c>
      <c r="H1223" t="s">
        <v>1420</v>
      </c>
      <c r="I1223" t="s">
        <v>2647</v>
      </c>
      <c r="J1223" t="s">
        <v>3074</v>
      </c>
      <c r="K1223">
        <v>0</v>
      </c>
      <c r="L1223">
        <v>0</v>
      </c>
      <c r="M1223">
        <v>0</v>
      </c>
      <c r="N1223">
        <v>0</v>
      </c>
      <c r="O1223" t="s">
        <v>4399</v>
      </c>
      <c r="P1223">
        <v>4407777</v>
      </c>
      <c r="Q1223" t="s">
        <v>4434</v>
      </c>
      <c r="R1223" t="s">
        <v>4434</v>
      </c>
      <c r="S1223" t="s">
        <v>4528</v>
      </c>
      <c r="T1223">
        <v>21</v>
      </c>
      <c r="U1223">
        <v>0</v>
      </c>
      <c r="V1223">
        <v>0</v>
      </c>
      <c r="W1223" t="s">
        <v>4572</v>
      </c>
      <c r="X1223" t="str">
        <f t="shared" si="19"/>
        <v>Weekday</v>
      </c>
    </row>
    <row r="1224" spans="1:24" x14ac:dyDescent="0.3">
      <c r="A1224" s="2">
        <v>44300</v>
      </c>
      <c r="B1224" t="s">
        <v>340</v>
      </c>
      <c r="C1224" t="str">
        <f>IFERROR(TEXT(Table1[[#This Row],[CRASH DATE]],"mmm"),"")</f>
        <v>Apr</v>
      </c>
      <c r="D1224" t="s">
        <v>1131</v>
      </c>
      <c r="E1224">
        <v>10879.98965307365</v>
      </c>
      <c r="F1224">
        <v>40.690173999999999</v>
      </c>
      <c r="G1224">
        <v>-73.955269999999999</v>
      </c>
      <c r="H1224" t="s">
        <v>1338</v>
      </c>
      <c r="I1224" t="s">
        <v>1148</v>
      </c>
      <c r="J1224" t="s">
        <v>3074</v>
      </c>
      <c r="K1224">
        <v>0</v>
      </c>
      <c r="L1224">
        <v>0</v>
      </c>
      <c r="M1224">
        <v>0</v>
      </c>
      <c r="N1224">
        <v>0</v>
      </c>
      <c r="O1224" t="s">
        <v>4602</v>
      </c>
      <c r="P1224">
        <v>4408305</v>
      </c>
      <c r="Q1224" t="s">
        <v>4585</v>
      </c>
      <c r="R1224" t="s">
        <v>4585</v>
      </c>
      <c r="S1224" t="s">
        <v>4535</v>
      </c>
      <c r="T1224">
        <v>13</v>
      </c>
      <c r="U1224">
        <v>0</v>
      </c>
      <c r="V1224">
        <v>0</v>
      </c>
      <c r="W1224" t="s">
        <v>4572</v>
      </c>
      <c r="X1224" t="str">
        <f t="shared" si="19"/>
        <v>Weekday</v>
      </c>
    </row>
    <row r="1225" spans="1:24" x14ac:dyDescent="0.3">
      <c r="A1225" s="2">
        <v>44300</v>
      </c>
      <c r="B1225" t="s">
        <v>137</v>
      </c>
      <c r="C1225" t="str">
        <f>IFERROR(TEXT(Table1[[#This Row],[CRASH DATE]],"mmm"),"")</f>
        <v>Apr</v>
      </c>
      <c r="D1225" t="s">
        <v>1134</v>
      </c>
      <c r="E1225">
        <v>11377</v>
      </c>
      <c r="F1225">
        <v>40.738354000000001</v>
      </c>
      <c r="G1225">
        <v>-73.895910000000001</v>
      </c>
      <c r="H1225" t="s">
        <v>1647</v>
      </c>
      <c r="I1225" t="s">
        <v>1917</v>
      </c>
      <c r="J1225" t="s">
        <v>3074</v>
      </c>
      <c r="K1225">
        <v>0</v>
      </c>
      <c r="L1225">
        <v>0</v>
      </c>
      <c r="M1225">
        <v>0</v>
      </c>
      <c r="N1225">
        <v>0</v>
      </c>
      <c r="O1225" t="s">
        <v>4602</v>
      </c>
      <c r="P1225">
        <v>4407614</v>
      </c>
      <c r="Q1225" t="s">
        <v>4445</v>
      </c>
      <c r="R1225" t="s">
        <v>4434</v>
      </c>
      <c r="S1225" t="s">
        <v>4535</v>
      </c>
      <c r="T1225">
        <v>11</v>
      </c>
      <c r="U1225">
        <v>0</v>
      </c>
      <c r="V1225">
        <v>0</v>
      </c>
      <c r="W1225" t="s">
        <v>4572</v>
      </c>
      <c r="X1225" t="str">
        <f t="shared" si="19"/>
        <v>Weekday</v>
      </c>
    </row>
    <row r="1226" spans="1:24" x14ac:dyDescent="0.3">
      <c r="A1226" s="2">
        <v>44300</v>
      </c>
      <c r="B1226" t="s">
        <v>82</v>
      </c>
      <c r="C1226" t="str">
        <f>IFERROR(TEXT(Table1[[#This Row],[CRASH DATE]],"mmm"),"")</f>
        <v>Apr</v>
      </c>
      <c r="D1226" t="s">
        <v>1131</v>
      </c>
      <c r="E1226">
        <v>10879.98965307365</v>
      </c>
      <c r="F1226">
        <v>40.673588000000002</v>
      </c>
      <c r="G1226">
        <v>-73.733509999999995</v>
      </c>
      <c r="H1226" t="s">
        <v>1353</v>
      </c>
      <c r="I1226" t="s">
        <v>1381</v>
      </c>
      <c r="J1226" t="s">
        <v>3074</v>
      </c>
      <c r="K1226">
        <v>0</v>
      </c>
      <c r="L1226">
        <v>0</v>
      </c>
      <c r="M1226">
        <v>0</v>
      </c>
      <c r="N1226">
        <v>0</v>
      </c>
      <c r="O1226" t="s">
        <v>4393</v>
      </c>
      <c r="P1226">
        <v>4407406</v>
      </c>
      <c r="Q1226" t="s">
        <v>4585</v>
      </c>
      <c r="R1226" t="s">
        <v>4434</v>
      </c>
      <c r="S1226" t="s">
        <v>4535</v>
      </c>
      <c r="T1226">
        <v>20</v>
      </c>
      <c r="U1226">
        <v>0</v>
      </c>
      <c r="V1226">
        <v>0</v>
      </c>
      <c r="W1226" t="s">
        <v>4572</v>
      </c>
      <c r="X1226" t="str">
        <f t="shared" si="19"/>
        <v>Weekday</v>
      </c>
    </row>
    <row r="1227" spans="1:24" x14ac:dyDescent="0.3">
      <c r="A1227" s="2">
        <v>44509</v>
      </c>
      <c r="B1227" t="s">
        <v>380</v>
      </c>
      <c r="C1227" t="str">
        <f>IFERROR(TEXT(Table1[[#This Row],[CRASH DATE]],"mmm"),"")</f>
        <v>Nov</v>
      </c>
      <c r="D1227" t="s">
        <v>1134</v>
      </c>
      <c r="E1227">
        <v>11368</v>
      </c>
      <c r="F1227">
        <v>40.734862999999997</v>
      </c>
      <c r="G1227">
        <v>-73.862656000000001</v>
      </c>
      <c r="H1227" t="s">
        <v>1144</v>
      </c>
      <c r="I1227" t="s">
        <v>1148</v>
      </c>
      <c r="J1227" t="s">
        <v>3390</v>
      </c>
      <c r="K1227">
        <v>1</v>
      </c>
      <c r="L1227">
        <v>0</v>
      </c>
      <c r="M1227">
        <v>0</v>
      </c>
      <c r="N1227">
        <v>0</v>
      </c>
      <c r="O1227" t="s">
        <v>4602</v>
      </c>
      <c r="P1227">
        <v>4456187</v>
      </c>
      <c r="Q1227" t="s">
        <v>4442</v>
      </c>
      <c r="R1227" t="s">
        <v>4434</v>
      </c>
      <c r="S1227" t="s">
        <v>4528</v>
      </c>
      <c r="T1227">
        <v>18</v>
      </c>
      <c r="U1227">
        <v>1</v>
      </c>
      <c r="V1227">
        <v>0</v>
      </c>
      <c r="W1227" t="s">
        <v>4571</v>
      </c>
      <c r="X1227" t="str">
        <f t="shared" si="19"/>
        <v>Weekday</v>
      </c>
    </row>
    <row r="1228" spans="1:24" x14ac:dyDescent="0.3">
      <c r="A1228" s="2">
        <v>44415</v>
      </c>
      <c r="B1228" t="s">
        <v>427</v>
      </c>
      <c r="C1228" t="str">
        <f>IFERROR(TEXT(Table1[[#This Row],[CRASH DATE]],"mmm"),"")</f>
        <v>Aug</v>
      </c>
      <c r="D1228" t="s">
        <v>1132</v>
      </c>
      <c r="E1228">
        <v>10462</v>
      </c>
      <c r="F1228">
        <v>40.84939</v>
      </c>
      <c r="G1228">
        <v>-73.856219999999993</v>
      </c>
      <c r="H1228" t="s">
        <v>1144</v>
      </c>
      <c r="I1228" t="s">
        <v>1148</v>
      </c>
      <c r="J1228" t="s">
        <v>3391</v>
      </c>
      <c r="K1228">
        <v>0</v>
      </c>
      <c r="L1228">
        <v>0</v>
      </c>
      <c r="M1228">
        <v>0</v>
      </c>
      <c r="N1228">
        <v>0</v>
      </c>
      <c r="O1228" t="s">
        <v>4405</v>
      </c>
      <c r="P1228">
        <v>4456620</v>
      </c>
      <c r="Q1228" t="s">
        <v>4585</v>
      </c>
      <c r="R1228" t="s">
        <v>4450</v>
      </c>
      <c r="S1228" t="s">
        <v>4545</v>
      </c>
      <c r="T1228">
        <v>20</v>
      </c>
      <c r="U1228">
        <v>0</v>
      </c>
      <c r="V1228">
        <v>0</v>
      </c>
      <c r="W1228" t="s">
        <v>4572</v>
      </c>
      <c r="X1228" t="str">
        <f t="shared" si="19"/>
        <v>Weekend</v>
      </c>
    </row>
    <row r="1229" spans="1:24" x14ac:dyDescent="0.3">
      <c r="A1229" s="2">
        <v>44356</v>
      </c>
      <c r="B1229" t="s">
        <v>140</v>
      </c>
      <c r="C1229" t="str">
        <f>IFERROR(TEXT(Table1[[#This Row],[CRASH DATE]],"mmm"),"")</f>
        <v>Jun</v>
      </c>
      <c r="D1229" t="s">
        <v>1131</v>
      </c>
      <c r="E1229">
        <v>10879.98965307365</v>
      </c>
      <c r="F1229">
        <v>40.621029999999998</v>
      </c>
      <c r="G1229">
        <v>-74.168940000000006</v>
      </c>
      <c r="H1229" t="s">
        <v>1170</v>
      </c>
      <c r="I1229" t="s">
        <v>1148</v>
      </c>
      <c r="J1229" t="s">
        <v>3074</v>
      </c>
      <c r="K1229">
        <v>0</v>
      </c>
      <c r="L1229">
        <v>0</v>
      </c>
      <c r="M1229">
        <v>0</v>
      </c>
      <c r="N1229">
        <v>0</v>
      </c>
      <c r="O1229" t="s">
        <v>4394</v>
      </c>
      <c r="P1229">
        <v>4456535</v>
      </c>
      <c r="Q1229" t="s">
        <v>4445</v>
      </c>
      <c r="R1229" t="s">
        <v>4445</v>
      </c>
      <c r="S1229" t="s">
        <v>4544</v>
      </c>
      <c r="T1229">
        <v>10</v>
      </c>
      <c r="U1229">
        <v>0</v>
      </c>
      <c r="V1229">
        <v>0</v>
      </c>
      <c r="W1229" t="s">
        <v>4572</v>
      </c>
      <c r="X1229" t="str">
        <f t="shared" si="19"/>
        <v>Weekday</v>
      </c>
    </row>
    <row r="1230" spans="1:24" x14ac:dyDescent="0.3">
      <c r="A1230" s="2">
        <v>44415</v>
      </c>
      <c r="B1230" t="s">
        <v>583</v>
      </c>
      <c r="C1230" t="str">
        <f>IFERROR(TEXT(Table1[[#This Row],[CRASH DATE]],"mmm"),"")</f>
        <v>Aug</v>
      </c>
      <c r="D1230" t="s">
        <v>1131</v>
      </c>
      <c r="E1230">
        <v>11222</v>
      </c>
      <c r="F1230">
        <v>40.730198000000001</v>
      </c>
      <c r="G1230">
        <v>-73.954254000000006</v>
      </c>
      <c r="H1230" t="s">
        <v>1526</v>
      </c>
      <c r="I1230" t="s">
        <v>1214</v>
      </c>
      <c r="J1230" t="s">
        <v>3074</v>
      </c>
      <c r="K1230">
        <v>0</v>
      </c>
      <c r="L1230">
        <v>0</v>
      </c>
      <c r="M1230">
        <v>0</v>
      </c>
      <c r="N1230">
        <v>0</v>
      </c>
      <c r="O1230" t="s">
        <v>4414</v>
      </c>
      <c r="P1230">
        <v>4456598</v>
      </c>
      <c r="Q1230" t="s">
        <v>4434</v>
      </c>
      <c r="R1230" t="s">
        <v>4434</v>
      </c>
      <c r="S1230" t="s">
        <v>4545</v>
      </c>
      <c r="T1230">
        <v>14</v>
      </c>
      <c r="U1230">
        <v>0</v>
      </c>
      <c r="V1230">
        <v>0</v>
      </c>
      <c r="W1230" t="s">
        <v>4572</v>
      </c>
      <c r="X1230" t="str">
        <f t="shared" si="19"/>
        <v>Weekend</v>
      </c>
    </row>
    <row r="1231" spans="1:24" x14ac:dyDescent="0.3">
      <c r="A1231" s="2">
        <v>44509</v>
      </c>
      <c r="B1231" t="s">
        <v>148</v>
      </c>
      <c r="C1231" t="str">
        <f>IFERROR(TEXT(Table1[[#This Row],[CRASH DATE]],"mmm"),"")</f>
        <v>Nov</v>
      </c>
      <c r="D1231" t="s">
        <v>1134</v>
      </c>
      <c r="E1231">
        <v>11434</v>
      </c>
      <c r="F1231">
        <v>40.666454000000002</v>
      </c>
      <c r="G1231">
        <v>-73.784130000000005</v>
      </c>
      <c r="H1231" t="s">
        <v>1686</v>
      </c>
      <c r="I1231" t="s">
        <v>1378</v>
      </c>
      <c r="J1231" t="s">
        <v>3074</v>
      </c>
      <c r="K1231">
        <v>0</v>
      </c>
      <c r="L1231">
        <v>0</v>
      </c>
      <c r="M1231">
        <v>0</v>
      </c>
      <c r="N1231">
        <v>0</v>
      </c>
      <c r="O1231" t="s">
        <v>4393</v>
      </c>
      <c r="P1231">
        <v>4455902</v>
      </c>
      <c r="Q1231" t="s">
        <v>4434</v>
      </c>
      <c r="R1231" t="s">
        <v>4585</v>
      </c>
      <c r="S1231" t="s">
        <v>4528</v>
      </c>
      <c r="T1231">
        <v>5</v>
      </c>
      <c r="U1231">
        <v>0</v>
      </c>
      <c r="V1231">
        <v>0</v>
      </c>
      <c r="W1231" t="s">
        <v>4572</v>
      </c>
      <c r="X1231" t="str">
        <f t="shared" si="19"/>
        <v>Weekday</v>
      </c>
    </row>
    <row r="1232" spans="1:24" x14ac:dyDescent="0.3">
      <c r="A1232" s="2">
        <v>45548</v>
      </c>
      <c r="B1232" t="s">
        <v>478</v>
      </c>
      <c r="C1232" t="str">
        <f>IFERROR(TEXT(Table1[[#This Row],[CRASH DATE]],"mmm"),"")</f>
        <v>Sep</v>
      </c>
      <c r="D1232" t="s">
        <v>1131</v>
      </c>
      <c r="E1232">
        <v>10879.98965307365</v>
      </c>
      <c r="F1232">
        <v>40.520114816772221</v>
      </c>
      <c r="G1232">
        <v>-73.54743161629176</v>
      </c>
      <c r="H1232" t="s">
        <v>1511</v>
      </c>
      <c r="I1232" t="s">
        <v>1148</v>
      </c>
      <c r="J1232" t="s">
        <v>3074</v>
      </c>
      <c r="K1232">
        <v>0</v>
      </c>
      <c r="L1232">
        <v>0</v>
      </c>
      <c r="M1232">
        <v>0</v>
      </c>
      <c r="N1232">
        <v>0</v>
      </c>
      <c r="O1232" t="s">
        <v>4398</v>
      </c>
      <c r="P1232">
        <v>4761583</v>
      </c>
      <c r="Q1232" t="s">
        <v>4434</v>
      </c>
      <c r="R1232" t="s">
        <v>4450</v>
      </c>
      <c r="S1232" t="s">
        <v>4558</v>
      </c>
      <c r="T1232">
        <v>14</v>
      </c>
      <c r="U1232">
        <v>0</v>
      </c>
      <c r="V1232">
        <v>0</v>
      </c>
      <c r="W1232" t="s">
        <v>4572</v>
      </c>
      <c r="X1232" t="str">
        <f t="shared" si="19"/>
        <v>Weekday</v>
      </c>
    </row>
    <row r="1233" spans="1:24" x14ac:dyDescent="0.3">
      <c r="A1233" s="2">
        <v>44448</v>
      </c>
      <c r="B1233" t="s">
        <v>113</v>
      </c>
      <c r="C1233" t="str">
        <f>IFERROR(TEXT(Table1[[#This Row],[CRASH DATE]],"mmm"),"")</f>
        <v>Sep</v>
      </c>
      <c r="D1233" t="s">
        <v>1135</v>
      </c>
      <c r="E1233">
        <v>10310</v>
      </c>
      <c r="F1233">
        <v>40.635998000000001</v>
      </c>
      <c r="G1233">
        <v>-74.117469999999997</v>
      </c>
      <c r="H1233" t="s">
        <v>1144</v>
      </c>
      <c r="I1233" t="s">
        <v>1148</v>
      </c>
      <c r="J1233" t="s">
        <v>3392</v>
      </c>
      <c r="K1233">
        <v>0</v>
      </c>
      <c r="L1233">
        <v>0</v>
      </c>
      <c r="M1233">
        <v>0</v>
      </c>
      <c r="N1233">
        <v>0</v>
      </c>
      <c r="O1233" t="s">
        <v>4602</v>
      </c>
      <c r="P1233">
        <v>4456770</v>
      </c>
      <c r="Q1233" t="s">
        <v>4434</v>
      </c>
      <c r="R1233" t="s">
        <v>4434</v>
      </c>
      <c r="S1233" t="s">
        <v>4540</v>
      </c>
      <c r="T1233">
        <v>11</v>
      </c>
      <c r="U1233">
        <v>0</v>
      </c>
      <c r="V1233">
        <v>0</v>
      </c>
      <c r="W1233" t="s">
        <v>4572</v>
      </c>
      <c r="X1233" t="str">
        <f t="shared" si="19"/>
        <v>Weekday</v>
      </c>
    </row>
    <row r="1234" spans="1:24" x14ac:dyDescent="0.3">
      <c r="A1234" s="2">
        <v>44509</v>
      </c>
      <c r="B1234" t="s">
        <v>584</v>
      </c>
      <c r="C1234" t="str">
        <f>IFERROR(TEXT(Table1[[#This Row],[CRASH DATE]],"mmm"),"")</f>
        <v>Nov</v>
      </c>
      <c r="D1234" t="s">
        <v>1132</v>
      </c>
      <c r="E1234">
        <v>10462</v>
      </c>
      <c r="F1234">
        <v>40.838572999999997</v>
      </c>
      <c r="G1234">
        <v>-73.860770000000002</v>
      </c>
      <c r="H1234" t="s">
        <v>1144</v>
      </c>
      <c r="I1234" t="s">
        <v>1148</v>
      </c>
      <c r="J1234" t="s">
        <v>3393</v>
      </c>
      <c r="K1234">
        <v>0</v>
      </c>
      <c r="L1234">
        <v>0</v>
      </c>
      <c r="M1234">
        <v>0</v>
      </c>
      <c r="N1234">
        <v>0</v>
      </c>
      <c r="O1234" t="s">
        <v>4393</v>
      </c>
      <c r="P1234">
        <v>4456038</v>
      </c>
      <c r="Q1234" t="s">
        <v>4585</v>
      </c>
      <c r="R1234" t="s">
        <v>4585</v>
      </c>
      <c r="S1234" t="s">
        <v>4528</v>
      </c>
      <c r="T1234">
        <v>6</v>
      </c>
      <c r="U1234">
        <v>0</v>
      </c>
      <c r="V1234">
        <v>0</v>
      </c>
      <c r="W1234" t="s">
        <v>4572</v>
      </c>
      <c r="X1234" t="str">
        <f t="shared" si="19"/>
        <v>Weekday</v>
      </c>
    </row>
    <row r="1235" spans="1:24" x14ac:dyDescent="0.3">
      <c r="A1235" s="2">
        <v>44417</v>
      </c>
      <c r="B1235" t="s">
        <v>95</v>
      </c>
      <c r="C1235" t="str">
        <f>IFERROR(TEXT(Table1[[#This Row],[CRASH DATE]],"mmm"),"")</f>
        <v>Aug</v>
      </c>
      <c r="D1235" t="s">
        <v>1135</v>
      </c>
      <c r="E1235">
        <v>10304</v>
      </c>
      <c r="F1235">
        <v>40.597020000000001</v>
      </c>
      <c r="G1235">
        <v>-74.093389999999999</v>
      </c>
      <c r="H1235" t="s">
        <v>1568</v>
      </c>
      <c r="I1235" t="s">
        <v>2648</v>
      </c>
      <c r="J1235" t="s">
        <v>3074</v>
      </c>
      <c r="K1235">
        <v>1</v>
      </c>
      <c r="L1235">
        <v>0</v>
      </c>
      <c r="M1235">
        <v>0</v>
      </c>
      <c r="N1235">
        <v>0</v>
      </c>
      <c r="O1235" t="s">
        <v>4412</v>
      </c>
      <c r="P1235">
        <v>4456744</v>
      </c>
      <c r="Q1235" t="s">
        <v>4585</v>
      </c>
      <c r="R1235" t="s">
        <v>4434</v>
      </c>
      <c r="S1235" t="s">
        <v>4545</v>
      </c>
      <c r="T1235">
        <v>20</v>
      </c>
      <c r="U1235">
        <v>1</v>
      </c>
      <c r="V1235">
        <v>0</v>
      </c>
      <c r="W1235" t="s">
        <v>4571</v>
      </c>
      <c r="X1235" t="str">
        <f t="shared" si="19"/>
        <v>Weekday</v>
      </c>
    </row>
    <row r="1236" spans="1:24" x14ac:dyDescent="0.3">
      <c r="A1236" s="2">
        <v>44509</v>
      </c>
      <c r="B1236" t="s">
        <v>315</v>
      </c>
      <c r="C1236" t="str">
        <f>IFERROR(TEXT(Table1[[#This Row],[CRASH DATE]],"mmm"),"")</f>
        <v>Nov</v>
      </c>
      <c r="D1236" t="s">
        <v>1131</v>
      </c>
      <c r="E1236">
        <v>11226</v>
      </c>
      <c r="F1236">
        <v>40.652312999999999</v>
      </c>
      <c r="G1236">
        <v>-73.956019999999995</v>
      </c>
      <c r="H1236" t="s">
        <v>1338</v>
      </c>
      <c r="I1236" t="s">
        <v>1329</v>
      </c>
      <c r="J1236" t="s">
        <v>3074</v>
      </c>
      <c r="K1236">
        <v>1</v>
      </c>
      <c r="L1236">
        <v>0</v>
      </c>
      <c r="M1236">
        <v>0</v>
      </c>
      <c r="N1236">
        <v>0</v>
      </c>
      <c r="O1236" t="s">
        <v>4393</v>
      </c>
      <c r="P1236">
        <v>4455839</v>
      </c>
      <c r="Q1236" t="s">
        <v>4443</v>
      </c>
      <c r="R1236" t="s">
        <v>4434</v>
      </c>
      <c r="S1236" t="s">
        <v>4528</v>
      </c>
      <c r="T1236">
        <v>9</v>
      </c>
      <c r="U1236">
        <v>1</v>
      </c>
      <c r="V1236">
        <v>0</v>
      </c>
      <c r="W1236" t="s">
        <v>4571</v>
      </c>
      <c r="X1236" t="str">
        <f t="shared" si="19"/>
        <v>Weekday</v>
      </c>
    </row>
    <row r="1237" spans="1:24" x14ac:dyDescent="0.3">
      <c r="A1237" s="2">
        <v>44509</v>
      </c>
      <c r="B1237" t="s">
        <v>275</v>
      </c>
      <c r="C1237" t="str">
        <f>IFERROR(TEXT(Table1[[#This Row],[CRASH DATE]],"mmm"),"")</f>
        <v>Nov</v>
      </c>
      <c r="D1237" t="s">
        <v>1134</v>
      </c>
      <c r="E1237">
        <v>11427</v>
      </c>
      <c r="F1237">
        <v>40.732532999999997</v>
      </c>
      <c r="G1237">
        <v>-73.765649999999994</v>
      </c>
      <c r="H1237" t="s">
        <v>1327</v>
      </c>
      <c r="I1237" t="s">
        <v>1342</v>
      </c>
      <c r="J1237" t="s">
        <v>3074</v>
      </c>
      <c r="K1237">
        <v>1</v>
      </c>
      <c r="L1237">
        <v>0</v>
      </c>
      <c r="M1237">
        <v>0</v>
      </c>
      <c r="N1237">
        <v>0</v>
      </c>
      <c r="O1237" t="s">
        <v>4396</v>
      </c>
      <c r="P1237">
        <v>4456831</v>
      </c>
      <c r="Q1237" t="s">
        <v>4434</v>
      </c>
      <c r="R1237" t="s">
        <v>4585</v>
      </c>
      <c r="S1237" t="s">
        <v>4528</v>
      </c>
      <c r="T1237">
        <v>13</v>
      </c>
      <c r="U1237">
        <v>1</v>
      </c>
      <c r="V1237">
        <v>0</v>
      </c>
      <c r="W1237" t="s">
        <v>4571</v>
      </c>
      <c r="X1237" t="str">
        <f t="shared" si="19"/>
        <v>Weekday</v>
      </c>
    </row>
    <row r="1238" spans="1:24" x14ac:dyDescent="0.3">
      <c r="A1238" s="2">
        <v>44478</v>
      </c>
      <c r="B1238" t="s">
        <v>112</v>
      </c>
      <c r="C1238" t="str">
        <f>IFERROR(TEXT(Table1[[#This Row],[CRASH DATE]],"mmm"),"")</f>
        <v>Oct</v>
      </c>
      <c r="D1238" t="s">
        <v>1134</v>
      </c>
      <c r="E1238">
        <v>11421</v>
      </c>
      <c r="F1238">
        <v>40.688659999999999</v>
      </c>
      <c r="G1238">
        <v>-73.865880000000004</v>
      </c>
      <c r="H1238" t="s">
        <v>1687</v>
      </c>
      <c r="I1238" t="s">
        <v>2649</v>
      </c>
      <c r="J1238" t="s">
        <v>3074</v>
      </c>
      <c r="K1238">
        <v>0</v>
      </c>
      <c r="L1238">
        <v>0</v>
      </c>
      <c r="M1238">
        <v>0</v>
      </c>
      <c r="N1238">
        <v>0</v>
      </c>
      <c r="O1238" t="s">
        <v>4396</v>
      </c>
      <c r="P1238">
        <v>4456731</v>
      </c>
      <c r="Q1238" t="s">
        <v>4434</v>
      </c>
      <c r="R1238" t="s">
        <v>4585</v>
      </c>
      <c r="S1238" t="s">
        <v>4547</v>
      </c>
      <c r="T1238">
        <v>15</v>
      </c>
      <c r="U1238">
        <v>0</v>
      </c>
      <c r="V1238">
        <v>0</v>
      </c>
      <c r="W1238" t="s">
        <v>4572</v>
      </c>
      <c r="X1238" t="str">
        <f t="shared" si="19"/>
        <v>Weekend</v>
      </c>
    </row>
    <row r="1239" spans="1:24" x14ac:dyDescent="0.3">
      <c r="A1239" s="2">
        <v>44509</v>
      </c>
      <c r="B1239" t="s">
        <v>313</v>
      </c>
      <c r="C1239" t="str">
        <f>IFERROR(TEXT(Table1[[#This Row],[CRASH DATE]],"mmm"),"")</f>
        <v>Nov</v>
      </c>
      <c r="D1239" t="s">
        <v>1133</v>
      </c>
      <c r="E1239">
        <v>10003</v>
      </c>
      <c r="F1239">
        <v>40.734886000000003</v>
      </c>
      <c r="G1239">
        <v>-73.989949999999993</v>
      </c>
      <c r="H1239" t="s">
        <v>1144</v>
      </c>
      <c r="I1239" t="s">
        <v>1148</v>
      </c>
      <c r="J1239" t="s">
        <v>3394</v>
      </c>
      <c r="K1239">
        <v>0</v>
      </c>
      <c r="L1239">
        <v>0</v>
      </c>
      <c r="M1239">
        <v>0</v>
      </c>
      <c r="N1239">
        <v>0</v>
      </c>
      <c r="O1239" t="s">
        <v>4393</v>
      </c>
      <c r="P1239">
        <v>4455976</v>
      </c>
      <c r="Q1239" t="s">
        <v>4585</v>
      </c>
      <c r="R1239" t="s">
        <v>4434</v>
      </c>
      <c r="S1239" t="s">
        <v>4528</v>
      </c>
      <c r="T1239">
        <v>23</v>
      </c>
      <c r="U1239">
        <v>0</v>
      </c>
      <c r="V1239">
        <v>0</v>
      </c>
      <c r="W1239" t="s">
        <v>4572</v>
      </c>
      <c r="X1239" t="str">
        <f t="shared" si="19"/>
        <v>Weekday</v>
      </c>
    </row>
    <row r="1240" spans="1:24" x14ac:dyDescent="0.3">
      <c r="A1240" s="2">
        <v>44415</v>
      </c>
      <c r="B1240" t="s">
        <v>27</v>
      </c>
      <c r="C1240" t="str">
        <f>IFERROR(TEXT(Table1[[#This Row],[CRASH DATE]],"mmm"),"")</f>
        <v>Aug</v>
      </c>
      <c r="D1240" t="s">
        <v>1131</v>
      </c>
      <c r="E1240">
        <v>11215</v>
      </c>
      <c r="F1240">
        <v>40.675060000000002</v>
      </c>
      <c r="G1240">
        <v>-73.981390000000005</v>
      </c>
      <c r="H1240" t="s">
        <v>1144</v>
      </c>
      <c r="I1240" t="s">
        <v>1148</v>
      </c>
      <c r="J1240" t="s">
        <v>3395</v>
      </c>
      <c r="K1240">
        <v>1</v>
      </c>
      <c r="L1240">
        <v>0</v>
      </c>
      <c r="M1240">
        <v>0</v>
      </c>
      <c r="N1240">
        <v>0</v>
      </c>
      <c r="O1240" t="s">
        <v>4398</v>
      </c>
      <c r="P1240">
        <v>4456652</v>
      </c>
      <c r="Q1240" t="s">
        <v>4585</v>
      </c>
      <c r="R1240" t="s">
        <v>4442</v>
      </c>
      <c r="S1240" t="s">
        <v>4545</v>
      </c>
      <c r="T1240">
        <v>13</v>
      </c>
      <c r="U1240">
        <v>1</v>
      </c>
      <c r="V1240">
        <v>0</v>
      </c>
      <c r="W1240" t="s">
        <v>4571</v>
      </c>
      <c r="X1240" t="str">
        <f t="shared" si="19"/>
        <v>Weekend</v>
      </c>
    </row>
    <row r="1241" spans="1:24" x14ac:dyDescent="0.3">
      <c r="A1241" s="2">
        <v>44509</v>
      </c>
      <c r="B1241" t="s">
        <v>352</v>
      </c>
      <c r="C1241" t="str">
        <f>IFERROR(TEXT(Table1[[#This Row],[CRASH DATE]],"mmm"),"")</f>
        <v>Nov</v>
      </c>
      <c r="D1241" t="s">
        <v>1134</v>
      </c>
      <c r="E1241">
        <v>11693</v>
      </c>
      <c r="F1241">
        <v>40.584890000000001</v>
      </c>
      <c r="G1241">
        <v>-73.818954000000005</v>
      </c>
      <c r="H1241" t="s">
        <v>1144</v>
      </c>
      <c r="I1241" t="s">
        <v>1148</v>
      </c>
      <c r="J1241" t="s">
        <v>3396</v>
      </c>
      <c r="K1241">
        <v>0</v>
      </c>
      <c r="L1241">
        <v>0</v>
      </c>
      <c r="M1241">
        <v>0</v>
      </c>
      <c r="N1241">
        <v>0</v>
      </c>
      <c r="O1241" t="s">
        <v>4395</v>
      </c>
      <c r="P1241">
        <v>4456331</v>
      </c>
      <c r="Q1241" t="s">
        <v>4585</v>
      </c>
      <c r="R1241" t="s">
        <v>4585</v>
      </c>
      <c r="S1241" t="s">
        <v>4528</v>
      </c>
      <c r="T1241">
        <v>16</v>
      </c>
      <c r="U1241">
        <v>0</v>
      </c>
      <c r="V1241">
        <v>0</v>
      </c>
      <c r="W1241" t="s">
        <v>4572</v>
      </c>
      <c r="X1241" t="str">
        <f t="shared" si="19"/>
        <v>Weekday</v>
      </c>
    </row>
    <row r="1242" spans="1:24" x14ac:dyDescent="0.3">
      <c r="A1242" s="2">
        <v>44448</v>
      </c>
      <c r="B1242" t="s">
        <v>585</v>
      </c>
      <c r="C1242" t="str">
        <f>IFERROR(TEXT(Table1[[#This Row],[CRASH DATE]],"mmm"),"")</f>
        <v>Sep</v>
      </c>
      <c r="D1242" t="s">
        <v>1134</v>
      </c>
      <c r="E1242">
        <v>11373</v>
      </c>
      <c r="F1242">
        <v>40.743614000000001</v>
      </c>
      <c r="G1242">
        <v>-73.875275000000002</v>
      </c>
      <c r="H1242" t="s">
        <v>1144</v>
      </c>
      <c r="I1242" t="s">
        <v>1148</v>
      </c>
      <c r="J1242" t="s">
        <v>3397</v>
      </c>
      <c r="K1242">
        <v>0</v>
      </c>
      <c r="L1242">
        <v>0</v>
      </c>
      <c r="M1242">
        <v>0</v>
      </c>
      <c r="N1242">
        <v>0</v>
      </c>
      <c r="O1242" t="s">
        <v>4393</v>
      </c>
      <c r="P1242">
        <v>4456998</v>
      </c>
      <c r="Q1242" t="s">
        <v>4434</v>
      </c>
      <c r="R1242" t="s">
        <v>4434</v>
      </c>
      <c r="S1242" t="s">
        <v>4540</v>
      </c>
      <c r="T1242">
        <v>3</v>
      </c>
      <c r="U1242">
        <v>0</v>
      </c>
      <c r="V1242">
        <v>0</v>
      </c>
      <c r="W1242" t="s">
        <v>4572</v>
      </c>
      <c r="X1242" t="str">
        <f t="shared" si="19"/>
        <v>Weekday</v>
      </c>
    </row>
    <row r="1243" spans="1:24" x14ac:dyDescent="0.3">
      <c r="A1243" s="2">
        <v>44509</v>
      </c>
      <c r="B1243" t="s">
        <v>118</v>
      </c>
      <c r="C1243" t="str">
        <f>IFERROR(TEXT(Table1[[#This Row],[CRASH DATE]],"mmm"),"")</f>
        <v>Nov</v>
      </c>
      <c r="D1243" t="s">
        <v>1131</v>
      </c>
      <c r="E1243">
        <v>10879.98965307365</v>
      </c>
      <c r="F1243">
        <v>40.696129999999997</v>
      </c>
      <c r="G1243">
        <v>-73.987114000000005</v>
      </c>
      <c r="H1243" t="s">
        <v>1688</v>
      </c>
      <c r="I1243" t="s">
        <v>1148</v>
      </c>
      <c r="J1243" t="s">
        <v>3074</v>
      </c>
      <c r="K1243">
        <v>1</v>
      </c>
      <c r="L1243">
        <v>0</v>
      </c>
      <c r="M1243">
        <v>0</v>
      </c>
      <c r="N1243">
        <v>0</v>
      </c>
      <c r="O1243" t="s">
        <v>4405</v>
      </c>
      <c r="P1243">
        <v>4455957</v>
      </c>
      <c r="Q1243" t="s">
        <v>4585</v>
      </c>
      <c r="R1243" t="s">
        <v>4442</v>
      </c>
      <c r="S1243" t="s">
        <v>4528</v>
      </c>
      <c r="T1243">
        <v>14</v>
      </c>
      <c r="U1243">
        <v>1</v>
      </c>
      <c r="V1243">
        <v>0</v>
      </c>
      <c r="W1243" t="s">
        <v>4571</v>
      </c>
      <c r="X1243" t="str">
        <f t="shared" si="19"/>
        <v>Weekday</v>
      </c>
    </row>
    <row r="1244" spans="1:24" x14ac:dyDescent="0.3">
      <c r="A1244" s="2">
        <v>44509</v>
      </c>
      <c r="B1244" t="s">
        <v>586</v>
      </c>
      <c r="C1244" t="str">
        <f>IFERROR(TEXT(Table1[[#This Row],[CRASH DATE]],"mmm"),"")</f>
        <v>Nov</v>
      </c>
      <c r="D1244" t="s">
        <v>1131</v>
      </c>
      <c r="E1244">
        <v>10879.98965307365</v>
      </c>
      <c r="F1244">
        <v>40.520114816772221</v>
      </c>
      <c r="G1244">
        <v>-73.54743161629176</v>
      </c>
      <c r="H1244" t="s">
        <v>1689</v>
      </c>
      <c r="I1244" t="s">
        <v>2650</v>
      </c>
      <c r="J1244" t="s">
        <v>3074</v>
      </c>
      <c r="K1244">
        <v>0</v>
      </c>
      <c r="L1244">
        <v>0</v>
      </c>
      <c r="M1244">
        <v>0</v>
      </c>
      <c r="N1244">
        <v>0</v>
      </c>
      <c r="O1244" t="s">
        <v>4602</v>
      </c>
      <c r="P1244">
        <v>4456876</v>
      </c>
      <c r="Q1244" t="s">
        <v>4585</v>
      </c>
      <c r="R1244" t="s">
        <v>4434</v>
      </c>
      <c r="S1244" t="s">
        <v>4528</v>
      </c>
      <c r="T1244">
        <v>16</v>
      </c>
      <c r="U1244">
        <v>0</v>
      </c>
      <c r="V1244">
        <v>0</v>
      </c>
      <c r="W1244" t="s">
        <v>4572</v>
      </c>
      <c r="X1244" t="str">
        <f t="shared" si="19"/>
        <v>Weekday</v>
      </c>
    </row>
    <row r="1245" spans="1:24" x14ac:dyDescent="0.3">
      <c r="A1245" s="2">
        <v>44366</v>
      </c>
      <c r="B1245" t="s">
        <v>249</v>
      </c>
      <c r="C1245" t="str">
        <f>IFERROR(TEXT(Table1[[#This Row],[CRASH DATE]],"mmm"),"")</f>
        <v>Jun</v>
      </c>
      <c r="D1245" t="s">
        <v>1132</v>
      </c>
      <c r="E1245">
        <v>10462</v>
      </c>
      <c r="F1245">
        <v>40.846138000000003</v>
      </c>
      <c r="G1245">
        <v>-73.861720000000005</v>
      </c>
      <c r="H1245" t="s">
        <v>1690</v>
      </c>
      <c r="I1245" t="s">
        <v>2651</v>
      </c>
      <c r="J1245" t="s">
        <v>3074</v>
      </c>
      <c r="K1245">
        <v>1</v>
      </c>
      <c r="L1245">
        <v>0</v>
      </c>
      <c r="M1245">
        <v>0</v>
      </c>
      <c r="N1245">
        <v>0</v>
      </c>
      <c r="O1245" t="s">
        <v>4409</v>
      </c>
      <c r="P1245">
        <v>4456674</v>
      </c>
      <c r="Q1245" t="s">
        <v>4445</v>
      </c>
      <c r="R1245" t="s">
        <v>4585</v>
      </c>
      <c r="S1245" t="s">
        <v>4544</v>
      </c>
      <c r="T1245">
        <v>5</v>
      </c>
      <c r="U1245">
        <v>1</v>
      </c>
      <c r="V1245">
        <v>0</v>
      </c>
      <c r="W1245" t="s">
        <v>4571</v>
      </c>
      <c r="X1245" t="str">
        <f t="shared" si="19"/>
        <v>Weekend</v>
      </c>
    </row>
    <row r="1246" spans="1:24" x14ac:dyDescent="0.3">
      <c r="A1246" s="2">
        <v>44354</v>
      </c>
      <c r="B1246" t="s">
        <v>344</v>
      </c>
      <c r="C1246" t="str">
        <f>IFERROR(TEXT(Table1[[#This Row],[CRASH DATE]],"mmm"),"")</f>
        <v>Jun</v>
      </c>
      <c r="D1246" t="s">
        <v>1131</v>
      </c>
      <c r="E1246">
        <v>11249</v>
      </c>
      <c r="F1246">
        <v>40.720073999999997</v>
      </c>
      <c r="G1246">
        <v>-73.962819999999994</v>
      </c>
      <c r="H1246" t="s">
        <v>1144</v>
      </c>
      <c r="I1246" t="s">
        <v>1148</v>
      </c>
      <c r="J1246" t="s">
        <v>3398</v>
      </c>
      <c r="K1246">
        <v>0</v>
      </c>
      <c r="L1246">
        <v>0</v>
      </c>
      <c r="M1246">
        <v>0</v>
      </c>
      <c r="N1246">
        <v>0</v>
      </c>
      <c r="O1246" t="s">
        <v>4393</v>
      </c>
      <c r="P1246">
        <v>4456575</v>
      </c>
      <c r="Q1246" t="s">
        <v>4434</v>
      </c>
      <c r="R1246" t="s">
        <v>4434</v>
      </c>
      <c r="S1246" t="s">
        <v>4544</v>
      </c>
      <c r="T1246">
        <v>22</v>
      </c>
      <c r="U1246">
        <v>0</v>
      </c>
      <c r="V1246">
        <v>0</v>
      </c>
      <c r="W1246" t="s">
        <v>4572</v>
      </c>
      <c r="X1246" t="str">
        <f t="shared" si="19"/>
        <v>Weekday</v>
      </c>
    </row>
    <row r="1247" spans="1:24" x14ac:dyDescent="0.3">
      <c r="A1247" s="2">
        <v>44509</v>
      </c>
      <c r="B1247" t="s">
        <v>587</v>
      </c>
      <c r="C1247" t="str">
        <f>IFERROR(TEXT(Table1[[#This Row],[CRASH DATE]],"mmm"),"")</f>
        <v>Nov</v>
      </c>
      <c r="D1247" t="s">
        <v>1132</v>
      </c>
      <c r="E1247">
        <v>10452</v>
      </c>
      <c r="F1247">
        <v>40.827903999999997</v>
      </c>
      <c r="G1247">
        <v>-73.924700000000001</v>
      </c>
      <c r="H1247" t="s">
        <v>1144</v>
      </c>
      <c r="I1247" t="s">
        <v>1148</v>
      </c>
      <c r="J1247" t="s">
        <v>3399</v>
      </c>
      <c r="K1247">
        <v>0</v>
      </c>
      <c r="L1247">
        <v>0</v>
      </c>
      <c r="M1247">
        <v>0</v>
      </c>
      <c r="N1247">
        <v>0</v>
      </c>
      <c r="O1247" t="s">
        <v>4397</v>
      </c>
      <c r="P1247">
        <v>4456494</v>
      </c>
      <c r="Q1247" t="s">
        <v>4585</v>
      </c>
      <c r="R1247" t="s">
        <v>4434</v>
      </c>
      <c r="S1247" t="s">
        <v>4528</v>
      </c>
      <c r="T1247">
        <v>0</v>
      </c>
      <c r="U1247">
        <v>0</v>
      </c>
      <c r="V1247">
        <v>0</v>
      </c>
      <c r="W1247" t="s">
        <v>4572</v>
      </c>
      <c r="X1247" t="str">
        <f t="shared" si="19"/>
        <v>Weekday</v>
      </c>
    </row>
    <row r="1248" spans="1:24" x14ac:dyDescent="0.3">
      <c r="A1248" s="2">
        <v>44446</v>
      </c>
      <c r="B1248" t="s">
        <v>243</v>
      </c>
      <c r="C1248" t="str">
        <f>IFERROR(TEXT(Table1[[#This Row],[CRASH DATE]],"mmm"),"")</f>
        <v>Sep</v>
      </c>
      <c r="D1248" t="s">
        <v>1133</v>
      </c>
      <c r="E1248">
        <v>10035</v>
      </c>
      <c r="F1248">
        <v>40.798583999999998</v>
      </c>
      <c r="G1248">
        <v>-73.933530000000005</v>
      </c>
      <c r="H1248" t="s">
        <v>1233</v>
      </c>
      <c r="I1248" t="s">
        <v>1189</v>
      </c>
      <c r="J1248" t="s">
        <v>3074</v>
      </c>
      <c r="K1248">
        <v>0</v>
      </c>
      <c r="L1248">
        <v>0</v>
      </c>
      <c r="M1248">
        <v>0</v>
      </c>
      <c r="N1248">
        <v>0</v>
      </c>
      <c r="O1248" t="s">
        <v>4400</v>
      </c>
      <c r="P1248">
        <v>4456689</v>
      </c>
      <c r="Q1248" t="s">
        <v>4445</v>
      </c>
      <c r="R1248" t="s">
        <v>4434</v>
      </c>
      <c r="S1248" t="s">
        <v>4540</v>
      </c>
      <c r="T1248">
        <v>10</v>
      </c>
      <c r="U1248">
        <v>0</v>
      </c>
      <c r="V1248">
        <v>0</v>
      </c>
      <c r="W1248" t="s">
        <v>4572</v>
      </c>
      <c r="X1248" t="str">
        <f t="shared" si="19"/>
        <v>Weekday</v>
      </c>
    </row>
    <row r="1249" spans="1:24" x14ac:dyDescent="0.3">
      <c r="A1249" s="2">
        <v>44509</v>
      </c>
      <c r="B1249" t="s">
        <v>84</v>
      </c>
      <c r="C1249" t="str">
        <f>IFERROR(TEXT(Table1[[#This Row],[CRASH DATE]],"mmm"),"")</f>
        <v>Nov</v>
      </c>
      <c r="D1249" t="s">
        <v>1132</v>
      </c>
      <c r="E1249">
        <v>10457</v>
      </c>
      <c r="F1249">
        <v>40.847026999999997</v>
      </c>
      <c r="G1249">
        <v>-73.898070000000004</v>
      </c>
      <c r="H1249" t="s">
        <v>1398</v>
      </c>
      <c r="I1249" t="s">
        <v>1432</v>
      </c>
      <c r="J1249" t="s">
        <v>3074</v>
      </c>
      <c r="K1249">
        <v>0</v>
      </c>
      <c r="L1249">
        <v>0</v>
      </c>
      <c r="M1249">
        <v>0</v>
      </c>
      <c r="N1249">
        <v>0</v>
      </c>
      <c r="O1249" t="s">
        <v>4409</v>
      </c>
      <c r="P1249">
        <v>4456079</v>
      </c>
      <c r="Q1249" t="s">
        <v>4585</v>
      </c>
      <c r="R1249" t="s">
        <v>4585</v>
      </c>
      <c r="S1249" t="s">
        <v>4528</v>
      </c>
      <c r="T1249">
        <v>12</v>
      </c>
      <c r="U1249">
        <v>0</v>
      </c>
      <c r="V1249">
        <v>0</v>
      </c>
      <c r="W1249" t="s">
        <v>4572</v>
      </c>
      <c r="X1249" t="str">
        <f t="shared" si="19"/>
        <v>Weekday</v>
      </c>
    </row>
    <row r="1250" spans="1:24" x14ac:dyDescent="0.3">
      <c r="A1250" s="2">
        <v>44509</v>
      </c>
      <c r="B1250" t="s">
        <v>116</v>
      </c>
      <c r="C1250" t="str">
        <f>IFERROR(TEXT(Table1[[#This Row],[CRASH DATE]],"mmm"),"")</f>
        <v>Nov</v>
      </c>
      <c r="D1250" t="s">
        <v>1132</v>
      </c>
      <c r="E1250">
        <v>10468</v>
      </c>
      <c r="F1250">
        <v>40.861350000000002</v>
      </c>
      <c r="G1250">
        <v>-73.897739999999999</v>
      </c>
      <c r="H1250" t="s">
        <v>1236</v>
      </c>
      <c r="I1250" t="s">
        <v>1272</v>
      </c>
      <c r="J1250" t="s">
        <v>3074</v>
      </c>
      <c r="K1250">
        <v>2</v>
      </c>
      <c r="L1250">
        <v>0</v>
      </c>
      <c r="M1250">
        <v>0</v>
      </c>
      <c r="N1250">
        <v>0</v>
      </c>
      <c r="O1250" t="s">
        <v>4602</v>
      </c>
      <c r="P1250">
        <v>4456391</v>
      </c>
      <c r="Q1250" t="s">
        <v>4434</v>
      </c>
      <c r="R1250" t="s">
        <v>4447</v>
      </c>
      <c r="S1250" t="s">
        <v>4528</v>
      </c>
      <c r="T1250">
        <v>20</v>
      </c>
      <c r="U1250">
        <v>2</v>
      </c>
      <c r="V1250">
        <v>0</v>
      </c>
      <c r="W1250" t="s">
        <v>4571</v>
      </c>
      <c r="X1250" t="str">
        <f t="shared" si="19"/>
        <v>Weekday</v>
      </c>
    </row>
    <row r="1251" spans="1:24" x14ac:dyDescent="0.3">
      <c r="A1251" s="2">
        <v>44676</v>
      </c>
      <c r="B1251" t="s">
        <v>65</v>
      </c>
      <c r="C1251" t="str">
        <f>IFERROR(TEXT(Table1[[#This Row],[CRASH DATE]],"mmm"),"")</f>
        <v>Apr</v>
      </c>
      <c r="D1251" t="s">
        <v>1135</v>
      </c>
      <c r="E1251">
        <v>10308</v>
      </c>
      <c r="F1251">
        <v>40.548020000000001</v>
      </c>
      <c r="G1251">
        <v>-74.155799999999999</v>
      </c>
      <c r="H1251" t="s">
        <v>1144</v>
      </c>
      <c r="I1251" t="s">
        <v>1148</v>
      </c>
      <c r="J1251" t="s">
        <v>3400</v>
      </c>
      <c r="K1251">
        <v>0</v>
      </c>
      <c r="L1251">
        <v>0</v>
      </c>
      <c r="M1251">
        <v>0</v>
      </c>
      <c r="N1251">
        <v>0</v>
      </c>
      <c r="O1251" t="s">
        <v>4417</v>
      </c>
      <c r="P1251">
        <v>4522035</v>
      </c>
      <c r="Q1251" t="s">
        <v>4585</v>
      </c>
      <c r="R1251" t="s">
        <v>4434</v>
      </c>
      <c r="S1251" t="s">
        <v>4541</v>
      </c>
      <c r="T1251">
        <v>16</v>
      </c>
      <c r="U1251">
        <v>0</v>
      </c>
      <c r="V1251">
        <v>0</v>
      </c>
      <c r="W1251" t="s">
        <v>4572</v>
      </c>
      <c r="X1251" t="str">
        <f t="shared" si="19"/>
        <v>Weekday</v>
      </c>
    </row>
    <row r="1252" spans="1:24" x14ac:dyDescent="0.3">
      <c r="A1252" s="2">
        <v>44478</v>
      </c>
      <c r="B1252" t="s">
        <v>142</v>
      </c>
      <c r="C1252" t="str">
        <f>IFERROR(TEXT(Table1[[#This Row],[CRASH DATE]],"mmm"),"")</f>
        <v>Oct</v>
      </c>
      <c r="D1252" t="s">
        <v>1133</v>
      </c>
      <c r="E1252">
        <v>10022</v>
      </c>
      <c r="F1252">
        <v>40.764896</v>
      </c>
      <c r="G1252">
        <v>-73.972560000000001</v>
      </c>
      <c r="H1252" t="s">
        <v>1368</v>
      </c>
      <c r="I1252" t="s">
        <v>2585</v>
      </c>
      <c r="J1252" t="s">
        <v>3074</v>
      </c>
      <c r="K1252">
        <v>0</v>
      </c>
      <c r="L1252">
        <v>0</v>
      </c>
      <c r="M1252">
        <v>0</v>
      </c>
      <c r="N1252">
        <v>0</v>
      </c>
      <c r="O1252" t="s">
        <v>4393</v>
      </c>
      <c r="P1252">
        <v>4456510</v>
      </c>
      <c r="Q1252" t="s">
        <v>4585</v>
      </c>
      <c r="R1252" t="s">
        <v>4585</v>
      </c>
      <c r="S1252" t="s">
        <v>4547</v>
      </c>
      <c r="T1252">
        <v>13</v>
      </c>
      <c r="U1252">
        <v>0</v>
      </c>
      <c r="V1252">
        <v>0</v>
      </c>
      <c r="W1252" t="s">
        <v>4572</v>
      </c>
      <c r="X1252" t="str">
        <f t="shared" si="19"/>
        <v>Weekend</v>
      </c>
    </row>
    <row r="1253" spans="1:24" x14ac:dyDescent="0.3">
      <c r="A1253" s="2">
        <v>44509</v>
      </c>
      <c r="B1253" t="s">
        <v>82</v>
      </c>
      <c r="C1253" t="str">
        <f>IFERROR(TEXT(Table1[[#This Row],[CRASH DATE]],"mmm"),"")</f>
        <v>Nov</v>
      </c>
      <c r="D1253" t="s">
        <v>1131</v>
      </c>
      <c r="E1253">
        <v>10879.98965307365</v>
      </c>
      <c r="F1253">
        <v>40.809640000000002</v>
      </c>
      <c r="G1253">
        <v>-73.947845000000001</v>
      </c>
      <c r="H1253" t="s">
        <v>1292</v>
      </c>
      <c r="I1253" t="s">
        <v>1148</v>
      </c>
      <c r="J1253" t="s">
        <v>3074</v>
      </c>
      <c r="K1253">
        <v>1</v>
      </c>
      <c r="L1253">
        <v>0</v>
      </c>
      <c r="M1253">
        <v>0</v>
      </c>
      <c r="N1253">
        <v>0</v>
      </c>
      <c r="O1253" t="s">
        <v>4399</v>
      </c>
      <c r="P1253">
        <v>4456761</v>
      </c>
      <c r="Q1253" t="s">
        <v>4443</v>
      </c>
      <c r="R1253" t="s">
        <v>4434</v>
      </c>
      <c r="S1253" t="s">
        <v>4528</v>
      </c>
      <c r="T1253">
        <v>20</v>
      </c>
      <c r="U1253">
        <v>1</v>
      </c>
      <c r="V1253">
        <v>0</v>
      </c>
      <c r="W1253" t="s">
        <v>4571</v>
      </c>
      <c r="X1253" t="str">
        <f t="shared" si="19"/>
        <v>Weekday</v>
      </c>
    </row>
    <row r="1254" spans="1:24" x14ac:dyDescent="0.3">
      <c r="A1254" s="2">
        <v>44509</v>
      </c>
      <c r="B1254" t="s">
        <v>588</v>
      </c>
      <c r="C1254" t="str">
        <f>IFERROR(TEXT(Table1[[#This Row],[CRASH DATE]],"mmm"),"")</f>
        <v>Nov</v>
      </c>
      <c r="D1254" t="s">
        <v>1131</v>
      </c>
      <c r="E1254">
        <v>10879.98965307365</v>
      </c>
      <c r="F1254">
        <v>40.808242999999997</v>
      </c>
      <c r="G1254">
        <v>-73.927850000000007</v>
      </c>
      <c r="H1254" t="s">
        <v>1177</v>
      </c>
      <c r="I1254" t="s">
        <v>1148</v>
      </c>
      <c r="J1254" t="s">
        <v>3074</v>
      </c>
      <c r="K1254">
        <v>1</v>
      </c>
      <c r="L1254">
        <v>0</v>
      </c>
      <c r="M1254">
        <v>0</v>
      </c>
      <c r="N1254">
        <v>0</v>
      </c>
      <c r="O1254" t="s">
        <v>4393</v>
      </c>
      <c r="P1254">
        <v>4456451</v>
      </c>
      <c r="Q1254" t="s">
        <v>4447</v>
      </c>
      <c r="R1254" t="s">
        <v>4434</v>
      </c>
      <c r="S1254" t="s">
        <v>4528</v>
      </c>
      <c r="T1254">
        <v>8</v>
      </c>
      <c r="U1254">
        <v>1</v>
      </c>
      <c r="V1254">
        <v>0</v>
      </c>
      <c r="W1254" t="s">
        <v>4571</v>
      </c>
      <c r="X1254" t="str">
        <f t="shared" si="19"/>
        <v>Weekday</v>
      </c>
    </row>
    <row r="1255" spans="1:24" x14ac:dyDescent="0.3">
      <c r="A1255" s="2">
        <v>44509</v>
      </c>
      <c r="B1255" t="s">
        <v>103</v>
      </c>
      <c r="C1255" t="str">
        <f>IFERROR(TEXT(Table1[[#This Row],[CRASH DATE]],"mmm"),"")</f>
        <v>Nov</v>
      </c>
      <c r="D1255" t="s">
        <v>1134</v>
      </c>
      <c r="E1255">
        <v>11368</v>
      </c>
      <c r="F1255">
        <v>40.739939999999997</v>
      </c>
      <c r="G1255">
        <v>-73.850266000000005</v>
      </c>
      <c r="H1255" t="s">
        <v>1691</v>
      </c>
      <c r="I1255" t="s">
        <v>2652</v>
      </c>
      <c r="J1255" t="s">
        <v>3074</v>
      </c>
      <c r="K1255">
        <v>0</v>
      </c>
      <c r="L1255">
        <v>0</v>
      </c>
      <c r="M1255">
        <v>0</v>
      </c>
      <c r="N1255">
        <v>0</v>
      </c>
      <c r="O1255" t="s">
        <v>4394</v>
      </c>
      <c r="P1255">
        <v>4456170</v>
      </c>
      <c r="Q1255" t="s">
        <v>4585</v>
      </c>
      <c r="R1255" t="s">
        <v>4434</v>
      </c>
      <c r="S1255" t="s">
        <v>4528</v>
      </c>
      <c r="T1255">
        <v>8</v>
      </c>
      <c r="U1255">
        <v>0</v>
      </c>
      <c r="V1255">
        <v>0</v>
      </c>
      <c r="W1255" t="s">
        <v>4572</v>
      </c>
      <c r="X1255" t="str">
        <f t="shared" si="19"/>
        <v>Weekday</v>
      </c>
    </row>
    <row r="1256" spans="1:24" x14ac:dyDescent="0.3">
      <c r="A1256" s="2">
        <v>44509</v>
      </c>
      <c r="B1256" t="s">
        <v>522</v>
      </c>
      <c r="C1256" t="str">
        <f>IFERROR(TEXT(Table1[[#This Row],[CRASH DATE]],"mmm"),"")</f>
        <v>Nov</v>
      </c>
      <c r="D1256" t="s">
        <v>1134</v>
      </c>
      <c r="E1256">
        <v>11429</v>
      </c>
      <c r="F1256">
        <v>40.709434999999999</v>
      </c>
      <c r="G1256">
        <v>-73.732079999999996</v>
      </c>
      <c r="H1256" t="s">
        <v>1144</v>
      </c>
      <c r="I1256" t="s">
        <v>1148</v>
      </c>
      <c r="J1256" t="s">
        <v>3401</v>
      </c>
      <c r="K1256">
        <v>0</v>
      </c>
      <c r="L1256">
        <v>0</v>
      </c>
      <c r="M1256">
        <v>0</v>
      </c>
      <c r="N1256">
        <v>0</v>
      </c>
      <c r="O1256" t="s">
        <v>4393</v>
      </c>
      <c r="P1256">
        <v>4456557</v>
      </c>
      <c r="Q1256" t="s">
        <v>4585</v>
      </c>
      <c r="R1256" t="s">
        <v>4434</v>
      </c>
      <c r="S1256" t="s">
        <v>4528</v>
      </c>
      <c r="T1256">
        <v>11</v>
      </c>
      <c r="U1256">
        <v>0</v>
      </c>
      <c r="V1256">
        <v>0</v>
      </c>
      <c r="W1256" t="s">
        <v>4572</v>
      </c>
      <c r="X1256" t="str">
        <f t="shared" si="19"/>
        <v>Weekday</v>
      </c>
    </row>
    <row r="1257" spans="1:24" x14ac:dyDescent="0.3">
      <c r="A1257" s="2">
        <v>44415</v>
      </c>
      <c r="B1257" t="s">
        <v>124</v>
      </c>
      <c r="C1257" t="str">
        <f>IFERROR(TEXT(Table1[[#This Row],[CRASH DATE]],"mmm"),"")</f>
        <v>Aug</v>
      </c>
      <c r="D1257" t="s">
        <v>1131</v>
      </c>
      <c r="E1257">
        <v>10879.98965307365</v>
      </c>
      <c r="F1257">
        <v>40.833979999999997</v>
      </c>
      <c r="G1257">
        <v>-73.826350000000005</v>
      </c>
      <c r="H1257" t="s">
        <v>1289</v>
      </c>
      <c r="I1257" t="s">
        <v>1148</v>
      </c>
      <c r="J1257" t="s">
        <v>3074</v>
      </c>
      <c r="K1257">
        <v>3</v>
      </c>
      <c r="L1257">
        <v>0</v>
      </c>
      <c r="M1257">
        <v>0</v>
      </c>
      <c r="N1257">
        <v>0</v>
      </c>
      <c r="O1257" t="s">
        <v>4393</v>
      </c>
      <c r="P1257">
        <v>4456613</v>
      </c>
      <c r="Q1257" t="s">
        <v>4585</v>
      </c>
      <c r="R1257" t="s">
        <v>4585</v>
      </c>
      <c r="S1257" t="s">
        <v>4545</v>
      </c>
      <c r="T1257">
        <v>17</v>
      </c>
      <c r="U1257">
        <v>3</v>
      </c>
      <c r="V1257">
        <v>0</v>
      </c>
      <c r="W1257" t="s">
        <v>4571</v>
      </c>
      <c r="X1257" t="str">
        <f t="shared" si="19"/>
        <v>Weekend</v>
      </c>
    </row>
    <row r="1258" spans="1:24" x14ac:dyDescent="0.3">
      <c r="A1258" s="2">
        <v>44435</v>
      </c>
      <c r="B1258" t="s">
        <v>333</v>
      </c>
      <c r="C1258" t="str">
        <f>IFERROR(TEXT(Table1[[#This Row],[CRASH DATE]],"mmm"),"")</f>
        <v>Aug</v>
      </c>
      <c r="D1258" t="s">
        <v>1131</v>
      </c>
      <c r="E1258">
        <v>10879.98965307365</v>
      </c>
      <c r="F1258">
        <v>40.631577</v>
      </c>
      <c r="G1258">
        <v>-74.185005000000004</v>
      </c>
      <c r="H1258" t="s">
        <v>1144</v>
      </c>
      <c r="I1258" t="s">
        <v>1148</v>
      </c>
      <c r="J1258" t="s">
        <v>3402</v>
      </c>
      <c r="K1258">
        <v>1</v>
      </c>
      <c r="L1258">
        <v>0</v>
      </c>
      <c r="M1258">
        <v>0</v>
      </c>
      <c r="N1258">
        <v>0</v>
      </c>
      <c r="O1258" t="s">
        <v>4393</v>
      </c>
      <c r="P1258">
        <v>4456780</v>
      </c>
      <c r="Q1258" t="s">
        <v>4434</v>
      </c>
      <c r="R1258" t="s">
        <v>4434</v>
      </c>
      <c r="S1258" t="s">
        <v>4545</v>
      </c>
      <c r="T1258">
        <v>21</v>
      </c>
      <c r="U1258">
        <v>1</v>
      </c>
      <c r="V1258">
        <v>0</v>
      </c>
      <c r="W1258" t="s">
        <v>4571</v>
      </c>
      <c r="X1258" t="str">
        <f t="shared" si="19"/>
        <v>Weekday</v>
      </c>
    </row>
    <row r="1259" spans="1:24" x14ac:dyDescent="0.3">
      <c r="A1259" s="2">
        <v>44509</v>
      </c>
      <c r="B1259" t="s">
        <v>589</v>
      </c>
      <c r="C1259" t="str">
        <f>IFERROR(TEXT(Table1[[#This Row],[CRASH DATE]],"mmm"),"")</f>
        <v>Nov</v>
      </c>
      <c r="D1259" t="s">
        <v>1133</v>
      </c>
      <c r="E1259">
        <v>10001</v>
      </c>
      <c r="F1259">
        <v>40.750988</v>
      </c>
      <c r="G1259">
        <v>-73.990629999999996</v>
      </c>
      <c r="H1259" t="s">
        <v>1603</v>
      </c>
      <c r="I1259" t="s">
        <v>1292</v>
      </c>
      <c r="J1259" t="s">
        <v>3074</v>
      </c>
      <c r="K1259">
        <v>0</v>
      </c>
      <c r="L1259">
        <v>0</v>
      </c>
      <c r="M1259">
        <v>0</v>
      </c>
      <c r="N1259">
        <v>0</v>
      </c>
      <c r="O1259" t="s">
        <v>4393</v>
      </c>
      <c r="P1259">
        <v>4456073</v>
      </c>
      <c r="Q1259" t="s">
        <v>4434</v>
      </c>
      <c r="R1259" t="s">
        <v>4442</v>
      </c>
      <c r="S1259" t="s">
        <v>4528</v>
      </c>
      <c r="T1259">
        <v>13</v>
      </c>
      <c r="U1259">
        <v>0</v>
      </c>
      <c r="V1259">
        <v>0</v>
      </c>
      <c r="W1259" t="s">
        <v>4572</v>
      </c>
      <c r="X1259" t="str">
        <f t="shared" si="19"/>
        <v>Weekday</v>
      </c>
    </row>
    <row r="1260" spans="1:24" x14ac:dyDescent="0.3">
      <c r="A1260" s="2">
        <v>44369</v>
      </c>
      <c r="B1260" t="s">
        <v>421</v>
      </c>
      <c r="C1260" t="str">
        <f>IFERROR(TEXT(Table1[[#This Row],[CRASH DATE]],"mmm"),"")</f>
        <v>Jun</v>
      </c>
      <c r="D1260" t="s">
        <v>1131</v>
      </c>
      <c r="E1260">
        <v>10879.98965307365</v>
      </c>
      <c r="F1260">
        <v>40.836109999999998</v>
      </c>
      <c r="G1260">
        <v>-73.922380000000004</v>
      </c>
      <c r="H1260" t="s">
        <v>1245</v>
      </c>
      <c r="I1260" t="s">
        <v>1148</v>
      </c>
      <c r="J1260" t="s">
        <v>3074</v>
      </c>
      <c r="K1260">
        <v>0</v>
      </c>
      <c r="L1260">
        <v>0</v>
      </c>
      <c r="M1260">
        <v>0</v>
      </c>
      <c r="N1260">
        <v>0</v>
      </c>
      <c r="O1260" t="s">
        <v>4393</v>
      </c>
      <c r="P1260">
        <v>4456716</v>
      </c>
      <c r="Q1260" t="s">
        <v>4585</v>
      </c>
      <c r="R1260" t="s">
        <v>4585</v>
      </c>
      <c r="S1260" t="s">
        <v>4544</v>
      </c>
      <c r="T1260">
        <v>18</v>
      </c>
      <c r="U1260">
        <v>0</v>
      </c>
      <c r="V1260">
        <v>0</v>
      </c>
      <c r="W1260" t="s">
        <v>4572</v>
      </c>
      <c r="X1260" t="str">
        <f t="shared" si="19"/>
        <v>Weekday</v>
      </c>
    </row>
    <row r="1261" spans="1:24" x14ac:dyDescent="0.3">
      <c r="A1261" s="2">
        <v>44354</v>
      </c>
      <c r="B1261" t="s">
        <v>132</v>
      </c>
      <c r="C1261" t="str">
        <f>IFERROR(TEXT(Table1[[#This Row],[CRASH DATE]],"mmm"),"")</f>
        <v>Jun</v>
      </c>
      <c r="D1261" t="s">
        <v>1131</v>
      </c>
      <c r="E1261">
        <v>11222</v>
      </c>
      <c r="F1261">
        <v>40.733376</v>
      </c>
      <c r="G1261">
        <v>-73.958650000000006</v>
      </c>
      <c r="H1261" t="s">
        <v>1144</v>
      </c>
      <c r="I1261" t="s">
        <v>1148</v>
      </c>
      <c r="J1261" t="s">
        <v>3403</v>
      </c>
      <c r="K1261">
        <v>0</v>
      </c>
      <c r="L1261">
        <v>0</v>
      </c>
      <c r="M1261">
        <v>0</v>
      </c>
      <c r="N1261">
        <v>0</v>
      </c>
      <c r="O1261" t="s">
        <v>4395</v>
      </c>
      <c r="P1261">
        <v>4456569</v>
      </c>
      <c r="Q1261" t="s">
        <v>4434</v>
      </c>
      <c r="R1261" t="s">
        <v>4445</v>
      </c>
      <c r="S1261" t="s">
        <v>4544</v>
      </c>
      <c r="T1261">
        <v>23</v>
      </c>
      <c r="U1261">
        <v>0</v>
      </c>
      <c r="V1261">
        <v>0</v>
      </c>
      <c r="W1261" t="s">
        <v>4572</v>
      </c>
      <c r="X1261" t="str">
        <f t="shared" si="19"/>
        <v>Weekday</v>
      </c>
    </row>
    <row r="1262" spans="1:24" x14ac:dyDescent="0.3">
      <c r="A1262" s="2">
        <v>44354</v>
      </c>
      <c r="B1262" t="s">
        <v>325</v>
      </c>
      <c r="C1262" t="str">
        <f>IFERROR(TEXT(Table1[[#This Row],[CRASH DATE]],"mmm"),"")</f>
        <v>Jun</v>
      </c>
      <c r="D1262" t="s">
        <v>1131</v>
      </c>
      <c r="E1262">
        <v>11229</v>
      </c>
      <c r="F1262">
        <v>40.597140000000003</v>
      </c>
      <c r="G1262">
        <v>-73.933494999999994</v>
      </c>
      <c r="H1262" t="s">
        <v>1692</v>
      </c>
      <c r="I1262" t="s">
        <v>2133</v>
      </c>
      <c r="J1262" t="s">
        <v>3074</v>
      </c>
      <c r="K1262">
        <v>0</v>
      </c>
      <c r="L1262">
        <v>0</v>
      </c>
      <c r="M1262">
        <v>0</v>
      </c>
      <c r="N1262">
        <v>0</v>
      </c>
      <c r="O1262" t="s">
        <v>4393</v>
      </c>
      <c r="P1262">
        <v>4456701</v>
      </c>
      <c r="Q1262" t="s">
        <v>4585</v>
      </c>
      <c r="R1262" t="s">
        <v>4434</v>
      </c>
      <c r="S1262" t="s">
        <v>4544</v>
      </c>
      <c r="T1262">
        <v>15</v>
      </c>
      <c r="U1262">
        <v>0</v>
      </c>
      <c r="V1262">
        <v>0</v>
      </c>
      <c r="W1262" t="s">
        <v>4572</v>
      </c>
      <c r="X1262" t="str">
        <f t="shared" si="19"/>
        <v>Weekday</v>
      </c>
    </row>
    <row r="1263" spans="1:24" x14ac:dyDescent="0.3">
      <c r="A1263" s="2">
        <v>44509</v>
      </c>
      <c r="B1263" t="s">
        <v>590</v>
      </c>
      <c r="C1263" t="str">
        <f>IFERROR(TEXT(Table1[[#This Row],[CRASH DATE]],"mmm"),"")</f>
        <v>Nov</v>
      </c>
      <c r="D1263" t="s">
        <v>1134</v>
      </c>
      <c r="E1263">
        <v>11435</v>
      </c>
      <c r="F1263">
        <v>40.697555999999999</v>
      </c>
      <c r="G1263">
        <v>-73.80498</v>
      </c>
      <c r="H1263" t="s">
        <v>1693</v>
      </c>
      <c r="I1263" t="s">
        <v>2653</v>
      </c>
      <c r="J1263" t="s">
        <v>3074</v>
      </c>
      <c r="K1263">
        <v>1</v>
      </c>
      <c r="L1263">
        <v>0</v>
      </c>
      <c r="M1263">
        <v>0</v>
      </c>
      <c r="N1263">
        <v>0</v>
      </c>
      <c r="O1263" t="s">
        <v>4396</v>
      </c>
      <c r="P1263">
        <v>4456849</v>
      </c>
      <c r="Q1263" t="s">
        <v>4434</v>
      </c>
      <c r="R1263" t="s">
        <v>4434</v>
      </c>
      <c r="S1263" t="s">
        <v>4528</v>
      </c>
      <c r="T1263">
        <v>10</v>
      </c>
      <c r="U1263">
        <v>1</v>
      </c>
      <c r="V1263">
        <v>0</v>
      </c>
      <c r="W1263" t="s">
        <v>4571</v>
      </c>
      <c r="X1263" t="str">
        <f t="shared" si="19"/>
        <v>Weekday</v>
      </c>
    </row>
    <row r="1264" spans="1:24" x14ac:dyDescent="0.3">
      <c r="A1264" s="2">
        <v>44509</v>
      </c>
      <c r="B1264" t="s">
        <v>591</v>
      </c>
      <c r="C1264" t="str">
        <f>IFERROR(TEXT(Table1[[#This Row],[CRASH DATE]],"mmm"),"")</f>
        <v>Nov</v>
      </c>
      <c r="D1264" t="s">
        <v>1132</v>
      </c>
      <c r="E1264">
        <v>10472</v>
      </c>
      <c r="F1264">
        <v>40.828420000000001</v>
      </c>
      <c r="G1264">
        <v>-73.860680000000002</v>
      </c>
      <c r="H1264" t="s">
        <v>1218</v>
      </c>
      <c r="I1264" t="s">
        <v>1213</v>
      </c>
      <c r="J1264" t="s">
        <v>3074</v>
      </c>
      <c r="K1264">
        <v>0</v>
      </c>
      <c r="L1264">
        <v>0</v>
      </c>
      <c r="M1264">
        <v>0</v>
      </c>
      <c r="N1264">
        <v>0</v>
      </c>
      <c r="O1264" t="s">
        <v>4393</v>
      </c>
      <c r="P1264">
        <v>4456047</v>
      </c>
      <c r="Q1264" t="s">
        <v>4585</v>
      </c>
      <c r="R1264" t="s">
        <v>4585</v>
      </c>
      <c r="S1264" t="s">
        <v>4528</v>
      </c>
      <c r="T1264">
        <v>18</v>
      </c>
      <c r="U1264">
        <v>0</v>
      </c>
      <c r="V1264">
        <v>0</v>
      </c>
      <c r="W1264" t="s">
        <v>4572</v>
      </c>
      <c r="X1264" t="str">
        <f t="shared" si="19"/>
        <v>Weekday</v>
      </c>
    </row>
    <row r="1265" spans="1:24" x14ac:dyDescent="0.3">
      <c r="A1265" s="2">
        <v>44509</v>
      </c>
      <c r="B1265" t="s">
        <v>592</v>
      </c>
      <c r="C1265" t="str">
        <f>IFERROR(TEXT(Table1[[#This Row],[CRASH DATE]],"mmm"),"")</f>
        <v>Nov</v>
      </c>
      <c r="D1265" t="s">
        <v>1131</v>
      </c>
      <c r="E1265">
        <v>10879.98965307365</v>
      </c>
      <c r="F1265">
        <v>40.732613000000001</v>
      </c>
      <c r="G1265">
        <v>-73.925156000000001</v>
      </c>
      <c r="H1265" t="s">
        <v>1147</v>
      </c>
      <c r="I1265" t="s">
        <v>1148</v>
      </c>
      <c r="J1265" t="s">
        <v>3074</v>
      </c>
      <c r="K1265">
        <v>3</v>
      </c>
      <c r="L1265">
        <v>0</v>
      </c>
      <c r="M1265">
        <v>0</v>
      </c>
      <c r="N1265">
        <v>0</v>
      </c>
      <c r="O1265" t="s">
        <v>4405</v>
      </c>
      <c r="P1265">
        <v>4455823</v>
      </c>
      <c r="Q1265" t="s">
        <v>4585</v>
      </c>
      <c r="R1265" t="s">
        <v>4434</v>
      </c>
      <c r="S1265" t="s">
        <v>4528</v>
      </c>
      <c r="T1265">
        <v>2</v>
      </c>
      <c r="U1265">
        <v>3</v>
      </c>
      <c r="V1265">
        <v>0</v>
      </c>
      <c r="W1265" t="s">
        <v>4571</v>
      </c>
      <c r="X1265" t="str">
        <f t="shared" si="19"/>
        <v>Weekday</v>
      </c>
    </row>
    <row r="1266" spans="1:24" x14ac:dyDescent="0.3">
      <c r="A1266" s="2">
        <v>44415</v>
      </c>
      <c r="B1266" t="s">
        <v>58</v>
      </c>
      <c r="C1266" t="str">
        <f>IFERROR(TEXT(Table1[[#This Row],[CRASH DATE]],"mmm"),"")</f>
        <v>Aug</v>
      </c>
      <c r="D1266" t="s">
        <v>1132</v>
      </c>
      <c r="E1266">
        <v>10475</v>
      </c>
      <c r="F1266">
        <v>40.860939999999999</v>
      </c>
      <c r="G1266">
        <v>-73.822586000000001</v>
      </c>
      <c r="H1266" t="s">
        <v>1694</v>
      </c>
      <c r="I1266" t="s">
        <v>2654</v>
      </c>
      <c r="J1266" t="s">
        <v>3074</v>
      </c>
      <c r="K1266">
        <v>1</v>
      </c>
      <c r="L1266">
        <v>0</v>
      </c>
      <c r="M1266">
        <v>0</v>
      </c>
      <c r="N1266">
        <v>0</v>
      </c>
      <c r="O1266" t="s">
        <v>4394</v>
      </c>
      <c r="P1266">
        <v>4456584</v>
      </c>
      <c r="Q1266" t="s">
        <v>4434</v>
      </c>
      <c r="R1266" t="s">
        <v>4585</v>
      </c>
      <c r="S1266" t="s">
        <v>4545</v>
      </c>
      <c r="T1266">
        <v>9</v>
      </c>
      <c r="U1266">
        <v>1</v>
      </c>
      <c r="V1266">
        <v>0</v>
      </c>
      <c r="W1266" t="s">
        <v>4571</v>
      </c>
      <c r="X1266" t="str">
        <f t="shared" si="19"/>
        <v>Weekend</v>
      </c>
    </row>
    <row r="1267" spans="1:24" x14ac:dyDescent="0.3">
      <c r="A1267" s="2">
        <v>44415</v>
      </c>
      <c r="B1267" t="s">
        <v>593</v>
      </c>
      <c r="C1267" t="str">
        <f>IFERROR(TEXT(Table1[[#This Row],[CRASH DATE]],"mmm"),"")</f>
        <v>Aug</v>
      </c>
      <c r="D1267" t="s">
        <v>1131</v>
      </c>
      <c r="E1267">
        <v>11217</v>
      </c>
      <c r="F1267">
        <v>40.682740000000003</v>
      </c>
      <c r="G1267">
        <v>-73.978219999999993</v>
      </c>
      <c r="H1267" t="s">
        <v>1144</v>
      </c>
      <c r="I1267" t="s">
        <v>1148</v>
      </c>
      <c r="J1267" t="s">
        <v>3404</v>
      </c>
      <c r="K1267">
        <v>1</v>
      </c>
      <c r="L1267">
        <v>0</v>
      </c>
      <c r="M1267">
        <v>0</v>
      </c>
      <c r="N1267">
        <v>0</v>
      </c>
      <c r="O1267" t="s">
        <v>4602</v>
      </c>
      <c r="P1267">
        <v>4456657</v>
      </c>
      <c r="Q1267" t="s">
        <v>4434</v>
      </c>
      <c r="R1267" t="s">
        <v>4434</v>
      </c>
      <c r="S1267" t="s">
        <v>4545</v>
      </c>
      <c r="T1267">
        <v>2</v>
      </c>
      <c r="U1267">
        <v>1</v>
      </c>
      <c r="V1267">
        <v>0</v>
      </c>
      <c r="W1267" t="s">
        <v>4571</v>
      </c>
      <c r="X1267" t="str">
        <f t="shared" si="19"/>
        <v>Weekend</v>
      </c>
    </row>
    <row r="1268" spans="1:24" x14ac:dyDescent="0.3">
      <c r="A1268" s="2">
        <v>44509</v>
      </c>
      <c r="B1268" t="s">
        <v>65</v>
      </c>
      <c r="C1268" t="str">
        <f>IFERROR(TEXT(Table1[[#This Row],[CRASH DATE]],"mmm"),"")</f>
        <v>Nov</v>
      </c>
      <c r="D1268" t="s">
        <v>1133</v>
      </c>
      <c r="E1268">
        <v>10002</v>
      </c>
      <c r="F1268">
        <v>40.718555000000002</v>
      </c>
      <c r="G1268">
        <v>-73.988204999999994</v>
      </c>
      <c r="H1268" t="s">
        <v>1358</v>
      </c>
      <c r="I1268" t="s">
        <v>1232</v>
      </c>
      <c r="J1268" t="s">
        <v>3074</v>
      </c>
      <c r="K1268">
        <v>0</v>
      </c>
      <c r="L1268">
        <v>0</v>
      </c>
      <c r="M1268">
        <v>0</v>
      </c>
      <c r="N1268">
        <v>0</v>
      </c>
      <c r="O1268" t="s">
        <v>4393</v>
      </c>
      <c r="P1268">
        <v>4455928</v>
      </c>
      <c r="Q1268" t="s">
        <v>4447</v>
      </c>
      <c r="R1268" t="s">
        <v>4434</v>
      </c>
      <c r="S1268" t="s">
        <v>4528</v>
      </c>
      <c r="T1268">
        <v>16</v>
      </c>
      <c r="U1268">
        <v>0</v>
      </c>
      <c r="V1268">
        <v>0</v>
      </c>
      <c r="W1268" t="s">
        <v>4572</v>
      </c>
      <c r="X1268" t="str">
        <f t="shared" si="19"/>
        <v>Weekday</v>
      </c>
    </row>
    <row r="1269" spans="1:24" x14ac:dyDescent="0.3">
      <c r="A1269" s="2">
        <v>44478</v>
      </c>
      <c r="B1269" t="s">
        <v>594</v>
      </c>
      <c r="C1269" t="str">
        <f>IFERROR(TEXT(Table1[[#This Row],[CRASH DATE]],"mmm"),"")</f>
        <v>Oct</v>
      </c>
      <c r="D1269" t="s">
        <v>1131</v>
      </c>
      <c r="E1269">
        <v>11234</v>
      </c>
      <c r="F1269">
        <v>40.609810000000003</v>
      </c>
      <c r="G1269">
        <v>-73.922510000000003</v>
      </c>
      <c r="H1269" t="s">
        <v>1200</v>
      </c>
      <c r="I1269" t="s">
        <v>1268</v>
      </c>
      <c r="J1269" t="s">
        <v>3074</v>
      </c>
      <c r="K1269">
        <v>1</v>
      </c>
      <c r="L1269">
        <v>0</v>
      </c>
      <c r="M1269">
        <v>0</v>
      </c>
      <c r="N1269">
        <v>0</v>
      </c>
      <c r="O1269" t="s">
        <v>4393</v>
      </c>
      <c r="P1269">
        <v>4456807</v>
      </c>
      <c r="Q1269" t="s">
        <v>4585</v>
      </c>
      <c r="R1269" t="s">
        <v>4434</v>
      </c>
      <c r="S1269" t="s">
        <v>4547</v>
      </c>
      <c r="T1269">
        <v>22</v>
      </c>
      <c r="U1269">
        <v>1</v>
      </c>
      <c r="V1269">
        <v>0</v>
      </c>
      <c r="W1269" t="s">
        <v>4571</v>
      </c>
      <c r="X1269" t="str">
        <f t="shared" si="19"/>
        <v>Weekend</v>
      </c>
    </row>
    <row r="1270" spans="1:24" x14ac:dyDescent="0.3">
      <c r="A1270" s="2">
        <v>44509</v>
      </c>
      <c r="B1270" t="s">
        <v>300</v>
      </c>
      <c r="C1270" t="str">
        <f>IFERROR(TEXT(Table1[[#This Row],[CRASH DATE]],"mmm"),"")</f>
        <v>Nov</v>
      </c>
      <c r="D1270" t="s">
        <v>1131</v>
      </c>
      <c r="E1270">
        <v>10879.98965307365</v>
      </c>
      <c r="F1270">
        <v>40.796109999999999</v>
      </c>
      <c r="G1270">
        <v>-73.961449999999999</v>
      </c>
      <c r="H1270" t="s">
        <v>1695</v>
      </c>
      <c r="I1270" t="s">
        <v>1148</v>
      </c>
      <c r="J1270" t="s">
        <v>3074</v>
      </c>
      <c r="K1270">
        <v>3</v>
      </c>
      <c r="L1270">
        <v>0</v>
      </c>
      <c r="M1270">
        <v>0</v>
      </c>
      <c r="N1270">
        <v>0</v>
      </c>
      <c r="O1270" t="s">
        <v>4602</v>
      </c>
      <c r="P1270">
        <v>4456114</v>
      </c>
      <c r="Q1270" t="s">
        <v>4448</v>
      </c>
      <c r="R1270" t="s">
        <v>4442</v>
      </c>
      <c r="S1270" t="s">
        <v>4528</v>
      </c>
      <c r="T1270">
        <v>17</v>
      </c>
      <c r="U1270">
        <v>3</v>
      </c>
      <c r="V1270">
        <v>0</v>
      </c>
      <c r="W1270" t="s">
        <v>4571</v>
      </c>
      <c r="X1270" t="str">
        <f t="shared" si="19"/>
        <v>Weekday</v>
      </c>
    </row>
    <row r="1271" spans="1:24" x14ac:dyDescent="0.3">
      <c r="A1271" s="2">
        <v>44446</v>
      </c>
      <c r="B1271" t="s">
        <v>135</v>
      </c>
      <c r="C1271" t="str">
        <f>IFERROR(TEXT(Table1[[#This Row],[CRASH DATE]],"mmm"),"")</f>
        <v>Sep</v>
      </c>
      <c r="D1271" t="s">
        <v>1134</v>
      </c>
      <c r="E1271">
        <v>11421</v>
      </c>
      <c r="F1271">
        <v>40.686928000000002</v>
      </c>
      <c r="G1271">
        <v>-73.853139999999996</v>
      </c>
      <c r="H1271" t="s">
        <v>1307</v>
      </c>
      <c r="I1271" t="s">
        <v>1921</v>
      </c>
      <c r="J1271" t="s">
        <v>3074</v>
      </c>
      <c r="K1271">
        <v>1</v>
      </c>
      <c r="L1271">
        <v>0</v>
      </c>
      <c r="M1271">
        <v>1</v>
      </c>
      <c r="N1271">
        <v>0</v>
      </c>
      <c r="O1271" t="s">
        <v>4393</v>
      </c>
      <c r="P1271">
        <v>4456642</v>
      </c>
      <c r="Q1271" t="s">
        <v>4434</v>
      </c>
      <c r="R1271" t="s">
        <v>4434</v>
      </c>
      <c r="S1271" t="s">
        <v>4540</v>
      </c>
      <c r="T1271">
        <v>1</v>
      </c>
      <c r="U1271">
        <v>2</v>
      </c>
      <c r="V1271">
        <v>0</v>
      </c>
      <c r="W1271" t="s">
        <v>4571</v>
      </c>
      <c r="X1271" t="str">
        <f t="shared" si="19"/>
        <v>Weekday</v>
      </c>
    </row>
    <row r="1272" spans="1:24" x14ac:dyDescent="0.3">
      <c r="A1272" s="2">
        <v>44415</v>
      </c>
      <c r="B1272" t="s">
        <v>223</v>
      </c>
      <c r="C1272" t="str">
        <f>IFERROR(TEXT(Table1[[#This Row],[CRASH DATE]],"mmm"),"")</f>
        <v>Aug</v>
      </c>
      <c r="D1272" t="s">
        <v>1131</v>
      </c>
      <c r="E1272">
        <v>10879.98965307365</v>
      </c>
      <c r="F1272">
        <v>40.667385000000003</v>
      </c>
      <c r="G1272">
        <v>-73.887090000000001</v>
      </c>
      <c r="H1272" t="s">
        <v>1437</v>
      </c>
      <c r="I1272" t="s">
        <v>1148</v>
      </c>
      <c r="J1272" t="s">
        <v>3074</v>
      </c>
      <c r="K1272">
        <v>0</v>
      </c>
      <c r="L1272">
        <v>0</v>
      </c>
      <c r="M1272">
        <v>0</v>
      </c>
      <c r="N1272">
        <v>0</v>
      </c>
      <c r="O1272" t="s">
        <v>4393</v>
      </c>
      <c r="P1272">
        <v>4456610</v>
      </c>
      <c r="Q1272" t="s">
        <v>4434</v>
      </c>
      <c r="R1272" t="s">
        <v>4585</v>
      </c>
      <c r="S1272" t="s">
        <v>4545</v>
      </c>
      <c r="T1272">
        <v>17</v>
      </c>
      <c r="U1272">
        <v>0</v>
      </c>
      <c r="V1272">
        <v>0</v>
      </c>
      <c r="W1272" t="s">
        <v>4572</v>
      </c>
      <c r="X1272" t="str">
        <f t="shared" si="19"/>
        <v>Weekend</v>
      </c>
    </row>
    <row r="1273" spans="1:24" x14ac:dyDescent="0.3">
      <c r="A1273" s="2">
        <v>44417</v>
      </c>
      <c r="B1273" t="s">
        <v>554</v>
      </c>
      <c r="C1273" t="str">
        <f>IFERROR(TEXT(Table1[[#This Row],[CRASH DATE]],"mmm"),"")</f>
        <v>Aug</v>
      </c>
      <c r="D1273" t="s">
        <v>1131</v>
      </c>
      <c r="E1273">
        <v>10879.98965307365</v>
      </c>
      <c r="F1273">
        <v>40.614269999999998</v>
      </c>
      <c r="G1273">
        <v>-74.156654000000003</v>
      </c>
      <c r="H1273" t="s">
        <v>1170</v>
      </c>
      <c r="I1273" t="s">
        <v>1148</v>
      </c>
      <c r="J1273" t="s">
        <v>3074</v>
      </c>
      <c r="K1273">
        <v>0</v>
      </c>
      <c r="L1273">
        <v>0</v>
      </c>
      <c r="M1273">
        <v>0</v>
      </c>
      <c r="N1273">
        <v>0</v>
      </c>
      <c r="O1273" t="s">
        <v>4394</v>
      </c>
      <c r="P1273">
        <v>4456540</v>
      </c>
      <c r="Q1273" t="s">
        <v>4436</v>
      </c>
      <c r="R1273" t="s">
        <v>4585</v>
      </c>
      <c r="S1273" t="s">
        <v>4545</v>
      </c>
      <c r="T1273">
        <v>7</v>
      </c>
      <c r="U1273">
        <v>0</v>
      </c>
      <c r="V1273">
        <v>0</v>
      </c>
      <c r="W1273" t="s">
        <v>4572</v>
      </c>
      <c r="X1273" t="str">
        <f t="shared" si="19"/>
        <v>Weekday</v>
      </c>
    </row>
    <row r="1274" spans="1:24" x14ac:dyDescent="0.3">
      <c r="A1274" s="2">
        <v>44509</v>
      </c>
      <c r="B1274" t="s">
        <v>136</v>
      </c>
      <c r="C1274" t="str">
        <f>IFERROR(TEXT(Table1[[#This Row],[CRASH DATE]],"mmm"),"")</f>
        <v>Nov</v>
      </c>
      <c r="D1274" t="s">
        <v>1131</v>
      </c>
      <c r="E1274">
        <v>10879.98965307365</v>
      </c>
      <c r="F1274">
        <v>40.743214000000002</v>
      </c>
      <c r="G1274">
        <v>-73.951350000000005</v>
      </c>
      <c r="H1274" t="s">
        <v>1696</v>
      </c>
      <c r="I1274" t="s">
        <v>1374</v>
      </c>
      <c r="J1274" t="s">
        <v>3074</v>
      </c>
      <c r="K1274">
        <v>1</v>
      </c>
      <c r="L1274">
        <v>0</v>
      </c>
      <c r="M1274">
        <v>0</v>
      </c>
      <c r="N1274">
        <v>0</v>
      </c>
      <c r="O1274" t="s">
        <v>4602</v>
      </c>
      <c r="P1274">
        <v>4456915</v>
      </c>
      <c r="Q1274" t="s">
        <v>4445</v>
      </c>
      <c r="R1274" t="s">
        <v>4435</v>
      </c>
      <c r="S1274" t="s">
        <v>4528</v>
      </c>
      <c r="T1274">
        <v>17</v>
      </c>
      <c r="U1274">
        <v>1</v>
      </c>
      <c r="V1274">
        <v>0</v>
      </c>
      <c r="W1274" t="s">
        <v>4571</v>
      </c>
      <c r="X1274" t="str">
        <f t="shared" si="19"/>
        <v>Weekday</v>
      </c>
    </row>
    <row r="1275" spans="1:24" x14ac:dyDescent="0.3">
      <c r="A1275" s="2">
        <v>44478</v>
      </c>
      <c r="B1275" t="s">
        <v>150</v>
      </c>
      <c r="C1275" t="str">
        <f>IFERROR(TEXT(Table1[[#This Row],[CRASH DATE]],"mmm"),"")</f>
        <v>Oct</v>
      </c>
      <c r="D1275" t="s">
        <v>1135</v>
      </c>
      <c r="E1275">
        <v>10306</v>
      </c>
      <c r="F1275">
        <v>40.569705999999996</v>
      </c>
      <c r="G1275">
        <v>-74.144394000000005</v>
      </c>
      <c r="H1275" t="s">
        <v>1697</v>
      </c>
      <c r="I1275" t="s">
        <v>2110</v>
      </c>
      <c r="J1275" t="s">
        <v>3074</v>
      </c>
      <c r="K1275">
        <v>1</v>
      </c>
      <c r="L1275">
        <v>0</v>
      </c>
      <c r="M1275">
        <v>0</v>
      </c>
      <c r="N1275">
        <v>0</v>
      </c>
      <c r="O1275" t="s">
        <v>4396</v>
      </c>
      <c r="P1275">
        <v>4456740</v>
      </c>
      <c r="Q1275" t="s">
        <v>4434</v>
      </c>
      <c r="R1275" t="s">
        <v>4434</v>
      </c>
      <c r="S1275" t="s">
        <v>4547</v>
      </c>
      <c r="T1275">
        <v>21</v>
      </c>
      <c r="U1275">
        <v>1</v>
      </c>
      <c r="V1275">
        <v>0</v>
      </c>
      <c r="W1275" t="s">
        <v>4571</v>
      </c>
      <c r="X1275" t="str">
        <f t="shared" si="19"/>
        <v>Weekend</v>
      </c>
    </row>
    <row r="1276" spans="1:24" x14ac:dyDescent="0.3">
      <c r="A1276" s="2">
        <v>44509</v>
      </c>
      <c r="B1276" t="s">
        <v>82</v>
      </c>
      <c r="C1276" t="str">
        <f>IFERROR(TEXT(Table1[[#This Row],[CRASH DATE]],"mmm"),"")</f>
        <v>Nov</v>
      </c>
      <c r="D1276" t="s">
        <v>1134</v>
      </c>
      <c r="E1276">
        <v>11691</v>
      </c>
      <c r="F1276">
        <v>40.601112000000001</v>
      </c>
      <c r="G1276">
        <v>-73.761219999999994</v>
      </c>
      <c r="H1276" t="s">
        <v>1144</v>
      </c>
      <c r="I1276" t="s">
        <v>1148</v>
      </c>
      <c r="J1276" t="s">
        <v>3405</v>
      </c>
      <c r="K1276">
        <v>0</v>
      </c>
      <c r="L1276">
        <v>0</v>
      </c>
      <c r="M1276">
        <v>0</v>
      </c>
      <c r="N1276">
        <v>0</v>
      </c>
      <c r="O1276" t="s">
        <v>4409</v>
      </c>
      <c r="P1276">
        <v>4456991</v>
      </c>
      <c r="Q1276" t="s">
        <v>4434</v>
      </c>
      <c r="R1276" t="s">
        <v>4434</v>
      </c>
      <c r="S1276" t="s">
        <v>4528</v>
      </c>
      <c r="T1276">
        <v>20</v>
      </c>
      <c r="U1276">
        <v>0</v>
      </c>
      <c r="V1276">
        <v>0</v>
      </c>
      <c r="W1276" t="s">
        <v>4572</v>
      </c>
      <c r="X1276" t="str">
        <f t="shared" si="19"/>
        <v>Weekday</v>
      </c>
    </row>
    <row r="1277" spans="1:24" x14ac:dyDescent="0.3">
      <c r="A1277" s="2">
        <v>44446</v>
      </c>
      <c r="B1277" t="s">
        <v>595</v>
      </c>
      <c r="C1277" t="str">
        <f>IFERROR(TEXT(Table1[[#This Row],[CRASH DATE]],"mmm"),"")</f>
        <v>Sep</v>
      </c>
      <c r="D1277" t="s">
        <v>1132</v>
      </c>
      <c r="E1277">
        <v>10458</v>
      </c>
      <c r="F1277">
        <v>40.864040000000003</v>
      </c>
      <c r="G1277">
        <v>-73.892449999999997</v>
      </c>
      <c r="H1277" t="s">
        <v>1478</v>
      </c>
      <c r="I1277" t="s">
        <v>1589</v>
      </c>
      <c r="J1277" t="s">
        <v>3074</v>
      </c>
      <c r="K1277">
        <v>0</v>
      </c>
      <c r="L1277">
        <v>0</v>
      </c>
      <c r="M1277">
        <v>0</v>
      </c>
      <c r="N1277">
        <v>0</v>
      </c>
      <c r="O1277" t="s">
        <v>4414</v>
      </c>
      <c r="P1277">
        <v>4456684</v>
      </c>
      <c r="Q1277" t="s">
        <v>4434</v>
      </c>
      <c r="R1277" t="s">
        <v>4434</v>
      </c>
      <c r="S1277" t="s">
        <v>4540</v>
      </c>
      <c r="T1277">
        <v>9</v>
      </c>
      <c r="U1277">
        <v>0</v>
      </c>
      <c r="V1277">
        <v>0</v>
      </c>
      <c r="W1277" t="s">
        <v>4572</v>
      </c>
      <c r="X1277" t="str">
        <f t="shared" si="19"/>
        <v>Weekday</v>
      </c>
    </row>
    <row r="1278" spans="1:24" x14ac:dyDescent="0.3">
      <c r="A1278" s="2">
        <v>44323</v>
      </c>
      <c r="B1278" t="s">
        <v>596</v>
      </c>
      <c r="C1278" t="str">
        <f>IFERROR(TEXT(Table1[[#This Row],[CRASH DATE]],"mmm"),"")</f>
        <v>May</v>
      </c>
      <c r="D1278" t="s">
        <v>1134</v>
      </c>
      <c r="E1278">
        <v>11691</v>
      </c>
      <c r="F1278">
        <v>40.597824000000003</v>
      </c>
      <c r="G1278">
        <v>-73.782523999999995</v>
      </c>
      <c r="H1278" t="s">
        <v>1144</v>
      </c>
      <c r="I1278" t="s">
        <v>1148</v>
      </c>
      <c r="J1278" t="s">
        <v>3406</v>
      </c>
      <c r="K1278">
        <v>0</v>
      </c>
      <c r="L1278">
        <v>0</v>
      </c>
      <c r="M1278">
        <v>0</v>
      </c>
      <c r="N1278">
        <v>0</v>
      </c>
      <c r="O1278" t="s">
        <v>4393</v>
      </c>
      <c r="P1278">
        <v>4456706</v>
      </c>
      <c r="Q1278" t="s">
        <v>4434</v>
      </c>
      <c r="R1278" t="s">
        <v>4434</v>
      </c>
      <c r="S1278" t="s">
        <v>4548</v>
      </c>
      <c r="T1278">
        <v>5</v>
      </c>
      <c r="U1278">
        <v>0</v>
      </c>
      <c r="V1278">
        <v>0</v>
      </c>
      <c r="W1278" t="s">
        <v>4572</v>
      </c>
      <c r="X1278" t="str">
        <f t="shared" si="19"/>
        <v>Weekday</v>
      </c>
    </row>
    <row r="1279" spans="1:24" x14ac:dyDescent="0.3">
      <c r="A1279" s="2">
        <v>44509</v>
      </c>
      <c r="B1279" t="s">
        <v>81</v>
      </c>
      <c r="C1279" t="str">
        <f>IFERROR(TEXT(Table1[[#This Row],[CRASH DATE]],"mmm"),"")</f>
        <v>Nov</v>
      </c>
      <c r="D1279" t="s">
        <v>1131</v>
      </c>
      <c r="E1279">
        <v>11212</v>
      </c>
      <c r="F1279">
        <v>40.671059999999997</v>
      </c>
      <c r="G1279">
        <v>-73.903360000000006</v>
      </c>
      <c r="H1279" t="s">
        <v>1144</v>
      </c>
      <c r="I1279" t="s">
        <v>1148</v>
      </c>
      <c r="J1279" t="s">
        <v>3407</v>
      </c>
      <c r="K1279">
        <v>0</v>
      </c>
      <c r="L1279">
        <v>0</v>
      </c>
      <c r="M1279">
        <v>0</v>
      </c>
      <c r="N1279">
        <v>0</v>
      </c>
      <c r="O1279" t="s">
        <v>4405</v>
      </c>
      <c r="P1279">
        <v>4456128</v>
      </c>
      <c r="Q1279" t="s">
        <v>4434</v>
      </c>
      <c r="R1279" t="s">
        <v>4434</v>
      </c>
      <c r="S1279" t="s">
        <v>4528</v>
      </c>
      <c r="T1279">
        <v>0</v>
      </c>
      <c r="U1279">
        <v>0</v>
      </c>
      <c r="V1279">
        <v>0</v>
      </c>
      <c r="W1279" t="s">
        <v>4572</v>
      </c>
      <c r="X1279" t="str">
        <f t="shared" si="19"/>
        <v>Weekday</v>
      </c>
    </row>
    <row r="1280" spans="1:24" x14ac:dyDescent="0.3">
      <c r="A1280" s="2">
        <v>44323</v>
      </c>
      <c r="B1280" t="s">
        <v>205</v>
      </c>
      <c r="C1280" t="str">
        <f>IFERROR(TEXT(Table1[[#This Row],[CRASH DATE]],"mmm"),"")</f>
        <v>May</v>
      </c>
      <c r="D1280" t="s">
        <v>1131</v>
      </c>
      <c r="E1280">
        <v>10879.98965307365</v>
      </c>
      <c r="F1280">
        <v>40.626328000000001</v>
      </c>
      <c r="G1280">
        <v>-74.131320000000002</v>
      </c>
      <c r="H1280" t="s">
        <v>1383</v>
      </c>
      <c r="I1280" t="s">
        <v>2380</v>
      </c>
      <c r="J1280" t="s">
        <v>3074</v>
      </c>
      <c r="K1280">
        <v>0</v>
      </c>
      <c r="L1280">
        <v>0</v>
      </c>
      <c r="M1280">
        <v>0</v>
      </c>
      <c r="N1280">
        <v>0</v>
      </c>
      <c r="O1280" t="s">
        <v>4602</v>
      </c>
      <c r="P1280">
        <v>4456662</v>
      </c>
      <c r="Q1280" t="s">
        <v>4585</v>
      </c>
      <c r="R1280" t="s">
        <v>4585</v>
      </c>
      <c r="S1280" t="s">
        <v>4548</v>
      </c>
      <c r="T1280">
        <v>12</v>
      </c>
      <c r="U1280">
        <v>0</v>
      </c>
      <c r="V1280">
        <v>0</v>
      </c>
      <c r="W1280" t="s">
        <v>4572</v>
      </c>
      <c r="X1280" t="str">
        <f t="shared" si="19"/>
        <v>Weekday</v>
      </c>
    </row>
    <row r="1281" spans="1:24" x14ac:dyDescent="0.3">
      <c r="A1281" s="2">
        <v>44509</v>
      </c>
      <c r="B1281" t="s">
        <v>597</v>
      </c>
      <c r="C1281" t="str">
        <f>IFERROR(TEXT(Table1[[#This Row],[CRASH DATE]],"mmm"),"")</f>
        <v>Nov</v>
      </c>
      <c r="D1281" t="s">
        <v>1131</v>
      </c>
      <c r="E1281">
        <v>10879.98965307365</v>
      </c>
      <c r="F1281">
        <v>40.651862999999999</v>
      </c>
      <c r="G1281">
        <v>-73.865359999999995</v>
      </c>
      <c r="H1281" t="s">
        <v>1144</v>
      </c>
      <c r="I1281" t="s">
        <v>1148</v>
      </c>
      <c r="J1281" t="s">
        <v>3074</v>
      </c>
      <c r="K1281">
        <v>0</v>
      </c>
      <c r="L1281">
        <v>0</v>
      </c>
      <c r="M1281">
        <v>0</v>
      </c>
      <c r="N1281">
        <v>0</v>
      </c>
      <c r="O1281" t="s">
        <v>4394</v>
      </c>
      <c r="P1281">
        <v>4456316</v>
      </c>
      <c r="Q1281" t="s">
        <v>4434</v>
      </c>
      <c r="R1281" t="s">
        <v>4434</v>
      </c>
      <c r="S1281" t="s">
        <v>4528</v>
      </c>
      <c r="T1281">
        <v>19</v>
      </c>
      <c r="U1281">
        <v>0</v>
      </c>
      <c r="V1281">
        <v>0</v>
      </c>
      <c r="W1281" t="s">
        <v>4572</v>
      </c>
      <c r="X1281" t="str">
        <f t="shared" si="19"/>
        <v>Weekday</v>
      </c>
    </row>
    <row r="1282" spans="1:24" x14ac:dyDescent="0.3">
      <c r="A1282" s="2">
        <v>44325</v>
      </c>
      <c r="B1282" t="s">
        <v>598</v>
      </c>
      <c r="C1282" t="str">
        <f>IFERROR(TEXT(Table1[[#This Row],[CRASH DATE]],"mmm"),"")</f>
        <v>May</v>
      </c>
      <c r="D1282" t="s">
        <v>1131</v>
      </c>
      <c r="E1282">
        <v>10879.98965307365</v>
      </c>
      <c r="F1282">
        <v>40.768166000000001</v>
      </c>
      <c r="G1282">
        <v>-73.837490000000003</v>
      </c>
      <c r="H1282" t="s">
        <v>1136</v>
      </c>
      <c r="I1282" t="s">
        <v>1148</v>
      </c>
      <c r="J1282" t="s">
        <v>3074</v>
      </c>
      <c r="K1282">
        <v>2</v>
      </c>
      <c r="L1282">
        <v>0</v>
      </c>
      <c r="M1282">
        <v>0</v>
      </c>
      <c r="N1282">
        <v>0</v>
      </c>
      <c r="O1282" t="s">
        <v>4602</v>
      </c>
      <c r="P1282">
        <v>4456546</v>
      </c>
      <c r="Q1282" t="s">
        <v>4469</v>
      </c>
      <c r="R1282" t="s">
        <v>4585</v>
      </c>
      <c r="S1282" t="s">
        <v>4548</v>
      </c>
      <c r="T1282">
        <v>13</v>
      </c>
      <c r="U1282">
        <v>2</v>
      </c>
      <c r="V1282">
        <v>0</v>
      </c>
      <c r="W1282" t="s">
        <v>4571</v>
      </c>
      <c r="X1282" t="str">
        <f t="shared" si="19"/>
        <v>Weekend</v>
      </c>
    </row>
    <row r="1283" spans="1:24" x14ac:dyDescent="0.3">
      <c r="A1283" s="2">
        <v>44509</v>
      </c>
      <c r="B1283" t="s">
        <v>210</v>
      </c>
      <c r="C1283" t="str">
        <f>IFERROR(TEXT(Table1[[#This Row],[CRASH DATE]],"mmm"),"")</f>
        <v>Nov</v>
      </c>
      <c r="D1283" t="s">
        <v>1134</v>
      </c>
      <c r="E1283">
        <v>11354</v>
      </c>
      <c r="F1283">
        <v>40.765360000000001</v>
      </c>
      <c r="G1283">
        <v>-73.827870000000004</v>
      </c>
      <c r="H1283" t="s">
        <v>1249</v>
      </c>
      <c r="I1283" t="s">
        <v>1163</v>
      </c>
      <c r="J1283" t="s">
        <v>3074</v>
      </c>
      <c r="K1283">
        <v>1</v>
      </c>
      <c r="L1283">
        <v>0</v>
      </c>
      <c r="M1283">
        <v>0</v>
      </c>
      <c r="N1283">
        <v>0</v>
      </c>
      <c r="O1283" t="s">
        <v>4410</v>
      </c>
      <c r="P1283">
        <v>4456095</v>
      </c>
      <c r="Q1283" t="s">
        <v>4434</v>
      </c>
      <c r="R1283" t="s">
        <v>4585</v>
      </c>
      <c r="S1283" t="s">
        <v>4528</v>
      </c>
      <c r="T1283">
        <v>13</v>
      </c>
      <c r="U1283">
        <v>1</v>
      </c>
      <c r="V1283">
        <v>0</v>
      </c>
      <c r="W1283" t="s">
        <v>4571</v>
      </c>
      <c r="X1283" t="str">
        <f t="shared" ref="X1283:X1346" si="20">IF(OR(WEEKDAY(A1283)=1,WEEKDAY(A1283)=7),"Weekend","Weekday")</f>
        <v>Weekday</v>
      </c>
    </row>
    <row r="1284" spans="1:24" x14ac:dyDescent="0.3">
      <c r="A1284" s="2">
        <v>44509</v>
      </c>
      <c r="B1284" t="s">
        <v>242</v>
      </c>
      <c r="C1284" t="str">
        <f>IFERROR(TEXT(Table1[[#This Row],[CRASH DATE]],"mmm"),"")</f>
        <v>Nov</v>
      </c>
      <c r="D1284" t="s">
        <v>1131</v>
      </c>
      <c r="E1284">
        <v>10879.98965307365</v>
      </c>
      <c r="F1284">
        <v>40.811366999999997</v>
      </c>
      <c r="G1284">
        <v>-73.95402</v>
      </c>
      <c r="H1284" t="s">
        <v>1563</v>
      </c>
      <c r="I1284" t="s">
        <v>1148</v>
      </c>
      <c r="J1284" t="s">
        <v>3074</v>
      </c>
      <c r="K1284">
        <v>2</v>
      </c>
      <c r="L1284">
        <v>0</v>
      </c>
      <c r="M1284">
        <v>0</v>
      </c>
      <c r="N1284">
        <v>0</v>
      </c>
      <c r="O1284" t="s">
        <v>4393</v>
      </c>
      <c r="P1284">
        <v>4456950</v>
      </c>
      <c r="Q1284" t="s">
        <v>4585</v>
      </c>
      <c r="R1284" t="s">
        <v>4438</v>
      </c>
      <c r="S1284" t="s">
        <v>4528</v>
      </c>
      <c r="T1284">
        <v>22</v>
      </c>
      <c r="U1284">
        <v>2</v>
      </c>
      <c r="V1284">
        <v>0</v>
      </c>
      <c r="W1284" t="s">
        <v>4571</v>
      </c>
      <c r="X1284" t="str">
        <f t="shared" si="20"/>
        <v>Weekday</v>
      </c>
    </row>
    <row r="1285" spans="1:24" x14ac:dyDescent="0.3">
      <c r="A1285" s="2">
        <v>44509</v>
      </c>
      <c r="B1285" t="s">
        <v>599</v>
      </c>
      <c r="C1285" t="str">
        <f>IFERROR(TEXT(Table1[[#This Row],[CRASH DATE]],"mmm"),"")</f>
        <v>Nov</v>
      </c>
      <c r="D1285" t="s">
        <v>1131</v>
      </c>
      <c r="E1285">
        <v>11214</v>
      </c>
      <c r="F1285">
        <v>40.605674999999998</v>
      </c>
      <c r="G1285">
        <v>-73.989350000000002</v>
      </c>
      <c r="H1285" t="s">
        <v>1144</v>
      </c>
      <c r="I1285" t="s">
        <v>1148</v>
      </c>
      <c r="J1285" t="s">
        <v>3408</v>
      </c>
      <c r="K1285">
        <v>0</v>
      </c>
      <c r="L1285">
        <v>0</v>
      </c>
      <c r="M1285">
        <v>0</v>
      </c>
      <c r="N1285">
        <v>0</v>
      </c>
      <c r="O1285" t="s">
        <v>4395</v>
      </c>
      <c r="P1285">
        <v>4456031</v>
      </c>
      <c r="Q1285" t="s">
        <v>4434</v>
      </c>
      <c r="R1285" t="s">
        <v>4434</v>
      </c>
      <c r="S1285" t="s">
        <v>4528</v>
      </c>
      <c r="T1285">
        <v>11</v>
      </c>
      <c r="U1285">
        <v>0</v>
      </c>
      <c r="V1285">
        <v>0</v>
      </c>
      <c r="W1285" t="s">
        <v>4572</v>
      </c>
      <c r="X1285" t="str">
        <f t="shared" si="20"/>
        <v>Weekday</v>
      </c>
    </row>
    <row r="1286" spans="1:24" x14ac:dyDescent="0.3">
      <c r="A1286" s="2">
        <v>44384</v>
      </c>
      <c r="B1286" t="s">
        <v>423</v>
      </c>
      <c r="C1286" t="str">
        <f>IFERROR(TEXT(Table1[[#This Row],[CRASH DATE]],"mmm"),"")</f>
        <v>Jul</v>
      </c>
      <c r="D1286" t="s">
        <v>1131</v>
      </c>
      <c r="E1286">
        <v>11211</v>
      </c>
      <c r="F1286">
        <v>40.714179999999999</v>
      </c>
      <c r="G1286">
        <v>-73.953360000000004</v>
      </c>
      <c r="H1286" t="s">
        <v>1698</v>
      </c>
      <c r="I1286" t="s">
        <v>1153</v>
      </c>
      <c r="J1286" t="s">
        <v>3074</v>
      </c>
      <c r="K1286">
        <v>0</v>
      </c>
      <c r="L1286">
        <v>0</v>
      </c>
      <c r="M1286">
        <v>0</v>
      </c>
      <c r="N1286">
        <v>0</v>
      </c>
      <c r="O1286" t="s">
        <v>4602</v>
      </c>
      <c r="P1286">
        <v>4456579</v>
      </c>
      <c r="Q1286" t="s">
        <v>4585</v>
      </c>
      <c r="R1286" t="s">
        <v>4585</v>
      </c>
      <c r="S1286" t="s">
        <v>4538</v>
      </c>
      <c r="T1286">
        <v>23</v>
      </c>
      <c r="U1286">
        <v>0</v>
      </c>
      <c r="V1286">
        <v>0</v>
      </c>
      <c r="W1286" t="s">
        <v>4572</v>
      </c>
      <c r="X1286" t="str">
        <f t="shared" si="20"/>
        <v>Weekday</v>
      </c>
    </row>
    <row r="1287" spans="1:24" x14ac:dyDescent="0.3">
      <c r="A1287" s="2">
        <v>44415</v>
      </c>
      <c r="B1287" t="s">
        <v>464</v>
      </c>
      <c r="C1287" t="str">
        <f>IFERROR(TEXT(Table1[[#This Row],[CRASH DATE]],"mmm"),"")</f>
        <v>Aug</v>
      </c>
      <c r="D1287" t="s">
        <v>1132</v>
      </c>
      <c r="E1287">
        <v>10466</v>
      </c>
      <c r="F1287">
        <v>40.886806</v>
      </c>
      <c r="G1287">
        <v>-73.852159999999998</v>
      </c>
      <c r="H1287" t="s">
        <v>1144</v>
      </c>
      <c r="I1287" t="s">
        <v>1148</v>
      </c>
      <c r="J1287" t="s">
        <v>3409</v>
      </c>
      <c r="K1287">
        <v>1</v>
      </c>
      <c r="L1287">
        <v>0</v>
      </c>
      <c r="M1287">
        <v>0</v>
      </c>
      <c r="N1287">
        <v>0</v>
      </c>
      <c r="O1287" t="s">
        <v>4404</v>
      </c>
      <c r="P1287">
        <v>4456590</v>
      </c>
      <c r="Q1287" t="s">
        <v>4585</v>
      </c>
      <c r="R1287" t="s">
        <v>4443</v>
      </c>
      <c r="S1287" t="s">
        <v>4545</v>
      </c>
      <c r="T1287">
        <v>12</v>
      </c>
      <c r="U1287">
        <v>1</v>
      </c>
      <c r="V1287">
        <v>0</v>
      </c>
      <c r="W1287" t="s">
        <v>4571</v>
      </c>
      <c r="X1287" t="str">
        <f t="shared" si="20"/>
        <v>Weekend</v>
      </c>
    </row>
    <row r="1288" spans="1:24" x14ac:dyDescent="0.3">
      <c r="A1288" s="2">
        <v>44509</v>
      </c>
      <c r="B1288" t="s">
        <v>316</v>
      </c>
      <c r="C1288" t="str">
        <f>IFERROR(TEXT(Table1[[#This Row],[CRASH DATE]],"mmm"),"")</f>
        <v>Nov</v>
      </c>
      <c r="D1288" t="s">
        <v>1131</v>
      </c>
      <c r="E1288">
        <v>11211</v>
      </c>
      <c r="F1288">
        <v>40.715940000000003</v>
      </c>
      <c r="G1288">
        <v>-73.924880000000002</v>
      </c>
      <c r="H1288" t="s">
        <v>1144</v>
      </c>
      <c r="I1288" t="s">
        <v>1148</v>
      </c>
      <c r="J1288" t="s">
        <v>3410</v>
      </c>
      <c r="K1288">
        <v>1</v>
      </c>
      <c r="L1288">
        <v>0</v>
      </c>
      <c r="M1288">
        <v>0</v>
      </c>
      <c r="N1288">
        <v>0</v>
      </c>
      <c r="O1288" t="s">
        <v>4401</v>
      </c>
      <c r="P1288">
        <v>4456377</v>
      </c>
      <c r="Q1288" t="s">
        <v>4443</v>
      </c>
      <c r="R1288" t="s">
        <v>4434</v>
      </c>
      <c r="S1288" t="s">
        <v>4528</v>
      </c>
      <c r="T1288">
        <v>15</v>
      </c>
      <c r="U1288">
        <v>1</v>
      </c>
      <c r="V1288">
        <v>0</v>
      </c>
      <c r="W1288" t="s">
        <v>4571</v>
      </c>
      <c r="X1288" t="str">
        <f t="shared" si="20"/>
        <v>Weekday</v>
      </c>
    </row>
    <row r="1289" spans="1:24" x14ac:dyDescent="0.3">
      <c r="A1289" s="2">
        <v>44325</v>
      </c>
      <c r="B1289" t="s">
        <v>83</v>
      </c>
      <c r="C1289" t="str">
        <f>IFERROR(TEXT(Table1[[#This Row],[CRASH DATE]],"mmm"),"")</f>
        <v>May</v>
      </c>
      <c r="D1289" t="s">
        <v>1135</v>
      </c>
      <c r="E1289">
        <v>10305</v>
      </c>
      <c r="F1289">
        <v>40.585239999999999</v>
      </c>
      <c r="G1289">
        <v>-74.093413999999996</v>
      </c>
      <c r="H1289" t="s">
        <v>1485</v>
      </c>
      <c r="I1289" t="s">
        <v>2655</v>
      </c>
      <c r="J1289" t="s">
        <v>3074</v>
      </c>
      <c r="K1289">
        <v>0</v>
      </c>
      <c r="L1289">
        <v>0</v>
      </c>
      <c r="M1289">
        <v>0</v>
      </c>
      <c r="N1289">
        <v>0</v>
      </c>
      <c r="O1289" t="s">
        <v>4602</v>
      </c>
      <c r="P1289">
        <v>4456523</v>
      </c>
      <c r="Q1289" t="s">
        <v>4450</v>
      </c>
      <c r="R1289" t="s">
        <v>4434</v>
      </c>
      <c r="S1289" t="s">
        <v>4548</v>
      </c>
      <c r="T1289">
        <v>15</v>
      </c>
      <c r="U1289">
        <v>0</v>
      </c>
      <c r="V1289">
        <v>0</v>
      </c>
      <c r="W1289" t="s">
        <v>4572</v>
      </c>
      <c r="X1289" t="str">
        <f t="shared" si="20"/>
        <v>Weekend</v>
      </c>
    </row>
    <row r="1290" spans="1:24" x14ac:dyDescent="0.3">
      <c r="A1290" s="2">
        <v>44509</v>
      </c>
      <c r="B1290" t="s">
        <v>30</v>
      </c>
      <c r="C1290" t="str">
        <f>IFERROR(TEXT(Table1[[#This Row],[CRASH DATE]],"mmm"),"")</f>
        <v>Nov</v>
      </c>
      <c r="D1290" t="s">
        <v>1131</v>
      </c>
      <c r="E1290">
        <v>11214</v>
      </c>
      <c r="F1290">
        <v>40.605021999999998</v>
      </c>
      <c r="G1290">
        <v>-74.00264</v>
      </c>
      <c r="H1290" t="s">
        <v>1144</v>
      </c>
      <c r="I1290" t="s">
        <v>1148</v>
      </c>
      <c r="J1290" t="s">
        <v>3411</v>
      </c>
      <c r="K1290">
        <v>0</v>
      </c>
      <c r="L1290">
        <v>0</v>
      </c>
      <c r="M1290">
        <v>0</v>
      </c>
      <c r="N1290">
        <v>0</v>
      </c>
      <c r="O1290" t="s">
        <v>4602</v>
      </c>
      <c r="P1290">
        <v>4456144</v>
      </c>
      <c r="Q1290" t="s">
        <v>4434</v>
      </c>
      <c r="R1290" t="s">
        <v>4434</v>
      </c>
      <c r="S1290" t="s">
        <v>4528</v>
      </c>
      <c r="T1290">
        <v>22</v>
      </c>
      <c r="U1290">
        <v>0</v>
      </c>
      <c r="V1290">
        <v>0</v>
      </c>
      <c r="W1290" t="s">
        <v>4572</v>
      </c>
      <c r="X1290" t="str">
        <f t="shared" si="20"/>
        <v>Weekday</v>
      </c>
    </row>
    <row r="1291" spans="1:24" x14ac:dyDescent="0.3">
      <c r="A1291" s="2">
        <v>44293</v>
      </c>
      <c r="B1291" t="s">
        <v>600</v>
      </c>
      <c r="C1291" t="str">
        <f>IFERROR(TEXT(Table1[[#This Row],[CRASH DATE]],"mmm"),"")</f>
        <v>Apr</v>
      </c>
      <c r="D1291" t="s">
        <v>1131</v>
      </c>
      <c r="E1291">
        <v>10879.98965307365</v>
      </c>
      <c r="F1291">
        <v>40.843994000000002</v>
      </c>
      <c r="G1291">
        <v>-73.89752</v>
      </c>
      <c r="H1291" t="s">
        <v>1148</v>
      </c>
      <c r="I1291" t="s">
        <v>1912</v>
      </c>
      <c r="J1291" t="s">
        <v>3074</v>
      </c>
      <c r="K1291">
        <v>0</v>
      </c>
      <c r="L1291">
        <v>0</v>
      </c>
      <c r="M1291">
        <v>0</v>
      </c>
      <c r="N1291">
        <v>0</v>
      </c>
      <c r="O1291" t="s">
        <v>4398</v>
      </c>
      <c r="P1291">
        <v>4456669</v>
      </c>
      <c r="Q1291" t="s">
        <v>4434</v>
      </c>
      <c r="R1291" t="s">
        <v>4434</v>
      </c>
      <c r="S1291" t="s">
        <v>4535</v>
      </c>
      <c r="T1291">
        <v>20</v>
      </c>
      <c r="U1291">
        <v>0</v>
      </c>
      <c r="V1291">
        <v>0</v>
      </c>
      <c r="W1291" t="s">
        <v>4572</v>
      </c>
      <c r="X1291" t="str">
        <f t="shared" si="20"/>
        <v>Weekday</v>
      </c>
    </row>
    <row r="1292" spans="1:24" x14ac:dyDescent="0.3">
      <c r="A1292" s="2">
        <v>44509</v>
      </c>
      <c r="B1292" t="s">
        <v>396</v>
      </c>
      <c r="C1292" t="str">
        <f>IFERROR(TEXT(Table1[[#This Row],[CRASH DATE]],"mmm"),"")</f>
        <v>Nov</v>
      </c>
      <c r="D1292" t="s">
        <v>1134</v>
      </c>
      <c r="E1292">
        <v>11421</v>
      </c>
      <c r="F1292">
        <v>40.696987</v>
      </c>
      <c r="G1292">
        <v>-73.852829999999997</v>
      </c>
      <c r="H1292" t="s">
        <v>1144</v>
      </c>
      <c r="I1292" t="s">
        <v>1148</v>
      </c>
      <c r="J1292" t="s">
        <v>3412</v>
      </c>
      <c r="K1292">
        <v>0</v>
      </c>
      <c r="L1292">
        <v>0</v>
      </c>
      <c r="M1292">
        <v>0</v>
      </c>
      <c r="N1292">
        <v>0</v>
      </c>
      <c r="O1292" t="s">
        <v>4409</v>
      </c>
      <c r="P1292">
        <v>4456869</v>
      </c>
      <c r="Q1292" t="s">
        <v>4585</v>
      </c>
      <c r="R1292" t="s">
        <v>4585</v>
      </c>
      <c r="S1292" t="s">
        <v>4528</v>
      </c>
      <c r="T1292">
        <v>18</v>
      </c>
      <c r="U1292">
        <v>0</v>
      </c>
      <c r="V1292">
        <v>0</v>
      </c>
      <c r="W1292" t="s">
        <v>4572</v>
      </c>
      <c r="X1292" t="str">
        <f t="shared" si="20"/>
        <v>Weekday</v>
      </c>
    </row>
    <row r="1293" spans="1:24" x14ac:dyDescent="0.3">
      <c r="A1293" s="2">
        <v>44509</v>
      </c>
      <c r="B1293" t="s">
        <v>525</v>
      </c>
      <c r="C1293" t="str">
        <f>IFERROR(TEXT(Table1[[#This Row],[CRASH DATE]],"mmm"),"")</f>
        <v>Nov</v>
      </c>
      <c r="D1293" t="s">
        <v>1132</v>
      </c>
      <c r="E1293">
        <v>10463</v>
      </c>
      <c r="F1293">
        <v>40.876742999999998</v>
      </c>
      <c r="G1293">
        <v>-73.906639999999996</v>
      </c>
      <c r="H1293" t="s">
        <v>1285</v>
      </c>
      <c r="I1293" t="s">
        <v>2656</v>
      </c>
      <c r="J1293" t="s">
        <v>3074</v>
      </c>
      <c r="K1293">
        <v>0</v>
      </c>
      <c r="L1293">
        <v>0</v>
      </c>
      <c r="M1293">
        <v>0</v>
      </c>
      <c r="N1293">
        <v>0</v>
      </c>
      <c r="O1293" t="s">
        <v>4393</v>
      </c>
      <c r="P1293">
        <v>4456236</v>
      </c>
      <c r="Q1293" t="s">
        <v>4434</v>
      </c>
      <c r="R1293" t="s">
        <v>4434</v>
      </c>
      <c r="S1293" t="s">
        <v>4528</v>
      </c>
      <c r="T1293">
        <v>22</v>
      </c>
      <c r="U1293">
        <v>0</v>
      </c>
      <c r="V1293">
        <v>0</v>
      </c>
      <c r="W1293" t="s">
        <v>4572</v>
      </c>
      <c r="X1293" t="str">
        <f t="shared" si="20"/>
        <v>Weekday</v>
      </c>
    </row>
    <row r="1294" spans="1:24" x14ac:dyDescent="0.3">
      <c r="A1294" s="2">
        <v>44509</v>
      </c>
      <c r="B1294" t="s">
        <v>601</v>
      </c>
      <c r="C1294" t="str">
        <f>IFERROR(TEXT(Table1[[#This Row],[CRASH DATE]],"mmm"),"")</f>
        <v>Nov</v>
      </c>
      <c r="D1294" t="s">
        <v>1135</v>
      </c>
      <c r="E1294">
        <v>10308</v>
      </c>
      <c r="F1294">
        <v>40.543495</v>
      </c>
      <c r="G1294">
        <v>-74.147469999999998</v>
      </c>
      <c r="H1294" t="s">
        <v>1699</v>
      </c>
      <c r="I1294" t="s">
        <v>2657</v>
      </c>
      <c r="J1294" t="s">
        <v>3074</v>
      </c>
      <c r="K1294">
        <v>1</v>
      </c>
      <c r="L1294">
        <v>0</v>
      </c>
      <c r="M1294">
        <v>0</v>
      </c>
      <c r="N1294">
        <v>0</v>
      </c>
      <c r="O1294" t="s">
        <v>4602</v>
      </c>
      <c r="P1294">
        <v>4456753</v>
      </c>
      <c r="Q1294" t="s">
        <v>4585</v>
      </c>
      <c r="R1294" t="s">
        <v>4434</v>
      </c>
      <c r="S1294" t="s">
        <v>4528</v>
      </c>
      <c r="T1294">
        <v>8</v>
      </c>
      <c r="U1294">
        <v>1</v>
      </c>
      <c r="V1294">
        <v>0</v>
      </c>
      <c r="W1294" t="s">
        <v>4571</v>
      </c>
      <c r="X1294" t="str">
        <f t="shared" si="20"/>
        <v>Weekday</v>
      </c>
    </row>
    <row r="1295" spans="1:24" x14ac:dyDescent="0.3">
      <c r="A1295" s="2">
        <v>44293</v>
      </c>
      <c r="B1295" t="s">
        <v>278</v>
      </c>
      <c r="C1295" t="str">
        <f>IFERROR(TEXT(Table1[[#This Row],[CRASH DATE]],"mmm"),"")</f>
        <v>Apr</v>
      </c>
      <c r="D1295" t="s">
        <v>1131</v>
      </c>
      <c r="E1295">
        <v>10879.98965307365</v>
      </c>
      <c r="F1295">
        <v>40.645110000000003</v>
      </c>
      <c r="G1295">
        <v>-73.874886000000004</v>
      </c>
      <c r="H1295" t="s">
        <v>1144</v>
      </c>
      <c r="I1295" t="s">
        <v>1148</v>
      </c>
      <c r="J1295" t="s">
        <v>3074</v>
      </c>
      <c r="K1295">
        <v>0</v>
      </c>
      <c r="L1295">
        <v>0</v>
      </c>
      <c r="M1295">
        <v>0</v>
      </c>
      <c r="N1295">
        <v>0</v>
      </c>
      <c r="O1295" t="s">
        <v>4396</v>
      </c>
      <c r="P1295">
        <v>4456617</v>
      </c>
      <c r="Q1295" t="s">
        <v>4434</v>
      </c>
      <c r="R1295" t="s">
        <v>4434</v>
      </c>
      <c r="S1295" t="s">
        <v>4535</v>
      </c>
      <c r="T1295">
        <v>19</v>
      </c>
      <c r="U1295">
        <v>0</v>
      </c>
      <c r="V1295">
        <v>0</v>
      </c>
      <c r="W1295" t="s">
        <v>4572</v>
      </c>
      <c r="X1295" t="str">
        <f t="shared" si="20"/>
        <v>Weekday</v>
      </c>
    </row>
    <row r="1296" spans="1:24" x14ac:dyDescent="0.3">
      <c r="A1296" s="2">
        <v>44478</v>
      </c>
      <c r="B1296" t="s">
        <v>253</v>
      </c>
      <c r="C1296" t="str">
        <f>IFERROR(TEXT(Table1[[#This Row],[CRASH DATE]],"mmm"),"")</f>
        <v>Oct</v>
      </c>
      <c r="D1296" t="s">
        <v>1134</v>
      </c>
      <c r="E1296">
        <v>11433</v>
      </c>
      <c r="F1296">
        <v>40.698054999999997</v>
      </c>
      <c r="G1296">
        <v>-73.787700000000001</v>
      </c>
      <c r="H1296" t="s">
        <v>1144</v>
      </c>
      <c r="I1296" t="s">
        <v>1148</v>
      </c>
      <c r="J1296" t="s">
        <v>3413</v>
      </c>
      <c r="K1296">
        <v>0</v>
      </c>
      <c r="L1296">
        <v>0</v>
      </c>
      <c r="M1296">
        <v>0</v>
      </c>
      <c r="N1296">
        <v>0</v>
      </c>
      <c r="O1296" t="s">
        <v>4602</v>
      </c>
      <c r="P1296">
        <v>4456857</v>
      </c>
      <c r="Q1296" t="s">
        <v>4434</v>
      </c>
      <c r="R1296" t="s">
        <v>4434</v>
      </c>
      <c r="S1296" t="s">
        <v>4547</v>
      </c>
      <c r="T1296">
        <v>10</v>
      </c>
      <c r="U1296">
        <v>0</v>
      </c>
      <c r="V1296">
        <v>0</v>
      </c>
      <c r="W1296" t="s">
        <v>4572</v>
      </c>
      <c r="X1296" t="str">
        <f t="shared" si="20"/>
        <v>Weekend</v>
      </c>
    </row>
    <row r="1297" spans="1:24" x14ac:dyDescent="0.3">
      <c r="A1297" s="2">
        <v>44262</v>
      </c>
      <c r="B1297" t="s">
        <v>221</v>
      </c>
      <c r="C1297" t="str">
        <f>IFERROR(TEXT(Table1[[#This Row],[CRASH DATE]],"mmm"),"")</f>
        <v>Mar</v>
      </c>
      <c r="D1297" t="s">
        <v>1134</v>
      </c>
      <c r="E1297">
        <v>11691</v>
      </c>
      <c r="F1297">
        <v>40.603029999999997</v>
      </c>
      <c r="G1297">
        <v>-73.753159999999994</v>
      </c>
      <c r="H1297" t="s">
        <v>1144</v>
      </c>
      <c r="I1297" t="s">
        <v>1148</v>
      </c>
      <c r="J1297" t="s">
        <v>3414</v>
      </c>
      <c r="K1297">
        <v>0</v>
      </c>
      <c r="L1297">
        <v>0</v>
      </c>
      <c r="M1297">
        <v>0</v>
      </c>
      <c r="N1297">
        <v>0</v>
      </c>
      <c r="O1297" t="s">
        <v>4402</v>
      </c>
      <c r="P1297">
        <v>4456562</v>
      </c>
      <c r="Q1297" t="s">
        <v>4438</v>
      </c>
      <c r="R1297" t="s">
        <v>4434</v>
      </c>
      <c r="S1297" t="s">
        <v>4552</v>
      </c>
      <c r="T1297">
        <v>15</v>
      </c>
      <c r="U1297">
        <v>0</v>
      </c>
      <c r="V1297">
        <v>0</v>
      </c>
      <c r="W1297" t="s">
        <v>4572</v>
      </c>
      <c r="X1297" t="str">
        <f t="shared" si="20"/>
        <v>Weekend</v>
      </c>
    </row>
    <row r="1298" spans="1:24" x14ac:dyDescent="0.3">
      <c r="A1298" s="2">
        <v>44478</v>
      </c>
      <c r="B1298" t="s">
        <v>136</v>
      </c>
      <c r="C1298" t="str">
        <f>IFERROR(TEXT(Table1[[#This Row],[CRASH DATE]],"mmm"),"")</f>
        <v>Oct</v>
      </c>
      <c r="D1298" t="s">
        <v>1135</v>
      </c>
      <c r="E1298">
        <v>10312</v>
      </c>
      <c r="F1298">
        <v>40.560290000000002</v>
      </c>
      <c r="G1298">
        <v>-74.165924000000004</v>
      </c>
      <c r="H1298" t="s">
        <v>1700</v>
      </c>
      <c r="I1298" t="s">
        <v>1369</v>
      </c>
      <c r="J1298" t="s">
        <v>3074</v>
      </c>
      <c r="K1298">
        <v>0</v>
      </c>
      <c r="L1298">
        <v>0</v>
      </c>
      <c r="M1298">
        <v>0</v>
      </c>
      <c r="N1298">
        <v>0</v>
      </c>
      <c r="O1298" t="s">
        <v>4398</v>
      </c>
      <c r="P1298">
        <v>4456748</v>
      </c>
      <c r="Q1298" t="s">
        <v>4585</v>
      </c>
      <c r="R1298" t="s">
        <v>4434</v>
      </c>
      <c r="S1298" t="s">
        <v>4547</v>
      </c>
      <c r="T1298">
        <v>17</v>
      </c>
      <c r="U1298">
        <v>0</v>
      </c>
      <c r="V1298">
        <v>0</v>
      </c>
      <c r="W1298" t="s">
        <v>4572</v>
      </c>
      <c r="X1298" t="str">
        <f t="shared" si="20"/>
        <v>Weekend</v>
      </c>
    </row>
    <row r="1299" spans="1:24" x14ac:dyDescent="0.3">
      <c r="A1299" s="2">
        <v>44446</v>
      </c>
      <c r="B1299" t="s">
        <v>602</v>
      </c>
      <c r="C1299" t="str">
        <f>IFERROR(TEXT(Table1[[#This Row],[CRASH DATE]],"mmm"),"")</f>
        <v>Sep</v>
      </c>
      <c r="D1299" t="s">
        <v>1131</v>
      </c>
      <c r="E1299">
        <v>10879.98965307365</v>
      </c>
      <c r="F1299">
        <v>40.735283000000003</v>
      </c>
      <c r="G1299">
        <v>-73.859840000000005</v>
      </c>
      <c r="H1299" t="s">
        <v>1155</v>
      </c>
      <c r="I1299" t="s">
        <v>1148</v>
      </c>
      <c r="J1299" t="s">
        <v>3074</v>
      </c>
      <c r="K1299">
        <v>0</v>
      </c>
      <c r="L1299">
        <v>0</v>
      </c>
      <c r="M1299">
        <v>0</v>
      </c>
      <c r="N1299">
        <v>0</v>
      </c>
      <c r="O1299" t="s">
        <v>4401</v>
      </c>
      <c r="P1299">
        <v>4456645</v>
      </c>
      <c r="Q1299" t="s">
        <v>4452</v>
      </c>
      <c r="R1299" t="s">
        <v>4434</v>
      </c>
      <c r="S1299" t="s">
        <v>4540</v>
      </c>
      <c r="T1299">
        <v>5</v>
      </c>
      <c r="U1299">
        <v>0</v>
      </c>
      <c r="V1299">
        <v>0</v>
      </c>
      <c r="W1299" t="s">
        <v>4572</v>
      </c>
      <c r="X1299" t="str">
        <f t="shared" si="20"/>
        <v>Weekday</v>
      </c>
    </row>
    <row r="1300" spans="1:24" x14ac:dyDescent="0.3">
      <c r="A1300" s="2">
        <v>44509</v>
      </c>
      <c r="B1300" t="s">
        <v>603</v>
      </c>
      <c r="C1300" t="str">
        <f>IFERROR(TEXT(Table1[[#This Row],[CRASH DATE]],"mmm"),"")</f>
        <v>Nov</v>
      </c>
      <c r="D1300" t="s">
        <v>1131</v>
      </c>
      <c r="E1300">
        <v>11207</v>
      </c>
      <c r="F1300">
        <v>40.663609999999998</v>
      </c>
      <c r="G1300">
        <v>-73.898579999999995</v>
      </c>
      <c r="H1300" t="s">
        <v>1144</v>
      </c>
      <c r="I1300" t="s">
        <v>1148</v>
      </c>
      <c r="J1300" t="s">
        <v>3415</v>
      </c>
      <c r="K1300">
        <v>0</v>
      </c>
      <c r="L1300">
        <v>0</v>
      </c>
      <c r="M1300">
        <v>0</v>
      </c>
      <c r="N1300">
        <v>0</v>
      </c>
      <c r="O1300" t="s">
        <v>4602</v>
      </c>
      <c r="P1300">
        <v>4456297</v>
      </c>
      <c r="Q1300" t="s">
        <v>4585</v>
      </c>
      <c r="R1300" t="s">
        <v>4585</v>
      </c>
      <c r="S1300" t="s">
        <v>4528</v>
      </c>
      <c r="T1300">
        <v>14</v>
      </c>
      <c r="U1300">
        <v>0</v>
      </c>
      <c r="V1300">
        <v>0</v>
      </c>
      <c r="W1300" t="s">
        <v>4572</v>
      </c>
      <c r="X1300" t="str">
        <f t="shared" si="20"/>
        <v>Weekday</v>
      </c>
    </row>
    <row r="1301" spans="1:24" x14ac:dyDescent="0.3">
      <c r="A1301" s="2">
        <v>44446</v>
      </c>
      <c r="B1301" t="s">
        <v>220</v>
      </c>
      <c r="C1301" t="str">
        <f>IFERROR(TEXT(Table1[[#This Row],[CRASH DATE]],"mmm"),"")</f>
        <v>Sep</v>
      </c>
      <c r="D1301" t="s">
        <v>1131</v>
      </c>
      <c r="E1301">
        <v>10879.98965307365</v>
      </c>
      <c r="F1301">
        <v>40.805737000000001</v>
      </c>
      <c r="G1301">
        <v>-73.940650000000005</v>
      </c>
      <c r="H1301" t="s">
        <v>1595</v>
      </c>
      <c r="I1301" t="s">
        <v>1148</v>
      </c>
      <c r="J1301" t="s">
        <v>3074</v>
      </c>
      <c r="K1301">
        <v>1</v>
      </c>
      <c r="L1301">
        <v>0</v>
      </c>
      <c r="M1301">
        <v>0</v>
      </c>
      <c r="N1301">
        <v>0</v>
      </c>
      <c r="O1301" t="s">
        <v>4404</v>
      </c>
      <c r="P1301">
        <v>4456638</v>
      </c>
      <c r="Q1301" t="s">
        <v>4434</v>
      </c>
      <c r="R1301" t="s">
        <v>4439</v>
      </c>
      <c r="S1301" t="s">
        <v>4540</v>
      </c>
      <c r="T1301">
        <v>2</v>
      </c>
      <c r="U1301">
        <v>1</v>
      </c>
      <c r="V1301">
        <v>0</v>
      </c>
      <c r="W1301" t="s">
        <v>4571</v>
      </c>
      <c r="X1301" t="str">
        <f t="shared" si="20"/>
        <v>Weekday</v>
      </c>
    </row>
    <row r="1302" spans="1:24" x14ac:dyDescent="0.3">
      <c r="A1302" s="2">
        <v>44354</v>
      </c>
      <c r="B1302" t="s">
        <v>118</v>
      </c>
      <c r="C1302" t="str">
        <f>IFERROR(TEXT(Table1[[#This Row],[CRASH DATE]],"mmm"),"")</f>
        <v>Jun</v>
      </c>
      <c r="D1302" t="s">
        <v>1134</v>
      </c>
      <c r="E1302">
        <v>11691</v>
      </c>
      <c r="F1302">
        <v>40.597020000000001</v>
      </c>
      <c r="G1302">
        <v>-73.749083999999996</v>
      </c>
      <c r="H1302" t="s">
        <v>1144</v>
      </c>
      <c r="I1302" t="s">
        <v>1148</v>
      </c>
      <c r="J1302" t="s">
        <v>3416</v>
      </c>
      <c r="K1302">
        <v>0</v>
      </c>
      <c r="L1302">
        <v>0</v>
      </c>
      <c r="M1302">
        <v>0</v>
      </c>
      <c r="N1302">
        <v>0</v>
      </c>
      <c r="O1302" t="s">
        <v>4393</v>
      </c>
      <c r="P1302">
        <v>4456565</v>
      </c>
      <c r="Q1302" t="s">
        <v>4444</v>
      </c>
      <c r="R1302" t="s">
        <v>4434</v>
      </c>
      <c r="S1302" t="s">
        <v>4544</v>
      </c>
      <c r="T1302">
        <v>14</v>
      </c>
      <c r="U1302">
        <v>0</v>
      </c>
      <c r="V1302">
        <v>0</v>
      </c>
      <c r="W1302" t="s">
        <v>4572</v>
      </c>
      <c r="X1302" t="str">
        <f t="shared" si="20"/>
        <v>Weekday</v>
      </c>
    </row>
    <row r="1303" spans="1:24" x14ac:dyDescent="0.3">
      <c r="A1303" s="2">
        <v>44509</v>
      </c>
      <c r="B1303" t="s">
        <v>304</v>
      </c>
      <c r="C1303" t="str">
        <f>IFERROR(TEXT(Table1[[#This Row],[CRASH DATE]],"mmm"),"")</f>
        <v>Nov</v>
      </c>
      <c r="D1303" t="s">
        <v>1131</v>
      </c>
      <c r="E1303">
        <v>11210</v>
      </c>
      <c r="F1303">
        <v>40.637819999999998</v>
      </c>
      <c r="G1303">
        <v>-73.952965000000006</v>
      </c>
      <c r="H1303" t="s">
        <v>1144</v>
      </c>
      <c r="I1303" t="s">
        <v>1148</v>
      </c>
      <c r="J1303" t="s">
        <v>3417</v>
      </c>
      <c r="K1303">
        <v>0</v>
      </c>
      <c r="L1303">
        <v>0</v>
      </c>
      <c r="M1303">
        <v>0</v>
      </c>
      <c r="N1303">
        <v>0</v>
      </c>
      <c r="O1303" t="s">
        <v>4393</v>
      </c>
      <c r="P1303">
        <v>4455781</v>
      </c>
      <c r="Q1303" t="s">
        <v>4434</v>
      </c>
      <c r="R1303" t="s">
        <v>4585</v>
      </c>
      <c r="S1303" t="s">
        <v>4528</v>
      </c>
      <c r="T1303">
        <v>0</v>
      </c>
      <c r="U1303">
        <v>0</v>
      </c>
      <c r="V1303">
        <v>0</v>
      </c>
      <c r="W1303" t="s">
        <v>4572</v>
      </c>
      <c r="X1303" t="str">
        <f t="shared" si="20"/>
        <v>Weekday</v>
      </c>
    </row>
    <row r="1304" spans="1:24" x14ac:dyDescent="0.3">
      <c r="A1304" s="2">
        <v>44415</v>
      </c>
      <c r="B1304" t="s">
        <v>604</v>
      </c>
      <c r="C1304" t="str">
        <f>IFERROR(TEXT(Table1[[#This Row],[CRASH DATE]],"mmm"),"")</f>
        <v>Aug</v>
      </c>
      <c r="D1304" t="s">
        <v>1133</v>
      </c>
      <c r="E1304">
        <v>10035</v>
      </c>
      <c r="F1304">
        <v>40.80153</v>
      </c>
      <c r="G1304">
        <v>-73.936689999999999</v>
      </c>
      <c r="H1304" t="s">
        <v>1144</v>
      </c>
      <c r="I1304" t="s">
        <v>1148</v>
      </c>
      <c r="J1304" t="s">
        <v>3418</v>
      </c>
      <c r="K1304">
        <v>0</v>
      </c>
      <c r="L1304">
        <v>0</v>
      </c>
      <c r="M1304">
        <v>0</v>
      </c>
      <c r="N1304">
        <v>0</v>
      </c>
      <c r="O1304" t="s">
        <v>4393</v>
      </c>
      <c r="P1304">
        <v>4456606</v>
      </c>
      <c r="Q1304" t="s">
        <v>4434</v>
      </c>
      <c r="R1304" t="s">
        <v>4434</v>
      </c>
      <c r="S1304" t="s">
        <v>4545</v>
      </c>
      <c r="T1304">
        <v>17</v>
      </c>
      <c r="U1304">
        <v>0</v>
      </c>
      <c r="V1304">
        <v>0</v>
      </c>
      <c r="W1304" t="s">
        <v>4572</v>
      </c>
      <c r="X1304" t="str">
        <f t="shared" si="20"/>
        <v>Weekend</v>
      </c>
    </row>
    <row r="1305" spans="1:24" x14ac:dyDescent="0.3">
      <c r="A1305" s="2">
        <v>44509</v>
      </c>
      <c r="B1305" t="s">
        <v>605</v>
      </c>
      <c r="C1305" t="str">
        <f>IFERROR(TEXT(Table1[[#This Row],[CRASH DATE]],"mmm"),"")</f>
        <v>Nov</v>
      </c>
      <c r="D1305" t="s">
        <v>1131</v>
      </c>
      <c r="E1305">
        <v>10879.98965307365</v>
      </c>
      <c r="F1305">
        <v>40.684513000000003</v>
      </c>
      <c r="G1305">
        <v>-73.909385999999998</v>
      </c>
      <c r="H1305" t="s">
        <v>1243</v>
      </c>
      <c r="I1305" t="s">
        <v>1148</v>
      </c>
      <c r="J1305" t="s">
        <v>3074</v>
      </c>
      <c r="K1305">
        <v>0</v>
      </c>
      <c r="L1305">
        <v>0</v>
      </c>
      <c r="M1305">
        <v>0</v>
      </c>
      <c r="N1305">
        <v>0</v>
      </c>
      <c r="O1305" t="s">
        <v>4394</v>
      </c>
      <c r="P1305">
        <v>4457026</v>
      </c>
      <c r="Q1305" t="s">
        <v>4434</v>
      </c>
      <c r="R1305" t="s">
        <v>4585</v>
      </c>
      <c r="S1305" t="s">
        <v>4528</v>
      </c>
      <c r="T1305">
        <v>11</v>
      </c>
      <c r="U1305">
        <v>0</v>
      </c>
      <c r="V1305">
        <v>0</v>
      </c>
      <c r="W1305" t="s">
        <v>4572</v>
      </c>
      <c r="X1305" t="str">
        <f t="shared" si="20"/>
        <v>Weekday</v>
      </c>
    </row>
    <row r="1306" spans="1:24" x14ac:dyDescent="0.3">
      <c r="A1306" s="2">
        <v>44236</v>
      </c>
      <c r="B1306" t="s">
        <v>606</v>
      </c>
      <c r="C1306" t="str">
        <f>IFERROR(TEXT(Table1[[#This Row],[CRASH DATE]],"mmm"),"")</f>
        <v>Feb</v>
      </c>
      <c r="D1306" t="s">
        <v>1132</v>
      </c>
      <c r="E1306">
        <v>10463</v>
      </c>
      <c r="F1306">
        <v>40.887424000000003</v>
      </c>
      <c r="G1306">
        <v>-73.907210000000006</v>
      </c>
      <c r="H1306" t="s">
        <v>1144</v>
      </c>
      <c r="I1306" t="s">
        <v>1148</v>
      </c>
      <c r="J1306" t="s">
        <v>3419</v>
      </c>
      <c r="K1306">
        <v>1</v>
      </c>
      <c r="L1306">
        <v>0</v>
      </c>
      <c r="M1306">
        <v>1</v>
      </c>
      <c r="N1306">
        <v>0</v>
      </c>
      <c r="O1306" t="s">
        <v>4393</v>
      </c>
      <c r="P1306">
        <v>4456816</v>
      </c>
      <c r="Q1306" t="s">
        <v>4585</v>
      </c>
      <c r="R1306" t="s">
        <v>4434</v>
      </c>
      <c r="S1306" t="s">
        <v>4553</v>
      </c>
      <c r="T1306">
        <v>23</v>
      </c>
      <c r="U1306">
        <v>2</v>
      </c>
      <c r="V1306">
        <v>0</v>
      </c>
      <c r="W1306" t="s">
        <v>4571</v>
      </c>
      <c r="X1306" t="str">
        <f t="shared" si="20"/>
        <v>Weekday</v>
      </c>
    </row>
    <row r="1307" spans="1:24" x14ac:dyDescent="0.3">
      <c r="A1307" s="2">
        <v>44448</v>
      </c>
      <c r="B1307" t="s">
        <v>85</v>
      </c>
      <c r="C1307" t="str">
        <f>IFERROR(TEXT(Table1[[#This Row],[CRASH DATE]],"mmm"),"")</f>
        <v>Sep</v>
      </c>
      <c r="D1307" t="s">
        <v>1131</v>
      </c>
      <c r="E1307">
        <v>11234</v>
      </c>
      <c r="F1307">
        <v>40.635120000000001</v>
      </c>
      <c r="G1307">
        <v>-73.929633999999993</v>
      </c>
      <c r="H1307" t="s">
        <v>1282</v>
      </c>
      <c r="I1307" t="s">
        <v>2646</v>
      </c>
      <c r="J1307" t="s">
        <v>3074</v>
      </c>
      <c r="K1307">
        <v>1</v>
      </c>
      <c r="L1307">
        <v>0</v>
      </c>
      <c r="M1307">
        <v>0</v>
      </c>
      <c r="N1307">
        <v>0</v>
      </c>
      <c r="O1307" t="s">
        <v>4393</v>
      </c>
      <c r="P1307">
        <v>4456800</v>
      </c>
      <c r="Q1307" t="s">
        <v>4434</v>
      </c>
      <c r="R1307" t="s">
        <v>4434</v>
      </c>
      <c r="S1307" t="s">
        <v>4540</v>
      </c>
      <c r="T1307">
        <v>13</v>
      </c>
      <c r="U1307">
        <v>1</v>
      </c>
      <c r="V1307">
        <v>0</v>
      </c>
      <c r="W1307" t="s">
        <v>4571</v>
      </c>
      <c r="X1307" t="str">
        <f t="shared" si="20"/>
        <v>Weekday</v>
      </c>
    </row>
    <row r="1308" spans="1:24" x14ac:dyDescent="0.3">
      <c r="A1308" s="2">
        <v>44354</v>
      </c>
      <c r="B1308" t="s">
        <v>81</v>
      </c>
      <c r="C1308" t="str">
        <f>IFERROR(TEXT(Table1[[#This Row],[CRASH DATE]],"mmm"),"")</f>
        <v>Jun</v>
      </c>
      <c r="D1308" t="s">
        <v>1131</v>
      </c>
      <c r="E1308">
        <v>11237</v>
      </c>
      <c r="F1308">
        <v>40.693702999999999</v>
      </c>
      <c r="G1308">
        <v>-73.905050000000003</v>
      </c>
      <c r="H1308" t="s">
        <v>1701</v>
      </c>
      <c r="I1308" t="s">
        <v>1806</v>
      </c>
      <c r="J1308" t="s">
        <v>3074</v>
      </c>
      <c r="K1308">
        <v>0</v>
      </c>
      <c r="L1308">
        <v>0</v>
      </c>
      <c r="M1308">
        <v>0</v>
      </c>
      <c r="N1308">
        <v>0</v>
      </c>
      <c r="O1308" t="s">
        <v>4398</v>
      </c>
      <c r="P1308">
        <v>4456580</v>
      </c>
      <c r="Q1308" t="s">
        <v>4434</v>
      </c>
      <c r="R1308" t="s">
        <v>4439</v>
      </c>
      <c r="S1308" t="s">
        <v>4544</v>
      </c>
      <c r="T1308">
        <v>0</v>
      </c>
      <c r="U1308">
        <v>0</v>
      </c>
      <c r="V1308">
        <v>0</v>
      </c>
      <c r="W1308" t="s">
        <v>4572</v>
      </c>
      <c r="X1308" t="str">
        <f t="shared" si="20"/>
        <v>Weekday</v>
      </c>
    </row>
    <row r="1309" spans="1:24" x14ac:dyDescent="0.3">
      <c r="A1309" s="2">
        <v>44509</v>
      </c>
      <c r="B1309" t="s">
        <v>444</v>
      </c>
      <c r="C1309" t="str">
        <f>IFERROR(TEXT(Table1[[#This Row],[CRASH DATE]],"mmm"),"")</f>
        <v>Nov</v>
      </c>
      <c r="D1309" t="s">
        <v>1133</v>
      </c>
      <c r="E1309">
        <v>10002</v>
      </c>
      <c r="F1309">
        <v>40.719067000000003</v>
      </c>
      <c r="G1309">
        <v>-73.993359999999996</v>
      </c>
      <c r="H1309" t="s">
        <v>1702</v>
      </c>
      <c r="I1309" t="s">
        <v>2658</v>
      </c>
      <c r="J1309" t="s">
        <v>3074</v>
      </c>
      <c r="K1309">
        <v>1</v>
      </c>
      <c r="L1309">
        <v>0</v>
      </c>
      <c r="M1309">
        <v>0</v>
      </c>
      <c r="N1309">
        <v>0</v>
      </c>
      <c r="O1309" t="s">
        <v>4602</v>
      </c>
      <c r="P1309">
        <v>4456071</v>
      </c>
      <c r="Q1309" t="s">
        <v>4585</v>
      </c>
      <c r="R1309" t="s">
        <v>4443</v>
      </c>
      <c r="S1309" t="s">
        <v>4528</v>
      </c>
      <c r="T1309">
        <v>12</v>
      </c>
      <c r="U1309">
        <v>1</v>
      </c>
      <c r="V1309">
        <v>0</v>
      </c>
      <c r="W1309" t="s">
        <v>4571</v>
      </c>
      <c r="X1309" t="str">
        <f t="shared" si="20"/>
        <v>Weekday</v>
      </c>
    </row>
    <row r="1310" spans="1:24" x14ac:dyDescent="0.3">
      <c r="A1310" s="2">
        <v>44509</v>
      </c>
      <c r="B1310" t="s">
        <v>333</v>
      </c>
      <c r="C1310" t="str">
        <f>IFERROR(TEXT(Table1[[#This Row],[CRASH DATE]],"mmm"),"")</f>
        <v>Nov</v>
      </c>
      <c r="D1310" t="s">
        <v>1132</v>
      </c>
      <c r="E1310">
        <v>10467</v>
      </c>
      <c r="F1310">
        <v>40.873060000000002</v>
      </c>
      <c r="G1310">
        <v>-73.878640000000004</v>
      </c>
      <c r="H1310" t="s">
        <v>1448</v>
      </c>
      <c r="I1310" t="s">
        <v>2659</v>
      </c>
      <c r="J1310" t="s">
        <v>3074</v>
      </c>
      <c r="K1310">
        <v>0</v>
      </c>
      <c r="L1310">
        <v>0</v>
      </c>
      <c r="M1310">
        <v>0</v>
      </c>
      <c r="N1310">
        <v>0</v>
      </c>
      <c r="O1310" t="s">
        <v>4602</v>
      </c>
      <c r="P1310">
        <v>4456411</v>
      </c>
      <c r="Q1310" t="s">
        <v>4434</v>
      </c>
      <c r="R1310" t="s">
        <v>4434</v>
      </c>
      <c r="S1310" t="s">
        <v>4528</v>
      </c>
      <c r="T1310">
        <v>21</v>
      </c>
      <c r="U1310">
        <v>0</v>
      </c>
      <c r="V1310">
        <v>0</v>
      </c>
      <c r="W1310" t="s">
        <v>4572</v>
      </c>
      <c r="X1310" t="str">
        <f t="shared" si="20"/>
        <v>Weekday</v>
      </c>
    </row>
    <row r="1311" spans="1:24" x14ac:dyDescent="0.3">
      <c r="A1311" s="2">
        <v>44509</v>
      </c>
      <c r="B1311" t="s">
        <v>607</v>
      </c>
      <c r="C1311" t="str">
        <f>IFERROR(TEXT(Table1[[#This Row],[CRASH DATE]],"mmm"),"")</f>
        <v>Nov</v>
      </c>
      <c r="D1311" t="s">
        <v>1133</v>
      </c>
      <c r="E1311">
        <v>10022</v>
      </c>
      <c r="F1311">
        <v>40.761609999999997</v>
      </c>
      <c r="G1311">
        <v>-73.970759999999999</v>
      </c>
      <c r="H1311" t="s">
        <v>1504</v>
      </c>
      <c r="I1311" t="s">
        <v>1429</v>
      </c>
      <c r="J1311" t="s">
        <v>3074</v>
      </c>
      <c r="K1311">
        <v>0</v>
      </c>
      <c r="L1311">
        <v>0</v>
      </c>
      <c r="M1311">
        <v>0</v>
      </c>
      <c r="N1311">
        <v>0</v>
      </c>
      <c r="O1311" t="s">
        <v>4409</v>
      </c>
      <c r="P1311">
        <v>4455920</v>
      </c>
      <c r="Q1311" t="s">
        <v>4434</v>
      </c>
      <c r="R1311" t="s">
        <v>4585</v>
      </c>
      <c r="S1311" t="s">
        <v>4528</v>
      </c>
      <c r="T1311">
        <v>22</v>
      </c>
      <c r="U1311">
        <v>0</v>
      </c>
      <c r="V1311">
        <v>0</v>
      </c>
      <c r="W1311" t="s">
        <v>4572</v>
      </c>
      <c r="X1311" t="str">
        <f t="shared" si="20"/>
        <v>Weekday</v>
      </c>
    </row>
    <row r="1312" spans="1:24" x14ac:dyDescent="0.3">
      <c r="A1312" s="2">
        <v>44295</v>
      </c>
      <c r="B1312" t="s">
        <v>426</v>
      </c>
      <c r="C1312" t="str">
        <f>IFERROR(TEXT(Table1[[#This Row],[CRASH DATE]],"mmm"),"")</f>
        <v>Apr</v>
      </c>
      <c r="D1312" t="s">
        <v>1134</v>
      </c>
      <c r="E1312">
        <v>11377</v>
      </c>
      <c r="F1312">
        <v>40.757846999999998</v>
      </c>
      <c r="G1312">
        <v>-73.89922</v>
      </c>
      <c r="H1312" t="s">
        <v>1619</v>
      </c>
      <c r="I1312" t="s">
        <v>1795</v>
      </c>
      <c r="J1312" t="s">
        <v>3074</v>
      </c>
      <c r="K1312">
        <v>1</v>
      </c>
      <c r="L1312">
        <v>0</v>
      </c>
      <c r="M1312">
        <v>0</v>
      </c>
      <c r="N1312">
        <v>0</v>
      </c>
      <c r="O1312" t="s">
        <v>4602</v>
      </c>
      <c r="P1312">
        <v>4456890</v>
      </c>
      <c r="Q1312" t="s">
        <v>4585</v>
      </c>
      <c r="R1312" t="s">
        <v>4439</v>
      </c>
      <c r="S1312" t="s">
        <v>4535</v>
      </c>
      <c r="T1312">
        <v>9</v>
      </c>
      <c r="U1312">
        <v>1</v>
      </c>
      <c r="V1312">
        <v>0</v>
      </c>
      <c r="W1312" t="s">
        <v>4571</v>
      </c>
      <c r="X1312" t="str">
        <f t="shared" si="20"/>
        <v>Weekday</v>
      </c>
    </row>
    <row r="1313" spans="1:24" x14ac:dyDescent="0.3">
      <c r="A1313" s="2">
        <v>44448</v>
      </c>
      <c r="B1313" t="s">
        <v>503</v>
      </c>
      <c r="C1313" t="str">
        <f>IFERROR(TEXT(Table1[[#This Row],[CRASH DATE]],"mmm"),"")</f>
        <v>Sep</v>
      </c>
      <c r="D1313" t="s">
        <v>1131</v>
      </c>
      <c r="E1313">
        <v>10879.98965307365</v>
      </c>
      <c r="F1313">
        <v>40.845351999999998</v>
      </c>
      <c r="G1313">
        <v>-73.928210000000007</v>
      </c>
      <c r="H1313" t="s">
        <v>1176</v>
      </c>
      <c r="I1313" t="s">
        <v>1148</v>
      </c>
      <c r="J1313" t="s">
        <v>3074</v>
      </c>
      <c r="K1313">
        <v>0</v>
      </c>
      <c r="L1313">
        <v>0</v>
      </c>
      <c r="M1313">
        <v>0</v>
      </c>
      <c r="N1313">
        <v>0</v>
      </c>
      <c r="O1313" t="s">
        <v>4400</v>
      </c>
      <c r="P1313">
        <v>4456983</v>
      </c>
      <c r="Q1313" t="s">
        <v>4585</v>
      </c>
      <c r="R1313" t="s">
        <v>4434</v>
      </c>
      <c r="S1313" t="s">
        <v>4540</v>
      </c>
      <c r="T1313">
        <v>16</v>
      </c>
      <c r="U1313">
        <v>0</v>
      </c>
      <c r="V1313">
        <v>0</v>
      </c>
      <c r="W1313" t="s">
        <v>4572</v>
      </c>
      <c r="X1313" t="str">
        <f t="shared" si="20"/>
        <v>Weekday</v>
      </c>
    </row>
    <row r="1314" spans="1:24" x14ac:dyDescent="0.3">
      <c r="A1314" s="2">
        <v>44509</v>
      </c>
      <c r="B1314" t="s">
        <v>361</v>
      </c>
      <c r="C1314" t="str">
        <f>IFERROR(TEXT(Table1[[#This Row],[CRASH DATE]],"mmm"),"")</f>
        <v>Nov</v>
      </c>
      <c r="D1314" t="s">
        <v>1131</v>
      </c>
      <c r="E1314">
        <v>10879.98965307365</v>
      </c>
      <c r="F1314">
        <v>40.582233000000002</v>
      </c>
      <c r="G1314">
        <v>-74.169070000000005</v>
      </c>
      <c r="H1314" t="s">
        <v>1144</v>
      </c>
      <c r="I1314" t="s">
        <v>1148</v>
      </c>
      <c r="J1314" t="s">
        <v>3420</v>
      </c>
      <c r="K1314">
        <v>0</v>
      </c>
      <c r="L1314">
        <v>0</v>
      </c>
      <c r="M1314">
        <v>0</v>
      </c>
      <c r="N1314">
        <v>0</v>
      </c>
      <c r="O1314" t="s">
        <v>4602</v>
      </c>
      <c r="P1314">
        <v>4456787</v>
      </c>
      <c r="Q1314" t="s">
        <v>4585</v>
      </c>
      <c r="R1314" t="s">
        <v>4585</v>
      </c>
      <c r="S1314" t="s">
        <v>4528</v>
      </c>
      <c r="T1314">
        <v>13</v>
      </c>
      <c r="U1314">
        <v>0</v>
      </c>
      <c r="V1314">
        <v>0</v>
      </c>
      <c r="W1314" t="s">
        <v>4572</v>
      </c>
      <c r="X1314" t="str">
        <f t="shared" si="20"/>
        <v>Weekday</v>
      </c>
    </row>
    <row r="1315" spans="1:24" x14ac:dyDescent="0.3">
      <c r="A1315" s="2">
        <v>44509</v>
      </c>
      <c r="B1315" t="s">
        <v>112</v>
      </c>
      <c r="C1315" t="str">
        <f>IFERROR(TEXT(Table1[[#This Row],[CRASH DATE]],"mmm"),"")</f>
        <v>Nov</v>
      </c>
      <c r="D1315" t="s">
        <v>1132</v>
      </c>
      <c r="E1315">
        <v>10457</v>
      </c>
      <c r="F1315">
        <v>40.843822000000003</v>
      </c>
      <c r="G1315">
        <v>-73.892493999999999</v>
      </c>
      <c r="H1315" t="s">
        <v>1703</v>
      </c>
      <c r="I1315" t="s">
        <v>1984</v>
      </c>
      <c r="J1315" t="s">
        <v>3074</v>
      </c>
      <c r="K1315">
        <v>1</v>
      </c>
      <c r="L1315">
        <v>0</v>
      </c>
      <c r="M1315">
        <v>0</v>
      </c>
      <c r="N1315">
        <v>0</v>
      </c>
      <c r="O1315" t="s">
        <v>4398</v>
      </c>
      <c r="P1315">
        <v>4456401</v>
      </c>
      <c r="Q1315" t="s">
        <v>4585</v>
      </c>
      <c r="R1315" t="s">
        <v>4442</v>
      </c>
      <c r="S1315" t="s">
        <v>4528</v>
      </c>
      <c r="T1315">
        <v>15</v>
      </c>
      <c r="U1315">
        <v>1</v>
      </c>
      <c r="V1315">
        <v>0</v>
      </c>
      <c r="W1315" t="s">
        <v>4571</v>
      </c>
      <c r="X1315" t="str">
        <f t="shared" si="20"/>
        <v>Weekday</v>
      </c>
    </row>
    <row r="1316" spans="1:24" x14ac:dyDescent="0.3">
      <c r="A1316" s="2">
        <v>44446</v>
      </c>
      <c r="B1316" t="s">
        <v>598</v>
      </c>
      <c r="C1316" t="str">
        <f>IFERROR(TEXT(Table1[[#This Row],[CRASH DATE]],"mmm"),"")</f>
        <v>Sep</v>
      </c>
      <c r="D1316" t="s">
        <v>1131</v>
      </c>
      <c r="E1316">
        <v>10879.98965307365</v>
      </c>
      <c r="F1316">
        <v>40.827330000000003</v>
      </c>
      <c r="G1316">
        <v>-73.849800000000002</v>
      </c>
      <c r="H1316" t="s">
        <v>1289</v>
      </c>
      <c r="I1316" t="s">
        <v>1148</v>
      </c>
      <c r="J1316" t="s">
        <v>3074</v>
      </c>
      <c r="K1316">
        <v>0</v>
      </c>
      <c r="L1316">
        <v>0</v>
      </c>
      <c r="M1316">
        <v>0</v>
      </c>
      <c r="N1316">
        <v>0</v>
      </c>
      <c r="O1316" t="s">
        <v>4393</v>
      </c>
      <c r="P1316">
        <v>4456713</v>
      </c>
      <c r="Q1316" t="s">
        <v>4440</v>
      </c>
      <c r="R1316" t="s">
        <v>4434</v>
      </c>
      <c r="S1316" t="s">
        <v>4540</v>
      </c>
      <c r="T1316">
        <v>13</v>
      </c>
      <c r="U1316">
        <v>0</v>
      </c>
      <c r="V1316">
        <v>0</v>
      </c>
      <c r="W1316" t="s">
        <v>4572</v>
      </c>
      <c r="X1316" t="str">
        <f t="shared" si="20"/>
        <v>Weekday</v>
      </c>
    </row>
    <row r="1317" spans="1:24" x14ac:dyDescent="0.3">
      <c r="A1317" s="2">
        <v>44203</v>
      </c>
      <c r="B1317" t="s">
        <v>608</v>
      </c>
      <c r="C1317" t="str">
        <f>IFERROR(TEXT(Table1[[#This Row],[CRASH DATE]],"mmm"),"")</f>
        <v>Jan</v>
      </c>
      <c r="D1317" t="s">
        <v>1131</v>
      </c>
      <c r="E1317">
        <v>10879.98965307365</v>
      </c>
      <c r="F1317">
        <v>40.704549999999998</v>
      </c>
      <c r="G1317">
        <v>-73.916619999999995</v>
      </c>
      <c r="H1317" t="s">
        <v>1704</v>
      </c>
      <c r="I1317" t="s">
        <v>1148</v>
      </c>
      <c r="J1317" t="s">
        <v>3074</v>
      </c>
      <c r="K1317">
        <v>1</v>
      </c>
      <c r="L1317">
        <v>0</v>
      </c>
      <c r="M1317">
        <v>1</v>
      </c>
      <c r="N1317">
        <v>0</v>
      </c>
      <c r="O1317" t="s">
        <v>4602</v>
      </c>
      <c r="P1317">
        <v>4456594</v>
      </c>
      <c r="Q1317" t="s">
        <v>4434</v>
      </c>
      <c r="R1317" t="s">
        <v>4434</v>
      </c>
      <c r="S1317" t="s">
        <v>4546</v>
      </c>
      <c r="T1317">
        <v>16</v>
      </c>
      <c r="U1317">
        <v>2</v>
      </c>
      <c r="V1317">
        <v>0</v>
      </c>
      <c r="W1317" t="s">
        <v>4571</v>
      </c>
      <c r="X1317" t="str">
        <f t="shared" si="20"/>
        <v>Weekday</v>
      </c>
    </row>
    <row r="1318" spans="1:24" x14ac:dyDescent="0.3">
      <c r="A1318" s="2">
        <v>44478</v>
      </c>
      <c r="B1318" t="s">
        <v>48</v>
      </c>
      <c r="C1318" t="str">
        <f>IFERROR(TEXT(Table1[[#This Row],[CRASH DATE]],"mmm"),"")</f>
        <v>Oct</v>
      </c>
      <c r="D1318" t="s">
        <v>1134</v>
      </c>
      <c r="E1318">
        <v>11421</v>
      </c>
      <c r="F1318">
        <v>40.688755</v>
      </c>
      <c r="G1318">
        <v>-73.860939999999999</v>
      </c>
      <c r="H1318" t="s">
        <v>1144</v>
      </c>
      <c r="I1318" t="s">
        <v>1148</v>
      </c>
      <c r="J1318" t="s">
        <v>3421</v>
      </c>
      <c r="K1318">
        <v>0</v>
      </c>
      <c r="L1318">
        <v>0</v>
      </c>
      <c r="M1318">
        <v>0</v>
      </c>
      <c r="N1318">
        <v>0</v>
      </c>
      <c r="O1318" t="s">
        <v>4602</v>
      </c>
      <c r="P1318">
        <v>4456541</v>
      </c>
      <c r="Q1318" t="s">
        <v>4450</v>
      </c>
      <c r="R1318" t="s">
        <v>4434</v>
      </c>
      <c r="S1318" t="s">
        <v>4547</v>
      </c>
      <c r="T1318">
        <v>4</v>
      </c>
      <c r="U1318">
        <v>0</v>
      </c>
      <c r="V1318">
        <v>0</v>
      </c>
      <c r="W1318" t="s">
        <v>4572</v>
      </c>
      <c r="X1318" t="str">
        <f t="shared" si="20"/>
        <v>Weekend</v>
      </c>
    </row>
    <row r="1319" spans="1:24" x14ac:dyDescent="0.3">
      <c r="A1319" s="2">
        <v>44509</v>
      </c>
      <c r="B1319" t="s">
        <v>148</v>
      </c>
      <c r="C1319" t="str">
        <f>IFERROR(TEXT(Table1[[#This Row],[CRASH DATE]],"mmm"),"")</f>
        <v>Nov</v>
      </c>
      <c r="D1319" t="s">
        <v>1131</v>
      </c>
      <c r="E1319">
        <v>11207</v>
      </c>
      <c r="F1319">
        <v>40.688119999999998</v>
      </c>
      <c r="G1319">
        <v>-73.911699999999996</v>
      </c>
      <c r="H1319" t="s">
        <v>1705</v>
      </c>
      <c r="I1319" t="s">
        <v>2660</v>
      </c>
      <c r="J1319" t="s">
        <v>3074</v>
      </c>
      <c r="K1319">
        <v>0</v>
      </c>
      <c r="L1319">
        <v>0</v>
      </c>
      <c r="M1319">
        <v>0</v>
      </c>
      <c r="N1319">
        <v>0</v>
      </c>
      <c r="O1319" t="s">
        <v>4602</v>
      </c>
      <c r="P1319">
        <v>4456979</v>
      </c>
      <c r="Q1319" t="s">
        <v>4585</v>
      </c>
      <c r="R1319" t="s">
        <v>4585</v>
      </c>
      <c r="S1319" t="s">
        <v>4528</v>
      </c>
      <c r="T1319">
        <v>5</v>
      </c>
      <c r="U1319">
        <v>0</v>
      </c>
      <c r="V1319">
        <v>0</v>
      </c>
      <c r="W1319" t="s">
        <v>4572</v>
      </c>
      <c r="X1319" t="str">
        <f t="shared" si="20"/>
        <v>Weekday</v>
      </c>
    </row>
    <row r="1320" spans="1:24" x14ac:dyDescent="0.3">
      <c r="A1320" s="2">
        <v>44509</v>
      </c>
      <c r="B1320" t="s">
        <v>206</v>
      </c>
      <c r="C1320" t="str">
        <f>IFERROR(TEXT(Table1[[#This Row],[CRASH DATE]],"mmm"),"")</f>
        <v>Nov</v>
      </c>
      <c r="D1320" t="s">
        <v>1131</v>
      </c>
      <c r="E1320">
        <v>10879.98965307365</v>
      </c>
      <c r="F1320">
        <v>40.696033</v>
      </c>
      <c r="G1320">
        <v>-73.984534999999994</v>
      </c>
      <c r="H1320" t="s">
        <v>1706</v>
      </c>
      <c r="I1320" t="s">
        <v>1148</v>
      </c>
      <c r="J1320" t="s">
        <v>3074</v>
      </c>
      <c r="K1320">
        <v>0</v>
      </c>
      <c r="L1320">
        <v>0</v>
      </c>
      <c r="M1320">
        <v>0</v>
      </c>
      <c r="N1320">
        <v>0</v>
      </c>
      <c r="O1320" t="s">
        <v>4398</v>
      </c>
      <c r="P1320">
        <v>4456164</v>
      </c>
      <c r="Q1320" t="s">
        <v>4434</v>
      </c>
      <c r="R1320" t="s">
        <v>4434</v>
      </c>
      <c r="S1320" t="s">
        <v>4528</v>
      </c>
      <c r="T1320">
        <v>4</v>
      </c>
      <c r="U1320">
        <v>0</v>
      </c>
      <c r="V1320">
        <v>0</v>
      </c>
      <c r="W1320" t="s">
        <v>4572</v>
      </c>
      <c r="X1320" t="str">
        <f t="shared" si="20"/>
        <v>Weekday</v>
      </c>
    </row>
    <row r="1321" spans="1:24" x14ac:dyDescent="0.3">
      <c r="A1321" s="2">
        <v>44415</v>
      </c>
      <c r="B1321" t="s">
        <v>434</v>
      </c>
      <c r="C1321" t="str">
        <f>IFERROR(TEXT(Table1[[#This Row],[CRASH DATE]],"mmm"),"")</f>
        <v>Aug</v>
      </c>
      <c r="D1321" t="s">
        <v>1131</v>
      </c>
      <c r="E1321">
        <v>10879.98965307365</v>
      </c>
      <c r="F1321">
        <v>40.59742</v>
      </c>
      <c r="G1321">
        <v>-74.068359999999998</v>
      </c>
      <c r="H1321" t="s">
        <v>1251</v>
      </c>
      <c r="I1321" t="s">
        <v>1148</v>
      </c>
      <c r="J1321" t="s">
        <v>3074</v>
      </c>
      <c r="K1321">
        <v>0</v>
      </c>
      <c r="L1321">
        <v>0</v>
      </c>
      <c r="M1321">
        <v>0</v>
      </c>
      <c r="N1321">
        <v>0</v>
      </c>
      <c r="O1321" t="s">
        <v>4393</v>
      </c>
      <c r="P1321">
        <v>4456681</v>
      </c>
      <c r="Q1321" t="s">
        <v>4434</v>
      </c>
      <c r="R1321" t="s">
        <v>4434</v>
      </c>
      <c r="S1321" t="s">
        <v>4545</v>
      </c>
      <c r="T1321">
        <v>12</v>
      </c>
      <c r="U1321">
        <v>0</v>
      </c>
      <c r="V1321">
        <v>0</v>
      </c>
      <c r="W1321" t="s">
        <v>4572</v>
      </c>
      <c r="X1321" t="str">
        <f t="shared" si="20"/>
        <v>Weekend</v>
      </c>
    </row>
    <row r="1322" spans="1:24" x14ac:dyDescent="0.3">
      <c r="A1322" s="2">
        <v>44509</v>
      </c>
      <c r="B1322" t="s">
        <v>609</v>
      </c>
      <c r="C1322" t="str">
        <f>IFERROR(TEXT(Table1[[#This Row],[CRASH DATE]],"mmm"),"")</f>
        <v>Nov</v>
      </c>
      <c r="D1322" t="s">
        <v>1131</v>
      </c>
      <c r="E1322">
        <v>11203</v>
      </c>
      <c r="F1322">
        <v>40.646149999999999</v>
      </c>
      <c r="G1322">
        <v>-73.932419999999993</v>
      </c>
      <c r="H1322" t="s">
        <v>1144</v>
      </c>
      <c r="I1322" t="s">
        <v>1148</v>
      </c>
      <c r="J1322" t="s">
        <v>3422</v>
      </c>
      <c r="K1322">
        <v>0</v>
      </c>
      <c r="L1322">
        <v>0</v>
      </c>
      <c r="M1322">
        <v>0</v>
      </c>
      <c r="N1322">
        <v>0</v>
      </c>
      <c r="O1322" t="s">
        <v>4393</v>
      </c>
      <c r="P1322">
        <v>4456202</v>
      </c>
      <c r="Q1322" t="s">
        <v>4434</v>
      </c>
      <c r="R1322" t="s">
        <v>4585</v>
      </c>
      <c r="S1322" t="s">
        <v>4528</v>
      </c>
      <c r="T1322">
        <v>4</v>
      </c>
      <c r="U1322">
        <v>0</v>
      </c>
      <c r="V1322">
        <v>0</v>
      </c>
      <c r="W1322" t="s">
        <v>4572</v>
      </c>
      <c r="X1322" t="str">
        <f t="shared" si="20"/>
        <v>Weekday</v>
      </c>
    </row>
    <row r="1323" spans="1:24" x14ac:dyDescent="0.3">
      <c r="A1323" s="2">
        <v>44203</v>
      </c>
      <c r="B1323" t="s">
        <v>324</v>
      </c>
      <c r="C1323" t="str">
        <f>IFERROR(TEXT(Table1[[#This Row],[CRASH DATE]],"mmm"),"")</f>
        <v>Jan</v>
      </c>
      <c r="D1323" t="s">
        <v>1134</v>
      </c>
      <c r="E1323">
        <v>11691</v>
      </c>
      <c r="F1323">
        <v>40.609912999999999</v>
      </c>
      <c r="G1323">
        <v>-73.753640000000004</v>
      </c>
      <c r="H1323" t="s">
        <v>1144</v>
      </c>
      <c r="I1323" t="s">
        <v>1148</v>
      </c>
      <c r="J1323" t="s">
        <v>3423</v>
      </c>
      <c r="K1323">
        <v>0</v>
      </c>
      <c r="L1323">
        <v>0</v>
      </c>
      <c r="M1323">
        <v>0</v>
      </c>
      <c r="N1323">
        <v>0</v>
      </c>
      <c r="O1323" t="s">
        <v>4602</v>
      </c>
      <c r="P1323">
        <v>4456694</v>
      </c>
      <c r="Q1323" t="s">
        <v>4434</v>
      </c>
      <c r="R1323" t="s">
        <v>4585</v>
      </c>
      <c r="S1323" t="s">
        <v>4546</v>
      </c>
      <c r="T1323">
        <v>12</v>
      </c>
      <c r="U1323">
        <v>0</v>
      </c>
      <c r="V1323">
        <v>0</v>
      </c>
      <c r="W1323" t="s">
        <v>4572</v>
      </c>
      <c r="X1323" t="str">
        <f t="shared" si="20"/>
        <v>Weekday</v>
      </c>
    </row>
    <row r="1324" spans="1:24" x14ac:dyDescent="0.3">
      <c r="A1324" s="2">
        <v>44509</v>
      </c>
      <c r="B1324" t="s">
        <v>610</v>
      </c>
      <c r="C1324" t="str">
        <f>IFERROR(TEXT(Table1[[#This Row],[CRASH DATE]],"mmm"),"")</f>
        <v>Nov</v>
      </c>
      <c r="D1324" t="s">
        <v>1134</v>
      </c>
      <c r="E1324">
        <v>11435</v>
      </c>
      <c r="F1324">
        <v>40.701385000000002</v>
      </c>
      <c r="G1324">
        <v>-73.804114999999996</v>
      </c>
      <c r="H1324" t="s">
        <v>1144</v>
      </c>
      <c r="I1324" t="s">
        <v>1148</v>
      </c>
      <c r="J1324" t="s">
        <v>3424</v>
      </c>
      <c r="K1324">
        <v>1</v>
      </c>
      <c r="L1324">
        <v>0</v>
      </c>
      <c r="M1324">
        <v>1</v>
      </c>
      <c r="N1324">
        <v>0</v>
      </c>
      <c r="O1324" t="s">
        <v>4393</v>
      </c>
      <c r="P1324">
        <v>4456861</v>
      </c>
      <c r="Q1324" t="s">
        <v>4434</v>
      </c>
      <c r="R1324" t="s">
        <v>4434</v>
      </c>
      <c r="S1324" t="s">
        <v>4528</v>
      </c>
      <c r="T1324">
        <v>21</v>
      </c>
      <c r="U1324">
        <v>2</v>
      </c>
      <c r="V1324">
        <v>0</v>
      </c>
      <c r="W1324" t="s">
        <v>4571</v>
      </c>
      <c r="X1324" t="str">
        <f t="shared" si="20"/>
        <v>Weekday</v>
      </c>
    </row>
    <row r="1325" spans="1:24" x14ac:dyDescent="0.3">
      <c r="A1325" s="2">
        <v>44205</v>
      </c>
      <c r="B1325" t="s">
        <v>218</v>
      </c>
      <c r="C1325" t="str">
        <f>IFERROR(TEXT(Table1[[#This Row],[CRASH DATE]],"mmm"),"")</f>
        <v>Jan</v>
      </c>
      <c r="D1325" t="s">
        <v>1131</v>
      </c>
      <c r="E1325">
        <v>10879.98965307365</v>
      </c>
      <c r="F1325">
        <v>40.596004000000001</v>
      </c>
      <c r="G1325">
        <v>-74.067880000000002</v>
      </c>
      <c r="H1325" t="s">
        <v>1707</v>
      </c>
      <c r="I1325" t="s">
        <v>2661</v>
      </c>
      <c r="J1325" t="s">
        <v>3074</v>
      </c>
      <c r="K1325">
        <v>0</v>
      </c>
      <c r="L1325">
        <v>0</v>
      </c>
      <c r="M1325">
        <v>0</v>
      </c>
      <c r="N1325">
        <v>0</v>
      </c>
      <c r="O1325" t="s">
        <v>4393</v>
      </c>
      <c r="P1325">
        <v>4456519</v>
      </c>
      <c r="Q1325" t="s">
        <v>4585</v>
      </c>
      <c r="R1325" t="s">
        <v>4585</v>
      </c>
      <c r="S1325" t="s">
        <v>4546</v>
      </c>
      <c r="T1325">
        <v>7</v>
      </c>
      <c r="U1325">
        <v>0</v>
      </c>
      <c r="V1325">
        <v>0</v>
      </c>
      <c r="W1325" t="s">
        <v>4572</v>
      </c>
      <c r="X1325" t="str">
        <f t="shared" si="20"/>
        <v>Weekend</v>
      </c>
    </row>
    <row r="1326" spans="1:24" x14ac:dyDescent="0.3">
      <c r="A1326" s="2">
        <v>44509</v>
      </c>
      <c r="B1326" t="s">
        <v>302</v>
      </c>
      <c r="C1326" t="str">
        <f>IFERROR(TEXT(Table1[[#This Row],[CRASH DATE]],"mmm"),"")</f>
        <v>Nov</v>
      </c>
      <c r="D1326" t="s">
        <v>1134</v>
      </c>
      <c r="E1326">
        <v>11368</v>
      </c>
      <c r="F1326">
        <v>40.756256</v>
      </c>
      <c r="G1326">
        <v>-73.857730000000004</v>
      </c>
      <c r="H1326" t="s">
        <v>1144</v>
      </c>
      <c r="I1326" t="s">
        <v>1148</v>
      </c>
      <c r="J1326" t="s">
        <v>3425</v>
      </c>
      <c r="K1326">
        <v>0</v>
      </c>
      <c r="L1326">
        <v>0</v>
      </c>
      <c r="M1326">
        <v>0</v>
      </c>
      <c r="N1326">
        <v>0</v>
      </c>
      <c r="O1326" t="s">
        <v>4393</v>
      </c>
      <c r="P1326">
        <v>4456335</v>
      </c>
      <c r="Q1326" t="s">
        <v>4434</v>
      </c>
      <c r="R1326" t="s">
        <v>4434</v>
      </c>
      <c r="S1326" t="s">
        <v>4528</v>
      </c>
      <c r="T1326">
        <v>18</v>
      </c>
      <c r="U1326">
        <v>0</v>
      </c>
      <c r="V1326">
        <v>0</v>
      </c>
      <c r="W1326" t="s">
        <v>4572</v>
      </c>
      <c r="X1326" t="str">
        <f t="shared" si="20"/>
        <v>Weekday</v>
      </c>
    </row>
    <row r="1327" spans="1:24" x14ac:dyDescent="0.3">
      <c r="A1327" s="2">
        <v>44509</v>
      </c>
      <c r="B1327" t="s">
        <v>82</v>
      </c>
      <c r="C1327" t="str">
        <f>IFERROR(TEXT(Table1[[#This Row],[CRASH DATE]],"mmm"),"")</f>
        <v>Nov</v>
      </c>
      <c r="D1327" t="s">
        <v>1131</v>
      </c>
      <c r="E1327">
        <v>11211</v>
      </c>
      <c r="F1327">
        <v>40.711799999999997</v>
      </c>
      <c r="G1327">
        <v>-73.942239999999998</v>
      </c>
      <c r="H1327" t="s">
        <v>1161</v>
      </c>
      <c r="I1327" t="s">
        <v>2320</v>
      </c>
      <c r="J1327" t="s">
        <v>3074</v>
      </c>
      <c r="K1327">
        <v>0</v>
      </c>
      <c r="L1327">
        <v>0</v>
      </c>
      <c r="M1327">
        <v>0</v>
      </c>
      <c r="N1327">
        <v>0</v>
      </c>
      <c r="O1327" t="s">
        <v>4394</v>
      </c>
      <c r="P1327">
        <v>4455956</v>
      </c>
      <c r="Q1327" t="s">
        <v>4434</v>
      </c>
      <c r="R1327" t="s">
        <v>4434</v>
      </c>
      <c r="S1327" t="s">
        <v>4528</v>
      </c>
      <c r="T1327">
        <v>20</v>
      </c>
      <c r="U1327">
        <v>0</v>
      </c>
      <c r="V1327">
        <v>0</v>
      </c>
      <c r="W1327" t="s">
        <v>4572</v>
      </c>
      <c r="X1327" t="str">
        <f t="shared" si="20"/>
        <v>Weekday</v>
      </c>
    </row>
    <row r="1328" spans="1:24" x14ac:dyDescent="0.3">
      <c r="A1328" s="2">
        <v>44509</v>
      </c>
      <c r="B1328" t="s">
        <v>611</v>
      </c>
      <c r="C1328" t="str">
        <f>IFERROR(TEXT(Table1[[#This Row],[CRASH DATE]],"mmm"),"")</f>
        <v>Nov</v>
      </c>
      <c r="D1328" t="s">
        <v>1131</v>
      </c>
      <c r="E1328">
        <v>10879.98965307365</v>
      </c>
      <c r="F1328">
        <v>40.520114816772221</v>
      </c>
      <c r="G1328">
        <v>-73.54743161629176</v>
      </c>
      <c r="H1328" t="s">
        <v>1138</v>
      </c>
      <c r="I1328" t="s">
        <v>1148</v>
      </c>
      <c r="J1328" t="s">
        <v>3074</v>
      </c>
      <c r="K1328">
        <v>0</v>
      </c>
      <c r="L1328">
        <v>0</v>
      </c>
      <c r="M1328">
        <v>0</v>
      </c>
      <c r="N1328">
        <v>0</v>
      </c>
      <c r="O1328" t="s">
        <v>4400</v>
      </c>
      <c r="P1328">
        <v>4456017</v>
      </c>
      <c r="Q1328" t="s">
        <v>4585</v>
      </c>
      <c r="R1328" t="s">
        <v>4434</v>
      </c>
      <c r="S1328" t="s">
        <v>4528</v>
      </c>
      <c r="T1328">
        <v>19</v>
      </c>
      <c r="U1328">
        <v>0</v>
      </c>
      <c r="V1328">
        <v>0</v>
      </c>
      <c r="W1328" t="s">
        <v>4572</v>
      </c>
      <c r="X1328" t="str">
        <f t="shared" si="20"/>
        <v>Weekday</v>
      </c>
    </row>
    <row r="1329" spans="1:24" x14ac:dyDescent="0.3">
      <c r="A1329" s="2">
        <v>44415</v>
      </c>
      <c r="B1329" t="s">
        <v>144</v>
      </c>
      <c r="C1329" t="str">
        <f>IFERROR(TEXT(Table1[[#This Row],[CRASH DATE]],"mmm"),"")</f>
        <v>Aug</v>
      </c>
      <c r="D1329" t="s">
        <v>1132</v>
      </c>
      <c r="E1329">
        <v>10466</v>
      </c>
      <c r="F1329">
        <v>40.892623999999998</v>
      </c>
      <c r="G1329">
        <v>-73.859924000000007</v>
      </c>
      <c r="H1329" t="s">
        <v>1144</v>
      </c>
      <c r="I1329" t="s">
        <v>1148</v>
      </c>
      <c r="J1329" t="s">
        <v>3426</v>
      </c>
      <c r="K1329">
        <v>0</v>
      </c>
      <c r="L1329">
        <v>0</v>
      </c>
      <c r="M1329">
        <v>0</v>
      </c>
      <c r="N1329">
        <v>0</v>
      </c>
      <c r="O1329" t="s">
        <v>4395</v>
      </c>
      <c r="P1329">
        <v>4456634</v>
      </c>
      <c r="Q1329" t="s">
        <v>4434</v>
      </c>
      <c r="R1329" t="s">
        <v>4444</v>
      </c>
      <c r="S1329" t="s">
        <v>4545</v>
      </c>
      <c r="T1329">
        <v>23</v>
      </c>
      <c r="U1329">
        <v>0</v>
      </c>
      <c r="V1329">
        <v>0</v>
      </c>
      <c r="W1329" t="s">
        <v>4572</v>
      </c>
      <c r="X1329" t="str">
        <f t="shared" si="20"/>
        <v>Weekend</v>
      </c>
    </row>
    <row r="1330" spans="1:24" x14ac:dyDescent="0.3">
      <c r="A1330" s="2">
        <v>44509</v>
      </c>
      <c r="B1330" t="s">
        <v>102</v>
      </c>
      <c r="C1330" t="str">
        <f>IFERROR(TEXT(Table1[[#This Row],[CRASH DATE]],"mmm"),"")</f>
        <v>Nov</v>
      </c>
      <c r="D1330" t="s">
        <v>1131</v>
      </c>
      <c r="E1330">
        <v>11206</v>
      </c>
      <c r="F1330">
        <v>40.709164000000001</v>
      </c>
      <c r="G1330">
        <v>-73.937079999999995</v>
      </c>
      <c r="H1330" t="s">
        <v>1144</v>
      </c>
      <c r="I1330" t="s">
        <v>1148</v>
      </c>
      <c r="J1330" t="s">
        <v>3427</v>
      </c>
      <c r="K1330">
        <v>0</v>
      </c>
      <c r="L1330">
        <v>0</v>
      </c>
      <c r="M1330">
        <v>0</v>
      </c>
      <c r="N1330">
        <v>0</v>
      </c>
      <c r="O1330" t="s">
        <v>4602</v>
      </c>
      <c r="P1330">
        <v>4455858</v>
      </c>
      <c r="Q1330" t="s">
        <v>4440</v>
      </c>
      <c r="R1330" t="s">
        <v>4434</v>
      </c>
      <c r="S1330" t="s">
        <v>4528</v>
      </c>
      <c r="T1330">
        <v>7</v>
      </c>
      <c r="U1330">
        <v>0</v>
      </c>
      <c r="V1330">
        <v>0</v>
      </c>
      <c r="W1330" t="s">
        <v>4572</v>
      </c>
      <c r="X1330" t="str">
        <f t="shared" si="20"/>
        <v>Weekday</v>
      </c>
    </row>
    <row r="1331" spans="1:24" x14ac:dyDescent="0.3">
      <c r="A1331" s="2">
        <v>44415</v>
      </c>
      <c r="B1331" t="s">
        <v>200</v>
      </c>
      <c r="C1331" t="str">
        <f>IFERROR(TEXT(Table1[[#This Row],[CRASH DATE]],"mmm"),"")</f>
        <v>Aug</v>
      </c>
      <c r="D1331" t="s">
        <v>1131</v>
      </c>
      <c r="E1331">
        <v>11229</v>
      </c>
      <c r="F1331">
        <v>40.596339999999998</v>
      </c>
      <c r="G1331">
        <v>-73.943079999999995</v>
      </c>
      <c r="H1331" t="s">
        <v>1144</v>
      </c>
      <c r="I1331" t="s">
        <v>1148</v>
      </c>
      <c r="J1331" t="s">
        <v>3428</v>
      </c>
      <c r="K1331">
        <v>0</v>
      </c>
      <c r="L1331">
        <v>0</v>
      </c>
      <c r="M1331">
        <v>0</v>
      </c>
      <c r="N1331">
        <v>0</v>
      </c>
      <c r="O1331" t="s">
        <v>4602</v>
      </c>
      <c r="P1331">
        <v>4456621</v>
      </c>
      <c r="Q1331" t="s">
        <v>4434</v>
      </c>
      <c r="R1331" t="s">
        <v>4434</v>
      </c>
      <c r="S1331" t="s">
        <v>4545</v>
      </c>
      <c r="T1331">
        <v>20</v>
      </c>
      <c r="U1331">
        <v>0</v>
      </c>
      <c r="V1331">
        <v>0</v>
      </c>
      <c r="W1331" t="s">
        <v>4572</v>
      </c>
      <c r="X1331" t="str">
        <f t="shared" si="20"/>
        <v>Weekend</v>
      </c>
    </row>
    <row r="1332" spans="1:24" x14ac:dyDescent="0.3">
      <c r="A1332" s="2">
        <v>44509</v>
      </c>
      <c r="B1332" t="s">
        <v>612</v>
      </c>
      <c r="C1332" t="str">
        <f>IFERROR(TEXT(Table1[[#This Row],[CRASH DATE]],"mmm"),"")</f>
        <v>Nov</v>
      </c>
      <c r="D1332" t="s">
        <v>1131</v>
      </c>
      <c r="E1332">
        <v>11214</v>
      </c>
      <c r="F1332">
        <v>40.604419999999998</v>
      </c>
      <c r="G1332">
        <v>-74.000839999999997</v>
      </c>
      <c r="H1332" t="s">
        <v>1144</v>
      </c>
      <c r="I1332" t="s">
        <v>1148</v>
      </c>
      <c r="J1332" t="s">
        <v>3429</v>
      </c>
      <c r="K1332">
        <v>0</v>
      </c>
      <c r="L1332">
        <v>0</v>
      </c>
      <c r="M1332">
        <v>0</v>
      </c>
      <c r="N1332">
        <v>0</v>
      </c>
      <c r="O1332" t="s">
        <v>4409</v>
      </c>
      <c r="P1332">
        <v>4456365</v>
      </c>
      <c r="Q1332" t="s">
        <v>4585</v>
      </c>
      <c r="R1332" t="s">
        <v>4585</v>
      </c>
      <c r="S1332" t="s">
        <v>4528</v>
      </c>
      <c r="T1332">
        <v>15</v>
      </c>
      <c r="U1332">
        <v>0</v>
      </c>
      <c r="V1332">
        <v>0</v>
      </c>
      <c r="W1332" t="s">
        <v>4572</v>
      </c>
      <c r="X1332" t="str">
        <f t="shared" si="20"/>
        <v>Weekday</v>
      </c>
    </row>
    <row r="1333" spans="1:24" x14ac:dyDescent="0.3">
      <c r="A1333" s="2">
        <v>44676</v>
      </c>
      <c r="B1333" t="s">
        <v>613</v>
      </c>
      <c r="C1333" t="str">
        <f>IFERROR(TEXT(Table1[[#This Row],[CRASH DATE]],"mmm"),"")</f>
        <v>Apr</v>
      </c>
      <c r="D1333" t="s">
        <v>1134</v>
      </c>
      <c r="E1333">
        <v>11368</v>
      </c>
      <c r="F1333">
        <v>40.520114816772221</v>
      </c>
      <c r="G1333">
        <v>-73.54743161629176</v>
      </c>
      <c r="H1333" t="s">
        <v>1708</v>
      </c>
      <c r="I1333" t="s">
        <v>1835</v>
      </c>
      <c r="J1333" t="s">
        <v>3074</v>
      </c>
      <c r="K1333">
        <v>0</v>
      </c>
      <c r="L1333">
        <v>0</v>
      </c>
      <c r="M1333">
        <v>0</v>
      </c>
      <c r="N1333">
        <v>0</v>
      </c>
      <c r="O1333" t="s">
        <v>4393</v>
      </c>
      <c r="P1333">
        <v>4522154</v>
      </c>
      <c r="Q1333" t="s">
        <v>4448</v>
      </c>
      <c r="R1333" t="s">
        <v>4434</v>
      </c>
      <c r="S1333" t="s">
        <v>4541</v>
      </c>
      <c r="T1333">
        <v>17</v>
      </c>
      <c r="U1333">
        <v>0</v>
      </c>
      <c r="V1333">
        <v>0</v>
      </c>
      <c r="W1333" t="s">
        <v>4572</v>
      </c>
      <c r="X1333" t="str">
        <f t="shared" si="20"/>
        <v>Weekday</v>
      </c>
    </row>
    <row r="1334" spans="1:24" x14ac:dyDescent="0.3">
      <c r="A1334" s="2">
        <v>44303</v>
      </c>
      <c r="B1334" t="s">
        <v>443</v>
      </c>
      <c r="C1334" t="str">
        <f>IFERROR(TEXT(Table1[[#This Row],[CRASH DATE]],"mmm"),"")</f>
        <v>Apr</v>
      </c>
      <c r="D1334" t="s">
        <v>1131</v>
      </c>
      <c r="E1334">
        <v>10879.98965307365</v>
      </c>
      <c r="F1334">
        <v>40.782463</v>
      </c>
      <c r="G1334">
        <v>-73.978830000000002</v>
      </c>
      <c r="H1334" t="s">
        <v>1459</v>
      </c>
      <c r="I1334" t="s">
        <v>1148</v>
      </c>
      <c r="J1334" t="s">
        <v>3074</v>
      </c>
      <c r="K1334">
        <v>0</v>
      </c>
      <c r="L1334">
        <v>1</v>
      </c>
      <c r="M1334">
        <v>0</v>
      </c>
      <c r="N1334">
        <v>1</v>
      </c>
      <c r="O1334" t="s">
        <v>4401</v>
      </c>
      <c r="P1334">
        <v>4408062</v>
      </c>
      <c r="Q1334" t="s">
        <v>4443</v>
      </c>
      <c r="R1334" t="s">
        <v>4434</v>
      </c>
      <c r="S1334" t="s">
        <v>4535</v>
      </c>
      <c r="T1334">
        <v>13</v>
      </c>
      <c r="U1334">
        <v>0</v>
      </c>
      <c r="V1334">
        <v>2</v>
      </c>
      <c r="W1334" t="s">
        <v>4571</v>
      </c>
      <c r="X1334" t="str">
        <f t="shared" si="20"/>
        <v>Weekend</v>
      </c>
    </row>
    <row r="1335" spans="1:24" x14ac:dyDescent="0.3">
      <c r="A1335" s="2">
        <v>44509</v>
      </c>
      <c r="B1335" t="s">
        <v>62</v>
      </c>
      <c r="C1335" t="str">
        <f>IFERROR(TEXT(Table1[[#This Row],[CRASH DATE]],"mmm"),"")</f>
        <v>Nov</v>
      </c>
      <c r="D1335" t="s">
        <v>1135</v>
      </c>
      <c r="E1335">
        <v>10304</v>
      </c>
      <c r="F1335">
        <v>40.631570000000004</v>
      </c>
      <c r="G1335">
        <v>-74.077500000000001</v>
      </c>
      <c r="H1335" t="s">
        <v>1709</v>
      </c>
      <c r="I1335" t="s">
        <v>2662</v>
      </c>
      <c r="J1335" t="s">
        <v>3074</v>
      </c>
      <c r="K1335">
        <v>0</v>
      </c>
      <c r="L1335">
        <v>0</v>
      </c>
      <c r="M1335">
        <v>0</v>
      </c>
      <c r="N1335">
        <v>0</v>
      </c>
      <c r="O1335" t="s">
        <v>4602</v>
      </c>
      <c r="P1335">
        <v>4456771</v>
      </c>
      <c r="Q1335" t="s">
        <v>4445</v>
      </c>
      <c r="R1335" t="s">
        <v>4585</v>
      </c>
      <c r="S1335" t="s">
        <v>4528</v>
      </c>
      <c r="T1335">
        <v>15</v>
      </c>
      <c r="U1335">
        <v>0</v>
      </c>
      <c r="V1335">
        <v>0</v>
      </c>
      <c r="W1335" t="s">
        <v>4572</v>
      </c>
      <c r="X1335" t="str">
        <f t="shared" si="20"/>
        <v>Weekday</v>
      </c>
    </row>
    <row r="1336" spans="1:24" x14ac:dyDescent="0.3">
      <c r="A1336" s="2">
        <v>44509</v>
      </c>
      <c r="B1336" t="s">
        <v>167</v>
      </c>
      <c r="C1336" t="str">
        <f>IFERROR(TEXT(Table1[[#This Row],[CRASH DATE]],"mmm"),"")</f>
        <v>Nov</v>
      </c>
      <c r="D1336" t="s">
        <v>1132</v>
      </c>
      <c r="E1336">
        <v>10458</v>
      </c>
      <c r="F1336">
        <v>40.854239999999997</v>
      </c>
      <c r="G1336">
        <v>-73.887146000000001</v>
      </c>
      <c r="H1336" t="s">
        <v>1144</v>
      </c>
      <c r="I1336" t="s">
        <v>1148</v>
      </c>
      <c r="J1336" t="s">
        <v>3430</v>
      </c>
      <c r="K1336">
        <v>0</v>
      </c>
      <c r="L1336">
        <v>0</v>
      </c>
      <c r="M1336">
        <v>0</v>
      </c>
      <c r="N1336">
        <v>0</v>
      </c>
      <c r="O1336" t="s">
        <v>4409</v>
      </c>
      <c r="P1336">
        <v>4456100</v>
      </c>
      <c r="Q1336" t="s">
        <v>4585</v>
      </c>
      <c r="R1336" t="s">
        <v>4585</v>
      </c>
      <c r="S1336" t="s">
        <v>4528</v>
      </c>
      <c r="T1336">
        <v>10</v>
      </c>
      <c r="U1336">
        <v>0</v>
      </c>
      <c r="V1336">
        <v>0</v>
      </c>
      <c r="W1336" t="s">
        <v>4572</v>
      </c>
      <c r="X1336" t="str">
        <f t="shared" si="20"/>
        <v>Weekday</v>
      </c>
    </row>
    <row r="1337" spans="1:24" x14ac:dyDescent="0.3">
      <c r="A1337" s="2">
        <v>44374</v>
      </c>
      <c r="B1337" t="s">
        <v>614</v>
      </c>
      <c r="C1337" t="str">
        <f>IFERROR(TEXT(Table1[[#This Row],[CRASH DATE]],"mmm"),"")</f>
        <v>Jun</v>
      </c>
      <c r="D1337" t="s">
        <v>1134</v>
      </c>
      <c r="E1337">
        <v>11691</v>
      </c>
      <c r="F1337">
        <v>40.592677999999999</v>
      </c>
      <c r="G1337">
        <v>-73.78349</v>
      </c>
      <c r="H1337" t="s">
        <v>1144</v>
      </c>
      <c r="I1337" t="s">
        <v>1148</v>
      </c>
      <c r="J1337" t="s">
        <v>3431</v>
      </c>
      <c r="K1337">
        <v>1</v>
      </c>
      <c r="L1337">
        <v>0</v>
      </c>
      <c r="M1337">
        <v>1</v>
      </c>
      <c r="N1337">
        <v>0</v>
      </c>
      <c r="O1337" t="s">
        <v>4393</v>
      </c>
      <c r="P1337">
        <v>4456666</v>
      </c>
      <c r="Q1337" t="s">
        <v>4434</v>
      </c>
      <c r="R1337" t="s">
        <v>4434</v>
      </c>
      <c r="S1337" t="s">
        <v>4544</v>
      </c>
      <c r="T1337">
        <v>0</v>
      </c>
      <c r="U1337">
        <v>2</v>
      </c>
      <c r="V1337">
        <v>0</v>
      </c>
      <c r="W1337" t="s">
        <v>4571</v>
      </c>
      <c r="X1337" t="str">
        <f t="shared" si="20"/>
        <v>Weekend</v>
      </c>
    </row>
    <row r="1338" spans="1:24" x14ac:dyDescent="0.3">
      <c r="A1338" s="2">
        <v>44417</v>
      </c>
      <c r="B1338" t="s">
        <v>171</v>
      </c>
      <c r="C1338" t="str">
        <f>IFERROR(TEXT(Table1[[#This Row],[CRASH DATE]],"mmm"),"")</f>
        <v>Aug</v>
      </c>
      <c r="D1338" t="s">
        <v>1131</v>
      </c>
      <c r="E1338">
        <v>10879.98965307365</v>
      </c>
      <c r="F1338">
        <v>40.807769999999998</v>
      </c>
      <c r="G1338">
        <v>-73.945490000000007</v>
      </c>
      <c r="H1338" t="s">
        <v>1563</v>
      </c>
      <c r="I1338" t="s">
        <v>1148</v>
      </c>
      <c r="J1338" t="s">
        <v>3074</v>
      </c>
      <c r="K1338">
        <v>1</v>
      </c>
      <c r="L1338">
        <v>0</v>
      </c>
      <c r="M1338">
        <v>0</v>
      </c>
      <c r="N1338">
        <v>0</v>
      </c>
      <c r="O1338" t="s">
        <v>4396</v>
      </c>
      <c r="P1338">
        <v>4456766</v>
      </c>
      <c r="Q1338" t="s">
        <v>4442</v>
      </c>
      <c r="R1338" t="s">
        <v>4434</v>
      </c>
      <c r="S1338" t="s">
        <v>4545</v>
      </c>
      <c r="T1338">
        <v>16</v>
      </c>
      <c r="U1338">
        <v>1</v>
      </c>
      <c r="V1338">
        <v>0</v>
      </c>
      <c r="W1338" t="s">
        <v>4571</v>
      </c>
      <c r="X1338" t="str">
        <f t="shared" si="20"/>
        <v>Weekday</v>
      </c>
    </row>
    <row r="1339" spans="1:24" x14ac:dyDescent="0.3">
      <c r="A1339" s="2">
        <v>44415</v>
      </c>
      <c r="B1339" t="s">
        <v>615</v>
      </c>
      <c r="C1339" t="str">
        <f>IFERROR(TEXT(Table1[[#This Row],[CRASH DATE]],"mmm"),"")</f>
        <v>Aug</v>
      </c>
      <c r="D1339" t="s">
        <v>1131</v>
      </c>
      <c r="E1339">
        <v>11207</v>
      </c>
      <c r="F1339">
        <v>40.661835000000004</v>
      </c>
      <c r="G1339">
        <v>-73.893105000000006</v>
      </c>
      <c r="H1339" t="s">
        <v>1574</v>
      </c>
      <c r="I1339" t="s">
        <v>1543</v>
      </c>
      <c r="J1339" t="s">
        <v>3074</v>
      </c>
      <c r="K1339">
        <v>0</v>
      </c>
      <c r="L1339">
        <v>0</v>
      </c>
      <c r="M1339">
        <v>0</v>
      </c>
      <c r="N1339">
        <v>0</v>
      </c>
      <c r="O1339" t="s">
        <v>4602</v>
      </c>
      <c r="P1339">
        <v>4456602</v>
      </c>
      <c r="Q1339" t="s">
        <v>4585</v>
      </c>
      <c r="R1339" t="s">
        <v>4434</v>
      </c>
      <c r="S1339" t="s">
        <v>4545</v>
      </c>
      <c r="T1339">
        <v>15</v>
      </c>
      <c r="U1339">
        <v>0</v>
      </c>
      <c r="V1339">
        <v>0</v>
      </c>
      <c r="W1339" t="s">
        <v>4572</v>
      </c>
      <c r="X1339" t="str">
        <f t="shared" si="20"/>
        <v>Weekend</v>
      </c>
    </row>
    <row r="1340" spans="1:24" x14ac:dyDescent="0.3">
      <c r="A1340" s="2">
        <v>44415</v>
      </c>
      <c r="B1340" t="s">
        <v>441</v>
      </c>
      <c r="C1340" t="str">
        <f>IFERROR(TEXT(Table1[[#This Row],[CRASH DATE]],"mmm"),"")</f>
        <v>Aug</v>
      </c>
      <c r="D1340" t="s">
        <v>1134</v>
      </c>
      <c r="E1340">
        <v>11413</v>
      </c>
      <c r="F1340">
        <v>40.676116999999998</v>
      </c>
      <c r="G1340">
        <v>-73.740459999999999</v>
      </c>
      <c r="H1340" t="s">
        <v>1381</v>
      </c>
      <c r="I1340" t="s">
        <v>1627</v>
      </c>
      <c r="J1340" t="s">
        <v>3074</v>
      </c>
      <c r="K1340">
        <v>0</v>
      </c>
      <c r="L1340">
        <v>0</v>
      </c>
      <c r="M1340">
        <v>0</v>
      </c>
      <c r="N1340">
        <v>0</v>
      </c>
      <c r="O1340" t="s">
        <v>4393</v>
      </c>
      <c r="P1340">
        <v>4456649</v>
      </c>
      <c r="Q1340" t="s">
        <v>4434</v>
      </c>
      <c r="R1340" t="s">
        <v>4434</v>
      </c>
      <c r="S1340" t="s">
        <v>4545</v>
      </c>
      <c r="T1340">
        <v>12</v>
      </c>
      <c r="U1340">
        <v>0</v>
      </c>
      <c r="V1340">
        <v>0</v>
      </c>
      <c r="W1340" t="s">
        <v>4572</v>
      </c>
      <c r="X1340" t="str">
        <f t="shared" si="20"/>
        <v>Weekend</v>
      </c>
    </row>
    <row r="1341" spans="1:24" x14ac:dyDescent="0.3">
      <c r="A1341" s="2">
        <v>44509</v>
      </c>
      <c r="B1341" t="s">
        <v>616</v>
      </c>
      <c r="C1341" t="str">
        <f>IFERROR(TEXT(Table1[[#This Row],[CRASH DATE]],"mmm"),"")</f>
        <v>Nov</v>
      </c>
      <c r="D1341" t="s">
        <v>1134</v>
      </c>
      <c r="E1341">
        <v>11370</v>
      </c>
      <c r="F1341">
        <v>40.768917000000002</v>
      </c>
      <c r="G1341">
        <v>-73.888756000000001</v>
      </c>
      <c r="H1341" t="s">
        <v>1710</v>
      </c>
      <c r="I1341" t="s">
        <v>1997</v>
      </c>
      <c r="J1341" t="s">
        <v>3074</v>
      </c>
      <c r="K1341">
        <v>0</v>
      </c>
      <c r="L1341">
        <v>0</v>
      </c>
      <c r="M1341">
        <v>0</v>
      </c>
      <c r="N1341">
        <v>0</v>
      </c>
      <c r="O1341" t="s">
        <v>4403</v>
      </c>
      <c r="P1341">
        <v>4455964</v>
      </c>
      <c r="Q1341" t="s">
        <v>4450</v>
      </c>
      <c r="R1341" t="s">
        <v>4434</v>
      </c>
      <c r="S1341" t="s">
        <v>4528</v>
      </c>
      <c r="T1341">
        <v>17</v>
      </c>
      <c r="U1341">
        <v>0</v>
      </c>
      <c r="V1341">
        <v>0</v>
      </c>
      <c r="W1341" t="s">
        <v>4572</v>
      </c>
      <c r="X1341" t="str">
        <f t="shared" si="20"/>
        <v>Weekday</v>
      </c>
    </row>
    <row r="1342" spans="1:24" x14ac:dyDescent="0.3">
      <c r="A1342" s="2">
        <v>44509</v>
      </c>
      <c r="B1342" t="s">
        <v>598</v>
      </c>
      <c r="C1342" t="str">
        <f>IFERROR(TEXT(Table1[[#This Row],[CRASH DATE]],"mmm"),"")</f>
        <v>Nov</v>
      </c>
      <c r="D1342" t="s">
        <v>1131</v>
      </c>
      <c r="E1342">
        <v>10879.98965307365</v>
      </c>
      <c r="F1342">
        <v>40.827330000000003</v>
      </c>
      <c r="G1342">
        <v>-73.849800000000002</v>
      </c>
      <c r="H1342" t="s">
        <v>1289</v>
      </c>
      <c r="I1342" t="s">
        <v>1148</v>
      </c>
      <c r="J1342" t="s">
        <v>3074</v>
      </c>
      <c r="K1342">
        <v>0</v>
      </c>
      <c r="L1342">
        <v>0</v>
      </c>
      <c r="M1342">
        <v>0</v>
      </c>
      <c r="N1342">
        <v>0</v>
      </c>
      <c r="O1342" t="s">
        <v>4393</v>
      </c>
      <c r="P1342">
        <v>4456033</v>
      </c>
      <c r="Q1342" t="s">
        <v>4585</v>
      </c>
      <c r="R1342" t="s">
        <v>4585</v>
      </c>
      <c r="S1342" t="s">
        <v>4528</v>
      </c>
      <c r="T1342">
        <v>13</v>
      </c>
      <c r="U1342">
        <v>0</v>
      </c>
      <c r="V1342">
        <v>0</v>
      </c>
      <c r="W1342" t="s">
        <v>4572</v>
      </c>
      <c r="X1342" t="str">
        <f t="shared" si="20"/>
        <v>Weekday</v>
      </c>
    </row>
    <row r="1343" spans="1:24" x14ac:dyDescent="0.3">
      <c r="A1343" s="2">
        <v>44478</v>
      </c>
      <c r="B1343" t="s">
        <v>537</v>
      </c>
      <c r="C1343" t="str">
        <f>IFERROR(TEXT(Table1[[#This Row],[CRASH DATE]],"mmm"),"")</f>
        <v>Oct</v>
      </c>
      <c r="D1343" t="s">
        <v>1133</v>
      </c>
      <c r="E1343">
        <v>10065</v>
      </c>
      <c r="F1343">
        <v>40.764614000000002</v>
      </c>
      <c r="G1343">
        <v>-73.958330000000004</v>
      </c>
      <c r="H1343" t="s">
        <v>1711</v>
      </c>
      <c r="I1343" t="s">
        <v>1189</v>
      </c>
      <c r="J1343" t="s">
        <v>3074</v>
      </c>
      <c r="K1343">
        <v>0</v>
      </c>
      <c r="L1343">
        <v>0</v>
      </c>
      <c r="M1343">
        <v>0</v>
      </c>
      <c r="N1343">
        <v>0</v>
      </c>
      <c r="O1343" t="s">
        <v>4394</v>
      </c>
      <c r="P1343">
        <v>4456526</v>
      </c>
      <c r="Q1343" t="s">
        <v>4434</v>
      </c>
      <c r="R1343" t="s">
        <v>4438</v>
      </c>
      <c r="S1343" t="s">
        <v>4547</v>
      </c>
      <c r="T1343">
        <v>19</v>
      </c>
      <c r="U1343">
        <v>0</v>
      </c>
      <c r="V1343">
        <v>0</v>
      </c>
      <c r="W1343" t="s">
        <v>4572</v>
      </c>
      <c r="X1343" t="str">
        <f t="shared" si="20"/>
        <v>Weekend</v>
      </c>
    </row>
    <row r="1344" spans="1:24" x14ac:dyDescent="0.3">
      <c r="A1344" s="2">
        <v>44509</v>
      </c>
      <c r="B1344" t="s">
        <v>118</v>
      </c>
      <c r="C1344" t="str">
        <f>IFERROR(TEXT(Table1[[#This Row],[CRASH DATE]],"mmm"),"")</f>
        <v>Nov</v>
      </c>
      <c r="D1344" t="s">
        <v>1132</v>
      </c>
      <c r="E1344">
        <v>10460</v>
      </c>
      <c r="F1344">
        <v>40.841087000000002</v>
      </c>
      <c r="G1344">
        <v>-73.864490000000004</v>
      </c>
      <c r="H1344" t="s">
        <v>1213</v>
      </c>
      <c r="I1344" t="s">
        <v>1398</v>
      </c>
      <c r="J1344" t="s">
        <v>3074</v>
      </c>
      <c r="K1344">
        <v>3</v>
      </c>
      <c r="L1344">
        <v>0</v>
      </c>
      <c r="M1344">
        <v>0</v>
      </c>
      <c r="N1344">
        <v>0</v>
      </c>
      <c r="O1344" t="s">
        <v>4401</v>
      </c>
      <c r="P1344">
        <v>4456476</v>
      </c>
      <c r="Q1344" t="s">
        <v>4434</v>
      </c>
      <c r="R1344" t="s">
        <v>4439</v>
      </c>
      <c r="S1344" t="s">
        <v>4528</v>
      </c>
      <c r="T1344">
        <v>14</v>
      </c>
      <c r="U1344">
        <v>3</v>
      </c>
      <c r="V1344">
        <v>0</v>
      </c>
      <c r="W1344" t="s">
        <v>4571</v>
      </c>
      <c r="X1344" t="str">
        <f t="shared" si="20"/>
        <v>Weekday</v>
      </c>
    </row>
    <row r="1345" spans="1:24" x14ac:dyDescent="0.3">
      <c r="A1345" s="2">
        <v>44509</v>
      </c>
      <c r="B1345" t="s">
        <v>90</v>
      </c>
      <c r="C1345" t="str">
        <f>IFERROR(TEXT(Table1[[#This Row],[CRASH DATE]],"mmm"),"")</f>
        <v>Nov</v>
      </c>
      <c r="D1345" t="s">
        <v>1133</v>
      </c>
      <c r="E1345">
        <v>10001</v>
      </c>
      <c r="F1345">
        <v>40.747275999999999</v>
      </c>
      <c r="G1345">
        <v>-73.989624000000006</v>
      </c>
      <c r="H1345" t="s">
        <v>1256</v>
      </c>
      <c r="I1345" t="s">
        <v>1223</v>
      </c>
      <c r="J1345" t="s">
        <v>3074</v>
      </c>
      <c r="K1345">
        <v>2</v>
      </c>
      <c r="L1345">
        <v>0</v>
      </c>
      <c r="M1345">
        <v>1</v>
      </c>
      <c r="N1345">
        <v>0</v>
      </c>
      <c r="O1345" t="s">
        <v>4393</v>
      </c>
      <c r="P1345">
        <v>4456495</v>
      </c>
      <c r="Q1345" t="s">
        <v>4470</v>
      </c>
      <c r="R1345" t="s">
        <v>4434</v>
      </c>
      <c r="S1345" t="s">
        <v>4528</v>
      </c>
      <c r="T1345">
        <v>0</v>
      </c>
      <c r="U1345">
        <v>3</v>
      </c>
      <c r="V1345">
        <v>0</v>
      </c>
      <c r="W1345" t="s">
        <v>4571</v>
      </c>
      <c r="X1345" t="str">
        <f t="shared" si="20"/>
        <v>Weekday</v>
      </c>
    </row>
    <row r="1346" spans="1:24" x14ac:dyDescent="0.3">
      <c r="A1346" s="2">
        <v>44375</v>
      </c>
      <c r="B1346" t="s">
        <v>65</v>
      </c>
      <c r="C1346" t="str">
        <f>IFERROR(TEXT(Table1[[#This Row],[CRASH DATE]],"mmm"),"")</f>
        <v>Jun</v>
      </c>
      <c r="D1346" t="s">
        <v>1131</v>
      </c>
      <c r="E1346">
        <v>10879.98965307365</v>
      </c>
      <c r="F1346">
        <v>40.596325</v>
      </c>
      <c r="G1346">
        <v>-73.766729999999995</v>
      </c>
      <c r="H1346" t="s">
        <v>1712</v>
      </c>
      <c r="I1346" t="s">
        <v>1148</v>
      </c>
      <c r="J1346" t="s">
        <v>3074</v>
      </c>
      <c r="K1346">
        <v>2</v>
      </c>
      <c r="L1346">
        <v>0</v>
      </c>
      <c r="M1346">
        <v>2</v>
      </c>
      <c r="N1346">
        <v>0</v>
      </c>
      <c r="O1346" t="s">
        <v>4396</v>
      </c>
      <c r="P1346">
        <v>4456670</v>
      </c>
      <c r="Q1346" t="s">
        <v>4434</v>
      </c>
      <c r="R1346" t="s">
        <v>4434</v>
      </c>
      <c r="S1346" t="s">
        <v>4544</v>
      </c>
      <c r="T1346">
        <v>16</v>
      </c>
      <c r="U1346">
        <v>4</v>
      </c>
      <c r="V1346">
        <v>0</v>
      </c>
      <c r="W1346" t="s">
        <v>4571</v>
      </c>
      <c r="X1346" t="str">
        <f t="shared" si="20"/>
        <v>Weekday</v>
      </c>
    </row>
    <row r="1347" spans="1:24" x14ac:dyDescent="0.3">
      <c r="A1347" s="2">
        <v>44478</v>
      </c>
      <c r="B1347" t="s">
        <v>380</v>
      </c>
      <c r="C1347" t="str">
        <f>IFERROR(TEXT(Table1[[#This Row],[CRASH DATE]],"mmm"),"")</f>
        <v>Oct</v>
      </c>
      <c r="D1347" t="s">
        <v>1131</v>
      </c>
      <c r="E1347">
        <v>10879.98965307365</v>
      </c>
      <c r="F1347">
        <v>40.738729999999997</v>
      </c>
      <c r="G1347">
        <v>-73.814279999999997</v>
      </c>
      <c r="H1347" t="s">
        <v>1155</v>
      </c>
      <c r="I1347" t="s">
        <v>1148</v>
      </c>
      <c r="J1347" t="s">
        <v>3074</v>
      </c>
      <c r="K1347">
        <v>0</v>
      </c>
      <c r="L1347">
        <v>0</v>
      </c>
      <c r="M1347">
        <v>0</v>
      </c>
      <c r="N1347">
        <v>0</v>
      </c>
      <c r="O1347" t="s">
        <v>4393</v>
      </c>
      <c r="P1347">
        <v>4456824</v>
      </c>
      <c r="Q1347" t="s">
        <v>4434</v>
      </c>
      <c r="R1347" t="s">
        <v>4434</v>
      </c>
      <c r="S1347" t="s">
        <v>4547</v>
      </c>
      <c r="T1347">
        <v>18</v>
      </c>
      <c r="U1347">
        <v>0</v>
      </c>
      <c r="V1347">
        <v>0</v>
      </c>
      <c r="W1347" t="s">
        <v>4572</v>
      </c>
      <c r="X1347" t="str">
        <f t="shared" ref="X1347:X1410" si="21">IF(OR(WEEKDAY(A1347)=1,WEEKDAY(A1347)=7),"Weekend","Weekday")</f>
        <v>Weekend</v>
      </c>
    </row>
    <row r="1348" spans="1:24" x14ac:dyDescent="0.3">
      <c r="A1348" s="2">
        <v>44509</v>
      </c>
      <c r="B1348" t="s">
        <v>617</v>
      </c>
      <c r="C1348" t="str">
        <f>IFERROR(TEXT(Table1[[#This Row],[CRASH DATE]],"mmm"),"")</f>
        <v>Nov</v>
      </c>
      <c r="D1348" t="s">
        <v>1131</v>
      </c>
      <c r="E1348">
        <v>11249</v>
      </c>
      <c r="F1348">
        <v>40.713923999999999</v>
      </c>
      <c r="G1348">
        <v>-73.967140000000001</v>
      </c>
      <c r="H1348" t="s">
        <v>1713</v>
      </c>
      <c r="I1348" t="s">
        <v>2443</v>
      </c>
      <c r="J1348" t="s">
        <v>3074</v>
      </c>
      <c r="K1348">
        <v>0</v>
      </c>
      <c r="L1348">
        <v>0</v>
      </c>
      <c r="M1348">
        <v>0</v>
      </c>
      <c r="N1348">
        <v>0</v>
      </c>
      <c r="O1348" t="s">
        <v>4602</v>
      </c>
      <c r="P1348">
        <v>4455850</v>
      </c>
      <c r="Q1348" t="s">
        <v>4442</v>
      </c>
      <c r="R1348" t="s">
        <v>4442</v>
      </c>
      <c r="S1348" t="s">
        <v>4528</v>
      </c>
      <c r="T1348">
        <v>13</v>
      </c>
      <c r="U1348">
        <v>0</v>
      </c>
      <c r="V1348">
        <v>0</v>
      </c>
      <c r="W1348" t="s">
        <v>4572</v>
      </c>
      <c r="X1348" t="str">
        <f t="shared" si="21"/>
        <v>Weekday</v>
      </c>
    </row>
    <row r="1349" spans="1:24" x14ac:dyDescent="0.3">
      <c r="A1349" s="2">
        <v>44323</v>
      </c>
      <c r="B1349" t="s">
        <v>618</v>
      </c>
      <c r="C1349" t="str">
        <f>IFERROR(TEXT(Table1[[#This Row],[CRASH DATE]],"mmm"),"")</f>
        <v>May</v>
      </c>
      <c r="D1349" t="s">
        <v>1134</v>
      </c>
      <c r="E1349">
        <v>11691</v>
      </c>
      <c r="F1349">
        <v>40.609591999999999</v>
      </c>
      <c r="G1349">
        <v>-73.758539999999996</v>
      </c>
      <c r="H1349" t="s">
        <v>1144</v>
      </c>
      <c r="I1349" t="s">
        <v>1148</v>
      </c>
      <c r="J1349" t="s">
        <v>3432</v>
      </c>
      <c r="K1349">
        <v>0</v>
      </c>
      <c r="L1349">
        <v>0</v>
      </c>
      <c r="M1349">
        <v>0</v>
      </c>
      <c r="N1349">
        <v>0</v>
      </c>
      <c r="O1349" t="s">
        <v>4393</v>
      </c>
      <c r="P1349">
        <v>4456709</v>
      </c>
      <c r="Q1349" t="s">
        <v>4585</v>
      </c>
      <c r="R1349" t="s">
        <v>4434</v>
      </c>
      <c r="S1349" t="s">
        <v>4548</v>
      </c>
      <c r="T1349">
        <v>12</v>
      </c>
      <c r="U1349">
        <v>0</v>
      </c>
      <c r="V1349">
        <v>0</v>
      </c>
      <c r="W1349" t="s">
        <v>4572</v>
      </c>
      <c r="X1349" t="str">
        <f t="shared" si="21"/>
        <v>Weekday</v>
      </c>
    </row>
    <row r="1350" spans="1:24" x14ac:dyDescent="0.3">
      <c r="A1350" s="2">
        <v>44478</v>
      </c>
      <c r="B1350" t="s">
        <v>112</v>
      </c>
      <c r="C1350" t="str">
        <f>IFERROR(TEXT(Table1[[#This Row],[CRASH DATE]],"mmm"),"")</f>
        <v>Oct</v>
      </c>
      <c r="D1350" t="s">
        <v>1132</v>
      </c>
      <c r="E1350">
        <v>10469</v>
      </c>
      <c r="F1350">
        <v>40.8733</v>
      </c>
      <c r="G1350">
        <v>-73.853645</v>
      </c>
      <c r="H1350" t="s">
        <v>1509</v>
      </c>
      <c r="I1350" t="s">
        <v>1171</v>
      </c>
      <c r="J1350" t="s">
        <v>3074</v>
      </c>
      <c r="K1350">
        <v>1</v>
      </c>
      <c r="L1350">
        <v>0</v>
      </c>
      <c r="M1350">
        <v>1</v>
      </c>
      <c r="N1350">
        <v>0</v>
      </c>
      <c r="O1350" t="s">
        <v>4396</v>
      </c>
      <c r="P1350">
        <v>4457018</v>
      </c>
      <c r="Q1350" t="s">
        <v>4434</v>
      </c>
      <c r="R1350" t="s">
        <v>4434</v>
      </c>
      <c r="S1350" t="s">
        <v>4547</v>
      </c>
      <c r="T1350">
        <v>15</v>
      </c>
      <c r="U1350">
        <v>2</v>
      </c>
      <c r="V1350">
        <v>0</v>
      </c>
      <c r="W1350" t="s">
        <v>4571</v>
      </c>
      <c r="X1350" t="str">
        <f t="shared" si="21"/>
        <v>Weekend</v>
      </c>
    </row>
    <row r="1351" spans="1:24" x14ac:dyDescent="0.3">
      <c r="A1351" s="2">
        <v>44478</v>
      </c>
      <c r="B1351" t="s">
        <v>266</v>
      </c>
      <c r="C1351" t="str">
        <f>IFERROR(TEXT(Table1[[#This Row],[CRASH DATE]],"mmm"),"")</f>
        <v>Oct</v>
      </c>
      <c r="D1351" t="s">
        <v>1131</v>
      </c>
      <c r="E1351">
        <v>11211</v>
      </c>
      <c r="F1351">
        <v>40.707473999999998</v>
      </c>
      <c r="G1351">
        <v>-73.957040000000006</v>
      </c>
      <c r="H1351" t="s">
        <v>1144</v>
      </c>
      <c r="I1351" t="s">
        <v>1148</v>
      </c>
      <c r="J1351" t="s">
        <v>3433</v>
      </c>
      <c r="K1351">
        <v>0</v>
      </c>
      <c r="L1351">
        <v>0</v>
      </c>
      <c r="M1351">
        <v>0</v>
      </c>
      <c r="N1351">
        <v>0</v>
      </c>
      <c r="O1351" t="s">
        <v>4410</v>
      </c>
      <c r="P1351">
        <v>4456871</v>
      </c>
      <c r="Q1351" t="s">
        <v>4445</v>
      </c>
      <c r="R1351" t="s">
        <v>4434</v>
      </c>
      <c r="S1351" t="s">
        <v>4547</v>
      </c>
      <c r="T1351">
        <v>12</v>
      </c>
      <c r="U1351">
        <v>0</v>
      </c>
      <c r="V1351">
        <v>0</v>
      </c>
      <c r="W1351" t="s">
        <v>4572</v>
      </c>
      <c r="X1351" t="str">
        <f t="shared" si="21"/>
        <v>Weekend</v>
      </c>
    </row>
    <row r="1352" spans="1:24" x14ac:dyDescent="0.3">
      <c r="A1352" s="2">
        <v>44509</v>
      </c>
      <c r="B1352" t="s">
        <v>187</v>
      </c>
      <c r="C1352" t="str">
        <f>IFERROR(TEXT(Table1[[#This Row],[CRASH DATE]],"mmm"),"")</f>
        <v>Nov</v>
      </c>
      <c r="D1352" t="s">
        <v>1134</v>
      </c>
      <c r="E1352">
        <v>11385</v>
      </c>
      <c r="F1352">
        <v>40.703204999999997</v>
      </c>
      <c r="G1352">
        <v>-73.865455999999995</v>
      </c>
      <c r="H1352" t="s">
        <v>1144</v>
      </c>
      <c r="I1352" t="s">
        <v>1148</v>
      </c>
      <c r="J1352" t="s">
        <v>3434</v>
      </c>
      <c r="K1352">
        <v>0</v>
      </c>
      <c r="L1352">
        <v>0</v>
      </c>
      <c r="M1352">
        <v>0</v>
      </c>
      <c r="N1352">
        <v>0</v>
      </c>
      <c r="O1352" t="s">
        <v>4393</v>
      </c>
      <c r="P1352">
        <v>4456226</v>
      </c>
      <c r="Q1352" t="s">
        <v>4585</v>
      </c>
      <c r="R1352" t="s">
        <v>4434</v>
      </c>
      <c r="S1352" t="s">
        <v>4528</v>
      </c>
      <c r="T1352">
        <v>13</v>
      </c>
      <c r="U1352">
        <v>0</v>
      </c>
      <c r="V1352">
        <v>0</v>
      </c>
      <c r="W1352" t="s">
        <v>4572</v>
      </c>
      <c r="X1352" t="str">
        <f t="shared" si="21"/>
        <v>Weekday</v>
      </c>
    </row>
    <row r="1353" spans="1:24" x14ac:dyDescent="0.3">
      <c r="A1353" s="2">
        <v>44377</v>
      </c>
      <c r="B1353" t="s">
        <v>253</v>
      </c>
      <c r="C1353" t="str">
        <f>IFERROR(TEXT(Table1[[#This Row],[CRASH DATE]],"mmm"),"")</f>
        <v>Jun</v>
      </c>
      <c r="D1353" t="s">
        <v>1134</v>
      </c>
      <c r="E1353">
        <v>11691</v>
      </c>
      <c r="F1353">
        <v>40.595157999999998</v>
      </c>
      <c r="G1353">
        <v>-73.754300000000001</v>
      </c>
      <c r="H1353" t="s">
        <v>1144</v>
      </c>
      <c r="I1353" t="s">
        <v>1148</v>
      </c>
      <c r="J1353" t="s">
        <v>3435</v>
      </c>
      <c r="K1353">
        <v>0</v>
      </c>
      <c r="L1353">
        <v>0</v>
      </c>
      <c r="M1353">
        <v>0</v>
      </c>
      <c r="N1353">
        <v>0</v>
      </c>
      <c r="O1353" t="s">
        <v>4414</v>
      </c>
      <c r="P1353">
        <v>4456677</v>
      </c>
      <c r="Q1353" t="s">
        <v>4434</v>
      </c>
      <c r="R1353" t="s">
        <v>4434</v>
      </c>
      <c r="S1353" t="s">
        <v>4544</v>
      </c>
      <c r="T1353">
        <v>10</v>
      </c>
      <c r="U1353">
        <v>0</v>
      </c>
      <c r="V1353">
        <v>0</v>
      </c>
      <c r="W1353" t="s">
        <v>4572</v>
      </c>
      <c r="X1353" t="str">
        <f t="shared" si="21"/>
        <v>Weekday</v>
      </c>
    </row>
    <row r="1354" spans="1:24" x14ac:dyDescent="0.3">
      <c r="A1354" s="2">
        <v>44417</v>
      </c>
      <c r="B1354" t="s">
        <v>534</v>
      </c>
      <c r="C1354" t="str">
        <f>IFERROR(TEXT(Table1[[#This Row],[CRASH DATE]],"mmm"),"")</f>
        <v>Aug</v>
      </c>
      <c r="D1354" t="s">
        <v>1133</v>
      </c>
      <c r="E1354">
        <v>10065</v>
      </c>
      <c r="F1354">
        <v>40.763477000000002</v>
      </c>
      <c r="G1354">
        <v>-73.961439999999996</v>
      </c>
      <c r="H1354" t="s">
        <v>1144</v>
      </c>
      <c r="I1354" t="s">
        <v>1148</v>
      </c>
      <c r="J1354" t="s">
        <v>3436</v>
      </c>
      <c r="K1354">
        <v>0</v>
      </c>
      <c r="L1354">
        <v>0</v>
      </c>
      <c r="M1354">
        <v>0</v>
      </c>
      <c r="N1354">
        <v>0</v>
      </c>
      <c r="O1354" t="s">
        <v>4602</v>
      </c>
      <c r="P1354">
        <v>4456884</v>
      </c>
      <c r="Q1354" t="s">
        <v>4434</v>
      </c>
      <c r="R1354" t="s">
        <v>4434</v>
      </c>
      <c r="S1354" t="s">
        <v>4545</v>
      </c>
      <c r="T1354">
        <v>10</v>
      </c>
      <c r="U1354">
        <v>0</v>
      </c>
      <c r="V1354">
        <v>0</v>
      </c>
      <c r="W1354" t="s">
        <v>4572</v>
      </c>
      <c r="X1354" t="str">
        <f t="shared" si="21"/>
        <v>Weekday</v>
      </c>
    </row>
    <row r="1355" spans="1:24" x14ac:dyDescent="0.3">
      <c r="A1355" s="2">
        <v>44262</v>
      </c>
      <c r="B1355" t="s">
        <v>619</v>
      </c>
      <c r="C1355" t="str">
        <f>IFERROR(TEXT(Table1[[#This Row],[CRASH DATE]],"mmm"),"")</f>
        <v>Mar</v>
      </c>
      <c r="D1355" t="s">
        <v>1134</v>
      </c>
      <c r="E1355">
        <v>11691</v>
      </c>
      <c r="F1355">
        <v>40.605310000000003</v>
      </c>
      <c r="G1355">
        <v>-73.759056000000001</v>
      </c>
      <c r="H1355" t="s">
        <v>1144</v>
      </c>
      <c r="I1355" t="s">
        <v>1148</v>
      </c>
      <c r="J1355" t="s">
        <v>3437</v>
      </c>
      <c r="K1355">
        <v>0</v>
      </c>
      <c r="L1355">
        <v>0</v>
      </c>
      <c r="M1355">
        <v>0</v>
      </c>
      <c r="N1355">
        <v>0</v>
      </c>
      <c r="O1355" t="s">
        <v>4393</v>
      </c>
      <c r="P1355">
        <v>4456698</v>
      </c>
      <c r="Q1355" t="s">
        <v>4434</v>
      </c>
      <c r="R1355" t="s">
        <v>4434</v>
      </c>
      <c r="S1355" t="s">
        <v>4552</v>
      </c>
      <c r="T1355">
        <v>9</v>
      </c>
      <c r="U1355">
        <v>0</v>
      </c>
      <c r="V1355">
        <v>0</v>
      </c>
      <c r="W1355" t="s">
        <v>4572</v>
      </c>
      <c r="X1355" t="str">
        <f t="shared" si="21"/>
        <v>Weekend</v>
      </c>
    </row>
    <row r="1356" spans="1:24" x14ac:dyDescent="0.3">
      <c r="A1356" s="2">
        <v>44509</v>
      </c>
      <c r="B1356" t="s">
        <v>380</v>
      </c>
      <c r="C1356" t="str">
        <f>IFERROR(TEXT(Table1[[#This Row],[CRASH DATE]],"mmm"),"")</f>
        <v>Nov</v>
      </c>
      <c r="D1356" t="s">
        <v>1131</v>
      </c>
      <c r="E1356">
        <v>11212</v>
      </c>
      <c r="F1356">
        <v>40.669403000000003</v>
      </c>
      <c r="G1356">
        <v>-73.912604999999999</v>
      </c>
      <c r="H1356" t="s">
        <v>1364</v>
      </c>
      <c r="I1356" t="s">
        <v>2663</v>
      </c>
      <c r="J1356" t="s">
        <v>3074</v>
      </c>
      <c r="K1356">
        <v>0</v>
      </c>
      <c r="L1356">
        <v>0</v>
      </c>
      <c r="M1356">
        <v>0</v>
      </c>
      <c r="N1356">
        <v>0</v>
      </c>
      <c r="O1356" t="s">
        <v>4398</v>
      </c>
      <c r="P1356">
        <v>4455909</v>
      </c>
      <c r="Q1356" t="s">
        <v>4438</v>
      </c>
      <c r="R1356" t="s">
        <v>4585</v>
      </c>
      <c r="S1356" t="s">
        <v>4528</v>
      </c>
      <c r="T1356">
        <v>18</v>
      </c>
      <c r="U1356">
        <v>0</v>
      </c>
      <c r="V1356">
        <v>0</v>
      </c>
      <c r="W1356" t="s">
        <v>4572</v>
      </c>
      <c r="X1356" t="str">
        <f t="shared" si="21"/>
        <v>Weekday</v>
      </c>
    </row>
    <row r="1357" spans="1:24" x14ac:dyDescent="0.3">
      <c r="A1357" s="2">
        <v>44323</v>
      </c>
      <c r="B1357" t="s">
        <v>360</v>
      </c>
      <c r="C1357" t="str">
        <f>IFERROR(TEXT(Table1[[#This Row],[CRASH DATE]],"mmm"),"")</f>
        <v>May</v>
      </c>
      <c r="D1357" t="s">
        <v>1132</v>
      </c>
      <c r="E1357">
        <v>10462</v>
      </c>
      <c r="F1357">
        <v>40.852424999999997</v>
      </c>
      <c r="G1357">
        <v>-73.868729999999999</v>
      </c>
      <c r="H1357" t="s">
        <v>1683</v>
      </c>
      <c r="I1357" t="s">
        <v>2664</v>
      </c>
      <c r="J1357" t="s">
        <v>3074</v>
      </c>
      <c r="K1357">
        <v>0</v>
      </c>
      <c r="L1357">
        <v>0</v>
      </c>
      <c r="M1357">
        <v>0</v>
      </c>
      <c r="N1357">
        <v>0</v>
      </c>
      <c r="O1357" t="s">
        <v>4395</v>
      </c>
      <c r="P1357">
        <v>4456675</v>
      </c>
      <c r="Q1357" t="s">
        <v>4585</v>
      </c>
      <c r="R1357" t="s">
        <v>4435</v>
      </c>
      <c r="S1357" t="s">
        <v>4548</v>
      </c>
      <c r="T1357">
        <v>19</v>
      </c>
      <c r="U1357">
        <v>0</v>
      </c>
      <c r="V1357">
        <v>0</v>
      </c>
      <c r="W1357" t="s">
        <v>4572</v>
      </c>
      <c r="X1357" t="str">
        <f t="shared" si="21"/>
        <v>Weekday</v>
      </c>
    </row>
    <row r="1358" spans="1:24" x14ac:dyDescent="0.3">
      <c r="A1358" s="2">
        <v>44509</v>
      </c>
      <c r="B1358" t="s">
        <v>164</v>
      </c>
      <c r="C1358" t="str">
        <f>IFERROR(TEXT(Table1[[#This Row],[CRASH DATE]],"mmm"),"")</f>
        <v>Nov</v>
      </c>
      <c r="D1358" t="s">
        <v>1133</v>
      </c>
      <c r="E1358">
        <v>10025</v>
      </c>
      <c r="F1358">
        <v>40.792126000000003</v>
      </c>
      <c r="G1358">
        <v>-73.971779999999995</v>
      </c>
      <c r="H1358" t="s">
        <v>1714</v>
      </c>
      <c r="I1358" t="s">
        <v>1459</v>
      </c>
      <c r="J1358" t="s">
        <v>3074</v>
      </c>
      <c r="K1358">
        <v>0</v>
      </c>
      <c r="L1358">
        <v>0</v>
      </c>
      <c r="M1358">
        <v>0</v>
      </c>
      <c r="N1358">
        <v>0</v>
      </c>
      <c r="O1358" t="s">
        <v>4411</v>
      </c>
      <c r="P1358">
        <v>4456374</v>
      </c>
      <c r="Q1358" t="s">
        <v>4585</v>
      </c>
      <c r="R1358" t="s">
        <v>4434</v>
      </c>
      <c r="S1358" t="s">
        <v>4528</v>
      </c>
      <c r="T1358">
        <v>19</v>
      </c>
      <c r="U1358">
        <v>0</v>
      </c>
      <c r="V1358">
        <v>0</v>
      </c>
      <c r="W1358" t="s">
        <v>4572</v>
      </c>
      <c r="X1358" t="str">
        <f t="shared" si="21"/>
        <v>Weekday</v>
      </c>
    </row>
    <row r="1359" spans="1:24" x14ac:dyDescent="0.3">
      <c r="A1359" s="2">
        <v>44509</v>
      </c>
      <c r="B1359" t="s">
        <v>534</v>
      </c>
      <c r="C1359" t="str">
        <f>IFERROR(TEXT(Table1[[#This Row],[CRASH DATE]],"mmm"),"")</f>
        <v>Nov</v>
      </c>
      <c r="D1359" t="s">
        <v>1131</v>
      </c>
      <c r="E1359">
        <v>10879.98965307365</v>
      </c>
      <c r="F1359">
        <v>40.634846000000003</v>
      </c>
      <c r="G1359">
        <v>-74.151769999999999</v>
      </c>
      <c r="H1359" t="s">
        <v>1144</v>
      </c>
      <c r="I1359" t="s">
        <v>1148</v>
      </c>
      <c r="J1359" t="s">
        <v>3438</v>
      </c>
      <c r="K1359">
        <v>0</v>
      </c>
      <c r="L1359">
        <v>0</v>
      </c>
      <c r="M1359">
        <v>0</v>
      </c>
      <c r="N1359">
        <v>0</v>
      </c>
      <c r="O1359" t="s">
        <v>4397</v>
      </c>
      <c r="P1359">
        <v>4455834</v>
      </c>
      <c r="Q1359" t="s">
        <v>4434</v>
      </c>
      <c r="R1359" t="s">
        <v>4434</v>
      </c>
      <c r="S1359" t="s">
        <v>4528</v>
      </c>
      <c r="T1359">
        <v>10</v>
      </c>
      <c r="U1359">
        <v>0</v>
      </c>
      <c r="V1359">
        <v>0</v>
      </c>
      <c r="W1359" t="s">
        <v>4572</v>
      </c>
      <c r="X1359" t="str">
        <f t="shared" si="21"/>
        <v>Weekday</v>
      </c>
    </row>
    <row r="1360" spans="1:24" x14ac:dyDescent="0.3">
      <c r="A1360" s="2">
        <v>44509</v>
      </c>
      <c r="B1360" t="s">
        <v>620</v>
      </c>
      <c r="C1360" t="str">
        <f>IFERROR(TEXT(Table1[[#This Row],[CRASH DATE]],"mmm"),"")</f>
        <v>Nov</v>
      </c>
      <c r="D1360" t="s">
        <v>1131</v>
      </c>
      <c r="E1360">
        <v>10879.98965307365</v>
      </c>
      <c r="F1360">
        <v>40.825200000000002</v>
      </c>
      <c r="G1360">
        <v>-73.867714000000007</v>
      </c>
      <c r="H1360" t="s">
        <v>1715</v>
      </c>
      <c r="I1360" t="s">
        <v>1216</v>
      </c>
      <c r="J1360" t="s">
        <v>3074</v>
      </c>
      <c r="K1360">
        <v>2</v>
      </c>
      <c r="L1360">
        <v>0</v>
      </c>
      <c r="M1360">
        <v>0</v>
      </c>
      <c r="N1360">
        <v>0</v>
      </c>
      <c r="O1360" t="s">
        <v>4393</v>
      </c>
      <c r="P1360">
        <v>4456042</v>
      </c>
      <c r="Q1360" t="s">
        <v>4434</v>
      </c>
      <c r="R1360" t="s">
        <v>4585</v>
      </c>
      <c r="S1360" t="s">
        <v>4528</v>
      </c>
      <c r="T1360">
        <v>11</v>
      </c>
      <c r="U1360">
        <v>2</v>
      </c>
      <c r="V1360">
        <v>0</v>
      </c>
      <c r="W1360" t="s">
        <v>4571</v>
      </c>
      <c r="X1360" t="str">
        <f t="shared" si="21"/>
        <v>Weekday</v>
      </c>
    </row>
    <row r="1361" spans="1:24" x14ac:dyDescent="0.3">
      <c r="A1361" s="2">
        <v>44509</v>
      </c>
      <c r="B1361" t="s">
        <v>65</v>
      </c>
      <c r="C1361" t="str">
        <f>IFERROR(TEXT(Table1[[#This Row],[CRASH DATE]],"mmm"),"")</f>
        <v>Nov</v>
      </c>
      <c r="D1361" t="s">
        <v>1132</v>
      </c>
      <c r="E1361">
        <v>10451</v>
      </c>
      <c r="F1361">
        <v>40.813662999999998</v>
      </c>
      <c r="G1361">
        <v>-73.931244000000007</v>
      </c>
      <c r="H1361" t="s">
        <v>1716</v>
      </c>
      <c r="I1361" t="s">
        <v>1177</v>
      </c>
      <c r="J1361" t="s">
        <v>3074</v>
      </c>
      <c r="K1361">
        <v>0</v>
      </c>
      <c r="L1361">
        <v>0</v>
      </c>
      <c r="M1361">
        <v>0</v>
      </c>
      <c r="N1361">
        <v>0</v>
      </c>
      <c r="O1361" t="s">
        <v>4405</v>
      </c>
      <c r="P1361">
        <v>4456464</v>
      </c>
      <c r="Q1361" t="s">
        <v>4434</v>
      </c>
      <c r="R1361" t="s">
        <v>4434</v>
      </c>
      <c r="S1361" t="s">
        <v>4528</v>
      </c>
      <c r="T1361">
        <v>16</v>
      </c>
      <c r="U1361">
        <v>0</v>
      </c>
      <c r="V1361">
        <v>0</v>
      </c>
      <c r="W1361" t="s">
        <v>4572</v>
      </c>
      <c r="X1361" t="str">
        <f t="shared" si="21"/>
        <v>Weekday</v>
      </c>
    </row>
    <row r="1362" spans="1:24" x14ac:dyDescent="0.3">
      <c r="A1362" s="2">
        <v>44303</v>
      </c>
      <c r="B1362" t="s">
        <v>621</v>
      </c>
      <c r="C1362" t="str">
        <f>IFERROR(TEXT(Table1[[#This Row],[CRASH DATE]],"mmm"),"")</f>
        <v>Apr</v>
      </c>
      <c r="D1362" t="s">
        <v>1131</v>
      </c>
      <c r="E1362">
        <v>10879.98965307365</v>
      </c>
      <c r="F1362">
        <v>40.520114816772221</v>
      </c>
      <c r="G1362">
        <v>-73.54743161629176</v>
      </c>
      <c r="H1362" t="s">
        <v>1511</v>
      </c>
      <c r="I1362" t="s">
        <v>1148</v>
      </c>
      <c r="J1362" t="s">
        <v>3074</v>
      </c>
      <c r="K1362">
        <v>0</v>
      </c>
      <c r="L1362">
        <v>0</v>
      </c>
      <c r="M1362">
        <v>0</v>
      </c>
      <c r="N1362">
        <v>0</v>
      </c>
      <c r="O1362" t="s">
        <v>4397</v>
      </c>
      <c r="P1362">
        <v>4408209</v>
      </c>
      <c r="Q1362" t="s">
        <v>4434</v>
      </c>
      <c r="R1362" t="s">
        <v>4434</v>
      </c>
      <c r="S1362" t="s">
        <v>4535</v>
      </c>
      <c r="T1362">
        <v>12</v>
      </c>
      <c r="U1362">
        <v>0</v>
      </c>
      <c r="V1362">
        <v>0</v>
      </c>
      <c r="W1362" t="s">
        <v>4572</v>
      </c>
      <c r="X1362" t="str">
        <f t="shared" si="21"/>
        <v>Weekend</v>
      </c>
    </row>
    <row r="1363" spans="1:24" x14ac:dyDescent="0.3">
      <c r="A1363" s="2">
        <v>44236</v>
      </c>
      <c r="B1363" t="s">
        <v>622</v>
      </c>
      <c r="C1363" t="str">
        <f>IFERROR(TEXT(Table1[[#This Row],[CRASH DATE]],"mmm"),"")</f>
        <v>Feb</v>
      </c>
      <c r="D1363" t="s">
        <v>1131</v>
      </c>
      <c r="E1363">
        <v>11219</v>
      </c>
      <c r="F1363">
        <v>40.622839999999997</v>
      </c>
      <c r="G1363">
        <v>-74.00121</v>
      </c>
      <c r="H1363" t="s">
        <v>1717</v>
      </c>
      <c r="I1363" t="s">
        <v>1474</v>
      </c>
      <c r="J1363" t="s">
        <v>3074</v>
      </c>
      <c r="K1363">
        <v>0</v>
      </c>
      <c r="L1363">
        <v>0</v>
      </c>
      <c r="M1363">
        <v>0</v>
      </c>
      <c r="N1363">
        <v>0</v>
      </c>
      <c r="O1363" t="s">
        <v>4393</v>
      </c>
      <c r="P1363">
        <v>4456739</v>
      </c>
      <c r="Q1363" t="s">
        <v>4434</v>
      </c>
      <c r="R1363" t="s">
        <v>4585</v>
      </c>
      <c r="S1363" t="s">
        <v>4553</v>
      </c>
      <c r="T1363">
        <v>18</v>
      </c>
      <c r="U1363">
        <v>0</v>
      </c>
      <c r="V1363">
        <v>0</v>
      </c>
      <c r="W1363" t="s">
        <v>4572</v>
      </c>
      <c r="X1363" t="str">
        <f t="shared" si="21"/>
        <v>Weekday</v>
      </c>
    </row>
    <row r="1364" spans="1:24" x14ac:dyDescent="0.3">
      <c r="A1364" s="2">
        <v>44415</v>
      </c>
      <c r="B1364" t="s">
        <v>623</v>
      </c>
      <c r="C1364" t="str">
        <f>IFERROR(TEXT(Table1[[#This Row],[CRASH DATE]],"mmm"),"")</f>
        <v>Aug</v>
      </c>
      <c r="D1364" t="s">
        <v>1133</v>
      </c>
      <c r="E1364">
        <v>10002</v>
      </c>
      <c r="F1364">
        <v>40.721474000000001</v>
      </c>
      <c r="G1364">
        <v>-73.983829999999998</v>
      </c>
      <c r="H1364" t="s">
        <v>1360</v>
      </c>
      <c r="I1364" t="s">
        <v>1291</v>
      </c>
      <c r="J1364" t="s">
        <v>3074</v>
      </c>
      <c r="K1364">
        <v>0</v>
      </c>
      <c r="L1364">
        <v>1</v>
      </c>
      <c r="M1364">
        <v>0</v>
      </c>
      <c r="N1364">
        <v>0</v>
      </c>
      <c r="O1364" t="s">
        <v>4404</v>
      </c>
      <c r="P1364">
        <v>4456653</v>
      </c>
      <c r="Q1364" t="s">
        <v>4434</v>
      </c>
      <c r="R1364" t="s">
        <v>4442</v>
      </c>
      <c r="S1364" t="s">
        <v>4545</v>
      </c>
      <c r="T1364">
        <v>22</v>
      </c>
      <c r="U1364">
        <v>0</v>
      </c>
      <c r="V1364">
        <v>1</v>
      </c>
      <c r="W1364" t="s">
        <v>4571</v>
      </c>
      <c r="X1364" t="str">
        <f t="shared" si="21"/>
        <v>Weekend</v>
      </c>
    </row>
    <row r="1365" spans="1:24" x14ac:dyDescent="0.3">
      <c r="A1365" s="2">
        <v>44646</v>
      </c>
      <c r="B1365" t="s">
        <v>211</v>
      </c>
      <c r="C1365" t="str">
        <f>IFERROR(TEXT(Table1[[#This Row],[CRASH DATE]],"mmm"),"")</f>
        <v>Mar</v>
      </c>
      <c r="D1365" t="s">
        <v>1133</v>
      </c>
      <c r="E1365">
        <v>10035</v>
      </c>
      <c r="F1365">
        <v>40.807650000000002</v>
      </c>
      <c r="G1365">
        <v>-73.939255000000003</v>
      </c>
      <c r="H1365" t="s">
        <v>1519</v>
      </c>
      <c r="I1365" t="s">
        <v>1595</v>
      </c>
      <c r="J1365" t="s">
        <v>3074</v>
      </c>
      <c r="K1365">
        <v>2</v>
      </c>
      <c r="L1365">
        <v>0</v>
      </c>
      <c r="M1365">
        <v>0</v>
      </c>
      <c r="N1365">
        <v>0</v>
      </c>
      <c r="O1365" t="s">
        <v>4404</v>
      </c>
      <c r="P1365">
        <v>4514157</v>
      </c>
      <c r="Q1365" t="s">
        <v>4434</v>
      </c>
      <c r="R1365" t="s">
        <v>4439</v>
      </c>
      <c r="S1365" t="s">
        <v>4529</v>
      </c>
      <c r="T1365">
        <v>8</v>
      </c>
      <c r="U1365">
        <v>2</v>
      </c>
      <c r="V1365">
        <v>0</v>
      </c>
      <c r="W1365" t="s">
        <v>4571</v>
      </c>
      <c r="X1365" t="str">
        <f t="shared" si="21"/>
        <v>Weekend</v>
      </c>
    </row>
    <row r="1366" spans="1:24" x14ac:dyDescent="0.3">
      <c r="A1366" s="2">
        <v>44509</v>
      </c>
      <c r="B1366" t="s">
        <v>316</v>
      </c>
      <c r="C1366" t="str">
        <f>IFERROR(TEXT(Table1[[#This Row],[CRASH DATE]],"mmm"),"")</f>
        <v>Nov</v>
      </c>
      <c r="D1366" t="s">
        <v>1131</v>
      </c>
      <c r="E1366">
        <v>11207</v>
      </c>
      <c r="F1366">
        <v>40.659832000000002</v>
      </c>
      <c r="G1366">
        <v>-73.897605999999996</v>
      </c>
      <c r="H1366" t="s">
        <v>1543</v>
      </c>
      <c r="I1366" t="s">
        <v>2665</v>
      </c>
      <c r="J1366" t="s">
        <v>3074</v>
      </c>
      <c r="K1366">
        <v>1</v>
      </c>
      <c r="L1366">
        <v>0</v>
      </c>
      <c r="M1366">
        <v>0</v>
      </c>
      <c r="N1366">
        <v>0</v>
      </c>
      <c r="O1366" t="s">
        <v>4602</v>
      </c>
      <c r="P1366">
        <v>4456324</v>
      </c>
      <c r="Q1366" t="s">
        <v>4442</v>
      </c>
      <c r="R1366" t="s">
        <v>4434</v>
      </c>
      <c r="S1366" t="s">
        <v>4528</v>
      </c>
      <c r="T1366">
        <v>15</v>
      </c>
      <c r="U1366">
        <v>1</v>
      </c>
      <c r="V1366">
        <v>0</v>
      </c>
      <c r="W1366" t="s">
        <v>4571</v>
      </c>
      <c r="X1366" t="str">
        <f t="shared" si="21"/>
        <v>Weekday</v>
      </c>
    </row>
    <row r="1367" spans="1:24" x14ac:dyDescent="0.3">
      <c r="A1367" s="2">
        <v>44432</v>
      </c>
      <c r="B1367" t="s">
        <v>316</v>
      </c>
      <c r="C1367" t="str">
        <f>IFERROR(TEXT(Table1[[#This Row],[CRASH DATE]],"mmm"),"")</f>
        <v>Aug</v>
      </c>
      <c r="D1367" t="s">
        <v>1132</v>
      </c>
      <c r="E1367">
        <v>10455</v>
      </c>
      <c r="F1367">
        <v>40.808436999999998</v>
      </c>
      <c r="G1367">
        <v>-73.904724000000002</v>
      </c>
      <c r="H1367" t="s">
        <v>1216</v>
      </c>
      <c r="I1367" t="s">
        <v>2364</v>
      </c>
      <c r="J1367" t="s">
        <v>3074</v>
      </c>
      <c r="K1367">
        <v>0</v>
      </c>
      <c r="L1367">
        <v>0</v>
      </c>
      <c r="M1367">
        <v>0</v>
      </c>
      <c r="N1367">
        <v>0</v>
      </c>
      <c r="O1367" t="s">
        <v>4393</v>
      </c>
      <c r="P1367">
        <v>4456996</v>
      </c>
      <c r="Q1367" t="s">
        <v>4434</v>
      </c>
      <c r="R1367" t="s">
        <v>4585</v>
      </c>
      <c r="S1367" t="s">
        <v>4545</v>
      </c>
      <c r="T1367">
        <v>15</v>
      </c>
      <c r="U1367">
        <v>0</v>
      </c>
      <c r="V1367">
        <v>0</v>
      </c>
      <c r="W1367" t="s">
        <v>4572</v>
      </c>
      <c r="X1367" t="str">
        <f t="shared" si="21"/>
        <v>Weekday</v>
      </c>
    </row>
    <row r="1368" spans="1:24" x14ac:dyDescent="0.3">
      <c r="A1368" s="2">
        <v>44509</v>
      </c>
      <c r="B1368" t="s">
        <v>313</v>
      </c>
      <c r="C1368" t="str">
        <f>IFERROR(TEXT(Table1[[#This Row],[CRASH DATE]],"mmm"),"")</f>
        <v>Nov</v>
      </c>
      <c r="D1368" t="s">
        <v>1134</v>
      </c>
      <c r="E1368">
        <v>11413</v>
      </c>
      <c r="F1368">
        <v>40.672713999999999</v>
      </c>
      <c r="G1368">
        <v>-73.753929999999997</v>
      </c>
      <c r="H1368" t="s">
        <v>1718</v>
      </c>
      <c r="I1368" t="s">
        <v>1862</v>
      </c>
      <c r="J1368" t="s">
        <v>3074</v>
      </c>
      <c r="K1368">
        <v>0</v>
      </c>
      <c r="L1368">
        <v>0</v>
      </c>
      <c r="M1368">
        <v>0</v>
      </c>
      <c r="N1368">
        <v>0</v>
      </c>
      <c r="O1368" t="s">
        <v>4393</v>
      </c>
      <c r="P1368">
        <v>4455942</v>
      </c>
      <c r="Q1368" t="s">
        <v>4434</v>
      </c>
      <c r="R1368" t="s">
        <v>4434</v>
      </c>
      <c r="S1368" t="s">
        <v>4528</v>
      </c>
      <c r="T1368">
        <v>23</v>
      </c>
      <c r="U1368">
        <v>0</v>
      </c>
      <c r="V1368">
        <v>0</v>
      </c>
      <c r="W1368" t="s">
        <v>4572</v>
      </c>
      <c r="X1368" t="str">
        <f t="shared" si="21"/>
        <v>Weekday</v>
      </c>
    </row>
    <row r="1369" spans="1:24" x14ac:dyDescent="0.3">
      <c r="A1369" s="2">
        <v>44293</v>
      </c>
      <c r="B1369" t="s">
        <v>308</v>
      </c>
      <c r="C1369" t="str">
        <f>IFERROR(TEXT(Table1[[#This Row],[CRASH DATE]],"mmm"),"")</f>
        <v>Apr</v>
      </c>
      <c r="D1369" t="s">
        <v>1131</v>
      </c>
      <c r="E1369">
        <v>10879.98965307365</v>
      </c>
      <c r="F1369">
        <v>40.520114816772221</v>
      </c>
      <c r="G1369">
        <v>-73.54743161629176</v>
      </c>
      <c r="H1369" t="s">
        <v>1139</v>
      </c>
      <c r="I1369" t="s">
        <v>1148</v>
      </c>
      <c r="J1369" t="s">
        <v>3074</v>
      </c>
      <c r="K1369">
        <v>0</v>
      </c>
      <c r="L1369">
        <v>0</v>
      </c>
      <c r="M1369">
        <v>0</v>
      </c>
      <c r="N1369">
        <v>0</v>
      </c>
      <c r="O1369" t="s">
        <v>4400</v>
      </c>
      <c r="P1369">
        <v>4456589</v>
      </c>
      <c r="Q1369" t="s">
        <v>4434</v>
      </c>
      <c r="R1369" t="s">
        <v>4434</v>
      </c>
      <c r="S1369" t="s">
        <v>4535</v>
      </c>
      <c r="T1369">
        <v>18</v>
      </c>
      <c r="U1369">
        <v>0</v>
      </c>
      <c r="V1369">
        <v>0</v>
      </c>
      <c r="W1369" t="s">
        <v>4572</v>
      </c>
      <c r="X1369" t="str">
        <f t="shared" si="21"/>
        <v>Weekday</v>
      </c>
    </row>
    <row r="1370" spans="1:24" x14ac:dyDescent="0.3">
      <c r="A1370" s="2">
        <v>44448</v>
      </c>
      <c r="B1370" t="s">
        <v>250</v>
      </c>
      <c r="C1370" t="str">
        <f>IFERROR(TEXT(Table1[[#This Row],[CRASH DATE]],"mmm"),"")</f>
        <v>Sep</v>
      </c>
      <c r="D1370" t="s">
        <v>1131</v>
      </c>
      <c r="E1370">
        <v>11225</v>
      </c>
      <c r="F1370">
        <v>40.662415000000003</v>
      </c>
      <c r="G1370">
        <v>-73.949960000000004</v>
      </c>
      <c r="H1370" t="s">
        <v>1144</v>
      </c>
      <c r="I1370" t="s">
        <v>1148</v>
      </c>
      <c r="J1370" t="s">
        <v>3439</v>
      </c>
      <c r="K1370">
        <v>0</v>
      </c>
      <c r="L1370">
        <v>0</v>
      </c>
      <c r="M1370">
        <v>0</v>
      </c>
      <c r="N1370">
        <v>0</v>
      </c>
      <c r="O1370" t="s">
        <v>4393</v>
      </c>
      <c r="P1370">
        <v>4456875</v>
      </c>
      <c r="Q1370" t="s">
        <v>4434</v>
      </c>
      <c r="R1370" t="s">
        <v>4434</v>
      </c>
      <c r="S1370" t="s">
        <v>4540</v>
      </c>
      <c r="T1370">
        <v>13</v>
      </c>
      <c r="U1370">
        <v>0</v>
      </c>
      <c r="V1370">
        <v>0</v>
      </c>
      <c r="W1370" t="s">
        <v>4572</v>
      </c>
      <c r="X1370" t="str">
        <f t="shared" si="21"/>
        <v>Weekday</v>
      </c>
    </row>
    <row r="1371" spans="1:24" x14ac:dyDescent="0.3">
      <c r="A1371" s="2">
        <v>44384</v>
      </c>
      <c r="B1371" t="s">
        <v>624</v>
      </c>
      <c r="C1371" t="str">
        <f>IFERROR(TEXT(Table1[[#This Row],[CRASH DATE]],"mmm"),"")</f>
        <v>Jul</v>
      </c>
      <c r="D1371" t="s">
        <v>1133</v>
      </c>
      <c r="E1371">
        <v>10032</v>
      </c>
      <c r="F1371">
        <v>40.839779999999998</v>
      </c>
      <c r="G1371">
        <v>-73.943219999999997</v>
      </c>
      <c r="H1371" t="s">
        <v>1144</v>
      </c>
      <c r="I1371" t="s">
        <v>1148</v>
      </c>
      <c r="J1371" t="s">
        <v>3440</v>
      </c>
      <c r="K1371">
        <v>1</v>
      </c>
      <c r="L1371">
        <v>0</v>
      </c>
      <c r="M1371">
        <v>0</v>
      </c>
      <c r="N1371">
        <v>0</v>
      </c>
      <c r="O1371" t="s">
        <v>4602</v>
      </c>
      <c r="P1371">
        <v>4456570</v>
      </c>
      <c r="Q1371" t="s">
        <v>4434</v>
      </c>
      <c r="R1371" t="s">
        <v>4434</v>
      </c>
      <c r="S1371" t="s">
        <v>4538</v>
      </c>
      <c r="T1371">
        <v>13</v>
      </c>
      <c r="U1371">
        <v>1</v>
      </c>
      <c r="V1371">
        <v>0</v>
      </c>
      <c r="W1371" t="s">
        <v>4571</v>
      </c>
      <c r="X1371" t="str">
        <f t="shared" si="21"/>
        <v>Weekday</v>
      </c>
    </row>
    <row r="1372" spans="1:24" x14ac:dyDescent="0.3">
      <c r="A1372" s="2">
        <v>44431</v>
      </c>
      <c r="B1372" t="s">
        <v>431</v>
      </c>
      <c r="C1372" t="str">
        <f>IFERROR(TEXT(Table1[[#This Row],[CRASH DATE]],"mmm"),"")</f>
        <v>Aug</v>
      </c>
      <c r="D1372" t="s">
        <v>1134</v>
      </c>
      <c r="E1372">
        <v>11429</v>
      </c>
      <c r="F1372">
        <v>40.520114816772221</v>
      </c>
      <c r="G1372">
        <v>-73.54743161629176</v>
      </c>
      <c r="H1372" t="s">
        <v>1719</v>
      </c>
      <c r="I1372" t="s">
        <v>1306</v>
      </c>
      <c r="J1372" t="s">
        <v>3074</v>
      </c>
      <c r="K1372">
        <v>0</v>
      </c>
      <c r="L1372">
        <v>0</v>
      </c>
      <c r="M1372">
        <v>0</v>
      </c>
      <c r="N1372">
        <v>0</v>
      </c>
      <c r="O1372" t="s">
        <v>4394</v>
      </c>
      <c r="P1372">
        <v>4456847</v>
      </c>
      <c r="Q1372" t="s">
        <v>4585</v>
      </c>
      <c r="R1372" t="s">
        <v>4434</v>
      </c>
      <c r="S1372" t="s">
        <v>4545</v>
      </c>
      <c r="T1372">
        <v>15</v>
      </c>
      <c r="U1372">
        <v>0</v>
      </c>
      <c r="V1372">
        <v>0</v>
      </c>
      <c r="W1372" t="s">
        <v>4572</v>
      </c>
      <c r="X1372" t="str">
        <f t="shared" si="21"/>
        <v>Weekday</v>
      </c>
    </row>
    <row r="1373" spans="1:24" x14ac:dyDescent="0.3">
      <c r="A1373" s="2">
        <v>44509</v>
      </c>
      <c r="B1373" t="s">
        <v>329</v>
      </c>
      <c r="C1373" t="str">
        <f>IFERROR(TEXT(Table1[[#This Row],[CRASH DATE]],"mmm"),"")</f>
        <v>Nov</v>
      </c>
      <c r="D1373" t="s">
        <v>1131</v>
      </c>
      <c r="E1373">
        <v>10879.98965307365</v>
      </c>
      <c r="F1373">
        <v>40.672885999999998</v>
      </c>
      <c r="G1373">
        <v>-73.999219999999994</v>
      </c>
      <c r="H1373" t="s">
        <v>1147</v>
      </c>
      <c r="I1373" t="s">
        <v>1148</v>
      </c>
      <c r="J1373" t="s">
        <v>3074</v>
      </c>
      <c r="K1373">
        <v>1</v>
      </c>
      <c r="L1373">
        <v>0</v>
      </c>
      <c r="M1373">
        <v>0</v>
      </c>
      <c r="N1373">
        <v>0</v>
      </c>
      <c r="O1373" t="s">
        <v>4602</v>
      </c>
      <c r="P1373">
        <v>4456117</v>
      </c>
      <c r="Q1373" t="s">
        <v>4585</v>
      </c>
      <c r="R1373" t="s">
        <v>4585</v>
      </c>
      <c r="S1373" t="s">
        <v>4528</v>
      </c>
      <c r="T1373">
        <v>22</v>
      </c>
      <c r="U1373">
        <v>1</v>
      </c>
      <c r="V1373">
        <v>0</v>
      </c>
      <c r="W1373" t="s">
        <v>4571</v>
      </c>
      <c r="X1373" t="str">
        <f t="shared" si="21"/>
        <v>Weekday</v>
      </c>
    </row>
    <row r="1374" spans="1:24" x14ac:dyDescent="0.3">
      <c r="A1374" s="2">
        <v>44293</v>
      </c>
      <c r="B1374" t="s">
        <v>398</v>
      </c>
      <c r="C1374" t="str">
        <f>IFERROR(TEXT(Table1[[#This Row],[CRASH DATE]],"mmm"),"")</f>
        <v>Apr</v>
      </c>
      <c r="D1374" t="s">
        <v>1134</v>
      </c>
      <c r="E1374">
        <v>11691</v>
      </c>
      <c r="F1374">
        <v>40.595801999999999</v>
      </c>
      <c r="G1374">
        <v>-73.764656000000002</v>
      </c>
      <c r="H1374" t="s">
        <v>1720</v>
      </c>
      <c r="I1374" t="s">
        <v>2666</v>
      </c>
      <c r="J1374" t="s">
        <v>3074</v>
      </c>
      <c r="K1374">
        <v>1</v>
      </c>
      <c r="L1374">
        <v>0</v>
      </c>
      <c r="M1374">
        <v>0</v>
      </c>
      <c r="N1374">
        <v>0</v>
      </c>
      <c r="O1374" t="s">
        <v>4602</v>
      </c>
      <c r="P1374">
        <v>4456702</v>
      </c>
      <c r="Q1374" t="s">
        <v>4585</v>
      </c>
      <c r="R1374" t="s">
        <v>4442</v>
      </c>
      <c r="S1374" t="s">
        <v>4535</v>
      </c>
      <c r="T1374">
        <v>13</v>
      </c>
      <c r="U1374">
        <v>1</v>
      </c>
      <c r="V1374">
        <v>0</v>
      </c>
      <c r="W1374" t="s">
        <v>4571</v>
      </c>
      <c r="X1374" t="str">
        <f t="shared" si="21"/>
        <v>Weekday</v>
      </c>
    </row>
    <row r="1375" spans="1:24" x14ac:dyDescent="0.3">
      <c r="A1375" s="2">
        <v>44509</v>
      </c>
      <c r="B1375" t="s">
        <v>411</v>
      </c>
      <c r="C1375" t="str">
        <f>IFERROR(TEXT(Table1[[#This Row],[CRASH DATE]],"mmm"),"")</f>
        <v>Nov</v>
      </c>
      <c r="D1375" t="s">
        <v>1133</v>
      </c>
      <c r="E1375">
        <v>10018</v>
      </c>
      <c r="F1375">
        <v>40.752464000000003</v>
      </c>
      <c r="G1375">
        <v>-73.989549999999994</v>
      </c>
      <c r="H1375" t="s">
        <v>1144</v>
      </c>
      <c r="I1375" t="s">
        <v>1148</v>
      </c>
      <c r="J1375" t="s">
        <v>3441</v>
      </c>
      <c r="K1375">
        <v>1</v>
      </c>
      <c r="L1375">
        <v>0</v>
      </c>
      <c r="M1375">
        <v>1</v>
      </c>
      <c r="N1375">
        <v>0</v>
      </c>
      <c r="O1375" t="s">
        <v>4396</v>
      </c>
      <c r="P1375">
        <v>4456080</v>
      </c>
      <c r="Q1375" t="s">
        <v>4434</v>
      </c>
      <c r="R1375" t="s">
        <v>4434</v>
      </c>
      <c r="S1375" t="s">
        <v>4528</v>
      </c>
      <c r="T1375">
        <v>1</v>
      </c>
      <c r="U1375">
        <v>2</v>
      </c>
      <c r="V1375">
        <v>0</v>
      </c>
      <c r="W1375" t="s">
        <v>4571</v>
      </c>
      <c r="X1375" t="str">
        <f t="shared" si="21"/>
        <v>Weekday</v>
      </c>
    </row>
    <row r="1376" spans="1:24" x14ac:dyDescent="0.3">
      <c r="A1376" s="2">
        <v>44509</v>
      </c>
      <c r="B1376" t="s">
        <v>625</v>
      </c>
      <c r="C1376" t="str">
        <f>IFERROR(TEXT(Table1[[#This Row],[CRASH DATE]],"mmm"),"")</f>
        <v>Nov</v>
      </c>
      <c r="D1376" t="s">
        <v>1131</v>
      </c>
      <c r="E1376">
        <v>11249</v>
      </c>
      <c r="F1376">
        <v>40.710819999999998</v>
      </c>
      <c r="G1376">
        <v>-73.968530000000001</v>
      </c>
      <c r="H1376" t="s">
        <v>1285</v>
      </c>
      <c r="I1376" t="s">
        <v>1713</v>
      </c>
      <c r="J1376" t="s">
        <v>3074</v>
      </c>
      <c r="K1376">
        <v>1</v>
      </c>
      <c r="L1376">
        <v>0</v>
      </c>
      <c r="M1376">
        <v>0</v>
      </c>
      <c r="N1376">
        <v>0</v>
      </c>
      <c r="O1376" t="s">
        <v>4426</v>
      </c>
      <c r="P1376">
        <v>4456942</v>
      </c>
      <c r="Q1376" t="s">
        <v>4442</v>
      </c>
      <c r="R1376" t="s">
        <v>4434</v>
      </c>
      <c r="S1376" t="s">
        <v>4528</v>
      </c>
      <c r="T1376">
        <v>20</v>
      </c>
      <c r="U1376">
        <v>1</v>
      </c>
      <c r="V1376">
        <v>0</v>
      </c>
      <c r="W1376" t="s">
        <v>4571</v>
      </c>
      <c r="X1376" t="str">
        <f t="shared" si="21"/>
        <v>Weekday</v>
      </c>
    </row>
    <row r="1377" spans="1:24" x14ac:dyDescent="0.3">
      <c r="A1377" s="2">
        <v>44295</v>
      </c>
      <c r="B1377" t="s">
        <v>84</v>
      </c>
      <c r="C1377" t="str">
        <f>IFERROR(TEXT(Table1[[#This Row],[CRASH DATE]],"mmm"),"")</f>
        <v>Apr</v>
      </c>
      <c r="D1377" t="s">
        <v>1131</v>
      </c>
      <c r="E1377">
        <v>10879.98965307365</v>
      </c>
      <c r="F1377">
        <v>40.556618</v>
      </c>
      <c r="G1377">
        <v>-74.203995000000006</v>
      </c>
      <c r="H1377" t="s">
        <v>1721</v>
      </c>
      <c r="I1377" t="s">
        <v>1148</v>
      </c>
      <c r="J1377" t="s">
        <v>3074</v>
      </c>
      <c r="K1377">
        <v>0</v>
      </c>
      <c r="L1377">
        <v>0</v>
      </c>
      <c r="M1377">
        <v>0</v>
      </c>
      <c r="N1377">
        <v>0</v>
      </c>
      <c r="O1377" t="s">
        <v>4602</v>
      </c>
      <c r="P1377">
        <v>4456534</v>
      </c>
      <c r="Q1377" t="s">
        <v>4471</v>
      </c>
      <c r="R1377" t="s">
        <v>4452</v>
      </c>
      <c r="S1377" t="s">
        <v>4535</v>
      </c>
      <c r="T1377">
        <v>12</v>
      </c>
      <c r="U1377">
        <v>0</v>
      </c>
      <c r="V1377">
        <v>0</v>
      </c>
      <c r="W1377" t="s">
        <v>4572</v>
      </c>
      <c r="X1377" t="str">
        <f t="shared" si="21"/>
        <v>Weekday</v>
      </c>
    </row>
    <row r="1378" spans="1:24" x14ac:dyDescent="0.3">
      <c r="A1378" s="2">
        <v>44402</v>
      </c>
      <c r="B1378" t="s">
        <v>81</v>
      </c>
      <c r="C1378" t="str">
        <f>IFERROR(TEXT(Table1[[#This Row],[CRASH DATE]],"mmm"),"")</f>
        <v>Jul</v>
      </c>
      <c r="D1378" t="s">
        <v>1132</v>
      </c>
      <c r="E1378">
        <v>10454</v>
      </c>
      <c r="F1378">
        <v>40.807552000000001</v>
      </c>
      <c r="G1378">
        <v>-73.919219999999996</v>
      </c>
      <c r="H1378" t="s">
        <v>1716</v>
      </c>
      <c r="I1378" t="s">
        <v>1455</v>
      </c>
      <c r="J1378" t="s">
        <v>3074</v>
      </c>
      <c r="K1378">
        <v>0</v>
      </c>
      <c r="L1378">
        <v>0</v>
      </c>
      <c r="M1378">
        <v>0</v>
      </c>
      <c r="N1378">
        <v>0</v>
      </c>
      <c r="O1378" t="s">
        <v>4409</v>
      </c>
      <c r="P1378">
        <v>4456992</v>
      </c>
      <c r="Q1378" t="s">
        <v>4434</v>
      </c>
      <c r="R1378" t="s">
        <v>4585</v>
      </c>
      <c r="S1378" t="s">
        <v>4538</v>
      </c>
      <c r="T1378">
        <v>0</v>
      </c>
      <c r="U1378">
        <v>0</v>
      </c>
      <c r="V1378">
        <v>0</v>
      </c>
      <c r="W1378" t="s">
        <v>4572</v>
      </c>
      <c r="X1378" t="str">
        <f t="shared" si="21"/>
        <v>Weekend</v>
      </c>
    </row>
    <row r="1379" spans="1:24" x14ac:dyDescent="0.3">
      <c r="A1379" s="2">
        <v>44509</v>
      </c>
      <c r="B1379" t="s">
        <v>412</v>
      </c>
      <c r="C1379" t="str">
        <f>IFERROR(TEXT(Table1[[#This Row],[CRASH DATE]],"mmm"),"")</f>
        <v>Nov</v>
      </c>
      <c r="D1379" t="s">
        <v>1133</v>
      </c>
      <c r="E1379">
        <v>10035</v>
      </c>
      <c r="F1379">
        <v>40.801650000000002</v>
      </c>
      <c r="G1379">
        <v>-73.934340000000006</v>
      </c>
      <c r="H1379" t="s">
        <v>1144</v>
      </c>
      <c r="I1379" t="s">
        <v>1148</v>
      </c>
      <c r="J1379" t="s">
        <v>3442</v>
      </c>
      <c r="K1379">
        <v>0</v>
      </c>
      <c r="L1379">
        <v>0</v>
      </c>
      <c r="M1379">
        <v>0</v>
      </c>
      <c r="N1379">
        <v>0</v>
      </c>
      <c r="O1379" t="s">
        <v>4400</v>
      </c>
      <c r="P1379">
        <v>4456551</v>
      </c>
      <c r="Q1379" t="s">
        <v>4585</v>
      </c>
      <c r="R1379" t="s">
        <v>4585</v>
      </c>
      <c r="S1379" t="s">
        <v>4528</v>
      </c>
      <c r="T1379">
        <v>16</v>
      </c>
      <c r="U1379">
        <v>0</v>
      </c>
      <c r="V1379">
        <v>0</v>
      </c>
      <c r="W1379" t="s">
        <v>4572</v>
      </c>
      <c r="X1379" t="str">
        <f t="shared" si="21"/>
        <v>Weekday</v>
      </c>
    </row>
    <row r="1380" spans="1:24" x14ac:dyDescent="0.3">
      <c r="A1380" s="2">
        <v>44509</v>
      </c>
      <c r="B1380" t="s">
        <v>464</v>
      </c>
      <c r="C1380" t="str">
        <f>IFERROR(TEXT(Table1[[#This Row],[CRASH DATE]],"mmm"),"")</f>
        <v>Nov</v>
      </c>
      <c r="D1380" t="s">
        <v>1134</v>
      </c>
      <c r="E1380">
        <v>11413</v>
      </c>
      <c r="F1380">
        <v>40.665633999999997</v>
      </c>
      <c r="G1380">
        <v>-73.758170000000007</v>
      </c>
      <c r="H1380" t="s">
        <v>1378</v>
      </c>
      <c r="I1380" t="s">
        <v>1150</v>
      </c>
      <c r="J1380" t="s">
        <v>3074</v>
      </c>
      <c r="K1380">
        <v>2</v>
      </c>
      <c r="L1380">
        <v>0</v>
      </c>
      <c r="M1380">
        <v>0</v>
      </c>
      <c r="N1380">
        <v>0</v>
      </c>
      <c r="O1380" t="s">
        <v>4399</v>
      </c>
      <c r="P1380">
        <v>4456131</v>
      </c>
      <c r="Q1380" t="s">
        <v>4585</v>
      </c>
      <c r="R1380" t="s">
        <v>4585</v>
      </c>
      <c r="S1380" t="s">
        <v>4528</v>
      </c>
      <c r="T1380">
        <v>12</v>
      </c>
      <c r="U1380">
        <v>2</v>
      </c>
      <c r="V1380">
        <v>0</v>
      </c>
      <c r="W1380" t="s">
        <v>4571</v>
      </c>
      <c r="X1380" t="str">
        <f t="shared" si="21"/>
        <v>Weekday</v>
      </c>
    </row>
    <row r="1381" spans="1:24" x14ac:dyDescent="0.3">
      <c r="A1381" s="2">
        <v>44323</v>
      </c>
      <c r="B1381" t="s">
        <v>23</v>
      </c>
      <c r="C1381" t="str">
        <f>IFERROR(TEXT(Table1[[#This Row],[CRASH DATE]],"mmm"),"")</f>
        <v>May</v>
      </c>
      <c r="D1381" t="s">
        <v>1134</v>
      </c>
      <c r="E1381">
        <v>11691</v>
      </c>
      <c r="F1381">
        <v>40.595202999999998</v>
      </c>
      <c r="G1381">
        <v>-73.756029999999996</v>
      </c>
      <c r="H1381" t="s">
        <v>1720</v>
      </c>
      <c r="I1381" t="s">
        <v>2667</v>
      </c>
      <c r="J1381" t="s">
        <v>3074</v>
      </c>
      <c r="K1381">
        <v>0</v>
      </c>
      <c r="L1381">
        <v>0</v>
      </c>
      <c r="M1381">
        <v>0</v>
      </c>
      <c r="N1381">
        <v>0</v>
      </c>
      <c r="O1381" t="s">
        <v>4413</v>
      </c>
      <c r="P1381">
        <v>4456707</v>
      </c>
      <c r="Q1381" t="s">
        <v>4434</v>
      </c>
      <c r="R1381" t="s">
        <v>4434</v>
      </c>
      <c r="S1381" t="s">
        <v>4548</v>
      </c>
      <c r="T1381">
        <v>11</v>
      </c>
      <c r="U1381">
        <v>0</v>
      </c>
      <c r="V1381">
        <v>0</v>
      </c>
      <c r="W1381" t="s">
        <v>4572</v>
      </c>
      <c r="X1381" t="str">
        <f t="shared" si="21"/>
        <v>Weekday</v>
      </c>
    </row>
    <row r="1382" spans="1:24" x14ac:dyDescent="0.3">
      <c r="A1382" s="2">
        <v>44415</v>
      </c>
      <c r="B1382" t="s">
        <v>626</v>
      </c>
      <c r="C1382" t="str">
        <f>IFERROR(TEXT(Table1[[#This Row],[CRASH DATE]],"mmm"),"")</f>
        <v>Aug</v>
      </c>
      <c r="D1382" t="s">
        <v>1132</v>
      </c>
      <c r="E1382">
        <v>10468</v>
      </c>
      <c r="F1382">
        <v>40.86177</v>
      </c>
      <c r="G1382">
        <v>-73.898679999999999</v>
      </c>
      <c r="H1382" t="s">
        <v>1272</v>
      </c>
      <c r="I1382" t="s">
        <v>2668</v>
      </c>
      <c r="J1382" t="s">
        <v>3074</v>
      </c>
      <c r="K1382">
        <v>0</v>
      </c>
      <c r="L1382">
        <v>0</v>
      </c>
      <c r="M1382">
        <v>0</v>
      </c>
      <c r="N1382">
        <v>0</v>
      </c>
      <c r="O1382" t="s">
        <v>4393</v>
      </c>
      <c r="P1382">
        <v>4456658</v>
      </c>
      <c r="Q1382" t="s">
        <v>4585</v>
      </c>
      <c r="R1382" t="s">
        <v>4434</v>
      </c>
      <c r="S1382" t="s">
        <v>4545</v>
      </c>
      <c r="T1382">
        <v>13</v>
      </c>
      <c r="U1382">
        <v>0</v>
      </c>
      <c r="V1382">
        <v>0</v>
      </c>
      <c r="W1382" t="s">
        <v>4572</v>
      </c>
      <c r="X1382" t="str">
        <f t="shared" si="21"/>
        <v>Weekend</v>
      </c>
    </row>
    <row r="1383" spans="1:24" x14ac:dyDescent="0.3">
      <c r="A1383" s="2">
        <v>44509</v>
      </c>
      <c r="B1383" t="s">
        <v>256</v>
      </c>
      <c r="C1383" t="str">
        <f>IFERROR(TEXT(Table1[[#This Row],[CRASH DATE]],"mmm"),"")</f>
        <v>Nov</v>
      </c>
      <c r="D1383" t="s">
        <v>1131</v>
      </c>
      <c r="E1383">
        <v>10879.98965307365</v>
      </c>
      <c r="F1383">
        <v>40.664054999999998</v>
      </c>
      <c r="G1383">
        <v>-73.942700000000002</v>
      </c>
      <c r="H1383" t="s">
        <v>1722</v>
      </c>
      <c r="I1383" t="s">
        <v>1148</v>
      </c>
      <c r="J1383" t="s">
        <v>3074</v>
      </c>
      <c r="K1383">
        <v>1</v>
      </c>
      <c r="L1383">
        <v>0</v>
      </c>
      <c r="M1383">
        <v>1</v>
      </c>
      <c r="N1383">
        <v>0</v>
      </c>
      <c r="O1383" t="s">
        <v>4393</v>
      </c>
      <c r="P1383">
        <v>4455930</v>
      </c>
      <c r="Q1383" t="s">
        <v>4434</v>
      </c>
      <c r="R1383" t="s">
        <v>4434</v>
      </c>
      <c r="S1383" t="s">
        <v>4528</v>
      </c>
      <c r="T1383">
        <v>0</v>
      </c>
      <c r="U1383">
        <v>2</v>
      </c>
      <c r="V1383">
        <v>0</v>
      </c>
      <c r="W1383" t="s">
        <v>4571</v>
      </c>
      <c r="X1383" t="str">
        <f t="shared" si="21"/>
        <v>Weekday</v>
      </c>
    </row>
    <row r="1384" spans="1:24" x14ac:dyDescent="0.3">
      <c r="A1384" s="2">
        <v>44446</v>
      </c>
      <c r="B1384" t="s">
        <v>627</v>
      </c>
      <c r="C1384" t="str">
        <f>IFERROR(TEXT(Table1[[#This Row],[CRASH DATE]],"mmm"),"")</f>
        <v>Sep</v>
      </c>
      <c r="D1384" t="s">
        <v>1131</v>
      </c>
      <c r="E1384">
        <v>10879.98965307365</v>
      </c>
      <c r="F1384">
        <v>40.828346000000003</v>
      </c>
      <c r="G1384">
        <v>-73.949060000000003</v>
      </c>
      <c r="H1384" t="s">
        <v>1285</v>
      </c>
      <c r="I1384" t="s">
        <v>1148</v>
      </c>
      <c r="J1384" t="s">
        <v>3074</v>
      </c>
      <c r="K1384">
        <v>1</v>
      </c>
      <c r="L1384">
        <v>0</v>
      </c>
      <c r="M1384">
        <v>0</v>
      </c>
      <c r="N1384">
        <v>0</v>
      </c>
      <c r="O1384" t="s">
        <v>4394</v>
      </c>
      <c r="P1384">
        <v>4456643</v>
      </c>
      <c r="Q1384" t="s">
        <v>4443</v>
      </c>
      <c r="R1384" t="s">
        <v>4434</v>
      </c>
      <c r="S1384" t="s">
        <v>4540</v>
      </c>
      <c r="T1384">
        <v>5</v>
      </c>
      <c r="U1384">
        <v>1</v>
      </c>
      <c r="V1384">
        <v>0</v>
      </c>
      <c r="W1384" t="s">
        <v>4571</v>
      </c>
      <c r="X1384" t="str">
        <f t="shared" si="21"/>
        <v>Weekday</v>
      </c>
    </row>
    <row r="1385" spans="1:24" x14ac:dyDescent="0.3">
      <c r="A1385" s="2">
        <v>44509</v>
      </c>
      <c r="B1385" t="s">
        <v>456</v>
      </c>
      <c r="C1385" t="str">
        <f>IFERROR(TEXT(Table1[[#This Row],[CRASH DATE]],"mmm"),"")</f>
        <v>Nov</v>
      </c>
      <c r="D1385" t="s">
        <v>1131</v>
      </c>
      <c r="E1385">
        <v>11236</v>
      </c>
      <c r="F1385">
        <v>40.647889999999997</v>
      </c>
      <c r="G1385">
        <v>-73.910719999999998</v>
      </c>
      <c r="H1385" t="s">
        <v>1569</v>
      </c>
      <c r="I1385" t="s">
        <v>1162</v>
      </c>
      <c r="J1385" t="s">
        <v>3074</v>
      </c>
      <c r="K1385">
        <v>1</v>
      </c>
      <c r="L1385">
        <v>0</v>
      </c>
      <c r="M1385">
        <v>0</v>
      </c>
      <c r="N1385">
        <v>0</v>
      </c>
      <c r="O1385" t="s">
        <v>4393</v>
      </c>
      <c r="P1385">
        <v>4455897</v>
      </c>
      <c r="Q1385" t="s">
        <v>4443</v>
      </c>
      <c r="R1385" t="s">
        <v>4434</v>
      </c>
      <c r="S1385" t="s">
        <v>4528</v>
      </c>
      <c r="T1385">
        <v>18</v>
      </c>
      <c r="U1385">
        <v>1</v>
      </c>
      <c r="V1385">
        <v>0</v>
      </c>
      <c r="W1385" t="s">
        <v>4571</v>
      </c>
      <c r="X1385" t="str">
        <f t="shared" si="21"/>
        <v>Weekday</v>
      </c>
    </row>
    <row r="1386" spans="1:24" x14ac:dyDescent="0.3">
      <c r="A1386" s="2">
        <v>44234</v>
      </c>
      <c r="B1386" t="s">
        <v>628</v>
      </c>
      <c r="C1386" t="str">
        <f>IFERROR(TEXT(Table1[[#This Row],[CRASH DATE]],"mmm"),"")</f>
        <v>Feb</v>
      </c>
      <c r="D1386" t="s">
        <v>1132</v>
      </c>
      <c r="E1386">
        <v>10451</v>
      </c>
      <c r="F1386">
        <v>40.819339999999997</v>
      </c>
      <c r="G1386">
        <v>-73.930120000000002</v>
      </c>
      <c r="H1386" t="s">
        <v>1723</v>
      </c>
      <c r="I1386" t="s">
        <v>1418</v>
      </c>
      <c r="J1386" t="s">
        <v>3074</v>
      </c>
      <c r="K1386">
        <v>2</v>
      </c>
      <c r="L1386">
        <v>0</v>
      </c>
      <c r="M1386">
        <v>0</v>
      </c>
      <c r="N1386">
        <v>0</v>
      </c>
      <c r="O1386" t="s">
        <v>4396</v>
      </c>
      <c r="P1386">
        <v>4456597</v>
      </c>
      <c r="Q1386" t="s">
        <v>4585</v>
      </c>
      <c r="R1386" t="s">
        <v>4585</v>
      </c>
      <c r="S1386" t="s">
        <v>4553</v>
      </c>
      <c r="T1386">
        <v>7</v>
      </c>
      <c r="U1386">
        <v>2</v>
      </c>
      <c r="V1386">
        <v>0</v>
      </c>
      <c r="W1386" t="s">
        <v>4571</v>
      </c>
      <c r="X1386" t="str">
        <f t="shared" si="21"/>
        <v>Weekend</v>
      </c>
    </row>
    <row r="1387" spans="1:24" x14ac:dyDescent="0.3">
      <c r="A1387" s="2">
        <v>44509</v>
      </c>
      <c r="B1387" t="s">
        <v>495</v>
      </c>
      <c r="C1387" t="str">
        <f>IFERROR(TEXT(Table1[[#This Row],[CRASH DATE]],"mmm"),"")</f>
        <v>Nov</v>
      </c>
      <c r="D1387" t="s">
        <v>1131</v>
      </c>
      <c r="E1387">
        <v>11235</v>
      </c>
      <c r="F1387">
        <v>40.587760000000003</v>
      </c>
      <c r="G1387">
        <v>-73.956199999999995</v>
      </c>
      <c r="H1387" t="s">
        <v>1724</v>
      </c>
      <c r="I1387" t="s">
        <v>1601</v>
      </c>
      <c r="J1387" t="s">
        <v>3074</v>
      </c>
      <c r="K1387">
        <v>2</v>
      </c>
      <c r="L1387">
        <v>0</v>
      </c>
      <c r="M1387">
        <v>0</v>
      </c>
      <c r="N1387">
        <v>0</v>
      </c>
      <c r="O1387" t="s">
        <v>4393</v>
      </c>
      <c r="P1387">
        <v>4456390</v>
      </c>
      <c r="Q1387" t="s">
        <v>4585</v>
      </c>
      <c r="R1387" t="s">
        <v>4434</v>
      </c>
      <c r="S1387" t="s">
        <v>4528</v>
      </c>
      <c r="T1387">
        <v>20</v>
      </c>
      <c r="U1387">
        <v>2</v>
      </c>
      <c r="V1387">
        <v>0</v>
      </c>
      <c r="W1387" t="s">
        <v>4571</v>
      </c>
      <c r="X1387" t="str">
        <f t="shared" si="21"/>
        <v>Weekday</v>
      </c>
    </row>
    <row r="1388" spans="1:24" x14ac:dyDescent="0.3">
      <c r="A1388" s="2">
        <v>44234</v>
      </c>
      <c r="B1388" t="s">
        <v>84</v>
      </c>
      <c r="C1388" t="str">
        <f>IFERROR(TEXT(Table1[[#This Row],[CRASH DATE]],"mmm"),"")</f>
        <v>Feb</v>
      </c>
      <c r="D1388" t="s">
        <v>1134</v>
      </c>
      <c r="E1388">
        <v>11692</v>
      </c>
      <c r="F1388">
        <v>40.590885</v>
      </c>
      <c r="G1388">
        <v>-73.786124999999998</v>
      </c>
      <c r="H1388" t="s">
        <v>1144</v>
      </c>
      <c r="I1388" t="s">
        <v>1148</v>
      </c>
      <c r="J1388" t="s">
        <v>3443</v>
      </c>
      <c r="K1388">
        <v>0</v>
      </c>
      <c r="L1388">
        <v>0</v>
      </c>
      <c r="M1388">
        <v>0</v>
      </c>
      <c r="N1388">
        <v>0</v>
      </c>
      <c r="O1388" t="s">
        <v>4395</v>
      </c>
      <c r="P1388">
        <v>4456690</v>
      </c>
      <c r="Q1388" t="s">
        <v>4585</v>
      </c>
      <c r="R1388" t="s">
        <v>4434</v>
      </c>
      <c r="S1388" t="s">
        <v>4553</v>
      </c>
      <c r="T1388">
        <v>12</v>
      </c>
      <c r="U1388">
        <v>0</v>
      </c>
      <c r="V1388">
        <v>0</v>
      </c>
      <c r="W1388" t="s">
        <v>4572</v>
      </c>
      <c r="X1388" t="str">
        <f t="shared" si="21"/>
        <v>Weekend</v>
      </c>
    </row>
    <row r="1389" spans="1:24" x14ac:dyDescent="0.3">
      <c r="A1389" s="2">
        <v>44303</v>
      </c>
      <c r="B1389" t="s">
        <v>570</v>
      </c>
      <c r="C1389" t="str">
        <f>IFERROR(TEXT(Table1[[#This Row],[CRASH DATE]],"mmm"),"")</f>
        <v>Apr</v>
      </c>
      <c r="D1389" t="s">
        <v>1131</v>
      </c>
      <c r="E1389">
        <v>10879.98965307365</v>
      </c>
      <c r="F1389">
        <v>40.880465999999998</v>
      </c>
      <c r="G1389">
        <v>-73.883840000000006</v>
      </c>
      <c r="H1389" t="s">
        <v>1245</v>
      </c>
      <c r="I1389" t="s">
        <v>1148</v>
      </c>
      <c r="J1389" t="s">
        <v>3074</v>
      </c>
      <c r="K1389">
        <v>1</v>
      </c>
      <c r="L1389">
        <v>0</v>
      </c>
      <c r="M1389">
        <v>1</v>
      </c>
      <c r="N1389">
        <v>0</v>
      </c>
      <c r="O1389" t="s">
        <v>4396</v>
      </c>
      <c r="P1389">
        <v>4408374</v>
      </c>
      <c r="Q1389" t="s">
        <v>4434</v>
      </c>
      <c r="R1389" t="s">
        <v>4434</v>
      </c>
      <c r="S1389" t="s">
        <v>4535</v>
      </c>
      <c r="T1389">
        <v>12</v>
      </c>
      <c r="U1389">
        <v>2</v>
      </c>
      <c r="V1389">
        <v>0</v>
      </c>
      <c r="W1389" t="s">
        <v>4571</v>
      </c>
      <c r="X1389" t="str">
        <f t="shared" si="21"/>
        <v>Weekend</v>
      </c>
    </row>
    <row r="1390" spans="1:24" x14ac:dyDescent="0.3">
      <c r="A1390" s="2">
        <v>44386</v>
      </c>
      <c r="B1390" t="s">
        <v>136</v>
      </c>
      <c r="C1390" t="str">
        <f>IFERROR(TEXT(Table1[[#This Row],[CRASH DATE]],"mmm"),"")</f>
        <v>Jul</v>
      </c>
      <c r="D1390" t="s">
        <v>1135</v>
      </c>
      <c r="E1390">
        <v>10308</v>
      </c>
      <c r="F1390">
        <v>40.551265999999998</v>
      </c>
      <c r="G1390">
        <v>-74.149619999999999</v>
      </c>
      <c r="H1390" t="s">
        <v>1144</v>
      </c>
      <c r="I1390" t="s">
        <v>1148</v>
      </c>
      <c r="J1390" t="s">
        <v>3444</v>
      </c>
      <c r="K1390">
        <v>0</v>
      </c>
      <c r="L1390">
        <v>0</v>
      </c>
      <c r="M1390">
        <v>0</v>
      </c>
      <c r="N1390">
        <v>0</v>
      </c>
      <c r="O1390" t="s">
        <v>4395</v>
      </c>
      <c r="P1390">
        <v>4456743</v>
      </c>
      <c r="Q1390" t="s">
        <v>4585</v>
      </c>
      <c r="R1390" t="s">
        <v>4434</v>
      </c>
      <c r="S1390" t="s">
        <v>4538</v>
      </c>
      <c r="T1390">
        <v>17</v>
      </c>
      <c r="U1390">
        <v>0</v>
      </c>
      <c r="V1390">
        <v>0</v>
      </c>
      <c r="W1390" t="s">
        <v>4572</v>
      </c>
      <c r="X1390" t="str">
        <f t="shared" si="21"/>
        <v>Weekday</v>
      </c>
    </row>
    <row r="1391" spans="1:24" x14ac:dyDescent="0.3">
      <c r="A1391" s="2">
        <v>44509</v>
      </c>
      <c r="B1391" t="s">
        <v>629</v>
      </c>
      <c r="C1391" t="str">
        <f>IFERROR(TEXT(Table1[[#This Row],[CRASH DATE]],"mmm"),"")</f>
        <v>Nov</v>
      </c>
      <c r="D1391" t="s">
        <v>1132</v>
      </c>
      <c r="E1391">
        <v>10458</v>
      </c>
      <c r="F1391">
        <v>40.861828000000003</v>
      </c>
      <c r="G1391">
        <v>-73.892859999999999</v>
      </c>
      <c r="H1391" t="s">
        <v>1263</v>
      </c>
      <c r="I1391" t="s">
        <v>1602</v>
      </c>
      <c r="J1391" t="s">
        <v>3074</v>
      </c>
      <c r="K1391">
        <v>0</v>
      </c>
      <c r="L1391">
        <v>0</v>
      </c>
      <c r="M1391">
        <v>0</v>
      </c>
      <c r="N1391">
        <v>0</v>
      </c>
      <c r="O1391" t="s">
        <v>4394</v>
      </c>
      <c r="P1391">
        <v>4456507</v>
      </c>
      <c r="Q1391" t="s">
        <v>4434</v>
      </c>
      <c r="R1391" t="s">
        <v>4439</v>
      </c>
      <c r="S1391" t="s">
        <v>4528</v>
      </c>
      <c r="T1391">
        <v>23</v>
      </c>
      <c r="U1391">
        <v>0</v>
      </c>
      <c r="V1391">
        <v>0</v>
      </c>
      <c r="W1391" t="s">
        <v>4572</v>
      </c>
      <c r="X1391" t="str">
        <f t="shared" si="21"/>
        <v>Weekday</v>
      </c>
    </row>
    <row r="1392" spans="1:24" x14ac:dyDescent="0.3">
      <c r="A1392" s="2">
        <v>44509</v>
      </c>
      <c r="B1392" t="s">
        <v>62</v>
      </c>
      <c r="C1392" t="str">
        <f>IFERROR(TEXT(Table1[[#This Row],[CRASH DATE]],"mmm"),"")</f>
        <v>Nov</v>
      </c>
      <c r="D1392" t="s">
        <v>1131</v>
      </c>
      <c r="E1392">
        <v>11217</v>
      </c>
      <c r="F1392">
        <v>40.682490000000001</v>
      </c>
      <c r="G1392">
        <v>-73.979619999999997</v>
      </c>
      <c r="H1392" t="s">
        <v>1443</v>
      </c>
      <c r="I1392" t="s">
        <v>1279</v>
      </c>
      <c r="J1392" t="s">
        <v>3074</v>
      </c>
      <c r="K1392">
        <v>2</v>
      </c>
      <c r="L1392">
        <v>0</v>
      </c>
      <c r="M1392">
        <v>1</v>
      </c>
      <c r="N1392">
        <v>0</v>
      </c>
      <c r="O1392" t="s">
        <v>4602</v>
      </c>
      <c r="P1392">
        <v>4455982</v>
      </c>
      <c r="Q1392" t="s">
        <v>4585</v>
      </c>
      <c r="R1392" t="s">
        <v>4442</v>
      </c>
      <c r="S1392" t="s">
        <v>4528</v>
      </c>
      <c r="T1392">
        <v>15</v>
      </c>
      <c r="U1392">
        <v>3</v>
      </c>
      <c r="V1392">
        <v>0</v>
      </c>
      <c r="W1392" t="s">
        <v>4571</v>
      </c>
      <c r="X1392" t="str">
        <f t="shared" si="21"/>
        <v>Weekday</v>
      </c>
    </row>
    <row r="1393" spans="1:24" x14ac:dyDescent="0.3">
      <c r="A1393" s="2">
        <v>44509</v>
      </c>
      <c r="B1393" t="s">
        <v>84</v>
      </c>
      <c r="C1393" t="str">
        <f>IFERROR(TEXT(Table1[[#This Row],[CRASH DATE]],"mmm"),"")</f>
        <v>Nov</v>
      </c>
      <c r="D1393" t="s">
        <v>1134</v>
      </c>
      <c r="E1393">
        <v>11373</v>
      </c>
      <c r="F1393">
        <v>40.736538000000003</v>
      </c>
      <c r="G1393">
        <v>-73.865775999999997</v>
      </c>
      <c r="H1393" t="s">
        <v>1144</v>
      </c>
      <c r="I1393" t="s">
        <v>1148</v>
      </c>
      <c r="J1393" t="s">
        <v>3445</v>
      </c>
      <c r="K1393">
        <v>1</v>
      </c>
      <c r="L1393">
        <v>0</v>
      </c>
      <c r="M1393">
        <v>1</v>
      </c>
      <c r="N1393">
        <v>0</v>
      </c>
      <c r="O1393" t="s">
        <v>4393</v>
      </c>
      <c r="P1393">
        <v>4456179</v>
      </c>
      <c r="Q1393" t="s">
        <v>4442</v>
      </c>
      <c r="R1393" t="s">
        <v>4434</v>
      </c>
      <c r="S1393" t="s">
        <v>4528</v>
      </c>
      <c r="T1393">
        <v>12</v>
      </c>
      <c r="U1393">
        <v>2</v>
      </c>
      <c r="V1393">
        <v>0</v>
      </c>
      <c r="W1393" t="s">
        <v>4571</v>
      </c>
      <c r="X1393" t="str">
        <f t="shared" si="21"/>
        <v>Weekday</v>
      </c>
    </row>
    <row r="1394" spans="1:24" x14ac:dyDescent="0.3">
      <c r="A1394" s="2">
        <v>44478</v>
      </c>
      <c r="B1394" t="s">
        <v>218</v>
      </c>
      <c r="C1394" t="str">
        <f>IFERROR(TEXT(Table1[[#This Row],[CRASH DATE]],"mmm"),"")</f>
        <v>Oct</v>
      </c>
      <c r="D1394" t="s">
        <v>1135</v>
      </c>
      <c r="E1394">
        <v>10305</v>
      </c>
      <c r="F1394">
        <v>40.595103999999999</v>
      </c>
      <c r="G1394">
        <v>-74.075410000000005</v>
      </c>
      <c r="H1394" t="s">
        <v>1251</v>
      </c>
      <c r="I1394" t="s">
        <v>1245</v>
      </c>
      <c r="J1394" t="s">
        <v>3074</v>
      </c>
      <c r="K1394">
        <v>0</v>
      </c>
      <c r="L1394">
        <v>0</v>
      </c>
      <c r="M1394">
        <v>0</v>
      </c>
      <c r="N1394">
        <v>0</v>
      </c>
      <c r="O1394" t="s">
        <v>4602</v>
      </c>
      <c r="P1394">
        <v>4456755</v>
      </c>
      <c r="Q1394" t="s">
        <v>4434</v>
      </c>
      <c r="R1394" t="s">
        <v>4434</v>
      </c>
      <c r="S1394" t="s">
        <v>4547</v>
      </c>
      <c r="T1394">
        <v>7</v>
      </c>
      <c r="U1394">
        <v>0</v>
      </c>
      <c r="V1394">
        <v>0</v>
      </c>
      <c r="W1394" t="s">
        <v>4572</v>
      </c>
      <c r="X1394" t="str">
        <f t="shared" si="21"/>
        <v>Weekend</v>
      </c>
    </row>
    <row r="1395" spans="1:24" x14ac:dyDescent="0.3">
      <c r="A1395" s="2">
        <v>44509</v>
      </c>
      <c r="B1395" t="s">
        <v>522</v>
      </c>
      <c r="C1395" t="str">
        <f>IFERROR(TEXT(Table1[[#This Row],[CRASH DATE]],"mmm"),"")</f>
        <v>Nov</v>
      </c>
      <c r="D1395" t="s">
        <v>1134</v>
      </c>
      <c r="E1395">
        <v>11105</v>
      </c>
      <c r="F1395">
        <v>40.771343000000002</v>
      </c>
      <c r="G1395">
        <v>-73.905235000000005</v>
      </c>
      <c r="H1395" t="s">
        <v>1144</v>
      </c>
      <c r="I1395" t="s">
        <v>1148</v>
      </c>
      <c r="J1395" t="s">
        <v>3446</v>
      </c>
      <c r="K1395">
        <v>0</v>
      </c>
      <c r="L1395">
        <v>0</v>
      </c>
      <c r="M1395">
        <v>0</v>
      </c>
      <c r="N1395">
        <v>0</v>
      </c>
      <c r="O1395" t="s">
        <v>4405</v>
      </c>
      <c r="P1395">
        <v>4456441</v>
      </c>
      <c r="Q1395" t="s">
        <v>4434</v>
      </c>
      <c r="R1395" t="s">
        <v>4434</v>
      </c>
      <c r="S1395" t="s">
        <v>4528</v>
      </c>
      <c r="T1395">
        <v>11</v>
      </c>
      <c r="U1395">
        <v>0</v>
      </c>
      <c r="V1395">
        <v>0</v>
      </c>
      <c r="W1395" t="s">
        <v>4572</v>
      </c>
      <c r="X1395" t="str">
        <f t="shared" si="21"/>
        <v>Weekday</v>
      </c>
    </row>
    <row r="1396" spans="1:24" x14ac:dyDescent="0.3">
      <c r="A1396" s="2">
        <v>44509</v>
      </c>
      <c r="B1396" t="s">
        <v>269</v>
      </c>
      <c r="C1396" t="str">
        <f>IFERROR(TEXT(Table1[[#This Row],[CRASH DATE]],"mmm"),"")</f>
        <v>Nov</v>
      </c>
      <c r="D1396" t="s">
        <v>1131</v>
      </c>
      <c r="E1396">
        <v>11207</v>
      </c>
      <c r="F1396">
        <v>40.678159999999998</v>
      </c>
      <c r="G1396">
        <v>-73.897484000000006</v>
      </c>
      <c r="H1396" t="s">
        <v>1574</v>
      </c>
      <c r="I1396" t="s">
        <v>1188</v>
      </c>
      <c r="J1396" t="s">
        <v>3074</v>
      </c>
      <c r="K1396">
        <v>0</v>
      </c>
      <c r="L1396">
        <v>0</v>
      </c>
      <c r="M1396">
        <v>0</v>
      </c>
      <c r="N1396">
        <v>0</v>
      </c>
      <c r="O1396" t="s">
        <v>4393</v>
      </c>
      <c r="P1396">
        <v>4456315</v>
      </c>
      <c r="Q1396" t="s">
        <v>4472</v>
      </c>
      <c r="R1396" t="s">
        <v>4434</v>
      </c>
      <c r="S1396" t="s">
        <v>4528</v>
      </c>
      <c r="T1396">
        <v>15</v>
      </c>
      <c r="U1396">
        <v>0</v>
      </c>
      <c r="V1396">
        <v>0</v>
      </c>
      <c r="W1396" t="s">
        <v>4572</v>
      </c>
      <c r="X1396" t="str">
        <f t="shared" si="21"/>
        <v>Weekday</v>
      </c>
    </row>
    <row r="1397" spans="1:24" x14ac:dyDescent="0.3">
      <c r="A1397" s="2">
        <v>44437</v>
      </c>
      <c r="B1397" t="s">
        <v>118</v>
      </c>
      <c r="C1397" t="str">
        <f>IFERROR(TEXT(Table1[[#This Row],[CRASH DATE]],"mmm"),"")</f>
        <v>Aug</v>
      </c>
      <c r="D1397" t="s">
        <v>1133</v>
      </c>
      <c r="E1397">
        <v>10027</v>
      </c>
      <c r="F1397">
        <v>40.810839999999999</v>
      </c>
      <c r="G1397">
        <v>-73.950680000000006</v>
      </c>
      <c r="H1397" t="s">
        <v>1725</v>
      </c>
      <c r="I1397" t="s">
        <v>1489</v>
      </c>
      <c r="J1397" t="s">
        <v>3074</v>
      </c>
      <c r="K1397">
        <v>0</v>
      </c>
      <c r="L1397">
        <v>0</v>
      </c>
      <c r="M1397">
        <v>0</v>
      </c>
      <c r="N1397">
        <v>0</v>
      </c>
      <c r="O1397" t="s">
        <v>4405</v>
      </c>
      <c r="P1397">
        <v>4456779</v>
      </c>
      <c r="Q1397" t="s">
        <v>4434</v>
      </c>
      <c r="R1397" t="s">
        <v>4434</v>
      </c>
      <c r="S1397" t="s">
        <v>4545</v>
      </c>
      <c r="T1397">
        <v>14</v>
      </c>
      <c r="U1397">
        <v>0</v>
      </c>
      <c r="V1397">
        <v>0</v>
      </c>
      <c r="W1397" t="s">
        <v>4572</v>
      </c>
      <c r="X1397" t="str">
        <f t="shared" si="21"/>
        <v>Weekend</v>
      </c>
    </row>
    <row r="1398" spans="1:24" x14ac:dyDescent="0.3">
      <c r="A1398" s="2">
        <v>44509</v>
      </c>
      <c r="B1398" t="s">
        <v>169</v>
      </c>
      <c r="C1398" t="str">
        <f>IFERROR(TEXT(Table1[[#This Row],[CRASH DATE]],"mmm"),"")</f>
        <v>Nov</v>
      </c>
      <c r="D1398" t="s">
        <v>1131</v>
      </c>
      <c r="E1398">
        <v>10879.98965307365</v>
      </c>
      <c r="F1398">
        <v>40.742730000000002</v>
      </c>
      <c r="G1398">
        <v>-73.954120000000003</v>
      </c>
      <c r="H1398" t="s">
        <v>1726</v>
      </c>
      <c r="I1398" t="s">
        <v>1148</v>
      </c>
      <c r="J1398" t="s">
        <v>3074</v>
      </c>
      <c r="K1398">
        <v>0</v>
      </c>
      <c r="L1398">
        <v>0</v>
      </c>
      <c r="M1398">
        <v>0</v>
      </c>
      <c r="N1398">
        <v>0</v>
      </c>
      <c r="O1398" t="s">
        <v>4393</v>
      </c>
      <c r="P1398">
        <v>4455878</v>
      </c>
      <c r="Q1398" t="s">
        <v>4435</v>
      </c>
      <c r="R1398" t="s">
        <v>4434</v>
      </c>
      <c r="S1398" t="s">
        <v>4528</v>
      </c>
      <c r="T1398">
        <v>19</v>
      </c>
      <c r="U1398">
        <v>0</v>
      </c>
      <c r="V1398">
        <v>0</v>
      </c>
      <c r="W1398" t="s">
        <v>4572</v>
      </c>
      <c r="X1398" t="str">
        <f t="shared" si="21"/>
        <v>Weekday</v>
      </c>
    </row>
    <row r="1399" spans="1:24" x14ac:dyDescent="0.3">
      <c r="A1399" s="2">
        <v>44509</v>
      </c>
      <c r="B1399" t="s">
        <v>140</v>
      </c>
      <c r="C1399" t="str">
        <f>IFERROR(TEXT(Table1[[#This Row],[CRASH DATE]],"mmm"),"")</f>
        <v>Nov</v>
      </c>
      <c r="D1399" t="s">
        <v>1131</v>
      </c>
      <c r="E1399">
        <v>10879.98965307365</v>
      </c>
      <c r="F1399">
        <v>40.67897</v>
      </c>
      <c r="G1399">
        <v>-73.75985</v>
      </c>
      <c r="H1399" t="s">
        <v>1727</v>
      </c>
      <c r="I1399" t="s">
        <v>1148</v>
      </c>
      <c r="J1399" t="s">
        <v>3074</v>
      </c>
      <c r="K1399">
        <v>0</v>
      </c>
      <c r="L1399">
        <v>0</v>
      </c>
      <c r="M1399">
        <v>0</v>
      </c>
      <c r="N1399">
        <v>0</v>
      </c>
      <c r="O1399" t="s">
        <v>4399</v>
      </c>
      <c r="P1399">
        <v>4455824</v>
      </c>
      <c r="Q1399" t="s">
        <v>4434</v>
      </c>
      <c r="R1399" t="s">
        <v>4450</v>
      </c>
      <c r="S1399" t="s">
        <v>4528</v>
      </c>
      <c r="T1399">
        <v>10</v>
      </c>
      <c r="U1399">
        <v>0</v>
      </c>
      <c r="V1399">
        <v>0</v>
      </c>
      <c r="W1399" t="s">
        <v>4572</v>
      </c>
      <c r="X1399" t="str">
        <f t="shared" si="21"/>
        <v>Weekday</v>
      </c>
    </row>
    <row r="1400" spans="1:24" x14ac:dyDescent="0.3">
      <c r="A1400" s="2">
        <v>44509</v>
      </c>
      <c r="B1400" t="s">
        <v>259</v>
      </c>
      <c r="C1400" t="str">
        <f>IFERROR(TEXT(Table1[[#This Row],[CRASH DATE]],"mmm"),"")</f>
        <v>Nov</v>
      </c>
      <c r="D1400" t="s">
        <v>1132</v>
      </c>
      <c r="E1400">
        <v>10472</v>
      </c>
      <c r="F1400">
        <v>40.834473000000003</v>
      </c>
      <c r="G1400">
        <v>-73.872259999999997</v>
      </c>
      <c r="H1400" t="s">
        <v>1144</v>
      </c>
      <c r="I1400" t="s">
        <v>1148</v>
      </c>
      <c r="J1400" t="s">
        <v>3447</v>
      </c>
      <c r="K1400">
        <v>1</v>
      </c>
      <c r="L1400">
        <v>0</v>
      </c>
      <c r="M1400">
        <v>0</v>
      </c>
      <c r="N1400">
        <v>0</v>
      </c>
      <c r="O1400" t="s">
        <v>4602</v>
      </c>
      <c r="P1400">
        <v>4456046</v>
      </c>
      <c r="Q1400" t="s">
        <v>4434</v>
      </c>
      <c r="R1400" t="s">
        <v>4434</v>
      </c>
      <c r="S1400" t="s">
        <v>4528</v>
      </c>
      <c r="T1400">
        <v>17</v>
      </c>
      <c r="U1400">
        <v>1</v>
      </c>
      <c r="V1400">
        <v>0</v>
      </c>
      <c r="W1400" t="s">
        <v>4571</v>
      </c>
      <c r="X1400" t="str">
        <f t="shared" si="21"/>
        <v>Weekday</v>
      </c>
    </row>
    <row r="1401" spans="1:24" x14ac:dyDescent="0.3">
      <c r="A1401" s="2">
        <v>44415</v>
      </c>
      <c r="B1401" t="s">
        <v>610</v>
      </c>
      <c r="C1401" t="str">
        <f>IFERROR(TEXT(Table1[[#This Row],[CRASH DATE]],"mmm"),"")</f>
        <v>Aug</v>
      </c>
      <c r="D1401" t="s">
        <v>1132</v>
      </c>
      <c r="E1401">
        <v>10466</v>
      </c>
      <c r="F1401">
        <v>40.892623999999998</v>
      </c>
      <c r="G1401">
        <v>-73.859924000000007</v>
      </c>
      <c r="H1401" t="s">
        <v>1144</v>
      </c>
      <c r="I1401" t="s">
        <v>1148</v>
      </c>
      <c r="J1401" t="s">
        <v>3426</v>
      </c>
      <c r="K1401">
        <v>1</v>
      </c>
      <c r="L1401">
        <v>0</v>
      </c>
      <c r="M1401">
        <v>0</v>
      </c>
      <c r="N1401">
        <v>0</v>
      </c>
      <c r="O1401" t="s">
        <v>4427</v>
      </c>
      <c r="P1401">
        <v>4456629</v>
      </c>
      <c r="Q1401" t="s">
        <v>4434</v>
      </c>
      <c r="R1401" t="s">
        <v>4434</v>
      </c>
      <c r="S1401" t="s">
        <v>4545</v>
      </c>
      <c r="T1401">
        <v>21</v>
      </c>
      <c r="U1401">
        <v>1</v>
      </c>
      <c r="V1401">
        <v>0</v>
      </c>
      <c r="W1401" t="s">
        <v>4571</v>
      </c>
      <c r="X1401" t="str">
        <f t="shared" si="21"/>
        <v>Weekend</v>
      </c>
    </row>
    <row r="1402" spans="1:24" x14ac:dyDescent="0.3">
      <c r="A1402" s="2">
        <v>44509</v>
      </c>
      <c r="B1402" t="s">
        <v>630</v>
      </c>
      <c r="C1402" t="str">
        <f>IFERROR(TEXT(Table1[[#This Row],[CRASH DATE]],"mmm"),"")</f>
        <v>Nov</v>
      </c>
      <c r="D1402" t="s">
        <v>1133</v>
      </c>
      <c r="E1402">
        <v>10034</v>
      </c>
      <c r="F1402">
        <v>40.860664</v>
      </c>
      <c r="G1402">
        <v>-73.921710000000004</v>
      </c>
      <c r="H1402" t="s">
        <v>1728</v>
      </c>
      <c r="I1402" t="s">
        <v>2669</v>
      </c>
      <c r="J1402" t="s">
        <v>3074</v>
      </c>
      <c r="K1402">
        <v>1</v>
      </c>
      <c r="L1402">
        <v>0</v>
      </c>
      <c r="M1402">
        <v>0</v>
      </c>
      <c r="N1402">
        <v>0</v>
      </c>
      <c r="O1402" t="s">
        <v>4602</v>
      </c>
      <c r="P1402">
        <v>4456190</v>
      </c>
      <c r="Q1402" t="s">
        <v>4434</v>
      </c>
      <c r="R1402" t="s">
        <v>4434</v>
      </c>
      <c r="S1402" t="s">
        <v>4528</v>
      </c>
      <c r="T1402">
        <v>1</v>
      </c>
      <c r="U1402">
        <v>1</v>
      </c>
      <c r="V1402">
        <v>0</v>
      </c>
      <c r="W1402" t="s">
        <v>4571</v>
      </c>
      <c r="X1402" t="str">
        <f t="shared" si="21"/>
        <v>Weekday</v>
      </c>
    </row>
    <row r="1403" spans="1:24" x14ac:dyDescent="0.3">
      <c r="A1403" s="2">
        <v>44509</v>
      </c>
      <c r="B1403" t="s">
        <v>336</v>
      </c>
      <c r="C1403" t="str">
        <f>IFERROR(TEXT(Table1[[#This Row],[CRASH DATE]],"mmm"),"")</f>
        <v>Nov</v>
      </c>
      <c r="D1403" t="s">
        <v>1131</v>
      </c>
      <c r="E1403">
        <v>11201</v>
      </c>
      <c r="F1403">
        <v>40.704456</v>
      </c>
      <c r="G1403">
        <v>-73.987520000000004</v>
      </c>
      <c r="H1403" t="s">
        <v>1729</v>
      </c>
      <c r="I1403" t="s">
        <v>2670</v>
      </c>
      <c r="J1403" t="s">
        <v>3074</v>
      </c>
      <c r="K1403">
        <v>0</v>
      </c>
      <c r="L1403">
        <v>0</v>
      </c>
      <c r="M1403">
        <v>0</v>
      </c>
      <c r="N1403">
        <v>0</v>
      </c>
      <c r="O1403" t="s">
        <v>4602</v>
      </c>
      <c r="P1403">
        <v>4455991</v>
      </c>
      <c r="Q1403" t="s">
        <v>4434</v>
      </c>
      <c r="R1403" t="s">
        <v>4434</v>
      </c>
      <c r="S1403" t="s">
        <v>4528</v>
      </c>
      <c r="T1403">
        <v>18</v>
      </c>
      <c r="U1403">
        <v>0</v>
      </c>
      <c r="V1403">
        <v>0</v>
      </c>
      <c r="W1403" t="s">
        <v>4572</v>
      </c>
      <c r="X1403" t="str">
        <f t="shared" si="21"/>
        <v>Weekday</v>
      </c>
    </row>
    <row r="1404" spans="1:24" x14ac:dyDescent="0.3">
      <c r="A1404" s="2">
        <v>44446</v>
      </c>
      <c r="B1404" t="s">
        <v>465</v>
      </c>
      <c r="C1404" t="str">
        <f>IFERROR(TEXT(Table1[[#This Row],[CRASH DATE]],"mmm"),"")</f>
        <v>Sep</v>
      </c>
      <c r="D1404" t="s">
        <v>1131</v>
      </c>
      <c r="E1404">
        <v>10879.98965307365</v>
      </c>
      <c r="F1404">
        <v>40.520114816772221</v>
      </c>
      <c r="G1404">
        <v>-73.54743161629176</v>
      </c>
      <c r="H1404" t="s">
        <v>1692</v>
      </c>
      <c r="I1404" t="s">
        <v>1528</v>
      </c>
      <c r="J1404" t="s">
        <v>3074</v>
      </c>
      <c r="K1404">
        <v>0</v>
      </c>
      <c r="L1404">
        <v>0</v>
      </c>
      <c r="M1404">
        <v>0</v>
      </c>
      <c r="N1404">
        <v>0</v>
      </c>
      <c r="O1404" t="s">
        <v>4396</v>
      </c>
      <c r="P1404">
        <v>4456717</v>
      </c>
      <c r="Q1404" t="s">
        <v>4585</v>
      </c>
      <c r="R1404" t="s">
        <v>4434</v>
      </c>
      <c r="S1404" t="s">
        <v>4540</v>
      </c>
      <c r="T1404">
        <v>14</v>
      </c>
      <c r="U1404">
        <v>0</v>
      </c>
      <c r="V1404">
        <v>0</v>
      </c>
      <c r="W1404" t="s">
        <v>4572</v>
      </c>
      <c r="X1404" t="str">
        <f t="shared" si="21"/>
        <v>Weekday</v>
      </c>
    </row>
    <row r="1405" spans="1:24" x14ac:dyDescent="0.3">
      <c r="A1405" s="2">
        <v>44384</v>
      </c>
      <c r="B1405" t="s">
        <v>311</v>
      </c>
      <c r="C1405" t="str">
        <f>IFERROR(TEXT(Table1[[#This Row],[CRASH DATE]],"mmm"),"")</f>
        <v>Jul</v>
      </c>
      <c r="D1405" t="s">
        <v>1131</v>
      </c>
      <c r="E1405">
        <v>11222</v>
      </c>
      <c r="F1405">
        <v>40.719819999999999</v>
      </c>
      <c r="G1405">
        <v>-73.948629999999994</v>
      </c>
      <c r="H1405" t="s">
        <v>1144</v>
      </c>
      <c r="I1405" t="s">
        <v>1148</v>
      </c>
      <c r="J1405" t="s">
        <v>3448</v>
      </c>
      <c r="K1405">
        <v>0</v>
      </c>
      <c r="L1405">
        <v>0</v>
      </c>
      <c r="M1405">
        <v>0</v>
      </c>
      <c r="N1405">
        <v>0</v>
      </c>
      <c r="O1405" t="s">
        <v>4393</v>
      </c>
      <c r="P1405">
        <v>4456574</v>
      </c>
      <c r="Q1405" t="s">
        <v>4434</v>
      </c>
      <c r="R1405" t="s">
        <v>4434</v>
      </c>
      <c r="S1405" t="s">
        <v>4538</v>
      </c>
      <c r="T1405">
        <v>19</v>
      </c>
      <c r="U1405">
        <v>0</v>
      </c>
      <c r="V1405">
        <v>0</v>
      </c>
      <c r="W1405" t="s">
        <v>4572</v>
      </c>
      <c r="X1405" t="str">
        <f t="shared" si="21"/>
        <v>Weekday</v>
      </c>
    </row>
    <row r="1406" spans="1:24" x14ac:dyDescent="0.3">
      <c r="A1406" s="2">
        <v>44415</v>
      </c>
      <c r="B1406" t="s">
        <v>350</v>
      </c>
      <c r="C1406" t="str">
        <f>IFERROR(TEXT(Table1[[#This Row],[CRASH DATE]],"mmm"),"")</f>
        <v>Aug</v>
      </c>
      <c r="D1406" t="s">
        <v>1131</v>
      </c>
      <c r="E1406">
        <v>11207</v>
      </c>
      <c r="F1406">
        <v>40.670856000000001</v>
      </c>
      <c r="G1406">
        <v>-73.885199999999998</v>
      </c>
      <c r="H1406" t="s">
        <v>1730</v>
      </c>
      <c r="I1406" t="s">
        <v>1231</v>
      </c>
      <c r="J1406" t="s">
        <v>3074</v>
      </c>
      <c r="K1406">
        <v>0</v>
      </c>
      <c r="L1406">
        <v>0</v>
      </c>
      <c r="M1406">
        <v>0</v>
      </c>
      <c r="N1406">
        <v>0</v>
      </c>
      <c r="O1406" t="s">
        <v>4399</v>
      </c>
      <c r="P1406">
        <v>4456585</v>
      </c>
      <c r="Q1406" t="s">
        <v>4434</v>
      </c>
      <c r="R1406" t="s">
        <v>4453</v>
      </c>
      <c r="S1406" t="s">
        <v>4545</v>
      </c>
      <c r="T1406">
        <v>11</v>
      </c>
      <c r="U1406">
        <v>0</v>
      </c>
      <c r="V1406">
        <v>0</v>
      </c>
      <c r="W1406" t="s">
        <v>4572</v>
      </c>
      <c r="X1406" t="str">
        <f t="shared" si="21"/>
        <v>Weekend</v>
      </c>
    </row>
    <row r="1407" spans="1:24" x14ac:dyDescent="0.3">
      <c r="A1407" s="2">
        <v>44478</v>
      </c>
      <c r="B1407" t="s">
        <v>421</v>
      </c>
      <c r="C1407" t="str">
        <f>IFERROR(TEXT(Table1[[#This Row],[CRASH DATE]],"mmm"),"")</f>
        <v>Oct</v>
      </c>
      <c r="D1407" t="s">
        <v>1131</v>
      </c>
      <c r="E1407">
        <v>10879.98965307365</v>
      </c>
      <c r="F1407">
        <v>40.520114816772221</v>
      </c>
      <c r="G1407">
        <v>-73.54743161629176</v>
      </c>
      <c r="H1407" t="s">
        <v>1731</v>
      </c>
      <c r="I1407" t="s">
        <v>1148</v>
      </c>
      <c r="J1407" t="s">
        <v>3074</v>
      </c>
      <c r="K1407">
        <v>0</v>
      </c>
      <c r="L1407">
        <v>0</v>
      </c>
      <c r="M1407">
        <v>0</v>
      </c>
      <c r="N1407">
        <v>0</v>
      </c>
      <c r="O1407" t="s">
        <v>4396</v>
      </c>
      <c r="P1407">
        <v>4456805</v>
      </c>
      <c r="Q1407" t="s">
        <v>4585</v>
      </c>
      <c r="R1407" t="s">
        <v>4434</v>
      </c>
      <c r="S1407" t="s">
        <v>4547</v>
      </c>
      <c r="T1407">
        <v>18</v>
      </c>
      <c r="U1407">
        <v>0</v>
      </c>
      <c r="V1407">
        <v>0</v>
      </c>
      <c r="W1407" t="s">
        <v>4572</v>
      </c>
      <c r="X1407" t="str">
        <f t="shared" si="21"/>
        <v>Weekend</v>
      </c>
    </row>
    <row r="1408" spans="1:24" x14ac:dyDescent="0.3">
      <c r="A1408" s="2">
        <v>44509</v>
      </c>
      <c r="B1408" t="s">
        <v>253</v>
      </c>
      <c r="C1408" t="str">
        <f>IFERROR(TEXT(Table1[[#This Row],[CRASH DATE]],"mmm"),"")</f>
        <v>Nov</v>
      </c>
      <c r="D1408" t="s">
        <v>1131</v>
      </c>
      <c r="E1408">
        <v>10879.98965307365</v>
      </c>
      <c r="F1408">
        <v>40.520114816772221</v>
      </c>
      <c r="G1408">
        <v>-73.54743161629176</v>
      </c>
      <c r="H1408" t="s">
        <v>1170</v>
      </c>
      <c r="I1408" t="s">
        <v>1148</v>
      </c>
      <c r="J1408" t="s">
        <v>3074</v>
      </c>
      <c r="K1408">
        <v>0</v>
      </c>
      <c r="L1408">
        <v>0</v>
      </c>
      <c r="M1408">
        <v>0</v>
      </c>
      <c r="N1408">
        <v>0</v>
      </c>
      <c r="O1408" t="s">
        <v>4394</v>
      </c>
      <c r="P1408">
        <v>4456538</v>
      </c>
      <c r="Q1408" t="s">
        <v>4450</v>
      </c>
      <c r="R1408" t="s">
        <v>4434</v>
      </c>
      <c r="S1408" t="s">
        <v>4528</v>
      </c>
      <c r="T1408">
        <v>10</v>
      </c>
      <c r="U1408">
        <v>0</v>
      </c>
      <c r="V1408">
        <v>0</v>
      </c>
      <c r="W1408" t="s">
        <v>4572</v>
      </c>
      <c r="X1408" t="str">
        <f t="shared" si="21"/>
        <v>Weekday</v>
      </c>
    </row>
    <row r="1409" spans="1:24" x14ac:dyDescent="0.3">
      <c r="A1409" s="2">
        <v>44645</v>
      </c>
      <c r="B1409" t="s">
        <v>47</v>
      </c>
      <c r="C1409" t="str">
        <f>IFERROR(TEXT(Table1[[#This Row],[CRASH DATE]],"mmm"),"")</f>
        <v>Mar</v>
      </c>
      <c r="D1409" t="s">
        <v>1132</v>
      </c>
      <c r="E1409">
        <v>10473</v>
      </c>
      <c r="F1409">
        <v>40.825830000000003</v>
      </c>
      <c r="G1409">
        <v>-73.857770000000002</v>
      </c>
      <c r="H1409" t="s">
        <v>1144</v>
      </c>
      <c r="I1409" t="s">
        <v>1148</v>
      </c>
      <c r="J1409" t="s">
        <v>3449</v>
      </c>
      <c r="K1409">
        <v>1</v>
      </c>
      <c r="L1409">
        <v>0</v>
      </c>
      <c r="M1409">
        <v>1</v>
      </c>
      <c r="N1409">
        <v>0</v>
      </c>
      <c r="O1409" t="s">
        <v>4393</v>
      </c>
      <c r="P1409">
        <v>4514195</v>
      </c>
      <c r="Q1409" t="s">
        <v>4585</v>
      </c>
      <c r="R1409" t="s">
        <v>4434</v>
      </c>
      <c r="S1409" t="s">
        <v>4529</v>
      </c>
      <c r="T1409">
        <v>14</v>
      </c>
      <c r="U1409">
        <v>2</v>
      </c>
      <c r="V1409">
        <v>0</v>
      </c>
      <c r="W1409" t="s">
        <v>4571</v>
      </c>
      <c r="X1409" t="str">
        <f t="shared" si="21"/>
        <v>Weekday</v>
      </c>
    </row>
    <row r="1410" spans="1:24" x14ac:dyDescent="0.3">
      <c r="A1410" s="2">
        <v>44415</v>
      </c>
      <c r="B1410" t="s">
        <v>251</v>
      </c>
      <c r="C1410" t="str">
        <f>IFERROR(TEXT(Table1[[#This Row],[CRASH DATE]],"mmm"),"")</f>
        <v>Aug</v>
      </c>
      <c r="D1410" t="s">
        <v>1132</v>
      </c>
      <c r="E1410">
        <v>10466</v>
      </c>
      <c r="F1410">
        <v>40.888454000000003</v>
      </c>
      <c r="G1410">
        <v>-73.841970000000003</v>
      </c>
      <c r="H1410" t="s">
        <v>1732</v>
      </c>
      <c r="I1410" t="s">
        <v>1467</v>
      </c>
      <c r="J1410" t="s">
        <v>3074</v>
      </c>
      <c r="K1410">
        <v>0</v>
      </c>
      <c r="L1410">
        <v>0</v>
      </c>
      <c r="M1410">
        <v>0</v>
      </c>
      <c r="N1410">
        <v>0</v>
      </c>
      <c r="O1410" t="s">
        <v>4602</v>
      </c>
      <c r="P1410">
        <v>4456611</v>
      </c>
      <c r="Q1410" t="s">
        <v>4450</v>
      </c>
      <c r="R1410" t="s">
        <v>4434</v>
      </c>
      <c r="S1410" t="s">
        <v>4545</v>
      </c>
      <c r="T1410">
        <v>15</v>
      </c>
      <c r="U1410">
        <v>0</v>
      </c>
      <c r="V1410">
        <v>0</v>
      </c>
      <c r="W1410" t="s">
        <v>4572</v>
      </c>
      <c r="X1410" t="str">
        <f t="shared" si="21"/>
        <v>Weekend</v>
      </c>
    </row>
    <row r="1411" spans="1:24" x14ac:dyDescent="0.3">
      <c r="A1411" s="2">
        <v>44478</v>
      </c>
      <c r="B1411" t="s">
        <v>344</v>
      </c>
      <c r="C1411" t="str">
        <f>IFERROR(TEXT(Table1[[#This Row],[CRASH DATE]],"mmm"),"")</f>
        <v>Oct</v>
      </c>
      <c r="D1411" t="s">
        <v>1131</v>
      </c>
      <c r="E1411">
        <v>10879.98965307365</v>
      </c>
      <c r="F1411">
        <v>40.709747</v>
      </c>
      <c r="G1411">
        <v>-73.820570000000004</v>
      </c>
      <c r="H1411" t="s">
        <v>1297</v>
      </c>
      <c r="I1411" t="s">
        <v>1148</v>
      </c>
      <c r="J1411" t="s">
        <v>3074</v>
      </c>
      <c r="K1411">
        <v>1</v>
      </c>
      <c r="L1411">
        <v>0</v>
      </c>
      <c r="M1411">
        <v>0</v>
      </c>
      <c r="N1411">
        <v>0</v>
      </c>
      <c r="O1411" t="s">
        <v>4396</v>
      </c>
      <c r="P1411">
        <v>4456732</v>
      </c>
      <c r="Q1411" t="s">
        <v>4585</v>
      </c>
      <c r="R1411" t="s">
        <v>4434</v>
      </c>
      <c r="S1411" t="s">
        <v>4547</v>
      </c>
      <c r="T1411">
        <v>22</v>
      </c>
      <c r="U1411">
        <v>1</v>
      </c>
      <c r="V1411">
        <v>0</v>
      </c>
      <c r="W1411" t="s">
        <v>4571</v>
      </c>
      <c r="X1411" t="str">
        <f t="shared" ref="X1411:X1474" si="22">IF(OR(WEEKDAY(A1411)=1,WEEKDAY(A1411)=7),"Weekend","Weekday")</f>
        <v>Weekend</v>
      </c>
    </row>
    <row r="1412" spans="1:24" x14ac:dyDescent="0.3">
      <c r="A1412" s="2">
        <v>44446</v>
      </c>
      <c r="B1412" t="s">
        <v>631</v>
      </c>
      <c r="C1412" t="str">
        <f>IFERROR(TEXT(Table1[[#This Row],[CRASH DATE]],"mmm"),"")</f>
        <v>Sep</v>
      </c>
      <c r="D1412" t="s">
        <v>1132</v>
      </c>
      <c r="E1412">
        <v>10466</v>
      </c>
      <c r="F1412">
        <v>40.896656</v>
      </c>
      <c r="G1412">
        <v>-73.855575999999999</v>
      </c>
      <c r="H1412" t="s">
        <v>1144</v>
      </c>
      <c r="I1412" t="s">
        <v>1148</v>
      </c>
      <c r="J1412" t="s">
        <v>3450</v>
      </c>
      <c r="K1412">
        <v>0</v>
      </c>
      <c r="L1412">
        <v>0</v>
      </c>
      <c r="M1412">
        <v>0</v>
      </c>
      <c r="N1412">
        <v>0</v>
      </c>
      <c r="O1412" t="s">
        <v>4602</v>
      </c>
      <c r="P1412">
        <v>4456685</v>
      </c>
      <c r="Q1412" t="s">
        <v>4444</v>
      </c>
      <c r="R1412" t="s">
        <v>4434</v>
      </c>
      <c r="S1412" t="s">
        <v>4540</v>
      </c>
      <c r="T1412">
        <v>10</v>
      </c>
      <c r="U1412">
        <v>0</v>
      </c>
      <c r="V1412">
        <v>0</v>
      </c>
      <c r="W1412" t="s">
        <v>4572</v>
      </c>
      <c r="X1412" t="str">
        <f t="shared" si="22"/>
        <v>Weekday</v>
      </c>
    </row>
    <row r="1413" spans="1:24" x14ac:dyDescent="0.3">
      <c r="A1413" s="2">
        <v>44509</v>
      </c>
      <c r="B1413" t="s">
        <v>186</v>
      </c>
      <c r="C1413" t="str">
        <f>IFERROR(TEXT(Table1[[#This Row],[CRASH DATE]],"mmm"),"")</f>
        <v>Nov</v>
      </c>
      <c r="D1413" t="s">
        <v>1133</v>
      </c>
      <c r="E1413">
        <v>10001</v>
      </c>
      <c r="F1413">
        <v>40.746679999999998</v>
      </c>
      <c r="G1413">
        <v>-73.985860000000002</v>
      </c>
      <c r="H1413" t="s">
        <v>1144</v>
      </c>
      <c r="I1413" t="s">
        <v>1148</v>
      </c>
      <c r="J1413" t="s">
        <v>3451</v>
      </c>
      <c r="K1413">
        <v>0</v>
      </c>
      <c r="L1413">
        <v>0</v>
      </c>
      <c r="M1413">
        <v>0</v>
      </c>
      <c r="N1413">
        <v>0</v>
      </c>
      <c r="O1413" t="s">
        <v>4602</v>
      </c>
      <c r="P1413">
        <v>4456074</v>
      </c>
      <c r="Q1413" t="s">
        <v>4451</v>
      </c>
      <c r="R1413" t="s">
        <v>4434</v>
      </c>
      <c r="S1413" t="s">
        <v>4528</v>
      </c>
      <c r="T1413">
        <v>18</v>
      </c>
      <c r="U1413">
        <v>0</v>
      </c>
      <c r="V1413">
        <v>0</v>
      </c>
      <c r="W1413" t="s">
        <v>4572</v>
      </c>
      <c r="X1413" t="str">
        <f t="shared" si="22"/>
        <v>Weekday</v>
      </c>
    </row>
    <row r="1414" spans="1:24" x14ac:dyDescent="0.3">
      <c r="A1414" s="2">
        <v>44509</v>
      </c>
      <c r="B1414" t="s">
        <v>118</v>
      </c>
      <c r="C1414" t="str">
        <f>IFERROR(TEXT(Table1[[#This Row],[CRASH DATE]],"mmm"),"")</f>
        <v>Nov</v>
      </c>
      <c r="D1414" t="s">
        <v>1131</v>
      </c>
      <c r="E1414">
        <v>10879.98965307365</v>
      </c>
      <c r="F1414">
        <v>40.520114816772221</v>
      </c>
      <c r="G1414">
        <v>-73.54743161629176</v>
      </c>
      <c r="H1414" t="s">
        <v>1234</v>
      </c>
      <c r="I1414" t="s">
        <v>2086</v>
      </c>
      <c r="J1414" t="s">
        <v>3074</v>
      </c>
      <c r="K1414">
        <v>0</v>
      </c>
      <c r="L1414">
        <v>0</v>
      </c>
      <c r="M1414">
        <v>0</v>
      </c>
      <c r="N1414">
        <v>0</v>
      </c>
      <c r="O1414" t="s">
        <v>4602</v>
      </c>
      <c r="P1414">
        <v>4456547</v>
      </c>
      <c r="Q1414" t="s">
        <v>4585</v>
      </c>
      <c r="R1414" t="s">
        <v>4434</v>
      </c>
      <c r="S1414" t="s">
        <v>4528</v>
      </c>
      <c r="T1414">
        <v>14</v>
      </c>
      <c r="U1414">
        <v>0</v>
      </c>
      <c r="V1414">
        <v>0</v>
      </c>
      <c r="W1414" t="s">
        <v>4572</v>
      </c>
      <c r="X1414" t="str">
        <f t="shared" si="22"/>
        <v>Weekday</v>
      </c>
    </row>
    <row r="1415" spans="1:24" x14ac:dyDescent="0.3">
      <c r="A1415" s="2">
        <v>44415</v>
      </c>
      <c r="B1415" t="s">
        <v>536</v>
      </c>
      <c r="C1415" t="str">
        <f>IFERROR(TEXT(Table1[[#This Row],[CRASH DATE]],"mmm"),"")</f>
        <v>Aug</v>
      </c>
      <c r="D1415" t="s">
        <v>1131</v>
      </c>
      <c r="E1415">
        <v>11207</v>
      </c>
      <c r="F1415">
        <v>40.67897</v>
      </c>
      <c r="G1415">
        <v>-73.895706000000004</v>
      </c>
      <c r="H1415" t="s">
        <v>1188</v>
      </c>
      <c r="I1415" t="s">
        <v>2671</v>
      </c>
      <c r="J1415" t="s">
        <v>3074</v>
      </c>
      <c r="K1415">
        <v>1</v>
      </c>
      <c r="L1415">
        <v>0</v>
      </c>
      <c r="M1415">
        <v>0</v>
      </c>
      <c r="N1415">
        <v>0</v>
      </c>
      <c r="O1415" t="s">
        <v>4602</v>
      </c>
      <c r="P1415">
        <v>4456626</v>
      </c>
      <c r="Q1415" t="s">
        <v>4434</v>
      </c>
      <c r="R1415" t="s">
        <v>4585</v>
      </c>
      <c r="S1415" t="s">
        <v>4545</v>
      </c>
      <c r="T1415">
        <v>18</v>
      </c>
      <c r="U1415">
        <v>1</v>
      </c>
      <c r="V1415">
        <v>0</v>
      </c>
      <c r="W1415" t="s">
        <v>4571</v>
      </c>
      <c r="X1415" t="str">
        <f t="shared" si="22"/>
        <v>Weekend</v>
      </c>
    </row>
    <row r="1416" spans="1:24" x14ac:dyDescent="0.3">
      <c r="A1416" s="2">
        <v>44509</v>
      </c>
      <c r="B1416" t="s">
        <v>632</v>
      </c>
      <c r="C1416" t="str">
        <f>IFERROR(TEXT(Table1[[#This Row],[CRASH DATE]],"mmm"),"")</f>
        <v>Nov</v>
      </c>
      <c r="D1416" t="s">
        <v>1133</v>
      </c>
      <c r="E1416">
        <v>10031</v>
      </c>
      <c r="F1416">
        <v>40.830844999999997</v>
      </c>
      <c r="G1416">
        <v>-73.947235000000006</v>
      </c>
      <c r="H1416" t="s">
        <v>1285</v>
      </c>
      <c r="I1416" t="s">
        <v>2354</v>
      </c>
      <c r="J1416" t="s">
        <v>3074</v>
      </c>
      <c r="K1416">
        <v>0</v>
      </c>
      <c r="L1416">
        <v>0</v>
      </c>
      <c r="M1416">
        <v>0</v>
      </c>
      <c r="N1416">
        <v>0</v>
      </c>
      <c r="O1416" t="s">
        <v>4401</v>
      </c>
      <c r="P1416">
        <v>4456368</v>
      </c>
      <c r="Q1416" t="s">
        <v>4585</v>
      </c>
      <c r="R1416" t="s">
        <v>4585</v>
      </c>
      <c r="S1416" t="s">
        <v>4528</v>
      </c>
      <c r="T1416">
        <v>2</v>
      </c>
      <c r="U1416">
        <v>0</v>
      </c>
      <c r="V1416">
        <v>0</v>
      </c>
      <c r="W1416" t="s">
        <v>4572</v>
      </c>
      <c r="X1416" t="str">
        <f t="shared" si="22"/>
        <v>Weekday</v>
      </c>
    </row>
    <row r="1417" spans="1:24" x14ac:dyDescent="0.3">
      <c r="A1417" s="2">
        <v>44415</v>
      </c>
      <c r="B1417" t="s">
        <v>31</v>
      </c>
      <c r="C1417" t="str">
        <f>IFERROR(TEXT(Table1[[#This Row],[CRASH DATE]],"mmm"),"")</f>
        <v>Aug</v>
      </c>
      <c r="D1417" t="s">
        <v>1131</v>
      </c>
      <c r="E1417">
        <v>11222</v>
      </c>
      <c r="F1417">
        <v>40.732388</v>
      </c>
      <c r="G1417">
        <v>-73.943725999999998</v>
      </c>
      <c r="H1417" t="s">
        <v>1526</v>
      </c>
      <c r="I1417" t="s">
        <v>2672</v>
      </c>
      <c r="J1417" t="s">
        <v>3074</v>
      </c>
      <c r="K1417">
        <v>2</v>
      </c>
      <c r="L1417">
        <v>0</v>
      </c>
      <c r="M1417">
        <v>0</v>
      </c>
      <c r="N1417">
        <v>0</v>
      </c>
      <c r="O1417" t="s">
        <v>4602</v>
      </c>
      <c r="P1417">
        <v>4456639</v>
      </c>
      <c r="Q1417" t="s">
        <v>4445</v>
      </c>
      <c r="R1417" t="s">
        <v>4434</v>
      </c>
      <c r="S1417" t="s">
        <v>4545</v>
      </c>
      <c r="T1417">
        <v>9</v>
      </c>
      <c r="U1417">
        <v>2</v>
      </c>
      <c r="V1417">
        <v>0</v>
      </c>
      <c r="W1417" t="s">
        <v>4571</v>
      </c>
      <c r="X1417" t="str">
        <f t="shared" si="22"/>
        <v>Weekend</v>
      </c>
    </row>
    <row r="1418" spans="1:24" x14ac:dyDescent="0.3">
      <c r="A1418" s="2">
        <v>44509</v>
      </c>
      <c r="B1418" t="s">
        <v>266</v>
      </c>
      <c r="C1418" t="str">
        <f>IFERROR(TEXT(Table1[[#This Row],[CRASH DATE]],"mmm"),"")</f>
        <v>Nov</v>
      </c>
      <c r="D1418" t="s">
        <v>1131</v>
      </c>
      <c r="E1418">
        <v>11225</v>
      </c>
      <c r="F1418">
        <v>40.668259999999997</v>
      </c>
      <c r="G1418">
        <v>-73.954279999999997</v>
      </c>
      <c r="H1418" t="s">
        <v>1144</v>
      </c>
      <c r="I1418" t="s">
        <v>1148</v>
      </c>
      <c r="J1418" t="s">
        <v>3452</v>
      </c>
      <c r="K1418">
        <v>0</v>
      </c>
      <c r="L1418">
        <v>0</v>
      </c>
      <c r="M1418">
        <v>0</v>
      </c>
      <c r="N1418">
        <v>0</v>
      </c>
      <c r="O1418" t="s">
        <v>4602</v>
      </c>
      <c r="P1418">
        <v>4456839</v>
      </c>
      <c r="Q1418" t="s">
        <v>4434</v>
      </c>
      <c r="R1418" t="s">
        <v>4585</v>
      </c>
      <c r="S1418" t="s">
        <v>4528</v>
      </c>
      <c r="T1418">
        <v>12</v>
      </c>
      <c r="U1418">
        <v>0</v>
      </c>
      <c r="V1418">
        <v>0</v>
      </c>
      <c r="W1418" t="s">
        <v>4572</v>
      </c>
      <c r="X1418" t="str">
        <f t="shared" si="22"/>
        <v>Weekday</v>
      </c>
    </row>
    <row r="1419" spans="1:24" x14ac:dyDescent="0.3">
      <c r="A1419" s="2">
        <v>44415</v>
      </c>
      <c r="B1419" t="s">
        <v>47</v>
      </c>
      <c r="C1419" t="str">
        <f>IFERROR(TEXT(Table1[[#This Row],[CRASH DATE]],"mmm"),"")</f>
        <v>Aug</v>
      </c>
      <c r="D1419" t="s">
        <v>1131</v>
      </c>
      <c r="E1419">
        <v>10879.98965307365</v>
      </c>
      <c r="F1419">
        <v>40.520114816772221</v>
      </c>
      <c r="G1419">
        <v>-73.54743161629176</v>
      </c>
      <c r="H1419" t="s">
        <v>1378</v>
      </c>
      <c r="I1419" t="s">
        <v>2673</v>
      </c>
      <c r="J1419" t="s">
        <v>3074</v>
      </c>
      <c r="K1419">
        <v>1</v>
      </c>
      <c r="L1419">
        <v>0</v>
      </c>
      <c r="M1419">
        <v>0</v>
      </c>
      <c r="N1419">
        <v>0</v>
      </c>
      <c r="O1419" t="s">
        <v>4393</v>
      </c>
      <c r="P1419">
        <v>4456654</v>
      </c>
      <c r="Q1419" t="s">
        <v>4434</v>
      </c>
      <c r="R1419" t="s">
        <v>4434</v>
      </c>
      <c r="S1419" t="s">
        <v>4545</v>
      </c>
      <c r="T1419">
        <v>14</v>
      </c>
      <c r="U1419">
        <v>1</v>
      </c>
      <c r="V1419">
        <v>0</v>
      </c>
      <c r="W1419" t="s">
        <v>4571</v>
      </c>
      <c r="X1419" t="str">
        <f t="shared" si="22"/>
        <v>Weekend</v>
      </c>
    </row>
    <row r="1420" spans="1:24" x14ac:dyDescent="0.3">
      <c r="A1420" s="2">
        <v>44478</v>
      </c>
      <c r="B1420" t="s">
        <v>357</v>
      </c>
      <c r="C1420" t="str">
        <f>IFERROR(TEXT(Table1[[#This Row],[CRASH DATE]],"mmm"),"")</f>
        <v>Oct</v>
      </c>
      <c r="D1420" t="s">
        <v>1131</v>
      </c>
      <c r="E1420">
        <v>10879.98965307365</v>
      </c>
      <c r="F1420">
        <v>40.618549999999999</v>
      </c>
      <c r="G1420">
        <v>-73.939499999999995</v>
      </c>
      <c r="H1420" t="s">
        <v>1733</v>
      </c>
      <c r="I1420" t="s">
        <v>2003</v>
      </c>
      <c r="J1420" t="s">
        <v>3074</v>
      </c>
      <c r="K1420">
        <v>1</v>
      </c>
      <c r="L1420">
        <v>0</v>
      </c>
      <c r="M1420">
        <v>0</v>
      </c>
      <c r="N1420">
        <v>0</v>
      </c>
      <c r="O1420" t="s">
        <v>4414</v>
      </c>
      <c r="P1420">
        <v>4456803</v>
      </c>
      <c r="Q1420" t="s">
        <v>4434</v>
      </c>
      <c r="R1420" t="s">
        <v>4434</v>
      </c>
      <c r="S1420" t="s">
        <v>4547</v>
      </c>
      <c r="T1420">
        <v>17</v>
      </c>
      <c r="U1420">
        <v>1</v>
      </c>
      <c r="V1420">
        <v>0</v>
      </c>
      <c r="W1420" t="s">
        <v>4571</v>
      </c>
      <c r="X1420" t="str">
        <f t="shared" si="22"/>
        <v>Weekend</v>
      </c>
    </row>
    <row r="1421" spans="1:24" x14ac:dyDescent="0.3">
      <c r="A1421" s="2">
        <v>44386</v>
      </c>
      <c r="B1421" t="s">
        <v>193</v>
      </c>
      <c r="C1421" t="str">
        <f>IFERROR(TEXT(Table1[[#This Row],[CRASH DATE]],"mmm"),"")</f>
        <v>Jul</v>
      </c>
      <c r="D1421" t="s">
        <v>1133</v>
      </c>
      <c r="E1421">
        <v>10026</v>
      </c>
      <c r="F1421">
        <v>40.520114816772221</v>
      </c>
      <c r="G1421">
        <v>-73.54743161629176</v>
      </c>
      <c r="H1421" t="s">
        <v>1144</v>
      </c>
      <c r="I1421" t="s">
        <v>1148</v>
      </c>
      <c r="J1421" t="s">
        <v>3453</v>
      </c>
      <c r="K1421">
        <v>0</v>
      </c>
      <c r="L1421">
        <v>0</v>
      </c>
      <c r="M1421">
        <v>0</v>
      </c>
      <c r="N1421">
        <v>0</v>
      </c>
      <c r="O1421" t="s">
        <v>4401</v>
      </c>
      <c r="P1421">
        <v>4456767</v>
      </c>
      <c r="Q1421" t="s">
        <v>4434</v>
      </c>
      <c r="R1421" t="s">
        <v>4434</v>
      </c>
      <c r="S1421" t="s">
        <v>4538</v>
      </c>
      <c r="T1421">
        <v>11</v>
      </c>
      <c r="U1421">
        <v>0</v>
      </c>
      <c r="V1421">
        <v>0</v>
      </c>
      <c r="W1421" t="s">
        <v>4572</v>
      </c>
      <c r="X1421" t="str">
        <f t="shared" si="22"/>
        <v>Weekday</v>
      </c>
    </row>
    <row r="1422" spans="1:24" x14ac:dyDescent="0.3">
      <c r="A1422" s="2">
        <v>44509</v>
      </c>
      <c r="B1422" t="s">
        <v>269</v>
      </c>
      <c r="C1422" t="str">
        <f>IFERROR(TEXT(Table1[[#This Row],[CRASH DATE]],"mmm"),"")</f>
        <v>Nov</v>
      </c>
      <c r="D1422" t="s">
        <v>1132</v>
      </c>
      <c r="E1422">
        <v>10459</v>
      </c>
      <c r="F1422">
        <v>40.820186999999997</v>
      </c>
      <c r="G1422">
        <v>-73.890686000000002</v>
      </c>
      <c r="H1422" t="s">
        <v>1216</v>
      </c>
      <c r="I1422" t="s">
        <v>2276</v>
      </c>
      <c r="J1422" t="s">
        <v>3074</v>
      </c>
      <c r="K1422">
        <v>0</v>
      </c>
      <c r="L1422">
        <v>0</v>
      </c>
      <c r="M1422">
        <v>0</v>
      </c>
      <c r="N1422">
        <v>0</v>
      </c>
      <c r="O1422" t="s">
        <v>4393</v>
      </c>
      <c r="P1422">
        <v>4455921</v>
      </c>
      <c r="Q1422" t="s">
        <v>4434</v>
      </c>
      <c r="R1422" t="s">
        <v>4452</v>
      </c>
      <c r="S1422" t="s">
        <v>4528</v>
      </c>
      <c r="T1422">
        <v>15</v>
      </c>
      <c r="U1422">
        <v>0</v>
      </c>
      <c r="V1422">
        <v>0</v>
      </c>
      <c r="W1422" t="s">
        <v>4572</v>
      </c>
      <c r="X1422" t="str">
        <f t="shared" si="22"/>
        <v>Weekday</v>
      </c>
    </row>
    <row r="1423" spans="1:24" x14ac:dyDescent="0.3">
      <c r="A1423" s="2">
        <v>44509</v>
      </c>
      <c r="B1423" t="s">
        <v>633</v>
      </c>
      <c r="C1423" t="str">
        <f>IFERROR(TEXT(Table1[[#This Row],[CRASH DATE]],"mmm"),"")</f>
        <v>Nov</v>
      </c>
      <c r="D1423" t="s">
        <v>1132</v>
      </c>
      <c r="E1423">
        <v>10468</v>
      </c>
      <c r="F1423">
        <v>40.861730000000001</v>
      </c>
      <c r="G1423">
        <v>-73.911820000000006</v>
      </c>
      <c r="H1423" t="s">
        <v>1238</v>
      </c>
      <c r="I1423" t="s">
        <v>1707</v>
      </c>
      <c r="J1423" t="s">
        <v>3074</v>
      </c>
      <c r="K1423">
        <v>1</v>
      </c>
      <c r="L1423">
        <v>0</v>
      </c>
      <c r="M1423">
        <v>0</v>
      </c>
      <c r="N1423">
        <v>0</v>
      </c>
      <c r="O1423" t="s">
        <v>4398</v>
      </c>
      <c r="P1423">
        <v>4456412</v>
      </c>
      <c r="Q1423" t="s">
        <v>4448</v>
      </c>
      <c r="R1423" t="s">
        <v>4434</v>
      </c>
      <c r="S1423" t="s">
        <v>4528</v>
      </c>
      <c r="T1423">
        <v>17</v>
      </c>
      <c r="U1423">
        <v>1</v>
      </c>
      <c r="V1423">
        <v>0</v>
      </c>
      <c r="W1423" t="s">
        <v>4571</v>
      </c>
      <c r="X1423" t="str">
        <f t="shared" si="22"/>
        <v>Weekday</v>
      </c>
    </row>
    <row r="1424" spans="1:24" x14ac:dyDescent="0.3">
      <c r="A1424" s="2">
        <v>44415</v>
      </c>
      <c r="B1424" t="s">
        <v>244</v>
      </c>
      <c r="C1424" t="str">
        <f>IFERROR(TEXT(Table1[[#This Row],[CRASH DATE]],"mmm"),"")</f>
        <v>Aug</v>
      </c>
      <c r="D1424" t="s">
        <v>1131</v>
      </c>
      <c r="E1424">
        <v>10879.98965307365</v>
      </c>
      <c r="F1424">
        <v>40.666736999999998</v>
      </c>
      <c r="G1424">
        <v>-73.786280000000005</v>
      </c>
      <c r="H1424" t="s">
        <v>1144</v>
      </c>
      <c r="I1424" t="s">
        <v>1148</v>
      </c>
      <c r="J1424" t="s">
        <v>3074</v>
      </c>
      <c r="K1424">
        <v>0</v>
      </c>
      <c r="L1424">
        <v>0</v>
      </c>
      <c r="M1424">
        <v>0</v>
      </c>
      <c r="N1424">
        <v>0</v>
      </c>
      <c r="O1424" t="s">
        <v>4402</v>
      </c>
      <c r="P1424">
        <v>4456601</v>
      </c>
      <c r="Q1424" t="s">
        <v>4585</v>
      </c>
      <c r="R1424" t="s">
        <v>4434</v>
      </c>
      <c r="S1424" t="s">
        <v>4545</v>
      </c>
      <c r="T1424">
        <v>15</v>
      </c>
      <c r="U1424">
        <v>0</v>
      </c>
      <c r="V1424">
        <v>0</v>
      </c>
      <c r="W1424" t="s">
        <v>4572</v>
      </c>
      <c r="X1424" t="str">
        <f t="shared" si="22"/>
        <v>Weekend</v>
      </c>
    </row>
    <row r="1425" spans="1:24" x14ac:dyDescent="0.3">
      <c r="A1425" s="2">
        <v>44509</v>
      </c>
      <c r="B1425" t="s">
        <v>181</v>
      </c>
      <c r="C1425" t="str">
        <f>IFERROR(TEXT(Table1[[#This Row],[CRASH DATE]],"mmm"),"")</f>
        <v>Nov</v>
      </c>
      <c r="D1425" t="s">
        <v>1131</v>
      </c>
      <c r="E1425">
        <v>10879.98965307365</v>
      </c>
      <c r="F1425">
        <v>40.759357000000001</v>
      </c>
      <c r="G1425">
        <v>-73.958200000000005</v>
      </c>
      <c r="H1425" t="s">
        <v>1234</v>
      </c>
      <c r="I1425" t="s">
        <v>1148</v>
      </c>
      <c r="J1425" t="s">
        <v>3074</v>
      </c>
      <c r="K1425">
        <v>2</v>
      </c>
      <c r="L1425">
        <v>0</v>
      </c>
      <c r="M1425">
        <v>0</v>
      </c>
      <c r="N1425">
        <v>0</v>
      </c>
      <c r="O1425" t="s">
        <v>4602</v>
      </c>
      <c r="P1425">
        <v>4456347</v>
      </c>
      <c r="Q1425" t="s">
        <v>4585</v>
      </c>
      <c r="R1425" t="s">
        <v>4585</v>
      </c>
      <c r="S1425" t="s">
        <v>4528</v>
      </c>
      <c r="T1425">
        <v>17</v>
      </c>
      <c r="U1425">
        <v>2</v>
      </c>
      <c r="V1425">
        <v>0</v>
      </c>
      <c r="W1425" t="s">
        <v>4571</v>
      </c>
      <c r="X1425" t="str">
        <f t="shared" si="22"/>
        <v>Weekday</v>
      </c>
    </row>
    <row r="1426" spans="1:24" x14ac:dyDescent="0.3">
      <c r="A1426" s="2">
        <v>44509</v>
      </c>
      <c r="B1426" t="s">
        <v>338</v>
      </c>
      <c r="C1426" t="str">
        <f>IFERROR(TEXT(Table1[[#This Row],[CRASH DATE]],"mmm"),"")</f>
        <v>Nov</v>
      </c>
      <c r="D1426" t="s">
        <v>1131</v>
      </c>
      <c r="E1426">
        <v>11209</v>
      </c>
      <c r="F1426">
        <v>40.619273999999997</v>
      </c>
      <c r="G1426">
        <v>-74.032030000000006</v>
      </c>
      <c r="H1426" t="s">
        <v>1144</v>
      </c>
      <c r="I1426" t="s">
        <v>1148</v>
      </c>
      <c r="J1426" t="s">
        <v>3454</v>
      </c>
      <c r="K1426">
        <v>0</v>
      </c>
      <c r="L1426">
        <v>0</v>
      </c>
      <c r="M1426">
        <v>0</v>
      </c>
      <c r="N1426">
        <v>0</v>
      </c>
      <c r="O1426" t="s">
        <v>4393</v>
      </c>
      <c r="P1426">
        <v>4455908</v>
      </c>
      <c r="Q1426" t="s">
        <v>4585</v>
      </c>
      <c r="R1426" t="s">
        <v>4434</v>
      </c>
      <c r="S1426" t="s">
        <v>4528</v>
      </c>
      <c r="T1426">
        <v>20</v>
      </c>
      <c r="U1426">
        <v>0</v>
      </c>
      <c r="V1426">
        <v>0</v>
      </c>
      <c r="W1426" t="s">
        <v>4572</v>
      </c>
      <c r="X1426" t="str">
        <f t="shared" si="22"/>
        <v>Weekday</v>
      </c>
    </row>
    <row r="1427" spans="1:24" x14ac:dyDescent="0.3">
      <c r="A1427" s="2">
        <v>44509</v>
      </c>
      <c r="B1427" t="s">
        <v>618</v>
      </c>
      <c r="C1427" t="str">
        <f>IFERROR(TEXT(Table1[[#This Row],[CRASH DATE]],"mmm"),"")</f>
        <v>Nov</v>
      </c>
      <c r="D1427" t="s">
        <v>1132</v>
      </c>
      <c r="E1427">
        <v>10460</v>
      </c>
      <c r="F1427">
        <v>40.835884</v>
      </c>
      <c r="G1427">
        <v>-73.883409999999998</v>
      </c>
      <c r="H1427" t="s">
        <v>1672</v>
      </c>
      <c r="I1427" t="s">
        <v>2674</v>
      </c>
      <c r="J1427" t="s">
        <v>3074</v>
      </c>
      <c r="K1427">
        <v>0</v>
      </c>
      <c r="L1427">
        <v>0</v>
      </c>
      <c r="M1427">
        <v>0</v>
      </c>
      <c r="N1427">
        <v>0</v>
      </c>
      <c r="O1427" t="s">
        <v>4602</v>
      </c>
      <c r="P1427">
        <v>4455968</v>
      </c>
      <c r="Q1427" t="s">
        <v>4434</v>
      </c>
      <c r="R1427" t="s">
        <v>4434</v>
      </c>
      <c r="S1427" t="s">
        <v>4528</v>
      </c>
      <c r="T1427">
        <v>12</v>
      </c>
      <c r="U1427">
        <v>0</v>
      </c>
      <c r="V1427">
        <v>0</v>
      </c>
      <c r="W1427" t="s">
        <v>4572</v>
      </c>
      <c r="X1427" t="str">
        <f t="shared" si="22"/>
        <v>Weekday</v>
      </c>
    </row>
    <row r="1428" spans="1:24" x14ac:dyDescent="0.3">
      <c r="A1428" s="2">
        <v>44478</v>
      </c>
      <c r="B1428" t="s">
        <v>351</v>
      </c>
      <c r="C1428" t="str">
        <f>IFERROR(TEXT(Table1[[#This Row],[CRASH DATE]],"mmm"),"")</f>
        <v>Oct</v>
      </c>
      <c r="D1428" t="s">
        <v>1131</v>
      </c>
      <c r="E1428">
        <v>10879.98965307365</v>
      </c>
      <c r="F1428">
        <v>40.716476</v>
      </c>
      <c r="G1428">
        <v>-73.992829999999998</v>
      </c>
      <c r="H1428" t="s">
        <v>1734</v>
      </c>
      <c r="I1428" t="s">
        <v>1148</v>
      </c>
      <c r="J1428" t="s">
        <v>3074</v>
      </c>
      <c r="K1428">
        <v>1</v>
      </c>
      <c r="L1428">
        <v>0</v>
      </c>
      <c r="M1428">
        <v>1</v>
      </c>
      <c r="N1428">
        <v>0</v>
      </c>
      <c r="O1428" t="s">
        <v>4396</v>
      </c>
      <c r="P1428">
        <v>4456759</v>
      </c>
      <c r="Q1428" t="s">
        <v>4585</v>
      </c>
      <c r="R1428" t="s">
        <v>4434</v>
      </c>
      <c r="S1428" t="s">
        <v>4547</v>
      </c>
      <c r="T1428">
        <v>8</v>
      </c>
      <c r="U1428">
        <v>2</v>
      </c>
      <c r="V1428">
        <v>0</v>
      </c>
      <c r="W1428" t="s">
        <v>4571</v>
      </c>
      <c r="X1428" t="str">
        <f t="shared" si="22"/>
        <v>Weekend</v>
      </c>
    </row>
    <row r="1429" spans="1:24" x14ac:dyDescent="0.3">
      <c r="A1429" s="2">
        <v>44386</v>
      </c>
      <c r="B1429" t="s">
        <v>441</v>
      </c>
      <c r="C1429" t="str">
        <f>IFERROR(TEXT(Table1[[#This Row],[CRASH DATE]],"mmm"),"")</f>
        <v>Jul</v>
      </c>
      <c r="D1429" t="s">
        <v>1133</v>
      </c>
      <c r="E1429">
        <v>10065</v>
      </c>
      <c r="F1429">
        <v>40.761992999999997</v>
      </c>
      <c r="G1429">
        <v>-73.961783999999994</v>
      </c>
      <c r="H1429" t="s">
        <v>1144</v>
      </c>
      <c r="I1429" t="s">
        <v>1148</v>
      </c>
      <c r="J1429" t="s">
        <v>3455</v>
      </c>
      <c r="K1429">
        <v>0</v>
      </c>
      <c r="L1429">
        <v>0</v>
      </c>
      <c r="M1429">
        <v>0</v>
      </c>
      <c r="N1429">
        <v>0</v>
      </c>
      <c r="O1429" t="s">
        <v>4394</v>
      </c>
      <c r="P1429">
        <v>4456514</v>
      </c>
      <c r="Q1429" t="s">
        <v>4434</v>
      </c>
      <c r="R1429" t="s">
        <v>4585</v>
      </c>
      <c r="S1429" t="s">
        <v>4538</v>
      </c>
      <c r="T1429">
        <v>12</v>
      </c>
      <c r="U1429">
        <v>0</v>
      </c>
      <c r="V1429">
        <v>0</v>
      </c>
      <c r="W1429" t="s">
        <v>4572</v>
      </c>
      <c r="X1429" t="str">
        <f t="shared" si="22"/>
        <v>Weekday</v>
      </c>
    </row>
    <row r="1430" spans="1:24" x14ac:dyDescent="0.3">
      <c r="A1430" s="2">
        <v>44509</v>
      </c>
      <c r="B1430" t="s">
        <v>361</v>
      </c>
      <c r="C1430" t="str">
        <f>IFERROR(TEXT(Table1[[#This Row],[CRASH DATE]],"mmm"),"")</f>
        <v>Nov</v>
      </c>
      <c r="D1430" t="s">
        <v>1131</v>
      </c>
      <c r="E1430">
        <v>10879.98965307365</v>
      </c>
      <c r="F1430">
        <v>40.834187</v>
      </c>
      <c r="G1430">
        <v>-73.909583999999995</v>
      </c>
      <c r="H1430" t="s">
        <v>1735</v>
      </c>
      <c r="I1430" t="s">
        <v>1148</v>
      </c>
      <c r="J1430" t="s">
        <v>3074</v>
      </c>
      <c r="K1430">
        <v>0</v>
      </c>
      <c r="L1430">
        <v>0</v>
      </c>
      <c r="M1430">
        <v>0</v>
      </c>
      <c r="N1430">
        <v>0</v>
      </c>
      <c r="O1430" t="s">
        <v>4405</v>
      </c>
      <c r="P1430">
        <v>4456496</v>
      </c>
      <c r="Q1430" t="s">
        <v>4434</v>
      </c>
      <c r="R1430" t="s">
        <v>4585</v>
      </c>
      <c r="S1430" t="s">
        <v>4528</v>
      </c>
      <c r="T1430">
        <v>13</v>
      </c>
      <c r="U1430">
        <v>0</v>
      </c>
      <c r="V1430">
        <v>0</v>
      </c>
      <c r="W1430" t="s">
        <v>4572</v>
      </c>
      <c r="X1430" t="str">
        <f t="shared" si="22"/>
        <v>Weekday</v>
      </c>
    </row>
    <row r="1431" spans="1:24" x14ac:dyDescent="0.3">
      <c r="A1431" s="2">
        <v>44509</v>
      </c>
      <c r="B1431" t="s">
        <v>40</v>
      </c>
      <c r="C1431" t="str">
        <f>IFERROR(TEXT(Table1[[#This Row],[CRASH DATE]],"mmm"),"")</f>
        <v>Nov</v>
      </c>
      <c r="D1431" t="s">
        <v>1133</v>
      </c>
      <c r="E1431">
        <v>10025</v>
      </c>
      <c r="F1431">
        <v>40.798200000000001</v>
      </c>
      <c r="G1431">
        <v>-73.961815000000001</v>
      </c>
      <c r="H1431" t="s">
        <v>1144</v>
      </c>
      <c r="I1431" t="s">
        <v>1148</v>
      </c>
      <c r="J1431" t="s">
        <v>3456</v>
      </c>
      <c r="K1431">
        <v>0</v>
      </c>
      <c r="L1431">
        <v>0</v>
      </c>
      <c r="M1431">
        <v>0</v>
      </c>
      <c r="N1431">
        <v>0</v>
      </c>
      <c r="O1431" t="s">
        <v>4395</v>
      </c>
      <c r="P1431">
        <v>4455859</v>
      </c>
      <c r="Q1431" t="s">
        <v>4434</v>
      </c>
      <c r="R1431" t="s">
        <v>4434</v>
      </c>
      <c r="S1431" t="s">
        <v>4528</v>
      </c>
      <c r="T1431">
        <v>8</v>
      </c>
      <c r="U1431">
        <v>0</v>
      </c>
      <c r="V1431">
        <v>0</v>
      </c>
      <c r="W1431" t="s">
        <v>4572</v>
      </c>
      <c r="X1431" t="str">
        <f t="shared" si="22"/>
        <v>Weekday</v>
      </c>
    </row>
    <row r="1432" spans="1:24" x14ac:dyDescent="0.3">
      <c r="A1432" s="2">
        <v>44478</v>
      </c>
      <c r="B1432" t="s">
        <v>222</v>
      </c>
      <c r="C1432" t="str">
        <f>IFERROR(TEXT(Table1[[#This Row],[CRASH DATE]],"mmm"),"")</f>
        <v>Oct</v>
      </c>
      <c r="D1432" t="s">
        <v>1131</v>
      </c>
      <c r="E1432">
        <v>10879.98965307365</v>
      </c>
      <c r="F1432">
        <v>40.578555999999999</v>
      </c>
      <c r="G1432">
        <v>-74.169600000000003</v>
      </c>
      <c r="H1432" t="s">
        <v>1144</v>
      </c>
      <c r="I1432" t="s">
        <v>1148</v>
      </c>
      <c r="J1432" t="s">
        <v>3457</v>
      </c>
      <c r="K1432">
        <v>0</v>
      </c>
      <c r="L1432">
        <v>0</v>
      </c>
      <c r="M1432">
        <v>0</v>
      </c>
      <c r="N1432">
        <v>0</v>
      </c>
      <c r="O1432" t="s">
        <v>4602</v>
      </c>
      <c r="P1432">
        <v>4456783</v>
      </c>
      <c r="Q1432" t="s">
        <v>4434</v>
      </c>
      <c r="R1432" t="s">
        <v>4434</v>
      </c>
      <c r="S1432" t="s">
        <v>4547</v>
      </c>
      <c r="T1432">
        <v>13</v>
      </c>
      <c r="U1432">
        <v>0</v>
      </c>
      <c r="V1432">
        <v>0</v>
      </c>
      <c r="W1432" t="s">
        <v>4572</v>
      </c>
      <c r="X1432" t="str">
        <f t="shared" si="22"/>
        <v>Weekend</v>
      </c>
    </row>
    <row r="1433" spans="1:24" x14ac:dyDescent="0.3">
      <c r="A1433" s="2">
        <v>44415</v>
      </c>
      <c r="B1433" t="s">
        <v>634</v>
      </c>
      <c r="C1433" t="str">
        <f>IFERROR(TEXT(Table1[[#This Row],[CRASH DATE]],"mmm"),"")</f>
        <v>Aug</v>
      </c>
      <c r="D1433" t="s">
        <v>1131</v>
      </c>
      <c r="E1433">
        <v>10879.98965307365</v>
      </c>
      <c r="F1433">
        <v>40.585037</v>
      </c>
      <c r="G1433">
        <v>-73.956450000000004</v>
      </c>
      <c r="H1433" t="s">
        <v>1144</v>
      </c>
      <c r="I1433" t="s">
        <v>1148</v>
      </c>
      <c r="J1433" t="s">
        <v>3074</v>
      </c>
      <c r="K1433">
        <v>2</v>
      </c>
      <c r="L1433">
        <v>0</v>
      </c>
      <c r="M1433">
        <v>0</v>
      </c>
      <c r="N1433">
        <v>0</v>
      </c>
      <c r="O1433" t="s">
        <v>4402</v>
      </c>
      <c r="P1433">
        <v>4456612</v>
      </c>
      <c r="Q1433" t="s">
        <v>4585</v>
      </c>
      <c r="R1433" t="s">
        <v>4585</v>
      </c>
      <c r="S1433" t="s">
        <v>4545</v>
      </c>
      <c r="T1433">
        <v>18</v>
      </c>
      <c r="U1433">
        <v>2</v>
      </c>
      <c r="V1433">
        <v>0</v>
      </c>
      <c r="W1433" t="s">
        <v>4571</v>
      </c>
      <c r="X1433" t="str">
        <f t="shared" si="22"/>
        <v>Weekend</v>
      </c>
    </row>
    <row r="1434" spans="1:24" x14ac:dyDescent="0.3">
      <c r="A1434" s="2">
        <v>44323</v>
      </c>
      <c r="B1434" t="s">
        <v>464</v>
      </c>
      <c r="C1434" t="str">
        <f>IFERROR(TEXT(Table1[[#This Row],[CRASH DATE]],"mmm"),"")</f>
        <v>May</v>
      </c>
      <c r="D1434" t="s">
        <v>1134</v>
      </c>
      <c r="E1434">
        <v>11691</v>
      </c>
      <c r="F1434">
        <v>40.602356</v>
      </c>
      <c r="G1434">
        <v>-73.759529999999998</v>
      </c>
      <c r="H1434" t="s">
        <v>1736</v>
      </c>
      <c r="I1434" t="s">
        <v>2675</v>
      </c>
      <c r="J1434" t="s">
        <v>3074</v>
      </c>
      <c r="K1434">
        <v>0</v>
      </c>
      <c r="L1434">
        <v>0</v>
      </c>
      <c r="M1434">
        <v>0</v>
      </c>
      <c r="N1434">
        <v>0</v>
      </c>
      <c r="O1434" t="s">
        <v>4399</v>
      </c>
      <c r="P1434">
        <v>4456712</v>
      </c>
      <c r="Q1434" t="s">
        <v>4585</v>
      </c>
      <c r="R1434" t="s">
        <v>4585</v>
      </c>
      <c r="S1434" t="s">
        <v>4548</v>
      </c>
      <c r="T1434">
        <v>12</v>
      </c>
      <c r="U1434">
        <v>0</v>
      </c>
      <c r="V1434">
        <v>0</v>
      </c>
      <c r="W1434" t="s">
        <v>4572</v>
      </c>
      <c r="X1434" t="str">
        <f t="shared" si="22"/>
        <v>Weekday</v>
      </c>
    </row>
    <row r="1435" spans="1:24" x14ac:dyDescent="0.3">
      <c r="A1435" s="2">
        <v>44384</v>
      </c>
      <c r="B1435" t="s">
        <v>136</v>
      </c>
      <c r="C1435" t="str">
        <f>IFERROR(TEXT(Table1[[#This Row],[CRASH DATE]],"mmm"),"")</f>
        <v>Jul</v>
      </c>
      <c r="D1435" t="s">
        <v>1131</v>
      </c>
      <c r="E1435">
        <v>10879.98965307365</v>
      </c>
      <c r="F1435">
        <v>40.667236000000003</v>
      </c>
      <c r="G1435">
        <v>-73.770004</v>
      </c>
      <c r="H1435" t="s">
        <v>1144</v>
      </c>
      <c r="I1435" t="s">
        <v>1148</v>
      </c>
      <c r="J1435" t="s">
        <v>3074</v>
      </c>
      <c r="K1435">
        <v>0</v>
      </c>
      <c r="L1435">
        <v>0</v>
      </c>
      <c r="M1435">
        <v>0</v>
      </c>
      <c r="N1435">
        <v>0</v>
      </c>
      <c r="O1435" t="s">
        <v>4602</v>
      </c>
      <c r="P1435">
        <v>4456644</v>
      </c>
      <c r="Q1435" t="s">
        <v>4585</v>
      </c>
      <c r="R1435" t="s">
        <v>4434</v>
      </c>
      <c r="S1435" t="s">
        <v>4538</v>
      </c>
      <c r="T1435">
        <v>17</v>
      </c>
      <c r="U1435">
        <v>0</v>
      </c>
      <c r="V1435">
        <v>0</v>
      </c>
      <c r="W1435" t="s">
        <v>4572</v>
      </c>
      <c r="X1435" t="str">
        <f t="shared" si="22"/>
        <v>Weekday</v>
      </c>
    </row>
    <row r="1436" spans="1:24" x14ac:dyDescent="0.3">
      <c r="A1436" s="2">
        <v>44509</v>
      </c>
      <c r="B1436" t="s">
        <v>635</v>
      </c>
      <c r="C1436" t="str">
        <f>IFERROR(TEXT(Table1[[#This Row],[CRASH DATE]],"mmm"),"")</f>
        <v>Nov</v>
      </c>
      <c r="D1436" t="s">
        <v>1133</v>
      </c>
      <c r="E1436">
        <v>10029</v>
      </c>
      <c r="F1436">
        <v>40.800261999999996</v>
      </c>
      <c r="G1436">
        <v>-73.945539999999994</v>
      </c>
      <c r="H1436" t="s">
        <v>1144</v>
      </c>
      <c r="I1436" t="s">
        <v>1148</v>
      </c>
      <c r="J1436" t="s">
        <v>3339</v>
      </c>
      <c r="K1436">
        <v>1</v>
      </c>
      <c r="L1436">
        <v>0</v>
      </c>
      <c r="M1436">
        <v>0</v>
      </c>
      <c r="N1436">
        <v>0</v>
      </c>
      <c r="O1436" t="s">
        <v>4602</v>
      </c>
      <c r="P1436">
        <v>4456542</v>
      </c>
      <c r="Q1436" t="s">
        <v>4434</v>
      </c>
      <c r="R1436" t="s">
        <v>4443</v>
      </c>
      <c r="S1436" t="s">
        <v>4528</v>
      </c>
      <c r="T1436">
        <v>0</v>
      </c>
      <c r="U1436">
        <v>1</v>
      </c>
      <c r="V1436">
        <v>0</v>
      </c>
      <c r="W1436" t="s">
        <v>4571</v>
      </c>
      <c r="X1436" t="str">
        <f t="shared" si="22"/>
        <v>Weekday</v>
      </c>
    </row>
    <row r="1437" spans="1:24" x14ac:dyDescent="0.3">
      <c r="A1437" s="2">
        <v>44415</v>
      </c>
      <c r="B1437" t="s">
        <v>66</v>
      </c>
      <c r="C1437" t="str">
        <f>IFERROR(TEXT(Table1[[#This Row],[CRASH DATE]],"mmm"),"")</f>
        <v>Aug</v>
      </c>
      <c r="D1437" t="s">
        <v>1132</v>
      </c>
      <c r="E1437">
        <v>10458</v>
      </c>
      <c r="F1437">
        <v>40.858530000000002</v>
      </c>
      <c r="G1437">
        <v>-73.890839999999997</v>
      </c>
      <c r="H1437" t="s">
        <v>1144</v>
      </c>
      <c r="I1437" t="s">
        <v>1148</v>
      </c>
      <c r="J1437" t="s">
        <v>3458</v>
      </c>
      <c r="K1437">
        <v>0</v>
      </c>
      <c r="L1437">
        <v>0</v>
      </c>
      <c r="M1437">
        <v>0</v>
      </c>
      <c r="N1437">
        <v>0</v>
      </c>
      <c r="O1437" t="s">
        <v>4399</v>
      </c>
      <c r="P1437">
        <v>4456665</v>
      </c>
      <c r="Q1437" t="s">
        <v>4434</v>
      </c>
      <c r="R1437" t="s">
        <v>4434</v>
      </c>
      <c r="S1437" t="s">
        <v>4545</v>
      </c>
      <c r="T1437">
        <v>16</v>
      </c>
      <c r="U1437">
        <v>0</v>
      </c>
      <c r="V1437">
        <v>0</v>
      </c>
      <c r="W1437" t="s">
        <v>4572</v>
      </c>
      <c r="X1437" t="str">
        <f t="shared" si="22"/>
        <v>Weekend</v>
      </c>
    </row>
    <row r="1438" spans="1:24" x14ac:dyDescent="0.3">
      <c r="A1438" s="2">
        <v>44509</v>
      </c>
      <c r="B1438" t="s">
        <v>64</v>
      </c>
      <c r="C1438" t="str">
        <f>IFERROR(TEXT(Table1[[#This Row],[CRASH DATE]],"mmm"),"")</f>
        <v>Nov</v>
      </c>
      <c r="D1438" t="s">
        <v>1134</v>
      </c>
      <c r="E1438">
        <v>11420</v>
      </c>
      <c r="F1438">
        <v>40.675766000000003</v>
      </c>
      <c r="G1438">
        <v>-73.816850000000002</v>
      </c>
      <c r="H1438" t="s">
        <v>1659</v>
      </c>
      <c r="I1438" t="s">
        <v>1248</v>
      </c>
      <c r="J1438" t="s">
        <v>3074</v>
      </c>
      <c r="K1438">
        <v>0</v>
      </c>
      <c r="L1438">
        <v>0</v>
      </c>
      <c r="M1438">
        <v>0</v>
      </c>
      <c r="N1438">
        <v>0</v>
      </c>
      <c r="O1438" t="s">
        <v>4602</v>
      </c>
      <c r="P1438">
        <v>4456143</v>
      </c>
      <c r="Q1438" t="s">
        <v>4434</v>
      </c>
      <c r="R1438" t="s">
        <v>4434</v>
      </c>
      <c r="S1438" t="s">
        <v>4528</v>
      </c>
      <c r="T1438">
        <v>21</v>
      </c>
      <c r="U1438">
        <v>0</v>
      </c>
      <c r="V1438">
        <v>0</v>
      </c>
      <c r="W1438" t="s">
        <v>4572</v>
      </c>
      <c r="X1438" t="str">
        <f t="shared" si="22"/>
        <v>Weekday</v>
      </c>
    </row>
    <row r="1439" spans="1:24" x14ac:dyDescent="0.3">
      <c r="A1439" s="2">
        <v>44384</v>
      </c>
      <c r="B1439" t="s">
        <v>320</v>
      </c>
      <c r="C1439" t="str">
        <f>IFERROR(TEXT(Table1[[#This Row],[CRASH DATE]],"mmm"),"")</f>
        <v>Jul</v>
      </c>
      <c r="D1439" t="s">
        <v>1131</v>
      </c>
      <c r="E1439">
        <v>11211</v>
      </c>
      <c r="F1439">
        <v>40.716667000000001</v>
      </c>
      <c r="G1439">
        <v>-73.952060000000003</v>
      </c>
      <c r="H1439" t="s">
        <v>1737</v>
      </c>
      <c r="I1439" t="s">
        <v>2676</v>
      </c>
      <c r="J1439" t="s">
        <v>3074</v>
      </c>
      <c r="K1439">
        <v>1</v>
      </c>
      <c r="L1439">
        <v>0</v>
      </c>
      <c r="M1439">
        <v>0</v>
      </c>
      <c r="N1439">
        <v>0</v>
      </c>
      <c r="O1439" t="s">
        <v>4396</v>
      </c>
      <c r="P1439">
        <v>4456578</v>
      </c>
      <c r="Q1439" t="s">
        <v>4434</v>
      </c>
      <c r="R1439" t="s">
        <v>4441</v>
      </c>
      <c r="S1439" t="s">
        <v>4538</v>
      </c>
      <c r="T1439">
        <v>21</v>
      </c>
      <c r="U1439">
        <v>1</v>
      </c>
      <c r="V1439">
        <v>0</v>
      </c>
      <c r="W1439" t="s">
        <v>4571</v>
      </c>
      <c r="X1439" t="str">
        <f t="shared" si="22"/>
        <v>Weekday</v>
      </c>
    </row>
    <row r="1440" spans="1:24" x14ac:dyDescent="0.3">
      <c r="A1440" s="2">
        <v>44415</v>
      </c>
      <c r="B1440" t="s">
        <v>636</v>
      </c>
      <c r="C1440" t="str">
        <f>IFERROR(TEXT(Table1[[#This Row],[CRASH DATE]],"mmm"),"")</f>
        <v>Aug</v>
      </c>
      <c r="D1440" t="s">
        <v>1131</v>
      </c>
      <c r="E1440">
        <v>10879.98965307365</v>
      </c>
      <c r="F1440">
        <v>40.606335000000001</v>
      </c>
      <c r="G1440">
        <v>-74.180189999999996</v>
      </c>
      <c r="H1440" t="s">
        <v>1144</v>
      </c>
      <c r="I1440" t="s">
        <v>1148</v>
      </c>
      <c r="J1440" t="s">
        <v>3459</v>
      </c>
      <c r="K1440">
        <v>0</v>
      </c>
      <c r="L1440">
        <v>0</v>
      </c>
      <c r="M1440">
        <v>0</v>
      </c>
      <c r="N1440">
        <v>0</v>
      </c>
      <c r="O1440" t="s">
        <v>4602</v>
      </c>
      <c r="P1440">
        <v>4456581</v>
      </c>
      <c r="Q1440" t="s">
        <v>4434</v>
      </c>
      <c r="R1440" t="s">
        <v>4434</v>
      </c>
      <c r="S1440" t="s">
        <v>4545</v>
      </c>
      <c r="T1440">
        <v>5</v>
      </c>
      <c r="U1440">
        <v>0</v>
      </c>
      <c r="V1440">
        <v>0</v>
      </c>
      <c r="W1440" t="s">
        <v>4572</v>
      </c>
      <c r="X1440" t="str">
        <f t="shared" si="22"/>
        <v>Weekend</v>
      </c>
    </row>
    <row r="1441" spans="1:24" x14ac:dyDescent="0.3">
      <c r="A1441" s="2">
        <v>44509</v>
      </c>
      <c r="B1441" t="s">
        <v>253</v>
      </c>
      <c r="C1441" t="str">
        <f>IFERROR(TEXT(Table1[[#This Row],[CRASH DATE]],"mmm"),"")</f>
        <v>Nov</v>
      </c>
      <c r="D1441" t="s">
        <v>1131</v>
      </c>
      <c r="E1441">
        <v>10879.98965307365</v>
      </c>
      <c r="F1441">
        <v>40.753304</v>
      </c>
      <c r="G1441">
        <v>-73.912575000000004</v>
      </c>
      <c r="H1441" t="s">
        <v>1503</v>
      </c>
      <c r="I1441" t="s">
        <v>1148</v>
      </c>
      <c r="J1441" t="s">
        <v>3074</v>
      </c>
      <c r="K1441">
        <v>2</v>
      </c>
      <c r="L1441">
        <v>0</v>
      </c>
      <c r="M1441">
        <v>0</v>
      </c>
      <c r="N1441">
        <v>0</v>
      </c>
      <c r="O1441" t="s">
        <v>4602</v>
      </c>
      <c r="P1441">
        <v>4455813</v>
      </c>
      <c r="Q1441" t="s">
        <v>4585</v>
      </c>
      <c r="R1441" t="s">
        <v>4585</v>
      </c>
      <c r="S1441" t="s">
        <v>4528</v>
      </c>
      <c r="T1441">
        <v>10</v>
      </c>
      <c r="U1441">
        <v>2</v>
      </c>
      <c r="V1441">
        <v>0</v>
      </c>
      <c r="W1441" t="s">
        <v>4571</v>
      </c>
      <c r="X1441" t="str">
        <f t="shared" si="22"/>
        <v>Weekday</v>
      </c>
    </row>
    <row r="1442" spans="1:24" x14ac:dyDescent="0.3">
      <c r="A1442" s="2">
        <v>44415</v>
      </c>
      <c r="B1442" t="s">
        <v>335</v>
      </c>
      <c r="C1442" t="str">
        <f>IFERROR(TEXT(Table1[[#This Row],[CRASH DATE]],"mmm"),"")</f>
        <v>Aug</v>
      </c>
      <c r="D1442" t="s">
        <v>1134</v>
      </c>
      <c r="E1442">
        <v>11436</v>
      </c>
      <c r="F1442">
        <v>40.680087999999998</v>
      </c>
      <c r="G1442">
        <v>-73.801770000000005</v>
      </c>
      <c r="H1442" t="s">
        <v>1738</v>
      </c>
      <c r="I1442" t="s">
        <v>1659</v>
      </c>
      <c r="J1442" t="s">
        <v>3074</v>
      </c>
      <c r="K1442">
        <v>1</v>
      </c>
      <c r="L1442">
        <v>0</v>
      </c>
      <c r="M1442">
        <v>0</v>
      </c>
      <c r="N1442">
        <v>0</v>
      </c>
      <c r="O1442" t="s">
        <v>4602</v>
      </c>
      <c r="P1442">
        <v>4456633</v>
      </c>
      <c r="Q1442" t="s">
        <v>4434</v>
      </c>
      <c r="R1442" t="s">
        <v>4585</v>
      </c>
      <c r="S1442" t="s">
        <v>4545</v>
      </c>
      <c r="T1442">
        <v>22</v>
      </c>
      <c r="U1442">
        <v>1</v>
      </c>
      <c r="V1442">
        <v>0</v>
      </c>
      <c r="W1442" t="s">
        <v>4571</v>
      </c>
      <c r="X1442" t="str">
        <f t="shared" si="22"/>
        <v>Weekend</v>
      </c>
    </row>
    <row r="1443" spans="1:24" x14ac:dyDescent="0.3">
      <c r="A1443" s="2">
        <v>44509</v>
      </c>
      <c r="B1443" t="s">
        <v>144</v>
      </c>
      <c r="C1443" t="str">
        <f>IFERROR(TEXT(Table1[[#This Row],[CRASH DATE]],"mmm"),"")</f>
        <v>Nov</v>
      </c>
      <c r="D1443" t="s">
        <v>1131</v>
      </c>
      <c r="E1443">
        <v>10879.98965307365</v>
      </c>
      <c r="F1443">
        <v>40.645310000000002</v>
      </c>
      <c r="G1443">
        <v>-73.946079999999995</v>
      </c>
      <c r="H1443" t="s">
        <v>1537</v>
      </c>
      <c r="I1443" t="s">
        <v>1148</v>
      </c>
      <c r="J1443" t="s">
        <v>3074</v>
      </c>
      <c r="K1443">
        <v>1</v>
      </c>
      <c r="L1443">
        <v>0</v>
      </c>
      <c r="M1443">
        <v>0</v>
      </c>
      <c r="N1443">
        <v>0</v>
      </c>
      <c r="O1443" t="s">
        <v>4602</v>
      </c>
      <c r="P1443">
        <v>4456205</v>
      </c>
      <c r="Q1443" t="s">
        <v>4434</v>
      </c>
      <c r="R1443" t="s">
        <v>4434</v>
      </c>
      <c r="S1443" t="s">
        <v>4528</v>
      </c>
      <c r="T1443">
        <v>23</v>
      </c>
      <c r="U1443">
        <v>1</v>
      </c>
      <c r="V1443">
        <v>0</v>
      </c>
      <c r="W1443" t="s">
        <v>4571</v>
      </c>
      <c r="X1443" t="str">
        <f t="shared" si="22"/>
        <v>Weekday</v>
      </c>
    </row>
    <row r="1444" spans="1:24" x14ac:dyDescent="0.3">
      <c r="A1444" s="2">
        <v>44509</v>
      </c>
      <c r="B1444" t="s">
        <v>637</v>
      </c>
      <c r="C1444" t="str">
        <f>IFERROR(TEXT(Table1[[#This Row],[CRASH DATE]],"mmm"),"")</f>
        <v>Nov</v>
      </c>
      <c r="D1444" t="s">
        <v>1131</v>
      </c>
      <c r="E1444">
        <v>11208</v>
      </c>
      <c r="F1444">
        <v>40.670859999999998</v>
      </c>
      <c r="G1444">
        <v>-73.87424</v>
      </c>
      <c r="H1444" t="s">
        <v>1739</v>
      </c>
      <c r="I1444" t="s">
        <v>1501</v>
      </c>
      <c r="J1444" t="s">
        <v>3074</v>
      </c>
      <c r="K1444">
        <v>1</v>
      </c>
      <c r="L1444">
        <v>0</v>
      </c>
      <c r="M1444">
        <v>1</v>
      </c>
      <c r="N1444">
        <v>0</v>
      </c>
      <c r="O1444" t="s">
        <v>4396</v>
      </c>
      <c r="P1444">
        <v>4456298</v>
      </c>
      <c r="Q1444" t="s">
        <v>4585</v>
      </c>
      <c r="R1444" t="s">
        <v>4434</v>
      </c>
      <c r="S1444" t="s">
        <v>4528</v>
      </c>
      <c r="T1444">
        <v>19</v>
      </c>
      <c r="U1444">
        <v>2</v>
      </c>
      <c r="V1444">
        <v>0</v>
      </c>
      <c r="W1444" t="s">
        <v>4571</v>
      </c>
      <c r="X1444" t="str">
        <f t="shared" si="22"/>
        <v>Weekday</v>
      </c>
    </row>
    <row r="1445" spans="1:24" x14ac:dyDescent="0.3">
      <c r="A1445" s="2">
        <v>44446</v>
      </c>
      <c r="B1445" t="s">
        <v>40</v>
      </c>
      <c r="C1445" t="str">
        <f>IFERROR(TEXT(Table1[[#This Row],[CRASH DATE]],"mmm"),"")</f>
        <v>Sep</v>
      </c>
      <c r="D1445" t="s">
        <v>1132</v>
      </c>
      <c r="E1445">
        <v>10474</v>
      </c>
      <c r="F1445">
        <v>40.814438000000003</v>
      </c>
      <c r="G1445">
        <v>-73.893079999999998</v>
      </c>
      <c r="H1445" t="s">
        <v>1740</v>
      </c>
      <c r="I1445" t="s">
        <v>2677</v>
      </c>
      <c r="J1445" t="s">
        <v>3074</v>
      </c>
      <c r="K1445">
        <v>1</v>
      </c>
      <c r="L1445">
        <v>0</v>
      </c>
      <c r="M1445">
        <v>0</v>
      </c>
      <c r="N1445">
        <v>0</v>
      </c>
      <c r="O1445" t="s">
        <v>4393</v>
      </c>
      <c r="P1445">
        <v>4456680</v>
      </c>
      <c r="Q1445" t="s">
        <v>4445</v>
      </c>
      <c r="R1445" t="s">
        <v>4434</v>
      </c>
      <c r="S1445" t="s">
        <v>4540</v>
      </c>
      <c r="T1445">
        <v>8</v>
      </c>
      <c r="U1445">
        <v>1</v>
      </c>
      <c r="V1445">
        <v>0</v>
      </c>
      <c r="W1445" t="s">
        <v>4571</v>
      </c>
      <c r="X1445" t="str">
        <f t="shared" si="22"/>
        <v>Weekday</v>
      </c>
    </row>
    <row r="1446" spans="1:24" x14ac:dyDescent="0.3">
      <c r="A1446" s="2">
        <v>44448</v>
      </c>
      <c r="B1446" t="s">
        <v>477</v>
      </c>
      <c r="C1446" t="str">
        <f>IFERROR(TEXT(Table1[[#This Row],[CRASH DATE]],"mmm"),"")</f>
        <v>Sep</v>
      </c>
      <c r="D1446" t="s">
        <v>1131</v>
      </c>
      <c r="E1446">
        <v>10879.98965307365</v>
      </c>
      <c r="F1446">
        <v>40.703856999999999</v>
      </c>
      <c r="G1446">
        <v>-73.918509999999998</v>
      </c>
      <c r="H1446" t="s">
        <v>1741</v>
      </c>
      <c r="I1446" t="s">
        <v>1148</v>
      </c>
      <c r="J1446" t="s">
        <v>3074</v>
      </c>
      <c r="K1446">
        <v>1</v>
      </c>
      <c r="L1446">
        <v>0</v>
      </c>
      <c r="M1446">
        <v>1</v>
      </c>
      <c r="N1446">
        <v>0</v>
      </c>
      <c r="O1446" t="s">
        <v>4396</v>
      </c>
      <c r="P1446">
        <v>4457030</v>
      </c>
      <c r="Q1446" t="s">
        <v>4434</v>
      </c>
      <c r="R1446" t="s">
        <v>4434</v>
      </c>
      <c r="S1446" t="s">
        <v>4540</v>
      </c>
      <c r="T1446">
        <v>9</v>
      </c>
      <c r="U1446">
        <v>2</v>
      </c>
      <c r="V1446">
        <v>0</v>
      </c>
      <c r="W1446" t="s">
        <v>4571</v>
      </c>
      <c r="X1446" t="str">
        <f t="shared" si="22"/>
        <v>Weekday</v>
      </c>
    </row>
    <row r="1447" spans="1:24" x14ac:dyDescent="0.3">
      <c r="A1447" s="2">
        <v>44384</v>
      </c>
      <c r="B1447" t="s">
        <v>418</v>
      </c>
      <c r="C1447" t="str">
        <f>IFERROR(TEXT(Table1[[#This Row],[CRASH DATE]],"mmm"),"")</f>
        <v>Jul</v>
      </c>
      <c r="D1447" t="s">
        <v>1135</v>
      </c>
      <c r="E1447">
        <v>10304</v>
      </c>
      <c r="F1447">
        <v>40.60172</v>
      </c>
      <c r="G1447">
        <v>-74.091430000000003</v>
      </c>
      <c r="H1447" t="s">
        <v>1316</v>
      </c>
      <c r="I1447" t="s">
        <v>1296</v>
      </c>
      <c r="J1447" t="s">
        <v>3074</v>
      </c>
      <c r="K1447">
        <v>1</v>
      </c>
      <c r="L1447">
        <v>0</v>
      </c>
      <c r="M1447">
        <v>0</v>
      </c>
      <c r="N1447">
        <v>0</v>
      </c>
      <c r="O1447" t="s">
        <v>4404</v>
      </c>
      <c r="P1447">
        <v>4456607</v>
      </c>
      <c r="Q1447" t="s">
        <v>4585</v>
      </c>
      <c r="R1447" t="s">
        <v>4443</v>
      </c>
      <c r="S1447" t="s">
        <v>4538</v>
      </c>
      <c r="T1447">
        <v>16</v>
      </c>
      <c r="U1447">
        <v>1</v>
      </c>
      <c r="V1447">
        <v>0</v>
      </c>
      <c r="W1447" t="s">
        <v>4571</v>
      </c>
      <c r="X1447" t="str">
        <f t="shared" si="22"/>
        <v>Weekday</v>
      </c>
    </row>
    <row r="1448" spans="1:24" x14ac:dyDescent="0.3">
      <c r="A1448" s="2">
        <v>44446</v>
      </c>
      <c r="B1448" t="s">
        <v>113</v>
      </c>
      <c r="C1448" t="str">
        <f>IFERROR(TEXT(Table1[[#This Row],[CRASH DATE]],"mmm"),"")</f>
        <v>Sep</v>
      </c>
      <c r="D1448" t="s">
        <v>1133</v>
      </c>
      <c r="E1448">
        <v>10075</v>
      </c>
      <c r="F1448">
        <v>40.770065000000002</v>
      </c>
      <c r="G1448">
        <v>-73.949393999999998</v>
      </c>
      <c r="H1448" t="s">
        <v>1144</v>
      </c>
      <c r="I1448" t="s">
        <v>1148</v>
      </c>
      <c r="J1448" t="s">
        <v>3460</v>
      </c>
      <c r="K1448">
        <v>0</v>
      </c>
      <c r="L1448">
        <v>0</v>
      </c>
      <c r="M1448">
        <v>0</v>
      </c>
      <c r="N1448">
        <v>0</v>
      </c>
      <c r="O1448" t="s">
        <v>4414</v>
      </c>
      <c r="P1448">
        <v>4456697</v>
      </c>
      <c r="Q1448" t="s">
        <v>4434</v>
      </c>
      <c r="R1448" t="s">
        <v>4434</v>
      </c>
      <c r="S1448" t="s">
        <v>4540</v>
      </c>
      <c r="T1448">
        <v>11</v>
      </c>
      <c r="U1448">
        <v>0</v>
      </c>
      <c r="V1448">
        <v>0</v>
      </c>
      <c r="W1448" t="s">
        <v>4572</v>
      </c>
      <c r="X1448" t="str">
        <f t="shared" si="22"/>
        <v>Weekday</v>
      </c>
    </row>
    <row r="1449" spans="1:24" x14ac:dyDescent="0.3">
      <c r="A1449" s="2">
        <v>44509</v>
      </c>
      <c r="B1449" t="s">
        <v>638</v>
      </c>
      <c r="C1449" t="str">
        <f>IFERROR(TEXT(Table1[[#This Row],[CRASH DATE]],"mmm"),"")</f>
        <v>Nov</v>
      </c>
      <c r="D1449" t="s">
        <v>1133</v>
      </c>
      <c r="E1449">
        <v>10036</v>
      </c>
      <c r="F1449">
        <v>40.520114816772221</v>
      </c>
      <c r="G1449">
        <v>-73.54743161629176</v>
      </c>
      <c r="H1449" t="s">
        <v>1742</v>
      </c>
      <c r="I1449" t="s">
        <v>2678</v>
      </c>
      <c r="J1449" t="s">
        <v>3074</v>
      </c>
      <c r="K1449">
        <v>0</v>
      </c>
      <c r="L1449">
        <v>0</v>
      </c>
      <c r="M1449">
        <v>0</v>
      </c>
      <c r="N1449">
        <v>0</v>
      </c>
      <c r="O1449" t="s">
        <v>4400</v>
      </c>
      <c r="P1449">
        <v>4456068</v>
      </c>
      <c r="Q1449" t="s">
        <v>4434</v>
      </c>
      <c r="R1449" t="s">
        <v>4434</v>
      </c>
      <c r="S1449" t="s">
        <v>4528</v>
      </c>
      <c r="T1449">
        <v>5</v>
      </c>
      <c r="U1449">
        <v>0</v>
      </c>
      <c r="V1449">
        <v>0</v>
      </c>
      <c r="W1449" t="s">
        <v>4572</v>
      </c>
      <c r="X1449" t="str">
        <f t="shared" si="22"/>
        <v>Weekday</v>
      </c>
    </row>
    <row r="1450" spans="1:24" x14ac:dyDescent="0.3">
      <c r="A1450" s="2">
        <v>44438</v>
      </c>
      <c r="B1450" t="s">
        <v>313</v>
      </c>
      <c r="C1450" t="str">
        <f>IFERROR(TEXT(Table1[[#This Row],[CRASH DATE]],"mmm"),"")</f>
        <v>Aug</v>
      </c>
      <c r="D1450" t="s">
        <v>1131</v>
      </c>
      <c r="E1450">
        <v>10879.98965307365</v>
      </c>
      <c r="F1450">
        <v>40.520114816772221</v>
      </c>
      <c r="G1450">
        <v>-73.54743161629176</v>
      </c>
      <c r="H1450" t="s">
        <v>1247</v>
      </c>
      <c r="I1450" t="s">
        <v>1148</v>
      </c>
      <c r="J1450" t="s">
        <v>3074</v>
      </c>
      <c r="K1450">
        <v>2</v>
      </c>
      <c r="L1450">
        <v>0</v>
      </c>
      <c r="M1450">
        <v>0</v>
      </c>
      <c r="N1450">
        <v>0</v>
      </c>
      <c r="O1450" t="s">
        <v>4394</v>
      </c>
      <c r="P1450">
        <v>4456520</v>
      </c>
      <c r="Q1450" t="s">
        <v>4434</v>
      </c>
      <c r="R1450" t="s">
        <v>4434</v>
      </c>
      <c r="S1450" t="s">
        <v>4545</v>
      </c>
      <c r="T1450">
        <v>23</v>
      </c>
      <c r="U1450">
        <v>2</v>
      </c>
      <c r="V1450">
        <v>0</v>
      </c>
      <c r="W1450" t="s">
        <v>4571</v>
      </c>
      <c r="X1450" t="str">
        <f t="shared" si="22"/>
        <v>Weekday</v>
      </c>
    </row>
    <row r="1451" spans="1:24" x14ac:dyDescent="0.3">
      <c r="A1451" s="2">
        <v>44509</v>
      </c>
      <c r="B1451" t="s">
        <v>140</v>
      </c>
      <c r="C1451" t="str">
        <f>IFERROR(TEXT(Table1[[#This Row],[CRASH DATE]],"mmm"),"")</f>
        <v>Nov</v>
      </c>
      <c r="D1451" t="s">
        <v>1131</v>
      </c>
      <c r="E1451">
        <v>11212</v>
      </c>
      <c r="F1451">
        <v>40.669758000000002</v>
      </c>
      <c r="G1451">
        <v>-73.91019</v>
      </c>
      <c r="H1451" t="s">
        <v>1144</v>
      </c>
      <c r="I1451" t="s">
        <v>1148</v>
      </c>
      <c r="J1451" t="s">
        <v>3461</v>
      </c>
      <c r="K1451">
        <v>1</v>
      </c>
      <c r="L1451">
        <v>0</v>
      </c>
      <c r="M1451">
        <v>0</v>
      </c>
      <c r="N1451">
        <v>0</v>
      </c>
      <c r="O1451" t="s">
        <v>4393</v>
      </c>
      <c r="P1451">
        <v>4456815</v>
      </c>
      <c r="Q1451" t="s">
        <v>4585</v>
      </c>
      <c r="R1451" t="s">
        <v>4434</v>
      </c>
      <c r="S1451" t="s">
        <v>4528</v>
      </c>
      <c r="T1451">
        <v>10</v>
      </c>
      <c r="U1451">
        <v>1</v>
      </c>
      <c r="V1451">
        <v>0</v>
      </c>
      <c r="W1451" t="s">
        <v>4571</v>
      </c>
      <c r="X1451" t="str">
        <f t="shared" si="22"/>
        <v>Weekday</v>
      </c>
    </row>
    <row r="1452" spans="1:24" x14ac:dyDescent="0.3">
      <c r="A1452" s="2">
        <v>44478</v>
      </c>
      <c r="B1452" t="s">
        <v>93</v>
      </c>
      <c r="C1452" t="str">
        <f>IFERROR(TEXT(Table1[[#This Row],[CRASH DATE]],"mmm"),"")</f>
        <v>Oct</v>
      </c>
      <c r="D1452" t="s">
        <v>1134</v>
      </c>
      <c r="E1452">
        <v>11367</v>
      </c>
      <c r="F1452">
        <v>40.727238</v>
      </c>
      <c r="G1452">
        <v>-73.810874999999996</v>
      </c>
      <c r="H1452" t="s">
        <v>1144</v>
      </c>
      <c r="I1452" t="s">
        <v>1148</v>
      </c>
      <c r="J1452" t="s">
        <v>3462</v>
      </c>
      <c r="K1452">
        <v>0</v>
      </c>
      <c r="L1452">
        <v>0</v>
      </c>
      <c r="M1452">
        <v>0</v>
      </c>
      <c r="N1452">
        <v>0</v>
      </c>
      <c r="O1452" t="s">
        <v>4393</v>
      </c>
      <c r="P1452">
        <v>4456895</v>
      </c>
      <c r="Q1452" t="s">
        <v>4434</v>
      </c>
      <c r="R1452" t="s">
        <v>4434</v>
      </c>
      <c r="S1452" t="s">
        <v>4547</v>
      </c>
      <c r="T1452">
        <v>14</v>
      </c>
      <c r="U1452">
        <v>0</v>
      </c>
      <c r="V1452">
        <v>0</v>
      </c>
      <c r="W1452" t="s">
        <v>4572</v>
      </c>
      <c r="X1452" t="str">
        <f t="shared" si="22"/>
        <v>Weekend</v>
      </c>
    </row>
    <row r="1453" spans="1:24" x14ac:dyDescent="0.3">
      <c r="A1453" s="2">
        <v>44386</v>
      </c>
      <c r="B1453" t="s">
        <v>639</v>
      </c>
      <c r="C1453" t="str">
        <f>IFERROR(TEXT(Table1[[#This Row],[CRASH DATE]],"mmm"),"")</f>
        <v>Jul</v>
      </c>
      <c r="D1453" t="s">
        <v>1131</v>
      </c>
      <c r="E1453">
        <v>10879.98965307365</v>
      </c>
      <c r="F1453">
        <v>40.520114816772221</v>
      </c>
      <c r="G1453">
        <v>-73.54743161629176</v>
      </c>
      <c r="H1453" t="s">
        <v>1140</v>
      </c>
      <c r="I1453" t="s">
        <v>1148</v>
      </c>
      <c r="J1453" t="s">
        <v>3074</v>
      </c>
      <c r="K1453">
        <v>1</v>
      </c>
      <c r="L1453">
        <v>0</v>
      </c>
      <c r="M1453">
        <v>0</v>
      </c>
      <c r="N1453">
        <v>0</v>
      </c>
      <c r="O1453" t="s">
        <v>4394</v>
      </c>
      <c r="P1453">
        <v>4456754</v>
      </c>
      <c r="Q1453" t="s">
        <v>4434</v>
      </c>
      <c r="R1453" t="s">
        <v>4434</v>
      </c>
      <c r="S1453" t="s">
        <v>4538</v>
      </c>
      <c r="T1453">
        <v>11</v>
      </c>
      <c r="U1453">
        <v>1</v>
      </c>
      <c r="V1453">
        <v>0</v>
      </c>
      <c r="W1453" t="s">
        <v>4571</v>
      </c>
      <c r="X1453" t="str">
        <f t="shared" si="22"/>
        <v>Weekday</v>
      </c>
    </row>
    <row r="1454" spans="1:24" x14ac:dyDescent="0.3">
      <c r="A1454" s="2">
        <v>44509</v>
      </c>
      <c r="B1454" t="s">
        <v>320</v>
      </c>
      <c r="C1454" t="str">
        <f>IFERROR(TEXT(Table1[[#This Row],[CRASH DATE]],"mmm"),"")</f>
        <v>Nov</v>
      </c>
      <c r="D1454" t="s">
        <v>1131</v>
      </c>
      <c r="E1454">
        <v>10879.98965307365</v>
      </c>
      <c r="F1454">
        <v>40.520114816772221</v>
      </c>
      <c r="G1454">
        <v>-73.54743161629176</v>
      </c>
      <c r="H1454" t="s">
        <v>1743</v>
      </c>
      <c r="I1454" t="s">
        <v>2679</v>
      </c>
      <c r="J1454" t="s">
        <v>3074</v>
      </c>
      <c r="K1454">
        <v>1</v>
      </c>
      <c r="L1454">
        <v>0</v>
      </c>
      <c r="M1454">
        <v>0</v>
      </c>
      <c r="N1454">
        <v>0</v>
      </c>
      <c r="O1454" t="s">
        <v>4400</v>
      </c>
      <c r="P1454">
        <v>4456098</v>
      </c>
      <c r="Q1454" t="s">
        <v>4585</v>
      </c>
      <c r="R1454" t="s">
        <v>4434</v>
      </c>
      <c r="S1454" t="s">
        <v>4528</v>
      </c>
      <c r="T1454">
        <v>21</v>
      </c>
      <c r="U1454">
        <v>1</v>
      </c>
      <c r="V1454">
        <v>0</v>
      </c>
      <c r="W1454" t="s">
        <v>4571</v>
      </c>
      <c r="X1454" t="str">
        <f t="shared" si="22"/>
        <v>Weekday</v>
      </c>
    </row>
    <row r="1455" spans="1:24" x14ac:dyDescent="0.3">
      <c r="A1455" s="2">
        <v>44415</v>
      </c>
      <c r="B1455" t="s">
        <v>640</v>
      </c>
      <c r="C1455" t="str">
        <f>IFERROR(TEXT(Table1[[#This Row],[CRASH DATE]],"mmm"),"")</f>
        <v>Aug</v>
      </c>
      <c r="D1455" t="s">
        <v>1131</v>
      </c>
      <c r="E1455">
        <v>10879.98965307365</v>
      </c>
      <c r="F1455">
        <v>40.732729999999997</v>
      </c>
      <c r="G1455">
        <v>-73.993819999999999</v>
      </c>
      <c r="H1455" t="s">
        <v>1744</v>
      </c>
      <c r="I1455" t="s">
        <v>1148</v>
      </c>
      <c r="J1455" t="s">
        <v>3074</v>
      </c>
      <c r="K1455">
        <v>2</v>
      </c>
      <c r="L1455">
        <v>0</v>
      </c>
      <c r="M1455">
        <v>0</v>
      </c>
      <c r="N1455">
        <v>0</v>
      </c>
      <c r="O1455" t="s">
        <v>4404</v>
      </c>
      <c r="P1455">
        <v>4456622</v>
      </c>
      <c r="Q1455" t="s">
        <v>4439</v>
      </c>
      <c r="R1455" t="s">
        <v>4435</v>
      </c>
      <c r="S1455" t="s">
        <v>4545</v>
      </c>
      <c r="T1455">
        <v>21</v>
      </c>
      <c r="U1455">
        <v>2</v>
      </c>
      <c r="V1455">
        <v>0</v>
      </c>
      <c r="W1455" t="s">
        <v>4571</v>
      </c>
      <c r="X1455" t="str">
        <f t="shared" si="22"/>
        <v>Weekend</v>
      </c>
    </row>
    <row r="1456" spans="1:24" x14ac:dyDescent="0.3">
      <c r="A1456" s="2">
        <v>44386</v>
      </c>
      <c r="B1456" t="s">
        <v>59</v>
      </c>
      <c r="C1456" t="str">
        <f>IFERROR(TEXT(Table1[[#This Row],[CRASH DATE]],"mmm"),"")</f>
        <v>Jul</v>
      </c>
      <c r="D1456" t="s">
        <v>1133</v>
      </c>
      <c r="E1456">
        <v>10027</v>
      </c>
      <c r="F1456">
        <v>40.810375000000001</v>
      </c>
      <c r="G1456">
        <v>-73.951679999999996</v>
      </c>
      <c r="H1456" t="s">
        <v>1144</v>
      </c>
      <c r="I1456" t="s">
        <v>1148</v>
      </c>
      <c r="J1456" t="s">
        <v>3463</v>
      </c>
      <c r="K1456">
        <v>1</v>
      </c>
      <c r="L1456">
        <v>0</v>
      </c>
      <c r="M1456">
        <v>1</v>
      </c>
      <c r="N1456">
        <v>0</v>
      </c>
      <c r="O1456" t="s">
        <v>4399</v>
      </c>
      <c r="P1456">
        <v>4456773</v>
      </c>
      <c r="Q1456" t="s">
        <v>4585</v>
      </c>
      <c r="R1456" t="s">
        <v>4434</v>
      </c>
      <c r="S1456" t="s">
        <v>4538</v>
      </c>
      <c r="T1456">
        <v>16</v>
      </c>
      <c r="U1456">
        <v>2</v>
      </c>
      <c r="V1456">
        <v>0</v>
      </c>
      <c r="W1456" t="s">
        <v>4571</v>
      </c>
      <c r="X1456" t="str">
        <f t="shared" si="22"/>
        <v>Weekday</v>
      </c>
    </row>
    <row r="1457" spans="1:24" x14ac:dyDescent="0.3">
      <c r="A1457" s="2">
        <v>44448</v>
      </c>
      <c r="B1457" t="s">
        <v>641</v>
      </c>
      <c r="C1457" t="str">
        <f>IFERROR(TEXT(Table1[[#This Row],[CRASH DATE]],"mmm"),"")</f>
        <v>Sep</v>
      </c>
      <c r="D1457" t="s">
        <v>1131</v>
      </c>
      <c r="E1457">
        <v>10879.98965307365</v>
      </c>
      <c r="F1457">
        <v>40.520114816772221</v>
      </c>
      <c r="G1457">
        <v>-73.54743161629176</v>
      </c>
      <c r="H1457" t="s">
        <v>1283</v>
      </c>
      <c r="I1457" t="s">
        <v>1148</v>
      </c>
      <c r="J1457" t="s">
        <v>3074</v>
      </c>
      <c r="K1457">
        <v>0</v>
      </c>
      <c r="L1457">
        <v>0</v>
      </c>
      <c r="M1457">
        <v>0</v>
      </c>
      <c r="N1457">
        <v>0</v>
      </c>
      <c r="O1457" t="s">
        <v>4394</v>
      </c>
      <c r="P1457">
        <v>4456749</v>
      </c>
      <c r="Q1457" t="s">
        <v>4585</v>
      </c>
      <c r="R1457" t="s">
        <v>4450</v>
      </c>
      <c r="S1457" t="s">
        <v>4540</v>
      </c>
      <c r="T1457">
        <v>12</v>
      </c>
      <c r="U1457">
        <v>0</v>
      </c>
      <c r="V1457">
        <v>0</v>
      </c>
      <c r="W1457" t="s">
        <v>4572</v>
      </c>
      <c r="X1457" t="str">
        <f t="shared" si="22"/>
        <v>Weekday</v>
      </c>
    </row>
    <row r="1458" spans="1:24" x14ac:dyDescent="0.3">
      <c r="A1458" s="2">
        <v>44509</v>
      </c>
      <c r="B1458" t="s">
        <v>642</v>
      </c>
      <c r="C1458" t="str">
        <f>IFERROR(TEXT(Table1[[#This Row],[CRASH DATE]],"mmm"),"")</f>
        <v>Nov</v>
      </c>
      <c r="D1458" t="s">
        <v>1131</v>
      </c>
      <c r="E1458">
        <v>10879.98965307365</v>
      </c>
      <c r="F1458">
        <v>40.774807000000003</v>
      </c>
      <c r="G1458">
        <v>-73.98442</v>
      </c>
      <c r="H1458" t="s">
        <v>1745</v>
      </c>
      <c r="I1458" t="s">
        <v>1148</v>
      </c>
      <c r="J1458" t="s">
        <v>3074</v>
      </c>
      <c r="K1458">
        <v>0</v>
      </c>
      <c r="L1458">
        <v>1</v>
      </c>
      <c r="M1458">
        <v>0</v>
      </c>
      <c r="N1458">
        <v>1</v>
      </c>
      <c r="O1458" t="s">
        <v>4408</v>
      </c>
      <c r="P1458">
        <v>4456872</v>
      </c>
      <c r="Q1458" t="s">
        <v>4585</v>
      </c>
      <c r="R1458" t="s">
        <v>4434</v>
      </c>
      <c r="S1458" t="s">
        <v>4528</v>
      </c>
      <c r="T1458">
        <v>8</v>
      </c>
      <c r="U1458">
        <v>0</v>
      </c>
      <c r="V1458">
        <v>2</v>
      </c>
      <c r="W1458" t="s">
        <v>4571</v>
      </c>
      <c r="X1458" t="str">
        <f t="shared" si="22"/>
        <v>Weekday</v>
      </c>
    </row>
    <row r="1459" spans="1:24" x14ac:dyDescent="0.3">
      <c r="A1459" s="2">
        <v>44415</v>
      </c>
      <c r="B1459" t="s">
        <v>411</v>
      </c>
      <c r="C1459" t="str">
        <f>IFERROR(TEXT(Table1[[#This Row],[CRASH DATE]],"mmm"),"")</f>
        <v>Aug</v>
      </c>
      <c r="D1459" t="s">
        <v>1131</v>
      </c>
      <c r="E1459">
        <v>10879.98965307365</v>
      </c>
      <c r="F1459">
        <v>40.847168000000003</v>
      </c>
      <c r="G1459">
        <v>-73.933940000000007</v>
      </c>
      <c r="H1459" t="s">
        <v>1176</v>
      </c>
      <c r="I1459" t="s">
        <v>1148</v>
      </c>
      <c r="J1459" t="s">
        <v>3074</v>
      </c>
      <c r="K1459">
        <v>0</v>
      </c>
      <c r="L1459">
        <v>0</v>
      </c>
      <c r="M1459">
        <v>0</v>
      </c>
      <c r="N1459">
        <v>0</v>
      </c>
      <c r="O1459" t="s">
        <v>4395</v>
      </c>
      <c r="P1459">
        <v>4456671</v>
      </c>
      <c r="Q1459" t="s">
        <v>4439</v>
      </c>
      <c r="R1459" t="s">
        <v>4434</v>
      </c>
      <c r="S1459" t="s">
        <v>4545</v>
      </c>
      <c r="T1459">
        <v>1</v>
      </c>
      <c r="U1459">
        <v>0</v>
      </c>
      <c r="V1459">
        <v>0</v>
      </c>
      <c r="W1459" t="s">
        <v>4572</v>
      </c>
      <c r="X1459" t="str">
        <f t="shared" si="22"/>
        <v>Weekend</v>
      </c>
    </row>
    <row r="1460" spans="1:24" x14ac:dyDescent="0.3">
      <c r="A1460" s="2">
        <v>44509</v>
      </c>
      <c r="B1460" t="s">
        <v>643</v>
      </c>
      <c r="C1460" t="str">
        <f>IFERROR(TEXT(Table1[[#This Row],[CRASH DATE]],"mmm"),"")</f>
        <v>Nov</v>
      </c>
      <c r="D1460" t="s">
        <v>1131</v>
      </c>
      <c r="E1460">
        <v>10879.98965307365</v>
      </c>
      <c r="F1460">
        <v>40.627037000000001</v>
      </c>
      <c r="G1460">
        <v>-74.164829999999995</v>
      </c>
      <c r="H1460" t="s">
        <v>1144</v>
      </c>
      <c r="I1460" t="s">
        <v>1148</v>
      </c>
      <c r="J1460" t="s">
        <v>3464</v>
      </c>
      <c r="K1460">
        <v>0</v>
      </c>
      <c r="L1460">
        <v>0</v>
      </c>
      <c r="M1460">
        <v>0</v>
      </c>
      <c r="N1460">
        <v>0</v>
      </c>
      <c r="O1460" t="s">
        <v>4602</v>
      </c>
      <c r="P1460">
        <v>4456788</v>
      </c>
      <c r="Q1460" t="s">
        <v>4450</v>
      </c>
      <c r="R1460" t="s">
        <v>4434</v>
      </c>
      <c r="S1460" t="s">
        <v>4528</v>
      </c>
      <c r="T1460">
        <v>15</v>
      </c>
      <c r="U1460">
        <v>0</v>
      </c>
      <c r="V1460">
        <v>0</v>
      </c>
      <c r="W1460" t="s">
        <v>4572</v>
      </c>
      <c r="X1460" t="str">
        <f t="shared" si="22"/>
        <v>Weekday</v>
      </c>
    </row>
    <row r="1461" spans="1:24" x14ac:dyDescent="0.3">
      <c r="A1461" s="2">
        <v>44236</v>
      </c>
      <c r="B1461" t="s">
        <v>116</v>
      </c>
      <c r="C1461" t="str">
        <f>IFERROR(TEXT(Table1[[#This Row],[CRASH DATE]],"mmm"),"")</f>
        <v>Feb</v>
      </c>
      <c r="D1461" t="s">
        <v>1131</v>
      </c>
      <c r="E1461">
        <v>11213</v>
      </c>
      <c r="F1461">
        <v>40.520114816772221</v>
      </c>
      <c r="G1461">
        <v>-73.54743161629176</v>
      </c>
      <c r="H1461" t="s">
        <v>1204</v>
      </c>
      <c r="I1461" t="s">
        <v>1194</v>
      </c>
      <c r="J1461" t="s">
        <v>3074</v>
      </c>
      <c r="K1461">
        <v>1</v>
      </c>
      <c r="L1461">
        <v>0</v>
      </c>
      <c r="M1461">
        <v>1</v>
      </c>
      <c r="N1461">
        <v>0</v>
      </c>
      <c r="O1461" t="s">
        <v>4602</v>
      </c>
      <c r="P1461">
        <v>4456864</v>
      </c>
      <c r="Q1461" t="s">
        <v>4585</v>
      </c>
      <c r="R1461" t="s">
        <v>4434</v>
      </c>
      <c r="S1461" t="s">
        <v>4553</v>
      </c>
      <c r="T1461">
        <v>20</v>
      </c>
      <c r="U1461">
        <v>2</v>
      </c>
      <c r="V1461">
        <v>0</v>
      </c>
      <c r="W1461" t="s">
        <v>4571</v>
      </c>
      <c r="X1461" t="str">
        <f t="shared" si="22"/>
        <v>Weekday</v>
      </c>
    </row>
    <row r="1462" spans="1:24" x14ac:dyDescent="0.3">
      <c r="A1462" s="2">
        <v>44509</v>
      </c>
      <c r="B1462" t="s">
        <v>62</v>
      </c>
      <c r="C1462" t="str">
        <f>IFERROR(TEXT(Table1[[#This Row],[CRASH DATE]],"mmm"),"")</f>
        <v>Nov</v>
      </c>
      <c r="D1462" t="s">
        <v>1131</v>
      </c>
      <c r="E1462">
        <v>10879.98965307365</v>
      </c>
      <c r="F1462">
        <v>40.700245000000002</v>
      </c>
      <c r="G1462">
        <v>-73.92089</v>
      </c>
      <c r="H1462" t="s">
        <v>1598</v>
      </c>
      <c r="I1462" t="s">
        <v>1148</v>
      </c>
      <c r="J1462" t="s">
        <v>3074</v>
      </c>
      <c r="K1462">
        <v>0</v>
      </c>
      <c r="L1462">
        <v>0</v>
      </c>
      <c r="M1462">
        <v>0</v>
      </c>
      <c r="N1462">
        <v>0</v>
      </c>
      <c r="O1462" t="s">
        <v>4602</v>
      </c>
      <c r="P1462">
        <v>4456249</v>
      </c>
      <c r="Q1462" t="s">
        <v>4585</v>
      </c>
      <c r="R1462" t="s">
        <v>4442</v>
      </c>
      <c r="S1462" t="s">
        <v>4528</v>
      </c>
      <c r="T1462">
        <v>15</v>
      </c>
      <c r="U1462">
        <v>0</v>
      </c>
      <c r="V1462">
        <v>0</v>
      </c>
      <c r="W1462" t="s">
        <v>4572</v>
      </c>
      <c r="X1462" t="str">
        <f t="shared" si="22"/>
        <v>Weekday</v>
      </c>
    </row>
    <row r="1463" spans="1:24" x14ac:dyDescent="0.3">
      <c r="A1463" s="2">
        <v>44509</v>
      </c>
      <c r="B1463" t="s">
        <v>644</v>
      </c>
      <c r="C1463" t="str">
        <f>IFERROR(TEXT(Table1[[#This Row],[CRASH DATE]],"mmm"),"")</f>
        <v>Nov</v>
      </c>
      <c r="D1463" t="s">
        <v>1131</v>
      </c>
      <c r="E1463">
        <v>11234</v>
      </c>
      <c r="F1463">
        <v>40.614750000000001</v>
      </c>
      <c r="G1463">
        <v>-73.900549999999996</v>
      </c>
      <c r="H1463" t="s">
        <v>1144</v>
      </c>
      <c r="I1463" t="s">
        <v>1148</v>
      </c>
      <c r="J1463" t="s">
        <v>3465</v>
      </c>
      <c r="K1463">
        <v>0</v>
      </c>
      <c r="L1463">
        <v>0</v>
      </c>
      <c r="M1463">
        <v>0</v>
      </c>
      <c r="N1463">
        <v>0</v>
      </c>
      <c r="O1463" t="s">
        <v>4602</v>
      </c>
      <c r="P1463">
        <v>4455951</v>
      </c>
      <c r="Q1463" t="s">
        <v>4434</v>
      </c>
      <c r="R1463" t="s">
        <v>4434</v>
      </c>
      <c r="S1463" t="s">
        <v>4528</v>
      </c>
      <c r="T1463">
        <v>20</v>
      </c>
      <c r="U1463">
        <v>0</v>
      </c>
      <c r="V1463">
        <v>0</v>
      </c>
      <c r="W1463" t="s">
        <v>4572</v>
      </c>
      <c r="X1463" t="str">
        <f t="shared" si="22"/>
        <v>Weekday</v>
      </c>
    </row>
    <row r="1464" spans="1:24" x14ac:dyDescent="0.3">
      <c r="A1464" s="2">
        <v>44509</v>
      </c>
      <c r="B1464" t="s">
        <v>645</v>
      </c>
      <c r="C1464" t="str">
        <f>IFERROR(TEXT(Table1[[#This Row],[CRASH DATE]],"mmm"),"")</f>
        <v>Nov</v>
      </c>
      <c r="D1464" t="s">
        <v>1131</v>
      </c>
      <c r="E1464">
        <v>10879.98965307365</v>
      </c>
      <c r="F1464">
        <v>40.520114816772221</v>
      </c>
      <c r="G1464">
        <v>-73.54743161629176</v>
      </c>
      <c r="H1464" t="s">
        <v>1746</v>
      </c>
      <c r="I1464" t="s">
        <v>2680</v>
      </c>
      <c r="J1464" t="s">
        <v>3074</v>
      </c>
      <c r="K1464">
        <v>2</v>
      </c>
      <c r="L1464">
        <v>0</v>
      </c>
      <c r="M1464">
        <v>0</v>
      </c>
      <c r="N1464">
        <v>0</v>
      </c>
      <c r="O1464" t="s">
        <v>4405</v>
      </c>
      <c r="P1464">
        <v>4455844</v>
      </c>
      <c r="Q1464" t="s">
        <v>4434</v>
      </c>
      <c r="R1464" t="s">
        <v>4434</v>
      </c>
      <c r="S1464" t="s">
        <v>4528</v>
      </c>
      <c r="T1464">
        <v>11</v>
      </c>
      <c r="U1464">
        <v>2</v>
      </c>
      <c r="V1464">
        <v>0</v>
      </c>
      <c r="W1464" t="s">
        <v>4571</v>
      </c>
      <c r="X1464" t="str">
        <f t="shared" si="22"/>
        <v>Weekday</v>
      </c>
    </row>
    <row r="1465" spans="1:24" x14ac:dyDescent="0.3">
      <c r="A1465" s="2">
        <v>44509</v>
      </c>
      <c r="B1465" t="s">
        <v>646</v>
      </c>
      <c r="C1465" t="str">
        <f>IFERROR(TEXT(Table1[[#This Row],[CRASH DATE]],"mmm"),"")</f>
        <v>Nov</v>
      </c>
      <c r="D1465" t="s">
        <v>1132</v>
      </c>
      <c r="E1465">
        <v>10453</v>
      </c>
      <c r="F1465">
        <v>40.861862000000002</v>
      </c>
      <c r="G1465">
        <v>-73.912750000000003</v>
      </c>
      <c r="H1465" t="s">
        <v>1177</v>
      </c>
      <c r="I1465" t="s">
        <v>1238</v>
      </c>
      <c r="J1465" t="s">
        <v>3074</v>
      </c>
      <c r="K1465">
        <v>0</v>
      </c>
      <c r="L1465">
        <v>0</v>
      </c>
      <c r="M1465">
        <v>0</v>
      </c>
      <c r="N1465">
        <v>0</v>
      </c>
      <c r="O1465" t="s">
        <v>4396</v>
      </c>
      <c r="P1465">
        <v>4456404</v>
      </c>
      <c r="Q1465" t="s">
        <v>4585</v>
      </c>
      <c r="R1465" t="s">
        <v>4434</v>
      </c>
      <c r="S1465" t="s">
        <v>4528</v>
      </c>
      <c r="T1465">
        <v>21</v>
      </c>
      <c r="U1465">
        <v>0</v>
      </c>
      <c r="V1465">
        <v>0</v>
      </c>
      <c r="W1465" t="s">
        <v>4572</v>
      </c>
      <c r="X1465" t="str">
        <f t="shared" si="22"/>
        <v>Weekday</v>
      </c>
    </row>
    <row r="1466" spans="1:24" x14ac:dyDescent="0.3">
      <c r="A1466" s="2">
        <v>44509</v>
      </c>
      <c r="B1466" t="s">
        <v>243</v>
      </c>
      <c r="C1466" t="str">
        <f>IFERROR(TEXT(Table1[[#This Row],[CRASH DATE]],"mmm"),"")</f>
        <v>Nov</v>
      </c>
      <c r="D1466" t="s">
        <v>1133</v>
      </c>
      <c r="E1466">
        <v>10075</v>
      </c>
      <c r="F1466">
        <v>40.776319999999998</v>
      </c>
      <c r="G1466">
        <v>-73.96002</v>
      </c>
      <c r="H1466" t="s">
        <v>1504</v>
      </c>
      <c r="I1466" t="s">
        <v>1452</v>
      </c>
      <c r="J1466" t="s">
        <v>3074</v>
      </c>
      <c r="K1466">
        <v>0</v>
      </c>
      <c r="L1466">
        <v>0</v>
      </c>
      <c r="M1466">
        <v>0</v>
      </c>
      <c r="N1466">
        <v>0</v>
      </c>
      <c r="O1466" t="s">
        <v>4414</v>
      </c>
      <c r="P1466">
        <v>4456527</v>
      </c>
      <c r="Q1466" t="s">
        <v>4434</v>
      </c>
      <c r="R1466" t="s">
        <v>4434</v>
      </c>
      <c r="S1466" t="s">
        <v>4528</v>
      </c>
      <c r="T1466">
        <v>10</v>
      </c>
      <c r="U1466">
        <v>0</v>
      </c>
      <c r="V1466">
        <v>0</v>
      </c>
      <c r="W1466" t="s">
        <v>4572</v>
      </c>
      <c r="X1466" t="str">
        <f t="shared" si="22"/>
        <v>Weekday</v>
      </c>
    </row>
    <row r="1467" spans="1:24" x14ac:dyDescent="0.3">
      <c r="A1467" s="2">
        <v>44509</v>
      </c>
      <c r="B1467" t="s">
        <v>647</v>
      </c>
      <c r="C1467" t="str">
        <f>IFERROR(TEXT(Table1[[#This Row],[CRASH DATE]],"mmm"),"")</f>
        <v>Nov</v>
      </c>
      <c r="D1467" t="s">
        <v>1131</v>
      </c>
      <c r="E1467">
        <v>10879.98965307365</v>
      </c>
      <c r="F1467">
        <v>40.520114816772221</v>
      </c>
      <c r="G1467">
        <v>-73.54743161629176</v>
      </c>
      <c r="H1467" t="s">
        <v>1289</v>
      </c>
      <c r="I1467" t="s">
        <v>1148</v>
      </c>
      <c r="J1467" t="s">
        <v>3074</v>
      </c>
      <c r="K1467">
        <v>0</v>
      </c>
      <c r="L1467">
        <v>0</v>
      </c>
      <c r="M1467">
        <v>0</v>
      </c>
      <c r="N1467">
        <v>0</v>
      </c>
      <c r="O1467" t="s">
        <v>4393</v>
      </c>
      <c r="P1467">
        <v>4456034</v>
      </c>
      <c r="Q1467" t="s">
        <v>4434</v>
      </c>
      <c r="R1467" t="s">
        <v>4434</v>
      </c>
      <c r="S1467" t="s">
        <v>4528</v>
      </c>
      <c r="T1467">
        <v>0</v>
      </c>
      <c r="U1467">
        <v>0</v>
      </c>
      <c r="V1467">
        <v>0</v>
      </c>
      <c r="W1467" t="s">
        <v>4572</v>
      </c>
      <c r="X1467" t="str">
        <f t="shared" si="22"/>
        <v>Weekday</v>
      </c>
    </row>
    <row r="1468" spans="1:24" x14ac:dyDescent="0.3">
      <c r="A1468" s="2">
        <v>44509</v>
      </c>
      <c r="B1468" t="s">
        <v>648</v>
      </c>
      <c r="C1468" t="str">
        <f>IFERROR(TEXT(Table1[[#This Row],[CRASH DATE]],"mmm"),"")</f>
        <v>Nov</v>
      </c>
      <c r="D1468" t="s">
        <v>1131</v>
      </c>
      <c r="E1468">
        <v>10879.98965307365</v>
      </c>
      <c r="F1468">
        <v>40.575572999999999</v>
      </c>
      <c r="G1468">
        <v>-73.994320000000002</v>
      </c>
      <c r="H1468" t="s">
        <v>1479</v>
      </c>
      <c r="I1468" t="s">
        <v>1148</v>
      </c>
      <c r="J1468" t="s">
        <v>3074</v>
      </c>
      <c r="K1468">
        <v>0</v>
      </c>
      <c r="L1468">
        <v>0</v>
      </c>
      <c r="M1468">
        <v>0</v>
      </c>
      <c r="N1468">
        <v>0</v>
      </c>
      <c r="O1468" t="s">
        <v>4602</v>
      </c>
      <c r="P1468">
        <v>4456014</v>
      </c>
      <c r="Q1468" t="s">
        <v>4434</v>
      </c>
      <c r="R1468" t="s">
        <v>4434</v>
      </c>
      <c r="S1468" t="s">
        <v>4528</v>
      </c>
      <c r="T1468">
        <v>13</v>
      </c>
      <c r="U1468">
        <v>0</v>
      </c>
      <c r="V1468">
        <v>0</v>
      </c>
      <c r="W1468" t="s">
        <v>4572</v>
      </c>
      <c r="X1468" t="str">
        <f t="shared" si="22"/>
        <v>Weekday</v>
      </c>
    </row>
    <row r="1469" spans="1:24" x14ac:dyDescent="0.3">
      <c r="A1469" s="2">
        <v>44509</v>
      </c>
      <c r="B1469" t="s">
        <v>352</v>
      </c>
      <c r="C1469" t="str">
        <f>IFERROR(TEXT(Table1[[#This Row],[CRASH DATE]],"mmm"),"")</f>
        <v>Nov</v>
      </c>
      <c r="D1469" t="s">
        <v>1132</v>
      </c>
      <c r="E1469">
        <v>10462</v>
      </c>
      <c r="F1469">
        <v>40.851590000000002</v>
      </c>
      <c r="G1469">
        <v>-73.867805000000004</v>
      </c>
      <c r="H1469" t="s">
        <v>1213</v>
      </c>
      <c r="I1469" t="s">
        <v>2681</v>
      </c>
      <c r="J1469" t="s">
        <v>3074</v>
      </c>
      <c r="K1469">
        <v>0</v>
      </c>
      <c r="L1469">
        <v>0</v>
      </c>
      <c r="M1469">
        <v>0</v>
      </c>
      <c r="N1469">
        <v>0</v>
      </c>
      <c r="O1469" t="s">
        <v>4602</v>
      </c>
      <c r="P1469">
        <v>4456477</v>
      </c>
      <c r="Q1469" t="s">
        <v>4434</v>
      </c>
      <c r="R1469" t="s">
        <v>4434</v>
      </c>
      <c r="S1469" t="s">
        <v>4528</v>
      </c>
      <c r="T1469">
        <v>16</v>
      </c>
      <c r="U1469">
        <v>0</v>
      </c>
      <c r="V1469">
        <v>0</v>
      </c>
      <c r="W1469" t="s">
        <v>4572</v>
      </c>
      <c r="X1469" t="str">
        <f t="shared" si="22"/>
        <v>Weekday</v>
      </c>
    </row>
    <row r="1470" spans="1:24" x14ac:dyDescent="0.3">
      <c r="A1470" s="2">
        <v>44415</v>
      </c>
      <c r="B1470" t="s">
        <v>109</v>
      </c>
      <c r="C1470" t="str">
        <f>IFERROR(TEXT(Table1[[#This Row],[CRASH DATE]],"mmm"),"")</f>
        <v>Aug</v>
      </c>
      <c r="D1470" t="s">
        <v>1132</v>
      </c>
      <c r="E1470">
        <v>10464</v>
      </c>
      <c r="F1470">
        <v>40.853682999999997</v>
      </c>
      <c r="G1470">
        <v>-73.790276000000006</v>
      </c>
      <c r="H1470" t="s">
        <v>1144</v>
      </c>
      <c r="I1470" t="s">
        <v>1148</v>
      </c>
      <c r="J1470" t="s">
        <v>3466</v>
      </c>
      <c r="K1470">
        <v>0</v>
      </c>
      <c r="L1470">
        <v>0</v>
      </c>
      <c r="M1470">
        <v>0</v>
      </c>
      <c r="N1470">
        <v>0</v>
      </c>
      <c r="O1470" t="s">
        <v>4393</v>
      </c>
      <c r="P1470">
        <v>4456616</v>
      </c>
      <c r="Q1470" t="s">
        <v>4434</v>
      </c>
      <c r="R1470" t="s">
        <v>4434</v>
      </c>
      <c r="S1470" t="s">
        <v>4545</v>
      </c>
      <c r="T1470">
        <v>17</v>
      </c>
      <c r="U1470">
        <v>0</v>
      </c>
      <c r="V1470">
        <v>0</v>
      </c>
      <c r="W1470" t="s">
        <v>4572</v>
      </c>
      <c r="X1470" t="str">
        <f t="shared" si="22"/>
        <v>Weekend</v>
      </c>
    </row>
    <row r="1471" spans="1:24" x14ac:dyDescent="0.3">
      <c r="A1471" s="2">
        <v>44325</v>
      </c>
      <c r="B1471" t="s">
        <v>140</v>
      </c>
      <c r="C1471" t="str">
        <f>IFERROR(TEXT(Table1[[#This Row],[CRASH DATE]],"mmm"),"")</f>
        <v>May</v>
      </c>
      <c r="D1471" t="s">
        <v>1134</v>
      </c>
      <c r="E1471">
        <v>11367</v>
      </c>
      <c r="F1471">
        <v>40.728558</v>
      </c>
      <c r="G1471">
        <v>-73.828530000000001</v>
      </c>
      <c r="H1471" t="s">
        <v>1747</v>
      </c>
      <c r="I1471" t="s">
        <v>2279</v>
      </c>
      <c r="J1471" t="s">
        <v>3074</v>
      </c>
      <c r="K1471">
        <v>3</v>
      </c>
      <c r="L1471">
        <v>0</v>
      </c>
      <c r="M1471">
        <v>0</v>
      </c>
      <c r="N1471">
        <v>0</v>
      </c>
      <c r="O1471" t="s">
        <v>4602</v>
      </c>
      <c r="P1471">
        <v>4456827</v>
      </c>
      <c r="Q1471" t="s">
        <v>4434</v>
      </c>
      <c r="R1471" t="s">
        <v>4434</v>
      </c>
      <c r="S1471" t="s">
        <v>4548</v>
      </c>
      <c r="T1471">
        <v>10</v>
      </c>
      <c r="U1471">
        <v>3</v>
      </c>
      <c r="V1471">
        <v>0</v>
      </c>
      <c r="W1471" t="s">
        <v>4571</v>
      </c>
      <c r="X1471" t="str">
        <f t="shared" si="22"/>
        <v>Weekend</v>
      </c>
    </row>
    <row r="1472" spans="1:24" x14ac:dyDescent="0.3">
      <c r="A1472" s="2">
        <v>44478</v>
      </c>
      <c r="B1472" t="s">
        <v>649</v>
      </c>
      <c r="C1472" t="str">
        <f>IFERROR(TEXT(Table1[[#This Row],[CRASH DATE]],"mmm"),"")</f>
        <v>Oct</v>
      </c>
      <c r="D1472" t="s">
        <v>1132</v>
      </c>
      <c r="E1472">
        <v>10469</v>
      </c>
      <c r="F1472">
        <v>40.867686999999997</v>
      </c>
      <c r="G1472">
        <v>-73.835089999999994</v>
      </c>
      <c r="H1472" t="s">
        <v>1144</v>
      </c>
      <c r="I1472" t="s">
        <v>1148</v>
      </c>
      <c r="J1472" t="s">
        <v>3467</v>
      </c>
      <c r="K1472">
        <v>2</v>
      </c>
      <c r="L1472">
        <v>0</v>
      </c>
      <c r="M1472">
        <v>0</v>
      </c>
      <c r="N1472">
        <v>0</v>
      </c>
      <c r="O1472" t="s">
        <v>4396</v>
      </c>
      <c r="P1472">
        <v>4457015</v>
      </c>
      <c r="Q1472" t="s">
        <v>4585</v>
      </c>
      <c r="R1472" t="s">
        <v>4585</v>
      </c>
      <c r="S1472" t="s">
        <v>4547</v>
      </c>
      <c r="T1472">
        <v>7</v>
      </c>
      <c r="U1472">
        <v>2</v>
      </c>
      <c r="V1472">
        <v>0</v>
      </c>
      <c r="W1472" t="s">
        <v>4571</v>
      </c>
      <c r="X1472" t="str">
        <f t="shared" si="22"/>
        <v>Weekend</v>
      </c>
    </row>
    <row r="1473" spans="1:24" x14ac:dyDescent="0.3">
      <c r="A1473" s="2">
        <v>44446</v>
      </c>
      <c r="B1473" t="s">
        <v>650</v>
      </c>
      <c r="C1473" t="str">
        <f>IFERROR(TEXT(Table1[[#This Row],[CRASH DATE]],"mmm"),"")</f>
        <v>Sep</v>
      </c>
      <c r="D1473" t="s">
        <v>1131</v>
      </c>
      <c r="E1473">
        <v>11229</v>
      </c>
      <c r="F1473">
        <v>40.602885999999998</v>
      </c>
      <c r="G1473">
        <v>-73.952095</v>
      </c>
      <c r="H1473" t="s">
        <v>1144</v>
      </c>
      <c r="I1473" t="s">
        <v>1148</v>
      </c>
      <c r="J1473" t="s">
        <v>3468</v>
      </c>
      <c r="K1473">
        <v>1</v>
      </c>
      <c r="L1473">
        <v>0</v>
      </c>
      <c r="M1473">
        <v>0</v>
      </c>
      <c r="N1473">
        <v>0</v>
      </c>
      <c r="O1473" t="s">
        <v>4400</v>
      </c>
      <c r="P1473">
        <v>4456708</v>
      </c>
      <c r="Q1473" t="s">
        <v>4585</v>
      </c>
      <c r="R1473" t="s">
        <v>4442</v>
      </c>
      <c r="S1473" t="s">
        <v>4540</v>
      </c>
      <c r="T1473">
        <v>10</v>
      </c>
      <c r="U1473">
        <v>1</v>
      </c>
      <c r="V1473">
        <v>0</v>
      </c>
      <c r="W1473" t="s">
        <v>4571</v>
      </c>
      <c r="X1473" t="str">
        <f t="shared" si="22"/>
        <v>Weekday</v>
      </c>
    </row>
    <row r="1474" spans="1:24" x14ac:dyDescent="0.3">
      <c r="A1474" s="2">
        <v>44509</v>
      </c>
      <c r="B1474" t="s">
        <v>252</v>
      </c>
      <c r="C1474" t="str">
        <f>IFERROR(TEXT(Table1[[#This Row],[CRASH DATE]],"mmm"),"")</f>
        <v>Nov</v>
      </c>
      <c r="D1474" t="s">
        <v>1134</v>
      </c>
      <c r="E1474">
        <v>11354</v>
      </c>
      <c r="F1474">
        <v>40.771571999999999</v>
      </c>
      <c r="G1474">
        <v>-73.813230000000004</v>
      </c>
      <c r="H1474" t="s">
        <v>1748</v>
      </c>
      <c r="I1474" t="s">
        <v>2682</v>
      </c>
      <c r="J1474" t="s">
        <v>3074</v>
      </c>
      <c r="K1474">
        <v>0</v>
      </c>
      <c r="L1474">
        <v>0</v>
      </c>
      <c r="M1474">
        <v>0</v>
      </c>
      <c r="N1474">
        <v>0</v>
      </c>
      <c r="O1474" t="s">
        <v>4396</v>
      </c>
      <c r="P1474">
        <v>4456094</v>
      </c>
      <c r="Q1474" t="s">
        <v>4585</v>
      </c>
      <c r="R1474" t="s">
        <v>4434</v>
      </c>
      <c r="S1474" t="s">
        <v>4528</v>
      </c>
      <c r="T1474">
        <v>11</v>
      </c>
      <c r="U1474">
        <v>0</v>
      </c>
      <c r="V1474">
        <v>0</v>
      </c>
      <c r="W1474" t="s">
        <v>4572</v>
      </c>
      <c r="X1474" t="str">
        <f t="shared" si="22"/>
        <v>Weekday</v>
      </c>
    </row>
    <row r="1475" spans="1:24" x14ac:dyDescent="0.3">
      <c r="A1475" s="2">
        <v>44509</v>
      </c>
      <c r="B1475" t="s">
        <v>235</v>
      </c>
      <c r="C1475" t="str">
        <f>IFERROR(TEXT(Table1[[#This Row],[CRASH DATE]],"mmm"),"")</f>
        <v>Nov</v>
      </c>
      <c r="D1475" t="s">
        <v>1131</v>
      </c>
      <c r="E1475">
        <v>10879.98965307365</v>
      </c>
      <c r="F1475">
        <v>40.520114816772221</v>
      </c>
      <c r="G1475">
        <v>-73.54743161629176</v>
      </c>
      <c r="H1475" t="s">
        <v>1155</v>
      </c>
      <c r="I1475" t="s">
        <v>1148</v>
      </c>
      <c r="J1475" t="s">
        <v>3074</v>
      </c>
      <c r="K1475">
        <v>0</v>
      </c>
      <c r="L1475">
        <v>0</v>
      </c>
      <c r="M1475">
        <v>0</v>
      </c>
      <c r="N1475">
        <v>0</v>
      </c>
      <c r="O1475" t="s">
        <v>4394</v>
      </c>
      <c r="P1475">
        <v>4456163</v>
      </c>
      <c r="Q1475" t="s">
        <v>4434</v>
      </c>
      <c r="R1475" t="s">
        <v>4434</v>
      </c>
      <c r="S1475" t="s">
        <v>4528</v>
      </c>
      <c r="T1475">
        <v>3</v>
      </c>
      <c r="U1475">
        <v>0</v>
      </c>
      <c r="V1475">
        <v>0</v>
      </c>
      <c r="W1475" t="s">
        <v>4572</v>
      </c>
      <c r="X1475" t="str">
        <f t="shared" ref="X1475:X1538" si="23">IF(OR(WEEKDAY(A1475)=1,WEEKDAY(A1475)=7),"Weekend","Weekday")</f>
        <v>Weekday</v>
      </c>
    </row>
    <row r="1476" spans="1:24" x14ac:dyDescent="0.3">
      <c r="A1476" s="2">
        <v>44376</v>
      </c>
      <c r="B1476" t="s">
        <v>336</v>
      </c>
      <c r="C1476" t="str">
        <f>IFERROR(TEXT(Table1[[#This Row],[CRASH DATE]],"mmm"),"")</f>
        <v>Jun</v>
      </c>
      <c r="D1476" t="s">
        <v>1131</v>
      </c>
      <c r="E1476">
        <v>10879.98965307365</v>
      </c>
      <c r="F1476">
        <v>40.700245000000002</v>
      </c>
      <c r="G1476">
        <v>-73.92089</v>
      </c>
      <c r="H1476" t="s">
        <v>1704</v>
      </c>
      <c r="I1476" t="s">
        <v>1148</v>
      </c>
      <c r="J1476" t="s">
        <v>3074</v>
      </c>
      <c r="K1476">
        <v>0</v>
      </c>
      <c r="L1476">
        <v>0</v>
      </c>
      <c r="M1476">
        <v>0</v>
      </c>
      <c r="N1476">
        <v>0</v>
      </c>
      <c r="O1476" t="s">
        <v>4398</v>
      </c>
      <c r="P1476">
        <v>4456593</v>
      </c>
      <c r="Q1476" t="s">
        <v>4434</v>
      </c>
      <c r="R1476" t="s">
        <v>4434</v>
      </c>
      <c r="S1476" t="s">
        <v>4544</v>
      </c>
      <c r="T1476">
        <v>18</v>
      </c>
      <c r="U1476">
        <v>0</v>
      </c>
      <c r="V1476">
        <v>0</v>
      </c>
      <c r="W1476" t="s">
        <v>4572</v>
      </c>
      <c r="X1476" t="str">
        <f t="shared" si="23"/>
        <v>Weekday</v>
      </c>
    </row>
    <row r="1477" spans="1:24" x14ac:dyDescent="0.3">
      <c r="A1477" s="2">
        <v>44384</v>
      </c>
      <c r="B1477" t="s">
        <v>50</v>
      </c>
      <c r="C1477" t="str">
        <f>IFERROR(TEXT(Table1[[#This Row],[CRASH DATE]],"mmm"),"")</f>
        <v>Jul</v>
      </c>
      <c r="D1477" t="s">
        <v>1131</v>
      </c>
      <c r="E1477">
        <v>10879.98965307365</v>
      </c>
      <c r="F1477">
        <v>40.768886999999999</v>
      </c>
      <c r="G1477">
        <v>-73.906909999999996</v>
      </c>
      <c r="H1477" t="s">
        <v>1749</v>
      </c>
      <c r="I1477" t="s">
        <v>1545</v>
      </c>
      <c r="J1477" t="s">
        <v>3074</v>
      </c>
      <c r="K1477">
        <v>0</v>
      </c>
      <c r="L1477">
        <v>0</v>
      </c>
      <c r="M1477">
        <v>0</v>
      </c>
      <c r="N1477">
        <v>0</v>
      </c>
      <c r="O1477" t="s">
        <v>4392</v>
      </c>
      <c r="P1477">
        <v>4456566</v>
      </c>
      <c r="Q1477" t="s">
        <v>4585</v>
      </c>
      <c r="R1477" t="s">
        <v>4585</v>
      </c>
      <c r="S1477" t="s">
        <v>4538</v>
      </c>
      <c r="T1477">
        <v>6</v>
      </c>
      <c r="U1477">
        <v>0</v>
      </c>
      <c r="V1477">
        <v>0</v>
      </c>
      <c r="W1477" t="s">
        <v>4572</v>
      </c>
      <c r="X1477" t="str">
        <f t="shared" si="23"/>
        <v>Weekday</v>
      </c>
    </row>
    <row r="1478" spans="1:24" x14ac:dyDescent="0.3">
      <c r="A1478" s="2">
        <v>44384</v>
      </c>
      <c r="B1478" t="s">
        <v>421</v>
      </c>
      <c r="C1478" t="str">
        <f>IFERROR(TEXT(Table1[[#This Row],[CRASH DATE]],"mmm"),"")</f>
        <v>Jul</v>
      </c>
      <c r="D1478" t="s">
        <v>1133</v>
      </c>
      <c r="E1478">
        <v>10032</v>
      </c>
      <c r="F1478">
        <v>40.841152000000001</v>
      </c>
      <c r="G1478">
        <v>-73.942695999999998</v>
      </c>
      <c r="H1478" t="s">
        <v>1144</v>
      </c>
      <c r="I1478" t="s">
        <v>1148</v>
      </c>
      <c r="J1478" t="s">
        <v>3469</v>
      </c>
      <c r="K1478">
        <v>1</v>
      </c>
      <c r="L1478">
        <v>0</v>
      </c>
      <c r="M1478">
        <v>1</v>
      </c>
      <c r="N1478">
        <v>0</v>
      </c>
      <c r="O1478" t="s">
        <v>4391</v>
      </c>
      <c r="P1478">
        <v>4456661</v>
      </c>
      <c r="Q1478" t="s">
        <v>4439</v>
      </c>
      <c r="R1478" t="s">
        <v>4434</v>
      </c>
      <c r="S1478" t="s">
        <v>4538</v>
      </c>
      <c r="T1478">
        <v>18</v>
      </c>
      <c r="U1478">
        <v>2</v>
      </c>
      <c r="V1478">
        <v>0</v>
      </c>
      <c r="W1478" t="s">
        <v>4571</v>
      </c>
      <c r="X1478" t="str">
        <f t="shared" si="23"/>
        <v>Weekday</v>
      </c>
    </row>
    <row r="1479" spans="1:24" x14ac:dyDescent="0.3">
      <c r="A1479" s="2">
        <v>44325</v>
      </c>
      <c r="B1479" t="s">
        <v>651</v>
      </c>
      <c r="C1479" t="str">
        <f>IFERROR(TEXT(Table1[[#This Row],[CRASH DATE]],"mmm"),"")</f>
        <v>May</v>
      </c>
      <c r="D1479" t="s">
        <v>1131</v>
      </c>
      <c r="E1479">
        <v>11215</v>
      </c>
      <c r="F1479">
        <v>40.678566000000004</v>
      </c>
      <c r="G1479">
        <v>-73.987780000000001</v>
      </c>
      <c r="H1479" t="s">
        <v>1144</v>
      </c>
      <c r="I1479" t="s">
        <v>1148</v>
      </c>
      <c r="J1479" t="s">
        <v>3470</v>
      </c>
      <c r="K1479">
        <v>0</v>
      </c>
      <c r="L1479">
        <v>0</v>
      </c>
      <c r="M1479">
        <v>0</v>
      </c>
      <c r="N1479">
        <v>0</v>
      </c>
      <c r="O1479" t="s">
        <v>4395</v>
      </c>
      <c r="P1479">
        <v>4456971</v>
      </c>
      <c r="Q1479" t="s">
        <v>4473</v>
      </c>
      <c r="R1479" t="s">
        <v>4434</v>
      </c>
      <c r="S1479" t="s">
        <v>4548</v>
      </c>
      <c r="T1479">
        <v>5</v>
      </c>
      <c r="U1479">
        <v>0</v>
      </c>
      <c r="V1479">
        <v>0</v>
      </c>
      <c r="W1479" t="s">
        <v>4572</v>
      </c>
      <c r="X1479" t="str">
        <f t="shared" si="23"/>
        <v>Weekend</v>
      </c>
    </row>
    <row r="1480" spans="1:24" x14ac:dyDescent="0.3">
      <c r="A1480" s="2">
        <v>44446</v>
      </c>
      <c r="B1480" t="s">
        <v>652</v>
      </c>
      <c r="C1480" t="str">
        <f>IFERROR(TEXT(Table1[[#This Row],[CRASH DATE]],"mmm"),"")</f>
        <v>Sep</v>
      </c>
      <c r="D1480" t="s">
        <v>1133</v>
      </c>
      <c r="E1480">
        <v>10022</v>
      </c>
      <c r="F1480">
        <v>40.755450000000003</v>
      </c>
      <c r="G1480">
        <v>-73.962104999999994</v>
      </c>
      <c r="H1480" t="s">
        <v>1750</v>
      </c>
      <c r="I1480" t="s">
        <v>2683</v>
      </c>
      <c r="J1480" t="s">
        <v>3074</v>
      </c>
      <c r="K1480">
        <v>0</v>
      </c>
      <c r="L1480">
        <v>0</v>
      </c>
      <c r="M1480">
        <v>0</v>
      </c>
      <c r="N1480">
        <v>0</v>
      </c>
      <c r="O1480" t="s">
        <v>4602</v>
      </c>
      <c r="P1480">
        <v>4456676</v>
      </c>
      <c r="Q1480" t="s">
        <v>4585</v>
      </c>
      <c r="R1480" t="s">
        <v>4453</v>
      </c>
      <c r="S1480" t="s">
        <v>4540</v>
      </c>
      <c r="T1480">
        <v>9</v>
      </c>
      <c r="U1480">
        <v>0</v>
      </c>
      <c r="V1480">
        <v>0</v>
      </c>
      <c r="W1480" t="s">
        <v>4572</v>
      </c>
      <c r="X1480" t="str">
        <f t="shared" si="23"/>
        <v>Weekday</v>
      </c>
    </row>
    <row r="1481" spans="1:24" x14ac:dyDescent="0.3">
      <c r="A1481" s="2">
        <v>44509</v>
      </c>
      <c r="B1481" t="s">
        <v>653</v>
      </c>
      <c r="C1481" t="str">
        <f>IFERROR(TEXT(Table1[[#This Row],[CRASH DATE]],"mmm"),"")</f>
        <v>Nov</v>
      </c>
      <c r="D1481" t="s">
        <v>1131</v>
      </c>
      <c r="E1481">
        <v>11203</v>
      </c>
      <c r="F1481">
        <v>40.639674999999997</v>
      </c>
      <c r="G1481">
        <v>-73.931045999999995</v>
      </c>
      <c r="H1481" t="s">
        <v>1751</v>
      </c>
      <c r="I1481" t="s">
        <v>1422</v>
      </c>
      <c r="J1481" t="s">
        <v>3074</v>
      </c>
      <c r="K1481">
        <v>2</v>
      </c>
      <c r="L1481">
        <v>0</v>
      </c>
      <c r="M1481">
        <v>0</v>
      </c>
      <c r="N1481">
        <v>0</v>
      </c>
      <c r="O1481" t="s">
        <v>4393</v>
      </c>
      <c r="P1481">
        <v>4456201</v>
      </c>
      <c r="Q1481" t="s">
        <v>4585</v>
      </c>
      <c r="R1481" t="s">
        <v>4434</v>
      </c>
      <c r="S1481" t="s">
        <v>4528</v>
      </c>
      <c r="T1481">
        <v>15</v>
      </c>
      <c r="U1481">
        <v>2</v>
      </c>
      <c r="V1481">
        <v>0</v>
      </c>
      <c r="W1481" t="s">
        <v>4571</v>
      </c>
      <c r="X1481" t="str">
        <f t="shared" si="23"/>
        <v>Weekday</v>
      </c>
    </row>
    <row r="1482" spans="1:24" x14ac:dyDescent="0.3">
      <c r="A1482" s="2">
        <v>44386</v>
      </c>
      <c r="B1482" t="s">
        <v>250</v>
      </c>
      <c r="C1482" t="str">
        <f>IFERROR(TEXT(Table1[[#This Row],[CRASH DATE]],"mmm"),"")</f>
        <v>Jul</v>
      </c>
      <c r="D1482" t="s">
        <v>1133</v>
      </c>
      <c r="E1482">
        <v>10010</v>
      </c>
      <c r="F1482">
        <v>40.735550000000003</v>
      </c>
      <c r="G1482">
        <v>-73.979354999999998</v>
      </c>
      <c r="H1482" t="s">
        <v>1189</v>
      </c>
      <c r="I1482" t="s">
        <v>2684</v>
      </c>
      <c r="J1482" t="s">
        <v>3074</v>
      </c>
      <c r="K1482">
        <v>0</v>
      </c>
      <c r="L1482">
        <v>0</v>
      </c>
      <c r="M1482">
        <v>0</v>
      </c>
      <c r="N1482">
        <v>0</v>
      </c>
      <c r="O1482" t="s">
        <v>4408</v>
      </c>
      <c r="P1482">
        <v>4456880</v>
      </c>
      <c r="Q1482" t="s">
        <v>4585</v>
      </c>
      <c r="R1482" t="s">
        <v>4442</v>
      </c>
      <c r="S1482" t="s">
        <v>4538</v>
      </c>
      <c r="T1482">
        <v>13</v>
      </c>
      <c r="U1482">
        <v>0</v>
      </c>
      <c r="V1482">
        <v>0</v>
      </c>
      <c r="W1482" t="s">
        <v>4572</v>
      </c>
      <c r="X1482" t="str">
        <f t="shared" si="23"/>
        <v>Weekday</v>
      </c>
    </row>
    <row r="1483" spans="1:24" x14ac:dyDescent="0.3">
      <c r="A1483" s="2">
        <v>44446</v>
      </c>
      <c r="B1483" t="s">
        <v>23</v>
      </c>
      <c r="C1483" t="str">
        <f>IFERROR(TEXT(Table1[[#This Row],[CRASH DATE]],"mmm"),"")</f>
        <v>Sep</v>
      </c>
      <c r="D1483" t="s">
        <v>1134</v>
      </c>
      <c r="E1483">
        <v>11432</v>
      </c>
      <c r="F1483">
        <v>40.703487000000003</v>
      </c>
      <c r="G1483">
        <v>-73.799735999999996</v>
      </c>
      <c r="H1483" t="s">
        <v>1144</v>
      </c>
      <c r="I1483" t="s">
        <v>1148</v>
      </c>
      <c r="J1483" t="s">
        <v>3471</v>
      </c>
      <c r="K1483">
        <v>0</v>
      </c>
      <c r="L1483">
        <v>0</v>
      </c>
      <c r="M1483">
        <v>0</v>
      </c>
      <c r="N1483">
        <v>0</v>
      </c>
      <c r="O1483" t="s">
        <v>4400</v>
      </c>
      <c r="P1483">
        <v>4456693</v>
      </c>
      <c r="Q1483" t="s">
        <v>4448</v>
      </c>
      <c r="R1483" t="s">
        <v>4434</v>
      </c>
      <c r="S1483" t="s">
        <v>4540</v>
      </c>
      <c r="T1483">
        <v>11</v>
      </c>
      <c r="U1483">
        <v>0</v>
      </c>
      <c r="V1483">
        <v>0</v>
      </c>
      <c r="W1483" t="s">
        <v>4572</v>
      </c>
      <c r="X1483" t="str">
        <f t="shared" si="23"/>
        <v>Weekday</v>
      </c>
    </row>
    <row r="1484" spans="1:24" x14ac:dyDescent="0.3">
      <c r="A1484" s="2">
        <v>44509</v>
      </c>
      <c r="B1484" t="s">
        <v>272</v>
      </c>
      <c r="C1484" t="str">
        <f>IFERROR(TEXT(Table1[[#This Row],[CRASH DATE]],"mmm"),"")</f>
        <v>Nov</v>
      </c>
      <c r="D1484" t="s">
        <v>1131</v>
      </c>
      <c r="E1484">
        <v>10879.98965307365</v>
      </c>
      <c r="F1484">
        <v>40.716644000000002</v>
      </c>
      <c r="G1484">
        <v>-73.995819999999995</v>
      </c>
      <c r="H1484" t="s">
        <v>1752</v>
      </c>
      <c r="I1484" t="s">
        <v>2006</v>
      </c>
      <c r="J1484" t="s">
        <v>3074</v>
      </c>
      <c r="K1484">
        <v>0</v>
      </c>
      <c r="L1484">
        <v>0</v>
      </c>
      <c r="M1484">
        <v>0</v>
      </c>
      <c r="N1484">
        <v>0</v>
      </c>
      <c r="O1484" t="s">
        <v>4396</v>
      </c>
      <c r="P1484">
        <v>4456075</v>
      </c>
      <c r="Q1484" t="s">
        <v>4439</v>
      </c>
      <c r="R1484" t="s">
        <v>4434</v>
      </c>
      <c r="S1484" t="s">
        <v>4528</v>
      </c>
      <c r="T1484">
        <v>2</v>
      </c>
      <c r="U1484">
        <v>0</v>
      </c>
      <c r="V1484">
        <v>0</v>
      </c>
      <c r="W1484" t="s">
        <v>4572</v>
      </c>
      <c r="X1484" t="str">
        <f t="shared" si="23"/>
        <v>Weekday</v>
      </c>
    </row>
    <row r="1485" spans="1:24" x14ac:dyDescent="0.3">
      <c r="A1485" s="2">
        <v>44446</v>
      </c>
      <c r="B1485" t="s">
        <v>654</v>
      </c>
      <c r="C1485" t="str">
        <f>IFERROR(TEXT(Table1[[#This Row],[CRASH DATE]],"mmm"),"")</f>
        <v>Sep</v>
      </c>
      <c r="D1485" t="s">
        <v>1131</v>
      </c>
      <c r="E1485">
        <v>11229</v>
      </c>
      <c r="F1485">
        <v>40.602684000000004</v>
      </c>
      <c r="G1485">
        <v>-73.942319999999995</v>
      </c>
      <c r="H1485" t="s">
        <v>1244</v>
      </c>
      <c r="I1485" t="s">
        <v>2156</v>
      </c>
      <c r="J1485" t="s">
        <v>3074</v>
      </c>
      <c r="K1485">
        <v>0</v>
      </c>
      <c r="L1485">
        <v>0</v>
      </c>
      <c r="M1485">
        <v>0</v>
      </c>
      <c r="N1485">
        <v>0</v>
      </c>
      <c r="O1485" t="s">
        <v>4393</v>
      </c>
      <c r="P1485">
        <v>4456648</v>
      </c>
      <c r="Q1485" t="s">
        <v>4434</v>
      </c>
      <c r="R1485" t="s">
        <v>4434</v>
      </c>
      <c r="S1485" t="s">
        <v>4540</v>
      </c>
      <c r="T1485">
        <v>1</v>
      </c>
      <c r="U1485">
        <v>0</v>
      </c>
      <c r="V1485">
        <v>0</v>
      </c>
      <c r="W1485" t="s">
        <v>4572</v>
      </c>
      <c r="X1485" t="str">
        <f t="shared" si="23"/>
        <v>Weekday</v>
      </c>
    </row>
    <row r="1486" spans="1:24" x14ac:dyDescent="0.3">
      <c r="A1486" s="2">
        <v>44509</v>
      </c>
      <c r="B1486" t="s">
        <v>655</v>
      </c>
      <c r="C1486" t="str">
        <f>IFERROR(TEXT(Table1[[#This Row],[CRASH DATE]],"mmm"),"")</f>
        <v>Nov</v>
      </c>
      <c r="D1486" t="s">
        <v>1133</v>
      </c>
      <c r="E1486">
        <v>10037</v>
      </c>
      <c r="F1486">
        <v>40.813290000000002</v>
      </c>
      <c r="G1486">
        <v>-73.935169999999999</v>
      </c>
      <c r="H1486" t="s">
        <v>1144</v>
      </c>
      <c r="I1486" t="s">
        <v>1148</v>
      </c>
      <c r="J1486" t="s">
        <v>3472</v>
      </c>
      <c r="K1486">
        <v>0</v>
      </c>
      <c r="L1486">
        <v>0</v>
      </c>
      <c r="M1486">
        <v>0</v>
      </c>
      <c r="N1486">
        <v>0</v>
      </c>
      <c r="O1486" t="s">
        <v>4393</v>
      </c>
      <c r="P1486">
        <v>4456548</v>
      </c>
      <c r="Q1486" t="s">
        <v>4434</v>
      </c>
      <c r="R1486" t="s">
        <v>4434</v>
      </c>
      <c r="S1486" t="s">
        <v>4528</v>
      </c>
      <c r="T1486">
        <v>12</v>
      </c>
      <c r="U1486">
        <v>0</v>
      </c>
      <c r="V1486">
        <v>0</v>
      </c>
      <c r="W1486" t="s">
        <v>4572</v>
      </c>
      <c r="X1486" t="str">
        <f t="shared" si="23"/>
        <v>Weekday</v>
      </c>
    </row>
    <row r="1487" spans="1:24" x14ac:dyDescent="0.3">
      <c r="A1487" s="2">
        <v>44509</v>
      </c>
      <c r="B1487" t="s">
        <v>58</v>
      </c>
      <c r="C1487" t="str">
        <f>IFERROR(TEXT(Table1[[#This Row],[CRASH DATE]],"mmm"),"")</f>
        <v>Nov</v>
      </c>
      <c r="D1487" t="s">
        <v>1132</v>
      </c>
      <c r="E1487">
        <v>10452</v>
      </c>
      <c r="F1487">
        <v>40.832313999999997</v>
      </c>
      <c r="G1487">
        <v>-73.931610000000006</v>
      </c>
      <c r="H1487" t="s">
        <v>1594</v>
      </c>
      <c r="I1487" t="s">
        <v>1636</v>
      </c>
      <c r="J1487" t="s">
        <v>3074</v>
      </c>
      <c r="K1487">
        <v>0</v>
      </c>
      <c r="L1487">
        <v>0</v>
      </c>
      <c r="M1487">
        <v>0</v>
      </c>
      <c r="N1487">
        <v>0</v>
      </c>
      <c r="O1487" t="s">
        <v>4401</v>
      </c>
      <c r="P1487">
        <v>4456984</v>
      </c>
      <c r="Q1487" t="s">
        <v>4434</v>
      </c>
      <c r="R1487" t="s">
        <v>4434</v>
      </c>
      <c r="S1487" t="s">
        <v>4528</v>
      </c>
      <c r="T1487">
        <v>9</v>
      </c>
      <c r="U1487">
        <v>0</v>
      </c>
      <c r="V1487">
        <v>0</v>
      </c>
      <c r="W1487" t="s">
        <v>4572</v>
      </c>
      <c r="X1487" t="str">
        <f t="shared" si="23"/>
        <v>Weekday</v>
      </c>
    </row>
    <row r="1488" spans="1:24" x14ac:dyDescent="0.3">
      <c r="A1488" s="2">
        <v>44375</v>
      </c>
      <c r="B1488" t="s">
        <v>60</v>
      </c>
      <c r="C1488" t="str">
        <f>IFERROR(TEXT(Table1[[#This Row],[CRASH DATE]],"mmm"),"")</f>
        <v>Jun</v>
      </c>
      <c r="D1488" t="s">
        <v>1134</v>
      </c>
      <c r="E1488">
        <v>11691</v>
      </c>
      <c r="F1488">
        <v>40.597434999999997</v>
      </c>
      <c r="G1488">
        <v>-73.747129999999999</v>
      </c>
      <c r="H1488" t="s">
        <v>1753</v>
      </c>
      <c r="I1488" t="s">
        <v>2685</v>
      </c>
      <c r="J1488" t="s">
        <v>3074</v>
      </c>
      <c r="K1488">
        <v>0</v>
      </c>
      <c r="L1488">
        <v>0</v>
      </c>
      <c r="M1488">
        <v>0</v>
      </c>
      <c r="N1488">
        <v>0</v>
      </c>
      <c r="O1488" t="s">
        <v>4398</v>
      </c>
      <c r="P1488">
        <v>4456561</v>
      </c>
      <c r="Q1488" t="s">
        <v>4585</v>
      </c>
      <c r="R1488" t="s">
        <v>4438</v>
      </c>
      <c r="S1488" t="s">
        <v>4544</v>
      </c>
      <c r="T1488">
        <v>9</v>
      </c>
      <c r="U1488">
        <v>0</v>
      </c>
      <c r="V1488">
        <v>0</v>
      </c>
      <c r="W1488" t="s">
        <v>4572</v>
      </c>
      <c r="X1488" t="str">
        <f t="shared" si="23"/>
        <v>Weekday</v>
      </c>
    </row>
    <row r="1489" spans="1:24" x14ac:dyDescent="0.3">
      <c r="A1489" s="2">
        <v>44295</v>
      </c>
      <c r="B1489" t="s">
        <v>656</v>
      </c>
      <c r="C1489" t="str">
        <f>IFERROR(TEXT(Table1[[#This Row],[CRASH DATE]],"mmm"),"")</f>
        <v>Apr</v>
      </c>
      <c r="D1489" t="s">
        <v>1132</v>
      </c>
      <c r="E1489">
        <v>10451</v>
      </c>
      <c r="F1489">
        <v>40.816549999999999</v>
      </c>
      <c r="G1489">
        <v>-73.919550000000001</v>
      </c>
      <c r="H1489" t="s">
        <v>1723</v>
      </c>
      <c r="I1489" t="s">
        <v>2686</v>
      </c>
      <c r="J1489" t="s">
        <v>3074</v>
      </c>
      <c r="K1489">
        <v>0</v>
      </c>
      <c r="L1489">
        <v>0</v>
      </c>
      <c r="M1489">
        <v>0</v>
      </c>
      <c r="N1489">
        <v>0</v>
      </c>
      <c r="O1489" t="s">
        <v>4393</v>
      </c>
      <c r="P1489">
        <v>4456995</v>
      </c>
      <c r="Q1489" t="s">
        <v>4585</v>
      </c>
      <c r="R1489" t="s">
        <v>4442</v>
      </c>
      <c r="S1489" t="s">
        <v>4535</v>
      </c>
      <c r="T1489">
        <v>20</v>
      </c>
      <c r="U1489">
        <v>0</v>
      </c>
      <c r="V1489">
        <v>0</v>
      </c>
      <c r="W1489" t="s">
        <v>4572</v>
      </c>
      <c r="X1489" t="str">
        <f t="shared" si="23"/>
        <v>Weekday</v>
      </c>
    </row>
    <row r="1490" spans="1:24" x14ac:dyDescent="0.3">
      <c r="A1490" s="2">
        <v>44386</v>
      </c>
      <c r="B1490" t="s">
        <v>113</v>
      </c>
      <c r="C1490" t="str">
        <f>IFERROR(TEXT(Table1[[#This Row],[CRASH DATE]],"mmm"),"")</f>
        <v>Jul</v>
      </c>
      <c r="D1490" t="s">
        <v>1134</v>
      </c>
      <c r="E1490">
        <v>11418</v>
      </c>
      <c r="F1490">
        <v>40.699620000000003</v>
      </c>
      <c r="G1490">
        <v>-73.821219999999997</v>
      </c>
      <c r="H1490" t="s">
        <v>1144</v>
      </c>
      <c r="I1490" t="s">
        <v>1148</v>
      </c>
      <c r="J1490" t="s">
        <v>3473</v>
      </c>
      <c r="K1490">
        <v>1</v>
      </c>
      <c r="L1490">
        <v>0</v>
      </c>
      <c r="M1490">
        <v>0</v>
      </c>
      <c r="N1490">
        <v>0</v>
      </c>
      <c r="O1490" t="s">
        <v>4396</v>
      </c>
      <c r="P1490">
        <v>4456856</v>
      </c>
      <c r="Q1490" t="s">
        <v>4585</v>
      </c>
      <c r="R1490" t="s">
        <v>4442</v>
      </c>
      <c r="S1490" t="s">
        <v>4538</v>
      </c>
      <c r="T1490">
        <v>11</v>
      </c>
      <c r="U1490">
        <v>1</v>
      </c>
      <c r="V1490">
        <v>0</v>
      </c>
      <c r="W1490" t="s">
        <v>4571</v>
      </c>
      <c r="X1490" t="str">
        <f t="shared" si="23"/>
        <v>Weekday</v>
      </c>
    </row>
    <row r="1491" spans="1:24" x14ac:dyDescent="0.3">
      <c r="A1491" s="2">
        <v>44293</v>
      </c>
      <c r="B1491" t="s">
        <v>336</v>
      </c>
      <c r="C1491" t="str">
        <f>IFERROR(TEXT(Table1[[#This Row],[CRASH DATE]],"mmm"),"")</f>
        <v>Apr</v>
      </c>
      <c r="D1491" t="s">
        <v>1134</v>
      </c>
      <c r="E1491">
        <v>11691</v>
      </c>
      <c r="F1491">
        <v>40.601436999999997</v>
      </c>
      <c r="G1491">
        <v>-73.768196000000003</v>
      </c>
      <c r="H1491" t="s">
        <v>1144</v>
      </c>
      <c r="I1491" t="s">
        <v>1148</v>
      </c>
      <c r="J1491" t="s">
        <v>3474</v>
      </c>
      <c r="K1491">
        <v>0</v>
      </c>
      <c r="L1491">
        <v>0</v>
      </c>
      <c r="M1491">
        <v>0</v>
      </c>
      <c r="N1491">
        <v>0</v>
      </c>
      <c r="O1491" t="s">
        <v>4394</v>
      </c>
      <c r="P1491">
        <v>4456703</v>
      </c>
      <c r="Q1491" t="s">
        <v>4434</v>
      </c>
      <c r="R1491" t="s">
        <v>4585</v>
      </c>
      <c r="S1491" t="s">
        <v>4535</v>
      </c>
      <c r="T1491">
        <v>18</v>
      </c>
      <c r="U1491">
        <v>0</v>
      </c>
      <c r="V1491">
        <v>0</v>
      </c>
      <c r="W1491" t="s">
        <v>4572</v>
      </c>
      <c r="X1491" t="str">
        <f t="shared" si="23"/>
        <v>Weekday</v>
      </c>
    </row>
    <row r="1492" spans="1:24" x14ac:dyDescent="0.3">
      <c r="A1492" s="2">
        <v>44384</v>
      </c>
      <c r="B1492" t="s">
        <v>81</v>
      </c>
      <c r="C1492" t="str">
        <f>IFERROR(TEXT(Table1[[#This Row],[CRASH DATE]],"mmm"),"")</f>
        <v>Jul</v>
      </c>
      <c r="D1492" t="s">
        <v>1132</v>
      </c>
      <c r="E1492">
        <v>10475</v>
      </c>
      <c r="F1492">
        <v>40.869357999999998</v>
      </c>
      <c r="G1492">
        <v>-73.825325000000007</v>
      </c>
      <c r="H1492" t="s">
        <v>1144</v>
      </c>
      <c r="I1492" t="s">
        <v>1148</v>
      </c>
      <c r="J1492" t="s">
        <v>3475</v>
      </c>
      <c r="K1492">
        <v>0</v>
      </c>
      <c r="L1492">
        <v>0</v>
      </c>
      <c r="M1492">
        <v>0</v>
      </c>
      <c r="N1492">
        <v>0</v>
      </c>
      <c r="O1492" t="s">
        <v>4393</v>
      </c>
      <c r="P1492">
        <v>4456571</v>
      </c>
      <c r="Q1492" t="s">
        <v>4585</v>
      </c>
      <c r="R1492" t="s">
        <v>4585</v>
      </c>
      <c r="S1492" t="s">
        <v>4538</v>
      </c>
      <c r="T1492">
        <v>0</v>
      </c>
      <c r="U1492">
        <v>0</v>
      </c>
      <c r="V1492">
        <v>0</v>
      </c>
      <c r="W1492" t="s">
        <v>4572</v>
      </c>
      <c r="X1492" t="str">
        <f t="shared" si="23"/>
        <v>Weekday</v>
      </c>
    </row>
    <row r="1493" spans="1:24" x14ac:dyDescent="0.3">
      <c r="A1493" s="2">
        <v>44509</v>
      </c>
      <c r="B1493" t="s">
        <v>657</v>
      </c>
      <c r="C1493" t="str">
        <f>IFERROR(TEXT(Table1[[#This Row],[CRASH DATE]],"mmm"),"")</f>
        <v>Nov</v>
      </c>
      <c r="D1493" t="s">
        <v>1131</v>
      </c>
      <c r="E1493">
        <v>10879.98965307365</v>
      </c>
      <c r="F1493">
        <v>40.520114816772221</v>
      </c>
      <c r="G1493">
        <v>-73.54743161629176</v>
      </c>
      <c r="H1493" t="s">
        <v>1291</v>
      </c>
      <c r="I1493" t="s">
        <v>2687</v>
      </c>
      <c r="J1493" t="s">
        <v>3074</v>
      </c>
      <c r="K1493">
        <v>0</v>
      </c>
      <c r="L1493">
        <v>0</v>
      </c>
      <c r="M1493">
        <v>0</v>
      </c>
      <c r="N1493">
        <v>0</v>
      </c>
      <c r="O1493" t="s">
        <v>4393</v>
      </c>
      <c r="P1493">
        <v>4456118</v>
      </c>
      <c r="Q1493" t="s">
        <v>4434</v>
      </c>
      <c r="R1493" t="s">
        <v>4434</v>
      </c>
      <c r="S1493" t="s">
        <v>4528</v>
      </c>
      <c r="T1493">
        <v>11</v>
      </c>
      <c r="U1493">
        <v>0</v>
      </c>
      <c r="V1493">
        <v>0</v>
      </c>
      <c r="W1493" t="s">
        <v>4572</v>
      </c>
      <c r="X1493" t="str">
        <f t="shared" si="23"/>
        <v>Weekday</v>
      </c>
    </row>
    <row r="1494" spans="1:24" x14ac:dyDescent="0.3">
      <c r="A1494" s="2">
        <v>44451</v>
      </c>
      <c r="B1494" t="s">
        <v>658</v>
      </c>
      <c r="C1494" t="str">
        <f>IFERROR(TEXT(Table1[[#This Row],[CRASH DATE]],"mmm"),"")</f>
        <v>Sep</v>
      </c>
      <c r="D1494" t="s">
        <v>1132</v>
      </c>
      <c r="E1494">
        <v>10467</v>
      </c>
      <c r="F1494">
        <v>40.880135000000003</v>
      </c>
      <c r="G1494">
        <v>-73.873085000000003</v>
      </c>
      <c r="H1494" t="s">
        <v>1754</v>
      </c>
      <c r="I1494" t="s">
        <v>2549</v>
      </c>
      <c r="J1494" t="s">
        <v>3074</v>
      </c>
      <c r="K1494">
        <v>0</v>
      </c>
      <c r="L1494">
        <v>0</v>
      </c>
      <c r="M1494">
        <v>0</v>
      </c>
      <c r="N1494">
        <v>0</v>
      </c>
      <c r="O1494" t="s">
        <v>4393</v>
      </c>
      <c r="P1494">
        <v>4485146</v>
      </c>
      <c r="Q1494" t="s">
        <v>4438</v>
      </c>
      <c r="R1494" t="s">
        <v>4585</v>
      </c>
      <c r="S1494" t="s">
        <v>4540</v>
      </c>
      <c r="T1494">
        <v>15</v>
      </c>
      <c r="U1494">
        <v>0</v>
      </c>
      <c r="V1494">
        <v>0</v>
      </c>
      <c r="W1494" t="s">
        <v>4572</v>
      </c>
      <c r="X1494" t="str">
        <f t="shared" si="23"/>
        <v>Weekend</v>
      </c>
    </row>
    <row r="1495" spans="1:24" x14ac:dyDescent="0.3">
      <c r="A1495" s="2">
        <v>44451</v>
      </c>
      <c r="B1495" t="s">
        <v>23</v>
      </c>
      <c r="C1495" t="str">
        <f>IFERROR(TEXT(Table1[[#This Row],[CRASH DATE]],"mmm"),"")</f>
        <v>Sep</v>
      </c>
      <c r="D1495" t="s">
        <v>1131</v>
      </c>
      <c r="E1495">
        <v>10879.98965307365</v>
      </c>
      <c r="F1495">
        <v>40.709305000000001</v>
      </c>
      <c r="G1495">
        <v>-73.843689999999995</v>
      </c>
      <c r="H1495" t="s">
        <v>1327</v>
      </c>
      <c r="I1495" t="s">
        <v>1406</v>
      </c>
      <c r="J1495" t="s">
        <v>3074</v>
      </c>
      <c r="K1495">
        <v>0</v>
      </c>
      <c r="L1495">
        <v>0</v>
      </c>
      <c r="M1495">
        <v>0</v>
      </c>
      <c r="N1495">
        <v>0</v>
      </c>
      <c r="O1495" t="s">
        <v>4399</v>
      </c>
      <c r="P1495">
        <v>4485058</v>
      </c>
      <c r="Q1495" t="s">
        <v>4434</v>
      </c>
      <c r="R1495" t="s">
        <v>4434</v>
      </c>
      <c r="S1495" t="s">
        <v>4540</v>
      </c>
      <c r="T1495">
        <v>11</v>
      </c>
      <c r="U1495">
        <v>0</v>
      </c>
      <c r="V1495">
        <v>0</v>
      </c>
      <c r="W1495" t="s">
        <v>4572</v>
      </c>
      <c r="X1495" t="str">
        <f t="shared" si="23"/>
        <v>Weekend</v>
      </c>
    </row>
    <row r="1496" spans="1:24" x14ac:dyDescent="0.3">
      <c r="A1496" s="2">
        <v>44420</v>
      </c>
      <c r="B1496" t="s">
        <v>358</v>
      </c>
      <c r="C1496" t="str">
        <f>IFERROR(TEXT(Table1[[#This Row],[CRASH DATE]],"mmm"),"")</f>
        <v>Aug</v>
      </c>
      <c r="D1496" t="s">
        <v>1134</v>
      </c>
      <c r="E1496">
        <v>11103</v>
      </c>
      <c r="F1496">
        <v>40.766826999999999</v>
      </c>
      <c r="G1496">
        <v>-73.909294000000003</v>
      </c>
      <c r="H1496" t="s">
        <v>1545</v>
      </c>
      <c r="I1496" t="s">
        <v>2605</v>
      </c>
      <c r="J1496" t="s">
        <v>3074</v>
      </c>
      <c r="K1496">
        <v>0</v>
      </c>
      <c r="L1496">
        <v>0</v>
      </c>
      <c r="M1496">
        <v>0</v>
      </c>
      <c r="N1496">
        <v>0</v>
      </c>
      <c r="O1496" t="s">
        <v>4602</v>
      </c>
      <c r="P1496">
        <v>4484577</v>
      </c>
      <c r="Q1496" t="s">
        <v>4585</v>
      </c>
      <c r="R1496" t="s">
        <v>4450</v>
      </c>
      <c r="S1496" t="s">
        <v>4545</v>
      </c>
      <c r="T1496">
        <v>6</v>
      </c>
      <c r="U1496">
        <v>0</v>
      </c>
      <c r="V1496">
        <v>0</v>
      </c>
      <c r="W1496" t="s">
        <v>4572</v>
      </c>
      <c r="X1496" t="str">
        <f t="shared" si="23"/>
        <v>Weekday</v>
      </c>
    </row>
    <row r="1497" spans="1:24" x14ac:dyDescent="0.3">
      <c r="A1497" s="2">
        <v>44451</v>
      </c>
      <c r="B1497" t="s">
        <v>136</v>
      </c>
      <c r="C1497" t="str">
        <f>IFERROR(TEXT(Table1[[#This Row],[CRASH DATE]],"mmm"),"")</f>
        <v>Sep</v>
      </c>
      <c r="D1497" t="s">
        <v>1133</v>
      </c>
      <c r="E1497">
        <v>10013</v>
      </c>
      <c r="F1497">
        <v>40.719054999999997</v>
      </c>
      <c r="G1497">
        <v>-74.012450000000001</v>
      </c>
      <c r="H1497" t="s">
        <v>1278</v>
      </c>
      <c r="I1497" t="s">
        <v>2688</v>
      </c>
      <c r="J1497" t="s">
        <v>3074</v>
      </c>
      <c r="K1497">
        <v>0</v>
      </c>
      <c r="L1497">
        <v>0</v>
      </c>
      <c r="M1497">
        <v>0</v>
      </c>
      <c r="N1497">
        <v>0</v>
      </c>
      <c r="O1497" t="s">
        <v>4393</v>
      </c>
      <c r="P1497">
        <v>4485111</v>
      </c>
      <c r="Q1497" t="s">
        <v>4434</v>
      </c>
      <c r="R1497" t="s">
        <v>4434</v>
      </c>
      <c r="S1497" t="s">
        <v>4540</v>
      </c>
      <c r="T1497">
        <v>17</v>
      </c>
      <c r="U1497">
        <v>0</v>
      </c>
      <c r="V1497">
        <v>0</v>
      </c>
      <c r="W1497" t="s">
        <v>4572</v>
      </c>
      <c r="X1497" t="str">
        <f t="shared" si="23"/>
        <v>Weekend</v>
      </c>
    </row>
    <row r="1498" spans="1:24" x14ac:dyDescent="0.3">
      <c r="A1498" s="2">
        <v>44451</v>
      </c>
      <c r="B1498" t="s">
        <v>602</v>
      </c>
      <c r="C1498" t="str">
        <f>IFERROR(TEXT(Table1[[#This Row],[CRASH DATE]],"mmm"),"")</f>
        <v>Sep</v>
      </c>
      <c r="D1498" t="s">
        <v>1134</v>
      </c>
      <c r="E1498">
        <v>11102</v>
      </c>
      <c r="F1498">
        <v>40.766742999999998</v>
      </c>
      <c r="G1498">
        <v>-73.925970000000007</v>
      </c>
      <c r="H1498" t="s">
        <v>1536</v>
      </c>
      <c r="I1498" t="s">
        <v>2689</v>
      </c>
      <c r="J1498" t="s">
        <v>3074</v>
      </c>
      <c r="K1498">
        <v>1</v>
      </c>
      <c r="L1498">
        <v>0</v>
      </c>
      <c r="M1498">
        <v>1</v>
      </c>
      <c r="N1498">
        <v>0</v>
      </c>
      <c r="O1498" t="s">
        <v>4393</v>
      </c>
      <c r="P1498">
        <v>4485366</v>
      </c>
      <c r="Q1498" t="s">
        <v>4434</v>
      </c>
      <c r="R1498" t="s">
        <v>4434</v>
      </c>
      <c r="S1498" t="s">
        <v>4540</v>
      </c>
      <c r="T1498">
        <v>5</v>
      </c>
      <c r="U1498">
        <v>2</v>
      </c>
      <c r="V1498">
        <v>0</v>
      </c>
      <c r="W1498" t="s">
        <v>4571</v>
      </c>
      <c r="X1498" t="str">
        <f t="shared" si="23"/>
        <v>Weekend</v>
      </c>
    </row>
    <row r="1499" spans="1:24" x14ac:dyDescent="0.3">
      <c r="A1499" s="2">
        <v>44481</v>
      </c>
      <c r="B1499" t="s">
        <v>70</v>
      </c>
      <c r="C1499" t="str">
        <f>IFERROR(TEXT(Table1[[#This Row],[CRASH DATE]],"mmm"),"")</f>
        <v>Oct</v>
      </c>
      <c r="D1499" t="s">
        <v>1131</v>
      </c>
      <c r="E1499">
        <v>10879.98965307365</v>
      </c>
      <c r="F1499">
        <v>40.662790000000001</v>
      </c>
      <c r="G1499">
        <v>-73.998869999999997</v>
      </c>
      <c r="H1499" t="s">
        <v>1148</v>
      </c>
      <c r="I1499" t="s">
        <v>1148</v>
      </c>
      <c r="J1499" t="s">
        <v>3074</v>
      </c>
      <c r="K1499">
        <v>0</v>
      </c>
      <c r="L1499">
        <v>0</v>
      </c>
      <c r="M1499">
        <v>0</v>
      </c>
      <c r="N1499">
        <v>0</v>
      </c>
      <c r="O1499" t="s">
        <v>4393</v>
      </c>
      <c r="P1499">
        <v>4485285</v>
      </c>
      <c r="Q1499" t="s">
        <v>4585</v>
      </c>
      <c r="R1499" t="s">
        <v>4446</v>
      </c>
      <c r="S1499" t="s">
        <v>4547</v>
      </c>
      <c r="T1499">
        <v>10</v>
      </c>
      <c r="U1499">
        <v>0</v>
      </c>
      <c r="V1499">
        <v>0</v>
      </c>
      <c r="W1499" t="s">
        <v>4572</v>
      </c>
      <c r="X1499" t="str">
        <f t="shared" si="23"/>
        <v>Weekday</v>
      </c>
    </row>
    <row r="1500" spans="1:24" x14ac:dyDescent="0.3">
      <c r="A1500" s="2">
        <v>44481</v>
      </c>
      <c r="B1500" t="s">
        <v>81</v>
      </c>
      <c r="C1500" t="str">
        <f>IFERROR(TEXT(Table1[[#This Row],[CRASH DATE]],"mmm"),"")</f>
        <v>Oct</v>
      </c>
      <c r="D1500" t="s">
        <v>1131</v>
      </c>
      <c r="E1500">
        <v>11220</v>
      </c>
      <c r="F1500">
        <v>40.644306</v>
      </c>
      <c r="G1500">
        <v>-74.018039999999999</v>
      </c>
      <c r="H1500" t="s">
        <v>1148</v>
      </c>
      <c r="I1500" t="s">
        <v>2011</v>
      </c>
      <c r="J1500" t="s">
        <v>3074</v>
      </c>
      <c r="K1500">
        <v>1</v>
      </c>
      <c r="L1500">
        <v>0</v>
      </c>
      <c r="M1500">
        <v>0</v>
      </c>
      <c r="N1500">
        <v>0</v>
      </c>
      <c r="O1500" t="s">
        <v>4396</v>
      </c>
      <c r="P1500">
        <v>4485278</v>
      </c>
      <c r="Q1500" t="s">
        <v>4585</v>
      </c>
      <c r="R1500" t="s">
        <v>4434</v>
      </c>
      <c r="S1500" t="s">
        <v>4547</v>
      </c>
      <c r="T1500">
        <v>0</v>
      </c>
      <c r="U1500">
        <v>1</v>
      </c>
      <c r="V1500">
        <v>0</v>
      </c>
      <c r="W1500" t="s">
        <v>4571</v>
      </c>
      <c r="X1500" t="str">
        <f t="shared" si="23"/>
        <v>Weekday</v>
      </c>
    </row>
    <row r="1501" spans="1:24" x14ac:dyDescent="0.3">
      <c r="A1501" s="2">
        <v>44420</v>
      </c>
      <c r="B1501" t="s">
        <v>233</v>
      </c>
      <c r="C1501" t="str">
        <f>IFERROR(TEXT(Table1[[#This Row],[CRASH DATE]],"mmm"),"")</f>
        <v>Aug</v>
      </c>
      <c r="D1501" t="s">
        <v>1131</v>
      </c>
      <c r="E1501">
        <v>11249</v>
      </c>
      <c r="F1501">
        <v>40.700232999999997</v>
      </c>
      <c r="G1501">
        <v>-73.959879999999998</v>
      </c>
      <c r="H1501" t="s">
        <v>1755</v>
      </c>
      <c r="I1501" t="s">
        <v>1792</v>
      </c>
      <c r="J1501" t="s">
        <v>3074</v>
      </c>
      <c r="K1501">
        <v>1</v>
      </c>
      <c r="L1501">
        <v>0</v>
      </c>
      <c r="M1501">
        <v>1</v>
      </c>
      <c r="N1501">
        <v>0</v>
      </c>
      <c r="O1501" t="s">
        <v>4396</v>
      </c>
      <c r="P1501">
        <v>4484818</v>
      </c>
      <c r="Q1501" t="s">
        <v>4585</v>
      </c>
      <c r="R1501" t="s">
        <v>4434</v>
      </c>
      <c r="S1501" t="s">
        <v>4545</v>
      </c>
      <c r="T1501">
        <v>9</v>
      </c>
      <c r="U1501">
        <v>2</v>
      </c>
      <c r="V1501">
        <v>0</v>
      </c>
      <c r="W1501" t="s">
        <v>4571</v>
      </c>
      <c r="X1501" t="str">
        <f t="shared" si="23"/>
        <v>Weekday</v>
      </c>
    </row>
    <row r="1502" spans="1:24" x14ac:dyDescent="0.3">
      <c r="A1502" s="2">
        <v>44451</v>
      </c>
      <c r="B1502" t="s">
        <v>238</v>
      </c>
      <c r="C1502" t="str">
        <f>IFERROR(TEXT(Table1[[#This Row],[CRASH DATE]],"mmm"),"")</f>
        <v>Sep</v>
      </c>
      <c r="D1502" t="s">
        <v>1133</v>
      </c>
      <c r="E1502">
        <v>10018</v>
      </c>
      <c r="F1502">
        <v>40.752808000000002</v>
      </c>
      <c r="G1502">
        <v>-73.990979999999993</v>
      </c>
      <c r="H1502" t="s">
        <v>1144</v>
      </c>
      <c r="I1502" t="s">
        <v>1148</v>
      </c>
      <c r="J1502" t="s">
        <v>3476</v>
      </c>
      <c r="K1502">
        <v>0</v>
      </c>
      <c r="L1502">
        <v>0</v>
      </c>
      <c r="M1502">
        <v>0</v>
      </c>
      <c r="N1502">
        <v>0</v>
      </c>
      <c r="O1502" t="s">
        <v>4403</v>
      </c>
      <c r="P1502">
        <v>4485613</v>
      </c>
      <c r="Q1502" t="s">
        <v>4440</v>
      </c>
      <c r="R1502" t="s">
        <v>4434</v>
      </c>
      <c r="S1502" t="s">
        <v>4540</v>
      </c>
      <c r="T1502">
        <v>22</v>
      </c>
      <c r="U1502">
        <v>0</v>
      </c>
      <c r="V1502">
        <v>0</v>
      </c>
      <c r="W1502" t="s">
        <v>4572</v>
      </c>
      <c r="X1502" t="str">
        <f t="shared" si="23"/>
        <v>Weekend</v>
      </c>
    </row>
    <row r="1503" spans="1:24" x14ac:dyDescent="0.3">
      <c r="A1503" s="2">
        <v>44646</v>
      </c>
      <c r="B1503" t="s">
        <v>659</v>
      </c>
      <c r="C1503" t="str">
        <f>IFERROR(TEXT(Table1[[#This Row],[CRASH DATE]],"mmm"),"")</f>
        <v>Mar</v>
      </c>
      <c r="D1503" t="s">
        <v>1133</v>
      </c>
      <c r="E1503">
        <v>10033</v>
      </c>
      <c r="F1503">
        <v>40.850189999999998</v>
      </c>
      <c r="G1503">
        <v>-73.939644000000001</v>
      </c>
      <c r="H1503" t="s">
        <v>1407</v>
      </c>
      <c r="I1503" t="s">
        <v>2690</v>
      </c>
      <c r="J1503" t="s">
        <v>3074</v>
      </c>
      <c r="K1503">
        <v>0</v>
      </c>
      <c r="L1503">
        <v>0</v>
      </c>
      <c r="M1503">
        <v>0</v>
      </c>
      <c r="N1503">
        <v>0</v>
      </c>
      <c r="O1503" t="s">
        <v>4602</v>
      </c>
      <c r="P1503">
        <v>4513779</v>
      </c>
      <c r="Q1503" t="s">
        <v>4434</v>
      </c>
      <c r="R1503" t="s">
        <v>4434</v>
      </c>
      <c r="S1503" t="s">
        <v>4529</v>
      </c>
      <c r="T1503">
        <v>2</v>
      </c>
      <c r="U1503">
        <v>0</v>
      </c>
      <c r="V1503">
        <v>0</v>
      </c>
      <c r="W1503" t="s">
        <v>4572</v>
      </c>
      <c r="X1503" t="str">
        <f t="shared" si="23"/>
        <v>Weekend</v>
      </c>
    </row>
    <row r="1504" spans="1:24" x14ac:dyDescent="0.3">
      <c r="A1504" s="2">
        <v>44646</v>
      </c>
      <c r="B1504" t="s">
        <v>660</v>
      </c>
      <c r="C1504" t="str">
        <f>IFERROR(TEXT(Table1[[#This Row],[CRASH DATE]],"mmm"),"")</f>
        <v>Mar</v>
      </c>
      <c r="D1504" t="s">
        <v>1131</v>
      </c>
      <c r="E1504">
        <v>11206</v>
      </c>
      <c r="F1504">
        <v>40.702938000000003</v>
      </c>
      <c r="G1504">
        <v>-73.95026</v>
      </c>
      <c r="H1504" t="s">
        <v>1737</v>
      </c>
      <c r="I1504" t="s">
        <v>2217</v>
      </c>
      <c r="J1504" t="s">
        <v>3074</v>
      </c>
      <c r="K1504">
        <v>0</v>
      </c>
      <c r="L1504">
        <v>0</v>
      </c>
      <c r="M1504">
        <v>0</v>
      </c>
      <c r="N1504">
        <v>0</v>
      </c>
      <c r="O1504" t="s">
        <v>4393</v>
      </c>
      <c r="P1504">
        <v>4514083</v>
      </c>
      <c r="Q1504" t="s">
        <v>4434</v>
      </c>
      <c r="R1504" t="s">
        <v>4434</v>
      </c>
      <c r="S1504" t="s">
        <v>4529</v>
      </c>
      <c r="T1504">
        <v>3</v>
      </c>
      <c r="U1504">
        <v>0</v>
      </c>
      <c r="V1504">
        <v>0</v>
      </c>
      <c r="W1504" t="s">
        <v>4572</v>
      </c>
      <c r="X1504" t="str">
        <f t="shared" si="23"/>
        <v>Weekend</v>
      </c>
    </row>
    <row r="1505" spans="1:24" x14ac:dyDescent="0.3">
      <c r="A1505" s="2">
        <v>44646</v>
      </c>
      <c r="B1505" t="s">
        <v>70</v>
      </c>
      <c r="C1505" t="str">
        <f>IFERROR(TEXT(Table1[[#This Row],[CRASH DATE]],"mmm"),"")</f>
        <v>Mar</v>
      </c>
      <c r="D1505" t="s">
        <v>1134</v>
      </c>
      <c r="E1505">
        <v>11369</v>
      </c>
      <c r="F1505">
        <v>40.758679999999998</v>
      </c>
      <c r="G1505">
        <v>-73.875519999999995</v>
      </c>
      <c r="H1505" t="s">
        <v>1685</v>
      </c>
      <c r="I1505" t="s">
        <v>1367</v>
      </c>
      <c r="J1505" t="s">
        <v>3074</v>
      </c>
      <c r="K1505">
        <v>0</v>
      </c>
      <c r="L1505">
        <v>0</v>
      </c>
      <c r="M1505">
        <v>0</v>
      </c>
      <c r="N1505">
        <v>0</v>
      </c>
      <c r="O1505" t="s">
        <v>4393</v>
      </c>
      <c r="P1505">
        <v>4513519</v>
      </c>
      <c r="Q1505" t="s">
        <v>4450</v>
      </c>
      <c r="R1505" t="s">
        <v>4434</v>
      </c>
      <c r="S1505" t="s">
        <v>4529</v>
      </c>
      <c r="T1505">
        <v>10</v>
      </c>
      <c r="U1505">
        <v>0</v>
      </c>
      <c r="V1505">
        <v>0</v>
      </c>
      <c r="W1505" t="s">
        <v>4572</v>
      </c>
      <c r="X1505" t="str">
        <f t="shared" si="23"/>
        <v>Weekend</v>
      </c>
    </row>
    <row r="1506" spans="1:24" x14ac:dyDescent="0.3">
      <c r="A1506" s="2">
        <v>44646</v>
      </c>
      <c r="B1506" t="s">
        <v>661</v>
      </c>
      <c r="C1506" t="str">
        <f>IFERROR(TEXT(Table1[[#This Row],[CRASH DATE]],"mmm"),"")</f>
        <v>Mar</v>
      </c>
      <c r="D1506" t="s">
        <v>1131</v>
      </c>
      <c r="E1506">
        <v>10879.98965307365</v>
      </c>
      <c r="F1506">
        <v>40.793472000000001</v>
      </c>
      <c r="G1506">
        <v>-73.937259999999995</v>
      </c>
      <c r="H1506" t="s">
        <v>1189</v>
      </c>
      <c r="I1506" t="s">
        <v>1148</v>
      </c>
      <c r="J1506" t="s">
        <v>3074</v>
      </c>
      <c r="K1506">
        <v>1</v>
      </c>
      <c r="L1506">
        <v>0</v>
      </c>
      <c r="M1506">
        <v>0</v>
      </c>
      <c r="N1506">
        <v>0</v>
      </c>
      <c r="O1506" t="s">
        <v>4393</v>
      </c>
      <c r="P1506">
        <v>4513898</v>
      </c>
      <c r="Q1506" t="s">
        <v>4443</v>
      </c>
      <c r="R1506" t="s">
        <v>4434</v>
      </c>
      <c r="S1506" t="s">
        <v>4529</v>
      </c>
      <c r="T1506">
        <v>23</v>
      </c>
      <c r="U1506">
        <v>1</v>
      </c>
      <c r="V1506">
        <v>0</v>
      </c>
      <c r="W1506" t="s">
        <v>4571</v>
      </c>
      <c r="X1506" t="str">
        <f t="shared" si="23"/>
        <v>Weekend</v>
      </c>
    </row>
    <row r="1507" spans="1:24" x14ac:dyDescent="0.3">
      <c r="A1507" s="2">
        <v>44646</v>
      </c>
      <c r="B1507" t="s">
        <v>126</v>
      </c>
      <c r="C1507" t="str">
        <f>IFERROR(TEXT(Table1[[#This Row],[CRASH DATE]],"mmm"),"")</f>
        <v>Mar</v>
      </c>
      <c r="D1507" t="s">
        <v>1131</v>
      </c>
      <c r="E1507">
        <v>10879.98965307365</v>
      </c>
      <c r="F1507">
        <v>40.762974</v>
      </c>
      <c r="G1507">
        <v>-73.825325000000007</v>
      </c>
      <c r="H1507" t="s">
        <v>1756</v>
      </c>
      <c r="I1507" t="s">
        <v>1148</v>
      </c>
      <c r="J1507" t="s">
        <v>3074</v>
      </c>
      <c r="K1507">
        <v>1</v>
      </c>
      <c r="L1507">
        <v>0</v>
      </c>
      <c r="M1507">
        <v>1</v>
      </c>
      <c r="N1507">
        <v>0</v>
      </c>
      <c r="O1507" t="s">
        <v>4428</v>
      </c>
      <c r="P1507">
        <v>4513603</v>
      </c>
      <c r="Q1507" t="s">
        <v>4585</v>
      </c>
      <c r="R1507" t="s">
        <v>4434</v>
      </c>
      <c r="S1507" t="s">
        <v>4529</v>
      </c>
      <c r="T1507">
        <v>20</v>
      </c>
      <c r="U1507">
        <v>2</v>
      </c>
      <c r="V1507">
        <v>0</v>
      </c>
      <c r="W1507" t="s">
        <v>4571</v>
      </c>
      <c r="X1507" t="str">
        <f t="shared" si="23"/>
        <v>Weekend</v>
      </c>
    </row>
    <row r="1508" spans="1:24" x14ac:dyDescent="0.3">
      <c r="A1508" s="2">
        <v>44646</v>
      </c>
      <c r="B1508" t="s">
        <v>460</v>
      </c>
      <c r="C1508" t="str">
        <f>IFERROR(TEXT(Table1[[#This Row],[CRASH DATE]],"mmm"),"")</f>
        <v>Mar</v>
      </c>
      <c r="D1508" t="s">
        <v>1134</v>
      </c>
      <c r="E1508">
        <v>11367</v>
      </c>
      <c r="F1508">
        <v>40.739384000000001</v>
      </c>
      <c r="G1508">
        <v>-73.822680000000005</v>
      </c>
      <c r="H1508" t="s">
        <v>1757</v>
      </c>
      <c r="I1508" t="s">
        <v>2441</v>
      </c>
      <c r="J1508" t="s">
        <v>3074</v>
      </c>
      <c r="K1508">
        <v>0</v>
      </c>
      <c r="L1508">
        <v>0</v>
      </c>
      <c r="M1508">
        <v>0</v>
      </c>
      <c r="N1508">
        <v>0</v>
      </c>
      <c r="O1508" t="s">
        <v>4398</v>
      </c>
      <c r="P1508">
        <v>4513928</v>
      </c>
      <c r="Q1508" t="s">
        <v>4434</v>
      </c>
      <c r="R1508" t="s">
        <v>4585</v>
      </c>
      <c r="S1508" t="s">
        <v>4529</v>
      </c>
      <c r="T1508">
        <v>23</v>
      </c>
      <c r="U1508">
        <v>0</v>
      </c>
      <c r="V1508">
        <v>0</v>
      </c>
      <c r="W1508" t="s">
        <v>4572</v>
      </c>
      <c r="X1508" t="str">
        <f t="shared" si="23"/>
        <v>Weekend</v>
      </c>
    </row>
    <row r="1509" spans="1:24" x14ac:dyDescent="0.3">
      <c r="A1509" s="2">
        <v>44646</v>
      </c>
      <c r="B1509" t="s">
        <v>130</v>
      </c>
      <c r="C1509" t="str">
        <f>IFERROR(TEXT(Table1[[#This Row],[CRASH DATE]],"mmm"),"")</f>
        <v>Mar</v>
      </c>
      <c r="D1509" t="s">
        <v>1135</v>
      </c>
      <c r="E1509">
        <v>10304</v>
      </c>
      <c r="F1509">
        <v>40.608727000000002</v>
      </c>
      <c r="G1509">
        <v>-74.088390000000004</v>
      </c>
      <c r="H1509" t="s">
        <v>1758</v>
      </c>
      <c r="I1509" t="s">
        <v>1316</v>
      </c>
      <c r="J1509" t="s">
        <v>3074</v>
      </c>
      <c r="K1509">
        <v>3</v>
      </c>
      <c r="L1509">
        <v>0</v>
      </c>
      <c r="M1509">
        <v>0</v>
      </c>
      <c r="N1509">
        <v>0</v>
      </c>
      <c r="O1509" t="s">
        <v>4393</v>
      </c>
      <c r="P1509">
        <v>4513707</v>
      </c>
      <c r="Q1509" t="s">
        <v>4585</v>
      </c>
      <c r="R1509" t="s">
        <v>4585</v>
      </c>
      <c r="S1509" t="s">
        <v>4529</v>
      </c>
      <c r="T1509">
        <v>14</v>
      </c>
      <c r="U1509">
        <v>3</v>
      </c>
      <c r="V1509">
        <v>0</v>
      </c>
      <c r="W1509" t="s">
        <v>4571</v>
      </c>
      <c r="X1509" t="str">
        <f t="shared" si="23"/>
        <v>Weekend</v>
      </c>
    </row>
    <row r="1510" spans="1:24" x14ac:dyDescent="0.3">
      <c r="A1510" s="2">
        <v>44290</v>
      </c>
      <c r="B1510" t="s">
        <v>136</v>
      </c>
      <c r="C1510" t="str">
        <f>IFERROR(TEXT(Table1[[#This Row],[CRASH DATE]],"mmm"),"")</f>
        <v>Apr</v>
      </c>
      <c r="D1510" t="s">
        <v>1131</v>
      </c>
      <c r="E1510">
        <v>11235</v>
      </c>
      <c r="F1510">
        <v>40.5837</v>
      </c>
      <c r="G1510">
        <v>-73.942589999999996</v>
      </c>
      <c r="H1510" t="s">
        <v>1759</v>
      </c>
      <c r="I1510" t="s">
        <v>1488</v>
      </c>
      <c r="J1510" t="s">
        <v>3074</v>
      </c>
      <c r="K1510">
        <v>1</v>
      </c>
      <c r="L1510">
        <v>0</v>
      </c>
      <c r="M1510">
        <v>0</v>
      </c>
      <c r="N1510">
        <v>0</v>
      </c>
      <c r="O1510" t="s">
        <v>4602</v>
      </c>
      <c r="P1510">
        <v>4404427</v>
      </c>
      <c r="Q1510" t="s">
        <v>4434</v>
      </c>
      <c r="R1510" t="s">
        <v>4434</v>
      </c>
      <c r="S1510" t="s">
        <v>4535</v>
      </c>
      <c r="T1510">
        <v>17</v>
      </c>
      <c r="U1510">
        <v>1</v>
      </c>
      <c r="V1510">
        <v>0</v>
      </c>
      <c r="W1510" t="s">
        <v>4571</v>
      </c>
      <c r="X1510" t="str">
        <f t="shared" si="23"/>
        <v>Weekend</v>
      </c>
    </row>
    <row r="1511" spans="1:24" x14ac:dyDescent="0.3">
      <c r="A1511" s="2">
        <v>44302</v>
      </c>
      <c r="B1511" t="s">
        <v>423</v>
      </c>
      <c r="C1511" t="str">
        <f>IFERROR(TEXT(Table1[[#This Row],[CRASH DATE]],"mmm"),"")</f>
        <v>Apr</v>
      </c>
      <c r="D1511" t="s">
        <v>1131</v>
      </c>
      <c r="E1511">
        <v>10879.98965307365</v>
      </c>
      <c r="F1511">
        <v>40.520114816772221</v>
      </c>
      <c r="G1511">
        <v>-73.54743161629176</v>
      </c>
      <c r="H1511" t="s">
        <v>1350</v>
      </c>
      <c r="I1511" t="s">
        <v>1148</v>
      </c>
      <c r="J1511" t="s">
        <v>3074</v>
      </c>
      <c r="K1511">
        <v>0</v>
      </c>
      <c r="L1511">
        <v>0</v>
      </c>
      <c r="M1511">
        <v>0</v>
      </c>
      <c r="N1511">
        <v>0</v>
      </c>
      <c r="O1511" t="s">
        <v>4393</v>
      </c>
      <c r="P1511">
        <v>4408179</v>
      </c>
      <c r="Q1511" t="s">
        <v>4434</v>
      </c>
      <c r="R1511" t="s">
        <v>4434</v>
      </c>
      <c r="S1511" t="s">
        <v>4535</v>
      </c>
      <c r="T1511">
        <v>23</v>
      </c>
      <c r="U1511">
        <v>0</v>
      </c>
      <c r="V1511">
        <v>0</v>
      </c>
      <c r="W1511" t="s">
        <v>4572</v>
      </c>
      <c r="X1511" t="str">
        <f t="shared" si="23"/>
        <v>Weekday</v>
      </c>
    </row>
    <row r="1512" spans="1:24" x14ac:dyDescent="0.3">
      <c r="A1512" s="2">
        <v>44303</v>
      </c>
      <c r="B1512" t="s">
        <v>662</v>
      </c>
      <c r="C1512" t="str">
        <f>IFERROR(TEXT(Table1[[#This Row],[CRASH DATE]],"mmm"),"")</f>
        <v>Apr</v>
      </c>
      <c r="D1512" t="s">
        <v>1131</v>
      </c>
      <c r="E1512">
        <v>10879.98965307365</v>
      </c>
      <c r="F1512">
        <v>40.702255000000001</v>
      </c>
      <c r="G1512">
        <v>-73.920079999999999</v>
      </c>
      <c r="H1512" t="s">
        <v>1741</v>
      </c>
      <c r="I1512" t="s">
        <v>1148</v>
      </c>
      <c r="J1512" t="s">
        <v>3074</v>
      </c>
      <c r="K1512">
        <v>0</v>
      </c>
      <c r="L1512">
        <v>0</v>
      </c>
      <c r="M1512">
        <v>0</v>
      </c>
      <c r="N1512">
        <v>0</v>
      </c>
      <c r="O1512" t="s">
        <v>4409</v>
      </c>
      <c r="P1512">
        <v>4408680</v>
      </c>
      <c r="Q1512" t="s">
        <v>4434</v>
      </c>
      <c r="R1512" t="s">
        <v>4585</v>
      </c>
      <c r="S1512" t="s">
        <v>4535</v>
      </c>
      <c r="T1512">
        <v>4</v>
      </c>
      <c r="U1512">
        <v>0</v>
      </c>
      <c r="V1512">
        <v>0</v>
      </c>
      <c r="W1512" t="s">
        <v>4572</v>
      </c>
      <c r="X1512" t="str">
        <f t="shared" si="23"/>
        <v>Weekend</v>
      </c>
    </row>
    <row r="1513" spans="1:24" x14ac:dyDescent="0.3">
      <c r="A1513" s="2">
        <v>44303</v>
      </c>
      <c r="B1513" t="s">
        <v>247</v>
      </c>
      <c r="C1513" t="str">
        <f>IFERROR(TEXT(Table1[[#This Row],[CRASH DATE]],"mmm"),"")</f>
        <v>Apr</v>
      </c>
      <c r="D1513" t="s">
        <v>1131</v>
      </c>
      <c r="E1513">
        <v>10879.98965307365</v>
      </c>
      <c r="F1513">
        <v>40.804699999999997</v>
      </c>
      <c r="G1513">
        <v>-73.912430000000001</v>
      </c>
      <c r="H1513" t="s">
        <v>1716</v>
      </c>
      <c r="I1513" t="s">
        <v>1216</v>
      </c>
      <c r="J1513" t="s">
        <v>3074</v>
      </c>
      <c r="K1513">
        <v>1</v>
      </c>
      <c r="L1513">
        <v>0</v>
      </c>
      <c r="M1513">
        <v>1</v>
      </c>
      <c r="N1513">
        <v>0</v>
      </c>
      <c r="O1513" t="s">
        <v>4394</v>
      </c>
      <c r="P1513">
        <v>4408765</v>
      </c>
      <c r="Q1513" t="s">
        <v>4585</v>
      </c>
      <c r="R1513" t="s">
        <v>4434</v>
      </c>
      <c r="S1513" t="s">
        <v>4535</v>
      </c>
      <c r="T1513">
        <v>7</v>
      </c>
      <c r="U1513">
        <v>2</v>
      </c>
      <c r="V1513">
        <v>0</v>
      </c>
      <c r="W1513" t="s">
        <v>4571</v>
      </c>
      <c r="X1513" t="str">
        <f t="shared" si="23"/>
        <v>Weekend</v>
      </c>
    </row>
    <row r="1514" spans="1:24" x14ac:dyDescent="0.3">
      <c r="A1514" s="2">
        <v>44280</v>
      </c>
      <c r="B1514" t="s">
        <v>82</v>
      </c>
      <c r="C1514" t="str">
        <f>IFERROR(TEXT(Table1[[#This Row],[CRASH DATE]],"mmm"),"")</f>
        <v>Mar</v>
      </c>
      <c r="D1514" t="s">
        <v>1134</v>
      </c>
      <c r="E1514">
        <v>11373</v>
      </c>
      <c r="F1514">
        <v>0</v>
      </c>
      <c r="G1514">
        <v>0</v>
      </c>
      <c r="H1514" t="s">
        <v>1156</v>
      </c>
      <c r="I1514" t="s">
        <v>1230</v>
      </c>
      <c r="J1514" t="s">
        <v>3074</v>
      </c>
      <c r="K1514">
        <v>0</v>
      </c>
      <c r="L1514">
        <v>0</v>
      </c>
      <c r="M1514">
        <v>0</v>
      </c>
      <c r="N1514">
        <v>0</v>
      </c>
      <c r="O1514" t="s">
        <v>4401</v>
      </c>
      <c r="P1514">
        <v>4408756</v>
      </c>
      <c r="Q1514" t="s">
        <v>4434</v>
      </c>
      <c r="R1514" t="s">
        <v>4434</v>
      </c>
      <c r="S1514" t="s">
        <v>4552</v>
      </c>
      <c r="T1514">
        <v>20</v>
      </c>
      <c r="U1514">
        <v>0</v>
      </c>
      <c r="V1514">
        <v>0</v>
      </c>
      <c r="W1514" t="s">
        <v>4572</v>
      </c>
      <c r="X1514" t="str">
        <f t="shared" si="23"/>
        <v>Weekday</v>
      </c>
    </row>
    <row r="1515" spans="1:24" x14ac:dyDescent="0.3">
      <c r="A1515" s="2">
        <v>44534</v>
      </c>
      <c r="B1515" t="s">
        <v>260</v>
      </c>
      <c r="C1515" t="str">
        <f>IFERROR(TEXT(Table1[[#This Row],[CRASH DATE]],"mmm"),"")</f>
        <v>Dec</v>
      </c>
      <c r="D1515" t="s">
        <v>1132</v>
      </c>
      <c r="E1515">
        <v>10451</v>
      </c>
      <c r="F1515">
        <v>40.821666999999998</v>
      </c>
      <c r="G1515">
        <v>-73.915183999999996</v>
      </c>
      <c r="H1515" t="s">
        <v>1682</v>
      </c>
      <c r="I1515" t="s">
        <v>2691</v>
      </c>
      <c r="J1515" t="s">
        <v>3074</v>
      </c>
      <c r="K1515">
        <v>1</v>
      </c>
      <c r="L1515">
        <v>0</v>
      </c>
      <c r="M1515">
        <v>1</v>
      </c>
      <c r="N1515">
        <v>0</v>
      </c>
      <c r="O1515" t="s">
        <v>4602</v>
      </c>
      <c r="P1515">
        <v>4408774</v>
      </c>
      <c r="Q1515" t="s">
        <v>4434</v>
      </c>
      <c r="R1515" t="s">
        <v>4434</v>
      </c>
      <c r="S1515" t="s">
        <v>4534</v>
      </c>
      <c r="T1515">
        <v>17</v>
      </c>
      <c r="U1515">
        <v>2</v>
      </c>
      <c r="V1515">
        <v>0</v>
      </c>
      <c r="W1515" t="s">
        <v>4571</v>
      </c>
      <c r="X1515" t="str">
        <f t="shared" si="23"/>
        <v>Weekend</v>
      </c>
    </row>
    <row r="1516" spans="1:24" x14ac:dyDescent="0.3">
      <c r="A1516" s="2">
        <v>44646</v>
      </c>
      <c r="B1516" t="s">
        <v>431</v>
      </c>
      <c r="C1516" t="str">
        <f>IFERROR(TEXT(Table1[[#This Row],[CRASH DATE]],"mmm"),"")</f>
        <v>Mar</v>
      </c>
      <c r="D1516" t="s">
        <v>1131</v>
      </c>
      <c r="E1516">
        <v>10879.98965307365</v>
      </c>
      <c r="F1516">
        <v>40.7179</v>
      </c>
      <c r="G1516">
        <v>-73.83202</v>
      </c>
      <c r="H1516" t="s">
        <v>1310</v>
      </c>
      <c r="I1516" t="s">
        <v>1148</v>
      </c>
      <c r="J1516" t="s">
        <v>3074</v>
      </c>
      <c r="K1516">
        <v>1</v>
      </c>
      <c r="L1516">
        <v>0</v>
      </c>
      <c r="M1516">
        <v>0</v>
      </c>
      <c r="N1516">
        <v>0</v>
      </c>
      <c r="O1516" t="s">
        <v>4394</v>
      </c>
      <c r="P1516">
        <v>4513891</v>
      </c>
      <c r="Q1516" t="s">
        <v>4450</v>
      </c>
      <c r="R1516" t="s">
        <v>4434</v>
      </c>
      <c r="S1516" t="s">
        <v>4529</v>
      </c>
      <c r="T1516">
        <v>15</v>
      </c>
      <c r="U1516">
        <v>1</v>
      </c>
      <c r="V1516">
        <v>0</v>
      </c>
      <c r="W1516" t="s">
        <v>4571</v>
      </c>
      <c r="X1516" t="str">
        <f t="shared" si="23"/>
        <v>Weekend</v>
      </c>
    </row>
    <row r="1517" spans="1:24" x14ac:dyDescent="0.3">
      <c r="A1517" s="2">
        <v>44302</v>
      </c>
      <c r="B1517" t="s">
        <v>116</v>
      </c>
      <c r="C1517" t="str">
        <f>IFERROR(TEXT(Table1[[#This Row],[CRASH DATE]],"mmm"),"")</f>
        <v>Apr</v>
      </c>
      <c r="D1517" t="s">
        <v>1131</v>
      </c>
      <c r="E1517">
        <v>10879.98965307365</v>
      </c>
      <c r="F1517">
        <v>40.704715999999998</v>
      </c>
      <c r="G1517">
        <v>-73.928749999999994</v>
      </c>
      <c r="H1517" t="s">
        <v>1598</v>
      </c>
      <c r="I1517" t="s">
        <v>1148</v>
      </c>
      <c r="J1517" t="s">
        <v>3074</v>
      </c>
      <c r="K1517">
        <v>0</v>
      </c>
      <c r="L1517">
        <v>0</v>
      </c>
      <c r="M1517">
        <v>0</v>
      </c>
      <c r="N1517">
        <v>0</v>
      </c>
      <c r="O1517" t="s">
        <v>4394</v>
      </c>
      <c r="P1517">
        <v>4408677</v>
      </c>
      <c r="Q1517" t="s">
        <v>4585</v>
      </c>
      <c r="R1517" t="s">
        <v>4434</v>
      </c>
      <c r="S1517" t="s">
        <v>4535</v>
      </c>
      <c r="T1517">
        <v>20</v>
      </c>
      <c r="U1517">
        <v>0</v>
      </c>
      <c r="V1517">
        <v>0</v>
      </c>
      <c r="W1517" t="s">
        <v>4572</v>
      </c>
      <c r="X1517" t="str">
        <f t="shared" si="23"/>
        <v>Weekday</v>
      </c>
    </row>
    <row r="1518" spans="1:24" x14ac:dyDescent="0.3">
      <c r="A1518" s="2">
        <v>44285</v>
      </c>
      <c r="B1518" t="s">
        <v>456</v>
      </c>
      <c r="C1518" t="str">
        <f>IFERROR(TEXT(Table1[[#This Row],[CRASH DATE]],"mmm"),"")</f>
        <v>Mar</v>
      </c>
      <c r="D1518" t="s">
        <v>1131</v>
      </c>
      <c r="E1518">
        <v>10879.98965307365</v>
      </c>
      <c r="F1518">
        <v>40.763373999999999</v>
      </c>
      <c r="G1518">
        <v>-73.996470000000002</v>
      </c>
      <c r="H1518" t="s">
        <v>1760</v>
      </c>
      <c r="I1518" t="s">
        <v>1148</v>
      </c>
      <c r="J1518" t="s">
        <v>3074</v>
      </c>
      <c r="K1518">
        <v>2</v>
      </c>
      <c r="L1518">
        <v>0</v>
      </c>
      <c r="M1518">
        <v>1</v>
      </c>
      <c r="N1518">
        <v>0</v>
      </c>
      <c r="O1518" t="s">
        <v>4396</v>
      </c>
      <c r="P1518">
        <v>4408761</v>
      </c>
      <c r="Q1518" t="s">
        <v>4442</v>
      </c>
      <c r="R1518" t="s">
        <v>4434</v>
      </c>
      <c r="S1518" t="s">
        <v>4552</v>
      </c>
      <c r="T1518">
        <v>18</v>
      </c>
      <c r="U1518">
        <v>3</v>
      </c>
      <c r="V1518">
        <v>0</v>
      </c>
      <c r="W1518" t="s">
        <v>4571</v>
      </c>
      <c r="X1518" t="str">
        <f t="shared" si="23"/>
        <v>Weekday</v>
      </c>
    </row>
    <row r="1519" spans="1:24" x14ac:dyDescent="0.3">
      <c r="A1519" s="2">
        <v>44534</v>
      </c>
      <c r="B1519" t="s">
        <v>58</v>
      </c>
      <c r="C1519" t="str">
        <f>IFERROR(TEXT(Table1[[#This Row],[CRASH DATE]],"mmm"),"")</f>
        <v>Dec</v>
      </c>
      <c r="D1519" t="s">
        <v>1131</v>
      </c>
      <c r="E1519">
        <v>10879.98965307365</v>
      </c>
      <c r="F1519">
        <v>40.706062000000003</v>
      </c>
      <c r="G1519">
        <v>-73.916259999999994</v>
      </c>
      <c r="H1519" t="s">
        <v>1741</v>
      </c>
      <c r="I1519" t="s">
        <v>1148</v>
      </c>
      <c r="J1519" t="s">
        <v>3074</v>
      </c>
      <c r="K1519">
        <v>0</v>
      </c>
      <c r="L1519">
        <v>0</v>
      </c>
      <c r="M1519">
        <v>0</v>
      </c>
      <c r="N1519">
        <v>0</v>
      </c>
      <c r="O1519" t="s">
        <v>4398</v>
      </c>
      <c r="P1519">
        <v>4408685</v>
      </c>
      <c r="Q1519" t="s">
        <v>4434</v>
      </c>
      <c r="R1519" t="s">
        <v>4434</v>
      </c>
      <c r="S1519" t="s">
        <v>4534</v>
      </c>
      <c r="T1519">
        <v>9</v>
      </c>
      <c r="U1519">
        <v>0</v>
      </c>
      <c r="V1519">
        <v>0</v>
      </c>
      <c r="W1519" t="s">
        <v>4572</v>
      </c>
      <c r="X1519" t="str">
        <f t="shared" si="23"/>
        <v>Weekend</v>
      </c>
    </row>
    <row r="1520" spans="1:24" x14ac:dyDescent="0.3">
      <c r="A1520" s="2">
        <v>44200</v>
      </c>
      <c r="B1520" t="s">
        <v>58</v>
      </c>
      <c r="C1520" t="str">
        <f>IFERROR(TEXT(Table1[[#This Row],[CRASH DATE]],"mmm"),"")</f>
        <v>Jan</v>
      </c>
      <c r="D1520" t="s">
        <v>1131</v>
      </c>
      <c r="E1520">
        <v>10879.98965307365</v>
      </c>
      <c r="F1520">
        <v>40.580959999999997</v>
      </c>
      <c r="G1520">
        <v>-73.964659999999995</v>
      </c>
      <c r="H1520" t="s">
        <v>1761</v>
      </c>
      <c r="I1520" t="s">
        <v>1148</v>
      </c>
      <c r="J1520" t="s">
        <v>3074</v>
      </c>
      <c r="K1520">
        <v>0</v>
      </c>
      <c r="L1520">
        <v>0</v>
      </c>
      <c r="M1520">
        <v>0</v>
      </c>
      <c r="N1520">
        <v>0</v>
      </c>
      <c r="O1520" t="s">
        <v>4395</v>
      </c>
      <c r="P1520">
        <v>4408738</v>
      </c>
      <c r="Q1520" t="s">
        <v>4434</v>
      </c>
      <c r="R1520" t="s">
        <v>4434</v>
      </c>
      <c r="S1520" t="s">
        <v>4546</v>
      </c>
      <c r="T1520">
        <v>9</v>
      </c>
      <c r="U1520">
        <v>0</v>
      </c>
      <c r="V1520">
        <v>0</v>
      </c>
      <c r="W1520" t="s">
        <v>4572</v>
      </c>
      <c r="X1520" t="str">
        <f t="shared" si="23"/>
        <v>Weekday</v>
      </c>
    </row>
    <row r="1521" spans="1:24" x14ac:dyDescent="0.3">
      <c r="A1521" s="2">
        <v>44285</v>
      </c>
      <c r="B1521" t="s">
        <v>67</v>
      </c>
      <c r="C1521" t="str">
        <f>IFERROR(TEXT(Table1[[#This Row],[CRASH DATE]],"mmm"),"")</f>
        <v>Mar</v>
      </c>
      <c r="D1521" t="s">
        <v>1131</v>
      </c>
      <c r="E1521">
        <v>11234</v>
      </c>
      <c r="F1521">
        <v>40.610442999999997</v>
      </c>
      <c r="G1521">
        <v>-73.934619999999995</v>
      </c>
      <c r="H1521" t="s">
        <v>1762</v>
      </c>
      <c r="I1521" t="s">
        <v>1905</v>
      </c>
      <c r="J1521" t="s">
        <v>3074</v>
      </c>
      <c r="K1521">
        <v>1</v>
      </c>
      <c r="L1521">
        <v>0</v>
      </c>
      <c r="M1521">
        <v>0</v>
      </c>
      <c r="N1521">
        <v>0</v>
      </c>
      <c r="O1521" t="s">
        <v>4602</v>
      </c>
      <c r="P1521">
        <v>4403283</v>
      </c>
      <c r="Q1521" t="s">
        <v>4434</v>
      </c>
      <c r="R1521" t="s">
        <v>4442</v>
      </c>
      <c r="S1521" t="s">
        <v>4552</v>
      </c>
      <c r="T1521">
        <v>11</v>
      </c>
      <c r="U1521">
        <v>1</v>
      </c>
      <c r="V1521">
        <v>0</v>
      </c>
      <c r="W1521" t="s">
        <v>4571</v>
      </c>
      <c r="X1521" t="str">
        <f t="shared" si="23"/>
        <v>Weekday</v>
      </c>
    </row>
    <row r="1522" spans="1:24" x14ac:dyDescent="0.3">
      <c r="A1522" s="2">
        <v>44301</v>
      </c>
      <c r="B1522" t="s">
        <v>355</v>
      </c>
      <c r="C1522" t="str">
        <f>IFERROR(TEXT(Table1[[#This Row],[CRASH DATE]],"mmm"),"")</f>
        <v>Apr</v>
      </c>
      <c r="D1522" t="s">
        <v>1133</v>
      </c>
      <c r="E1522">
        <v>10021</v>
      </c>
      <c r="F1522">
        <v>40.772910000000003</v>
      </c>
      <c r="G1522">
        <v>-73.962524000000002</v>
      </c>
      <c r="H1522" t="s">
        <v>1144</v>
      </c>
      <c r="I1522" t="s">
        <v>1148</v>
      </c>
      <c r="J1522" t="s">
        <v>3477</v>
      </c>
      <c r="K1522">
        <v>1</v>
      </c>
      <c r="L1522">
        <v>0</v>
      </c>
      <c r="M1522">
        <v>0</v>
      </c>
      <c r="N1522">
        <v>0</v>
      </c>
      <c r="O1522" t="s">
        <v>4602</v>
      </c>
      <c r="P1522">
        <v>4408736</v>
      </c>
      <c r="Q1522" t="s">
        <v>4434</v>
      </c>
      <c r="R1522" t="s">
        <v>4448</v>
      </c>
      <c r="S1522" t="s">
        <v>4535</v>
      </c>
      <c r="T1522">
        <v>8</v>
      </c>
      <c r="U1522">
        <v>1</v>
      </c>
      <c r="V1522">
        <v>0</v>
      </c>
      <c r="W1522" t="s">
        <v>4571</v>
      </c>
      <c r="X1522" t="str">
        <f t="shared" si="23"/>
        <v>Weekday</v>
      </c>
    </row>
    <row r="1523" spans="1:24" x14ac:dyDescent="0.3">
      <c r="A1523" s="2">
        <v>44351</v>
      </c>
      <c r="B1523" t="s">
        <v>663</v>
      </c>
      <c r="C1523" t="str">
        <f>IFERROR(TEXT(Table1[[#This Row],[CRASH DATE]],"mmm"),"")</f>
        <v>Jun</v>
      </c>
      <c r="D1523" t="s">
        <v>1133</v>
      </c>
      <c r="E1523">
        <v>10019</v>
      </c>
      <c r="F1523">
        <v>40.762233999999999</v>
      </c>
      <c r="G1523">
        <v>-73.989869999999996</v>
      </c>
      <c r="H1523" t="s">
        <v>1477</v>
      </c>
      <c r="I1523" t="s">
        <v>1826</v>
      </c>
      <c r="J1523" t="s">
        <v>3074</v>
      </c>
      <c r="K1523">
        <v>1</v>
      </c>
      <c r="L1523">
        <v>0</v>
      </c>
      <c r="M1523">
        <v>0</v>
      </c>
      <c r="N1523">
        <v>0</v>
      </c>
      <c r="O1523" t="s">
        <v>4393</v>
      </c>
      <c r="P1523">
        <v>4408762</v>
      </c>
      <c r="Q1523" t="s">
        <v>4439</v>
      </c>
      <c r="R1523" t="s">
        <v>4448</v>
      </c>
      <c r="S1523" t="s">
        <v>4544</v>
      </c>
      <c r="T1523">
        <v>15</v>
      </c>
      <c r="U1523">
        <v>1</v>
      </c>
      <c r="V1523">
        <v>0</v>
      </c>
      <c r="W1523" t="s">
        <v>4571</v>
      </c>
      <c r="X1523" t="str">
        <f t="shared" si="23"/>
        <v>Weekday</v>
      </c>
    </row>
    <row r="1524" spans="1:24" x14ac:dyDescent="0.3">
      <c r="A1524" s="2">
        <v>44645</v>
      </c>
      <c r="B1524" t="s">
        <v>664</v>
      </c>
      <c r="C1524" t="str">
        <f>IFERROR(TEXT(Table1[[#This Row],[CRASH DATE]],"mmm"),"")</f>
        <v>Mar</v>
      </c>
      <c r="D1524" t="s">
        <v>1131</v>
      </c>
      <c r="E1524">
        <v>10879.98965307365</v>
      </c>
      <c r="F1524">
        <v>40.520114816772221</v>
      </c>
      <c r="G1524">
        <v>-73.54743161629176</v>
      </c>
      <c r="H1524" t="s">
        <v>1196</v>
      </c>
      <c r="I1524" t="s">
        <v>1262</v>
      </c>
      <c r="J1524" t="s">
        <v>3074</v>
      </c>
      <c r="K1524">
        <v>1</v>
      </c>
      <c r="L1524">
        <v>0</v>
      </c>
      <c r="M1524">
        <v>0</v>
      </c>
      <c r="N1524">
        <v>0</v>
      </c>
      <c r="O1524" t="s">
        <v>4393</v>
      </c>
      <c r="P1524">
        <v>4514240</v>
      </c>
      <c r="Q1524" t="s">
        <v>4447</v>
      </c>
      <c r="R1524" t="s">
        <v>4447</v>
      </c>
      <c r="S1524" t="s">
        <v>4529</v>
      </c>
      <c r="T1524">
        <v>18</v>
      </c>
      <c r="U1524">
        <v>1</v>
      </c>
      <c r="V1524">
        <v>0</v>
      </c>
      <c r="W1524" t="s">
        <v>4571</v>
      </c>
      <c r="X1524" t="str">
        <f t="shared" si="23"/>
        <v>Weekday</v>
      </c>
    </row>
    <row r="1525" spans="1:24" x14ac:dyDescent="0.3">
      <c r="A1525" s="2">
        <v>44646</v>
      </c>
      <c r="B1525" t="s">
        <v>132</v>
      </c>
      <c r="C1525" t="str">
        <f>IFERROR(TEXT(Table1[[#This Row],[CRASH DATE]],"mmm"),"")</f>
        <v>Mar</v>
      </c>
      <c r="D1525" t="s">
        <v>1131</v>
      </c>
      <c r="E1525">
        <v>10879.98965307365</v>
      </c>
      <c r="F1525">
        <v>40.649929999999998</v>
      </c>
      <c r="G1525">
        <v>-73.933120000000002</v>
      </c>
      <c r="H1525" t="s">
        <v>1204</v>
      </c>
      <c r="I1525" t="s">
        <v>1148</v>
      </c>
      <c r="J1525" t="s">
        <v>3074</v>
      </c>
      <c r="K1525">
        <v>1</v>
      </c>
      <c r="L1525">
        <v>0</v>
      </c>
      <c r="M1525">
        <v>1</v>
      </c>
      <c r="N1525">
        <v>0</v>
      </c>
      <c r="O1525" t="s">
        <v>4396</v>
      </c>
      <c r="P1525">
        <v>4513802</v>
      </c>
      <c r="Q1525" t="s">
        <v>4585</v>
      </c>
      <c r="R1525" t="s">
        <v>4434</v>
      </c>
      <c r="S1525" t="s">
        <v>4529</v>
      </c>
      <c r="T1525">
        <v>23</v>
      </c>
      <c r="U1525">
        <v>2</v>
      </c>
      <c r="V1525">
        <v>0</v>
      </c>
      <c r="W1525" t="s">
        <v>4571</v>
      </c>
      <c r="X1525" t="str">
        <f t="shared" si="23"/>
        <v>Weekend</v>
      </c>
    </row>
    <row r="1526" spans="1:24" x14ac:dyDescent="0.3">
      <c r="A1526" s="2">
        <v>44646</v>
      </c>
      <c r="B1526" t="s">
        <v>207</v>
      </c>
      <c r="C1526" t="str">
        <f>IFERROR(TEXT(Table1[[#This Row],[CRASH DATE]],"mmm"),"")</f>
        <v>Mar</v>
      </c>
      <c r="D1526" t="s">
        <v>1131</v>
      </c>
      <c r="E1526">
        <v>10879.98965307365</v>
      </c>
      <c r="F1526">
        <v>40.849319999999999</v>
      </c>
      <c r="G1526">
        <v>-73.945144999999997</v>
      </c>
      <c r="H1526" t="s">
        <v>1182</v>
      </c>
      <c r="I1526" t="s">
        <v>1148</v>
      </c>
      <c r="J1526" t="s">
        <v>3074</v>
      </c>
      <c r="K1526">
        <v>0</v>
      </c>
      <c r="L1526">
        <v>0</v>
      </c>
      <c r="M1526">
        <v>0</v>
      </c>
      <c r="N1526">
        <v>0</v>
      </c>
      <c r="O1526" t="s">
        <v>4395</v>
      </c>
      <c r="P1526">
        <v>4514253</v>
      </c>
      <c r="Q1526" t="s">
        <v>4434</v>
      </c>
      <c r="R1526" t="s">
        <v>4585</v>
      </c>
      <c r="S1526" t="s">
        <v>4529</v>
      </c>
      <c r="T1526">
        <v>21</v>
      </c>
      <c r="U1526">
        <v>0</v>
      </c>
      <c r="V1526">
        <v>0</v>
      </c>
      <c r="W1526" t="s">
        <v>4572</v>
      </c>
      <c r="X1526" t="str">
        <f t="shared" si="23"/>
        <v>Weekend</v>
      </c>
    </row>
    <row r="1527" spans="1:24" x14ac:dyDescent="0.3">
      <c r="A1527" s="2">
        <v>44646</v>
      </c>
      <c r="B1527" t="s">
        <v>665</v>
      </c>
      <c r="C1527" t="str">
        <f>IFERROR(TEXT(Table1[[#This Row],[CRASH DATE]],"mmm"),"")</f>
        <v>Mar</v>
      </c>
      <c r="D1527" t="s">
        <v>1132</v>
      </c>
      <c r="E1527">
        <v>10467</v>
      </c>
      <c r="F1527">
        <v>40.863194</v>
      </c>
      <c r="G1527">
        <v>-73.866420000000005</v>
      </c>
      <c r="H1527" t="s">
        <v>1763</v>
      </c>
      <c r="I1527" t="s">
        <v>2692</v>
      </c>
      <c r="J1527" t="s">
        <v>3074</v>
      </c>
      <c r="K1527">
        <v>0</v>
      </c>
      <c r="L1527">
        <v>0</v>
      </c>
      <c r="M1527">
        <v>0</v>
      </c>
      <c r="N1527">
        <v>0</v>
      </c>
      <c r="O1527" t="s">
        <v>4602</v>
      </c>
      <c r="P1527">
        <v>4513483</v>
      </c>
      <c r="Q1527" t="s">
        <v>4434</v>
      </c>
      <c r="R1527" t="s">
        <v>4434</v>
      </c>
      <c r="S1527" t="s">
        <v>4529</v>
      </c>
      <c r="T1527">
        <v>3</v>
      </c>
      <c r="U1527">
        <v>0</v>
      </c>
      <c r="V1527">
        <v>0</v>
      </c>
      <c r="W1527" t="s">
        <v>4572</v>
      </c>
      <c r="X1527" t="str">
        <f t="shared" si="23"/>
        <v>Weekend</v>
      </c>
    </row>
    <row r="1528" spans="1:24" x14ac:dyDescent="0.3">
      <c r="A1528" s="2">
        <v>44644</v>
      </c>
      <c r="B1528" t="s">
        <v>666</v>
      </c>
      <c r="C1528" t="str">
        <f>IFERROR(TEXT(Table1[[#This Row],[CRASH DATE]],"mmm"),"")</f>
        <v>Mar</v>
      </c>
      <c r="D1528" t="s">
        <v>1133</v>
      </c>
      <c r="E1528">
        <v>10069</v>
      </c>
      <c r="F1528">
        <v>40.780200000000001</v>
      </c>
      <c r="G1528">
        <v>-73.987549999999999</v>
      </c>
      <c r="H1528" t="s">
        <v>1764</v>
      </c>
      <c r="I1528" t="s">
        <v>2246</v>
      </c>
      <c r="J1528" t="s">
        <v>3074</v>
      </c>
      <c r="K1528">
        <v>0</v>
      </c>
      <c r="L1528">
        <v>0</v>
      </c>
      <c r="M1528">
        <v>0</v>
      </c>
      <c r="N1528">
        <v>0</v>
      </c>
      <c r="O1528" t="s">
        <v>4413</v>
      </c>
      <c r="P1528">
        <v>4514303</v>
      </c>
      <c r="Q1528" t="s">
        <v>4434</v>
      </c>
      <c r="R1528" t="s">
        <v>4434</v>
      </c>
      <c r="S1528" t="s">
        <v>4529</v>
      </c>
      <c r="T1528">
        <v>9</v>
      </c>
      <c r="U1528">
        <v>0</v>
      </c>
      <c r="V1528">
        <v>0</v>
      </c>
      <c r="W1528" t="s">
        <v>4572</v>
      </c>
      <c r="X1528" t="str">
        <f t="shared" si="23"/>
        <v>Weekday</v>
      </c>
    </row>
    <row r="1529" spans="1:24" x14ac:dyDescent="0.3">
      <c r="A1529" s="2">
        <v>44645</v>
      </c>
      <c r="B1529" t="s">
        <v>563</v>
      </c>
      <c r="C1529" t="str">
        <f>IFERROR(TEXT(Table1[[#This Row],[CRASH DATE]],"mmm"),"")</f>
        <v>Mar</v>
      </c>
      <c r="D1529" t="s">
        <v>1131</v>
      </c>
      <c r="E1529">
        <v>10879.98965307365</v>
      </c>
      <c r="F1529">
        <v>40.824562</v>
      </c>
      <c r="G1529">
        <v>-73.872590000000002</v>
      </c>
      <c r="H1529" t="s">
        <v>1216</v>
      </c>
      <c r="I1529" t="s">
        <v>1174</v>
      </c>
      <c r="J1529" t="s">
        <v>3074</v>
      </c>
      <c r="K1529">
        <v>1</v>
      </c>
      <c r="L1529">
        <v>0</v>
      </c>
      <c r="M1529">
        <v>0</v>
      </c>
      <c r="N1529">
        <v>0</v>
      </c>
      <c r="O1529" t="s">
        <v>4409</v>
      </c>
      <c r="P1529">
        <v>4514188</v>
      </c>
      <c r="Q1529" t="s">
        <v>4439</v>
      </c>
      <c r="R1529" t="s">
        <v>4434</v>
      </c>
      <c r="S1529" t="s">
        <v>4529</v>
      </c>
      <c r="T1529">
        <v>2</v>
      </c>
      <c r="U1529">
        <v>1</v>
      </c>
      <c r="V1529">
        <v>0</v>
      </c>
      <c r="W1529" t="s">
        <v>4571</v>
      </c>
      <c r="X1529" t="str">
        <f t="shared" si="23"/>
        <v>Weekday</v>
      </c>
    </row>
    <row r="1530" spans="1:24" x14ac:dyDescent="0.3">
      <c r="A1530" s="2">
        <v>44547</v>
      </c>
      <c r="B1530" t="s">
        <v>64</v>
      </c>
      <c r="C1530" t="str">
        <f>IFERROR(TEXT(Table1[[#This Row],[CRASH DATE]],"mmm"),"")</f>
        <v>Dec</v>
      </c>
      <c r="D1530" t="s">
        <v>1134</v>
      </c>
      <c r="E1530">
        <v>11101</v>
      </c>
      <c r="F1530">
        <v>40.733759999999997</v>
      </c>
      <c r="G1530">
        <v>-73.937430000000006</v>
      </c>
      <c r="H1530" t="s">
        <v>1461</v>
      </c>
      <c r="I1530" t="s">
        <v>2195</v>
      </c>
      <c r="J1530" t="s">
        <v>3074</v>
      </c>
      <c r="K1530">
        <v>0</v>
      </c>
      <c r="L1530">
        <v>0</v>
      </c>
      <c r="M1530">
        <v>0</v>
      </c>
      <c r="N1530">
        <v>0</v>
      </c>
      <c r="O1530" t="s">
        <v>4393</v>
      </c>
      <c r="P1530">
        <v>4487311</v>
      </c>
      <c r="Q1530" t="s">
        <v>4434</v>
      </c>
      <c r="R1530" t="s">
        <v>4434</v>
      </c>
      <c r="S1530" t="s">
        <v>4534</v>
      </c>
      <c r="T1530">
        <v>21</v>
      </c>
      <c r="U1530">
        <v>0</v>
      </c>
      <c r="V1530">
        <v>0</v>
      </c>
      <c r="W1530" t="s">
        <v>4572</v>
      </c>
      <c r="X1530" t="str">
        <f t="shared" si="23"/>
        <v>Weekday</v>
      </c>
    </row>
    <row r="1531" spans="1:24" x14ac:dyDescent="0.3">
      <c r="A1531" s="2">
        <v>44539</v>
      </c>
      <c r="B1531" t="s">
        <v>667</v>
      </c>
      <c r="C1531" t="str">
        <f>IFERROR(TEXT(Table1[[#This Row],[CRASH DATE]],"mmm"),"")</f>
        <v>Dec</v>
      </c>
      <c r="D1531" t="s">
        <v>1131</v>
      </c>
      <c r="E1531">
        <v>10879.98965307365</v>
      </c>
      <c r="F1531">
        <v>40.520114816772221</v>
      </c>
      <c r="G1531">
        <v>-73.54743161629176</v>
      </c>
      <c r="H1531" t="s">
        <v>1155</v>
      </c>
      <c r="I1531" t="s">
        <v>1148</v>
      </c>
      <c r="J1531" t="s">
        <v>3074</v>
      </c>
      <c r="K1531">
        <v>0</v>
      </c>
      <c r="L1531">
        <v>0</v>
      </c>
      <c r="M1531">
        <v>0</v>
      </c>
      <c r="N1531">
        <v>0</v>
      </c>
      <c r="O1531" t="s">
        <v>4394</v>
      </c>
      <c r="P1531">
        <v>4455960</v>
      </c>
      <c r="Q1531" t="s">
        <v>4434</v>
      </c>
      <c r="R1531" t="s">
        <v>4434</v>
      </c>
      <c r="S1531" t="s">
        <v>4534</v>
      </c>
      <c r="T1531">
        <v>2</v>
      </c>
      <c r="U1531">
        <v>0</v>
      </c>
      <c r="V1531">
        <v>0</v>
      </c>
      <c r="W1531" t="s">
        <v>4572</v>
      </c>
      <c r="X1531" t="str">
        <f t="shared" si="23"/>
        <v>Weekday</v>
      </c>
    </row>
    <row r="1532" spans="1:24" x14ac:dyDescent="0.3">
      <c r="A1532" s="2">
        <v>44303</v>
      </c>
      <c r="B1532" t="s">
        <v>668</v>
      </c>
      <c r="C1532" t="str">
        <f>IFERROR(TEXT(Table1[[#This Row],[CRASH DATE]],"mmm"),"")</f>
        <v>Apr</v>
      </c>
      <c r="D1532" t="s">
        <v>1131</v>
      </c>
      <c r="E1532">
        <v>11226</v>
      </c>
      <c r="F1532">
        <v>40.648074999999999</v>
      </c>
      <c r="G1532">
        <v>-73.959590000000006</v>
      </c>
      <c r="H1532" t="s">
        <v>1144</v>
      </c>
      <c r="I1532" t="s">
        <v>1148</v>
      </c>
      <c r="J1532" t="s">
        <v>3478</v>
      </c>
      <c r="K1532">
        <v>1</v>
      </c>
      <c r="L1532">
        <v>0</v>
      </c>
      <c r="M1532">
        <v>0</v>
      </c>
      <c r="N1532">
        <v>0</v>
      </c>
      <c r="O1532" t="s">
        <v>4409</v>
      </c>
      <c r="P1532">
        <v>4408048</v>
      </c>
      <c r="Q1532" t="s">
        <v>4434</v>
      </c>
      <c r="R1532" t="s">
        <v>4434</v>
      </c>
      <c r="S1532" t="s">
        <v>4535</v>
      </c>
      <c r="T1532">
        <v>23</v>
      </c>
      <c r="U1532">
        <v>1</v>
      </c>
      <c r="V1532">
        <v>0</v>
      </c>
      <c r="W1532" t="s">
        <v>4571</v>
      </c>
      <c r="X1532" t="str">
        <f t="shared" si="23"/>
        <v>Weekend</v>
      </c>
    </row>
    <row r="1533" spans="1:24" x14ac:dyDescent="0.3">
      <c r="A1533" s="2">
        <v>44303</v>
      </c>
      <c r="B1533" t="s">
        <v>629</v>
      </c>
      <c r="C1533" t="str">
        <f>IFERROR(TEXT(Table1[[#This Row],[CRASH DATE]],"mmm"),"")</f>
        <v>Apr</v>
      </c>
      <c r="D1533" t="s">
        <v>1131</v>
      </c>
      <c r="E1533">
        <v>10879.98965307365</v>
      </c>
      <c r="F1533">
        <v>40.520114816772221</v>
      </c>
      <c r="G1533">
        <v>-73.54743161629176</v>
      </c>
      <c r="H1533" t="s">
        <v>1338</v>
      </c>
      <c r="I1533" t="s">
        <v>1528</v>
      </c>
      <c r="J1533" t="s">
        <v>3074</v>
      </c>
      <c r="K1533">
        <v>0</v>
      </c>
      <c r="L1533">
        <v>0</v>
      </c>
      <c r="M1533">
        <v>0</v>
      </c>
      <c r="N1533">
        <v>0</v>
      </c>
      <c r="O1533" t="s">
        <v>4404</v>
      </c>
      <c r="P1533">
        <v>4408340</v>
      </c>
      <c r="Q1533" t="s">
        <v>4585</v>
      </c>
      <c r="R1533" t="s">
        <v>4585</v>
      </c>
      <c r="S1533" t="s">
        <v>4535</v>
      </c>
      <c r="T1533">
        <v>23</v>
      </c>
      <c r="U1533">
        <v>0</v>
      </c>
      <c r="V1533">
        <v>0</v>
      </c>
      <c r="W1533" t="s">
        <v>4572</v>
      </c>
      <c r="X1533" t="str">
        <f t="shared" si="23"/>
        <v>Weekend</v>
      </c>
    </row>
    <row r="1534" spans="1:24" x14ac:dyDescent="0.3">
      <c r="A1534" s="2">
        <v>44303</v>
      </c>
      <c r="B1534" t="s">
        <v>78</v>
      </c>
      <c r="C1534" t="str">
        <f>IFERROR(TEXT(Table1[[#This Row],[CRASH DATE]],"mmm"),"")</f>
        <v>Apr</v>
      </c>
      <c r="D1534" t="s">
        <v>1134</v>
      </c>
      <c r="E1534">
        <v>11420</v>
      </c>
      <c r="F1534">
        <v>40.679009999999998</v>
      </c>
      <c r="G1534">
        <v>-73.81259</v>
      </c>
      <c r="H1534" t="s">
        <v>1210</v>
      </c>
      <c r="I1534" t="s">
        <v>2693</v>
      </c>
      <c r="J1534" t="s">
        <v>3074</v>
      </c>
      <c r="K1534">
        <v>3</v>
      </c>
      <c r="L1534">
        <v>0</v>
      </c>
      <c r="M1534">
        <v>0</v>
      </c>
      <c r="N1534">
        <v>0</v>
      </c>
      <c r="O1534" t="s">
        <v>4401</v>
      </c>
      <c r="P1534">
        <v>4408169</v>
      </c>
      <c r="Q1534" t="s">
        <v>4434</v>
      </c>
      <c r="R1534" t="s">
        <v>4434</v>
      </c>
      <c r="S1534" t="s">
        <v>4535</v>
      </c>
      <c r="T1534">
        <v>17</v>
      </c>
      <c r="U1534">
        <v>3</v>
      </c>
      <c r="V1534">
        <v>0</v>
      </c>
      <c r="W1534" t="s">
        <v>4571</v>
      </c>
      <c r="X1534" t="str">
        <f t="shared" si="23"/>
        <v>Weekend</v>
      </c>
    </row>
    <row r="1535" spans="1:24" x14ac:dyDescent="0.3">
      <c r="A1535" s="2">
        <v>44302</v>
      </c>
      <c r="B1535" t="s">
        <v>356</v>
      </c>
      <c r="C1535" t="str">
        <f>IFERROR(TEXT(Table1[[#This Row],[CRASH DATE]],"mmm"),"")</f>
        <v>Apr</v>
      </c>
      <c r="D1535" t="s">
        <v>1131</v>
      </c>
      <c r="E1535">
        <v>11208</v>
      </c>
      <c r="F1535">
        <v>40.671596999999998</v>
      </c>
      <c r="G1535">
        <v>-73.880179999999996</v>
      </c>
      <c r="H1535" t="s">
        <v>1231</v>
      </c>
      <c r="I1535" t="s">
        <v>1336</v>
      </c>
      <c r="J1535" t="s">
        <v>3074</v>
      </c>
      <c r="K1535">
        <v>2</v>
      </c>
      <c r="L1535">
        <v>0</v>
      </c>
      <c r="M1535">
        <v>0</v>
      </c>
      <c r="N1535">
        <v>0</v>
      </c>
      <c r="O1535" t="s">
        <v>4393</v>
      </c>
      <c r="P1535">
        <v>4408579</v>
      </c>
      <c r="Q1535" t="s">
        <v>4434</v>
      </c>
      <c r="R1535" t="s">
        <v>4434</v>
      </c>
      <c r="S1535" t="s">
        <v>4535</v>
      </c>
      <c r="T1535">
        <v>20</v>
      </c>
      <c r="U1535">
        <v>2</v>
      </c>
      <c r="V1535">
        <v>0</v>
      </c>
      <c r="W1535" t="s">
        <v>4571</v>
      </c>
      <c r="X1535" t="str">
        <f t="shared" si="23"/>
        <v>Weekday</v>
      </c>
    </row>
    <row r="1536" spans="1:24" x14ac:dyDescent="0.3">
      <c r="A1536" s="2">
        <v>44443</v>
      </c>
      <c r="B1536" t="s">
        <v>669</v>
      </c>
      <c r="C1536" t="str">
        <f>IFERROR(TEXT(Table1[[#This Row],[CRASH DATE]],"mmm"),"")</f>
        <v>Sep</v>
      </c>
      <c r="D1536" t="s">
        <v>1131</v>
      </c>
      <c r="E1536">
        <v>11226</v>
      </c>
      <c r="F1536">
        <v>40.648823</v>
      </c>
      <c r="G1536">
        <v>-73.951774999999998</v>
      </c>
      <c r="H1536" t="s">
        <v>1144</v>
      </c>
      <c r="I1536" t="s">
        <v>1148</v>
      </c>
      <c r="J1536" t="s">
        <v>3479</v>
      </c>
      <c r="K1536">
        <v>0</v>
      </c>
      <c r="L1536">
        <v>0</v>
      </c>
      <c r="M1536">
        <v>0</v>
      </c>
      <c r="N1536">
        <v>0</v>
      </c>
      <c r="O1536" t="s">
        <v>4602</v>
      </c>
      <c r="P1536">
        <v>4408548</v>
      </c>
      <c r="Q1536" t="s">
        <v>4434</v>
      </c>
      <c r="R1536" t="s">
        <v>4434</v>
      </c>
      <c r="S1536" t="s">
        <v>4540</v>
      </c>
      <c r="T1536">
        <v>10</v>
      </c>
      <c r="U1536">
        <v>0</v>
      </c>
      <c r="V1536">
        <v>0</v>
      </c>
      <c r="W1536" t="s">
        <v>4572</v>
      </c>
      <c r="X1536" t="str">
        <f t="shared" si="23"/>
        <v>Weekend</v>
      </c>
    </row>
    <row r="1537" spans="1:24" x14ac:dyDescent="0.3">
      <c r="A1537" s="2">
        <v>44303</v>
      </c>
      <c r="B1537" t="s">
        <v>659</v>
      </c>
      <c r="C1537" t="str">
        <f>IFERROR(TEXT(Table1[[#This Row],[CRASH DATE]],"mmm"),"")</f>
        <v>Apr</v>
      </c>
      <c r="D1537" t="s">
        <v>1131</v>
      </c>
      <c r="E1537">
        <v>10879.98965307365</v>
      </c>
      <c r="F1537">
        <v>40.520114816772221</v>
      </c>
      <c r="G1537">
        <v>-73.54743161629176</v>
      </c>
      <c r="H1537" t="s">
        <v>1137</v>
      </c>
      <c r="I1537" t="s">
        <v>1148</v>
      </c>
      <c r="J1537" t="s">
        <v>3074</v>
      </c>
      <c r="K1537">
        <v>0</v>
      </c>
      <c r="L1537">
        <v>0</v>
      </c>
      <c r="M1537">
        <v>0</v>
      </c>
      <c r="N1537">
        <v>0</v>
      </c>
      <c r="O1537" t="s">
        <v>4602</v>
      </c>
      <c r="P1537">
        <v>4407874</v>
      </c>
      <c r="Q1537" t="s">
        <v>4585</v>
      </c>
      <c r="R1537" t="s">
        <v>4585</v>
      </c>
      <c r="S1537" t="s">
        <v>4535</v>
      </c>
      <c r="T1537">
        <v>2</v>
      </c>
      <c r="U1537">
        <v>0</v>
      </c>
      <c r="V1537">
        <v>0</v>
      </c>
      <c r="W1537" t="s">
        <v>4572</v>
      </c>
      <c r="X1537" t="str">
        <f t="shared" si="23"/>
        <v>Weekend</v>
      </c>
    </row>
    <row r="1538" spans="1:24" x14ac:dyDescent="0.3">
      <c r="A1538" s="2">
        <v>44303</v>
      </c>
      <c r="B1538" t="s">
        <v>81</v>
      </c>
      <c r="C1538" t="str">
        <f>IFERROR(TEXT(Table1[[#This Row],[CRASH DATE]],"mmm"),"")</f>
        <v>Apr</v>
      </c>
      <c r="D1538" t="s">
        <v>1131</v>
      </c>
      <c r="E1538">
        <v>11210</v>
      </c>
      <c r="F1538">
        <v>40.638514999999998</v>
      </c>
      <c r="G1538">
        <v>-73.949929999999995</v>
      </c>
      <c r="H1538" t="s">
        <v>1144</v>
      </c>
      <c r="I1538" t="s">
        <v>1148</v>
      </c>
      <c r="J1538" t="s">
        <v>3480</v>
      </c>
      <c r="K1538">
        <v>0</v>
      </c>
      <c r="L1538">
        <v>0</v>
      </c>
      <c r="M1538">
        <v>0</v>
      </c>
      <c r="N1538">
        <v>0</v>
      </c>
      <c r="O1538" t="s">
        <v>4424</v>
      </c>
      <c r="P1538">
        <v>4408134</v>
      </c>
      <c r="Q1538" t="s">
        <v>4434</v>
      </c>
      <c r="R1538" t="s">
        <v>4585</v>
      </c>
      <c r="S1538" t="s">
        <v>4535</v>
      </c>
      <c r="T1538">
        <v>0</v>
      </c>
      <c r="U1538">
        <v>0</v>
      </c>
      <c r="V1538">
        <v>0</v>
      </c>
      <c r="W1538" t="s">
        <v>4572</v>
      </c>
      <c r="X1538" t="str">
        <f t="shared" si="23"/>
        <v>Weekend</v>
      </c>
    </row>
    <row r="1539" spans="1:24" x14ac:dyDescent="0.3">
      <c r="A1539" s="2">
        <v>44301</v>
      </c>
      <c r="B1539" t="s">
        <v>325</v>
      </c>
      <c r="C1539" t="str">
        <f>IFERROR(TEXT(Table1[[#This Row],[CRASH DATE]],"mmm"),"")</f>
        <v>Apr</v>
      </c>
      <c r="D1539" t="s">
        <v>1132</v>
      </c>
      <c r="E1539">
        <v>10472</v>
      </c>
      <c r="F1539">
        <v>40.828293000000002</v>
      </c>
      <c r="G1539">
        <v>-73.861725000000007</v>
      </c>
      <c r="H1539" t="s">
        <v>1765</v>
      </c>
      <c r="I1539" t="s">
        <v>1218</v>
      </c>
      <c r="J1539" t="s">
        <v>3074</v>
      </c>
      <c r="K1539">
        <v>1</v>
      </c>
      <c r="L1539">
        <v>0</v>
      </c>
      <c r="M1539">
        <v>0</v>
      </c>
      <c r="N1539">
        <v>0</v>
      </c>
      <c r="O1539" t="s">
        <v>4393</v>
      </c>
      <c r="P1539">
        <v>4408451</v>
      </c>
      <c r="Q1539" t="s">
        <v>4585</v>
      </c>
      <c r="R1539" t="s">
        <v>4434</v>
      </c>
      <c r="S1539" t="s">
        <v>4535</v>
      </c>
      <c r="T1539">
        <v>15</v>
      </c>
      <c r="U1539">
        <v>1</v>
      </c>
      <c r="V1539">
        <v>0</v>
      </c>
      <c r="W1539" t="s">
        <v>4571</v>
      </c>
      <c r="X1539" t="str">
        <f t="shared" ref="X1539:X1602" si="24">IF(OR(WEEKDAY(A1539)=1,WEEKDAY(A1539)=7),"Weekend","Weekday")</f>
        <v>Weekday</v>
      </c>
    </row>
    <row r="1540" spans="1:24" x14ac:dyDescent="0.3">
      <c r="A1540" s="2">
        <v>44303</v>
      </c>
      <c r="B1540" t="s">
        <v>431</v>
      </c>
      <c r="C1540" t="str">
        <f>IFERROR(TEXT(Table1[[#This Row],[CRASH DATE]],"mmm"),"")</f>
        <v>Apr</v>
      </c>
      <c r="D1540" t="s">
        <v>1131</v>
      </c>
      <c r="E1540">
        <v>10879.98965307365</v>
      </c>
      <c r="F1540">
        <v>40.520114816772221</v>
      </c>
      <c r="G1540">
        <v>-73.54743161629176</v>
      </c>
      <c r="H1540" t="s">
        <v>1511</v>
      </c>
      <c r="I1540" t="s">
        <v>1148</v>
      </c>
      <c r="J1540" t="s">
        <v>3074</v>
      </c>
      <c r="K1540">
        <v>4</v>
      </c>
      <c r="L1540">
        <v>0</v>
      </c>
      <c r="M1540">
        <v>0</v>
      </c>
      <c r="N1540">
        <v>0</v>
      </c>
      <c r="O1540" t="s">
        <v>4394</v>
      </c>
      <c r="P1540">
        <v>4408207</v>
      </c>
      <c r="Q1540" t="s">
        <v>4434</v>
      </c>
      <c r="R1540" t="s">
        <v>4434</v>
      </c>
      <c r="S1540" t="s">
        <v>4535</v>
      </c>
      <c r="T1540">
        <v>15</v>
      </c>
      <c r="U1540">
        <v>4</v>
      </c>
      <c r="V1540">
        <v>0</v>
      </c>
      <c r="W1540" t="s">
        <v>4571</v>
      </c>
      <c r="X1540" t="str">
        <f t="shared" si="24"/>
        <v>Weekend</v>
      </c>
    </row>
    <row r="1541" spans="1:24" x14ac:dyDescent="0.3">
      <c r="A1541" s="2">
        <v>44303</v>
      </c>
      <c r="B1541" t="s">
        <v>27</v>
      </c>
      <c r="C1541" t="str">
        <f>IFERROR(TEXT(Table1[[#This Row],[CRASH DATE]],"mmm"),"")</f>
        <v>Apr</v>
      </c>
      <c r="D1541" t="s">
        <v>1131</v>
      </c>
      <c r="E1541">
        <v>11210</v>
      </c>
      <c r="F1541">
        <v>40.62556</v>
      </c>
      <c r="G1541">
        <v>-73.946640000000002</v>
      </c>
      <c r="H1541" t="s">
        <v>1144</v>
      </c>
      <c r="I1541" t="s">
        <v>1148</v>
      </c>
      <c r="J1541" t="s">
        <v>3481</v>
      </c>
      <c r="K1541">
        <v>2</v>
      </c>
      <c r="L1541">
        <v>0</v>
      </c>
      <c r="M1541">
        <v>0</v>
      </c>
      <c r="N1541">
        <v>0</v>
      </c>
      <c r="O1541" t="s">
        <v>4399</v>
      </c>
      <c r="P1541">
        <v>4408519</v>
      </c>
      <c r="Q1541" t="s">
        <v>4434</v>
      </c>
      <c r="R1541" t="s">
        <v>4585</v>
      </c>
      <c r="S1541" t="s">
        <v>4535</v>
      </c>
      <c r="T1541">
        <v>13</v>
      </c>
      <c r="U1541">
        <v>2</v>
      </c>
      <c r="V1541">
        <v>0</v>
      </c>
      <c r="W1541" t="s">
        <v>4571</v>
      </c>
      <c r="X1541" t="str">
        <f t="shared" si="24"/>
        <v>Weekend</v>
      </c>
    </row>
    <row r="1542" spans="1:24" x14ac:dyDescent="0.3">
      <c r="A1542" s="2">
        <v>44303</v>
      </c>
      <c r="B1542" t="s">
        <v>670</v>
      </c>
      <c r="C1542" t="str">
        <f>IFERROR(TEXT(Table1[[#This Row],[CRASH DATE]],"mmm"),"")</f>
        <v>Apr</v>
      </c>
      <c r="D1542" t="s">
        <v>1134</v>
      </c>
      <c r="E1542">
        <v>11413</v>
      </c>
      <c r="F1542">
        <v>40.666397000000003</v>
      </c>
      <c r="G1542">
        <v>-73.755516</v>
      </c>
      <c r="H1542" t="s">
        <v>1152</v>
      </c>
      <c r="I1542" t="s">
        <v>2630</v>
      </c>
      <c r="J1542" t="s">
        <v>3074</v>
      </c>
      <c r="K1542">
        <v>0</v>
      </c>
      <c r="L1542">
        <v>0</v>
      </c>
      <c r="M1542">
        <v>0</v>
      </c>
      <c r="N1542">
        <v>0</v>
      </c>
      <c r="O1542" t="s">
        <v>4602</v>
      </c>
      <c r="P1542">
        <v>4407887</v>
      </c>
      <c r="Q1542" t="s">
        <v>4434</v>
      </c>
      <c r="R1542" t="s">
        <v>4434</v>
      </c>
      <c r="S1542" t="s">
        <v>4535</v>
      </c>
      <c r="T1542">
        <v>4</v>
      </c>
      <c r="U1542">
        <v>0</v>
      </c>
      <c r="V1542">
        <v>0</v>
      </c>
      <c r="W1542" t="s">
        <v>4572</v>
      </c>
      <c r="X1542" t="str">
        <f t="shared" si="24"/>
        <v>Weekend</v>
      </c>
    </row>
    <row r="1543" spans="1:24" x14ac:dyDescent="0.3">
      <c r="A1543" s="2">
        <v>44303</v>
      </c>
      <c r="B1543" t="s">
        <v>668</v>
      </c>
      <c r="C1543" t="str">
        <f>IFERROR(TEXT(Table1[[#This Row],[CRASH DATE]],"mmm"),"")</f>
        <v>Apr</v>
      </c>
      <c r="D1543" t="s">
        <v>1131</v>
      </c>
      <c r="E1543">
        <v>10879.98965307365</v>
      </c>
      <c r="F1543">
        <v>40.520114816772221</v>
      </c>
      <c r="G1543">
        <v>-73.54743161629176</v>
      </c>
      <c r="H1543" t="s">
        <v>1341</v>
      </c>
      <c r="I1543" t="s">
        <v>1148</v>
      </c>
      <c r="J1543" t="s">
        <v>3074</v>
      </c>
      <c r="K1543">
        <v>1</v>
      </c>
      <c r="L1543">
        <v>0</v>
      </c>
      <c r="M1543">
        <v>0</v>
      </c>
      <c r="N1543">
        <v>0</v>
      </c>
      <c r="O1543" t="s">
        <v>4602</v>
      </c>
      <c r="P1543">
        <v>4408228</v>
      </c>
      <c r="Q1543" t="s">
        <v>4434</v>
      </c>
      <c r="R1543" t="s">
        <v>4585</v>
      </c>
      <c r="S1543" t="s">
        <v>4535</v>
      </c>
      <c r="T1543">
        <v>23</v>
      </c>
      <c r="U1543">
        <v>1</v>
      </c>
      <c r="V1543">
        <v>0</v>
      </c>
      <c r="W1543" t="s">
        <v>4571</v>
      </c>
      <c r="X1543" t="str">
        <f t="shared" si="24"/>
        <v>Weekend</v>
      </c>
    </row>
    <row r="1544" spans="1:24" x14ac:dyDescent="0.3">
      <c r="A1544" s="2">
        <v>44302</v>
      </c>
      <c r="B1544" t="s">
        <v>81</v>
      </c>
      <c r="C1544" t="str">
        <f>IFERROR(TEXT(Table1[[#This Row],[CRASH DATE]],"mmm"),"")</f>
        <v>Apr</v>
      </c>
      <c r="D1544" t="s">
        <v>1131</v>
      </c>
      <c r="E1544">
        <v>11230</v>
      </c>
      <c r="F1544">
        <v>40.617587999999998</v>
      </c>
      <c r="G1544">
        <v>-73.963819999999998</v>
      </c>
      <c r="H1544" t="s">
        <v>1259</v>
      </c>
      <c r="I1544" t="s">
        <v>1462</v>
      </c>
      <c r="J1544" t="s">
        <v>3074</v>
      </c>
      <c r="K1544">
        <v>1</v>
      </c>
      <c r="L1544">
        <v>0</v>
      </c>
      <c r="M1544">
        <v>0</v>
      </c>
      <c r="N1544">
        <v>0</v>
      </c>
      <c r="O1544" t="s">
        <v>4393</v>
      </c>
      <c r="P1544">
        <v>4408570</v>
      </c>
      <c r="Q1544" t="s">
        <v>4585</v>
      </c>
      <c r="R1544" t="s">
        <v>4585</v>
      </c>
      <c r="S1544" t="s">
        <v>4535</v>
      </c>
      <c r="T1544">
        <v>0</v>
      </c>
      <c r="U1544">
        <v>1</v>
      </c>
      <c r="V1544">
        <v>0</v>
      </c>
      <c r="W1544" t="s">
        <v>4571</v>
      </c>
      <c r="X1544" t="str">
        <f t="shared" si="24"/>
        <v>Weekday</v>
      </c>
    </row>
    <row r="1545" spans="1:24" x14ac:dyDescent="0.3">
      <c r="A1545" s="2">
        <v>44302</v>
      </c>
      <c r="B1545" t="s">
        <v>671</v>
      </c>
      <c r="C1545" t="str">
        <f>IFERROR(TEXT(Table1[[#This Row],[CRASH DATE]],"mmm"),"")</f>
        <v>Apr</v>
      </c>
      <c r="D1545" t="s">
        <v>1132</v>
      </c>
      <c r="E1545">
        <v>10463</v>
      </c>
      <c r="F1545">
        <v>40.870795999999999</v>
      </c>
      <c r="G1545">
        <v>-73.903899999999993</v>
      </c>
      <c r="H1545" t="s">
        <v>1144</v>
      </c>
      <c r="I1545" t="s">
        <v>1148</v>
      </c>
      <c r="J1545" t="s">
        <v>3482</v>
      </c>
      <c r="K1545">
        <v>1</v>
      </c>
      <c r="L1545">
        <v>0</v>
      </c>
      <c r="M1545">
        <v>1</v>
      </c>
      <c r="N1545">
        <v>0</v>
      </c>
      <c r="O1545" t="s">
        <v>4393</v>
      </c>
      <c r="P1545">
        <v>4408664</v>
      </c>
      <c r="Q1545" t="s">
        <v>4585</v>
      </c>
      <c r="R1545" t="s">
        <v>4434</v>
      </c>
      <c r="S1545" t="s">
        <v>4535</v>
      </c>
      <c r="T1545">
        <v>18</v>
      </c>
      <c r="U1545">
        <v>2</v>
      </c>
      <c r="V1545">
        <v>0</v>
      </c>
      <c r="W1545" t="s">
        <v>4571</v>
      </c>
      <c r="X1545" t="str">
        <f t="shared" si="24"/>
        <v>Weekday</v>
      </c>
    </row>
    <row r="1546" spans="1:24" x14ac:dyDescent="0.3">
      <c r="A1546" s="2">
        <v>44303</v>
      </c>
      <c r="B1546" t="s">
        <v>672</v>
      </c>
      <c r="C1546" t="str">
        <f>IFERROR(TEXT(Table1[[#This Row],[CRASH DATE]],"mmm"),"")</f>
        <v>Apr</v>
      </c>
      <c r="D1546" t="s">
        <v>1131</v>
      </c>
      <c r="E1546">
        <v>10879.98965307365</v>
      </c>
      <c r="F1546">
        <v>40.621560000000002</v>
      </c>
      <c r="G1546">
        <v>-74.168490000000006</v>
      </c>
      <c r="H1546" t="s">
        <v>1766</v>
      </c>
      <c r="I1546" t="s">
        <v>1821</v>
      </c>
      <c r="J1546" t="s">
        <v>3074</v>
      </c>
      <c r="K1546">
        <v>0</v>
      </c>
      <c r="L1546">
        <v>0</v>
      </c>
      <c r="M1546">
        <v>0</v>
      </c>
      <c r="N1546">
        <v>0</v>
      </c>
      <c r="O1546" t="s">
        <v>4602</v>
      </c>
      <c r="P1546">
        <v>4408498</v>
      </c>
      <c r="Q1546" t="s">
        <v>4585</v>
      </c>
      <c r="R1546" t="s">
        <v>4434</v>
      </c>
      <c r="S1546" t="s">
        <v>4535</v>
      </c>
      <c r="T1546">
        <v>11</v>
      </c>
      <c r="U1546">
        <v>0</v>
      </c>
      <c r="V1546">
        <v>0</v>
      </c>
      <c r="W1546" t="s">
        <v>4572</v>
      </c>
      <c r="X1546" t="str">
        <f t="shared" si="24"/>
        <v>Weekend</v>
      </c>
    </row>
    <row r="1547" spans="1:24" x14ac:dyDescent="0.3">
      <c r="A1547" s="2">
        <v>44303</v>
      </c>
      <c r="B1547" t="s">
        <v>673</v>
      </c>
      <c r="C1547" t="str">
        <f>IFERROR(TEXT(Table1[[#This Row],[CRASH DATE]],"mmm"),"")</f>
        <v>Apr</v>
      </c>
      <c r="D1547" t="s">
        <v>1134</v>
      </c>
      <c r="E1547">
        <v>11372</v>
      </c>
      <c r="F1547">
        <v>40.748984999999998</v>
      </c>
      <c r="G1547">
        <v>-73.891620000000003</v>
      </c>
      <c r="H1547" t="s">
        <v>1144</v>
      </c>
      <c r="I1547" t="s">
        <v>1148</v>
      </c>
      <c r="J1547" t="s">
        <v>3483</v>
      </c>
      <c r="K1547">
        <v>1</v>
      </c>
      <c r="L1547">
        <v>0</v>
      </c>
      <c r="M1547">
        <v>1</v>
      </c>
      <c r="N1547">
        <v>0</v>
      </c>
      <c r="O1547" t="s">
        <v>4397</v>
      </c>
      <c r="P1547">
        <v>4407921</v>
      </c>
      <c r="Q1547" t="s">
        <v>4585</v>
      </c>
      <c r="R1547" t="s">
        <v>4434</v>
      </c>
      <c r="S1547" t="s">
        <v>4535</v>
      </c>
      <c r="T1547">
        <v>1</v>
      </c>
      <c r="U1547">
        <v>2</v>
      </c>
      <c r="V1547">
        <v>0</v>
      </c>
      <c r="W1547" t="s">
        <v>4571</v>
      </c>
      <c r="X1547" t="str">
        <f t="shared" si="24"/>
        <v>Weekend</v>
      </c>
    </row>
    <row r="1548" spans="1:24" x14ac:dyDescent="0.3">
      <c r="A1548" s="2">
        <v>44303</v>
      </c>
      <c r="B1548" t="s">
        <v>136</v>
      </c>
      <c r="C1548" t="str">
        <f>IFERROR(TEXT(Table1[[#This Row],[CRASH DATE]],"mmm"),"")</f>
        <v>Apr</v>
      </c>
      <c r="D1548" t="s">
        <v>1134</v>
      </c>
      <c r="E1548">
        <v>11101</v>
      </c>
      <c r="F1548">
        <v>40.748980000000003</v>
      </c>
      <c r="G1548">
        <v>-73.939689999999999</v>
      </c>
      <c r="H1548" t="s">
        <v>1767</v>
      </c>
      <c r="I1548" t="s">
        <v>2104</v>
      </c>
      <c r="J1548" t="s">
        <v>3074</v>
      </c>
      <c r="K1548">
        <v>0</v>
      </c>
      <c r="L1548">
        <v>0</v>
      </c>
      <c r="M1548">
        <v>0</v>
      </c>
      <c r="N1548">
        <v>0</v>
      </c>
      <c r="O1548" t="s">
        <v>4602</v>
      </c>
      <c r="P1548">
        <v>4408010</v>
      </c>
      <c r="Q1548" t="s">
        <v>4585</v>
      </c>
      <c r="R1548" t="s">
        <v>4434</v>
      </c>
      <c r="S1548" t="s">
        <v>4535</v>
      </c>
      <c r="T1548">
        <v>17</v>
      </c>
      <c r="U1548">
        <v>0</v>
      </c>
      <c r="V1548">
        <v>0</v>
      </c>
      <c r="W1548" t="s">
        <v>4572</v>
      </c>
      <c r="X1548" t="str">
        <f t="shared" si="24"/>
        <v>Weekend</v>
      </c>
    </row>
    <row r="1549" spans="1:24" x14ac:dyDescent="0.3">
      <c r="A1549" s="2">
        <v>44303</v>
      </c>
      <c r="B1549" t="s">
        <v>134</v>
      </c>
      <c r="C1549" t="str">
        <f>IFERROR(TEXT(Table1[[#This Row],[CRASH DATE]],"mmm"),"")</f>
        <v>Apr</v>
      </c>
      <c r="D1549" t="s">
        <v>1131</v>
      </c>
      <c r="E1549">
        <v>11206</v>
      </c>
      <c r="F1549">
        <v>40.702407999999998</v>
      </c>
      <c r="G1549">
        <v>-73.935019999999994</v>
      </c>
      <c r="H1549" t="s">
        <v>1144</v>
      </c>
      <c r="I1549" t="s">
        <v>1148</v>
      </c>
      <c r="J1549" t="s">
        <v>3484</v>
      </c>
      <c r="K1549">
        <v>0</v>
      </c>
      <c r="L1549">
        <v>0</v>
      </c>
      <c r="M1549">
        <v>0</v>
      </c>
      <c r="N1549">
        <v>0</v>
      </c>
      <c r="O1549" t="s">
        <v>4398</v>
      </c>
      <c r="P1549">
        <v>4408357</v>
      </c>
      <c r="Q1549" t="s">
        <v>4452</v>
      </c>
      <c r="R1549" t="s">
        <v>4434</v>
      </c>
      <c r="S1549" t="s">
        <v>4535</v>
      </c>
      <c r="T1549">
        <v>11</v>
      </c>
      <c r="U1549">
        <v>0</v>
      </c>
      <c r="V1549">
        <v>0</v>
      </c>
      <c r="W1549" t="s">
        <v>4572</v>
      </c>
      <c r="X1549" t="str">
        <f t="shared" si="24"/>
        <v>Weekend</v>
      </c>
    </row>
    <row r="1550" spans="1:24" x14ac:dyDescent="0.3">
      <c r="A1550" s="2">
        <v>44303</v>
      </c>
      <c r="B1550" t="s">
        <v>403</v>
      </c>
      <c r="C1550" t="str">
        <f>IFERROR(TEXT(Table1[[#This Row],[CRASH DATE]],"mmm"),"")</f>
        <v>Apr</v>
      </c>
      <c r="D1550" t="s">
        <v>1134</v>
      </c>
      <c r="E1550">
        <v>11435</v>
      </c>
      <c r="F1550">
        <v>40.688380000000002</v>
      </c>
      <c r="G1550">
        <v>-73.805589999999995</v>
      </c>
      <c r="H1550" t="s">
        <v>1144</v>
      </c>
      <c r="I1550" t="s">
        <v>1148</v>
      </c>
      <c r="J1550" t="s">
        <v>3485</v>
      </c>
      <c r="K1550">
        <v>1</v>
      </c>
      <c r="L1550">
        <v>0</v>
      </c>
      <c r="M1550">
        <v>1</v>
      </c>
      <c r="N1550">
        <v>0</v>
      </c>
      <c r="O1550" t="s">
        <v>4602</v>
      </c>
      <c r="P1550">
        <v>4408415</v>
      </c>
      <c r="Q1550" t="s">
        <v>4585</v>
      </c>
      <c r="R1550" t="s">
        <v>4434</v>
      </c>
      <c r="S1550" t="s">
        <v>4535</v>
      </c>
      <c r="T1550">
        <v>23</v>
      </c>
      <c r="U1550">
        <v>2</v>
      </c>
      <c r="V1550">
        <v>0</v>
      </c>
      <c r="W1550" t="s">
        <v>4571</v>
      </c>
      <c r="X1550" t="str">
        <f t="shared" si="24"/>
        <v>Weekend</v>
      </c>
    </row>
    <row r="1551" spans="1:24" x14ac:dyDescent="0.3">
      <c r="A1551" s="2">
        <v>44302</v>
      </c>
      <c r="B1551" t="s">
        <v>168</v>
      </c>
      <c r="C1551" t="str">
        <f>IFERROR(TEXT(Table1[[#This Row],[CRASH DATE]],"mmm"),"")</f>
        <v>Apr</v>
      </c>
      <c r="D1551" t="s">
        <v>1132</v>
      </c>
      <c r="E1551">
        <v>10472</v>
      </c>
      <c r="F1551">
        <v>40.831856000000002</v>
      </c>
      <c r="G1551">
        <v>-73.868260000000006</v>
      </c>
      <c r="H1551" t="s">
        <v>1144</v>
      </c>
      <c r="I1551" t="s">
        <v>1148</v>
      </c>
      <c r="J1551" t="s">
        <v>3486</v>
      </c>
      <c r="K1551">
        <v>0</v>
      </c>
      <c r="L1551">
        <v>0</v>
      </c>
      <c r="M1551">
        <v>0</v>
      </c>
      <c r="N1551">
        <v>0</v>
      </c>
      <c r="O1551" t="s">
        <v>4393</v>
      </c>
      <c r="P1551">
        <v>4408455</v>
      </c>
      <c r="Q1551" t="s">
        <v>4434</v>
      </c>
      <c r="R1551" t="s">
        <v>4434</v>
      </c>
      <c r="S1551" t="s">
        <v>4535</v>
      </c>
      <c r="T1551">
        <v>14</v>
      </c>
      <c r="U1551">
        <v>0</v>
      </c>
      <c r="V1551">
        <v>0</v>
      </c>
      <c r="W1551" t="s">
        <v>4572</v>
      </c>
      <c r="X1551" t="str">
        <f t="shared" si="24"/>
        <v>Weekday</v>
      </c>
    </row>
    <row r="1552" spans="1:24" x14ac:dyDescent="0.3">
      <c r="A1552" s="2">
        <v>44303</v>
      </c>
      <c r="B1552" t="s">
        <v>302</v>
      </c>
      <c r="C1552" t="str">
        <f>IFERROR(TEXT(Table1[[#This Row],[CRASH DATE]],"mmm"),"")</f>
        <v>Apr</v>
      </c>
      <c r="D1552" t="s">
        <v>1132</v>
      </c>
      <c r="E1552">
        <v>10472</v>
      </c>
      <c r="F1552">
        <v>40.827423000000003</v>
      </c>
      <c r="G1552">
        <v>-73.868229999999997</v>
      </c>
      <c r="H1552" t="s">
        <v>1218</v>
      </c>
      <c r="I1552" t="s">
        <v>1715</v>
      </c>
      <c r="J1552" t="s">
        <v>3074</v>
      </c>
      <c r="K1552">
        <v>0</v>
      </c>
      <c r="L1552">
        <v>0</v>
      </c>
      <c r="M1552">
        <v>0</v>
      </c>
      <c r="N1552">
        <v>0</v>
      </c>
      <c r="O1552" t="s">
        <v>4396</v>
      </c>
      <c r="P1552">
        <v>4408469</v>
      </c>
      <c r="Q1552" t="s">
        <v>4585</v>
      </c>
      <c r="R1552" t="s">
        <v>4434</v>
      </c>
      <c r="S1552" t="s">
        <v>4535</v>
      </c>
      <c r="T1552">
        <v>18</v>
      </c>
      <c r="U1552">
        <v>0</v>
      </c>
      <c r="V1552">
        <v>0</v>
      </c>
      <c r="W1552" t="s">
        <v>4572</v>
      </c>
      <c r="X1552" t="str">
        <f t="shared" si="24"/>
        <v>Weekend</v>
      </c>
    </row>
    <row r="1553" spans="1:24" x14ac:dyDescent="0.3">
      <c r="A1553" s="2">
        <v>44303</v>
      </c>
      <c r="B1553" t="s">
        <v>112</v>
      </c>
      <c r="C1553" t="str">
        <f>IFERROR(TEXT(Table1[[#This Row],[CRASH DATE]],"mmm"),"")</f>
        <v>Apr</v>
      </c>
      <c r="D1553" t="s">
        <v>1131</v>
      </c>
      <c r="E1553">
        <v>10879.98965307365</v>
      </c>
      <c r="F1553">
        <v>40.712727000000001</v>
      </c>
      <c r="G1553">
        <v>-73.728989999999996</v>
      </c>
      <c r="H1553" t="s">
        <v>1260</v>
      </c>
      <c r="I1553" t="s">
        <v>1148</v>
      </c>
      <c r="J1553" t="s">
        <v>3074</v>
      </c>
      <c r="K1553">
        <v>1</v>
      </c>
      <c r="L1553">
        <v>0</v>
      </c>
      <c r="M1553">
        <v>0</v>
      </c>
      <c r="N1553">
        <v>0</v>
      </c>
      <c r="O1553" t="s">
        <v>4394</v>
      </c>
      <c r="P1553">
        <v>4407984</v>
      </c>
      <c r="Q1553" t="s">
        <v>4585</v>
      </c>
      <c r="R1553" t="s">
        <v>4434</v>
      </c>
      <c r="S1553" t="s">
        <v>4535</v>
      </c>
      <c r="T1553">
        <v>15</v>
      </c>
      <c r="U1553">
        <v>1</v>
      </c>
      <c r="V1553">
        <v>0</v>
      </c>
      <c r="W1553" t="s">
        <v>4571</v>
      </c>
      <c r="X1553" t="str">
        <f t="shared" si="24"/>
        <v>Weekend</v>
      </c>
    </row>
    <row r="1554" spans="1:24" x14ac:dyDescent="0.3">
      <c r="A1554" s="2">
        <v>44303</v>
      </c>
      <c r="B1554" t="s">
        <v>252</v>
      </c>
      <c r="C1554" t="str">
        <f>IFERROR(TEXT(Table1[[#This Row],[CRASH DATE]],"mmm"),"")</f>
        <v>Apr</v>
      </c>
      <c r="D1554" t="s">
        <v>1131</v>
      </c>
      <c r="E1554">
        <v>10879.98965307365</v>
      </c>
      <c r="F1554">
        <v>40.520114816772221</v>
      </c>
      <c r="G1554">
        <v>-73.54743161629176</v>
      </c>
      <c r="H1554" t="s">
        <v>1176</v>
      </c>
      <c r="I1554" t="s">
        <v>1148</v>
      </c>
      <c r="J1554" t="s">
        <v>3074</v>
      </c>
      <c r="K1554">
        <v>0</v>
      </c>
      <c r="L1554">
        <v>0</v>
      </c>
      <c r="M1554">
        <v>0</v>
      </c>
      <c r="N1554">
        <v>0</v>
      </c>
      <c r="O1554" t="s">
        <v>4602</v>
      </c>
      <c r="P1554">
        <v>4407951</v>
      </c>
      <c r="Q1554" t="s">
        <v>4585</v>
      </c>
      <c r="R1554" t="s">
        <v>4585</v>
      </c>
      <c r="S1554" t="s">
        <v>4535</v>
      </c>
      <c r="T1554">
        <v>11</v>
      </c>
      <c r="U1554">
        <v>0</v>
      </c>
      <c r="V1554">
        <v>0</v>
      </c>
      <c r="W1554" t="s">
        <v>4572</v>
      </c>
      <c r="X1554" t="str">
        <f t="shared" si="24"/>
        <v>Weekend</v>
      </c>
    </row>
    <row r="1555" spans="1:24" x14ac:dyDescent="0.3">
      <c r="A1555" s="2">
        <v>44303</v>
      </c>
      <c r="B1555" t="s">
        <v>251</v>
      </c>
      <c r="C1555" t="str">
        <f>IFERROR(TEXT(Table1[[#This Row],[CRASH DATE]],"mmm"),"")</f>
        <v>Apr</v>
      </c>
      <c r="D1555" t="s">
        <v>1134</v>
      </c>
      <c r="E1555">
        <v>11422</v>
      </c>
      <c r="F1555">
        <v>40.665256999999997</v>
      </c>
      <c r="G1555">
        <v>-73.739554999999996</v>
      </c>
      <c r="H1555" t="s">
        <v>1378</v>
      </c>
      <c r="I1555" t="s">
        <v>1353</v>
      </c>
      <c r="J1555" t="s">
        <v>3074</v>
      </c>
      <c r="K1555">
        <v>0</v>
      </c>
      <c r="L1555">
        <v>0</v>
      </c>
      <c r="M1555">
        <v>0</v>
      </c>
      <c r="N1555">
        <v>0</v>
      </c>
      <c r="O1555" t="s">
        <v>4393</v>
      </c>
      <c r="P1555">
        <v>4407978</v>
      </c>
      <c r="Q1555" t="s">
        <v>4585</v>
      </c>
      <c r="R1555" t="s">
        <v>4450</v>
      </c>
      <c r="S1555" t="s">
        <v>4535</v>
      </c>
      <c r="T1555">
        <v>15</v>
      </c>
      <c r="U1555">
        <v>0</v>
      </c>
      <c r="V1555">
        <v>0</v>
      </c>
      <c r="W1555" t="s">
        <v>4572</v>
      </c>
      <c r="X1555" t="str">
        <f t="shared" si="24"/>
        <v>Weekend</v>
      </c>
    </row>
    <row r="1556" spans="1:24" x14ac:dyDescent="0.3">
      <c r="A1556" s="2">
        <v>44303</v>
      </c>
      <c r="B1556" t="s">
        <v>81</v>
      </c>
      <c r="C1556" t="str">
        <f>IFERROR(TEXT(Table1[[#This Row],[CRASH DATE]],"mmm"),"")</f>
        <v>Apr</v>
      </c>
      <c r="D1556" t="s">
        <v>1134</v>
      </c>
      <c r="E1556">
        <v>11435</v>
      </c>
      <c r="F1556">
        <v>40.700519999999997</v>
      </c>
      <c r="G1556">
        <v>-73.811065999999997</v>
      </c>
      <c r="H1556" t="s">
        <v>1380</v>
      </c>
      <c r="I1556" t="s">
        <v>1549</v>
      </c>
      <c r="J1556" t="s">
        <v>3074</v>
      </c>
      <c r="K1556">
        <v>0</v>
      </c>
      <c r="L1556">
        <v>0</v>
      </c>
      <c r="M1556">
        <v>0</v>
      </c>
      <c r="N1556">
        <v>0</v>
      </c>
      <c r="O1556" t="s">
        <v>4393</v>
      </c>
      <c r="P1556">
        <v>4407955</v>
      </c>
      <c r="Q1556" t="s">
        <v>4434</v>
      </c>
      <c r="R1556" t="s">
        <v>4434</v>
      </c>
      <c r="S1556" t="s">
        <v>4535</v>
      </c>
      <c r="T1556">
        <v>0</v>
      </c>
      <c r="U1556">
        <v>0</v>
      </c>
      <c r="V1556">
        <v>0</v>
      </c>
      <c r="W1556" t="s">
        <v>4572</v>
      </c>
      <c r="X1556" t="str">
        <f t="shared" si="24"/>
        <v>Weekend</v>
      </c>
    </row>
    <row r="1557" spans="1:24" x14ac:dyDescent="0.3">
      <c r="A1557" s="2">
        <v>44303</v>
      </c>
      <c r="B1557" t="s">
        <v>148</v>
      </c>
      <c r="C1557" t="str">
        <f>IFERROR(TEXT(Table1[[#This Row],[CRASH DATE]],"mmm"),"")</f>
        <v>Apr</v>
      </c>
      <c r="D1557" t="s">
        <v>1133</v>
      </c>
      <c r="E1557">
        <v>10018</v>
      </c>
      <c r="F1557">
        <v>40.757668000000002</v>
      </c>
      <c r="G1557">
        <v>-73.994829999999993</v>
      </c>
      <c r="H1557" t="s">
        <v>1768</v>
      </c>
      <c r="I1557" t="s">
        <v>2281</v>
      </c>
      <c r="J1557" t="s">
        <v>3074</v>
      </c>
      <c r="K1557">
        <v>0</v>
      </c>
      <c r="L1557">
        <v>0</v>
      </c>
      <c r="M1557">
        <v>0</v>
      </c>
      <c r="N1557">
        <v>0</v>
      </c>
      <c r="O1557" t="s">
        <v>4395</v>
      </c>
      <c r="P1557">
        <v>4408598</v>
      </c>
      <c r="Q1557" t="s">
        <v>4434</v>
      </c>
      <c r="R1557" t="s">
        <v>4452</v>
      </c>
      <c r="S1557" t="s">
        <v>4535</v>
      </c>
      <c r="T1557">
        <v>5</v>
      </c>
      <c r="U1557">
        <v>0</v>
      </c>
      <c r="V1557">
        <v>0</v>
      </c>
      <c r="W1557" t="s">
        <v>4572</v>
      </c>
      <c r="X1557" t="str">
        <f t="shared" si="24"/>
        <v>Weekend</v>
      </c>
    </row>
    <row r="1558" spans="1:24" x14ac:dyDescent="0.3">
      <c r="A1558" s="2">
        <v>44303</v>
      </c>
      <c r="B1558" t="s">
        <v>64</v>
      </c>
      <c r="C1558" t="str">
        <f>IFERROR(TEXT(Table1[[#This Row],[CRASH DATE]],"mmm"),"")</f>
        <v>Apr</v>
      </c>
      <c r="D1558" t="s">
        <v>1131</v>
      </c>
      <c r="E1558">
        <v>10879.98965307365</v>
      </c>
      <c r="F1558">
        <v>40.787846000000002</v>
      </c>
      <c r="G1558">
        <v>-73.840096000000003</v>
      </c>
      <c r="H1558" t="s">
        <v>1769</v>
      </c>
      <c r="I1558" t="s">
        <v>1148</v>
      </c>
      <c r="J1558" t="s">
        <v>3074</v>
      </c>
      <c r="K1558">
        <v>1</v>
      </c>
      <c r="L1558">
        <v>0</v>
      </c>
      <c r="M1558">
        <v>0</v>
      </c>
      <c r="N1558">
        <v>0</v>
      </c>
      <c r="O1558" t="s">
        <v>4404</v>
      </c>
      <c r="P1558">
        <v>4408006</v>
      </c>
      <c r="Q1558" t="s">
        <v>4585</v>
      </c>
      <c r="R1558" t="s">
        <v>4585</v>
      </c>
      <c r="S1558" t="s">
        <v>4535</v>
      </c>
      <c r="T1558">
        <v>21</v>
      </c>
      <c r="U1558">
        <v>1</v>
      </c>
      <c r="V1558">
        <v>0</v>
      </c>
      <c r="W1558" t="s">
        <v>4571</v>
      </c>
      <c r="X1558" t="str">
        <f t="shared" si="24"/>
        <v>Weekend</v>
      </c>
    </row>
    <row r="1559" spans="1:24" x14ac:dyDescent="0.3">
      <c r="A1559" s="2">
        <v>44303</v>
      </c>
      <c r="B1559" t="s">
        <v>208</v>
      </c>
      <c r="C1559" t="str">
        <f>IFERROR(TEXT(Table1[[#This Row],[CRASH DATE]],"mmm"),"")</f>
        <v>Apr</v>
      </c>
      <c r="D1559" t="s">
        <v>1134</v>
      </c>
      <c r="E1559">
        <v>11355</v>
      </c>
      <c r="F1559">
        <v>40.741250000000001</v>
      </c>
      <c r="G1559">
        <v>-73.819119999999998</v>
      </c>
      <c r="H1559" t="s">
        <v>1770</v>
      </c>
      <c r="I1559" t="s">
        <v>1577</v>
      </c>
      <c r="J1559" t="s">
        <v>3074</v>
      </c>
      <c r="K1559">
        <v>0</v>
      </c>
      <c r="L1559">
        <v>0</v>
      </c>
      <c r="M1559">
        <v>0</v>
      </c>
      <c r="N1559">
        <v>0</v>
      </c>
      <c r="O1559" t="s">
        <v>4396</v>
      </c>
      <c r="P1559">
        <v>4407935</v>
      </c>
      <c r="Q1559" t="s">
        <v>4585</v>
      </c>
      <c r="R1559" t="s">
        <v>4434</v>
      </c>
      <c r="S1559" t="s">
        <v>4535</v>
      </c>
      <c r="T1559">
        <v>12</v>
      </c>
      <c r="U1559">
        <v>0</v>
      </c>
      <c r="V1559">
        <v>0</v>
      </c>
      <c r="W1559" t="s">
        <v>4572</v>
      </c>
      <c r="X1559" t="str">
        <f t="shared" si="24"/>
        <v>Weekend</v>
      </c>
    </row>
    <row r="1560" spans="1:24" x14ac:dyDescent="0.3">
      <c r="A1560" s="2">
        <v>44303</v>
      </c>
      <c r="B1560" t="s">
        <v>81</v>
      </c>
      <c r="C1560" t="str">
        <f>IFERROR(TEXT(Table1[[#This Row],[CRASH DATE]],"mmm"),"")</f>
        <v>Apr</v>
      </c>
      <c r="D1560" t="s">
        <v>1131</v>
      </c>
      <c r="E1560">
        <v>10879.98965307365</v>
      </c>
      <c r="F1560">
        <v>40.833812999999999</v>
      </c>
      <c r="G1560">
        <v>-73.862750000000005</v>
      </c>
      <c r="H1560" t="s">
        <v>1176</v>
      </c>
      <c r="I1560" t="s">
        <v>1148</v>
      </c>
      <c r="J1560" t="s">
        <v>3074</v>
      </c>
      <c r="K1560">
        <v>1</v>
      </c>
      <c r="L1560">
        <v>0</v>
      </c>
      <c r="M1560">
        <v>0</v>
      </c>
      <c r="N1560">
        <v>0</v>
      </c>
      <c r="O1560" t="s">
        <v>4602</v>
      </c>
      <c r="P1560">
        <v>4408468</v>
      </c>
      <c r="Q1560" t="s">
        <v>4585</v>
      </c>
      <c r="R1560" t="s">
        <v>4434</v>
      </c>
      <c r="S1560" t="s">
        <v>4535</v>
      </c>
      <c r="T1560">
        <v>0</v>
      </c>
      <c r="U1560">
        <v>1</v>
      </c>
      <c r="V1560">
        <v>0</v>
      </c>
      <c r="W1560" t="s">
        <v>4571</v>
      </c>
      <c r="X1560" t="str">
        <f t="shared" si="24"/>
        <v>Weekend</v>
      </c>
    </row>
    <row r="1561" spans="1:24" x14ac:dyDescent="0.3">
      <c r="A1561" s="2">
        <v>44303</v>
      </c>
      <c r="B1561" t="s">
        <v>271</v>
      </c>
      <c r="C1561" t="str">
        <f>IFERROR(TEXT(Table1[[#This Row],[CRASH DATE]],"mmm"),"")</f>
        <v>Apr</v>
      </c>
      <c r="D1561" t="s">
        <v>1131</v>
      </c>
      <c r="E1561">
        <v>10879.98965307365</v>
      </c>
      <c r="F1561">
        <v>40.810093000000002</v>
      </c>
      <c r="G1561">
        <v>-73.953090000000003</v>
      </c>
      <c r="H1561" t="s">
        <v>1224</v>
      </c>
      <c r="I1561" t="s">
        <v>1148</v>
      </c>
      <c r="J1561" t="s">
        <v>3074</v>
      </c>
      <c r="K1561">
        <v>0</v>
      </c>
      <c r="L1561">
        <v>0</v>
      </c>
      <c r="M1561">
        <v>0</v>
      </c>
      <c r="N1561">
        <v>0</v>
      </c>
      <c r="O1561" t="s">
        <v>4602</v>
      </c>
      <c r="P1561">
        <v>4408182</v>
      </c>
      <c r="Q1561" t="s">
        <v>4434</v>
      </c>
      <c r="R1561" t="s">
        <v>4442</v>
      </c>
      <c r="S1561" t="s">
        <v>4535</v>
      </c>
      <c r="T1561">
        <v>14</v>
      </c>
      <c r="U1561">
        <v>0</v>
      </c>
      <c r="V1561">
        <v>0</v>
      </c>
      <c r="W1561" t="s">
        <v>4572</v>
      </c>
      <c r="X1561" t="str">
        <f t="shared" si="24"/>
        <v>Weekend</v>
      </c>
    </row>
    <row r="1562" spans="1:24" x14ac:dyDescent="0.3">
      <c r="A1562" s="2">
        <v>44303</v>
      </c>
      <c r="B1562" t="s">
        <v>113</v>
      </c>
      <c r="C1562" t="str">
        <f>IFERROR(TEXT(Table1[[#This Row],[CRASH DATE]],"mmm"),"")</f>
        <v>Apr</v>
      </c>
      <c r="D1562" t="s">
        <v>1133</v>
      </c>
      <c r="E1562">
        <v>10032</v>
      </c>
      <c r="F1562">
        <v>40.837803000000001</v>
      </c>
      <c r="G1562">
        <v>-73.942149999999998</v>
      </c>
      <c r="H1562" t="s">
        <v>1771</v>
      </c>
      <c r="I1562" t="s">
        <v>1285</v>
      </c>
      <c r="J1562" t="s">
        <v>3074</v>
      </c>
      <c r="K1562">
        <v>0</v>
      </c>
      <c r="L1562">
        <v>0</v>
      </c>
      <c r="M1562">
        <v>0</v>
      </c>
      <c r="N1562">
        <v>0</v>
      </c>
      <c r="O1562" t="s">
        <v>4400</v>
      </c>
      <c r="P1562">
        <v>4408277</v>
      </c>
      <c r="Q1562" t="s">
        <v>4440</v>
      </c>
      <c r="R1562" t="s">
        <v>4434</v>
      </c>
      <c r="S1562" t="s">
        <v>4535</v>
      </c>
      <c r="T1562">
        <v>11</v>
      </c>
      <c r="U1562">
        <v>0</v>
      </c>
      <c r="V1562">
        <v>0</v>
      </c>
      <c r="W1562" t="s">
        <v>4572</v>
      </c>
      <c r="X1562" t="str">
        <f t="shared" si="24"/>
        <v>Weekend</v>
      </c>
    </row>
    <row r="1563" spans="1:24" x14ac:dyDescent="0.3">
      <c r="A1563" s="2">
        <v>44302</v>
      </c>
      <c r="B1563" t="s">
        <v>193</v>
      </c>
      <c r="C1563" t="str">
        <f>IFERROR(TEXT(Table1[[#This Row],[CRASH DATE]],"mmm"),"")</f>
        <v>Apr</v>
      </c>
      <c r="D1563" t="s">
        <v>1133</v>
      </c>
      <c r="E1563">
        <v>10027</v>
      </c>
      <c r="F1563">
        <v>40.813384999999997</v>
      </c>
      <c r="G1563">
        <v>-73.94511</v>
      </c>
      <c r="H1563" t="s">
        <v>1292</v>
      </c>
      <c r="I1563" t="s">
        <v>2013</v>
      </c>
      <c r="J1563" t="s">
        <v>3074</v>
      </c>
      <c r="K1563">
        <v>0</v>
      </c>
      <c r="L1563">
        <v>0</v>
      </c>
      <c r="M1563">
        <v>0</v>
      </c>
      <c r="N1563">
        <v>0</v>
      </c>
      <c r="O1563" t="s">
        <v>4405</v>
      </c>
      <c r="P1563">
        <v>4408489</v>
      </c>
      <c r="Q1563" t="s">
        <v>4585</v>
      </c>
      <c r="R1563" t="s">
        <v>4585</v>
      </c>
      <c r="S1563" t="s">
        <v>4535</v>
      </c>
      <c r="T1563">
        <v>11</v>
      </c>
      <c r="U1563">
        <v>0</v>
      </c>
      <c r="V1563">
        <v>0</v>
      </c>
      <c r="W1563" t="s">
        <v>4572</v>
      </c>
      <c r="X1563" t="str">
        <f t="shared" si="24"/>
        <v>Weekday</v>
      </c>
    </row>
    <row r="1564" spans="1:24" x14ac:dyDescent="0.3">
      <c r="A1564" s="2">
        <v>44303</v>
      </c>
      <c r="B1564" t="s">
        <v>472</v>
      </c>
      <c r="C1564" t="str">
        <f>IFERROR(TEXT(Table1[[#This Row],[CRASH DATE]],"mmm"),"")</f>
        <v>Apr</v>
      </c>
      <c r="D1564" t="s">
        <v>1132</v>
      </c>
      <c r="E1564">
        <v>10467</v>
      </c>
      <c r="F1564">
        <v>40.87341</v>
      </c>
      <c r="G1564">
        <v>-73.875889999999998</v>
      </c>
      <c r="H1564" t="s">
        <v>1772</v>
      </c>
      <c r="I1564" t="s">
        <v>2694</v>
      </c>
      <c r="J1564" t="s">
        <v>3074</v>
      </c>
      <c r="K1564">
        <v>0</v>
      </c>
      <c r="L1564">
        <v>0</v>
      </c>
      <c r="M1564">
        <v>0</v>
      </c>
      <c r="N1564">
        <v>0</v>
      </c>
      <c r="O1564" t="s">
        <v>4397</v>
      </c>
      <c r="P1564">
        <v>4408430</v>
      </c>
      <c r="Q1564" t="s">
        <v>4434</v>
      </c>
      <c r="R1564" t="s">
        <v>4434</v>
      </c>
      <c r="S1564" t="s">
        <v>4535</v>
      </c>
      <c r="T1564">
        <v>11</v>
      </c>
      <c r="U1564">
        <v>0</v>
      </c>
      <c r="V1564">
        <v>0</v>
      </c>
      <c r="W1564" t="s">
        <v>4572</v>
      </c>
      <c r="X1564" t="str">
        <f t="shared" si="24"/>
        <v>Weekend</v>
      </c>
    </row>
    <row r="1565" spans="1:24" x14ac:dyDescent="0.3">
      <c r="A1565" s="2">
        <v>44300</v>
      </c>
      <c r="B1565" t="s">
        <v>356</v>
      </c>
      <c r="C1565" t="str">
        <f>IFERROR(TEXT(Table1[[#This Row],[CRASH DATE]],"mmm"),"")</f>
        <v>Apr</v>
      </c>
      <c r="D1565" t="s">
        <v>1131</v>
      </c>
      <c r="E1565">
        <v>11226</v>
      </c>
      <c r="F1565">
        <v>40.652985000000001</v>
      </c>
      <c r="G1565">
        <v>-73.952709999999996</v>
      </c>
      <c r="H1565" t="s">
        <v>1144</v>
      </c>
      <c r="I1565" t="s">
        <v>1148</v>
      </c>
      <c r="J1565" t="s">
        <v>3487</v>
      </c>
      <c r="K1565">
        <v>2</v>
      </c>
      <c r="L1565">
        <v>0</v>
      </c>
      <c r="M1565">
        <v>0</v>
      </c>
      <c r="N1565">
        <v>0</v>
      </c>
      <c r="O1565" t="s">
        <v>4394</v>
      </c>
      <c r="P1565">
        <v>4408475</v>
      </c>
      <c r="Q1565" t="s">
        <v>4434</v>
      </c>
      <c r="R1565" t="s">
        <v>4434</v>
      </c>
      <c r="S1565" t="s">
        <v>4535</v>
      </c>
      <c r="T1565">
        <v>20</v>
      </c>
      <c r="U1565">
        <v>2</v>
      </c>
      <c r="V1565">
        <v>0</v>
      </c>
      <c r="W1565" t="s">
        <v>4571</v>
      </c>
      <c r="X1565" t="str">
        <f t="shared" si="24"/>
        <v>Weekday</v>
      </c>
    </row>
    <row r="1566" spans="1:24" x14ac:dyDescent="0.3">
      <c r="A1566" s="2">
        <v>44303</v>
      </c>
      <c r="B1566" t="s">
        <v>444</v>
      </c>
      <c r="C1566" t="str">
        <f>IFERROR(TEXT(Table1[[#This Row],[CRASH DATE]],"mmm"),"")</f>
        <v>Apr</v>
      </c>
      <c r="D1566" t="s">
        <v>1133</v>
      </c>
      <c r="E1566">
        <v>10013</v>
      </c>
      <c r="F1566">
        <v>40.715355000000002</v>
      </c>
      <c r="G1566">
        <v>-73.997730000000004</v>
      </c>
      <c r="H1566" t="s">
        <v>1773</v>
      </c>
      <c r="I1566" t="s">
        <v>2695</v>
      </c>
      <c r="J1566" t="s">
        <v>3074</v>
      </c>
      <c r="K1566">
        <v>0</v>
      </c>
      <c r="L1566">
        <v>0</v>
      </c>
      <c r="M1566">
        <v>0</v>
      </c>
      <c r="N1566">
        <v>0</v>
      </c>
      <c r="O1566" t="s">
        <v>4602</v>
      </c>
      <c r="P1566">
        <v>4407944</v>
      </c>
      <c r="Q1566" t="s">
        <v>4434</v>
      </c>
      <c r="R1566" t="s">
        <v>4434</v>
      </c>
      <c r="S1566" t="s">
        <v>4535</v>
      </c>
      <c r="T1566">
        <v>12</v>
      </c>
      <c r="U1566">
        <v>0</v>
      </c>
      <c r="V1566">
        <v>0</v>
      </c>
      <c r="W1566" t="s">
        <v>4572</v>
      </c>
      <c r="X1566" t="str">
        <f t="shared" si="24"/>
        <v>Weekend</v>
      </c>
    </row>
    <row r="1567" spans="1:24" x14ac:dyDescent="0.3">
      <c r="A1567" s="2">
        <v>44303</v>
      </c>
      <c r="B1567" t="s">
        <v>674</v>
      </c>
      <c r="C1567" t="str">
        <f>IFERROR(TEXT(Table1[[#This Row],[CRASH DATE]],"mmm"),"")</f>
        <v>Apr</v>
      </c>
      <c r="D1567" t="s">
        <v>1131</v>
      </c>
      <c r="E1567">
        <v>10879.98965307365</v>
      </c>
      <c r="F1567">
        <v>40.520114816772221</v>
      </c>
      <c r="G1567">
        <v>-73.54743161629176</v>
      </c>
      <c r="H1567" t="s">
        <v>1139</v>
      </c>
      <c r="I1567" t="s">
        <v>1148</v>
      </c>
      <c r="J1567" t="s">
        <v>3074</v>
      </c>
      <c r="K1567">
        <v>0</v>
      </c>
      <c r="L1567">
        <v>0</v>
      </c>
      <c r="M1567">
        <v>0</v>
      </c>
      <c r="N1567">
        <v>0</v>
      </c>
      <c r="O1567" t="s">
        <v>4602</v>
      </c>
      <c r="P1567">
        <v>4407989</v>
      </c>
      <c r="Q1567" t="s">
        <v>4434</v>
      </c>
      <c r="R1567" t="s">
        <v>4434</v>
      </c>
      <c r="S1567" t="s">
        <v>4535</v>
      </c>
      <c r="T1567">
        <v>1</v>
      </c>
      <c r="U1567">
        <v>0</v>
      </c>
      <c r="V1567">
        <v>0</v>
      </c>
      <c r="W1567" t="s">
        <v>4572</v>
      </c>
      <c r="X1567" t="str">
        <f t="shared" si="24"/>
        <v>Weekend</v>
      </c>
    </row>
    <row r="1568" spans="1:24" x14ac:dyDescent="0.3">
      <c r="A1568" s="2">
        <v>44303</v>
      </c>
      <c r="B1568" t="s">
        <v>675</v>
      </c>
      <c r="C1568" t="str">
        <f>IFERROR(TEXT(Table1[[#This Row],[CRASH DATE]],"mmm"),"")</f>
        <v>Apr</v>
      </c>
      <c r="D1568" t="s">
        <v>1132</v>
      </c>
      <c r="E1568">
        <v>10457</v>
      </c>
      <c r="F1568">
        <v>40.847149999999999</v>
      </c>
      <c r="G1568">
        <v>-73.901250000000005</v>
      </c>
      <c r="H1568" t="s">
        <v>1144</v>
      </c>
      <c r="I1568" t="s">
        <v>1148</v>
      </c>
      <c r="J1568" t="s">
        <v>3488</v>
      </c>
      <c r="K1568">
        <v>1</v>
      </c>
      <c r="L1568">
        <v>0</v>
      </c>
      <c r="M1568">
        <v>0</v>
      </c>
      <c r="N1568">
        <v>0</v>
      </c>
      <c r="O1568" t="s">
        <v>4414</v>
      </c>
      <c r="P1568">
        <v>4408148</v>
      </c>
      <c r="Q1568" t="s">
        <v>4434</v>
      </c>
      <c r="R1568" t="s">
        <v>4434</v>
      </c>
      <c r="S1568" t="s">
        <v>4535</v>
      </c>
      <c r="T1568">
        <v>14</v>
      </c>
      <c r="U1568">
        <v>1</v>
      </c>
      <c r="V1568">
        <v>0</v>
      </c>
      <c r="W1568" t="s">
        <v>4571</v>
      </c>
      <c r="X1568" t="str">
        <f t="shared" si="24"/>
        <v>Weekend</v>
      </c>
    </row>
    <row r="1569" spans="1:24" x14ac:dyDescent="0.3">
      <c r="A1569" s="2">
        <v>44303</v>
      </c>
      <c r="B1569" t="s">
        <v>128</v>
      </c>
      <c r="C1569" t="str">
        <f>IFERROR(TEXT(Table1[[#This Row],[CRASH DATE]],"mmm"),"")</f>
        <v>Apr</v>
      </c>
      <c r="D1569" t="s">
        <v>1131</v>
      </c>
      <c r="E1569">
        <v>10879.98965307365</v>
      </c>
      <c r="F1569">
        <v>40.705370000000002</v>
      </c>
      <c r="G1569">
        <v>-73.775825999999995</v>
      </c>
      <c r="H1569" t="s">
        <v>1295</v>
      </c>
      <c r="I1569" t="s">
        <v>1148</v>
      </c>
      <c r="J1569" t="s">
        <v>3074</v>
      </c>
      <c r="K1569">
        <v>4</v>
      </c>
      <c r="L1569">
        <v>0</v>
      </c>
      <c r="M1569">
        <v>0</v>
      </c>
      <c r="N1569">
        <v>0</v>
      </c>
      <c r="O1569" t="s">
        <v>4602</v>
      </c>
      <c r="P1569">
        <v>4408413</v>
      </c>
      <c r="Q1569" t="s">
        <v>4585</v>
      </c>
      <c r="R1569" t="s">
        <v>4585</v>
      </c>
      <c r="S1569" t="s">
        <v>4535</v>
      </c>
      <c r="T1569">
        <v>17</v>
      </c>
      <c r="U1569">
        <v>4</v>
      </c>
      <c r="V1569">
        <v>0</v>
      </c>
      <c r="W1569" t="s">
        <v>4571</v>
      </c>
      <c r="X1569" t="str">
        <f t="shared" si="24"/>
        <v>Weekend</v>
      </c>
    </row>
    <row r="1570" spans="1:24" x14ac:dyDescent="0.3">
      <c r="A1570" s="2">
        <v>44303</v>
      </c>
      <c r="B1570" t="s">
        <v>243</v>
      </c>
      <c r="C1570" t="str">
        <f>IFERROR(TEXT(Table1[[#This Row],[CRASH DATE]],"mmm"),"")</f>
        <v>Apr</v>
      </c>
      <c r="D1570" t="s">
        <v>1131</v>
      </c>
      <c r="E1570">
        <v>11234</v>
      </c>
      <c r="F1570">
        <v>40.619484</v>
      </c>
      <c r="G1570">
        <v>-73.918273999999997</v>
      </c>
      <c r="H1570" t="s">
        <v>1774</v>
      </c>
      <c r="I1570" t="s">
        <v>1215</v>
      </c>
      <c r="J1570" t="s">
        <v>3074</v>
      </c>
      <c r="K1570">
        <v>1</v>
      </c>
      <c r="L1570">
        <v>0</v>
      </c>
      <c r="M1570">
        <v>0</v>
      </c>
      <c r="N1570">
        <v>0</v>
      </c>
      <c r="O1570" t="s">
        <v>4393</v>
      </c>
      <c r="P1570">
        <v>4408533</v>
      </c>
      <c r="Q1570" t="s">
        <v>4434</v>
      </c>
      <c r="R1570" t="s">
        <v>4434</v>
      </c>
      <c r="S1570" t="s">
        <v>4535</v>
      </c>
      <c r="T1570">
        <v>10</v>
      </c>
      <c r="U1570">
        <v>1</v>
      </c>
      <c r="V1570">
        <v>0</v>
      </c>
      <c r="W1570" t="s">
        <v>4571</v>
      </c>
      <c r="X1570" t="str">
        <f t="shared" si="24"/>
        <v>Weekend</v>
      </c>
    </row>
    <row r="1571" spans="1:24" x14ac:dyDescent="0.3">
      <c r="A1571" s="2">
        <v>44303</v>
      </c>
      <c r="B1571" t="s">
        <v>527</v>
      </c>
      <c r="C1571" t="str">
        <f>IFERROR(TEXT(Table1[[#This Row],[CRASH DATE]],"mmm"),"")</f>
        <v>Apr</v>
      </c>
      <c r="D1571" t="s">
        <v>1134</v>
      </c>
      <c r="E1571">
        <v>11377</v>
      </c>
      <c r="F1571">
        <v>40.742064999999997</v>
      </c>
      <c r="G1571">
        <v>-73.900360000000006</v>
      </c>
      <c r="H1571" t="s">
        <v>1239</v>
      </c>
      <c r="I1571" t="s">
        <v>2122</v>
      </c>
      <c r="J1571" t="s">
        <v>3074</v>
      </c>
      <c r="K1571">
        <v>0</v>
      </c>
      <c r="L1571">
        <v>0</v>
      </c>
      <c r="M1571">
        <v>0</v>
      </c>
      <c r="N1571">
        <v>0</v>
      </c>
      <c r="O1571" t="s">
        <v>4602</v>
      </c>
      <c r="P1571">
        <v>4408011</v>
      </c>
      <c r="Q1571" t="s">
        <v>4434</v>
      </c>
      <c r="R1571" t="s">
        <v>4434</v>
      </c>
      <c r="S1571" t="s">
        <v>4535</v>
      </c>
      <c r="T1571">
        <v>22</v>
      </c>
      <c r="U1571">
        <v>0</v>
      </c>
      <c r="V1571">
        <v>0</v>
      </c>
      <c r="W1571" t="s">
        <v>4572</v>
      </c>
      <c r="X1571" t="str">
        <f t="shared" si="24"/>
        <v>Weekend</v>
      </c>
    </row>
    <row r="1572" spans="1:24" x14ac:dyDescent="0.3">
      <c r="A1572" s="2">
        <v>44303</v>
      </c>
      <c r="B1572" t="s">
        <v>676</v>
      </c>
      <c r="C1572" t="str">
        <f>IFERROR(TEXT(Table1[[#This Row],[CRASH DATE]],"mmm"),"")</f>
        <v>Apr</v>
      </c>
      <c r="D1572" t="s">
        <v>1134</v>
      </c>
      <c r="E1572">
        <v>11434</v>
      </c>
      <c r="F1572">
        <v>40.679012</v>
      </c>
      <c r="G1572">
        <v>-73.758674999999997</v>
      </c>
      <c r="H1572" t="s">
        <v>1381</v>
      </c>
      <c r="I1572" t="s">
        <v>2426</v>
      </c>
      <c r="J1572" t="s">
        <v>3074</v>
      </c>
      <c r="K1572">
        <v>0</v>
      </c>
      <c r="L1572">
        <v>0</v>
      </c>
      <c r="M1572">
        <v>0</v>
      </c>
      <c r="N1572">
        <v>0</v>
      </c>
      <c r="O1572" t="s">
        <v>4409</v>
      </c>
      <c r="P1572">
        <v>4408088</v>
      </c>
      <c r="Q1572" t="s">
        <v>4585</v>
      </c>
      <c r="R1572" t="s">
        <v>4434</v>
      </c>
      <c r="S1572" t="s">
        <v>4535</v>
      </c>
      <c r="T1572">
        <v>22</v>
      </c>
      <c r="U1572">
        <v>0</v>
      </c>
      <c r="V1572">
        <v>0</v>
      </c>
      <c r="W1572" t="s">
        <v>4572</v>
      </c>
      <c r="X1572" t="str">
        <f t="shared" si="24"/>
        <v>Weekend</v>
      </c>
    </row>
    <row r="1573" spans="1:24" x14ac:dyDescent="0.3">
      <c r="A1573" s="2">
        <v>44443</v>
      </c>
      <c r="B1573" t="s">
        <v>592</v>
      </c>
      <c r="C1573" t="str">
        <f>IFERROR(TEXT(Table1[[#This Row],[CRASH DATE]],"mmm"),"")</f>
        <v>Sep</v>
      </c>
      <c r="D1573" t="s">
        <v>1131</v>
      </c>
      <c r="E1573">
        <v>11206</v>
      </c>
      <c r="F1573">
        <v>40.700726000000003</v>
      </c>
      <c r="G1573">
        <v>-73.941940000000002</v>
      </c>
      <c r="H1573" t="s">
        <v>1285</v>
      </c>
      <c r="I1573" t="s">
        <v>1199</v>
      </c>
      <c r="J1573" t="s">
        <v>3074</v>
      </c>
      <c r="K1573">
        <v>2</v>
      </c>
      <c r="L1573">
        <v>0</v>
      </c>
      <c r="M1573">
        <v>0</v>
      </c>
      <c r="N1573">
        <v>0</v>
      </c>
      <c r="O1573" t="s">
        <v>4401</v>
      </c>
      <c r="P1573">
        <v>4408615</v>
      </c>
      <c r="Q1573" t="s">
        <v>4434</v>
      </c>
      <c r="R1573" t="s">
        <v>4434</v>
      </c>
      <c r="S1573" t="s">
        <v>4540</v>
      </c>
      <c r="T1573">
        <v>2</v>
      </c>
      <c r="U1573">
        <v>2</v>
      </c>
      <c r="V1573">
        <v>0</v>
      </c>
      <c r="W1573" t="s">
        <v>4571</v>
      </c>
      <c r="X1573" t="str">
        <f t="shared" si="24"/>
        <v>Weekend</v>
      </c>
    </row>
    <row r="1574" spans="1:24" x14ac:dyDescent="0.3">
      <c r="A1574" s="2">
        <v>44303</v>
      </c>
      <c r="B1574" t="s">
        <v>131</v>
      </c>
      <c r="C1574" t="str">
        <f>IFERROR(TEXT(Table1[[#This Row],[CRASH DATE]],"mmm"),"")</f>
        <v>Apr</v>
      </c>
      <c r="D1574" t="s">
        <v>1131</v>
      </c>
      <c r="E1574">
        <v>10879.98965307365</v>
      </c>
      <c r="F1574">
        <v>40.637011999999999</v>
      </c>
      <c r="G1574">
        <v>-74.015150000000006</v>
      </c>
      <c r="H1574" t="s">
        <v>1325</v>
      </c>
      <c r="I1574" t="s">
        <v>1148</v>
      </c>
      <c r="J1574" t="s">
        <v>3074</v>
      </c>
      <c r="K1574">
        <v>1</v>
      </c>
      <c r="L1574">
        <v>0</v>
      </c>
      <c r="M1574">
        <v>0</v>
      </c>
      <c r="N1574">
        <v>0</v>
      </c>
      <c r="O1574" t="s">
        <v>4602</v>
      </c>
      <c r="P1574">
        <v>4407963</v>
      </c>
      <c r="Q1574" t="s">
        <v>4585</v>
      </c>
      <c r="R1574" t="s">
        <v>4585</v>
      </c>
      <c r="S1574" t="s">
        <v>4535</v>
      </c>
      <c r="T1574">
        <v>9</v>
      </c>
      <c r="U1574">
        <v>1</v>
      </c>
      <c r="V1574">
        <v>0</v>
      </c>
      <c r="W1574" t="s">
        <v>4571</v>
      </c>
      <c r="X1574" t="str">
        <f t="shared" si="24"/>
        <v>Weekend</v>
      </c>
    </row>
    <row r="1575" spans="1:24" x14ac:dyDescent="0.3">
      <c r="A1575" s="2">
        <v>44301</v>
      </c>
      <c r="B1575" t="s">
        <v>151</v>
      </c>
      <c r="C1575" t="str">
        <f>IFERROR(TEXT(Table1[[#This Row],[CRASH DATE]],"mmm"),"")</f>
        <v>Apr</v>
      </c>
      <c r="D1575" t="s">
        <v>1131</v>
      </c>
      <c r="E1575">
        <v>10879.98965307365</v>
      </c>
      <c r="F1575">
        <v>40.822387999999997</v>
      </c>
      <c r="G1575">
        <v>-73.934296000000003</v>
      </c>
      <c r="H1575" t="s">
        <v>1483</v>
      </c>
      <c r="I1575" t="s">
        <v>1148</v>
      </c>
      <c r="J1575" t="s">
        <v>3074</v>
      </c>
      <c r="K1575">
        <v>0</v>
      </c>
      <c r="L1575">
        <v>0</v>
      </c>
      <c r="M1575">
        <v>0</v>
      </c>
      <c r="N1575">
        <v>0</v>
      </c>
      <c r="O1575" t="s">
        <v>4392</v>
      </c>
      <c r="P1575">
        <v>4408518</v>
      </c>
      <c r="Q1575" t="s">
        <v>4434</v>
      </c>
      <c r="R1575" t="s">
        <v>4434</v>
      </c>
      <c r="S1575" t="s">
        <v>4535</v>
      </c>
      <c r="T1575">
        <v>21</v>
      </c>
      <c r="U1575">
        <v>0</v>
      </c>
      <c r="V1575">
        <v>0</v>
      </c>
      <c r="W1575" t="s">
        <v>4572</v>
      </c>
      <c r="X1575" t="str">
        <f t="shared" si="24"/>
        <v>Weekday</v>
      </c>
    </row>
    <row r="1576" spans="1:24" x14ac:dyDescent="0.3">
      <c r="A1576" s="2">
        <v>44303</v>
      </c>
      <c r="B1576" t="s">
        <v>521</v>
      </c>
      <c r="C1576" t="str">
        <f>IFERROR(TEXT(Table1[[#This Row],[CRASH DATE]],"mmm"),"")</f>
        <v>Apr</v>
      </c>
      <c r="D1576" t="s">
        <v>1131</v>
      </c>
      <c r="E1576">
        <v>10879.98965307365</v>
      </c>
      <c r="F1576">
        <v>40.762860000000003</v>
      </c>
      <c r="G1576">
        <v>-73.989410000000007</v>
      </c>
      <c r="H1576" t="s">
        <v>1775</v>
      </c>
      <c r="I1576" t="s">
        <v>1148</v>
      </c>
      <c r="J1576" t="s">
        <v>3074</v>
      </c>
      <c r="K1576">
        <v>0</v>
      </c>
      <c r="L1576">
        <v>0</v>
      </c>
      <c r="M1576">
        <v>0</v>
      </c>
      <c r="N1576">
        <v>0</v>
      </c>
      <c r="O1576" t="s">
        <v>4414</v>
      </c>
      <c r="P1576">
        <v>4408442</v>
      </c>
      <c r="Q1576" t="s">
        <v>4434</v>
      </c>
      <c r="R1576" t="s">
        <v>4585</v>
      </c>
      <c r="S1576" t="s">
        <v>4535</v>
      </c>
      <c r="T1576">
        <v>22</v>
      </c>
      <c r="U1576">
        <v>0</v>
      </c>
      <c r="V1576">
        <v>0</v>
      </c>
      <c r="W1576" t="s">
        <v>4572</v>
      </c>
      <c r="X1576" t="str">
        <f t="shared" si="24"/>
        <v>Weekend</v>
      </c>
    </row>
    <row r="1577" spans="1:24" x14ac:dyDescent="0.3">
      <c r="A1577" s="2">
        <v>44303</v>
      </c>
      <c r="B1577" t="s">
        <v>112</v>
      </c>
      <c r="C1577" t="str">
        <f>IFERROR(TEXT(Table1[[#This Row],[CRASH DATE]],"mmm"),"")</f>
        <v>Apr</v>
      </c>
      <c r="D1577" t="s">
        <v>1131</v>
      </c>
      <c r="E1577">
        <v>10879.98965307365</v>
      </c>
      <c r="F1577">
        <v>40.585239999999999</v>
      </c>
      <c r="G1577">
        <v>-74.093413999999996</v>
      </c>
      <c r="H1577" t="s">
        <v>1485</v>
      </c>
      <c r="I1577" t="s">
        <v>1148</v>
      </c>
      <c r="J1577" t="s">
        <v>3074</v>
      </c>
      <c r="K1577">
        <v>0</v>
      </c>
      <c r="L1577">
        <v>0</v>
      </c>
      <c r="M1577">
        <v>0</v>
      </c>
      <c r="N1577">
        <v>0</v>
      </c>
      <c r="O1577" t="s">
        <v>4394</v>
      </c>
      <c r="P1577">
        <v>4408460</v>
      </c>
      <c r="Q1577" t="s">
        <v>4585</v>
      </c>
      <c r="R1577" t="s">
        <v>4434</v>
      </c>
      <c r="S1577" t="s">
        <v>4535</v>
      </c>
      <c r="T1577">
        <v>15</v>
      </c>
      <c r="U1577">
        <v>0</v>
      </c>
      <c r="V1577">
        <v>0</v>
      </c>
      <c r="W1577" t="s">
        <v>4572</v>
      </c>
      <c r="X1577" t="str">
        <f t="shared" si="24"/>
        <v>Weekend</v>
      </c>
    </row>
    <row r="1578" spans="1:24" x14ac:dyDescent="0.3">
      <c r="A1578" s="2">
        <v>44302</v>
      </c>
      <c r="B1578" t="s">
        <v>663</v>
      </c>
      <c r="C1578" t="str">
        <f>IFERROR(TEXT(Table1[[#This Row],[CRASH DATE]],"mmm"),"")</f>
        <v>Apr</v>
      </c>
      <c r="D1578" t="s">
        <v>1131</v>
      </c>
      <c r="E1578">
        <v>10879.98965307365</v>
      </c>
      <c r="F1578">
        <v>40.520114816772221</v>
      </c>
      <c r="G1578">
        <v>-73.54743161629176</v>
      </c>
      <c r="H1578" t="s">
        <v>1554</v>
      </c>
      <c r="I1578" t="s">
        <v>1148</v>
      </c>
      <c r="J1578" t="s">
        <v>3074</v>
      </c>
      <c r="K1578">
        <v>0</v>
      </c>
      <c r="L1578">
        <v>0</v>
      </c>
      <c r="M1578">
        <v>0</v>
      </c>
      <c r="N1578">
        <v>0</v>
      </c>
      <c r="O1578" t="s">
        <v>4404</v>
      </c>
      <c r="P1578">
        <v>4408510</v>
      </c>
      <c r="Q1578" t="s">
        <v>4434</v>
      </c>
      <c r="R1578" t="s">
        <v>4434</v>
      </c>
      <c r="S1578" t="s">
        <v>4535</v>
      </c>
      <c r="T1578">
        <v>15</v>
      </c>
      <c r="U1578">
        <v>0</v>
      </c>
      <c r="V1578">
        <v>0</v>
      </c>
      <c r="W1578" t="s">
        <v>4572</v>
      </c>
      <c r="X1578" t="str">
        <f t="shared" si="24"/>
        <v>Weekday</v>
      </c>
    </row>
    <row r="1579" spans="1:24" x14ac:dyDescent="0.3">
      <c r="A1579" s="2">
        <v>44301</v>
      </c>
      <c r="B1579" t="s">
        <v>677</v>
      </c>
      <c r="C1579" t="str">
        <f>IFERROR(TEXT(Table1[[#This Row],[CRASH DATE]],"mmm"),"")</f>
        <v>Apr</v>
      </c>
      <c r="D1579" t="s">
        <v>1132</v>
      </c>
      <c r="E1579">
        <v>10458</v>
      </c>
      <c r="F1579">
        <v>40.858139999999999</v>
      </c>
      <c r="G1579">
        <v>-73.895743999999993</v>
      </c>
      <c r="H1579" t="s">
        <v>1602</v>
      </c>
      <c r="I1579" t="s">
        <v>1518</v>
      </c>
      <c r="J1579" t="s">
        <v>3074</v>
      </c>
      <c r="K1579">
        <v>1</v>
      </c>
      <c r="L1579">
        <v>0</v>
      </c>
      <c r="M1579">
        <v>0</v>
      </c>
      <c r="N1579">
        <v>0</v>
      </c>
      <c r="O1579" t="s">
        <v>4397</v>
      </c>
      <c r="P1579">
        <v>4408589</v>
      </c>
      <c r="Q1579" t="s">
        <v>4434</v>
      </c>
      <c r="R1579" t="s">
        <v>4434</v>
      </c>
      <c r="S1579" t="s">
        <v>4535</v>
      </c>
      <c r="T1579">
        <v>19</v>
      </c>
      <c r="U1579">
        <v>1</v>
      </c>
      <c r="V1579">
        <v>0</v>
      </c>
      <c r="W1579" t="s">
        <v>4571</v>
      </c>
      <c r="X1579" t="str">
        <f t="shared" si="24"/>
        <v>Weekday</v>
      </c>
    </row>
    <row r="1580" spans="1:24" x14ac:dyDescent="0.3">
      <c r="A1580" s="2">
        <v>44303</v>
      </c>
      <c r="B1580" t="s">
        <v>567</v>
      </c>
      <c r="C1580" t="str">
        <f>IFERROR(TEXT(Table1[[#This Row],[CRASH DATE]],"mmm"),"")</f>
        <v>Apr</v>
      </c>
      <c r="D1580" t="s">
        <v>1132</v>
      </c>
      <c r="E1580">
        <v>10466</v>
      </c>
      <c r="F1580">
        <v>40.885432999999999</v>
      </c>
      <c r="G1580">
        <v>-73.829239999999999</v>
      </c>
      <c r="H1580" t="s">
        <v>1144</v>
      </c>
      <c r="I1580" t="s">
        <v>1148</v>
      </c>
      <c r="J1580" t="s">
        <v>3489</v>
      </c>
      <c r="K1580">
        <v>0</v>
      </c>
      <c r="L1580">
        <v>0</v>
      </c>
      <c r="M1580">
        <v>0</v>
      </c>
      <c r="N1580">
        <v>0</v>
      </c>
      <c r="O1580" t="s">
        <v>4393</v>
      </c>
      <c r="P1580">
        <v>4408174</v>
      </c>
      <c r="Q1580" t="s">
        <v>4434</v>
      </c>
      <c r="R1580" t="s">
        <v>4434</v>
      </c>
      <c r="S1580" t="s">
        <v>4535</v>
      </c>
      <c r="T1580">
        <v>19</v>
      </c>
      <c r="U1580">
        <v>0</v>
      </c>
      <c r="V1580">
        <v>0</v>
      </c>
      <c r="W1580" t="s">
        <v>4572</v>
      </c>
      <c r="X1580" t="str">
        <f t="shared" si="24"/>
        <v>Weekend</v>
      </c>
    </row>
    <row r="1581" spans="1:24" x14ac:dyDescent="0.3">
      <c r="A1581" s="2">
        <v>44381</v>
      </c>
      <c r="B1581" t="s">
        <v>678</v>
      </c>
      <c r="C1581" t="str">
        <f>IFERROR(TEXT(Table1[[#This Row],[CRASH DATE]],"mmm"),"")</f>
        <v>Jul</v>
      </c>
      <c r="D1581" t="s">
        <v>1131</v>
      </c>
      <c r="E1581">
        <v>11203</v>
      </c>
      <c r="F1581">
        <v>40.65719</v>
      </c>
      <c r="G1581">
        <v>-73.927054999999996</v>
      </c>
      <c r="H1581" t="s">
        <v>1144</v>
      </c>
      <c r="I1581" t="s">
        <v>1148</v>
      </c>
      <c r="J1581" t="s">
        <v>3490</v>
      </c>
      <c r="K1581">
        <v>0</v>
      </c>
      <c r="L1581">
        <v>0</v>
      </c>
      <c r="M1581">
        <v>0</v>
      </c>
      <c r="N1581">
        <v>0</v>
      </c>
      <c r="O1581" t="s">
        <v>4393</v>
      </c>
      <c r="P1581">
        <v>4408554</v>
      </c>
      <c r="Q1581" t="s">
        <v>4434</v>
      </c>
      <c r="R1581" t="s">
        <v>4585</v>
      </c>
      <c r="S1581" t="s">
        <v>4538</v>
      </c>
      <c r="T1581">
        <v>3</v>
      </c>
      <c r="U1581">
        <v>0</v>
      </c>
      <c r="V1581">
        <v>0</v>
      </c>
      <c r="W1581" t="s">
        <v>4572</v>
      </c>
      <c r="X1581" t="str">
        <f t="shared" si="24"/>
        <v>Weekend</v>
      </c>
    </row>
    <row r="1582" spans="1:24" x14ac:dyDescent="0.3">
      <c r="A1582" s="2">
        <v>44303</v>
      </c>
      <c r="B1582" t="s">
        <v>679</v>
      </c>
      <c r="C1582" t="str">
        <f>IFERROR(TEXT(Table1[[#This Row],[CRASH DATE]],"mmm"),"")</f>
        <v>Apr</v>
      </c>
      <c r="D1582" t="s">
        <v>1134</v>
      </c>
      <c r="E1582">
        <v>11378</v>
      </c>
      <c r="F1582">
        <v>40.725994</v>
      </c>
      <c r="G1582">
        <v>-73.898430000000005</v>
      </c>
      <c r="H1582" t="s">
        <v>1776</v>
      </c>
      <c r="I1582" t="s">
        <v>2696</v>
      </c>
      <c r="J1582" t="s">
        <v>3074</v>
      </c>
      <c r="K1582">
        <v>1</v>
      </c>
      <c r="L1582">
        <v>0</v>
      </c>
      <c r="M1582">
        <v>0</v>
      </c>
      <c r="N1582">
        <v>0</v>
      </c>
      <c r="O1582" t="s">
        <v>4393</v>
      </c>
      <c r="P1582">
        <v>4408251</v>
      </c>
      <c r="Q1582" t="s">
        <v>4585</v>
      </c>
      <c r="R1582" t="s">
        <v>4434</v>
      </c>
      <c r="S1582" t="s">
        <v>4535</v>
      </c>
      <c r="T1582">
        <v>23</v>
      </c>
      <c r="U1582">
        <v>1</v>
      </c>
      <c r="V1582">
        <v>0</v>
      </c>
      <c r="W1582" t="s">
        <v>4571</v>
      </c>
      <c r="X1582" t="str">
        <f t="shared" si="24"/>
        <v>Weekend</v>
      </c>
    </row>
    <row r="1583" spans="1:24" x14ac:dyDescent="0.3">
      <c r="A1583" s="2">
        <v>44303</v>
      </c>
      <c r="B1583" t="s">
        <v>375</v>
      </c>
      <c r="C1583" t="str">
        <f>IFERROR(TEXT(Table1[[#This Row],[CRASH DATE]],"mmm"),"")</f>
        <v>Apr</v>
      </c>
      <c r="D1583" t="s">
        <v>1131</v>
      </c>
      <c r="E1583">
        <v>11203</v>
      </c>
      <c r="F1583">
        <v>40.653202</v>
      </c>
      <c r="G1583">
        <v>-73.93056</v>
      </c>
      <c r="H1583" t="s">
        <v>1144</v>
      </c>
      <c r="I1583" t="s">
        <v>1148</v>
      </c>
      <c r="J1583" t="s">
        <v>3491</v>
      </c>
      <c r="K1583">
        <v>0</v>
      </c>
      <c r="L1583">
        <v>0</v>
      </c>
      <c r="M1583">
        <v>0</v>
      </c>
      <c r="N1583">
        <v>0</v>
      </c>
      <c r="O1583" t="s">
        <v>4602</v>
      </c>
      <c r="P1583">
        <v>4408127</v>
      </c>
      <c r="Q1583" t="s">
        <v>4434</v>
      </c>
      <c r="R1583" t="s">
        <v>4585</v>
      </c>
      <c r="S1583" t="s">
        <v>4535</v>
      </c>
      <c r="T1583">
        <v>0</v>
      </c>
      <c r="U1583">
        <v>0</v>
      </c>
      <c r="V1583">
        <v>0</v>
      </c>
      <c r="W1583" t="s">
        <v>4572</v>
      </c>
      <c r="X1583" t="str">
        <f t="shared" si="24"/>
        <v>Weekend</v>
      </c>
    </row>
    <row r="1584" spans="1:24" x14ac:dyDescent="0.3">
      <c r="A1584" s="2">
        <v>44303</v>
      </c>
      <c r="B1584" t="s">
        <v>47</v>
      </c>
      <c r="C1584" t="str">
        <f>IFERROR(TEXT(Table1[[#This Row],[CRASH DATE]],"mmm"),"")</f>
        <v>Apr</v>
      </c>
      <c r="D1584" t="s">
        <v>1134</v>
      </c>
      <c r="E1584">
        <v>11103</v>
      </c>
      <c r="F1584">
        <v>40.762011999999999</v>
      </c>
      <c r="G1584">
        <v>-73.911000000000001</v>
      </c>
      <c r="H1584" t="s">
        <v>1616</v>
      </c>
      <c r="I1584" t="s">
        <v>2007</v>
      </c>
      <c r="J1584" t="s">
        <v>3074</v>
      </c>
      <c r="K1584">
        <v>1</v>
      </c>
      <c r="L1584">
        <v>0</v>
      </c>
      <c r="M1584">
        <v>0</v>
      </c>
      <c r="N1584">
        <v>0</v>
      </c>
      <c r="O1584" t="s">
        <v>4602</v>
      </c>
      <c r="P1584">
        <v>4408022</v>
      </c>
      <c r="Q1584" t="s">
        <v>4435</v>
      </c>
      <c r="R1584" t="s">
        <v>4434</v>
      </c>
      <c r="S1584" t="s">
        <v>4535</v>
      </c>
      <c r="T1584">
        <v>14</v>
      </c>
      <c r="U1584">
        <v>1</v>
      </c>
      <c r="V1584">
        <v>0</v>
      </c>
      <c r="W1584" t="s">
        <v>4571</v>
      </c>
      <c r="X1584" t="str">
        <f t="shared" si="24"/>
        <v>Weekend</v>
      </c>
    </row>
    <row r="1585" spans="1:24" x14ac:dyDescent="0.3">
      <c r="A1585" s="2">
        <v>44301</v>
      </c>
      <c r="B1585" t="s">
        <v>103</v>
      </c>
      <c r="C1585" t="str">
        <f>IFERROR(TEXT(Table1[[#This Row],[CRASH DATE]],"mmm"),"")</f>
        <v>Apr</v>
      </c>
      <c r="D1585" t="s">
        <v>1131</v>
      </c>
      <c r="E1585">
        <v>11234</v>
      </c>
      <c r="F1585">
        <v>40.608204000000001</v>
      </c>
      <c r="G1585">
        <v>-73.920715000000001</v>
      </c>
      <c r="H1585" t="s">
        <v>1200</v>
      </c>
      <c r="I1585" t="s">
        <v>2697</v>
      </c>
      <c r="J1585" t="s">
        <v>3074</v>
      </c>
      <c r="K1585">
        <v>1</v>
      </c>
      <c r="L1585">
        <v>0</v>
      </c>
      <c r="M1585">
        <v>0</v>
      </c>
      <c r="N1585">
        <v>0</v>
      </c>
      <c r="O1585" t="s">
        <v>4393</v>
      </c>
      <c r="P1585">
        <v>4408524</v>
      </c>
      <c r="Q1585" t="s">
        <v>4585</v>
      </c>
      <c r="R1585" t="s">
        <v>4585</v>
      </c>
      <c r="S1585" t="s">
        <v>4535</v>
      </c>
      <c r="T1585">
        <v>8</v>
      </c>
      <c r="U1585">
        <v>1</v>
      </c>
      <c r="V1585">
        <v>0</v>
      </c>
      <c r="W1585" t="s">
        <v>4571</v>
      </c>
      <c r="X1585" t="str">
        <f t="shared" si="24"/>
        <v>Weekday</v>
      </c>
    </row>
    <row r="1586" spans="1:24" x14ac:dyDescent="0.3">
      <c r="A1586" s="2">
        <v>44303</v>
      </c>
      <c r="B1586" t="s">
        <v>64</v>
      </c>
      <c r="C1586" t="str">
        <f>IFERROR(TEXT(Table1[[#This Row],[CRASH DATE]],"mmm"),"")</f>
        <v>Apr</v>
      </c>
      <c r="D1586" t="s">
        <v>1132</v>
      </c>
      <c r="E1586">
        <v>10459</v>
      </c>
      <c r="F1586">
        <v>40.820990000000002</v>
      </c>
      <c r="G1586">
        <v>-73.891810000000007</v>
      </c>
      <c r="H1586" t="s">
        <v>1144</v>
      </c>
      <c r="I1586" t="s">
        <v>1148</v>
      </c>
      <c r="J1586" t="s">
        <v>3492</v>
      </c>
      <c r="K1586">
        <v>2</v>
      </c>
      <c r="L1586">
        <v>0</v>
      </c>
      <c r="M1586">
        <v>0</v>
      </c>
      <c r="N1586">
        <v>0</v>
      </c>
      <c r="O1586" t="s">
        <v>4414</v>
      </c>
      <c r="P1586">
        <v>4408319</v>
      </c>
      <c r="Q1586" t="s">
        <v>4585</v>
      </c>
      <c r="R1586" t="s">
        <v>4434</v>
      </c>
      <c r="S1586" t="s">
        <v>4535</v>
      </c>
      <c r="T1586">
        <v>21</v>
      </c>
      <c r="U1586">
        <v>2</v>
      </c>
      <c r="V1586">
        <v>0</v>
      </c>
      <c r="W1586" t="s">
        <v>4571</v>
      </c>
      <c r="X1586" t="str">
        <f t="shared" si="24"/>
        <v>Weekend</v>
      </c>
    </row>
    <row r="1587" spans="1:24" x14ac:dyDescent="0.3">
      <c r="A1587" s="2">
        <v>44303</v>
      </c>
      <c r="B1587" t="s">
        <v>357</v>
      </c>
      <c r="C1587" t="str">
        <f>IFERROR(TEXT(Table1[[#This Row],[CRASH DATE]],"mmm"),"")</f>
        <v>Apr</v>
      </c>
      <c r="D1587" t="s">
        <v>1131</v>
      </c>
      <c r="E1587">
        <v>11212</v>
      </c>
      <c r="F1587">
        <v>40.654311999999997</v>
      </c>
      <c r="G1587">
        <v>-73.917590000000004</v>
      </c>
      <c r="H1587" t="s">
        <v>1329</v>
      </c>
      <c r="I1587" t="s">
        <v>1507</v>
      </c>
      <c r="J1587" t="s">
        <v>3074</v>
      </c>
      <c r="K1587">
        <v>1</v>
      </c>
      <c r="L1587">
        <v>0</v>
      </c>
      <c r="M1587">
        <v>0</v>
      </c>
      <c r="N1587">
        <v>0</v>
      </c>
      <c r="O1587" t="s">
        <v>4602</v>
      </c>
      <c r="P1587">
        <v>4408135</v>
      </c>
      <c r="Q1587" t="s">
        <v>4434</v>
      </c>
      <c r="R1587" t="s">
        <v>4585</v>
      </c>
      <c r="S1587" t="s">
        <v>4535</v>
      </c>
      <c r="T1587">
        <v>17</v>
      </c>
      <c r="U1587">
        <v>1</v>
      </c>
      <c r="V1587">
        <v>0</v>
      </c>
      <c r="W1587" t="s">
        <v>4571</v>
      </c>
      <c r="X1587" t="str">
        <f t="shared" si="24"/>
        <v>Weekend</v>
      </c>
    </row>
    <row r="1588" spans="1:24" x14ac:dyDescent="0.3">
      <c r="A1588" s="2">
        <v>44646</v>
      </c>
      <c r="B1588" t="s">
        <v>224</v>
      </c>
      <c r="C1588" t="str">
        <f>IFERROR(TEXT(Table1[[#This Row],[CRASH DATE]],"mmm"),"")</f>
        <v>Mar</v>
      </c>
      <c r="D1588" t="s">
        <v>1132</v>
      </c>
      <c r="E1588">
        <v>10466</v>
      </c>
      <c r="F1588">
        <v>40.886935999999999</v>
      </c>
      <c r="G1588">
        <v>-73.849900000000005</v>
      </c>
      <c r="H1588" t="s">
        <v>1144</v>
      </c>
      <c r="I1588" t="s">
        <v>1148</v>
      </c>
      <c r="J1588" t="s">
        <v>3493</v>
      </c>
      <c r="K1588">
        <v>1</v>
      </c>
      <c r="L1588">
        <v>0</v>
      </c>
      <c r="M1588">
        <v>0</v>
      </c>
      <c r="N1588">
        <v>0</v>
      </c>
      <c r="O1588" t="s">
        <v>4420</v>
      </c>
      <c r="P1588">
        <v>4514049</v>
      </c>
      <c r="Q1588" t="s">
        <v>4585</v>
      </c>
      <c r="R1588" t="s">
        <v>4585</v>
      </c>
      <c r="S1588" t="s">
        <v>4529</v>
      </c>
      <c r="T1588">
        <v>2</v>
      </c>
      <c r="U1588">
        <v>1</v>
      </c>
      <c r="V1588">
        <v>0</v>
      </c>
      <c r="W1588" t="s">
        <v>4571</v>
      </c>
      <c r="X1588" t="str">
        <f t="shared" si="24"/>
        <v>Weekend</v>
      </c>
    </row>
    <row r="1589" spans="1:24" x14ac:dyDescent="0.3">
      <c r="A1589" s="2">
        <v>44302</v>
      </c>
      <c r="B1589" t="s">
        <v>680</v>
      </c>
      <c r="C1589" t="str">
        <f>IFERROR(TEXT(Table1[[#This Row],[CRASH DATE]],"mmm"),"")</f>
        <v>Apr</v>
      </c>
      <c r="D1589" t="s">
        <v>1131</v>
      </c>
      <c r="E1589">
        <v>10879.98965307365</v>
      </c>
      <c r="F1589">
        <v>40.754550000000002</v>
      </c>
      <c r="G1589">
        <v>-73.962519999999998</v>
      </c>
      <c r="H1589" t="s">
        <v>1234</v>
      </c>
      <c r="I1589" t="s">
        <v>1148</v>
      </c>
      <c r="J1589" t="s">
        <v>3074</v>
      </c>
      <c r="K1589">
        <v>0</v>
      </c>
      <c r="L1589">
        <v>0</v>
      </c>
      <c r="M1589">
        <v>0</v>
      </c>
      <c r="N1589">
        <v>0</v>
      </c>
      <c r="O1589" t="s">
        <v>4602</v>
      </c>
      <c r="P1589">
        <v>4408564</v>
      </c>
      <c r="Q1589" t="s">
        <v>4585</v>
      </c>
      <c r="R1589" t="s">
        <v>4434</v>
      </c>
      <c r="S1589" t="s">
        <v>4535</v>
      </c>
      <c r="T1589">
        <v>15</v>
      </c>
      <c r="U1589">
        <v>0</v>
      </c>
      <c r="V1589">
        <v>0</v>
      </c>
      <c r="W1589" t="s">
        <v>4572</v>
      </c>
      <c r="X1589" t="str">
        <f t="shared" si="24"/>
        <v>Weekday</v>
      </c>
    </row>
    <row r="1590" spans="1:24" x14ac:dyDescent="0.3">
      <c r="A1590" s="2">
        <v>44303</v>
      </c>
      <c r="B1590" t="s">
        <v>154</v>
      </c>
      <c r="C1590" t="str">
        <f>IFERROR(TEXT(Table1[[#This Row],[CRASH DATE]],"mmm"),"")</f>
        <v>Apr</v>
      </c>
      <c r="D1590" t="s">
        <v>1134</v>
      </c>
      <c r="E1590">
        <v>11377</v>
      </c>
      <c r="F1590">
        <v>40.739094000000001</v>
      </c>
      <c r="G1590">
        <v>-73.917619999999999</v>
      </c>
      <c r="H1590" t="s">
        <v>1777</v>
      </c>
      <c r="I1590" t="s">
        <v>1647</v>
      </c>
      <c r="J1590" t="s">
        <v>3074</v>
      </c>
      <c r="K1590">
        <v>0</v>
      </c>
      <c r="L1590">
        <v>0</v>
      </c>
      <c r="M1590">
        <v>0</v>
      </c>
      <c r="N1590">
        <v>0</v>
      </c>
      <c r="O1590" t="s">
        <v>4602</v>
      </c>
      <c r="P1590">
        <v>4407878</v>
      </c>
      <c r="Q1590" t="s">
        <v>4434</v>
      </c>
      <c r="R1590" t="s">
        <v>4585</v>
      </c>
      <c r="S1590" t="s">
        <v>4535</v>
      </c>
      <c r="T1590">
        <v>3</v>
      </c>
      <c r="U1590">
        <v>0</v>
      </c>
      <c r="V1590">
        <v>0</v>
      </c>
      <c r="W1590" t="s">
        <v>4572</v>
      </c>
      <c r="X1590" t="str">
        <f t="shared" si="24"/>
        <v>Weekend</v>
      </c>
    </row>
    <row r="1591" spans="1:24" x14ac:dyDescent="0.3">
      <c r="A1591" s="2">
        <v>44301</v>
      </c>
      <c r="B1591" t="s">
        <v>84</v>
      </c>
      <c r="C1591" t="str">
        <f>IFERROR(TEXT(Table1[[#This Row],[CRASH DATE]],"mmm"),"")</f>
        <v>Apr</v>
      </c>
      <c r="D1591" t="s">
        <v>1131</v>
      </c>
      <c r="E1591">
        <v>10879.98965307365</v>
      </c>
      <c r="F1591">
        <v>40.743274999999997</v>
      </c>
      <c r="G1591">
        <v>-73.775720000000007</v>
      </c>
      <c r="H1591" t="s">
        <v>1155</v>
      </c>
      <c r="I1591" t="s">
        <v>1148</v>
      </c>
      <c r="J1591" t="s">
        <v>3074</v>
      </c>
      <c r="K1591">
        <v>1</v>
      </c>
      <c r="L1591">
        <v>0</v>
      </c>
      <c r="M1591">
        <v>0</v>
      </c>
      <c r="N1591">
        <v>0</v>
      </c>
      <c r="O1591" t="s">
        <v>4394</v>
      </c>
      <c r="P1591">
        <v>4408641</v>
      </c>
      <c r="Q1591" t="s">
        <v>4434</v>
      </c>
      <c r="R1591" t="s">
        <v>4434</v>
      </c>
      <c r="S1591" t="s">
        <v>4535</v>
      </c>
      <c r="T1591">
        <v>12</v>
      </c>
      <c r="U1591">
        <v>1</v>
      </c>
      <c r="V1591">
        <v>0</v>
      </c>
      <c r="W1591" t="s">
        <v>4571</v>
      </c>
      <c r="X1591" t="str">
        <f t="shared" si="24"/>
        <v>Weekday</v>
      </c>
    </row>
    <row r="1592" spans="1:24" x14ac:dyDescent="0.3">
      <c r="A1592" s="2">
        <v>44303</v>
      </c>
      <c r="B1592" t="s">
        <v>298</v>
      </c>
      <c r="C1592" t="str">
        <f>IFERROR(TEXT(Table1[[#This Row],[CRASH DATE]],"mmm"),"")</f>
        <v>Apr</v>
      </c>
      <c r="D1592" t="s">
        <v>1131</v>
      </c>
      <c r="E1592">
        <v>11212</v>
      </c>
      <c r="F1592">
        <v>40.655299999999997</v>
      </c>
      <c r="G1592">
        <v>-73.903180000000006</v>
      </c>
      <c r="H1592" t="s">
        <v>1329</v>
      </c>
      <c r="I1592" t="s">
        <v>1527</v>
      </c>
      <c r="J1592" t="s">
        <v>3074</v>
      </c>
      <c r="K1592">
        <v>2</v>
      </c>
      <c r="L1592">
        <v>0</v>
      </c>
      <c r="M1592">
        <v>0</v>
      </c>
      <c r="N1592">
        <v>0</v>
      </c>
      <c r="O1592" t="s">
        <v>4602</v>
      </c>
      <c r="P1592">
        <v>4408074</v>
      </c>
      <c r="Q1592" t="s">
        <v>4434</v>
      </c>
      <c r="R1592" t="s">
        <v>4434</v>
      </c>
      <c r="S1592" t="s">
        <v>4535</v>
      </c>
      <c r="T1592">
        <v>22</v>
      </c>
      <c r="U1592">
        <v>2</v>
      </c>
      <c r="V1592">
        <v>0</v>
      </c>
      <c r="W1592" t="s">
        <v>4571</v>
      </c>
      <c r="X1592" t="str">
        <f t="shared" si="24"/>
        <v>Weekend</v>
      </c>
    </row>
    <row r="1593" spans="1:24" x14ac:dyDescent="0.3">
      <c r="A1593" s="2">
        <v>44302</v>
      </c>
      <c r="B1593" t="s">
        <v>320</v>
      </c>
      <c r="C1593" t="str">
        <f>IFERROR(TEXT(Table1[[#This Row],[CRASH DATE]],"mmm"),"")</f>
        <v>Apr</v>
      </c>
      <c r="D1593" t="s">
        <v>1131</v>
      </c>
      <c r="E1593">
        <v>10879.98965307365</v>
      </c>
      <c r="F1593">
        <v>40.603070000000002</v>
      </c>
      <c r="G1593">
        <v>-74.140469999999993</v>
      </c>
      <c r="H1593" t="s">
        <v>1778</v>
      </c>
      <c r="I1593" t="s">
        <v>2698</v>
      </c>
      <c r="J1593" t="s">
        <v>3074</v>
      </c>
      <c r="K1593">
        <v>0</v>
      </c>
      <c r="L1593">
        <v>0</v>
      </c>
      <c r="M1593">
        <v>0</v>
      </c>
      <c r="N1593">
        <v>0</v>
      </c>
      <c r="O1593" t="s">
        <v>4602</v>
      </c>
      <c r="P1593">
        <v>4408505</v>
      </c>
      <c r="Q1593" t="s">
        <v>4585</v>
      </c>
      <c r="R1593" t="s">
        <v>4585</v>
      </c>
      <c r="S1593" t="s">
        <v>4535</v>
      </c>
      <c r="T1593">
        <v>21</v>
      </c>
      <c r="U1593">
        <v>0</v>
      </c>
      <c r="V1593">
        <v>0</v>
      </c>
      <c r="W1593" t="s">
        <v>4572</v>
      </c>
      <c r="X1593" t="str">
        <f t="shared" si="24"/>
        <v>Weekday</v>
      </c>
    </row>
    <row r="1594" spans="1:24" x14ac:dyDescent="0.3">
      <c r="A1594" s="2">
        <v>44534</v>
      </c>
      <c r="B1594" t="s">
        <v>522</v>
      </c>
      <c r="C1594" t="str">
        <f>IFERROR(TEXT(Table1[[#This Row],[CRASH DATE]],"mmm"),"")</f>
        <v>Dec</v>
      </c>
      <c r="D1594" t="s">
        <v>1131</v>
      </c>
      <c r="E1594">
        <v>10879.98965307365</v>
      </c>
      <c r="F1594">
        <v>40.669704000000003</v>
      </c>
      <c r="G1594">
        <v>-73.947739999999996</v>
      </c>
      <c r="H1594" t="s">
        <v>1261</v>
      </c>
      <c r="I1594" t="s">
        <v>1148</v>
      </c>
      <c r="J1594" t="s">
        <v>3074</v>
      </c>
      <c r="K1594">
        <v>0</v>
      </c>
      <c r="L1594">
        <v>0</v>
      </c>
      <c r="M1594">
        <v>0</v>
      </c>
      <c r="N1594">
        <v>0</v>
      </c>
      <c r="O1594" t="s">
        <v>4602</v>
      </c>
      <c r="P1594">
        <v>4408546</v>
      </c>
      <c r="Q1594" t="s">
        <v>4439</v>
      </c>
      <c r="R1594" t="s">
        <v>4434</v>
      </c>
      <c r="S1594" t="s">
        <v>4534</v>
      </c>
      <c r="T1594">
        <v>11</v>
      </c>
      <c r="U1594">
        <v>0</v>
      </c>
      <c r="V1594">
        <v>0</v>
      </c>
      <c r="W1594" t="s">
        <v>4572</v>
      </c>
      <c r="X1594" t="str">
        <f t="shared" si="24"/>
        <v>Weekend</v>
      </c>
    </row>
    <row r="1595" spans="1:24" x14ac:dyDescent="0.3">
      <c r="A1595" s="2">
        <v>44303</v>
      </c>
      <c r="B1595" t="s">
        <v>681</v>
      </c>
      <c r="C1595" t="str">
        <f>IFERROR(TEXT(Table1[[#This Row],[CRASH DATE]],"mmm"),"")</f>
        <v>Apr</v>
      </c>
      <c r="D1595" t="s">
        <v>1131</v>
      </c>
      <c r="E1595">
        <v>11209</v>
      </c>
      <c r="F1595">
        <v>40.621259999999999</v>
      </c>
      <c r="G1595">
        <v>-74.03143</v>
      </c>
      <c r="H1595" t="s">
        <v>1144</v>
      </c>
      <c r="I1595" t="s">
        <v>1148</v>
      </c>
      <c r="J1595" t="s">
        <v>3494</v>
      </c>
      <c r="K1595">
        <v>0</v>
      </c>
      <c r="L1595">
        <v>0</v>
      </c>
      <c r="M1595">
        <v>0</v>
      </c>
      <c r="N1595">
        <v>0</v>
      </c>
      <c r="O1595" t="s">
        <v>4393</v>
      </c>
      <c r="P1595">
        <v>4407888</v>
      </c>
      <c r="Q1595" t="s">
        <v>4585</v>
      </c>
      <c r="R1595" t="s">
        <v>4434</v>
      </c>
      <c r="S1595" t="s">
        <v>4535</v>
      </c>
      <c r="T1595">
        <v>4</v>
      </c>
      <c r="U1595">
        <v>0</v>
      </c>
      <c r="V1595">
        <v>0</v>
      </c>
      <c r="W1595" t="s">
        <v>4572</v>
      </c>
      <c r="X1595" t="str">
        <f t="shared" si="24"/>
        <v>Weekend</v>
      </c>
    </row>
    <row r="1596" spans="1:24" x14ac:dyDescent="0.3">
      <c r="A1596" s="2">
        <v>43572</v>
      </c>
      <c r="B1596" t="s">
        <v>682</v>
      </c>
      <c r="C1596" t="str">
        <f>IFERROR(TEXT(Table1[[#This Row],[CRASH DATE]],"mmm"),"")</f>
        <v>Apr</v>
      </c>
      <c r="D1596" t="s">
        <v>1131</v>
      </c>
      <c r="E1596">
        <v>10879.98965307365</v>
      </c>
      <c r="F1596">
        <v>40.651974000000003</v>
      </c>
      <c r="G1596">
        <v>-73.86542</v>
      </c>
      <c r="H1596" t="s">
        <v>1144</v>
      </c>
      <c r="I1596" t="s">
        <v>1148</v>
      </c>
      <c r="J1596" t="s">
        <v>3074</v>
      </c>
      <c r="K1596">
        <v>3</v>
      </c>
      <c r="L1596">
        <v>0</v>
      </c>
      <c r="M1596">
        <v>0</v>
      </c>
      <c r="N1596">
        <v>0</v>
      </c>
      <c r="O1596" t="s">
        <v>4394</v>
      </c>
      <c r="P1596">
        <v>4408571</v>
      </c>
      <c r="Q1596" t="s">
        <v>4585</v>
      </c>
      <c r="R1596" t="s">
        <v>4434</v>
      </c>
      <c r="S1596" t="s">
        <v>4559</v>
      </c>
      <c r="T1596">
        <v>0</v>
      </c>
      <c r="U1596">
        <v>3</v>
      </c>
      <c r="V1596">
        <v>0</v>
      </c>
      <c r="W1596" t="s">
        <v>4571</v>
      </c>
      <c r="X1596" t="str">
        <f t="shared" si="24"/>
        <v>Weekday</v>
      </c>
    </row>
    <row r="1597" spans="1:24" x14ac:dyDescent="0.3">
      <c r="A1597" s="2">
        <v>44303</v>
      </c>
      <c r="B1597" t="s">
        <v>151</v>
      </c>
      <c r="C1597" t="str">
        <f>IFERROR(TEXT(Table1[[#This Row],[CRASH DATE]],"mmm"),"")</f>
        <v>Apr</v>
      </c>
      <c r="D1597" t="s">
        <v>1134</v>
      </c>
      <c r="E1597">
        <v>11101</v>
      </c>
      <c r="F1597">
        <v>40.745249999999999</v>
      </c>
      <c r="G1597">
        <v>-73.955749999999995</v>
      </c>
      <c r="H1597" t="s">
        <v>1205</v>
      </c>
      <c r="I1597" t="s">
        <v>2637</v>
      </c>
      <c r="J1597" t="s">
        <v>3074</v>
      </c>
      <c r="K1597">
        <v>1</v>
      </c>
      <c r="L1597">
        <v>0</v>
      </c>
      <c r="M1597">
        <v>0</v>
      </c>
      <c r="N1597">
        <v>0</v>
      </c>
      <c r="O1597" t="s">
        <v>4602</v>
      </c>
      <c r="P1597">
        <v>4408018</v>
      </c>
      <c r="Q1597" t="s">
        <v>4434</v>
      </c>
      <c r="R1597" t="s">
        <v>4442</v>
      </c>
      <c r="S1597" t="s">
        <v>4535</v>
      </c>
      <c r="T1597">
        <v>21</v>
      </c>
      <c r="U1597">
        <v>1</v>
      </c>
      <c r="V1597">
        <v>0</v>
      </c>
      <c r="W1597" t="s">
        <v>4571</v>
      </c>
      <c r="X1597" t="str">
        <f t="shared" si="24"/>
        <v>Weekend</v>
      </c>
    </row>
    <row r="1598" spans="1:24" x14ac:dyDescent="0.3">
      <c r="A1598" s="2">
        <v>44303</v>
      </c>
      <c r="B1598" t="s">
        <v>237</v>
      </c>
      <c r="C1598" t="str">
        <f>IFERROR(TEXT(Table1[[#This Row],[CRASH DATE]],"mmm"),"")</f>
        <v>Apr</v>
      </c>
      <c r="D1598" t="s">
        <v>1134</v>
      </c>
      <c r="E1598">
        <v>11355</v>
      </c>
      <c r="F1598">
        <v>40.520114816772221</v>
      </c>
      <c r="G1598">
        <v>-73.54743161629176</v>
      </c>
      <c r="H1598" t="s">
        <v>1144</v>
      </c>
      <c r="I1598" t="s">
        <v>1148</v>
      </c>
      <c r="J1598" t="s">
        <v>3495</v>
      </c>
      <c r="K1598">
        <v>1</v>
      </c>
      <c r="L1598">
        <v>0</v>
      </c>
      <c r="M1598">
        <v>0</v>
      </c>
      <c r="N1598">
        <v>0</v>
      </c>
      <c r="O1598" t="s">
        <v>4393</v>
      </c>
      <c r="P1598">
        <v>4408212</v>
      </c>
      <c r="Q1598" t="s">
        <v>4434</v>
      </c>
      <c r="R1598" t="s">
        <v>4434</v>
      </c>
      <c r="S1598" t="s">
        <v>4535</v>
      </c>
      <c r="T1598">
        <v>11</v>
      </c>
      <c r="U1598">
        <v>1</v>
      </c>
      <c r="V1598">
        <v>0</v>
      </c>
      <c r="W1598" t="s">
        <v>4571</v>
      </c>
      <c r="X1598" t="str">
        <f t="shared" si="24"/>
        <v>Weekend</v>
      </c>
    </row>
    <row r="1599" spans="1:24" x14ac:dyDescent="0.3">
      <c r="A1599" s="2">
        <v>44303</v>
      </c>
      <c r="B1599" t="s">
        <v>244</v>
      </c>
      <c r="C1599" t="str">
        <f>IFERROR(TEXT(Table1[[#This Row],[CRASH DATE]],"mmm"),"")</f>
        <v>Apr</v>
      </c>
      <c r="D1599" t="s">
        <v>1132</v>
      </c>
      <c r="E1599">
        <v>10463</v>
      </c>
      <c r="F1599">
        <v>40.880493000000001</v>
      </c>
      <c r="G1599">
        <v>-73.903694000000002</v>
      </c>
      <c r="H1599" t="s">
        <v>1144</v>
      </c>
      <c r="I1599" t="s">
        <v>1148</v>
      </c>
      <c r="J1599" t="s">
        <v>3496</v>
      </c>
      <c r="K1599">
        <v>0</v>
      </c>
      <c r="L1599">
        <v>0</v>
      </c>
      <c r="M1599">
        <v>0</v>
      </c>
      <c r="N1599">
        <v>0</v>
      </c>
      <c r="O1599" t="s">
        <v>4393</v>
      </c>
      <c r="P1599">
        <v>4408665</v>
      </c>
      <c r="Q1599" t="s">
        <v>4434</v>
      </c>
      <c r="R1599" t="s">
        <v>4434</v>
      </c>
      <c r="S1599" t="s">
        <v>4535</v>
      </c>
      <c r="T1599">
        <v>15</v>
      </c>
      <c r="U1599">
        <v>0</v>
      </c>
      <c r="V1599">
        <v>0</v>
      </c>
      <c r="W1599" t="s">
        <v>4572</v>
      </c>
      <c r="X1599" t="str">
        <f t="shared" si="24"/>
        <v>Weekend</v>
      </c>
    </row>
    <row r="1600" spans="1:24" x14ac:dyDescent="0.3">
      <c r="A1600" s="2">
        <v>44303</v>
      </c>
      <c r="B1600" t="s">
        <v>235</v>
      </c>
      <c r="C1600" t="str">
        <f>IFERROR(TEXT(Table1[[#This Row],[CRASH DATE]],"mmm"),"")</f>
        <v>Apr</v>
      </c>
      <c r="D1600" t="s">
        <v>1131</v>
      </c>
      <c r="E1600">
        <v>11203</v>
      </c>
      <c r="F1600">
        <v>40.655754000000002</v>
      </c>
      <c r="G1600">
        <v>-73.924030000000002</v>
      </c>
      <c r="H1600" t="s">
        <v>1429</v>
      </c>
      <c r="I1600" t="s">
        <v>1520</v>
      </c>
      <c r="J1600" t="s">
        <v>3074</v>
      </c>
      <c r="K1600">
        <v>1</v>
      </c>
      <c r="L1600">
        <v>0</v>
      </c>
      <c r="M1600">
        <v>0</v>
      </c>
      <c r="N1600">
        <v>0</v>
      </c>
      <c r="O1600" t="s">
        <v>4409</v>
      </c>
      <c r="P1600">
        <v>4408130</v>
      </c>
      <c r="Q1600" t="s">
        <v>4434</v>
      </c>
      <c r="R1600" t="s">
        <v>4434</v>
      </c>
      <c r="S1600" t="s">
        <v>4535</v>
      </c>
      <c r="T1600">
        <v>3</v>
      </c>
      <c r="U1600">
        <v>1</v>
      </c>
      <c r="V1600">
        <v>0</v>
      </c>
      <c r="W1600" t="s">
        <v>4571</v>
      </c>
      <c r="X1600" t="str">
        <f t="shared" si="24"/>
        <v>Weekend</v>
      </c>
    </row>
    <row r="1601" spans="1:24" x14ac:dyDescent="0.3">
      <c r="A1601" s="2">
        <v>44302</v>
      </c>
      <c r="B1601" t="s">
        <v>683</v>
      </c>
      <c r="C1601" t="str">
        <f>IFERROR(TEXT(Table1[[#This Row],[CRASH DATE]],"mmm"),"")</f>
        <v>Apr</v>
      </c>
      <c r="D1601" t="s">
        <v>1133</v>
      </c>
      <c r="E1601">
        <v>10035</v>
      </c>
      <c r="F1601">
        <v>40.805737000000001</v>
      </c>
      <c r="G1601">
        <v>-73.940650000000005</v>
      </c>
      <c r="H1601" t="s">
        <v>1476</v>
      </c>
      <c r="I1601" t="s">
        <v>1595</v>
      </c>
      <c r="J1601" t="s">
        <v>3074</v>
      </c>
      <c r="K1601">
        <v>1</v>
      </c>
      <c r="L1601">
        <v>0</v>
      </c>
      <c r="M1601">
        <v>0</v>
      </c>
      <c r="N1601">
        <v>0</v>
      </c>
      <c r="O1601" t="s">
        <v>4394</v>
      </c>
      <c r="P1601">
        <v>4408497</v>
      </c>
      <c r="Q1601" t="s">
        <v>4434</v>
      </c>
      <c r="R1601" t="s">
        <v>4585</v>
      </c>
      <c r="S1601" t="s">
        <v>4535</v>
      </c>
      <c r="T1601">
        <v>16</v>
      </c>
      <c r="U1601">
        <v>1</v>
      </c>
      <c r="V1601">
        <v>0</v>
      </c>
      <c r="W1601" t="s">
        <v>4571</v>
      </c>
      <c r="X1601" t="str">
        <f t="shared" si="24"/>
        <v>Weekday</v>
      </c>
    </row>
    <row r="1602" spans="1:24" x14ac:dyDescent="0.3">
      <c r="A1602" s="2">
        <v>44301</v>
      </c>
      <c r="B1602" t="s">
        <v>684</v>
      </c>
      <c r="C1602" t="str">
        <f>IFERROR(TEXT(Table1[[#This Row],[CRASH DATE]],"mmm"),"")</f>
        <v>Apr</v>
      </c>
      <c r="D1602" t="s">
        <v>1131</v>
      </c>
      <c r="E1602">
        <v>11234</v>
      </c>
      <c r="F1602">
        <v>40.623800000000003</v>
      </c>
      <c r="G1602">
        <v>-73.923509999999993</v>
      </c>
      <c r="H1602" t="s">
        <v>1750</v>
      </c>
      <c r="I1602" t="s">
        <v>2184</v>
      </c>
      <c r="J1602" t="s">
        <v>3074</v>
      </c>
      <c r="K1602">
        <v>0</v>
      </c>
      <c r="L1602">
        <v>0</v>
      </c>
      <c r="M1602">
        <v>0</v>
      </c>
      <c r="N1602">
        <v>0</v>
      </c>
      <c r="O1602" t="s">
        <v>4393</v>
      </c>
      <c r="P1602">
        <v>4408523</v>
      </c>
      <c r="Q1602" t="s">
        <v>4434</v>
      </c>
      <c r="R1602" t="s">
        <v>4434</v>
      </c>
      <c r="S1602" t="s">
        <v>4535</v>
      </c>
      <c r="T1602">
        <v>2</v>
      </c>
      <c r="U1602">
        <v>0</v>
      </c>
      <c r="V1602">
        <v>0</v>
      </c>
      <c r="W1602" t="s">
        <v>4572</v>
      </c>
      <c r="X1602" t="str">
        <f t="shared" si="24"/>
        <v>Weekday</v>
      </c>
    </row>
    <row r="1603" spans="1:24" x14ac:dyDescent="0.3">
      <c r="A1603" s="2">
        <v>44303</v>
      </c>
      <c r="B1603" t="s">
        <v>82</v>
      </c>
      <c r="C1603" t="str">
        <f>IFERROR(TEXT(Table1[[#This Row],[CRASH DATE]],"mmm"),"")</f>
        <v>Apr</v>
      </c>
      <c r="D1603" t="s">
        <v>1131</v>
      </c>
      <c r="E1603">
        <v>10879.98965307365</v>
      </c>
      <c r="F1603">
        <v>40.520114816772221</v>
      </c>
      <c r="G1603">
        <v>-73.54743161629176</v>
      </c>
      <c r="H1603" t="s">
        <v>1378</v>
      </c>
      <c r="I1603" t="s">
        <v>1329</v>
      </c>
      <c r="J1603" t="s">
        <v>3074</v>
      </c>
      <c r="K1603">
        <v>0</v>
      </c>
      <c r="L1603">
        <v>0</v>
      </c>
      <c r="M1603">
        <v>0</v>
      </c>
      <c r="N1603">
        <v>0</v>
      </c>
      <c r="O1603" t="s">
        <v>4398</v>
      </c>
      <c r="P1603">
        <v>4408170</v>
      </c>
      <c r="Q1603" t="s">
        <v>4585</v>
      </c>
      <c r="R1603" t="s">
        <v>4585</v>
      </c>
      <c r="S1603" t="s">
        <v>4535</v>
      </c>
      <c r="T1603">
        <v>20</v>
      </c>
      <c r="U1603">
        <v>0</v>
      </c>
      <c r="V1603">
        <v>0</v>
      </c>
      <c r="W1603" t="s">
        <v>4572</v>
      </c>
      <c r="X1603" t="str">
        <f t="shared" ref="X1603:X1666" si="25">IF(OR(WEEKDAY(A1603)=1,WEEKDAY(A1603)=7),"Weekend","Weekday")</f>
        <v>Weekend</v>
      </c>
    </row>
    <row r="1604" spans="1:24" x14ac:dyDescent="0.3">
      <c r="A1604" s="2">
        <v>44302</v>
      </c>
      <c r="B1604" t="s">
        <v>380</v>
      </c>
      <c r="C1604" t="str">
        <f>IFERROR(TEXT(Table1[[#This Row],[CRASH DATE]],"mmm"),"")</f>
        <v>Apr</v>
      </c>
      <c r="D1604" t="s">
        <v>1131</v>
      </c>
      <c r="E1604">
        <v>11221</v>
      </c>
      <c r="F1604">
        <v>40.686824999999999</v>
      </c>
      <c r="G1604">
        <v>-73.938810000000004</v>
      </c>
      <c r="H1604" t="s">
        <v>1779</v>
      </c>
      <c r="I1604" t="s">
        <v>2047</v>
      </c>
      <c r="J1604" t="s">
        <v>3074</v>
      </c>
      <c r="K1604">
        <v>0</v>
      </c>
      <c r="L1604">
        <v>0</v>
      </c>
      <c r="M1604">
        <v>0</v>
      </c>
      <c r="N1604">
        <v>0</v>
      </c>
      <c r="O1604" t="s">
        <v>4395</v>
      </c>
      <c r="P1604">
        <v>4408614</v>
      </c>
      <c r="Q1604" t="s">
        <v>4434</v>
      </c>
      <c r="R1604" t="s">
        <v>4434</v>
      </c>
      <c r="S1604" t="s">
        <v>4535</v>
      </c>
      <c r="T1604">
        <v>18</v>
      </c>
      <c r="U1604">
        <v>0</v>
      </c>
      <c r="V1604">
        <v>0</v>
      </c>
      <c r="W1604" t="s">
        <v>4572</v>
      </c>
      <c r="X1604" t="str">
        <f t="shared" si="25"/>
        <v>Weekday</v>
      </c>
    </row>
    <row r="1605" spans="1:24" x14ac:dyDescent="0.3">
      <c r="A1605" s="2">
        <v>44303</v>
      </c>
      <c r="B1605" t="s">
        <v>135</v>
      </c>
      <c r="C1605" t="str">
        <f>IFERROR(TEXT(Table1[[#This Row],[CRASH DATE]],"mmm"),"")</f>
        <v>Apr</v>
      </c>
      <c r="D1605" t="s">
        <v>1131</v>
      </c>
      <c r="E1605">
        <v>10879.98965307365</v>
      </c>
      <c r="F1605">
        <v>40.653861999999997</v>
      </c>
      <c r="G1605">
        <v>-74.008285999999998</v>
      </c>
      <c r="H1605" t="s">
        <v>1396</v>
      </c>
      <c r="I1605" t="s">
        <v>1148</v>
      </c>
      <c r="J1605" t="s">
        <v>3074</v>
      </c>
      <c r="K1605">
        <v>0</v>
      </c>
      <c r="L1605">
        <v>0</v>
      </c>
      <c r="M1605">
        <v>0</v>
      </c>
      <c r="N1605">
        <v>0</v>
      </c>
      <c r="O1605" t="s">
        <v>4398</v>
      </c>
      <c r="P1605">
        <v>4407962</v>
      </c>
      <c r="Q1605" t="s">
        <v>4585</v>
      </c>
      <c r="R1605" t="s">
        <v>4439</v>
      </c>
      <c r="S1605" t="s">
        <v>4535</v>
      </c>
      <c r="T1605">
        <v>1</v>
      </c>
      <c r="U1605">
        <v>0</v>
      </c>
      <c r="V1605">
        <v>0</v>
      </c>
      <c r="W1605" t="s">
        <v>4572</v>
      </c>
      <c r="X1605" t="str">
        <f t="shared" si="25"/>
        <v>Weekend</v>
      </c>
    </row>
    <row r="1606" spans="1:24" x14ac:dyDescent="0.3">
      <c r="A1606" s="2">
        <v>44303</v>
      </c>
      <c r="B1606" t="s">
        <v>87</v>
      </c>
      <c r="C1606" t="str">
        <f>IFERROR(TEXT(Table1[[#This Row],[CRASH DATE]],"mmm"),"")</f>
        <v>Apr</v>
      </c>
      <c r="D1606" t="s">
        <v>1134</v>
      </c>
      <c r="E1606">
        <v>11413</v>
      </c>
      <c r="F1606">
        <v>40.665497000000002</v>
      </c>
      <c r="G1606">
        <v>-73.75573</v>
      </c>
      <c r="H1606" t="s">
        <v>1378</v>
      </c>
      <c r="I1606" t="s">
        <v>1306</v>
      </c>
      <c r="J1606" t="s">
        <v>3074</v>
      </c>
      <c r="K1606">
        <v>0</v>
      </c>
      <c r="L1606">
        <v>0</v>
      </c>
      <c r="M1606">
        <v>0</v>
      </c>
      <c r="N1606">
        <v>0</v>
      </c>
      <c r="O1606" t="s">
        <v>4394</v>
      </c>
      <c r="P1606">
        <v>4407979</v>
      </c>
      <c r="Q1606" t="s">
        <v>4434</v>
      </c>
      <c r="R1606" t="s">
        <v>4434</v>
      </c>
      <c r="S1606" t="s">
        <v>4535</v>
      </c>
      <c r="T1606">
        <v>19</v>
      </c>
      <c r="U1606">
        <v>0</v>
      </c>
      <c r="V1606">
        <v>0</v>
      </c>
      <c r="W1606" t="s">
        <v>4572</v>
      </c>
      <c r="X1606" t="str">
        <f t="shared" si="25"/>
        <v>Weekend</v>
      </c>
    </row>
    <row r="1607" spans="1:24" x14ac:dyDescent="0.3">
      <c r="A1607" s="2">
        <v>44303</v>
      </c>
      <c r="B1607" t="s">
        <v>151</v>
      </c>
      <c r="C1607" t="str">
        <f>IFERROR(TEXT(Table1[[#This Row],[CRASH DATE]],"mmm"),"")</f>
        <v>Apr</v>
      </c>
      <c r="D1607" t="s">
        <v>1133</v>
      </c>
      <c r="E1607">
        <v>10022</v>
      </c>
      <c r="F1607">
        <v>40.757809999999999</v>
      </c>
      <c r="G1607">
        <v>-73.973529999999997</v>
      </c>
      <c r="H1607" t="s">
        <v>1780</v>
      </c>
      <c r="I1607" t="s">
        <v>1504</v>
      </c>
      <c r="J1607" t="s">
        <v>3074</v>
      </c>
      <c r="K1607">
        <v>0</v>
      </c>
      <c r="L1607">
        <v>0</v>
      </c>
      <c r="M1607">
        <v>0</v>
      </c>
      <c r="N1607">
        <v>0</v>
      </c>
      <c r="O1607" t="s">
        <v>4401</v>
      </c>
      <c r="P1607">
        <v>4408436</v>
      </c>
      <c r="Q1607" t="s">
        <v>4434</v>
      </c>
      <c r="R1607" t="s">
        <v>4442</v>
      </c>
      <c r="S1607" t="s">
        <v>4535</v>
      </c>
      <c r="T1607">
        <v>21</v>
      </c>
      <c r="U1607">
        <v>0</v>
      </c>
      <c r="V1607">
        <v>0</v>
      </c>
      <c r="W1607" t="s">
        <v>4572</v>
      </c>
      <c r="X1607" t="str">
        <f t="shared" si="25"/>
        <v>Weekend</v>
      </c>
    </row>
    <row r="1608" spans="1:24" x14ac:dyDescent="0.3">
      <c r="A1608" s="2">
        <v>44303</v>
      </c>
      <c r="B1608" t="s">
        <v>456</v>
      </c>
      <c r="C1608" t="str">
        <f>IFERROR(TEXT(Table1[[#This Row],[CRASH DATE]],"mmm"),"")</f>
        <v>Apr</v>
      </c>
      <c r="D1608" t="s">
        <v>1131</v>
      </c>
      <c r="E1608">
        <v>11224</v>
      </c>
      <c r="F1608">
        <v>40.574123</v>
      </c>
      <c r="G1608">
        <v>-74.004080000000002</v>
      </c>
      <c r="H1608" t="s">
        <v>1363</v>
      </c>
      <c r="I1608" t="s">
        <v>2699</v>
      </c>
      <c r="J1608" t="s">
        <v>3074</v>
      </c>
      <c r="K1608">
        <v>0</v>
      </c>
      <c r="L1608">
        <v>0</v>
      </c>
      <c r="M1608">
        <v>0</v>
      </c>
      <c r="N1608">
        <v>0</v>
      </c>
      <c r="O1608" t="s">
        <v>4602</v>
      </c>
      <c r="P1608">
        <v>4408061</v>
      </c>
      <c r="Q1608" t="s">
        <v>4585</v>
      </c>
      <c r="R1608" t="s">
        <v>4585</v>
      </c>
      <c r="S1608" t="s">
        <v>4535</v>
      </c>
      <c r="T1608">
        <v>18</v>
      </c>
      <c r="U1608">
        <v>0</v>
      </c>
      <c r="V1608">
        <v>0</v>
      </c>
      <c r="W1608" t="s">
        <v>4572</v>
      </c>
      <c r="X1608" t="str">
        <f t="shared" si="25"/>
        <v>Weekend</v>
      </c>
    </row>
    <row r="1609" spans="1:24" x14ac:dyDescent="0.3">
      <c r="A1609" s="2">
        <v>44303</v>
      </c>
      <c r="B1609" t="s">
        <v>90</v>
      </c>
      <c r="C1609" t="str">
        <f>IFERROR(TEXT(Table1[[#This Row],[CRASH DATE]],"mmm"),"")</f>
        <v>Apr</v>
      </c>
      <c r="D1609" t="s">
        <v>1134</v>
      </c>
      <c r="E1609">
        <v>11421</v>
      </c>
      <c r="F1609">
        <v>40.690689999999996</v>
      </c>
      <c r="G1609">
        <v>-73.858159999999998</v>
      </c>
      <c r="H1609" t="s">
        <v>1144</v>
      </c>
      <c r="I1609" t="s">
        <v>1148</v>
      </c>
      <c r="J1609" t="s">
        <v>3497</v>
      </c>
      <c r="K1609">
        <v>0</v>
      </c>
      <c r="L1609">
        <v>0</v>
      </c>
      <c r="M1609">
        <v>0</v>
      </c>
      <c r="N1609">
        <v>0</v>
      </c>
      <c r="O1609" t="s">
        <v>4393</v>
      </c>
      <c r="P1609">
        <v>4408480</v>
      </c>
      <c r="Q1609" t="s">
        <v>4585</v>
      </c>
      <c r="R1609" t="s">
        <v>4434</v>
      </c>
      <c r="S1609" t="s">
        <v>4535</v>
      </c>
      <c r="T1609">
        <v>0</v>
      </c>
      <c r="U1609">
        <v>0</v>
      </c>
      <c r="V1609">
        <v>0</v>
      </c>
      <c r="W1609" t="s">
        <v>4572</v>
      </c>
      <c r="X1609" t="str">
        <f t="shared" si="25"/>
        <v>Weekend</v>
      </c>
    </row>
    <row r="1610" spans="1:24" x14ac:dyDescent="0.3">
      <c r="A1610" s="2">
        <v>44303</v>
      </c>
      <c r="B1610" t="s">
        <v>442</v>
      </c>
      <c r="C1610" t="str">
        <f>IFERROR(TEXT(Table1[[#This Row],[CRASH DATE]],"mmm"),"")</f>
        <v>Apr</v>
      </c>
      <c r="D1610" t="s">
        <v>1131</v>
      </c>
      <c r="E1610">
        <v>10879.98965307365</v>
      </c>
      <c r="F1610">
        <v>40.520114816772221</v>
      </c>
      <c r="G1610">
        <v>-73.54743161629176</v>
      </c>
      <c r="H1610" t="s">
        <v>1781</v>
      </c>
      <c r="I1610" t="s">
        <v>2700</v>
      </c>
      <c r="J1610" t="s">
        <v>3074</v>
      </c>
      <c r="K1610">
        <v>0</v>
      </c>
      <c r="L1610">
        <v>0</v>
      </c>
      <c r="M1610">
        <v>0</v>
      </c>
      <c r="N1610">
        <v>0</v>
      </c>
      <c r="O1610" t="s">
        <v>4393</v>
      </c>
      <c r="P1610">
        <v>4407947</v>
      </c>
      <c r="Q1610" t="s">
        <v>4434</v>
      </c>
      <c r="R1610" t="s">
        <v>4434</v>
      </c>
      <c r="S1610" t="s">
        <v>4535</v>
      </c>
      <c r="T1610">
        <v>2</v>
      </c>
      <c r="U1610">
        <v>0</v>
      </c>
      <c r="V1610">
        <v>0</v>
      </c>
      <c r="W1610" t="s">
        <v>4572</v>
      </c>
      <c r="X1610" t="str">
        <f t="shared" si="25"/>
        <v>Weekend</v>
      </c>
    </row>
    <row r="1611" spans="1:24" x14ac:dyDescent="0.3">
      <c r="A1611" s="2">
        <v>44303</v>
      </c>
      <c r="B1611" t="s">
        <v>95</v>
      </c>
      <c r="C1611" t="str">
        <f>IFERROR(TEXT(Table1[[#This Row],[CRASH DATE]],"mmm"),"")</f>
        <v>Apr</v>
      </c>
      <c r="D1611" t="s">
        <v>1131</v>
      </c>
      <c r="E1611">
        <v>11222</v>
      </c>
      <c r="F1611">
        <v>40.722720000000002</v>
      </c>
      <c r="G1611">
        <v>-73.953969999999998</v>
      </c>
      <c r="H1611" t="s">
        <v>1144</v>
      </c>
      <c r="I1611" t="s">
        <v>1148</v>
      </c>
      <c r="J1611" t="s">
        <v>3498</v>
      </c>
      <c r="K1611">
        <v>0</v>
      </c>
      <c r="L1611">
        <v>0</v>
      </c>
      <c r="M1611">
        <v>0</v>
      </c>
      <c r="N1611">
        <v>0</v>
      </c>
      <c r="O1611" t="s">
        <v>4401</v>
      </c>
      <c r="P1611">
        <v>4408333</v>
      </c>
      <c r="Q1611" t="s">
        <v>4434</v>
      </c>
      <c r="R1611" t="s">
        <v>4442</v>
      </c>
      <c r="S1611" t="s">
        <v>4535</v>
      </c>
      <c r="T1611">
        <v>20</v>
      </c>
      <c r="U1611">
        <v>0</v>
      </c>
      <c r="V1611">
        <v>0</v>
      </c>
      <c r="W1611" t="s">
        <v>4572</v>
      </c>
      <c r="X1611" t="str">
        <f t="shared" si="25"/>
        <v>Weekend</v>
      </c>
    </row>
    <row r="1612" spans="1:24" x14ac:dyDescent="0.3">
      <c r="A1612" s="2">
        <v>44302</v>
      </c>
      <c r="B1612" t="s">
        <v>320</v>
      </c>
      <c r="C1612" t="str">
        <f>IFERROR(TEXT(Table1[[#This Row],[CRASH DATE]],"mmm"),"")</f>
        <v>Apr</v>
      </c>
      <c r="D1612" t="s">
        <v>1133</v>
      </c>
      <c r="E1612">
        <v>10011</v>
      </c>
      <c r="F1612">
        <v>40.744746999999997</v>
      </c>
      <c r="G1612">
        <v>-73.997169999999997</v>
      </c>
      <c r="H1612" t="s">
        <v>1144</v>
      </c>
      <c r="I1612" t="s">
        <v>1148</v>
      </c>
      <c r="J1612" t="s">
        <v>3499</v>
      </c>
      <c r="K1612">
        <v>0</v>
      </c>
      <c r="L1612">
        <v>0</v>
      </c>
      <c r="M1612">
        <v>0</v>
      </c>
      <c r="N1612">
        <v>0</v>
      </c>
      <c r="O1612" t="s">
        <v>4602</v>
      </c>
      <c r="P1612">
        <v>4408443</v>
      </c>
      <c r="Q1612" t="s">
        <v>4585</v>
      </c>
      <c r="R1612" t="s">
        <v>4585</v>
      </c>
      <c r="S1612" t="s">
        <v>4535</v>
      </c>
      <c r="T1612">
        <v>21</v>
      </c>
      <c r="U1612">
        <v>0</v>
      </c>
      <c r="V1612">
        <v>0</v>
      </c>
      <c r="W1612" t="s">
        <v>4572</v>
      </c>
      <c r="X1612" t="str">
        <f t="shared" si="25"/>
        <v>Weekday</v>
      </c>
    </row>
    <row r="1613" spans="1:24" x14ac:dyDescent="0.3">
      <c r="A1613" s="2">
        <v>44303</v>
      </c>
      <c r="B1613" t="s">
        <v>685</v>
      </c>
      <c r="C1613" t="str">
        <f>IFERROR(TEXT(Table1[[#This Row],[CRASH DATE]],"mmm"),"")</f>
        <v>Apr</v>
      </c>
      <c r="D1613" t="s">
        <v>1132</v>
      </c>
      <c r="E1613">
        <v>10451</v>
      </c>
      <c r="F1613">
        <v>40.818012000000003</v>
      </c>
      <c r="G1613">
        <v>-73.925190000000001</v>
      </c>
      <c r="H1613" t="s">
        <v>1504</v>
      </c>
      <c r="I1613" t="s">
        <v>1723</v>
      </c>
      <c r="J1613" t="s">
        <v>3074</v>
      </c>
      <c r="K1613">
        <v>0</v>
      </c>
      <c r="L1613">
        <v>0</v>
      </c>
      <c r="M1613">
        <v>0</v>
      </c>
      <c r="N1613">
        <v>0</v>
      </c>
      <c r="O1613" t="s">
        <v>4393</v>
      </c>
      <c r="P1613">
        <v>4407969</v>
      </c>
      <c r="Q1613" t="s">
        <v>4585</v>
      </c>
      <c r="R1613" t="s">
        <v>4434</v>
      </c>
      <c r="S1613" t="s">
        <v>4535</v>
      </c>
      <c r="T1613">
        <v>0</v>
      </c>
      <c r="U1613">
        <v>0</v>
      </c>
      <c r="V1613">
        <v>0</v>
      </c>
      <c r="W1613" t="s">
        <v>4572</v>
      </c>
      <c r="X1613" t="str">
        <f t="shared" si="25"/>
        <v>Weekend</v>
      </c>
    </row>
    <row r="1614" spans="1:24" x14ac:dyDescent="0.3">
      <c r="A1614" s="2">
        <v>44303</v>
      </c>
      <c r="B1614" t="s">
        <v>686</v>
      </c>
      <c r="C1614" t="str">
        <f>IFERROR(TEXT(Table1[[#This Row],[CRASH DATE]],"mmm"),"")</f>
        <v>Apr</v>
      </c>
      <c r="D1614" t="s">
        <v>1131</v>
      </c>
      <c r="E1614">
        <v>10879.98965307365</v>
      </c>
      <c r="F1614">
        <v>40.520114816772221</v>
      </c>
      <c r="G1614">
        <v>-73.54743161629176</v>
      </c>
      <c r="H1614" t="s">
        <v>1144</v>
      </c>
      <c r="I1614" t="s">
        <v>1148</v>
      </c>
      <c r="J1614" t="s">
        <v>3500</v>
      </c>
      <c r="K1614">
        <v>0</v>
      </c>
      <c r="L1614">
        <v>0</v>
      </c>
      <c r="M1614">
        <v>0</v>
      </c>
      <c r="N1614">
        <v>0</v>
      </c>
      <c r="O1614" t="s">
        <v>4393</v>
      </c>
      <c r="P1614">
        <v>4408147</v>
      </c>
      <c r="Q1614" t="s">
        <v>4434</v>
      </c>
      <c r="R1614" t="s">
        <v>4434</v>
      </c>
      <c r="S1614" t="s">
        <v>4535</v>
      </c>
      <c r="T1614">
        <v>13</v>
      </c>
      <c r="U1614">
        <v>0</v>
      </c>
      <c r="V1614">
        <v>0</v>
      </c>
      <c r="W1614" t="s">
        <v>4572</v>
      </c>
      <c r="X1614" t="str">
        <f t="shared" si="25"/>
        <v>Weekend</v>
      </c>
    </row>
    <row r="1615" spans="1:24" x14ac:dyDescent="0.3">
      <c r="A1615" s="2">
        <v>44231</v>
      </c>
      <c r="B1615" t="s">
        <v>687</v>
      </c>
      <c r="C1615" t="str">
        <f>IFERROR(TEXT(Table1[[#This Row],[CRASH DATE]],"mmm"),"")</f>
        <v>Feb</v>
      </c>
      <c r="D1615" t="s">
        <v>1131</v>
      </c>
      <c r="E1615">
        <v>11225</v>
      </c>
      <c r="F1615">
        <v>40.660640000000001</v>
      </c>
      <c r="G1615">
        <v>-73.960679999999996</v>
      </c>
      <c r="H1615" t="s">
        <v>1144</v>
      </c>
      <c r="I1615" t="s">
        <v>1148</v>
      </c>
      <c r="J1615" t="s">
        <v>3501</v>
      </c>
      <c r="K1615">
        <v>0</v>
      </c>
      <c r="L1615">
        <v>0</v>
      </c>
      <c r="M1615">
        <v>0</v>
      </c>
      <c r="N1615">
        <v>0</v>
      </c>
      <c r="O1615" t="s">
        <v>4398</v>
      </c>
      <c r="P1615">
        <v>4408536</v>
      </c>
      <c r="Q1615" t="s">
        <v>4439</v>
      </c>
      <c r="R1615" t="s">
        <v>4434</v>
      </c>
      <c r="S1615" t="s">
        <v>4553</v>
      </c>
      <c r="T1615">
        <v>12</v>
      </c>
      <c r="U1615">
        <v>0</v>
      </c>
      <c r="V1615">
        <v>0</v>
      </c>
      <c r="W1615" t="s">
        <v>4572</v>
      </c>
      <c r="X1615" t="str">
        <f t="shared" si="25"/>
        <v>Weekday</v>
      </c>
    </row>
    <row r="1616" spans="1:24" x14ac:dyDescent="0.3">
      <c r="A1616" s="2">
        <v>44301</v>
      </c>
      <c r="B1616" t="s">
        <v>284</v>
      </c>
      <c r="C1616" t="str">
        <f>IFERROR(TEXT(Table1[[#This Row],[CRASH DATE]],"mmm"),"")</f>
        <v>Apr</v>
      </c>
      <c r="D1616" t="s">
        <v>1131</v>
      </c>
      <c r="E1616">
        <v>10879.98965307365</v>
      </c>
      <c r="F1616">
        <v>40.520114816772221</v>
      </c>
      <c r="G1616">
        <v>-73.54743161629176</v>
      </c>
      <c r="H1616" t="s">
        <v>1311</v>
      </c>
      <c r="I1616" t="s">
        <v>1148</v>
      </c>
      <c r="J1616" t="s">
        <v>3074</v>
      </c>
      <c r="K1616">
        <v>0</v>
      </c>
      <c r="L1616">
        <v>0</v>
      </c>
      <c r="M1616">
        <v>0</v>
      </c>
      <c r="N1616">
        <v>0</v>
      </c>
      <c r="O1616" t="s">
        <v>4393</v>
      </c>
      <c r="P1616">
        <v>4408583</v>
      </c>
      <c r="Q1616" t="s">
        <v>4585</v>
      </c>
      <c r="R1616" t="s">
        <v>4434</v>
      </c>
      <c r="S1616" t="s">
        <v>4535</v>
      </c>
      <c r="T1616">
        <v>20</v>
      </c>
      <c r="U1616">
        <v>0</v>
      </c>
      <c r="V1616">
        <v>0</v>
      </c>
      <c r="W1616" t="s">
        <v>4572</v>
      </c>
      <c r="X1616" t="str">
        <f t="shared" si="25"/>
        <v>Weekday</v>
      </c>
    </row>
    <row r="1617" spans="1:24" x14ac:dyDescent="0.3">
      <c r="A1617" s="2">
        <v>44301</v>
      </c>
      <c r="B1617" t="s">
        <v>688</v>
      </c>
      <c r="C1617" t="str">
        <f>IFERROR(TEXT(Table1[[#This Row],[CRASH DATE]],"mmm"),"")</f>
        <v>Apr</v>
      </c>
      <c r="D1617" t="s">
        <v>1131</v>
      </c>
      <c r="E1617">
        <v>10879.98965307365</v>
      </c>
      <c r="F1617">
        <v>40.831977999999999</v>
      </c>
      <c r="G1617">
        <v>-73.935149999999993</v>
      </c>
      <c r="H1617" t="s">
        <v>1483</v>
      </c>
      <c r="I1617" t="s">
        <v>1148</v>
      </c>
      <c r="J1617" t="s">
        <v>3074</v>
      </c>
      <c r="K1617">
        <v>3</v>
      </c>
      <c r="L1617">
        <v>0</v>
      </c>
      <c r="M1617">
        <v>0</v>
      </c>
      <c r="N1617">
        <v>0</v>
      </c>
      <c r="O1617" t="s">
        <v>4405</v>
      </c>
      <c r="P1617">
        <v>4408490</v>
      </c>
      <c r="Q1617" t="s">
        <v>4585</v>
      </c>
      <c r="R1617" t="s">
        <v>4585</v>
      </c>
      <c r="S1617" t="s">
        <v>4535</v>
      </c>
      <c r="T1617">
        <v>20</v>
      </c>
      <c r="U1617">
        <v>3</v>
      </c>
      <c r="V1617">
        <v>0</v>
      </c>
      <c r="W1617" t="s">
        <v>4571</v>
      </c>
      <c r="X1617" t="str">
        <f t="shared" si="25"/>
        <v>Weekday</v>
      </c>
    </row>
    <row r="1618" spans="1:24" x14ac:dyDescent="0.3">
      <c r="A1618" s="2">
        <v>44303</v>
      </c>
      <c r="B1618" t="s">
        <v>689</v>
      </c>
      <c r="C1618" t="str">
        <f>IFERROR(TEXT(Table1[[#This Row],[CRASH DATE]],"mmm"),"")</f>
        <v>Apr</v>
      </c>
      <c r="D1618" t="s">
        <v>1132</v>
      </c>
      <c r="E1618">
        <v>10456</v>
      </c>
      <c r="F1618">
        <v>40.836697000000001</v>
      </c>
      <c r="G1618">
        <v>-73.907104000000004</v>
      </c>
      <c r="H1618" t="s">
        <v>1144</v>
      </c>
      <c r="I1618" t="s">
        <v>1148</v>
      </c>
      <c r="J1618" t="s">
        <v>3502</v>
      </c>
      <c r="K1618">
        <v>0</v>
      </c>
      <c r="L1618">
        <v>0</v>
      </c>
      <c r="M1618">
        <v>0</v>
      </c>
      <c r="N1618">
        <v>0</v>
      </c>
      <c r="O1618" t="s">
        <v>4602</v>
      </c>
      <c r="P1618">
        <v>4408035</v>
      </c>
      <c r="Q1618" t="s">
        <v>4585</v>
      </c>
      <c r="R1618" t="s">
        <v>4585</v>
      </c>
      <c r="S1618" t="s">
        <v>4535</v>
      </c>
      <c r="T1618">
        <v>14</v>
      </c>
      <c r="U1618">
        <v>0</v>
      </c>
      <c r="V1618">
        <v>0</v>
      </c>
      <c r="W1618" t="s">
        <v>4572</v>
      </c>
      <c r="X1618" t="str">
        <f t="shared" si="25"/>
        <v>Weekend</v>
      </c>
    </row>
    <row r="1619" spans="1:24" x14ac:dyDescent="0.3">
      <c r="A1619" s="2">
        <v>44303</v>
      </c>
      <c r="B1619" t="s">
        <v>110</v>
      </c>
      <c r="C1619" t="str">
        <f>IFERROR(TEXT(Table1[[#This Row],[CRASH DATE]],"mmm"),"")</f>
        <v>Apr</v>
      </c>
      <c r="D1619" t="s">
        <v>1132</v>
      </c>
      <c r="E1619">
        <v>10475</v>
      </c>
      <c r="F1619">
        <v>40.875965000000001</v>
      </c>
      <c r="G1619">
        <v>-73.835809999999995</v>
      </c>
      <c r="H1619" t="s">
        <v>1732</v>
      </c>
      <c r="I1619" t="s">
        <v>2701</v>
      </c>
      <c r="J1619" t="s">
        <v>3074</v>
      </c>
      <c r="K1619">
        <v>0</v>
      </c>
      <c r="L1619">
        <v>0</v>
      </c>
      <c r="M1619">
        <v>0</v>
      </c>
      <c r="N1619">
        <v>0</v>
      </c>
      <c r="O1619" t="s">
        <v>4602</v>
      </c>
      <c r="P1619">
        <v>4408159</v>
      </c>
      <c r="Q1619" t="s">
        <v>4585</v>
      </c>
      <c r="R1619" t="s">
        <v>4434</v>
      </c>
      <c r="S1619" t="s">
        <v>4535</v>
      </c>
      <c r="T1619">
        <v>7</v>
      </c>
      <c r="U1619">
        <v>0</v>
      </c>
      <c r="V1619">
        <v>0</v>
      </c>
      <c r="W1619" t="s">
        <v>4572</v>
      </c>
      <c r="X1619" t="str">
        <f t="shared" si="25"/>
        <v>Weekend</v>
      </c>
    </row>
    <row r="1620" spans="1:24" x14ac:dyDescent="0.3">
      <c r="A1620" s="2">
        <v>44646</v>
      </c>
      <c r="B1620" t="s">
        <v>36</v>
      </c>
      <c r="C1620" t="str">
        <f>IFERROR(TEXT(Table1[[#This Row],[CRASH DATE]],"mmm"),"")</f>
        <v>Mar</v>
      </c>
      <c r="D1620" t="s">
        <v>1131</v>
      </c>
      <c r="E1620">
        <v>11203</v>
      </c>
      <c r="F1620">
        <v>40.662247000000001</v>
      </c>
      <c r="G1620">
        <v>-73.931520000000006</v>
      </c>
      <c r="H1620" t="s">
        <v>1144</v>
      </c>
      <c r="I1620" t="s">
        <v>1148</v>
      </c>
      <c r="J1620" t="s">
        <v>3503</v>
      </c>
      <c r="K1620">
        <v>0</v>
      </c>
      <c r="L1620">
        <v>0</v>
      </c>
      <c r="M1620">
        <v>0</v>
      </c>
      <c r="N1620">
        <v>0</v>
      </c>
      <c r="O1620" t="s">
        <v>4397</v>
      </c>
      <c r="P1620">
        <v>4513580</v>
      </c>
      <c r="Q1620" t="s">
        <v>4585</v>
      </c>
      <c r="R1620" t="s">
        <v>4434</v>
      </c>
      <c r="S1620" t="s">
        <v>4529</v>
      </c>
      <c r="T1620">
        <v>21</v>
      </c>
      <c r="U1620">
        <v>0</v>
      </c>
      <c r="V1620">
        <v>0</v>
      </c>
      <c r="W1620" t="s">
        <v>4572</v>
      </c>
      <c r="X1620" t="str">
        <f t="shared" si="25"/>
        <v>Weekend</v>
      </c>
    </row>
    <row r="1621" spans="1:24" x14ac:dyDescent="0.3">
      <c r="A1621" s="2">
        <v>44302</v>
      </c>
      <c r="B1621" t="s">
        <v>462</v>
      </c>
      <c r="C1621" t="str">
        <f>IFERROR(TEXT(Table1[[#This Row],[CRASH DATE]],"mmm"),"")</f>
        <v>Apr</v>
      </c>
      <c r="D1621" t="s">
        <v>1131</v>
      </c>
      <c r="E1621">
        <v>10879.98965307365</v>
      </c>
      <c r="F1621">
        <v>40.787857000000002</v>
      </c>
      <c r="G1621">
        <v>-73.951614000000006</v>
      </c>
      <c r="H1621" t="s">
        <v>1504</v>
      </c>
      <c r="I1621" t="s">
        <v>1148</v>
      </c>
      <c r="J1621" t="s">
        <v>3074</v>
      </c>
      <c r="K1621">
        <v>0</v>
      </c>
      <c r="L1621">
        <v>0</v>
      </c>
      <c r="M1621">
        <v>0</v>
      </c>
      <c r="N1621">
        <v>0</v>
      </c>
      <c r="O1621" t="s">
        <v>4394</v>
      </c>
      <c r="P1621">
        <v>4408429</v>
      </c>
      <c r="Q1621" t="s">
        <v>4450</v>
      </c>
      <c r="R1621" t="s">
        <v>4585</v>
      </c>
      <c r="S1621" t="s">
        <v>4535</v>
      </c>
      <c r="T1621">
        <v>12</v>
      </c>
      <c r="U1621">
        <v>0</v>
      </c>
      <c r="V1621">
        <v>0</v>
      </c>
      <c r="W1621" t="s">
        <v>4572</v>
      </c>
      <c r="X1621" t="str">
        <f t="shared" si="25"/>
        <v>Weekday</v>
      </c>
    </row>
    <row r="1622" spans="1:24" x14ac:dyDescent="0.3">
      <c r="A1622" s="2">
        <v>44646</v>
      </c>
      <c r="B1622" t="s">
        <v>346</v>
      </c>
      <c r="C1622" t="str">
        <f>IFERROR(TEXT(Table1[[#This Row],[CRASH DATE]],"mmm"),"")</f>
        <v>Mar</v>
      </c>
      <c r="D1622" t="s">
        <v>1134</v>
      </c>
      <c r="E1622">
        <v>11419</v>
      </c>
      <c r="F1622">
        <v>40.688040000000001</v>
      </c>
      <c r="G1622">
        <v>-73.832750000000004</v>
      </c>
      <c r="H1622" t="s">
        <v>1782</v>
      </c>
      <c r="I1622" t="s">
        <v>1794</v>
      </c>
      <c r="J1622" t="s">
        <v>3074</v>
      </c>
      <c r="K1622">
        <v>2</v>
      </c>
      <c r="L1622">
        <v>0</v>
      </c>
      <c r="M1622">
        <v>0</v>
      </c>
      <c r="N1622">
        <v>0</v>
      </c>
      <c r="O1622" t="s">
        <v>4396</v>
      </c>
      <c r="P1622">
        <v>4513582</v>
      </c>
      <c r="Q1622" t="s">
        <v>4585</v>
      </c>
      <c r="R1622" t="s">
        <v>4442</v>
      </c>
      <c r="S1622" t="s">
        <v>4529</v>
      </c>
      <c r="T1622">
        <v>21</v>
      </c>
      <c r="U1622">
        <v>2</v>
      </c>
      <c r="V1622">
        <v>0</v>
      </c>
      <c r="W1622" t="s">
        <v>4571</v>
      </c>
      <c r="X1622" t="str">
        <f t="shared" si="25"/>
        <v>Weekend</v>
      </c>
    </row>
    <row r="1623" spans="1:24" x14ac:dyDescent="0.3">
      <c r="A1623" s="2">
        <v>44279</v>
      </c>
      <c r="B1623" t="s">
        <v>690</v>
      </c>
      <c r="C1623" t="str">
        <f>IFERROR(TEXT(Table1[[#This Row],[CRASH DATE]],"mmm"),"")</f>
        <v>Mar</v>
      </c>
      <c r="D1623" t="s">
        <v>1131</v>
      </c>
      <c r="E1623">
        <v>11212</v>
      </c>
      <c r="F1623">
        <v>40.661242999999999</v>
      </c>
      <c r="G1623">
        <v>-73.923164</v>
      </c>
      <c r="H1623" t="s">
        <v>1144</v>
      </c>
      <c r="I1623" t="s">
        <v>1148</v>
      </c>
      <c r="J1623" t="s">
        <v>3504</v>
      </c>
      <c r="K1623">
        <v>0</v>
      </c>
      <c r="L1623">
        <v>0</v>
      </c>
      <c r="M1623">
        <v>0</v>
      </c>
      <c r="N1623">
        <v>0</v>
      </c>
      <c r="O1623" t="s">
        <v>4393</v>
      </c>
      <c r="P1623">
        <v>4408474</v>
      </c>
      <c r="Q1623" t="s">
        <v>4434</v>
      </c>
      <c r="R1623" t="s">
        <v>4434</v>
      </c>
      <c r="S1623" t="s">
        <v>4552</v>
      </c>
      <c r="T1623">
        <v>22</v>
      </c>
      <c r="U1623">
        <v>0</v>
      </c>
      <c r="V1623">
        <v>0</v>
      </c>
      <c r="W1623" t="s">
        <v>4572</v>
      </c>
      <c r="X1623" t="str">
        <f t="shared" si="25"/>
        <v>Weekday</v>
      </c>
    </row>
    <row r="1624" spans="1:24" x14ac:dyDescent="0.3">
      <c r="A1624" s="2">
        <v>44303</v>
      </c>
      <c r="B1624" t="s">
        <v>479</v>
      </c>
      <c r="C1624" t="str">
        <f>IFERROR(TEXT(Table1[[#This Row],[CRASH DATE]],"mmm"),"")</f>
        <v>Apr</v>
      </c>
      <c r="D1624" t="s">
        <v>1134</v>
      </c>
      <c r="E1624">
        <v>11354</v>
      </c>
      <c r="F1624">
        <v>40.758960000000002</v>
      </c>
      <c r="G1624">
        <v>-73.829849999999993</v>
      </c>
      <c r="H1624" t="s">
        <v>1783</v>
      </c>
      <c r="I1624" t="s">
        <v>2702</v>
      </c>
      <c r="J1624" t="s">
        <v>3074</v>
      </c>
      <c r="K1624">
        <v>0</v>
      </c>
      <c r="L1624">
        <v>0</v>
      </c>
      <c r="M1624">
        <v>0</v>
      </c>
      <c r="N1624">
        <v>0</v>
      </c>
      <c r="O1624" t="s">
        <v>4396</v>
      </c>
      <c r="P1624">
        <v>4408007</v>
      </c>
      <c r="Q1624" t="s">
        <v>4434</v>
      </c>
      <c r="R1624" t="s">
        <v>4434</v>
      </c>
      <c r="S1624" t="s">
        <v>4535</v>
      </c>
      <c r="T1624">
        <v>23</v>
      </c>
      <c r="U1624">
        <v>0</v>
      </c>
      <c r="V1624">
        <v>0</v>
      </c>
      <c r="W1624" t="s">
        <v>4572</v>
      </c>
      <c r="X1624" t="str">
        <f t="shared" si="25"/>
        <v>Weekend</v>
      </c>
    </row>
    <row r="1625" spans="1:24" x14ac:dyDescent="0.3">
      <c r="A1625" s="2">
        <v>44303</v>
      </c>
      <c r="B1625" t="s">
        <v>316</v>
      </c>
      <c r="C1625" t="str">
        <f>IFERROR(TEXT(Table1[[#This Row],[CRASH DATE]],"mmm"),"")</f>
        <v>Apr</v>
      </c>
      <c r="D1625" t="s">
        <v>1133</v>
      </c>
      <c r="E1625">
        <v>10017</v>
      </c>
      <c r="F1625">
        <v>40.75217</v>
      </c>
      <c r="G1625">
        <v>-73.977779999999996</v>
      </c>
      <c r="H1625" t="s">
        <v>1144</v>
      </c>
      <c r="I1625" t="s">
        <v>1148</v>
      </c>
      <c r="J1625" t="s">
        <v>3505</v>
      </c>
      <c r="K1625">
        <v>0</v>
      </c>
      <c r="L1625">
        <v>0</v>
      </c>
      <c r="M1625">
        <v>0</v>
      </c>
      <c r="N1625">
        <v>0</v>
      </c>
      <c r="O1625" t="s">
        <v>4602</v>
      </c>
      <c r="P1625">
        <v>4408449</v>
      </c>
      <c r="Q1625" t="s">
        <v>4434</v>
      </c>
      <c r="R1625" t="s">
        <v>4448</v>
      </c>
      <c r="S1625" t="s">
        <v>4535</v>
      </c>
      <c r="T1625">
        <v>15</v>
      </c>
      <c r="U1625">
        <v>0</v>
      </c>
      <c r="V1625">
        <v>0</v>
      </c>
      <c r="W1625" t="s">
        <v>4572</v>
      </c>
      <c r="X1625" t="str">
        <f t="shared" si="25"/>
        <v>Weekend</v>
      </c>
    </row>
    <row r="1626" spans="1:24" x14ac:dyDescent="0.3">
      <c r="A1626" s="2">
        <v>44303</v>
      </c>
      <c r="B1626" t="s">
        <v>313</v>
      </c>
      <c r="C1626" t="str">
        <f>IFERROR(TEXT(Table1[[#This Row],[CRASH DATE]],"mmm"),"")</f>
        <v>Apr</v>
      </c>
      <c r="D1626" t="s">
        <v>1131</v>
      </c>
      <c r="E1626">
        <v>10879.98965307365</v>
      </c>
      <c r="F1626">
        <v>40.520114816772221</v>
      </c>
      <c r="G1626">
        <v>-73.54743161629176</v>
      </c>
      <c r="H1626" t="s">
        <v>1166</v>
      </c>
      <c r="I1626" t="s">
        <v>1148</v>
      </c>
      <c r="J1626" t="s">
        <v>3074</v>
      </c>
      <c r="K1626">
        <v>1</v>
      </c>
      <c r="L1626">
        <v>0</v>
      </c>
      <c r="M1626">
        <v>0</v>
      </c>
      <c r="N1626">
        <v>0</v>
      </c>
      <c r="O1626" t="s">
        <v>4394</v>
      </c>
      <c r="P1626">
        <v>4408352</v>
      </c>
      <c r="Q1626" t="s">
        <v>4585</v>
      </c>
      <c r="R1626" t="s">
        <v>4585</v>
      </c>
      <c r="S1626" t="s">
        <v>4535</v>
      </c>
      <c r="T1626">
        <v>23</v>
      </c>
      <c r="U1626">
        <v>1</v>
      </c>
      <c r="V1626">
        <v>0</v>
      </c>
      <c r="W1626" t="s">
        <v>4571</v>
      </c>
      <c r="X1626" t="str">
        <f t="shared" si="25"/>
        <v>Weekend</v>
      </c>
    </row>
    <row r="1627" spans="1:24" x14ac:dyDescent="0.3">
      <c r="A1627" s="2">
        <v>44303</v>
      </c>
      <c r="B1627" t="s">
        <v>87</v>
      </c>
      <c r="C1627" t="str">
        <f>IFERROR(TEXT(Table1[[#This Row],[CRASH DATE]],"mmm"),"")</f>
        <v>Apr</v>
      </c>
      <c r="D1627" t="s">
        <v>1133</v>
      </c>
      <c r="E1627">
        <v>10012</v>
      </c>
      <c r="F1627">
        <v>40.724967999999997</v>
      </c>
      <c r="G1627">
        <v>-74.001580000000004</v>
      </c>
      <c r="H1627" t="s">
        <v>1144</v>
      </c>
      <c r="I1627" t="s">
        <v>1148</v>
      </c>
      <c r="J1627" t="s">
        <v>3506</v>
      </c>
      <c r="K1627">
        <v>1</v>
      </c>
      <c r="L1627">
        <v>0</v>
      </c>
      <c r="M1627">
        <v>0</v>
      </c>
      <c r="N1627">
        <v>0</v>
      </c>
      <c r="O1627" t="s">
        <v>4393</v>
      </c>
      <c r="P1627">
        <v>4408181</v>
      </c>
      <c r="Q1627" t="s">
        <v>4434</v>
      </c>
      <c r="R1627" t="s">
        <v>4442</v>
      </c>
      <c r="S1627" t="s">
        <v>4535</v>
      </c>
      <c r="T1627">
        <v>19</v>
      </c>
      <c r="U1627">
        <v>1</v>
      </c>
      <c r="V1627">
        <v>0</v>
      </c>
      <c r="W1627" t="s">
        <v>4571</v>
      </c>
      <c r="X1627" t="str">
        <f t="shared" si="25"/>
        <v>Weekend</v>
      </c>
    </row>
    <row r="1628" spans="1:24" x14ac:dyDescent="0.3">
      <c r="A1628" s="2">
        <v>44473</v>
      </c>
      <c r="B1628" t="s">
        <v>691</v>
      </c>
      <c r="C1628" t="str">
        <f>IFERROR(TEXT(Table1[[#This Row],[CRASH DATE]],"mmm"),"")</f>
        <v>Oct</v>
      </c>
      <c r="D1628" t="s">
        <v>1134</v>
      </c>
      <c r="E1628">
        <v>11103</v>
      </c>
      <c r="F1628">
        <v>40.757083999999999</v>
      </c>
      <c r="G1628">
        <v>-73.916139999999999</v>
      </c>
      <c r="H1628" t="s">
        <v>1144</v>
      </c>
      <c r="I1628" t="s">
        <v>1148</v>
      </c>
      <c r="J1628" t="s">
        <v>3507</v>
      </c>
      <c r="K1628">
        <v>0</v>
      </c>
      <c r="L1628">
        <v>0</v>
      </c>
      <c r="M1628">
        <v>0</v>
      </c>
      <c r="N1628">
        <v>0</v>
      </c>
      <c r="O1628" t="s">
        <v>4393</v>
      </c>
      <c r="P1628">
        <v>4408597</v>
      </c>
      <c r="Q1628" t="s">
        <v>4434</v>
      </c>
      <c r="R1628" t="s">
        <v>4434</v>
      </c>
      <c r="S1628" t="s">
        <v>4547</v>
      </c>
      <c r="T1628">
        <v>9</v>
      </c>
      <c r="U1628">
        <v>0</v>
      </c>
      <c r="V1628">
        <v>0</v>
      </c>
      <c r="W1628" t="s">
        <v>4572</v>
      </c>
      <c r="X1628" t="str">
        <f t="shared" si="25"/>
        <v>Weekday</v>
      </c>
    </row>
    <row r="1629" spans="1:24" x14ac:dyDescent="0.3">
      <c r="A1629" s="2">
        <v>44303</v>
      </c>
      <c r="B1629" t="s">
        <v>48</v>
      </c>
      <c r="C1629" t="str">
        <f>IFERROR(TEXT(Table1[[#This Row],[CRASH DATE]],"mmm"),"")</f>
        <v>Apr</v>
      </c>
      <c r="D1629" t="s">
        <v>1131</v>
      </c>
      <c r="E1629">
        <v>10879.98965307365</v>
      </c>
      <c r="F1629">
        <v>40.838425000000001</v>
      </c>
      <c r="G1629">
        <v>-73.941695999999993</v>
      </c>
      <c r="H1629" t="s">
        <v>1285</v>
      </c>
      <c r="I1629" t="s">
        <v>1148</v>
      </c>
      <c r="J1629" t="s">
        <v>3074</v>
      </c>
      <c r="K1629">
        <v>0</v>
      </c>
      <c r="L1629">
        <v>0</v>
      </c>
      <c r="M1629">
        <v>0</v>
      </c>
      <c r="N1629">
        <v>0</v>
      </c>
      <c r="O1629" t="s">
        <v>4391</v>
      </c>
      <c r="P1629">
        <v>4408275</v>
      </c>
      <c r="Q1629" t="s">
        <v>4439</v>
      </c>
      <c r="R1629" t="s">
        <v>4585</v>
      </c>
      <c r="S1629" t="s">
        <v>4535</v>
      </c>
      <c r="T1629">
        <v>4</v>
      </c>
      <c r="U1629">
        <v>0</v>
      </c>
      <c r="V1629">
        <v>0</v>
      </c>
      <c r="W1629" t="s">
        <v>4572</v>
      </c>
      <c r="X1629" t="str">
        <f t="shared" si="25"/>
        <v>Weekend</v>
      </c>
    </row>
    <row r="1630" spans="1:24" x14ac:dyDescent="0.3">
      <c r="A1630" s="2">
        <v>44301</v>
      </c>
      <c r="B1630" t="s">
        <v>166</v>
      </c>
      <c r="C1630" t="str">
        <f>IFERROR(TEXT(Table1[[#This Row],[CRASH DATE]],"mmm"),"")</f>
        <v>Apr</v>
      </c>
      <c r="D1630" t="s">
        <v>1131</v>
      </c>
      <c r="E1630">
        <v>11234</v>
      </c>
      <c r="F1630">
        <v>40.624893</v>
      </c>
      <c r="G1630">
        <v>-73.934325999999999</v>
      </c>
      <c r="H1630" t="s">
        <v>1206</v>
      </c>
      <c r="I1630" t="s">
        <v>2703</v>
      </c>
      <c r="J1630" t="s">
        <v>3074</v>
      </c>
      <c r="K1630">
        <v>0</v>
      </c>
      <c r="L1630">
        <v>0</v>
      </c>
      <c r="M1630">
        <v>0</v>
      </c>
      <c r="N1630">
        <v>0</v>
      </c>
      <c r="O1630" t="s">
        <v>4602</v>
      </c>
      <c r="P1630">
        <v>4408528</v>
      </c>
      <c r="Q1630" t="s">
        <v>4585</v>
      </c>
      <c r="R1630" t="s">
        <v>4585</v>
      </c>
      <c r="S1630" t="s">
        <v>4535</v>
      </c>
      <c r="T1630">
        <v>8</v>
      </c>
      <c r="U1630">
        <v>0</v>
      </c>
      <c r="V1630">
        <v>0</v>
      </c>
      <c r="W1630" t="s">
        <v>4572</v>
      </c>
      <c r="X1630" t="str">
        <f t="shared" si="25"/>
        <v>Weekday</v>
      </c>
    </row>
    <row r="1631" spans="1:24" x14ac:dyDescent="0.3">
      <c r="A1631" s="2">
        <v>44303</v>
      </c>
      <c r="B1631" t="s">
        <v>131</v>
      </c>
      <c r="C1631" t="str">
        <f>IFERROR(TEXT(Table1[[#This Row],[CRASH DATE]],"mmm"),"")</f>
        <v>Apr</v>
      </c>
      <c r="D1631" t="s">
        <v>1131</v>
      </c>
      <c r="E1631">
        <v>11233</v>
      </c>
      <c r="F1631">
        <v>40.672432000000001</v>
      </c>
      <c r="G1631">
        <v>-73.911315999999999</v>
      </c>
      <c r="H1631" t="s">
        <v>1144</v>
      </c>
      <c r="I1631" t="s">
        <v>1148</v>
      </c>
      <c r="J1631" t="s">
        <v>3508</v>
      </c>
      <c r="K1631">
        <v>0</v>
      </c>
      <c r="L1631">
        <v>0</v>
      </c>
      <c r="M1631">
        <v>0</v>
      </c>
      <c r="N1631">
        <v>0</v>
      </c>
      <c r="O1631" t="s">
        <v>4602</v>
      </c>
      <c r="P1631">
        <v>4408087</v>
      </c>
      <c r="Q1631" t="s">
        <v>4585</v>
      </c>
      <c r="R1631" t="s">
        <v>4434</v>
      </c>
      <c r="S1631" t="s">
        <v>4535</v>
      </c>
      <c r="T1631">
        <v>9</v>
      </c>
      <c r="U1631">
        <v>0</v>
      </c>
      <c r="V1631">
        <v>0</v>
      </c>
      <c r="W1631" t="s">
        <v>4572</v>
      </c>
      <c r="X1631" t="str">
        <f t="shared" si="25"/>
        <v>Weekend</v>
      </c>
    </row>
    <row r="1632" spans="1:24" x14ac:dyDescent="0.3">
      <c r="A1632" s="2">
        <v>44299</v>
      </c>
      <c r="B1632" t="s">
        <v>96</v>
      </c>
      <c r="C1632" t="str">
        <f>IFERROR(TEXT(Table1[[#This Row],[CRASH DATE]],"mmm"),"")</f>
        <v>Apr</v>
      </c>
      <c r="D1632" t="s">
        <v>1131</v>
      </c>
      <c r="E1632">
        <v>11203</v>
      </c>
      <c r="F1632">
        <v>40.652107000000001</v>
      </c>
      <c r="G1632">
        <v>-73.939130000000006</v>
      </c>
      <c r="H1632" t="s">
        <v>1144</v>
      </c>
      <c r="I1632" t="s">
        <v>1148</v>
      </c>
      <c r="J1632" t="s">
        <v>3509</v>
      </c>
      <c r="K1632">
        <v>0</v>
      </c>
      <c r="L1632">
        <v>0</v>
      </c>
      <c r="M1632">
        <v>0</v>
      </c>
      <c r="N1632">
        <v>0</v>
      </c>
      <c r="O1632" t="s">
        <v>4393</v>
      </c>
      <c r="P1632">
        <v>4408483</v>
      </c>
      <c r="Q1632" t="s">
        <v>4450</v>
      </c>
      <c r="R1632" t="s">
        <v>4450</v>
      </c>
      <c r="S1632" t="s">
        <v>4535</v>
      </c>
      <c r="T1632">
        <v>14</v>
      </c>
      <c r="U1632">
        <v>0</v>
      </c>
      <c r="V1632">
        <v>0</v>
      </c>
      <c r="W1632" t="s">
        <v>4572</v>
      </c>
      <c r="X1632" t="str">
        <f t="shared" si="25"/>
        <v>Weekday</v>
      </c>
    </row>
    <row r="1633" spans="1:24" x14ac:dyDescent="0.3">
      <c r="A1633" s="2">
        <v>44303</v>
      </c>
      <c r="B1633" t="s">
        <v>106</v>
      </c>
      <c r="C1633" t="str">
        <f>IFERROR(TEXT(Table1[[#This Row],[CRASH DATE]],"mmm"),"")</f>
        <v>Apr</v>
      </c>
      <c r="D1633" t="s">
        <v>1133</v>
      </c>
      <c r="E1633">
        <v>10035</v>
      </c>
      <c r="F1633">
        <v>40.804054000000001</v>
      </c>
      <c r="G1633">
        <v>-73.936639999999997</v>
      </c>
      <c r="H1633" t="s">
        <v>1144</v>
      </c>
      <c r="I1633" t="s">
        <v>1148</v>
      </c>
      <c r="J1633" t="s">
        <v>3510</v>
      </c>
      <c r="K1633">
        <v>0</v>
      </c>
      <c r="L1633">
        <v>0</v>
      </c>
      <c r="M1633">
        <v>0</v>
      </c>
      <c r="N1633">
        <v>0</v>
      </c>
      <c r="O1633" t="s">
        <v>4602</v>
      </c>
      <c r="P1633">
        <v>4408511</v>
      </c>
      <c r="Q1633" t="s">
        <v>4585</v>
      </c>
      <c r="R1633" t="s">
        <v>4434</v>
      </c>
      <c r="S1633" t="s">
        <v>4535</v>
      </c>
      <c r="T1633">
        <v>19</v>
      </c>
      <c r="U1633">
        <v>0</v>
      </c>
      <c r="V1633">
        <v>0</v>
      </c>
      <c r="W1633" t="s">
        <v>4572</v>
      </c>
      <c r="X1633" t="str">
        <f t="shared" si="25"/>
        <v>Weekend</v>
      </c>
    </row>
    <row r="1634" spans="1:24" x14ac:dyDescent="0.3">
      <c r="A1634" s="2">
        <v>44303</v>
      </c>
      <c r="B1634" t="s">
        <v>27</v>
      </c>
      <c r="C1634" t="str">
        <f>IFERROR(TEXT(Table1[[#This Row],[CRASH DATE]],"mmm"),"")</f>
        <v>Apr</v>
      </c>
      <c r="D1634" t="s">
        <v>1131</v>
      </c>
      <c r="E1634">
        <v>10879.98965307365</v>
      </c>
      <c r="F1634">
        <v>40.579439999999998</v>
      </c>
      <c r="G1634">
        <v>-73.979613999999998</v>
      </c>
      <c r="H1634" t="s">
        <v>1584</v>
      </c>
      <c r="I1634" t="s">
        <v>1148</v>
      </c>
      <c r="J1634" t="s">
        <v>3074</v>
      </c>
      <c r="K1634">
        <v>0</v>
      </c>
      <c r="L1634">
        <v>0</v>
      </c>
      <c r="M1634">
        <v>0</v>
      </c>
      <c r="N1634">
        <v>0</v>
      </c>
      <c r="O1634" t="s">
        <v>4394</v>
      </c>
      <c r="P1634">
        <v>4408157</v>
      </c>
      <c r="Q1634" t="s">
        <v>4585</v>
      </c>
      <c r="R1634" t="s">
        <v>4434</v>
      </c>
      <c r="S1634" t="s">
        <v>4535</v>
      </c>
      <c r="T1634">
        <v>13</v>
      </c>
      <c r="U1634">
        <v>0</v>
      </c>
      <c r="V1634">
        <v>0</v>
      </c>
      <c r="W1634" t="s">
        <v>4572</v>
      </c>
      <c r="X1634" t="str">
        <f t="shared" si="25"/>
        <v>Weekend</v>
      </c>
    </row>
    <row r="1635" spans="1:24" x14ac:dyDescent="0.3">
      <c r="A1635" s="2">
        <v>44302</v>
      </c>
      <c r="B1635" t="s">
        <v>166</v>
      </c>
      <c r="C1635" t="str">
        <f>IFERROR(TEXT(Table1[[#This Row],[CRASH DATE]],"mmm"),"")</f>
        <v>Apr</v>
      </c>
      <c r="D1635" t="s">
        <v>1131</v>
      </c>
      <c r="E1635">
        <v>10879.98965307365</v>
      </c>
      <c r="F1635">
        <v>40.826275000000003</v>
      </c>
      <c r="G1635">
        <v>-73.859710000000007</v>
      </c>
      <c r="H1635" t="s">
        <v>1216</v>
      </c>
      <c r="I1635" t="s">
        <v>1213</v>
      </c>
      <c r="J1635" t="s">
        <v>3074</v>
      </c>
      <c r="K1635">
        <v>0</v>
      </c>
      <c r="L1635">
        <v>0</v>
      </c>
      <c r="M1635">
        <v>0</v>
      </c>
      <c r="N1635">
        <v>0</v>
      </c>
      <c r="O1635" t="s">
        <v>4393</v>
      </c>
      <c r="P1635">
        <v>4408454</v>
      </c>
      <c r="Q1635" t="s">
        <v>4436</v>
      </c>
      <c r="R1635" t="s">
        <v>4434</v>
      </c>
      <c r="S1635" t="s">
        <v>4535</v>
      </c>
      <c r="T1635">
        <v>8</v>
      </c>
      <c r="U1635">
        <v>0</v>
      </c>
      <c r="V1635">
        <v>0</v>
      </c>
      <c r="W1635" t="s">
        <v>4572</v>
      </c>
      <c r="X1635" t="str">
        <f t="shared" si="25"/>
        <v>Weekday</v>
      </c>
    </row>
    <row r="1636" spans="1:24" x14ac:dyDescent="0.3">
      <c r="A1636" s="2">
        <v>44303</v>
      </c>
      <c r="B1636" t="s">
        <v>692</v>
      </c>
      <c r="C1636" t="str">
        <f>IFERROR(TEXT(Table1[[#This Row],[CRASH DATE]],"mmm"),"")</f>
        <v>Apr</v>
      </c>
      <c r="D1636" t="s">
        <v>1131</v>
      </c>
      <c r="E1636">
        <v>10879.98965307365</v>
      </c>
      <c r="F1636">
        <v>40.742539999999998</v>
      </c>
      <c r="G1636">
        <v>-73.826310000000007</v>
      </c>
      <c r="H1636" t="s">
        <v>1155</v>
      </c>
      <c r="I1636" t="s">
        <v>1148</v>
      </c>
      <c r="J1636" t="s">
        <v>3074</v>
      </c>
      <c r="K1636">
        <v>0</v>
      </c>
      <c r="L1636">
        <v>0</v>
      </c>
      <c r="M1636">
        <v>0</v>
      </c>
      <c r="N1636">
        <v>0</v>
      </c>
      <c r="O1636" t="s">
        <v>4394</v>
      </c>
      <c r="P1636">
        <v>4407934</v>
      </c>
      <c r="Q1636" t="s">
        <v>4585</v>
      </c>
      <c r="R1636" t="s">
        <v>4439</v>
      </c>
      <c r="S1636" t="s">
        <v>4535</v>
      </c>
      <c r="T1636">
        <v>11</v>
      </c>
      <c r="U1636">
        <v>0</v>
      </c>
      <c r="V1636">
        <v>0</v>
      </c>
      <c r="W1636" t="s">
        <v>4572</v>
      </c>
      <c r="X1636" t="str">
        <f t="shared" si="25"/>
        <v>Weekend</v>
      </c>
    </row>
    <row r="1637" spans="1:24" x14ac:dyDescent="0.3">
      <c r="A1637" s="2">
        <v>44303</v>
      </c>
      <c r="B1637" t="s">
        <v>134</v>
      </c>
      <c r="C1637" t="str">
        <f>IFERROR(TEXT(Table1[[#This Row],[CRASH DATE]],"mmm"),"")</f>
        <v>Apr</v>
      </c>
      <c r="D1637" t="s">
        <v>1131</v>
      </c>
      <c r="E1637">
        <v>10879.98965307365</v>
      </c>
      <c r="F1637">
        <v>40.759099999999997</v>
      </c>
      <c r="G1637">
        <v>-73.992149999999995</v>
      </c>
      <c r="H1637" t="s">
        <v>1784</v>
      </c>
      <c r="I1637" t="s">
        <v>1148</v>
      </c>
      <c r="J1637" t="s">
        <v>3074</v>
      </c>
      <c r="K1637">
        <v>0</v>
      </c>
      <c r="L1637">
        <v>0</v>
      </c>
      <c r="M1637">
        <v>0</v>
      </c>
      <c r="N1637">
        <v>0</v>
      </c>
      <c r="O1637" t="s">
        <v>4398</v>
      </c>
      <c r="P1637">
        <v>4408307</v>
      </c>
      <c r="Q1637" t="s">
        <v>4585</v>
      </c>
      <c r="R1637" t="s">
        <v>4434</v>
      </c>
      <c r="S1637" t="s">
        <v>4535</v>
      </c>
      <c r="T1637">
        <v>11</v>
      </c>
      <c r="U1637">
        <v>0</v>
      </c>
      <c r="V1637">
        <v>0</v>
      </c>
      <c r="W1637" t="s">
        <v>4572</v>
      </c>
      <c r="X1637" t="str">
        <f t="shared" si="25"/>
        <v>Weekend</v>
      </c>
    </row>
    <row r="1638" spans="1:24" x14ac:dyDescent="0.3">
      <c r="A1638" s="2">
        <v>44672</v>
      </c>
      <c r="B1638" t="s">
        <v>693</v>
      </c>
      <c r="C1638" t="str">
        <f>IFERROR(TEXT(Table1[[#This Row],[CRASH DATE]],"mmm"),"")</f>
        <v>Apr</v>
      </c>
      <c r="D1638" t="s">
        <v>1134</v>
      </c>
      <c r="E1638">
        <v>11372</v>
      </c>
      <c r="F1638">
        <v>40.751690000000004</v>
      </c>
      <c r="G1638">
        <v>-73.885620000000003</v>
      </c>
      <c r="H1638" t="s">
        <v>1710</v>
      </c>
      <c r="I1638" t="s">
        <v>1163</v>
      </c>
      <c r="J1638" t="s">
        <v>3074</v>
      </c>
      <c r="K1638">
        <v>0</v>
      </c>
      <c r="L1638">
        <v>0</v>
      </c>
      <c r="M1638">
        <v>0</v>
      </c>
      <c r="N1638">
        <v>0</v>
      </c>
      <c r="O1638" t="s">
        <v>4393</v>
      </c>
      <c r="P1638">
        <v>4522587</v>
      </c>
      <c r="Q1638" t="s">
        <v>4585</v>
      </c>
      <c r="R1638" t="s">
        <v>4434</v>
      </c>
      <c r="S1638" t="s">
        <v>4541</v>
      </c>
      <c r="T1638">
        <v>11</v>
      </c>
      <c r="U1638">
        <v>0</v>
      </c>
      <c r="V1638">
        <v>0</v>
      </c>
      <c r="W1638" t="s">
        <v>4572</v>
      </c>
      <c r="X1638" t="str">
        <f t="shared" si="25"/>
        <v>Weekday</v>
      </c>
    </row>
    <row r="1639" spans="1:24" x14ac:dyDescent="0.3">
      <c r="A1639" s="2">
        <v>44303</v>
      </c>
      <c r="B1639" t="s">
        <v>39</v>
      </c>
      <c r="C1639" t="str">
        <f>IFERROR(TEXT(Table1[[#This Row],[CRASH DATE]],"mmm"),"")</f>
        <v>Apr</v>
      </c>
      <c r="D1639" t="s">
        <v>1131</v>
      </c>
      <c r="E1639">
        <v>10879.98965307365</v>
      </c>
      <c r="F1639">
        <v>40.80988</v>
      </c>
      <c r="G1639">
        <v>-73.903080000000003</v>
      </c>
      <c r="H1639" t="s">
        <v>1216</v>
      </c>
      <c r="I1639" t="s">
        <v>1148</v>
      </c>
      <c r="J1639" t="s">
        <v>3074</v>
      </c>
      <c r="K1639">
        <v>0</v>
      </c>
      <c r="L1639">
        <v>0</v>
      </c>
      <c r="M1639">
        <v>0</v>
      </c>
      <c r="N1639">
        <v>0</v>
      </c>
      <c r="O1639" t="s">
        <v>4400</v>
      </c>
      <c r="P1639">
        <v>4408321</v>
      </c>
      <c r="Q1639" t="s">
        <v>4434</v>
      </c>
      <c r="R1639" t="s">
        <v>4434</v>
      </c>
      <c r="S1639" t="s">
        <v>4535</v>
      </c>
      <c r="T1639">
        <v>16</v>
      </c>
      <c r="U1639">
        <v>0</v>
      </c>
      <c r="V1639">
        <v>0</v>
      </c>
      <c r="W1639" t="s">
        <v>4572</v>
      </c>
      <c r="X1639" t="str">
        <f t="shared" si="25"/>
        <v>Weekend</v>
      </c>
    </row>
    <row r="1640" spans="1:24" x14ac:dyDescent="0.3">
      <c r="A1640" s="2">
        <v>44303</v>
      </c>
      <c r="B1640" t="s">
        <v>694</v>
      </c>
      <c r="C1640" t="str">
        <f>IFERROR(TEXT(Table1[[#This Row],[CRASH DATE]],"mmm"),"")</f>
        <v>Apr</v>
      </c>
      <c r="D1640" t="s">
        <v>1131</v>
      </c>
      <c r="E1640">
        <v>11212</v>
      </c>
      <c r="F1640">
        <v>40.667155999999999</v>
      </c>
      <c r="G1640">
        <v>-73.9101</v>
      </c>
      <c r="H1640" t="s">
        <v>1183</v>
      </c>
      <c r="I1640" t="s">
        <v>1231</v>
      </c>
      <c r="J1640" t="s">
        <v>3074</v>
      </c>
      <c r="K1640">
        <v>0</v>
      </c>
      <c r="L1640">
        <v>0</v>
      </c>
      <c r="M1640">
        <v>0</v>
      </c>
      <c r="N1640">
        <v>0</v>
      </c>
      <c r="O1640" t="s">
        <v>4393</v>
      </c>
      <c r="P1640">
        <v>4408073</v>
      </c>
      <c r="Q1640" t="s">
        <v>4585</v>
      </c>
      <c r="R1640" t="s">
        <v>4434</v>
      </c>
      <c r="S1640" t="s">
        <v>4535</v>
      </c>
      <c r="T1640">
        <v>15</v>
      </c>
      <c r="U1640">
        <v>0</v>
      </c>
      <c r="V1640">
        <v>0</v>
      </c>
      <c r="W1640" t="s">
        <v>4572</v>
      </c>
      <c r="X1640" t="str">
        <f t="shared" si="25"/>
        <v>Weekend</v>
      </c>
    </row>
    <row r="1641" spans="1:24" x14ac:dyDescent="0.3">
      <c r="A1641" s="2">
        <v>44303</v>
      </c>
      <c r="B1641" t="s">
        <v>75</v>
      </c>
      <c r="C1641" t="str">
        <f>IFERROR(TEXT(Table1[[#This Row],[CRASH DATE]],"mmm"),"")</f>
        <v>Apr</v>
      </c>
      <c r="D1641" t="s">
        <v>1131</v>
      </c>
      <c r="E1641">
        <v>10879.98965307365</v>
      </c>
      <c r="F1641">
        <v>40.693497000000001</v>
      </c>
      <c r="G1641">
        <v>-73.945939999999993</v>
      </c>
      <c r="H1641" t="s">
        <v>1785</v>
      </c>
      <c r="I1641" t="s">
        <v>1148</v>
      </c>
      <c r="J1641" t="s">
        <v>3074</v>
      </c>
      <c r="K1641">
        <v>0</v>
      </c>
      <c r="L1641">
        <v>0</v>
      </c>
      <c r="M1641">
        <v>0</v>
      </c>
      <c r="N1641">
        <v>0</v>
      </c>
      <c r="O1641" t="s">
        <v>4395</v>
      </c>
      <c r="P1641">
        <v>4408296</v>
      </c>
      <c r="Q1641" t="s">
        <v>4434</v>
      </c>
      <c r="R1641" t="s">
        <v>4434</v>
      </c>
      <c r="S1641" t="s">
        <v>4535</v>
      </c>
      <c r="T1641">
        <v>1</v>
      </c>
      <c r="U1641">
        <v>0</v>
      </c>
      <c r="V1641">
        <v>0</v>
      </c>
      <c r="W1641" t="s">
        <v>4572</v>
      </c>
      <c r="X1641" t="str">
        <f t="shared" si="25"/>
        <v>Weekend</v>
      </c>
    </row>
    <row r="1642" spans="1:24" x14ac:dyDescent="0.3">
      <c r="A1642" s="2">
        <v>44302</v>
      </c>
      <c r="B1642" t="s">
        <v>319</v>
      </c>
      <c r="C1642" t="str">
        <f>IFERROR(TEXT(Table1[[#This Row],[CRASH DATE]],"mmm"),"")</f>
        <v>Apr</v>
      </c>
      <c r="D1642" t="s">
        <v>1131</v>
      </c>
      <c r="E1642">
        <v>11212</v>
      </c>
      <c r="F1642">
        <v>40.66357</v>
      </c>
      <c r="G1642">
        <v>-73.925020000000004</v>
      </c>
      <c r="H1642" t="s">
        <v>1144</v>
      </c>
      <c r="I1642" t="s">
        <v>1148</v>
      </c>
      <c r="J1642" t="s">
        <v>3511</v>
      </c>
      <c r="K1642">
        <v>0</v>
      </c>
      <c r="L1642">
        <v>0</v>
      </c>
      <c r="M1642">
        <v>0</v>
      </c>
      <c r="N1642">
        <v>0</v>
      </c>
      <c r="O1642" t="s">
        <v>4394</v>
      </c>
      <c r="P1642">
        <v>4408551</v>
      </c>
      <c r="Q1642" t="s">
        <v>4434</v>
      </c>
      <c r="R1642" t="s">
        <v>4585</v>
      </c>
      <c r="S1642" t="s">
        <v>4535</v>
      </c>
      <c r="T1642">
        <v>11</v>
      </c>
      <c r="U1642">
        <v>0</v>
      </c>
      <c r="V1642">
        <v>0</v>
      </c>
      <c r="W1642" t="s">
        <v>4572</v>
      </c>
      <c r="X1642" t="str">
        <f t="shared" si="25"/>
        <v>Weekday</v>
      </c>
    </row>
    <row r="1643" spans="1:24" x14ac:dyDescent="0.3">
      <c r="A1643" s="2">
        <v>44303</v>
      </c>
      <c r="B1643" t="s">
        <v>695</v>
      </c>
      <c r="C1643" t="str">
        <f>IFERROR(TEXT(Table1[[#This Row],[CRASH DATE]],"mmm"),"")</f>
        <v>Apr</v>
      </c>
      <c r="D1643" t="s">
        <v>1134</v>
      </c>
      <c r="E1643">
        <v>11417</v>
      </c>
      <c r="F1643">
        <v>40.67604</v>
      </c>
      <c r="G1643">
        <v>-73.843519999999998</v>
      </c>
      <c r="H1643" t="s">
        <v>1786</v>
      </c>
      <c r="I1643" t="s">
        <v>2704</v>
      </c>
      <c r="J1643" t="s">
        <v>3074</v>
      </c>
      <c r="K1643">
        <v>0</v>
      </c>
      <c r="L1643">
        <v>0</v>
      </c>
      <c r="M1643">
        <v>0</v>
      </c>
      <c r="N1643">
        <v>0</v>
      </c>
      <c r="O1643" t="s">
        <v>4395</v>
      </c>
      <c r="P1643">
        <v>4408173</v>
      </c>
      <c r="Q1643" t="s">
        <v>4585</v>
      </c>
      <c r="R1643" t="s">
        <v>4434</v>
      </c>
      <c r="S1643" t="s">
        <v>4535</v>
      </c>
      <c r="T1643">
        <v>12</v>
      </c>
      <c r="U1643">
        <v>0</v>
      </c>
      <c r="V1643">
        <v>0</v>
      </c>
      <c r="W1643" t="s">
        <v>4572</v>
      </c>
      <c r="X1643" t="str">
        <f t="shared" si="25"/>
        <v>Weekend</v>
      </c>
    </row>
    <row r="1644" spans="1:24" x14ac:dyDescent="0.3">
      <c r="A1644" s="2">
        <v>44257</v>
      </c>
      <c r="B1644" t="s">
        <v>211</v>
      </c>
      <c r="C1644" t="str">
        <f>IFERROR(TEXT(Table1[[#This Row],[CRASH DATE]],"mmm"),"")</f>
        <v>Mar</v>
      </c>
      <c r="D1644" t="s">
        <v>1132</v>
      </c>
      <c r="E1644">
        <v>10472</v>
      </c>
      <c r="F1644">
        <v>40.835835000000003</v>
      </c>
      <c r="G1644">
        <v>-73.877364999999998</v>
      </c>
      <c r="H1644" t="s">
        <v>1144</v>
      </c>
      <c r="I1644" t="s">
        <v>1148</v>
      </c>
      <c r="J1644" t="s">
        <v>3512</v>
      </c>
      <c r="K1644">
        <v>0</v>
      </c>
      <c r="L1644">
        <v>0</v>
      </c>
      <c r="M1644">
        <v>0</v>
      </c>
      <c r="N1644">
        <v>0</v>
      </c>
      <c r="O1644" t="s">
        <v>4393</v>
      </c>
      <c r="P1644">
        <v>4408565</v>
      </c>
      <c r="Q1644" t="s">
        <v>4585</v>
      </c>
      <c r="R1644" t="s">
        <v>4434</v>
      </c>
      <c r="S1644" t="s">
        <v>4552</v>
      </c>
      <c r="T1644">
        <v>8</v>
      </c>
      <c r="U1644">
        <v>0</v>
      </c>
      <c r="V1644">
        <v>0</v>
      </c>
      <c r="W1644" t="s">
        <v>4572</v>
      </c>
      <c r="X1644" t="str">
        <f t="shared" si="25"/>
        <v>Weekday</v>
      </c>
    </row>
    <row r="1645" spans="1:24" x14ac:dyDescent="0.3">
      <c r="A1645" s="2">
        <v>44303</v>
      </c>
      <c r="B1645" t="s">
        <v>696</v>
      </c>
      <c r="C1645" t="str">
        <f>IFERROR(TEXT(Table1[[#This Row],[CRASH DATE]],"mmm"),"")</f>
        <v>Apr</v>
      </c>
      <c r="D1645" t="s">
        <v>1134</v>
      </c>
      <c r="E1645">
        <v>11375</v>
      </c>
      <c r="F1645">
        <v>40.726959999999998</v>
      </c>
      <c r="G1645">
        <v>-73.846535000000003</v>
      </c>
      <c r="H1645" t="s">
        <v>1787</v>
      </c>
      <c r="I1645" t="s">
        <v>2705</v>
      </c>
      <c r="J1645" t="s">
        <v>3074</v>
      </c>
      <c r="K1645">
        <v>0</v>
      </c>
      <c r="L1645">
        <v>0</v>
      </c>
      <c r="M1645">
        <v>0</v>
      </c>
      <c r="N1645">
        <v>0</v>
      </c>
      <c r="O1645" t="s">
        <v>4411</v>
      </c>
      <c r="P1645">
        <v>4407879</v>
      </c>
      <c r="Q1645" t="s">
        <v>4434</v>
      </c>
      <c r="R1645" t="s">
        <v>4585</v>
      </c>
      <c r="S1645" t="s">
        <v>4535</v>
      </c>
      <c r="T1645">
        <v>2</v>
      </c>
      <c r="U1645">
        <v>0</v>
      </c>
      <c r="V1645">
        <v>0</v>
      </c>
      <c r="W1645" t="s">
        <v>4572</v>
      </c>
      <c r="X1645" t="str">
        <f t="shared" si="25"/>
        <v>Weekend</v>
      </c>
    </row>
    <row r="1646" spans="1:24" x14ac:dyDescent="0.3">
      <c r="A1646" s="2">
        <v>44320</v>
      </c>
      <c r="B1646" t="s">
        <v>697</v>
      </c>
      <c r="C1646" t="str">
        <f>IFERROR(TEXT(Table1[[#This Row],[CRASH DATE]],"mmm"),"")</f>
        <v>May</v>
      </c>
      <c r="D1646" t="s">
        <v>1134</v>
      </c>
      <c r="E1646">
        <v>11432</v>
      </c>
      <c r="F1646">
        <v>40.715119999999999</v>
      </c>
      <c r="G1646">
        <v>-73.773579999999995</v>
      </c>
      <c r="H1646" t="s">
        <v>1788</v>
      </c>
      <c r="I1646" t="s">
        <v>2225</v>
      </c>
      <c r="J1646" t="s">
        <v>3074</v>
      </c>
      <c r="K1646">
        <v>0</v>
      </c>
      <c r="L1646">
        <v>0</v>
      </c>
      <c r="M1646">
        <v>0</v>
      </c>
      <c r="N1646">
        <v>0</v>
      </c>
      <c r="O1646" t="s">
        <v>4401</v>
      </c>
      <c r="P1646">
        <v>4408652</v>
      </c>
      <c r="Q1646" t="s">
        <v>4434</v>
      </c>
      <c r="R1646" t="s">
        <v>4434</v>
      </c>
      <c r="S1646" t="s">
        <v>4548</v>
      </c>
      <c r="T1646">
        <v>23</v>
      </c>
      <c r="U1646">
        <v>0</v>
      </c>
      <c r="V1646">
        <v>0</v>
      </c>
      <c r="W1646" t="s">
        <v>4572</v>
      </c>
      <c r="X1646" t="str">
        <f t="shared" si="25"/>
        <v>Weekday</v>
      </c>
    </row>
    <row r="1647" spans="1:24" x14ac:dyDescent="0.3">
      <c r="A1647" s="2">
        <v>44646</v>
      </c>
      <c r="B1647" t="s">
        <v>698</v>
      </c>
      <c r="C1647" t="str">
        <f>IFERROR(TEXT(Table1[[#This Row],[CRASH DATE]],"mmm"),"")</f>
        <v>Mar</v>
      </c>
      <c r="D1647" t="s">
        <v>1134</v>
      </c>
      <c r="E1647">
        <v>11419</v>
      </c>
      <c r="F1647">
        <v>40.686233999999999</v>
      </c>
      <c r="G1647">
        <v>-73.824179999999998</v>
      </c>
      <c r="H1647" t="s">
        <v>1596</v>
      </c>
      <c r="I1647" t="s">
        <v>1295</v>
      </c>
      <c r="J1647" t="s">
        <v>3074</v>
      </c>
      <c r="K1647">
        <v>0</v>
      </c>
      <c r="L1647">
        <v>0</v>
      </c>
      <c r="M1647">
        <v>0</v>
      </c>
      <c r="N1647">
        <v>0</v>
      </c>
      <c r="O1647" t="s">
        <v>4398</v>
      </c>
      <c r="P1647">
        <v>4513960</v>
      </c>
      <c r="Q1647" t="s">
        <v>4434</v>
      </c>
      <c r="R1647" t="s">
        <v>4585</v>
      </c>
      <c r="S1647" t="s">
        <v>4529</v>
      </c>
      <c r="T1647">
        <v>5</v>
      </c>
      <c r="U1647">
        <v>0</v>
      </c>
      <c r="V1647">
        <v>0</v>
      </c>
      <c r="W1647" t="s">
        <v>4572</v>
      </c>
      <c r="X1647" t="str">
        <f t="shared" si="25"/>
        <v>Weekend</v>
      </c>
    </row>
    <row r="1648" spans="1:24" x14ac:dyDescent="0.3">
      <c r="A1648" s="2">
        <v>44286</v>
      </c>
      <c r="B1648" t="s">
        <v>273</v>
      </c>
      <c r="C1648" t="str">
        <f>IFERROR(TEXT(Table1[[#This Row],[CRASH DATE]],"mmm"),"")</f>
        <v>Mar</v>
      </c>
      <c r="D1648" t="s">
        <v>1132</v>
      </c>
      <c r="E1648">
        <v>10472</v>
      </c>
      <c r="F1648">
        <v>40.829889999999999</v>
      </c>
      <c r="G1648">
        <v>-73.855193999999997</v>
      </c>
      <c r="H1648" t="s">
        <v>1144</v>
      </c>
      <c r="I1648" t="s">
        <v>1148</v>
      </c>
      <c r="J1648" t="s">
        <v>3513</v>
      </c>
      <c r="K1648">
        <v>0</v>
      </c>
      <c r="L1648">
        <v>0</v>
      </c>
      <c r="M1648">
        <v>0</v>
      </c>
      <c r="N1648">
        <v>0</v>
      </c>
      <c r="O1648" t="s">
        <v>4393</v>
      </c>
      <c r="P1648">
        <v>4408445</v>
      </c>
      <c r="Q1648" t="s">
        <v>4585</v>
      </c>
      <c r="R1648" t="s">
        <v>4434</v>
      </c>
      <c r="S1648" t="s">
        <v>4552</v>
      </c>
      <c r="T1648">
        <v>0</v>
      </c>
      <c r="U1648">
        <v>0</v>
      </c>
      <c r="V1648">
        <v>0</v>
      </c>
      <c r="W1648" t="s">
        <v>4572</v>
      </c>
      <c r="X1648" t="str">
        <f t="shared" si="25"/>
        <v>Weekday</v>
      </c>
    </row>
    <row r="1649" spans="1:24" x14ac:dyDescent="0.3">
      <c r="A1649" s="2">
        <v>44303</v>
      </c>
      <c r="B1649" t="s">
        <v>570</v>
      </c>
      <c r="C1649" t="str">
        <f>IFERROR(TEXT(Table1[[#This Row],[CRASH DATE]],"mmm"),"")</f>
        <v>Apr</v>
      </c>
      <c r="D1649" t="s">
        <v>1132</v>
      </c>
      <c r="E1649">
        <v>10451</v>
      </c>
      <c r="F1649">
        <v>40.817386999999997</v>
      </c>
      <c r="G1649">
        <v>-73.92277</v>
      </c>
      <c r="H1649" t="s">
        <v>1789</v>
      </c>
      <c r="I1649" t="s">
        <v>1723</v>
      </c>
      <c r="J1649" t="s">
        <v>3074</v>
      </c>
      <c r="K1649">
        <v>0</v>
      </c>
      <c r="L1649">
        <v>0</v>
      </c>
      <c r="M1649">
        <v>0</v>
      </c>
      <c r="N1649">
        <v>0</v>
      </c>
      <c r="O1649" t="s">
        <v>4602</v>
      </c>
      <c r="P1649">
        <v>4407968</v>
      </c>
      <c r="Q1649" t="s">
        <v>4585</v>
      </c>
      <c r="R1649" t="s">
        <v>4585</v>
      </c>
      <c r="S1649" t="s">
        <v>4535</v>
      </c>
      <c r="T1649">
        <v>12</v>
      </c>
      <c r="U1649">
        <v>0</v>
      </c>
      <c r="V1649">
        <v>0</v>
      </c>
      <c r="W1649" t="s">
        <v>4572</v>
      </c>
      <c r="X1649" t="str">
        <f t="shared" si="25"/>
        <v>Weekend</v>
      </c>
    </row>
    <row r="1650" spans="1:24" x14ac:dyDescent="0.3">
      <c r="A1650" s="2">
        <v>44303</v>
      </c>
      <c r="B1650" t="s">
        <v>456</v>
      </c>
      <c r="C1650" t="str">
        <f>IFERROR(TEXT(Table1[[#This Row],[CRASH DATE]],"mmm"),"")</f>
        <v>Apr</v>
      </c>
      <c r="D1650" t="s">
        <v>1131</v>
      </c>
      <c r="E1650">
        <v>10879.98965307365</v>
      </c>
      <c r="F1650">
        <v>40.794052000000001</v>
      </c>
      <c r="G1650">
        <v>-73.970375000000004</v>
      </c>
      <c r="H1650" t="s">
        <v>1790</v>
      </c>
      <c r="I1650" t="s">
        <v>1148</v>
      </c>
      <c r="J1650" t="s">
        <v>3074</v>
      </c>
      <c r="K1650">
        <v>0</v>
      </c>
      <c r="L1650">
        <v>0</v>
      </c>
      <c r="M1650">
        <v>0</v>
      </c>
      <c r="N1650">
        <v>0</v>
      </c>
      <c r="O1650" t="s">
        <v>4404</v>
      </c>
      <c r="P1650">
        <v>4407970</v>
      </c>
      <c r="Q1650" t="s">
        <v>4434</v>
      </c>
      <c r="R1650" t="s">
        <v>4447</v>
      </c>
      <c r="S1650" t="s">
        <v>4535</v>
      </c>
      <c r="T1650">
        <v>18</v>
      </c>
      <c r="U1650">
        <v>0</v>
      </c>
      <c r="V1650">
        <v>0</v>
      </c>
      <c r="W1650" t="s">
        <v>4572</v>
      </c>
      <c r="X1650" t="str">
        <f t="shared" si="25"/>
        <v>Weekend</v>
      </c>
    </row>
    <row r="1651" spans="1:24" x14ac:dyDescent="0.3">
      <c r="A1651" s="2">
        <v>44303</v>
      </c>
      <c r="B1651" t="s">
        <v>699</v>
      </c>
      <c r="C1651" t="str">
        <f>IFERROR(TEXT(Table1[[#This Row],[CRASH DATE]],"mmm"),"")</f>
        <v>Apr</v>
      </c>
      <c r="D1651" t="s">
        <v>1131</v>
      </c>
      <c r="E1651">
        <v>10879.98965307365</v>
      </c>
      <c r="F1651">
        <v>40.665675999999998</v>
      </c>
      <c r="G1651">
        <v>-73.7483</v>
      </c>
      <c r="H1651" t="s">
        <v>1144</v>
      </c>
      <c r="I1651" t="s">
        <v>1148</v>
      </c>
      <c r="J1651" t="s">
        <v>3074</v>
      </c>
      <c r="K1651">
        <v>1</v>
      </c>
      <c r="L1651">
        <v>0</v>
      </c>
      <c r="M1651">
        <v>0</v>
      </c>
      <c r="N1651">
        <v>0</v>
      </c>
      <c r="O1651" t="s">
        <v>4393</v>
      </c>
      <c r="P1651">
        <v>4408376</v>
      </c>
      <c r="Q1651" t="s">
        <v>4585</v>
      </c>
      <c r="R1651" t="s">
        <v>4447</v>
      </c>
      <c r="S1651" t="s">
        <v>4535</v>
      </c>
      <c r="T1651">
        <v>13</v>
      </c>
      <c r="U1651">
        <v>1</v>
      </c>
      <c r="V1651">
        <v>0</v>
      </c>
      <c r="W1651" t="s">
        <v>4571</v>
      </c>
      <c r="X1651" t="str">
        <f t="shared" si="25"/>
        <v>Weekend</v>
      </c>
    </row>
    <row r="1652" spans="1:24" x14ac:dyDescent="0.3">
      <c r="A1652" s="2">
        <v>44504</v>
      </c>
      <c r="B1652" t="s">
        <v>329</v>
      </c>
      <c r="C1652" t="str">
        <f>IFERROR(TEXT(Table1[[#This Row],[CRASH DATE]],"mmm"),"")</f>
        <v>Nov</v>
      </c>
      <c r="D1652" t="s">
        <v>1135</v>
      </c>
      <c r="E1652">
        <v>10307</v>
      </c>
      <c r="F1652">
        <v>40.509864999999998</v>
      </c>
      <c r="G1652">
        <v>-74.244150000000005</v>
      </c>
      <c r="H1652" t="s">
        <v>1144</v>
      </c>
      <c r="I1652" t="s">
        <v>1148</v>
      </c>
      <c r="J1652" t="s">
        <v>3514</v>
      </c>
      <c r="K1652">
        <v>0</v>
      </c>
      <c r="L1652">
        <v>0</v>
      </c>
      <c r="M1652">
        <v>0</v>
      </c>
      <c r="N1652">
        <v>0</v>
      </c>
      <c r="O1652" t="s">
        <v>4409</v>
      </c>
      <c r="P1652">
        <v>4408640</v>
      </c>
      <c r="Q1652" t="s">
        <v>4434</v>
      </c>
      <c r="R1652" t="s">
        <v>4585</v>
      </c>
      <c r="S1652" t="s">
        <v>4528</v>
      </c>
      <c r="T1652">
        <v>22</v>
      </c>
      <c r="U1652">
        <v>0</v>
      </c>
      <c r="V1652">
        <v>0</v>
      </c>
      <c r="W1652" t="s">
        <v>4572</v>
      </c>
      <c r="X1652" t="str">
        <f t="shared" si="25"/>
        <v>Weekday</v>
      </c>
    </row>
    <row r="1653" spans="1:24" x14ac:dyDescent="0.3">
      <c r="A1653" s="2">
        <v>44303</v>
      </c>
      <c r="B1653" t="s">
        <v>99</v>
      </c>
      <c r="C1653" t="str">
        <f>IFERROR(TEXT(Table1[[#This Row],[CRASH DATE]],"mmm"),"")</f>
        <v>Apr</v>
      </c>
      <c r="D1653" t="s">
        <v>1131</v>
      </c>
      <c r="E1653">
        <v>10879.98965307365</v>
      </c>
      <c r="F1653">
        <v>40.520114816772221</v>
      </c>
      <c r="G1653">
        <v>-73.54743161629176</v>
      </c>
      <c r="H1653" t="s">
        <v>1168</v>
      </c>
      <c r="I1653" t="s">
        <v>1213</v>
      </c>
      <c r="J1653" t="s">
        <v>3074</v>
      </c>
      <c r="K1653">
        <v>0</v>
      </c>
      <c r="L1653">
        <v>0</v>
      </c>
      <c r="M1653">
        <v>0</v>
      </c>
      <c r="N1653">
        <v>0</v>
      </c>
      <c r="O1653" t="s">
        <v>4393</v>
      </c>
      <c r="P1653">
        <v>4407988</v>
      </c>
      <c r="Q1653" t="s">
        <v>4434</v>
      </c>
      <c r="R1653" t="s">
        <v>4434</v>
      </c>
      <c r="S1653" t="s">
        <v>4535</v>
      </c>
      <c r="T1653">
        <v>16</v>
      </c>
      <c r="U1653">
        <v>0</v>
      </c>
      <c r="V1653">
        <v>0</v>
      </c>
      <c r="W1653" t="s">
        <v>4572</v>
      </c>
      <c r="X1653" t="str">
        <f t="shared" si="25"/>
        <v>Weekend</v>
      </c>
    </row>
    <row r="1654" spans="1:24" x14ac:dyDescent="0.3">
      <c r="A1654" s="2">
        <v>44302</v>
      </c>
      <c r="B1654" t="s">
        <v>70</v>
      </c>
      <c r="C1654" t="str">
        <f>IFERROR(TEXT(Table1[[#This Row],[CRASH DATE]],"mmm"),"")</f>
        <v>Apr</v>
      </c>
      <c r="D1654" t="s">
        <v>1133</v>
      </c>
      <c r="E1654">
        <v>10019</v>
      </c>
      <c r="F1654">
        <v>40.764626</v>
      </c>
      <c r="G1654">
        <v>-73.995549999999994</v>
      </c>
      <c r="H1654" t="s">
        <v>1791</v>
      </c>
      <c r="I1654" t="s">
        <v>1477</v>
      </c>
      <c r="J1654" t="s">
        <v>3074</v>
      </c>
      <c r="K1654">
        <v>1</v>
      </c>
      <c r="L1654">
        <v>0</v>
      </c>
      <c r="M1654">
        <v>0</v>
      </c>
      <c r="N1654">
        <v>0</v>
      </c>
      <c r="O1654" t="s">
        <v>4602</v>
      </c>
      <c r="P1654">
        <v>4408438</v>
      </c>
      <c r="Q1654" t="s">
        <v>4585</v>
      </c>
      <c r="R1654" t="s">
        <v>4442</v>
      </c>
      <c r="S1654" t="s">
        <v>4535</v>
      </c>
      <c r="T1654">
        <v>10</v>
      </c>
      <c r="U1654">
        <v>1</v>
      </c>
      <c r="V1654">
        <v>0</v>
      </c>
      <c r="W1654" t="s">
        <v>4571</v>
      </c>
      <c r="X1654" t="str">
        <f t="shared" si="25"/>
        <v>Weekday</v>
      </c>
    </row>
    <row r="1655" spans="1:24" x14ac:dyDescent="0.3">
      <c r="A1655" s="2">
        <v>44303</v>
      </c>
      <c r="B1655" t="s">
        <v>700</v>
      </c>
      <c r="C1655" t="str">
        <f>IFERROR(TEXT(Table1[[#This Row],[CRASH DATE]],"mmm"),"")</f>
        <v>Apr</v>
      </c>
      <c r="D1655" t="s">
        <v>1134</v>
      </c>
      <c r="E1655">
        <v>11101</v>
      </c>
      <c r="F1655">
        <v>40.753857000000004</v>
      </c>
      <c r="G1655">
        <v>-73.917640000000006</v>
      </c>
      <c r="H1655" t="s">
        <v>1503</v>
      </c>
      <c r="I1655" t="s">
        <v>2007</v>
      </c>
      <c r="J1655" t="s">
        <v>3074</v>
      </c>
      <c r="K1655">
        <v>1</v>
      </c>
      <c r="L1655">
        <v>0</v>
      </c>
      <c r="M1655">
        <v>0</v>
      </c>
      <c r="N1655">
        <v>0</v>
      </c>
      <c r="O1655" t="s">
        <v>4393</v>
      </c>
      <c r="P1655">
        <v>4408025</v>
      </c>
      <c r="Q1655" t="s">
        <v>4585</v>
      </c>
      <c r="R1655" t="s">
        <v>4434</v>
      </c>
      <c r="S1655" t="s">
        <v>4535</v>
      </c>
      <c r="T1655">
        <v>16</v>
      </c>
      <c r="U1655">
        <v>1</v>
      </c>
      <c r="V1655">
        <v>0</v>
      </c>
      <c r="W1655" t="s">
        <v>4571</v>
      </c>
      <c r="X1655" t="str">
        <f t="shared" si="25"/>
        <v>Weekend</v>
      </c>
    </row>
    <row r="1656" spans="1:24" x14ac:dyDescent="0.3">
      <c r="A1656" s="2">
        <v>44302</v>
      </c>
      <c r="B1656" t="s">
        <v>130</v>
      </c>
      <c r="C1656" t="str">
        <f>IFERROR(TEXT(Table1[[#This Row],[CRASH DATE]],"mmm"),"")</f>
        <v>Apr</v>
      </c>
      <c r="D1656" t="s">
        <v>1131</v>
      </c>
      <c r="E1656">
        <v>10879.98965307365</v>
      </c>
      <c r="F1656">
        <v>40.82949</v>
      </c>
      <c r="G1656">
        <v>-73.873260000000002</v>
      </c>
      <c r="H1656" t="s">
        <v>1174</v>
      </c>
      <c r="I1656" t="s">
        <v>1148</v>
      </c>
      <c r="J1656" t="s">
        <v>3074</v>
      </c>
      <c r="K1656">
        <v>3</v>
      </c>
      <c r="L1656">
        <v>0</v>
      </c>
      <c r="M1656">
        <v>0</v>
      </c>
      <c r="N1656">
        <v>0</v>
      </c>
      <c r="O1656" t="s">
        <v>4393</v>
      </c>
      <c r="P1656">
        <v>4408461</v>
      </c>
      <c r="Q1656" t="s">
        <v>4434</v>
      </c>
      <c r="R1656" t="s">
        <v>4585</v>
      </c>
      <c r="S1656" t="s">
        <v>4535</v>
      </c>
      <c r="T1656">
        <v>14</v>
      </c>
      <c r="U1656">
        <v>3</v>
      </c>
      <c r="V1656">
        <v>0</v>
      </c>
      <c r="W1656" t="s">
        <v>4571</v>
      </c>
      <c r="X1656" t="str">
        <f t="shared" si="25"/>
        <v>Weekday</v>
      </c>
    </row>
    <row r="1657" spans="1:24" x14ac:dyDescent="0.3">
      <c r="A1657" s="2">
        <v>44642</v>
      </c>
      <c r="B1657" t="s">
        <v>701</v>
      </c>
      <c r="C1657" t="str">
        <f>IFERROR(TEXT(Table1[[#This Row],[CRASH DATE]],"mmm"),"")</f>
        <v>Mar</v>
      </c>
      <c r="D1657" t="s">
        <v>1133</v>
      </c>
      <c r="E1657">
        <v>10024</v>
      </c>
      <c r="F1657">
        <v>40.783146000000002</v>
      </c>
      <c r="G1657">
        <v>-73.97833</v>
      </c>
      <c r="H1657" t="s">
        <v>1459</v>
      </c>
      <c r="I1657" t="s">
        <v>1523</v>
      </c>
      <c r="J1657" t="s">
        <v>3074</v>
      </c>
      <c r="K1657">
        <v>1</v>
      </c>
      <c r="L1657">
        <v>0</v>
      </c>
      <c r="M1657">
        <v>0</v>
      </c>
      <c r="N1657">
        <v>0</v>
      </c>
      <c r="O1657" t="s">
        <v>4408</v>
      </c>
      <c r="P1657">
        <v>4514301</v>
      </c>
      <c r="Q1657" t="s">
        <v>4442</v>
      </c>
      <c r="R1657" t="s">
        <v>4434</v>
      </c>
      <c r="S1657" t="s">
        <v>4529</v>
      </c>
      <c r="T1657">
        <v>17</v>
      </c>
      <c r="U1657">
        <v>1</v>
      </c>
      <c r="V1657">
        <v>0</v>
      </c>
      <c r="W1657" t="s">
        <v>4571</v>
      </c>
      <c r="X1657" t="str">
        <f t="shared" si="25"/>
        <v>Weekday</v>
      </c>
    </row>
    <row r="1658" spans="1:24" x14ac:dyDescent="0.3">
      <c r="A1658" s="2">
        <v>44303</v>
      </c>
      <c r="B1658" t="s">
        <v>238</v>
      </c>
      <c r="C1658" t="str">
        <f>IFERROR(TEXT(Table1[[#This Row],[CRASH DATE]],"mmm"),"")</f>
        <v>Apr</v>
      </c>
      <c r="D1658" t="s">
        <v>1131</v>
      </c>
      <c r="E1658">
        <v>11249</v>
      </c>
      <c r="F1658">
        <v>40.699665000000003</v>
      </c>
      <c r="G1658">
        <v>-73.959239999999994</v>
      </c>
      <c r="H1658" t="s">
        <v>1792</v>
      </c>
      <c r="I1658" t="s">
        <v>2706</v>
      </c>
      <c r="J1658" t="s">
        <v>3074</v>
      </c>
      <c r="K1658">
        <v>1</v>
      </c>
      <c r="L1658">
        <v>0</v>
      </c>
      <c r="M1658">
        <v>1</v>
      </c>
      <c r="N1658">
        <v>0</v>
      </c>
      <c r="O1658" t="s">
        <v>4414</v>
      </c>
      <c r="P1658">
        <v>4408388</v>
      </c>
      <c r="Q1658" t="s">
        <v>4585</v>
      </c>
      <c r="R1658" t="s">
        <v>4434</v>
      </c>
      <c r="S1658" t="s">
        <v>4535</v>
      </c>
      <c r="T1658">
        <v>22</v>
      </c>
      <c r="U1658">
        <v>2</v>
      </c>
      <c r="V1658">
        <v>0</v>
      </c>
      <c r="W1658" t="s">
        <v>4571</v>
      </c>
      <c r="X1658" t="str">
        <f t="shared" si="25"/>
        <v>Weekend</v>
      </c>
    </row>
    <row r="1659" spans="1:24" x14ac:dyDescent="0.3">
      <c r="A1659" s="2">
        <v>44302</v>
      </c>
      <c r="B1659" t="s">
        <v>69</v>
      </c>
      <c r="C1659" t="str">
        <f>IFERROR(TEXT(Table1[[#This Row],[CRASH DATE]],"mmm"),"")</f>
        <v>Apr</v>
      </c>
      <c r="D1659" t="s">
        <v>1132</v>
      </c>
      <c r="E1659">
        <v>10473</v>
      </c>
      <c r="F1659">
        <v>40.823081999999999</v>
      </c>
      <c r="G1659">
        <v>-73.867220000000003</v>
      </c>
      <c r="H1659" t="s">
        <v>1793</v>
      </c>
      <c r="I1659" t="s">
        <v>1715</v>
      </c>
      <c r="J1659" t="s">
        <v>3074</v>
      </c>
      <c r="K1659">
        <v>0</v>
      </c>
      <c r="L1659">
        <v>0</v>
      </c>
      <c r="M1659">
        <v>0</v>
      </c>
      <c r="N1659">
        <v>0</v>
      </c>
      <c r="O1659" t="s">
        <v>4393</v>
      </c>
      <c r="P1659">
        <v>4408457</v>
      </c>
      <c r="Q1659" t="s">
        <v>4434</v>
      </c>
      <c r="R1659" t="s">
        <v>4438</v>
      </c>
      <c r="S1659" t="s">
        <v>4535</v>
      </c>
      <c r="T1659">
        <v>17</v>
      </c>
      <c r="U1659">
        <v>0</v>
      </c>
      <c r="V1659">
        <v>0</v>
      </c>
      <c r="W1659" t="s">
        <v>4572</v>
      </c>
      <c r="X1659" t="str">
        <f t="shared" si="25"/>
        <v>Weekday</v>
      </c>
    </row>
    <row r="1660" spans="1:24" x14ac:dyDescent="0.3">
      <c r="A1660" s="2">
        <v>44302</v>
      </c>
      <c r="B1660" t="s">
        <v>215</v>
      </c>
      <c r="C1660" t="str">
        <f>IFERROR(TEXT(Table1[[#This Row],[CRASH DATE]],"mmm"),"")</f>
        <v>Apr</v>
      </c>
      <c r="D1660" t="s">
        <v>1134</v>
      </c>
      <c r="E1660">
        <v>11416</v>
      </c>
      <c r="F1660">
        <v>40.685993000000003</v>
      </c>
      <c r="G1660">
        <v>-73.839929999999995</v>
      </c>
      <c r="H1660" t="s">
        <v>1794</v>
      </c>
      <c r="I1660" t="s">
        <v>2707</v>
      </c>
      <c r="J1660" t="s">
        <v>3074</v>
      </c>
      <c r="K1660">
        <v>1</v>
      </c>
      <c r="L1660">
        <v>0</v>
      </c>
      <c r="M1660">
        <v>0</v>
      </c>
      <c r="N1660">
        <v>0</v>
      </c>
      <c r="O1660" t="s">
        <v>4396</v>
      </c>
      <c r="P1660">
        <v>4408479</v>
      </c>
      <c r="Q1660" t="s">
        <v>4434</v>
      </c>
      <c r="R1660" t="s">
        <v>4434</v>
      </c>
      <c r="S1660" t="s">
        <v>4535</v>
      </c>
      <c r="T1660">
        <v>21</v>
      </c>
      <c r="U1660">
        <v>1</v>
      </c>
      <c r="V1660">
        <v>0</v>
      </c>
      <c r="W1660" t="s">
        <v>4571</v>
      </c>
      <c r="X1660" t="str">
        <f t="shared" si="25"/>
        <v>Weekday</v>
      </c>
    </row>
    <row r="1661" spans="1:24" x14ac:dyDescent="0.3">
      <c r="A1661" s="2">
        <v>44303</v>
      </c>
      <c r="B1661" t="s">
        <v>673</v>
      </c>
      <c r="C1661" t="str">
        <f>IFERROR(TEXT(Table1[[#This Row],[CRASH DATE]],"mmm"),"")</f>
        <v>Apr</v>
      </c>
      <c r="D1661" t="s">
        <v>1131</v>
      </c>
      <c r="E1661">
        <v>10879.98965307365</v>
      </c>
      <c r="F1661">
        <v>40.845024000000002</v>
      </c>
      <c r="G1661">
        <v>-73.926320000000004</v>
      </c>
      <c r="H1661" t="s">
        <v>1176</v>
      </c>
      <c r="I1661" t="s">
        <v>1148</v>
      </c>
      <c r="J1661" t="s">
        <v>3074</v>
      </c>
      <c r="K1661">
        <v>0</v>
      </c>
      <c r="L1661">
        <v>0</v>
      </c>
      <c r="M1661">
        <v>0</v>
      </c>
      <c r="N1661">
        <v>0</v>
      </c>
      <c r="O1661" t="s">
        <v>4394</v>
      </c>
      <c r="P1661">
        <v>4407949</v>
      </c>
      <c r="Q1661" t="s">
        <v>4452</v>
      </c>
      <c r="R1661" t="s">
        <v>4452</v>
      </c>
      <c r="S1661" t="s">
        <v>4535</v>
      </c>
      <c r="T1661">
        <v>1</v>
      </c>
      <c r="U1661">
        <v>0</v>
      </c>
      <c r="V1661">
        <v>0</v>
      </c>
      <c r="W1661" t="s">
        <v>4572</v>
      </c>
      <c r="X1661" t="str">
        <f t="shared" si="25"/>
        <v>Weekend</v>
      </c>
    </row>
    <row r="1662" spans="1:24" x14ac:dyDescent="0.3">
      <c r="A1662" s="2">
        <v>44303</v>
      </c>
      <c r="B1662" t="s">
        <v>200</v>
      </c>
      <c r="C1662" t="str">
        <f>IFERROR(TEXT(Table1[[#This Row],[CRASH DATE]],"mmm"),"")</f>
        <v>Apr</v>
      </c>
      <c r="D1662" t="s">
        <v>1131</v>
      </c>
      <c r="E1662">
        <v>10879.98965307365</v>
      </c>
      <c r="F1662">
        <v>40.690190000000001</v>
      </c>
      <c r="G1662">
        <v>-73.777100000000004</v>
      </c>
      <c r="H1662" t="s">
        <v>1210</v>
      </c>
      <c r="I1662" t="s">
        <v>2708</v>
      </c>
      <c r="J1662" t="s">
        <v>3074</v>
      </c>
      <c r="K1662">
        <v>0</v>
      </c>
      <c r="L1662">
        <v>0</v>
      </c>
      <c r="M1662">
        <v>0</v>
      </c>
      <c r="N1662">
        <v>0</v>
      </c>
      <c r="O1662" t="s">
        <v>4404</v>
      </c>
      <c r="P1662">
        <v>4407986</v>
      </c>
      <c r="Q1662" t="s">
        <v>4585</v>
      </c>
      <c r="R1662" t="s">
        <v>4585</v>
      </c>
      <c r="S1662" t="s">
        <v>4535</v>
      </c>
      <c r="T1662">
        <v>20</v>
      </c>
      <c r="U1662">
        <v>0</v>
      </c>
      <c r="V1662">
        <v>0</v>
      </c>
      <c r="W1662" t="s">
        <v>4572</v>
      </c>
      <c r="X1662" t="str">
        <f t="shared" si="25"/>
        <v>Weekend</v>
      </c>
    </row>
    <row r="1663" spans="1:24" x14ac:dyDescent="0.3">
      <c r="A1663" s="2">
        <v>44303</v>
      </c>
      <c r="B1663" t="s">
        <v>352</v>
      </c>
      <c r="C1663" t="str">
        <f>IFERROR(TEXT(Table1[[#This Row],[CRASH DATE]],"mmm"),"")</f>
        <v>Apr</v>
      </c>
      <c r="D1663" t="s">
        <v>1134</v>
      </c>
      <c r="E1663">
        <v>11004</v>
      </c>
      <c r="F1663">
        <v>40.736213999999997</v>
      </c>
      <c r="G1663">
        <v>-73.713486000000003</v>
      </c>
      <c r="H1663" t="s">
        <v>1144</v>
      </c>
      <c r="I1663" t="s">
        <v>1148</v>
      </c>
      <c r="J1663" t="s">
        <v>3515</v>
      </c>
      <c r="K1663">
        <v>0</v>
      </c>
      <c r="L1663">
        <v>0</v>
      </c>
      <c r="M1663">
        <v>0</v>
      </c>
      <c r="N1663">
        <v>0</v>
      </c>
      <c r="O1663" t="s">
        <v>4393</v>
      </c>
      <c r="P1663">
        <v>4408013</v>
      </c>
      <c r="Q1663" t="s">
        <v>4585</v>
      </c>
      <c r="R1663" t="s">
        <v>4585</v>
      </c>
      <c r="S1663" t="s">
        <v>4535</v>
      </c>
      <c r="T1663">
        <v>16</v>
      </c>
      <c r="U1663">
        <v>0</v>
      </c>
      <c r="V1663">
        <v>0</v>
      </c>
      <c r="W1663" t="s">
        <v>4572</v>
      </c>
      <c r="X1663" t="str">
        <f t="shared" si="25"/>
        <v>Weekend</v>
      </c>
    </row>
    <row r="1664" spans="1:24" x14ac:dyDescent="0.3">
      <c r="A1664" s="2">
        <v>44303</v>
      </c>
      <c r="B1664" t="s">
        <v>302</v>
      </c>
      <c r="C1664" t="str">
        <f>IFERROR(TEXT(Table1[[#This Row],[CRASH DATE]],"mmm"),"")</f>
        <v>Apr</v>
      </c>
      <c r="D1664" t="s">
        <v>1131</v>
      </c>
      <c r="E1664">
        <v>10879.98965307365</v>
      </c>
      <c r="F1664">
        <v>40.735939999999999</v>
      </c>
      <c r="G1664">
        <v>-73.858869999999996</v>
      </c>
      <c r="H1664" t="s">
        <v>1669</v>
      </c>
      <c r="I1664" t="s">
        <v>2709</v>
      </c>
      <c r="J1664" t="s">
        <v>3074</v>
      </c>
      <c r="K1664">
        <v>0</v>
      </c>
      <c r="L1664">
        <v>0</v>
      </c>
      <c r="M1664">
        <v>0</v>
      </c>
      <c r="N1664">
        <v>0</v>
      </c>
      <c r="O1664" t="s">
        <v>4393</v>
      </c>
      <c r="P1664">
        <v>4408213</v>
      </c>
      <c r="Q1664" t="s">
        <v>4434</v>
      </c>
      <c r="R1664" t="s">
        <v>4434</v>
      </c>
      <c r="S1664" t="s">
        <v>4535</v>
      </c>
      <c r="T1664">
        <v>18</v>
      </c>
      <c r="U1664">
        <v>0</v>
      </c>
      <c r="V1664">
        <v>0</v>
      </c>
      <c r="W1664" t="s">
        <v>4572</v>
      </c>
      <c r="X1664" t="str">
        <f t="shared" si="25"/>
        <v>Weekend</v>
      </c>
    </row>
    <row r="1665" spans="1:24" x14ac:dyDescent="0.3">
      <c r="A1665" s="2">
        <v>44302</v>
      </c>
      <c r="B1665" t="s">
        <v>70</v>
      </c>
      <c r="C1665" t="str">
        <f>IFERROR(TEXT(Table1[[#This Row],[CRASH DATE]],"mmm"),"")</f>
        <v>Apr</v>
      </c>
      <c r="D1665" t="s">
        <v>1133</v>
      </c>
      <c r="E1665">
        <v>10035</v>
      </c>
      <c r="F1665">
        <v>40.800507000000003</v>
      </c>
      <c r="G1665">
        <v>-73.938156000000006</v>
      </c>
      <c r="H1665" t="s">
        <v>1233</v>
      </c>
      <c r="I1665" t="s">
        <v>1148</v>
      </c>
      <c r="J1665" t="s">
        <v>3074</v>
      </c>
      <c r="K1665">
        <v>0</v>
      </c>
      <c r="L1665">
        <v>0</v>
      </c>
      <c r="M1665">
        <v>0</v>
      </c>
      <c r="N1665">
        <v>0</v>
      </c>
      <c r="O1665" t="s">
        <v>4393</v>
      </c>
      <c r="P1665">
        <v>4408502</v>
      </c>
      <c r="Q1665" t="s">
        <v>4585</v>
      </c>
      <c r="R1665" t="s">
        <v>4434</v>
      </c>
      <c r="S1665" t="s">
        <v>4535</v>
      </c>
      <c r="T1665">
        <v>10</v>
      </c>
      <c r="U1665">
        <v>0</v>
      </c>
      <c r="V1665">
        <v>0</v>
      </c>
      <c r="W1665" t="s">
        <v>4572</v>
      </c>
      <c r="X1665" t="str">
        <f t="shared" si="25"/>
        <v>Weekday</v>
      </c>
    </row>
    <row r="1666" spans="1:24" x14ac:dyDescent="0.3">
      <c r="A1666" s="2">
        <v>44302</v>
      </c>
      <c r="B1666" t="s">
        <v>58</v>
      </c>
      <c r="C1666" t="str">
        <f>IFERROR(TEXT(Table1[[#This Row],[CRASH DATE]],"mmm"),"")</f>
        <v>Apr</v>
      </c>
      <c r="D1666" t="s">
        <v>1134</v>
      </c>
      <c r="E1666">
        <v>11377</v>
      </c>
      <c r="F1666">
        <v>40.74624</v>
      </c>
      <c r="G1666">
        <v>-73.897229999999993</v>
      </c>
      <c r="H1666" t="s">
        <v>1795</v>
      </c>
      <c r="I1666" t="s">
        <v>1339</v>
      </c>
      <c r="J1666" t="s">
        <v>3074</v>
      </c>
      <c r="K1666">
        <v>0</v>
      </c>
      <c r="L1666">
        <v>0</v>
      </c>
      <c r="M1666">
        <v>0</v>
      </c>
      <c r="N1666">
        <v>0</v>
      </c>
      <c r="O1666" t="s">
        <v>4602</v>
      </c>
      <c r="P1666">
        <v>4408613</v>
      </c>
      <c r="Q1666" t="s">
        <v>4434</v>
      </c>
      <c r="R1666" t="s">
        <v>4434</v>
      </c>
      <c r="S1666" t="s">
        <v>4535</v>
      </c>
      <c r="T1666">
        <v>9</v>
      </c>
      <c r="U1666">
        <v>0</v>
      </c>
      <c r="V1666">
        <v>0</v>
      </c>
      <c r="W1666" t="s">
        <v>4572</v>
      </c>
      <c r="X1666" t="str">
        <f t="shared" si="25"/>
        <v>Weekday</v>
      </c>
    </row>
    <row r="1667" spans="1:24" x14ac:dyDescent="0.3">
      <c r="A1667" s="2">
        <v>44303</v>
      </c>
      <c r="B1667" t="s">
        <v>702</v>
      </c>
      <c r="C1667" t="str">
        <f>IFERROR(TEXT(Table1[[#This Row],[CRASH DATE]],"mmm"),"")</f>
        <v>Apr</v>
      </c>
      <c r="D1667" t="s">
        <v>1134</v>
      </c>
      <c r="E1667">
        <v>11385</v>
      </c>
      <c r="F1667">
        <v>40.707389999999997</v>
      </c>
      <c r="G1667">
        <v>-73.908950000000004</v>
      </c>
      <c r="H1667" t="s">
        <v>1144</v>
      </c>
      <c r="I1667" t="s">
        <v>1148</v>
      </c>
      <c r="J1667" t="s">
        <v>3516</v>
      </c>
      <c r="K1667">
        <v>0</v>
      </c>
      <c r="L1667">
        <v>0</v>
      </c>
      <c r="M1667">
        <v>0</v>
      </c>
      <c r="N1667">
        <v>0</v>
      </c>
      <c r="O1667" t="s">
        <v>4409</v>
      </c>
      <c r="P1667">
        <v>4407960</v>
      </c>
      <c r="Q1667" t="s">
        <v>4585</v>
      </c>
      <c r="R1667" t="s">
        <v>4434</v>
      </c>
      <c r="S1667" t="s">
        <v>4535</v>
      </c>
      <c r="T1667">
        <v>11</v>
      </c>
      <c r="U1667">
        <v>0</v>
      </c>
      <c r="V1667">
        <v>0</v>
      </c>
      <c r="W1667" t="s">
        <v>4572</v>
      </c>
      <c r="X1667" t="str">
        <f t="shared" ref="X1667:X1730" si="26">IF(OR(WEEKDAY(A1667)=1,WEEKDAY(A1667)=7),"Weekend","Weekday")</f>
        <v>Weekend</v>
      </c>
    </row>
    <row r="1668" spans="1:24" x14ac:dyDescent="0.3">
      <c r="A1668" s="2">
        <v>44303</v>
      </c>
      <c r="B1668" t="s">
        <v>703</v>
      </c>
      <c r="C1668" t="str">
        <f>IFERROR(TEXT(Table1[[#This Row],[CRASH DATE]],"mmm"),"")</f>
        <v>Apr</v>
      </c>
      <c r="D1668" t="s">
        <v>1131</v>
      </c>
      <c r="E1668">
        <v>11236</v>
      </c>
      <c r="F1668">
        <v>40.632435000000001</v>
      </c>
      <c r="G1668">
        <v>-73.888180000000006</v>
      </c>
      <c r="H1668" t="s">
        <v>1314</v>
      </c>
      <c r="I1668" t="s">
        <v>2710</v>
      </c>
      <c r="J1668" t="s">
        <v>3074</v>
      </c>
      <c r="K1668">
        <v>0</v>
      </c>
      <c r="L1668">
        <v>0</v>
      </c>
      <c r="M1668">
        <v>0</v>
      </c>
      <c r="N1668">
        <v>0</v>
      </c>
      <c r="O1668" t="s">
        <v>4393</v>
      </c>
      <c r="P1668">
        <v>4407931</v>
      </c>
      <c r="Q1668" t="s">
        <v>4434</v>
      </c>
      <c r="R1668" t="s">
        <v>4434</v>
      </c>
      <c r="S1668" t="s">
        <v>4535</v>
      </c>
      <c r="T1668">
        <v>0</v>
      </c>
      <c r="U1668">
        <v>0</v>
      </c>
      <c r="V1668">
        <v>0</v>
      </c>
      <c r="W1668" t="s">
        <v>4572</v>
      </c>
      <c r="X1668" t="str">
        <f t="shared" si="26"/>
        <v>Weekend</v>
      </c>
    </row>
    <row r="1669" spans="1:24" x14ac:dyDescent="0.3">
      <c r="A1669" s="2">
        <v>44303</v>
      </c>
      <c r="B1669" t="s">
        <v>313</v>
      </c>
      <c r="C1669" t="str">
        <f>IFERROR(TEXT(Table1[[#This Row],[CRASH DATE]],"mmm"),"")</f>
        <v>Apr</v>
      </c>
      <c r="D1669" t="s">
        <v>1134</v>
      </c>
      <c r="E1669">
        <v>11358</v>
      </c>
      <c r="F1669">
        <v>40.759700000000002</v>
      </c>
      <c r="G1669">
        <v>-73.800309999999996</v>
      </c>
      <c r="H1669" t="s">
        <v>1796</v>
      </c>
      <c r="I1669" t="s">
        <v>1503</v>
      </c>
      <c r="J1669" t="s">
        <v>3074</v>
      </c>
      <c r="K1669">
        <v>0</v>
      </c>
      <c r="L1669">
        <v>0</v>
      </c>
      <c r="M1669">
        <v>0</v>
      </c>
      <c r="N1669">
        <v>0</v>
      </c>
      <c r="O1669" t="s">
        <v>4393</v>
      </c>
      <c r="P1669">
        <v>4408008</v>
      </c>
      <c r="Q1669" t="s">
        <v>4434</v>
      </c>
      <c r="R1669" t="s">
        <v>4434</v>
      </c>
      <c r="S1669" t="s">
        <v>4535</v>
      </c>
      <c r="T1669">
        <v>23</v>
      </c>
      <c r="U1669">
        <v>0</v>
      </c>
      <c r="V1669">
        <v>0</v>
      </c>
      <c r="W1669" t="s">
        <v>4572</v>
      </c>
      <c r="X1669" t="str">
        <f t="shared" si="26"/>
        <v>Weekend</v>
      </c>
    </row>
    <row r="1670" spans="1:24" x14ac:dyDescent="0.3">
      <c r="A1670" s="2">
        <v>44303</v>
      </c>
      <c r="B1670" t="s">
        <v>610</v>
      </c>
      <c r="C1670" t="str">
        <f>IFERROR(TEXT(Table1[[#This Row],[CRASH DATE]],"mmm"),"")</f>
        <v>Apr</v>
      </c>
      <c r="D1670" t="s">
        <v>1132</v>
      </c>
      <c r="E1670">
        <v>10455</v>
      </c>
      <c r="F1670">
        <v>40.812663999999998</v>
      </c>
      <c r="G1670">
        <v>-73.906334000000001</v>
      </c>
      <c r="H1670" t="s">
        <v>1723</v>
      </c>
      <c r="I1670" t="s">
        <v>1446</v>
      </c>
      <c r="J1670" t="s">
        <v>3074</v>
      </c>
      <c r="K1670">
        <v>1</v>
      </c>
      <c r="L1670">
        <v>0</v>
      </c>
      <c r="M1670">
        <v>0</v>
      </c>
      <c r="N1670">
        <v>0</v>
      </c>
      <c r="O1670" t="s">
        <v>4393</v>
      </c>
      <c r="P1670">
        <v>4408363</v>
      </c>
      <c r="Q1670" t="s">
        <v>4434</v>
      </c>
      <c r="R1670" t="s">
        <v>4585</v>
      </c>
      <c r="S1670" t="s">
        <v>4535</v>
      </c>
      <c r="T1670">
        <v>21</v>
      </c>
      <c r="U1670">
        <v>1</v>
      </c>
      <c r="V1670">
        <v>0</v>
      </c>
      <c r="W1670" t="s">
        <v>4571</v>
      </c>
      <c r="X1670" t="str">
        <f t="shared" si="26"/>
        <v>Weekend</v>
      </c>
    </row>
    <row r="1671" spans="1:24" x14ac:dyDescent="0.3">
      <c r="A1671" s="2">
        <v>44303</v>
      </c>
      <c r="B1671" t="s">
        <v>215</v>
      </c>
      <c r="C1671" t="str">
        <f>IFERROR(TEXT(Table1[[#This Row],[CRASH DATE]],"mmm"),"")</f>
        <v>Apr</v>
      </c>
      <c r="D1671" t="s">
        <v>1134</v>
      </c>
      <c r="E1671">
        <v>11375</v>
      </c>
      <c r="F1671">
        <v>40.726570000000002</v>
      </c>
      <c r="G1671">
        <v>-73.852649999999997</v>
      </c>
      <c r="H1671" t="s">
        <v>1209</v>
      </c>
      <c r="I1671" t="s">
        <v>2174</v>
      </c>
      <c r="J1671" t="s">
        <v>3074</v>
      </c>
      <c r="K1671">
        <v>0</v>
      </c>
      <c r="L1671">
        <v>0</v>
      </c>
      <c r="M1671">
        <v>0</v>
      </c>
      <c r="N1671">
        <v>0</v>
      </c>
      <c r="O1671" t="s">
        <v>4395</v>
      </c>
      <c r="P1671">
        <v>4407996</v>
      </c>
      <c r="Q1671" t="s">
        <v>4434</v>
      </c>
      <c r="R1671" t="s">
        <v>4585</v>
      </c>
      <c r="S1671" t="s">
        <v>4535</v>
      </c>
      <c r="T1671">
        <v>21</v>
      </c>
      <c r="U1671">
        <v>0</v>
      </c>
      <c r="V1671">
        <v>0</v>
      </c>
      <c r="W1671" t="s">
        <v>4572</v>
      </c>
      <c r="X1671" t="str">
        <f t="shared" si="26"/>
        <v>Weekend</v>
      </c>
    </row>
    <row r="1672" spans="1:24" x14ac:dyDescent="0.3">
      <c r="A1672" s="2">
        <v>44300</v>
      </c>
      <c r="B1672" t="s">
        <v>171</v>
      </c>
      <c r="C1672" t="str">
        <f>IFERROR(TEXT(Table1[[#This Row],[CRASH DATE]],"mmm"),"")</f>
        <v>Apr</v>
      </c>
      <c r="D1672" t="s">
        <v>1131</v>
      </c>
      <c r="E1672">
        <v>11203</v>
      </c>
      <c r="F1672">
        <v>40.654710000000001</v>
      </c>
      <c r="G1672">
        <v>-73.930719999999994</v>
      </c>
      <c r="H1672" t="s">
        <v>1144</v>
      </c>
      <c r="I1672" t="s">
        <v>1148</v>
      </c>
      <c r="J1672" t="s">
        <v>3517</v>
      </c>
      <c r="K1672">
        <v>0</v>
      </c>
      <c r="L1672">
        <v>0</v>
      </c>
      <c r="M1672">
        <v>0</v>
      </c>
      <c r="N1672">
        <v>0</v>
      </c>
      <c r="O1672" t="s">
        <v>4602</v>
      </c>
      <c r="P1672">
        <v>4408550</v>
      </c>
      <c r="Q1672" t="s">
        <v>4434</v>
      </c>
      <c r="R1672" t="s">
        <v>4447</v>
      </c>
      <c r="S1672" t="s">
        <v>4535</v>
      </c>
      <c r="T1672">
        <v>16</v>
      </c>
      <c r="U1672">
        <v>0</v>
      </c>
      <c r="V1672">
        <v>0</v>
      </c>
      <c r="W1672" t="s">
        <v>4572</v>
      </c>
      <c r="X1672" t="str">
        <f t="shared" si="26"/>
        <v>Weekday</v>
      </c>
    </row>
    <row r="1673" spans="1:24" x14ac:dyDescent="0.3">
      <c r="A1673" s="2">
        <v>44303</v>
      </c>
      <c r="B1673" t="s">
        <v>183</v>
      </c>
      <c r="C1673" t="str">
        <f>IFERROR(TEXT(Table1[[#This Row],[CRASH DATE]],"mmm"),"")</f>
        <v>Apr</v>
      </c>
      <c r="D1673" t="s">
        <v>1131</v>
      </c>
      <c r="E1673">
        <v>10879.98965307365</v>
      </c>
      <c r="F1673">
        <v>40.831145999999997</v>
      </c>
      <c r="G1673">
        <v>-73.853840000000005</v>
      </c>
      <c r="H1673" t="s">
        <v>1176</v>
      </c>
      <c r="I1673" t="s">
        <v>1148</v>
      </c>
      <c r="J1673" t="s">
        <v>3074</v>
      </c>
      <c r="K1673">
        <v>0</v>
      </c>
      <c r="L1673">
        <v>0</v>
      </c>
      <c r="M1673">
        <v>0</v>
      </c>
      <c r="N1673">
        <v>0</v>
      </c>
      <c r="O1673" t="s">
        <v>4396</v>
      </c>
      <c r="P1673">
        <v>4408462</v>
      </c>
      <c r="Q1673" t="s">
        <v>4434</v>
      </c>
      <c r="R1673" t="s">
        <v>4452</v>
      </c>
      <c r="S1673" t="s">
        <v>4535</v>
      </c>
      <c r="T1673">
        <v>4</v>
      </c>
      <c r="U1673">
        <v>0</v>
      </c>
      <c r="V1673">
        <v>0</v>
      </c>
      <c r="W1673" t="s">
        <v>4572</v>
      </c>
      <c r="X1673" t="str">
        <f t="shared" si="26"/>
        <v>Weekend</v>
      </c>
    </row>
    <row r="1674" spans="1:24" x14ac:dyDescent="0.3">
      <c r="A1674" s="2">
        <v>44303</v>
      </c>
      <c r="B1674" t="s">
        <v>232</v>
      </c>
      <c r="C1674" t="str">
        <f>IFERROR(TEXT(Table1[[#This Row],[CRASH DATE]],"mmm"),"")</f>
        <v>Apr</v>
      </c>
      <c r="D1674" t="s">
        <v>1131</v>
      </c>
      <c r="E1674">
        <v>10879.98965307365</v>
      </c>
      <c r="F1674">
        <v>40.657867000000003</v>
      </c>
      <c r="G1674">
        <v>-73.920815000000005</v>
      </c>
      <c r="H1674" t="s">
        <v>1520</v>
      </c>
      <c r="I1674" t="s">
        <v>1148</v>
      </c>
      <c r="J1674" t="s">
        <v>3074</v>
      </c>
      <c r="K1674">
        <v>0</v>
      </c>
      <c r="L1674">
        <v>0</v>
      </c>
      <c r="M1674">
        <v>0</v>
      </c>
      <c r="N1674">
        <v>0</v>
      </c>
      <c r="O1674" t="s">
        <v>4395</v>
      </c>
      <c r="P1674">
        <v>4408131</v>
      </c>
      <c r="Q1674" t="s">
        <v>4434</v>
      </c>
      <c r="R1674" t="s">
        <v>4434</v>
      </c>
      <c r="S1674" t="s">
        <v>4535</v>
      </c>
      <c r="T1674">
        <v>4</v>
      </c>
      <c r="U1674">
        <v>0</v>
      </c>
      <c r="V1674">
        <v>0</v>
      </c>
      <c r="W1674" t="s">
        <v>4572</v>
      </c>
      <c r="X1674" t="str">
        <f t="shared" si="26"/>
        <v>Weekend</v>
      </c>
    </row>
    <row r="1675" spans="1:24" x14ac:dyDescent="0.3">
      <c r="A1675" s="2">
        <v>44302</v>
      </c>
      <c r="B1675" t="s">
        <v>324</v>
      </c>
      <c r="C1675" t="str">
        <f>IFERROR(TEXT(Table1[[#This Row],[CRASH DATE]],"mmm"),"")</f>
        <v>Apr</v>
      </c>
      <c r="D1675" t="s">
        <v>1133</v>
      </c>
      <c r="E1675">
        <v>10001</v>
      </c>
      <c r="F1675">
        <v>40.749637999999997</v>
      </c>
      <c r="G1675">
        <v>-73.999049999999997</v>
      </c>
      <c r="H1675" t="s">
        <v>1797</v>
      </c>
      <c r="I1675" t="s">
        <v>1826</v>
      </c>
      <c r="J1675" t="s">
        <v>3074</v>
      </c>
      <c r="K1675">
        <v>1</v>
      </c>
      <c r="L1675">
        <v>0</v>
      </c>
      <c r="M1675">
        <v>0</v>
      </c>
      <c r="N1675">
        <v>0</v>
      </c>
      <c r="O1675" t="s">
        <v>4403</v>
      </c>
      <c r="P1675">
        <v>4408435</v>
      </c>
      <c r="Q1675" t="s">
        <v>4585</v>
      </c>
      <c r="R1675" t="s">
        <v>4585</v>
      </c>
      <c r="S1675" t="s">
        <v>4535</v>
      </c>
      <c r="T1675">
        <v>12</v>
      </c>
      <c r="U1675">
        <v>1</v>
      </c>
      <c r="V1675">
        <v>0</v>
      </c>
      <c r="W1675" t="s">
        <v>4571</v>
      </c>
      <c r="X1675" t="str">
        <f t="shared" si="26"/>
        <v>Weekday</v>
      </c>
    </row>
    <row r="1676" spans="1:24" x14ac:dyDescent="0.3">
      <c r="A1676" s="2">
        <v>44302</v>
      </c>
      <c r="B1676" t="s">
        <v>132</v>
      </c>
      <c r="C1676" t="str">
        <f>IFERROR(TEXT(Table1[[#This Row],[CRASH DATE]],"mmm"),"")</f>
        <v>Apr</v>
      </c>
      <c r="D1676" t="s">
        <v>1134</v>
      </c>
      <c r="E1676">
        <v>11419</v>
      </c>
      <c r="F1676">
        <v>40.694070000000004</v>
      </c>
      <c r="G1676">
        <v>-73.828019999999995</v>
      </c>
      <c r="H1676" t="s">
        <v>1307</v>
      </c>
      <c r="I1676" t="s">
        <v>1596</v>
      </c>
      <c r="J1676" t="s">
        <v>3074</v>
      </c>
      <c r="K1676">
        <v>0</v>
      </c>
      <c r="L1676">
        <v>0</v>
      </c>
      <c r="M1676">
        <v>0</v>
      </c>
      <c r="N1676">
        <v>0</v>
      </c>
      <c r="O1676" t="s">
        <v>4409</v>
      </c>
      <c r="P1676">
        <v>4408473</v>
      </c>
      <c r="Q1676" t="s">
        <v>4585</v>
      </c>
      <c r="R1676" t="s">
        <v>4585</v>
      </c>
      <c r="S1676" t="s">
        <v>4535</v>
      </c>
      <c r="T1676">
        <v>23</v>
      </c>
      <c r="U1676">
        <v>0</v>
      </c>
      <c r="V1676">
        <v>0</v>
      </c>
      <c r="W1676" t="s">
        <v>4572</v>
      </c>
      <c r="X1676" t="str">
        <f t="shared" si="26"/>
        <v>Weekday</v>
      </c>
    </row>
    <row r="1677" spans="1:24" x14ac:dyDescent="0.3">
      <c r="A1677" s="2">
        <v>44302</v>
      </c>
      <c r="B1677" t="s">
        <v>704</v>
      </c>
      <c r="C1677" t="str">
        <f>IFERROR(TEXT(Table1[[#This Row],[CRASH DATE]],"mmm"),"")</f>
        <v>Apr</v>
      </c>
      <c r="D1677" t="s">
        <v>1132</v>
      </c>
      <c r="E1677">
        <v>10460</v>
      </c>
      <c r="F1677">
        <v>40.833754999999996</v>
      </c>
      <c r="G1677">
        <v>-73.861750000000001</v>
      </c>
      <c r="H1677" t="s">
        <v>1798</v>
      </c>
      <c r="I1677" t="s">
        <v>1912</v>
      </c>
      <c r="J1677" t="s">
        <v>3074</v>
      </c>
      <c r="K1677">
        <v>0</v>
      </c>
      <c r="L1677">
        <v>0</v>
      </c>
      <c r="M1677">
        <v>0</v>
      </c>
      <c r="N1677">
        <v>0</v>
      </c>
      <c r="O1677" t="s">
        <v>4602</v>
      </c>
      <c r="P1677">
        <v>4408453</v>
      </c>
      <c r="Q1677" t="s">
        <v>4434</v>
      </c>
      <c r="R1677" t="s">
        <v>4434</v>
      </c>
      <c r="S1677" t="s">
        <v>4535</v>
      </c>
      <c r="T1677">
        <v>0</v>
      </c>
      <c r="U1677">
        <v>0</v>
      </c>
      <c r="V1677">
        <v>0</v>
      </c>
      <c r="W1677" t="s">
        <v>4572</v>
      </c>
      <c r="X1677" t="str">
        <f t="shared" si="26"/>
        <v>Weekday</v>
      </c>
    </row>
    <row r="1678" spans="1:24" x14ac:dyDescent="0.3">
      <c r="A1678" s="2">
        <v>44303</v>
      </c>
      <c r="B1678" t="s">
        <v>705</v>
      </c>
      <c r="C1678" t="str">
        <f>IFERROR(TEXT(Table1[[#This Row],[CRASH DATE]],"mmm"),"")</f>
        <v>Apr</v>
      </c>
      <c r="D1678" t="s">
        <v>1132</v>
      </c>
      <c r="E1678">
        <v>10456</v>
      </c>
      <c r="F1678">
        <v>40.838017000000001</v>
      </c>
      <c r="G1678">
        <v>-73.914314000000005</v>
      </c>
      <c r="H1678" t="s">
        <v>1144</v>
      </c>
      <c r="I1678" t="s">
        <v>1148</v>
      </c>
      <c r="J1678" t="s">
        <v>3518</v>
      </c>
      <c r="K1678">
        <v>0</v>
      </c>
      <c r="L1678">
        <v>0</v>
      </c>
      <c r="M1678">
        <v>0</v>
      </c>
      <c r="N1678">
        <v>0</v>
      </c>
      <c r="O1678" t="s">
        <v>4602</v>
      </c>
      <c r="P1678">
        <v>4408188</v>
      </c>
      <c r="Q1678" t="s">
        <v>4585</v>
      </c>
      <c r="R1678" t="s">
        <v>4434</v>
      </c>
      <c r="S1678" t="s">
        <v>4535</v>
      </c>
      <c r="T1678">
        <v>3</v>
      </c>
      <c r="U1678">
        <v>0</v>
      </c>
      <c r="V1678">
        <v>0</v>
      </c>
      <c r="W1678" t="s">
        <v>4572</v>
      </c>
      <c r="X1678" t="str">
        <f t="shared" si="26"/>
        <v>Weekend</v>
      </c>
    </row>
    <row r="1679" spans="1:24" x14ac:dyDescent="0.3">
      <c r="A1679" s="2">
        <v>44300</v>
      </c>
      <c r="B1679" t="s">
        <v>103</v>
      </c>
      <c r="C1679" t="str">
        <f>IFERROR(TEXT(Table1[[#This Row],[CRASH DATE]],"mmm"),"")</f>
        <v>Apr</v>
      </c>
      <c r="D1679" t="s">
        <v>1131</v>
      </c>
      <c r="E1679">
        <v>11234</v>
      </c>
      <c r="F1679">
        <v>40.607410000000002</v>
      </c>
      <c r="G1679">
        <v>-73.926254</v>
      </c>
      <c r="H1679" t="s">
        <v>1268</v>
      </c>
      <c r="I1679" t="s">
        <v>2328</v>
      </c>
      <c r="J1679" t="s">
        <v>3074</v>
      </c>
      <c r="K1679">
        <v>0</v>
      </c>
      <c r="L1679">
        <v>0</v>
      </c>
      <c r="M1679">
        <v>0</v>
      </c>
      <c r="N1679">
        <v>0</v>
      </c>
      <c r="O1679" t="s">
        <v>4393</v>
      </c>
      <c r="P1679">
        <v>4408522</v>
      </c>
      <c r="Q1679" t="s">
        <v>4585</v>
      </c>
      <c r="R1679" t="s">
        <v>4434</v>
      </c>
      <c r="S1679" t="s">
        <v>4535</v>
      </c>
      <c r="T1679">
        <v>8</v>
      </c>
      <c r="U1679">
        <v>0</v>
      </c>
      <c r="V1679">
        <v>0</v>
      </c>
      <c r="W1679" t="s">
        <v>4572</v>
      </c>
      <c r="X1679" t="str">
        <f t="shared" si="26"/>
        <v>Weekday</v>
      </c>
    </row>
    <row r="1680" spans="1:24" x14ac:dyDescent="0.3">
      <c r="A1680" s="2">
        <v>44303</v>
      </c>
      <c r="B1680" t="s">
        <v>62</v>
      </c>
      <c r="C1680" t="str">
        <f>IFERROR(TEXT(Table1[[#This Row],[CRASH DATE]],"mmm"),"")</f>
        <v>Apr</v>
      </c>
      <c r="D1680" t="s">
        <v>1131</v>
      </c>
      <c r="E1680">
        <v>11221</v>
      </c>
      <c r="F1680">
        <v>40.697296000000001</v>
      </c>
      <c r="G1680">
        <v>-73.923779999999994</v>
      </c>
      <c r="H1680" t="s">
        <v>1704</v>
      </c>
      <c r="I1680" t="s">
        <v>1264</v>
      </c>
      <c r="J1680" t="s">
        <v>3074</v>
      </c>
      <c r="K1680">
        <v>1</v>
      </c>
      <c r="L1680">
        <v>0</v>
      </c>
      <c r="M1680">
        <v>0</v>
      </c>
      <c r="N1680">
        <v>0</v>
      </c>
      <c r="O1680" t="s">
        <v>4414</v>
      </c>
      <c r="P1680">
        <v>4408672</v>
      </c>
      <c r="Q1680" t="s">
        <v>4434</v>
      </c>
      <c r="R1680" t="s">
        <v>4585</v>
      </c>
      <c r="S1680" t="s">
        <v>4535</v>
      </c>
      <c r="T1680">
        <v>15</v>
      </c>
      <c r="U1680">
        <v>1</v>
      </c>
      <c r="V1680">
        <v>0</v>
      </c>
      <c r="W1680" t="s">
        <v>4571</v>
      </c>
      <c r="X1680" t="str">
        <f t="shared" si="26"/>
        <v>Weekend</v>
      </c>
    </row>
    <row r="1681" spans="1:24" x14ac:dyDescent="0.3">
      <c r="A1681" s="2">
        <v>44303</v>
      </c>
      <c r="B1681" t="s">
        <v>210</v>
      </c>
      <c r="C1681" t="str">
        <f>IFERROR(TEXT(Table1[[#This Row],[CRASH DATE]],"mmm"),"")</f>
        <v>Apr</v>
      </c>
      <c r="D1681" t="s">
        <v>1131</v>
      </c>
      <c r="E1681">
        <v>11235</v>
      </c>
      <c r="F1681">
        <v>40.575629999999997</v>
      </c>
      <c r="G1681">
        <v>-73.963949999999997</v>
      </c>
      <c r="H1681" t="s">
        <v>1799</v>
      </c>
      <c r="I1681" t="s">
        <v>2711</v>
      </c>
      <c r="J1681" t="s">
        <v>3074</v>
      </c>
      <c r="K1681">
        <v>1</v>
      </c>
      <c r="L1681">
        <v>0</v>
      </c>
      <c r="M1681">
        <v>1</v>
      </c>
      <c r="N1681">
        <v>0</v>
      </c>
      <c r="O1681" t="s">
        <v>4602</v>
      </c>
      <c r="P1681">
        <v>4408099</v>
      </c>
      <c r="Q1681" t="s">
        <v>4585</v>
      </c>
      <c r="R1681" t="s">
        <v>4434</v>
      </c>
      <c r="S1681" t="s">
        <v>4535</v>
      </c>
      <c r="T1681">
        <v>13</v>
      </c>
      <c r="U1681">
        <v>2</v>
      </c>
      <c r="V1681">
        <v>0</v>
      </c>
      <c r="W1681" t="s">
        <v>4571</v>
      </c>
      <c r="X1681" t="str">
        <f t="shared" si="26"/>
        <v>Weekend</v>
      </c>
    </row>
    <row r="1682" spans="1:24" x14ac:dyDescent="0.3">
      <c r="A1682" s="2">
        <v>44646</v>
      </c>
      <c r="B1682" t="s">
        <v>456</v>
      </c>
      <c r="C1682" t="str">
        <f>IFERROR(TEXT(Table1[[#This Row],[CRASH DATE]],"mmm"),"")</f>
        <v>Mar</v>
      </c>
      <c r="D1682" t="s">
        <v>1131</v>
      </c>
      <c r="E1682">
        <v>10879.98965307365</v>
      </c>
      <c r="F1682">
        <v>40.520114816772221</v>
      </c>
      <c r="G1682">
        <v>-73.54743161629176</v>
      </c>
      <c r="H1682" t="s">
        <v>1511</v>
      </c>
      <c r="I1682" t="s">
        <v>1148</v>
      </c>
      <c r="J1682" t="s">
        <v>3074</v>
      </c>
      <c r="K1682">
        <v>0</v>
      </c>
      <c r="L1682">
        <v>0</v>
      </c>
      <c r="M1682">
        <v>0</v>
      </c>
      <c r="N1682">
        <v>0</v>
      </c>
      <c r="O1682" t="s">
        <v>4393</v>
      </c>
      <c r="P1682">
        <v>4513625</v>
      </c>
      <c r="Q1682" t="s">
        <v>4434</v>
      </c>
      <c r="R1682" t="s">
        <v>4434</v>
      </c>
      <c r="S1682" t="s">
        <v>4529</v>
      </c>
      <c r="T1682">
        <v>18</v>
      </c>
      <c r="U1682">
        <v>0</v>
      </c>
      <c r="V1682">
        <v>0</v>
      </c>
      <c r="W1682" t="s">
        <v>4572</v>
      </c>
      <c r="X1682" t="str">
        <f t="shared" si="26"/>
        <v>Weekend</v>
      </c>
    </row>
    <row r="1683" spans="1:24" x14ac:dyDescent="0.3">
      <c r="A1683" s="2">
        <v>44303</v>
      </c>
      <c r="B1683" t="s">
        <v>58</v>
      </c>
      <c r="C1683" t="str">
        <f>IFERROR(TEXT(Table1[[#This Row],[CRASH DATE]],"mmm"),"")</f>
        <v>Apr</v>
      </c>
      <c r="D1683" t="s">
        <v>1133</v>
      </c>
      <c r="E1683">
        <v>10031</v>
      </c>
      <c r="F1683">
        <v>40.828310000000002</v>
      </c>
      <c r="G1683">
        <v>-73.943150000000003</v>
      </c>
      <c r="H1683" t="s">
        <v>1800</v>
      </c>
      <c r="I1683" t="s">
        <v>2712</v>
      </c>
      <c r="J1683" t="s">
        <v>3074</v>
      </c>
      <c r="K1683">
        <v>0</v>
      </c>
      <c r="L1683">
        <v>0</v>
      </c>
      <c r="M1683">
        <v>0</v>
      </c>
      <c r="N1683">
        <v>0</v>
      </c>
      <c r="O1683" t="s">
        <v>4401</v>
      </c>
      <c r="P1683">
        <v>4408082</v>
      </c>
      <c r="Q1683" t="s">
        <v>4434</v>
      </c>
      <c r="R1683" t="s">
        <v>4434</v>
      </c>
      <c r="S1683" t="s">
        <v>4535</v>
      </c>
      <c r="T1683">
        <v>9</v>
      </c>
      <c r="U1683">
        <v>0</v>
      </c>
      <c r="V1683">
        <v>0</v>
      </c>
      <c r="W1683" t="s">
        <v>4572</v>
      </c>
      <c r="X1683" t="str">
        <f t="shared" si="26"/>
        <v>Weekend</v>
      </c>
    </row>
    <row r="1684" spans="1:24" x14ac:dyDescent="0.3">
      <c r="A1684" s="2">
        <v>44303</v>
      </c>
      <c r="B1684" t="s">
        <v>706</v>
      </c>
      <c r="C1684" t="str">
        <f>IFERROR(TEXT(Table1[[#This Row],[CRASH DATE]],"mmm"),"")</f>
        <v>Apr</v>
      </c>
      <c r="D1684" t="s">
        <v>1131</v>
      </c>
      <c r="E1684">
        <v>10879.98965307365</v>
      </c>
      <c r="F1684">
        <v>40.520114816772221</v>
      </c>
      <c r="G1684">
        <v>-73.54743161629176</v>
      </c>
      <c r="H1684" t="s">
        <v>1566</v>
      </c>
      <c r="I1684" t="s">
        <v>2464</v>
      </c>
      <c r="J1684" t="s">
        <v>3074</v>
      </c>
      <c r="K1684">
        <v>0</v>
      </c>
      <c r="L1684">
        <v>0</v>
      </c>
      <c r="M1684">
        <v>0</v>
      </c>
      <c r="N1684">
        <v>0</v>
      </c>
      <c r="O1684" t="s">
        <v>4602</v>
      </c>
      <c r="P1684">
        <v>4407893</v>
      </c>
      <c r="Q1684" t="s">
        <v>4585</v>
      </c>
      <c r="R1684" t="s">
        <v>4434</v>
      </c>
      <c r="S1684" t="s">
        <v>4535</v>
      </c>
      <c r="T1684">
        <v>0</v>
      </c>
      <c r="U1684">
        <v>0</v>
      </c>
      <c r="V1684">
        <v>0</v>
      </c>
      <c r="W1684" t="s">
        <v>4572</v>
      </c>
      <c r="X1684" t="str">
        <f t="shared" si="26"/>
        <v>Weekend</v>
      </c>
    </row>
    <row r="1685" spans="1:24" x14ac:dyDescent="0.3">
      <c r="A1685" s="2">
        <v>44473</v>
      </c>
      <c r="B1685" t="s">
        <v>707</v>
      </c>
      <c r="C1685" t="str">
        <f>IFERROR(TEXT(Table1[[#This Row],[CRASH DATE]],"mmm"),"")</f>
        <v>Oct</v>
      </c>
      <c r="D1685" t="s">
        <v>1133</v>
      </c>
      <c r="E1685">
        <v>10022</v>
      </c>
      <c r="F1685">
        <v>40.759574999999998</v>
      </c>
      <c r="G1685">
        <v>-73.968029999999999</v>
      </c>
      <c r="H1685" t="s">
        <v>1801</v>
      </c>
      <c r="I1685" t="s">
        <v>1148</v>
      </c>
      <c r="J1685" t="s">
        <v>3074</v>
      </c>
      <c r="K1685">
        <v>0</v>
      </c>
      <c r="L1685">
        <v>0</v>
      </c>
      <c r="M1685">
        <v>0</v>
      </c>
      <c r="N1685">
        <v>0</v>
      </c>
      <c r="O1685" t="s">
        <v>4401</v>
      </c>
      <c r="P1685">
        <v>4408566</v>
      </c>
      <c r="Q1685" t="s">
        <v>4434</v>
      </c>
      <c r="R1685" t="s">
        <v>4434</v>
      </c>
      <c r="S1685" t="s">
        <v>4547</v>
      </c>
      <c r="T1685">
        <v>22</v>
      </c>
      <c r="U1685">
        <v>0</v>
      </c>
      <c r="V1685">
        <v>0</v>
      </c>
      <c r="W1685" t="s">
        <v>4572</v>
      </c>
      <c r="X1685" t="str">
        <f t="shared" si="26"/>
        <v>Weekday</v>
      </c>
    </row>
    <row r="1686" spans="1:24" x14ac:dyDescent="0.3">
      <c r="A1686" s="2">
        <v>44303</v>
      </c>
      <c r="B1686" t="s">
        <v>76</v>
      </c>
      <c r="C1686" t="str">
        <f>IFERROR(TEXT(Table1[[#This Row],[CRASH DATE]],"mmm"),"")</f>
        <v>Apr</v>
      </c>
      <c r="D1686" t="s">
        <v>1134</v>
      </c>
      <c r="E1686">
        <v>11366</v>
      </c>
      <c r="F1686">
        <v>40.727110000000003</v>
      </c>
      <c r="G1686">
        <v>-73.805090000000007</v>
      </c>
      <c r="H1686" t="s">
        <v>1802</v>
      </c>
      <c r="I1686" t="s">
        <v>1635</v>
      </c>
      <c r="J1686" t="s">
        <v>3074</v>
      </c>
      <c r="K1686">
        <v>0</v>
      </c>
      <c r="L1686">
        <v>0</v>
      </c>
      <c r="M1686">
        <v>0</v>
      </c>
      <c r="N1686">
        <v>0</v>
      </c>
      <c r="O1686" t="s">
        <v>4602</v>
      </c>
      <c r="P1686">
        <v>4407981</v>
      </c>
      <c r="Q1686" t="s">
        <v>4585</v>
      </c>
      <c r="R1686" t="s">
        <v>4434</v>
      </c>
      <c r="S1686" t="s">
        <v>4535</v>
      </c>
      <c r="T1686">
        <v>6</v>
      </c>
      <c r="U1686">
        <v>0</v>
      </c>
      <c r="V1686">
        <v>0</v>
      </c>
      <c r="W1686" t="s">
        <v>4572</v>
      </c>
      <c r="X1686" t="str">
        <f t="shared" si="26"/>
        <v>Weekend</v>
      </c>
    </row>
    <row r="1687" spans="1:24" x14ac:dyDescent="0.3">
      <c r="A1687" s="2">
        <v>44303</v>
      </c>
      <c r="B1687" t="s">
        <v>444</v>
      </c>
      <c r="C1687" t="str">
        <f>IFERROR(TEXT(Table1[[#This Row],[CRASH DATE]],"mmm"),"")</f>
        <v>Apr</v>
      </c>
      <c r="D1687" t="s">
        <v>1132</v>
      </c>
      <c r="E1687">
        <v>10466</v>
      </c>
      <c r="F1687">
        <v>40.520114816772221</v>
      </c>
      <c r="G1687">
        <v>-73.54743161629176</v>
      </c>
      <c r="H1687" t="s">
        <v>1144</v>
      </c>
      <c r="I1687" t="s">
        <v>1148</v>
      </c>
      <c r="J1687" t="s">
        <v>3519</v>
      </c>
      <c r="K1687">
        <v>0</v>
      </c>
      <c r="L1687">
        <v>0</v>
      </c>
      <c r="M1687">
        <v>0</v>
      </c>
      <c r="N1687">
        <v>0</v>
      </c>
      <c r="O1687" t="s">
        <v>4393</v>
      </c>
      <c r="P1687">
        <v>4408160</v>
      </c>
      <c r="Q1687" t="s">
        <v>4585</v>
      </c>
      <c r="R1687" t="s">
        <v>4434</v>
      </c>
      <c r="S1687" t="s">
        <v>4535</v>
      </c>
      <c r="T1687">
        <v>12</v>
      </c>
      <c r="U1687">
        <v>0</v>
      </c>
      <c r="V1687">
        <v>0</v>
      </c>
      <c r="W1687" t="s">
        <v>4572</v>
      </c>
      <c r="X1687" t="str">
        <f t="shared" si="26"/>
        <v>Weekend</v>
      </c>
    </row>
    <row r="1688" spans="1:24" x14ac:dyDescent="0.3">
      <c r="A1688" s="2">
        <v>44302</v>
      </c>
      <c r="B1688" t="s">
        <v>623</v>
      </c>
      <c r="C1688" t="str">
        <f>IFERROR(TEXT(Table1[[#This Row],[CRASH DATE]],"mmm"),"")</f>
        <v>Apr</v>
      </c>
      <c r="D1688" t="s">
        <v>1131</v>
      </c>
      <c r="E1688">
        <v>10879.98965307365</v>
      </c>
      <c r="F1688">
        <v>40.900210000000001</v>
      </c>
      <c r="G1688">
        <v>-73.886499999999998</v>
      </c>
      <c r="H1688" t="s">
        <v>1803</v>
      </c>
      <c r="I1688" t="s">
        <v>1148</v>
      </c>
      <c r="J1688" t="s">
        <v>3074</v>
      </c>
      <c r="K1688">
        <v>0</v>
      </c>
      <c r="L1688">
        <v>0</v>
      </c>
      <c r="M1688">
        <v>0</v>
      </c>
      <c r="N1688">
        <v>0</v>
      </c>
      <c r="O1688" t="s">
        <v>4393</v>
      </c>
      <c r="P1688">
        <v>4408666</v>
      </c>
      <c r="Q1688" t="s">
        <v>4434</v>
      </c>
      <c r="R1688" t="s">
        <v>4434</v>
      </c>
      <c r="S1688" t="s">
        <v>4535</v>
      </c>
      <c r="T1688">
        <v>22</v>
      </c>
      <c r="U1688">
        <v>0</v>
      </c>
      <c r="V1688">
        <v>0</v>
      </c>
      <c r="W1688" t="s">
        <v>4572</v>
      </c>
      <c r="X1688" t="str">
        <f t="shared" si="26"/>
        <v>Weekday</v>
      </c>
    </row>
    <row r="1689" spans="1:24" x14ac:dyDescent="0.3">
      <c r="A1689" s="2">
        <v>44646</v>
      </c>
      <c r="B1689" t="s">
        <v>344</v>
      </c>
      <c r="C1689" t="str">
        <f>IFERROR(TEXT(Table1[[#This Row],[CRASH DATE]],"mmm"),"")</f>
        <v>Mar</v>
      </c>
      <c r="D1689" t="s">
        <v>1131</v>
      </c>
      <c r="E1689">
        <v>11223</v>
      </c>
      <c r="F1689">
        <v>40.593969999999999</v>
      </c>
      <c r="G1689">
        <v>-73.974279999999993</v>
      </c>
      <c r="H1689" t="s">
        <v>1144</v>
      </c>
      <c r="I1689" t="s">
        <v>1148</v>
      </c>
      <c r="J1689" t="s">
        <v>3520</v>
      </c>
      <c r="K1689">
        <v>0</v>
      </c>
      <c r="L1689">
        <v>0</v>
      </c>
      <c r="M1689">
        <v>0</v>
      </c>
      <c r="N1689">
        <v>0</v>
      </c>
      <c r="O1689" t="s">
        <v>4393</v>
      </c>
      <c r="P1689">
        <v>4514012</v>
      </c>
      <c r="Q1689" t="s">
        <v>4585</v>
      </c>
      <c r="R1689" t="s">
        <v>4434</v>
      </c>
      <c r="S1689" t="s">
        <v>4529</v>
      </c>
      <c r="T1689">
        <v>22</v>
      </c>
      <c r="U1689">
        <v>0</v>
      </c>
      <c r="V1689">
        <v>0</v>
      </c>
      <c r="W1689" t="s">
        <v>4572</v>
      </c>
      <c r="X1689" t="str">
        <f t="shared" si="26"/>
        <v>Weekend</v>
      </c>
    </row>
    <row r="1690" spans="1:24" x14ac:dyDescent="0.3">
      <c r="A1690" s="2">
        <v>44303</v>
      </c>
      <c r="B1690" t="s">
        <v>186</v>
      </c>
      <c r="C1690" t="str">
        <f>IFERROR(TEXT(Table1[[#This Row],[CRASH DATE]],"mmm"),"")</f>
        <v>Apr</v>
      </c>
      <c r="D1690" t="s">
        <v>1131</v>
      </c>
      <c r="E1690">
        <v>10879.98965307365</v>
      </c>
      <c r="F1690">
        <v>40.864460000000001</v>
      </c>
      <c r="G1690">
        <v>-73.918949999999995</v>
      </c>
      <c r="H1690" t="s">
        <v>1804</v>
      </c>
      <c r="I1690" t="s">
        <v>1148</v>
      </c>
      <c r="J1690" t="s">
        <v>3074</v>
      </c>
      <c r="K1690">
        <v>2</v>
      </c>
      <c r="L1690">
        <v>0</v>
      </c>
      <c r="M1690">
        <v>0</v>
      </c>
      <c r="N1690">
        <v>0</v>
      </c>
      <c r="O1690" t="s">
        <v>4422</v>
      </c>
      <c r="P1690">
        <v>4408171</v>
      </c>
      <c r="Q1690" t="s">
        <v>4443</v>
      </c>
      <c r="R1690" t="s">
        <v>4434</v>
      </c>
      <c r="S1690" t="s">
        <v>4535</v>
      </c>
      <c r="T1690">
        <v>18</v>
      </c>
      <c r="U1690">
        <v>2</v>
      </c>
      <c r="V1690">
        <v>0</v>
      </c>
      <c r="W1690" t="s">
        <v>4571</v>
      </c>
      <c r="X1690" t="str">
        <f t="shared" si="26"/>
        <v>Weekend</v>
      </c>
    </row>
    <row r="1691" spans="1:24" x14ac:dyDescent="0.3">
      <c r="A1691" s="2">
        <v>44303</v>
      </c>
      <c r="B1691" t="s">
        <v>266</v>
      </c>
      <c r="C1691" t="str">
        <f>IFERROR(TEXT(Table1[[#This Row],[CRASH DATE]],"mmm"),"")</f>
        <v>Apr</v>
      </c>
      <c r="D1691" t="s">
        <v>1132</v>
      </c>
      <c r="E1691">
        <v>10465</v>
      </c>
      <c r="F1691">
        <v>40.878309999999999</v>
      </c>
      <c r="G1691">
        <v>-73.870154999999997</v>
      </c>
      <c r="H1691" t="s">
        <v>1174</v>
      </c>
      <c r="I1691" t="s">
        <v>1509</v>
      </c>
      <c r="J1691" t="s">
        <v>3074</v>
      </c>
      <c r="K1691">
        <v>2</v>
      </c>
      <c r="L1691">
        <v>0</v>
      </c>
      <c r="M1691">
        <v>0</v>
      </c>
      <c r="N1691">
        <v>0</v>
      </c>
      <c r="O1691" t="s">
        <v>4393</v>
      </c>
      <c r="P1691">
        <v>4408347</v>
      </c>
      <c r="Q1691" t="s">
        <v>4434</v>
      </c>
      <c r="R1691" t="s">
        <v>4434</v>
      </c>
      <c r="S1691" t="s">
        <v>4535</v>
      </c>
      <c r="T1691">
        <v>12</v>
      </c>
      <c r="U1691">
        <v>2</v>
      </c>
      <c r="V1691">
        <v>0</v>
      </c>
      <c r="W1691" t="s">
        <v>4571</v>
      </c>
      <c r="X1691" t="str">
        <f t="shared" si="26"/>
        <v>Weekend</v>
      </c>
    </row>
    <row r="1692" spans="1:24" x14ac:dyDescent="0.3">
      <c r="A1692" s="2">
        <v>44303</v>
      </c>
      <c r="B1692" t="s">
        <v>113</v>
      </c>
      <c r="C1692" t="str">
        <f>IFERROR(TEXT(Table1[[#This Row],[CRASH DATE]],"mmm"),"")</f>
        <v>Apr</v>
      </c>
      <c r="D1692" t="s">
        <v>1131</v>
      </c>
      <c r="E1692">
        <v>10879.98965307365</v>
      </c>
      <c r="F1692">
        <v>40.633629999999997</v>
      </c>
      <c r="G1692">
        <v>-74.138985000000005</v>
      </c>
      <c r="H1692" t="s">
        <v>1805</v>
      </c>
      <c r="I1692" t="s">
        <v>2484</v>
      </c>
      <c r="J1692" t="s">
        <v>3074</v>
      </c>
      <c r="K1692">
        <v>0</v>
      </c>
      <c r="L1692">
        <v>0</v>
      </c>
      <c r="M1692">
        <v>0</v>
      </c>
      <c r="N1692">
        <v>0</v>
      </c>
      <c r="O1692" t="s">
        <v>4602</v>
      </c>
      <c r="P1692">
        <v>4408513</v>
      </c>
      <c r="Q1692" t="s">
        <v>4434</v>
      </c>
      <c r="R1692" t="s">
        <v>4585</v>
      </c>
      <c r="S1692" t="s">
        <v>4535</v>
      </c>
      <c r="T1692">
        <v>11</v>
      </c>
      <c r="U1692">
        <v>0</v>
      </c>
      <c r="V1692">
        <v>0</v>
      </c>
      <c r="W1692" t="s">
        <v>4572</v>
      </c>
      <c r="X1692" t="str">
        <f t="shared" si="26"/>
        <v>Weekend</v>
      </c>
    </row>
    <row r="1693" spans="1:24" x14ac:dyDescent="0.3">
      <c r="A1693" s="2">
        <v>44303</v>
      </c>
      <c r="B1693" t="s">
        <v>62</v>
      </c>
      <c r="C1693" t="str">
        <f>IFERROR(TEXT(Table1[[#This Row],[CRASH DATE]],"mmm"),"")</f>
        <v>Apr</v>
      </c>
      <c r="D1693" t="s">
        <v>1132</v>
      </c>
      <c r="E1693">
        <v>10458</v>
      </c>
      <c r="F1693">
        <v>40.860379999999999</v>
      </c>
      <c r="G1693">
        <v>-73.888890000000004</v>
      </c>
      <c r="H1693" t="s">
        <v>1263</v>
      </c>
      <c r="I1693" t="s">
        <v>1432</v>
      </c>
      <c r="J1693" t="s">
        <v>3074</v>
      </c>
      <c r="K1693">
        <v>0</v>
      </c>
      <c r="L1693">
        <v>0</v>
      </c>
      <c r="M1693">
        <v>0</v>
      </c>
      <c r="N1693">
        <v>0</v>
      </c>
      <c r="O1693" t="s">
        <v>4401</v>
      </c>
      <c r="P1693">
        <v>4408144</v>
      </c>
      <c r="Q1693" t="s">
        <v>4434</v>
      </c>
      <c r="R1693" t="s">
        <v>4585</v>
      </c>
      <c r="S1693" t="s">
        <v>4535</v>
      </c>
      <c r="T1693">
        <v>15</v>
      </c>
      <c r="U1693">
        <v>0</v>
      </c>
      <c r="V1693">
        <v>0</v>
      </c>
      <c r="W1693" t="s">
        <v>4572</v>
      </c>
      <c r="X1693" t="str">
        <f t="shared" si="26"/>
        <v>Weekend</v>
      </c>
    </row>
    <row r="1694" spans="1:24" x14ac:dyDescent="0.3">
      <c r="A1694" s="2">
        <v>44303</v>
      </c>
      <c r="B1694" t="s">
        <v>186</v>
      </c>
      <c r="C1694" t="str">
        <f>IFERROR(TEXT(Table1[[#This Row],[CRASH DATE]],"mmm"),"")</f>
        <v>Apr</v>
      </c>
      <c r="D1694" t="s">
        <v>1131</v>
      </c>
      <c r="E1694">
        <v>11226</v>
      </c>
      <c r="F1694">
        <v>40.65361</v>
      </c>
      <c r="G1694">
        <v>-73.965100000000007</v>
      </c>
      <c r="H1694" t="s">
        <v>1144</v>
      </c>
      <c r="I1694" t="s">
        <v>1148</v>
      </c>
      <c r="J1694" t="s">
        <v>3521</v>
      </c>
      <c r="K1694">
        <v>0</v>
      </c>
      <c r="L1694">
        <v>0</v>
      </c>
      <c r="M1694">
        <v>0</v>
      </c>
      <c r="N1694">
        <v>0</v>
      </c>
      <c r="O1694" t="s">
        <v>4393</v>
      </c>
      <c r="P1694">
        <v>4408041</v>
      </c>
      <c r="Q1694" t="s">
        <v>4434</v>
      </c>
      <c r="R1694" t="s">
        <v>4434</v>
      </c>
      <c r="S1694" t="s">
        <v>4535</v>
      </c>
      <c r="T1694">
        <v>18</v>
      </c>
      <c r="U1694">
        <v>0</v>
      </c>
      <c r="V1694">
        <v>0</v>
      </c>
      <c r="W1694" t="s">
        <v>4572</v>
      </c>
      <c r="X1694" t="str">
        <f t="shared" si="26"/>
        <v>Weekend</v>
      </c>
    </row>
    <row r="1695" spans="1:24" x14ac:dyDescent="0.3">
      <c r="A1695" s="2">
        <v>44534</v>
      </c>
      <c r="B1695" t="s">
        <v>380</v>
      </c>
      <c r="C1695" t="str">
        <f>IFERROR(TEXT(Table1[[#This Row],[CRASH DATE]],"mmm"),"")</f>
        <v>Dec</v>
      </c>
      <c r="D1695" t="s">
        <v>1133</v>
      </c>
      <c r="E1695">
        <v>10031</v>
      </c>
      <c r="F1695">
        <v>40.821582999999997</v>
      </c>
      <c r="G1695">
        <v>-73.948490000000007</v>
      </c>
      <c r="H1695" t="s">
        <v>1144</v>
      </c>
      <c r="I1695" t="s">
        <v>1148</v>
      </c>
      <c r="J1695" t="s">
        <v>3522</v>
      </c>
      <c r="K1695">
        <v>0</v>
      </c>
      <c r="L1695">
        <v>0</v>
      </c>
      <c r="M1695">
        <v>0</v>
      </c>
      <c r="N1695">
        <v>0</v>
      </c>
      <c r="O1695" t="s">
        <v>4393</v>
      </c>
      <c r="P1695">
        <v>4408558</v>
      </c>
      <c r="Q1695" t="s">
        <v>4434</v>
      </c>
      <c r="R1695" t="s">
        <v>4434</v>
      </c>
      <c r="S1695" t="s">
        <v>4534</v>
      </c>
      <c r="T1695">
        <v>18</v>
      </c>
      <c r="U1695">
        <v>0</v>
      </c>
      <c r="V1695">
        <v>0</v>
      </c>
      <c r="W1695" t="s">
        <v>4572</v>
      </c>
      <c r="X1695" t="str">
        <f t="shared" si="26"/>
        <v>Weekend</v>
      </c>
    </row>
    <row r="1696" spans="1:24" x14ac:dyDescent="0.3">
      <c r="A1696" s="2">
        <v>44303</v>
      </c>
      <c r="B1696" t="s">
        <v>42</v>
      </c>
      <c r="C1696" t="str">
        <f>IFERROR(TEXT(Table1[[#This Row],[CRASH DATE]],"mmm"),"")</f>
        <v>Apr</v>
      </c>
      <c r="D1696" t="s">
        <v>1131</v>
      </c>
      <c r="E1696">
        <v>10879.98965307365</v>
      </c>
      <c r="F1696">
        <v>40.858759999999997</v>
      </c>
      <c r="G1696">
        <v>-73.897360000000006</v>
      </c>
      <c r="H1696" t="s">
        <v>1518</v>
      </c>
      <c r="I1696" t="s">
        <v>1148</v>
      </c>
      <c r="J1696" t="s">
        <v>3074</v>
      </c>
      <c r="K1696">
        <v>0</v>
      </c>
      <c r="L1696">
        <v>0</v>
      </c>
      <c r="M1696">
        <v>0</v>
      </c>
      <c r="N1696">
        <v>0</v>
      </c>
      <c r="O1696" t="s">
        <v>4393</v>
      </c>
      <c r="P1696">
        <v>4408582</v>
      </c>
      <c r="Q1696" t="s">
        <v>4585</v>
      </c>
      <c r="R1696" t="s">
        <v>4434</v>
      </c>
      <c r="S1696" t="s">
        <v>4535</v>
      </c>
      <c r="T1696">
        <v>23</v>
      </c>
      <c r="U1696">
        <v>0</v>
      </c>
      <c r="V1696">
        <v>0</v>
      </c>
      <c r="W1696" t="s">
        <v>4572</v>
      </c>
      <c r="X1696" t="str">
        <f t="shared" si="26"/>
        <v>Weekend</v>
      </c>
    </row>
    <row r="1697" spans="1:24" x14ac:dyDescent="0.3">
      <c r="A1697" s="2">
        <v>44303</v>
      </c>
      <c r="B1697" t="s">
        <v>140</v>
      </c>
      <c r="C1697" t="str">
        <f>IFERROR(TEXT(Table1[[#This Row],[CRASH DATE]],"mmm"),"")</f>
        <v>Apr</v>
      </c>
      <c r="D1697" t="s">
        <v>1133</v>
      </c>
      <c r="E1697">
        <v>10029</v>
      </c>
      <c r="F1697">
        <v>40.793633</v>
      </c>
      <c r="G1697">
        <v>-73.941649999999996</v>
      </c>
      <c r="H1697" t="s">
        <v>1144</v>
      </c>
      <c r="I1697" t="s">
        <v>1148</v>
      </c>
      <c r="J1697" t="s">
        <v>3523</v>
      </c>
      <c r="K1697">
        <v>0</v>
      </c>
      <c r="L1697">
        <v>0</v>
      </c>
      <c r="M1697">
        <v>0</v>
      </c>
      <c r="N1697">
        <v>0</v>
      </c>
      <c r="O1697" t="s">
        <v>4414</v>
      </c>
      <c r="P1697">
        <v>4408428</v>
      </c>
      <c r="Q1697" t="s">
        <v>4445</v>
      </c>
      <c r="R1697" t="s">
        <v>4434</v>
      </c>
      <c r="S1697" t="s">
        <v>4535</v>
      </c>
      <c r="T1697">
        <v>10</v>
      </c>
      <c r="U1697">
        <v>0</v>
      </c>
      <c r="V1697">
        <v>0</v>
      </c>
      <c r="W1697" t="s">
        <v>4572</v>
      </c>
      <c r="X1697" t="str">
        <f t="shared" si="26"/>
        <v>Weekend</v>
      </c>
    </row>
    <row r="1698" spans="1:24" x14ac:dyDescent="0.3">
      <c r="A1698" s="2">
        <v>44303</v>
      </c>
      <c r="B1698" t="s">
        <v>708</v>
      </c>
      <c r="C1698" t="str">
        <f>IFERROR(TEXT(Table1[[#This Row],[CRASH DATE]],"mmm"),"")</f>
        <v>Apr</v>
      </c>
      <c r="D1698" t="s">
        <v>1133</v>
      </c>
      <c r="E1698">
        <v>10035</v>
      </c>
      <c r="F1698">
        <v>40.802753000000003</v>
      </c>
      <c r="G1698">
        <v>-73.933580000000006</v>
      </c>
      <c r="H1698" t="s">
        <v>1476</v>
      </c>
      <c r="I1698" t="s">
        <v>1414</v>
      </c>
      <c r="J1698" t="s">
        <v>3074</v>
      </c>
      <c r="K1698">
        <v>0</v>
      </c>
      <c r="L1698">
        <v>0</v>
      </c>
      <c r="M1698">
        <v>0</v>
      </c>
      <c r="N1698">
        <v>0</v>
      </c>
      <c r="O1698" t="s">
        <v>4413</v>
      </c>
      <c r="P1698">
        <v>4408493</v>
      </c>
      <c r="Q1698" t="s">
        <v>4585</v>
      </c>
      <c r="R1698" t="s">
        <v>4434</v>
      </c>
      <c r="S1698" t="s">
        <v>4535</v>
      </c>
      <c r="T1698">
        <v>2</v>
      </c>
      <c r="U1698">
        <v>0</v>
      </c>
      <c r="V1698">
        <v>0</v>
      </c>
      <c r="W1698" t="s">
        <v>4572</v>
      </c>
      <c r="X1698" t="str">
        <f t="shared" si="26"/>
        <v>Weekend</v>
      </c>
    </row>
    <row r="1699" spans="1:24" x14ac:dyDescent="0.3">
      <c r="A1699" s="2">
        <v>44303</v>
      </c>
      <c r="B1699" t="s">
        <v>124</v>
      </c>
      <c r="C1699" t="str">
        <f>IFERROR(TEXT(Table1[[#This Row],[CRASH DATE]],"mmm"),"")</f>
        <v>Apr</v>
      </c>
      <c r="D1699" t="s">
        <v>1131</v>
      </c>
      <c r="E1699">
        <v>10879.98965307365</v>
      </c>
      <c r="F1699">
        <v>40.520114816772221</v>
      </c>
      <c r="G1699">
        <v>-73.54743161629176</v>
      </c>
      <c r="H1699" t="s">
        <v>1350</v>
      </c>
      <c r="I1699" t="s">
        <v>1148</v>
      </c>
      <c r="J1699" t="s">
        <v>3074</v>
      </c>
      <c r="K1699">
        <v>0</v>
      </c>
      <c r="L1699">
        <v>0</v>
      </c>
      <c r="M1699">
        <v>0</v>
      </c>
      <c r="N1699">
        <v>0</v>
      </c>
      <c r="O1699" t="s">
        <v>4393</v>
      </c>
      <c r="P1699">
        <v>4408178</v>
      </c>
      <c r="Q1699" t="s">
        <v>4434</v>
      </c>
      <c r="R1699" t="s">
        <v>4434</v>
      </c>
      <c r="S1699" t="s">
        <v>4535</v>
      </c>
      <c r="T1699">
        <v>17</v>
      </c>
      <c r="U1699">
        <v>0</v>
      </c>
      <c r="V1699">
        <v>0</v>
      </c>
      <c r="W1699" t="s">
        <v>4572</v>
      </c>
      <c r="X1699" t="str">
        <f t="shared" si="26"/>
        <v>Weekend</v>
      </c>
    </row>
    <row r="1700" spans="1:24" x14ac:dyDescent="0.3">
      <c r="A1700" s="2">
        <v>44303</v>
      </c>
      <c r="B1700" t="s">
        <v>100</v>
      </c>
      <c r="C1700" t="str">
        <f>IFERROR(TEXT(Table1[[#This Row],[CRASH DATE]],"mmm"),"")</f>
        <v>Apr</v>
      </c>
      <c r="D1700" t="s">
        <v>1135</v>
      </c>
      <c r="E1700">
        <v>10310</v>
      </c>
      <c r="F1700">
        <v>40.639698000000003</v>
      </c>
      <c r="G1700">
        <v>-74.114289999999997</v>
      </c>
      <c r="H1700" t="s">
        <v>1144</v>
      </c>
      <c r="I1700" t="s">
        <v>1148</v>
      </c>
      <c r="J1700" t="s">
        <v>3524</v>
      </c>
      <c r="K1700">
        <v>0</v>
      </c>
      <c r="L1700">
        <v>0</v>
      </c>
      <c r="M1700">
        <v>0</v>
      </c>
      <c r="N1700">
        <v>0</v>
      </c>
      <c r="O1700" t="s">
        <v>4602</v>
      </c>
      <c r="P1700">
        <v>4408314</v>
      </c>
      <c r="Q1700" t="s">
        <v>4434</v>
      </c>
      <c r="R1700" t="s">
        <v>4434</v>
      </c>
      <c r="S1700" t="s">
        <v>4535</v>
      </c>
      <c r="T1700">
        <v>23</v>
      </c>
      <c r="U1700">
        <v>0</v>
      </c>
      <c r="V1700">
        <v>0</v>
      </c>
      <c r="W1700" t="s">
        <v>4572</v>
      </c>
      <c r="X1700" t="str">
        <f t="shared" si="26"/>
        <v>Weekend</v>
      </c>
    </row>
    <row r="1701" spans="1:24" x14ac:dyDescent="0.3">
      <c r="A1701" s="2">
        <v>44303</v>
      </c>
      <c r="B1701" t="s">
        <v>94</v>
      </c>
      <c r="C1701" t="str">
        <f>IFERROR(TEXT(Table1[[#This Row],[CRASH DATE]],"mmm"),"")</f>
        <v>Apr</v>
      </c>
      <c r="D1701" t="s">
        <v>1131</v>
      </c>
      <c r="E1701">
        <v>11207</v>
      </c>
      <c r="F1701">
        <v>40.6877</v>
      </c>
      <c r="G1701">
        <v>-73.91095</v>
      </c>
      <c r="H1701" t="s">
        <v>1806</v>
      </c>
      <c r="I1701" t="s">
        <v>2660</v>
      </c>
      <c r="J1701" t="s">
        <v>3074</v>
      </c>
      <c r="K1701">
        <v>0</v>
      </c>
      <c r="L1701">
        <v>0</v>
      </c>
      <c r="M1701">
        <v>0</v>
      </c>
      <c r="N1701">
        <v>0</v>
      </c>
      <c r="O1701" t="s">
        <v>4414</v>
      </c>
      <c r="P1701">
        <v>4408682</v>
      </c>
      <c r="Q1701" t="s">
        <v>4434</v>
      </c>
      <c r="R1701" t="s">
        <v>4434</v>
      </c>
      <c r="S1701" t="s">
        <v>4535</v>
      </c>
      <c r="T1701">
        <v>17</v>
      </c>
      <c r="U1701">
        <v>0</v>
      </c>
      <c r="V1701">
        <v>0</v>
      </c>
      <c r="W1701" t="s">
        <v>4572</v>
      </c>
      <c r="X1701" t="str">
        <f t="shared" si="26"/>
        <v>Weekend</v>
      </c>
    </row>
    <row r="1702" spans="1:24" x14ac:dyDescent="0.3">
      <c r="A1702" s="2">
        <v>44302</v>
      </c>
      <c r="B1702" t="s">
        <v>70</v>
      </c>
      <c r="C1702" t="str">
        <f>IFERROR(TEXT(Table1[[#This Row],[CRASH DATE]],"mmm"),"")</f>
        <v>Apr</v>
      </c>
      <c r="D1702" t="s">
        <v>1131</v>
      </c>
      <c r="E1702">
        <v>11234</v>
      </c>
      <c r="F1702">
        <v>40.619190000000003</v>
      </c>
      <c r="G1702">
        <v>-73.923019999999994</v>
      </c>
      <c r="H1702" t="s">
        <v>1215</v>
      </c>
      <c r="I1702" t="s">
        <v>1750</v>
      </c>
      <c r="J1702" t="s">
        <v>3074</v>
      </c>
      <c r="K1702">
        <v>0</v>
      </c>
      <c r="L1702">
        <v>0</v>
      </c>
      <c r="M1702">
        <v>0</v>
      </c>
      <c r="N1702">
        <v>0</v>
      </c>
      <c r="O1702" t="s">
        <v>4393</v>
      </c>
      <c r="P1702">
        <v>4408526</v>
      </c>
      <c r="Q1702" t="s">
        <v>4434</v>
      </c>
      <c r="R1702" t="s">
        <v>4434</v>
      </c>
      <c r="S1702" t="s">
        <v>4535</v>
      </c>
      <c r="T1702">
        <v>10</v>
      </c>
      <c r="U1702">
        <v>0</v>
      </c>
      <c r="V1702">
        <v>0</v>
      </c>
      <c r="W1702" t="s">
        <v>4572</v>
      </c>
      <c r="X1702" t="str">
        <f t="shared" si="26"/>
        <v>Weekday</v>
      </c>
    </row>
    <row r="1703" spans="1:24" x14ac:dyDescent="0.3">
      <c r="A1703" s="2">
        <v>44303</v>
      </c>
      <c r="B1703" t="s">
        <v>290</v>
      </c>
      <c r="C1703" t="str">
        <f>IFERROR(TEXT(Table1[[#This Row],[CRASH DATE]],"mmm"),"")</f>
        <v>Apr</v>
      </c>
      <c r="D1703" t="s">
        <v>1132</v>
      </c>
      <c r="E1703">
        <v>10459</v>
      </c>
      <c r="F1703">
        <v>40.820988</v>
      </c>
      <c r="G1703">
        <v>-73.894909999999996</v>
      </c>
      <c r="H1703" t="s">
        <v>1807</v>
      </c>
      <c r="I1703" t="s">
        <v>1681</v>
      </c>
      <c r="J1703" t="s">
        <v>3074</v>
      </c>
      <c r="K1703">
        <v>0</v>
      </c>
      <c r="L1703">
        <v>0</v>
      </c>
      <c r="M1703">
        <v>0</v>
      </c>
      <c r="N1703">
        <v>0</v>
      </c>
      <c r="O1703" t="s">
        <v>4393</v>
      </c>
      <c r="P1703">
        <v>4408322</v>
      </c>
      <c r="Q1703" t="s">
        <v>4585</v>
      </c>
      <c r="R1703" t="s">
        <v>4434</v>
      </c>
      <c r="S1703" t="s">
        <v>4535</v>
      </c>
      <c r="T1703">
        <v>23</v>
      </c>
      <c r="U1703">
        <v>0</v>
      </c>
      <c r="V1703">
        <v>0</v>
      </c>
      <c r="W1703" t="s">
        <v>4572</v>
      </c>
      <c r="X1703" t="str">
        <f t="shared" si="26"/>
        <v>Weekend</v>
      </c>
    </row>
    <row r="1704" spans="1:24" x14ac:dyDescent="0.3">
      <c r="A1704" s="2">
        <v>44301</v>
      </c>
      <c r="B1704" t="s">
        <v>186</v>
      </c>
      <c r="C1704" t="str">
        <f>IFERROR(TEXT(Table1[[#This Row],[CRASH DATE]],"mmm"),"")</f>
        <v>Apr</v>
      </c>
      <c r="D1704" t="s">
        <v>1131</v>
      </c>
      <c r="E1704">
        <v>11234</v>
      </c>
      <c r="F1704">
        <v>40.635185</v>
      </c>
      <c r="G1704">
        <v>-73.928619999999995</v>
      </c>
      <c r="H1704" t="s">
        <v>1184</v>
      </c>
      <c r="I1704" t="s">
        <v>1282</v>
      </c>
      <c r="J1704" t="s">
        <v>3074</v>
      </c>
      <c r="K1704">
        <v>0</v>
      </c>
      <c r="L1704">
        <v>0</v>
      </c>
      <c r="M1704">
        <v>0</v>
      </c>
      <c r="N1704">
        <v>0</v>
      </c>
      <c r="O1704" t="s">
        <v>4393</v>
      </c>
      <c r="P1704">
        <v>4408531</v>
      </c>
      <c r="Q1704" t="s">
        <v>4585</v>
      </c>
      <c r="R1704" t="s">
        <v>4434</v>
      </c>
      <c r="S1704" t="s">
        <v>4535</v>
      </c>
      <c r="T1704">
        <v>18</v>
      </c>
      <c r="U1704">
        <v>0</v>
      </c>
      <c r="V1704">
        <v>0</v>
      </c>
      <c r="W1704" t="s">
        <v>4572</v>
      </c>
      <c r="X1704" t="str">
        <f t="shared" si="26"/>
        <v>Weekday</v>
      </c>
    </row>
    <row r="1705" spans="1:24" x14ac:dyDescent="0.3">
      <c r="A1705" s="2">
        <v>44303</v>
      </c>
      <c r="B1705" t="s">
        <v>272</v>
      </c>
      <c r="C1705" t="str">
        <f>IFERROR(TEXT(Table1[[#This Row],[CRASH DATE]],"mmm"),"")</f>
        <v>Apr</v>
      </c>
      <c r="D1705" t="s">
        <v>1133</v>
      </c>
      <c r="E1705">
        <v>10011</v>
      </c>
      <c r="F1705">
        <v>40.740049999999997</v>
      </c>
      <c r="G1705">
        <v>-73.99915</v>
      </c>
      <c r="H1705" t="s">
        <v>1144</v>
      </c>
      <c r="I1705" t="s">
        <v>1148</v>
      </c>
      <c r="J1705" t="s">
        <v>3525</v>
      </c>
      <c r="K1705">
        <v>0</v>
      </c>
      <c r="L1705">
        <v>0</v>
      </c>
      <c r="M1705">
        <v>0</v>
      </c>
      <c r="N1705">
        <v>0</v>
      </c>
      <c r="O1705" t="s">
        <v>4602</v>
      </c>
      <c r="P1705">
        <v>4407884</v>
      </c>
      <c r="Q1705" t="s">
        <v>4434</v>
      </c>
      <c r="R1705" t="s">
        <v>4434</v>
      </c>
      <c r="S1705" t="s">
        <v>4535</v>
      </c>
      <c r="T1705">
        <v>2</v>
      </c>
      <c r="U1705">
        <v>0</v>
      </c>
      <c r="V1705">
        <v>0</v>
      </c>
      <c r="W1705" t="s">
        <v>4572</v>
      </c>
      <c r="X1705" t="str">
        <f t="shared" si="26"/>
        <v>Weekend</v>
      </c>
    </row>
    <row r="1706" spans="1:24" x14ac:dyDescent="0.3">
      <c r="A1706" s="2">
        <v>44299</v>
      </c>
      <c r="B1706" t="s">
        <v>81</v>
      </c>
      <c r="C1706" t="str">
        <f>IFERROR(TEXT(Table1[[#This Row],[CRASH DATE]],"mmm"),"")</f>
        <v>Apr</v>
      </c>
      <c r="D1706" t="s">
        <v>1133</v>
      </c>
      <c r="E1706">
        <v>10013</v>
      </c>
      <c r="F1706">
        <v>40.717100000000002</v>
      </c>
      <c r="G1706">
        <v>-73.998599999999996</v>
      </c>
      <c r="H1706" t="s">
        <v>1752</v>
      </c>
      <c r="I1706" t="s">
        <v>2713</v>
      </c>
      <c r="J1706" t="s">
        <v>3074</v>
      </c>
      <c r="K1706">
        <v>0</v>
      </c>
      <c r="L1706">
        <v>0</v>
      </c>
      <c r="M1706">
        <v>0</v>
      </c>
      <c r="N1706">
        <v>0</v>
      </c>
      <c r="O1706" t="s">
        <v>4602</v>
      </c>
      <c r="P1706">
        <v>4408659</v>
      </c>
      <c r="Q1706" t="s">
        <v>4585</v>
      </c>
      <c r="R1706" t="s">
        <v>4434</v>
      </c>
      <c r="S1706" t="s">
        <v>4535</v>
      </c>
      <c r="T1706">
        <v>0</v>
      </c>
      <c r="U1706">
        <v>0</v>
      </c>
      <c r="V1706">
        <v>0</v>
      </c>
      <c r="W1706" t="s">
        <v>4572</v>
      </c>
      <c r="X1706" t="str">
        <f t="shared" si="26"/>
        <v>Weekday</v>
      </c>
    </row>
    <row r="1707" spans="1:24" x14ac:dyDescent="0.3">
      <c r="A1707" s="2">
        <v>44534</v>
      </c>
      <c r="B1707" t="s">
        <v>472</v>
      </c>
      <c r="C1707" t="str">
        <f>IFERROR(TEXT(Table1[[#This Row],[CRASH DATE]],"mmm"),"")</f>
        <v>Dec</v>
      </c>
      <c r="D1707" t="s">
        <v>1131</v>
      </c>
      <c r="E1707">
        <v>11225</v>
      </c>
      <c r="F1707">
        <v>40.657229999999998</v>
      </c>
      <c r="G1707">
        <v>-73.960250000000002</v>
      </c>
      <c r="H1707" t="s">
        <v>1200</v>
      </c>
      <c r="I1707" t="s">
        <v>2714</v>
      </c>
      <c r="J1707" t="s">
        <v>3074</v>
      </c>
      <c r="K1707">
        <v>1</v>
      </c>
      <c r="L1707">
        <v>0</v>
      </c>
      <c r="M1707">
        <v>0</v>
      </c>
      <c r="N1707">
        <v>0</v>
      </c>
      <c r="O1707" t="s">
        <v>4408</v>
      </c>
      <c r="P1707">
        <v>4408559</v>
      </c>
      <c r="Q1707" t="s">
        <v>4434</v>
      </c>
      <c r="R1707" t="s">
        <v>4447</v>
      </c>
      <c r="S1707" t="s">
        <v>4534</v>
      </c>
      <c r="T1707">
        <v>11</v>
      </c>
      <c r="U1707">
        <v>1</v>
      </c>
      <c r="V1707">
        <v>0</v>
      </c>
      <c r="W1707" t="s">
        <v>4571</v>
      </c>
      <c r="X1707" t="str">
        <f t="shared" si="26"/>
        <v>Weekend</v>
      </c>
    </row>
    <row r="1708" spans="1:24" x14ac:dyDescent="0.3">
      <c r="A1708" s="2">
        <v>44303</v>
      </c>
      <c r="B1708" t="s">
        <v>252</v>
      </c>
      <c r="C1708" t="str">
        <f>IFERROR(TEXT(Table1[[#This Row],[CRASH DATE]],"mmm"),"")</f>
        <v>Apr</v>
      </c>
      <c r="D1708" t="s">
        <v>1131</v>
      </c>
      <c r="E1708">
        <v>11224</v>
      </c>
      <c r="F1708">
        <v>40.575940000000003</v>
      </c>
      <c r="G1708">
        <v>-74.010154999999997</v>
      </c>
      <c r="H1708" t="s">
        <v>1307</v>
      </c>
      <c r="I1708" t="s">
        <v>2715</v>
      </c>
      <c r="J1708" t="s">
        <v>3074</v>
      </c>
      <c r="K1708">
        <v>0</v>
      </c>
      <c r="L1708">
        <v>0</v>
      </c>
      <c r="M1708">
        <v>0</v>
      </c>
      <c r="N1708">
        <v>0</v>
      </c>
      <c r="O1708" t="s">
        <v>4393</v>
      </c>
      <c r="P1708">
        <v>4408094</v>
      </c>
      <c r="Q1708" t="s">
        <v>4585</v>
      </c>
      <c r="R1708" t="s">
        <v>4434</v>
      </c>
      <c r="S1708" t="s">
        <v>4535</v>
      </c>
      <c r="T1708">
        <v>11</v>
      </c>
      <c r="U1708">
        <v>0</v>
      </c>
      <c r="V1708">
        <v>0</v>
      </c>
      <c r="W1708" t="s">
        <v>4572</v>
      </c>
      <c r="X1708" t="str">
        <f t="shared" si="26"/>
        <v>Weekend</v>
      </c>
    </row>
    <row r="1709" spans="1:24" x14ac:dyDescent="0.3">
      <c r="A1709" s="2">
        <v>44303</v>
      </c>
      <c r="B1709" t="s">
        <v>222</v>
      </c>
      <c r="C1709" t="str">
        <f>IFERROR(TEXT(Table1[[#This Row],[CRASH DATE]],"mmm"),"")</f>
        <v>Apr</v>
      </c>
      <c r="D1709" t="s">
        <v>1133</v>
      </c>
      <c r="E1709">
        <v>10001</v>
      </c>
      <c r="F1709">
        <v>40.747044000000002</v>
      </c>
      <c r="G1709">
        <v>-73.987129999999993</v>
      </c>
      <c r="H1709" t="s">
        <v>1144</v>
      </c>
      <c r="I1709" t="s">
        <v>1148</v>
      </c>
      <c r="J1709" t="s">
        <v>3526</v>
      </c>
      <c r="K1709">
        <v>0</v>
      </c>
      <c r="L1709">
        <v>0</v>
      </c>
      <c r="M1709">
        <v>0</v>
      </c>
      <c r="N1709">
        <v>0</v>
      </c>
      <c r="O1709" t="s">
        <v>4602</v>
      </c>
      <c r="P1709">
        <v>4408446</v>
      </c>
      <c r="Q1709" t="s">
        <v>4585</v>
      </c>
      <c r="R1709" t="s">
        <v>4434</v>
      </c>
      <c r="S1709" t="s">
        <v>4535</v>
      </c>
      <c r="T1709">
        <v>13</v>
      </c>
      <c r="U1709">
        <v>0</v>
      </c>
      <c r="V1709">
        <v>0</v>
      </c>
      <c r="W1709" t="s">
        <v>4572</v>
      </c>
      <c r="X1709" t="str">
        <f t="shared" si="26"/>
        <v>Weekend</v>
      </c>
    </row>
    <row r="1710" spans="1:24" x14ac:dyDescent="0.3">
      <c r="A1710" s="2">
        <v>44303</v>
      </c>
      <c r="B1710" t="s">
        <v>136</v>
      </c>
      <c r="C1710" t="str">
        <f>IFERROR(TEXT(Table1[[#This Row],[CRASH DATE]],"mmm"),"")</f>
        <v>Apr</v>
      </c>
      <c r="D1710" t="s">
        <v>1132</v>
      </c>
      <c r="E1710">
        <v>10453</v>
      </c>
      <c r="F1710">
        <v>40.849437999999999</v>
      </c>
      <c r="G1710">
        <v>-73.918419999999998</v>
      </c>
      <c r="H1710" t="s">
        <v>1808</v>
      </c>
      <c r="I1710" t="s">
        <v>2536</v>
      </c>
      <c r="J1710" t="s">
        <v>3074</v>
      </c>
      <c r="K1710">
        <v>0</v>
      </c>
      <c r="L1710">
        <v>0</v>
      </c>
      <c r="M1710">
        <v>0</v>
      </c>
      <c r="N1710">
        <v>0</v>
      </c>
      <c r="O1710" t="s">
        <v>4393</v>
      </c>
      <c r="P1710">
        <v>4407973</v>
      </c>
      <c r="Q1710" t="s">
        <v>4434</v>
      </c>
      <c r="R1710" t="s">
        <v>4434</v>
      </c>
      <c r="S1710" t="s">
        <v>4535</v>
      </c>
      <c r="T1710">
        <v>17</v>
      </c>
      <c r="U1710">
        <v>0</v>
      </c>
      <c r="V1710">
        <v>0</v>
      </c>
      <c r="W1710" t="s">
        <v>4572</v>
      </c>
      <c r="X1710" t="str">
        <f t="shared" si="26"/>
        <v>Weekend</v>
      </c>
    </row>
    <row r="1711" spans="1:24" x14ac:dyDescent="0.3">
      <c r="A1711" s="2">
        <v>44302</v>
      </c>
      <c r="B1711" t="s">
        <v>361</v>
      </c>
      <c r="C1711" t="str">
        <f>IFERROR(TEXT(Table1[[#This Row],[CRASH DATE]],"mmm"),"")</f>
        <v>Apr</v>
      </c>
      <c r="D1711" t="s">
        <v>1131</v>
      </c>
      <c r="E1711">
        <v>10879.98965307365</v>
      </c>
      <c r="F1711">
        <v>40.759270000000001</v>
      </c>
      <c r="G1711">
        <v>-73.980896000000001</v>
      </c>
      <c r="H1711" t="s">
        <v>1256</v>
      </c>
      <c r="I1711" t="s">
        <v>1148</v>
      </c>
      <c r="J1711" t="s">
        <v>3074</v>
      </c>
      <c r="K1711">
        <v>0</v>
      </c>
      <c r="L1711">
        <v>0</v>
      </c>
      <c r="M1711">
        <v>0</v>
      </c>
      <c r="N1711">
        <v>0</v>
      </c>
      <c r="O1711" t="s">
        <v>4399</v>
      </c>
      <c r="P1711">
        <v>4408439</v>
      </c>
      <c r="Q1711" t="s">
        <v>4434</v>
      </c>
      <c r="R1711" t="s">
        <v>4434</v>
      </c>
      <c r="S1711" t="s">
        <v>4535</v>
      </c>
      <c r="T1711">
        <v>13</v>
      </c>
      <c r="U1711">
        <v>0</v>
      </c>
      <c r="V1711">
        <v>0</v>
      </c>
      <c r="W1711" t="s">
        <v>4572</v>
      </c>
      <c r="X1711" t="str">
        <f t="shared" si="26"/>
        <v>Weekday</v>
      </c>
    </row>
    <row r="1712" spans="1:24" x14ac:dyDescent="0.3">
      <c r="A1712" s="2">
        <v>44300</v>
      </c>
      <c r="B1712" t="s">
        <v>82</v>
      </c>
      <c r="C1712" t="str">
        <f>IFERROR(TEXT(Table1[[#This Row],[CRASH DATE]],"mmm"),"")</f>
        <v>Apr</v>
      </c>
      <c r="D1712" t="s">
        <v>1135</v>
      </c>
      <c r="E1712">
        <v>10306</v>
      </c>
      <c r="F1712">
        <v>40.585425999999998</v>
      </c>
      <c r="G1712">
        <v>-74.101519999999994</v>
      </c>
      <c r="H1712" t="s">
        <v>1335</v>
      </c>
      <c r="I1712" t="s">
        <v>2716</v>
      </c>
      <c r="J1712" t="s">
        <v>3074</v>
      </c>
      <c r="K1712">
        <v>0</v>
      </c>
      <c r="L1712">
        <v>0</v>
      </c>
      <c r="M1712">
        <v>0</v>
      </c>
      <c r="N1712">
        <v>0</v>
      </c>
      <c r="O1712" t="s">
        <v>4395</v>
      </c>
      <c r="P1712">
        <v>4408594</v>
      </c>
      <c r="Q1712" t="s">
        <v>4434</v>
      </c>
      <c r="R1712" t="s">
        <v>4434</v>
      </c>
      <c r="S1712" t="s">
        <v>4535</v>
      </c>
      <c r="T1712">
        <v>20</v>
      </c>
      <c r="U1712">
        <v>0</v>
      </c>
      <c r="V1712">
        <v>0</v>
      </c>
      <c r="W1712" t="s">
        <v>4572</v>
      </c>
      <c r="X1712" t="str">
        <f t="shared" si="26"/>
        <v>Weekday</v>
      </c>
    </row>
    <row r="1713" spans="1:24" x14ac:dyDescent="0.3">
      <c r="A1713" s="2">
        <v>44412</v>
      </c>
      <c r="B1713" t="s">
        <v>709</v>
      </c>
      <c r="C1713" t="str">
        <f>IFERROR(TEXT(Table1[[#This Row],[CRASH DATE]],"mmm"),"")</f>
        <v>Aug</v>
      </c>
      <c r="D1713" t="s">
        <v>1134</v>
      </c>
      <c r="E1713">
        <v>11423</v>
      </c>
      <c r="F1713">
        <v>40.725969999999997</v>
      </c>
      <c r="G1713">
        <v>-73.775565999999998</v>
      </c>
      <c r="H1713" t="s">
        <v>1809</v>
      </c>
      <c r="I1713" t="s">
        <v>2717</v>
      </c>
      <c r="J1713" t="s">
        <v>3074</v>
      </c>
      <c r="K1713">
        <v>1</v>
      </c>
      <c r="L1713">
        <v>0</v>
      </c>
      <c r="M1713">
        <v>0</v>
      </c>
      <c r="N1713">
        <v>0</v>
      </c>
      <c r="O1713" t="s">
        <v>4602</v>
      </c>
      <c r="P1713">
        <v>4408508</v>
      </c>
      <c r="Q1713" t="s">
        <v>4585</v>
      </c>
      <c r="R1713" t="s">
        <v>4435</v>
      </c>
      <c r="S1713" t="s">
        <v>4545</v>
      </c>
      <c r="T1713">
        <v>14</v>
      </c>
      <c r="U1713">
        <v>1</v>
      </c>
      <c r="V1713">
        <v>0</v>
      </c>
      <c r="W1713" t="s">
        <v>4571</v>
      </c>
      <c r="X1713" t="str">
        <f t="shared" si="26"/>
        <v>Weekday</v>
      </c>
    </row>
    <row r="1714" spans="1:24" x14ac:dyDescent="0.3">
      <c r="A1714" s="2">
        <v>44303</v>
      </c>
      <c r="B1714" t="s">
        <v>389</v>
      </c>
      <c r="C1714" t="str">
        <f>IFERROR(TEXT(Table1[[#This Row],[CRASH DATE]],"mmm"),"")</f>
        <v>Apr</v>
      </c>
      <c r="D1714" t="s">
        <v>1131</v>
      </c>
      <c r="E1714">
        <v>11231</v>
      </c>
      <c r="F1714">
        <v>40.680790000000002</v>
      </c>
      <c r="G1714">
        <v>-73.991739999999993</v>
      </c>
      <c r="H1714" t="s">
        <v>1249</v>
      </c>
      <c r="I1714" t="s">
        <v>2718</v>
      </c>
      <c r="J1714" t="s">
        <v>3074</v>
      </c>
      <c r="K1714">
        <v>0</v>
      </c>
      <c r="L1714">
        <v>0</v>
      </c>
      <c r="M1714">
        <v>0</v>
      </c>
      <c r="N1714">
        <v>0</v>
      </c>
      <c r="O1714" t="s">
        <v>4398</v>
      </c>
      <c r="P1714">
        <v>4408185</v>
      </c>
      <c r="Q1714" t="s">
        <v>4585</v>
      </c>
      <c r="R1714" t="s">
        <v>4434</v>
      </c>
      <c r="S1714" t="s">
        <v>4535</v>
      </c>
      <c r="T1714">
        <v>10</v>
      </c>
      <c r="U1714">
        <v>0</v>
      </c>
      <c r="V1714">
        <v>0</v>
      </c>
      <c r="W1714" t="s">
        <v>4572</v>
      </c>
      <c r="X1714" t="str">
        <f t="shared" si="26"/>
        <v>Weekend</v>
      </c>
    </row>
    <row r="1715" spans="1:24" x14ac:dyDescent="0.3">
      <c r="A1715" s="2">
        <v>44303</v>
      </c>
      <c r="B1715" t="s">
        <v>640</v>
      </c>
      <c r="C1715" t="str">
        <f>IFERROR(TEXT(Table1[[#This Row],[CRASH DATE]],"mmm"),"")</f>
        <v>Apr</v>
      </c>
      <c r="D1715" t="s">
        <v>1131</v>
      </c>
      <c r="E1715">
        <v>11213</v>
      </c>
      <c r="F1715">
        <v>40.670499999999997</v>
      </c>
      <c r="G1715">
        <v>-73.944879999999998</v>
      </c>
      <c r="H1715" t="s">
        <v>1810</v>
      </c>
      <c r="I1715" t="s">
        <v>2449</v>
      </c>
      <c r="J1715" t="s">
        <v>3074</v>
      </c>
      <c r="K1715">
        <v>0</v>
      </c>
      <c r="L1715">
        <v>0</v>
      </c>
      <c r="M1715">
        <v>0</v>
      </c>
      <c r="N1715">
        <v>0</v>
      </c>
      <c r="O1715" t="s">
        <v>4602</v>
      </c>
      <c r="P1715">
        <v>4408263</v>
      </c>
      <c r="Q1715" t="s">
        <v>4434</v>
      </c>
      <c r="R1715" t="s">
        <v>4434</v>
      </c>
      <c r="S1715" t="s">
        <v>4535</v>
      </c>
      <c r="T1715">
        <v>21</v>
      </c>
      <c r="U1715">
        <v>0</v>
      </c>
      <c r="V1715">
        <v>0</v>
      </c>
      <c r="W1715" t="s">
        <v>4572</v>
      </c>
      <c r="X1715" t="str">
        <f t="shared" si="26"/>
        <v>Weekend</v>
      </c>
    </row>
    <row r="1716" spans="1:24" x14ac:dyDescent="0.3">
      <c r="A1716" s="2">
        <v>44303</v>
      </c>
      <c r="B1716" t="s">
        <v>302</v>
      </c>
      <c r="C1716" t="str">
        <f>IFERROR(TEXT(Table1[[#This Row],[CRASH DATE]],"mmm"),"")</f>
        <v>Apr</v>
      </c>
      <c r="D1716" t="s">
        <v>1131</v>
      </c>
      <c r="E1716">
        <v>11212</v>
      </c>
      <c r="F1716">
        <v>40.661662999999997</v>
      </c>
      <c r="G1716">
        <v>-73.923614999999998</v>
      </c>
      <c r="H1716" t="s">
        <v>1645</v>
      </c>
      <c r="I1716" t="s">
        <v>2146</v>
      </c>
      <c r="J1716" t="s">
        <v>3074</v>
      </c>
      <c r="K1716">
        <v>0</v>
      </c>
      <c r="L1716">
        <v>0</v>
      </c>
      <c r="M1716">
        <v>0</v>
      </c>
      <c r="N1716">
        <v>0</v>
      </c>
      <c r="O1716" t="s">
        <v>4393</v>
      </c>
      <c r="P1716">
        <v>4408484</v>
      </c>
      <c r="Q1716" t="s">
        <v>4585</v>
      </c>
      <c r="R1716" t="s">
        <v>4585</v>
      </c>
      <c r="S1716" t="s">
        <v>4535</v>
      </c>
      <c r="T1716">
        <v>18</v>
      </c>
      <c r="U1716">
        <v>0</v>
      </c>
      <c r="V1716">
        <v>0</v>
      </c>
      <c r="W1716" t="s">
        <v>4572</v>
      </c>
      <c r="X1716" t="str">
        <f t="shared" si="26"/>
        <v>Weekend</v>
      </c>
    </row>
    <row r="1717" spans="1:24" x14ac:dyDescent="0.3">
      <c r="A1717" s="2">
        <v>44303</v>
      </c>
      <c r="B1717" t="s">
        <v>710</v>
      </c>
      <c r="C1717" t="str">
        <f>IFERROR(TEXT(Table1[[#This Row],[CRASH DATE]],"mmm"),"")</f>
        <v>Apr</v>
      </c>
      <c r="D1717" t="s">
        <v>1131</v>
      </c>
      <c r="E1717">
        <v>11211</v>
      </c>
      <c r="F1717">
        <v>40.712623999999998</v>
      </c>
      <c r="G1717">
        <v>-73.958169999999996</v>
      </c>
      <c r="H1717" t="s">
        <v>1144</v>
      </c>
      <c r="I1717" t="s">
        <v>1148</v>
      </c>
      <c r="J1717" t="s">
        <v>3527</v>
      </c>
      <c r="K1717">
        <v>0</v>
      </c>
      <c r="L1717">
        <v>0</v>
      </c>
      <c r="M1717">
        <v>0</v>
      </c>
      <c r="N1717">
        <v>0</v>
      </c>
      <c r="O1717" t="s">
        <v>4602</v>
      </c>
      <c r="P1717">
        <v>4408364</v>
      </c>
      <c r="Q1717" t="s">
        <v>4434</v>
      </c>
      <c r="R1717" t="s">
        <v>4434</v>
      </c>
      <c r="S1717" t="s">
        <v>4535</v>
      </c>
      <c r="T1717">
        <v>12</v>
      </c>
      <c r="U1717">
        <v>0</v>
      </c>
      <c r="V1717">
        <v>0</v>
      </c>
      <c r="W1717" t="s">
        <v>4572</v>
      </c>
      <c r="X1717" t="str">
        <f t="shared" si="26"/>
        <v>Weekend</v>
      </c>
    </row>
    <row r="1718" spans="1:24" x14ac:dyDescent="0.3">
      <c r="A1718" s="2">
        <v>44303</v>
      </c>
      <c r="B1718" t="s">
        <v>169</v>
      </c>
      <c r="C1718" t="str">
        <f>IFERROR(TEXT(Table1[[#This Row],[CRASH DATE]],"mmm"),"")</f>
        <v>Apr</v>
      </c>
      <c r="D1718" t="s">
        <v>1131</v>
      </c>
      <c r="E1718">
        <v>10879.98965307365</v>
      </c>
      <c r="F1718">
        <v>40.721984999999997</v>
      </c>
      <c r="G1718">
        <v>-73.845230000000001</v>
      </c>
      <c r="H1718" t="s">
        <v>1209</v>
      </c>
      <c r="I1718" t="s">
        <v>2719</v>
      </c>
      <c r="J1718" t="s">
        <v>3074</v>
      </c>
      <c r="K1718">
        <v>0</v>
      </c>
      <c r="L1718">
        <v>0</v>
      </c>
      <c r="M1718">
        <v>0</v>
      </c>
      <c r="N1718">
        <v>0</v>
      </c>
      <c r="O1718" t="s">
        <v>4602</v>
      </c>
      <c r="P1718">
        <v>4407995</v>
      </c>
      <c r="Q1718" t="s">
        <v>4443</v>
      </c>
      <c r="R1718" t="s">
        <v>4442</v>
      </c>
      <c r="S1718" t="s">
        <v>4535</v>
      </c>
      <c r="T1718">
        <v>19</v>
      </c>
      <c r="U1718">
        <v>0</v>
      </c>
      <c r="V1718">
        <v>0</v>
      </c>
      <c r="W1718" t="s">
        <v>4572</v>
      </c>
      <c r="X1718" t="str">
        <f t="shared" si="26"/>
        <v>Weekend</v>
      </c>
    </row>
    <row r="1719" spans="1:24" x14ac:dyDescent="0.3">
      <c r="A1719" s="2">
        <v>44303</v>
      </c>
      <c r="B1719" t="s">
        <v>167</v>
      </c>
      <c r="C1719" t="str">
        <f>IFERROR(TEXT(Table1[[#This Row],[CRASH DATE]],"mmm"),"")</f>
        <v>Apr</v>
      </c>
      <c r="D1719" t="s">
        <v>1134</v>
      </c>
      <c r="E1719">
        <v>11102</v>
      </c>
      <c r="F1719">
        <v>40.768239999999999</v>
      </c>
      <c r="G1719">
        <v>-73.924279999999996</v>
      </c>
      <c r="H1719" t="s">
        <v>1616</v>
      </c>
      <c r="I1719" t="s">
        <v>2650</v>
      </c>
      <c r="J1719" t="s">
        <v>3074</v>
      </c>
      <c r="K1719">
        <v>0</v>
      </c>
      <c r="L1719">
        <v>0</v>
      </c>
      <c r="M1719">
        <v>0</v>
      </c>
      <c r="N1719">
        <v>0</v>
      </c>
      <c r="O1719" t="s">
        <v>4410</v>
      </c>
      <c r="P1719">
        <v>4408024</v>
      </c>
      <c r="Q1719" t="s">
        <v>4439</v>
      </c>
      <c r="R1719" t="s">
        <v>4585</v>
      </c>
      <c r="S1719" t="s">
        <v>4535</v>
      </c>
      <c r="T1719">
        <v>10</v>
      </c>
      <c r="U1719">
        <v>0</v>
      </c>
      <c r="V1719">
        <v>0</v>
      </c>
      <c r="W1719" t="s">
        <v>4572</v>
      </c>
      <c r="X1719" t="str">
        <f t="shared" si="26"/>
        <v>Weekend</v>
      </c>
    </row>
    <row r="1720" spans="1:24" x14ac:dyDescent="0.3">
      <c r="A1720" s="2">
        <v>44303</v>
      </c>
      <c r="B1720" t="s">
        <v>522</v>
      </c>
      <c r="C1720" t="str">
        <f>IFERROR(TEXT(Table1[[#This Row],[CRASH DATE]],"mmm"),"")</f>
        <v>Apr</v>
      </c>
      <c r="D1720" t="s">
        <v>1134</v>
      </c>
      <c r="E1720">
        <v>11411</v>
      </c>
      <c r="F1720">
        <v>40.696373000000001</v>
      </c>
      <c r="G1720">
        <v>-73.745249999999999</v>
      </c>
      <c r="H1720" t="s">
        <v>1811</v>
      </c>
      <c r="I1720" t="s">
        <v>1329</v>
      </c>
      <c r="J1720" t="s">
        <v>3074</v>
      </c>
      <c r="K1720">
        <v>0</v>
      </c>
      <c r="L1720">
        <v>0</v>
      </c>
      <c r="M1720">
        <v>0</v>
      </c>
      <c r="N1720">
        <v>0</v>
      </c>
      <c r="O1720" t="s">
        <v>4394</v>
      </c>
      <c r="P1720">
        <v>4407940</v>
      </c>
      <c r="Q1720" t="s">
        <v>4434</v>
      </c>
      <c r="R1720" t="s">
        <v>4506</v>
      </c>
      <c r="S1720" t="s">
        <v>4535</v>
      </c>
      <c r="T1720">
        <v>11</v>
      </c>
      <c r="U1720">
        <v>0</v>
      </c>
      <c r="V1720">
        <v>0</v>
      </c>
      <c r="W1720" t="s">
        <v>4572</v>
      </c>
      <c r="X1720" t="str">
        <f t="shared" si="26"/>
        <v>Weekend</v>
      </c>
    </row>
    <row r="1721" spans="1:24" x14ac:dyDescent="0.3">
      <c r="A1721" s="2">
        <v>44303</v>
      </c>
      <c r="B1721" t="s">
        <v>711</v>
      </c>
      <c r="C1721" t="str">
        <f>IFERROR(TEXT(Table1[[#This Row],[CRASH DATE]],"mmm"),"")</f>
        <v>Apr</v>
      </c>
      <c r="D1721" t="s">
        <v>1133</v>
      </c>
      <c r="E1721">
        <v>10065</v>
      </c>
      <c r="F1721">
        <v>40.760536000000002</v>
      </c>
      <c r="G1721">
        <v>-73.958359999999999</v>
      </c>
      <c r="H1721" t="s">
        <v>1812</v>
      </c>
      <c r="I1721" t="s">
        <v>1222</v>
      </c>
      <c r="J1721" t="s">
        <v>3074</v>
      </c>
      <c r="K1721">
        <v>2</v>
      </c>
      <c r="L1721">
        <v>0</v>
      </c>
      <c r="M1721">
        <v>0</v>
      </c>
      <c r="N1721">
        <v>0</v>
      </c>
      <c r="O1721" t="s">
        <v>4397</v>
      </c>
      <c r="P1721">
        <v>4408404</v>
      </c>
      <c r="Q1721" t="s">
        <v>4439</v>
      </c>
      <c r="R1721" t="s">
        <v>4434</v>
      </c>
      <c r="S1721" t="s">
        <v>4535</v>
      </c>
      <c r="T1721">
        <v>4</v>
      </c>
      <c r="U1721">
        <v>2</v>
      </c>
      <c r="V1721">
        <v>0</v>
      </c>
      <c r="W1721" t="s">
        <v>4571</v>
      </c>
      <c r="X1721" t="str">
        <f t="shared" si="26"/>
        <v>Weekend</v>
      </c>
    </row>
    <row r="1722" spans="1:24" x14ac:dyDescent="0.3">
      <c r="A1722" s="2">
        <v>44303</v>
      </c>
      <c r="B1722" t="s">
        <v>712</v>
      </c>
      <c r="C1722" t="str">
        <f>IFERROR(TEXT(Table1[[#This Row],[CRASH DATE]],"mmm"),"")</f>
        <v>Apr</v>
      </c>
      <c r="D1722" t="s">
        <v>1132</v>
      </c>
      <c r="E1722">
        <v>10469</v>
      </c>
      <c r="F1722">
        <v>40.874713999999997</v>
      </c>
      <c r="G1722">
        <v>-73.845119999999994</v>
      </c>
      <c r="H1722" t="s">
        <v>1813</v>
      </c>
      <c r="I1722" t="s">
        <v>1164</v>
      </c>
      <c r="J1722" t="s">
        <v>3074</v>
      </c>
      <c r="K1722">
        <v>0</v>
      </c>
      <c r="L1722">
        <v>0</v>
      </c>
      <c r="M1722">
        <v>0</v>
      </c>
      <c r="N1722">
        <v>0</v>
      </c>
      <c r="O1722" t="s">
        <v>4409</v>
      </c>
      <c r="P1722">
        <v>4408156</v>
      </c>
      <c r="Q1722" t="s">
        <v>4585</v>
      </c>
      <c r="R1722" t="s">
        <v>4585</v>
      </c>
      <c r="S1722" t="s">
        <v>4535</v>
      </c>
      <c r="T1722">
        <v>5</v>
      </c>
      <c r="U1722">
        <v>0</v>
      </c>
      <c r="V1722">
        <v>0</v>
      </c>
      <c r="W1722" t="s">
        <v>4572</v>
      </c>
      <c r="X1722" t="str">
        <f t="shared" si="26"/>
        <v>Weekend</v>
      </c>
    </row>
    <row r="1723" spans="1:24" x14ac:dyDescent="0.3">
      <c r="A1723" s="2">
        <v>44303</v>
      </c>
      <c r="B1723" t="s">
        <v>250</v>
      </c>
      <c r="C1723" t="str">
        <f>IFERROR(TEXT(Table1[[#This Row],[CRASH DATE]],"mmm"),"")</f>
        <v>Apr</v>
      </c>
      <c r="D1723" t="s">
        <v>1131</v>
      </c>
      <c r="E1723">
        <v>10879.98965307365</v>
      </c>
      <c r="F1723">
        <v>40.656708000000002</v>
      </c>
      <c r="G1723">
        <v>-74.005369999999999</v>
      </c>
      <c r="H1723" t="s">
        <v>1814</v>
      </c>
      <c r="I1723" t="s">
        <v>1148</v>
      </c>
      <c r="J1723" t="s">
        <v>3074</v>
      </c>
      <c r="K1723">
        <v>0</v>
      </c>
      <c r="L1723">
        <v>0</v>
      </c>
      <c r="M1723">
        <v>0</v>
      </c>
      <c r="N1723">
        <v>0</v>
      </c>
      <c r="O1723" t="s">
        <v>4394</v>
      </c>
      <c r="P1723">
        <v>4408633</v>
      </c>
      <c r="Q1723" t="s">
        <v>4452</v>
      </c>
      <c r="R1723" t="s">
        <v>4452</v>
      </c>
      <c r="S1723" t="s">
        <v>4535</v>
      </c>
      <c r="T1723">
        <v>13</v>
      </c>
      <c r="U1723">
        <v>0</v>
      </c>
      <c r="V1723">
        <v>0</v>
      </c>
      <c r="W1723" t="s">
        <v>4572</v>
      </c>
      <c r="X1723" t="str">
        <f t="shared" si="26"/>
        <v>Weekend</v>
      </c>
    </row>
    <row r="1724" spans="1:24" x14ac:dyDescent="0.3">
      <c r="A1724" s="2">
        <v>44282</v>
      </c>
      <c r="B1724" t="s">
        <v>713</v>
      </c>
      <c r="C1724" t="str">
        <f>IFERROR(TEXT(Table1[[#This Row],[CRASH DATE]],"mmm"),"")</f>
        <v>Mar</v>
      </c>
      <c r="D1724" t="s">
        <v>1133</v>
      </c>
      <c r="E1724">
        <v>10019</v>
      </c>
      <c r="F1724">
        <v>40.76229</v>
      </c>
      <c r="G1724">
        <v>-73.986114999999998</v>
      </c>
      <c r="H1724" t="s">
        <v>1815</v>
      </c>
      <c r="I1724" t="s">
        <v>1489</v>
      </c>
      <c r="J1724" t="s">
        <v>3074</v>
      </c>
      <c r="K1724">
        <v>1</v>
      </c>
      <c r="L1724">
        <v>0</v>
      </c>
      <c r="M1724">
        <v>0</v>
      </c>
      <c r="N1724">
        <v>0</v>
      </c>
      <c r="O1724" t="s">
        <v>4393</v>
      </c>
      <c r="P1724">
        <v>4408752</v>
      </c>
      <c r="Q1724" t="s">
        <v>4448</v>
      </c>
      <c r="R1724" t="s">
        <v>4434</v>
      </c>
      <c r="S1724" t="s">
        <v>4552</v>
      </c>
      <c r="T1724">
        <v>14</v>
      </c>
      <c r="U1724">
        <v>1</v>
      </c>
      <c r="V1724">
        <v>0</v>
      </c>
      <c r="W1724" t="s">
        <v>4571</v>
      </c>
      <c r="X1724" t="str">
        <f t="shared" si="26"/>
        <v>Weekend</v>
      </c>
    </row>
    <row r="1725" spans="1:24" x14ac:dyDescent="0.3">
      <c r="A1725" s="2">
        <v>44303</v>
      </c>
      <c r="B1725" t="s">
        <v>47</v>
      </c>
      <c r="C1725" t="str">
        <f>IFERROR(TEXT(Table1[[#This Row],[CRASH DATE]],"mmm"),"")</f>
        <v>Apr</v>
      </c>
      <c r="D1725" t="s">
        <v>1131</v>
      </c>
      <c r="E1725">
        <v>11209</v>
      </c>
      <c r="F1725">
        <v>40.632064999999997</v>
      </c>
      <c r="G1725">
        <v>-74.038086000000007</v>
      </c>
      <c r="H1725" t="s">
        <v>1144</v>
      </c>
      <c r="I1725" t="s">
        <v>1148</v>
      </c>
      <c r="J1725" t="s">
        <v>3528</v>
      </c>
      <c r="K1725">
        <v>0</v>
      </c>
      <c r="L1725">
        <v>0</v>
      </c>
      <c r="M1725">
        <v>0</v>
      </c>
      <c r="N1725">
        <v>0</v>
      </c>
      <c r="O1725" t="s">
        <v>4397</v>
      </c>
      <c r="P1725">
        <v>4407999</v>
      </c>
      <c r="Q1725" t="s">
        <v>4585</v>
      </c>
      <c r="R1725" t="s">
        <v>4434</v>
      </c>
      <c r="S1725" t="s">
        <v>4535</v>
      </c>
      <c r="T1725">
        <v>14</v>
      </c>
      <c r="U1725">
        <v>0</v>
      </c>
      <c r="V1725">
        <v>0</v>
      </c>
      <c r="W1725" t="s">
        <v>4572</v>
      </c>
      <c r="X1725" t="str">
        <f t="shared" si="26"/>
        <v>Weekend</v>
      </c>
    </row>
    <row r="1726" spans="1:24" x14ac:dyDescent="0.3">
      <c r="A1726" s="2">
        <v>44303</v>
      </c>
      <c r="B1726" t="s">
        <v>392</v>
      </c>
      <c r="C1726" t="str">
        <f>IFERROR(TEXT(Table1[[#This Row],[CRASH DATE]],"mmm"),"")</f>
        <v>Apr</v>
      </c>
      <c r="D1726" t="s">
        <v>1131</v>
      </c>
      <c r="E1726">
        <v>11230</v>
      </c>
      <c r="F1726">
        <v>40.622999999999998</v>
      </c>
      <c r="G1726">
        <v>-73.959050000000005</v>
      </c>
      <c r="H1726" t="s">
        <v>1816</v>
      </c>
      <c r="I1726" t="s">
        <v>2456</v>
      </c>
      <c r="J1726" t="s">
        <v>3074</v>
      </c>
      <c r="K1726">
        <v>2</v>
      </c>
      <c r="L1726">
        <v>0</v>
      </c>
      <c r="M1726">
        <v>0</v>
      </c>
      <c r="N1726">
        <v>0</v>
      </c>
      <c r="O1726" t="s">
        <v>4404</v>
      </c>
      <c r="P1726">
        <v>4408042</v>
      </c>
      <c r="Q1726" t="s">
        <v>4585</v>
      </c>
      <c r="R1726" t="s">
        <v>4585</v>
      </c>
      <c r="S1726" t="s">
        <v>4535</v>
      </c>
      <c r="T1726">
        <v>22</v>
      </c>
      <c r="U1726">
        <v>2</v>
      </c>
      <c r="V1726">
        <v>0</v>
      </c>
      <c r="W1726" t="s">
        <v>4571</v>
      </c>
      <c r="X1726" t="str">
        <f t="shared" si="26"/>
        <v>Weekend</v>
      </c>
    </row>
    <row r="1727" spans="1:24" x14ac:dyDescent="0.3">
      <c r="A1727" s="2">
        <v>44303</v>
      </c>
      <c r="B1727" t="s">
        <v>181</v>
      </c>
      <c r="C1727" t="str">
        <f>IFERROR(TEXT(Table1[[#This Row],[CRASH DATE]],"mmm"),"")</f>
        <v>Apr</v>
      </c>
      <c r="D1727" t="s">
        <v>1131</v>
      </c>
      <c r="E1727">
        <v>11203</v>
      </c>
      <c r="F1727">
        <v>40.656799999999997</v>
      </c>
      <c r="G1727">
        <v>-73.927999999999997</v>
      </c>
      <c r="H1727" t="s">
        <v>1535</v>
      </c>
      <c r="I1727" t="s">
        <v>2043</v>
      </c>
      <c r="J1727" t="s">
        <v>3074</v>
      </c>
      <c r="K1727">
        <v>0</v>
      </c>
      <c r="L1727">
        <v>0</v>
      </c>
      <c r="M1727">
        <v>0</v>
      </c>
      <c r="N1727">
        <v>0</v>
      </c>
      <c r="O1727" t="s">
        <v>4393</v>
      </c>
      <c r="P1727">
        <v>4408495</v>
      </c>
      <c r="Q1727" t="s">
        <v>4585</v>
      </c>
      <c r="R1727" t="s">
        <v>4434</v>
      </c>
      <c r="S1727" t="s">
        <v>4535</v>
      </c>
      <c r="T1727">
        <v>17</v>
      </c>
      <c r="U1727">
        <v>0</v>
      </c>
      <c r="V1727">
        <v>0</v>
      </c>
      <c r="W1727" t="s">
        <v>4572</v>
      </c>
      <c r="X1727" t="str">
        <f t="shared" si="26"/>
        <v>Weekend</v>
      </c>
    </row>
    <row r="1728" spans="1:24" x14ac:dyDescent="0.3">
      <c r="A1728" s="2">
        <v>44302</v>
      </c>
      <c r="B1728" t="s">
        <v>356</v>
      </c>
      <c r="C1728" t="str">
        <f>IFERROR(TEXT(Table1[[#This Row],[CRASH DATE]],"mmm"),"")</f>
        <v>Apr</v>
      </c>
      <c r="D1728" t="s">
        <v>1135</v>
      </c>
      <c r="E1728">
        <v>10305</v>
      </c>
      <c r="F1728">
        <v>40.589416999999997</v>
      </c>
      <c r="G1728">
        <v>-74.094579999999993</v>
      </c>
      <c r="H1728" t="s">
        <v>1817</v>
      </c>
      <c r="I1728" t="s">
        <v>2720</v>
      </c>
      <c r="J1728" t="s">
        <v>3074</v>
      </c>
      <c r="K1728">
        <v>0</v>
      </c>
      <c r="L1728">
        <v>0</v>
      </c>
      <c r="M1728">
        <v>0</v>
      </c>
      <c r="N1728">
        <v>0</v>
      </c>
      <c r="O1728" t="s">
        <v>4602</v>
      </c>
      <c r="P1728">
        <v>4408458</v>
      </c>
      <c r="Q1728" t="s">
        <v>4585</v>
      </c>
      <c r="R1728" t="s">
        <v>4585</v>
      </c>
      <c r="S1728" t="s">
        <v>4535</v>
      </c>
      <c r="T1728">
        <v>20</v>
      </c>
      <c r="U1728">
        <v>0</v>
      </c>
      <c r="V1728">
        <v>0</v>
      </c>
      <c r="W1728" t="s">
        <v>4572</v>
      </c>
      <c r="X1728" t="str">
        <f t="shared" si="26"/>
        <v>Weekday</v>
      </c>
    </row>
    <row r="1729" spans="1:24" x14ac:dyDescent="0.3">
      <c r="A1729" s="2">
        <v>44302</v>
      </c>
      <c r="B1729" t="s">
        <v>525</v>
      </c>
      <c r="C1729" t="str">
        <f>IFERROR(TEXT(Table1[[#This Row],[CRASH DATE]],"mmm"),"")</f>
        <v>Apr</v>
      </c>
      <c r="D1729" t="s">
        <v>1131</v>
      </c>
      <c r="E1729">
        <v>10879.98965307365</v>
      </c>
      <c r="F1729">
        <v>40.831684000000003</v>
      </c>
      <c r="G1729">
        <v>-73.855620000000002</v>
      </c>
      <c r="H1729" t="s">
        <v>1176</v>
      </c>
      <c r="I1729" t="s">
        <v>1148</v>
      </c>
      <c r="J1729" t="s">
        <v>3074</v>
      </c>
      <c r="K1729">
        <v>0</v>
      </c>
      <c r="L1729">
        <v>0</v>
      </c>
      <c r="M1729">
        <v>0</v>
      </c>
      <c r="N1729">
        <v>0</v>
      </c>
      <c r="O1729" t="s">
        <v>4393</v>
      </c>
      <c r="P1729">
        <v>4408465</v>
      </c>
      <c r="Q1729" t="s">
        <v>4434</v>
      </c>
      <c r="R1729" t="s">
        <v>4434</v>
      </c>
      <c r="S1729" t="s">
        <v>4535</v>
      </c>
      <c r="T1729">
        <v>22</v>
      </c>
      <c r="U1729">
        <v>0</v>
      </c>
      <c r="V1729">
        <v>0</v>
      </c>
      <c r="W1729" t="s">
        <v>4572</v>
      </c>
      <c r="X1729" t="str">
        <f t="shared" si="26"/>
        <v>Weekday</v>
      </c>
    </row>
    <row r="1730" spans="1:24" x14ac:dyDescent="0.3">
      <c r="A1730" s="2">
        <v>44303</v>
      </c>
      <c r="B1730" t="s">
        <v>438</v>
      </c>
      <c r="C1730" t="str">
        <f>IFERROR(TEXT(Table1[[#This Row],[CRASH DATE]],"mmm"),"")</f>
        <v>Apr</v>
      </c>
      <c r="D1730" t="s">
        <v>1134</v>
      </c>
      <c r="E1730">
        <v>11379</v>
      </c>
      <c r="F1730">
        <v>40.709152000000003</v>
      </c>
      <c r="G1730">
        <v>-73.871729999999999</v>
      </c>
      <c r="H1730" t="s">
        <v>1144</v>
      </c>
      <c r="I1730" t="s">
        <v>1148</v>
      </c>
      <c r="J1730" t="s">
        <v>3529</v>
      </c>
      <c r="K1730">
        <v>0</v>
      </c>
      <c r="L1730">
        <v>0</v>
      </c>
      <c r="M1730">
        <v>0</v>
      </c>
      <c r="N1730">
        <v>0</v>
      </c>
      <c r="O1730" t="s">
        <v>4414</v>
      </c>
      <c r="P1730">
        <v>4407937</v>
      </c>
      <c r="Q1730" t="s">
        <v>4585</v>
      </c>
      <c r="R1730" t="s">
        <v>4434</v>
      </c>
      <c r="S1730" t="s">
        <v>4535</v>
      </c>
      <c r="T1730">
        <v>7</v>
      </c>
      <c r="U1730">
        <v>0</v>
      </c>
      <c r="V1730">
        <v>0</v>
      </c>
      <c r="W1730" t="s">
        <v>4572</v>
      </c>
      <c r="X1730" t="str">
        <f t="shared" si="26"/>
        <v>Weekend</v>
      </c>
    </row>
    <row r="1731" spans="1:24" x14ac:dyDescent="0.3">
      <c r="A1731" s="2">
        <v>44303</v>
      </c>
      <c r="B1731" t="s">
        <v>102</v>
      </c>
      <c r="C1731" t="str">
        <f>IFERROR(TEXT(Table1[[#This Row],[CRASH DATE]],"mmm"),"")</f>
        <v>Apr</v>
      </c>
      <c r="D1731" t="s">
        <v>1131</v>
      </c>
      <c r="E1731">
        <v>10879.98965307365</v>
      </c>
      <c r="F1731">
        <v>40.693089999999998</v>
      </c>
      <c r="G1731">
        <v>-73.942959999999999</v>
      </c>
      <c r="H1731" t="s">
        <v>1181</v>
      </c>
      <c r="I1731" t="s">
        <v>1148</v>
      </c>
      <c r="J1731" t="s">
        <v>3074</v>
      </c>
      <c r="K1731">
        <v>0</v>
      </c>
      <c r="L1731">
        <v>0</v>
      </c>
      <c r="M1731">
        <v>0</v>
      </c>
      <c r="N1731">
        <v>0</v>
      </c>
      <c r="O1731" t="s">
        <v>4401</v>
      </c>
      <c r="P1731">
        <v>4408287</v>
      </c>
      <c r="Q1731" t="s">
        <v>4434</v>
      </c>
      <c r="R1731" t="s">
        <v>4434</v>
      </c>
      <c r="S1731" t="s">
        <v>4535</v>
      </c>
      <c r="T1731">
        <v>7</v>
      </c>
      <c r="U1731">
        <v>0</v>
      </c>
      <c r="V1731">
        <v>0</v>
      </c>
      <c r="W1731" t="s">
        <v>4572</v>
      </c>
      <c r="X1731" t="str">
        <f t="shared" ref="X1731:X1794" si="27">IF(OR(WEEKDAY(A1731)=1,WEEKDAY(A1731)=7),"Weekend","Weekday")</f>
        <v>Weekend</v>
      </c>
    </row>
    <row r="1732" spans="1:24" x14ac:dyDescent="0.3">
      <c r="A1732" s="2">
        <v>44303</v>
      </c>
      <c r="B1732" t="s">
        <v>322</v>
      </c>
      <c r="C1732" t="str">
        <f>IFERROR(TEXT(Table1[[#This Row],[CRASH DATE]],"mmm"),"")</f>
        <v>Apr</v>
      </c>
      <c r="D1732" t="s">
        <v>1134</v>
      </c>
      <c r="E1732">
        <v>11435</v>
      </c>
      <c r="F1732">
        <v>40.686653</v>
      </c>
      <c r="G1732">
        <v>-73.803030000000007</v>
      </c>
      <c r="H1732" t="s">
        <v>1144</v>
      </c>
      <c r="I1732" t="s">
        <v>1148</v>
      </c>
      <c r="J1732" t="s">
        <v>3530</v>
      </c>
      <c r="K1732">
        <v>0</v>
      </c>
      <c r="L1732">
        <v>0</v>
      </c>
      <c r="M1732">
        <v>0</v>
      </c>
      <c r="N1732">
        <v>0</v>
      </c>
      <c r="O1732" t="s">
        <v>4602</v>
      </c>
      <c r="P1732">
        <v>4407966</v>
      </c>
      <c r="Q1732" t="s">
        <v>4434</v>
      </c>
      <c r="R1732" t="s">
        <v>4434</v>
      </c>
      <c r="S1732" t="s">
        <v>4535</v>
      </c>
      <c r="T1732">
        <v>16</v>
      </c>
      <c r="U1732">
        <v>0</v>
      </c>
      <c r="V1732">
        <v>0</v>
      </c>
      <c r="W1732" t="s">
        <v>4572</v>
      </c>
      <c r="X1732" t="str">
        <f t="shared" si="27"/>
        <v>Weekend</v>
      </c>
    </row>
    <row r="1733" spans="1:24" x14ac:dyDescent="0.3">
      <c r="A1733" s="2">
        <v>44303</v>
      </c>
      <c r="B1733" t="s">
        <v>714</v>
      </c>
      <c r="C1733" t="str">
        <f>IFERROR(TEXT(Table1[[#This Row],[CRASH DATE]],"mmm"),"")</f>
        <v>Apr</v>
      </c>
      <c r="D1733" t="s">
        <v>1132</v>
      </c>
      <c r="E1733">
        <v>10459</v>
      </c>
      <c r="F1733">
        <v>40.817574</v>
      </c>
      <c r="G1733">
        <v>-73.896240000000006</v>
      </c>
      <c r="H1733" t="s">
        <v>1144</v>
      </c>
      <c r="I1733" t="s">
        <v>1148</v>
      </c>
      <c r="J1733" t="s">
        <v>3531</v>
      </c>
      <c r="K1733">
        <v>0</v>
      </c>
      <c r="L1733">
        <v>0</v>
      </c>
      <c r="M1733">
        <v>0</v>
      </c>
      <c r="N1733">
        <v>0</v>
      </c>
      <c r="O1733" t="s">
        <v>4409</v>
      </c>
      <c r="P1733">
        <v>4408426</v>
      </c>
      <c r="Q1733" t="s">
        <v>4434</v>
      </c>
      <c r="R1733" t="s">
        <v>4434</v>
      </c>
      <c r="S1733" t="s">
        <v>4535</v>
      </c>
      <c r="T1733">
        <v>20</v>
      </c>
      <c r="U1733">
        <v>0</v>
      </c>
      <c r="V1733">
        <v>0</v>
      </c>
      <c r="W1733" t="s">
        <v>4572</v>
      </c>
      <c r="X1733" t="str">
        <f t="shared" si="27"/>
        <v>Weekend</v>
      </c>
    </row>
    <row r="1734" spans="1:24" x14ac:dyDescent="0.3">
      <c r="A1734" s="2">
        <v>44303</v>
      </c>
      <c r="B1734" t="s">
        <v>715</v>
      </c>
      <c r="C1734" t="str">
        <f>IFERROR(TEXT(Table1[[#This Row],[CRASH DATE]],"mmm"),"")</f>
        <v>Apr</v>
      </c>
      <c r="D1734" t="s">
        <v>1131</v>
      </c>
      <c r="E1734">
        <v>10879.98965307365</v>
      </c>
      <c r="F1734">
        <v>40.725859999999997</v>
      </c>
      <c r="G1734">
        <v>-73.900170000000003</v>
      </c>
      <c r="H1734" t="s">
        <v>1155</v>
      </c>
      <c r="I1734" t="s">
        <v>1148</v>
      </c>
      <c r="J1734" t="s">
        <v>3074</v>
      </c>
      <c r="K1734">
        <v>1</v>
      </c>
      <c r="L1734">
        <v>0</v>
      </c>
      <c r="M1734">
        <v>0</v>
      </c>
      <c r="N1734">
        <v>0</v>
      </c>
      <c r="O1734" t="s">
        <v>4398</v>
      </c>
      <c r="P1734">
        <v>4407927</v>
      </c>
      <c r="Q1734" t="s">
        <v>4434</v>
      </c>
      <c r="R1734" t="s">
        <v>4585</v>
      </c>
      <c r="S1734" t="s">
        <v>4535</v>
      </c>
      <c r="T1734">
        <v>3</v>
      </c>
      <c r="U1734">
        <v>1</v>
      </c>
      <c r="V1734">
        <v>0</v>
      </c>
      <c r="W1734" t="s">
        <v>4571</v>
      </c>
      <c r="X1734" t="str">
        <f t="shared" si="27"/>
        <v>Weekend</v>
      </c>
    </row>
    <row r="1735" spans="1:24" x14ac:dyDescent="0.3">
      <c r="A1735" s="2">
        <v>44303</v>
      </c>
      <c r="B1735" t="s">
        <v>539</v>
      </c>
      <c r="C1735" t="str">
        <f>IFERROR(TEXT(Table1[[#This Row],[CRASH DATE]],"mmm"),"")</f>
        <v>Apr</v>
      </c>
      <c r="D1735" t="s">
        <v>1133</v>
      </c>
      <c r="E1735">
        <v>10030</v>
      </c>
      <c r="F1735">
        <v>40.82403</v>
      </c>
      <c r="G1735">
        <v>-73.944760000000002</v>
      </c>
      <c r="H1735" t="s">
        <v>1818</v>
      </c>
      <c r="I1735" t="s">
        <v>1224</v>
      </c>
      <c r="J1735" t="s">
        <v>3074</v>
      </c>
      <c r="K1735">
        <v>0</v>
      </c>
      <c r="L1735">
        <v>0</v>
      </c>
      <c r="M1735">
        <v>0</v>
      </c>
      <c r="N1735">
        <v>0</v>
      </c>
      <c r="O1735" t="s">
        <v>4393</v>
      </c>
      <c r="P1735">
        <v>4408072</v>
      </c>
      <c r="Q1735" t="s">
        <v>4434</v>
      </c>
      <c r="R1735" t="s">
        <v>4439</v>
      </c>
      <c r="S1735" t="s">
        <v>4535</v>
      </c>
      <c r="T1735">
        <v>14</v>
      </c>
      <c r="U1735">
        <v>0</v>
      </c>
      <c r="V1735">
        <v>0</v>
      </c>
      <c r="W1735" t="s">
        <v>4572</v>
      </c>
      <c r="X1735" t="str">
        <f t="shared" si="27"/>
        <v>Weekend</v>
      </c>
    </row>
    <row r="1736" spans="1:24" x14ac:dyDescent="0.3">
      <c r="A1736" s="2">
        <v>44302</v>
      </c>
      <c r="B1736" t="s">
        <v>522</v>
      </c>
      <c r="C1736" t="str">
        <f>IFERROR(TEXT(Table1[[#This Row],[CRASH DATE]],"mmm"),"")</f>
        <v>Apr</v>
      </c>
      <c r="D1736" t="s">
        <v>1132</v>
      </c>
      <c r="E1736">
        <v>10472</v>
      </c>
      <c r="F1736">
        <v>40.829684999999998</v>
      </c>
      <c r="G1736">
        <v>-73.880399999999995</v>
      </c>
      <c r="H1736" t="s">
        <v>1144</v>
      </c>
      <c r="I1736" t="s">
        <v>1148</v>
      </c>
      <c r="J1736" t="s">
        <v>3532</v>
      </c>
      <c r="K1736">
        <v>0</v>
      </c>
      <c r="L1736">
        <v>0</v>
      </c>
      <c r="M1736">
        <v>0</v>
      </c>
      <c r="N1736">
        <v>0</v>
      </c>
      <c r="O1736" t="s">
        <v>4393</v>
      </c>
      <c r="P1736">
        <v>4408456</v>
      </c>
      <c r="Q1736" t="s">
        <v>4434</v>
      </c>
      <c r="R1736" t="s">
        <v>4434</v>
      </c>
      <c r="S1736" t="s">
        <v>4535</v>
      </c>
      <c r="T1736">
        <v>11</v>
      </c>
      <c r="U1736">
        <v>0</v>
      </c>
      <c r="V1736">
        <v>0</v>
      </c>
      <c r="W1736" t="s">
        <v>4572</v>
      </c>
      <c r="X1736" t="str">
        <f t="shared" si="27"/>
        <v>Weekday</v>
      </c>
    </row>
    <row r="1737" spans="1:24" x14ac:dyDescent="0.3">
      <c r="A1737" s="2">
        <v>44303</v>
      </c>
      <c r="B1737" t="s">
        <v>123</v>
      </c>
      <c r="C1737" t="str">
        <f>IFERROR(TEXT(Table1[[#This Row],[CRASH DATE]],"mmm"),"")</f>
        <v>Apr</v>
      </c>
      <c r="D1737" t="s">
        <v>1131</v>
      </c>
      <c r="E1737">
        <v>11211</v>
      </c>
      <c r="F1737">
        <v>40.703032999999998</v>
      </c>
      <c r="G1737">
        <v>-73.959900000000005</v>
      </c>
      <c r="H1737" t="s">
        <v>1338</v>
      </c>
      <c r="I1737" t="s">
        <v>2721</v>
      </c>
      <c r="J1737" t="s">
        <v>3074</v>
      </c>
      <c r="K1737">
        <v>0</v>
      </c>
      <c r="L1737">
        <v>0</v>
      </c>
      <c r="M1737">
        <v>0</v>
      </c>
      <c r="N1737">
        <v>0</v>
      </c>
      <c r="O1737" t="s">
        <v>4409</v>
      </c>
      <c r="P1737">
        <v>4408361</v>
      </c>
      <c r="Q1737" t="s">
        <v>4434</v>
      </c>
      <c r="R1737" t="s">
        <v>4434</v>
      </c>
      <c r="S1737" t="s">
        <v>4535</v>
      </c>
      <c r="T1737">
        <v>5</v>
      </c>
      <c r="U1737">
        <v>0</v>
      </c>
      <c r="V1737">
        <v>0</v>
      </c>
      <c r="W1737" t="s">
        <v>4572</v>
      </c>
      <c r="X1737" t="str">
        <f t="shared" si="27"/>
        <v>Weekend</v>
      </c>
    </row>
    <row r="1738" spans="1:24" x14ac:dyDescent="0.3">
      <c r="A1738" s="2">
        <v>44303</v>
      </c>
      <c r="B1738" t="s">
        <v>116</v>
      </c>
      <c r="C1738" t="str">
        <f>IFERROR(TEXT(Table1[[#This Row],[CRASH DATE]],"mmm"),"")</f>
        <v>Apr</v>
      </c>
      <c r="D1738" t="s">
        <v>1134</v>
      </c>
      <c r="E1738">
        <v>11413</v>
      </c>
      <c r="F1738">
        <v>40.685431999999999</v>
      </c>
      <c r="G1738">
        <v>-73.755139999999997</v>
      </c>
      <c r="H1738" t="s">
        <v>1819</v>
      </c>
      <c r="I1738" t="s">
        <v>1558</v>
      </c>
      <c r="J1738" t="s">
        <v>3074</v>
      </c>
      <c r="K1738">
        <v>0</v>
      </c>
      <c r="L1738">
        <v>0</v>
      </c>
      <c r="M1738">
        <v>0</v>
      </c>
      <c r="N1738">
        <v>0</v>
      </c>
      <c r="O1738" t="s">
        <v>4401</v>
      </c>
      <c r="P1738">
        <v>4407985</v>
      </c>
      <c r="Q1738" t="s">
        <v>4585</v>
      </c>
      <c r="R1738" t="s">
        <v>4434</v>
      </c>
      <c r="S1738" t="s">
        <v>4535</v>
      </c>
      <c r="T1738">
        <v>20</v>
      </c>
      <c r="U1738">
        <v>0</v>
      </c>
      <c r="V1738">
        <v>0</v>
      </c>
      <c r="W1738" t="s">
        <v>4572</v>
      </c>
      <c r="X1738" t="str">
        <f t="shared" si="27"/>
        <v>Weekend</v>
      </c>
    </row>
    <row r="1739" spans="1:24" x14ac:dyDescent="0.3">
      <c r="A1739" s="2">
        <v>44301</v>
      </c>
      <c r="B1739" t="s">
        <v>568</v>
      </c>
      <c r="C1739" t="str">
        <f>IFERROR(TEXT(Table1[[#This Row],[CRASH DATE]],"mmm"),"")</f>
        <v>Apr</v>
      </c>
      <c r="D1739" t="s">
        <v>1131</v>
      </c>
      <c r="E1739">
        <v>10879.98965307365</v>
      </c>
      <c r="F1739">
        <v>40.520114816772221</v>
      </c>
      <c r="G1739">
        <v>-73.54743161629176</v>
      </c>
      <c r="H1739" t="s">
        <v>1820</v>
      </c>
      <c r="I1739" t="s">
        <v>1356</v>
      </c>
      <c r="J1739" t="s">
        <v>3074</v>
      </c>
      <c r="K1739">
        <v>0</v>
      </c>
      <c r="L1739">
        <v>0</v>
      </c>
      <c r="M1739">
        <v>0</v>
      </c>
      <c r="N1739">
        <v>0</v>
      </c>
      <c r="O1739" t="s">
        <v>4602</v>
      </c>
      <c r="P1739">
        <v>4408580</v>
      </c>
      <c r="Q1739" t="s">
        <v>4585</v>
      </c>
      <c r="R1739" t="s">
        <v>4439</v>
      </c>
      <c r="S1739" t="s">
        <v>4535</v>
      </c>
      <c r="T1739">
        <v>22</v>
      </c>
      <c r="U1739">
        <v>0</v>
      </c>
      <c r="V1739">
        <v>0</v>
      </c>
      <c r="W1739" t="s">
        <v>4572</v>
      </c>
      <c r="X1739" t="str">
        <f t="shared" si="27"/>
        <v>Weekday</v>
      </c>
    </row>
    <row r="1740" spans="1:24" x14ac:dyDescent="0.3">
      <c r="A1740" s="2">
        <v>44303</v>
      </c>
      <c r="B1740" t="s">
        <v>716</v>
      </c>
      <c r="C1740" t="str">
        <f>IFERROR(TEXT(Table1[[#This Row],[CRASH DATE]],"mmm"),"")</f>
        <v>Apr</v>
      </c>
      <c r="D1740" t="s">
        <v>1131</v>
      </c>
      <c r="E1740">
        <v>10879.98965307365</v>
      </c>
      <c r="F1740">
        <v>40.520114816772221</v>
      </c>
      <c r="G1740">
        <v>-73.54743161629176</v>
      </c>
      <c r="H1740" t="s">
        <v>1554</v>
      </c>
      <c r="I1740" t="s">
        <v>1148</v>
      </c>
      <c r="J1740" t="s">
        <v>3074</v>
      </c>
      <c r="K1740">
        <v>0</v>
      </c>
      <c r="L1740">
        <v>0</v>
      </c>
      <c r="M1740">
        <v>0</v>
      </c>
      <c r="N1740">
        <v>0</v>
      </c>
      <c r="O1740" t="s">
        <v>4393</v>
      </c>
      <c r="P1740">
        <v>4408539</v>
      </c>
      <c r="Q1740" t="s">
        <v>4434</v>
      </c>
      <c r="R1740" t="s">
        <v>4434</v>
      </c>
      <c r="S1740" t="s">
        <v>4535</v>
      </c>
      <c r="T1740">
        <v>14</v>
      </c>
      <c r="U1740">
        <v>0</v>
      </c>
      <c r="V1740">
        <v>0</v>
      </c>
      <c r="W1740" t="s">
        <v>4572</v>
      </c>
      <c r="X1740" t="str">
        <f t="shared" si="27"/>
        <v>Weekend</v>
      </c>
    </row>
    <row r="1741" spans="1:24" x14ac:dyDescent="0.3">
      <c r="A1741" s="2">
        <v>44303</v>
      </c>
      <c r="B1741" t="s">
        <v>226</v>
      </c>
      <c r="C1741" t="str">
        <f>IFERROR(TEXT(Table1[[#This Row],[CRASH DATE]],"mmm"),"")</f>
        <v>Apr</v>
      </c>
      <c r="D1741" t="s">
        <v>1131</v>
      </c>
      <c r="E1741">
        <v>10879.98965307365</v>
      </c>
      <c r="F1741">
        <v>40.520114816772221</v>
      </c>
      <c r="G1741">
        <v>-73.54743161629176</v>
      </c>
      <c r="H1741" t="s">
        <v>1341</v>
      </c>
      <c r="I1741" t="s">
        <v>1148</v>
      </c>
      <c r="J1741" t="s">
        <v>3074</v>
      </c>
      <c r="K1741">
        <v>1</v>
      </c>
      <c r="L1741">
        <v>0</v>
      </c>
      <c r="M1741">
        <v>0</v>
      </c>
      <c r="N1741">
        <v>0</v>
      </c>
      <c r="O1741" t="s">
        <v>4602</v>
      </c>
      <c r="P1741">
        <v>4408162</v>
      </c>
      <c r="Q1741" t="s">
        <v>4585</v>
      </c>
      <c r="R1741" t="s">
        <v>4585</v>
      </c>
      <c r="S1741" t="s">
        <v>4535</v>
      </c>
      <c r="T1741">
        <v>12</v>
      </c>
      <c r="U1741">
        <v>1</v>
      </c>
      <c r="V1741">
        <v>0</v>
      </c>
      <c r="W1741" t="s">
        <v>4571</v>
      </c>
      <c r="X1741" t="str">
        <f t="shared" si="27"/>
        <v>Weekend</v>
      </c>
    </row>
    <row r="1742" spans="1:24" x14ac:dyDescent="0.3">
      <c r="A1742" s="2">
        <v>44303</v>
      </c>
      <c r="B1742" t="s">
        <v>186</v>
      </c>
      <c r="C1742" t="str">
        <f>IFERROR(TEXT(Table1[[#This Row],[CRASH DATE]],"mmm"),"")</f>
        <v>Apr</v>
      </c>
      <c r="D1742" t="s">
        <v>1133</v>
      </c>
      <c r="E1742">
        <v>10022</v>
      </c>
      <c r="F1742">
        <v>40.756129999999999</v>
      </c>
      <c r="G1742">
        <v>-73.967609999999993</v>
      </c>
      <c r="H1742" t="s">
        <v>1414</v>
      </c>
      <c r="I1742" t="s">
        <v>2722</v>
      </c>
      <c r="J1742" t="s">
        <v>3074</v>
      </c>
      <c r="K1742">
        <v>0</v>
      </c>
      <c r="L1742">
        <v>0</v>
      </c>
      <c r="M1742">
        <v>0</v>
      </c>
      <c r="N1742">
        <v>0</v>
      </c>
      <c r="O1742" t="s">
        <v>4398</v>
      </c>
      <c r="P1742">
        <v>4408132</v>
      </c>
      <c r="Q1742" t="s">
        <v>4439</v>
      </c>
      <c r="R1742" t="s">
        <v>4434</v>
      </c>
      <c r="S1742" t="s">
        <v>4535</v>
      </c>
      <c r="T1742">
        <v>18</v>
      </c>
      <c r="U1742">
        <v>0</v>
      </c>
      <c r="V1742">
        <v>0</v>
      </c>
      <c r="W1742" t="s">
        <v>4572</v>
      </c>
      <c r="X1742" t="str">
        <f t="shared" si="27"/>
        <v>Weekend</v>
      </c>
    </row>
    <row r="1743" spans="1:24" x14ac:dyDescent="0.3">
      <c r="A1743" s="2">
        <v>44301</v>
      </c>
      <c r="B1743" t="s">
        <v>118</v>
      </c>
      <c r="C1743" t="str">
        <f>IFERROR(TEXT(Table1[[#This Row],[CRASH DATE]],"mmm"),"")</f>
        <v>Apr</v>
      </c>
      <c r="D1743" t="s">
        <v>1131</v>
      </c>
      <c r="E1743">
        <v>10879.98965307365</v>
      </c>
      <c r="F1743">
        <v>40.627364999999998</v>
      </c>
      <c r="G1743">
        <v>-74.166565000000006</v>
      </c>
      <c r="H1743" t="s">
        <v>1821</v>
      </c>
      <c r="I1743" t="s">
        <v>1383</v>
      </c>
      <c r="J1743" t="s">
        <v>3074</v>
      </c>
      <c r="K1743">
        <v>1</v>
      </c>
      <c r="L1743">
        <v>0</v>
      </c>
      <c r="M1743">
        <v>1</v>
      </c>
      <c r="N1743">
        <v>0</v>
      </c>
      <c r="O1743" t="s">
        <v>4396</v>
      </c>
      <c r="P1743">
        <v>4408499</v>
      </c>
      <c r="Q1743" t="s">
        <v>4585</v>
      </c>
      <c r="R1743" t="s">
        <v>4434</v>
      </c>
      <c r="S1743" t="s">
        <v>4535</v>
      </c>
      <c r="T1743">
        <v>14</v>
      </c>
      <c r="U1743">
        <v>2</v>
      </c>
      <c r="V1743">
        <v>0</v>
      </c>
      <c r="W1743" t="s">
        <v>4571</v>
      </c>
      <c r="X1743" t="str">
        <f t="shared" si="27"/>
        <v>Weekday</v>
      </c>
    </row>
    <row r="1744" spans="1:24" x14ac:dyDescent="0.3">
      <c r="A1744" s="2">
        <v>44303</v>
      </c>
      <c r="B1744" t="s">
        <v>424</v>
      </c>
      <c r="C1744" t="str">
        <f>IFERROR(TEXT(Table1[[#This Row],[CRASH DATE]],"mmm"),"")</f>
        <v>Apr</v>
      </c>
      <c r="D1744" t="s">
        <v>1131</v>
      </c>
      <c r="E1744">
        <v>10879.98965307365</v>
      </c>
      <c r="F1744">
        <v>40.824756999999998</v>
      </c>
      <c r="G1744">
        <v>-73.940520000000006</v>
      </c>
      <c r="H1744" t="s">
        <v>1822</v>
      </c>
      <c r="I1744" t="s">
        <v>1148</v>
      </c>
      <c r="J1744" t="s">
        <v>3074</v>
      </c>
      <c r="K1744">
        <v>0</v>
      </c>
      <c r="L1744">
        <v>0</v>
      </c>
      <c r="M1744">
        <v>0</v>
      </c>
      <c r="N1744">
        <v>0</v>
      </c>
      <c r="O1744" t="s">
        <v>4405</v>
      </c>
      <c r="P1744">
        <v>4408520</v>
      </c>
      <c r="Q1744" t="s">
        <v>4434</v>
      </c>
      <c r="R1744" t="s">
        <v>4470</v>
      </c>
      <c r="S1744" t="s">
        <v>4535</v>
      </c>
      <c r="T1744">
        <v>19</v>
      </c>
      <c r="U1744">
        <v>0</v>
      </c>
      <c r="V1744">
        <v>0</v>
      </c>
      <c r="W1744" t="s">
        <v>4572</v>
      </c>
      <c r="X1744" t="str">
        <f t="shared" si="27"/>
        <v>Weekend</v>
      </c>
    </row>
    <row r="1745" spans="1:24" x14ac:dyDescent="0.3">
      <c r="A1745" s="2">
        <v>44303</v>
      </c>
      <c r="B1745" t="s">
        <v>717</v>
      </c>
      <c r="C1745" t="str">
        <f>IFERROR(TEXT(Table1[[#This Row],[CRASH DATE]],"mmm"),"")</f>
        <v>Apr</v>
      </c>
      <c r="D1745" t="s">
        <v>1132</v>
      </c>
      <c r="E1745">
        <v>10466</v>
      </c>
      <c r="F1745">
        <v>40.880623</v>
      </c>
      <c r="G1745">
        <v>-73.840469999999996</v>
      </c>
      <c r="H1745" t="s">
        <v>1171</v>
      </c>
      <c r="I1745" t="s">
        <v>2723</v>
      </c>
      <c r="J1745" t="s">
        <v>3074</v>
      </c>
      <c r="K1745">
        <v>0</v>
      </c>
      <c r="L1745">
        <v>0</v>
      </c>
      <c r="M1745">
        <v>0</v>
      </c>
      <c r="N1745">
        <v>0</v>
      </c>
      <c r="O1745" t="s">
        <v>4396</v>
      </c>
      <c r="P1745">
        <v>4408172</v>
      </c>
      <c r="Q1745" t="s">
        <v>4439</v>
      </c>
      <c r="R1745" t="s">
        <v>4434</v>
      </c>
      <c r="S1745" t="s">
        <v>4535</v>
      </c>
      <c r="T1745">
        <v>18</v>
      </c>
      <c r="U1745">
        <v>0</v>
      </c>
      <c r="V1745">
        <v>0</v>
      </c>
      <c r="W1745" t="s">
        <v>4572</v>
      </c>
      <c r="X1745" t="str">
        <f t="shared" si="27"/>
        <v>Weekend</v>
      </c>
    </row>
    <row r="1746" spans="1:24" x14ac:dyDescent="0.3">
      <c r="A1746" s="2">
        <v>44303</v>
      </c>
      <c r="B1746" t="s">
        <v>343</v>
      </c>
      <c r="C1746" t="str">
        <f>IFERROR(TEXT(Table1[[#This Row],[CRASH DATE]],"mmm"),"")</f>
        <v>Apr</v>
      </c>
      <c r="D1746" t="s">
        <v>1134</v>
      </c>
      <c r="E1746">
        <v>11432</v>
      </c>
      <c r="F1746">
        <v>40.715789999999998</v>
      </c>
      <c r="G1746">
        <v>-73.797489999999996</v>
      </c>
      <c r="H1746" t="s">
        <v>1823</v>
      </c>
      <c r="I1746" t="s">
        <v>2059</v>
      </c>
      <c r="J1746" t="s">
        <v>3074</v>
      </c>
      <c r="K1746">
        <v>0</v>
      </c>
      <c r="L1746">
        <v>0</v>
      </c>
      <c r="M1746">
        <v>0</v>
      </c>
      <c r="N1746">
        <v>0</v>
      </c>
      <c r="O1746" t="s">
        <v>4395</v>
      </c>
      <c r="P1746">
        <v>4407982</v>
      </c>
      <c r="Q1746" t="s">
        <v>4474</v>
      </c>
      <c r="R1746" t="s">
        <v>4585</v>
      </c>
      <c r="S1746" t="s">
        <v>4535</v>
      </c>
      <c r="T1746">
        <v>14</v>
      </c>
      <c r="U1746">
        <v>0</v>
      </c>
      <c r="V1746">
        <v>0</v>
      </c>
      <c r="W1746" t="s">
        <v>4572</v>
      </c>
      <c r="X1746" t="str">
        <f t="shared" si="27"/>
        <v>Weekend</v>
      </c>
    </row>
    <row r="1747" spans="1:24" x14ac:dyDescent="0.3">
      <c r="A1747" s="2">
        <v>44303</v>
      </c>
      <c r="B1747" t="s">
        <v>718</v>
      </c>
      <c r="C1747" t="str">
        <f>IFERROR(TEXT(Table1[[#This Row],[CRASH DATE]],"mmm"),"")</f>
        <v>Apr</v>
      </c>
      <c r="D1747" t="s">
        <v>1131</v>
      </c>
      <c r="E1747">
        <v>11237</v>
      </c>
      <c r="F1747">
        <v>40.708083999999999</v>
      </c>
      <c r="G1747">
        <v>-73.923410000000004</v>
      </c>
      <c r="H1747" t="s">
        <v>1144</v>
      </c>
      <c r="I1747" t="s">
        <v>1148</v>
      </c>
      <c r="J1747" t="s">
        <v>3533</v>
      </c>
      <c r="K1747">
        <v>0</v>
      </c>
      <c r="L1747">
        <v>0</v>
      </c>
      <c r="M1747">
        <v>0</v>
      </c>
      <c r="N1747">
        <v>0</v>
      </c>
      <c r="O1747" t="s">
        <v>4409</v>
      </c>
      <c r="P1747">
        <v>4407957</v>
      </c>
      <c r="Q1747" t="s">
        <v>4434</v>
      </c>
      <c r="R1747" t="s">
        <v>4585</v>
      </c>
      <c r="S1747" t="s">
        <v>4535</v>
      </c>
      <c r="T1747">
        <v>0</v>
      </c>
      <c r="U1747">
        <v>0</v>
      </c>
      <c r="V1747">
        <v>0</v>
      </c>
      <c r="W1747" t="s">
        <v>4572</v>
      </c>
      <c r="X1747" t="str">
        <f t="shared" si="27"/>
        <v>Weekend</v>
      </c>
    </row>
    <row r="1748" spans="1:24" x14ac:dyDescent="0.3">
      <c r="A1748" s="2">
        <v>44299</v>
      </c>
      <c r="B1748" t="s">
        <v>169</v>
      </c>
      <c r="C1748" t="str">
        <f>IFERROR(TEXT(Table1[[#This Row],[CRASH DATE]],"mmm"),"")</f>
        <v>Apr</v>
      </c>
      <c r="D1748" t="s">
        <v>1135</v>
      </c>
      <c r="E1748">
        <v>10304</v>
      </c>
      <c r="F1748">
        <v>40.628723000000001</v>
      </c>
      <c r="G1748">
        <v>-74.083039999999997</v>
      </c>
      <c r="H1748" t="s">
        <v>1824</v>
      </c>
      <c r="I1748" t="s">
        <v>2724</v>
      </c>
      <c r="J1748" t="s">
        <v>3074</v>
      </c>
      <c r="K1748">
        <v>1</v>
      </c>
      <c r="L1748">
        <v>0</v>
      </c>
      <c r="M1748">
        <v>0</v>
      </c>
      <c r="N1748">
        <v>0</v>
      </c>
      <c r="O1748" t="s">
        <v>4602</v>
      </c>
      <c r="P1748">
        <v>4408603</v>
      </c>
      <c r="Q1748" t="s">
        <v>4434</v>
      </c>
      <c r="R1748" t="s">
        <v>4434</v>
      </c>
      <c r="S1748" t="s">
        <v>4535</v>
      </c>
      <c r="T1748">
        <v>19</v>
      </c>
      <c r="U1748">
        <v>1</v>
      </c>
      <c r="V1748">
        <v>0</v>
      </c>
      <c r="W1748" t="s">
        <v>4571</v>
      </c>
      <c r="X1748" t="str">
        <f t="shared" si="27"/>
        <v>Weekday</v>
      </c>
    </row>
    <row r="1749" spans="1:24" x14ac:dyDescent="0.3">
      <c r="A1749" s="2">
        <v>44302</v>
      </c>
      <c r="B1749" t="s">
        <v>719</v>
      </c>
      <c r="C1749" t="str">
        <f>IFERROR(TEXT(Table1[[#This Row],[CRASH DATE]],"mmm"),"")</f>
        <v>Apr</v>
      </c>
      <c r="D1749" t="s">
        <v>1131</v>
      </c>
      <c r="E1749">
        <v>10879.98965307365</v>
      </c>
      <c r="F1749">
        <v>40.788055</v>
      </c>
      <c r="G1749">
        <v>-73.944329999999994</v>
      </c>
      <c r="H1749" t="s">
        <v>1414</v>
      </c>
      <c r="I1749" t="s">
        <v>1148</v>
      </c>
      <c r="J1749" t="s">
        <v>3074</v>
      </c>
      <c r="K1749">
        <v>0</v>
      </c>
      <c r="L1749">
        <v>0</v>
      </c>
      <c r="M1749">
        <v>0</v>
      </c>
      <c r="N1749">
        <v>0</v>
      </c>
      <c r="O1749" t="s">
        <v>4394</v>
      </c>
      <c r="P1749">
        <v>4408434</v>
      </c>
      <c r="Q1749" t="s">
        <v>4436</v>
      </c>
      <c r="R1749" t="s">
        <v>4585</v>
      </c>
      <c r="S1749" t="s">
        <v>4535</v>
      </c>
      <c r="T1749">
        <v>18</v>
      </c>
      <c r="U1749">
        <v>0</v>
      </c>
      <c r="V1749">
        <v>0</v>
      </c>
      <c r="W1749" t="s">
        <v>4572</v>
      </c>
      <c r="X1749" t="str">
        <f t="shared" si="27"/>
        <v>Weekday</v>
      </c>
    </row>
    <row r="1750" spans="1:24" x14ac:dyDescent="0.3">
      <c r="A1750" s="2">
        <v>44302</v>
      </c>
      <c r="B1750" t="s">
        <v>572</v>
      </c>
      <c r="C1750" t="str">
        <f>IFERROR(TEXT(Table1[[#This Row],[CRASH DATE]],"mmm"),"")</f>
        <v>Apr</v>
      </c>
      <c r="D1750" t="s">
        <v>1133</v>
      </c>
      <c r="E1750">
        <v>10035</v>
      </c>
      <c r="F1750">
        <v>40.798836000000001</v>
      </c>
      <c r="G1750">
        <v>-73.939359999999994</v>
      </c>
      <c r="H1750" t="s">
        <v>1144</v>
      </c>
      <c r="I1750" t="s">
        <v>1148</v>
      </c>
      <c r="J1750" t="s">
        <v>3534</v>
      </c>
      <c r="K1750">
        <v>0</v>
      </c>
      <c r="L1750">
        <v>0</v>
      </c>
      <c r="M1750">
        <v>0</v>
      </c>
      <c r="N1750">
        <v>0</v>
      </c>
      <c r="O1750" t="s">
        <v>4424</v>
      </c>
      <c r="P1750">
        <v>4408472</v>
      </c>
      <c r="Q1750" t="s">
        <v>4434</v>
      </c>
      <c r="R1750" t="s">
        <v>4585</v>
      </c>
      <c r="S1750" t="s">
        <v>4535</v>
      </c>
      <c r="T1750">
        <v>15</v>
      </c>
      <c r="U1750">
        <v>0</v>
      </c>
      <c r="V1750">
        <v>0</v>
      </c>
      <c r="W1750" t="s">
        <v>4572</v>
      </c>
      <c r="X1750" t="str">
        <f t="shared" si="27"/>
        <v>Weekday</v>
      </c>
    </row>
    <row r="1751" spans="1:24" x14ac:dyDescent="0.3">
      <c r="A1751" s="2">
        <v>44303</v>
      </c>
      <c r="B1751" t="s">
        <v>720</v>
      </c>
      <c r="C1751" t="str">
        <f>IFERROR(TEXT(Table1[[#This Row],[CRASH DATE]],"mmm"),"")</f>
        <v>Apr</v>
      </c>
      <c r="D1751" t="s">
        <v>1134</v>
      </c>
      <c r="E1751">
        <v>11101</v>
      </c>
      <c r="F1751">
        <v>40.742122999999999</v>
      </c>
      <c r="G1751">
        <v>-73.927449999999993</v>
      </c>
      <c r="H1751" t="s">
        <v>1825</v>
      </c>
      <c r="I1751" t="s">
        <v>1553</v>
      </c>
      <c r="J1751" t="s">
        <v>3074</v>
      </c>
      <c r="K1751">
        <v>0</v>
      </c>
      <c r="L1751">
        <v>0</v>
      </c>
      <c r="M1751">
        <v>0</v>
      </c>
      <c r="N1751">
        <v>0</v>
      </c>
      <c r="O1751" t="s">
        <v>4404</v>
      </c>
      <c r="P1751">
        <v>4408009</v>
      </c>
      <c r="Q1751" t="s">
        <v>4585</v>
      </c>
      <c r="R1751" t="s">
        <v>4447</v>
      </c>
      <c r="S1751" t="s">
        <v>4535</v>
      </c>
      <c r="T1751">
        <v>7</v>
      </c>
      <c r="U1751">
        <v>0</v>
      </c>
      <c r="V1751">
        <v>0</v>
      </c>
      <c r="W1751" t="s">
        <v>4572</v>
      </c>
      <c r="X1751" t="str">
        <f t="shared" si="27"/>
        <v>Weekend</v>
      </c>
    </row>
    <row r="1752" spans="1:24" x14ac:dyDescent="0.3">
      <c r="A1752" s="2">
        <v>44303</v>
      </c>
      <c r="B1752" t="s">
        <v>715</v>
      </c>
      <c r="C1752" t="str">
        <f>IFERROR(TEXT(Table1[[#This Row],[CRASH DATE]],"mmm"),"")</f>
        <v>Apr</v>
      </c>
      <c r="D1752" t="s">
        <v>1131</v>
      </c>
      <c r="E1752">
        <v>10879.98965307365</v>
      </c>
      <c r="F1752">
        <v>40.844752999999997</v>
      </c>
      <c r="G1752">
        <v>-73.905389999999997</v>
      </c>
      <c r="H1752" t="s">
        <v>1176</v>
      </c>
      <c r="I1752" t="s">
        <v>1148</v>
      </c>
      <c r="J1752" t="s">
        <v>3074</v>
      </c>
      <c r="K1752">
        <v>1</v>
      </c>
      <c r="L1752">
        <v>0</v>
      </c>
      <c r="M1752">
        <v>0</v>
      </c>
      <c r="N1752">
        <v>0</v>
      </c>
      <c r="O1752" t="s">
        <v>4401</v>
      </c>
      <c r="P1752">
        <v>4408199</v>
      </c>
      <c r="Q1752" t="s">
        <v>4434</v>
      </c>
      <c r="R1752" t="s">
        <v>4585</v>
      </c>
      <c r="S1752" t="s">
        <v>4535</v>
      </c>
      <c r="T1752">
        <v>3</v>
      </c>
      <c r="U1752">
        <v>1</v>
      </c>
      <c r="V1752">
        <v>0</v>
      </c>
      <c r="W1752" t="s">
        <v>4571</v>
      </c>
      <c r="X1752" t="str">
        <f t="shared" si="27"/>
        <v>Weekend</v>
      </c>
    </row>
    <row r="1753" spans="1:24" x14ac:dyDescent="0.3">
      <c r="A1753" s="2">
        <v>44301</v>
      </c>
      <c r="B1753" t="s">
        <v>380</v>
      </c>
      <c r="C1753" t="str">
        <f>IFERROR(TEXT(Table1[[#This Row],[CRASH DATE]],"mmm"),"")</f>
        <v>Apr</v>
      </c>
      <c r="D1753" t="s">
        <v>1132</v>
      </c>
      <c r="E1753">
        <v>10473</v>
      </c>
      <c r="F1753">
        <v>40.816456000000002</v>
      </c>
      <c r="G1753">
        <v>-73.866829999999993</v>
      </c>
      <c r="H1753" t="s">
        <v>1144</v>
      </c>
      <c r="I1753" t="s">
        <v>1148</v>
      </c>
      <c r="J1753" t="s">
        <v>3535</v>
      </c>
      <c r="K1753">
        <v>0</v>
      </c>
      <c r="L1753">
        <v>0</v>
      </c>
      <c r="M1753">
        <v>0</v>
      </c>
      <c r="N1753">
        <v>0</v>
      </c>
      <c r="O1753" t="s">
        <v>4393</v>
      </c>
      <c r="P1753">
        <v>4408452</v>
      </c>
      <c r="Q1753" t="s">
        <v>4585</v>
      </c>
      <c r="R1753" t="s">
        <v>4434</v>
      </c>
      <c r="S1753" t="s">
        <v>4535</v>
      </c>
      <c r="T1753">
        <v>18</v>
      </c>
      <c r="U1753">
        <v>0</v>
      </c>
      <c r="V1753">
        <v>0</v>
      </c>
      <c r="W1753" t="s">
        <v>4572</v>
      </c>
      <c r="X1753" t="str">
        <f t="shared" si="27"/>
        <v>Weekday</v>
      </c>
    </row>
    <row r="1754" spans="1:24" x14ac:dyDescent="0.3">
      <c r="A1754" s="2">
        <v>44303</v>
      </c>
      <c r="B1754" t="s">
        <v>201</v>
      </c>
      <c r="C1754" t="str">
        <f>IFERROR(TEXT(Table1[[#This Row],[CRASH DATE]],"mmm"),"")</f>
        <v>Apr</v>
      </c>
      <c r="D1754" t="s">
        <v>1132</v>
      </c>
      <c r="E1754">
        <v>10468</v>
      </c>
      <c r="F1754">
        <v>40.861660000000001</v>
      </c>
      <c r="G1754">
        <v>-73.910965000000004</v>
      </c>
      <c r="H1754" t="s">
        <v>1144</v>
      </c>
      <c r="I1754" t="s">
        <v>1148</v>
      </c>
      <c r="J1754" t="s">
        <v>3536</v>
      </c>
      <c r="K1754">
        <v>0</v>
      </c>
      <c r="L1754">
        <v>0</v>
      </c>
      <c r="M1754">
        <v>0</v>
      </c>
      <c r="N1754">
        <v>0</v>
      </c>
      <c r="O1754" t="s">
        <v>4395</v>
      </c>
      <c r="P1754">
        <v>4408346</v>
      </c>
      <c r="Q1754" t="s">
        <v>4585</v>
      </c>
      <c r="R1754" t="s">
        <v>4434</v>
      </c>
      <c r="S1754" t="s">
        <v>4535</v>
      </c>
      <c r="T1754">
        <v>8</v>
      </c>
      <c r="U1754">
        <v>0</v>
      </c>
      <c r="V1754">
        <v>0</v>
      </c>
      <c r="W1754" t="s">
        <v>4572</v>
      </c>
      <c r="X1754" t="str">
        <f t="shared" si="27"/>
        <v>Weekend</v>
      </c>
    </row>
    <row r="1755" spans="1:24" x14ac:dyDescent="0.3">
      <c r="A1755" s="2">
        <v>44303</v>
      </c>
      <c r="B1755" t="s">
        <v>70</v>
      </c>
      <c r="C1755" t="str">
        <f>IFERROR(TEXT(Table1[[#This Row],[CRASH DATE]],"mmm"),"")</f>
        <v>Apr</v>
      </c>
      <c r="D1755" t="s">
        <v>1131</v>
      </c>
      <c r="E1755">
        <v>10879.98965307365</v>
      </c>
      <c r="F1755">
        <v>40.833233</v>
      </c>
      <c r="G1755">
        <v>-73.828199999999995</v>
      </c>
      <c r="H1755" t="s">
        <v>1289</v>
      </c>
      <c r="I1755" t="s">
        <v>1148</v>
      </c>
      <c r="J1755" t="s">
        <v>3074</v>
      </c>
      <c r="K1755">
        <v>0</v>
      </c>
      <c r="L1755">
        <v>0</v>
      </c>
      <c r="M1755">
        <v>0</v>
      </c>
      <c r="N1755">
        <v>0</v>
      </c>
      <c r="O1755" t="s">
        <v>4400</v>
      </c>
      <c r="P1755">
        <v>4407950</v>
      </c>
      <c r="Q1755" t="s">
        <v>4585</v>
      </c>
      <c r="R1755" t="s">
        <v>4434</v>
      </c>
      <c r="S1755" t="s">
        <v>4535</v>
      </c>
      <c r="T1755">
        <v>10</v>
      </c>
      <c r="U1755">
        <v>0</v>
      </c>
      <c r="V1755">
        <v>0</v>
      </c>
      <c r="W1755" t="s">
        <v>4572</v>
      </c>
      <c r="X1755" t="str">
        <f t="shared" si="27"/>
        <v>Weekend</v>
      </c>
    </row>
    <row r="1756" spans="1:24" x14ac:dyDescent="0.3">
      <c r="A1756" s="2">
        <v>44303</v>
      </c>
      <c r="B1756" t="s">
        <v>721</v>
      </c>
      <c r="C1756" t="str">
        <f>IFERROR(TEXT(Table1[[#This Row],[CRASH DATE]],"mmm"),"")</f>
        <v>Apr</v>
      </c>
      <c r="D1756" t="s">
        <v>1134</v>
      </c>
      <c r="E1756">
        <v>11356</v>
      </c>
      <c r="F1756">
        <v>40.789349999999999</v>
      </c>
      <c r="G1756">
        <v>-73.842804000000001</v>
      </c>
      <c r="H1756" t="s">
        <v>1826</v>
      </c>
      <c r="I1756" t="s">
        <v>2049</v>
      </c>
      <c r="J1756" t="s">
        <v>3074</v>
      </c>
      <c r="K1756">
        <v>0</v>
      </c>
      <c r="L1756">
        <v>0</v>
      </c>
      <c r="M1756">
        <v>0</v>
      </c>
      <c r="N1756">
        <v>0</v>
      </c>
      <c r="O1756" t="s">
        <v>4401</v>
      </c>
      <c r="P1756">
        <v>4407912</v>
      </c>
      <c r="Q1756" t="s">
        <v>4434</v>
      </c>
      <c r="R1756" t="s">
        <v>4434</v>
      </c>
      <c r="S1756" t="s">
        <v>4535</v>
      </c>
      <c r="T1756">
        <v>1</v>
      </c>
      <c r="U1756">
        <v>0</v>
      </c>
      <c r="V1756">
        <v>0</v>
      </c>
      <c r="W1756" t="s">
        <v>4572</v>
      </c>
      <c r="X1756" t="str">
        <f t="shared" si="27"/>
        <v>Weekend</v>
      </c>
    </row>
    <row r="1757" spans="1:24" x14ac:dyDescent="0.3">
      <c r="A1757" s="2">
        <v>44303</v>
      </c>
      <c r="B1757" t="s">
        <v>262</v>
      </c>
      <c r="C1757" t="str">
        <f>IFERROR(TEXT(Table1[[#This Row],[CRASH DATE]],"mmm"),"")</f>
        <v>Apr</v>
      </c>
      <c r="D1757" t="s">
        <v>1134</v>
      </c>
      <c r="E1757">
        <v>11412</v>
      </c>
      <c r="F1757">
        <v>40.699547000000003</v>
      </c>
      <c r="G1757">
        <v>-73.764365999999995</v>
      </c>
      <c r="H1757" t="s">
        <v>1827</v>
      </c>
      <c r="I1757" t="s">
        <v>2725</v>
      </c>
      <c r="J1757" t="s">
        <v>3074</v>
      </c>
      <c r="K1757">
        <v>1</v>
      </c>
      <c r="L1757">
        <v>0</v>
      </c>
      <c r="M1757">
        <v>0</v>
      </c>
      <c r="N1757">
        <v>0</v>
      </c>
      <c r="O1757" t="s">
        <v>4393</v>
      </c>
      <c r="P1757">
        <v>4408077</v>
      </c>
      <c r="Q1757" t="s">
        <v>4434</v>
      </c>
      <c r="R1757" t="s">
        <v>4434</v>
      </c>
      <c r="S1757" t="s">
        <v>4535</v>
      </c>
      <c r="T1757">
        <v>21</v>
      </c>
      <c r="U1757">
        <v>1</v>
      </c>
      <c r="V1757">
        <v>0</v>
      </c>
      <c r="W1757" t="s">
        <v>4571</v>
      </c>
      <c r="X1757" t="str">
        <f t="shared" si="27"/>
        <v>Weekend</v>
      </c>
    </row>
    <row r="1758" spans="1:24" x14ac:dyDescent="0.3">
      <c r="A1758" s="2">
        <v>44276</v>
      </c>
      <c r="B1758" t="s">
        <v>722</v>
      </c>
      <c r="C1758" t="str">
        <f>IFERROR(TEXT(Table1[[#This Row],[CRASH DATE]],"mmm"),"")</f>
        <v>Mar</v>
      </c>
      <c r="D1758" t="s">
        <v>1131</v>
      </c>
      <c r="E1758">
        <v>10879.98965307365</v>
      </c>
      <c r="F1758">
        <v>40.766551999999997</v>
      </c>
      <c r="G1758">
        <v>-73.894760000000005</v>
      </c>
      <c r="H1758" t="s">
        <v>1310</v>
      </c>
      <c r="I1758" t="s">
        <v>1148</v>
      </c>
      <c r="J1758" t="s">
        <v>3074</v>
      </c>
      <c r="K1758">
        <v>0</v>
      </c>
      <c r="L1758">
        <v>0</v>
      </c>
      <c r="M1758">
        <v>0</v>
      </c>
      <c r="N1758">
        <v>0</v>
      </c>
      <c r="O1758" t="s">
        <v>4400</v>
      </c>
      <c r="P1758">
        <v>4400556</v>
      </c>
      <c r="Q1758" t="s">
        <v>4434</v>
      </c>
      <c r="R1758" t="s">
        <v>4434</v>
      </c>
      <c r="S1758" t="s">
        <v>4552</v>
      </c>
      <c r="T1758">
        <v>10</v>
      </c>
      <c r="U1758">
        <v>0</v>
      </c>
      <c r="V1758">
        <v>0</v>
      </c>
      <c r="W1758" t="s">
        <v>4572</v>
      </c>
      <c r="X1758" t="str">
        <f t="shared" si="27"/>
        <v>Weekend</v>
      </c>
    </row>
    <row r="1759" spans="1:24" x14ac:dyDescent="0.3">
      <c r="A1759" s="2">
        <v>44303</v>
      </c>
      <c r="B1759" t="s">
        <v>27</v>
      </c>
      <c r="C1759" t="str">
        <f>IFERROR(TEXT(Table1[[#This Row],[CRASH DATE]],"mmm"),"")</f>
        <v>Apr</v>
      </c>
      <c r="D1759" t="s">
        <v>1131</v>
      </c>
      <c r="E1759">
        <v>10879.98965307365</v>
      </c>
      <c r="F1759">
        <v>40.520114816772221</v>
      </c>
      <c r="G1759">
        <v>-73.54743161629176</v>
      </c>
      <c r="H1759" t="s">
        <v>1828</v>
      </c>
      <c r="I1759" t="s">
        <v>1148</v>
      </c>
      <c r="J1759" t="s">
        <v>3074</v>
      </c>
      <c r="K1759">
        <v>0</v>
      </c>
      <c r="L1759">
        <v>0</v>
      </c>
      <c r="M1759">
        <v>0</v>
      </c>
      <c r="N1759">
        <v>0</v>
      </c>
      <c r="O1759" t="s">
        <v>4393</v>
      </c>
      <c r="P1759">
        <v>4408216</v>
      </c>
      <c r="Q1759" t="s">
        <v>4434</v>
      </c>
      <c r="R1759" t="s">
        <v>4434</v>
      </c>
      <c r="S1759" t="s">
        <v>4535</v>
      </c>
      <c r="T1759">
        <v>13</v>
      </c>
      <c r="U1759">
        <v>0</v>
      </c>
      <c r="V1759">
        <v>0</v>
      </c>
      <c r="W1759" t="s">
        <v>4572</v>
      </c>
      <c r="X1759" t="str">
        <f t="shared" si="27"/>
        <v>Weekend</v>
      </c>
    </row>
    <row r="1760" spans="1:24" x14ac:dyDescent="0.3">
      <c r="A1760" s="2">
        <v>44303</v>
      </c>
      <c r="B1760" t="s">
        <v>723</v>
      </c>
      <c r="C1760" t="str">
        <f>IFERROR(TEXT(Table1[[#This Row],[CRASH DATE]],"mmm"),"")</f>
        <v>Apr</v>
      </c>
      <c r="D1760" t="s">
        <v>1131</v>
      </c>
      <c r="E1760">
        <v>10879.98965307365</v>
      </c>
      <c r="F1760">
        <v>40.741430000000001</v>
      </c>
      <c r="G1760">
        <v>-73.947940000000003</v>
      </c>
      <c r="H1760" t="s">
        <v>1155</v>
      </c>
      <c r="I1760" t="s">
        <v>1148</v>
      </c>
      <c r="J1760" t="s">
        <v>3074</v>
      </c>
      <c r="K1760">
        <v>0</v>
      </c>
      <c r="L1760">
        <v>0</v>
      </c>
      <c r="M1760">
        <v>0</v>
      </c>
      <c r="N1760">
        <v>0</v>
      </c>
      <c r="O1760" t="s">
        <v>4602</v>
      </c>
      <c r="P1760">
        <v>4408012</v>
      </c>
      <c r="Q1760" t="s">
        <v>4434</v>
      </c>
      <c r="R1760" t="s">
        <v>4434</v>
      </c>
      <c r="S1760" t="s">
        <v>4535</v>
      </c>
      <c r="T1760">
        <v>21</v>
      </c>
      <c r="U1760">
        <v>0</v>
      </c>
      <c r="V1760">
        <v>0</v>
      </c>
      <c r="W1760" t="s">
        <v>4572</v>
      </c>
      <c r="X1760" t="str">
        <f t="shared" si="27"/>
        <v>Weekend</v>
      </c>
    </row>
    <row r="1761" spans="1:24" x14ac:dyDescent="0.3">
      <c r="A1761" s="2">
        <v>44302</v>
      </c>
      <c r="B1761" t="s">
        <v>315</v>
      </c>
      <c r="C1761" t="str">
        <f>IFERROR(TEXT(Table1[[#This Row],[CRASH DATE]],"mmm"),"")</f>
        <v>Apr</v>
      </c>
      <c r="D1761" t="s">
        <v>1131</v>
      </c>
      <c r="E1761">
        <v>11226</v>
      </c>
      <c r="F1761">
        <v>40.648181999999998</v>
      </c>
      <c r="G1761">
        <v>-73.947389999999999</v>
      </c>
      <c r="H1761" t="s">
        <v>1144</v>
      </c>
      <c r="I1761" t="s">
        <v>1148</v>
      </c>
      <c r="J1761" t="s">
        <v>3537</v>
      </c>
      <c r="K1761">
        <v>0</v>
      </c>
      <c r="L1761">
        <v>0</v>
      </c>
      <c r="M1761">
        <v>0</v>
      </c>
      <c r="N1761">
        <v>0</v>
      </c>
      <c r="O1761" t="s">
        <v>4393</v>
      </c>
      <c r="P1761">
        <v>4408549</v>
      </c>
      <c r="Q1761" t="s">
        <v>4434</v>
      </c>
      <c r="R1761" t="s">
        <v>4434</v>
      </c>
      <c r="S1761" t="s">
        <v>4535</v>
      </c>
      <c r="T1761">
        <v>9</v>
      </c>
      <c r="U1761">
        <v>0</v>
      </c>
      <c r="V1761">
        <v>0</v>
      </c>
      <c r="W1761" t="s">
        <v>4572</v>
      </c>
      <c r="X1761" t="str">
        <f t="shared" si="27"/>
        <v>Weekday</v>
      </c>
    </row>
    <row r="1762" spans="1:24" x14ac:dyDescent="0.3">
      <c r="A1762" s="2">
        <v>44301</v>
      </c>
      <c r="B1762" t="s">
        <v>287</v>
      </c>
      <c r="C1762" t="str">
        <f>IFERROR(TEXT(Table1[[#This Row],[CRASH DATE]],"mmm"),"")</f>
        <v>Apr</v>
      </c>
      <c r="D1762" t="s">
        <v>1131</v>
      </c>
      <c r="E1762">
        <v>10879.98965307365</v>
      </c>
      <c r="F1762">
        <v>40.847575999999997</v>
      </c>
      <c r="G1762">
        <v>-73.906329999999997</v>
      </c>
      <c r="H1762" t="s">
        <v>1829</v>
      </c>
      <c r="I1762" t="s">
        <v>1148</v>
      </c>
      <c r="J1762" t="s">
        <v>3074</v>
      </c>
      <c r="K1762">
        <v>0</v>
      </c>
      <c r="L1762">
        <v>0</v>
      </c>
      <c r="M1762">
        <v>0</v>
      </c>
      <c r="N1762">
        <v>0</v>
      </c>
      <c r="O1762" t="s">
        <v>4405</v>
      </c>
      <c r="P1762">
        <v>4408568</v>
      </c>
      <c r="Q1762" t="s">
        <v>4585</v>
      </c>
      <c r="R1762" t="s">
        <v>4444</v>
      </c>
      <c r="S1762" t="s">
        <v>4535</v>
      </c>
      <c r="T1762">
        <v>16</v>
      </c>
      <c r="U1762">
        <v>0</v>
      </c>
      <c r="V1762">
        <v>0</v>
      </c>
      <c r="W1762" t="s">
        <v>4572</v>
      </c>
      <c r="X1762" t="str">
        <f t="shared" si="27"/>
        <v>Weekday</v>
      </c>
    </row>
    <row r="1763" spans="1:24" x14ac:dyDescent="0.3">
      <c r="A1763" s="2">
        <v>44302</v>
      </c>
      <c r="B1763" t="s">
        <v>171</v>
      </c>
      <c r="C1763" t="str">
        <f>IFERROR(TEXT(Table1[[#This Row],[CRASH DATE]],"mmm"),"")</f>
        <v>Apr</v>
      </c>
      <c r="D1763" t="s">
        <v>1131</v>
      </c>
      <c r="E1763">
        <v>10879.98965307365</v>
      </c>
      <c r="F1763">
        <v>40.570877000000003</v>
      </c>
      <c r="G1763">
        <v>-74.169839999999994</v>
      </c>
      <c r="H1763" t="s">
        <v>1343</v>
      </c>
      <c r="I1763" t="s">
        <v>1778</v>
      </c>
      <c r="J1763" t="s">
        <v>3074</v>
      </c>
      <c r="K1763">
        <v>0</v>
      </c>
      <c r="L1763">
        <v>0</v>
      </c>
      <c r="M1763">
        <v>0</v>
      </c>
      <c r="N1763">
        <v>0</v>
      </c>
      <c r="O1763" t="s">
        <v>4602</v>
      </c>
      <c r="P1763">
        <v>4408506</v>
      </c>
      <c r="Q1763" t="s">
        <v>4585</v>
      </c>
      <c r="R1763" t="s">
        <v>4434</v>
      </c>
      <c r="S1763" t="s">
        <v>4535</v>
      </c>
      <c r="T1763">
        <v>16</v>
      </c>
      <c r="U1763">
        <v>0</v>
      </c>
      <c r="V1763">
        <v>0</v>
      </c>
      <c r="W1763" t="s">
        <v>4572</v>
      </c>
      <c r="X1763" t="str">
        <f t="shared" si="27"/>
        <v>Weekday</v>
      </c>
    </row>
    <row r="1764" spans="1:24" x14ac:dyDescent="0.3">
      <c r="A1764" s="2">
        <v>44303</v>
      </c>
      <c r="B1764" t="s">
        <v>305</v>
      </c>
      <c r="C1764" t="str">
        <f>IFERROR(TEXT(Table1[[#This Row],[CRASH DATE]],"mmm"),"")</f>
        <v>Apr</v>
      </c>
      <c r="D1764" t="s">
        <v>1132</v>
      </c>
      <c r="E1764">
        <v>10463</v>
      </c>
      <c r="F1764">
        <v>40.874839999999999</v>
      </c>
      <c r="G1764">
        <v>-73.910835000000006</v>
      </c>
      <c r="H1764" t="s">
        <v>1144</v>
      </c>
      <c r="I1764" t="s">
        <v>1148</v>
      </c>
      <c r="J1764" t="s">
        <v>3538</v>
      </c>
      <c r="K1764">
        <v>0</v>
      </c>
      <c r="L1764">
        <v>0</v>
      </c>
      <c r="M1764">
        <v>0</v>
      </c>
      <c r="N1764">
        <v>0</v>
      </c>
      <c r="O1764" t="s">
        <v>4393</v>
      </c>
      <c r="P1764">
        <v>4408667</v>
      </c>
      <c r="Q1764" t="s">
        <v>4434</v>
      </c>
      <c r="R1764" t="s">
        <v>4434</v>
      </c>
      <c r="S1764" t="s">
        <v>4535</v>
      </c>
      <c r="T1764">
        <v>10</v>
      </c>
      <c r="U1764">
        <v>0</v>
      </c>
      <c r="V1764">
        <v>0</v>
      </c>
      <c r="W1764" t="s">
        <v>4572</v>
      </c>
      <c r="X1764" t="str">
        <f t="shared" si="27"/>
        <v>Weekend</v>
      </c>
    </row>
    <row r="1765" spans="1:24" x14ac:dyDescent="0.3">
      <c r="A1765" s="2">
        <v>44303</v>
      </c>
      <c r="B1765" t="s">
        <v>351</v>
      </c>
      <c r="C1765" t="str">
        <f>IFERROR(TEXT(Table1[[#This Row],[CRASH DATE]],"mmm"),"")</f>
        <v>Apr</v>
      </c>
      <c r="D1765" t="s">
        <v>1131</v>
      </c>
      <c r="E1765">
        <v>11203</v>
      </c>
      <c r="F1765">
        <v>40.650374999999997</v>
      </c>
      <c r="G1765">
        <v>-73.926069999999996</v>
      </c>
      <c r="H1765" t="s">
        <v>1144</v>
      </c>
      <c r="I1765" t="s">
        <v>1148</v>
      </c>
      <c r="J1765" t="s">
        <v>3539</v>
      </c>
      <c r="K1765">
        <v>0</v>
      </c>
      <c r="L1765">
        <v>0</v>
      </c>
      <c r="M1765">
        <v>0</v>
      </c>
      <c r="N1765">
        <v>0</v>
      </c>
      <c r="O1765" t="s">
        <v>4391</v>
      </c>
      <c r="P1765">
        <v>4408116</v>
      </c>
      <c r="Q1765" t="s">
        <v>4434</v>
      </c>
      <c r="R1765" t="s">
        <v>4434</v>
      </c>
      <c r="S1765" t="s">
        <v>4535</v>
      </c>
      <c r="T1765">
        <v>8</v>
      </c>
      <c r="U1765">
        <v>0</v>
      </c>
      <c r="V1765">
        <v>0</v>
      </c>
      <c r="W1765" t="s">
        <v>4572</v>
      </c>
      <c r="X1765" t="str">
        <f t="shared" si="27"/>
        <v>Weekend</v>
      </c>
    </row>
    <row r="1766" spans="1:24" x14ac:dyDescent="0.3">
      <c r="A1766" s="2">
        <v>44301</v>
      </c>
      <c r="B1766" t="s">
        <v>65</v>
      </c>
      <c r="C1766" t="str">
        <f>IFERROR(TEXT(Table1[[#This Row],[CRASH DATE]],"mmm"),"")</f>
        <v>Apr</v>
      </c>
      <c r="D1766" t="s">
        <v>1131</v>
      </c>
      <c r="E1766">
        <v>11210</v>
      </c>
      <c r="F1766">
        <v>40.629559999999998</v>
      </c>
      <c r="G1766">
        <v>-73.943420000000003</v>
      </c>
      <c r="H1766" t="s">
        <v>1830</v>
      </c>
      <c r="I1766" t="s">
        <v>1905</v>
      </c>
      <c r="J1766" t="s">
        <v>3074</v>
      </c>
      <c r="K1766">
        <v>0</v>
      </c>
      <c r="L1766">
        <v>0</v>
      </c>
      <c r="M1766">
        <v>0</v>
      </c>
      <c r="N1766">
        <v>0</v>
      </c>
      <c r="O1766" t="s">
        <v>4393</v>
      </c>
      <c r="P1766">
        <v>4408516</v>
      </c>
      <c r="Q1766" t="s">
        <v>4585</v>
      </c>
      <c r="R1766" t="s">
        <v>4585</v>
      </c>
      <c r="S1766" t="s">
        <v>4535</v>
      </c>
      <c r="T1766">
        <v>16</v>
      </c>
      <c r="U1766">
        <v>0</v>
      </c>
      <c r="V1766">
        <v>0</v>
      </c>
      <c r="W1766" t="s">
        <v>4572</v>
      </c>
      <c r="X1766" t="str">
        <f t="shared" si="27"/>
        <v>Weekday</v>
      </c>
    </row>
    <row r="1767" spans="1:24" x14ac:dyDescent="0.3">
      <c r="A1767" s="2">
        <v>44303</v>
      </c>
      <c r="B1767" t="s">
        <v>250</v>
      </c>
      <c r="C1767" t="str">
        <f>IFERROR(TEXT(Table1[[#This Row],[CRASH DATE]],"mmm"),"")</f>
        <v>Apr</v>
      </c>
      <c r="D1767" t="s">
        <v>1134</v>
      </c>
      <c r="E1767">
        <v>11691</v>
      </c>
      <c r="F1767">
        <v>40.601112000000001</v>
      </c>
      <c r="G1767">
        <v>-73.751869999999997</v>
      </c>
      <c r="H1767" t="s">
        <v>1144</v>
      </c>
      <c r="I1767" t="s">
        <v>1148</v>
      </c>
      <c r="J1767" t="s">
        <v>3540</v>
      </c>
      <c r="K1767">
        <v>0</v>
      </c>
      <c r="L1767">
        <v>0</v>
      </c>
      <c r="M1767">
        <v>0</v>
      </c>
      <c r="N1767">
        <v>0</v>
      </c>
      <c r="O1767" t="s">
        <v>4602</v>
      </c>
      <c r="P1767">
        <v>4408764</v>
      </c>
      <c r="Q1767" t="s">
        <v>4434</v>
      </c>
      <c r="R1767" t="s">
        <v>4434</v>
      </c>
      <c r="S1767" t="s">
        <v>4535</v>
      </c>
      <c r="T1767">
        <v>13</v>
      </c>
      <c r="U1767">
        <v>0</v>
      </c>
      <c r="V1767">
        <v>0</v>
      </c>
      <c r="W1767" t="s">
        <v>4572</v>
      </c>
      <c r="X1767" t="str">
        <f t="shared" si="27"/>
        <v>Weekend</v>
      </c>
    </row>
    <row r="1768" spans="1:24" x14ac:dyDescent="0.3">
      <c r="A1768" s="2">
        <v>44303</v>
      </c>
      <c r="B1768" t="s">
        <v>54</v>
      </c>
      <c r="C1768" t="str">
        <f>IFERROR(TEXT(Table1[[#This Row],[CRASH DATE]],"mmm"),"")</f>
        <v>Apr</v>
      </c>
      <c r="D1768" t="s">
        <v>1132</v>
      </c>
      <c r="E1768">
        <v>10464</v>
      </c>
      <c r="F1768">
        <v>40.849690000000002</v>
      </c>
      <c r="G1768">
        <v>-73.787440000000004</v>
      </c>
      <c r="H1768" t="s">
        <v>1831</v>
      </c>
      <c r="I1768" t="s">
        <v>2726</v>
      </c>
      <c r="J1768" t="s">
        <v>3074</v>
      </c>
      <c r="K1768">
        <v>0</v>
      </c>
      <c r="L1768">
        <v>0</v>
      </c>
      <c r="M1768">
        <v>0</v>
      </c>
      <c r="N1768">
        <v>0</v>
      </c>
      <c r="O1768" t="s">
        <v>4393</v>
      </c>
      <c r="P1768">
        <v>4408405</v>
      </c>
      <c r="Q1768" t="s">
        <v>4475</v>
      </c>
      <c r="R1768" t="s">
        <v>4434</v>
      </c>
      <c r="S1768" t="s">
        <v>4535</v>
      </c>
      <c r="T1768">
        <v>20</v>
      </c>
      <c r="U1768">
        <v>0</v>
      </c>
      <c r="V1768">
        <v>0</v>
      </c>
      <c r="W1768" t="s">
        <v>4572</v>
      </c>
      <c r="X1768" t="str">
        <f t="shared" si="27"/>
        <v>Weekend</v>
      </c>
    </row>
    <row r="1769" spans="1:24" x14ac:dyDescent="0.3">
      <c r="A1769" s="2">
        <v>44303</v>
      </c>
      <c r="B1769" t="s">
        <v>724</v>
      </c>
      <c r="C1769" t="str">
        <f>IFERROR(TEXT(Table1[[#This Row],[CRASH DATE]],"mmm"),"")</f>
        <v>Apr</v>
      </c>
      <c r="D1769" t="s">
        <v>1134</v>
      </c>
      <c r="E1769">
        <v>11422</v>
      </c>
      <c r="F1769">
        <v>40.652554000000002</v>
      </c>
      <c r="G1769">
        <v>-73.746560000000002</v>
      </c>
      <c r="H1769" t="s">
        <v>1353</v>
      </c>
      <c r="I1769" t="s">
        <v>1193</v>
      </c>
      <c r="J1769" t="s">
        <v>3074</v>
      </c>
      <c r="K1769">
        <v>0</v>
      </c>
      <c r="L1769">
        <v>0</v>
      </c>
      <c r="M1769">
        <v>0</v>
      </c>
      <c r="N1769">
        <v>0</v>
      </c>
      <c r="O1769" t="s">
        <v>4602</v>
      </c>
      <c r="P1769">
        <v>4407977</v>
      </c>
      <c r="Q1769" t="s">
        <v>4434</v>
      </c>
      <c r="R1769" t="s">
        <v>4434</v>
      </c>
      <c r="S1769" t="s">
        <v>4535</v>
      </c>
      <c r="T1769">
        <v>17</v>
      </c>
      <c r="U1769">
        <v>0</v>
      </c>
      <c r="V1769">
        <v>0</v>
      </c>
      <c r="W1769" t="s">
        <v>4572</v>
      </c>
      <c r="X1769" t="str">
        <f t="shared" si="27"/>
        <v>Weekend</v>
      </c>
    </row>
    <row r="1770" spans="1:24" x14ac:dyDescent="0.3">
      <c r="A1770" s="2">
        <v>44473</v>
      </c>
      <c r="B1770" t="s">
        <v>118</v>
      </c>
      <c r="C1770" t="str">
        <f>IFERROR(TEXT(Table1[[#This Row],[CRASH DATE]],"mmm"),"")</f>
        <v>Oct</v>
      </c>
      <c r="D1770" t="s">
        <v>1131</v>
      </c>
      <c r="E1770">
        <v>10879.98965307365</v>
      </c>
      <c r="F1770">
        <v>40.816890000000001</v>
      </c>
      <c r="G1770">
        <v>-73.863829999999993</v>
      </c>
      <c r="H1770" t="s">
        <v>1620</v>
      </c>
      <c r="I1770" t="s">
        <v>1148</v>
      </c>
      <c r="J1770" t="s">
        <v>3074</v>
      </c>
      <c r="K1770">
        <v>1</v>
      </c>
      <c r="L1770">
        <v>0</v>
      </c>
      <c r="M1770">
        <v>0</v>
      </c>
      <c r="N1770">
        <v>0</v>
      </c>
      <c r="O1770" t="s">
        <v>4396</v>
      </c>
      <c r="P1770">
        <v>4408448</v>
      </c>
      <c r="Q1770" t="s">
        <v>4434</v>
      </c>
      <c r="R1770" t="s">
        <v>4585</v>
      </c>
      <c r="S1770" t="s">
        <v>4547</v>
      </c>
      <c r="T1770">
        <v>14</v>
      </c>
      <c r="U1770">
        <v>1</v>
      </c>
      <c r="V1770">
        <v>0</v>
      </c>
      <c r="W1770" t="s">
        <v>4571</v>
      </c>
      <c r="X1770" t="str">
        <f t="shared" si="27"/>
        <v>Weekday</v>
      </c>
    </row>
    <row r="1771" spans="1:24" x14ac:dyDescent="0.3">
      <c r="A1771" s="2">
        <v>44534</v>
      </c>
      <c r="B1771" t="s">
        <v>65</v>
      </c>
      <c r="C1771" t="str">
        <f>IFERROR(TEXT(Table1[[#This Row],[CRASH DATE]],"mmm"),"")</f>
        <v>Dec</v>
      </c>
      <c r="D1771" t="s">
        <v>1131</v>
      </c>
      <c r="E1771">
        <v>11208</v>
      </c>
      <c r="F1771">
        <v>40.678539999999998</v>
      </c>
      <c r="G1771">
        <v>-73.880939999999995</v>
      </c>
      <c r="H1771" t="s">
        <v>1144</v>
      </c>
      <c r="I1771" t="s">
        <v>1148</v>
      </c>
      <c r="J1771" t="s">
        <v>3541</v>
      </c>
      <c r="K1771">
        <v>0</v>
      </c>
      <c r="L1771">
        <v>0</v>
      </c>
      <c r="M1771">
        <v>0</v>
      </c>
      <c r="N1771">
        <v>0</v>
      </c>
      <c r="O1771" t="s">
        <v>4602</v>
      </c>
      <c r="P1771">
        <v>4408623</v>
      </c>
      <c r="Q1771" t="s">
        <v>4585</v>
      </c>
      <c r="R1771" t="s">
        <v>4585</v>
      </c>
      <c r="S1771" t="s">
        <v>4534</v>
      </c>
      <c r="T1771">
        <v>16</v>
      </c>
      <c r="U1771">
        <v>0</v>
      </c>
      <c r="V1771">
        <v>0</v>
      </c>
      <c r="W1771" t="s">
        <v>4572</v>
      </c>
      <c r="X1771" t="str">
        <f t="shared" si="27"/>
        <v>Weekend</v>
      </c>
    </row>
    <row r="1772" spans="1:24" x14ac:dyDescent="0.3">
      <c r="A1772" s="2">
        <v>44303</v>
      </c>
      <c r="B1772" t="s">
        <v>725</v>
      </c>
      <c r="C1772" t="str">
        <f>IFERROR(TEXT(Table1[[#This Row],[CRASH DATE]],"mmm"),"")</f>
        <v>Apr</v>
      </c>
      <c r="D1772" t="s">
        <v>1131</v>
      </c>
      <c r="E1772">
        <v>10879.98965307365</v>
      </c>
      <c r="F1772">
        <v>40.805819999999997</v>
      </c>
      <c r="G1772">
        <v>-73.909260000000003</v>
      </c>
      <c r="H1772" t="s">
        <v>1289</v>
      </c>
      <c r="I1772" t="s">
        <v>1148</v>
      </c>
      <c r="J1772" t="s">
        <v>3074</v>
      </c>
      <c r="K1772">
        <v>4</v>
      </c>
      <c r="L1772">
        <v>0</v>
      </c>
      <c r="M1772">
        <v>0</v>
      </c>
      <c r="N1772">
        <v>0</v>
      </c>
      <c r="O1772" t="s">
        <v>4393</v>
      </c>
      <c r="P1772">
        <v>4408368</v>
      </c>
      <c r="Q1772" t="s">
        <v>4434</v>
      </c>
      <c r="R1772" t="s">
        <v>4585</v>
      </c>
      <c r="S1772" t="s">
        <v>4535</v>
      </c>
      <c r="T1772">
        <v>18</v>
      </c>
      <c r="U1772">
        <v>4</v>
      </c>
      <c r="V1772">
        <v>0</v>
      </c>
      <c r="W1772" t="s">
        <v>4571</v>
      </c>
      <c r="X1772" t="str">
        <f t="shared" si="27"/>
        <v>Weekend</v>
      </c>
    </row>
    <row r="1773" spans="1:24" x14ac:dyDescent="0.3">
      <c r="A1773" s="2">
        <v>44303</v>
      </c>
      <c r="B1773" t="s">
        <v>130</v>
      </c>
      <c r="C1773" t="str">
        <f>IFERROR(TEXT(Table1[[#This Row],[CRASH DATE]],"mmm"),"")</f>
        <v>Apr</v>
      </c>
      <c r="D1773" t="s">
        <v>1131</v>
      </c>
      <c r="E1773">
        <v>10879.98965307365</v>
      </c>
      <c r="F1773">
        <v>40.639479999999999</v>
      </c>
      <c r="G1773">
        <v>-74.016174000000007</v>
      </c>
      <c r="H1773" t="s">
        <v>1832</v>
      </c>
      <c r="I1773" t="s">
        <v>1148</v>
      </c>
      <c r="J1773" t="s">
        <v>3074</v>
      </c>
      <c r="K1773">
        <v>1</v>
      </c>
      <c r="L1773">
        <v>0</v>
      </c>
      <c r="M1773">
        <v>0</v>
      </c>
      <c r="N1773">
        <v>0</v>
      </c>
      <c r="O1773" t="s">
        <v>4602</v>
      </c>
      <c r="P1773">
        <v>4407964</v>
      </c>
      <c r="Q1773" t="s">
        <v>4585</v>
      </c>
      <c r="R1773" t="s">
        <v>4585</v>
      </c>
      <c r="S1773" t="s">
        <v>4535</v>
      </c>
      <c r="T1773">
        <v>14</v>
      </c>
      <c r="U1773">
        <v>1</v>
      </c>
      <c r="V1773">
        <v>0</v>
      </c>
      <c r="W1773" t="s">
        <v>4571</v>
      </c>
      <c r="X1773" t="str">
        <f t="shared" si="27"/>
        <v>Weekend</v>
      </c>
    </row>
    <row r="1774" spans="1:24" x14ac:dyDescent="0.3">
      <c r="A1774" s="2">
        <v>44303</v>
      </c>
      <c r="B1774" t="s">
        <v>50</v>
      </c>
      <c r="C1774" t="str">
        <f>IFERROR(TEXT(Table1[[#This Row],[CRASH DATE]],"mmm"),"")</f>
        <v>Apr</v>
      </c>
      <c r="D1774" t="s">
        <v>1134</v>
      </c>
      <c r="E1774">
        <v>11367</v>
      </c>
      <c r="F1774">
        <v>40.726134999999999</v>
      </c>
      <c r="G1774">
        <v>-73.82638</v>
      </c>
      <c r="H1774" t="s">
        <v>1144</v>
      </c>
      <c r="I1774" t="s">
        <v>1148</v>
      </c>
      <c r="J1774" t="s">
        <v>3542</v>
      </c>
      <c r="K1774">
        <v>0</v>
      </c>
      <c r="L1774">
        <v>0</v>
      </c>
      <c r="M1774">
        <v>0</v>
      </c>
      <c r="N1774">
        <v>0</v>
      </c>
      <c r="O1774" t="s">
        <v>4602</v>
      </c>
      <c r="P1774">
        <v>4408001</v>
      </c>
      <c r="Q1774" t="s">
        <v>4585</v>
      </c>
      <c r="R1774" t="s">
        <v>4585</v>
      </c>
      <c r="S1774" t="s">
        <v>4535</v>
      </c>
      <c r="T1774">
        <v>6</v>
      </c>
      <c r="U1774">
        <v>0</v>
      </c>
      <c r="V1774">
        <v>0</v>
      </c>
      <c r="W1774" t="s">
        <v>4572</v>
      </c>
      <c r="X1774" t="str">
        <f t="shared" si="27"/>
        <v>Weekend</v>
      </c>
    </row>
    <row r="1775" spans="1:24" x14ac:dyDescent="0.3">
      <c r="A1775" s="2">
        <v>44302</v>
      </c>
      <c r="B1775" t="s">
        <v>320</v>
      </c>
      <c r="C1775" t="str">
        <f>IFERROR(TEXT(Table1[[#This Row],[CRASH DATE]],"mmm"),"")</f>
        <v>Apr</v>
      </c>
      <c r="D1775" t="s">
        <v>1134</v>
      </c>
      <c r="E1775">
        <v>11415</v>
      </c>
      <c r="F1775">
        <v>40.712738000000002</v>
      </c>
      <c r="G1775">
        <v>-73.831729999999993</v>
      </c>
      <c r="H1775" t="s">
        <v>1144</v>
      </c>
      <c r="I1775" t="s">
        <v>1148</v>
      </c>
      <c r="J1775" t="s">
        <v>3543</v>
      </c>
      <c r="K1775">
        <v>0</v>
      </c>
      <c r="L1775">
        <v>0</v>
      </c>
      <c r="M1775">
        <v>0</v>
      </c>
      <c r="N1775">
        <v>0</v>
      </c>
      <c r="O1775" t="s">
        <v>4393</v>
      </c>
      <c r="P1775">
        <v>4408478</v>
      </c>
      <c r="Q1775" t="s">
        <v>4585</v>
      </c>
      <c r="R1775" t="s">
        <v>4434</v>
      </c>
      <c r="S1775" t="s">
        <v>4535</v>
      </c>
      <c r="T1775">
        <v>21</v>
      </c>
      <c r="U1775">
        <v>0</v>
      </c>
      <c r="V1775">
        <v>0</v>
      </c>
      <c r="W1775" t="s">
        <v>4572</v>
      </c>
      <c r="X1775" t="str">
        <f t="shared" si="27"/>
        <v>Weekday</v>
      </c>
    </row>
    <row r="1776" spans="1:24" x14ac:dyDescent="0.3">
      <c r="A1776" s="2">
        <v>44303</v>
      </c>
      <c r="B1776" t="s">
        <v>382</v>
      </c>
      <c r="C1776" t="str">
        <f>IFERROR(TEXT(Table1[[#This Row],[CRASH DATE]],"mmm"),"")</f>
        <v>Apr</v>
      </c>
      <c r="D1776" t="s">
        <v>1131</v>
      </c>
      <c r="E1776">
        <v>10879.98965307365</v>
      </c>
      <c r="F1776">
        <v>40.826275000000003</v>
      </c>
      <c r="G1776">
        <v>-73.859710000000007</v>
      </c>
      <c r="H1776" t="s">
        <v>1213</v>
      </c>
      <c r="I1776" t="s">
        <v>1216</v>
      </c>
      <c r="J1776" t="s">
        <v>3074</v>
      </c>
      <c r="K1776">
        <v>0</v>
      </c>
      <c r="L1776">
        <v>0</v>
      </c>
      <c r="M1776">
        <v>0</v>
      </c>
      <c r="N1776">
        <v>0</v>
      </c>
      <c r="O1776" t="s">
        <v>4602</v>
      </c>
      <c r="P1776">
        <v>4408466</v>
      </c>
      <c r="Q1776" t="s">
        <v>4434</v>
      </c>
      <c r="R1776" t="s">
        <v>4464</v>
      </c>
      <c r="S1776" t="s">
        <v>4535</v>
      </c>
      <c r="T1776">
        <v>9</v>
      </c>
      <c r="U1776">
        <v>0</v>
      </c>
      <c r="V1776">
        <v>0</v>
      </c>
      <c r="W1776" t="s">
        <v>4572</v>
      </c>
      <c r="X1776" t="str">
        <f t="shared" si="27"/>
        <v>Weekend</v>
      </c>
    </row>
    <row r="1777" spans="1:24" x14ac:dyDescent="0.3">
      <c r="A1777" s="2">
        <v>44303</v>
      </c>
      <c r="B1777" t="s">
        <v>226</v>
      </c>
      <c r="C1777" t="str">
        <f>IFERROR(TEXT(Table1[[#This Row],[CRASH DATE]],"mmm"),"")</f>
        <v>Apr</v>
      </c>
      <c r="D1777" t="s">
        <v>1131</v>
      </c>
      <c r="E1777">
        <v>10879.98965307365</v>
      </c>
      <c r="F1777">
        <v>40.69764</v>
      </c>
      <c r="G1777">
        <v>-73.929320000000004</v>
      </c>
      <c r="H1777" t="s">
        <v>1149</v>
      </c>
      <c r="I1777" t="s">
        <v>1148</v>
      </c>
      <c r="J1777" t="s">
        <v>3074</v>
      </c>
      <c r="K1777">
        <v>1</v>
      </c>
      <c r="L1777">
        <v>0</v>
      </c>
      <c r="M1777">
        <v>0</v>
      </c>
      <c r="N1777">
        <v>0</v>
      </c>
      <c r="O1777" t="s">
        <v>4394</v>
      </c>
      <c r="P1777">
        <v>4407941</v>
      </c>
      <c r="Q1777" t="s">
        <v>4434</v>
      </c>
      <c r="R1777" t="s">
        <v>4445</v>
      </c>
      <c r="S1777" t="s">
        <v>4535</v>
      </c>
      <c r="T1777">
        <v>12</v>
      </c>
      <c r="U1777">
        <v>1</v>
      </c>
      <c r="V1777">
        <v>0</v>
      </c>
      <c r="W1777" t="s">
        <v>4571</v>
      </c>
      <c r="X1777" t="str">
        <f t="shared" si="27"/>
        <v>Weekend</v>
      </c>
    </row>
    <row r="1778" spans="1:24" x14ac:dyDescent="0.3">
      <c r="A1778" s="2">
        <v>44299</v>
      </c>
      <c r="B1778" t="s">
        <v>30</v>
      </c>
      <c r="C1778" t="str">
        <f>IFERROR(TEXT(Table1[[#This Row],[CRASH DATE]],"mmm"),"")</f>
        <v>Apr</v>
      </c>
      <c r="D1778" t="s">
        <v>1131</v>
      </c>
      <c r="E1778">
        <v>11225</v>
      </c>
      <c r="F1778">
        <v>40.663359999999997</v>
      </c>
      <c r="G1778">
        <v>-73.95975</v>
      </c>
      <c r="H1778" t="s">
        <v>1722</v>
      </c>
      <c r="I1778" t="s">
        <v>2142</v>
      </c>
      <c r="J1778" t="s">
        <v>3074</v>
      </c>
      <c r="K1778">
        <v>4</v>
      </c>
      <c r="L1778">
        <v>0</v>
      </c>
      <c r="M1778">
        <v>0</v>
      </c>
      <c r="N1778">
        <v>0</v>
      </c>
      <c r="O1778" t="s">
        <v>4602</v>
      </c>
      <c r="P1778">
        <v>4408668</v>
      </c>
      <c r="Q1778" t="s">
        <v>4438</v>
      </c>
      <c r="R1778" t="s">
        <v>4434</v>
      </c>
      <c r="S1778" t="s">
        <v>4535</v>
      </c>
      <c r="T1778">
        <v>22</v>
      </c>
      <c r="U1778">
        <v>4</v>
      </c>
      <c r="V1778">
        <v>0</v>
      </c>
      <c r="W1778" t="s">
        <v>4571</v>
      </c>
      <c r="X1778" t="str">
        <f t="shared" si="27"/>
        <v>Weekday</v>
      </c>
    </row>
    <row r="1779" spans="1:24" x14ac:dyDescent="0.3">
      <c r="A1779" s="2">
        <v>44303</v>
      </c>
      <c r="B1779" t="s">
        <v>352</v>
      </c>
      <c r="C1779" t="str">
        <f>IFERROR(TEXT(Table1[[#This Row],[CRASH DATE]],"mmm"),"")</f>
        <v>Apr</v>
      </c>
      <c r="D1779" t="s">
        <v>1131</v>
      </c>
      <c r="E1779">
        <v>10879.98965307365</v>
      </c>
      <c r="F1779">
        <v>40.627051999999999</v>
      </c>
      <c r="G1779">
        <v>-74.164850000000001</v>
      </c>
      <c r="H1779" t="s">
        <v>1144</v>
      </c>
      <c r="I1779" t="s">
        <v>1148</v>
      </c>
      <c r="J1779" t="s">
        <v>3464</v>
      </c>
      <c r="K1779">
        <v>1</v>
      </c>
      <c r="L1779">
        <v>0</v>
      </c>
      <c r="M1779">
        <v>0</v>
      </c>
      <c r="N1779">
        <v>0</v>
      </c>
      <c r="O1779" t="s">
        <v>4602</v>
      </c>
      <c r="P1779">
        <v>4408509</v>
      </c>
      <c r="Q1779" t="s">
        <v>4434</v>
      </c>
      <c r="R1779" t="s">
        <v>4585</v>
      </c>
      <c r="S1779" t="s">
        <v>4535</v>
      </c>
      <c r="T1779">
        <v>16</v>
      </c>
      <c r="U1779">
        <v>1</v>
      </c>
      <c r="V1779">
        <v>0</v>
      </c>
      <c r="W1779" t="s">
        <v>4571</v>
      </c>
      <c r="X1779" t="str">
        <f t="shared" si="27"/>
        <v>Weekend</v>
      </c>
    </row>
    <row r="1780" spans="1:24" x14ac:dyDescent="0.3">
      <c r="A1780" s="2">
        <v>44303</v>
      </c>
      <c r="B1780" t="s">
        <v>527</v>
      </c>
      <c r="C1780" t="str">
        <f>IFERROR(TEXT(Table1[[#This Row],[CRASH DATE]],"mmm"),"")</f>
        <v>Apr</v>
      </c>
      <c r="D1780" t="s">
        <v>1132</v>
      </c>
      <c r="E1780">
        <v>10466</v>
      </c>
      <c r="F1780">
        <v>40.894550000000002</v>
      </c>
      <c r="G1780">
        <v>-73.850043999999997</v>
      </c>
      <c r="H1780" t="s">
        <v>1144</v>
      </c>
      <c r="I1780" t="s">
        <v>1148</v>
      </c>
      <c r="J1780" t="s">
        <v>3544</v>
      </c>
      <c r="K1780">
        <v>0</v>
      </c>
      <c r="L1780">
        <v>0</v>
      </c>
      <c r="M1780">
        <v>0</v>
      </c>
      <c r="N1780">
        <v>0</v>
      </c>
      <c r="O1780" t="s">
        <v>4393</v>
      </c>
      <c r="P1780">
        <v>4408176</v>
      </c>
      <c r="Q1780" t="s">
        <v>4585</v>
      </c>
      <c r="R1780" t="s">
        <v>4434</v>
      </c>
      <c r="S1780" t="s">
        <v>4535</v>
      </c>
      <c r="T1780">
        <v>22</v>
      </c>
      <c r="U1780">
        <v>0</v>
      </c>
      <c r="V1780">
        <v>0</v>
      </c>
      <c r="W1780" t="s">
        <v>4572</v>
      </c>
      <c r="X1780" t="str">
        <f t="shared" si="27"/>
        <v>Weekend</v>
      </c>
    </row>
    <row r="1781" spans="1:24" x14ac:dyDescent="0.3">
      <c r="A1781" s="2">
        <v>44284</v>
      </c>
      <c r="B1781" t="s">
        <v>726</v>
      </c>
      <c r="C1781" t="str">
        <f>IFERROR(TEXT(Table1[[#This Row],[CRASH DATE]],"mmm"),"")</f>
        <v>Mar</v>
      </c>
      <c r="D1781" t="s">
        <v>1131</v>
      </c>
      <c r="E1781">
        <v>11203</v>
      </c>
      <c r="F1781">
        <v>40.643340000000002</v>
      </c>
      <c r="G1781">
        <v>-73.928489999999996</v>
      </c>
      <c r="H1781" t="s">
        <v>1144</v>
      </c>
      <c r="I1781" t="s">
        <v>1148</v>
      </c>
      <c r="J1781" t="s">
        <v>3545</v>
      </c>
      <c r="K1781">
        <v>2</v>
      </c>
      <c r="L1781">
        <v>0</v>
      </c>
      <c r="M1781">
        <v>0</v>
      </c>
      <c r="N1781">
        <v>0</v>
      </c>
      <c r="O1781" t="s">
        <v>4602</v>
      </c>
      <c r="P1781">
        <v>4408557</v>
      </c>
      <c r="Q1781" t="s">
        <v>4585</v>
      </c>
      <c r="R1781" t="s">
        <v>4434</v>
      </c>
      <c r="S1781" t="s">
        <v>4552</v>
      </c>
      <c r="T1781">
        <v>21</v>
      </c>
      <c r="U1781">
        <v>2</v>
      </c>
      <c r="V1781">
        <v>0</v>
      </c>
      <c r="W1781" t="s">
        <v>4571</v>
      </c>
      <c r="X1781" t="str">
        <f t="shared" si="27"/>
        <v>Weekday</v>
      </c>
    </row>
    <row r="1782" spans="1:24" x14ac:dyDescent="0.3">
      <c r="A1782" s="2">
        <v>44300</v>
      </c>
      <c r="B1782" t="s">
        <v>164</v>
      </c>
      <c r="C1782" t="str">
        <f>IFERROR(TEXT(Table1[[#This Row],[CRASH DATE]],"mmm"),"")</f>
        <v>Apr</v>
      </c>
      <c r="D1782" t="s">
        <v>1131</v>
      </c>
      <c r="E1782">
        <v>11225</v>
      </c>
      <c r="F1782">
        <v>40.662680000000002</v>
      </c>
      <c r="G1782">
        <v>-73.958150000000003</v>
      </c>
      <c r="H1782" t="s">
        <v>1144</v>
      </c>
      <c r="I1782" t="s">
        <v>1148</v>
      </c>
      <c r="J1782" t="s">
        <v>3546</v>
      </c>
      <c r="K1782">
        <v>0</v>
      </c>
      <c r="L1782">
        <v>0</v>
      </c>
      <c r="M1782">
        <v>0</v>
      </c>
      <c r="N1782">
        <v>0</v>
      </c>
      <c r="O1782" t="s">
        <v>4397</v>
      </c>
      <c r="P1782">
        <v>4408563</v>
      </c>
      <c r="Q1782" t="s">
        <v>4434</v>
      </c>
      <c r="R1782" t="s">
        <v>4585</v>
      </c>
      <c r="S1782" t="s">
        <v>4535</v>
      </c>
      <c r="T1782">
        <v>19</v>
      </c>
      <c r="U1782">
        <v>0</v>
      </c>
      <c r="V1782">
        <v>0</v>
      </c>
      <c r="W1782" t="s">
        <v>4572</v>
      </c>
      <c r="X1782" t="str">
        <f t="shared" si="27"/>
        <v>Weekday</v>
      </c>
    </row>
    <row r="1783" spans="1:24" x14ac:dyDescent="0.3">
      <c r="A1783" s="2">
        <v>44303</v>
      </c>
      <c r="B1783" t="s">
        <v>463</v>
      </c>
      <c r="C1783" t="str">
        <f>IFERROR(TEXT(Table1[[#This Row],[CRASH DATE]],"mmm"),"")</f>
        <v>Apr</v>
      </c>
      <c r="D1783" t="s">
        <v>1134</v>
      </c>
      <c r="E1783">
        <v>11413</v>
      </c>
      <c r="F1783">
        <v>40.677390000000003</v>
      </c>
      <c r="G1783">
        <v>-73.739800000000002</v>
      </c>
      <c r="H1783" t="s">
        <v>1833</v>
      </c>
      <c r="I1783" t="s">
        <v>1627</v>
      </c>
      <c r="J1783" t="s">
        <v>3074</v>
      </c>
      <c r="K1783">
        <v>0</v>
      </c>
      <c r="L1783">
        <v>0</v>
      </c>
      <c r="M1783">
        <v>0</v>
      </c>
      <c r="N1783">
        <v>0</v>
      </c>
      <c r="O1783" t="s">
        <v>4393</v>
      </c>
      <c r="P1783">
        <v>4407886</v>
      </c>
      <c r="Q1783" t="s">
        <v>4434</v>
      </c>
      <c r="R1783" t="s">
        <v>4434</v>
      </c>
      <c r="S1783" t="s">
        <v>4535</v>
      </c>
      <c r="T1783">
        <v>0</v>
      </c>
      <c r="U1783">
        <v>0</v>
      </c>
      <c r="V1783">
        <v>0</v>
      </c>
      <c r="W1783" t="s">
        <v>4572</v>
      </c>
      <c r="X1783" t="str">
        <f t="shared" si="27"/>
        <v>Weekend</v>
      </c>
    </row>
    <row r="1784" spans="1:24" x14ac:dyDescent="0.3">
      <c r="A1784" s="2">
        <v>44303</v>
      </c>
      <c r="B1784" t="s">
        <v>177</v>
      </c>
      <c r="C1784" t="str">
        <f>IFERROR(TEXT(Table1[[#This Row],[CRASH DATE]],"mmm"),"")</f>
        <v>Apr</v>
      </c>
      <c r="D1784" t="s">
        <v>1131</v>
      </c>
      <c r="E1784">
        <v>10879.98965307365</v>
      </c>
      <c r="F1784">
        <v>40.846764</v>
      </c>
      <c r="G1784">
        <v>-73.933784000000003</v>
      </c>
      <c r="H1784" t="s">
        <v>1834</v>
      </c>
      <c r="I1784" t="s">
        <v>1148</v>
      </c>
      <c r="J1784" t="s">
        <v>3074</v>
      </c>
      <c r="K1784">
        <v>0</v>
      </c>
      <c r="L1784">
        <v>0</v>
      </c>
      <c r="M1784">
        <v>0</v>
      </c>
      <c r="N1784">
        <v>0</v>
      </c>
      <c r="O1784" t="s">
        <v>4398</v>
      </c>
      <c r="P1784">
        <v>4408286</v>
      </c>
      <c r="Q1784" t="s">
        <v>4439</v>
      </c>
      <c r="R1784" t="s">
        <v>4434</v>
      </c>
      <c r="S1784" t="s">
        <v>4535</v>
      </c>
      <c r="T1784">
        <v>19</v>
      </c>
      <c r="U1784">
        <v>0</v>
      </c>
      <c r="V1784">
        <v>0</v>
      </c>
      <c r="W1784" t="s">
        <v>4572</v>
      </c>
      <c r="X1784" t="str">
        <f t="shared" si="27"/>
        <v>Weekend</v>
      </c>
    </row>
    <row r="1785" spans="1:24" x14ac:dyDescent="0.3">
      <c r="A1785" s="2">
        <v>44303</v>
      </c>
      <c r="B1785" t="s">
        <v>313</v>
      </c>
      <c r="C1785" t="str">
        <f>IFERROR(TEXT(Table1[[#This Row],[CRASH DATE]],"mmm"),"")</f>
        <v>Apr</v>
      </c>
      <c r="D1785" t="s">
        <v>1131</v>
      </c>
      <c r="E1785">
        <v>10879.98965307365</v>
      </c>
      <c r="F1785">
        <v>40.756725000000003</v>
      </c>
      <c r="G1785">
        <v>-73.959999999999994</v>
      </c>
      <c r="H1785" t="s">
        <v>1234</v>
      </c>
      <c r="I1785" t="s">
        <v>1148</v>
      </c>
      <c r="J1785" t="s">
        <v>3074</v>
      </c>
      <c r="K1785">
        <v>1</v>
      </c>
      <c r="L1785">
        <v>0</v>
      </c>
      <c r="M1785">
        <v>0</v>
      </c>
      <c r="N1785">
        <v>0</v>
      </c>
      <c r="O1785" t="s">
        <v>4401</v>
      </c>
      <c r="P1785">
        <v>4408328</v>
      </c>
      <c r="Q1785" t="s">
        <v>4439</v>
      </c>
      <c r="R1785" t="s">
        <v>4434</v>
      </c>
      <c r="S1785" t="s">
        <v>4535</v>
      </c>
      <c r="T1785">
        <v>23</v>
      </c>
      <c r="U1785">
        <v>1</v>
      </c>
      <c r="V1785">
        <v>0</v>
      </c>
      <c r="W1785" t="s">
        <v>4571</v>
      </c>
      <c r="X1785" t="str">
        <f t="shared" si="27"/>
        <v>Weekend</v>
      </c>
    </row>
    <row r="1786" spans="1:24" x14ac:dyDescent="0.3">
      <c r="A1786" s="2">
        <v>44299</v>
      </c>
      <c r="B1786" t="s">
        <v>112</v>
      </c>
      <c r="C1786" t="str">
        <f>IFERROR(TEXT(Table1[[#This Row],[CRASH DATE]],"mmm"),"")</f>
        <v>Apr</v>
      </c>
      <c r="D1786" t="s">
        <v>1132</v>
      </c>
      <c r="E1786">
        <v>10463</v>
      </c>
      <c r="F1786">
        <v>40.887222000000001</v>
      </c>
      <c r="G1786">
        <v>-73.904740000000004</v>
      </c>
      <c r="H1786" t="s">
        <v>1144</v>
      </c>
      <c r="I1786" t="s">
        <v>1148</v>
      </c>
      <c r="J1786" t="s">
        <v>3547</v>
      </c>
      <c r="K1786">
        <v>0</v>
      </c>
      <c r="L1786">
        <v>0</v>
      </c>
      <c r="M1786">
        <v>0</v>
      </c>
      <c r="N1786">
        <v>0</v>
      </c>
      <c r="O1786" t="s">
        <v>4393</v>
      </c>
      <c r="P1786">
        <v>4408662</v>
      </c>
      <c r="Q1786" t="s">
        <v>4585</v>
      </c>
      <c r="R1786" t="s">
        <v>4434</v>
      </c>
      <c r="S1786" t="s">
        <v>4535</v>
      </c>
      <c r="T1786">
        <v>15</v>
      </c>
      <c r="U1786">
        <v>0</v>
      </c>
      <c r="V1786">
        <v>0</v>
      </c>
      <c r="W1786" t="s">
        <v>4572</v>
      </c>
      <c r="X1786" t="str">
        <f t="shared" si="27"/>
        <v>Weekday</v>
      </c>
    </row>
    <row r="1787" spans="1:24" x14ac:dyDescent="0.3">
      <c r="A1787" s="2">
        <v>44303</v>
      </c>
      <c r="B1787" t="s">
        <v>365</v>
      </c>
      <c r="C1787" t="str">
        <f>IFERROR(TEXT(Table1[[#This Row],[CRASH DATE]],"mmm"),"")</f>
        <v>Apr</v>
      </c>
      <c r="D1787" t="s">
        <v>1134</v>
      </c>
      <c r="E1787">
        <v>11372</v>
      </c>
      <c r="F1787">
        <v>40.754612000000002</v>
      </c>
      <c r="G1787">
        <v>-73.876670000000004</v>
      </c>
      <c r="H1787" t="s">
        <v>1835</v>
      </c>
      <c r="I1787" t="s">
        <v>2727</v>
      </c>
      <c r="J1787" t="s">
        <v>3074</v>
      </c>
      <c r="K1787">
        <v>0</v>
      </c>
      <c r="L1787">
        <v>0</v>
      </c>
      <c r="M1787">
        <v>0</v>
      </c>
      <c r="N1787">
        <v>0</v>
      </c>
      <c r="O1787" t="s">
        <v>4399</v>
      </c>
      <c r="P1787">
        <v>4408090</v>
      </c>
      <c r="Q1787" t="s">
        <v>4585</v>
      </c>
      <c r="R1787" t="s">
        <v>4443</v>
      </c>
      <c r="S1787" t="s">
        <v>4535</v>
      </c>
      <c r="T1787">
        <v>6</v>
      </c>
      <c r="U1787">
        <v>0</v>
      </c>
      <c r="V1787">
        <v>0</v>
      </c>
      <c r="W1787" t="s">
        <v>4572</v>
      </c>
      <c r="X1787" t="str">
        <f t="shared" si="27"/>
        <v>Weekend</v>
      </c>
    </row>
    <row r="1788" spans="1:24" x14ac:dyDescent="0.3">
      <c r="A1788" s="2">
        <v>44301</v>
      </c>
      <c r="B1788" t="s">
        <v>727</v>
      </c>
      <c r="C1788" t="str">
        <f>IFERROR(TEXT(Table1[[#This Row],[CRASH DATE]],"mmm"),"")</f>
        <v>Apr</v>
      </c>
      <c r="D1788" t="s">
        <v>1134</v>
      </c>
      <c r="E1788">
        <v>11418</v>
      </c>
      <c r="F1788">
        <v>40.707954000000001</v>
      </c>
      <c r="G1788">
        <v>-73.837149999999994</v>
      </c>
      <c r="H1788" t="s">
        <v>1406</v>
      </c>
      <c r="I1788" t="s">
        <v>1880</v>
      </c>
      <c r="J1788" t="s">
        <v>3074</v>
      </c>
      <c r="K1788">
        <v>1</v>
      </c>
      <c r="L1788">
        <v>0</v>
      </c>
      <c r="M1788">
        <v>0</v>
      </c>
      <c r="N1788">
        <v>0</v>
      </c>
      <c r="O1788" t="s">
        <v>4393</v>
      </c>
      <c r="P1788">
        <v>4408486</v>
      </c>
      <c r="Q1788" t="s">
        <v>4434</v>
      </c>
      <c r="R1788" t="s">
        <v>4434</v>
      </c>
      <c r="S1788" t="s">
        <v>4535</v>
      </c>
      <c r="T1788">
        <v>0</v>
      </c>
      <c r="U1788">
        <v>1</v>
      </c>
      <c r="V1788">
        <v>0</v>
      </c>
      <c r="W1788" t="s">
        <v>4571</v>
      </c>
      <c r="X1788" t="str">
        <f t="shared" si="27"/>
        <v>Weekday</v>
      </c>
    </row>
    <row r="1789" spans="1:24" x14ac:dyDescent="0.3">
      <c r="A1789" s="2">
        <v>44303</v>
      </c>
      <c r="B1789" t="s">
        <v>64</v>
      </c>
      <c r="C1789" t="str">
        <f>IFERROR(TEXT(Table1[[#This Row],[CRASH DATE]],"mmm"),"")</f>
        <v>Apr</v>
      </c>
      <c r="D1789" t="s">
        <v>1132</v>
      </c>
      <c r="E1789">
        <v>10460</v>
      </c>
      <c r="F1789">
        <v>40.847360000000002</v>
      </c>
      <c r="G1789">
        <v>-73.882199999999997</v>
      </c>
      <c r="H1789" t="s">
        <v>1144</v>
      </c>
      <c r="I1789" t="s">
        <v>1148</v>
      </c>
      <c r="J1789" t="s">
        <v>3548</v>
      </c>
      <c r="K1789">
        <v>0</v>
      </c>
      <c r="L1789">
        <v>0</v>
      </c>
      <c r="M1789">
        <v>0</v>
      </c>
      <c r="N1789">
        <v>0</v>
      </c>
      <c r="O1789" t="s">
        <v>4602</v>
      </c>
      <c r="P1789">
        <v>4408153</v>
      </c>
      <c r="Q1789" t="s">
        <v>4585</v>
      </c>
      <c r="R1789" t="s">
        <v>4434</v>
      </c>
      <c r="S1789" t="s">
        <v>4535</v>
      </c>
      <c r="T1789">
        <v>21</v>
      </c>
      <c r="U1789">
        <v>0</v>
      </c>
      <c r="V1789">
        <v>0</v>
      </c>
      <c r="W1789" t="s">
        <v>4572</v>
      </c>
      <c r="X1789" t="str">
        <f t="shared" si="27"/>
        <v>Weekend</v>
      </c>
    </row>
    <row r="1790" spans="1:24" x14ac:dyDescent="0.3">
      <c r="A1790" s="2">
        <v>44302</v>
      </c>
      <c r="B1790" t="s">
        <v>78</v>
      </c>
      <c r="C1790" t="str">
        <f>IFERROR(TEXT(Table1[[#This Row],[CRASH DATE]],"mmm"),"")</f>
        <v>Apr</v>
      </c>
      <c r="D1790" t="s">
        <v>1131</v>
      </c>
      <c r="E1790">
        <v>10879.98965307365</v>
      </c>
      <c r="F1790">
        <v>40.768740000000001</v>
      </c>
      <c r="G1790">
        <v>-73.908810000000003</v>
      </c>
      <c r="H1790" t="s">
        <v>1310</v>
      </c>
      <c r="I1790" t="s">
        <v>1148</v>
      </c>
      <c r="J1790" t="s">
        <v>3074</v>
      </c>
      <c r="K1790">
        <v>0</v>
      </c>
      <c r="L1790">
        <v>0</v>
      </c>
      <c r="M1790">
        <v>0</v>
      </c>
      <c r="N1790">
        <v>0</v>
      </c>
      <c r="O1790" t="s">
        <v>4394</v>
      </c>
      <c r="P1790">
        <v>4408755</v>
      </c>
      <c r="Q1790" t="s">
        <v>4434</v>
      </c>
      <c r="R1790" t="s">
        <v>4434</v>
      </c>
      <c r="S1790" t="s">
        <v>4535</v>
      </c>
      <c r="T1790">
        <v>17</v>
      </c>
      <c r="U1790">
        <v>0</v>
      </c>
      <c r="V1790">
        <v>0</v>
      </c>
      <c r="W1790" t="s">
        <v>4572</v>
      </c>
      <c r="X1790" t="str">
        <f t="shared" si="27"/>
        <v>Weekday</v>
      </c>
    </row>
    <row r="1791" spans="1:24" x14ac:dyDescent="0.3">
      <c r="A1791" s="2">
        <v>44303</v>
      </c>
      <c r="B1791" t="s">
        <v>332</v>
      </c>
      <c r="C1791" t="str">
        <f>IFERROR(TEXT(Table1[[#This Row],[CRASH DATE]],"mmm"),"")</f>
        <v>Apr</v>
      </c>
      <c r="D1791" t="s">
        <v>1132</v>
      </c>
      <c r="E1791">
        <v>10474</v>
      </c>
      <c r="F1791">
        <v>40.808852999999999</v>
      </c>
      <c r="G1791">
        <v>-73.884050000000002</v>
      </c>
      <c r="H1791" t="s">
        <v>1836</v>
      </c>
      <c r="I1791" t="s">
        <v>2497</v>
      </c>
      <c r="J1791" t="s">
        <v>3074</v>
      </c>
      <c r="K1791">
        <v>0</v>
      </c>
      <c r="L1791">
        <v>0</v>
      </c>
      <c r="M1791">
        <v>0</v>
      </c>
      <c r="N1791">
        <v>0</v>
      </c>
      <c r="O1791" t="s">
        <v>4393</v>
      </c>
      <c r="P1791">
        <v>4408318</v>
      </c>
      <c r="Q1791" t="s">
        <v>4434</v>
      </c>
      <c r="R1791" t="s">
        <v>4585</v>
      </c>
      <c r="S1791" t="s">
        <v>4535</v>
      </c>
      <c r="T1791">
        <v>14</v>
      </c>
      <c r="U1791">
        <v>0</v>
      </c>
      <c r="V1791">
        <v>0</v>
      </c>
      <c r="W1791" t="s">
        <v>4572</v>
      </c>
      <c r="X1791" t="str">
        <f t="shared" si="27"/>
        <v>Weekend</v>
      </c>
    </row>
    <row r="1792" spans="1:24" x14ac:dyDescent="0.3">
      <c r="A1792" s="2">
        <v>44303</v>
      </c>
      <c r="B1792" t="s">
        <v>728</v>
      </c>
      <c r="C1792" t="str">
        <f>IFERROR(TEXT(Table1[[#This Row],[CRASH DATE]],"mmm"),"")</f>
        <v>Apr</v>
      </c>
      <c r="D1792" t="s">
        <v>1134</v>
      </c>
      <c r="E1792">
        <v>11422</v>
      </c>
      <c r="F1792">
        <v>40.665348000000002</v>
      </c>
      <c r="G1792">
        <v>-73.729860000000002</v>
      </c>
      <c r="H1792" t="s">
        <v>1378</v>
      </c>
      <c r="I1792" t="s">
        <v>1883</v>
      </c>
      <c r="J1792" t="s">
        <v>3074</v>
      </c>
      <c r="K1792">
        <v>2</v>
      </c>
      <c r="L1792">
        <v>0</v>
      </c>
      <c r="M1792">
        <v>0</v>
      </c>
      <c r="N1792">
        <v>0</v>
      </c>
      <c r="O1792" t="s">
        <v>4394</v>
      </c>
      <c r="P1792">
        <v>4407991</v>
      </c>
      <c r="Q1792" t="s">
        <v>4450</v>
      </c>
      <c r="R1792" t="s">
        <v>4434</v>
      </c>
      <c r="S1792" t="s">
        <v>4535</v>
      </c>
      <c r="T1792">
        <v>15</v>
      </c>
      <c r="U1792">
        <v>2</v>
      </c>
      <c r="V1792">
        <v>0</v>
      </c>
      <c r="W1792" t="s">
        <v>4571</v>
      </c>
      <c r="X1792" t="str">
        <f t="shared" si="27"/>
        <v>Weekend</v>
      </c>
    </row>
    <row r="1793" spans="1:24" x14ac:dyDescent="0.3">
      <c r="A1793" s="2">
        <v>44303</v>
      </c>
      <c r="B1793" t="s">
        <v>522</v>
      </c>
      <c r="C1793" t="str">
        <f>IFERROR(TEXT(Table1[[#This Row],[CRASH DATE]],"mmm"),"")</f>
        <v>Apr</v>
      </c>
      <c r="D1793" t="s">
        <v>1134</v>
      </c>
      <c r="E1793">
        <v>11385</v>
      </c>
      <c r="F1793">
        <v>40.707267999999999</v>
      </c>
      <c r="G1793">
        <v>-73.902670000000001</v>
      </c>
      <c r="H1793" t="s">
        <v>1144</v>
      </c>
      <c r="I1793" t="s">
        <v>1148</v>
      </c>
      <c r="J1793" t="s">
        <v>3549</v>
      </c>
      <c r="K1793">
        <v>0</v>
      </c>
      <c r="L1793">
        <v>0</v>
      </c>
      <c r="M1793">
        <v>0</v>
      </c>
      <c r="N1793">
        <v>0</v>
      </c>
      <c r="O1793" t="s">
        <v>4395</v>
      </c>
      <c r="P1793">
        <v>4407936</v>
      </c>
      <c r="Q1793" t="s">
        <v>4434</v>
      </c>
      <c r="R1793" t="s">
        <v>4434</v>
      </c>
      <c r="S1793" t="s">
        <v>4535</v>
      </c>
      <c r="T1793">
        <v>11</v>
      </c>
      <c r="U1793">
        <v>0</v>
      </c>
      <c r="V1793">
        <v>0</v>
      </c>
      <c r="W1793" t="s">
        <v>4572</v>
      </c>
      <c r="X1793" t="str">
        <f t="shared" si="27"/>
        <v>Weekend</v>
      </c>
    </row>
    <row r="1794" spans="1:24" x14ac:dyDescent="0.3">
      <c r="A1794" s="2">
        <v>44534</v>
      </c>
      <c r="B1794" t="s">
        <v>228</v>
      </c>
      <c r="C1794" t="str">
        <f>IFERROR(TEXT(Table1[[#This Row],[CRASH DATE]],"mmm"),"")</f>
        <v>Dec</v>
      </c>
      <c r="D1794" t="s">
        <v>1134</v>
      </c>
      <c r="E1794">
        <v>11415</v>
      </c>
      <c r="F1794">
        <v>40.713380000000001</v>
      </c>
      <c r="G1794">
        <v>-73.828739999999996</v>
      </c>
      <c r="H1794" t="s">
        <v>1144</v>
      </c>
      <c r="I1794" t="s">
        <v>1148</v>
      </c>
      <c r="J1794" t="s">
        <v>3550</v>
      </c>
      <c r="K1794">
        <v>0</v>
      </c>
      <c r="L1794">
        <v>0</v>
      </c>
      <c r="M1794">
        <v>0</v>
      </c>
      <c r="N1794">
        <v>0</v>
      </c>
      <c r="O1794" t="s">
        <v>4414</v>
      </c>
      <c r="P1794">
        <v>4408496</v>
      </c>
      <c r="Q1794" t="s">
        <v>4585</v>
      </c>
      <c r="R1794" t="s">
        <v>4434</v>
      </c>
      <c r="S1794" t="s">
        <v>4534</v>
      </c>
      <c r="T1794">
        <v>11</v>
      </c>
      <c r="U1794">
        <v>0</v>
      </c>
      <c r="V1794">
        <v>0</v>
      </c>
      <c r="W1794" t="s">
        <v>4572</v>
      </c>
      <c r="X1794" t="str">
        <f t="shared" si="27"/>
        <v>Weekend</v>
      </c>
    </row>
    <row r="1795" spans="1:24" x14ac:dyDescent="0.3">
      <c r="A1795" s="2">
        <v>44303</v>
      </c>
      <c r="B1795" t="s">
        <v>729</v>
      </c>
      <c r="C1795" t="str">
        <f>IFERROR(TEXT(Table1[[#This Row],[CRASH DATE]],"mmm"),"")</f>
        <v>Apr</v>
      </c>
      <c r="D1795" t="s">
        <v>1132</v>
      </c>
      <c r="E1795">
        <v>10460</v>
      </c>
      <c r="F1795">
        <v>40.833150000000003</v>
      </c>
      <c r="G1795">
        <v>-73.887100000000004</v>
      </c>
      <c r="H1795" t="s">
        <v>1837</v>
      </c>
      <c r="I1795" t="s">
        <v>2497</v>
      </c>
      <c r="J1795" t="s">
        <v>3074</v>
      </c>
      <c r="K1795">
        <v>1</v>
      </c>
      <c r="L1795">
        <v>0</v>
      </c>
      <c r="M1795">
        <v>0</v>
      </c>
      <c r="N1795">
        <v>0</v>
      </c>
      <c r="O1795" t="s">
        <v>4404</v>
      </c>
      <c r="P1795">
        <v>4408046</v>
      </c>
      <c r="Q1795" t="s">
        <v>4434</v>
      </c>
      <c r="R1795" t="s">
        <v>4434</v>
      </c>
      <c r="S1795" t="s">
        <v>4535</v>
      </c>
      <c r="T1795">
        <v>10</v>
      </c>
      <c r="U1795">
        <v>1</v>
      </c>
      <c r="V1795">
        <v>0</v>
      </c>
      <c r="W1795" t="s">
        <v>4571</v>
      </c>
      <c r="X1795" t="str">
        <f t="shared" ref="X1795:X1858" si="28">IF(OR(WEEKDAY(A1795)=1,WEEKDAY(A1795)=7),"Weekend","Weekday")</f>
        <v>Weekend</v>
      </c>
    </row>
    <row r="1796" spans="1:24" x14ac:dyDescent="0.3">
      <c r="A1796" s="2">
        <v>44303</v>
      </c>
      <c r="B1796" t="s">
        <v>209</v>
      </c>
      <c r="C1796" t="str">
        <f>IFERROR(TEXT(Table1[[#This Row],[CRASH DATE]],"mmm"),"")</f>
        <v>Apr</v>
      </c>
      <c r="D1796" t="s">
        <v>1131</v>
      </c>
      <c r="E1796">
        <v>10879.98965307365</v>
      </c>
      <c r="F1796">
        <v>40.768886999999999</v>
      </c>
      <c r="G1796">
        <v>-73.906909999999996</v>
      </c>
      <c r="H1796" t="s">
        <v>1749</v>
      </c>
      <c r="I1796" t="s">
        <v>1545</v>
      </c>
      <c r="J1796" t="s">
        <v>3074</v>
      </c>
      <c r="K1796">
        <v>4</v>
      </c>
      <c r="L1796">
        <v>0</v>
      </c>
      <c r="M1796">
        <v>0</v>
      </c>
      <c r="N1796">
        <v>0</v>
      </c>
      <c r="O1796" t="s">
        <v>4393</v>
      </c>
      <c r="P1796">
        <v>4408023</v>
      </c>
      <c r="Q1796" t="s">
        <v>4585</v>
      </c>
      <c r="R1796" t="s">
        <v>4585</v>
      </c>
      <c r="S1796" t="s">
        <v>4535</v>
      </c>
      <c r="T1796">
        <v>14</v>
      </c>
      <c r="U1796">
        <v>4</v>
      </c>
      <c r="V1796">
        <v>0</v>
      </c>
      <c r="W1796" t="s">
        <v>4571</v>
      </c>
      <c r="X1796" t="str">
        <f t="shared" si="28"/>
        <v>Weekend</v>
      </c>
    </row>
    <row r="1797" spans="1:24" x14ac:dyDescent="0.3">
      <c r="A1797" s="2">
        <v>44303</v>
      </c>
      <c r="B1797" t="s">
        <v>352</v>
      </c>
      <c r="C1797" t="str">
        <f>IFERROR(TEXT(Table1[[#This Row],[CRASH DATE]],"mmm"),"")</f>
        <v>Apr</v>
      </c>
      <c r="D1797" t="s">
        <v>1135</v>
      </c>
      <c r="E1797">
        <v>10306</v>
      </c>
      <c r="F1797">
        <v>40.562828000000003</v>
      </c>
      <c r="G1797">
        <v>-74.102615</v>
      </c>
      <c r="H1797" t="s">
        <v>1838</v>
      </c>
      <c r="I1797" t="s">
        <v>2728</v>
      </c>
      <c r="J1797" t="s">
        <v>3074</v>
      </c>
      <c r="K1797">
        <v>0</v>
      </c>
      <c r="L1797">
        <v>0</v>
      </c>
      <c r="M1797">
        <v>0</v>
      </c>
      <c r="N1797">
        <v>0</v>
      </c>
      <c r="O1797" t="s">
        <v>4393</v>
      </c>
      <c r="P1797">
        <v>4408459</v>
      </c>
      <c r="Q1797" t="s">
        <v>4451</v>
      </c>
      <c r="R1797" t="s">
        <v>4434</v>
      </c>
      <c r="S1797" t="s">
        <v>4535</v>
      </c>
      <c r="T1797">
        <v>16</v>
      </c>
      <c r="U1797">
        <v>0</v>
      </c>
      <c r="V1797">
        <v>0</v>
      </c>
      <c r="W1797" t="s">
        <v>4572</v>
      </c>
      <c r="X1797" t="str">
        <f t="shared" si="28"/>
        <v>Weekend</v>
      </c>
    </row>
    <row r="1798" spans="1:24" x14ac:dyDescent="0.3">
      <c r="A1798" s="2">
        <v>44300</v>
      </c>
      <c r="B1798" t="s">
        <v>730</v>
      </c>
      <c r="C1798" t="str">
        <f>IFERROR(TEXT(Table1[[#This Row],[CRASH DATE]],"mmm"),"")</f>
        <v>Apr</v>
      </c>
      <c r="D1798" t="s">
        <v>1131</v>
      </c>
      <c r="E1798">
        <v>11237</v>
      </c>
      <c r="F1798">
        <v>40.703769999999999</v>
      </c>
      <c r="G1798">
        <v>-73.931160000000006</v>
      </c>
      <c r="H1798" t="s">
        <v>1199</v>
      </c>
      <c r="I1798" t="s">
        <v>1938</v>
      </c>
      <c r="J1798" t="s">
        <v>3074</v>
      </c>
      <c r="K1798">
        <v>0</v>
      </c>
      <c r="L1798">
        <v>0</v>
      </c>
      <c r="M1798">
        <v>0</v>
      </c>
      <c r="N1798">
        <v>0</v>
      </c>
      <c r="O1798" t="s">
        <v>4602</v>
      </c>
      <c r="P1798">
        <v>4408681</v>
      </c>
      <c r="Q1798" t="s">
        <v>4585</v>
      </c>
      <c r="R1798" t="s">
        <v>4585</v>
      </c>
      <c r="S1798" t="s">
        <v>4535</v>
      </c>
      <c r="T1798">
        <v>15</v>
      </c>
      <c r="U1798">
        <v>0</v>
      </c>
      <c r="V1798">
        <v>0</v>
      </c>
      <c r="W1798" t="s">
        <v>4572</v>
      </c>
      <c r="X1798" t="str">
        <f t="shared" si="28"/>
        <v>Weekday</v>
      </c>
    </row>
    <row r="1799" spans="1:24" x14ac:dyDescent="0.3">
      <c r="A1799" s="2">
        <v>44303</v>
      </c>
      <c r="B1799" t="s">
        <v>629</v>
      </c>
      <c r="C1799" t="str">
        <f>IFERROR(TEXT(Table1[[#This Row],[CRASH DATE]],"mmm"),"")</f>
        <v>Apr</v>
      </c>
      <c r="D1799" t="s">
        <v>1131</v>
      </c>
      <c r="E1799">
        <v>10879.98965307365</v>
      </c>
      <c r="F1799">
        <v>40.649394999999998</v>
      </c>
      <c r="G1799">
        <v>-73.941699999999997</v>
      </c>
      <c r="H1799" t="s">
        <v>1839</v>
      </c>
      <c r="I1799" t="s">
        <v>1148</v>
      </c>
      <c r="J1799" t="s">
        <v>3074</v>
      </c>
      <c r="K1799">
        <v>1</v>
      </c>
      <c r="L1799">
        <v>0</v>
      </c>
      <c r="M1799">
        <v>0</v>
      </c>
      <c r="N1799">
        <v>0</v>
      </c>
      <c r="O1799" t="s">
        <v>4393</v>
      </c>
      <c r="P1799">
        <v>4408136</v>
      </c>
      <c r="Q1799" t="s">
        <v>4585</v>
      </c>
      <c r="R1799" t="s">
        <v>4585</v>
      </c>
      <c r="S1799" t="s">
        <v>4535</v>
      </c>
      <c r="T1799">
        <v>23</v>
      </c>
      <c r="U1799">
        <v>1</v>
      </c>
      <c r="V1799">
        <v>0</v>
      </c>
      <c r="W1799" t="s">
        <v>4571</v>
      </c>
      <c r="X1799" t="str">
        <f t="shared" si="28"/>
        <v>Weekend</v>
      </c>
    </row>
    <row r="1800" spans="1:24" x14ac:dyDescent="0.3">
      <c r="A1800" s="2">
        <v>44303</v>
      </c>
      <c r="B1800" t="s">
        <v>731</v>
      </c>
      <c r="C1800" t="str">
        <f>IFERROR(TEXT(Table1[[#This Row],[CRASH DATE]],"mmm"),"")</f>
        <v>Apr</v>
      </c>
      <c r="D1800" t="s">
        <v>1131</v>
      </c>
      <c r="E1800">
        <v>10879.98965307365</v>
      </c>
      <c r="F1800">
        <v>40.818010000000001</v>
      </c>
      <c r="G1800">
        <v>-73.961489999999998</v>
      </c>
      <c r="H1800" t="s">
        <v>1182</v>
      </c>
      <c r="I1800" t="s">
        <v>1148</v>
      </c>
      <c r="J1800" t="s">
        <v>3074</v>
      </c>
      <c r="K1800">
        <v>0</v>
      </c>
      <c r="L1800">
        <v>0</v>
      </c>
      <c r="M1800">
        <v>0</v>
      </c>
      <c r="N1800">
        <v>0</v>
      </c>
      <c r="O1800" t="s">
        <v>4397</v>
      </c>
      <c r="P1800">
        <v>4408184</v>
      </c>
      <c r="Q1800" t="s">
        <v>4434</v>
      </c>
      <c r="R1800" t="s">
        <v>4434</v>
      </c>
      <c r="S1800" t="s">
        <v>4535</v>
      </c>
      <c r="T1800">
        <v>21</v>
      </c>
      <c r="U1800">
        <v>0</v>
      </c>
      <c r="V1800">
        <v>0</v>
      </c>
      <c r="W1800" t="s">
        <v>4572</v>
      </c>
      <c r="X1800" t="str">
        <f t="shared" si="28"/>
        <v>Weekend</v>
      </c>
    </row>
    <row r="1801" spans="1:24" x14ac:dyDescent="0.3">
      <c r="A1801" s="2">
        <v>44303</v>
      </c>
      <c r="B1801" t="s">
        <v>70</v>
      </c>
      <c r="C1801" t="str">
        <f>IFERROR(TEXT(Table1[[#This Row],[CRASH DATE]],"mmm"),"")</f>
        <v>Apr</v>
      </c>
      <c r="D1801" t="s">
        <v>1131</v>
      </c>
      <c r="E1801">
        <v>10879.98965307365</v>
      </c>
      <c r="F1801">
        <v>40.827198000000003</v>
      </c>
      <c r="G1801">
        <v>-73.936679999999996</v>
      </c>
      <c r="H1801" t="s">
        <v>1840</v>
      </c>
      <c r="I1801" t="s">
        <v>1148</v>
      </c>
      <c r="J1801" t="s">
        <v>3074</v>
      </c>
      <c r="K1801">
        <v>0</v>
      </c>
      <c r="L1801">
        <v>0</v>
      </c>
      <c r="M1801">
        <v>0</v>
      </c>
      <c r="N1801">
        <v>0</v>
      </c>
      <c r="O1801" t="s">
        <v>4393</v>
      </c>
      <c r="P1801">
        <v>4408593</v>
      </c>
      <c r="Q1801" t="s">
        <v>4434</v>
      </c>
      <c r="R1801" t="s">
        <v>4434</v>
      </c>
      <c r="S1801" t="s">
        <v>4535</v>
      </c>
      <c r="T1801">
        <v>10</v>
      </c>
      <c r="U1801">
        <v>0</v>
      </c>
      <c r="V1801">
        <v>0</v>
      </c>
      <c r="W1801" t="s">
        <v>4572</v>
      </c>
      <c r="X1801" t="str">
        <f t="shared" si="28"/>
        <v>Weekend</v>
      </c>
    </row>
    <row r="1802" spans="1:24" x14ac:dyDescent="0.3">
      <c r="A1802" s="2">
        <v>44302</v>
      </c>
      <c r="B1802" t="s">
        <v>413</v>
      </c>
      <c r="C1802" t="str">
        <f>IFERROR(TEXT(Table1[[#This Row],[CRASH DATE]],"mmm"),"")</f>
        <v>Apr</v>
      </c>
      <c r="D1802" t="s">
        <v>1131</v>
      </c>
      <c r="E1802">
        <v>11234</v>
      </c>
      <c r="F1802">
        <v>40.635185</v>
      </c>
      <c r="G1802">
        <v>-73.928619999999995</v>
      </c>
      <c r="H1802" t="s">
        <v>1184</v>
      </c>
      <c r="I1802" t="s">
        <v>1282</v>
      </c>
      <c r="J1802" t="s">
        <v>3074</v>
      </c>
      <c r="K1802">
        <v>0</v>
      </c>
      <c r="L1802">
        <v>0</v>
      </c>
      <c r="M1802">
        <v>0</v>
      </c>
      <c r="N1802">
        <v>0</v>
      </c>
      <c r="O1802" t="s">
        <v>4399</v>
      </c>
      <c r="P1802">
        <v>4408532</v>
      </c>
      <c r="Q1802" t="s">
        <v>4434</v>
      </c>
      <c r="R1802" t="s">
        <v>4434</v>
      </c>
      <c r="S1802" t="s">
        <v>4535</v>
      </c>
      <c r="T1802">
        <v>10</v>
      </c>
      <c r="U1802">
        <v>0</v>
      </c>
      <c r="V1802">
        <v>0</v>
      </c>
      <c r="W1802" t="s">
        <v>4572</v>
      </c>
      <c r="X1802" t="str">
        <f t="shared" si="28"/>
        <v>Weekday</v>
      </c>
    </row>
    <row r="1803" spans="1:24" x14ac:dyDescent="0.3">
      <c r="A1803" s="2">
        <v>44303</v>
      </c>
      <c r="B1803" t="s">
        <v>732</v>
      </c>
      <c r="C1803" t="str">
        <f>IFERROR(TEXT(Table1[[#This Row],[CRASH DATE]],"mmm"),"")</f>
        <v>Apr</v>
      </c>
      <c r="D1803" t="s">
        <v>1131</v>
      </c>
      <c r="E1803">
        <v>10879.98965307365</v>
      </c>
      <c r="F1803">
        <v>40.727192000000002</v>
      </c>
      <c r="G1803">
        <v>-73.893280000000004</v>
      </c>
      <c r="H1803" t="s">
        <v>1841</v>
      </c>
      <c r="I1803" t="s">
        <v>1230</v>
      </c>
      <c r="J1803" t="s">
        <v>3074</v>
      </c>
      <c r="K1803">
        <v>0</v>
      </c>
      <c r="L1803">
        <v>0</v>
      </c>
      <c r="M1803">
        <v>0</v>
      </c>
      <c r="N1803">
        <v>0</v>
      </c>
      <c r="O1803" t="s">
        <v>4407</v>
      </c>
      <c r="P1803">
        <v>4408255</v>
      </c>
      <c r="Q1803" t="s">
        <v>4464</v>
      </c>
      <c r="R1803" t="s">
        <v>4585</v>
      </c>
      <c r="S1803" t="s">
        <v>4535</v>
      </c>
      <c r="T1803">
        <v>11</v>
      </c>
      <c r="U1803">
        <v>0</v>
      </c>
      <c r="V1803">
        <v>0</v>
      </c>
      <c r="W1803" t="s">
        <v>4572</v>
      </c>
      <c r="X1803" t="str">
        <f t="shared" si="28"/>
        <v>Weekend</v>
      </c>
    </row>
    <row r="1804" spans="1:24" x14ac:dyDescent="0.3">
      <c r="A1804" s="2">
        <v>44303</v>
      </c>
      <c r="B1804" t="s">
        <v>118</v>
      </c>
      <c r="C1804" t="str">
        <f>IFERROR(TEXT(Table1[[#This Row],[CRASH DATE]],"mmm"),"")</f>
        <v>Apr</v>
      </c>
      <c r="D1804" t="s">
        <v>1131</v>
      </c>
      <c r="E1804">
        <v>11203</v>
      </c>
      <c r="F1804">
        <v>40.648243000000001</v>
      </c>
      <c r="G1804">
        <v>-73.929000000000002</v>
      </c>
      <c r="H1804" t="s">
        <v>1780</v>
      </c>
      <c r="I1804" t="s">
        <v>1313</v>
      </c>
      <c r="J1804" t="s">
        <v>3074</v>
      </c>
      <c r="K1804">
        <v>2</v>
      </c>
      <c r="L1804">
        <v>0</v>
      </c>
      <c r="M1804">
        <v>0</v>
      </c>
      <c r="N1804">
        <v>0</v>
      </c>
      <c r="O1804" t="s">
        <v>4393</v>
      </c>
      <c r="P1804">
        <v>4408125</v>
      </c>
      <c r="Q1804" t="s">
        <v>4434</v>
      </c>
      <c r="R1804" t="s">
        <v>4585</v>
      </c>
      <c r="S1804" t="s">
        <v>4535</v>
      </c>
      <c r="T1804">
        <v>14</v>
      </c>
      <c r="U1804">
        <v>2</v>
      </c>
      <c r="V1804">
        <v>0</v>
      </c>
      <c r="W1804" t="s">
        <v>4571</v>
      </c>
      <c r="X1804" t="str">
        <f t="shared" si="28"/>
        <v>Weekend</v>
      </c>
    </row>
    <row r="1805" spans="1:24" x14ac:dyDescent="0.3">
      <c r="A1805" s="2">
        <v>44301</v>
      </c>
      <c r="B1805" t="s">
        <v>733</v>
      </c>
      <c r="C1805" t="str">
        <f>IFERROR(TEXT(Table1[[#This Row],[CRASH DATE]],"mmm"),"")</f>
        <v>Apr</v>
      </c>
      <c r="D1805" t="s">
        <v>1131</v>
      </c>
      <c r="E1805">
        <v>11234</v>
      </c>
      <c r="F1805">
        <v>40.609810000000003</v>
      </c>
      <c r="G1805">
        <v>-73.922510000000003</v>
      </c>
      <c r="H1805" t="s">
        <v>1200</v>
      </c>
      <c r="I1805" t="s">
        <v>1268</v>
      </c>
      <c r="J1805" t="s">
        <v>3074</v>
      </c>
      <c r="K1805">
        <v>1</v>
      </c>
      <c r="L1805">
        <v>0</v>
      </c>
      <c r="M1805">
        <v>0</v>
      </c>
      <c r="N1805">
        <v>0</v>
      </c>
      <c r="O1805" t="s">
        <v>4394</v>
      </c>
      <c r="P1805">
        <v>4408517</v>
      </c>
      <c r="Q1805" t="s">
        <v>4585</v>
      </c>
      <c r="R1805" t="s">
        <v>4585</v>
      </c>
      <c r="S1805" t="s">
        <v>4535</v>
      </c>
      <c r="T1805">
        <v>20</v>
      </c>
      <c r="U1805">
        <v>1</v>
      </c>
      <c r="V1805">
        <v>0</v>
      </c>
      <c r="W1805" t="s">
        <v>4571</v>
      </c>
      <c r="X1805" t="str">
        <f t="shared" si="28"/>
        <v>Weekday</v>
      </c>
    </row>
    <row r="1806" spans="1:24" x14ac:dyDescent="0.3">
      <c r="A1806" s="2">
        <v>44301</v>
      </c>
      <c r="B1806" t="s">
        <v>52</v>
      </c>
      <c r="C1806" t="str">
        <f>IFERROR(TEXT(Table1[[#This Row],[CRASH DATE]],"mmm"),"")</f>
        <v>Apr</v>
      </c>
      <c r="D1806" t="s">
        <v>1131</v>
      </c>
      <c r="E1806">
        <v>10879.98965307365</v>
      </c>
      <c r="F1806">
        <v>40.621940000000002</v>
      </c>
      <c r="G1806">
        <v>-73.917529999999999</v>
      </c>
      <c r="H1806" t="s">
        <v>1388</v>
      </c>
      <c r="I1806" t="s">
        <v>1462</v>
      </c>
      <c r="J1806" t="s">
        <v>3074</v>
      </c>
      <c r="K1806">
        <v>1</v>
      </c>
      <c r="L1806">
        <v>0</v>
      </c>
      <c r="M1806">
        <v>0</v>
      </c>
      <c r="N1806">
        <v>0</v>
      </c>
      <c r="O1806" t="s">
        <v>4394</v>
      </c>
      <c r="P1806">
        <v>4408525</v>
      </c>
      <c r="Q1806" t="s">
        <v>4585</v>
      </c>
      <c r="R1806" t="s">
        <v>4434</v>
      </c>
      <c r="S1806" t="s">
        <v>4535</v>
      </c>
      <c r="T1806">
        <v>17</v>
      </c>
      <c r="U1806">
        <v>1</v>
      </c>
      <c r="V1806">
        <v>0</v>
      </c>
      <c r="W1806" t="s">
        <v>4571</v>
      </c>
      <c r="X1806" t="str">
        <f t="shared" si="28"/>
        <v>Weekday</v>
      </c>
    </row>
    <row r="1807" spans="1:24" x14ac:dyDescent="0.3">
      <c r="A1807" s="2">
        <v>44302</v>
      </c>
      <c r="B1807" t="s">
        <v>142</v>
      </c>
      <c r="C1807" t="str">
        <f>IFERROR(TEXT(Table1[[#This Row],[CRASH DATE]],"mmm"),"")</f>
        <v>Apr</v>
      </c>
      <c r="D1807" t="s">
        <v>1131</v>
      </c>
      <c r="E1807">
        <v>10879.98965307365</v>
      </c>
      <c r="F1807">
        <v>40.686084999999999</v>
      </c>
      <c r="G1807">
        <v>-73.982665999999995</v>
      </c>
      <c r="H1807" t="s">
        <v>1307</v>
      </c>
      <c r="I1807" t="s">
        <v>1148</v>
      </c>
      <c r="J1807" t="s">
        <v>3074</v>
      </c>
      <c r="K1807">
        <v>0</v>
      </c>
      <c r="L1807">
        <v>0</v>
      </c>
      <c r="M1807">
        <v>0</v>
      </c>
      <c r="N1807">
        <v>0</v>
      </c>
      <c r="O1807" t="s">
        <v>4398</v>
      </c>
      <c r="P1807">
        <v>4408543</v>
      </c>
      <c r="Q1807" t="s">
        <v>4434</v>
      </c>
      <c r="R1807" t="s">
        <v>4434</v>
      </c>
      <c r="S1807" t="s">
        <v>4535</v>
      </c>
      <c r="T1807">
        <v>13</v>
      </c>
      <c r="U1807">
        <v>0</v>
      </c>
      <c r="V1807">
        <v>0</v>
      </c>
      <c r="W1807" t="s">
        <v>4572</v>
      </c>
      <c r="X1807" t="str">
        <f t="shared" si="28"/>
        <v>Weekday</v>
      </c>
    </row>
    <row r="1808" spans="1:24" x14ac:dyDescent="0.3">
      <c r="A1808" s="2">
        <v>44303</v>
      </c>
      <c r="B1808" t="s">
        <v>84</v>
      </c>
      <c r="C1808" t="str">
        <f>IFERROR(TEXT(Table1[[#This Row],[CRASH DATE]],"mmm"),"")</f>
        <v>Apr</v>
      </c>
      <c r="D1808" t="s">
        <v>1134</v>
      </c>
      <c r="E1808">
        <v>11417</v>
      </c>
      <c r="F1808">
        <v>40.678424999999997</v>
      </c>
      <c r="G1808">
        <v>-73.851875000000007</v>
      </c>
      <c r="H1808" t="s">
        <v>1842</v>
      </c>
      <c r="I1808" t="s">
        <v>1320</v>
      </c>
      <c r="J1808" t="s">
        <v>3074</v>
      </c>
      <c r="K1808">
        <v>0</v>
      </c>
      <c r="L1808">
        <v>0</v>
      </c>
      <c r="M1808">
        <v>0</v>
      </c>
      <c r="N1808">
        <v>0</v>
      </c>
      <c r="O1808" t="s">
        <v>4395</v>
      </c>
      <c r="P1808">
        <v>4408167</v>
      </c>
      <c r="Q1808" t="s">
        <v>4585</v>
      </c>
      <c r="R1808" t="s">
        <v>4434</v>
      </c>
      <c r="S1808" t="s">
        <v>4535</v>
      </c>
      <c r="T1808">
        <v>12</v>
      </c>
      <c r="U1808">
        <v>0</v>
      </c>
      <c r="V1808">
        <v>0</v>
      </c>
      <c r="W1808" t="s">
        <v>4572</v>
      </c>
      <c r="X1808" t="str">
        <f t="shared" si="28"/>
        <v>Weekend</v>
      </c>
    </row>
    <row r="1809" spans="1:24" x14ac:dyDescent="0.3">
      <c r="A1809" s="2">
        <v>44645</v>
      </c>
      <c r="B1809" t="s">
        <v>416</v>
      </c>
      <c r="C1809" t="str">
        <f>IFERROR(TEXT(Table1[[#This Row],[CRASH DATE]],"mmm"),"")</f>
        <v>Mar</v>
      </c>
      <c r="D1809" t="s">
        <v>1134</v>
      </c>
      <c r="E1809">
        <v>11365</v>
      </c>
      <c r="F1809">
        <v>40.737614000000001</v>
      </c>
      <c r="G1809">
        <v>-73.796459999999996</v>
      </c>
      <c r="H1809" t="s">
        <v>1144</v>
      </c>
      <c r="I1809" t="s">
        <v>1148</v>
      </c>
      <c r="J1809" t="s">
        <v>3551</v>
      </c>
      <c r="K1809">
        <v>0</v>
      </c>
      <c r="L1809">
        <v>0</v>
      </c>
      <c r="M1809">
        <v>0</v>
      </c>
      <c r="N1809">
        <v>0</v>
      </c>
      <c r="O1809" t="s">
        <v>4602</v>
      </c>
      <c r="P1809">
        <v>4514356</v>
      </c>
      <c r="Q1809" t="s">
        <v>4434</v>
      </c>
      <c r="R1809" t="s">
        <v>4434</v>
      </c>
      <c r="S1809" t="s">
        <v>4529</v>
      </c>
      <c r="T1809">
        <v>19</v>
      </c>
      <c r="U1809">
        <v>0</v>
      </c>
      <c r="V1809">
        <v>0</v>
      </c>
      <c r="W1809" t="s">
        <v>4572</v>
      </c>
      <c r="X1809" t="str">
        <f t="shared" si="28"/>
        <v>Weekday</v>
      </c>
    </row>
    <row r="1810" spans="1:24" x14ac:dyDescent="0.3">
      <c r="A1810" s="2">
        <v>44646</v>
      </c>
      <c r="B1810" t="s">
        <v>478</v>
      </c>
      <c r="C1810" t="str">
        <f>IFERROR(TEXT(Table1[[#This Row],[CRASH DATE]],"mmm"),"")</f>
        <v>Mar</v>
      </c>
      <c r="D1810" t="s">
        <v>1131</v>
      </c>
      <c r="E1810">
        <v>11238</v>
      </c>
      <c r="F1810">
        <v>40.675907000000002</v>
      </c>
      <c r="G1810">
        <v>-73.969504999999998</v>
      </c>
      <c r="H1810" t="s">
        <v>1843</v>
      </c>
      <c r="I1810" t="s">
        <v>2018</v>
      </c>
      <c r="J1810" t="s">
        <v>3074</v>
      </c>
      <c r="K1810">
        <v>1</v>
      </c>
      <c r="L1810">
        <v>0</v>
      </c>
      <c r="M1810">
        <v>1</v>
      </c>
      <c r="N1810">
        <v>0</v>
      </c>
      <c r="O1810" t="s">
        <v>4396</v>
      </c>
      <c r="P1810">
        <v>4513690</v>
      </c>
      <c r="Q1810" t="s">
        <v>4439</v>
      </c>
      <c r="R1810" t="s">
        <v>4434</v>
      </c>
      <c r="S1810" t="s">
        <v>4529</v>
      </c>
      <c r="T1810">
        <v>14</v>
      </c>
      <c r="U1810">
        <v>2</v>
      </c>
      <c r="V1810">
        <v>0</v>
      </c>
      <c r="W1810" t="s">
        <v>4571</v>
      </c>
      <c r="X1810" t="str">
        <f t="shared" si="28"/>
        <v>Weekend</v>
      </c>
    </row>
    <row r="1811" spans="1:24" x14ac:dyDescent="0.3">
      <c r="A1811" s="2">
        <v>44646</v>
      </c>
      <c r="B1811" t="s">
        <v>665</v>
      </c>
      <c r="C1811" t="str">
        <f>IFERROR(TEXT(Table1[[#This Row],[CRASH DATE]],"mmm"),"")</f>
        <v>Mar</v>
      </c>
      <c r="D1811" t="s">
        <v>1131</v>
      </c>
      <c r="E1811">
        <v>11237</v>
      </c>
      <c r="F1811">
        <v>40.702390000000001</v>
      </c>
      <c r="G1811">
        <v>-73.924644000000001</v>
      </c>
      <c r="H1811" t="s">
        <v>1844</v>
      </c>
      <c r="I1811" t="s">
        <v>1598</v>
      </c>
      <c r="J1811" t="s">
        <v>3074</v>
      </c>
      <c r="K1811">
        <v>0</v>
      </c>
      <c r="L1811">
        <v>0</v>
      </c>
      <c r="M1811">
        <v>0</v>
      </c>
      <c r="N1811">
        <v>0</v>
      </c>
      <c r="O1811" t="s">
        <v>4394</v>
      </c>
      <c r="P1811">
        <v>4514131</v>
      </c>
      <c r="Q1811" t="s">
        <v>4434</v>
      </c>
      <c r="R1811" t="s">
        <v>4434</v>
      </c>
      <c r="S1811" t="s">
        <v>4529</v>
      </c>
      <c r="T1811">
        <v>3</v>
      </c>
      <c r="U1811">
        <v>0</v>
      </c>
      <c r="V1811">
        <v>0</v>
      </c>
      <c r="W1811" t="s">
        <v>4572</v>
      </c>
      <c r="X1811" t="str">
        <f t="shared" si="28"/>
        <v>Weekend</v>
      </c>
    </row>
    <row r="1812" spans="1:24" x14ac:dyDescent="0.3">
      <c r="A1812" s="2">
        <v>44902</v>
      </c>
      <c r="B1812" t="s">
        <v>81</v>
      </c>
      <c r="C1812" t="str">
        <f>IFERROR(TEXT(Table1[[#This Row],[CRASH DATE]],"mmm"),"")</f>
        <v>Dec</v>
      </c>
      <c r="D1812" t="s">
        <v>1131</v>
      </c>
      <c r="E1812">
        <v>10879.98965307365</v>
      </c>
      <c r="F1812">
        <v>40.639995999999996</v>
      </c>
      <c r="G1812">
        <v>-74.024420000000006</v>
      </c>
      <c r="H1812" t="s">
        <v>1144</v>
      </c>
      <c r="I1812" t="s">
        <v>1148</v>
      </c>
      <c r="J1812" t="s">
        <v>3074</v>
      </c>
      <c r="K1812">
        <v>2</v>
      </c>
      <c r="L1812">
        <v>0</v>
      </c>
      <c r="M1812">
        <v>0</v>
      </c>
      <c r="N1812">
        <v>0</v>
      </c>
      <c r="O1812" t="s">
        <v>4602</v>
      </c>
      <c r="P1812">
        <v>4545645</v>
      </c>
      <c r="Q1812" t="s">
        <v>4434</v>
      </c>
      <c r="R1812" t="s">
        <v>4434</v>
      </c>
      <c r="S1812" t="s">
        <v>4539</v>
      </c>
      <c r="T1812">
        <v>0</v>
      </c>
      <c r="U1812">
        <v>2</v>
      </c>
      <c r="V1812">
        <v>0</v>
      </c>
      <c r="W1812" t="s">
        <v>4571</v>
      </c>
      <c r="X1812" t="str">
        <f t="shared" si="28"/>
        <v>Weekday</v>
      </c>
    </row>
    <row r="1813" spans="1:24" x14ac:dyDescent="0.3">
      <c r="A1813" s="2">
        <v>44646</v>
      </c>
      <c r="B1813" t="s">
        <v>234</v>
      </c>
      <c r="C1813" t="str">
        <f>IFERROR(TEXT(Table1[[#This Row],[CRASH DATE]],"mmm"),"")</f>
        <v>Mar</v>
      </c>
      <c r="D1813" t="s">
        <v>1131</v>
      </c>
      <c r="E1813">
        <v>10879.98965307365</v>
      </c>
      <c r="F1813">
        <v>40.741050000000001</v>
      </c>
      <c r="G1813">
        <v>-73.72587</v>
      </c>
      <c r="H1813" t="s">
        <v>1260</v>
      </c>
      <c r="I1813" t="s">
        <v>1327</v>
      </c>
      <c r="J1813" t="s">
        <v>3074</v>
      </c>
      <c r="K1813">
        <v>1</v>
      </c>
      <c r="L1813">
        <v>0</v>
      </c>
      <c r="M1813">
        <v>0</v>
      </c>
      <c r="N1813">
        <v>0</v>
      </c>
      <c r="O1813" t="s">
        <v>4405</v>
      </c>
      <c r="P1813">
        <v>4513540</v>
      </c>
      <c r="Q1813" t="s">
        <v>4434</v>
      </c>
      <c r="R1813" t="s">
        <v>4434</v>
      </c>
      <c r="S1813" t="s">
        <v>4529</v>
      </c>
      <c r="T1813">
        <v>6</v>
      </c>
      <c r="U1813">
        <v>1</v>
      </c>
      <c r="V1813">
        <v>0</v>
      </c>
      <c r="W1813" t="s">
        <v>4571</v>
      </c>
      <c r="X1813" t="str">
        <f t="shared" si="28"/>
        <v>Weekend</v>
      </c>
    </row>
    <row r="1814" spans="1:24" x14ac:dyDescent="0.3">
      <c r="A1814" s="2">
        <v>44646</v>
      </c>
      <c r="B1814" t="s">
        <v>198</v>
      </c>
      <c r="C1814" t="str">
        <f>IFERROR(TEXT(Table1[[#This Row],[CRASH DATE]],"mmm"),"")</f>
        <v>Mar</v>
      </c>
      <c r="D1814" t="s">
        <v>1131</v>
      </c>
      <c r="E1814">
        <v>10879.98965307365</v>
      </c>
      <c r="F1814">
        <v>40.664839999999998</v>
      </c>
      <c r="G1814">
        <v>-73.822289999999995</v>
      </c>
      <c r="H1814" t="s">
        <v>1144</v>
      </c>
      <c r="I1814" t="s">
        <v>1148</v>
      </c>
      <c r="J1814" t="s">
        <v>3074</v>
      </c>
      <c r="K1814">
        <v>0</v>
      </c>
      <c r="L1814">
        <v>0</v>
      </c>
      <c r="M1814">
        <v>0</v>
      </c>
      <c r="N1814">
        <v>0</v>
      </c>
      <c r="O1814" t="s">
        <v>4400</v>
      </c>
      <c r="P1814">
        <v>4513961</v>
      </c>
      <c r="Q1814" t="s">
        <v>4585</v>
      </c>
      <c r="R1814" t="s">
        <v>4434</v>
      </c>
      <c r="S1814" t="s">
        <v>4529</v>
      </c>
      <c r="T1814">
        <v>20</v>
      </c>
      <c r="U1814">
        <v>0</v>
      </c>
      <c r="V1814">
        <v>0</v>
      </c>
      <c r="W1814" t="s">
        <v>4572</v>
      </c>
      <c r="X1814" t="str">
        <f t="shared" si="28"/>
        <v>Weekend</v>
      </c>
    </row>
    <row r="1815" spans="1:24" x14ac:dyDescent="0.3">
      <c r="A1815" s="2">
        <v>44646</v>
      </c>
      <c r="B1815" t="s">
        <v>615</v>
      </c>
      <c r="C1815" t="str">
        <f>IFERROR(TEXT(Table1[[#This Row],[CRASH DATE]],"mmm"),"")</f>
        <v>Mar</v>
      </c>
      <c r="D1815" t="s">
        <v>1131</v>
      </c>
      <c r="E1815">
        <v>11222</v>
      </c>
      <c r="F1815">
        <v>40.73207</v>
      </c>
      <c r="G1815">
        <v>-73.94462</v>
      </c>
      <c r="H1815" t="s">
        <v>1845</v>
      </c>
      <c r="I1815" t="s">
        <v>1526</v>
      </c>
      <c r="J1815" t="s">
        <v>3074</v>
      </c>
      <c r="K1815">
        <v>1</v>
      </c>
      <c r="L1815">
        <v>0</v>
      </c>
      <c r="M1815">
        <v>0</v>
      </c>
      <c r="N1815">
        <v>0</v>
      </c>
      <c r="O1815" t="s">
        <v>4408</v>
      </c>
      <c r="P1815">
        <v>4514110</v>
      </c>
      <c r="Q1815" t="s">
        <v>4447</v>
      </c>
      <c r="R1815" t="s">
        <v>4434</v>
      </c>
      <c r="S1815" t="s">
        <v>4529</v>
      </c>
      <c r="T1815">
        <v>15</v>
      </c>
      <c r="U1815">
        <v>1</v>
      </c>
      <c r="V1815">
        <v>0</v>
      </c>
      <c r="W1815" t="s">
        <v>4571</v>
      </c>
      <c r="X1815" t="str">
        <f t="shared" si="28"/>
        <v>Weekend</v>
      </c>
    </row>
    <row r="1816" spans="1:24" x14ac:dyDescent="0.3">
      <c r="A1816" s="2">
        <v>44645</v>
      </c>
      <c r="B1816" t="s">
        <v>503</v>
      </c>
      <c r="C1816" t="str">
        <f>IFERROR(TEXT(Table1[[#This Row],[CRASH DATE]],"mmm"),"")</f>
        <v>Mar</v>
      </c>
      <c r="D1816" t="s">
        <v>1133</v>
      </c>
      <c r="E1816">
        <v>10035</v>
      </c>
      <c r="F1816">
        <v>40.803699999999999</v>
      </c>
      <c r="G1816">
        <v>-73.935820000000007</v>
      </c>
      <c r="H1816" t="s">
        <v>1148</v>
      </c>
      <c r="I1816" t="s">
        <v>1476</v>
      </c>
      <c r="J1816" t="s">
        <v>3074</v>
      </c>
      <c r="K1816">
        <v>1</v>
      </c>
      <c r="L1816">
        <v>0</v>
      </c>
      <c r="M1816">
        <v>0</v>
      </c>
      <c r="N1816">
        <v>0</v>
      </c>
      <c r="O1816" t="s">
        <v>4405</v>
      </c>
      <c r="P1816">
        <v>4514154</v>
      </c>
      <c r="Q1816" t="s">
        <v>4585</v>
      </c>
      <c r="R1816" t="s">
        <v>4438</v>
      </c>
      <c r="S1816" t="s">
        <v>4529</v>
      </c>
      <c r="T1816">
        <v>16</v>
      </c>
      <c r="U1816">
        <v>1</v>
      </c>
      <c r="V1816">
        <v>0</v>
      </c>
      <c r="W1816" t="s">
        <v>4571</v>
      </c>
      <c r="X1816" t="str">
        <f t="shared" si="28"/>
        <v>Weekday</v>
      </c>
    </row>
    <row r="1817" spans="1:24" x14ac:dyDescent="0.3">
      <c r="A1817" s="2">
        <v>44646</v>
      </c>
      <c r="B1817" t="s">
        <v>411</v>
      </c>
      <c r="C1817" t="str">
        <f>IFERROR(TEXT(Table1[[#This Row],[CRASH DATE]],"mmm"),"")</f>
        <v>Mar</v>
      </c>
      <c r="D1817" t="s">
        <v>1134</v>
      </c>
      <c r="E1817">
        <v>11101</v>
      </c>
      <c r="F1817">
        <v>40.74456</v>
      </c>
      <c r="G1817">
        <v>-73.930760000000006</v>
      </c>
      <c r="H1817" t="s">
        <v>1209</v>
      </c>
      <c r="I1817" t="s">
        <v>1814</v>
      </c>
      <c r="J1817" t="s">
        <v>3074</v>
      </c>
      <c r="K1817">
        <v>1</v>
      </c>
      <c r="L1817">
        <v>0</v>
      </c>
      <c r="M1817">
        <v>0</v>
      </c>
      <c r="N1817">
        <v>0</v>
      </c>
      <c r="O1817" t="s">
        <v>4404</v>
      </c>
      <c r="P1817">
        <v>4513550</v>
      </c>
      <c r="Q1817" t="s">
        <v>4585</v>
      </c>
      <c r="R1817" t="s">
        <v>4442</v>
      </c>
      <c r="S1817" t="s">
        <v>4529</v>
      </c>
      <c r="T1817">
        <v>1</v>
      </c>
      <c r="U1817">
        <v>1</v>
      </c>
      <c r="V1817">
        <v>0</v>
      </c>
      <c r="W1817" t="s">
        <v>4571</v>
      </c>
      <c r="X1817" t="str">
        <f t="shared" si="28"/>
        <v>Weekend</v>
      </c>
    </row>
    <row r="1818" spans="1:24" x14ac:dyDescent="0.3">
      <c r="A1818" s="2">
        <v>44646</v>
      </c>
      <c r="B1818" t="s">
        <v>78</v>
      </c>
      <c r="C1818" t="str">
        <f>IFERROR(TEXT(Table1[[#This Row],[CRASH DATE]],"mmm"),"")</f>
        <v>Mar</v>
      </c>
      <c r="D1818" t="s">
        <v>1134</v>
      </c>
      <c r="E1818">
        <v>11421</v>
      </c>
      <c r="F1818">
        <v>40.692219999999999</v>
      </c>
      <c r="G1818">
        <v>-73.847496000000007</v>
      </c>
      <c r="H1818" t="s">
        <v>1846</v>
      </c>
      <c r="I1818" t="s">
        <v>2465</v>
      </c>
      <c r="J1818" t="s">
        <v>3074</v>
      </c>
      <c r="K1818">
        <v>0</v>
      </c>
      <c r="L1818">
        <v>0</v>
      </c>
      <c r="M1818">
        <v>0</v>
      </c>
      <c r="N1818">
        <v>0</v>
      </c>
      <c r="O1818" t="s">
        <v>4398</v>
      </c>
      <c r="P1818">
        <v>4513624</v>
      </c>
      <c r="Q1818" t="s">
        <v>4585</v>
      </c>
      <c r="R1818" t="s">
        <v>4434</v>
      </c>
      <c r="S1818" t="s">
        <v>4529</v>
      </c>
      <c r="T1818">
        <v>17</v>
      </c>
      <c r="U1818">
        <v>0</v>
      </c>
      <c r="V1818">
        <v>0</v>
      </c>
      <c r="W1818" t="s">
        <v>4572</v>
      </c>
      <c r="X1818" t="str">
        <f t="shared" si="28"/>
        <v>Weekend</v>
      </c>
    </row>
    <row r="1819" spans="1:24" x14ac:dyDescent="0.3">
      <c r="A1819" s="2">
        <v>44640</v>
      </c>
      <c r="B1819" t="s">
        <v>734</v>
      </c>
      <c r="C1819" t="str">
        <f>IFERROR(TEXT(Table1[[#This Row],[CRASH DATE]],"mmm"),"")</f>
        <v>Mar</v>
      </c>
      <c r="D1819" t="s">
        <v>1133</v>
      </c>
      <c r="E1819">
        <v>10031</v>
      </c>
      <c r="F1819">
        <v>40.818474000000002</v>
      </c>
      <c r="G1819">
        <v>-73.953320000000005</v>
      </c>
      <c r="H1819" t="s">
        <v>1144</v>
      </c>
      <c r="I1819" t="s">
        <v>1148</v>
      </c>
      <c r="J1819" t="s">
        <v>3552</v>
      </c>
      <c r="K1819">
        <v>0</v>
      </c>
      <c r="L1819">
        <v>0</v>
      </c>
      <c r="M1819">
        <v>0</v>
      </c>
      <c r="N1819">
        <v>0</v>
      </c>
      <c r="O1819" t="s">
        <v>4405</v>
      </c>
      <c r="P1819">
        <v>4514398</v>
      </c>
      <c r="Q1819" t="s">
        <v>4434</v>
      </c>
      <c r="R1819" t="s">
        <v>4585</v>
      </c>
      <c r="S1819" t="s">
        <v>4529</v>
      </c>
      <c r="T1819">
        <v>23</v>
      </c>
      <c r="U1819">
        <v>0</v>
      </c>
      <c r="V1819">
        <v>0</v>
      </c>
      <c r="W1819" t="s">
        <v>4572</v>
      </c>
      <c r="X1819" t="str">
        <f t="shared" si="28"/>
        <v>Weekend</v>
      </c>
    </row>
    <row r="1820" spans="1:24" x14ac:dyDescent="0.3">
      <c r="A1820" s="2">
        <v>44645</v>
      </c>
      <c r="B1820" t="s">
        <v>70</v>
      </c>
      <c r="C1820" t="str">
        <f>IFERROR(TEXT(Table1[[#This Row],[CRASH DATE]],"mmm"),"")</f>
        <v>Mar</v>
      </c>
      <c r="D1820" t="s">
        <v>1131</v>
      </c>
      <c r="E1820">
        <v>10879.98965307365</v>
      </c>
      <c r="F1820">
        <v>40.607289999999999</v>
      </c>
      <c r="G1820">
        <v>-74.140860000000004</v>
      </c>
      <c r="H1820" t="s">
        <v>1847</v>
      </c>
      <c r="I1820" t="s">
        <v>2516</v>
      </c>
      <c r="J1820" t="s">
        <v>3074</v>
      </c>
      <c r="K1820">
        <v>0</v>
      </c>
      <c r="L1820">
        <v>0</v>
      </c>
      <c r="M1820">
        <v>0</v>
      </c>
      <c r="N1820">
        <v>0</v>
      </c>
      <c r="O1820" t="s">
        <v>4602</v>
      </c>
      <c r="P1820">
        <v>4514415</v>
      </c>
      <c r="Q1820" t="s">
        <v>4434</v>
      </c>
      <c r="R1820" t="s">
        <v>4434</v>
      </c>
      <c r="S1820" t="s">
        <v>4529</v>
      </c>
      <c r="T1820">
        <v>10</v>
      </c>
      <c r="U1820">
        <v>0</v>
      </c>
      <c r="V1820">
        <v>0</v>
      </c>
      <c r="W1820" t="s">
        <v>4572</v>
      </c>
      <c r="X1820" t="str">
        <f t="shared" si="28"/>
        <v>Weekday</v>
      </c>
    </row>
    <row r="1821" spans="1:24" x14ac:dyDescent="0.3">
      <c r="A1821" s="2">
        <v>44646</v>
      </c>
      <c r="B1821" t="s">
        <v>324</v>
      </c>
      <c r="C1821" t="str">
        <f>IFERROR(TEXT(Table1[[#This Row],[CRASH DATE]],"mmm"),"")</f>
        <v>Mar</v>
      </c>
      <c r="D1821" t="s">
        <v>1131</v>
      </c>
      <c r="E1821">
        <v>10879.98965307365</v>
      </c>
      <c r="F1821">
        <v>40.520114816772221</v>
      </c>
      <c r="G1821">
        <v>-73.54743161629176</v>
      </c>
      <c r="H1821" t="s">
        <v>1142</v>
      </c>
      <c r="I1821" t="s">
        <v>1148</v>
      </c>
      <c r="J1821" t="s">
        <v>3074</v>
      </c>
      <c r="K1821">
        <v>0</v>
      </c>
      <c r="L1821">
        <v>0</v>
      </c>
      <c r="M1821">
        <v>0</v>
      </c>
      <c r="N1821">
        <v>0</v>
      </c>
      <c r="O1821" t="s">
        <v>4393</v>
      </c>
      <c r="P1821">
        <v>4513675</v>
      </c>
      <c r="Q1821" t="s">
        <v>4434</v>
      </c>
      <c r="R1821" t="s">
        <v>4434</v>
      </c>
      <c r="S1821" t="s">
        <v>4529</v>
      </c>
      <c r="T1821">
        <v>12</v>
      </c>
      <c r="U1821">
        <v>0</v>
      </c>
      <c r="V1821">
        <v>0</v>
      </c>
      <c r="W1821" t="s">
        <v>4572</v>
      </c>
      <c r="X1821" t="str">
        <f t="shared" si="28"/>
        <v>Weekend</v>
      </c>
    </row>
    <row r="1822" spans="1:24" x14ac:dyDescent="0.3">
      <c r="A1822" s="2">
        <v>44646</v>
      </c>
      <c r="B1822" t="s">
        <v>118</v>
      </c>
      <c r="C1822" t="str">
        <f>IFERROR(TEXT(Table1[[#This Row],[CRASH DATE]],"mmm"),"")</f>
        <v>Mar</v>
      </c>
      <c r="D1822" t="s">
        <v>1131</v>
      </c>
      <c r="E1822">
        <v>11226</v>
      </c>
      <c r="F1822">
        <v>40.652059999999999</v>
      </c>
      <c r="G1822">
        <v>-73.949730000000002</v>
      </c>
      <c r="H1822" t="s">
        <v>1144</v>
      </c>
      <c r="I1822" t="s">
        <v>1148</v>
      </c>
      <c r="J1822" t="s">
        <v>3553</v>
      </c>
      <c r="K1822">
        <v>0</v>
      </c>
      <c r="L1822">
        <v>0</v>
      </c>
      <c r="M1822">
        <v>0</v>
      </c>
      <c r="N1822">
        <v>0</v>
      </c>
      <c r="O1822" t="s">
        <v>4394</v>
      </c>
      <c r="P1822">
        <v>4513862</v>
      </c>
      <c r="Q1822" t="s">
        <v>4440</v>
      </c>
      <c r="R1822" t="s">
        <v>4434</v>
      </c>
      <c r="S1822" t="s">
        <v>4529</v>
      </c>
      <c r="T1822">
        <v>14</v>
      </c>
      <c r="U1822">
        <v>0</v>
      </c>
      <c r="V1822">
        <v>0</v>
      </c>
      <c r="W1822" t="s">
        <v>4572</v>
      </c>
      <c r="X1822" t="str">
        <f t="shared" si="28"/>
        <v>Weekend</v>
      </c>
    </row>
    <row r="1823" spans="1:24" x14ac:dyDescent="0.3">
      <c r="A1823" s="2">
        <v>44645</v>
      </c>
      <c r="B1823" t="s">
        <v>152</v>
      </c>
      <c r="C1823" t="str">
        <f>IFERROR(TEXT(Table1[[#This Row],[CRASH DATE]],"mmm"),"")</f>
        <v>Mar</v>
      </c>
      <c r="D1823" t="s">
        <v>1131</v>
      </c>
      <c r="E1823">
        <v>11232</v>
      </c>
      <c r="F1823">
        <v>40.645595999999998</v>
      </c>
      <c r="G1823">
        <v>-73.999054000000001</v>
      </c>
      <c r="H1823" t="s">
        <v>1848</v>
      </c>
      <c r="I1823" t="s">
        <v>1489</v>
      </c>
      <c r="J1823" t="s">
        <v>3074</v>
      </c>
      <c r="K1823">
        <v>0</v>
      </c>
      <c r="L1823">
        <v>0</v>
      </c>
      <c r="M1823">
        <v>0</v>
      </c>
      <c r="N1823">
        <v>0</v>
      </c>
      <c r="O1823" t="s">
        <v>4393</v>
      </c>
      <c r="P1823">
        <v>4514368</v>
      </c>
      <c r="Q1823" t="s">
        <v>4464</v>
      </c>
      <c r="R1823" t="s">
        <v>4434</v>
      </c>
      <c r="S1823" t="s">
        <v>4529</v>
      </c>
      <c r="T1823">
        <v>18</v>
      </c>
      <c r="U1823">
        <v>0</v>
      </c>
      <c r="V1823">
        <v>0</v>
      </c>
      <c r="W1823" t="s">
        <v>4572</v>
      </c>
      <c r="X1823" t="str">
        <f t="shared" si="28"/>
        <v>Weekday</v>
      </c>
    </row>
    <row r="1824" spans="1:24" x14ac:dyDescent="0.3">
      <c r="A1824" s="2">
        <v>44807</v>
      </c>
      <c r="B1824" t="s">
        <v>318</v>
      </c>
      <c r="C1824" t="str">
        <f>IFERROR(TEXT(Table1[[#This Row],[CRASH DATE]],"mmm"),"")</f>
        <v>Sep</v>
      </c>
      <c r="D1824" t="s">
        <v>1131</v>
      </c>
      <c r="E1824">
        <v>10879.98965307365</v>
      </c>
      <c r="F1824">
        <v>40.759163000000001</v>
      </c>
      <c r="G1824">
        <v>-73.976749999999996</v>
      </c>
      <c r="H1824" t="s">
        <v>1368</v>
      </c>
      <c r="I1824" t="s">
        <v>1148</v>
      </c>
      <c r="J1824" t="s">
        <v>3074</v>
      </c>
      <c r="K1824">
        <v>1</v>
      </c>
      <c r="L1824">
        <v>0</v>
      </c>
      <c r="M1824">
        <v>0</v>
      </c>
      <c r="N1824">
        <v>0</v>
      </c>
      <c r="O1824" t="s">
        <v>4393</v>
      </c>
      <c r="P1824">
        <v>4514187</v>
      </c>
      <c r="Q1824" t="s">
        <v>4446</v>
      </c>
      <c r="R1824" t="s">
        <v>4585</v>
      </c>
      <c r="S1824" t="s">
        <v>4532</v>
      </c>
      <c r="T1824">
        <v>1</v>
      </c>
      <c r="U1824">
        <v>1</v>
      </c>
      <c r="V1824">
        <v>0</v>
      </c>
      <c r="W1824" t="s">
        <v>4571</v>
      </c>
      <c r="X1824" t="str">
        <f t="shared" si="28"/>
        <v>Weekend</v>
      </c>
    </row>
    <row r="1825" spans="1:24" x14ac:dyDescent="0.3">
      <c r="A1825" s="2">
        <v>44645</v>
      </c>
      <c r="B1825" t="s">
        <v>169</v>
      </c>
      <c r="C1825" t="str">
        <f>IFERROR(TEXT(Table1[[#This Row],[CRASH DATE]],"mmm"),"")</f>
        <v>Mar</v>
      </c>
      <c r="D1825" t="s">
        <v>1132</v>
      </c>
      <c r="E1825">
        <v>10467</v>
      </c>
      <c r="F1825">
        <v>40.886110000000002</v>
      </c>
      <c r="G1825">
        <v>-73.862920000000003</v>
      </c>
      <c r="H1825" t="s">
        <v>1144</v>
      </c>
      <c r="I1825" t="s">
        <v>1148</v>
      </c>
      <c r="J1825" t="s">
        <v>3554</v>
      </c>
      <c r="K1825">
        <v>0</v>
      </c>
      <c r="L1825">
        <v>0</v>
      </c>
      <c r="M1825">
        <v>0</v>
      </c>
      <c r="N1825">
        <v>0</v>
      </c>
      <c r="O1825" t="s">
        <v>4398</v>
      </c>
      <c r="P1825">
        <v>4514290</v>
      </c>
      <c r="Q1825" t="s">
        <v>4476</v>
      </c>
      <c r="R1825" t="s">
        <v>4585</v>
      </c>
      <c r="S1825" t="s">
        <v>4529</v>
      </c>
      <c r="T1825">
        <v>19</v>
      </c>
      <c r="U1825">
        <v>0</v>
      </c>
      <c r="V1825">
        <v>0</v>
      </c>
      <c r="W1825" t="s">
        <v>4572</v>
      </c>
      <c r="X1825" t="str">
        <f t="shared" si="28"/>
        <v>Weekday</v>
      </c>
    </row>
    <row r="1826" spans="1:24" x14ac:dyDescent="0.3">
      <c r="A1826" s="2">
        <v>44646</v>
      </c>
      <c r="B1826" t="s">
        <v>336</v>
      </c>
      <c r="C1826" t="str">
        <f>IFERROR(TEXT(Table1[[#This Row],[CRASH DATE]],"mmm"),"")</f>
        <v>Mar</v>
      </c>
      <c r="D1826" t="s">
        <v>1131</v>
      </c>
      <c r="E1826">
        <v>11207</v>
      </c>
      <c r="F1826">
        <v>40.659275000000001</v>
      </c>
      <c r="G1826">
        <v>-73.888999999999996</v>
      </c>
      <c r="H1826" t="s">
        <v>1329</v>
      </c>
      <c r="I1826" t="s">
        <v>2671</v>
      </c>
      <c r="J1826" t="s">
        <v>3074</v>
      </c>
      <c r="K1826">
        <v>3</v>
      </c>
      <c r="L1826">
        <v>0</v>
      </c>
      <c r="M1826">
        <v>0</v>
      </c>
      <c r="N1826">
        <v>0</v>
      </c>
      <c r="O1826" t="s">
        <v>4397</v>
      </c>
      <c r="P1826">
        <v>4513570</v>
      </c>
      <c r="Q1826" t="s">
        <v>4434</v>
      </c>
      <c r="R1826" t="s">
        <v>4434</v>
      </c>
      <c r="S1826" t="s">
        <v>4529</v>
      </c>
      <c r="T1826">
        <v>18</v>
      </c>
      <c r="U1826">
        <v>3</v>
      </c>
      <c r="V1826">
        <v>0</v>
      </c>
      <c r="W1826" t="s">
        <v>4571</v>
      </c>
      <c r="X1826" t="str">
        <f t="shared" si="28"/>
        <v>Weekend</v>
      </c>
    </row>
    <row r="1827" spans="1:24" x14ac:dyDescent="0.3">
      <c r="A1827" s="2">
        <v>44646</v>
      </c>
      <c r="B1827" t="s">
        <v>218</v>
      </c>
      <c r="C1827" t="str">
        <f>IFERROR(TEXT(Table1[[#This Row],[CRASH DATE]],"mmm"),"")</f>
        <v>Mar</v>
      </c>
      <c r="D1827" t="s">
        <v>1135</v>
      </c>
      <c r="E1827">
        <v>10301</v>
      </c>
      <c r="F1827">
        <v>40.640050000000002</v>
      </c>
      <c r="G1827">
        <v>-74.089354999999998</v>
      </c>
      <c r="H1827" t="s">
        <v>1849</v>
      </c>
      <c r="I1827" t="s">
        <v>2729</v>
      </c>
      <c r="J1827" t="s">
        <v>3074</v>
      </c>
      <c r="K1827">
        <v>0</v>
      </c>
      <c r="L1827">
        <v>0</v>
      </c>
      <c r="M1827">
        <v>0</v>
      </c>
      <c r="N1827">
        <v>0</v>
      </c>
      <c r="O1827" t="s">
        <v>4602</v>
      </c>
      <c r="P1827">
        <v>4513703</v>
      </c>
      <c r="Q1827" t="s">
        <v>4434</v>
      </c>
      <c r="R1827" t="s">
        <v>4434</v>
      </c>
      <c r="S1827" t="s">
        <v>4529</v>
      </c>
      <c r="T1827">
        <v>7</v>
      </c>
      <c r="U1827">
        <v>0</v>
      </c>
      <c r="V1827">
        <v>0</v>
      </c>
      <c r="W1827" t="s">
        <v>4572</v>
      </c>
      <c r="X1827" t="str">
        <f t="shared" si="28"/>
        <v>Weekend</v>
      </c>
    </row>
    <row r="1828" spans="1:24" x14ac:dyDescent="0.3">
      <c r="A1828" s="2">
        <v>44646</v>
      </c>
      <c r="B1828" t="s">
        <v>575</v>
      </c>
      <c r="C1828" t="str">
        <f>IFERROR(TEXT(Table1[[#This Row],[CRASH DATE]],"mmm"),"")</f>
        <v>Mar</v>
      </c>
      <c r="D1828" t="s">
        <v>1134</v>
      </c>
      <c r="E1828">
        <v>11368</v>
      </c>
      <c r="F1828">
        <v>40.752068000000001</v>
      </c>
      <c r="G1828">
        <v>-73.862853999999999</v>
      </c>
      <c r="H1828" t="s">
        <v>1144</v>
      </c>
      <c r="I1828" t="s">
        <v>1148</v>
      </c>
      <c r="J1828" t="s">
        <v>3555</v>
      </c>
      <c r="K1828">
        <v>0</v>
      </c>
      <c r="L1828">
        <v>0</v>
      </c>
      <c r="M1828">
        <v>0</v>
      </c>
      <c r="N1828">
        <v>0</v>
      </c>
      <c r="O1828" t="s">
        <v>4602</v>
      </c>
      <c r="P1828">
        <v>4513518</v>
      </c>
      <c r="Q1828" t="s">
        <v>4585</v>
      </c>
      <c r="R1828" t="s">
        <v>4434</v>
      </c>
      <c r="S1828" t="s">
        <v>4529</v>
      </c>
      <c r="T1828">
        <v>3</v>
      </c>
      <c r="U1828">
        <v>0</v>
      </c>
      <c r="V1828">
        <v>0</v>
      </c>
      <c r="W1828" t="s">
        <v>4572</v>
      </c>
      <c r="X1828" t="str">
        <f t="shared" si="28"/>
        <v>Weekend</v>
      </c>
    </row>
    <row r="1829" spans="1:24" x14ac:dyDescent="0.3">
      <c r="A1829" s="2">
        <v>44646</v>
      </c>
      <c r="B1829" t="s">
        <v>735</v>
      </c>
      <c r="C1829" t="str">
        <f>IFERROR(TEXT(Table1[[#This Row],[CRASH DATE]],"mmm"),"")</f>
        <v>Mar</v>
      </c>
      <c r="D1829" t="s">
        <v>1131</v>
      </c>
      <c r="E1829">
        <v>10879.98965307365</v>
      </c>
      <c r="F1829">
        <v>40.704773000000003</v>
      </c>
      <c r="G1829">
        <v>-74.009749999999997</v>
      </c>
      <c r="H1829" t="s">
        <v>1729</v>
      </c>
      <c r="I1829" t="s">
        <v>2730</v>
      </c>
      <c r="J1829" t="s">
        <v>3074</v>
      </c>
      <c r="K1829">
        <v>1</v>
      </c>
      <c r="L1829">
        <v>0</v>
      </c>
      <c r="M1829">
        <v>1</v>
      </c>
      <c r="N1829">
        <v>0</v>
      </c>
      <c r="O1829" t="s">
        <v>4602</v>
      </c>
      <c r="P1829">
        <v>4513659</v>
      </c>
      <c r="Q1829" t="s">
        <v>4434</v>
      </c>
      <c r="R1829" t="s">
        <v>4434</v>
      </c>
      <c r="S1829" t="s">
        <v>4529</v>
      </c>
      <c r="T1829">
        <v>20</v>
      </c>
      <c r="U1829">
        <v>2</v>
      </c>
      <c r="V1829">
        <v>0</v>
      </c>
      <c r="W1829" t="s">
        <v>4571</v>
      </c>
      <c r="X1829" t="str">
        <f t="shared" si="28"/>
        <v>Weekend</v>
      </c>
    </row>
    <row r="1830" spans="1:24" x14ac:dyDescent="0.3">
      <c r="A1830" s="2">
        <v>44646</v>
      </c>
      <c r="B1830" t="s">
        <v>262</v>
      </c>
      <c r="C1830" t="str">
        <f>IFERROR(TEXT(Table1[[#This Row],[CRASH DATE]],"mmm"),"")</f>
        <v>Mar</v>
      </c>
      <c r="D1830" t="s">
        <v>1131</v>
      </c>
      <c r="E1830">
        <v>10879.98965307365</v>
      </c>
      <c r="F1830">
        <v>40.674770000000002</v>
      </c>
      <c r="G1830">
        <v>-73.860305999999994</v>
      </c>
      <c r="H1830" t="s">
        <v>1850</v>
      </c>
      <c r="I1830" t="s">
        <v>1148</v>
      </c>
      <c r="J1830" t="s">
        <v>3074</v>
      </c>
      <c r="K1830">
        <v>0</v>
      </c>
      <c r="L1830">
        <v>0</v>
      </c>
      <c r="M1830">
        <v>0</v>
      </c>
      <c r="N1830">
        <v>0</v>
      </c>
      <c r="O1830" t="s">
        <v>4414</v>
      </c>
      <c r="P1830">
        <v>4513955</v>
      </c>
      <c r="Q1830" t="s">
        <v>4585</v>
      </c>
      <c r="R1830" t="s">
        <v>4585</v>
      </c>
      <c r="S1830" t="s">
        <v>4529</v>
      </c>
      <c r="T1830">
        <v>21</v>
      </c>
      <c r="U1830">
        <v>0</v>
      </c>
      <c r="V1830">
        <v>0</v>
      </c>
      <c r="W1830" t="s">
        <v>4572</v>
      </c>
      <c r="X1830" t="str">
        <f t="shared" si="28"/>
        <v>Weekend</v>
      </c>
    </row>
    <row r="1831" spans="1:24" x14ac:dyDescent="0.3">
      <c r="A1831" s="2">
        <v>44646</v>
      </c>
      <c r="B1831" t="s">
        <v>335</v>
      </c>
      <c r="C1831" t="str">
        <f>IFERROR(TEXT(Table1[[#This Row],[CRASH DATE]],"mmm"),"")</f>
        <v>Mar</v>
      </c>
      <c r="D1831" t="s">
        <v>1134</v>
      </c>
      <c r="E1831">
        <v>11369</v>
      </c>
      <c r="F1831">
        <v>40.764187</v>
      </c>
      <c r="G1831">
        <v>-73.862579999999994</v>
      </c>
      <c r="H1831" t="s">
        <v>1851</v>
      </c>
      <c r="I1831" t="s">
        <v>1997</v>
      </c>
      <c r="J1831" t="s">
        <v>3074</v>
      </c>
      <c r="K1831">
        <v>1</v>
      </c>
      <c r="L1831">
        <v>0</v>
      </c>
      <c r="M1831">
        <v>0</v>
      </c>
      <c r="N1831">
        <v>0</v>
      </c>
      <c r="O1831" t="s">
        <v>4602</v>
      </c>
      <c r="P1831">
        <v>4513630</v>
      </c>
      <c r="Q1831" t="s">
        <v>4585</v>
      </c>
      <c r="R1831" t="s">
        <v>4585</v>
      </c>
      <c r="S1831" t="s">
        <v>4529</v>
      </c>
      <c r="T1831">
        <v>22</v>
      </c>
      <c r="U1831">
        <v>1</v>
      </c>
      <c r="V1831">
        <v>0</v>
      </c>
      <c r="W1831" t="s">
        <v>4571</v>
      </c>
      <c r="X1831" t="str">
        <f t="shared" si="28"/>
        <v>Weekend</v>
      </c>
    </row>
    <row r="1832" spans="1:24" x14ac:dyDescent="0.3">
      <c r="A1832" s="2">
        <v>44645</v>
      </c>
      <c r="B1832" t="s">
        <v>570</v>
      </c>
      <c r="C1832" t="str">
        <f>IFERROR(TEXT(Table1[[#This Row],[CRASH DATE]],"mmm"),"")</f>
        <v>Mar</v>
      </c>
      <c r="D1832" t="s">
        <v>1131</v>
      </c>
      <c r="E1832">
        <v>10879.98965307365</v>
      </c>
      <c r="F1832">
        <v>40.744100000000003</v>
      </c>
      <c r="G1832">
        <v>-73.995649999999998</v>
      </c>
      <c r="H1832" t="s">
        <v>1852</v>
      </c>
      <c r="I1832" t="s">
        <v>1148</v>
      </c>
      <c r="J1832" t="s">
        <v>3074</v>
      </c>
      <c r="K1832">
        <v>1</v>
      </c>
      <c r="L1832">
        <v>0</v>
      </c>
      <c r="M1832">
        <v>0</v>
      </c>
      <c r="N1832">
        <v>0</v>
      </c>
      <c r="O1832" t="s">
        <v>4402</v>
      </c>
      <c r="P1832">
        <v>4514239</v>
      </c>
      <c r="Q1832" t="s">
        <v>4439</v>
      </c>
      <c r="R1832" t="s">
        <v>4434</v>
      </c>
      <c r="S1832" t="s">
        <v>4529</v>
      </c>
      <c r="T1832">
        <v>12</v>
      </c>
      <c r="U1832">
        <v>1</v>
      </c>
      <c r="V1832">
        <v>0</v>
      </c>
      <c r="W1832" t="s">
        <v>4571</v>
      </c>
      <c r="X1832" t="str">
        <f t="shared" si="28"/>
        <v>Weekday</v>
      </c>
    </row>
    <row r="1833" spans="1:24" x14ac:dyDescent="0.3">
      <c r="A1833" s="2">
        <v>44646</v>
      </c>
      <c r="B1833" t="s">
        <v>736</v>
      </c>
      <c r="C1833" t="str">
        <f>IFERROR(TEXT(Table1[[#This Row],[CRASH DATE]],"mmm"),"")</f>
        <v>Mar</v>
      </c>
      <c r="D1833" t="s">
        <v>1131</v>
      </c>
      <c r="E1833">
        <v>11237</v>
      </c>
      <c r="F1833">
        <v>40.700546000000003</v>
      </c>
      <c r="G1833">
        <v>-73.917075999999994</v>
      </c>
      <c r="H1833" t="s">
        <v>1293</v>
      </c>
      <c r="I1833" t="s">
        <v>1701</v>
      </c>
      <c r="J1833" t="s">
        <v>3074</v>
      </c>
      <c r="K1833">
        <v>2</v>
      </c>
      <c r="L1833">
        <v>0</v>
      </c>
      <c r="M1833">
        <v>0</v>
      </c>
      <c r="N1833">
        <v>0</v>
      </c>
      <c r="O1833" t="s">
        <v>4396</v>
      </c>
      <c r="P1833">
        <v>4514132</v>
      </c>
      <c r="Q1833" t="s">
        <v>4434</v>
      </c>
      <c r="R1833" t="s">
        <v>4434</v>
      </c>
      <c r="S1833" t="s">
        <v>4529</v>
      </c>
      <c r="T1833">
        <v>10</v>
      </c>
      <c r="U1833">
        <v>2</v>
      </c>
      <c r="V1833">
        <v>0</v>
      </c>
      <c r="W1833" t="s">
        <v>4571</v>
      </c>
      <c r="X1833" t="str">
        <f t="shared" si="28"/>
        <v>Weekend</v>
      </c>
    </row>
    <row r="1834" spans="1:24" x14ac:dyDescent="0.3">
      <c r="A1834" s="2">
        <v>44646</v>
      </c>
      <c r="B1834" t="s">
        <v>72</v>
      </c>
      <c r="C1834" t="str">
        <f>IFERROR(TEXT(Table1[[#This Row],[CRASH DATE]],"mmm"),"")</f>
        <v>Mar</v>
      </c>
      <c r="D1834" t="s">
        <v>1131</v>
      </c>
      <c r="E1834">
        <v>10879.98965307365</v>
      </c>
      <c r="F1834">
        <v>40.711685000000003</v>
      </c>
      <c r="G1834">
        <v>-73.746719999999996</v>
      </c>
      <c r="H1834" t="s">
        <v>1853</v>
      </c>
      <c r="I1834" t="s">
        <v>2731</v>
      </c>
      <c r="J1834" t="s">
        <v>3074</v>
      </c>
      <c r="K1834">
        <v>0</v>
      </c>
      <c r="L1834">
        <v>0</v>
      </c>
      <c r="M1834">
        <v>0</v>
      </c>
      <c r="N1834">
        <v>0</v>
      </c>
      <c r="O1834" t="s">
        <v>4602</v>
      </c>
      <c r="P1834">
        <v>4513741</v>
      </c>
      <c r="Q1834" t="s">
        <v>4434</v>
      </c>
      <c r="R1834" t="s">
        <v>4434</v>
      </c>
      <c r="S1834" t="s">
        <v>4529</v>
      </c>
      <c r="T1834">
        <v>16</v>
      </c>
      <c r="U1834">
        <v>0</v>
      </c>
      <c r="V1834">
        <v>0</v>
      </c>
      <c r="W1834" t="s">
        <v>4572</v>
      </c>
      <c r="X1834" t="str">
        <f t="shared" si="28"/>
        <v>Weekend</v>
      </c>
    </row>
    <row r="1835" spans="1:24" x14ac:dyDescent="0.3">
      <c r="A1835" s="2">
        <v>44611</v>
      </c>
      <c r="B1835" t="s">
        <v>737</v>
      </c>
      <c r="C1835" t="str">
        <f>IFERROR(TEXT(Table1[[#This Row],[CRASH DATE]],"mmm"),"")</f>
        <v>Feb</v>
      </c>
      <c r="D1835" t="s">
        <v>1131</v>
      </c>
      <c r="E1835">
        <v>10879.98965307365</v>
      </c>
      <c r="F1835">
        <v>40.62135</v>
      </c>
      <c r="G1835">
        <v>-74.151309999999995</v>
      </c>
      <c r="H1835" t="s">
        <v>1343</v>
      </c>
      <c r="I1835" t="s">
        <v>2732</v>
      </c>
      <c r="J1835" t="s">
        <v>3074</v>
      </c>
      <c r="K1835">
        <v>1</v>
      </c>
      <c r="L1835">
        <v>0</v>
      </c>
      <c r="M1835">
        <v>0</v>
      </c>
      <c r="N1835">
        <v>0</v>
      </c>
      <c r="O1835" t="s">
        <v>4602</v>
      </c>
      <c r="P1835">
        <v>4503983</v>
      </c>
      <c r="Q1835" t="s">
        <v>4434</v>
      </c>
      <c r="R1835" t="s">
        <v>4434</v>
      </c>
      <c r="S1835" t="s">
        <v>4550</v>
      </c>
      <c r="T1835">
        <v>16</v>
      </c>
      <c r="U1835">
        <v>1</v>
      </c>
      <c r="V1835">
        <v>0</v>
      </c>
      <c r="W1835" t="s">
        <v>4571</v>
      </c>
      <c r="X1835" t="str">
        <f t="shared" si="28"/>
        <v>Weekend</v>
      </c>
    </row>
    <row r="1836" spans="1:24" x14ac:dyDescent="0.3">
      <c r="A1836" s="2">
        <v>44539</v>
      </c>
      <c r="B1836" t="s">
        <v>239</v>
      </c>
      <c r="C1836" t="str">
        <f>IFERROR(TEXT(Table1[[#This Row],[CRASH DATE]],"mmm"),"")</f>
        <v>Dec</v>
      </c>
      <c r="D1836" t="s">
        <v>1131</v>
      </c>
      <c r="E1836">
        <v>10879.98965307365</v>
      </c>
      <c r="F1836">
        <v>40.700836000000002</v>
      </c>
      <c r="G1836">
        <v>-73.994950000000003</v>
      </c>
      <c r="H1836" t="s">
        <v>1147</v>
      </c>
      <c r="I1836" t="s">
        <v>1148</v>
      </c>
      <c r="J1836" t="s">
        <v>3074</v>
      </c>
      <c r="K1836">
        <v>0</v>
      </c>
      <c r="L1836">
        <v>0</v>
      </c>
      <c r="M1836">
        <v>0</v>
      </c>
      <c r="N1836">
        <v>0</v>
      </c>
      <c r="O1836" t="s">
        <v>4393</v>
      </c>
      <c r="P1836">
        <v>4456266</v>
      </c>
      <c r="Q1836" t="s">
        <v>4585</v>
      </c>
      <c r="R1836" t="s">
        <v>4434</v>
      </c>
      <c r="S1836" t="s">
        <v>4534</v>
      </c>
      <c r="T1836">
        <v>7</v>
      </c>
      <c r="U1836">
        <v>0</v>
      </c>
      <c r="V1836">
        <v>0</v>
      </c>
      <c r="W1836" t="s">
        <v>4572</v>
      </c>
      <c r="X1836" t="str">
        <f t="shared" si="28"/>
        <v>Weekday</v>
      </c>
    </row>
    <row r="1837" spans="1:24" x14ac:dyDescent="0.3">
      <c r="A1837" s="2">
        <v>44451</v>
      </c>
      <c r="B1837" t="s">
        <v>426</v>
      </c>
      <c r="C1837" t="str">
        <f>IFERROR(TEXT(Table1[[#This Row],[CRASH DATE]],"mmm"),"")</f>
        <v>Sep</v>
      </c>
      <c r="D1837" t="s">
        <v>1132</v>
      </c>
      <c r="E1837">
        <v>10474</v>
      </c>
      <c r="F1837">
        <v>40.815753999999998</v>
      </c>
      <c r="G1837">
        <v>-73.883933999999996</v>
      </c>
      <c r="H1837" t="s">
        <v>1144</v>
      </c>
      <c r="I1837" t="s">
        <v>1148</v>
      </c>
      <c r="J1837" t="s">
        <v>3556</v>
      </c>
      <c r="K1837">
        <v>0</v>
      </c>
      <c r="L1837">
        <v>0</v>
      </c>
      <c r="M1837">
        <v>0</v>
      </c>
      <c r="N1837">
        <v>0</v>
      </c>
      <c r="O1837" t="s">
        <v>4393</v>
      </c>
      <c r="P1837">
        <v>4484945</v>
      </c>
      <c r="Q1837" t="s">
        <v>4452</v>
      </c>
      <c r="R1837" t="s">
        <v>4434</v>
      </c>
      <c r="S1837" t="s">
        <v>4540</v>
      </c>
      <c r="T1837">
        <v>9</v>
      </c>
      <c r="U1837">
        <v>0</v>
      </c>
      <c r="V1837">
        <v>0</v>
      </c>
      <c r="W1837" t="s">
        <v>4572</v>
      </c>
      <c r="X1837" t="str">
        <f t="shared" si="28"/>
        <v>Weekend</v>
      </c>
    </row>
    <row r="1838" spans="1:24" x14ac:dyDescent="0.3">
      <c r="A1838" s="2">
        <v>44420</v>
      </c>
      <c r="B1838" t="s">
        <v>62</v>
      </c>
      <c r="C1838" t="str">
        <f>IFERROR(TEXT(Table1[[#This Row],[CRASH DATE]],"mmm"),"")</f>
        <v>Aug</v>
      </c>
      <c r="D1838" t="s">
        <v>1131</v>
      </c>
      <c r="E1838">
        <v>10879.98965307365</v>
      </c>
      <c r="F1838">
        <v>40.826275000000003</v>
      </c>
      <c r="G1838">
        <v>-73.859710000000007</v>
      </c>
      <c r="H1838" t="s">
        <v>1213</v>
      </c>
      <c r="I1838" t="s">
        <v>1216</v>
      </c>
      <c r="J1838" t="s">
        <v>3074</v>
      </c>
      <c r="K1838">
        <v>1</v>
      </c>
      <c r="L1838">
        <v>0</v>
      </c>
      <c r="M1838">
        <v>0</v>
      </c>
      <c r="N1838">
        <v>0</v>
      </c>
      <c r="O1838" t="s">
        <v>4396</v>
      </c>
      <c r="P1838">
        <v>4484741</v>
      </c>
      <c r="Q1838" t="s">
        <v>4585</v>
      </c>
      <c r="R1838" t="s">
        <v>4585</v>
      </c>
      <c r="S1838" t="s">
        <v>4545</v>
      </c>
      <c r="T1838">
        <v>15</v>
      </c>
      <c r="U1838">
        <v>1</v>
      </c>
      <c r="V1838">
        <v>0</v>
      </c>
      <c r="W1838" t="s">
        <v>4571</v>
      </c>
      <c r="X1838" t="str">
        <f t="shared" si="28"/>
        <v>Weekday</v>
      </c>
    </row>
    <row r="1839" spans="1:24" x14ac:dyDescent="0.3">
      <c r="A1839" s="2">
        <v>44267</v>
      </c>
      <c r="B1839" t="s">
        <v>738</v>
      </c>
      <c r="C1839" t="str">
        <f>IFERROR(TEXT(Table1[[#This Row],[CRASH DATE]],"mmm"),"")</f>
        <v>Mar</v>
      </c>
      <c r="D1839" t="s">
        <v>1131</v>
      </c>
      <c r="E1839">
        <v>10879.98965307365</v>
      </c>
      <c r="F1839">
        <v>40.689194000000001</v>
      </c>
      <c r="G1839">
        <v>-73.753649999999993</v>
      </c>
      <c r="H1839" t="s">
        <v>1854</v>
      </c>
      <c r="I1839" t="s">
        <v>2126</v>
      </c>
      <c r="J1839" t="s">
        <v>3074</v>
      </c>
      <c r="K1839">
        <v>0</v>
      </c>
      <c r="L1839">
        <v>0</v>
      </c>
      <c r="M1839">
        <v>0</v>
      </c>
      <c r="N1839">
        <v>0</v>
      </c>
      <c r="O1839" t="s">
        <v>4396</v>
      </c>
      <c r="P1839">
        <v>4485621</v>
      </c>
      <c r="Q1839" t="s">
        <v>4434</v>
      </c>
      <c r="R1839" t="s">
        <v>4434</v>
      </c>
      <c r="S1839" t="s">
        <v>4552</v>
      </c>
      <c r="T1839">
        <v>10</v>
      </c>
      <c r="U1839">
        <v>0</v>
      </c>
      <c r="V1839">
        <v>0</v>
      </c>
      <c r="W1839" t="s">
        <v>4572</v>
      </c>
      <c r="X1839" t="str">
        <f t="shared" si="28"/>
        <v>Weekday</v>
      </c>
    </row>
    <row r="1840" spans="1:24" x14ac:dyDescent="0.3">
      <c r="A1840" s="2">
        <v>44481</v>
      </c>
      <c r="B1840" t="s">
        <v>387</v>
      </c>
      <c r="C1840" t="str">
        <f>IFERROR(TEXT(Table1[[#This Row],[CRASH DATE]],"mmm"),"")</f>
        <v>Oct</v>
      </c>
      <c r="D1840" t="s">
        <v>1133</v>
      </c>
      <c r="E1840">
        <v>10019</v>
      </c>
      <c r="F1840">
        <v>40.76979</v>
      </c>
      <c r="G1840">
        <v>-73.988074999999995</v>
      </c>
      <c r="H1840" t="s">
        <v>1855</v>
      </c>
      <c r="I1840" t="s">
        <v>1728</v>
      </c>
      <c r="J1840" t="s">
        <v>3074</v>
      </c>
      <c r="K1840">
        <v>1</v>
      </c>
      <c r="L1840">
        <v>0</v>
      </c>
      <c r="M1840">
        <v>1</v>
      </c>
      <c r="N1840">
        <v>0</v>
      </c>
      <c r="O1840" t="s">
        <v>4396</v>
      </c>
      <c r="P1840">
        <v>4485329</v>
      </c>
      <c r="Q1840" t="s">
        <v>4442</v>
      </c>
      <c r="R1840" t="s">
        <v>4434</v>
      </c>
      <c r="S1840" t="s">
        <v>4547</v>
      </c>
      <c r="T1840">
        <v>21</v>
      </c>
      <c r="U1840">
        <v>2</v>
      </c>
      <c r="V1840">
        <v>0</v>
      </c>
      <c r="W1840" t="s">
        <v>4571</v>
      </c>
      <c r="X1840" t="str">
        <f t="shared" si="28"/>
        <v>Weekday</v>
      </c>
    </row>
    <row r="1841" spans="1:24" x14ac:dyDescent="0.3">
      <c r="A1841" s="2">
        <v>44420</v>
      </c>
      <c r="B1841" t="s">
        <v>40</v>
      </c>
      <c r="C1841" t="str">
        <f>IFERROR(TEXT(Table1[[#This Row],[CRASH DATE]],"mmm"),"")</f>
        <v>Aug</v>
      </c>
      <c r="D1841" t="s">
        <v>1133</v>
      </c>
      <c r="E1841">
        <v>10033</v>
      </c>
      <c r="F1841">
        <v>40.848120000000002</v>
      </c>
      <c r="G1841">
        <v>-73.92971</v>
      </c>
      <c r="H1841" t="s">
        <v>1856</v>
      </c>
      <c r="I1841" t="s">
        <v>2733</v>
      </c>
      <c r="J1841" t="s">
        <v>3074</v>
      </c>
      <c r="K1841">
        <v>0</v>
      </c>
      <c r="L1841">
        <v>0</v>
      </c>
      <c r="M1841">
        <v>0</v>
      </c>
      <c r="N1841">
        <v>0</v>
      </c>
      <c r="O1841" t="s">
        <v>4602</v>
      </c>
      <c r="P1841">
        <v>4485755</v>
      </c>
      <c r="Q1841" t="s">
        <v>4585</v>
      </c>
      <c r="R1841" t="s">
        <v>4585</v>
      </c>
      <c r="S1841" t="s">
        <v>4545</v>
      </c>
      <c r="T1841">
        <v>8</v>
      </c>
      <c r="U1841">
        <v>0</v>
      </c>
      <c r="V1841">
        <v>0</v>
      </c>
      <c r="W1841" t="s">
        <v>4572</v>
      </c>
      <c r="X1841" t="str">
        <f t="shared" si="28"/>
        <v>Weekday</v>
      </c>
    </row>
    <row r="1842" spans="1:24" x14ac:dyDescent="0.3">
      <c r="A1842" s="2">
        <v>44451</v>
      </c>
      <c r="B1842" t="s">
        <v>33</v>
      </c>
      <c r="C1842" t="str">
        <f>IFERROR(TEXT(Table1[[#This Row],[CRASH DATE]],"mmm"),"")</f>
        <v>Sep</v>
      </c>
      <c r="D1842" t="s">
        <v>1131</v>
      </c>
      <c r="E1842">
        <v>10879.98965307365</v>
      </c>
      <c r="F1842">
        <v>40.827773999999998</v>
      </c>
      <c r="G1842">
        <v>-73.945755000000005</v>
      </c>
      <c r="H1842" t="s">
        <v>1857</v>
      </c>
      <c r="I1842" t="s">
        <v>1148</v>
      </c>
      <c r="J1842" t="s">
        <v>3074</v>
      </c>
      <c r="K1842">
        <v>1</v>
      </c>
      <c r="L1842">
        <v>0</v>
      </c>
      <c r="M1842">
        <v>1</v>
      </c>
      <c r="N1842">
        <v>0</v>
      </c>
      <c r="O1842" t="s">
        <v>4396</v>
      </c>
      <c r="P1842">
        <v>4485349</v>
      </c>
      <c r="Q1842" t="s">
        <v>4434</v>
      </c>
      <c r="R1842" t="s">
        <v>4434</v>
      </c>
      <c r="S1842" t="s">
        <v>4540</v>
      </c>
      <c r="T1842">
        <v>12</v>
      </c>
      <c r="U1842">
        <v>2</v>
      </c>
      <c r="V1842">
        <v>0</v>
      </c>
      <c r="W1842" t="s">
        <v>4571</v>
      </c>
      <c r="X1842" t="str">
        <f t="shared" si="28"/>
        <v>Weekend</v>
      </c>
    </row>
    <row r="1843" spans="1:24" x14ac:dyDescent="0.3">
      <c r="A1843" s="2">
        <v>44518</v>
      </c>
      <c r="B1843" t="s">
        <v>739</v>
      </c>
      <c r="C1843" t="str">
        <f>IFERROR(TEXT(Table1[[#This Row],[CRASH DATE]],"mmm"),"")</f>
        <v>Nov</v>
      </c>
      <c r="D1843" t="s">
        <v>1135</v>
      </c>
      <c r="E1843">
        <v>10301</v>
      </c>
      <c r="F1843">
        <v>40.639983999999998</v>
      </c>
      <c r="G1843">
        <v>-74.08663</v>
      </c>
      <c r="H1843" t="s">
        <v>1144</v>
      </c>
      <c r="I1843" t="s">
        <v>1148</v>
      </c>
      <c r="J1843" t="s">
        <v>3557</v>
      </c>
      <c r="K1843">
        <v>0</v>
      </c>
      <c r="L1843">
        <v>0</v>
      </c>
      <c r="M1843">
        <v>0</v>
      </c>
      <c r="N1843">
        <v>0</v>
      </c>
      <c r="O1843" t="s">
        <v>4602</v>
      </c>
      <c r="P1843">
        <v>4485646</v>
      </c>
      <c r="Q1843" t="s">
        <v>4585</v>
      </c>
      <c r="R1843" t="s">
        <v>4446</v>
      </c>
      <c r="S1843" t="s">
        <v>4528</v>
      </c>
      <c r="T1843">
        <v>22</v>
      </c>
      <c r="U1843">
        <v>0</v>
      </c>
      <c r="V1843">
        <v>0</v>
      </c>
      <c r="W1843" t="s">
        <v>4572</v>
      </c>
      <c r="X1843" t="str">
        <f t="shared" si="28"/>
        <v>Weekday</v>
      </c>
    </row>
    <row r="1844" spans="1:24" x14ac:dyDescent="0.3">
      <c r="A1844" s="2">
        <v>44481</v>
      </c>
      <c r="B1844" t="s">
        <v>200</v>
      </c>
      <c r="C1844" t="str">
        <f>IFERROR(TEXT(Table1[[#This Row],[CRASH DATE]],"mmm"),"")</f>
        <v>Oct</v>
      </c>
      <c r="D1844" t="s">
        <v>1131</v>
      </c>
      <c r="E1844">
        <v>10879.98965307365</v>
      </c>
      <c r="F1844">
        <v>40.741210000000002</v>
      </c>
      <c r="G1844">
        <v>-73.842770000000002</v>
      </c>
      <c r="H1844" t="s">
        <v>1155</v>
      </c>
      <c r="I1844" t="s">
        <v>1148</v>
      </c>
      <c r="J1844" t="s">
        <v>3074</v>
      </c>
      <c r="K1844">
        <v>1</v>
      </c>
      <c r="L1844">
        <v>0</v>
      </c>
      <c r="M1844">
        <v>0</v>
      </c>
      <c r="N1844">
        <v>0</v>
      </c>
      <c r="O1844" t="s">
        <v>4602</v>
      </c>
      <c r="P1844">
        <v>4485273</v>
      </c>
      <c r="Q1844" t="s">
        <v>4585</v>
      </c>
      <c r="R1844" t="s">
        <v>4585</v>
      </c>
      <c r="S1844" t="s">
        <v>4547</v>
      </c>
      <c r="T1844">
        <v>20</v>
      </c>
      <c r="U1844">
        <v>1</v>
      </c>
      <c r="V1844">
        <v>0</v>
      </c>
      <c r="W1844" t="s">
        <v>4571</v>
      </c>
      <c r="X1844" t="str">
        <f t="shared" si="28"/>
        <v>Weekday</v>
      </c>
    </row>
    <row r="1845" spans="1:24" x14ac:dyDescent="0.3">
      <c r="A1845" s="2">
        <v>44389</v>
      </c>
      <c r="B1845" t="s">
        <v>223</v>
      </c>
      <c r="C1845" t="str">
        <f>IFERROR(TEXT(Table1[[#This Row],[CRASH DATE]],"mmm"),"")</f>
        <v>Jul</v>
      </c>
      <c r="D1845" t="s">
        <v>1131</v>
      </c>
      <c r="E1845">
        <v>10879.98965307365</v>
      </c>
      <c r="F1845">
        <v>40.520114816772221</v>
      </c>
      <c r="G1845">
        <v>-73.54743161629176</v>
      </c>
      <c r="H1845" t="s">
        <v>1144</v>
      </c>
      <c r="I1845" t="s">
        <v>1148</v>
      </c>
      <c r="J1845" t="s">
        <v>3074</v>
      </c>
      <c r="K1845">
        <v>0</v>
      </c>
      <c r="L1845">
        <v>0</v>
      </c>
      <c r="M1845">
        <v>0</v>
      </c>
      <c r="N1845">
        <v>0</v>
      </c>
      <c r="O1845" t="s">
        <v>4394</v>
      </c>
      <c r="P1845">
        <v>4485514</v>
      </c>
      <c r="Q1845" t="s">
        <v>4450</v>
      </c>
      <c r="R1845" t="s">
        <v>4585</v>
      </c>
      <c r="S1845" t="s">
        <v>4538</v>
      </c>
      <c r="T1845">
        <v>17</v>
      </c>
      <c r="U1845">
        <v>0</v>
      </c>
      <c r="V1845">
        <v>0</v>
      </c>
      <c r="W1845" t="s">
        <v>4572</v>
      </c>
      <c r="X1845" t="str">
        <f t="shared" si="28"/>
        <v>Weekday</v>
      </c>
    </row>
    <row r="1846" spans="1:24" x14ac:dyDescent="0.3">
      <c r="A1846" s="2">
        <v>44420</v>
      </c>
      <c r="B1846" t="s">
        <v>740</v>
      </c>
      <c r="C1846" t="str">
        <f>IFERROR(TEXT(Table1[[#This Row],[CRASH DATE]],"mmm"),"")</f>
        <v>Aug</v>
      </c>
      <c r="D1846" t="s">
        <v>1131</v>
      </c>
      <c r="E1846">
        <v>10879.98965307365</v>
      </c>
      <c r="F1846">
        <v>40.735424000000002</v>
      </c>
      <c r="G1846">
        <v>-73.974754000000004</v>
      </c>
      <c r="H1846" t="s">
        <v>1858</v>
      </c>
      <c r="I1846" t="s">
        <v>1234</v>
      </c>
      <c r="J1846" t="s">
        <v>3074</v>
      </c>
      <c r="K1846">
        <v>1</v>
      </c>
      <c r="L1846">
        <v>0</v>
      </c>
      <c r="M1846">
        <v>0</v>
      </c>
      <c r="N1846">
        <v>0</v>
      </c>
      <c r="O1846" t="s">
        <v>4393</v>
      </c>
      <c r="P1846">
        <v>4484939</v>
      </c>
      <c r="Q1846" t="s">
        <v>4434</v>
      </c>
      <c r="R1846" t="s">
        <v>4434</v>
      </c>
      <c r="S1846" t="s">
        <v>4545</v>
      </c>
      <c r="T1846">
        <v>22</v>
      </c>
      <c r="U1846">
        <v>1</v>
      </c>
      <c r="V1846">
        <v>0</v>
      </c>
      <c r="W1846" t="s">
        <v>4571</v>
      </c>
      <c r="X1846" t="str">
        <f t="shared" si="28"/>
        <v>Weekday</v>
      </c>
    </row>
    <row r="1847" spans="1:24" x14ac:dyDescent="0.3">
      <c r="A1847" s="2">
        <v>44518</v>
      </c>
      <c r="B1847" t="s">
        <v>109</v>
      </c>
      <c r="C1847" t="str">
        <f>IFERROR(TEXT(Table1[[#This Row],[CRASH DATE]],"mmm"),"")</f>
        <v>Nov</v>
      </c>
      <c r="D1847" t="s">
        <v>1134</v>
      </c>
      <c r="E1847">
        <v>11434</v>
      </c>
      <c r="F1847">
        <v>40.668605999999997</v>
      </c>
      <c r="G1847">
        <v>-73.781679999999994</v>
      </c>
      <c r="H1847" t="s">
        <v>1248</v>
      </c>
      <c r="I1847" t="s">
        <v>2734</v>
      </c>
      <c r="J1847" t="s">
        <v>3074</v>
      </c>
      <c r="K1847">
        <v>2</v>
      </c>
      <c r="L1847">
        <v>0</v>
      </c>
      <c r="M1847">
        <v>0</v>
      </c>
      <c r="N1847">
        <v>0</v>
      </c>
      <c r="O1847" t="s">
        <v>4398</v>
      </c>
      <c r="P1847">
        <v>4485400</v>
      </c>
      <c r="Q1847" t="s">
        <v>4434</v>
      </c>
      <c r="R1847" t="s">
        <v>4585</v>
      </c>
      <c r="S1847" t="s">
        <v>4528</v>
      </c>
      <c r="T1847">
        <v>17</v>
      </c>
      <c r="U1847">
        <v>2</v>
      </c>
      <c r="V1847">
        <v>0</v>
      </c>
      <c r="W1847" t="s">
        <v>4571</v>
      </c>
      <c r="X1847" t="str">
        <f t="shared" si="28"/>
        <v>Weekday</v>
      </c>
    </row>
    <row r="1848" spans="1:24" x14ac:dyDescent="0.3">
      <c r="A1848" s="2">
        <v>44481</v>
      </c>
      <c r="B1848" t="s">
        <v>741</v>
      </c>
      <c r="C1848" t="str">
        <f>IFERROR(TEXT(Table1[[#This Row],[CRASH DATE]],"mmm"),"")</f>
        <v>Oct</v>
      </c>
      <c r="D1848" t="s">
        <v>1132</v>
      </c>
      <c r="E1848">
        <v>10462</v>
      </c>
      <c r="F1848">
        <v>40.848350000000003</v>
      </c>
      <c r="G1848">
        <v>-73.855729999999994</v>
      </c>
      <c r="H1848" t="s">
        <v>1144</v>
      </c>
      <c r="I1848" t="s">
        <v>1148</v>
      </c>
      <c r="J1848" t="s">
        <v>3558</v>
      </c>
      <c r="K1848">
        <v>1</v>
      </c>
      <c r="L1848">
        <v>0</v>
      </c>
      <c r="M1848">
        <v>0</v>
      </c>
      <c r="N1848">
        <v>0</v>
      </c>
      <c r="O1848" t="s">
        <v>4602</v>
      </c>
      <c r="P1848">
        <v>4485951</v>
      </c>
      <c r="Q1848" t="s">
        <v>4434</v>
      </c>
      <c r="R1848" t="s">
        <v>4448</v>
      </c>
      <c r="S1848" t="s">
        <v>4547</v>
      </c>
      <c r="T1848">
        <v>12</v>
      </c>
      <c r="U1848">
        <v>1</v>
      </c>
      <c r="V1848">
        <v>0</v>
      </c>
      <c r="W1848" t="s">
        <v>4571</v>
      </c>
      <c r="X1848" t="str">
        <f t="shared" si="28"/>
        <v>Weekday</v>
      </c>
    </row>
    <row r="1849" spans="1:24" x14ac:dyDescent="0.3">
      <c r="A1849" s="2">
        <v>44239</v>
      </c>
      <c r="B1849" t="s">
        <v>58</v>
      </c>
      <c r="C1849" t="str">
        <f>IFERROR(TEXT(Table1[[#This Row],[CRASH DATE]],"mmm"),"")</f>
        <v>Feb</v>
      </c>
      <c r="D1849" t="s">
        <v>1131</v>
      </c>
      <c r="E1849">
        <v>10879.98965307365</v>
      </c>
      <c r="F1849">
        <v>40.693905000000001</v>
      </c>
      <c r="G1849">
        <v>-73.948920000000001</v>
      </c>
      <c r="H1849" t="s">
        <v>1844</v>
      </c>
      <c r="I1849" t="s">
        <v>1148</v>
      </c>
      <c r="J1849" t="s">
        <v>3074</v>
      </c>
      <c r="K1849">
        <v>0</v>
      </c>
      <c r="L1849">
        <v>0</v>
      </c>
      <c r="M1849">
        <v>0</v>
      </c>
      <c r="N1849">
        <v>0</v>
      </c>
      <c r="O1849" t="s">
        <v>4398</v>
      </c>
      <c r="P1849">
        <v>4485653</v>
      </c>
      <c r="Q1849" t="s">
        <v>4434</v>
      </c>
      <c r="R1849" t="s">
        <v>4585</v>
      </c>
      <c r="S1849" t="s">
        <v>4553</v>
      </c>
      <c r="T1849">
        <v>9</v>
      </c>
      <c r="U1849">
        <v>0</v>
      </c>
      <c r="V1849">
        <v>0</v>
      </c>
      <c r="W1849" t="s">
        <v>4572</v>
      </c>
      <c r="X1849" t="str">
        <f t="shared" si="28"/>
        <v>Weekday</v>
      </c>
    </row>
    <row r="1850" spans="1:24" x14ac:dyDescent="0.3">
      <c r="A1850" s="2">
        <v>44359</v>
      </c>
      <c r="B1850" t="s">
        <v>272</v>
      </c>
      <c r="C1850" t="str">
        <f>IFERROR(TEXT(Table1[[#This Row],[CRASH DATE]],"mmm"),"")</f>
        <v>Jun</v>
      </c>
      <c r="D1850" t="s">
        <v>1131</v>
      </c>
      <c r="E1850">
        <v>10879.98965307365</v>
      </c>
      <c r="F1850">
        <v>40.688369999999999</v>
      </c>
      <c r="G1850">
        <v>-73.944916000000006</v>
      </c>
      <c r="H1850" t="s">
        <v>1453</v>
      </c>
      <c r="I1850" t="s">
        <v>1148</v>
      </c>
      <c r="J1850" t="s">
        <v>3074</v>
      </c>
      <c r="K1850">
        <v>0</v>
      </c>
      <c r="L1850">
        <v>0</v>
      </c>
      <c r="M1850">
        <v>0</v>
      </c>
      <c r="N1850">
        <v>0</v>
      </c>
      <c r="O1850" t="s">
        <v>4602</v>
      </c>
      <c r="P1850">
        <v>4485631</v>
      </c>
      <c r="Q1850" t="s">
        <v>4434</v>
      </c>
      <c r="R1850" t="s">
        <v>4585</v>
      </c>
      <c r="S1850" t="s">
        <v>4544</v>
      </c>
      <c r="T1850">
        <v>2</v>
      </c>
      <c r="U1850">
        <v>0</v>
      </c>
      <c r="V1850">
        <v>0</v>
      </c>
      <c r="W1850" t="s">
        <v>4572</v>
      </c>
      <c r="X1850" t="str">
        <f t="shared" si="28"/>
        <v>Weekend</v>
      </c>
    </row>
    <row r="1851" spans="1:24" x14ac:dyDescent="0.3">
      <c r="A1851" s="2">
        <v>44481</v>
      </c>
      <c r="B1851" t="s">
        <v>742</v>
      </c>
      <c r="C1851" t="str">
        <f>IFERROR(TEXT(Table1[[#This Row],[CRASH DATE]],"mmm"),"")</f>
        <v>Oct</v>
      </c>
      <c r="D1851" t="s">
        <v>1134</v>
      </c>
      <c r="E1851">
        <v>11101</v>
      </c>
      <c r="F1851">
        <v>40.749499999999998</v>
      </c>
      <c r="G1851">
        <v>-73.946669999999997</v>
      </c>
      <c r="H1851" t="s">
        <v>1187</v>
      </c>
      <c r="I1851" t="s">
        <v>2735</v>
      </c>
      <c r="J1851" t="s">
        <v>3074</v>
      </c>
      <c r="K1851">
        <v>0</v>
      </c>
      <c r="L1851">
        <v>0</v>
      </c>
      <c r="M1851">
        <v>0</v>
      </c>
      <c r="N1851">
        <v>0</v>
      </c>
      <c r="O1851" t="s">
        <v>4602</v>
      </c>
      <c r="P1851">
        <v>4485430</v>
      </c>
      <c r="Q1851" t="s">
        <v>4585</v>
      </c>
      <c r="R1851" t="s">
        <v>4434</v>
      </c>
      <c r="S1851" t="s">
        <v>4547</v>
      </c>
      <c r="T1851">
        <v>16</v>
      </c>
      <c r="U1851">
        <v>0</v>
      </c>
      <c r="V1851">
        <v>0</v>
      </c>
      <c r="W1851" t="s">
        <v>4572</v>
      </c>
      <c r="X1851" t="str">
        <f t="shared" si="28"/>
        <v>Weekday</v>
      </c>
    </row>
    <row r="1852" spans="1:24" x14ac:dyDescent="0.3">
      <c r="A1852" s="2">
        <v>44451</v>
      </c>
      <c r="B1852" t="s">
        <v>743</v>
      </c>
      <c r="C1852" t="str">
        <f>IFERROR(TEXT(Table1[[#This Row],[CRASH DATE]],"mmm"),"")</f>
        <v>Sep</v>
      </c>
      <c r="D1852" t="s">
        <v>1135</v>
      </c>
      <c r="E1852">
        <v>10306</v>
      </c>
      <c r="F1852">
        <v>40.570889999999999</v>
      </c>
      <c r="G1852">
        <v>-74.147909999999996</v>
      </c>
      <c r="H1852" t="s">
        <v>1700</v>
      </c>
      <c r="I1852" t="s">
        <v>2110</v>
      </c>
      <c r="J1852" t="s">
        <v>3074</v>
      </c>
      <c r="K1852">
        <v>0</v>
      </c>
      <c r="L1852">
        <v>0</v>
      </c>
      <c r="M1852">
        <v>0</v>
      </c>
      <c r="N1852">
        <v>0</v>
      </c>
      <c r="O1852" t="s">
        <v>4602</v>
      </c>
      <c r="P1852">
        <v>4485221</v>
      </c>
      <c r="Q1852" t="s">
        <v>4434</v>
      </c>
      <c r="R1852" t="s">
        <v>4434</v>
      </c>
      <c r="S1852" t="s">
        <v>4540</v>
      </c>
      <c r="T1852">
        <v>18</v>
      </c>
      <c r="U1852">
        <v>0</v>
      </c>
      <c r="V1852">
        <v>0</v>
      </c>
      <c r="W1852" t="s">
        <v>4572</v>
      </c>
      <c r="X1852" t="str">
        <f t="shared" si="28"/>
        <v>Weekend</v>
      </c>
    </row>
    <row r="1853" spans="1:24" x14ac:dyDescent="0.3">
      <c r="A1853" s="2">
        <v>44420</v>
      </c>
      <c r="B1853" t="s">
        <v>595</v>
      </c>
      <c r="C1853" t="str">
        <f>IFERROR(TEXT(Table1[[#This Row],[CRASH DATE]],"mmm"),"")</f>
        <v>Aug</v>
      </c>
      <c r="D1853" t="s">
        <v>1131</v>
      </c>
      <c r="E1853">
        <v>11220</v>
      </c>
      <c r="F1853">
        <v>40.635494000000001</v>
      </c>
      <c r="G1853">
        <v>-74.009569999999997</v>
      </c>
      <c r="H1853" t="s">
        <v>1832</v>
      </c>
      <c r="I1853" t="s">
        <v>1489</v>
      </c>
      <c r="J1853" t="s">
        <v>3074</v>
      </c>
      <c r="K1853">
        <v>1</v>
      </c>
      <c r="L1853">
        <v>0</v>
      </c>
      <c r="M1853">
        <v>0</v>
      </c>
      <c r="N1853">
        <v>0</v>
      </c>
      <c r="O1853" t="s">
        <v>4393</v>
      </c>
      <c r="P1853">
        <v>4485094</v>
      </c>
      <c r="Q1853" t="s">
        <v>4585</v>
      </c>
      <c r="R1853" t="s">
        <v>4450</v>
      </c>
      <c r="S1853" t="s">
        <v>4545</v>
      </c>
      <c r="T1853">
        <v>9</v>
      </c>
      <c r="U1853">
        <v>1</v>
      </c>
      <c r="V1853">
        <v>0</v>
      </c>
      <c r="W1853" t="s">
        <v>4571</v>
      </c>
      <c r="X1853" t="str">
        <f t="shared" si="28"/>
        <v>Weekday</v>
      </c>
    </row>
    <row r="1854" spans="1:24" x14ac:dyDescent="0.3">
      <c r="A1854" s="2">
        <v>44481</v>
      </c>
      <c r="B1854" t="s">
        <v>106</v>
      </c>
      <c r="C1854" t="str">
        <f>IFERROR(TEXT(Table1[[#This Row],[CRASH DATE]],"mmm"),"")</f>
        <v>Oct</v>
      </c>
      <c r="D1854" t="s">
        <v>1131</v>
      </c>
      <c r="E1854">
        <v>10879.98965307365</v>
      </c>
      <c r="F1854">
        <v>40.726134999999999</v>
      </c>
      <c r="G1854">
        <v>-73.763180000000006</v>
      </c>
      <c r="H1854" t="s">
        <v>1310</v>
      </c>
      <c r="I1854" t="s">
        <v>1148</v>
      </c>
      <c r="J1854" t="s">
        <v>3074</v>
      </c>
      <c r="K1854">
        <v>0</v>
      </c>
      <c r="L1854">
        <v>0</v>
      </c>
      <c r="M1854">
        <v>0</v>
      </c>
      <c r="N1854">
        <v>0</v>
      </c>
      <c r="O1854" t="s">
        <v>4393</v>
      </c>
      <c r="P1854">
        <v>4485603</v>
      </c>
      <c r="Q1854" t="s">
        <v>4434</v>
      </c>
      <c r="R1854" t="s">
        <v>4434</v>
      </c>
      <c r="S1854" t="s">
        <v>4547</v>
      </c>
      <c r="T1854">
        <v>19</v>
      </c>
      <c r="U1854">
        <v>0</v>
      </c>
      <c r="V1854">
        <v>0</v>
      </c>
      <c r="W1854" t="s">
        <v>4572</v>
      </c>
      <c r="X1854" t="str">
        <f t="shared" si="28"/>
        <v>Weekday</v>
      </c>
    </row>
    <row r="1855" spans="1:24" x14ac:dyDescent="0.3">
      <c r="A1855" s="2">
        <v>44420</v>
      </c>
      <c r="B1855" t="s">
        <v>744</v>
      </c>
      <c r="C1855" t="str">
        <f>IFERROR(TEXT(Table1[[#This Row],[CRASH DATE]],"mmm"),"")</f>
        <v>Aug</v>
      </c>
      <c r="D1855" t="s">
        <v>1133</v>
      </c>
      <c r="E1855">
        <v>10023</v>
      </c>
      <c r="F1855">
        <v>40.774227000000003</v>
      </c>
      <c r="G1855">
        <v>-73.981120000000004</v>
      </c>
      <c r="H1855" t="s">
        <v>1859</v>
      </c>
      <c r="I1855" t="s">
        <v>1510</v>
      </c>
      <c r="J1855" t="s">
        <v>3074</v>
      </c>
      <c r="K1855">
        <v>1</v>
      </c>
      <c r="L1855">
        <v>0</v>
      </c>
      <c r="M1855">
        <v>0</v>
      </c>
      <c r="N1855">
        <v>0</v>
      </c>
      <c r="O1855" t="s">
        <v>4602</v>
      </c>
      <c r="P1855">
        <v>4485027</v>
      </c>
      <c r="Q1855" t="s">
        <v>4442</v>
      </c>
      <c r="R1855" t="s">
        <v>4585</v>
      </c>
      <c r="S1855" t="s">
        <v>4545</v>
      </c>
      <c r="T1855">
        <v>12</v>
      </c>
      <c r="U1855">
        <v>1</v>
      </c>
      <c r="V1855">
        <v>0</v>
      </c>
      <c r="W1855" t="s">
        <v>4571</v>
      </c>
      <c r="X1855" t="str">
        <f t="shared" si="28"/>
        <v>Weekday</v>
      </c>
    </row>
    <row r="1856" spans="1:24" x14ac:dyDescent="0.3">
      <c r="A1856" s="2">
        <v>44451</v>
      </c>
      <c r="B1856" t="s">
        <v>136</v>
      </c>
      <c r="C1856" t="str">
        <f>IFERROR(TEXT(Table1[[#This Row],[CRASH DATE]],"mmm"),"")</f>
        <v>Sep</v>
      </c>
      <c r="D1856" t="s">
        <v>1131</v>
      </c>
      <c r="E1856">
        <v>11226</v>
      </c>
      <c r="F1856">
        <v>40.655709999999999</v>
      </c>
      <c r="G1856">
        <v>-73.958910000000003</v>
      </c>
      <c r="H1856" t="s">
        <v>1144</v>
      </c>
      <c r="I1856" t="s">
        <v>1148</v>
      </c>
      <c r="J1856" t="s">
        <v>3559</v>
      </c>
      <c r="K1856">
        <v>0</v>
      </c>
      <c r="L1856">
        <v>0</v>
      </c>
      <c r="M1856">
        <v>0</v>
      </c>
      <c r="N1856">
        <v>0</v>
      </c>
      <c r="O1856" t="s">
        <v>4602</v>
      </c>
      <c r="P1856">
        <v>4485344</v>
      </c>
      <c r="Q1856" t="s">
        <v>4585</v>
      </c>
      <c r="R1856" t="s">
        <v>4434</v>
      </c>
      <c r="S1856" t="s">
        <v>4540</v>
      </c>
      <c r="T1856">
        <v>17</v>
      </c>
      <c r="U1856">
        <v>0</v>
      </c>
      <c r="V1856">
        <v>0</v>
      </c>
      <c r="W1856" t="s">
        <v>4572</v>
      </c>
      <c r="X1856" t="str">
        <f t="shared" si="28"/>
        <v>Weekend</v>
      </c>
    </row>
    <row r="1857" spans="1:24" x14ac:dyDescent="0.3">
      <c r="A1857" s="2">
        <v>44420</v>
      </c>
      <c r="B1857" t="s">
        <v>745</v>
      </c>
      <c r="C1857" t="str">
        <f>IFERROR(TEXT(Table1[[#This Row],[CRASH DATE]],"mmm"),"")</f>
        <v>Aug</v>
      </c>
      <c r="D1857" t="s">
        <v>1131</v>
      </c>
      <c r="E1857">
        <v>11204</v>
      </c>
      <c r="F1857">
        <v>40.622086000000003</v>
      </c>
      <c r="G1857">
        <v>-73.984275999999994</v>
      </c>
      <c r="H1857" t="s">
        <v>1144</v>
      </c>
      <c r="I1857" t="s">
        <v>1148</v>
      </c>
      <c r="J1857" t="s">
        <v>3560</v>
      </c>
      <c r="K1857">
        <v>1</v>
      </c>
      <c r="L1857">
        <v>0</v>
      </c>
      <c r="M1857">
        <v>0</v>
      </c>
      <c r="N1857">
        <v>0</v>
      </c>
      <c r="O1857" t="s">
        <v>4393</v>
      </c>
      <c r="P1857">
        <v>4484867</v>
      </c>
      <c r="Q1857" t="s">
        <v>4434</v>
      </c>
      <c r="R1857" t="s">
        <v>4585</v>
      </c>
      <c r="S1857" t="s">
        <v>4545</v>
      </c>
      <c r="T1857">
        <v>13</v>
      </c>
      <c r="U1857">
        <v>1</v>
      </c>
      <c r="V1857">
        <v>0</v>
      </c>
      <c r="W1857" t="s">
        <v>4571</v>
      </c>
      <c r="X1857" t="str">
        <f t="shared" si="28"/>
        <v>Weekday</v>
      </c>
    </row>
    <row r="1858" spans="1:24" x14ac:dyDescent="0.3">
      <c r="A1858" s="2">
        <v>44481</v>
      </c>
      <c r="B1858" t="s">
        <v>101</v>
      </c>
      <c r="C1858" t="str">
        <f>IFERROR(TEXT(Table1[[#This Row],[CRASH DATE]],"mmm"),"")</f>
        <v>Oct</v>
      </c>
      <c r="D1858" t="s">
        <v>1134</v>
      </c>
      <c r="E1858">
        <v>11420</v>
      </c>
      <c r="F1858">
        <v>40.680008000000001</v>
      </c>
      <c r="G1858">
        <v>-73.823049999999995</v>
      </c>
      <c r="H1858" t="s">
        <v>1439</v>
      </c>
      <c r="I1858" t="s">
        <v>2137</v>
      </c>
      <c r="J1858" t="s">
        <v>3074</v>
      </c>
      <c r="K1858">
        <v>2</v>
      </c>
      <c r="L1858">
        <v>0</v>
      </c>
      <c r="M1858">
        <v>2</v>
      </c>
      <c r="N1858">
        <v>0</v>
      </c>
      <c r="O1858" t="s">
        <v>4396</v>
      </c>
      <c r="P1858">
        <v>4485842</v>
      </c>
      <c r="Q1858" t="s">
        <v>4585</v>
      </c>
      <c r="R1858" t="s">
        <v>4434</v>
      </c>
      <c r="S1858" t="s">
        <v>4547</v>
      </c>
      <c r="T1858">
        <v>14</v>
      </c>
      <c r="U1858">
        <v>4</v>
      </c>
      <c r="V1858">
        <v>0</v>
      </c>
      <c r="W1858" t="s">
        <v>4571</v>
      </c>
      <c r="X1858" t="str">
        <f t="shared" si="28"/>
        <v>Weekday</v>
      </c>
    </row>
    <row r="1859" spans="1:24" x14ac:dyDescent="0.3">
      <c r="A1859" s="2">
        <v>44359</v>
      </c>
      <c r="B1859" t="s">
        <v>746</v>
      </c>
      <c r="C1859" t="str">
        <f>IFERROR(TEXT(Table1[[#This Row],[CRASH DATE]],"mmm"),"")</f>
        <v>Jun</v>
      </c>
      <c r="D1859" t="s">
        <v>1133</v>
      </c>
      <c r="E1859">
        <v>10032</v>
      </c>
      <c r="F1859">
        <v>40.831119999999999</v>
      </c>
      <c r="G1859">
        <v>-73.941900000000004</v>
      </c>
      <c r="H1859" t="s">
        <v>1144</v>
      </c>
      <c r="I1859" t="s">
        <v>1148</v>
      </c>
      <c r="J1859" t="s">
        <v>3561</v>
      </c>
      <c r="K1859">
        <v>2</v>
      </c>
      <c r="L1859">
        <v>0</v>
      </c>
      <c r="M1859">
        <v>0</v>
      </c>
      <c r="N1859">
        <v>0</v>
      </c>
      <c r="O1859" t="s">
        <v>4405</v>
      </c>
      <c r="P1859">
        <v>4485557</v>
      </c>
      <c r="Q1859" t="s">
        <v>4585</v>
      </c>
      <c r="R1859" t="s">
        <v>4585</v>
      </c>
      <c r="S1859" t="s">
        <v>4544</v>
      </c>
      <c r="T1859">
        <v>21</v>
      </c>
      <c r="U1859">
        <v>2</v>
      </c>
      <c r="V1859">
        <v>0</v>
      </c>
      <c r="W1859" t="s">
        <v>4571</v>
      </c>
      <c r="X1859" t="str">
        <f t="shared" ref="X1859:X1922" si="29">IF(OR(WEEKDAY(A1859)=1,WEEKDAY(A1859)=7),"Weekend","Weekday")</f>
        <v>Weekend</v>
      </c>
    </row>
    <row r="1860" spans="1:24" x14ac:dyDescent="0.3">
      <c r="A1860" s="2">
        <v>44481</v>
      </c>
      <c r="B1860" t="s">
        <v>271</v>
      </c>
      <c r="C1860" t="str">
        <f>IFERROR(TEXT(Table1[[#This Row],[CRASH DATE]],"mmm"),"")</f>
        <v>Oct</v>
      </c>
      <c r="D1860" t="s">
        <v>1131</v>
      </c>
      <c r="E1860">
        <v>11215</v>
      </c>
      <c r="F1860">
        <v>40.673313</v>
      </c>
      <c r="G1860">
        <v>-73.973089999999999</v>
      </c>
      <c r="H1860" t="s">
        <v>1144</v>
      </c>
      <c r="I1860" t="s">
        <v>1148</v>
      </c>
      <c r="J1860" t="s">
        <v>3562</v>
      </c>
      <c r="K1860">
        <v>0</v>
      </c>
      <c r="L1860">
        <v>0</v>
      </c>
      <c r="M1860">
        <v>0</v>
      </c>
      <c r="N1860">
        <v>0</v>
      </c>
      <c r="O1860" t="s">
        <v>4399</v>
      </c>
      <c r="P1860">
        <v>4485380</v>
      </c>
      <c r="Q1860" t="s">
        <v>4434</v>
      </c>
      <c r="R1860" t="s">
        <v>4464</v>
      </c>
      <c r="S1860" t="s">
        <v>4547</v>
      </c>
      <c r="T1860">
        <v>14</v>
      </c>
      <c r="U1860">
        <v>0</v>
      </c>
      <c r="V1860">
        <v>0</v>
      </c>
      <c r="W1860" t="s">
        <v>4572</v>
      </c>
      <c r="X1860" t="str">
        <f t="shared" si="29"/>
        <v>Weekday</v>
      </c>
    </row>
    <row r="1861" spans="1:24" x14ac:dyDescent="0.3">
      <c r="A1861" s="2">
        <v>44451</v>
      </c>
      <c r="B1861" t="s">
        <v>319</v>
      </c>
      <c r="C1861" t="str">
        <f>IFERROR(TEXT(Table1[[#This Row],[CRASH DATE]],"mmm"),"")</f>
        <v>Sep</v>
      </c>
      <c r="D1861" t="s">
        <v>1131</v>
      </c>
      <c r="E1861">
        <v>11232</v>
      </c>
      <c r="F1861">
        <v>40.648609999999998</v>
      </c>
      <c r="G1861">
        <v>-73.999520000000004</v>
      </c>
      <c r="H1861" t="s">
        <v>1531</v>
      </c>
      <c r="I1861" t="s">
        <v>1292</v>
      </c>
      <c r="J1861" t="s">
        <v>3074</v>
      </c>
      <c r="K1861">
        <v>0</v>
      </c>
      <c r="L1861">
        <v>0</v>
      </c>
      <c r="M1861">
        <v>0</v>
      </c>
      <c r="N1861">
        <v>0</v>
      </c>
      <c r="O1861" t="s">
        <v>4602</v>
      </c>
      <c r="P1861">
        <v>4485189</v>
      </c>
      <c r="Q1861" t="s">
        <v>4440</v>
      </c>
      <c r="R1861" t="s">
        <v>4445</v>
      </c>
      <c r="S1861" t="s">
        <v>4540</v>
      </c>
      <c r="T1861">
        <v>11</v>
      </c>
      <c r="U1861">
        <v>0</v>
      </c>
      <c r="V1861">
        <v>0</v>
      </c>
      <c r="W1861" t="s">
        <v>4572</v>
      </c>
      <c r="X1861" t="str">
        <f t="shared" si="29"/>
        <v>Weekend</v>
      </c>
    </row>
    <row r="1862" spans="1:24" x14ac:dyDescent="0.3">
      <c r="A1862" s="2">
        <v>44646</v>
      </c>
      <c r="B1862" t="s">
        <v>291</v>
      </c>
      <c r="C1862" t="str">
        <f>IFERROR(TEXT(Table1[[#This Row],[CRASH DATE]],"mmm"),"")</f>
        <v>Mar</v>
      </c>
      <c r="D1862" t="s">
        <v>1132</v>
      </c>
      <c r="E1862">
        <v>10459</v>
      </c>
      <c r="F1862">
        <v>40.822814999999999</v>
      </c>
      <c r="G1862">
        <v>-73.895484999999994</v>
      </c>
      <c r="H1862" t="s">
        <v>1144</v>
      </c>
      <c r="I1862" t="s">
        <v>1148</v>
      </c>
      <c r="J1862" t="s">
        <v>3563</v>
      </c>
      <c r="K1862">
        <v>0</v>
      </c>
      <c r="L1862">
        <v>0</v>
      </c>
      <c r="M1862">
        <v>0</v>
      </c>
      <c r="N1862">
        <v>0</v>
      </c>
      <c r="O1862" t="s">
        <v>4394</v>
      </c>
      <c r="P1862">
        <v>4514006</v>
      </c>
      <c r="Q1862" t="s">
        <v>4585</v>
      </c>
      <c r="R1862" t="s">
        <v>4434</v>
      </c>
      <c r="S1862" t="s">
        <v>4529</v>
      </c>
      <c r="T1862">
        <v>1</v>
      </c>
      <c r="U1862">
        <v>0</v>
      </c>
      <c r="V1862">
        <v>0</v>
      </c>
      <c r="W1862" t="s">
        <v>4572</v>
      </c>
      <c r="X1862" t="str">
        <f t="shared" si="29"/>
        <v>Weekend</v>
      </c>
    </row>
    <row r="1863" spans="1:24" x14ac:dyDescent="0.3">
      <c r="A1863" s="2">
        <v>44645</v>
      </c>
      <c r="B1863" t="s">
        <v>250</v>
      </c>
      <c r="C1863" t="str">
        <f>IFERROR(TEXT(Table1[[#This Row],[CRASH DATE]],"mmm"),"")</f>
        <v>Mar</v>
      </c>
      <c r="D1863" t="s">
        <v>1132</v>
      </c>
      <c r="E1863">
        <v>10455</v>
      </c>
      <c r="F1863">
        <v>40.812237000000003</v>
      </c>
      <c r="G1863">
        <v>-73.909424000000001</v>
      </c>
      <c r="H1863" t="s">
        <v>1144</v>
      </c>
      <c r="I1863" t="s">
        <v>1148</v>
      </c>
      <c r="J1863" t="s">
        <v>3564</v>
      </c>
      <c r="K1863">
        <v>0</v>
      </c>
      <c r="L1863">
        <v>0</v>
      </c>
      <c r="M1863">
        <v>0</v>
      </c>
      <c r="N1863">
        <v>0</v>
      </c>
      <c r="O1863" t="s">
        <v>4393</v>
      </c>
      <c r="P1863">
        <v>4514148</v>
      </c>
      <c r="Q1863" t="s">
        <v>4434</v>
      </c>
      <c r="R1863" t="s">
        <v>4434</v>
      </c>
      <c r="S1863" t="s">
        <v>4529</v>
      </c>
      <c r="T1863">
        <v>13</v>
      </c>
      <c r="U1863">
        <v>0</v>
      </c>
      <c r="V1863">
        <v>0</v>
      </c>
      <c r="W1863" t="s">
        <v>4572</v>
      </c>
      <c r="X1863" t="str">
        <f t="shared" si="29"/>
        <v>Weekday</v>
      </c>
    </row>
    <row r="1864" spans="1:24" x14ac:dyDescent="0.3">
      <c r="A1864" s="2">
        <v>44646</v>
      </c>
      <c r="B1864" t="s">
        <v>747</v>
      </c>
      <c r="C1864" t="str">
        <f>IFERROR(TEXT(Table1[[#This Row],[CRASH DATE]],"mmm"),"")</f>
        <v>Mar</v>
      </c>
      <c r="D1864" t="s">
        <v>1133</v>
      </c>
      <c r="E1864">
        <v>10039</v>
      </c>
      <c r="F1864">
        <v>40.828029999999998</v>
      </c>
      <c r="G1864">
        <v>-73.934844999999996</v>
      </c>
      <c r="H1864" t="s">
        <v>1606</v>
      </c>
      <c r="I1864" t="s">
        <v>1840</v>
      </c>
      <c r="J1864" t="s">
        <v>3074</v>
      </c>
      <c r="K1864">
        <v>0</v>
      </c>
      <c r="L1864">
        <v>0</v>
      </c>
      <c r="M1864">
        <v>0</v>
      </c>
      <c r="N1864">
        <v>0</v>
      </c>
      <c r="O1864" t="s">
        <v>4602</v>
      </c>
      <c r="P1864">
        <v>4514079</v>
      </c>
      <c r="Q1864" t="s">
        <v>4585</v>
      </c>
      <c r="R1864" t="s">
        <v>4585</v>
      </c>
      <c r="S1864" t="s">
        <v>4529</v>
      </c>
      <c r="T1864">
        <v>2</v>
      </c>
      <c r="U1864">
        <v>0</v>
      </c>
      <c r="V1864">
        <v>0</v>
      </c>
      <c r="W1864" t="s">
        <v>4572</v>
      </c>
      <c r="X1864" t="str">
        <f t="shared" si="29"/>
        <v>Weekend</v>
      </c>
    </row>
    <row r="1865" spans="1:24" x14ac:dyDescent="0.3">
      <c r="A1865" s="2">
        <v>44646</v>
      </c>
      <c r="B1865" t="s">
        <v>324</v>
      </c>
      <c r="C1865" t="str">
        <f>IFERROR(TEXT(Table1[[#This Row],[CRASH DATE]],"mmm"),"")</f>
        <v>Mar</v>
      </c>
      <c r="D1865" t="s">
        <v>1131</v>
      </c>
      <c r="E1865">
        <v>11207</v>
      </c>
      <c r="F1865">
        <v>40.659059999999997</v>
      </c>
      <c r="G1865">
        <v>-73.884590000000003</v>
      </c>
      <c r="H1865" t="s">
        <v>1860</v>
      </c>
      <c r="I1865" t="s">
        <v>2239</v>
      </c>
      <c r="J1865" t="s">
        <v>3074</v>
      </c>
      <c r="K1865">
        <v>0</v>
      </c>
      <c r="L1865">
        <v>0</v>
      </c>
      <c r="M1865">
        <v>0</v>
      </c>
      <c r="N1865">
        <v>0</v>
      </c>
      <c r="O1865" t="s">
        <v>4393</v>
      </c>
      <c r="P1865">
        <v>4513849</v>
      </c>
      <c r="Q1865" t="s">
        <v>4434</v>
      </c>
      <c r="R1865" t="s">
        <v>4434</v>
      </c>
      <c r="S1865" t="s">
        <v>4529</v>
      </c>
      <c r="T1865">
        <v>12</v>
      </c>
      <c r="U1865">
        <v>0</v>
      </c>
      <c r="V1865">
        <v>0</v>
      </c>
      <c r="W1865" t="s">
        <v>4572</v>
      </c>
      <c r="X1865" t="str">
        <f t="shared" si="29"/>
        <v>Weekend</v>
      </c>
    </row>
    <row r="1866" spans="1:24" x14ac:dyDescent="0.3">
      <c r="A1866" s="2">
        <v>44898</v>
      </c>
      <c r="B1866" t="s">
        <v>65</v>
      </c>
      <c r="C1866" t="str">
        <f>IFERROR(TEXT(Table1[[#This Row],[CRASH DATE]],"mmm"),"")</f>
        <v>Dec</v>
      </c>
      <c r="D1866" t="s">
        <v>1131</v>
      </c>
      <c r="E1866">
        <v>10879.98965307365</v>
      </c>
      <c r="F1866">
        <v>40.678339999999999</v>
      </c>
      <c r="G1866">
        <v>-73.955209999999994</v>
      </c>
      <c r="H1866" t="s">
        <v>1861</v>
      </c>
      <c r="I1866" t="s">
        <v>1148</v>
      </c>
      <c r="J1866" t="s">
        <v>3074</v>
      </c>
      <c r="K1866">
        <v>0</v>
      </c>
      <c r="L1866">
        <v>0</v>
      </c>
      <c r="M1866">
        <v>0</v>
      </c>
      <c r="N1866">
        <v>0</v>
      </c>
      <c r="O1866" t="s">
        <v>4393</v>
      </c>
      <c r="P1866">
        <v>4514331</v>
      </c>
      <c r="Q1866" t="s">
        <v>4450</v>
      </c>
      <c r="R1866" t="s">
        <v>4446</v>
      </c>
      <c r="S1866" t="s">
        <v>4539</v>
      </c>
      <c r="T1866">
        <v>16</v>
      </c>
      <c r="U1866">
        <v>0</v>
      </c>
      <c r="V1866">
        <v>0</v>
      </c>
      <c r="W1866" t="s">
        <v>4572</v>
      </c>
      <c r="X1866" t="str">
        <f t="shared" si="29"/>
        <v>Weekend</v>
      </c>
    </row>
    <row r="1867" spans="1:24" x14ac:dyDescent="0.3">
      <c r="A1867" s="2">
        <v>44646</v>
      </c>
      <c r="B1867" t="s">
        <v>748</v>
      </c>
      <c r="C1867" t="str">
        <f>IFERROR(TEXT(Table1[[#This Row],[CRASH DATE]],"mmm"),"")</f>
        <v>Mar</v>
      </c>
      <c r="D1867" t="s">
        <v>1131</v>
      </c>
      <c r="E1867">
        <v>10879.98965307365</v>
      </c>
      <c r="F1867">
        <v>40.520114816772221</v>
      </c>
      <c r="G1867">
        <v>-73.54743161629176</v>
      </c>
      <c r="H1867" t="s">
        <v>1174</v>
      </c>
      <c r="I1867" t="s">
        <v>1538</v>
      </c>
      <c r="J1867" t="s">
        <v>3074</v>
      </c>
      <c r="K1867">
        <v>0</v>
      </c>
      <c r="L1867">
        <v>0</v>
      </c>
      <c r="M1867">
        <v>0</v>
      </c>
      <c r="N1867">
        <v>0</v>
      </c>
      <c r="O1867" t="s">
        <v>4602</v>
      </c>
      <c r="P1867">
        <v>4513730</v>
      </c>
      <c r="Q1867" t="s">
        <v>4434</v>
      </c>
      <c r="R1867" t="s">
        <v>4434</v>
      </c>
      <c r="S1867" t="s">
        <v>4529</v>
      </c>
      <c r="T1867">
        <v>23</v>
      </c>
      <c r="U1867">
        <v>0</v>
      </c>
      <c r="V1867">
        <v>0</v>
      </c>
      <c r="W1867" t="s">
        <v>4572</v>
      </c>
      <c r="X1867" t="str">
        <f t="shared" si="29"/>
        <v>Weekend</v>
      </c>
    </row>
    <row r="1868" spans="1:24" x14ac:dyDescent="0.3">
      <c r="A1868" s="2">
        <v>44646</v>
      </c>
      <c r="B1868" t="s">
        <v>749</v>
      </c>
      <c r="C1868" t="str">
        <f>IFERROR(TEXT(Table1[[#This Row],[CRASH DATE]],"mmm"),"")</f>
        <v>Mar</v>
      </c>
      <c r="D1868" t="s">
        <v>1133</v>
      </c>
      <c r="E1868">
        <v>10002</v>
      </c>
      <c r="F1868">
        <v>40.520114816772221</v>
      </c>
      <c r="G1868">
        <v>-73.54743161629176</v>
      </c>
      <c r="H1868" t="s">
        <v>1161</v>
      </c>
      <c r="I1868" t="s">
        <v>2736</v>
      </c>
      <c r="J1868" t="s">
        <v>3074</v>
      </c>
      <c r="K1868">
        <v>0</v>
      </c>
      <c r="L1868">
        <v>0</v>
      </c>
      <c r="M1868">
        <v>0</v>
      </c>
      <c r="N1868">
        <v>0</v>
      </c>
      <c r="O1868" t="s">
        <v>4409</v>
      </c>
      <c r="P1868">
        <v>4514227</v>
      </c>
      <c r="Q1868" t="s">
        <v>4434</v>
      </c>
      <c r="R1868" t="s">
        <v>4434</v>
      </c>
      <c r="S1868" t="s">
        <v>4529</v>
      </c>
      <c r="T1868">
        <v>5</v>
      </c>
      <c r="U1868">
        <v>0</v>
      </c>
      <c r="V1868">
        <v>0</v>
      </c>
      <c r="W1868" t="s">
        <v>4572</v>
      </c>
      <c r="X1868" t="str">
        <f t="shared" si="29"/>
        <v>Weekend</v>
      </c>
    </row>
    <row r="1869" spans="1:24" x14ac:dyDescent="0.3">
      <c r="A1869" s="2">
        <v>44646</v>
      </c>
      <c r="B1869" t="s">
        <v>750</v>
      </c>
      <c r="C1869" t="str">
        <f>IFERROR(TEXT(Table1[[#This Row],[CRASH DATE]],"mmm"),"")</f>
        <v>Mar</v>
      </c>
      <c r="D1869" t="s">
        <v>1133</v>
      </c>
      <c r="E1869">
        <v>10018</v>
      </c>
      <c r="F1869">
        <v>40.752650000000003</v>
      </c>
      <c r="G1869">
        <v>-73.990560000000002</v>
      </c>
      <c r="H1869" t="s">
        <v>1144</v>
      </c>
      <c r="I1869" t="s">
        <v>1148</v>
      </c>
      <c r="J1869" t="s">
        <v>3565</v>
      </c>
      <c r="K1869">
        <v>0</v>
      </c>
      <c r="L1869">
        <v>0</v>
      </c>
      <c r="M1869">
        <v>0</v>
      </c>
      <c r="N1869">
        <v>0</v>
      </c>
      <c r="O1869" t="s">
        <v>4395</v>
      </c>
      <c r="P1869">
        <v>4513711</v>
      </c>
      <c r="Q1869" t="s">
        <v>4434</v>
      </c>
      <c r="R1869" t="s">
        <v>4434</v>
      </c>
      <c r="S1869" t="s">
        <v>4529</v>
      </c>
      <c r="T1869">
        <v>16</v>
      </c>
      <c r="U1869">
        <v>0</v>
      </c>
      <c r="V1869">
        <v>0</v>
      </c>
      <c r="W1869" t="s">
        <v>4572</v>
      </c>
      <c r="X1869" t="str">
        <f t="shared" si="29"/>
        <v>Weekend</v>
      </c>
    </row>
    <row r="1870" spans="1:24" x14ac:dyDescent="0.3">
      <c r="A1870" s="2">
        <v>44646</v>
      </c>
      <c r="B1870" t="s">
        <v>751</v>
      </c>
      <c r="C1870" t="str">
        <f>IFERROR(TEXT(Table1[[#This Row],[CRASH DATE]],"mmm"),"")</f>
        <v>Mar</v>
      </c>
      <c r="D1870" t="s">
        <v>1131</v>
      </c>
      <c r="E1870">
        <v>11223</v>
      </c>
      <c r="F1870">
        <v>40.596477999999998</v>
      </c>
      <c r="G1870">
        <v>-73.965230000000005</v>
      </c>
      <c r="H1870" t="s">
        <v>1144</v>
      </c>
      <c r="I1870" t="s">
        <v>1148</v>
      </c>
      <c r="J1870" t="s">
        <v>3566</v>
      </c>
      <c r="K1870">
        <v>0</v>
      </c>
      <c r="L1870">
        <v>0</v>
      </c>
      <c r="M1870">
        <v>0</v>
      </c>
      <c r="N1870">
        <v>0</v>
      </c>
      <c r="O1870" t="s">
        <v>4410</v>
      </c>
      <c r="P1870">
        <v>4513499</v>
      </c>
      <c r="Q1870" t="s">
        <v>4585</v>
      </c>
      <c r="R1870" t="s">
        <v>4450</v>
      </c>
      <c r="S1870" t="s">
        <v>4529</v>
      </c>
      <c r="T1870">
        <v>4</v>
      </c>
      <c r="U1870">
        <v>0</v>
      </c>
      <c r="V1870">
        <v>0</v>
      </c>
      <c r="W1870" t="s">
        <v>4572</v>
      </c>
      <c r="X1870" t="str">
        <f t="shared" si="29"/>
        <v>Weekend</v>
      </c>
    </row>
    <row r="1871" spans="1:24" x14ac:dyDescent="0.3">
      <c r="A1871" s="2">
        <v>44619</v>
      </c>
      <c r="B1871" t="s">
        <v>380</v>
      </c>
      <c r="C1871" t="str">
        <f>IFERROR(TEXT(Table1[[#This Row],[CRASH DATE]],"mmm"),"")</f>
        <v>Feb</v>
      </c>
      <c r="D1871" t="s">
        <v>1131</v>
      </c>
      <c r="E1871">
        <v>10879.98965307365</v>
      </c>
      <c r="F1871">
        <v>40.520114816772221</v>
      </c>
      <c r="G1871">
        <v>-73.54743161629176</v>
      </c>
      <c r="H1871" t="s">
        <v>1283</v>
      </c>
      <c r="I1871" t="s">
        <v>1148</v>
      </c>
      <c r="J1871" t="s">
        <v>3074</v>
      </c>
      <c r="K1871">
        <v>0</v>
      </c>
      <c r="L1871">
        <v>0</v>
      </c>
      <c r="M1871">
        <v>0</v>
      </c>
      <c r="N1871">
        <v>0</v>
      </c>
      <c r="O1871" t="s">
        <v>4393</v>
      </c>
      <c r="P1871">
        <v>4514261</v>
      </c>
      <c r="Q1871" t="s">
        <v>4434</v>
      </c>
      <c r="R1871" t="s">
        <v>4434</v>
      </c>
      <c r="S1871" t="s">
        <v>4550</v>
      </c>
      <c r="T1871">
        <v>18</v>
      </c>
      <c r="U1871">
        <v>0</v>
      </c>
      <c r="V1871">
        <v>0</v>
      </c>
      <c r="W1871" t="s">
        <v>4572</v>
      </c>
      <c r="X1871" t="str">
        <f t="shared" si="29"/>
        <v>Weekend</v>
      </c>
    </row>
    <row r="1872" spans="1:24" x14ac:dyDescent="0.3">
      <c r="A1872" s="2">
        <v>44646</v>
      </c>
      <c r="B1872" t="s">
        <v>752</v>
      </c>
      <c r="C1872" t="str">
        <f>IFERROR(TEXT(Table1[[#This Row],[CRASH DATE]],"mmm"),"")</f>
        <v>Mar</v>
      </c>
      <c r="D1872" t="s">
        <v>1134</v>
      </c>
      <c r="E1872">
        <v>11354</v>
      </c>
      <c r="F1872">
        <v>40.772494999999999</v>
      </c>
      <c r="G1872">
        <v>-73.830299999999994</v>
      </c>
      <c r="H1872" t="s">
        <v>1144</v>
      </c>
      <c r="I1872" t="s">
        <v>1148</v>
      </c>
      <c r="J1872" t="s">
        <v>3567</v>
      </c>
      <c r="K1872">
        <v>0</v>
      </c>
      <c r="L1872">
        <v>0</v>
      </c>
      <c r="M1872">
        <v>0</v>
      </c>
      <c r="N1872">
        <v>0</v>
      </c>
      <c r="O1872" t="s">
        <v>4394</v>
      </c>
      <c r="P1872">
        <v>4513597</v>
      </c>
      <c r="Q1872" t="s">
        <v>4585</v>
      </c>
      <c r="R1872" t="s">
        <v>4434</v>
      </c>
      <c r="S1872" t="s">
        <v>4529</v>
      </c>
      <c r="T1872">
        <v>7</v>
      </c>
      <c r="U1872">
        <v>0</v>
      </c>
      <c r="V1872">
        <v>0</v>
      </c>
      <c r="W1872" t="s">
        <v>4572</v>
      </c>
      <c r="X1872" t="str">
        <f t="shared" si="29"/>
        <v>Weekend</v>
      </c>
    </row>
    <row r="1873" spans="1:24" x14ac:dyDescent="0.3">
      <c r="A1873" s="2">
        <v>44646</v>
      </c>
      <c r="B1873" t="s">
        <v>200</v>
      </c>
      <c r="C1873" t="str">
        <f>IFERROR(TEXT(Table1[[#This Row],[CRASH DATE]],"mmm"),"")</f>
        <v>Mar</v>
      </c>
      <c r="D1873" t="s">
        <v>1134</v>
      </c>
      <c r="E1873">
        <v>11413</v>
      </c>
      <c r="F1873">
        <v>40.671019999999999</v>
      </c>
      <c r="G1873">
        <v>-73.748930000000001</v>
      </c>
      <c r="H1873" t="s">
        <v>1862</v>
      </c>
      <c r="I1873" t="s">
        <v>2056</v>
      </c>
      <c r="J1873" t="s">
        <v>3074</v>
      </c>
      <c r="K1873">
        <v>1</v>
      </c>
      <c r="L1873">
        <v>0</v>
      </c>
      <c r="M1873">
        <v>0</v>
      </c>
      <c r="N1873">
        <v>0</v>
      </c>
      <c r="O1873" t="s">
        <v>4393</v>
      </c>
      <c r="P1873">
        <v>4513783</v>
      </c>
      <c r="Q1873" t="s">
        <v>4450</v>
      </c>
      <c r="R1873" t="s">
        <v>4434</v>
      </c>
      <c r="S1873" t="s">
        <v>4529</v>
      </c>
      <c r="T1873">
        <v>20</v>
      </c>
      <c r="U1873">
        <v>1</v>
      </c>
      <c r="V1873">
        <v>0</v>
      </c>
      <c r="W1873" t="s">
        <v>4571</v>
      </c>
      <c r="X1873" t="str">
        <f t="shared" si="29"/>
        <v>Weekend</v>
      </c>
    </row>
    <row r="1874" spans="1:24" x14ac:dyDescent="0.3">
      <c r="A1874" s="2">
        <v>44640</v>
      </c>
      <c r="B1874" t="s">
        <v>753</v>
      </c>
      <c r="C1874" t="str">
        <f>IFERROR(TEXT(Table1[[#This Row],[CRASH DATE]],"mmm"),"")</f>
        <v>Mar</v>
      </c>
      <c r="D1874" t="s">
        <v>1131</v>
      </c>
      <c r="E1874">
        <v>11238</v>
      </c>
      <c r="F1874">
        <v>40.678932000000003</v>
      </c>
      <c r="G1874">
        <v>-73.961969999999994</v>
      </c>
      <c r="H1874" t="s">
        <v>1623</v>
      </c>
      <c r="I1874" t="s">
        <v>1230</v>
      </c>
      <c r="J1874" t="s">
        <v>3074</v>
      </c>
      <c r="K1874">
        <v>1</v>
      </c>
      <c r="L1874">
        <v>0</v>
      </c>
      <c r="M1874">
        <v>0</v>
      </c>
      <c r="N1874">
        <v>0</v>
      </c>
      <c r="O1874" t="s">
        <v>4396</v>
      </c>
      <c r="P1874">
        <v>4514327</v>
      </c>
      <c r="Q1874" t="s">
        <v>4434</v>
      </c>
      <c r="R1874" t="s">
        <v>4443</v>
      </c>
      <c r="S1874" t="s">
        <v>4529</v>
      </c>
      <c r="T1874">
        <v>18</v>
      </c>
      <c r="U1874">
        <v>1</v>
      </c>
      <c r="V1874">
        <v>0</v>
      </c>
      <c r="W1874" t="s">
        <v>4571</v>
      </c>
      <c r="X1874" t="str">
        <f t="shared" si="29"/>
        <v>Weekend</v>
      </c>
    </row>
    <row r="1875" spans="1:24" x14ac:dyDescent="0.3">
      <c r="A1875" s="2">
        <v>44645</v>
      </c>
      <c r="B1875" t="s">
        <v>571</v>
      </c>
      <c r="C1875" t="str">
        <f>IFERROR(TEXT(Table1[[#This Row],[CRASH DATE]],"mmm"),"")</f>
        <v>Mar</v>
      </c>
      <c r="D1875" t="s">
        <v>1132</v>
      </c>
      <c r="E1875">
        <v>10473</v>
      </c>
      <c r="F1875">
        <v>40.520114816772221</v>
      </c>
      <c r="G1875">
        <v>-73.54743161629176</v>
      </c>
      <c r="H1875" t="s">
        <v>1863</v>
      </c>
      <c r="I1875" t="s">
        <v>2737</v>
      </c>
      <c r="J1875" t="s">
        <v>3074</v>
      </c>
      <c r="K1875">
        <v>1</v>
      </c>
      <c r="L1875">
        <v>0</v>
      </c>
      <c r="M1875">
        <v>0</v>
      </c>
      <c r="N1875">
        <v>0</v>
      </c>
      <c r="O1875" t="s">
        <v>4401</v>
      </c>
      <c r="P1875">
        <v>4514191</v>
      </c>
      <c r="Q1875" t="s">
        <v>4434</v>
      </c>
      <c r="R1875" t="s">
        <v>4434</v>
      </c>
      <c r="S1875" t="s">
        <v>4529</v>
      </c>
      <c r="T1875">
        <v>16</v>
      </c>
      <c r="U1875">
        <v>1</v>
      </c>
      <c r="V1875">
        <v>0</v>
      </c>
      <c r="W1875" t="s">
        <v>4571</v>
      </c>
      <c r="X1875" t="str">
        <f t="shared" si="29"/>
        <v>Weekday</v>
      </c>
    </row>
    <row r="1876" spans="1:24" x14ac:dyDescent="0.3">
      <c r="A1876" s="2">
        <v>44646</v>
      </c>
      <c r="B1876" t="s">
        <v>211</v>
      </c>
      <c r="C1876" t="str">
        <f>IFERROR(TEXT(Table1[[#This Row],[CRASH DATE]],"mmm"),"")</f>
        <v>Mar</v>
      </c>
      <c r="D1876" t="s">
        <v>1131</v>
      </c>
      <c r="E1876">
        <v>10879.98965307365</v>
      </c>
      <c r="F1876">
        <v>40.63926</v>
      </c>
      <c r="G1876">
        <v>-73.93777</v>
      </c>
      <c r="H1876" t="s">
        <v>1674</v>
      </c>
      <c r="I1876" t="s">
        <v>1148</v>
      </c>
      <c r="J1876" t="s">
        <v>3074</v>
      </c>
      <c r="K1876">
        <v>3</v>
      </c>
      <c r="L1876">
        <v>0</v>
      </c>
      <c r="M1876">
        <v>0</v>
      </c>
      <c r="N1876">
        <v>0</v>
      </c>
      <c r="O1876" t="s">
        <v>4404</v>
      </c>
      <c r="P1876">
        <v>4513800</v>
      </c>
      <c r="Q1876" t="s">
        <v>4585</v>
      </c>
      <c r="R1876" t="s">
        <v>4585</v>
      </c>
      <c r="S1876" t="s">
        <v>4529</v>
      </c>
      <c r="T1876">
        <v>8</v>
      </c>
      <c r="U1876">
        <v>3</v>
      </c>
      <c r="V1876">
        <v>0</v>
      </c>
      <c r="W1876" t="s">
        <v>4571</v>
      </c>
      <c r="X1876" t="str">
        <f t="shared" si="29"/>
        <v>Weekend</v>
      </c>
    </row>
    <row r="1877" spans="1:24" x14ac:dyDescent="0.3">
      <c r="A1877" s="2">
        <v>44646</v>
      </c>
      <c r="B1877" t="s">
        <v>223</v>
      </c>
      <c r="C1877" t="str">
        <f>IFERROR(TEXT(Table1[[#This Row],[CRASH DATE]],"mmm"),"")</f>
        <v>Mar</v>
      </c>
      <c r="D1877" t="s">
        <v>1134</v>
      </c>
      <c r="E1877">
        <v>11414</v>
      </c>
      <c r="F1877">
        <v>40.655403</v>
      </c>
      <c r="G1877">
        <v>-73.852590000000006</v>
      </c>
      <c r="H1877" t="s">
        <v>1864</v>
      </c>
      <c r="I1877" t="s">
        <v>2100</v>
      </c>
      <c r="J1877" t="s">
        <v>3074</v>
      </c>
      <c r="K1877">
        <v>0</v>
      </c>
      <c r="L1877">
        <v>0</v>
      </c>
      <c r="M1877">
        <v>0</v>
      </c>
      <c r="N1877">
        <v>0</v>
      </c>
      <c r="O1877" t="s">
        <v>4396</v>
      </c>
      <c r="P1877">
        <v>4513947</v>
      </c>
      <c r="Q1877" t="s">
        <v>4585</v>
      </c>
      <c r="R1877" t="s">
        <v>4434</v>
      </c>
      <c r="S1877" t="s">
        <v>4529</v>
      </c>
      <c r="T1877">
        <v>17</v>
      </c>
      <c r="U1877">
        <v>0</v>
      </c>
      <c r="V1877">
        <v>0</v>
      </c>
      <c r="W1877" t="s">
        <v>4572</v>
      </c>
      <c r="X1877" t="str">
        <f t="shared" si="29"/>
        <v>Weekend</v>
      </c>
    </row>
    <row r="1878" spans="1:24" x14ac:dyDescent="0.3">
      <c r="A1878" s="2">
        <v>44644</v>
      </c>
      <c r="B1878" t="s">
        <v>208</v>
      </c>
      <c r="C1878" t="str">
        <f>IFERROR(TEXT(Table1[[#This Row],[CRASH DATE]],"mmm"),"")</f>
        <v>Mar</v>
      </c>
      <c r="D1878" t="s">
        <v>1131</v>
      </c>
      <c r="E1878">
        <v>11204</v>
      </c>
      <c r="F1878">
        <v>40.615780000000001</v>
      </c>
      <c r="G1878">
        <v>-73.999949999999998</v>
      </c>
      <c r="H1878" t="s">
        <v>1865</v>
      </c>
      <c r="I1878" t="s">
        <v>1345</v>
      </c>
      <c r="J1878" t="s">
        <v>3074</v>
      </c>
      <c r="K1878">
        <v>1</v>
      </c>
      <c r="L1878">
        <v>0</v>
      </c>
      <c r="M1878">
        <v>0</v>
      </c>
      <c r="N1878">
        <v>0</v>
      </c>
      <c r="O1878" t="s">
        <v>4396</v>
      </c>
      <c r="P1878">
        <v>4514196</v>
      </c>
      <c r="Q1878" t="s">
        <v>4434</v>
      </c>
      <c r="R1878" t="s">
        <v>4442</v>
      </c>
      <c r="S1878" t="s">
        <v>4529</v>
      </c>
      <c r="T1878">
        <v>12</v>
      </c>
      <c r="U1878">
        <v>1</v>
      </c>
      <c r="V1878">
        <v>0</v>
      </c>
      <c r="W1878" t="s">
        <v>4571</v>
      </c>
      <c r="X1878" t="str">
        <f t="shared" si="29"/>
        <v>Weekday</v>
      </c>
    </row>
    <row r="1879" spans="1:24" x14ac:dyDescent="0.3">
      <c r="A1879" s="2">
        <v>44646</v>
      </c>
      <c r="B1879" t="s">
        <v>592</v>
      </c>
      <c r="C1879" t="str">
        <f>IFERROR(TEXT(Table1[[#This Row],[CRASH DATE]],"mmm"),"")</f>
        <v>Mar</v>
      </c>
      <c r="D1879" t="s">
        <v>1135</v>
      </c>
      <c r="E1879">
        <v>10312</v>
      </c>
      <c r="F1879">
        <v>40.536892000000002</v>
      </c>
      <c r="G1879">
        <v>-74.159440000000004</v>
      </c>
      <c r="H1879" t="s">
        <v>1144</v>
      </c>
      <c r="I1879" t="s">
        <v>1148</v>
      </c>
      <c r="J1879" t="s">
        <v>3568</v>
      </c>
      <c r="K1879">
        <v>0</v>
      </c>
      <c r="L1879">
        <v>0</v>
      </c>
      <c r="M1879">
        <v>0</v>
      </c>
      <c r="N1879">
        <v>0</v>
      </c>
      <c r="O1879" t="s">
        <v>4393</v>
      </c>
      <c r="P1879">
        <v>4513768</v>
      </c>
      <c r="Q1879" t="s">
        <v>4585</v>
      </c>
      <c r="R1879" t="s">
        <v>4434</v>
      </c>
      <c r="S1879" t="s">
        <v>4529</v>
      </c>
      <c r="T1879">
        <v>2</v>
      </c>
      <c r="U1879">
        <v>0</v>
      </c>
      <c r="V1879">
        <v>0</v>
      </c>
      <c r="W1879" t="s">
        <v>4572</v>
      </c>
      <c r="X1879" t="str">
        <f t="shared" si="29"/>
        <v>Weekend</v>
      </c>
    </row>
    <row r="1880" spans="1:24" x14ac:dyDescent="0.3">
      <c r="A1880" s="2">
        <v>44646</v>
      </c>
      <c r="B1880" t="s">
        <v>699</v>
      </c>
      <c r="C1880" t="str">
        <f>IFERROR(TEXT(Table1[[#This Row],[CRASH DATE]],"mmm"),"")</f>
        <v>Mar</v>
      </c>
      <c r="D1880" t="s">
        <v>1131</v>
      </c>
      <c r="E1880">
        <v>11210</v>
      </c>
      <c r="F1880">
        <v>40.634117000000003</v>
      </c>
      <c r="G1880">
        <v>-73.945880000000002</v>
      </c>
      <c r="H1880" t="s">
        <v>1866</v>
      </c>
      <c r="I1880" t="s">
        <v>1282</v>
      </c>
      <c r="J1880" t="s">
        <v>3074</v>
      </c>
      <c r="K1880">
        <v>0</v>
      </c>
      <c r="L1880">
        <v>0</v>
      </c>
      <c r="M1880">
        <v>0</v>
      </c>
      <c r="N1880">
        <v>0</v>
      </c>
      <c r="O1880" t="s">
        <v>4396</v>
      </c>
      <c r="P1880">
        <v>4513692</v>
      </c>
      <c r="Q1880" t="s">
        <v>4434</v>
      </c>
      <c r="R1880" t="s">
        <v>4439</v>
      </c>
      <c r="S1880" t="s">
        <v>4529</v>
      </c>
      <c r="T1880">
        <v>13</v>
      </c>
      <c r="U1880">
        <v>0</v>
      </c>
      <c r="V1880">
        <v>0</v>
      </c>
      <c r="W1880" t="s">
        <v>4572</v>
      </c>
      <c r="X1880" t="str">
        <f t="shared" si="29"/>
        <v>Weekend</v>
      </c>
    </row>
    <row r="1881" spans="1:24" x14ac:dyDescent="0.3">
      <c r="A1881" s="2">
        <v>44641</v>
      </c>
      <c r="B1881" t="s">
        <v>228</v>
      </c>
      <c r="C1881" t="str">
        <f>IFERROR(TEXT(Table1[[#This Row],[CRASH DATE]],"mmm"),"")</f>
        <v>Mar</v>
      </c>
      <c r="D1881" t="s">
        <v>1131</v>
      </c>
      <c r="E1881">
        <v>10879.98965307365</v>
      </c>
      <c r="F1881">
        <v>40.695377000000001</v>
      </c>
      <c r="G1881">
        <v>-73.949209999999994</v>
      </c>
      <c r="H1881" t="s">
        <v>1253</v>
      </c>
      <c r="I1881" t="s">
        <v>1148</v>
      </c>
      <c r="J1881" t="s">
        <v>3074</v>
      </c>
      <c r="K1881">
        <v>0</v>
      </c>
      <c r="L1881">
        <v>0</v>
      </c>
      <c r="M1881">
        <v>0</v>
      </c>
      <c r="N1881">
        <v>0</v>
      </c>
      <c r="O1881" t="s">
        <v>4602</v>
      </c>
      <c r="P1881">
        <v>4514243</v>
      </c>
      <c r="Q1881" t="s">
        <v>4450</v>
      </c>
      <c r="R1881" t="s">
        <v>4434</v>
      </c>
      <c r="S1881" t="s">
        <v>4529</v>
      </c>
      <c r="T1881">
        <v>11</v>
      </c>
      <c r="U1881">
        <v>0</v>
      </c>
      <c r="V1881">
        <v>0</v>
      </c>
      <c r="W1881" t="s">
        <v>4572</v>
      </c>
      <c r="X1881" t="str">
        <f t="shared" si="29"/>
        <v>Weekday</v>
      </c>
    </row>
    <row r="1882" spans="1:24" x14ac:dyDescent="0.3">
      <c r="A1882" s="2">
        <v>44634</v>
      </c>
      <c r="B1882" t="s">
        <v>130</v>
      </c>
      <c r="C1882" t="str">
        <f>IFERROR(TEXT(Table1[[#This Row],[CRASH DATE]],"mmm"),"")</f>
        <v>Mar</v>
      </c>
      <c r="D1882" t="s">
        <v>1133</v>
      </c>
      <c r="E1882">
        <v>10036</v>
      </c>
      <c r="F1882">
        <v>40.756034999999997</v>
      </c>
      <c r="G1882">
        <v>-73.986949999999993</v>
      </c>
      <c r="H1882" t="s">
        <v>1292</v>
      </c>
      <c r="I1882" t="s">
        <v>1413</v>
      </c>
      <c r="J1882" t="s">
        <v>3074</v>
      </c>
      <c r="K1882">
        <v>1</v>
      </c>
      <c r="L1882">
        <v>0</v>
      </c>
      <c r="M1882">
        <v>0</v>
      </c>
      <c r="N1882">
        <v>0</v>
      </c>
      <c r="O1882" t="s">
        <v>4408</v>
      </c>
      <c r="P1882">
        <v>4514276</v>
      </c>
      <c r="Q1882" t="s">
        <v>4434</v>
      </c>
      <c r="R1882" t="s">
        <v>4442</v>
      </c>
      <c r="S1882" t="s">
        <v>4529</v>
      </c>
      <c r="T1882">
        <v>14</v>
      </c>
      <c r="U1882">
        <v>1</v>
      </c>
      <c r="V1882">
        <v>0</v>
      </c>
      <c r="W1882" t="s">
        <v>4571</v>
      </c>
      <c r="X1882" t="str">
        <f t="shared" si="29"/>
        <v>Weekday</v>
      </c>
    </row>
    <row r="1883" spans="1:24" x14ac:dyDescent="0.3">
      <c r="A1883" s="2">
        <v>44646</v>
      </c>
      <c r="B1883" t="s">
        <v>193</v>
      </c>
      <c r="C1883" t="str">
        <f>IFERROR(TEXT(Table1[[#This Row],[CRASH DATE]],"mmm"),"")</f>
        <v>Mar</v>
      </c>
      <c r="D1883" t="s">
        <v>1133</v>
      </c>
      <c r="E1883">
        <v>10075</v>
      </c>
      <c r="F1883">
        <v>40.771946</v>
      </c>
      <c r="G1883">
        <v>-73.952995000000001</v>
      </c>
      <c r="H1883" t="s">
        <v>1144</v>
      </c>
      <c r="I1883" t="s">
        <v>1148</v>
      </c>
      <c r="J1883" t="s">
        <v>3569</v>
      </c>
      <c r="K1883">
        <v>1</v>
      </c>
      <c r="L1883">
        <v>0</v>
      </c>
      <c r="M1883">
        <v>1</v>
      </c>
      <c r="N1883">
        <v>0</v>
      </c>
      <c r="O1883" t="s">
        <v>4393</v>
      </c>
      <c r="P1883">
        <v>4513993</v>
      </c>
      <c r="Q1883" t="s">
        <v>4434</v>
      </c>
      <c r="R1883" t="s">
        <v>4434</v>
      </c>
      <c r="S1883" t="s">
        <v>4529</v>
      </c>
      <c r="T1883">
        <v>11</v>
      </c>
      <c r="U1883">
        <v>2</v>
      </c>
      <c r="V1883">
        <v>0</v>
      </c>
      <c r="W1883" t="s">
        <v>4571</v>
      </c>
      <c r="X1883" t="str">
        <f t="shared" si="29"/>
        <v>Weekend</v>
      </c>
    </row>
    <row r="1884" spans="1:24" x14ac:dyDescent="0.3">
      <c r="A1884" s="2">
        <v>44645</v>
      </c>
      <c r="B1884" t="s">
        <v>754</v>
      </c>
      <c r="C1884" t="str">
        <f>IFERROR(TEXT(Table1[[#This Row],[CRASH DATE]],"mmm"),"")</f>
        <v>Mar</v>
      </c>
      <c r="D1884" t="s">
        <v>1131</v>
      </c>
      <c r="E1884">
        <v>10879.98965307365</v>
      </c>
      <c r="F1884">
        <v>40.839970000000001</v>
      </c>
      <c r="G1884">
        <v>-73.877920000000003</v>
      </c>
      <c r="H1884" t="s">
        <v>1398</v>
      </c>
      <c r="I1884" t="s">
        <v>2140</v>
      </c>
      <c r="J1884" t="s">
        <v>3074</v>
      </c>
      <c r="K1884">
        <v>0</v>
      </c>
      <c r="L1884">
        <v>0</v>
      </c>
      <c r="M1884">
        <v>0</v>
      </c>
      <c r="N1884">
        <v>0</v>
      </c>
      <c r="O1884" t="s">
        <v>4602</v>
      </c>
      <c r="P1884">
        <v>4514168</v>
      </c>
      <c r="Q1884" t="s">
        <v>4439</v>
      </c>
      <c r="R1884" t="s">
        <v>4453</v>
      </c>
      <c r="S1884" t="s">
        <v>4529</v>
      </c>
      <c r="T1884">
        <v>8</v>
      </c>
      <c r="U1884">
        <v>0</v>
      </c>
      <c r="V1884">
        <v>0</v>
      </c>
      <c r="W1884" t="s">
        <v>4572</v>
      </c>
      <c r="X1884" t="str">
        <f t="shared" si="29"/>
        <v>Weekday</v>
      </c>
    </row>
    <row r="1885" spans="1:24" x14ac:dyDescent="0.3">
      <c r="A1885" s="2">
        <v>44646</v>
      </c>
      <c r="B1885" t="s">
        <v>755</v>
      </c>
      <c r="C1885" t="str">
        <f>IFERROR(TEXT(Table1[[#This Row],[CRASH DATE]],"mmm"),"")</f>
        <v>Mar</v>
      </c>
      <c r="D1885" t="s">
        <v>1134</v>
      </c>
      <c r="E1885">
        <v>11368</v>
      </c>
      <c r="F1885">
        <v>40.749865999999997</v>
      </c>
      <c r="G1885">
        <v>-73.862729999999999</v>
      </c>
      <c r="H1885" t="s">
        <v>1867</v>
      </c>
      <c r="I1885" t="s">
        <v>1339</v>
      </c>
      <c r="J1885" t="s">
        <v>3074</v>
      </c>
      <c r="K1885">
        <v>0</v>
      </c>
      <c r="L1885">
        <v>0</v>
      </c>
      <c r="M1885">
        <v>0</v>
      </c>
      <c r="N1885">
        <v>0</v>
      </c>
      <c r="O1885" t="s">
        <v>4602</v>
      </c>
      <c r="P1885">
        <v>4513809</v>
      </c>
      <c r="Q1885" t="s">
        <v>4434</v>
      </c>
      <c r="R1885" t="s">
        <v>4585</v>
      </c>
      <c r="S1885" t="s">
        <v>4529</v>
      </c>
      <c r="T1885">
        <v>19</v>
      </c>
      <c r="U1885">
        <v>0</v>
      </c>
      <c r="V1885">
        <v>0</v>
      </c>
      <c r="W1885" t="s">
        <v>4572</v>
      </c>
      <c r="X1885" t="str">
        <f t="shared" si="29"/>
        <v>Weekend</v>
      </c>
    </row>
    <row r="1886" spans="1:24" x14ac:dyDescent="0.3">
      <c r="A1886" s="2">
        <v>44646</v>
      </c>
      <c r="B1886" t="s">
        <v>78</v>
      </c>
      <c r="C1886" t="str">
        <f>IFERROR(TEXT(Table1[[#This Row],[CRASH DATE]],"mmm"),"")</f>
        <v>Mar</v>
      </c>
      <c r="D1886" t="s">
        <v>1131</v>
      </c>
      <c r="E1886">
        <v>11217</v>
      </c>
      <c r="F1886">
        <v>40.687176000000001</v>
      </c>
      <c r="G1886">
        <v>-73.981399999999994</v>
      </c>
      <c r="H1886" t="s">
        <v>1144</v>
      </c>
      <c r="I1886" t="s">
        <v>1148</v>
      </c>
      <c r="J1886" t="s">
        <v>3570</v>
      </c>
      <c r="K1886">
        <v>0</v>
      </c>
      <c r="L1886">
        <v>0</v>
      </c>
      <c r="M1886">
        <v>0</v>
      </c>
      <c r="N1886">
        <v>0</v>
      </c>
      <c r="O1886" t="s">
        <v>4602</v>
      </c>
      <c r="P1886">
        <v>4513905</v>
      </c>
      <c r="Q1886" t="s">
        <v>4585</v>
      </c>
      <c r="R1886" t="s">
        <v>4434</v>
      </c>
      <c r="S1886" t="s">
        <v>4529</v>
      </c>
      <c r="T1886">
        <v>17</v>
      </c>
      <c r="U1886">
        <v>0</v>
      </c>
      <c r="V1886">
        <v>0</v>
      </c>
      <c r="W1886" t="s">
        <v>4572</v>
      </c>
      <c r="X1886" t="str">
        <f t="shared" si="29"/>
        <v>Weekend</v>
      </c>
    </row>
    <row r="1887" spans="1:24" x14ac:dyDescent="0.3">
      <c r="A1887" s="2">
        <v>44645</v>
      </c>
      <c r="B1887" t="s">
        <v>112</v>
      </c>
      <c r="C1887" t="str">
        <f>IFERROR(TEXT(Table1[[#This Row],[CRASH DATE]],"mmm"),"")</f>
        <v>Mar</v>
      </c>
      <c r="D1887" t="s">
        <v>1134</v>
      </c>
      <c r="E1887">
        <v>11414</v>
      </c>
      <c r="F1887">
        <v>40.666378000000002</v>
      </c>
      <c r="G1887">
        <v>-73.847694000000004</v>
      </c>
      <c r="H1887" t="s">
        <v>1144</v>
      </c>
      <c r="I1887" t="s">
        <v>1148</v>
      </c>
      <c r="J1887" t="s">
        <v>3571</v>
      </c>
      <c r="K1887">
        <v>0</v>
      </c>
      <c r="L1887">
        <v>0</v>
      </c>
      <c r="M1887">
        <v>0</v>
      </c>
      <c r="N1887">
        <v>0</v>
      </c>
      <c r="O1887" t="s">
        <v>4396</v>
      </c>
      <c r="P1887">
        <v>4514355</v>
      </c>
      <c r="Q1887" t="s">
        <v>4434</v>
      </c>
      <c r="R1887" t="s">
        <v>4434</v>
      </c>
      <c r="S1887" t="s">
        <v>4529</v>
      </c>
      <c r="T1887">
        <v>15</v>
      </c>
      <c r="U1887">
        <v>0</v>
      </c>
      <c r="V1887">
        <v>0</v>
      </c>
      <c r="W1887" t="s">
        <v>4572</v>
      </c>
      <c r="X1887" t="str">
        <f t="shared" si="29"/>
        <v>Weekday</v>
      </c>
    </row>
    <row r="1888" spans="1:24" x14ac:dyDescent="0.3">
      <c r="A1888" s="2">
        <v>44643</v>
      </c>
      <c r="B1888" t="s">
        <v>715</v>
      </c>
      <c r="C1888" t="str">
        <f>IFERROR(TEXT(Table1[[#This Row],[CRASH DATE]],"mmm"),"")</f>
        <v>Mar</v>
      </c>
      <c r="D1888" t="s">
        <v>1131</v>
      </c>
      <c r="E1888">
        <v>10879.98965307365</v>
      </c>
      <c r="F1888">
        <v>40.520114816772221</v>
      </c>
      <c r="G1888">
        <v>-73.54743161629176</v>
      </c>
      <c r="H1888" t="s">
        <v>1868</v>
      </c>
      <c r="I1888" t="s">
        <v>1148</v>
      </c>
      <c r="J1888" t="s">
        <v>3074</v>
      </c>
      <c r="K1888">
        <v>2</v>
      </c>
      <c r="L1888">
        <v>0</v>
      </c>
      <c r="M1888">
        <v>0</v>
      </c>
      <c r="N1888">
        <v>0</v>
      </c>
      <c r="O1888" t="s">
        <v>4602</v>
      </c>
      <c r="P1888">
        <v>4514214</v>
      </c>
      <c r="Q1888" t="s">
        <v>4452</v>
      </c>
      <c r="R1888" t="s">
        <v>4434</v>
      </c>
      <c r="S1888" t="s">
        <v>4529</v>
      </c>
      <c r="T1888">
        <v>3</v>
      </c>
      <c r="U1888">
        <v>2</v>
      </c>
      <c r="V1888">
        <v>0</v>
      </c>
      <c r="W1888" t="s">
        <v>4571</v>
      </c>
      <c r="X1888" t="str">
        <f t="shared" si="29"/>
        <v>Weekday</v>
      </c>
    </row>
    <row r="1889" spans="1:24" x14ac:dyDescent="0.3">
      <c r="A1889" s="2">
        <v>44646</v>
      </c>
      <c r="B1889" t="s">
        <v>118</v>
      </c>
      <c r="C1889" t="str">
        <f>IFERROR(TEXT(Table1[[#This Row],[CRASH DATE]],"mmm"),"")</f>
        <v>Mar</v>
      </c>
      <c r="D1889" t="s">
        <v>1134</v>
      </c>
      <c r="E1889">
        <v>11364</v>
      </c>
      <c r="F1889">
        <v>40.737690000000001</v>
      </c>
      <c r="G1889">
        <v>-73.768460000000005</v>
      </c>
      <c r="H1889" t="s">
        <v>1401</v>
      </c>
      <c r="I1889" t="s">
        <v>1342</v>
      </c>
      <c r="J1889" t="s">
        <v>3074</v>
      </c>
      <c r="K1889">
        <v>0</v>
      </c>
      <c r="L1889">
        <v>0</v>
      </c>
      <c r="M1889">
        <v>0</v>
      </c>
      <c r="N1889">
        <v>0</v>
      </c>
      <c r="O1889" t="s">
        <v>4393</v>
      </c>
      <c r="P1889">
        <v>4513931</v>
      </c>
      <c r="Q1889" t="s">
        <v>4585</v>
      </c>
      <c r="R1889" t="s">
        <v>4434</v>
      </c>
      <c r="S1889" t="s">
        <v>4529</v>
      </c>
      <c r="T1889">
        <v>14</v>
      </c>
      <c r="U1889">
        <v>0</v>
      </c>
      <c r="V1889">
        <v>0</v>
      </c>
      <c r="W1889" t="s">
        <v>4572</v>
      </c>
      <c r="X1889" t="str">
        <f t="shared" si="29"/>
        <v>Weekend</v>
      </c>
    </row>
    <row r="1890" spans="1:24" x14ac:dyDescent="0.3">
      <c r="A1890" s="2">
        <v>44645</v>
      </c>
      <c r="B1890" t="s">
        <v>756</v>
      </c>
      <c r="C1890" t="str">
        <f>IFERROR(TEXT(Table1[[#This Row],[CRASH DATE]],"mmm"),"")</f>
        <v>Mar</v>
      </c>
      <c r="D1890" t="s">
        <v>1134</v>
      </c>
      <c r="E1890">
        <v>11377</v>
      </c>
      <c r="F1890">
        <v>40.741520000000001</v>
      </c>
      <c r="G1890">
        <v>-73.904594000000003</v>
      </c>
      <c r="H1890" t="s">
        <v>1209</v>
      </c>
      <c r="I1890" t="s">
        <v>1832</v>
      </c>
      <c r="J1890" t="s">
        <v>3074</v>
      </c>
      <c r="K1890">
        <v>0</v>
      </c>
      <c r="L1890">
        <v>0</v>
      </c>
      <c r="M1890">
        <v>0</v>
      </c>
      <c r="N1890">
        <v>0</v>
      </c>
      <c r="O1890" t="s">
        <v>4393</v>
      </c>
      <c r="P1890">
        <v>4514218</v>
      </c>
      <c r="Q1890" t="s">
        <v>4585</v>
      </c>
      <c r="R1890" t="s">
        <v>4434</v>
      </c>
      <c r="S1890" t="s">
        <v>4529</v>
      </c>
      <c r="T1890">
        <v>13</v>
      </c>
      <c r="U1890">
        <v>0</v>
      </c>
      <c r="V1890">
        <v>0</v>
      </c>
      <c r="W1890" t="s">
        <v>4572</v>
      </c>
      <c r="X1890" t="str">
        <f t="shared" si="29"/>
        <v>Weekday</v>
      </c>
    </row>
    <row r="1891" spans="1:24" x14ac:dyDescent="0.3">
      <c r="A1891" s="2">
        <v>44646</v>
      </c>
      <c r="B1891" t="s">
        <v>757</v>
      </c>
      <c r="C1891" t="str">
        <f>IFERROR(TEXT(Table1[[#This Row],[CRASH DATE]],"mmm"),"")</f>
        <v>Mar</v>
      </c>
      <c r="D1891" t="s">
        <v>1133</v>
      </c>
      <c r="E1891">
        <v>10019</v>
      </c>
      <c r="F1891">
        <v>40.764626</v>
      </c>
      <c r="G1891">
        <v>-73.995549999999994</v>
      </c>
      <c r="H1891" t="s">
        <v>1477</v>
      </c>
      <c r="I1891" t="s">
        <v>1791</v>
      </c>
      <c r="J1891" t="s">
        <v>3074</v>
      </c>
      <c r="K1891">
        <v>0</v>
      </c>
      <c r="L1891">
        <v>0</v>
      </c>
      <c r="M1891">
        <v>0</v>
      </c>
      <c r="N1891">
        <v>0</v>
      </c>
      <c r="O1891" t="s">
        <v>4393</v>
      </c>
      <c r="P1891">
        <v>4513487</v>
      </c>
      <c r="Q1891" t="s">
        <v>4434</v>
      </c>
      <c r="R1891" t="s">
        <v>4585</v>
      </c>
      <c r="S1891" t="s">
        <v>4529</v>
      </c>
      <c r="T1891">
        <v>1</v>
      </c>
      <c r="U1891">
        <v>0</v>
      </c>
      <c r="V1891">
        <v>0</v>
      </c>
      <c r="W1891" t="s">
        <v>4572</v>
      </c>
      <c r="X1891" t="str">
        <f t="shared" si="29"/>
        <v>Weekend</v>
      </c>
    </row>
    <row r="1892" spans="1:24" x14ac:dyDescent="0.3">
      <c r="A1892" s="2">
        <v>44644</v>
      </c>
      <c r="B1892" t="s">
        <v>84</v>
      </c>
      <c r="C1892" t="str">
        <f>IFERROR(TEXT(Table1[[#This Row],[CRASH DATE]],"mmm"),"")</f>
        <v>Mar</v>
      </c>
      <c r="D1892" t="s">
        <v>1132</v>
      </c>
      <c r="E1892">
        <v>10466</v>
      </c>
      <c r="F1892">
        <v>40.893059999999998</v>
      </c>
      <c r="G1892">
        <v>-73.858733999999998</v>
      </c>
      <c r="H1892" t="s">
        <v>1144</v>
      </c>
      <c r="I1892" t="s">
        <v>1148</v>
      </c>
      <c r="J1892" t="s">
        <v>3572</v>
      </c>
      <c r="K1892">
        <v>0</v>
      </c>
      <c r="L1892">
        <v>0</v>
      </c>
      <c r="M1892">
        <v>0</v>
      </c>
      <c r="N1892">
        <v>0</v>
      </c>
      <c r="O1892" t="s">
        <v>4398</v>
      </c>
      <c r="P1892">
        <v>4514304</v>
      </c>
      <c r="Q1892" t="s">
        <v>4585</v>
      </c>
      <c r="R1892" t="s">
        <v>4434</v>
      </c>
      <c r="S1892" t="s">
        <v>4529</v>
      </c>
      <c r="T1892">
        <v>12</v>
      </c>
      <c r="U1892">
        <v>0</v>
      </c>
      <c r="V1892">
        <v>0</v>
      </c>
      <c r="W1892" t="s">
        <v>4572</v>
      </c>
      <c r="X1892" t="str">
        <f t="shared" si="29"/>
        <v>Weekday</v>
      </c>
    </row>
    <row r="1893" spans="1:24" x14ac:dyDescent="0.3">
      <c r="A1893" s="2">
        <v>44646</v>
      </c>
      <c r="B1893" t="s">
        <v>441</v>
      </c>
      <c r="C1893" t="str">
        <f>IFERROR(TEXT(Table1[[#This Row],[CRASH DATE]],"mmm"),"")</f>
        <v>Mar</v>
      </c>
      <c r="D1893" t="s">
        <v>1134</v>
      </c>
      <c r="E1893">
        <v>11434</v>
      </c>
      <c r="F1893">
        <v>40.667430000000003</v>
      </c>
      <c r="G1893">
        <v>-73.766760000000005</v>
      </c>
      <c r="H1893" t="s">
        <v>1869</v>
      </c>
      <c r="I1893" t="s">
        <v>1152</v>
      </c>
      <c r="J1893" t="s">
        <v>3074</v>
      </c>
      <c r="K1893">
        <v>0</v>
      </c>
      <c r="L1893">
        <v>0</v>
      </c>
      <c r="M1893">
        <v>0</v>
      </c>
      <c r="N1893">
        <v>0</v>
      </c>
      <c r="O1893" t="s">
        <v>4398</v>
      </c>
      <c r="P1893">
        <v>4514245</v>
      </c>
      <c r="Q1893" t="s">
        <v>4585</v>
      </c>
      <c r="R1893" t="s">
        <v>4585</v>
      </c>
      <c r="S1893" t="s">
        <v>4529</v>
      </c>
      <c r="T1893">
        <v>12</v>
      </c>
      <c r="U1893">
        <v>0</v>
      </c>
      <c r="V1893">
        <v>0</v>
      </c>
      <c r="W1893" t="s">
        <v>4572</v>
      </c>
      <c r="X1893" t="str">
        <f t="shared" si="29"/>
        <v>Weekend</v>
      </c>
    </row>
    <row r="1894" spans="1:24" x14ac:dyDescent="0.3">
      <c r="A1894" s="2">
        <v>44646</v>
      </c>
      <c r="B1894" t="s">
        <v>201</v>
      </c>
      <c r="C1894" t="str">
        <f>IFERROR(TEXT(Table1[[#This Row],[CRASH DATE]],"mmm"),"")</f>
        <v>Mar</v>
      </c>
      <c r="D1894" t="s">
        <v>1131</v>
      </c>
      <c r="E1894">
        <v>10879.98965307365</v>
      </c>
      <c r="F1894">
        <v>40.843677999999997</v>
      </c>
      <c r="G1894">
        <v>-73.871955999999997</v>
      </c>
      <c r="H1894" t="s">
        <v>1174</v>
      </c>
      <c r="I1894" t="s">
        <v>1148</v>
      </c>
      <c r="J1894" t="s">
        <v>3074</v>
      </c>
      <c r="K1894">
        <v>0</v>
      </c>
      <c r="L1894">
        <v>0</v>
      </c>
      <c r="M1894">
        <v>0</v>
      </c>
      <c r="N1894">
        <v>0</v>
      </c>
      <c r="O1894" t="s">
        <v>4394</v>
      </c>
      <c r="P1894">
        <v>4513729</v>
      </c>
      <c r="Q1894" t="s">
        <v>4434</v>
      </c>
      <c r="R1894" t="s">
        <v>4434</v>
      </c>
      <c r="S1894" t="s">
        <v>4529</v>
      </c>
      <c r="T1894">
        <v>8</v>
      </c>
      <c r="U1894">
        <v>0</v>
      </c>
      <c r="V1894">
        <v>0</v>
      </c>
      <c r="W1894" t="s">
        <v>4572</v>
      </c>
      <c r="X1894" t="str">
        <f t="shared" si="29"/>
        <v>Weekend</v>
      </c>
    </row>
    <row r="1895" spans="1:24" x14ac:dyDescent="0.3">
      <c r="A1895" s="2">
        <v>44646</v>
      </c>
      <c r="B1895" t="s">
        <v>758</v>
      </c>
      <c r="C1895" t="str">
        <f>IFERROR(TEXT(Table1[[#This Row],[CRASH DATE]],"mmm"),"")</f>
        <v>Mar</v>
      </c>
      <c r="D1895" t="s">
        <v>1132</v>
      </c>
      <c r="E1895">
        <v>10465</v>
      </c>
      <c r="F1895">
        <v>40.87829</v>
      </c>
      <c r="G1895">
        <v>-73.870059999999995</v>
      </c>
      <c r="H1895" t="s">
        <v>1509</v>
      </c>
      <c r="I1895" t="s">
        <v>1174</v>
      </c>
      <c r="J1895" t="s">
        <v>3074</v>
      </c>
      <c r="K1895">
        <v>0</v>
      </c>
      <c r="L1895">
        <v>0</v>
      </c>
      <c r="M1895">
        <v>0</v>
      </c>
      <c r="N1895">
        <v>0</v>
      </c>
      <c r="O1895" t="s">
        <v>4395</v>
      </c>
      <c r="P1895">
        <v>4514050</v>
      </c>
      <c r="Q1895" t="s">
        <v>4434</v>
      </c>
      <c r="R1895" t="s">
        <v>4434</v>
      </c>
      <c r="S1895" t="s">
        <v>4529</v>
      </c>
      <c r="T1895">
        <v>14</v>
      </c>
      <c r="U1895">
        <v>0</v>
      </c>
      <c r="V1895">
        <v>0</v>
      </c>
      <c r="W1895" t="s">
        <v>4572</v>
      </c>
      <c r="X1895" t="str">
        <f t="shared" si="29"/>
        <v>Weekend</v>
      </c>
    </row>
    <row r="1896" spans="1:24" x14ac:dyDescent="0.3">
      <c r="A1896" s="2">
        <v>44646</v>
      </c>
      <c r="B1896" t="s">
        <v>759</v>
      </c>
      <c r="C1896" t="str">
        <f>IFERROR(TEXT(Table1[[#This Row],[CRASH DATE]],"mmm"),"")</f>
        <v>Mar</v>
      </c>
      <c r="D1896" t="s">
        <v>1134</v>
      </c>
      <c r="E1896">
        <v>11104</v>
      </c>
      <c r="F1896">
        <v>40.746352999999999</v>
      </c>
      <c r="G1896">
        <v>-73.916169999999994</v>
      </c>
      <c r="H1896" t="s">
        <v>1777</v>
      </c>
      <c r="I1896" t="s">
        <v>2466</v>
      </c>
      <c r="J1896" t="s">
        <v>3074</v>
      </c>
      <c r="K1896">
        <v>1</v>
      </c>
      <c r="L1896">
        <v>0</v>
      </c>
      <c r="M1896">
        <v>1</v>
      </c>
      <c r="N1896">
        <v>0</v>
      </c>
      <c r="O1896" t="s">
        <v>4602</v>
      </c>
      <c r="P1896">
        <v>4513584</v>
      </c>
      <c r="Q1896" t="s">
        <v>4585</v>
      </c>
      <c r="R1896" t="s">
        <v>4434</v>
      </c>
      <c r="S1896" t="s">
        <v>4529</v>
      </c>
      <c r="T1896">
        <v>17</v>
      </c>
      <c r="U1896">
        <v>2</v>
      </c>
      <c r="V1896">
        <v>0</v>
      </c>
      <c r="W1896" t="s">
        <v>4571</v>
      </c>
      <c r="X1896" t="str">
        <f t="shared" si="29"/>
        <v>Weekend</v>
      </c>
    </row>
    <row r="1897" spans="1:24" x14ac:dyDescent="0.3">
      <c r="A1897" s="2">
        <v>44646</v>
      </c>
      <c r="B1897" t="s">
        <v>623</v>
      </c>
      <c r="C1897" t="str">
        <f>IFERROR(TEXT(Table1[[#This Row],[CRASH DATE]],"mmm"),"")</f>
        <v>Mar</v>
      </c>
      <c r="D1897" t="s">
        <v>1132</v>
      </c>
      <c r="E1897">
        <v>10457</v>
      </c>
      <c r="F1897">
        <v>40.848689999999998</v>
      </c>
      <c r="G1897">
        <v>-73.903289999999998</v>
      </c>
      <c r="H1897" t="s">
        <v>1870</v>
      </c>
      <c r="I1897" t="s">
        <v>1398</v>
      </c>
      <c r="J1897" t="s">
        <v>3074</v>
      </c>
      <c r="K1897">
        <v>0</v>
      </c>
      <c r="L1897">
        <v>0</v>
      </c>
      <c r="M1897">
        <v>0</v>
      </c>
      <c r="N1897">
        <v>0</v>
      </c>
      <c r="O1897" t="s">
        <v>4396</v>
      </c>
      <c r="P1897">
        <v>4514022</v>
      </c>
      <c r="Q1897" t="s">
        <v>4585</v>
      </c>
      <c r="R1897" t="s">
        <v>4434</v>
      </c>
      <c r="S1897" t="s">
        <v>4529</v>
      </c>
      <c r="T1897">
        <v>22</v>
      </c>
      <c r="U1897">
        <v>0</v>
      </c>
      <c r="V1897">
        <v>0</v>
      </c>
      <c r="W1897" t="s">
        <v>4572</v>
      </c>
      <c r="X1897" t="str">
        <f t="shared" si="29"/>
        <v>Weekend</v>
      </c>
    </row>
    <row r="1898" spans="1:24" x14ac:dyDescent="0.3">
      <c r="A1898" s="2">
        <v>44643</v>
      </c>
      <c r="B1898" t="s">
        <v>314</v>
      </c>
      <c r="C1898" t="str">
        <f>IFERROR(TEXT(Table1[[#This Row],[CRASH DATE]],"mmm"),"")</f>
        <v>Mar</v>
      </c>
      <c r="D1898" t="s">
        <v>1132</v>
      </c>
      <c r="E1898">
        <v>10466</v>
      </c>
      <c r="F1898">
        <v>40.889710000000001</v>
      </c>
      <c r="G1898">
        <v>-73.856030000000004</v>
      </c>
      <c r="H1898" t="s">
        <v>1871</v>
      </c>
      <c r="I1898" t="s">
        <v>2738</v>
      </c>
      <c r="J1898" t="s">
        <v>3074</v>
      </c>
      <c r="K1898">
        <v>1</v>
      </c>
      <c r="L1898">
        <v>0</v>
      </c>
      <c r="M1898">
        <v>1</v>
      </c>
      <c r="N1898">
        <v>0</v>
      </c>
      <c r="O1898" t="s">
        <v>4602</v>
      </c>
      <c r="P1898">
        <v>4514284</v>
      </c>
      <c r="Q1898" t="s">
        <v>4585</v>
      </c>
      <c r="R1898" t="s">
        <v>4434</v>
      </c>
      <c r="S1898" t="s">
        <v>4529</v>
      </c>
      <c r="T1898">
        <v>8</v>
      </c>
      <c r="U1898">
        <v>2</v>
      </c>
      <c r="V1898">
        <v>0</v>
      </c>
      <c r="W1898" t="s">
        <v>4571</v>
      </c>
      <c r="X1898" t="str">
        <f t="shared" si="29"/>
        <v>Weekday</v>
      </c>
    </row>
    <row r="1899" spans="1:24" x14ac:dyDescent="0.3">
      <c r="A1899" s="2">
        <v>44645</v>
      </c>
      <c r="B1899" t="s">
        <v>760</v>
      </c>
      <c r="C1899" t="str">
        <f>IFERROR(TEXT(Table1[[#This Row],[CRASH DATE]],"mmm"),"")</f>
        <v>Mar</v>
      </c>
      <c r="D1899" t="s">
        <v>1133</v>
      </c>
      <c r="E1899">
        <v>10022</v>
      </c>
      <c r="F1899">
        <v>40.762287000000001</v>
      </c>
      <c r="G1899">
        <v>-73.970269999999999</v>
      </c>
      <c r="H1899" t="s">
        <v>1872</v>
      </c>
      <c r="I1899" t="s">
        <v>1504</v>
      </c>
      <c r="J1899" t="s">
        <v>3074</v>
      </c>
      <c r="K1899">
        <v>0</v>
      </c>
      <c r="L1899">
        <v>0</v>
      </c>
      <c r="M1899">
        <v>0</v>
      </c>
      <c r="N1899">
        <v>0</v>
      </c>
      <c r="O1899" t="s">
        <v>4393</v>
      </c>
      <c r="P1899">
        <v>4514192</v>
      </c>
      <c r="Q1899" t="s">
        <v>4434</v>
      </c>
      <c r="R1899" t="s">
        <v>4434</v>
      </c>
      <c r="S1899" t="s">
        <v>4529</v>
      </c>
      <c r="T1899">
        <v>17</v>
      </c>
      <c r="U1899">
        <v>0</v>
      </c>
      <c r="V1899">
        <v>0</v>
      </c>
      <c r="W1899" t="s">
        <v>4572</v>
      </c>
      <c r="X1899" t="str">
        <f t="shared" si="29"/>
        <v>Weekday</v>
      </c>
    </row>
    <row r="1900" spans="1:24" x14ac:dyDescent="0.3">
      <c r="A1900" s="2">
        <v>44646</v>
      </c>
      <c r="B1900" t="s">
        <v>193</v>
      </c>
      <c r="C1900" t="str">
        <f>IFERROR(TEXT(Table1[[#This Row],[CRASH DATE]],"mmm"),"")</f>
        <v>Mar</v>
      </c>
      <c r="D1900" t="s">
        <v>1131</v>
      </c>
      <c r="E1900">
        <v>11207</v>
      </c>
      <c r="F1900">
        <v>40.659370000000003</v>
      </c>
      <c r="G1900">
        <v>-73.882599999999996</v>
      </c>
      <c r="H1900" t="s">
        <v>1144</v>
      </c>
      <c r="I1900" t="s">
        <v>1148</v>
      </c>
      <c r="J1900" t="s">
        <v>3573</v>
      </c>
      <c r="K1900">
        <v>1</v>
      </c>
      <c r="L1900">
        <v>0</v>
      </c>
      <c r="M1900">
        <v>0</v>
      </c>
      <c r="N1900">
        <v>0</v>
      </c>
      <c r="O1900" t="s">
        <v>4602</v>
      </c>
      <c r="P1900">
        <v>4513841</v>
      </c>
      <c r="Q1900" t="s">
        <v>4434</v>
      </c>
      <c r="R1900" t="s">
        <v>4434</v>
      </c>
      <c r="S1900" t="s">
        <v>4529</v>
      </c>
      <c r="T1900">
        <v>11</v>
      </c>
      <c r="U1900">
        <v>1</v>
      </c>
      <c r="V1900">
        <v>0</v>
      </c>
      <c r="W1900" t="s">
        <v>4571</v>
      </c>
      <c r="X1900" t="str">
        <f t="shared" si="29"/>
        <v>Weekend</v>
      </c>
    </row>
    <row r="1901" spans="1:24" x14ac:dyDescent="0.3">
      <c r="A1901" s="2">
        <v>44646</v>
      </c>
      <c r="B1901" t="s">
        <v>58</v>
      </c>
      <c r="C1901" t="str">
        <f>IFERROR(TEXT(Table1[[#This Row],[CRASH DATE]],"mmm"),"")</f>
        <v>Mar</v>
      </c>
      <c r="D1901" t="s">
        <v>1131</v>
      </c>
      <c r="E1901">
        <v>10879.98965307365</v>
      </c>
      <c r="F1901">
        <v>40.579051999999997</v>
      </c>
      <c r="G1901">
        <v>-73.98415</v>
      </c>
      <c r="H1901" t="s">
        <v>1584</v>
      </c>
      <c r="I1901" t="s">
        <v>1148</v>
      </c>
      <c r="J1901" t="s">
        <v>3074</v>
      </c>
      <c r="K1901">
        <v>0</v>
      </c>
      <c r="L1901">
        <v>0</v>
      </c>
      <c r="M1901">
        <v>0</v>
      </c>
      <c r="N1901">
        <v>0</v>
      </c>
      <c r="O1901" t="s">
        <v>4393</v>
      </c>
      <c r="P1901">
        <v>4513884</v>
      </c>
      <c r="Q1901" t="s">
        <v>4585</v>
      </c>
      <c r="R1901" t="s">
        <v>4434</v>
      </c>
      <c r="S1901" t="s">
        <v>4529</v>
      </c>
      <c r="T1901">
        <v>9</v>
      </c>
      <c r="U1901">
        <v>0</v>
      </c>
      <c r="V1901">
        <v>0</v>
      </c>
      <c r="W1901" t="s">
        <v>4572</v>
      </c>
      <c r="X1901" t="str">
        <f t="shared" si="29"/>
        <v>Weekend</v>
      </c>
    </row>
    <row r="1902" spans="1:24" x14ac:dyDescent="0.3">
      <c r="A1902" s="2">
        <v>44646</v>
      </c>
      <c r="B1902" t="s">
        <v>761</v>
      </c>
      <c r="C1902" t="str">
        <f>IFERROR(TEXT(Table1[[#This Row],[CRASH DATE]],"mmm"),"")</f>
        <v>Mar</v>
      </c>
      <c r="D1902" t="s">
        <v>1133</v>
      </c>
      <c r="E1902">
        <v>10035</v>
      </c>
      <c r="F1902">
        <v>40.801139999999997</v>
      </c>
      <c r="G1902">
        <v>-73.937690000000003</v>
      </c>
      <c r="H1902" t="s">
        <v>1873</v>
      </c>
      <c r="I1902" t="s">
        <v>1148</v>
      </c>
      <c r="J1902" t="s">
        <v>3074</v>
      </c>
      <c r="K1902">
        <v>0</v>
      </c>
      <c r="L1902">
        <v>0</v>
      </c>
      <c r="M1902">
        <v>0</v>
      </c>
      <c r="N1902">
        <v>0</v>
      </c>
      <c r="O1902" t="s">
        <v>4409</v>
      </c>
      <c r="P1902">
        <v>4514158</v>
      </c>
      <c r="Q1902" t="s">
        <v>4434</v>
      </c>
      <c r="R1902" t="s">
        <v>4434</v>
      </c>
      <c r="S1902" t="s">
        <v>4529</v>
      </c>
      <c r="T1902">
        <v>10</v>
      </c>
      <c r="U1902">
        <v>0</v>
      </c>
      <c r="V1902">
        <v>0</v>
      </c>
      <c r="W1902" t="s">
        <v>4572</v>
      </c>
      <c r="X1902" t="str">
        <f t="shared" si="29"/>
        <v>Weekend</v>
      </c>
    </row>
    <row r="1903" spans="1:24" x14ac:dyDescent="0.3">
      <c r="A1903" s="2">
        <v>44646</v>
      </c>
      <c r="B1903" t="s">
        <v>638</v>
      </c>
      <c r="C1903" t="str">
        <f>IFERROR(TEXT(Table1[[#This Row],[CRASH DATE]],"mmm"),"")</f>
        <v>Mar</v>
      </c>
      <c r="D1903" t="s">
        <v>1131</v>
      </c>
      <c r="E1903">
        <v>11206</v>
      </c>
      <c r="F1903">
        <v>40.700726000000003</v>
      </c>
      <c r="G1903">
        <v>-73.941940000000002</v>
      </c>
      <c r="H1903" t="s">
        <v>1285</v>
      </c>
      <c r="I1903" t="s">
        <v>1199</v>
      </c>
      <c r="J1903" t="s">
        <v>3074</v>
      </c>
      <c r="K1903">
        <v>0</v>
      </c>
      <c r="L1903">
        <v>0</v>
      </c>
      <c r="M1903">
        <v>0</v>
      </c>
      <c r="N1903">
        <v>0</v>
      </c>
      <c r="O1903" t="s">
        <v>4401</v>
      </c>
      <c r="P1903">
        <v>4513956</v>
      </c>
      <c r="Q1903" t="s">
        <v>4439</v>
      </c>
      <c r="R1903" t="s">
        <v>4434</v>
      </c>
      <c r="S1903" t="s">
        <v>4529</v>
      </c>
      <c r="T1903">
        <v>5</v>
      </c>
      <c r="U1903">
        <v>0</v>
      </c>
      <c r="V1903">
        <v>0</v>
      </c>
      <c r="W1903" t="s">
        <v>4572</v>
      </c>
      <c r="X1903" t="str">
        <f t="shared" si="29"/>
        <v>Weekend</v>
      </c>
    </row>
    <row r="1904" spans="1:24" x14ac:dyDescent="0.3">
      <c r="A1904" s="2">
        <v>44646</v>
      </c>
      <c r="B1904" t="s">
        <v>762</v>
      </c>
      <c r="C1904" t="str">
        <f>IFERROR(TEXT(Table1[[#This Row],[CRASH DATE]],"mmm"),"")</f>
        <v>Mar</v>
      </c>
      <c r="D1904" t="s">
        <v>1134</v>
      </c>
      <c r="E1904">
        <v>11369</v>
      </c>
      <c r="F1904">
        <v>40.759284999999998</v>
      </c>
      <c r="G1904">
        <v>-73.858090000000004</v>
      </c>
      <c r="H1904" t="s">
        <v>1144</v>
      </c>
      <c r="I1904" t="s">
        <v>1148</v>
      </c>
      <c r="J1904" t="s">
        <v>3574</v>
      </c>
      <c r="K1904">
        <v>0</v>
      </c>
      <c r="L1904">
        <v>0</v>
      </c>
      <c r="M1904">
        <v>0</v>
      </c>
      <c r="N1904">
        <v>0</v>
      </c>
      <c r="O1904" t="s">
        <v>4602</v>
      </c>
      <c r="P1904">
        <v>4513629</v>
      </c>
      <c r="Q1904" t="s">
        <v>4434</v>
      </c>
      <c r="R1904" t="s">
        <v>4434</v>
      </c>
      <c r="S1904" t="s">
        <v>4529</v>
      </c>
      <c r="T1904">
        <v>21</v>
      </c>
      <c r="U1904">
        <v>0</v>
      </c>
      <c r="V1904">
        <v>0</v>
      </c>
      <c r="W1904" t="s">
        <v>4572</v>
      </c>
      <c r="X1904" t="str">
        <f t="shared" si="29"/>
        <v>Weekend</v>
      </c>
    </row>
    <row r="1905" spans="1:24" x14ac:dyDescent="0.3">
      <c r="A1905" s="2">
        <v>44646</v>
      </c>
      <c r="B1905" t="s">
        <v>252</v>
      </c>
      <c r="C1905" t="str">
        <f>IFERROR(TEXT(Table1[[#This Row],[CRASH DATE]],"mmm"),"")</f>
        <v>Mar</v>
      </c>
      <c r="D1905" t="s">
        <v>1131</v>
      </c>
      <c r="E1905">
        <v>10879.98965307365</v>
      </c>
      <c r="F1905">
        <v>40.603450000000002</v>
      </c>
      <c r="G1905">
        <v>-74.009</v>
      </c>
      <c r="H1905" t="s">
        <v>1874</v>
      </c>
      <c r="I1905" t="s">
        <v>1148</v>
      </c>
      <c r="J1905" t="s">
        <v>3074</v>
      </c>
      <c r="K1905">
        <v>0</v>
      </c>
      <c r="L1905">
        <v>0</v>
      </c>
      <c r="M1905">
        <v>0</v>
      </c>
      <c r="N1905">
        <v>0</v>
      </c>
      <c r="O1905" t="s">
        <v>4602</v>
      </c>
      <c r="P1905">
        <v>4513684</v>
      </c>
      <c r="Q1905" t="s">
        <v>4434</v>
      </c>
      <c r="R1905" t="s">
        <v>4585</v>
      </c>
      <c r="S1905" t="s">
        <v>4529</v>
      </c>
      <c r="T1905">
        <v>11</v>
      </c>
      <c r="U1905">
        <v>0</v>
      </c>
      <c r="V1905">
        <v>0</v>
      </c>
      <c r="W1905" t="s">
        <v>4572</v>
      </c>
      <c r="X1905" t="str">
        <f t="shared" si="29"/>
        <v>Weekend</v>
      </c>
    </row>
    <row r="1906" spans="1:24" x14ac:dyDescent="0.3">
      <c r="A1906" s="2">
        <v>44645</v>
      </c>
      <c r="B1906" t="s">
        <v>653</v>
      </c>
      <c r="C1906" t="str">
        <f>IFERROR(TEXT(Table1[[#This Row],[CRASH DATE]],"mmm"),"")</f>
        <v>Mar</v>
      </c>
      <c r="D1906" t="s">
        <v>1131</v>
      </c>
      <c r="E1906">
        <v>10879.98965307365</v>
      </c>
      <c r="F1906">
        <v>40.620260000000002</v>
      </c>
      <c r="G1906">
        <v>-74.167739999999995</v>
      </c>
      <c r="H1906" t="s">
        <v>1875</v>
      </c>
      <c r="I1906" t="s">
        <v>2739</v>
      </c>
      <c r="J1906" t="s">
        <v>3074</v>
      </c>
      <c r="K1906">
        <v>1</v>
      </c>
      <c r="L1906">
        <v>0</v>
      </c>
      <c r="M1906">
        <v>0</v>
      </c>
      <c r="N1906">
        <v>0</v>
      </c>
      <c r="O1906" t="s">
        <v>4393</v>
      </c>
      <c r="P1906">
        <v>4514422</v>
      </c>
      <c r="Q1906" t="s">
        <v>4585</v>
      </c>
      <c r="R1906" t="s">
        <v>4434</v>
      </c>
      <c r="S1906" t="s">
        <v>4529</v>
      </c>
      <c r="T1906">
        <v>15</v>
      </c>
      <c r="U1906">
        <v>1</v>
      </c>
      <c r="V1906">
        <v>0</v>
      </c>
      <c r="W1906" t="s">
        <v>4571</v>
      </c>
      <c r="X1906" t="str">
        <f t="shared" si="29"/>
        <v>Weekday</v>
      </c>
    </row>
    <row r="1907" spans="1:24" x14ac:dyDescent="0.3">
      <c r="A1907" s="2">
        <v>44646</v>
      </c>
      <c r="B1907" t="s">
        <v>763</v>
      </c>
      <c r="C1907" t="str">
        <f>IFERROR(TEXT(Table1[[#This Row],[CRASH DATE]],"mmm"),"")</f>
        <v>Mar</v>
      </c>
      <c r="D1907" t="s">
        <v>1134</v>
      </c>
      <c r="E1907">
        <v>11429</v>
      </c>
      <c r="F1907">
        <v>40.703434000000001</v>
      </c>
      <c r="G1907">
        <v>-73.74051</v>
      </c>
      <c r="H1907" t="s">
        <v>1411</v>
      </c>
      <c r="I1907" t="s">
        <v>1150</v>
      </c>
      <c r="J1907" t="s">
        <v>3074</v>
      </c>
      <c r="K1907">
        <v>0</v>
      </c>
      <c r="L1907">
        <v>0</v>
      </c>
      <c r="M1907">
        <v>0</v>
      </c>
      <c r="N1907">
        <v>0</v>
      </c>
      <c r="O1907" t="s">
        <v>4404</v>
      </c>
      <c r="P1907">
        <v>4513542</v>
      </c>
      <c r="Q1907" t="s">
        <v>4434</v>
      </c>
      <c r="R1907" t="s">
        <v>4434</v>
      </c>
      <c r="S1907" t="s">
        <v>4529</v>
      </c>
      <c r="T1907">
        <v>0</v>
      </c>
      <c r="U1907">
        <v>0</v>
      </c>
      <c r="V1907">
        <v>0</v>
      </c>
      <c r="W1907" t="s">
        <v>4572</v>
      </c>
      <c r="X1907" t="str">
        <f t="shared" si="29"/>
        <v>Weekend</v>
      </c>
    </row>
    <row r="1908" spans="1:24" x14ac:dyDescent="0.3">
      <c r="A1908" s="2">
        <v>44645</v>
      </c>
      <c r="B1908" t="s">
        <v>701</v>
      </c>
      <c r="C1908" t="str">
        <f>IFERROR(TEXT(Table1[[#This Row],[CRASH DATE]],"mmm"),"")</f>
        <v>Mar</v>
      </c>
      <c r="D1908" t="s">
        <v>1131</v>
      </c>
      <c r="E1908">
        <v>11218</v>
      </c>
      <c r="F1908">
        <v>40.64235</v>
      </c>
      <c r="G1908">
        <v>-73.979370000000003</v>
      </c>
      <c r="H1908" t="s">
        <v>1144</v>
      </c>
      <c r="I1908" t="s">
        <v>1148</v>
      </c>
      <c r="J1908" t="s">
        <v>3575</v>
      </c>
      <c r="K1908">
        <v>1</v>
      </c>
      <c r="L1908">
        <v>0</v>
      </c>
      <c r="M1908">
        <v>0</v>
      </c>
      <c r="N1908">
        <v>0</v>
      </c>
      <c r="O1908" t="s">
        <v>4393</v>
      </c>
      <c r="P1908">
        <v>4514370</v>
      </c>
      <c r="Q1908" t="s">
        <v>4438</v>
      </c>
      <c r="R1908" t="s">
        <v>4434</v>
      </c>
      <c r="S1908" t="s">
        <v>4529</v>
      </c>
      <c r="T1908">
        <v>17</v>
      </c>
      <c r="U1908">
        <v>1</v>
      </c>
      <c r="V1908">
        <v>0</v>
      </c>
      <c r="W1908" t="s">
        <v>4571</v>
      </c>
      <c r="X1908" t="str">
        <f t="shared" si="29"/>
        <v>Weekday</v>
      </c>
    </row>
    <row r="1909" spans="1:24" x14ac:dyDescent="0.3">
      <c r="A1909" s="2">
        <v>44646</v>
      </c>
      <c r="B1909" t="s">
        <v>332</v>
      </c>
      <c r="C1909" t="str">
        <f>IFERROR(TEXT(Table1[[#This Row],[CRASH DATE]],"mmm"),"")</f>
        <v>Mar</v>
      </c>
      <c r="D1909" t="s">
        <v>1131</v>
      </c>
      <c r="E1909">
        <v>10879.98965307365</v>
      </c>
      <c r="F1909">
        <v>40.707928000000003</v>
      </c>
      <c r="G1909">
        <v>-73.783829999999995</v>
      </c>
      <c r="H1909" t="s">
        <v>1188</v>
      </c>
      <c r="I1909" t="s">
        <v>1148</v>
      </c>
      <c r="J1909" t="s">
        <v>3074</v>
      </c>
      <c r="K1909">
        <v>0</v>
      </c>
      <c r="L1909">
        <v>0</v>
      </c>
      <c r="M1909">
        <v>0</v>
      </c>
      <c r="N1909">
        <v>0</v>
      </c>
      <c r="O1909" t="s">
        <v>4395</v>
      </c>
      <c r="P1909">
        <v>4513970</v>
      </c>
      <c r="Q1909" t="s">
        <v>4585</v>
      </c>
      <c r="R1909" t="s">
        <v>4489</v>
      </c>
      <c r="S1909" t="s">
        <v>4529</v>
      </c>
      <c r="T1909">
        <v>14</v>
      </c>
      <c r="U1909">
        <v>0</v>
      </c>
      <c r="V1909">
        <v>0</v>
      </c>
      <c r="W1909" t="s">
        <v>4572</v>
      </c>
      <c r="X1909" t="str">
        <f t="shared" si="29"/>
        <v>Weekend</v>
      </c>
    </row>
    <row r="1910" spans="1:24" x14ac:dyDescent="0.3">
      <c r="A1910" s="2">
        <v>44646</v>
      </c>
      <c r="B1910" t="s">
        <v>344</v>
      </c>
      <c r="C1910" t="str">
        <f>IFERROR(TEXT(Table1[[#This Row],[CRASH DATE]],"mmm"),"")</f>
        <v>Mar</v>
      </c>
      <c r="D1910" t="s">
        <v>1133</v>
      </c>
      <c r="E1910">
        <v>10002</v>
      </c>
      <c r="F1910">
        <v>40.718173999999998</v>
      </c>
      <c r="G1910">
        <v>-73.987039999999993</v>
      </c>
      <c r="H1910" t="s">
        <v>1144</v>
      </c>
      <c r="I1910" t="s">
        <v>1148</v>
      </c>
      <c r="J1910" t="s">
        <v>3576</v>
      </c>
      <c r="K1910">
        <v>0</v>
      </c>
      <c r="L1910">
        <v>0</v>
      </c>
      <c r="M1910">
        <v>0</v>
      </c>
      <c r="N1910">
        <v>0</v>
      </c>
      <c r="O1910" t="s">
        <v>4409</v>
      </c>
      <c r="P1910">
        <v>4513778</v>
      </c>
      <c r="Q1910" t="s">
        <v>4434</v>
      </c>
      <c r="R1910" t="s">
        <v>4434</v>
      </c>
      <c r="S1910" t="s">
        <v>4529</v>
      </c>
      <c r="T1910">
        <v>22</v>
      </c>
      <c r="U1910">
        <v>0</v>
      </c>
      <c r="V1910">
        <v>0</v>
      </c>
      <c r="W1910" t="s">
        <v>4572</v>
      </c>
      <c r="X1910" t="str">
        <f t="shared" si="29"/>
        <v>Weekend</v>
      </c>
    </row>
    <row r="1911" spans="1:24" x14ac:dyDescent="0.3">
      <c r="A1911" s="2">
        <v>44637</v>
      </c>
      <c r="B1911" t="s">
        <v>96</v>
      </c>
      <c r="C1911" t="str">
        <f>IFERROR(TEXT(Table1[[#This Row],[CRASH DATE]],"mmm"),"")</f>
        <v>Mar</v>
      </c>
      <c r="D1911" t="s">
        <v>1133</v>
      </c>
      <c r="E1911">
        <v>10023</v>
      </c>
      <c r="F1911">
        <v>40.769739999999999</v>
      </c>
      <c r="G1911">
        <v>-73.982123999999999</v>
      </c>
      <c r="H1911" t="s">
        <v>1285</v>
      </c>
      <c r="I1911" t="s">
        <v>2740</v>
      </c>
      <c r="J1911" t="s">
        <v>3074</v>
      </c>
      <c r="K1911">
        <v>0</v>
      </c>
      <c r="L1911">
        <v>0</v>
      </c>
      <c r="M1911">
        <v>0</v>
      </c>
      <c r="N1911">
        <v>0</v>
      </c>
      <c r="O1911" t="s">
        <v>4602</v>
      </c>
      <c r="P1911">
        <v>4514300</v>
      </c>
      <c r="Q1911" t="s">
        <v>4438</v>
      </c>
      <c r="R1911" t="s">
        <v>4434</v>
      </c>
      <c r="S1911" t="s">
        <v>4529</v>
      </c>
      <c r="T1911">
        <v>14</v>
      </c>
      <c r="U1911">
        <v>0</v>
      </c>
      <c r="V1911">
        <v>0</v>
      </c>
      <c r="W1911" t="s">
        <v>4572</v>
      </c>
      <c r="X1911" t="str">
        <f t="shared" si="29"/>
        <v>Weekday</v>
      </c>
    </row>
    <row r="1912" spans="1:24" x14ac:dyDescent="0.3">
      <c r="A1912" s="2">
        <v>44646</v>
      </c>
      <c r="B1912" t="s">
        <v>100</v>
      </c>
      <c r="C1912" t="str">
        <f>IFERROR(TEXT(Table1[[#This Row],[CRASH DATE]],"mmm"),"")</f>
        <v>Mar</v>
      </c>
      <c r="D1912" t="s">
        <v>1134</v>
      </c>
      <c r="E1912">
        <v>11372</v>
      </c>
      <c r="F1912">
        <v>40.752662999999998</v>
      </c>
      <c r="G1912">
        <v>-73.876329999999996</v>
      </c>
      <c r="H1912" t="s">
        <v>1163</v>
      </c>
      <c r="I1912" t="s">
        <v>2727</v>
      </c>
      <c r="J1912" t="s">
        <v>3074</v>
      </c>
      <c r="K1912">
        <v>1</v>
      </c>
      <c r="L1912">
        <v>0</v>
      </c>
      <c r="M1912">
        <v>0</v>
      </c>
      <c r="N1912">
        <v>0</v>
      </c>
      <c r="O1912" t="s">
        <v>4602</v>
      </c>
      <c r="P1912">
        <v>4513633</v>
      </c>
      <c r="Q1912" t="s">
        <v>4585</v>
      </c>
      <c r="R1912" t="s">
        <v>4434</v>
      </c>
      <c r="S1912" t="s">
        <v>4529</v>
      </c>
      <c r="T1912">
        <v>23</v>
      </c>
      <c r="U1912">
        <v>1</v>
      </c>
      <c r="V1912">
        <v>0</v>
      </c>
      <c r="W1912" t="s">
        <v>4571</v>
      </c>
      <c r="X1912" t="str">
        <f t="shared" si="29"/>
        <v>Weekend</v>
      </c>
    </row>
    <row r="1913" spans="1:24" x14ac:dyDescent="0.3">
      <c r="A1913" s="2">
        <v>44646</v>
      </c>
      <c r="B1913" t="s">
        <v>192</v>
      </c>
      <c r="C1913" t="str">
        <f>IFERROR(TEXT(Table1[[#This Row],[CRASH DATE]],"mmm"),"")</f>
        <v>Mar</v>
      </c>
      <c r="D1913" t="s">
        <v>1131</v>
      </c>
      <c r="E1913">
        <v>11226</v>
      </c>
      <c r="F1913">
        <v>40.653309999999998</v>
      </c>
      <c r="G1913">
        <v>-73.959419999999994</v>
      </c>
      <c r="H1913" t="s">
        <v>1144</v>
      </c>
      <c r="I1913" t="s">
        <v>1148</v>
      </c>
      <c r="J1913" t="s">
        <v>3577</v>
      </c>
      <c r="K1913">
        <v>0</v>
      </c>
      <c r="L1913">
        <v>0</v>
      </c>
      <c r="M1913">
        <v>0</v>
      </c>
      <c r="N1913">
        <v>0</v>
      </c>
      <c r="O1913" t="s">
        <v>4393</v>
      </c>
      <c r="P1913">
        <v>4513695</v>
      </c>
      <c r="Q1913" t="s">
        <v>4434</v>
      </c>
      <c r="R1913" t="s">
        <v>4434</v>
      </c>
      <c r="S1913" t="s">
        <v>4529</v>
      </c>
      <c r="T1913">
        <v>22</v>
      </c>
      <c r="U1913">
        <v>0</v>
      </c>
      <c r="V1913">
        <v>0</v>
      </c>
      <c r="W1913" t="s">
        <v>4572</v>
      </c>
      <c r="X1913" t="str">
        <f t="shared" si="29"/>
        <v>Weekend</v>
      </c>
    </row>
    <row r="1914" spans="1:24" x14ac:dyDescent="0.3">
      <c r="A1914" s="2">
        <v>44646</v>
      </c>
      <c r="B1914" t="s">
        <v>718</v>
      </c>
      <c r="C1914" t="str">
        <f>IFERROR(TEXT(Table1[[#This Row],[CRASH DATE]],"mmm"),"")</f>
        <v>Mar</v>
      </c>
      <c r="D1914" t="s">
        <v>1131</v>
      </c>
      <c r="E1914">
        <v>10879.98965307365</v>
      </c>
      <c r="F1914">
        <v>40.843530000000001</v>
      </c>
      <c r="G1914">
        <v>-73.894009999999994</v>
      </c>
      <c r="H1914" t="s">
        <v>1176</v>
      </c>
      <c r="I1914" t="s">
        <v>1148</v>
      </c>
      <c r="J1914" t="s">
        <v>3074</v>
      </c>
      <c r="K1914">
        <v>0</v>
      </c>
      <c r="L1914">
        <v>0</v>
      </c>
      <c r="M1914">
        <v>0</v>
      </c>
      <c r="N1914">
        <v>0</v>
      </c>
      <c r="O1914" t="s">
        <v>4405</v>
      </c>
      <c r="P1914">
        <v>4514178</v>
      </c>
      <c r="Q1914" t="s">
        <v>4452</v>
      </c>
      <c r="R1914" t="s">
        <v>4434</v>
      </c>
      <c r="S1914" t="s">
        <v>4529</v>
      </c>
      <c r="T1914">
        <v>0</v>
      </c>
      <c r="U1914">
        <v>0</v>
      </c>
      <c r="V1914">
        <v>0</v>
      </c>
      <c r="W1914" t="s">
        <v>4572</v>
      </c>
      <c r="X1914" t="str">
        <f t="shared" si="29"/>
        <v>Weekend</v>
      </c>
    </row>
    <row r="1915" spans="1:24" x14ac:dyDescent="0.3">
      <c r="A1915" s="2">
        <v>44646</v>
      </c>
      <c r="B1915" t="s">
        <v>678</v>
      </c>
      <c r="C1915" t="str">
        <f>IFERROR(TEXT(Table1[[#This Row],[CRASH DATE]],"mmm"),"")</f>
        <v>Mar</v>
      </c>
      <c r="D1915" t="s">
        <v>1133</v>
      </c>
      <c r="E1915">
        <v>10014</v>
      </c>
      <c r="F1915">
        <v>40.731124999999999</v>
      </c>
      <c r="G1915">
        <v>-74.004233999999997</v>
      </c>
      <c r="H1915" t="s">
        <v>1876</v>
      </c>
      <c r="I1915" t="s">
        <v>2741</v>
      </c>
      <c r="J1915" t="s">
        <v>3074</v>
      </c>
      <c r="K1915">
        <v>0</v>
      </c>
      <c r="L1915">
        <v>0</v>
      </c>
      <c r="M1915">
        <v>0</v>
      </c>
      <c r="N1915">
        <v>0</v>
      </c>
      <c r="O1915" t="s">
        <v>4394</v>
      </c>
      <c r="P1915">
        <v>4514117</v>
      </c>
      <c r="Q1915" t="s">
        <v>4585</v>
      </c>
      <c r="R1915" t="s">
        <v>4439</v>
      </c>
      <c r="S1915" t="s">
        <v>4529</v>
      </c>
      <c r="T1915">
        <v>3</v>
      </c>
      <c r="U1915">
        <v>0</v>
      </c>
      <c r="V1915">
        <v>0</v>
      </c>
      <c r="W1915" t="s">
        <v>4572</v>
      </c>
      <c r="X1915" t="str">
        <f t="shared" si="29"/>
        <v>Weekend</v>
      </c>
    </row>
    <row r="1916" spans="1:24" x14ac:dyDescent="0.3">
      <c r="A1916" s="2">
        <v>44646</v>
      </c>
      <c r="B1916" t="s">
        <v>218</v>
      </c>
      <c r="C1916" t="str">
        <f>IFERROR(TEXT(Table1[[#This Row],[CRASH DATE]],"mmm"),"")</f>
        <v>Mar</v>
      </c>
      <c r="D1916" t="s">
        <v>1131</v>
      </c>
      <c r="E1916">
        <v>10879.98965307365</v>
      </c>
      <c r="F1916">
        <v>40.7014</v>
      </c>
      <c r="G1916">
        <v>-73.918580000000006</v>
      </c>
      <c r="H1916" t="s">
        <v>1877</v>
      </c>
      <c r="I1916" t="s">
        <v>1148</v>
      </c>
      <c r="J1916" t="s">
        <v>3074</v>
      </c>
      <c r="K1916">
        <v>1</v>
      </c>
      <c r="L1916">
        <v>0</v>
      </c>
      <c r="M1916">
        <v>1</v>
      </c>
      <c r="N1916">
        <v>0</v>
      </c>
      <c r="O1916" t="s">
        <v>4602</v>
      </c>
      <c r="P1916">
        <v>4514133</v>
      </c>
      <c r="Q1916" t="s">
        <v>4477</v>
      </c>
      <c r="R1916" t="s">
        <v>4434</v>
      </c>
      <c r="S1916" t="s">
        <v>4529</v>
      </c>
      <c r="T1916">
        <v>7</v>
      </c>
      <c r="U1916">
        <v>2</v>
      </c>
      <c r="V1916">
        <v>0</v>
      </c>
      <c r="W1916" t="s">
        <v>4571</v>
      </c>
      <c r="X1916" t="str">
        <f t="shared" si="29"/>
        <v>Weekend</v>
      </c>
    </row>
    <row r="1917" spans="1:24" x14ac:dyDescent="0.3">
      <c r="A1917" s="2">
        <v>44646</v>
      </c>
      <c r="B1917" t="s">
        <v>250</v>
      </c>
      <c r="C1917" t="str">
        <f>IFERROR(TEXT(Table1[[#This Row],[CRASH DATE]],"mmm"),"")</f>
        <v>Mar</v>
      </c>
      <c r="D1917" t="s">
        <v>1134</v>
      </c>
      <c r="E1917">
        <v>11368</v>
      </c>
      <c r="F1917">
        <v>40.757725000000001</v>
      </c>
      <c r="G1917">
        <v>-73.863720000000001</v>
      </c>
      <c r="H1917" t="s">
        <v>1503</v>
      </c>
      <c r="I1917" t="s">
        <v>1708</v>
      </c>
      <c r="J1917" t="s">
        <v>3074</v>
      </c>
      <c r="K1917">
        <v>0</v>
      </c>
      <c r="L1917">
        <v>0</v>
      </c>
      <c r="M1917">
        <v>0</v>
      </c>
      <c r="N1917">
        <v>0</v>
      </c>
      <c r="O1917" t="s">
        <v>4400</v>
      </c>
      <c r="P1917">
        <v>4513535</v>
      </c>
      <c r="Q1917" t="s">
        <v>4434</v>
      </c>
      <c r="R1917" t="s">
        <v>4434</v>
      </c>
      <c r="S1917" t="s">
        <v>4529</v>
      </c>
      <c r="T1917">
        <v>13</v>
      </c>
      <c r="U1917">
        <v>0</v>
      </c>
      <c r="V1917">
        <v>0</v>
      </c>
      <c r="W1917" t="s">
        <v>4572</v>
      </c>
      <c r="X1917" t="str">
        <f t="shared" si="29"/>
        <v>Weekend</v>
      </c>
    </row>
    <row r="1918" spans="1:24" x14ac:dyDescent="0.3">
      <c r="A1918" s="2">
        <v>44646</v>
      </c>
      <c r="B1918" t="s">
        <v>82</v>
      </c>
      <c r="C1918" t="str">
        <f>IFERROR(TEXT(Table1[[#This Row],[CRASH DATE]],"mmm"),"")</f>
        <v>Mar</v>
      </c>
      <c r="D1918" t="s">
        <v>1134</v>
      </c>
      <c r="E1918">
        <v>11385</v>
      </c>
      <c r="F1918">
        <v>40.703938000000001</v>
      </c>
      <c r="G1918">
        <v>-73.876050000000006</v>
      </c>
      <c r="H1918" t="s">
        <v>1144</v>
      </c>
      <c r="I1918" t="s">
        <v>1148</v>
      </c>
      <c r="J1918" t="s">
        <v>3578</v>
      </c>
      <c r="K1918">
        <v>0</v>
      </c>
      <c r="L1918">
        <v>0</v>
      </c>
      <c r="M1918">
        <v>0</v>
      </c>
      <c r="N1918">
        <v>0</v>
      </c>
      <c r="O1918" t="s">
        <v>4393</v>
      </c>
      <c r="P1918">
        <v>4513890</v>
      </c>
      <c r="Q1918" t="s">
        <v>4434</v>
      </c>
      <c r="R1918" t="s">
        <v>4434</v>
      </c>
      <c r="S1918" t="s">
        <v>4529</v>
      </c>
      <c r="T1918">
        <v>20</v>
      </c>
      <c r="U1918">
        <v>0</v>
      </c>
      <c r="V1918">
        <v>0</v>
      </c>
      <c r="W1918" t="s">
        <v>4572</v>
      </c>
      <c r="X1918" t="str">
        <f t="shared" si="29"/>
        <v>Weekend</v>
      </c>
    </row>
    <row r="1919" spans="1:24" x14ac:dyDescent="0.3">
      <c r="A1919" s="2">
        <v>44646</v>
      </c>
      <c r="B1919" t="s">
        <v>254</v>
      </c>
      <c r="C1919" t="str">
        <f>IFERROR(TEXT(Table1[[#This Row],[CRASH DATE]],"mmm"),"")</f>
        <v>Mar</v>
      </c>
      <c r="D1919" t="s">
        <v>1131</v>
      </c>
      <c r="E1919">
        <v>11207</v>
      </c>
      <c r="F1919">
        <v>40.663124000000003</v>
      </c>
      <c r="G1919">
        <v>-73.890199999999993</v>
      </c>
      <c r="H1919" t="s">
        <v>1144</v>
      </c>
      <c r="I1919" t="s">
        <v>1148</v>
      </c>
      <c r="J1919" t="s">
        <v>3579</v>
      </c>
      <c r="K1919">
        <v>1</v>
      </c>
      <c r="L1919">
        <v>0</v>
      </c>
      <c r="M1919">
        <v>1</v>
      </c>
      <c r="N1919">
        <v>0</v>
      </c>
      <c r="O1919" t="s">
        <v>4393</v>
      </c>
      <c r="P1919">
        <v>4513575</v>
      </c>
      <c r="Q1919" t="s">
        <v>4585</v>
      </c>
      <c r="R1919" t="s">
        <v>4434</v>
      </c>
      <c r="S1919" t="s">
        <v>4529</v>
      </c>
      <c r="T1919">
        <v>19</v>
      </c>
      <c r="U1919">
        <v>2</v>
      </c>
      <c r="V1919">
        <v>0</v>
      </c>
      <c r="W1919" t="s">
        <v>4571</v>
      </c>
      <c r="X1919" t="str">
        <f t="shared" si="29"/>
        <v>Weekend</v>
      </c>
    </row>
    <row r="1920" spans="1:24" x14ac:dyDescent="0.3">
      <c r="A1920" s="2">
        <v>44646</v>
      </c>
      <c r="B1920" t="s">
        <v>764</v>
      </c>
      <c r="C1920" t="str">
        <f>IFERROR(TEXT(Table1[[#This Row],[CRASH DATE]],"mmm"),"")</f>
        <v>Mar</v>
      </c>
      <c r="D1920" t="s">
        <v>1132</v>
      </c>
      <c r="E1920">
        <v>10460</v>
      </c>
      <c r="F1920">
        <v>40.835647999999999</v>
      </c>
      <c r="G1920">
        <v>-73.888620000000003</v>
      </c>
      <c r="H1920" t="s">
        <v>1144</v>
      </c>
      <c r="I1920" t="s">
        <v>1148</v>
      </c>
      <c r="J1920" t="s">
        <v>3580</v>
      </c>
      <c r="K1920">
        <v>0</v>
      </c>
      <c r="L1920">
        <v>0</v>
      </c>
      <c r="M1920">
        <v>0</v>
      </c>
      <c r="N1920">
        <v>0</v>
      </c>
      <c r="O1920" t="s">
        <v>4393</v>
      </c>
      <c r="P1920">
        <v>4513989</v>
      </c>
      <c r="Q1920" t="s">
        <v>4585</v>
      </c>
      <c r="R1920" t="s">
        <v>4434</v>
      </c>
      <c r="S1920" t="s">
        <v>4529</v>
      </c>
      <c r="T1920">
        <v>18</v>
      </c>
      <c r="U1920">
        <v>0</v>
      </c>
      <c r="V1920">
        <v>0</v>
      </c>
      <c r="W1920" t="s">
        <v>4572</v>
      </c>
      <c r="X1920" t="str">
        <f t="shared" si="29"/>
        <v>Weekend</v>
      </c>
    </row>
    <row r="1921" spans="1:24" x14ac:dyDescent="0.3">
      <c r="A1921" s="2">
        <v>44646</v>
      </c>
      <c r="B1921" t="s">
        <v>375</v>
      </c>
      <c r="C1921" t="str">
        <f>IFERROR(TEXT(Table1[[#This Row],[CRASH DATE]],"mmm"),"")</f>
        <v>Mar</v>
      </c>
      <c r="D1921" t="s">
        <v>1131</v>
      </c>
      <c r="E1921">
        <v>10879.98965307365</v>
      </c>
      <c r="F1921">
        <v>40.764189999999999</v>
      </c>
      <c r="G1921">
        <v>-73.861664000000005</v>
      </c>
      <c r="H1921" t="s">
        <v>1310</v>
      </c>
      <c r="I1921" t="s">
        <v>1148</v>
      </c>
      <c r="J1921" t="s">
        <v>3074</v>
      </c>
      <c r="K1921">
        <v>0</v>
      </c>
      <c r="L1921">
        <v>0</v>
      </c>
      <c r="M1921">
        <v>0</v>
      </c>
      <c r="N1921">
        <v>0</v>
      </c>
      <c r="O1921" t="s">
        <v>4401</v>
      </c>
      <c r="P1921">
        <v>4513517</v>
      </c>
      <c r="Q1921" t="s">
        <v>4585</v>
      </c>
      <c r="R1921" t="s">
        <v>4434</v>
      </c>
      <c r="S1921" t="s">
        <v>4529</v>
      </c>
      <c r="T1921">
        <v>0</v>
      </c>
      <c r="U1921">
        <v>0</v>
      </c>
      <c r="V1921">
        <v>0</v>
      </c>
      <c r="W1921" t="s">
        <v>4572</v>
      </c>
      <c r="X1921" t="str">
        <f t="shared" si="29"/>
        <v>Weekend</v>
      </c>
    </row>
    <row r="1922" spans="1:24" x14ac:dyDescent="0.3">
      <c r="A1922" s="2">
        <v>44646</v>
      </c>
      <c r="B1922" t="s">
        <v>765</v>
      </c>
      <c r="C1922" t="str">
        <f>IFERROR(TEXT(Table1[[#This Row],[CRASH DATE]],"mmm"),"")</f>
        <v>Mar</v>
      </c>
      <c r="D1922" t="s">
        <v>1131</v>
      </c>
      <c r="E1922">
        <v>10879.98965307365</v>
      </c>
      <c r="F1922">
        <v>40.647243000000003</v>
      </c>
      <c r="G1922">
        <v>-73.960480000000004</v>
      </c>
      <c r="H1922" t="s">
        <v>1878</v>
      </c>
      <c r="I1922" t="s">
        <v>1148</v>
      </c>
      <c r="J1922" t="s">
        <v>3074</v>
      </c>
      <c r="K1922">
        <v>1</v>
      </c>
      <c r="L1922">
        <v>0</v>
      </c>
      <c r="M1922">
        <v>0</v>
      </c>
      <c r="N1922">
        <v>0</v>
      </c>
      <c r="O1922" t="s">
        <v>4393</v>
      </c>
      <c r="P1922">
        <v>4513704</v>
      </c>
      <c r="Q1922" t="s">
        <v>4434</v>
      </c>
      <c r="R1922" t="s">
        <v>4442</v>
      </c>
      <c r="S1922" t="s">
        <v>4529</v>
      </c>
      <c r="T1922">
        <v>17</v>
      </c>
      <c r="U1922">
        <v>1</v>
      </c>
      <c r="V1922">
        <v>0</v>
      </c>
      <c r="W1922" t="s">
        <v>4571</v>
      </c>
      <c r="X1922" t="str">
        <f t="shared" si="29"/>
        <v>Weekend</v>
      </c>
    </row>
    <row r="1923" spans="1:24" x14ac:dyDescent="0.3">
      <c r="A1923" s="2">
        <v>44646</v>
      </c>
      <c r="B1923" t="s">
        <v>78</v>
      </c>
      <c r="C1923" t="str">
        <f>IFERROR(TEXT(Table1[[#This Row],[CRASH DATE]],"mmm"),"")</f>
        <v>Mar</v>
      </c>
      <c r="D1923" t="s">
        <v>1133</v>
      </c>
      <c r="E1923">
        <v>10030</v>
      </c>
      <c r="F1923">
        <v>40.815204999999999</v>
      </c>
      <c r="G1923">
        <v>-73.947495000000004</v>
      </c>
      <c r="H1923" t="s">
        <v>1655</v>
      </c>
      <c r="I1923" t="s">
        <v>1489</v>
      </c>
      <c r="J1923" t="s">
        <v>3074</v>
      </c>
      <c r="K1923">
        <v>0</v>
      </c>
      <c r="L1923">
        <v>0</v>
      </c>
      <c r="M1923">
        <v>0</v>
      </c>
      <c r="N1923">
        <v>0</v>
      </c>
      <c r="O1923" t="s">
        <v>4393</v>
      </c>
      <c r="P1923">
        <v>4514089</v>
      </c>
      <c r="Q1923" t="s">
        <v>4478</v>
      </c>
      <c r="R1923" t="s">
        <v>4450</v>
      </c>
      <c r="S1923" t="s">
        <v>4529</v>
      </c>
      <c r="T1923">
        <v>17</v>
      </c>
      <c r="U1923">
        <v>0</v>
      </c>
      <c r="V1923">
        <v>0</v>
      </c>
      <c r="W1923" t="s">
        <v>4572</v>
      </c>
      <c r="X1923" t="str">
        <f t="shared" ref="X1923:X1986" si="30">IF(OR(WEEKDAY(A1923)=1,WEEKDAY(A1923)=7),"Weekend","Weekday")</f>
        <v>Weekend</v>
      </c>
    </row>
    <row r="1924" spans="1:24" x14ac:dyDescent="0.3">
      <c r="A1924" s="2">
        <v>44646</v>
      </c>
      <c r="B1924" t="s">
        <v>116</v>
      </c>
      <c r="C1924" t="str">
        <f>IFERROR(TEXT(Table1[[#This Row],[CRASH DATE]],"mmm"),"")</f>
        <v>Mar</v>
      </c>
      <c r="D1924" t="s">
        <v>1134</v>
      </c>
      <c r="E1924">
        <v>11417</v>
      </c>
      <c r="F1924">
        <v>40.681145000000001</v>
      </c>
      <c r="G1924">
        <v>-73.840130000000002</v>
      </c>
      <c r="H1924" t="s">
        <v>1879</v>
      </c>
      <c r="I1924" t="s">
        <v>1295</v>
      </c>
      <c r="J1924" t="s">
        <v>3074</v>
      </c>
      <c r="K1924">
        <v>0</v>
      </c>
      <c r="L1924">
        <v>0</v>
      </c>
      <c r="M1924">
        <v>0</v>
      </c>
      <c r="N1924">
        <v>0</v>
      </c>
      <c r="O1924" t="s">
        <v>4394</v>
      </c>
      <c r="P1924">
        <v>4513954</v>
      </c>
      <c r="Q1924" t="s">
        <v>4585</v>
      </c>
      <c r="R1924" t="s">
        <v>4434</v>
      </c>
      <c r="S1924" t="s">
        <v>4529</v>
      </c>
      <c r="T1924">
        <v>20</v>
      </c>
      <c r="U1924">
        <v>0</v>
      </c>
      <c r="V1924">
        <v>0</v>
      </c>
      <c r="W1924" t="s">
        <v>4572</v>
      </c>
      <c r="X1924" t="str">
        <f t="shared" si="30"/>
        <v>Weekend</v>
      </c>
    </row>
    <row r="1925" spans="1:24" x14ac:dyDescent="0.3">
      <c r="A1925" s="2">
        <v>44646</v>
      </c>
      <c r="B1925" t="s">
        <v>333</v>
      </c>
      <c r="C1925" t="str">
        <f>IFERROR(TEXT(Table1[[#This Row],[CRASH DATE]],"mmm"),"")</f>
        <v>Mar</v>
      </c>
      <c r="D1925" t="s">
        <v>1134</v>
      </c>
      <c r="E1925">
        <v>11421</v>
      </c>
      <c r="F1925">
        <v>40.696384000000002</v>
      </c>
      <c r="G1925">
        <v>-73.860169999999997</v>
      </c>
      <c r="H1925" t="s">
        <v>1880</v>
      </c>
      <c r="I1925" t="s">
        <v>1480</v>
      </c>
      <c r="J1925" t="s">
        <v>3074</v>
      </c>
      <c r="K1925">
        <v>0</v>
      </c>
      <c r="L1925">
        <v>0</v>
      </c>
      <c r="M1925">
        <v>0</v>
      </c>
      <c r="N1925">
        <v>0</v>
      </c>
      <c r="O1925" t="s">
        <v>4398</v>
      </c>
      <c r="P1925">
        <v>4513622</v>
      </c>
      <c r="Q1925" t="s">
        <v>4434</v>
      </c>
      <c r="R1925" t="s">
        <v>4434</v>
      </c>
      <c r="S1925" t="s">
        <v>4529</v>
      </c>
      <c r="T1925">
        <v>21</v>
      </c>
      <c r="U1925">
        <v>0</v>
      </c>
      <c r="V1925">
        <v>0</v>
      </c>
      <c r="W1925" t="s">
        <v>4572</v>
      </c>
      <c r="X1925" t="str">
        <f t="shared" si="30"/>
        <v>Weekend</v>
      </c>
    </row>
    <row r="1926" spans="1:24" x14ac:dyDescent="0.3">
      <c r="A1926" s="2">
        <v>44645</v>
      </c>
      <c r="B1926" t="s">
        <v>40</v>
      </c>
      <c r="C1926" t="str">
        <f>IFERROR(TEXT(Table1[[#This Row],[CRASH DATE]],"mmm"),"")</f>
        <v>Mar</v>
      </c>
      <c r="D1926" t="s">
        <v>1133</v>
      </c>
      <c r="E1926">
        <v>10002</v>
      </c>
      <c r="F1926">
        <v>40.709206000000002</v>
      </c>
      <c r="G1926">
        <v>-73.996070000000003</v>
      </c>
      <c r="H1926" t="s">
        <v>1881</v>
      </c>
      <c r="I1926" t="s">
        <v>2258</v>
      </c>
      <c r="J1926" t="s">
        <v>3074</v>
      </c>
      <c r="K1926">
        <v>0</v>
      </c>
      <c r="L1926">
        <v>0</v>
      </c>
      <c r="M1926">
        <v>0</v>
      </c>
      <c r="N1926">
        <v>0</v>
      </c>
      <c r="O1926" t="s">
        <v>4393</v>
      </c>
      <c r="P1926">
        <v>4514272</v>
      </c>
      <c r="Q1926" t="s">
        <v>4434</v>
      </c>
      <c r="R1926" t="s">
        <v>4434</v>
      </c>
      <c r="S1926" t="s">
        <v>4529</v>
      </c>
      <c r="T1926">
        <v>8</v>
      </c>
      <c r="U1926">
        <v>0</v>
      </c>
      <c r="V1926">
        <v>0</v>
      </c>
      <c r="W1926" t="s">
        <v>4572</v>
      </c>
      <c r="X1926" t="str">
        <f t="shared" si="30"/>
        <v>Weekday</v>
      </c>
    </row>
    <row r="1927" spans="1:24" x14ac:dyDescent="0.3">
      <c r="A1927" s="2">
        <v>45422</v>
      </c>
      <c r="B1927" t="s">
        <v>156</v>
      </c>
      <c r="C1927" t="str">
        <f>IFERROR(TEXT(Table1[[#This Row],[CRASH DATE]],"mmm"),"")</f>
        <v>May</v>
      </c>
      <c r="D1927" t="s">
        <v>1131</v>
      </c>
      <c r="E1927">
        <v>10879.98965307365</v>
      </c>
      <c r="F1927">
        <v>40.642539999999997</v>
      </c>
      <c r="G1927">
        <v>-73.876519999999999</v>
      </c>
      <c r="H1927" t="s">
        <v>1144</v>
      </c>
      <c r="I1927" t="s">
        <v>1148</v>
      </c>
      <c r="J1927" t="s">
        <v>3074</v>
      </c>
      <c r="K1927">
        <v>2</v>
      </c>
      <c r="L1927">
        <v>0</v>
      </c>
      <c r="M1927">
        <v>0</v>
      </c>
      <c r="N1927">
        <v>0</v>
      </c>
      <c r="O1927" t="s">
        <v>4393</v>
      </c>
      <c r="P1927">
        <v>4761266</v>
      </c>
      <c r="Q1927" t="s">
        <v>4442</v>
      </c>
      <c r="R1927" t="s">
        <v>4443</v>
      </c>
      <c r="S1927" t="s">
        <v>4560</v>
      </c>
      <c r="T1927">
        <v>12</v>
      </c>
      <c r="U1927">
        <v>2</v>
      </c>
      <c r="V1927">
        <v>0</v>
      </c>
      <c r="W1927" t="s">
        <v>4571</v>
      </c>
      <c r="X1927" t="str">
        <f t="shared" si="30"/>
        <v>Weekday</v>
      </c>
    </row>
    <row r="1928" spans="1:24" x14ac:dyDescent="0.3">
      <c r="A1928" s="2">
        <v>44646</v>
      </c>
      <c r="B1928" t="s">
        <v>148</v>
      </c>
      <c r="C1928" t="str">
        <f>IFERROR(TEXT(Table1[[#This Row],[CRASH DATE]],"mmm"),"")</f>
        <v>Mar</v>
      </c>
      <c r="D1928" t="s">
        <v>1135</v>
      </c>
      <c r="E1928">
        <v>10309</v>
      </c>
      <c r="F1928">
        <v>40.531709999999997</v>
      </c>
      <c r="G1928">
        <v>-74.202895999999996</v>
      </c>
      <c r="H1928" t="s">
        <v>1882</v>
      </c>
      <c r="I1928" t="s">
        <v>2742</v>
      </c>
      <c r="J1928" t="s">
        <v>3074</v>
      </c>
      <c r="K1928">
        <v>0</v>
      </c>
      <c r="L1928">
        <v>0</v>
      </c>
      <c r="M1928">
        <v>0</v>
      </c>
      <c r="N1928">
        <v>0</v>
      </c>
      <c r="O1928" t="s">
        <v>4401</v>
      </c>
      <c r="P1928">
        <v>4514232</v>
      </c>
      <c r="Q1928" t="s">
        <v>4434</v>
      </c>
      <c r="R1928" t="s">
        <v>4585</v>
      </c>
      <c r="S1928" t="s">
        <v>4529</v>
      </c>
      <c r="T1928">
        <v>5</v>
      </c>
      <c r="U1928">
        <v>0</v>
      </c>
      <c r="V1928">
        <v>0</v>
      </c>
      <c r="W1928" t="s">
        <v>4572</v>
      </c>
      <c r="X1928" t="str">
        <f t="shared" si="30"/>
        <v>Weekend</v>
      </c>
    </row>
    <row r="1929" spans="1:24" x14ac:dyDescent="0.3">
      <c r="A1929" s="2">
        <v>44646</v>
      </c>
      <c r="B1929" t="s">
        <v>380</v>
      </c>
      <c r="C1929" t="str">
        <f>IFERROR(TEXT(Table1[[#This Row],[CRASH DATE]],"mmm"),"")</f>
        <v>Mar</v>
      </c>
      <c r="D1929" t="s">
        <v>1131</v>
      </c>
      <c r="E1929">
        <v>10879.98965307365</v>
      </c>
      <c r="F1929">
        <v>40.667575999999997</v>
      </c>
      <c r="G1929">
        <v>-73.729510000000005</v>
      </c>
      <c r="H1929" t="s">
        <v>1883</v>
      </c>
      <c r="I1929" t="s">
        <v>2734</v>
      </c>
      <c r="J1929" t="s">
        <v>3074</v>
      </c>
      <c r="K1929">
        <v>1</v>
      </c>
      <c r="L1929">
        <v>0</v>
      </c>
      <c r="M1929">
        <v>0</v>
      </c>
      <c r="N1929">
        <v>0</v>
      </c>
      <c r="O1929" t="s">
        <v>4393</v>
      </c>
      <c r="P1929">
        <v>4513787</v>
      </c>
      <c r="Q1929" t="s">
        <v>4585</v>
      </c>
      <c r="R1929" t="s">
        <v>4434</v>
      </c>
      <c r="S1929" t="s">
        <v>4529</v>
      </c>
      <c r="T1929">
        <v>18</v>
      </c>
      <c r="U1929">
        <v>1</v>
      </c>
      <c r="V1929">
        <v>0</v>
      </c>
      <c r="W1929" t="s">
        <v>4571</v>
      </c>
      <c r="X1929" t="str">
        <f t="shared" si="30"/>
        <v>Weekend</v>
      </c>
    </row>
    <row r="1930" spans="1:24" x14ac:dyDescent="0.3">
      <c r="A1930" s="2">
        <v>44646</v>
      </c>
      <c r="B1930" t="s">
        <v>163</v>
      </c>
      <c r="C1930" t="str">
        <f>IFERROR(TEXT(Table1[[#This Row],[CRASH DATE]],"mmm"),"")</f>
        <v>Mar</v>
      </c>
      <c r="D1930" t="s">
        <v>1131</v>
      </c>
      <c r="E1930">
        <v>11234</v>
      </c>
      <c r="F1930">
        <v>40.608806999999999</v>
      </c>
      <c r="G1930">
        <v>-73.924126000000001</v>
      </c>
      <c r="H1930" t="s">
        <v>1268</v>
      </c>
      <c r="I1930" t="s">
        <v>2743</v>
      </c>
      <c r="J1930" t="s">
        <v>3074</v>
      </c>
      <c r="K1930">
        <v>0</v>
      </c>
      <c r="L1930">
        <v>0</v>
      </c>
      <c r="M1930">
        <v>0</v>
      </c>
      <c r="N1930">
        <v>0</v>
      </c>
      <c r="O1930" t="s">
        <v>4602</v>
      </c>
      <c r="P1930">
        <v>4513747</v>
      </c>
      <c r="Q1930" t="s">
        <v>4434</v>
      </c>
      <c r="R1930" t="s">
        <v>4585</v>
      </c>
      <c r="S1930" t="s">
        <v>4529</v>
      </c>
      <c r="T1930">
        <v>16</v>
      </c>
      <c r="U1930">
        <v>0</v>
      </c>
      <c r="V1930">
        <v>0</v>
      </c>
      <c r="W1930" t="s">
        <v>4572</v>
      </c>
      <c r="X1930" t="str">
        <f t="shared" si="30"/>
        <v>Weekend</v>
      </c>
    </row>
    <row r="1931" spans="1:24" x14ac:dyDescent="0.3">
      <c r="A1931" s="2">
        <v>44868</v>
      </c>
      <c r="B1931" t="s">
        <v>766</v>
      </c>
      <c r="C1931" t="str">
        <f>IFERROR(TEXT(Table1[[#This Row],[CRASH DATE]],"mmm"),"")</f>
        <v>Nov</v>
      </c>
      <c r="D1931" t="s">
        <v>1132</v>
      </c>
      <c r="E1931">
        <v>10456</v>
      </c>
      <c r="F1931">
        <v>40.831634999999999</v>
      </c>
      <c r="G1931">
        <v>-73.918940000000006</v>
      </c>
      <c r="H1931" t="s">
        <v>1884</v>
      </c>
      <c r="I1931" t="s">
        <v>2271</v>
      </c>
      <c r="J1931" t="s">
        <v>3074</v>
      </c>
      <c r="K1931">
        <v>0</v>
      </c>
      <c r="L1931">
        <v>0</v>
      </c>
      <c r="M1931">
        <v>0</v>
      </c>
      <c r="N1931">
        <v>0</v>
      </c>
      <c r="O1931" t="s">
        <v>4414</v>
      </c>
      <c r="P1931">
        <v>4514186</v>
      </c>
      <c r="Q1931" t="s">
        <v>4434</v>
      </c>
      <c r="R1931" t="s">
        <v>4434</v>
      </c>
      <c r="S1931" t="s">
        <v>4561</v>
      </c>
      <c r="T1931">
        <v>23</v>
      </c>
      <c r="U1931">
        <v>0</v>
      </c>
      <c r="V1931">
        <v>0</v>
      </c>
      <c r="W1931" t="s">
        <v>4572</v>
      </c>
      <c r="X1931" t="str">
        <f t="shared" si="30"/>
        <v>Weekday</v>
      </c>
    </row>
    <row r="1932" spans="1:24" x14ac:dyDescent="0.3">
      <c r="A1932" s="2">
        <v>44646</v>
      </c>
      <c r="B1932" t="s">
        <v>767</v>
      </c>
      <c r="C1932" t="str">
        <f>IFERROR(TEXT(Table1[[#This Row],[CRASH DATE]],"mmm"),"")</f>
        <v>Mar</v>
      </c>
      <c r="D1932" t="s">
        <v>1132</v>
      </c>
      <c r="E1932">
        <v>10462</v>
      </c>
      <c r="F1932">
        <v>40.832787000000003</v>
      </c>
      <c r="G1932">
        <v>-73.850234999999998</v>
      </c>
      <c r="H1932" t="s">
        <v>1144</v>
      </c>
      <c r="I1932" t="s">
        <v>1148</v>
      </c>
      <c r="J1932" t="s">
        <v>3581</v>
      </c>
      <c r="K1932">
        <v>0</v>
      </c>
      <c r="L1932">
        <v>0</v>
      </c>
      <c r="M1932">
        <v>0</v>
      </c>
      <c r="N1932">
        <v>0</v>
      </c>
      <c r="O1932" t="s">
        <v>4602</v>
      </c>
      <c r="P1932">
        <v>4514203</v>
      </c>
      <c r="Q1932" t="s">
        <v>4434</v>
      </c>
      <c r="R1932" t="s">
        <v>4442</v>
      </c>
      <c r="S1932" t="s">
        <v>4529</v>
      </c>
      <c r="T1932">
        <v>19</v>
      </c>
      <c r="U1932">
        <v>0</v>
      </c>
      <c r="V1932">
        <v>0</v>
      </c>
      <c r="W1932" t="s">
        <v>4572</v>
      </c>
      <c r="X1932" t="str">
        <f t="shared" si="30"/>
        <v>Weekend</v>
      </c>
    </row>
    <row r="1933" spans="1:24" x14ac:dyDescent="0.3">
      <c r="A1933" s="2">
        <v>44646</v>
      </c>
      <c r="B1933" t="s">
        <v>768</v>
      </c>
      <c r="C1933" t="str">
        <f>IFERROR(TEXT(Table1[[#This Row],[CRASH DATE]],"mmm"),"")</f>
        <v>Mar</v>
      </c>
      <c r="D1933" t="s">
        <v>1131</v>
      </c>
      <c r="E1933">
        <v>11236</v>
      </c>
      <c r="F1933">
        <v>40.649653999999998</v>
      </c>
      <c r="G1933">
        <v>-73.920469999999995</v>
      </c>
      <c r="H1933" t="s">
        <v>1388</v>
      </c>
      <c r="I1933" t="s">
        <v>2744</v>
      </c>
      <c r="J1933" t="s">
        <v>3074</v>
      </c>
      <c r="K1933">
        <v>1</v>
      </c>
      <c r="L1933">
        <v>0</v>
      </c>
      <c r="M1933">
        <v>1</v>
      </c>
      <c r="N1933">
        <v>0</v>
      </c>
      <c r="O1933" t="s">
        <v>4393</v>
      </c>
      <c r="P1933">
        <v>4513801</v>
      </c>
      <c r="Q1933" t="s">
        <v>4434</v>
      </c>
      <c r="R1933" t="s">
        <v>4434</v>
      </c>
      <c r="S1933" t="s">
        <v>4529</v>
      </c>
      <c r="T1933">
        <v>20</v>
      </c>
      <c r="U1933">
        <v>2</v>
      </c>
      <c r="V1933">
        <v>0</v>
      </c>
      <c r="W1933" t="s">
        <v>4571</v>
      </c>
      <c r="X1933" t="str">
        <f t="shared" si="30"/>
        <v>Weekend</v>
      </c>
    </row>
    <row r="1934" spans="1:24" x14ac:dyDescent="0.3">
      <c r="A1934" s="2">
        <v>44646</v>
      </c>
      <c r="B1934" t="s">
        <v>118</v>
      </c>
      <c r="C1934" t="str">
        <f>IFERROR(TEXT(Table1[[#This Row],[CRASH DATE]],"mmm"),"")</f>
        <v>Mar</v>
      </c>
      <c r="D1934" t="s">
        <v>1131</v>
      </c>
      <c r="E1934">
        <v>10879.98965307365</v>
      </c>
      <c r="F1934">
        <v>40.520114816772221</v>
      </c>
      <c r="G1934">
        <v>-73.54743161629176</v>
      </c>
      <c r="H1934" t="s">
        <v>1669</v>
      </c>
      <c r="I1934" t="s">
        <v>2158</v>
      </c>
      <c r="J1934" t="s">
        <v>3074</v>
      </c>
      <c r="K1934">
        <v>0</v>
      </c>
      <c r="L1934">
        <v>0</v>
      </c>
      <c r="M1934">
        <v>0</v>
      </c>
      <c r="N1934">
        <v>0</v>
      </c>
      <c r="O1934" t="s">
        <v>4394</v>
      </c>
      <c r="P1934">
        <v>4513601</v>
      </c>
      <c r="Q1934" t="s">
        <v>4434</v>
      </c>
      <c r="R1934" t="s">
        <v>4585</v>
      </c>
      <c r="S1934" t="s">
        <v>4529</v>
      </c>
      <c r="T1934">
        <v>14</v>
      </c>
      <c r="U1934">
        <v>0</v>
      </c>
      <c r="V1934">
        <v>0</v>
      </c>
      <c r="W1934" t="s">
        <v>4572</v>
      </c>
      <c r="X1934" t="str">
        <f t="shared" si="30"/>
        <v>Weekend</v>
      </c>
    </row>
    <row r="1935" spans="1:24" x14ac:dyDescent="0.3">
      <c r="A1935" s="2">
        <v>44646</v>
      </c>
      <c r="B1935" t="s">
        <v>769</v>
      </c>
      <c r="C1935" t="str">
        <f>IFERROR(TEXT(Table1[[#This Row],[CRASH DATE]],"mmm"),"")</f>
        <v>Mar</v>
      </c>
      <c r="D1935" t="s">
        <v>1134</v>
      </c>
      <c r="E1935">
        <v>11422</v>
      </c>
      <c r="F1935">
        <v>40.672404999999998</v>
      </c>
      <c r="G1935">
        <v>-73.730514999999997</v>
      </c>
      <c r="H1935" t="s">
        <v>1885</v>
      </c>
      <c r="I1935" t="s">
        <v>2745</v>
      </c>
      <c r="J1935" t="s">
        <v>3074</v>
      </c>
      <c r="K1935">
        <v>2</v>
      </c>
      <c r="L1935">
        <v>0</v>
      </c>
      <c r="M1935">
        <v>0</v>
      </c>
      <c r="N1935">
        <v>0</v>
      </c>
      <c r="O1935" t="s">
        <v>4404</v>
      </c>
      <c r="P1935">
        <v>4513569</v>
      </c>
      <c r="Q1935" t="s">
        <v>4585</v>
      </c>
      <c r="R1935" t="s">
        <v>4585</v>
      </c>
      <c r="S1935" t="s">
        <v>4529</v>
      </c>
      <c r="T1935">
        <v>16</v>
      </c>
      <c r="U1935">
        <v>2</v>
      </c>
      <c r="V1935">
        <v>0</v>
      </c>
      <c r="W1935" t="s">
        <v>4571</v>
      </c>
      <c r="X1935" t="str">
        <f t="shared" si="30"/>
        <v>Weekend</v>
      </c>
    </row>
    <row r="1936" spans="1:24" x14ac:dyDescent="0.3">
      <c r="A1936" s="2">
        <v>44641</v>
      </c>
      <c r="B1936" t="s">
        <v>770</v>
      </c>
      <c r="C1936" t="str">
        <f>IFERROR(TEXT(Table1[[#This Row],[CRASH DATE]],"mmm"),"")</f>
        <v>Mar</v>
      </c>
      <c r="D1936" t="s">
        <v>1132</v>
      </c>
      <c r="E1936">
        <v>10467</v>
      </c>
      <c r="F1936">
        <v>40.879623000000002</v>
      </c>
      <c r="G1936">
        <v>-73.868340000000003</v>
      </c>
      <c r="H1936" t="s">
        <v>1144</v>
      </c>
      <c r="I1936" t="s">
        <v>1148</v>
      </c>
      <c r="J1936" t="s">
        <v>3582</v>
      </c>
      <c r="K1936">
        <v>0</v>
      </c>
      <c r="L1936">
        <v>0</v>
      </c>
      <c r="M1936">
        <v>0</v>
      </c>
      <c r="N1936">
        <v>0</v>
      </c>
      <c r="O1936" t="s">
        <v>4398</v>
      </c>
      <c r="P1936">
        <v>4514289</v>
      </c>
      <c r="Q1936" t="s">
        <v>4434</v>
      </c>
      <c r="R1936" t="s">
        <v>4434</v>
      </c>
      <c r="S1936" t="s">
        <v>4529</v>
      </c>
      <c r="T1936">
        <v>12</v>
      </c>
      <c r="U1936">
        <v>0</v>
      </c>
      <c r="V1936">
        <v>0</v>
      </c>
      <c r="W1936" t="s">
        <v>4572</v>
      </c>
      <c r="X1936" t="str">
        <f t="shared" si="30"/>
        <v>Weekday</v>
      </c>
    </row>
    <row r="1937" spans="1:24" x14ac:dyDescent="0.3">
      <c r="A1937" s="2">
        <v>44646</v>
      </c>
      <c r="B1937" t="s">
        <v>771</v>
      </c>
      <c r="C1937" t="str">
        <f>IFERROR(TEXT(Table1[[#This Row],[CRASH DATE]],"mmm"),"")</f>
        <v>Mar</v>
      </c>
      <c r="D1937" t="s">
        <v>1132</v>
      </c>
      <c r="E1937">
        <v>10474</v>
      </c>
      <c r="F1937">
        <v>40.814438000000003</v>
      </c>
      <c r="G1937">
        <v>-73.893079999999998</v>
      </c>
      <c r="H1937" t="s">
        <v>1740</v>
      </c>
      <c r="I1937" t="s">
        <v>2677</v>
      </c>
      <c r="J1937" t="s">
        <v>3074</v>
      </c>
      <c r="K1937">
        <v>1</v>
      </c>
      <c r="L1937">
        <v>0</v>
      </c>
      <c r="M1937">
        <v>0</v>
      </c>
      <c r="N1937">
        <v>0</v>
      </c>
      <c r="O1937" t="s">
        <v>4393</v>
      </c>
      <c r="P1937">
        <v>4514004</v>
      </c>
      <c r="Q1937" t="s">
        <v>4434</v>
      </c>
      <c r="R1937" t="s">
        <v>4434</v>
      </c>
      <c r="S1937" t="s">
        <v>4529</v>
      </c>
      <c r="T1937">
        <v>5</v>
      </c>
      <c r="U1937">
        <v>1</v>
      </c>
      <c r="V1937">
        <v>0</v>
      </c>
      <c r="W1937" t="s">
        <v>4571</v>
      </c>
      <c r="X1937" t="str">
        <f t="shared" si="30"/>
        <v>Weekend</v>
      </c>
    </row>
    <row r="1938" spans="1:24" x14ac:dyDescent="0.3">
      <c r="A1938" s="2">
        <v>44643</v>
      </c>
      <c r="B1938" t="s">
        <v>226</v>
      </c>
      <c r="C1938" t="str">
        <f>IFERROR(TEXT(Table1[[#This Row],[CRASH DATE]],"mmm"),"")</f>
        <v>Mar</v>
      </c>
      <c r="D1938" t="s">
        <v>1134</v>
      </c>
      <c r="E1938">
        <v>11004</v>
      </c>
      <c r="F1938">
        <v>40.742103999999998</v>
      </c>
      <c r="G1938">
        <v>-73.702194000000006</v>
      </c>
      <c r="H1938" t="s">
        <v>1144</v>
      </c>
      <c r="I1938" t="s">
        <v>1148</v>
      </c>
      <c r="J1938" t="s">
        <v>3583</v>
      </c>
      <c r="K1938">
        <v>0</v>
      </c>
      <c r="L1938">
        <v>0</v>
      </c>
      <c r="M1938">
        <v>0</v>
      </c>
      <c r="N1938">
        <v>0</v>
      </c>
      <c r="O1938" t="s">
        <v>4393</v>
      </c>
      <c r="P1938">
        <v>4514147</v>
      </c>
      <c r="Q1938" t="s">
        <v>4434</v>
      </c>
      <c r="R1938" t="s">
        <v>4434</v>
      </c>
      <c r="S1938" t="s">
        <v>4529</v>
      </c>
      <c r="T1938">
        <v>12</v>
      </c>
      <c r="U1938">
        <v>0</v>
      </c>
      <c r="V1938">
        <v>0</v>
      </c>
      <c r="W1938" t="s">
        <v>4572</v>
      </c>
      <c r="X1938" t="str">
        <f t="shared" si="30"/>
        <v>Weekday</v>
      </c>
    </row>
    <row r="1939" spans="1:24" x14ac:dyDescent="0.3">
      <c r="A1939" s="2">
        <v>44646</v>
      </c>
      <c r="B1939" t="s">
        <v>373</v>
      </c>
      <c r="C1939" t="str">
        <f>IFERROR(TEXT(Table1[[#This Row],[CRASH DATE]],"mmm"),"")</f>
        <v>Mar</v>
      </c>
      <c r="D1939" t="s">
        <v>1133</v>
      </c>
      <c r="E1939">
        <v>10009</v>
      </c>
      <c r="F1939">
        <v>40.723506999999998</v>
      </c>
      <c r="G1939">
        <v>-73.985410000000002</v>
      </c>
      <c r="H1939" t="s">
        <v>1144</v>
      </c>
      <c r="I1939" t="s">
        <v>1148</v>
      </c>
      <c r="J1939" t="s">
        <v>3584</v>
      </c>
      <c r="K1939">
        <v>1</v>
      </c>
      <c r="L1939">
        <v>0</v>
      </c>
      <c r="M1939">
        <v>0</v>
      </c>
      <c r="N1939">
        <v>0</v>
      </c>
      <c r="O1939" t="s">
        <v>4602</v>
      </c>
      <c r="P1939">
        <v>4513660</v>
      </c>
      <c r="Q1939" t="s">
        <v>4434</v>
      </c>
      <c r="R1939" t="s">
        <v>4434</v>
      </c>
      <c r="S1939" t="s">
        <v>4529</v>
      </c>
      <c r="T1939">
        <v>0</v>
      </c>
      <c r="U1939">
        <v>1</v>
      </c>
      <c r="V1939">
        <v>0</v>
      </c>
      <c r="W1939" t="s">
        <v>4571</v>
      </c>
      <c r="X1939" t="str">
        <f t="shared" si="30"/>
        <v>Weekend</v>
      </c>
    </row>
    <row r="1940" spans="1:24" x14ac:dyDescent="0.3">
      <c r="A1940" s="2">
        <v>44646</v>
      </c>
      <c r="B1940" t="s">
        <v>113</v>
      </c>
      <c r="C1940" t="str">
        <f>IFERROR(TEXT(Table1[[#This Row],[CRASH DATE]],"mmm"),"")</f>
        <v>Mar</v>
      </c>
      <c r="D1940" t="s">
        <v>1131</v>
      </c>
      <c r="E1940">
        <v>11207</v>
      </c>
      <c r="F1940">
        <v>40.666020000000003</v>
      </c>
      <c r="G1940">
        <v>-73.896324000000007</v>
      </c>
      <c r="H1940" t="s">
        <v>1277</v>
      </c>
      <c r="I1940" t="s">
        <v>1437</v>
      </c>
      <c r="J1940" t="s">
        <v>3074</v>
      </c>
      <c r="K1940">
        <v>0</v>
      </c>
      <c r="L1940">
        <v>0</v>
      </c>
      <c r="M1940">
        <v>0</v>
      </c>
      <c r="N1940">
        <v>0</v>
      </c>
      <c r="O1940" t="s">
        <v>4393</v>
      </c>
      <c r="P1940">
        <v>4513850</v>
      </c>
      <c r="Q1940" t="s">
        <v>4434</v>
      </c>
      <c r="R1940" t="s">
        <v>4585</v>
      </c>
      <c r="S1940" t="s">
        <v>4529</v>
      </c>
      <c r="T1940">
        <v>11</v>
      </c>
      <c r="U1940">
        <v>0</v>
      </c>
      <c r="V1940">
        <v>0</v>
      </c>
      <c r="W1940" t="s">
        <v>4572</v>
      </c>
      <c r="X1940" t="str">
        <f t="shared" si="30"/>
        <v>Weekend</v>
      </c>
    </row>
    <row r="1941" spans="1:24" x14ac:dyDescent="0.3">
      <c r="A1941" s="2">
        <v>44646</v>
      </c>
      <c r="B1941" t="s">
        <v>323</v>
      </c>
      <c r="C1941" t="str">
        <f>IFERROR(TEXT(Table1[[#This Row],[CRASH DATE]],"mmm"),"")</f>
        <v>Mar</v>
      </c>
      <c r="D1941" t="s">
        <v>1131</v>
      </c>
      <c r="E1941">
        <v>10879.98965307365</v>
      </c>
      <c r="F1941">
        <v>40.691535999999999</v>
      </c>
      <c r="G1941">
        <v>-73.999120000000005</v>
      </c>
      <c r="H1941" t="s">
        <v>1147</v>
      </c>
      <c r="I1941" t="s">
        <v>1148</v>
      </c>
      <c r="J1941" t="s">
        <v>3074</v>
      </c>
      <c r="K1941">
        <v>0</v>
      </c>
      <c r="L1941">
        <v>0</v>
      </c>
      <c r="M1941">
        <v>0</v>
      </c>
      <c r="N1941">
        <v>0</v>
      </c>
      <c r="O1941" t="s">
        <v>4394</v>
      </c>
      <c r="P1941">
        <v>4514077</v>
      </c>
      <c r="Q1941" t="s">
        <v>4479</v>
      </c>
      <c r="R1941" t="s">
        <v>4434</v>
      </c>
      <c r="S1941" t="s">
        <v>4529</v>
      </c>
      <c r="T1941">
        <v>23</v>
      </c>
      <c r="U1941">
        <v>0</v>
      </c>
      <c r="V1941">
        <v>0</v>
      </c>
      <c r="W1941" t="s">
        <v>4572</v>
      </c>
      <c r="X1941" t="str">
        <f t="shared" si="30"/>
        <v>Weekend</v>
      </c>
    </row>
    <row r="1942" spans="1:24" x14ac:dyDescent="0.3">
      <c r="A1942" s="2">
        <v>44646</v>
      </c>
      <c r="B1942" t="s">
        <v>256</v>
      </c>
      <c r="C1942" t="str">
        <f>IFERROR(TEXT(Table1[[#This Row],[CRASH DATE]],"mmm"),"")</f>
        <v>Mar</v>
      </c>
      <c r="D1942" t="s">
        <v>1131</v>
      </c>
      <c r="E1942">
        <v>11215</v>
      </c>
      <c r="F1942">
        <v>40.663947999999998</v>
      </c>
      <c r="G1942">
        <v>-73.980729999999994</v>
      </c>
      <c r="H1942" t="s">
        <v>1489</v>
      </c>
      <c r="I1942" t="s">
        <v>2746</v>
      </c>
      <c r="J1942" t="s">
        <v>3074</v>
      </c>
      <c r="K1942">
        <v>0</v>
      </c>
      <c r="L1942">
        <v>0</v>
      </c>
      <c r="M1942">
        <v>0</v>
      </c>
      <c r="N1942">
        <v>0</v>
      </c>
      <c r="O1942" t="s">
        <v>4417</v>
      </c>
      <c r="P1942">
        <v>4513945</v>
      </c>
      <c r="Q1942" t="s">
        <v>4585</v>
      </c>
      <c r="R1942" t="s">
        <v>4585</v>
      </c>
      <c r="S1942" t="s">
        <v>4529</v>
      </c>
      <c r="T1942">
        <v>0</v>
      </c>
      <c r="U1942">
        <v>0</v>
      </c>
      <c r="V1942">
        <v>0</v>
      </c>
      <c r="W1942" t="s">
        <v>4572</v>
      </c>
      <c r="X1942" t="str">
        <f t="shared" si="30"/>
        <v>Weekend</v>
      </c>
    </row>
    <row r="1943" spans="1:24" x14ac:dyDescent="0.3">
      <c r="A1943" s="2">
        <v>44646</v>
      </c>
      <c r="B1943" t="s">
        <v>118</v>
      </c>
      <c r="C1943" t="str">
        <f>IFERROR(TEXT(Table1[[#This Row],[CRASH DATE]],"mmm"),"")</f>
        <v>Mar</v>
      </c>
      <c r="D1943" t="s">
        <v>1134</v>
      </c>
      <c r="E1943">
        <v>11418</v>
      </c>
      <c r="F1943">
        <v>40.696865000000003</v>
      </c>
      <c r="G1943">
        <v>-73.815349999999995</v>
      </c>
      <c r="H1943" t="s">
        <v>1307</v>
      </c>
      <c r="I1943" t="s">
        <v>2054</v>
      </c>
      <c r="J1943" t="s">
        <v>3074</v>
      </c>
      <c r="K1943">
        <v>3</v>
      </c>
      <c r="L1943">
        <v>0</v>
      </c>
      <c r="M1943">
        <v>0</v>
      </c>
      <c r="N1943">
        <v>0</v>
      </c>
      <c r="O1943" t="s">
        <v>4394</v>
      </c>
      <c r="P1943">
        <v>4513551</v>
      </c>
      <c r="Q1943" t="s">
        <v>4585</v>
      </c>
      <c r="R1943" t="s">
        <v>4585</v>
      </c>
      <c r="S1943" t="s">
        <v>4529</v>
      </c>
      <c r="T1943">
        <v>14</v>
      </c>
      <c r="U1943">
        <v>3</v>
      </c>
      <c r="V1943">
        <v>0</v>
      </c>
      <c r="W1943" t="s">
        <v>4571</v>
      </c>
      <c r="X1943" t="str">
        <f t="shared" si="30"/>
        <v>Weekend</v>
      </c>
    </row>
    <row r="1944" spans="1:24" x14ac:dyDescent="0.3">
      <c r="A1944" s="2">
        <v>44529</v>
      </c>
      <c r="B1944" t="s">
        <v>511</v>
      </c>
      <c r="C1944" t="str">
        <f>IFERROR(TEXT(Table1[[#This Row],[CRASH DATE]],"mmm"),"")</f>
        <v>Nov</v>
      </c>
      <c r="D1944" t="s">
        <v>1131</v>
      </c>
      <c r="E1944">
        <v>10879.98965307365</v>
      </c>
      <c r="F1944">
        <v>40.520114816772221</v>
      </c>
      <c r="G1944">
        <v>-73.54743161629176</v>
      </c>
      <c r="H1944" t="s">
        <v>1283</v>
      </c>
      <c r="I1944" t="s">
        <v>1148</v>
      </c>
      <c r="J1944" t="s">
        <v>3074</v>
      </c>
      <c r="K1944">
        <v>0</v>
      </c>
      <c r="L1944">
        <v>0</v>
      </c>
      <c r="M1944">
        <v>0</v>
      </c>
      <c r="N1944">
        <v>0</v>
      </c>
      <c r="O1944" t="s">
        <v>4394</v>
      </c>
      <c r="P1944">
        <v>4487466</v>
      </c>
      <c r="Q1944" t="s">
        <v>4434</v>
      </c>
      <c r="R1944" t="s">
        <v>4585</v>
      </c>
      <c r="S1944" t="s">
        <v>4528</v>
      </c>
      <c r="T1944">
        <v>7</v>
      </c>
      <c r="U1944">
        <v>0</v>
      </c>
      <c r="V1944">
        <v>0</v>
      </c>
      <c r="W1944" t="s">
        <v>4572</v>
      </c>
      <c r="X1944" t="str">
        <f t="shared" si="30"/>
        <v>Weekday</v>
      </c>
    </row>
    <row r="1945" spans="1:24" x14ac:dyDescent="0.3">
      <c r="A1945" s="2">
        <v>44646</v>
      </c>
      <c r="B1945" t="s">
        <v>291</v>
      </c>
      <c r="C1945" t="str">
        <f>IFERROR(TEXT(Table1[[#This Row],[CRASH DATE]],"mmm"),"")</f>
        <v>Mar</v>
      </c>
      <c r="D1945" t="s">
        <v>1131</v>
      </c>
      <c r="E1945">
        <v>10879.98965307365</v>
      </c>
      <c r="F1945">
        <v>40.855972000000001</v>
      </c>
      <c r="G1945">
        <v>-73.869895999999997</v>
      </c>
      <c r="H1945" t="s">
        <v>1683</v>
      </c>
      <c r="I1945" t="s">
        <v>1171</v>
      </c>
      <c r="J1945" t="s">
        <v>3074</v>
      </c>
      <c r="K1945">
        <v>0</v>
      </c>
      <c r="L1945">
        <v>0</v>
      </c>
      <c r="M1945">
        <v>0</v>
      </c>
      <c r="N1945">
        <v>0</v>
      </c>
      <c r="O1945" t="s">
        <v>4414</v>
      </c>
      <c r="P1945">
        <v>4513500</v>
      </c>
      <c r="Q1945" t="s">
        <v>4434</v>
      </c>
      <c r="R1945" t="s">
        <v>4434</v>
      </c>
      <c r="S1945" t="s">
        <v>4529</v>
      </c>
      <c r="T1945">
        <v>1</v>
      </c>
      <c r="U1945">
        <v>0</v>
      </c>
      <c r="V1945">
        <v>0</v>
      </c>
      <c r="W1945" t="s">
        <v>4572</v>
      </c>
      <c r="X1945" t="str">
        <f t="shared" si="30"/>
        <v>Weekend</v>
      </c>
    </row>
    <row r="1946" spans="1:24" x14ac:dyDescent="0.3">
      <c r="A1946" s="2">
        <v>44646</v>
      </c>
      <c r="B1946" t="s">
        <v>226</v>
      </c>
      <c r="C1946" t="str">
        <f>IFERROR(TEXT(Table1[[#This Row],[CRASH DATE]],"mmm"),"")</f>
        <v>Mar</v>
      </c>
      <c r="D1946" t="s">
        <v>1135</v>
      </c>
      <c r="E1946">
        <v>10301</v>
      </c>
      <c r="F1946">
        <v>40.642563000000003</v>
      </c>
      <c r="G1946">
        <v>-74.086529999999996</v>
      </c>
      <c r="H1946" t="s">
        <v>1886</v>
      </c>
      <c r="I1946" t="s">
        <v>2747</v>
      </c>
      <c r="J1946" t="s">
        <v>3074</v>
      </c>
      <c r="K1946">
        <v>0</v>
      </c>
      <c r="L1946">
        <v>0</v>
      </c>
      <c r="M1946">
        <v>0</v>
      </c>
      <c r="N1946">
        <v>0</v>
      </c>
      <c r="O1946" t="s">
        <v>4602</v>
      </c>
      <c r="P1946">
        <v>4513709</v>
      </c>
      <c r="Q1946" t="s">
        <v>4434</v>
      </c>
      <c r="R1946" t="s">
        <v>4434</v>
      </c>
      <c r="S1946" t="s">
        <v>4529</v>
      </c>
      <c r="T1946">
        <v>12</v>
      </c>
      <c r="U1946">
        <v>0</v>
      </c>
      <c r="V1946">
        <v>0</v>
      </c>
      <c r="W1946" t="s">
        <v>4572</v>
      </c>
      <c r="X1946" t="str">
        <f t="shared" si="30"/>
        <v>Weekend</v>
      </c>
    </row>
    <row r="1947" spans="1:24" x14ac:dyDescent="0.3">
      <c r="A1947" s="2">
        <v>44641</v>
      </c>
      <c r="B1947" t="s">
        <v>772</v>
      </c>
      <c r="C1947" t="str">
        <f>IFERROR(TEXT(Table1[[#This Row],[CRASH DATE]],"mmm"),"")</f>
        <v>Mar</v>
      </c>
      <c r="D1947" t="s">
        <v>1131</v>
      </c>
      <c r="E1947">
        <v>10879.98965307365</v>
      </c>
      <c r="F1947">
        <v>40.616363999999997</v>
      </c>
      <c r="G1947">
        <v>-74.156760000000006</v>
      </c>
      <c r="H1947" t="s">
        <v>1343</v>
      </c>
      <c r="I1947" t="s">
        <v>1766</v>
      </c>
      <c r="J1947" t="s">
        <v>3074</v>
      </c>
      <c r="K1947">
        <v>0</v>
      </c>
      <c r="L1947">
        <v>0</v>
      </c>
      <c r="M1947">
        <v>0</v>
      </c>
      <c r="N1947">
        <v>0</v>
      </c>
      <c r="O1947" t="s">
        <v>4396</v>
      </c>
      <c r="P1947">
        <v>4514414</v>
      </c>
      <c r="Q1947" t="s">
        <v>4434</v>
      </c>
      <c r="R1947" t="s">
        <v>4438</v>
      </c>
      <c r="S1947" t="s">
        <v>4529</v>
      </c>
      <c r="T1947">
        <v>17</v>
      </c>
      <c r="U1947">
        <v>0</v>
      </c>
      <c r="V1947">
        <v>0</v>
      </c>
      <c r="W1947" t="s">
        <v>4572</v>
      </c>
      <c r="X1947" t="str">
        <f t="shared" si="30"/>
        <v>Weekday</v>
      </c>
    </row>
    <row r="1948" spans="1:24" x14ac:dyDescent="0.3">
      <c r="A1948" s="2">
        <v>44646</v>
      </c>
      <c r="B1948" t="s">
        <v>115</v>
      </c>
      <c r="C1948" t="str">
        <f>IFERROR(TEXT(Table1[[#This Row],[CRASH DATE]],"mmm"),"")</f>
        <v>Mar</v>
      </c>
      <c r="D1948" t="s">
        <v>1131</v>
      </c>
      <c r="E1948">
        <v>11203</v>
      </c>
      <c r="F1948">
        <v>40.644669999999998</v>
      </c>
      <c r="G1948">
        <v>-73.925600000000003</v>
      </c>
      <c r="H1948" t="s">
        <v>1144</v>
      </c>
      <c r="I1948" t="s">
        <v>1148</v>
      </c>
      <c r="J1948" t="s">
        <v>3585</v>
      </c>
      <c r="K1948">
        <v>0</v>
      </c>
      <c r="L1948">
        <v>0</v>
      </c>
      <c r="M1948">
        <v>0</v>
      </c>
      <c r="N1948">
        <v>0</v>
      </c>
      <c r="O1948" t="s">
        <v>4397</v>
      </c>
      <c r="P1948">
        <v>4513873</v>
      </c>
      <c r="Q1948" t="s">
        <v>4434</v>
      </c>
      <c r="R1948" t="s">
        <v>4434</v>
      </c>
      <c r="S1948" t="s">
        <v>4529</v>
      </c>
      <c r="T1948">
        <v>18</v>
      </c>
      <c r="U1948">
        <v>0</v>
      </c>
      <c r="V1948">
        <v>0</v>
      </c>
      <c r="W1948" t="s">
        <v>4572</v>
      </c>
      <c r="X1948" t="str">
        <f t="shared" si="30"/>
        <v>Weekend</v>
      </c>
    </row>
    <row r="1949" spans="1:24" x14ac:dyDescent="0.3">
      <c r="A1949" s="2">
        <v>44646</v>
      </c>
      <c r="B1949" t="s">
        <v>81</v>
      </c>
      <c r="C1949" t="str">
        <f>IFERROR(TEXT(Table1[[#This Row],[CRASH DATE]],"mmm"),"")</f>
        <v>Mar</v>
      </c>
      <c r="D1949" t="s">
        <v>1131</v>
      </c>
      <c r="E1949">
        <v>10879.98965307365</v>
      </c>
      <c r="F1949">
        <v>40.843516999999999</v>
      </c>
      <c r="G1949">
        <v>-73.832949999999997</v>
      </c>
      <c r="H1949" t="s">
        <v>1887</v>
      </c>
      <c r="I1949" t="s">
        <v>1148</v>
      </c>
      <c r="J1949" t="s">
        <v>3074</v>
      </c>
      <c r="K1949">
        <v>2</v>
      </c>
      <c r="L1949">
        <v>0</v>
      </c>
      <c r="M1949">
        <v>0</v>
      </c>
      <c r="N1949">
        <v>0</v>
      </c>
      <c r="O1949" t="s">
        <v>4393</v>
      </c>
      <c r="P1949">
        <v>4513674</v>
      </c>
      <c r="Q1949" t="s">
        <v>4434</v>
      </c>
      <c r="R1949" t="s">
        <v>4434</v>
      </c>
      <c r="S1949" t="s">
        <v>4529</v>
      </c>
      <c r="T1949">
        <v>0</v>
      </c>
      <c r="U1949">
        <v>2</v>
      </c>
      <c r="V1949">
        <v>0</v>
      </c>
      <c r="W1949" t="s">
        <v>4571</v>
      </c>
      <c r="X1949" t="str">
        <f t="shared" si="30"/>
        <v>Weekend</v>
      </c>
    </row>
    <row r="1950" spans="1:24" x14ac:dyDescent="0.3">
      <c r="A1950" s="2">
        <v>44643</v>
      </c>
      <c r="B1950" t="s">
        <v>47</v>
      </c>
      <c r="C1950" t="str">
        <f>IFERROR(TEXT(Table1[[#This Row],[CRASH DATE]],"mmm"),"")</f>
        <v>Mar</v>
      </c>
      <c r="D1950" t="s">
        <v>1131</v>
      </c>
      <c r="E1950">
        <v>10879.98965307365</v>
      </c>
      <c r="F1950">
        <v>40.572560000000003</v>
      </c>
      <c r="G1950">
        <v>-74.118899999999996</v>
      </c>
      <c r="H1950" t="s">
        <v>1888</v>
      </c>
      <c r="I1950" t="s">
        <v>1148</v>
      </c>
      <c r="J1950" t="s">
        <v>3074</v>
      </c>
      <c r="K1950">
        <v>0</v>
      </c>
      <c r="L1950">
        <v>0</v>
      </c>
      <c r="M1950">
        <v>0</v>
      </c>
      <c r="N1950">
        <v>0</v>
      </c>
      <c r="O1950" t="s">
        <v>4410</v>
      </c>
      <c r="P1950">
        <v>4514238</v>
      </c>
      <c r="Q1950" t="s">
        <v>4434</v>
      </c>
      <c r="R1950" t="s">
        <v>4434</v>
      </c>
      <c r="S1950" t="s">
        <v>4529</v>
      </c>
      <c r="T1950">
        <v>14</v>
      </c>
      <c r="U1950">
        <v>0</v>
      </c>
      <c r="V1950">
        <v>0</v>
      </c>
      <c r="W1950" t="s">
        <v>4572</v>
      </c>
      <c r="X1950" t="str">
        <f t="shared" si="30"/>
        <v>Weekday</v>
      </c>
    </row>
    <row r="1951" spans="1:24" x14ac:dyDescent="0.3">
      <c r="A1951" s="2">
        <v>44646</v>
      </c>
      <c r="B1951" t="s">
        <v>23</v>
      </c>
      <c r="C1951" t="str">
        <f>IFERROR(TEXT(Table1[[#This Row],[CRASH DATE]],"mmm"),"")</f>
        <v>Mar</v>
      </c>
      <c r="D1951" t="s">
        <v>1131</v>
      </c>
      <c r="E1951">
        <v>10879.98965307365</v>
      </c>
      <c r="F1951">
        <v>40.520114816772221</v>
      </c>
      <c r="G1951">
        <v>-73.54743161629176</v>
      </c>
      <c r="H1951" t="s">
        <v>1283</v>
      </c>
      <c r="I1951" t="s">
        <v>1148</v>
      </c>
      <c r="J1951" t="s">
        <v>3074</v>
      </c>
      <c r="K1951">
        <v>0</v>
      </c>
      <c r="L1951">
        <v>0</v>
      </c>
      <c r="M1951">
        <v>0</v>
      </c>
      <c r="N1951">
        <v>0</v>
      </c>
      <c r="O1951" t="s">
        <v>4393</v>
      </c>
      <c r="P1951">
        <v>4514262</v>
      </c>
      <c r="Q1951" t="s">
        <v>4434</v>
      </c>
      <c r="R1951" t="s">
        <v>4434</v>
      </c>
      <c r="S1951" t="s">
        <v>4529</v>
      </c>
      <c r="T1951">
        <v>11</v>
      </c>
      <c r="U1951">
        <v>0</v>
      </c>
      <c r="V1951">
        <v>0</v>
      </c>
      <c r="W1951" t="s">
        <v>4572</v>
      </c>
      <c r="X1951" t="str">
        <f t="shared" si="30"/>
        <v>Weekend</v>
      </c>
    </row>
    <row r="1952" spans="1:24" x14ac:dyDescent="0.3">
      <c r="A1952" s="2">
        <v>44645</v>
      </c>
      <c r="B1952" t="s">
        <v>517</v>
      </c>
      <c r="C1952" t="str">
        <f>IFERROR(TEXT(Table1[[#This Row],[CRASH DATE]],"mmm"),"")</f>
        <v>Mar</v>
      </c>
      <c r="D1952" t="s">
        <v>1131</v>
      </c>
      <c r="E1952">
        <v>10879.98965307365</v>
      </c>
      <c r="F1952">
        <v>40.829501999999998</v>
      </c>
      <c r="G1952">
        <v>-73.874619999999993</v>
      </c>
      <c r="H1952" t="s">
        <v>1889</v>
      </c>
      <c r="I1952" t="s">
        <v>1148</v>
      </c>
      <c r="J1952" t="s">
        <v>3074</v>
      </c>
      <c r="K1952">
        <v>2</v>
      </c>
      <c r="L1952">
        <v>0</v>
      </c>
      <c r="M1952">
        <v>0</v>
      </c>
      <c r="N1952">
        <v>0</v>
      </c>
      <c r="O1952" t="s">
        <v>4398</v>
      </c>
      <c r="P1952">
        <v>4514190</v>
      </c>
      <c r="Q1952" t="s">
        <v>4434</v>
      </c>
      <c r="R1952" t="s">
        <v>4442</v>
      </c>
      <c r="S1952" t="s">
        <v>4529</v>
      </c>
      <c r="T1952">
        <v>9</v>
      </c>
      <c r="U1952">
        <v>2</v>
      </c>
      <c r="V1952">
        <v>0</v>
      </c>
      <c r="W1952" t="s">
        <v>4571</v>
      </c>
      <c r="X1952" t="str">
        <f t="shared" si="30"/>
        <v>Weekday</v>
      </c>
    </row>
    <row r="1953" spans="1:24" x14ac:dyDescent="0.3">
      <c r="A1953" s="2">
        <v>44635</v>
      </c>
      <c r="B1953" t="s">
        <v>136</v>
      </c>
      <c r="C1953" t="str">
        <f>IFERROR(TEXT(Table1[[#This Row],[CRASH DATE]],"mmm"),"")</f>
        <v>Mar</v>
      </c>
      <c r="D1953" t="s">
        <v>1131</v>
      </c>
      <c r="E1953">
        <v>10879.98965307365</v>
      </c>
      <c r="F1953">
        <v>40.676597999999998</v>
      </c>
      <c r="G1953">
        <v>-73.930390000000003</v>
      </c>
      <c r="H1953" t="s">
        <v>1861</v>
      </c>
      <c r="I1953" t="s">
        <v>1148</v>
      </c>
      <c r="J1953" t="s">
        <v>3074</v>
      </c>
      <c r="K1953">
        <v>1</v>
      </c>
      <c r="L1953">
        <v>0</v>
      </c>
      <c r="M1953">
        <v>0</v>
      </c>
      <c r="N1953">
        <v>0</v>
      </c>
      <c r="O1953" t="s">
        <v>4602</v>
      </c>
      <c r="P1953">
        <v>4514328</v>
      </c>
      <c r="Q1953" t="s">
        <v>4585</v>
      </c>
      <c r="R1953" t="s">
        <v>4442</v>
      </c>
      <c r="S1953" t="s">
        <v>4529</v>
      </c>
      <c r="T1953">
        <v>17</v>
      </c>
      <c r="U1953">
        <v>1</v>
      </c>
      <c r="V1953">
        <v>0</v>
      </c>
      <c r="W1953" t="s">
        <v>4571</v>
      </c>
      <c r="X1953" t="str">
        <f t="shared" si="30"/>
        <v>Weekday</v>
      </c>
    </row>
    <row r="1954" spans="1:24" x14ac:dyDescent="0.3">
      <c r="A1954" s="2">
        <v>44646</v>
      </c>
      <c r="B1954" t="s">
        <v>654</v>
      </c>
      <c r="C1954" t="str">
        <f>IFERROR(TEXT(Table1[[#This Row],[CRASH DATE]],"mmm"),"")</f>
        <v>Mar</v>
      </c>
      <c r="D1954" t="s">
        <v>1131</v>
      </c>
      <c r="E1954">
        <v>10879.98965307365</v>
      </c>
      <c r="F1954">
        <v>40.608826000000001</v>
      </c>
      <c r="G1954">
        <v>-74.009829999999994</v>
      </c>
      <c r="H1954" t="s">
        <v>1890</v>
      </c>
      <c r="I1954" t="s">
        <v>1148</v>
      </c>
      <c r="J1954" t="s">
        <v>3074</v>
      </c>
      <c r="K1954">
        <v>1</v>
      </c>
      <c r="L1954">
        <v>0</v>
      </c>
      <c r="M1954">
        <v>0</v>
      </c>
      <c r="N1954">
        <v>0</v>
      </c>
      <c r="O1954" t="s">
        <v>4602</v>
      </c>
      <c r="P1954">
        <v>4513731</v>
      </c>
      <c r="Q1954" t="s">
        <v>4434</v>
      </c>
      <c r="R1954" t="s">
        <v>4585</v>
      </c>
      <c r="S1954" t="s">
        <v>4529</v>
      </c>
      <c r="T1954">
        <v>1</v>
      </c>
      <c r="U1954">
        <v>1</v>
      </c>
      <c r="V1954">
        <v>0</v>
      </c>
      <c r="W1954" t="s">
        <v>4571</v>
      </c>
      <c r="X1954" t="str">
        <f t="shared" si="30"/>
        <v>Weekend</v>
      </c>
    </row>
    <row r="1955" spans="1:24" x14ac:dyDescent="0.3">
      <c r="A1955" s="2">
        <v>44645</v>
      </c>
      <c r="B1955" t="s">
        <v>729</v>
      </c>
      <c r="C1955" t="str">
        <f>IFERROR(TEXT(Table1[[#This Row],[CRASH DATE]],"mmm"),"")</f>
        <v>Mar</v>
      </c>
      <c r="D1955" t="s">
        <v>1133</v>
      </c>
      <c r="E1955">
        <v>10128</v>
      </c>
      <c r="F1955">
        <v>40.779494999999997</v>
      </c>
      <c r="G1955">
        <v>-73.953500000000005</v>
      </c>
      <c r="H1955" t="s">
        <v>1891</v>
      </c>
      <c r="I1955" t="s">
        <v>1148</v>
      </c>
      <c r="J1955" t="s">
        <v>3074</v>
      </c>
      <c r="K1955">
        <v>0</v>
      </c>
      <c r="L1955">
        <v>0</v>
      </c>
      <c r="M1955">
        <v>0</v>
      </c>
      <c r="N1955">
        <v>0</v>
      </c>
      <c r="O1955" t="s">
        <v>4602</v>
      </c>
      <c r="P1955">
        <v>4514197</v>
      </c>
      <c r="Q1955" t="s">
        <v>4585</v>
      </c>
      <c r="R1955" t="s">
        <v>4434</v>
      </c>
      <c r="S1955" t="s">
        <v>4529</v>
      </c>
      <c r="T1955">
        <v>10</v>
      </c>
      <c r="U1955">
        <v>0</v>
      </c>
      <c r="V1955">
        <v>0</v>
      </c>
      <c r="W1955" t="s">
        <v>4572</v>
      </c>
      <c r="X1955" t="str">
        <f t="shared" si="30"/>
        <v>Weekday</v>
      </c>
    </row>
    <row r="1956" spans="1:24" x14ac:dyDescent="0.3">
      <c r="A1956" s="2">
        <v>44646</v>
      </c>
      <c r="B1956" t="s">
        <v>721</v>
      </c>
      <c r="C1956" t="str">
        <f>IFERROR(TEXT(Table1[[#This Row],[CRASH DATE]],"mmm"),"")</f>
        <v>Mar</v>
      </c>
      <c r="D1956" t="s">
        <v>1131</v>
      </c>
      <c r="E1956">
        <v>11238</v>
      </c>
      <c r="F1956">
        <v>40.686065999999997</v>
      </c>
      <c r="G1956">
        <v>-73.971435999999997</v>
      </c>
      <c r="H1956" t="s">
        <v>1892</v>
      </c>
      <c r="I1956" t="s">
        <v>1293</v>
      </c>
      <c r="J1956" t="s">
        <v>3074</v>
      </c>
      <c r="K1956">
        <v>0</v>
      </c>
      <c r="L1956">
        <v>0</v>
      </c>
      <c r="M1956">
        <v>0</v>
      </c>
      <c r="N1956">
        <v>0</v>
      </c>
      <c r="O1956" t="s">
        <v>4602</v>
      </c>
      <c r="P1956">
        <v>4514404</v>
      </c>
      <c r="Q1956" t="s">
        <v>4585</v>
      </c>
      <c r="R1956" t="s">
        <v>4434</v>
      </c>
      <c r="S1956" t="s">
        <v>4529</v>
      </c>
      <c r="T1956">
        <v>1</v>
      </c>
      <c r="U1956">
        <v>0</v>
      </c>
      <c r="V1956">
        <v>0</v>
      </c>
      <c r="W1956" t="s">
        <v>4572</v>
      </c>
      <c r="X1956" t="str">
        <f t="shared" si="30"/>
        <v>Weekend</v>
      </c>
    </row>
    <row r="1957" spans="1:24" x14ac:dyDescent="0.3">
      <c r="A1957" s="2">
        <v>44646</v>
      </c>
      <c r="B1957" t="s">
        <v>411</v>
      </c>
      <c r="C1957" t="str">
        <f>IFERROR(TEXT(Table1[[#This Row],[CRASH DATE]],"mmm"),"")</f>
        <v>Mar</v>
      </c>
      <c r="D1957" t="s">
        <v>1134</v>
      </c>
      <c r="E1957">
        <v>11435</v>
      </c>
      <c r="F1957">
        <v>40.693294999999999</v>
      </c>
      <c r="G1957">
        <v>-73.808019999999999</v>
      </c>
      <c r="H1957" t="s">
        <v>1295</v>
      </c>
      <c r="I1957" t="s">
        <v>2748</v>
      </c>
      <c r="J1957" t="s">
        <v>3074</v>
      </c>
      <c r="K1957">
        <v>0</v>
      </c>
      <c r="L1957">
        <v>0</v>
      </c>
      <c r="M1957">
        <v>0</v>
      </c>
      <c r="N1957">
        <v>0</v>
      </c>
      <c r="O1957" t="s">
        <v>4400</v>
      </c>
      <c r="P1957">
        <v>4513975</v>
      </c>
      <c r="Q1957" t="s">
        <v>4434</v>
      </c>
      <c r="R1957" t="s">
        <v>4434</v>
      </c>
      <c r="S1957" t="s">
        <v>4529</v>
      </c>
      <c r="T1957">
        <v>1</v>
      </c>
      <c r="U1957">
        <v>0</v>
      </c>
      <c r="V1957">
        <v>0</v>
      </c>
      <c r="W1957" t="s">
        <v>4572</v>
      </c>
      <c r="X1957" t="str">
        <f t="shared" si="30"/>
        <v>Weekend</v>
      </c>
    </row>
    <row r="1958" spans="1:24" x14ac:dyDescent="0.3">
      <c r="A1958" s="2">
        <v>44646</v>
      </c>
      <c r="B1958" t="s">
        <v>297</v>
      </c>
      <c r="C1958" t="str">
        <f>IFERROR(TEXT(Table1[[#This Row],[CRASH DATE]],"mmm"),"")</f>
        <v>Mar</v>
      </c>
      <c r="D1958" t="s">
        <v>1134</v>
      </c>
      <c r="E1958">
        <v>11104</v>
      </c>
      <c r="F1958">
        <v>40.743155999999999</v>
      </c>
      <c r="G1958">
        <v>-73.918710000000004</v>
      </c>
      <c r="H1958" t="s">
        <v>1893</v>
      </c>
      <c r="I1958" t="s">
        <v>1209</v>
      </c>
      <c r="J1958" t="s">
        <v>3074</v>
      </c>
      <c r="K1958">
        <v>0</v>
      </c>
      <c r="L1958">
        <v>0</v>
      </c>
      <c r="M1958">
        <v>0</v>
      </c>
      <c r="N1958">
        <v>0</v>
      </c>
      <c r="O1958" t="s">
        <v>4602</v>
      </c>
      <c r="P1958">
        <v>4513585</v>
      </c>
      <c r="Q1958" t="s">
        <v>4585</v>
      </c>
      <c r="R1958" t="s">
        <v>4585</v>
      </c>
      <c r="S1958" t="s">
        <v>4529</v>
      </c>
      <c r="T1958">
        <v>20</v>
      </c>
      <c r="U1958">
        <v>0</v>
      </c>
      <c r="V1958">
        <v>0</v>
      </c>
      <c r="W1958" t="s">
        <v>4572</v>
      </c>
      <c r="X1958" t="str">
        <f t="shared" si="30"/>
        <v>Weekend</v>
      </c>
    </row>
    <row r="1959" spans="1:24" x14ac:dyDescent="0.3">
      <c r="A1959" s="2">
        <v>44646</v>
      </c>
      <c r="B1959" t="s">
        <v>507</v>
      </c>
      <c r="C1959" t="str">
        <f>IFERROR(TEXT(Table1[[#This Row],[CRASH DATE]],"mmm"),"")</f>
        <v>Mar</v>
      </c>
      <c r="D1959" t="s">
        <v>1131</v>
      </c>
      <c r="E1959">
        <v>10879.98965307365</v>
      </c>
      <c r="F1959">
        <v>40.520114816772221</v>
      </c>
      <c r="G1959">
        <v>-73.54743161629176</v>
      </c>
      <c r="H1959" t="s">
        <v>1894</v>
      </c>
      <c r="I1959" t="s">
        <v>1592</v>
      </c>
      <c r="J1959" t="s">
        <v>3074</v>
      </c>
      <c r="K1959">
        <v>0</v>
      </c>
      <c r="L1959">
        <v>0</v>
      </c>
      <c r="M1959">
        <v>0</v>
      </c>
      <c r="N1959">
        <v>0</v>
      </c>
      <c r="O1959" t="s">
        <v>4602</v>
      </c>
      <c r="P1959">
        <v>4514055</v>
      </c>
      <c r="Q1959" t="s">
        <v>4434</v>
      </c>
      <c r="R1959" t="s">
        <v>4434</v>
      </c>
      <c r="S1959" t="s">
        <v>4529</v>
      </c>
      <c r="T1959">
        <v>18</v>
      </c>
      <c r="U1959">
        <v>0</v>
      </c>
      <c r="V1959">
        <v>0</v>
      </c>
      <c r="W1959" t="s">
        <v>4572</v>
      </c>
      <c r="X1959" t="str">
        <f t="shared" si="30"/>
        <v>Weekend</v>
      </c>
    </row>
    <row r="1960" spans="1:24" x14ac:dyDescent="0.3">
      <c r="A1960" s="2">
        <v>44639</v>
      </c>
      <c r="B1960" t="s">
        <v>773</v>
      </c>
      <c r="C1960" t="str">
        <f>IFERROR(TEXT(Table1[[#This Row],[CRASH DATE]],"mmm"),"")</f>
        <v>Mar</v>
      </c>
      <c r="D1960" t="s">
        <v>1131</v>
      </c>
      <c r="E1960">
        <v>10879.98965307365</v>
      </c>
      <c r="F1960">
        <v>40.781666000000001</v>
      </c>
      <c r="G1960">
        <v>-73.986694</v>
      </c>
      <c r="H1960" t="s">
        <v>1182</v>
      </c>
      <c r="I1960" t="s">
        <v>1148</v>
      </c>
      <c r="J1960" t="s">
        <v>3074</v>
      </c>
      <c r="K1960">
        <v>0</v>
      </c>
      <c r="L1960">
        <v>0</v>
      </c>
      <c r="M1960">
        <v>0</v>
      </c>
      <c r="N1960">
        <v>0</v>
      </c>
      <c r="O1960" t="s">
        <v>4602</v>
      </c>
      <c r="P1960">
        <v>4514299</v>
      </c>
      <c r="Q1960" t="s">
        <v>4585</v>
      </c>
      <c r="R1960" t="s">
        <v>4434</v>
      </c>
      <c r="S1960" t="s">
        <v>4529</v>
      </c>
      <c r="T1960">
        <v>1</v>
      </c>
      <c r="U1960">
        <v>0</v>
      </c>
      <c r="V1960">
        <v>0</v>
      </c>
      <c r="W1960" t="s">
        <v>4572</v>
      </c>
      <c r="X1960" t="str">
        <f t="shared" si="30"/>
        <v>Weekend</v>
      </c>
    </row>
    <row r="1961" spans="1:24" x14ac:dyDescent="0.3">
      <c r="A1961" s="2">
        <v>44646</v>
      </c>
      <c r="B1961" t="s">
        <v>774</v>
      </c>
      <c r="C1961" t="str">
        <f>IFERROR(TEXT(Table1[[#This Row],[CRASH DATE]],"mmm"),"")</f>
        <v>Mar</v>
      </c>
      <c r="D1961" t="s">
        <v>1131</v>
      </c>
      <c r="E1961">
        <v>11211</v>
      </c>
      <c r="F1961">
        <v>40.711323</v>
      </c>
      <c r="G1961">
        <v>-73.954639999999998</v>
      </c>
      <c r="H1961" t="s">
        <v>1895</v>
      </c>
      <c r="I1961" t="s">
        <v>2749</v>
      </c>
      <c r="J1961" t="s">
        <v>3074</v>
      </c>
      <c r="K1961">
        <v>0</v>
      </c>
      <c r="L1961">
        <v>0</v>
      </c>
      <c r="M1961">
        <v>0</v>
      </c>
      <c r="N1961">
        <v>0</v>
      </c>
      <c r="O1961" t="s">
        <v>4405</v>
      </c>
      <c r="P1961">
        <v>4513957</v>
      </c>
      <c r="Q1961" t="s">
        <v>4434</v>
      </c>
      <c r="R1961" t="s">
        <v>4434</v>
      </c>
      <c r="S1961" t="s">
        <v>4529</v>
      </c>
      <c r="T1961">
        <v>14</v>
      </c>
      <c r="U1961">
        <v>0</v>
      </c>
      <c r="V1961">
        <v>0</v>
      </c>
      <c r="W1961" t="s">
        <v>4572</v>
      </c>
      <c r="X1961" t="str">
        <f t="shared" si="30"/>
        <v>Weekend</v>
      </c>
    </row>
    <row r="1962" spans="1:24" x14ac:dyDescent="0.3">
      <c r="A1962" s="2">
        <v>44646</v>
      </c>
      <c r="B1962" t="s">
        <v>775</v>
      </c>
      <c r="C1962" t="str">
        <f>IFERROR(TEXT(Table1[[#This Row],[CRASH DATE]],"mmm"),"")</f>
        <v>Mar</v>
      </c>
      <c r="D1962" t="s">
        <v>1131</v>
      </c>
      <c r="E1962">
        <v>11209</v>
      </c>
      <c r="F1962">
        <v>40.620525000000001</v>
      </c>
      <c r="G1962">
        <v>-74.03228</v>
      </c>
      <c r="H1962" t="s">
        <v>1144</v>
      </c>
      <c r="I1962" t="s">
        <v>1148</v>
      </c>
      <c r="J1962" t="s">
        <v>3586</v>
      </c>
      <c r="K1962">
        <v>0</v>
      </c>
      <c r="L1962">
        <v>0</v>
      </c>
      <c r="M1962">
        <v>0</v>
      </c>
      <c r="N1962">
        <v>0</v>
      </c>
      <c r="O1962" t="s">
        <v>4409</v>
      </c>
      <c r="P1962">
        <v>4513574</v>
      </c>
      <c r="Q1962" t="s">
        <v>4585</v>
      </c>
      <c r="R1962" t="s">
        <v>4434</v>
      </c>
      <c r="S1962" t="s">
        <v>4529</v>
      </c>
      <c r="T1962">
        <v>7</v>
      </c>
      <c r="U1962">
        <v>0</v>
      </c>
      <c r="V1962">
        <v>0</v>
      </c>
      <c r="W1962" t="s">
        <v>4572</v>
      </c>
      <c r="X1962" t="str">
        <f t="shared" si="30"/>
        <v>Weekend</v>
      </c>
    </row>
    <row r="1963" spans="1:24" x14ac:dyDescent="0.3">
      <c r="A1963" s="2">
        <v>44646</v>
      </c>
      <c r="B1963" t="s">
        <v>144</v>
      </c>
      <c r="C1963" t="str">
        <f>IFERROR(TEXT(Table1[[#This Row],[CRASH DATE]],"mmm"),"")</f>
        <v>Mar</v>
      </c>
      <c r="D1963" t="s">
        <v>1131</v>
      </c>
      <c r="E1963">
        <v>10879.98965307365</v>
      </c>
      <c r="F1963">
        <v>40.830905999999999</v>
      </c>
      <c r="G1963">
        <v>-73.873599999999996</v>
      </c>
      <c r="H1963" t="s">
        <v>1174</v>
      </c>
      <c r="I1963" t="s">
        <v>1148</v>
      </c>
      <c r="J1963" t="s">
        <v>3074</v>
      </c>
      <c r="K1963">
        <v>0</v>
      </c>
      <c r="L1963">
        <v>0</v>
      </c>
      <c r="M1963">
        <v>0</v>
      </c>
      <c r="N1963">
        <v>0</v>
      </c>
      <c r="O1963" t="s">
        <v>4401</v>
      </c>
      <c r="P1963">
        <v>4513635</v>
      </c>
      <c r="Q1963" t="s">
        <v>4585</v>
      </c>
      <c r="R1963" t="s">
        <v>4434</v>
      </c>
      <c r="S1963" t="s">
        <v>4529</v>
      </c>
      <c r="T1963">
        <v>23</v>
      </c>
      <c r="U1963">
        <v>0</v>
      </c>
      <c r="V1963">
        <v>0</v>
      </c>
      <c r="W1963" t="s">
        <v>4572</v>
      </c>
      <c r="X1963" t="str">
        <f t="shared" si="30"/>
        <v>Weekend</v>
      </c>
    </row>
    <row r="1964" spans="1:24" x14ac:dyDescent="0.3">
      <c r="A1964" s="2">
        <v>44645</v>
      </c>
      <c r="B1964" t="s">
        <v>139</v>
      </c>
      <c r="C1964" t="str">
        <f>IFERROR(TEXT(Table1[[#This Row],[CRASH DATE]],"mmm"),"")</f>
        <v>Mar</v>
      </c>
      <c r="D1964" t="s">
        <v>1133</v>
      </c>
      <c r="E1964">
        <v>10035</v>
      </c>
      <c r="F1964">
        <v>40.80142</v>
      </c>
      <c r="G1964">
        <v>-73.934460000000001</v>
      </c>
      <c r="H1964" t="s">
        <v>1414</v>
      </c>
      <c r="I1964" t="s">
        <v>2750</v>
      </c>
      <c r="J1964" t="s">
        <v>3074</v>
      </c>
      <c r="K1964">
        <v>0</v>
      </c>
      <c r="L1964">
        <v>0</v>
      </c>
      <c r="M1964">
        <v>0</v>
      </c>
      <c r="N1964">
        <v>0</v>
      </c>
      <c r="O1964" t="s">
        <v>4393</v>
      </c>
      <c r="P1964">
        <v>4514153</v>
      </c>
      <c r="Q1964" t="s">
        <v>4434</v>
      </c>
      <c r="R1964" t="s">
        <v>4438</v>
      </c>
      <c r="S1964" t="s">
        <v>4529</v>
      </c>
      <c r="T1964">
        <v>8</v>
      </c>
      <c r="U1964">
        <v>0</v>
      </c>
      <c r="V1964">
        <v>0</v>
      </c>
      <c r="W1964" t="s">
        <v>4572</v>
      </c>
      <c r="X1964" t="str">
        <f t="shared" si="30"/>
        <v>Weekday</v>
      </c>
    </row>
    <row r="1965" spans="1:24" x14ac:dyDescent="0.3">
      <c r="A1965" s="2">
        <v>44646</v>
      </c>
      <c r="B1965" t="s">
        <v>776</v>
      </c>
      <c r="C1965" t="str">
        <f>IFERROR(TEXT(Table1[[#This Row],[CRASH DATE]],"mmm"),"")</f>
        <v>Mar</v>
      </c>
      <c r="D1965" t="s">
        <v>1131</v>
      </c>
      <c r="E1965">
        <v>11237</v>
      </c>
      <c r="F1965">
        <v>40.701194999999998</v>
      </c>
      <c r="G1965">
        <v>-73.914090000000002</v>
      </c>
      <c r="H1965" t="s">
        <v>1500</v>
      </c>
      <c r="I1965" t="s">
        <v>2751</v>
      </c>
      <c r="J1965" t="s">
        <v>3074</v>
      </c>
      <c r="K1965">
        <v>0</v>
      </c>
      <c r="L1965">
        <v>0</v>
      </c>
      <c r="M1965">
        <v>0</v>
      </c>
      <c r="N1965">
        <v>0</v>
      </c>
      <c r="O1965" t="s">
        <v>4395</v>
      </c>
      <c r="P1965">
        <v>4514134</v>
      </c>
      <c r="Q1965" t="s">
        <v>4434</v>
      </c>
      <c r="R1965" t="s">
        <v>4445</v>
      </c>
      <c r="S1965" t="s">
        <v>4529</v>
      </c>
      <c r="T1965">
        <v>14</v>
      </c>
      <c r="U1965">
        <v>0</v>
      </c>
      <c r="V1965">
        <v>0</v>
      </c>
      <c r="W1965" t="s">
        <v>4572</v>
      </c>
      <c r="X1965" t="str">
        <f t="shared" si="30"/>
        <v>Weekend</v>
      </c>
    </row>
    <row r="1966" spans="1:24" x14ac:dyDescent="0.3">
      <c r="A1966" s="2">
        <v>44646</v>
      </c>
      <c r="B1966" t="s">
        <v>130</v>
      </c>
      <c r="C1966" t="str">
        <f>IFERROR(TEXT(Table1[[#This Row],[CRASH DATE]],"mmm"),"")</f>
        <v>Mar</v>
      </c>
      <c r="D1966" t="s">
        <v>1131</v>
      </c>
      <c r="E1966">
        <v>10879.98965307365</v>
      </c>
      <c r="F1966">
        <v>40.758290000000002</v>
      </c>
      <c r="G1966">
        <v>-73.834310000000002</v>
      </c>
      <c r="H1966" t="s">
        <v>1339</v>
      </c>
      <c r="I1966" t="s">
        <v>1148</v>
      </c>
      <c r="J1966" t="s">
        <v>3074</v>
      </c>
      <c r="K1966">
        <v>3</v>
      </c>
      <c r="L1966">
        <v>0</v>
      </c>
      <c r="M1966">
        <v>0</v>
      </c>
      <c r="N1966">
        <v>0</v>
      </c>
      <c r="O1966" t="s">
        <v>4396</v>
      </c>
      <c r="P1966">
        <v>4513546</v>
      </c>
      <c r="Q1966" t="s">
        <v>4585</v>
      </c>
      <c r="R1966" t="s">
        <v>4434</v>
      </c>
      <c r="S1966" t="s">
        <v>4529</v>
      </c>
      <c r="T1966">
        <v>14</v>
      </c>
      <c r="U1966">
        <v>3</v>
      </c>
      <c r="V1966">
        <v>0</v>
      </c>
      <c r="W1966" t="s">
        <v>4571</v>
      </c>
      <c r="X1966" t="str">
        <f t="shared" si="30"/>
        <v>Weekend</v>
      </c>
    </row>
    <row r="1967" spans="1:24" x14ac:dyDescent="0.3">
      <c r="A1967" s="2">
        <v>44642</v>
      </c>
      <c r="B1967" t="s">
        <v>303</v>
      </c>
      <c r="C1967" t="str">
        <f>IFERROR(TEXT(Table1[[#This Row],[CRASH DATE]],"mmm"),"")</f>
        <v>Mar</v>
      </c>
      <c r="D1967" t="s">
        <v>1131</v>
      </c>
      <c r="E1967">
        <v>10879.98965307365</v>
      </c>
      <c r="F1967">
        <v>40.669735000000003</v>
      </c>
      <c r="G1967">
        <v>-73.931039999999996</v>
      </c>
      <c r="H1967" t="s">
        <v>1184</v>
      </c>
      <c r="I1967" t="s">
        <v>1148</v>
      </c>
      <c r="J1967" t="s">
        <v>3074</v>
      </c>
      <c r="K1967">
        <v>1</v>
      </c>
      <c r="L1967">
        <v>0</v>
      </c>
      <c r="M1967">
        <v>1</v>
      </c>
      <c r="N1967">
        <v>0</v>
      </c>
      <c r="O1967" t="s">
        <v>4393</v>
      </c>
      <c r="P1967">
        <v>4514329</v>
      </c>
      <c r="Q1967" t="s">
        <v>4585</v>
      </c>
      <c r="R1967" t="s">
        <v>4434</v>
      </c>
      <c r="S1967" t="s">
        <v>4529</v>
      </c>
      <c r="T1967">
        <v>21</v>
      </c>
      <c r="U1967">
        <v>2</v>
      </c>
      <c r="V1967">
        <v>0</v>
      </c>
      <c r="W1967" t="s">
        <v>4571</v>
      </c>
      <c r="X1967" t="str">
        <f t="shared" si="30"/>
        <v>Weekday</v>
      </c>
    </row>
    <row r="1968" spans="1:24" x14ac:dyDescent="0.3">
      <c r="A1968" s="2">
        <v>44645</v>
      </c>
      <c r="B1968" t="s">
        <v>105</v>
      </c>
      <c r="C1968" t="str">
        <f>IFERROR(TEXT(Table1[[#This Row],[CRASH DATE]],"mmm"),"")</f>
        <v>Mar</v>
      </c>
      <c r="D1968" t="s">
        <v>1132</v>
      </c>
      <c r="E1968">
        <v>10472</v>
      </c>
      <c r="F1968">
        <v>40.826279999999997</v>
      </c>
      <c r="G1968">
        <v>-73.876729999999995</v>
      </c>
      <c r="H1968" t="s">
        <v>1218</v>
      </c>
      <c r="I1968" t="s">
        <v>2752</v>
      </c>
      <c r="J1968" t="s">
        <v>3074</v>
      </c>
      <c r="K1968">
        <v>0</v>
      </c>
      <c r="L1968">
        <v>0</v>
      </c>
      <c r="M1968">
        <v>0</v>
      </c>
      <c r="N1968">
        <v>0</v>
      </c>
      <c r="O1968" t="s">
        <v>4395</v>
      </c>
      <c r="P1968">
        <v>4514193</v>
      </c>
      <c r="Q1968" t="s">
        <v>4585</v>
      </c>
      <c r="R1968" t="s">
        <v>4434</v>
      </c>
      <c r="S1968" t="s">
        <v>4529</v>
      </c>
      <c r="T1968">
        <v>8</v>
      </c>
      <c r="U1968">
        <v>0</v>
      </c>
      <c r="V1968">
        <v>0</v>
      </c>
      <c r="W1968" t="s">
        <v>4572</v>
      </c>
      <c r="X1968" t="str">
        <f t="shared" si="30"/>
        <v>Weekday</v>
      </c>
    </row>
    <row r="1969" spans="1:24" x14ac:dyDescent="0.3">
      <c r="A1969" s="2">
        <v>44646</v>
      </c>
      <c r="B1969" t="s">
        <v>223</v>
      </c>
      <c r="C1969" t="str">
        <f>IFERROR(TEXT(Table1[[#This Row],[CRASH DATE]],"mmm"),"")</f>
        <v>Mar</v>
      </c>
      <c r="D1969" t="s">
        <v>1134</v>
      </c>
      <c r="E1969">
        <v>11373</v>
      </c>
      <c r="F1969">
        <v>40.746479999999998</v>
      </c>
      <c r="G1969">
        <v>-73.872299999999996</v>
      </c>
      <c r="H1969" t="s">
        <v>1144</v>
      </c>
      <c r="I1969" t="s">
        <v>1148</v>
      </c>
      <c r="J1969" t="s">
        <v>3587</v>
      </c>
      <c r="K1969">
        <v>0</v>
      </c>
      <c r="L1969">
        <v>0</v>
      </c>
      <c r="M1969">
        <v>0</v>
      </c>
      <c r="N1969">
        <v>0</v>
      </c>
      <c r="O1969" t="s">
        <v>4393</v>
      </c>
      <c r="P1969">
        <v>4513805</v>
      </c>
      <c r="Q1969" t="s">
        <v>4434</v>
      </c>
      <c r="R1969" t="s">
        <v>4434</v>
      </c>
      <c r="S1969" t="s">
        <v>4529</v>
      </c>
      <c r="T1969">
        <v>17</v>
      </c>
      <c r="U1969">
        <v>0</v>
      </c>
      <c r="V1969">
        <v>0</v>
      </c>
      <c r="W1969" t="s">
        <v>4572</v>
      </c>
      <c r="X1969" t="str">
        <f t="shared" si="30"/>
        <v>Weekend</v>
      </c>
    </row>
    <row r="1970" spans="1:24" x14ac:dyDescent="0.3">
      <c r="A1970" s="2">
        <v>44837</v>
      </c>
      <c r="B1970" t="s">
        <v>196</v>
      </c>
      <c r="C1970" t="str">
        <f>IFERROR(TEXT(Table1[[#This Row],[CRASH DATE]],"mmm"),"")</f>
        <v>Oct</v>
      </c>
      <c r="D1970" t="s">
        <v>1134</v>
      </c>
      <c r="E1970">
        <v>11375</v>
      </c>
      <c r="F1970">
        <v>40.710906999999999</v>
      </c>
      <c r="G1970">
        <v>-73.842574999999997</v>
      </c>
      <c r="H1970" t="s">
        <v>1896</v>
      </c>
      <c r="I1970" t="s">
        <v>2753</v>
      </c>
      <c r="J1970" t="s">
        <v>3074</v>
      </c>
      <c r="K1970">
        <v>0</v>
      </c>
      <c r="L1970">
        <v>0</v>
      </c>
      <c r="M1970">
        <v>0</v>
      </c>
      <c r="N1970">
        <v>0</v>
      </c>
      <c r="O1970" t="s">
        <v>4602</v>
      </c>
      <c r="P1970">
        <v>4514242</v>
      </c>
      <c r="Q1970" t="s">
        <v>4434</v>
      </c>
      <c r="R1970" t="s">
        <v>4434</v>
      </c>
      <c r="S1970" t="s">
        <v>4549</v>
      </c>
      <c r="T1970">
        <v>20</v>
      </c>
      <c r="U1970">
        <v>0</v>
      </c>
      <c r="V1970">
        <v>0</v>
      </c>
      <c r="W1970" t="s">
        <v>4572</v>
      </c>
      <c r="X1970" t="str">
        <f t="shared" si="30"/>
        <v>Weekday</v>
      </c>
    </row>
    <row r="1971" spans="1:24" x14ac:dyDescent="0.3">
      <c r="A1971" s="2">
        <v>44638</v>
      </c>
      <c r="B1971" t="s">
        <v>90</v>
      </c>
      <c r="C1971" t="str">
        <f>IFERROR(TEXT(Table1[[#This Row],[CRASH DATE]],"mmm"),"")</f>
        <v>Mar</v>
      </c>
      <c r="D1971" t="s">
        <v>1131</v>
      </c>
      <c r="E1971">
        <v>11206</v>
      </c>
      <c r="F1971">
        <v>40.696686</v>
      </c>
      <c r="G1971">
        <v>-73.937799999999996</v>
      </c>
      <c r="H1971" t="s">
        <v>1897</v>
      </c>
      <c r="I1971" t="s">
        <v>1149</v>
      </c>
      <c r="J1971" t="s">
        <v>3074</v>
      </c>
      <c r="K1971">
        <v>1</v>
      </c>
      <c r="L1971">
        <v>0</v>
      </c>
      <c r="M1971">
        <v>1</v>
      </c>
      <c r="N1971">
        <v>0</v>
      </c>
      <c r="O1971" t="s">
        <v>4602</v>
      </c>
      <c r="P1971">
        <v>4514248</v>
      </c>
      <c r="Q1971" t="s">
        <v>4585</v>
      </c>
      <c r="R1971" t="s">
        <v>4434</v>
      </c>
      <c r="S1971" t="s">
        <v>4529</v>
      </c>
      <c r="T1971">
        <v>0</v>
      </c>
      <c r="U1971">
        <v>2</v>
      </c>
      <c r="V1971">
        <v>0</v>
      </c>
      <c r="W1971" t="s">
        <v>4571</v>
      </c>
      <c r="X1971" t="str">
        <f t="shared" si="30"/>
        <v>Weekday</v>
      </c>
    </row>
    <row r="1972" spans="1:24" x14ac:dyDescent="0.3">
      <c r="A1972" s="2">
        <v>44646</v>
      </c>
      <c r="B1972" t="s">
        <v>306</v>
      </c>
      <c r="C1972" t="str">
        <f>IFERROR(TEXT(Table1[[#This Row],[CRASH DATE]],"mmm"),"")</f>
        <v>Mar</v>
      </c>
      <c r="D1972" t="s">
        <v>1133</v>
      </c>
      <c r="E1972">
        <v>10019</v>
      </c>
      <c r="F1972">
        <v>40.766143999999997</v>
      </c>
      <c r="G1972">
        <v>-73.997240000000005</v>
      </c>
      <c r="H1972" t="s">
        <v>1775</v>
      </c>
      <c r="I1972" t="s">
        <v>1196</v>
      </c>
      <c r="J1972" t="s">
        <v>3074</v>
      </c>
      <c r="K1972">
        <v>1</v>
      </c>
      <c r="L1972">
        <v>0</v>
      </c>
      <c r="M1972">
        <v>0</v>
      </c>
      <c r="N1972">
        <v>0</v>
      </c>
      <c r="O1972" t="s">
        <v>4602</v>
      </c>
      <c r="P1972">
        <v>4513489</v>
      </c>
      <c r="Q1972" t="s">
        <v>4585</v>
      </c>
      <c r="R1972" t="s">
        <v>4585</v>
      </c>
      <c r="S1972" t="s">
        <v>4529</v>
      </c>
      <c r="T1972">
        <v>1</v>
      </c>
      <c r="U1972">
        <v>1</v>
      </c>
      <c r="V1972">
        <v>0</v>
      </c>
      <c r="W1972" t="s">
        <v>4571</v>
      </c>
      <c r="X1972" t="str">
        <f t="shared" si="30"/>
        <v>Weekend</v>
      </c>
    </row>
    <row r="1973" spans="1:24" x14ac:dyDescent="0.3">
      <c r="A1973" s="2">
        <v>44304</v>
      </c>
      <c r="B1973" t="s">
        <v>228</v>
      </c>
      <c r="C1973" t="str">
        <f>IFERROR(TEXT(Table1[[#This Row],[CRASH DATE]],"mmm"),"")</f>
        <v>Apr</v>
      </c>
      <c r="D1973" t="s">
        <v>1131</v>
      </c>
      <c r="E1973">
        <v>10879.98965307365</v>
      </c>
      <c r="F1973">
        <v>40.520114816772221</v>
      </c>
      <c r="G1973">
        <v>-73.54743161629176</v>
      </c>
      <c r="H1973" t="s">
        <v>1602</v>
      </c>
      <c r="I1973" t="s">
        <v>1148</v>
      </c>
      <c r="J1973" t="s">
        <v>3074</v>
      </c>
      <c r="K1973">
        <v>0</v>
      </c>
      <c r="L1973">
        <v>0</v>
      </c>
      <c r="M1973">
        <v>0</v>
      </c>
      <c r="N1973">
        <v>0</v>
      </c>
      <c r="O1973" t="s">
        <v>4393</v>
      </c>
      <c r="P1973">
        <v>4408721</v>
      </c>
      <c r="Q1973" t="s">
        <v>4585</v>
      </c>
      <c r="R1973" t="s">
        <v>4434</v>
      </c>
      <c r="S1973" t="s">
        <v>4535</v>
      </c>
      <c r="T1973">
        <v>11</v>
      </c>
      <c r="U1973">
        <v>0</v>
      </c>
      <c r="V1973">
        <v>0</v>
      </c>
      <c r="W1973" t="s">
        <v>4572</v>
      </c>
      <c r="X1973" t="str">
        <f t="shared" si="30"/>
        <v>Weekend</v>
      </c>
    </row>
    <row r="1974" spans="1:24" x14ac:dyDescent="0.3">
      <c r="A1974" s="2">
        <v>44547</v>
      </c>
      <c r="B1974" t="s">
        <v>90</v>
      </c>
      <c r="C1974" t="str">
        <f>IFERROR(TEXT(Table1[[#This Row],[CRASH DATE]],"mmm"),"")</f>
        <v>Dec</v>
      </c>
      <c r="D1974" t="s">
        <v>1133</v>
      </c>
      <c r="E1974">
        <v>10001</v>
      </c>
      <c r="F1974">
        <v>40.745384000000001</v>
      </c>
      <c r="G1974">
        <v>-73.994709999999998</v>
      </c>
      <c r="H1974" t="s">
        <v>1898</v>
      </c>
      <c r="I1974" t="s">
        <v>1292</v>
      </c>
      <c r="J1974" t="s">
        <v>3074</v>
      </c>
      <c r="K1974">
        <v>1</v>
      </c>
      <c r="L1974">
        <v>0</v>
      </c>
      <c r="M1974">
        <v>1</v>
      </c>
      <c r="N1974">
        <v>0</v>
      </c>
      <c r="O1974" t="s">
        <v>4393</v>
      </c>
      <c r="P1974">
        <v>4487564</v>
      </c>
      <c r="Q1974" t="s">
        <v>4439</v>
      </c>
      <c r="R1974" t="s">
        <v>4434</v>
      </c>
      <c r="S1974" t="s">
        <v>4534</v>
      </c>
      <c r="T1974">
        <v>0</v>
      </c>
      <c r="U1974">
        <v>2</v>
      </c>
      <c r="V1974">
        <v>0</v>
      </c>
      <c r="W1974" t="s">
        <v>4571</v>
      </c>
      <c r="X1974" t="str">
        <f t="shared" si="30"/>
        <v>Weekday</v>
      </c>
    </row>
    <row r="1975" spans="1:24" x14ac:dyDescent="0.3">
      <c r="A1975" s="2">
        <v>44611</v>
      </c>
      <c r="B1975" t="s">
        <v>62</v>
      </c>
      <c r="C1975" t="str">
        <f>IFERROR(TEXT(Table1[[#This Row],[CRASH DATE]],"mmm"),"")</f>
        <v>Feb</v>
      </c>
      <c r="D1975" t="s">
        <v>1131</v>
      </c>
      <c r="E1975">
        <v>10879.98965307365</v>
      </c>
      <c r="F1975">
        <v>40.660530000000001</v>
      </c>
      <c r="G1975">
        <v>-73.932339999999996</v>
      </c>
      <c r="H1975" t="s">
        <v>1899</v>
      </c>
      <c r="I1975" t="s">
        <v>1148</v>
      </c>
      <c r="J1975" t="s">
        <v>3074</v>
      </c>
      <c r="K1975">
        <v>0</v>
      </c>
      <c r="L1975">
        <v>0</v>
      </c>
      <c r="M1975">
        <v>0</v>
      </c>
      <c r="N1975">
        <v>0</v>
      </c>
      <c r="O1975" t="s">
        <v>4602</v>
      </c>
      <c r="P1975">
        <v>4504204</v>
      </c>
      <c r="Q1975" t="s">
        <v>4434</v>
      </c>
      <c r="R1975" t="s">
        <v>4434</v>
      </c>
      <c r="S1975" t="s">
        <v>4550</v>
      </c>
      <c r="T1975">
        <v>15</v>
      </c>
      <c r="U1975">
        <v>0</v>
      </c>
      <c r="V1975">
        <v>0</v>
      </c>
      <c r="W1975" t="s">
        <v>4572</v>
      </c>
      <c r="X1975" t="str">
        <f t="shared" si="30"/>
        <v>Weekend</v>
      </c>
    </row>
    <row r="1976" spans="1:24" x14ac:dyDescent="0.3">
      <c r="A1976" s="2">
        <v>44611</v>
      </c>
      <c r="B1976" t="s">
        <v>169</v>
      </c>
      <c r="C1976" t="str">
        <f>IFERROR(TEXT(Table1[[#This Row],[CRASH DATE]],"mmm"),"")</f>
        <v>Feb</v>
      </c>
      <c r="D1976" t="s">
        <v>1131</v>
      </c>
      <c r="E1976">
        <v>11212</v>
      </c>
      <c r="F1976">
        <v>40.669753999999998</v>
      </c>
      <c r="G1976">
        <v>-73.903999999999996</v>
      </c>
      <c r="H1976" t="s">
        <v>1144</v>
      </c>
      <c r="I1976" t="s">
        <v>1148</v>
      </c>
      <c r="J1976" t="s">
        <v>3588</v>
      </c>
      <c r="K1976">
        <v>0</v>
      </c>
      <c r="L1976">
        <v>0</v>
      </c>
      <c r="M1976">
        <v>0</v>
      </c>
      <c r="N1976">
        <v>0</v>
      </c>
      <c r="O1976" t="s">
        <v>4393</v>
      </c>
      <c r="P1976">
        <v>4504657</v>
      </c>
      <c r="Q1976" t="s">
        <v>4585</v>
      </c>
      <c r="R1976" t="s">
        <v>4434</v>
      </c>
      <c r="S1976" t="s">
        <v>4550</v>
      </c>
      <c r="T1976">
        <v>19</v>
      </c>
      <c r="U1976">
        <v>0</v>
      </c>
      <c r="V1976">
        <v>0</v>
      </c>
      <c r="W1976" t="s">
        <v>4572</v>
      </c>
      <c r="X1976" t="str">
        <f t="shared" si="30"/>
        <v>Weekend</v>
      </c>
    </row>
    <row r="1977" spans="1:24" x14ac:dyDescent="0.3">
      <c r="A1977" s="2">
        <v>44606</v>
      </c>
      <c r="B1977" t="s">
        <v>300</v>
      </c>
      <c r="C1977" t="str">
        <f>IFERROR(TEXT(Table1[[#This Row],[CRASH DATE]],"mmm"),"")</f>
        <v>Feb</v>
      </c>
      <c r="D1977" t="s">
        <v>1131</v>
      </c>
      <c r="E1977">
        <v>11207</v>
      </c>
      <c r="F1977">
        <v>0</v>
      </c>
      <c r="G1977">
        <v>0</v>
      </c>
      <c r="H1977" t="s">
        <v>1188</v>
      </c>
      <c r="I1977" t="s">
        <v>1243</v>
      </c>
      <c r="J1977" t="s">
        <v>3074</v>
      </c>
      <c r="K1977">
        <v>0</v>
      </c>
      <c r="L1977">
        <v>0</v>
      </c>
      <c r="M1977">
        <v>0</v>
      </c>
      <c r="N1977">
        <v>0</v>
      </c>
      <c r="O1977" t="s">
        <v>4405</v>
      </c>
      <c r="P1977">
        <v>4504560</v>
      </c>
      <c r="Q1977" t="s">
        <v>4434</v>
      </c>
      <c r="R1977" t="s">
        <v>4585</v>
      </c>
      <c r="S1977" t="s">
        <v>4550</v>
      </c>
      <c r="T1977">
        <v>17</v>
      </c>
      <c r="U1977">
        <v>0</v>
      </c>
      <c r="V1977">
        <v>0</v>
      </c>
      <c r="W1977" t="s">
        <v>4572</v>
      </c>
      <c r="X1977" t="str">
        <f t="shared" si="30"/>
        <v>Weekday</v>
      </c>
    </row>
    <row r="1978" spans="1:24" x14ac:dyDescent="0.3">
      <c r="A1978" s="2">
        <v>44611</v>
      </c>
      <c r="B1978" t="s">
        <v>363</v>
      </c>
      <c r="C1978" t="str">
        <f>IFERROR(TEXT(Table1[[#This Row],[CRASH DATE]],"mmm"),"")</f>
        <v>Feb</v>
      </c>
      <c r="D1978" t="s">
        <v>1135</v>
      </c>
      <c r="E1978">
        <v>10304</v>
      </c>
      <c r="F1978">
        <v>40.616683999999999</v>
      </c>
      <c r="G1978">
        <v>-74.086879999999994</v>
      </c>
      <c r="H1978" t="s">
        <v>1144</v>
      </c>
      <c r="I1978" t="s">
        <v>1148</v>
      </c>
      <c r="J1978" t="s">
        <v>3589</v>
      </c>
      <c r="K1978">
        <v>0</v>
      </c>
      <c r="L1978">
        <v>0</v>
      </c>
      <c r="M1978">
        <v>0</v>
      </c>
      <c r="N1978">
        <v>0</v>
      </c>
      <c r="O1978" t="s">
        <v>4602</v>
      </c>
      <c r="P1978">
        <v>4504102</v>
      </c>
      <c r="Q1978" t="s">
        <v>4434</v>
      </c>
      <c r="R1978" t="s">
        <v>4434</v>
      </c>
      <c r="S1978" t="s">
        <v>4550</v>
      </c>
      <c r="T1978">
        <v>10</v>
      </c>
      <c r="U1978">
        <v>0</v>
      </c>
      <c r="V1978">
        <v>0</v>
      </c>
      <c r="W1978" t="s">
        <v>4572</v>
      </c>
      <c r="X1978" t="str">
        <f t="shared" si="30"/>
        <v>Weekend</v>
      </c>
    </row>
    <row r="1979" spans="1:24" x14ac:dyDescent="0.3">
      <c r="A1979" s="2">
        <v>44611</v>
      </c>
      <c r="B1979" t="s">
        <v>212</v>
      </c>
      <c r="C1979" t="str">
        <f>IFERROR(TEXT(Table1[[#This Row],[CRASH DATE]],"mmm"),"")</f>
        <v>Feb</v>
      </c>
      <c r="D1979" t="s">
        <v>1131</v>
      </c>
      <c r="E1979">
        <v>10879.98965307365</v>
      </c>
      <c r="F1979">
        <v>40.789017000000001</v>
      </c>
      <c r="G1979">
        <v>-73.818650000000005</v>
      </c>
      <c r="H1979" t="s">
        <v>1260</v>
      </c>
      <c r="I1979" t="s">
        <v>1148</v>
      </c>
      <c r="J1979" t="s">
        <v>3074</v>
      </c>
      <c r="K1979">
        <v>0</v>
      </c>
      <c r="L1979">
        <v>0</v>
      </c>
      <c r="M1979">
        <v>0</v>
      </c>
      <c r="N1979">
        <v>0</v>
      </c>
      <c r="O1979" t="s">
        <v>4398</v>
      </c>
      <c r="P1979">
        <v>4504242</v>
      </c>
      <c r="Q1979" t="s">
        <v>4434</v>
      </c>
      <c r="R1979" t="s">
        <v>4585</v>
      </c>
      <c r="S1979" t="s">
        <v>4550</v>
      </c>
      <c r="T1979">
        <v>19</v>
      </c>
      <c r="U1979">
        <v>0</v>
      </c>
      <c r="V1979">
        <v>0</v>
      </c>
      <c r="W1979" t="s">
        <v>4572</v>
      </c>
      <c r="X1979" t="str">
        <f t="shared" si="30"/>
        <v>Weekend</v>
      </c>
    </row>
    <row r="1980" spans="1:24" x14ac:dyDescent="0.3">
      <c r="A1980" s="2">
        <v>44608</v>
      </c>
      <c r="B1980" t="s">
        <v>777</v>
      </c>
      <c r="C1980" t="str">
        <f>IFERROR(TEXT(Table1[[#This Row],[CRASH DATE]],"mmm"),"")</f>
        <v>Feb</v>
      </c>
      <c r="D1980" t="s">
        <v>1131</v>
      </c>
      <c r="E1980">
        <v>10879.98965307365</v>
      </c>
      <c r="F1980">
        <v>40.520114816772221</v>
      </c>
      <c r="G1980">
        <v>-73.54743161629176</v>
      </c>
      <c r="H1980" t="s">
        <v>1350</v>
      </c>
      <c r="I1980" t="s">
        <v>1148</v>
      </c>
      <c r="J1980" t="s">
        <v>3074</v>
      </c>
      <c r="K1980">
        <v>0</v>
      </c>
      <c r="L1980">
        <v>0</v>
      </c>
      <c r="M1980">
        <v>0</v>
      </c>
      <c r="N1980">
        <v>0</v>
      </c>
      <c r="O1980" t="s">
        <v>4394</v>
      </c>
      <c r="P1980">
        <v>4504647</v>
      </c>
      <c r="Q1980" t="s">
        <v>4434</v>
      </c>
      <c r="R1980" t="s">
        <v>4434</v>
      </c>
      <c r="S1980" t="s">
        <v>4550</v>
      </c>
      <c r="T1980">
        <v>10</v>
      </c>
      <c r="U1980">
        <v>0</v>
      </c>
      <c r="V1980">
        <v>0</v>
      </c>
      <c r="W1980" t="s">
        <v>4572</v>
      </c>
      <c r="X1980" t="str">
        <f t="shared" si="30"/>
        <v>Weekday</v>
      </c>
    </row>
    <row r="1981" spans="1:24" x14ac:dyDescent="0.3">
      <c r="A1981" s="2">
        <v>44609</v>
      </c>
      <c r="B1981" t="s">
        <v>90</v>
      </c>
      <c r="C1981" t="str">
        <f>IFERROR(TEXT(Table1[[#This Row],[CRASH DATE]],"mmm"),"")</f>
        <v>Feb</v>
      </c>
      <c r="D1981" t="s">
        <v>1131</v>
      </c>
      <c r="E1981">
        <v>10879.98965307365</v>
      </c>
      <c r="F1981">
        <v>40.816764999999997</v>
      </c>
      <c r="G1981">
        <v>-73.864750000000001</v>
      </c>
      <c r="H1981" t="s">
        <v>1620</v>
      </c>
      <c r="I1981" t="s">
        <v>1148</v>
      </c>
      <c r="J1981" t="s">
        <v>3074</v>
      </c>
      <c r="K1981">
        <v>0</v>
      </c>
      <c r="L1981">
        <v>0</v>
      </c>
      <c r="M1981">
        <v>0</v>
      </c>
      <c r="N1981">
        <v>0</v>
      </c>
      <c r="O1981" t="s">
        <v>4602</v>
      </c>
      <c r="P1981">
        <v>4504459</v>
      </c>
      <c r="Q1981" t="s">
        <v>4434</v>
      </c>
      <c r="R1981" t="s">
        <v>4434</v>
      </c>
      <c r="S1981" t="s">
        <v>4550</v>
      </c>
      <c r="T1981">
        <v>0</v>
      </c>
      <c r="U1981">
        <v>0</v>
      </c>
      <c r="V1981">
        <v>0</v>
      </c>
      <c r="W1981" t="s">
        <v>4572</v>
      </c>
      <c r="X1981" t="str">
        <f t="shared" si="30"/>
        <v>Weekday</v>
      </c>
    </row>
    <row r="1982" spans="1:24" x14ac:dyDescent="0.3">
      <c r="A1982" s="2">
        <v>44611</v>
      </c>
      <c r="B1982" t="s">
        <v>778</v>
      </c>
      <c r="C1982" t="str">
        <f>IFERROR(TEXT(Table1[[#This Row],[CRASH DATE]],"mmm"),"")</f>
        <v>Feb</v>
      </c>
      <c r="D1982" t="s">
        <v>1131</v>
      </c>
      <c r="E1982">
        <v>11229</v>
      </c>
      <c r="F1982">
        <v>40.601016999999999</v>
      </c>
      <c r="G1982">
        <v>-73.950659999999999</v>
      </c>
      <c r="H1982" t="s">
        <v>1144</v>
      </c>
      <c r="I1982" t="s">
        <v>1148</v>
      </c>
      <c r="J1982" t="s">
        <v>3590</v>
      </c>
      <c r="K1982">
        <v>1</v>
      </c>
      <c r="L1982">
        <v>0</v>
      </c>
      <c r="M1982">
        <v>0</v>
      </c>
      <c r="N1982">
        <v>0</v>
      </c>
      <c r="O1982" t="s">
        <v>4411</v>
      </c>
      <c r="P1982">
        <v>4503888</v>
      </c>
      <c r="Q1982" t="s">
        <v>4434</v>
      </c>
      <c r="R1982" t="s">
        <v>4585</v>
      </c>
      <c r="S1982" t="s">
        <v>4550</v>
      </c>
      <c r="T1982">
        <v>2</v>
      </c>
      <c r="U1982">
        <v>1</v>
      </c>
      <c r="V1982">
        <v>0</v>
      </c>
      <c r="W1982" t="s">
        <v>4571</v>
      </c>
      <c r="X1982" t="str">
        <f t="shared" si="30"/>
        <v>Weekend</v>
      </c>
    </row>
    <row r="1983" spans="1:24" x14ac:dyDescent="0.3">
      <c r="A1983" s="2">
        <v>44608</v>
      </c>
      <c r="B1983" t="s">
        <v>622</v>
      </c>
      <c r="C1983" t="str">
        <f>IFERROR(TEXT(Table1[[#This Row],[CRASH DATE]],"mmm"),"")</f>
        <v>Feb</v>
      </c>
      <c r="D1983" t="s">
        <v>1131</v>
      </c>
      <c r="E1983">
        <v>10879.98965307365</v>
      </c>
      <c r="F1983">
        <v>40.763629999999999</v>
      </c>
      <c r="G1983">
        <v>-73.953299999999999</v>
      </c>
      <c r="H1983" t="s">
        <v>1234</v>
      </c>
      <c r="I1983" t="s">
        <v>1148</v>
      </c>
      <c r="J1983" t="s">
        <v>3074</v>
      </c>
      <c r="K1983">
        <v>0</v>
      </c>
      <c r="L1983">
        <v>0</v>
      </c>
      <c r="M1983">
        <v>0</v>
      </c>
      <c r="N1983">
        <v>0</v>
      </c>
      <c r="O1983" t="s">
        <v>4602</v>
      </c>
      <c r="P1983">
        <v>4504529</v>
      </c>
      <c r="Q1983" t="s">
        <v>4585</v>
      </c>
      <c r="R1983" t="s">
        <v>4434</v>
      </c>
      <c r="S1983" t="s">
        <v>4550</v>
      </c>
      <c r="T1983">
        <v>18</v>
      </c>
      <c r="U1983">
        <v>0</v>
      </c>
      <c r="V1983">
        <v>0</v>
      </c>
      <c r="W1983" t="s">
        <v>4572</v>
      </c>
      <c r="X1983" t="str">
        <f t="shared" si="30"/>
        <v>Weekday</v>
      </c>
    </row>
    <row r="1984" spans="1:24" x14ac:dyDescent="0.3">
      <c r="A1984" s="2">
        <v>44611</v>
      </c>
      <c r="B1984" t="s">
        <v>779</v>
      </c>
      <c r="C1984" t="str">
        <f>IFERROR(TEXT(Table1[[#This Row],[CRASH DATE]],"mmm"),"")</f>
        <v>Feb</v>
      </c>
      <c r="D1984" t="s">
        <v>1131</v>
      </c>
      <c r="E1984">
        <v>10879.98965307365</v>
      </c>
      <c r="F1984">
        <v>40.687621999999998</v>
      </c>
      <c r="G1984">
        <v>-73.778809999999993</v>
      </c>
      <c r="H1984" t="s">
        <v>1900</v>
      </c>
      <c r="I1984" t="s">
        <v>1148</v>
      </c>
      <c r="J1984" t="s">
        <v>3074</v>
      </c>
      <c r="K1984">
        <v>1</v>
      </c>
      <c r="L1984">
        <v>0</v>
      </c>
      <c r="M1984">
        <v>0</v>
      </c>
      <c r="N1984">
        <v>0</v>
      </c>
      <c r="O1984" t="s">
        <v>4417</v>
      </c>
      <c r="P1984">
        <v>4504048</v>
      </c>
      <c r="Q1984" t="s">
        <v>4434</v>
      </c>
      <c r="R1984" t="s">
        <v>4585</v>
      </c>
      <c r="S1984" t="s">
        <v>4550</v>
      </c>
      <c r="T1984">
        <v>7</v>
      </c>
      <c r="U1984">
        <v>1</v>
      </c>
      <c r="V1984">
        <v>0</v>
      </c>
      <c r="W1984" t="s">
        <v>4571</v>
      </c>
      <c r="X1984" t="str">
        <f t="shared" si="30"/>
        <v>Weekend</v>
      </c>
    </row>
    <row r="1985" spans="1:24" x14ac:dyDescent="0.3">
      <c r="A1985" s="2">
        <v>44610</v>
      </c>
      <c r="B1985" t="s">
        <v>223</v>
      </c>
      <c r="C1985" t="str">
        <f>IFERROR(TEXT(Table1[[#This Row],[CRASH DATE]],"mmm"),"")</f>
        <v>Feb</v>
      </c>
      <c r="D1985" t="s">
        <v>1134</v>
      </c>
      <c r="E1985">
        <v>11416</v>
      </c>
      <c r="F1985">
        <v>40.685009999999998</v>
      </c>
      <c r="G1985">
        <v>-73.842026000000004</v>
      </c>
      <c r="H1985" t="s">
        <v>1144</v>
      </c>
      <c r="I1985" t="s">
        <v>1148</v>
      </c>
      <c r="J1985" t="s">
        <v>3591</v>
      </c>
      <c r="K1985">
        <v>0</v>
      </c>
      <c r="L1985">
        <v>0</v>
      </c>
      <c r="M1985">
        <v>0</v>
      </c>
      <c r="N1985">
        <v>0</v>
      </c>
      <c r="O1985" t="s">
        <v>4395</v>
      </c>
      <c r="P1985">
        <v>4504486</v>
      </c>
      <c r="Q1985" t="s">
        <v>4585</v>
      </c>
      <c r="R1985" t="s">
        <v>4434</v>
      </c>
      <c r="S1985" t="s">
        <v>4550</v>
      </c>
      <c r="T1985">
        <v>17</v>
      </c>
      <c r="U1985">
        <v>0</v>
      </c>
      <c r="V1985">
        <v>0</v>
      </c>
      <c r="W1985" t="s">
        <v>4572</v>
      </c>
      <c r="X1985" t="str">
        <f t="shared" si="30"/>
        <v>Weekday</v>
      </c>
    </row>
    <row r="1986" spans="1:24" x14ac:dyDescent="0.3">
      <c r="A1986" s="2">
        <v>44611</v>
      </c>
      <c r="B1986" t="s">
        <v>780</v>
      </c>
      <c r="C1986" t="str">
        <f>IFERROR(TEXT(Table1[[#This Row],[CRASH DATE]],"mmm"),"")</f>
        <v>Feb</v>
      </c>
      <c r="D1986" t="s">
        <v>1131</v>
      </c>
      <c r="E1986">
        <v>10879.98965307365</v>
      </c>
      <c r="F1986">
        <v>40.832954000000001</v>
      </c>
      <c r="G1986">
        <v>-73.854439999999997</v>
      </c>
      <c r="H1986" t="s">
        <v>1901</v>
      </c>
      <c r="I1986" t="s">
        <v>1148</v>
      </c>
      <c r="J1986" t="s">
        <v>3074</v>
      </c>
      <c r="K1986">
        <v>0</v>
      </c>
      <c r="L1986">
        <v>0</v>
      </c>
      <c r="M1986">
        <v>0</v>
      </c>
      <c r="N1986">
        <v>0</v>
      </c>
      <c r="O1986" t="s">
        <v>4602</v>
      </c>
      <c r="P1986">
        <v>4504438</v>
      </c>
      <c r="Q1986" t="s">
        <v>4434</v>
      </c>
      <c r="R1986" t="s">
        <v>4585</v>
      </c>
      <c r="S1986" t="s">
        <v>4550</v>
      </c>
      <c r="T1986">
        <v>8</v>
      </c>
      <c r="U1986">
        <v>0</v>
      </c>
      <c r="V1986">
        <v>0</v>
      </c>
      <c r="W1986" t="s">
        <v>4572</v>
      </c>
      <c r="X1986" t="str">
        <f t="shared" si="30"/>
        <v>Weekend</v>
      </c>
    </row>
    <row r="1987" spans="1:24" x14ac:dyDescent="0.3">
      <c r="A1987" s="2">
        <v>44611</v>
      </c>
      <c r="B1987" t="s">
        <v>36</v>
      </c>
      <c r="C1987" t="str">
        <f>IFERROR(TEXT(Table1[[#This Row],[CRASH DATE]],"mmm"),"")</f>
        <v>Feb</v>
      </c>
      <c r="D1987" t="s">
        <v>1131</v>
      </c>
      <c r="E1987">
        <v>10879.98965307365</v>
      </c>
      <c r="F1987">
        <v>40.820137000000003</v>
      </c>
      <c r="G1987">
        <v>-73.890289999999993</v>
      </c>
      <c r="H1987" t="s">
        <v>1289</v>
      </c>
      <c r="I1987" t="s">
        <v>1148</v>
      </c>
      <c r="J1987" t="s">
        <v>3074</v>
      </c>
      <c r="K1987">
        <v>0</v>
      </c>
      <c r="L1987">
        <v>0</v>
      </c>
      <c r="M1987">
        <v>0</v>
      </c>
      <c r="N1987">
        <v>0</v>
      </c>
      <c r="O1987" t="s">
        <v>4602</v>
      </c>
      <c r="P1987">
        <v>4504300</v>
      </c>
      <c r="Q1987" t="s">
        <v>4439</v>
      </c>
      <c r="R1987" t="s">
        <v>4434</v>
      </c>
      <c r="S1987" t="s">
        <v>4550</v>
      </c>
      <c r="T1987">
        <v>21</v>
      </c>
      <c r="U1987">
        <v>0</v>
      </c>
      <c r="V1987">
        <v>0</v>
      </c>
      <c r="W1987" t="s">
        <v>4572</v>
      </c>
      <c r="X1987" t="str">
        <f t="shared" ref="X1987:X2050" si="31">IF(OR(WEEKDAY(A1987)=1,WEEKDAY(A1987)=7),"Weekend","Weekday")</f>
        <v>Weekend</v>
      </c>
    </row>
    <row r="1988" spans="1:24" x14ac:dyDescent="0.3">
      <c r="A1988" s="2">
        <v>44611</v>
      </c>
      <c r="B1988" t="s">
        <v>192</v>
      </c>
      <c r="C1988" t="str">
        <f>IFERROR(TEXT(Table1[[#This Row],[CRASH DATE]],"mmm"),"")</f>
        <v>Feb</v>
      </c>
      <c r="D1988" t="s">
        <v>1131</v>
      </c>
      <c r="E1988">
        <v>10879.98965307365</v>
      </c>
      <c r="F1988">
        <v>40.520114816772221</v>
      </c>
      <c r="G1988">
        <v>-73.54743161629176</v>
      </c>
      <c r="H1988" t="s">
        <v>1902</v>
      </c>
      <c r="I1988" t="s">
        <v>1148</v>
      </c>
      <c r="J1988" t="s">
        <v>3074</v>
      </c>
      <c r="K1988">
        <v>2</v>
      </c>
      <c r="L1988">
        <v>0</v>
      </c>
      <c r="M1988">
        <v>0</v>
      </c>
      <c r="N1988">
        <v>0</v>
      </c>
      <c r="O1988" t="s">
        <v>4405</v>
      </c>
      <c r="P1988">
        <v>4504393</v>
      </c>
      <c r="Q1988" t="s">
        <v>4585</v>
      </c>
      <c r="R1988" t="s">
        <v>4434</v>
      </c>
      <c r="S1988" t="s">
        <v>4550</v>
      </c>
      <c r="T1988">
        <v>22</v>
      </c>
      <c r="U1988">
        <v>2</v>
      </c>
      <c r="V1988">
        <v>0</v>
      </c>
      <c r="W1988" t="s">
        <v>4571</v>
      </c>
      <c r="X1988" t="str">
        <f t="shared" si="31"/>
        <v>Weekend</v>
      </c>
    </row>
    <row r="1989" spans="1:24" x14ac:dyDescent="0.3">
      <c r="A1989" s="2">
        <v>44606</v>
      </c>
      <c r="B1989" t="s">
        <v>65</v>
      </c>
      <c r="C1989" t="str">
        <f>IFERROR(TEXT(Table1[[#This Row],[CRASH DATE]],"mmm"),"")</f>
        <v>Feb</v>
      </c>
      <c r="D1989" t="s">
        <v>1133</v>
      </c>
      <c r="E1989">
        <v>10023</v>
      </c>
      <c r="F1989">
        <v>40.77178</v>
      </c>
      <c r="G1989">
        <v>-73.979200000000006</v>
      </c>
      <c r="H1989" t="s">
        <v>1903</v>
      </c>
      <c r="I1989" t="s">
        <v>1956</v>
      </c>
      <c r="J1989" t="s">
        <v>3074</v>
      </c>
      <c r="K1989">
        <v>1</v>
      </c>
      <c r="L1989">
        <v>0</v>
      </c>
      <c r="M1989">
        <v>1</v>
      </c>
      <c r="N1989">
        <v>0</v>
      </c>
      <c r="O1989" t="s">
        <v>4397</v>
      </c>
      <c r="P1989">
        <v>4504653</v>
      </c>
      <c r="Q1989" t="s">
        <v>4434</v>
      </c>
      <c r="R1989" t="s">
        <v>4434</v>
      </c>
      <c r="S1989" t="s">
        <v>4550</v>
      </c>
      <c r="T1989">
        <v>16</v>
      </c>
      <c r="U1989">
        <v>2</v>
      </c>
      <c r="V1989">
        <v>0</v>
      </c>
      <c r="W1989" t="s">
        <v>4571</v>
      </c>
      <c r="X1989" t="str">
        <f t="shared" si="31"/>
        <v>Weekday</v>
      </c>
    </row>
    <row r="1990" spans="1:24" x14ac:dyDescent="0.3">
      <c r="A1990" s="2">
        <v>44611</v>
      </c>
      <c r="B1990" t="s">
        <v>223</v>
      </c>
      <c r="C1990" t="str">
        <f>IFERROR(TEXT(Table1[[#This Row],[CRASH DATE]],"mmm"),"")</f>
        <v>Feb</v>
      </c>
      <c r="D1990" t="s">
        <v>1134</v>
      </c>
      <c r="E1990">
        <v>11369</v>
      </c>
      <c r="F1990">
        <v>40.7639</v>
      </c>
      <c r="G1990">
        <v>-73.88064</v>
      </c>
      <c r="H1990" t="s">
        <v>1144</v>
      </c>
      <c r="I1990" t="s">
        <v>1148</v>
      </c>
      <c r="J1990" t="s">
        <v>3592</v>
      </c>
      <c r="K1990">
        <v>0</v>
      </c>
      <c r="L1990">
        <v>0</v>
      </c>
      <c r="M1990">
        <v>0</v>
      </c>
      <c r="N1990">
        <v>0</v>
      </c>
      <c r="O1990" t="s">
        <v>4393</v>
      </c>
      <c r="P1990">
        <v>4504153</v>
      </c>
      <c r="Q1990" t="s">
        <v>4434</v>
      </c>
      <c r="R1990" t="s">
        <v>4434</v>
      </c>
      <c r="S1990" t="s">
        <v>4550</v>
      </c>
      <c r="T1990">
        <v>17</v>
      </c>
      <c r="U1990">
        <v>0</v>
      </c>
      <c r="V1990">
        <v>0</v>
      </c>
      <c r="W1990" t="s">
        <v>4572</v>
      </c>
      <c r="X1990" t="str">
        <f t="shared" si="31"/>
        <v>Weekend</v>
      </c>
    </row>
    <row r="1991" spans="1:24" x14ac:dyDescent="0.3">
      <c r="A1991" s="2">
        <v>44609</v>
      </c>
      <c r="B1991" t="s">
        <v>489</v>
      </c>
      <c r="C1991" t="str">
        <f>IFERROR(TEXT(Table1[[#This Row],[CRASH DATE]],"mmm"),"")</f>
        <v>Feb</v>
      </c>
      <c r="D1991" t="s">
        <v>1131</v>
      </c>
      <c r="E1991">
        <v>11208</v>
      </c>
      <c r="F1991">
        <v>40.670723000000002</v>
      </c>
      <c r="G1991">
        <v>-73.875190000000003</v>
      </c>
      <c r="H1991" t="s">
        <v>1904</v>
      </c>
      <c r="I1991" t="s">
        <v>1501</v>
      </c>
      <c r="J1991" t="s">
        <v>3074</v>
      </c>
      <c r="K1991">
        <v>0</v>
      </c>
      <c r="L1991">
        <v>0</v>
      </c>
      <c r="M1991">
        <v>0</v>
      </c>
      <c r="N1991">
        <v>0</v>
      </c>
      <c r="O1991" t="s">
        <v>4393</v>
      </c>
      <c r="P1991">
        <v>4504555</v>
      </c>
      <c r="Q1991" t="s">
        <v>4585</v>
      </c>
      <c r="R1991" t="s">
        <v>4434</v>
      </c>
      <c r="S1991" t="s">
        <v>4550</v>
      </c>
      <c r="T1991">
        <v>16</v>
      </c>
      <c r="U1991">
        <v>0</v>
      </c>
      <c r="V1991">
        <v>0</v>
      </c>
      <c r="W1991" t="s">
        <v>4572</v>
      </c>
      <c r="X1991" t="str">
        <f t="shared" si="31"/>
        <v>Weekday</v>
      </c>
    </row>
    <row r="1992" spans="1:24" x14ac:dyDescent="0.3">
      <c r="A1992" s="2">
        <v>44608</v>
      </c>
      <c r="B1992" t="s">
        <v>81</v>
      </c>
      <c r="C1992" t="str">
        <f>IFERROR(TEXT(Table1[[#This Row],[CRASH DATE]],"mmm"),"")</f>
        <v>Feb</v>
      </c>
      <c r="D1992" t="s">
        <v>1131</v>
      </c>
      <c r="E1992">
        <v>11207</v>
      </c>
      <c r="F1992">
        <v>40.679768000000003</v>
      </c>
      <c r="G1992">
        <v>-73.894005000000007</v>
      </c>
      <c r="H1992" t="s">
        <v>1188</v>
      </c>
      <c r="I1992" t="s">
        <v>2754</v>
      </c>
      <c r="J1992" t="s">
        <v>3074</v>
      </c>
      <c r="K1992">
        <v>1</v>
      </c>
      <c r="L1992">
        <v>0</v>
      </c>
      <c r="M1992">
        <v>0</v>
      </c>
      <c r="N1992">
        <v>0</v>
      </c>
      <c r="O1992" t="s">
        <v>4393</v>
      </c>
      <c r="P1992">
        <v>4504585</v>
      </c>
      <c r="Q1992" t="s">
        <v>4434</v>
      </c>
      <c r="R1992" t="s">
        <v>4434</v>
      </c>
      <c r="S1992" t="s">
        <v>4550</v>
      </c>
      <c r="T1992">
        <v>0</v>
      </c>
      <c r="U1992">
        <v>1</v>
      </c>
      <c r="V1992">
        <v>0</v>
      </c>
      <c r="W1992" t="s">
        <v>4571</v>
      </c>
      <c r="X1992" t="str">
        <f t="shared" si="31"/>
        <v>Weekday</v>
      </c>
    </row>
    <row r="1993" spans="1:24" x14ac:dyDescent="0.3">
      <c r="A1993" s="2">
        <v>44611</v>
      </c>
      <c r="B1993" t="s">
        <v>188</v>
      </c>
      <c r="C1993" t="str">
        <f>IFERROR(TEXT(Table1[[#This Row],[CRASH DATE]],"mmm"),"")</f>
        <v>Feb</v>
      </c>
      <c r="D1993" t="s">
        <v>1133</v>
      </c>
      <c r="E1993">
        <v>10016</v>
      </c>
      <c r="F1993">
        <v>40.747078000000002</v>
      </c>
      <c r="G1993">
        <v>-73.981346000000002</v>
      </c>
      <c r="H1993" t="s">
        <v>1905</v>
      </c>
      <c r="I1993" t="s">
        <v>1504</v>
      </c>
      <c r="J1993" t="s">
        <v>3074</v>
      </c>
      <c r="K1993">
        <v>0</v>
      </c>
      <c r="L1993">
        <v>0</v>
      </c>
      <c r="M1993">
        <v>0</v>
      </c>
      <c r="N1993">
        <v>0</v>
      </c>
      <c r="O1993" t="s">
        <v>4399</v>
      </c>
      <c r="P1993">
        <v>4504230</v>
      </c>
      <c r="Q1993" t="s">
        <v>4434</v>
      </c>
      <c r="R1993" t="s">
        <v>4439</v>
      </c>
      <c r="S1993" t="s">
        <v>4550</v>
      </c>
      <c r="T1993">
        <v>21</v>
      </c>
      <c r="U1993">
        <v>0</v>
      </c>
      <c r="V1993">
        <v>0</v>
      </c>
      <c r="W1993" t="s">
        <v>4572</v>
      </c>
      <c r="X1993" t="str">
        <f t="shared" si="31"/>
        <v>Weekend</v>
      </c>
    </row>
    <row r="1994" spans="1:24" x14ac:dyDescent="0.3">
      <c r="A1994" s="2">
        <v>44607</v>
      </c>
      <c r="B1994" t="s">
        <v>128</v>
      </c>
      <c r="C1994" t="str">
        <f>IFERROR(TEXT(Table1[[#This Row],[CRASH DATE]],"mmm"),"")</f>
        <v>Feb</v>
      </c>
      <c r="D1994" t="s">
        <v>1131</v>
      </c>
      <c r="E1994">
        <v>10879.98965307365</v>
      </c>
      <c r="F1994">
        <v>40.826275000000003</v>
      </c>
      <c r="G1994">
        <v>-73.859710000000007</v>
      </c>
      <c r="H1994" t="s">
        <v>1213</v>
      </c>
      <c r="I1994" t="s">
        <v>1216</v>
      </c>
      <c r="J1994" t="s">
        <v>3074</v>
      </c>
      <c r="K1994">
        <v>0</v>
      </c>
      <c r="L1994">
        <v>0</v>
      </c>
      <c r="M1994">
        <v>0</v>
      </c>
      <c r="N1994">
        <v>0</v>
      </c>
      <c r="O1994" t="s">
        <v>4393</v>
      </c>
      <c r="P1994">
        <v>4504493</v>
      </c>
      <c r="Q1994" t="s">
        <v>4434</v>
      </c>
      <c r="R1994" t="s">
        <v>4434</v>
      </c>
      <c r="S1994" t="s">
        <v>4550</v>
      </c>
      <c r="T1994">
        <v>17</v>
      </c>
      <c r="U1994">
        <v>0</v>
      </c>
      <c r="V1994">
        <v>0</v>
      </c>
      <c r="W1994" t="s">
        <v>4572</v>
      </c>
      <c r="X1994" t="str">
        <f t="shared" si="31"/>
        <v>Weekday</v>
      </c>
    </row>
    <row r="1995" spans="1:24" x14ac:dyDescent="0.3">
      <c r="A1995" s="2">
        <v>44611</v>
      </c>
      <c r="B1995" t="s">
        <v>183</v>
      </c>
      <c r="C1995" t="str">
        <f>IFERROR(TEXT(Table1[[#This Row],[CRASH DATE]],"mmm"),"")</f>
        <v>Feb</v>
      </c>
      <c r="D1995" t="s">
        <v>1132</v>
      </c>
      <c r="E1995">
        <v>10462</v>
      </c>
      <c r="F1995">
        <v>40.842007000000002</v>
      </c>
      <c r="G1995">
        <v>-73.857550000000003</v>
      </c>
      <c r="H1995" t="s">
        <v>1144</v>
      </c>
      <c r="I1995" t="s">
        <v>1148</v>
      </c>
      <c r="J1995" t="s">
        <v>3593</v>
      </c>
      <c r="K1995">
        <v>1</v>
      </c>
      <c r="L1995">
        <v>0</v>
      </c>
      <c r="M1995">
        <v>0</v>
      </c>
      <c r="N1995">
        <v>0</v>
      </c>
      <c r="O1995" t="s">
        <v>4409</v>
      </c>
      <c r="P1995">
        <v>4503914</v>
      </c>
      <c r="Q1995" t="s">
        <v>4585</v>
      </c>
      <c r="R1995" t="s">
        <v>4585</v>
      </c>
      <c r="S1995" t="s">
        <v>4550</v>
      </c>
      <c r="T1995">
        <v>4</v>
      </c>
      <c r="U1995">
        <v>1</v>
      </c>
      <c r="V1995">
        <v>0</v>
      </c>
      <c r="W1995" t="s">
        <v>4571</v>
      </c>
      <c r="X1995" t="str">
        <f t="shared" si="31"/>
        <v>Weekend</v>
      </c>
    </row>
    <row r="1996" spans="1:24" x14ac:dyDescent="0.3">
      <c r="A1996" s="2">
        <v>44611</v>
      </c>
      <c r="B1996" t="s">
        <v>751</v>
      </c>
      <c r="C1996" t="str">
        <f>IFERROR(TEXT(Table1[[#This Row],[CRASH DATE]],"mmm"),"")</f>
        <v>Feb</v>
      </c>
      <c r="D1996" t="s">
        <v>1134</v>
      </c>
      <c r="E1996">
        <v>11691</v>
      </c>
      <c r="F1996">
        <v>40.59957</v>
      </c>
      <c r="G1996">
        <v>-73.764219999999995</v>
      </c>
      <c r="H1996" t="s">
        <v>1144</v>
      </c>
      <c r="I1996" t="s">
        <v>1148</v>
      </c>
      <c r="J1996" t="s">
        <v>3594</v>
      </c>
      <c r="K1996">
        <v>0</v>
      </c>
      <c r="L1996">
        <v>0</v>
      </c>
      <c r="M1996">
        <v>0</v>
      </c>
      <c r="N1996">
        <v>0</v>
      </c>
      <c r="O1996" t="s">
        <v>4393</v>
      </c>
      <c r="P1996">
        <v>4504415</v>
      </c>
      <c r="Q1996" t="s">
        <v>4434</v>
      </c>
      <c r="R1996" t="s">
        <v>4434</v>
      </c>
      <c r="S1996" t="s">
        <v>4550</v>
      </c>
      <c r="T1996">
        <v>4</v>
      </c>
      <c r="U1996">
        <v>0</v>
      </c>
      <c r="V1996">
        <v>0</v>
      </c>
      <c r="W1996" t="s">
        <v>4572</v>
      </c>
      <c r="X1996" t="str">
        <f t="shared" si="31"/>
        <v>Weekend</v>
      </c>
    </row>
    <row r="1997" spans="1:24" x14ac:dyDescent="0.3">
      <c r="A1997" s="2">
        <v>44611</v>
      </c>
      <c r="B1997" t="s">
        <v>192</v>
      </c>
      <c r="C1997" t="str">
        <f>IFERROR(TEXT(Table1[[#This Row],[CRASH DATE]],"mmm"),"")</f>
        <v>Feb</v>
      </c>
      <c r="D1997" t="s">
        <v>1131</v>
      </c>
      <c r="E1997">
        <v>10879.98965307365</v>
      </c>
      <c r="F1997">
        <v>40.623443999999999</v>
      </c>
      <c r="G1997">
        <v>-74.149169999999998</v>
      </c>
      <c r="H1997" t="s">
        <v>1144</v>
      </c>
      <c r="I1997" t="s">
        <v>1148</v>
      </c>
      <c r="J1997" t="s">
        <v>3595</v>
      </c>
      <c r="K1997">
        <v>0</v>
      </c>
      <c r="L1997">
        <v>0</v>
      </c>
      <c r="M1997">
        <v>0</v>
      </c>
      <c r="N1997">
        <v>0</v>
      </c>
      <c r="O1997" t="s">
        <v>4393</v>
      </c>
      <c r="P1997">
        <v>4504001</v>
      </c>
      <c r="Q1997" t="s">
        <v>4434</v>
      </c>
      <c r="R1997" t="s">
        <v>4434</v>
      </c>
      <c r="S1997" t="s">
        <v>4550</v>
      </c>
      <c r="T1997">
        <v>22</v>
      </c>
      <c r="U1997">
        <v>0</v>
      </c>
      <c r="V1997">
        <v>0</v>
      </c>
      <c r="W1997" t="s">
        <v>4572</v>
      </c>
      <c r="X1997" t="str">
        <f t="shared" si="31"/>
        <v>Weekend</v>
      </c>
    </row>
    <row r="1998" spans="1:24" x14ac:dyDescent="0.3">
      <c r="A1998" s="2">
        <v>44611</v>
      </c>
      <c r="B1998" t="s">
        <v>149</v>
      </c>
      <c r="C1998" t="str">
        <f>IFERROR(TEXT(Table1[[#This Row],[CRASH DATE]],"mmm"),"")</f>
        <v>Feb</v>
      </c>
      <c r="D1998" t="s">
        <v>1131</v>
      </c>
      <c r="E1998">
        <v>10879.98965307365</v>
      </c>
      <c r="F1998">
        <v>40.851390000000002</v>
      </c>
      <c r="G1998">
        <v>-73.941215999999997</v>
      </c>
      <c r="H1998" t="s">
        <v>1906</v>
      </c>
      <c r="I1998" t="s">
        <v>1148</v>
      </c>
      <c r="J1998" t="s">
        <v>3074</v>
      </c>
      <c r="K1998">
        <v>0</v>
      </c>
      <c r="L1998">
        <v>0</v>
      </c>
      <c r="M1998">
        <v>0</v>
      </c>
      <c r="N1998">
        <v>0</v>
      </c>
      <c r="O1998" t="s">
        <v>4391</v>
      </c>
      <c r="P1998">
        <v>4504426</v>
      </c>
      <c r="Q1998" t="s">
        <v>4434</v>
      </c>
      <c r="R1998" t="s">
        <v>4434</v>
      </c>
      <c r="S1998" t="s">
        <v>4550</v>
      </c>
      <c r="T1998">
        <v>6</v>
      </c>
      <c r="U1998">
        <v>0</v>
      </c>
      <c r="V1998">
        <v>0</v>
      </c>
      <c r="W1998" t="s">
        <v>4572</v>
      </c>
      <c r="X1998" t="str">
        <f t="shared" si="31"/>
        <v>Weekend</v>
      </c>
    </row>
    <row r="1999" spans="1:24" x14ac:dyDescent="0.3">
      <c r="A1999" s="2">
        <v>44611</v>
      </c>
      <c r="B1999" t="s">
        <v>118</v>
      </c>
      <c r="C1999" t="str">
        <f>IFERROR(TEXT(Table1[[#This Row],[CRASH DATE]],"mmm"),"")</f>
        <v>Feb</v>
      </c>
      <c r="D1999" t="s">
        <v>1131</v>
      </c>
      <c r="E1999">
        <v>11233</v>
      </c>
      <c r="F1999">
        <v>40.668278000000001</v>
      </c>
      <c r="G1999">
        <v>-73.920050000000003</v>
      </c>
      <c r="H1999" t="s">
        <v>1397</v>
      </c>
      <c r="I1999" t="s">
        <v>1615</v>
      </c>
      <c r="J1999" t="s">
        <v>3074</v>
      </c>
      <c r="K1999">
        <v>0</v>
      </c>
      <c r="L1999">
        <v>0</v>
      </c>
      <c r="M1999">
        <v>0</v>
      </c>
      <c r="N1999">
        <v>0</v>
      </c>
      <c r="O1999" t="s">
        <v>4393</v>
      </c>
      <c r="P1999">
        <v>4504135</v>
      </c>
      <c r="Q1999" t="s">
        <v>4434</v>
      </c>
      <c r="R1999" t="s">
        <v>4434</v>
      </c>
      <c r="S1999" t="s">
        <v>4550</v>
      </c>
      <c r="T1999">
        <v>14</v>
      </c>
      <c r="U1999">
        <v>0</v>
      </c>
      <c r="V1999">
        <v>0</v>
      </c>
      <c r="W1999" t="s">
        <v>4572</v>
      </c>
      <c r="X1999" t="str">
        <f t="shared" si="31"/>
        <v>Weekend</v>
      </c>
    </row>
    <row r="2000" spans="1:24" x14ac:dyDescent="0.3">
      <c r="A2000" s="2">
        <v>44611</v>
      </c>
      <c r="B2000" t="s">
        <v>291</v>
      </c>
      <c r="C2000" t="str">
        <f>IFERROR(TEXT(Table1[[#This Row],[CRASH DATE]],"mmm"),"")</f>
        <v>Feb</v>
      </c>
      <c r="D2000" t="s">
        <v>1131</v>
      </c>
      <c r="E2000">
        <v>10879.98965307365</v>
      </c>
      <c r="F2000">
        <v>40.520114816772221</v>
      </c>
      <c r="G2000">
        <v>-73.54743161629176</v>
      </c>
      <c r="H2000" t="s">
        <v>1907</v>
      </c>
      <c r="I2000" t="s">
        <v>1148</v>
      </c>
      <c r="J2000" t="s">
        <v>3074</v>
      </c>
      <c r="K2000">
        <v>2</v>
      </c>
      <c r="L2000">
        <v>0</v>
      </c>
      <c r="M2000">
        <v>0</v>
      </c>
      <c r="N2000">
        <v>0</v>
      </c>
      <c r="O2000" t="s">
        <v>4403</v>
      </c>
      <c r="P2000">
        <v>4504410</v>
      </c>
      <c r="Q2000" t="s">
        <v>4434</v>
      </c>
      <c r="R2000" t="s">
        <v>4438</v>
      </c>
      <c r="S2000" t="s">
        <v>4550</v>
      </c>
      <c r="T2000">
        <v>1</v>
      </c>
      <c r="U2000">
        <v>2</v>
      </c>
      <c r="V2000">
        <v>0</v>
      </c>
      <c r="W2000" t="s">
        <v>4571</v>
      </c>
      <c r="X2000" t="str">
        <f t="shared" si="31"/>
        <v>Weekend</v>
      </c>
    </row>
    <row r="2001" spans="1:24" x14ac:dyDescent="0.3">
      <c r="A2001" s="2">
        <v>44622</v>
      </c>
      <c r="B2001" t="s">
        <v>66</v>
      </c>
      <c r="C2001" t="str">
        <f>IFERROR(TEXT(Table1[[#This Row],[CRASH DATE]],"mmm"),"")</f>
        <v>Mar</v>
      </c>
      <c r="D2001" t="s">
        <v>1134</v>
      </c>
      <c r="E2001">
        <v>11360</v>
      </c>
      <c r="F2001">
        <v>40.776665000000001</v>
      </c>
      <c r="G2001">
        <v>-73.782809999999998</v>
      </c>
      <c r="H2001" t="s">
        <v>1908</v>
      </c>
      <c r="I2001" t="s">
        <v>2014</v>
      </c>
      <c r="J2001" t="s">
        <v>3074</v>
      </c>
      <c r="K2001">
        <v>0</v>
      </c>
      <c r="L2001">
        <v>0</v>
      </c>
      <c r="M2001">
        <v>0</v>
      </c>
      <c r="N2001">
        <v>0</v>
      </c>
      <c r="O2001" t="s">
        <v>4393</v>
      </c>
      <c r="P2001">
        <v>4500092</v>
      </c>
      <c r="Q2001" t="s">
        <v>4434</v>
      </c>
      <c r="R2001" t="s">
        <v>4434</v>
      </c>
      <c r="S2001" t="s">
        <v>4529</v>
      </c>
      <c r="T2001">
        <v>16</v>
      </c>
      <c r="U2001">
        <v>0</v>
      </c>
      <c r="V2001">
        <v>0</v>
      </c>
      <c r="W2001" t="s">
        <v>4572</v>
      </c>
      <c r="X2001" t="str">
        <f t="shared" si="31"/>
        <v>Weekday</v>
      </c>
    </row>
    <row r="2002" spans="1:24" x14ac:dyDescent="0.3">
      <c r="A2002" s="2">
        <v>44611</v>
      </c>
      <c r="B2002" t="s">
        <v>523</v>
      </c>
      <c r="C2002" t="str">
        <f>IFERROR(TEXT(Table1[[#This Row],[CRASH DATE]],"mmm"),"")</f>
        <v>Feb</v>
      </c>
      <c r="D2002" t="s">
        <v>1134</v>
      </c>
      <c r="E2002">
        <v>11435</v>
      </c>
      <c r="F2002">
        <v>40.702120000000001</v>
      </c>
      <c r="G2002">
        <v>-73.810659999999999</v>
      </c>
      <c r="H2002" t="s">
        <v>1144</v>
      </c>
      <c r="I2002" t="s">
        <v>1148</v>
      </c>
      <c r="J2002" t="s">
        <v>3596</v>
      </c>
      <c r="K2002">
        <v>0</v>
      </c>
      <c r="L2002">
        <v>0</v>
      </c>
      <c r="M2002">
        <v>0</v>
      </c>
      <c r="N2002">
        <v>0</v>
      </c>
      <c r="O2002" t="s">
        <v>4393</v>
      </c>
      <c r="P2002">
        <v>4504273</v>
      </c>
      <c r="Q2002" t="s">
        <v>4585</v>
      </c>
      <c r="R2002" t="s">
        <v>4434</v>
      </c>
      <c r="S2002" t="s">
        <v>4550</v>
      </c>
      <c r="T2002">
        <v>14</v>
      </c>
      <c r="U2002">
        <v>0</v>
      </c>
      <c r="V2002">
        <v>0</v>
      </c>
      <c r="W2002" t="s">
        <v>4572</v>
      </c>
      <c r="X2002" t="str">
        <f t="shared" si="31"/>
        <v>Weekend</v>
      </c>
    </row>
    <row r="2003" spans="1:24" x14ac:dyDescent="0.3">
      <c r="A2003" s="2">
        <v>44645</v>
      </c>
      <c r="B2003" t="s">
        <v>781</v>
      </c>
      <c r="C2003" t="str">
        <f>IFERROR(TEXT(Table1[[#This Row],[CRASH DATE]],"mmm"),"")</f>
        <v>Mar</v>
      </c>
      <c r="D2003" t="s">
        <v>1131</v>
      </c>
      <c r="E2003">
        <v>10879.98965307365</v>
      </c>
      <c r="F2003">
        <v>40.608550000000001</v>
      </c>
      <c r="G2003">
        <v>-74.132159999999999</v>
      </c>
      <c r="H2003" t="s">
        <v>1909</v>
      </c>
      <c r="I2003" t="s">
        <v>1337</v>
      </c>
      <c r="J2003" t="s">
        <v>3074</v>
      </c>
      <c r="K2003">
        <v>0</v>
      </c>
      <c r="L2003">
        <v>0</v>
      </c>
      <c r="M2003">
        <v>0</v>
      </c>
      <c r="N2003">
        <v>0</v>
      </c>
      <c r="O2003" t="s">
        <v>4398</v>
      </c>
      <c r="P2003">
        <v>4514421</v>
      </c>
      <c r="Q2003" t="s">
        <v>4585</v>
      </c>
      <c r="R2003" t="s">
        <v>4434</v>
      </c>
      <c r="S2003" t="s">
        <v>4529</v>
      </c>
      <c r="T2003">
        <v>10</v>
      </c>
      <c r="U2003">
        <v>0</v>
      </c>
      <c r="V2003">
        <v>0</v>
      </c>
      <c r="W2003" t="s">
        <v>4572</v>
      </c>
      <c r="X2003" t="str">
        <f t="shared" si="31"/>
        <v>Weekday</v>
      </c>
    </row>
    <row r="2004" spans="1:24" x14ac:dyDescent="0.3">
      <c r="A2004" s="2">
        <v>44646</v>
      </c>
      <c r="B2004" t="s">
        <v>140</v>
      </c>
      <c r="C2004" t="str">
        <f>IFERROR(TEXT(Table1[[#This Row],[CRASH DATE]],"mmm"),"")</f>
        <v>Mar</v>
      </c>
      <c r="D2004" t="s">
        <v>1131</v>
      </c>
      <c r="E2004">
        <v>10879.98965307365</v>
      </c>
      <c r="F2004">
        <v>40.849285000000002</v>
      </c>
      <c r="G2004">
        <v>-73.938940000000002</v>
      </c>
      <c r="H2004" t="s">
        <v>1910</v>
      </c>
      <c r="I2004" t="s">
        <v>1148</v>
      </c>
      <c r="J2004" t="s">
        <v>3074</v>
      </c>
      <c r="K2004">
        <v>0</v>
      </c>
      <c r="L2004">
        <v>0</v>
      </c>
      <c r="M2004">
        <v>0</v>
      </c>
      <c r="N2004">
        <v>0</v>
      </c>
      <c r="O2004" t="s">
        <v>4393</v>
      </c>
      <c r="P2004">
        <v>4513888</v>
      </c>
      <c r="Q2004" t="s">
        <v>4585</v>
      </c>
      <c r="R2004" t="s">
        <v>4585</v>
      </c>
      <c r="S2004" t="s">
        <v>4529</v>
      </c>
      <c r="T2004">
        <v>10</v>
      </c>
      <c r="U2004">
        <v>0</v>
      </c>
      <c r="V2004">
        <v>0</v>
      </c>
      <c r="W2004" t="s">
        <v>4572</v>
      </c>
      <c r="X2004" t="str">
        <f t="shared" si="31"/>
        <v>Weekend</v>
      </c>
    </row>
    <row r="2005" spans="1:24" x14ac:dyDescent="0.3">
      <c r="A2005" s="2">
        <v>44646</v>
      </c>
      <c r="B2005" t="s">
        <v>763</v>
      </c>
      <c r="C2005" t="str">
        <f>IFERROR(TEXT(Table1[[#This Row],[CRASH DATE]],"mmm"),"")</f>
        <v>Mar</v>
      </c>
      <c r="D2005" t="s">
        <v>1134</v>
      </c>
      <c r="E2005">
        <v>11373</v>
      </c>
      <c r="F2005">
        <v>40.73274</v>
      </c>
      <c r="G2005">
        <v>-73.868359999999996</v>
      </c>
      <c r="H2005" t="s">
        <v>1209</v>
      </c>
      <c r="I2005" t="s">
        <v>1155</v>
      </c>
      <c r="J2005" t="s">
        <v>3074</v>
      </c>
      <c r="K2005">
        <v>3</v>
      </c>
      <c r="L2005">
        <v>0</v>
      </c>
      <c r="M2005">
        <v>0</v>
      </c>
      <c r="N2005">
        <v>0</v>
      </c>
      <c r="O2005" t="s">
        <v>4405</v>
      </c>
      <c r="P2005">
        <v>4513932</v>
      </c>
      <c r="Q2005" t="s">
        <v>4434</v>
      </c>
      <c r="R2005" t="s">
        <v>4434</v>
      </c>
      <c r="S2005" t="s">
        <v>4529</v>
      </c>
      <c r="T2005">
        <v>0</v>
      </c>
      <c r="U2005">
        <v>3</v>
      </c>
      <c r="V2005">
        <v>0</v>
      </c>
      <c r="W2005" t="s">
        <v>4571</v>
      </c>
      <c r="X2005" t="str">
        <f t="shared" si="31"/>
        <v>Weekend</v>
      </c>
    </row>
    <row r="2006" spans="1:24" x14ac:dyDescent="0.3">
      <c r="A2006" s="2">
        <v>44643</v>
      </c>
      <c r="B2006" t="s">
        <v>782</v>
      </c>
      <c r="C2006" t="str">
        <f>IFERROR(TEXT(Table1[[#This Row],[CRASH DATE]],"mmm"),"")</f>
        <v>Mar</v>
      </c>
      <c r="D2006" t="s">
        <v>1133</v>
      </c>
      <c r="E2006">
        <v>10024</v>
      </c>
      <c r="F2006">
        <v>40.520114816772221</v>
      </c>
      <c r="G2006">
        <v>-73.54743161629176</v>
      </c>
      <c r="H2006" t="s">
        <v>1911</v>
      </c>
      <c r="I2006" t="s">
        <v>1956</v>
      </c>
      <c r="J2006" t="s">
        <v>3074</v>
      </c>
      <c r="K2006">
        <v>0</v>
      </c>
      <c r="L2006">
        <v>0</v>
      </c>
      <c r="M2006">
        <v>0</v>
      </c>
      <c r="N2006">
        <v>0</v>
      </c>
      <c r="O2006" t="s">
        <v>4396</v>
      </c>
      <c r="P2006">
        <v>4514305</v>
      </c>
      <c r="Q2006" t="s">
        <v>4439</v>
      </c>
      <c r="R2006" t="s">
        <v>4434</v>
      </c>
      <c r="S2006" t="s">
        <v>4529</v>
      </c>
      <c r="T2006">
        <v>23</v>
      </c>
      <c r="U2006">
        <v>0</v>
      </c>
      <c r="V2006">
        <v>0</v>
      </c>
      <c r="W2006" t="s">
        <v>4572</v>
      </c>
      <c r="X2006" t="str">
        <f t="shared" si="31"/>
        <v>Weekday</v>
      </c>
    </row>
    <row r="2007" spans="1:24" x14ac:dyDescent="0.3">
      <c r="A2007" s="2">
        <v>44646</v>
      </c>
      <c r="B2007" t="s">
        <v>783</v>
      </c>
      <c r="C2007" t="str">
        <f>IFERROR(TEXT(Table1[[#This Row],[CRASH DATE]],"mmm"),"")</f>
        <v>Mar</v>
      </c>
      <c r="D2007" t="s">
        <v>1132</v>
      </c>
      <c r="E2007">
        <v>10463</v>
      </c>
      <c r="F2007">
        <v>40.874459999999999</v>
      </c>
      <c r="G2007">
        <v>-73.910020000000003</v>
      </c>
      <c r="H2007" t="s">
        <v>1144</v>
      </c>
      <c r="I2007" t="s">
        <v>1148</v>
      </c>
      <c r="J2007" t="s">
        <v>3597</v>
      </c>
      <c r="K2007">
        <v>2</v>
      </c>
      <c r="L2007">
        <v>0</v>
      </c>
      <c r="M2007">
        <v>0</v>
      </c>
      <c r="N2007">
        <v>0</v>
      </c>
      <c r="O2007" t="s">
        <v>4398</v>
      </c>
      <c r="P2007">
        <v>4513727</v>
      </c>
      <c r="Q2007" t="s">
        <v>4434</v>
      </c>
      <c r="R2007" t="s">
        <v>4434</v>
      </c>
      <c r="S2007" t="s">
        <v>4529</v>
      </c>
      <c r="T2007">
        <v>20</v>
      </c>
      <c r="U2007">
        <v>2</v>
      </c>
      <c r="V2007">
        <v>0</v>
      </c>
      <c r="W2007" t="s">
        <v>4571</v>
      </c>
      <c r="X2007" t="str">
        <f t="shared" si="31"/>
        <v>Weekend</v>
      </c>
    </row>
    <row r="2008" spans="1:24" x14ac:dyDescent="0.3">
      <c r="A2008" s="2">
        <v>44646</v>
      </c>
      <c r="B2008" t="s">
        <v>200</v>
      </c>
      <c r="C2008" t="str">
        <f>IFERROR(TEXT(Table1[[#This Row],[CRASH DATE]],"mmm"),"")</f>
        <v>Mar</v>
      </c>
      <c r="D2008" t="s">
        <v>1133</v>
      </c>
      <c r="E2008">
        <v>10027</v>
      </c>
      <c r="F2008">
        <v>40.520114816772221</v>
      </c>
      <c r="G2008">
        <v>-73.54743161629176</v>
      </c>
      <c r="H2008" t="s">
        <v>1144</v>
      </c>
      <c r="I2008" t="s">
        <v>1148</v>
      </c>
      <c r="J2008" t="s">
        <v>3598</v>
      </c>
      <c r="K2008">
        <v>0</v>
      </c>
      <c r="L2008">
        <v>0</v>
      </c>
      <c r="M2008">
        <v>0</v>
      </c>
      <c r="N2008">
        <v>0</v>
      </c>
      <c r="O2008" t="s">
        <v>4391</v>
      </c>
      <c r="P2008">
        <v>4514159</v>
      </c>
      <c r="Q2008" t="s">
        <v>4585</v>
      </c>
      <c r="R2008" t="s">
        <v>4434</v>
      </c>
      <c r="S2008" t="s">
        <v>4529</v>
      </c>
      <c r="T2008">
        <v>20</v>
      </c>
      <c r="U2008">
        <v>0</v>
      </c>
      <c r="V2008">
        <v>0</v>
      </c>
      <c r="W2008" t="s">
        <v>4572</v>
      </c>
      <c r="X2008" t="str">
        <f t="shared" si="31"/>
        <v>Weekend</v>
      </c>
    </row>
    <row r="2009" spans="1:24" x14ac:dyDescent="0.3">
      <c r="A2009" s="2">
        <v>44646</v>
      </c>
      <c r="B2009" t="s">
        <v>784</v>
      </c>
      <c r="C2009" t="str">
        <f>IFERROR(TEXT(Table1[[#This Row],[CRASH DATE]],"mmm"),"")</f>
        <v>Mar</v>
      </c>
      <c r="D2009" t="s">
        <v>1131</v>
      </c>
      <c r="E2009">
        <v>10879.98965307365</v>
      </c>
      <c r="F2009">
        <v>40.666924000000002</v>
      </c>
      <c r="G2009">
        <v>-73.784469999999999</v>
      </c>
      <c r="H2009" t="s">
        <v>1144</v>
      </c>
      <c r="I2009" t="s">
        <v>1148</v>
      </c>
      <c r="J2009" t="s">
        <v>3074</v>
      </c>
      <c r="K2009">
        <v>0</v>
      </c>
      <c r="L2009">
        <v>0</v>
      </c>
      <c r="M2009">
        <v>0</v>
      </c>
      <c r="N2009">
        <v>0</v>
      </c>
      <c r="O2009" t="s">
        <v>4394</v>
      </c>
      <c r="P2009">
        <v>4513776</v>
      </c>
      <c r="Q2009" t="s">
        <v>4434</v>
      </c>
      <c r="R2009" t="s">
        <v>4585</v>
      </c>
      <c r="S2009" t="s">
        <v>4529</v>
      </c>
      <c r="T2009">
        <v>17</v>
      </c>
      <c r="U2009">
        <v>0</v>
      </c>
      <c r="V2009">
        <v>0</v>
      </c>
      <c r="W2009" t="s">
        <v>4572</v>
      </c>
      <c r="X2009" t="str">
        <f t="shared" si="31"/>
        <v>Weekend</v>
      </c>
    </row>
    <row r="2010" spans="1:24" x14ac:dyDescent="0.3">
      <c r="A2010" s="2">
        <v>44645</v>
      </c>
      <c r="B2010" t="s">
        <v>785</v>
      </c>
      <c r="C2010" t="str">
        <f>IFERROR(TEXT(Table1[[#This Row],[CRASH DATE]],"mmm"),"")</f>
        <v>Mar</v>
      </c>
      <c r="D2010" t="s">
        <v>1131</v>
      </c>
      <c r="E2010">
        <v>11230</v>
      </c>
      <c r="F2010">
        <v>40.626849999999997</v>
      </c>
      <c r="G2010">
        <v>-73.976429999999993</v>
      </c>
      <c r="H2010" t="s">
        <v>1144</v>
      </c>
      <c r="I2010" t="s">
        <v>1148</v>
      </c>
      <c r="J2010" t="s">
        <v>3599</v>
      </c>
      <c r="K2010">
        <v>0</v>
      </c>
      <c r="L2010">
        <v>0</v>
      </c>
      <c r="M2010">
        <v>0</v>
      </c>
      <c r="N2010">
        <v>0</v>
      </c>
      <c r="O2010" t="s">
        <v>4393</v>
      </c>
      <c r="P2010">
        <v>4514373</v>
      </c>
      <c r="Q2010" t="s">
        <v>4434</v>
      </c>
      <c r="R2010" t="s">
        <v>4434</v>
      </c>
      <c r="S2010" t="s">
        <v>4529</v>
      </c>
      <c r="T2010">
        <v>19</v>
      </c>
      <c r="U2010">
        <v>0</v>
      </c>
      <c r="V2010">
        <v>0</v>
      </c>
      <c r="W2010" t="s">
        <v>4572</v>
      </c>
      <c r="X2010" t="str">
        <f t="shared" si="31"/>
        <v>Weekday</v>
      </c>
    </row>
    <row r="2011" spans="1:24" x14ac:dyDescent="0.3">
      <c r="A2011" s="2">
        <v>44646</v>
      </c>
      <c r="B2011" t="s">
        <v>235</v>
      </c>
      <c r="C2011" t="str">
        <f>IFERROR(TEXT(Table1[[#This Row],[CRASH DATE]],"mmm"),"")</f>
        <v>Mar</v>
      </c>
      <c r="D2011" t="s">
        <v>1131</v>
      </c>
      <c r="E2011">
        <v>10879.98965307365</v>
      </c>
      <c r="F2011">
        <v>40.863570000000003</v>
      </c>
      <c r="G2011">
        <v>-73.926019999999994</v>
      </c>
      <c r="H2011" t="s">
        <v>1567</v>
      </c>
      <c r="I2011" t="s">
        <v>1148</v>
      </c>
      <c r="J2011" t="s">
        <v>3074</v>
      </c>
      <c r="K2011">
        <v>2</v>
      </c>
      <c r="L2011">
        <v>0</v>
      </c>
      <c r="M2011">
        <v>1</v>
      </c>
      <c r="N2011">
        <v>0</v>
      </c>
      <c r="O2011" t="s">
        <v>4409</v>
      </c>
      <c r="P2011">
        <v>4513914</v>
      </c>
      <c r="Q2011" t="s">
        <v>4434</v>
      </c>
      <c r="R2011" t="s">
        <v>4585</v>
      </c>
      <c r="S2011" t="s">
        <v>4529</v>
      </c>
      <c r="T2011">
        <v>3</v>
      </c>
      <c r="U2011">
        <v>3</v>
      </c>
      <c r="V2011">
        <v>0</v>
      </c>
      <c r="W2011" t="s">
        <v>4571</v>
      </c>
      <c r="X2011" t="str">
        <f t="shared" si="31"/>
        <v>Weekend</v>
      </c>
    </row>
    <row r="2012" spans="1:24" x14ac:dyDescent="0.3">
      <c r="A2012" s="2">
        <v>44646</v>
      </c>
      <c r="B2012" t="s">
        <v>786</v>
      </c>
      <c r="C2012" t="str">
        <f>IFERROR(TEXT(Table1[[#This Row],[CRASH DATE]],"mmm"),"")</f>
        <v>Mar</v>
      </c>
      <c r="D2012" t="s">
        <v>1134</v>
      </c>
      <c r="E2012">
        <v>11368</v>
      </c>
      <c r="F2012">
        <v>40.751575000000003</v>
      </c>
      <c r="G2012">
        <v>-73.855840000000001</v>
      </c>
      <c r="H2012" t="s">
        <v>1339</v>
      </c>
      <c r="I2012" t="s">
        <v>1782</v>
      </c>
      <c r="J2012" t="s">
        <v>3074</v>
      </c>
      <c r="K2012">
        <v>0</v>
      </c>
      <c r="L2012">
        <v>0</v>
      </c>
      <c r="M2012">
        <v>0</v>
      </c>
      <c r="N2012">
        <v>0</v>
      </c>
      <c r="O2012" t="s">
        <v>4602</v>
      </c>
      <c r="P2012">
        <v>4513628</v>
      </c>
      <c r="Q2012" t="s">
        <v>4585</v>
      </c>
      <c r="R2012" t="s">
        <v>4585</v>
      </c>
      <c r="S2012" t="s">
        <v>4529</v>
      </c>
      <c r="T2012">
        <v>19</v>
      </c>
      <c r="U2012">
        <v>0</v>
      </c>
      <c r="V2012">
        <v>0</v>
      </c>
      <c r="W2012" t="s">
        <v>4572</v>
      </c>
      <c r="X2012" t="str">
        <f t="shared" si="31"/>
        <v>Weekend</v>
      </c>
    </row>
    <row r="2013" spans="1:24" x14ac:dyDescent="0.3">
      <c r="A2013" s="2">
        <v>44646</v>
      </c>
      <c r="B2013" t="s">
        <v>50</v>
      </c>
      <c r="C2013" t="str">
        <f>IFERROR(TEXT(Table1[[#This Row],[CRASH DATE]],"mmm"),"")</f>
        <v>Mar</v>
      </c>
      <c r="D2013" t="s">
        <v>1131</v>
      </c>
      <c r="E2013">
        <v>10879.98965307365</v>
      </c>
      <c r="F2013">
        <v>40.659472999999998</v>
      </c>
      <c r="G2013">
        <v>-74.002440000000007</v>
      </c>
      <c r="H2013" t="s">
        <v>1396</v>
      </c>
      <c r="I2013" t="s">
        <v>1148</v>
      </c>
      <c r="J2013" t="s">
        <v>3074</v>
      </c>
      <c r="K2013">
        <v>1</v>
      </c>
      <c r="L2013">
        <v>0</v>
      </c>
      <c r="M2013">
        <v>1</v>
      </c>
      <c r="N2013">
        <v>0</v>
      </c>
      <c r="O2013" t="s">
        <v>4405</v>
      </c>
      <c r="P2013">
        <v>4513529</v>
      </c>
      <c r="Q2013" t="s">
        <v>4434</v>
      </c>
      <c r="R2013" t="s">
        <v>4434</v>
      </c>
      <c r="S2013" t="s">
        <v>4529</v>
      </c>
      <c r="T2013">
        <v>6</v>
      </c>
      <c r="U2013">
        <v>2</v>
      </c>
      <c r="V2013">
        <v>0</v>
      </c>
      <c r="W2013" t="s">
        <v>4571</v>
      </c>
      <c r="X2013" t="str">
        <f t="shared" si="31"/>
        <v>Weekend</v>
      </c>
    </row>
    <row r="2014" spans="1:24" x14ac:dyDescent="0.3">
      <c r="A2014" s="2">
        <v>44646</v>
      </c>
      <c r="B2014" t="s">
        <v>636</v>
      </c>
      <c r="C2014" t="str">
        <f>IFERROR(TEXT(Table1[[#This Row],[CRASH DATE]],"mmm"),"")</f>
        <v>Mar</v>
      </c>
      <c r="D2014" t="s">
        <v>1132</v>
      </c>
      <c r="E2014">
        <v>10474</v>
      </c>
      <c r="F2014">
        <v>40.818129999999996</v>
      </c>
      <c r="G2014">
        <v>-73.891009999999994</v>
      </c>
      <c r="H2014" t="s">
        <v>1390</v>
      </c>
      <c r="I2014" t="s">
        <v>2241</v>
      </c>
      <c r="J2014" t="s">
        <v>3074</v>
      </c>
      <c r="K2014">
        <v>0</v>
      </c>
      <c r="L2014">
        <v>0</v>
      </c>
      <c r="M2014">
        <v>0</v>
      </c>
      <c r="N2014">
        <v>0</v>
      </c>
      <c r="O2014" t="s">
        <v>4399</v>
      </c>
      <c r="P2014">
        <v>4514027</v>
      </c>
      <c r="Q2014" t="s">
        <v>4585</v>
      </c>
      <c r="R2014" t="s">
        <v>4585</v>
      </c>
      <c r="S2014" t="s">
        <v>4529</v>
      </c>
      <c r="T2014">
        <v>5</v>
      </c>
      <c r="U2014">
        <v>0</v>
      </c>
      <c r="V2014">
        <v>0</v>
      </c>
      <c r="W2014" t="s">
        <v>4572</v>
      </c>
      <c r="X2014" t="str">
        <f t="shared" si="31"/>
        <v>Weekend</v>
      </c>
    </row>
    <row r="2015" spans="1:24" x14ac:dyDescent="0.3">
      <c r="A2015" s="2">
        <v>44644</v>
      </c>
      <c r="B2015" t="s">
        <v>787</v>
      </c>
      <c r="C2015" t="str">
        <f>IFERROR(TEXT(Table1[[#This Row],[CRASH DATE]],"mmm"),"")</f>
        <v>Mar</v>
      </c>
      <c r="D2015" t="s">
        <v>1131</v>
      </c>
      <c r="E2015">
        <v>10879.98965307365</v>
      </c>
      <c r="F2015">
        <v>40.836554999999997</v>
      </c>
      <c r="G2015">
        <v>-73.871350000000007</v>
      </c>
      <c r="H2015" t="s">
        <v>1912</v>
      </c>
      <c r="I2015" t="s">
        <v>2755</v>
      </c>
      <c r="J2015" t="s">
        <v>3074</v>
      </c>
      <c r="K2015">
        <v>0</v>
      </c>
      <c r="L2015">
        <v>0</v>
      </c>
      <c r="M2015">
        <v>0</v>
      </c>
      <c r="N2015">
        <v>0</v>
      </c>
      <c r="O2015" t="s">
        <v>4395</v>
      </c>
      <c r="P2015">
        <v>4514179</v>
      </c>
      <c r="Q2015" t="s">
        <v>4434</v>
      </c>
      <c r="R2015" t="s">
        <v>4585</v>
      </c>
      <c r="S2015" t="s">
        <v>4529</v>
      </c>
      <c r="T2015">
        <v>17</v>
      </c>
      <c r="U2015">
        <v>0</v>
      </c>
      <c r="V2015">
        <v>0</v>
      </c>
      <c r="W2015" t="s">
        <v>4572</v>
      </c>
      <c r="X2015" t="str">
        <f t="shared" si="31"/>
        <v>Weekday</v>
      </c>
    </row>
    <row r="2016" spans="1:24" x14ac:dyDescent="0.3">
      <c r="A2016" s="2">
        <v>44646</v>
      </c>
      <c r="B2016" t="s">
        <v>444</v>
      </c>
      <c r="C2016" t="str">
        <f>IFERROR(TEXT(Table1[[#This Row],[CRASH DATE]],"mmm"),"")</f>
        <v>Mar</v>
      </c>
      <c r="D2016" t="s">
        <v>1135</v>
      </c>
      <c r="E2016">
        <v>10310</v>
      </c>
      <c r="F2016">
        <v>40.630540000000003</v>
      </c>
      <c r="G2016">
        <v>-74.113650000000007</v>
      </c>
      <c r="H2016" t="s">
        <v>1144</v>
      </c>
      <c r="I2016" t="s">
        <v>1148</v>
      </c>
      <c r="J2016" t="s">
        <v>3600</v>
      </c>
      <c r="K2016">
        <v>1</v>
      </c>
      <c r="L2016">
        <v>0</v>
      </c>
      <c r="M2016">
        <v>0</v>
      </c>
      <c r="N2016">
        <v>0</v>
      </c>
      <c r="O2016" t="s">
        <v>4602</v>
      </c>
      <c r="P2016">
        <v>4513696</v>
      </c>
      <c r="Q2016" t="s">
        <v>4434</v>
      </c>
      <c r="R2016" t="s">
        <v>4434</v>
      </c>
      <c r="S2016" t="s">
        <v>4529</v>
      </c>
      <c r="T2016">
        <v>12</v>
      </c>
      <c r="U2016">
        <v>1</v>
      </c>
      <c r="V2016">
        <v>0</v>
      </c>
      <c r="W2016" t="s">
        <v>4571</v>
      </c>
      <c r="X2016" t="str">
        <f t="shared" si="31"/>
        <v>Weekend</v>
      </c>
    </row>
    <row r="2017" spans="1:24" x14ac:dyDescent="0.3">
      <c r="A2017" s="2">
        <v>44646</v>
      </c>
      <c r="B2017" t="s">
        <v>181</v>
      </c>
      <c r="C2017" t="str">
        <f>IFERROR(TEXT(Table1[[#This Row],[CRASH DATE]],"mmm"),"")</f>
        <v>Mar</v>
      </c>
      <c r="D2017" t="s">
        <v>1131</v>
      </c>
      <c r="E2017">
        <v>10879.98965307365</v>
      </c>
      <c r="F2017">
        <v>40.699249999999999</v>
      </c>
      <c r="G2017">
        <v>-73.973206000000005</v>
      </c>
      <c r="H2017" t="s">
        <v>1913</v>
      </c>
      <c r="I2017" t="s">
        <v>1292</v>
      </c>
      <c r="J2017" t="s">
        <v>3074</v>
      </c>
      <c r="K2017">
        <v>1</v>
      </c>
      <c r="L2017">
        <v>0</v>
      </c>
      <c r="M2017">
        <v>0</v>
      </c>
      <c r="N2017">
        <v>0</v>
      </c>
      <c r="O2017" t="s">
        <v>4408</v>
      </c>
      <c r="P2017">
        <v>4513683</v>
      </c>
      <c r="Q2017" t="s">
        <v>4434</v>
      </c>
      <c r="R2017" t="s">
        <v>4442</v>
      </c>
      <c r="S2017" t="s">
        <v>4529</v>
      </c>
      <c r="T2017">
        <v>17</v>
      </c>
      <c r="U2017">
        <v>1</v>
      </c>
      <c r="V2017">
        <v>0</v>
      </c>
      <c r="W2017" t="s">
        <v>4571</v>
      </c>
      <c r="X2017" t="str">
        <f t="shared" si="31"/>
        <v>Weekend</v>
      </c>
    </row>
    <row r="2018" spans="1:24" x14ac:dyDescent="0.3">
      <c r="A2018" s="2">
        <v>44646</v>
      </c>
      <c r="B2018" t="s">
        <v>64</v>
      </c>
      <c r="C2018" t="str">
        <f>IFERROR(TEXT(Table1[[#This Row],[CRASH DATE]],"mmm"),"")</f>
        <v>Mar</v>
      </c>
      <c r="D2018" t="s">
        <v>1131</v>
      </c>
      <c r="E2018">
        <v>10879.98965307365</v>
      </c>
      <c r="F2018">
        <v>40.647765999999997</v>
      </c>
      <c r="G2018">
        <v>-73.958160000000007</v>
      </c>
      <c r="H2018" t="s">
        <v>1878</v>
      </c>
      <c r="I2018" t="s">
        <v>1200</v>
      </c>
      <c r="J2018" t="s">
        <v>3074</v>
      </c>
      <c r="K2018">
        <v>0</v>
      </c>
      <c r="L2018">
        <v>0</v>
      </c>
      <c r="M2018">
        <v>0</v>
      </c>
      <c r="N2018">
        <v>0</v>
      </c>
      <c r="O2018" t="s">
        <v>4393</v>
      </c>
      <c r="P2018">
        <v>4514121</v>
      </c>
      <c r="Q2018" t="s">
        <v>4585</v>
      </c>
      <c r="R2018" t="s">
        <v>4434</v>
      </c>
      <c r="S2018" t="s">
        <v>4529</v>
      </c>
      <c r="T2018">
        <v>21</v>
      </c>
      <c r="U2018">
        <v>0</v>
      </c>
      <c r="V2018">
        <v>0</v>
      </c>
      <c r="W2018" t="s">
        <v>4572</v>
      </c>
      <c r="X2018" t="str">
        <f t="shared" si="31"/>
        <v>Weekend</v>
      </c>
    </row>
    <row r="2019" spans="1:24" x14ac:dyDescent="0.3">
      <c r="A2019" s="2">
        <v>44646</v>
      </c>
      <c r="B2019" t="s">
        <v>65</v>
      </c>
      <c r="C2019" t="str">
        <f>IFERROR(TEXT(Table1[[#This Row],[CRASH DATE]],"mmm"),"")</f>
        <v>Mar</v>
      </c>
      <c r="D2019" t="s">
        <v>1131</v>
      </c>
      <c r="E2019">
        <v>11211</v>
      </c>
      <c r="F2019">
        <v>40.710746999999998</v>
      </c>
      <c r="G2019">
        <v>-73.953199999999995</v>
      </c>
      <c r="H2019" t="s">
        <v>1144</v>
      </c>
      <c r="I2019" t="s">
        <v>1148</v>
      </c>
      <c r="J2019" t="s">
        <v>3601</v>
      </c>
      <c r="K2019">
        <v>1</v>
      </c>
      <c r="L2019">
        <v>0</v>
      </c>
      <c r="M2019">
        <v>0</v>
      </c>
      <c r="N2019">
        <v>0</v>
      </c>
      <c r="O2019" t="s">
        <v>4396</v>
      </c>
      <c r="P2019">
        <v>4514352</v>
      </c>
      <c r="Q2019" t="s">
        <v>4434</v>
      </c>
      <c r="R2019" t="s">
        <v>4435</v>
      </c>
      <c r="S2019" t="s">
        <v>4529</v>
      </c>
      <c r="T2019">
        <v>16</v>
      </c>
      <c r="U2019">
        <v>1</v>
      </c>
      <c r="V2019">
        <v>0</v>
      </c>
      <c r="W2019" t="s">
        <v>4571</v>
      </c>
      <c r="X2019" t="str">
        <f t="shared" si="31"/>
        <v>Weekend</v>
      </c>
    </row>
    <row r="2020" spans="1:24" x14ac:dyDescent="0.3">
      <c r="A2020" s="2">
        <v>44646</v>
      </c>
      <c r="B2020" t="s">
        <v>668</v>
      </c>
      <c r="C2020" t="str">
        <f>IFERROR(TEXT(Table1[[#This Row],[CRASH DATE]],"mmm"),"")</f>
        <v>Mar</v>
      </c>
      <c r="D2020" t="s">
        <v>1131</v>
      </c>
      <c r="E2020">
        <v>10879.98965307365</v>
      </c>
      <c r="F2020">
        <v>40.753112999999999</v>
      </c>
      <c r="G2020">
        <v>-73.933710000000005</v>
      </c>
      <c r="H2020" t="s">
        <v>1267</v>
      </c>
      <c r="I2020" t="s">
        <v>1148</v>
      </c>
      <c r="J2020" t="s">
        <v>3074</v>
      </c>
      <c r="K2020">
        <v>0</v>
      </c>
      <c r="L2020">
        <v>0</v>
      </c>
      <c r="M2020">
        <v>0</v>
      </c>
      <c r="N2020">
        <v>0</v>
      </c>
      <c r="O2020" t="s">
        <v>4393</v>
      </c>
      <c r="P2020">
        <v>4513755</v>
      </c>
      <c r="Q2020" t="s">
        <v>4434</v>
      </c>
      <c r="R2020" t="s">
        <v>4470</v>
      </c>
      <c r="S2020" t="s">
        <v>4529</v>
      </c>
      <c r="T2020">
        <v>23</v>
      </c>
      <c r="U2020">
        <v>0</v>
      </c>
      <c r="V2020">
        <v>0</v>
      </c>
      <c r="W2020" t="s">
        <v>4572</v>
      </c>
      <c r="X2020" t="str">
        <f t="shared" si="31"/>
        <v>Weekend</v>
      </c>
    </row>
    <row r="2021" spans="1:24" x14ac:dyDescent="0.3">
      <c r="A2021" s="2">
        <v>44646</v>
      </c>
      <c r="B2021" t="s">
        <v>113</v>
      </c>
      <c r="C2021" t="str">
        <f>IFERROR(TEXT(Table1[[#This Row],[CRASH DATE]],"mmm"),"")</f>
        <v>Mar</v>
      </c>
      <c r="D2021" t="s">
        <v>1131</v>
      </c>
      <c r="E2021">
        <v>10879.98965307365</v>
      </c>
      <c r="F2021">
        <v>40.674785999999997</v>
      </c>
      <c r="G2021">
        <v>-73.876199999999997</v>
      </c>
      <c r="H2021" t="s">
        <v>1364</v>
      </c>
      <c r="I2021" t="s">
        <v>1148</v>
      </c>
      <c r="J2021" t="s">
        <v>3074</v>
      </c>
      <c r="K2021">
        <v>0</v>
      </c>
      <c r="L2021">
        <v>0</v>
      </c>
      <c r="M2021">
        <v>0</v>
      </c>
      <c r="N2021">
        <v>0</v>
      </c>
      <c r="O2021" t="s">
        <v>4602</v>
      </c>
      <c r="P2021">
        <v>4513840</v>
      </c>
      <c r="Q2021" t="s">
        <v>4434</v>
      </c>
      <c r="R2021" t="s">
        <v>4434</v>
      </c>
      <c r="S2021" t="s">
        <v>4529</v>
      </c>
      <c r="T2021">
        <v>11</v>
      </c>
      <c r="U2021">
        <v>0</v>
      </c>
      <c r="V2021">
        <v>0</v>
      </c>
      <c r="W2021" t="s">
        <v>4572</v>
      </c>
      <c r="X2021" t="str">
        <f t="shared" si="31"/>
        <v>Weekend</v>
      </c>
    </row>
    <row r="2022" spans="1:24" x14ac:dyDescent="0.3">
      <c r="A2022" s="2">
        <v>44868</v>
      </c>
      <c r="B2022" t="s">
        <v>320</v>
      </c>
      <c r="C2022" t="str">
        <f>IFERROR(TEXT(Table1[[#This Row],[CRASH DATE]],"mmm"),"")</f>
        <v>Nov</v>
      </c>
      <c r="D2022" t="s">
        <v>1132</v>
      </c>
      <c r="E2022">
        <v>10466</v>
      </c>
      <c r="F2022">
        <v>40.881466000000003</v>
      </c>
      <c r="G2022">
        <v>-73.838234</v>
      </c>
      <c r="H2022" t="s">
        <v>1144</v>
      </c>
      <c r="I2022" t="s">
        <v>1148</v>
      </c>
      <c r="J2022" t="s">
        <v>3602</v>
      </c>
      <c r="K2022">
        <v>1</v>
      </c>
      <c r="L2022">
        <v>0</v>
      </c>
      <c r="M2022">
        <v>1</v>
      </c>
      <c r="N2022">
        <v>0</v>
      </c>
      <c r="O2022" t="s">
        <v>4393</v>
      </c>
      <c r="P2022">
        <v>4514283</v>
      </c>
      <c r="Q2022" t="s">
        <v>4585</v>
      </c>
      <c r="R2022" t="s">
        <v>4434</v>
      </c>
      <c r="S2022" t="s">
        <v>4561</v>
      </c>
      <c r="T2022">
        <v>21</v>
      </c>
      <c r="U2022">
        <v>2</v>
      </c>
      <c r="V2022">
        <v>0</v>
      </c>
      <c r="W2022" t="s">
        <v>4571</v>
      </c>
      <c r="X2022" t="str">
        <f t="shared" si="31"/>
        <v>Weekday</v>
      </c>
    </row>
    <row r="2023" spans="1:24" x14ac:dyDescent="0.3">
      <c r="A2023" s="2">
        <v>44646</v>
      </c>
      <c r="B2023" t="s">
        <v>474</v>
      </c>
      <c r="C2023" t="str">
        <f>IFERROR(TEXT(Table1[[#This Row],[CRASH DATE]],"mmm"),"")</f>
        <v>Mar</v>
      </c>
      <c r="D2023" t="s">
        <v>1131</v>
      </c>
      <c r="E2023">
        <v>10879.98965307365</v>
      </c>
      <c r="F2023">
        <v>40.741280000000003</v>
      </c>
      <c r="G2023">
        <v>-73.902569999999997</v>
      </c>
      <c r="H2023" t="s">
        <v>1914</v>
      </c>
      <c r="I2023" t="s">
        <v>1209</v>
      </c>
      <c r="J2023" t="s">
        <v>3074</v>
      </c>
      <c r="K2023">
        <v>1</v>
      </c>
      <c r="L2023">
        <v>0</v>
      </c>
      <c r="M2023">
        <v>0</v>
      </c>
      <c r="N2023">
        <v>0</v>
      </c>
      <c r="O2023" t="s">
        <v>4602</v>
      </c>
      <c r="P2023">
        <v>4514219</v>
      </c>
      <c r="Q2023" t="s">
        <v>4434</v>
      </c>
      <c r="R2023" t="s">
        <v>4448</v>
      </c>
      <c r="S2023" t="s">
        <v>4529</v>
      </c>
      <c r="T2023">
        <v>22</v>
      </c>
      <c r="U2023">
        <v>1</v>
      </c>
      <c r="V2023">
        <v>0</v>
      </c>
      <c r="W2023" t="s">
        <v>4571</v>
      </c>
      <c r="X2023" t="str">
        <f t="shared" si="31"/>
        <v>Weekend</v>
      </c>
    </row>
    <row r="2024" spans="1:24" x14ac:dyDescent="0.3">
      <c r="A2024" s="2">
        <v>44646</v>
      </c>
      <c r="B2024" t="s">
        <v>218</v>
      </c>
      <c r="C2024" t="str">
        <f>IFERROR(TEXT(Table1[[#This Row],[CRASH DATE]],"mmm"),"")</f>
        <v>Mar</v>
      </c>
      <c r="D2024" t="s">
        <v>1131</v>
      </c>
      <c r="E2024">
        <v>11224</v>
      </c>
      <c r="F2024">
        <v>40.580813999999997</v>
      </c>
      <c r="G2024">
        <v>-74.00179</v>
      </c>
      <c r="H2024" t="s">
        <v>1144</v>
      </c>
      <c r="I2024" t="s">
        <v>1148</v>
      </c>
      <c r="J2024" t="s">
        <v>3603</v>
      </c>
      <c r="K2024">
        <v>0</v>
      </c>
      <c r="L2024">
        <v>0</v>
      </c>
      <c r="M2024">
        <v>0</v>
      </c>
      <c r="N2024">
        <v>0</v>
      </c>
      <c r="O2024" t="s">
        <v>4393</v>
      </c>
      <c r="P2024">
        <v>4513881</v>
      </c>
      <c r="Q2024" t="s">
        <v>4434</v>
      </c>
      <c r="R2024" t="s">
        <v>4434</v>
      </c>
      <c r="S2024" t="s">
        <v>4529</v>
      </c>
      <c r="T2024">
        <v>7</v>
      </c>
      <c r="U2024">
        <v>0</v>
      </c>
      <c r="V2024">
        <v>0</v>
      </c>
      <c r="W2024" t="s">
        <v>4572</v>
      </c>
      <c r="X2024" t="str">
        <f t="shared" si="31"/>
        <v>Weekend</v>
      </c>
    </row>
    <row r="2025" spans="1:24" x14ac:dyDescent="0.3">
      <c r="A2025" s="2">
        <v>44646</v>
      </c>
      <c r="B2025" t="s">
        <v>788</v>
      </c>
      <c r="C2025" t="str">
        <f>IFERROR(TEXT(Table1[[#This Row],[CRASH DATE]],"mmm"),"")</f>
        <v>Mar</v>
      </c>
      <c r="D2025" t="s">
        <v>1133</v>
      </c>
      <c r="E2025">
        <v>10011</v>
      </c>
      <c r="F2025">
        <v>40.737360000000002</v>
      </c>
      <c r="G2025">
        <v>-73.996849999999995</v>
      </c>
      <c r="H2025" t="s">
        <v>1256</v>
      </c>
      <c r="I2025" t="s">
        <v>2382</v>
      </c>
      <c r="J2025" t="s">
        <v>3074</v>
      </c>
      <c r="K2025">
        <v>0</v>
      </c>
      <c r="L2025">
        <v>0</v>
      </c>
      <c r="M2025">
        <v>0</v>
      </c>
      <c r="N2025">
        <v>0</v>
      </c>
      <c r="O2025" t="s">
        <v>4393</v>
      </c>
      <c r="P2025">
        <v>4513734</v>
      </c>
      <c r="Q2025" t="s">
        <v>4434</v>
      </c>
      <c r="R2025" t="s">
        <v>4450</v>
      </c>
      <c r="S2025" t="s">
        <v>4529</v>
      </c>
      <c r="T2025">
        <v>1</v>
      </c>
      <c r="U2025">
        <v>0</v>
      </c>
      <c r="V2025">
        <v>0</v>
      </c>
      <c r="W2025" t="s">
        <v>4572</v>
      </c>
      <c r="X2025" t="str">
        <f t="shared" si="31"/>
        <v>Weekend</v>
      </c>
    </row>
    <row r="2026" spans="1:24" x14ac:dyDescent="0.3">
      <c r="A2026" s="2">
        <v>44645</v>
      </c>
      <c r="B2026" t="s">
        <v>416</v>
      </c>
      <c r="C2026" t="str">
        <f>IFERROR(TEXT(Table1[[#This Row],[CRASH DATE]],"mmm"),"")</f>
        <v>Mar</v>
      </c>
      <c r="D2026" t="s">
        <v>1132</v>
      </c>
      <c r="E2026">
        <v>10472</v>
      </c>
      <c r="F2026">
        <v>40.8337</v>
      </c>
      <c r="G2026">
        <v>-73.879845000000003</v>
      </c>
      <c r="H2026" t="s">
        <v>1915</v>
      </c>
      <c r="I2026" t="s">
        <v>2230</v>
      </c>
      <c r="J2026" t="s">
        <v>3074</v>
      </c>
      <c r="K2026">
        <v>1</v>
      </c>
      <c r="L2026">
        <v>0</v>
      </c>
      <c r="M2026">
        <v>0</v>
      </c>
      <c r="N2026">
        <v>0</v>
      </c>
      <c r="O2026" t="s">
        <v>4399</v>
      </c>
      <c r="P2026">
        <v>4514199</v>
      </c>
      <c r="Q2026" t="s">
        <v>4447</v>
      </c>
      <c r="R2026" t="s">
        <v>4434</v>
      </c>
      <c r="S2026" t="s">
        <v>4529</v>
      </c>
      <c r="T2026">
        <v>19</v>
      </c>
      <c r="U2026">
        <v>1</v>
      </c>
      <c r="V2026">
        <v>0</v>
      </c>
      <c r="W2026" t="s">
        <v>4571</v>
      </c>
      <c r="X2026" t="str">
        <f t="shared" si="31"/>
        <v>Weekday</v>
      </c>
    </row>
    <row r="2027" spans="1:24" x14ac:dyDescent="0.3">
      <c r="A2027" s="2">
        <v>44639</v>
      </c>
      <c r="B2027" t="s">
        <v>609</v>
      </c>
      <c r="C2027" t="str">
        <f>IFERROR(TEXT(Table1[[#This Row],[CRASH DATE]],"mmm"),"")</f>
        <v>Mar</v>
      </c>
      <c r="D2027" t="s">
        <v>1131</v>
      </c>
      <c r="E2027">
        <v>10879.98965307365</v>
      </c>
      <c r="F2027">
        <v>40.520114816772221</v>
      </c>
      <c r="G2027">
        <v>-73.54743161629176</v>
      </c>
      <c r="H2027" t="s">
        <v>1916</v>
      </c>
      <c r="I2027" t="s">
        <v>1148</v>
      </c>
      <c r="J2027" t="s">
        <v>3074</v>
      </c>
      <c r="K2027">
        <v>0</v>
      </c>
      <c r="L2027">
        <v>0</v>
      </c>
      <c r="M2027">
        <v>0</v>
      </c>
      <c r="N2027">
        <v>0</v>
      </c>
      <c r="O2027" t="s">
        <v>4393</v>
      </c>
      <c r="P2027">
        <v>4514213</v>
      </c>
      <c r="Q2027" t="s">
        <v>4452</v>
      </c>
      <c r="R2027" t="s">
        <v>4434</v>
      </c>
      <c r="S2027" t="s">
        <v>4529</v>
      </c>
      <c r="T2027">
        <v>4</v>
      </c>
      <c r="U2027">
        <v>0</v>
      </c>
      <c r="V2027">
        <v>0</v>
      </c>
      <c r="W2027" t="s">
        <v>4572</v>
      </c>
      <c r="X2027" t="str">
        <f t="shared" si="31"/>
        <v>Weekend</v>
      </c>
    </row>
    <row r="2028" spans="1:24" x14ac:dyDescent="0.3">
      <c r="A2028" s="2">
        <v>44636</v>
      </c>
      <c r="B2028" t="s">
        <v>380</v>
      </c>
      <c r="C2028" t="str">
        <f>IFERROR(TEXT(Table1[[#This Row],[CRASH DATE]],"mmm"),"")</f>
        <v>Mar</v>
      </c>
      <c r="D2028" t="s">
        <v>1134</v>
      </c>
      <c r="E2028">
        <v>11427</v>
      </c>
      <c r="F2028">
        <v>40.721592000000001</v>
      </c>
      <c r="G2028">
        <v>-73.757599999999996</v>
      </c>
      <c r="H2028" t="s">
        <v>1144</v>
      </c>
      <c r="I2028" t="s">
        <v>1148</v>
      </c>
      <c r="J2028" t="s">
        <v>3604</v>
      </c>
      <c r="K2028">
        <v>0</v>
      </c>
      <c r="L2028">
        <v>0</v>
      </c>
      <c r="M2028">
        <v>0</v>
      </c>
      <c r="N2028">
        <v>0</v>
      </c>
      <c r="O2028" t="s">
        <v>4397</v>
      </c>
      <c r="P2028">
        <v>4514233</v>
      </c>
      <c r="Q2028" t="s">
        <v>4434</v>
      </c>
      <c r="R2028" t="s">
        <v>4434</v>
      </c>
      <c r="S2028" t="s">
        <v>4529</v>
      </c>
      <c r="T2028">
        <v>18</v>
      </c>
      <c r="U2028">
        <v>0</v>
      </c>
      <c r="V2028">
        <v>0</v>
      </c>
      <c r="W2028" t="s">
        <v>4572</v>
      </c>
      <c r="X2028" t="str">
        <f t="shared" si="31"/>
        <v>Weekday</v>
      </c>
    </row>
    <row r="2029" spans="1:24" x14ac:dyDescent="0.3">
      <c r="A2029" s="2">
        <v>44646</v>
      </c>
      <c r="B2029" t="s">
        <v>84</v>
      </c>
      <c r="C2029" t="str">
        <f>IFERROR(TEXT(Table1[[#This Row],[CRASH DATE]],"mmm"),"")</f>
        <v>Mar</v>
      </c>
      <c r="D2029" t="s">
        <v>1134</v>
      </c>
      <c r="E2029">
        <v>11373</v>
      </c>
      <c r="F2029">
        <v>40.746769999999998</v>
      </c>
      <c r="G2029">
        <v>-73.889520000000005</v>
      </c>
      <c r="H2029" t="s">
        <v>1144</v>
      </c>
      <c r="I2029" t="s">
        <v>1148</v>
      </c>
      <c r="J2029" t="s">
        <v>3605</v>
      </c>
      <c r="K2029">
        <v>0</v>
      </c>
      <c r="L2029">
        <v>0</v>
      </c>
      <c r="M2029">
        <v>0</v>
      </c>
      <c r="N2029">
        <v>0</v>
      </c>
      <c r="O2029" t="s">
        <v>4393</v>
      </c>
      <c r="P2029">
        <v>4513793</v>
      </c>
      <c r="Q2029" t="s">
        <v>4434</v>
      </c>
      <c r="R2029" t="s">
        <v>4434</v>
      </c>
      <c r="S2029" t="s">
        <v>4529</v>
      </c>
      <c r="T2029">
        <v>12</v>
      </c>
      <c r="U2029">
        <v>0</v>
      </c>
      <c r="V2029">
        <v>0</v>
      </c>
      <c r="W2029" t="s">
        <v>4572</v>
      </c>
      <c r="X2029" t="str">
        <f t="shared" si="31"/>
        <v>Weekend</v>
      </c>
    </row>
    <row r="2030" spans="1:24" x14ac:dyDescent="0.3">
      <c r="A2030" s="2">
        <v>44899</v>
      </c>
      <c r="B2030" t="s">
        <v>278</v>
      </c>
      <c r="C2030" t="str">
        <f>IFERROR(TEXT(Table1[[#This Row],[CRASH DATE]],"mmm"),"")</f>
        <v>Dec</v>
      </c>
      <c r="D2030" t="s">
        <v>1132</v>
      </c>
      <c r="E2030">
        <v>10463</v>
      </c>
      <c r="F2030">
        <v>40.886040000000001</v>
      </c>
      <c r="G2030">
        <v>-73.909850000000006</v>
      </c>
      <c r="H2030" t="s">
        <v>1144</v>
      </c>
      <c r="I2030" t="s">
        <v>1148</v>
      </c>
      <c r="J2030" t="s">
        <v>3606</v>
      </c>
      <c r="K2030">
        <v>0</v>
      </c>
      <c r="L2030">
        <v>0</v>
      </c>
      <c r="M2030">
        <v>0</v>
      </c>
      <c r="N2030">
        <v>0</v>
      </c>
      <c r="O2030" t="s">
        <v>4393</v>
      </c>
      <c r="P2030">
        <v>4522256</v>
      </c>
      <c r="Q2030" t="s">
        <v>4585</v>
      </c>
      <c r="R2030" t="s">
        <v>4585</v>
      </c>
      <c r="S2030" t="s">
        <v>4539</v>
      </c>
      <c r="T2030">
        <v>19</v>
      </c>
      <c r="U2030">
        <v>0</v>
      </c>
      <c r="V2030">
        <v>0</v>
      </c>
      <c r="W2030" t="s">
        <v>4572</v>
      </c>
      <c r="X2030" t="str">
        <f t="shared" si="31"/>
        <v>Weekend</v>
      </c>
    </row>
    <row r="2031" spans="1:24" x14ac:dyDescent="0.3">
      <c r="A2031" s="2">
        <v>45231</v>
      </c>
      <c r="B2031" t="s">
        <v>789</v>
      </c>
      <c r="C2031" t="str">
        <f>IFERROR(TEXT(Table1[[#This Row],[CRASH DATE]],"mmm"),"")</f>
        <v>Nov</v>
      </c>
      <c r="D2031" t="s">
        <v>1134</v>
      </c>
      <c r="E2031">
        <v>11373</v>
      </c>
      <c r="F2031">
        <v>40.748367000000002</v>
      </c>
      <c r="G2031">
        <v>-73.876930000000002</v>
      </c>
      <c r="H2031" t="s">
        <v>1339</v>
      </c>
      <c r="I2031" t="s">
        <v>2756</v>
      </c>
      <c r="J2031" t="s">
        <v>3074</v>
      </c>
      <c r="K2031">
        <v>1</v>
      </c>
      <c r="L2031">
        <v>0</v>
      </c>
      <c r="M2031">
        <v>0</v>
      </c>
      <c r="N2031">
        <v>0</v>
      </c>
      <c r="O2031" t="s">
        <v>4399</v>
      </c>
      <c r="P2031">
        <v>4597404</v>
      </c>
      <c r="Q2031" t="s">
        <v>4434</v>
      </c>
      <c r="R2031" t="s">
        <v>4434</v>
      </c>
      <c r="S2031" t="s">
        <v>4562</v>
      </c>
      <c r="T2031">
        <v>8</v>
      </c>
      <c r="U2031">
        <v>1</v>
      </c>
      <c r="V2031">
        <v>0</v>
      </c>
      <c r="W2031" t="s">
        <v>4571</v>
      </c>
      <c r="X2031" t="str">
        <f t="shared" si="31"/>
        <v>Weekday</v>
      </c>
    </row>
    <row r="2032" spans="1:24" x14ac:dyDescent="0.3">
      <c r="A2032" s="2">
        <v>44914</v>
      </c>
      <c r="B2032" t="s">
        <v>790</v>
      </c>
      <c r="C2032" t="str">
        <f>IFERROR(TEXT(Table1[[#This Row],[CRASH DATE]],"mmm"),"")</f>
        <v>Dec</v>
      </c>
      <c r="D2032" t="s">
        <v>1131</v>
      </c>
      <c r="E2032">
        <v>11230</v>
      </c>
      <c r="F2032">
        <v>40.629869999999997</v>
      </c>
      <c r="G2032">
        <v>-73.977005000000005</v>
      </c>
      <c r="H2032" t="s">
        <v>1556</v>
      </c>
      <c r="I2032" t="s">
        <v>1430</v>
      </c>
      <c r="J2032" t="s">
        <v>3074</v>
      </c>
      <c r="K2032">
        <v>1</v>
      </c>
      <c r="L2032">
        <v>0</v>
      </c>
      <c r="M2032">
        <v>0</v>
      </c>
      <c r="N2032">
        <v>0</v>
      </c>
      <c r="O2032" t="s">
        <v>4396</v>
      </c>
      <c r="P2032">
        <v>4598977</v>
      </c>
      <c r="Q2032" t="s">
        <v>4434</v>
      </c>
      <c r="R2032" t="s">
        <v>4442</v>
      </c>
      <c r="S2032" t="s">
        <v>4539</v>
      </c>
      <c r="T2032">
        <v>10</v>
      </c>
      <c r="U2032">
        <v>1</v>
      </c>
      <c r="V2032">
        <v>0</v>
      </c>
      <c r="W2032" t="s">
        <v>4571</v>
      </c>
      <c r="X2032" t="str">
        <f t="shared" si="31"/>
        <v>Weekday</v>
      </c>
    </row>
    <row r="2033" spans="1:24" x14ac:dyDescent="0.3">
      <c r="A2033" s="2">
        <v>44943</v>
      </c>
      <c r="B2033" t="s">
        <v>429</v>
      </c>
      <c r="C2033" t="str">
        <f>IFERROR(TEXT(Table1[[#This Row],[CRASH DATE]],"mmm"),"")</f>
        <v>Jan</v>
      </c>
      <c r="D2033" t="s">
        <v>1131</v>
      </c>
      <c r="E2033">
        <v>11223</v>
      </c>
      <c r="F2033">
        <v>40.592407000000001</v>
      </c>
      <c r="G2033">
        <v>-73.966809999999995</v>
      </c>
      <c r="H2033" t="s">
        <v>1144</v>
      </c>
      <c r="I2033" t="s">
        <v>1148</v>
      </c>
      <c r="J2033" t="s">
        <v>3607</v>
      </c>
      <c r="K2033">
        <v>0</v>
      </c>
      <c r="L2033">
        <v>0</v>
      </c>
      <c r="M2033">
        <v>0</v>
      </c>
      <c r="N2033">
        <v>0</v>
      </c>
      <c r="O2033" t="s">
        <v>4393</v>
      </c>
      <c r="P2033">
        <v>4598445</v>
      </c>
      <c r="Q2033" t="s">
        <v>4434</v>
      </c>
      <c r="R2033" t="s">
        <v>4434</v>
      </c>
      <c r="S2033" t="s">
        <v>4530</v>
      </c>
      <c r="T2033">
        <v>8</v>
      </c>
      <c r="U2033">
        <v>0</v>
      </c>
      <c r="V2033">
        <v>0</v>
      </c>
      <c r="W2033" t="s">
        <v>4572</v>
      </c>
      <c r="X2033" t="str">
        <f t="shared" si="31"/>
        <v>Weekday</v>
      </c>
    </row>
    <row r="2034" spans="1:24" x14ac:dyDescent="0.3">
      <c r="A2034" s="2">
        <v>44943</v>
      </c>
      <c r="B2034" t="s">
        <v>91</v>
      </c>
      <c r="C2034" t="str">
        <f>IFERROR(TEXT(Table1[[#This Row],[CRASH DATE]],"mmm"),"")</f>
        <v>Jan</v>
      </c>
      <c r="D2034" t="s">
        <v>1131</v>
      </c>
      <c r="E2034">
        <v>10879.98965307365</v>
      </c>
      <c r="F2034">
        <v>40.651330000000002</v>
      </c>
      <c r="G2034">
        <v>-73.90607</v>
      </c>
      <c r="H2034" t="s">
        <v>1569</v>
      </c>
      <c r="I2034" t="s">
        <v>1148</v>
      </c>
      <c r="J2034" t="s">
        <v>3074</v>
      </c>
      <c r="K2034">
        <v>1</v>
      </c>
      <c r="L2034">
        <v>0</v>
      </c>
      <c r="M2034">
        <v>0</v>
      </c>
      <c r="N2034">
        <v>0</v>
      </c>
      <c r="O2034" t="s">
        <v>4602</v>
      </c>
      <c r="P2034">
        <v>4598521</v>
      </c>
      <c r="Q2034" t="s">
        <v>4585</v>
      </c>
      <c r="R2034" t="s">
        <v>4434</v>
      </c>
      <c r="S2034" t="s">
        <v>4530</v>
      </c>
      <c r="T2034">
        <v>15</v>
      </c>
      <c r="U2034">
        <v>1</v>
      </c>
      <c r="V2034">
        <v>0</v>
      </c>
      <c r="W2034" t="s">
        <v>4571</v>
      </c>
      <c r="X2034" t="str">
        <f t="shared" si="31"/>
        <v>Weekday</v>
      </c>
    </row>
    <row r="2035" spans="1:24" x14ac:dyDescent="0.3">
      <c r="A2035" s="2">
        <v>44943</v>
      </c>
      <c r="B2035" t="s">
        <v>296</v>
      </c>
      <c r="C2035" t="str">
        <f>IFERROR(TEXT(Table1[[#This Row],[CRASH DATE]],"mmm"),"")</f>
        <v>Jan</v>
      </c>
      <c r="D2035" t="s">
        <v>1132</v>
      </c>
      <c r="E2035">
        <v>10453</v>
      </c>
      <c r="F2035">
        <v>40.846980000000002</v>
      </c>
      <c r="G2035">
        <v>-73.910650000000004</v>
      </c>
      <c r="H2035" t="s">
        <v>1670</v>
      </c>
      <c r="I2035" t="s">
        <v>2757</v>
      </c>
      <c r="J2035" t="s">
        <v>3074</v>
      </c>
      <c r="K2035">
        <v>1</v>
      </c>
      <c r="L2035">
        <v>0</v>
      </c>
      <c r="M2035">
        <v>1</v>
      </c>
      <c r="N2035">
        <v>0</v>
      </c>
      <c r="O2035" t="s">
        <v>4414</v>
      </c>
      <c r="P2035">
        <v>4598669</v>
      </c>
      <c r="Q2035" t="s">
        <v>4434</v>
      </c>
      <c r="R2035" t="s">
        <v>4585</v>
      </c>
      <c r="S2035" t="s">
        <v>4530</v>
      </c>
      <c r="T2035">
        <v>21</v>
      </c>
      <c r="U2035">
        <v>2</v>
      </c>
      <c r="V2035">
        <v>0</v>
      </c>
      <c r="W2035" t="s">
        <v>4571</v>
      </c>
      <c r="X2035" t="str">
        <f t="shared" si="31"/>
        <v>Weekday</v>
      </c>
    </row>
    <row r="2036" spans="1:24" x14ac:dyDescent="0.3">
      <c r="A2036" s="2">
        <v>44943</v>
      </c>
      <c r="B2036" t="s">
        <v>791</v>
      </c>
      <c r="C2036" t="str">
        <f>IFERROR(TEXT(Table1[[#This Row],[CRASH DATE]],"mmm"),"")</f>
        <v>Jan</v>
      </c>
      <c r="D2036" t="s">
        <v>1131</v>
      </c>
      <c r="E2036">
        <v>10879.98965307365</v>
      </c>
      <c r="F2036">
        <v>40.572749999999999</v>
      </c>
      <c r="G2036">
        <v>-73.997055000000003</v>
      </c>
      <c r="H2036" t="s">
        <v>1363</v>
      </c>
      <c r="I2036" t="s">
        <v>1148</v>
      </c>
      <c r="J2036" t="s">
        <v>3074</v>
      </c>
      <c r="K2036">
        <v>0</v>
      </c>
      <c r="L2036">
        <v>0</v>
      </c>
      <c r="M2036">
        <v>0</v>
      </c>
      <c r="N2036">
        <v>0</v>
      </c>
      <c r="O2036" t="s">
        <v>4602</v>
      </c>
      <c r="P2036">
        <v>4598912</v>
      </c>
      <c r="Q2036" t="s">
        <v>4434</v>
      </c>
      <c r="R2036" t="s">
        <v>4585</v>
      </c>
      <c r="S2036" t="s">
        <v>4530</v>
      </c>
      <c r="T2036">
        <v>9</v>
      </c>
      <c r="U2036">
        <v>0</v>
      </c>
      <c r="V2036">
        <v>0</v>
      </c>
      <c r="W2036" t="s">
        <v>4572</v>
      </c>
      <c r="X2036" t="str">
        <f t="shared" si="31"/>
        <v>Weekday</v>
      </c>
    </row>
    <row r="2037" spans="1:24" x14ac:dyDescent="0.3">
      <c r="A2037" s="2">
        <v>44942</v>
      </c>
      <c r="B2037" t="s">
        <v>715</v>
      </c>
      <c r="C2037" t="str">
        <f>IFERROR(TEXT(Table1[[#This Row],[CRASH DATE]],"mmm"),"")</f>
        <v>Jan</v>
      </c>
      <c r="D2037" t="s">
        <v>1131</v>
      </c>
      <c r="E2037">
        <v>10879.98965307365</v>
      </c>
      <c r="F2037">
        <v>40.677714999999999</v>
      </c>
      <c r="G2037">
        <v>-73.935869999999994</v>
      </c>
      <c r="H2037" t="s">
        <v>1307</v>
      </c>
      <c r="I2037" t="s">
        <v>1148</v>
      </c>
      <c r="J2037" t="s">
        <v>3074</v>
      </c>
      <c r="K2037">
        <v>4</v>
      </c>
      <c r="L2037">
        <v>0</v>
      </c>
      <c r="M2037">
        <v>0</v>
      </c>
      <c r="N2037">
        <v>0</v>
      </c>
      <c r="O2037" t="s">
        <v>4602</v>
      </c>
      <c r="P2037">
        <v>4599046</v>
      </c>
      <c r="Q2037" t="s">
        <v>4434</v>
      </c>
      <c r="R2037" t="s">
        <v>4434</v>
      </c>
      <c r="S2037" t="s">
        <v>4530</v>
      </c>
      <c r="T2037">
        <v>3</v>
      </c>
      <c r="U2037">
        <v>4</v>
      </c>
      <c r="V2037">
        <v>0</v>
      </c>
      <c r="W2037" t="s">
        <v>4571</v>
      </c>
      <c r="X2037" t="str">
        <f t="shared" si="31"/>
        <v>Weekday</v>
      </c>
    </row>
    <row r="2038" spans="1:24" x14ac:dyDescent="0.3">
      <c r="A2038" s="2">
        <v>44943</v>
      </c>
      <c r="B2038" t="s">
        <v>82</v>
      </c>
      <c r="C2038" t="str">
        <f>IFERROR(TEXT(Table1[[#This Row],[CRASH DATE]],"mmm"),"")</f>
        <v>Jan</v>
      </c>
      <c r="D2038" t="s">
        <v>1134</v>
      </c>
      <c r="E2038">
        <v>11377</v>
      </c>
      <c r="F2038">
        <v>40.746333999999997</v>
      </c>
      <c r="G2038">
        <v>-73.896330000000006</v>
      </c>
      <c r="H2038" t="s">
        <v>1917</v>
      </c>
      <c r="I2038" t="s">
        <v>1339</v>
      </c>
      <c r="J2038" t="s">
        <v>3074</v>
      </c>
      <c r="K2038">
        <v>0</v>
      </c>
      <c r="L2038">
        <v>0</v>
      </c>
      <c r="M2038">
        <v>0</v>
      </c>
      <c r="N2038">
        <v>0</v>
      </c>
      <c r="O2038" t="s">
        <v>4602</v>
      </c>
      <c r="P2038">
        <v>4598579</v>
      </c>
      <c r="Q2038" t="s">
        <v>4438</v>
      </c>
      <c r="R2038" t="s">
        <v>4450</v>
      </c>
      <c r="S2038" t="s">
        <v>4530</v>
      </c>
      <c r="T2038">
        <v>20</v>
      </c>
      <c r="U2038">
        <v>0</v>
      </c>
      <c r="V2038">
        <v>0</v>
      </c>
      <c r="W2038" t="s">
        <v>4572</v>
      </c>
      <c r="X2038" t="str">
        <f t="shared" si="31"/>
        <v>Weekday</v>
      </c>
    </row>
    <row r="2039" spans="1:24" x14ac:dyDescent="0.3">
      <c r="A2039" s="2">
        <v>44943</v>
      </c>
      <c r="B2039" t="s">
        <v>226</v>
      </c>
      <c r="C2039" t="str">
        <f>IFERROR(TEXT(Table1[[#This Row],[CRASH DATE]],"mmm"),"")</f>
        <v>Jan</v>
      </c>
      <c r="D2039" t="s">
        <v>1134</v>
      </c>
      <c r="E2039">
        <v>11375</v>
      </c>
      <c r="F2039">
        <v>40.729500000000002</v>
      </c>
      <c r="G2039">
        <v>-73.845709999999997</v>
      </c>
      <c r="H2039" t="s">
        <v>1918</v>
      </c>
      <c r="I2039" t="s">
        <v>1661</v>
      </c>
      <c r="J2039" t="s">
        <v>3074</v>
      </c>
      <c r="K2039">
        <v>0</v>
      </c>
      <c r="L2039">
        <v>0</v>
      </c>
      <c r="M2039">
        <v>0</v>
      </c>
      <c r="N2039">
        <v>0</v>
      </c>
      <c r="O2039" t="s">
        <v>4393</v>
      </c>
      <c r="P2039">
        <v>4598613</v>
      </c>
      <c r="Q2039" t="s">
        <v>4585</v>
      </c>
      <c r="R2039" t="s">
        <v>4434</v>
      </c>
      <c r="S2039" t="s">
        <v>4530</v>
      </c>
      <c r="T2039">
        <v>12</v>
      </c>
      <c r="U2039">
        <v>0</v>
      </c>
      <c r="V2039">
        <v>0</v>
      </c>
      <c r="W2039" t="s">
        <v>4572</v>
      </c>
      <c r="X2039" t="str">
        <f t="shared" si="31"/>
        <v>Weekday</v>
      </c>
    </row>
    <row r="2040" spans="1:24" x14ac:dyDescent="0.3">
      <c r="A2040" s="2">
        <v>44943</v>
      </c>
      <c r="B2040" t="s">
        <v>140</v>
      </c>
      <c r="C2040" t="str">
        <f>IFERROR(TEXT(Table1[[#This Row],[CRASH DATE]],"mmm"),"")</f>
        <v>Jan</v>
      </c>
      <c r="D2040" t="s">
        <v>1131</v>
      </c>
      <c r="E2040">
        <v>11216</v>
      </c>
      <c r="F2040">
        <v>40.681483999999998</v>
      </c>
      <c r="G2040">
        <v>-73.940635999999998</v>
      </c>
      <c r="H2040" t="s">
        <v>1144</v>
      </c>
      <c r="I2040" t="s">
        <v>1148</v>
      </c>
      <c r="J2040" t="s">
        <v>3608</v>
      </c>
      <c r="K2040">
        <v>0</v>
      </c>
      <c r="L2040">
        <v>0</v>
      </c>
      <c r="M2040">
        <v>0</v>
      </c>
      <c r="N2040">
        <v>0</v>
      </c>
      <c r="O2040" t="s">
        <v>4402</v>
      </c>
      <c r="P2040">
        <v>4598487</v>
      </c>
      <c r="Q2040" t="s">
        <v>4585</v>
      </c>
      <c r="R2040" t="s">
        <v>4585</v>
      </c>
      <c r="S2040" t="s">
        <v>4530</v>
      </c>
      <c r="T2040">
        <v>10</v>
      </c>
      <c r="U2040">
        <v>0</v>
      </c>
      <c r="V2040">
        <v>0</v>
      </c>
      <c r="W2040" t="s">
        <v>4572</v>
      </c>
      <c r="X2040" t="str">
        <f t="shared" si="31"/>
        <v>Weekday</v>
      </c>
    </row>
    <row r="2041" spans="1:24" x14ac:dyDescent="0.3">
      <c r="A2041" s="2">
        <v>44925</v>
      </c>
      <c r="B2041" t="s">
        <v>183</v>
      </c>
      <c r="C2041" t="str">
        <f>IFERROR(TEXT(Table1[[#This Row],[CRASH DATE]],"mmm"),"")</f>
        <v>Dec</v>
      </c>
      <c r="D2041" t="s">
        <v>1132</v>
      </c>
      <c r="E2041">
        <v>10455</v>
      </c>
      <c r="F2041">
        <v>40.819747999999997</v>
      </c>
      <c r="G2041">
        <v>-73.914270000000002</v>
      </c>
      <c r="H2041" t="s">
        <v>1919</v>
      </c>
      <c r="I2041" t="s">
        <v>2038</v>
      </c>
      <c r="J2041" t="s">
        <v>3074</v>
      </c>
      <c r="K2041">
        <v>0</v>
      </c>
      <c r="L2041">
        <v>0</v>
      </c>
      <c r="M2041">
        <v>0</v>
      </c>
      <c r="N2041">
        <v>0</v>
      </c>
      <c r="O2041" t="s">
        <v>4393</v>
      </c>
      <c r="P2041">
        <v>4599028</v>
      </c>
      <c r="Q2041" t="s">
        <v>4434</v>
      </c>
      <c r="R2041" t="s">
        <v>4434</v>
      </c>
      <c r="S2041" t="s">
        <v>4539</v>
      </c>
      <c r="T2041">
        <v>4</v>
      </c>
      <c r="U2041">
        <v>0</v>
      </c>
      <c r="V2041">
        <v>0</v>
      </c>
      <c r="W2041" t="s">
        <v>4572</v>
      </c>
      <c r="X2041" t="str">
        <f t="shared" si="31"/>
        <v>Weekday</v>
      </c>
    </row>
    <row r="2042" spans="1:24" x14ac:dyDescent="0.3">
      <c r="A2042" s="2">
        <v>45170</v>
      </c>
      <c r="B2042" t="s">
        <v>423</v>
      </c>
      <c r="C2042" t="str">
        <f>IFERROR(TEXT(Table1[[#This Row],[CRASH DATE]],"mmm"),"")</f>
        <v>Sep</v>
      </c>
      <c r="D2042" t="s">
        <v>1131</v>
      </c>
      <c r="E2042">
        <v>10879.98965307365</v>
      </c>
      <c r="F2042">
        <v>40.520114816772221</v>
      </c>
      <c r="G2042">
        <v>-73.54743161629176</v>
      </c>
      <c r="H2042" t="s">
        <v>1511</v>
      </c>
      <c r="I2042" t="s">
        <v>1148</v>
      </c>
      <c r="J2042" t="s">
        <v>3074</v>
      </c>
      <c r="K2042">
        <v>2</v>
      </c>
      <c r="L2042">
        <v>0</v>
      </c>
      <c r="M2042">
        <v>0</v>
      </c>
      <c r="N2042">
        <v>0</v>
      </c>
      <c r="O2042" t="s">
        <v>4394</v>
      </c>
      <c r="P2042">
        <v>4598936</v>
      </c>
      <c r="Q2042" t="s">
        <v>4434</v>
      </c>
      <c r="R2042" t="s">
        <v>4445</v>
      </c>
      <c r="S2042" t="s">
        <v>4563</v>
      </c>
      <c r="T2042">
        <v>23</v>
      </c>
      <c r="U2042">
        <v>2</v>
      </c>
      <c r="V2042">
        <v>0</v>
      </c>
      <c r="W2042" t="s">
        <v>4571</v>
      </c>
      <c r="X2042" t="str">
        <f t="shared" si="31"/>
        <v>Weekday</v>
      </c>
    </row>
    <row r="2043" spans="1:24" x14ac:dyDescent="0.3">
      <c r="A2043" s="2">
        <v>44943</v>
      </c>
      <c r="B2043" t="s">
        <v>266</v>
      </c>
      <c r="C2043" t="str">
        <f>IFERROR(TEXT(Table1[[#This Row],[CRASH DATE]],"mmm"),"")</f>
        <v>Jan</v>
      </c>
      <c r="D2043" t="s">
        <v>1131</v>
      </c>
      <c r="E2043">
        <v>11217</v>
      </c>
      <c r="F2043">
        <v>40.680210000000002</v>
      </c>
      <c r="G2043">
        <v>-73.975845000000007</v>
      </c>
      <c r="H2043" t="s">
        <v>1144</v>
      </c>
      <c r="I2043" t="s">
        <v>1148</v>
      </c>
      <c r="J2043" t="s">
        <v>3609</v>
      </c>
      <c r="K2043">
        <v>0</v>
      </c>
      <c r="L2043">
        <v>0</v>
      </c>
      <c r="M2043">
        <v>0</v>
      </c>
      <c r="N2043">
        <v>0</v>
      </c>
      <c r="O2043" t="s">
        <v>4395</v>
      </c>
      <c r="P2043">
        <v>4598966</v>
      </c>
      <c r="Q2043" t="s">
        <v>4585</v>
      </c>
      <c r="R2043" t="s">
        <v>4585</v>
      </c>
      <c r="S2043" t="s">
        <v>4530</v>
      </c>
      <c r="T2043">
        <v>12</v>
      </c>
      <c r="U2043">
        <v>0</v>
      </c>
      <c r="V2043">
        <v>0</v>
      </c>
      <c r="W2043" t="s">
        <v>4572</v>
      </c>
      <c r="X2043" t="str">
        <f t="shared" si="31"/>
        <v>Weekday</v>
      </c>
    </row>
    <row r="2044" spans="1:24" x14ac:dyDescent="0.3">
      <c r="A2044" s="2">
        <v>44927</v>
      </c>
      <c r="B2044" t="s">
        <v>249</v>
      </c>
      <c r="C2044" t="str">
        <f>IFERROR(TEXT(Table1[[#This Row],[CRASH DATE]],"mmm"),"")</f>
        <v>Jan</v>
      </c>
      <c r="D2044" t="s">
        <v>1131</v>
      </c>
      <c r="E2044">
        <v>10879.98965307365</v>
      </c>
      <c r="F2044">
        <v>40.710514000000003</v>
      </c>
      <c r="G2044">
        <v>-73.956140000000005</v>
      </c>
      <c r="H2044" t="s">
        <v>1147</v>
      </c>
      <c r="I2044" t="s">
        <v>1148</v>
      </c>
      <c r="J2044" t="s">
        <v>3074</v>
      </c>
      <c r="K2044">
        <v>0</v>
      </c>
      <c r="L2044">
        <v>0</v>
      </c>
      <c r="M2044">
        <v>0</v>
      </c>
      <c r="N2044">
        <v>0</v>
      </c>
      <c r="O2044" t="s">
        <v>4394</v>
      </c>
      <c r="P2044">
        <v>4599014</v>
      </c>
      <c r="Q2044" t="s">
        <v>4434</v>
      </c>
      <c r="R2044" t="s">
        <v>4434</v>
      </c>
      <c r="S2044" t="s">
        <v>4530</v>
      </c>
      <c r="T2044">
        <v>5</v>
      </c>
      <c r="U2044">
        <v>0</v>
      </c>
      <c r="V2044">
        <v>0</v>
      </c>
      <c r="W2044" t="s">
        <v>4572</v>
      </c>
      <c r="X2044" t="str">
        <f t="shared" si="31"/>
        <v>Weekend</v>
      </c>
    </row>
    <row r="2045" spans="1:24" x14ac:dyDescent="0.3">
      <c r="A2045" s="2">
        <v>44942</v>
      </c>
      <c r="B2045" t="s">
        <v>316</v>
      </c>
      <c r="C2045" t="str">
        <f>IFERROR(TEXT(Table1[[#This Row],[CRASH DATE]],"mmm"),"")</f>
        <v>Jan</v>
      </c>
      <c r="D2045" t="s">
        <v>1131</v>
      </c>
      <c r="E2045">
        <v>11221</v>
      </c>
      <c r="F2045">
        <v>40.694496000000001</v>
      </c>
      <c r="G2045">
        <v>-73.914820000000006</v>
      </c>
      <c r="H2045" t="s">
        <v>1920</v>
      </c>
      <c r="I2045" t="s">
        <v>1938</v>
      </c>
      <c r="J2045" t="s">
        <v>3074</v>
      </c>
      <c r="K2045">
        <v>0</v>
      </c>
      <c r="L2045">
        <v>0</v>
      </c>
      <c r="M2045">
        <v>0</v>
      </c>
      <c r="N2045">
        <v>0</v>
      </c>
      <c r="O2045" t="s">
        <v>4398</v>
      </c>
      <c r="P2045">
        <v>4599155</v>
      </c>
      <c r="Q2045" t="s">
        <v>4434</v>
      </c>
      <c r="R2045" t="s">
        <v>4434</v>
      </c>
      <c r="S2045" t="s">
        <v>4530</v>
      </c>
      <c r="T2045">
        <v>15</v>
      </c>
      <c r="U2045">
        <v>0</v>
      </c>
      <c r="V2045">
        <v>0</v>
      </c>
      <c r="W2045" t="s">
        <v>4572</v>
      </c>
      <c r="X2045" t="str">
        <f t="shared" si="31"/>
        <v>Weekday</v>
      </c>
    </row>
    <row r="2046" spans="1:24" x14ac:dyDescent="0.3">
      <c r="A2046" s="2">
        <v>44943</v>
      </c>
      <c r="B2046" t="s">
        <v>207</v>
      </c>
      <c r="C2046" t="str">
        <f>IFERROR(TEXT(Table1[[#This Row],[CRASH DATE]],"mmm"),"")</f>
        <v>Jan</v>
      </c>
      <c r="D2046" t="s">
        <v>1131</v>
      </c>
      <c r="E2046">
        <v>10879.98965307365</v>
      </c>
      <c r="F2046">
        <v>40.731810000000003</v>
      </c>
      <c r="G2046">
        <v>-73.866646000000003</v>
      </c>
      <c r="H2046" t="s">
        <v>1209</v>
      </c>
      <c r="I2046" t="s">
        <v>2758</v>
      </c>
      <c r="J2046" t="s">
        <v>3074</v>
      </c>
      <c r="K2046">
        <v>0</v>
      </c>
      <c r="L2046">
        <v>0</v>
      </c>
      <c r="M2046">
        <v>0</v>
      </c>
      <c r="N2046">
        <v>0</v>
      </c>
      <c r="O2046" t="s">
        <v>4602</v>
      </c>
      <c r="P2046">
        <v>4598770</v>
      </c>
      <c r="Q2046" t="s">
        <v>4479</v>
      </c>
      <c r="R2046" t="s">
        <v>4434</v>
      </c>
      <c r="S2046" t="s">
        <v>4530</v>
      </c>
      <c r="T2046">
        <v>21</v>
      </c>
      <c r="U2046">
        <v>0</v>
      </c>
      <c r="V2046">
        <v>0</v>
      </c>
      <c r="W2046" t="s">
        <v>4572</v>
      </c>
      <c r="X2046" t="str">
        <f t="shared" si="31"/>
        <v>Weekday</v>
      </c>
    </row>
    <row r="2047" spans="1:24" x14ac:dyDescent="0.3">
      <c r="A2047" s="2">
        <v>44919</v>
      </c>
      <c r="B2047" t="s">
        <v>253</v>
      </c>
      <c r="C2047" t="str">
        <f>IFERROR(TEXT(Table1[[#This Row],[CRASH DATE]],"mmm"),"")</f>
        <v>Dec</v>
      </c>
      <c r="D2047" t="s">
        <v>1134</v>
      </c>
      <c r="E2047">
        <v>11372</v>
      </c>
      <c r="F2047">
        <v>40.750430000000001</v>
      </c>
      <c r="G2047">
        <v>-73.877809999999997</v>
      </c>
      <c r="H2047" t="s">
        <v>1921</v>
      </c>
      <c r="I2047" t="s">
        <v>1490</v>
      </c>
      <c r="J2047" t="s">
        <v>3074</v>
      </c>
      <c r="K2047">
        <v>0</v>
      </c>
      <c r="L2047">
        <v>0</v>
      </c>
      <c r="M2047">
        <v>0</v>
      </c>
      <c r="N2047">
        <v>0</v>
      </c>
      <c r="O2047" t="s">
        <v>4393</v>
      </c>
      <c r="P2047">
        <v>4599064</v>
      </c>
      <c r="Q2047" t="s">
        <v>4434</v>
      </c>
      <c r="R2047" t="s">
        <v>4434</v>
      </c>
      <c r="S2047" t="s">
        <v>4539</v>
      </c>
      <c r="T2047">
        <v>10</v>
      </c>
      <c r="U2047">
        <v>0</v>
      </c>
      <c r="V2047">
        <v>0</v>
      </c>
      <c r="W2047" t="s">
        <v>4572</v>
      </c>
      <c r="X2047" t="str">
        <f t="shared" si="31"/>
        <v>Weekend</v>
      </c>
    </row>
    <row r="2048" spans="1:24" x14ac:dyDescent="0.3">
      <c r="A2048" s="2">
        <v>44943</v>
      </c>
      <c r="B2048" t="s">
        <v>405</v>
      </c>
      <c r="C2048" t="str">
        <f>IFERROR(TEXT(Table1[[#This Row],[CRASH DATE]],"mmm"),"")</f>
        <v>Jan</v>
      </c>
      <c r="D2048" t="s">
        <v>1133</v>
      </c>
      <c r="E2048">
        <v>10036</v>
      </c>
      <c r="F2048">
        <v>40.755153999999997</v>
      </c>
      <c r="G2048">
        <v>-73.980860000000007</v>
      </c>
      <c r="H2048" t="s">
        <v>1144</v>
      </c>
      <c r="I2048" t="s">
        <v>1148</v>
      </c>
      <c r="J2048" t="s">
        <v>3610</v>
      </c>
      <c r="K2048">
        <v>0</v>
      </c>
      <c r="L2048">
        <v>0</v>
      </c>
      <c r="M2048">
        <v>0</v>
      </c>
      <c r="N2048">
        <v>0</v>
      </c>
      <c r="O2048" t="s">
        <v>4414</v>
      </c>
      <c r="P2048">
        <v>4598813</v>
      </c>
      <c r="Q2048" t="s">
        <v>4434</v>
      </c>
      <c r="R2048" t="s">
        <v>4434</v>
      </c>
      <c r="S2048" t="s">
        <v>4530</v>
      </c>
      <c r="T2048">
        <v>11</v>
      </c>
      <c r="U2048">
        <v>0</v>
      </c>
      <c r="V2048">
        <v>0</v>
      </c>
      <c r="W2048" t="s">
        <v>4572</v>
      </c>
      <c r="X2048" t="str">
        <f t="shared" si="31"/>
        <v>Weekday</v>
      </c>
    </row>
    <row r="2049" spans="1:24" x14ac:dyDescent="0.3">
      <c r="A2049" s="2">
        <v>44943</v>
      </c>
      <c r="B2049" t="s">
        <v>168</v>
      </c>
      <c r="C2049" t="str">
        <f>IFERROR(TEXT(Table1[[#This Row],[CRASH DATE]],"mmm"),"")</f>
        <v>Jan</v>
      </c>
      <c r="D2049" t="s">
        <v>1131</v>
      </c>
      <c r="E2049">
        <v>11203</v>
      </c>
      <c r="F2049">
        <v>40.650466999999999</v>
      </c>
      <c r="G2049">
        <v>-73.924430000000001</v>
      </c>
      <c r="H2049" t="s">
        <v>1839</v>
      </c>
      <c r="I2049" t="s">
        <v>1801</v>
      </c>
      <c r="J2049" t="s">
        <v>3074</v>
      </c>
      <c r="K2049">
        <v>3</v>
      </c>
      <c r="L2049">
        <v>0</v>
      </c>
      <c r="M2049">
        <v>0</v>
      </c>
      <c r="N2049">
        <v>0</v>
      </c>
      <c r="O2049" t="s">
        <v>4394</v>
      </c>
      <c r="P2049">
        <v>4598638</v>
      </c>
      <c r="Q2049" t="s">
        <v>4585</v>
      </c>
      <c r="R2049" t="s">
        <v>4440</v>
      </c>
      <c r="S2049" t="s">
        <v>4530</v>
      </c>
      <c r="T2049">
        <v>14</v>
      </c>
      <c r="U2049">
        <v>3</v>
      </c>
      <c r="V2049">
        <v>0</v>
      </c>
      <c r="W2049" t="s">
        <v>4571</v>
      </c>
      <c r="X2049" t="str">
        <f t="shared" si="31"/>
        <v>Weekday</v>
      </c>
    </row>
    <row r="2050" spans="1:24" x14ac:dyDescent="0.3">
      <c r="A2050" s="2">
        <v>44943</v>
      </c>
      <c r="B2050" t="s">
        <v>278</v>
      </c>
      <c r="C2050" t="str">
        <f>IFERROR(TEXT(Table1[[#This Row],[CRASH DATE]],"mmm"),"")</f>
        <v>Jan</v>
      </c>
      <c r="D2050" t="s">
        <v>1132</v>
      </c>
      <c r="E2050">
        <v>10457</v>
      </c>
      <c r="F2050">
        <v>40.849406999999999</v>
      </c>
      <c r="G2050">
        <v>-73.900893999999994</v>
      </c>
      <c r="H2050" t="s">
        <v>1922</v>
      </c>
      <c r="I2050" t="s">
        <v>2381</v>
      </c>
      <c r="J2050" t="s">
        <v>3074</v>
      </c>
      <c r="K2050">
        <v>1</v>
      </c>
      <c r="L2050">
        <v>0</v>
      </c>
      <c r="M2050">
        <v>1</v>
      </c>
      <c r="N2050">
        <v>0</v>
      </c>
      <c r="O2050" t="s">
        <v>4393</v>
      </c>
      <c r="P2050">
        <v>4598905</v>
      </c>
      <c r="Q2050" t="s">
        <v>4434</v>
      </c>
      <c r="R2050" t="s">
        <v>4434</v>
      </c>
      <c r="S2050" t="s">
        <v>4530</v>
      </c>
      <c r="T2050">
        <v>19</v>
      </c>
      <c r="U2050">
        <v>2</v>
      </c>
      <c r="V2050">
        <v>0</v>
      </c>
      <c r="W2050" t="s">
        <v>4571</v>
      </c>
      <c r="X2050" t="str">
        <f t="shared" si="31"/>
        <v>Weekday</v>
      </c>
    </row>
    <row r="2051" spans="1:24" x14ac:dyDescent="0.3">
      <c r="A2051" s="2">
        <v>44943</v>
      </c>
      <c r="B2051" t="s">
        <v>792</v>
      </c>
      <c r="C2051" t="str">
        <f>IFERROR(TEXT(Table1[[#This Row],[CRASH DATE]],"mmm"),"")</f>
        <v>Jan</v>
      </c>
      <c r="D2051" t="s">
        <v>1131</v>
      </c>
      <c r="E2051">
        <v>10879.98965307365</v>
      </c>
      <c r="F2051">
        <v>40.669289999999997</v>
      </c>
      <c r="G2051">
        <v>-73.842444999999998</v>
      </c>
      <c r="H2051" t="s">
        <v>1786</v>
      </c>
      <c r="I2051" t="s">
        <v>1148</v>
      </c>
      <c r="J2051" t="s">
        <v>3074</v>
      </c>
      <c r="K2051">
        <v>1</v>
      </c>
      <c r="L2051">
        <v>0</v>
      </c>
      <c r="M2051">
        <v>0</v>
      </c>
      <c r="N2051">
        <v>0</v>
      </c>
      <c r="O2051" t="s">
        <v>4399</v>
      </c>
      <c r="P2051">
        <v>4598587</v>
      </c>
      <c r="Q2051" t="s">
        <v>4585</v>
      </c>
      <c r="R2051" t="s">
        <v>4434</v>
      </c>
      <c r="S2051" t="s">
        <v>4530</v>
      </c>
      <c r="T2051">
        <v>6</v>
      </c>
      <c r="U2051">
        <v>1</v>
      </c>
      <c r="V2051">
        <v>0</v>
      </c>
      <c r="W2051" t="s">
        <v>4571</v>
      </c>
      <c r="X2051" t="str">
        <f t="shared" ref="X2051:X2114" si="32">IF(OR(WEEKDAY(A2051)=1,WEEKDAY(A2051)=7),"Weekend","Weekday")</f>
        <v>Weekday</v>
      </c>
    </row>
    <row r="2052" spans="1:24" x14ac:dyDescent="0.3">
      <c r="A2052" s="2">
        <v>45261</v>
      </c>
      <c r="B2052" t="s">
        <v>608</v>
      </c>
      <c r="C2052" t="str">
        <f>IFERROR(TEXT(Table1[[#This Row],[CRASH DATE]],"mmm"),"")</f>
        <v>Dec</v>
      </c>
      <c r="D2052" t="s">
        <v>1134</v>
      </c>
      <c r="E2052">
        <v>11693</v>
      </c>
      <c r="F2052">
        <v>40.587432999999997</v>
      </c>
      <c r="G2052">
        <v>-73.812325000000001</v>
      </c>
      <c r="H2052" t="s">
        <v>1144</v>
      </c>
      <c r="I2052" t="s">
        <v>1148</v>
      </c>
      <c r="J2052" t="s">
        <v>3611</v>
      </c>
      <c r="K2052">
        <v>0</v>
      </c>
      <c r="L2052">
        <v>0</v>
      </c>
      <c r="M2052">
        <v>0</v>
      </c>
      <c r="N2052">
        <v>0</v>
      </c>
      <c r="O2052" t="s">
        <v>4394</v>
      </c>
      <c r="P2052">
        <v>4599036</v>
      </c>
      <c r="Q2052" t="s">
        <v>4585</v>
      </c>
      <c r="R2052" t="s">
        <v>4450</v>
      </c>
      <c r="S2052" t="s">
        <v>4537</v>
      </c>
      <c r="T2052">
        <v>16</v>
      </c>
      <c r="U2052">
        <v>0</v>
      </c>
      <c r="V2052">
        <v>0</v>
      </c>
      <c r="W2052" t="s">
        <v>4572</v>
      </c>
      <c r="X2052" t="str">
        <f t="shared" si="32"/>
        <v>Weekday</v>
      </c>
    </row>
    <row r="2053" spans="1:24" x14ac:dyDescent="0.3">
      <c r="A2053" s="2">
        <v>44943</v>
      </c>
      <c r="B2053" t="s">
        <v>95</v>
      </c>
      <c r="C2053" t="str">
        <f>IFERROR(TEXT(Table1[[#This Row],[CRASH DATE]],"mmm"),"")</f>
        <v>Jan</v>
      </c>
      <c r="D2053" t="s">
        <v>1135</v>
      </c>
      <c r="E2053">
        <v>10301</v>
      </c>
      <c r="F2053">
        <v>40.63165</v>
      </c>
      <c r="G2053">
        <v>-74.087620000000001</v>
      </c>
      <c r="H2053" t="s">
        <v>1158</v>
      </c>
      <c r="I2053" t="s">
        <v>2462</v>
      </c>
      <c r="J2053" t="s">
        <v>3074</v>
      </c>
      <c r="K2053">
        <v>0</v>
      </c>
      <c r="L2053">
        <v>0</v>
      </c>
      <c r="M2053">
        <v>0</v>
      </c>
      <c r="N2053">
        <v>0</v>
      </c>
      <c r="O2053" t="s">
        <v>4399</v>
      </c>
      <c r="P2053">
        <v>4598862</v>
      </c>
      <c r="Q2053" t="s">
        <v>4434</v>
      </c>
      <c r="R2053" t="s">
        <v>4434</v>
      </c>
      <c r="S2053" t="s">
        <v>4530</v>
      </c>
      <c r="T2053">
        <v>20</v>
      </c>
      <c r="U2053">
        <v>0</v>
      </c>
      <c r="V2053">
        <v>0</v>
      </c>
      <c r="W2053" t="s">
        <v>4572</v>
      </c>
      <c r="X2053" t="str">
        <f t="shared" si="32"/>
        <v>Weekday</v>
      </c>
    </row>
    <row r="2054" spans="1:24" x14ac:dyDescent="0.3">
      <c r="A2054" s="2">
        <v>44943</v>
      </c>
      <c r="B2054" t="s">
        <v>251</v>
      </c>
      <c r="C2054" t="str">
        <f>IFERROR(TEXT(Table1[[#This Row],[CRASH DATE]],"mmm"),"")</f>
        <v>Jan</v>
      </c>
      <c r="D2054" t="s">
        <v>1131</v>
      </c>
      <c r="E2054">
        <v>10879.98965307365</v>
      </c>
      <c r="F2054">
        <v>40.761650000000003</v>
      </c>
      <c r="G2054">
        <v>-73.827150000000003</v>
      </c>
      <c r="H2054" t="s">
        <v>1513</v>
      </c>
      <c r="I2054" t="s">
        <v>1148</v>
      </c>
      <c r="J2054" t="s">
        <v>3074</v>
      </c>
      <c r="K2054">
        <v>1</v>
      </c>
      <c r="L2054">
        <v>0</v>
      </c>
      <c r="M2054">
        <v>1</v>
      </c>
      <c r="N2054">
        <v>0</v>
      </c>
      <c r="O2054" t="s">
        <v>4393</v>
      </c>
      <c r="P2054">
        <v>4598657</v>
      </c>
      <c r="Q2054" t="s">
        <v>4585</v>
      </c>
      <c r="R2054" t="s">
        <v>4434</v>
      </c>
      <c r="S2054" t="s">
        <v>4530</v>
      </c>
      <c r="T2054">
        <v>15</v>
      </c>
      <c r="U2054">
        <v>2</v>
      </c>
      <c r="V2054">
        <v>0</v>
      </c>
      <c r="W2054" t="s">
        <v>4571</v>
      </c>
      <c r="X2054" t="str">
        <f t="shared" si="32"/>
        <v>Weekday</v>
      </c>
    </row>
    <row r="2055" spans="1:24" x14ac:dyDescent="0.3">
      <c r="A2055" s="2">
        <v>44943</v>
      </c>
      <c r="B2055" t="s">
        <v>793</v>
      </c>
      <c r="C2055" t="str">
        <f>IFERROR(TEXT(Table1[[#This Row],[CRASH DATE]],"mmm"),"")</f>
        <v>Jan</v>
      </c>
      <c r="D2055" t="s">
        <v>1131</v>
      </c>
      <c r="E2055">
        <v>10879.98965307365</v>
      </c>
      <c r="F2055">
        <v>40.520114816772221</v>
      </c>
      <c r="G2055">
        <v>-73.54743161629176</v>
      </c>
      <c r="H2055" t="s">
        <v>1485</v>
      </c>
      <c r="I2055" t="s">
        <v>2759</v>
      </c>
      <c r="J2055" t="s">
        <v>3074</v>
      </c>
      <c r="K2055">
        <v>0</v>
      </c>
      <c r="L2055">
        <v>0</v>
      </c>
      <c r="M2055">
        <v>0</v>
      </c>
      <c r="N2055">
        <v>0</v>
      </c>
      <c r="O2055" t="s">
        <v>4393</v>
      </c>
      <c r="P2055">
        <v>4598864</v>
      </c>
      <c r="Q2055" t="s">
        <v>4434</v>
      </c>
      <c r="R2055" t="s">
        <v>4434</v>
      </c>
      <c r="S2055" t="s">
        <v>4530</v>
      </c>
      <c r="T2055">
        <v>8</v>
      </c>
      <c r="U2055">
        <v>0</v>
      </c>
      <c r="V2055">
        <v>0</v>
      </c>
      <c r="W2055" t="s">
        <v>4572</v>
      </c>
      <c r="X2055" t="str">
        <f t="shared" si="32"/>
        <v>Weekday</v>
      </c>
    </row>
    <row r="2056" spans="1:24" x14ac:dyDescent="0.3">
      <c r="A2056" s="2">
        <v>44826</v>
      </c>
      <c r="B2056" t="s">
        <v>794</v>
      </c>
      <c r="C2056" t="str">
        <f>IFERROR(TEXT(Table1[[#This Row],[CRASH DATE]],"mmm"),"")</f>
        <v>Sep</v>
      </c>
      <c r="D2056" t="s">
        <v>1131</v>
      </c>
      <c r="E2056">
        <v>10879.98965307365</v>
      </c>
      <c r="F2056">
        <v>40.520114816772221</v>
      </c>
      <c r="G2056">
        <v>-73.54743161629176</v>
      </c>
      <c r="H2056" t="s">
        <v>1651</v>
      </c>
      <c r="I2056" t="s">
        <v>2131</v>
      </c>
      <c r="J2056" t="s">
        <v>3074</v>
      </c>
      <c r="K2056">
        <v>1</v>
      </c>
      <c r="L2056">
        <v>0</v>
      </c>
      <c r="M2056">
        <v>0</v>
      </c>
      <c r="N2056">
        <v>0</v>
      </c>
      <c r="O2056" t="s">
        <v>4393</v>
      </c>
      <c r="P2056">
        <v>4566532</v>
      </c>
      <c r="Q2056" t="s">
        <v>4439</v>
      </c>
      <c r="R2056" t="s">
        <v>4434</v>
      </c>
      <c r="S2056" t="s">
        <v>4532</v>
      </c>
      <c r="T2056">
        <v>14</v>
      </c>
      <c r="U2056">
        <v>1</v>
      </c>
      <c r="V2056">
        <v>0</v>
      </c>
      <c r="W2056" t="s">
        <v>4571</v>
      </c>
      <c r="X2056" t="str">
        <f t="shared" si="32"/>
        <v>Weekday</v>
      </c>
    </row>
    <row r="2057" spans="1:24" x14ac:dyDescent="0.3">
      <c r="A2057" s="2">
        <v>44473</v>
      </c>
      <c r="B2057" t="s">
        <v>169</v>
      </c>
      <c r="C2057" t="str">
        <f>IFERROR(TEXT(Table1[[#This Row],[CRASH DATE]],"mmm"),"")</f>
        <v>Oct</v>
      </c>
      <c r="D2057" t="s">
        <v>1131</v>
      </c>
      <c r="E2057">
        <v>10879.98965307365</v>
      </c>
      <c r="F2057">
        <v>40.520114816772221</v>
      </c>
      <c r="G2057">
        <v>-73.54743161629176</v>
      </c>
      <c r="H2057" t="s">
        <v>1923</v>
      </c>
      <c r="I2057" t="s">
        <v>1148</v>
      </c>
      <c r="J2057" t="s">
        <v>3074</v>
      </c>
      <c r="K2057">
        <v>0</v>
      </c>
      <c r="L2057">
        <v>0</v>
      </c>
      <c r="M2057">
        <v>0</v>
      </c>
      <c r="N2057">
        <v>0</v>
      </c>
      <c r="O2057" t="s">
        <v>4393</v>
      </c>
      <c r="P2057">
        <v>4408977</v>
      </c>
      <c r="Q2057" t="s">
        <v>4434</v>
      </c>
      <c r="R2057" t="s">
        <v>4434</v>
      </c>
      <c r="S2057" t="s">
        <v>4547</v>
      </c>
      <c r="T2057">
        <v>19</v>
      </c>
      <c r="U2057">
        <v>0</v>
      </c>
      <c r="V2057">
        <v>0</v>
      </c>
      <c r="W2057" t="s">
        <v>4572</v>
      </c>
      <c r="X2057" t="str">
        <f t="shared" si="32"/>
        <v>Weekday</v>
      </c>
    </row>
    <row r="2058" spans="1:24" x14ac:dyDescent="0.3">
      <c r="A2058" s="2">
        <v>44432</v>
      </c>
      <c r="B2058" t="s">
        <v>449</v>
      </c>
      <c r="C2058" t="str">
        <f>IFERROR(TEXT(Table1[[#This Row],[CRASH DATE]],"mmm"),"")</f>
        <v>Aug</v>
      </c>
      <c r="D2058" t="s">
        <v>1132</v>
      </c>
      <c r="E2058">
        <v>10472</v>
      </c>
      <c r="F2058">
        <v>40.828975999999997</v>
      </c>
      <c r="G2058">
        <v>-73.876410000000007</v>
      </c>
      <c r="H2058" t="s">
        <v>1889</v>
      </c>
      <c r="I2058" t="s">
        <v>2257</v>
      </c>
      <c r="J2058" t="s">
        <v>3074</v>
      </c>
      <c r="K2058">
        <v>0</v>
      </c>
      <c r="L2058">
        <v>0</v>
      </c>
      <c r="M2058">
        <v>0</v>
      </c>
      <c r="N2058">
        <v>0</v>
      </c>
      <c r="O2058" t="s">
        <v>4393</v>
      </c>
      <c r="P2058">
        <v>4457196</v>
      </c>
      <c r="Q2058" t="s">
        <v>4434</v>
      </c>
      <c r="R2058" t="s">
        <v>4434</v>
      </c>
      <c r="S2058" t="s">
        <v>4545</v>
      </c>
      <c r="T2058">
        <v>21</v>
      </c>
      <c r="U2058">
        <v>0</v>
      </c>
      <c r="V2058">
        <v>0</v>
      </c>
      <c r="W2058" t="s">
        <v>4572</v>
      </c>
      <c r="X2058" t="str">
        <f t="shared" si="32"/>
        <v>Weekday</v>
      </c>
    </row>
    <row r="2059" spans="1:24" x14ac:dyDescent="0.3">
      <c r="A2059" s="2">
        <v>44512</v>
      </c>
      <c r="B2059" t="s">
        <v>64</v>
      </c>
      <c r="C2059" t="str">
        <f>IFERROR(TEXT(Table1[[#This Row],[CRASH DATE]],"mmm"),"")</f>
        <v>Nov</v>
      </c>
      <c r="D2059" t="s">
        <v>1131</v>
      </c>
      <c r="E2059">
        <v>10879.98965307365</v>
      </c>
      <c r="F2059">
        <v>40.520114816772221</v>
      </c>
      <c r="G2059">
        <v>-73.54743161629176</v>
      </c>
      <c r="H2059" t="s">
        <v>1559</v>
      </c>
      <c r="I2059" t="s">
        <v>2760</v>
      </c>
      <c r="J2059" t="s">
        <v>3074</v>
      </c>
      <c r="K2059">
        <v>0</v>
      </c>
      <c r="L2059">
        <v>0</v>
      </c>
      <c r="M2059">
        <v>0</v>
      </c>
      <c r="N2059">
        <v>0</v>
      </c>
      <c r="O2059" t="s">
        <v>4393</v>
      </c>
      <c r="P2059">
        <v>4486932</v>
      </c>
      <c r="Q2059" t="s">
        <v>4434</v>
      </c>
      <c r="R2059" t="s">
        <v>4434</v>
      </c>
      <c r="S2059" t="s">
        <v>4528</v>
      </c>
      <c r="T2059">
        <v>21</v>
      </c>
      <c r="U2059">
        <v>0</v>
      </c>
      <c r="V2059">
        <v>0</v>
      </c>
      <c r="W2059" t="s">
        <v>4572</v>
      </c>
      <c r="X2059" t="str">
        <f t="shared" si="32"/>
        <v>Weekday</v>
      </c>
    </row>
    <row r="2060" spans="1:24" x14ac:dyDescent="0.3">
      <c r="A2060" s="2">
        <v>44264</v>
      </c>
      <c r="B2060" t="s">
        <v>100</v>
      </c>
      <c r="C2060" t="str">
        <f>IFERROR(TEXT(Table1[[#This Row],[CRASH DATE]],"mmm"),"")</f>
        <v>Mar</v>
      </c>
      <c r="D2060" t="s">
        <v>1132</v>
      </c>
      <c r="E2060">
        <v>10454</v>
      </c>
      <c r="F2060">
        <v>40.81194</v>
      </c>
      <c r="G2060">
        <v>-73.925560000000004</v>
      </c>
      <c r="H2060" t="s">
        <v>1148</v>
      </c>
      <c r="I2060" t="s">
        <v>2761</v>
      </c>
      <c r="J2060" t="s">
        <v>3074</v>
      </c>
      <c r="K2060">
        <v>1</v>
      </c>
      <c r="L2060">
        <v>0</v>
      </c>
      <c r="M2060">
        <v>0</v>
      </c>
      <c r="N2060">
        <v>0</v>
      </c>
      <c r="O2060" t="s">
        <v>4394</v>
      </c>
      <c r="P2060">
        <v>4455515</v>
      </c>
      <c r="Q2060" t="s">
        <v>4585</v>
      </c>
      <c r="R2060" t="s">
        <v>4585</v>
      </c>
      <c r="S2060" t="s">
        <v>4552</v>
      </c>
      <c r="T2060">
        <v>23</v>
      </c>
      <c r="U2060">
        <v>1</v>
      </c>
      <c r="V2060">
        <v>0</v>
      </c>
      <c r="W2060" t="s">
        <v>4571</v>
      </c>
      <c r="X2060" t="str">
        <f t="shared" si="32"/>
        <v>Weekday</v>
      </c>
    </row>
    <row r="2061" spans="1:24" x14ac:dyDescent="0.3">
      <c r="A2061" s="2">
        <v>44437</v>
      </c>
      <c r="B2061" t="s">
        <v>795</v>
      </c>
      <c r="C2061" t="str">
        <f>IFERROR(TEXT(Table1[[#This Row],[CRASH DATE]],"mmm"),"")</f>
        <v>Aug</v>
      </c>
      <c r="D2061" t="s">
        <v>1131</v>
      </c>
      <c r="E2061">
        <v>10879.98965307365</v>
      </c>
      <c r="F2061">
        <v>40.835383999999998</v>
      </c>
      <c r="G2061">
        <v>-73.930959999999999</v>
      </c>
      <c r="H2061" t="s">
        <v>1177</v>
      </c>
      <c r="I2061" t="s">
        <v>1148</v>
      </c>
      <c r="J2061" t="s">
        <v>3074</v>
      </c>
      <c r="K2061">
        <v>1</v>
      </c>
      <c r="L2061">
        <v>0</v>
      </c>
      <c r="M2061">
        <v>0</v>
      </c>
      <c r="N2061">
        <v>0</v>
      </c>
      <c r="O2061" t="s">
        <v>4393</v>
      </c>
      <c r="P2061">
        <v>4457294</v>
      </c>
      <c r="Q2061" t="s">
        <v>4585</v>
      </c>
      <c r="R2061" t="s">
        <v>4434</v>
      </c>
      <c r="S2061" t="s">
        <v>4545</v>
      </c>
      <c r="T2061">
        <v>4</v>
      </c>
      <c r="U2061">
        <v>1</v>
      </c>
      <c r="V2061">
        <v>0</v>
      </c>
      <c r="W2061" t="s">
        <v>4571</v>
      </c>
      <c r="X2061" t="str">
        <f t="shared" si="32"/>
        <v>Weekend</v>
      </c>
    </row>
    <row r="2062" spans="1:24" x14ac:dyDescent="0.3">
      <c r="A2062" s="2">
        <v>44400</v>
      </c>
      <c r="B2062" t="s">
        <v>148</v>
      </c>
      <c r="C2062" t="str">
        <f>IFERROR(TEXT(Table1[[#This Row],[CRASH DATE]],"mmm"),"")</f>
        <v>Jul</v>
      </c>
      <c r="D2062" t="s">
        <v>1131</v>
      </c>
      <c r="E2062">
        <v>10879.98965307365</v>
      </c>
      <c r="F2062">
        <v>40.696663000000001</v>
      </c>
      <c r="G2062">
        <v>-73.980850000000004</v>
      </c>
      <c r="H2062" t="s">
        <v>1147</v>
      </c>
      <c r="I2062" t="s">
        <v>1148</v>
      </c>
      <c r="J2062" t="s">
        <v>3074</v>
      </c>
      <c r="K2062">
        <v>0</v>
      </c>
      <c r="L2062">
        <v>0</v>
      </c>
      <c r="M2062">
        <v>0</v>
      </c>
      <c r="N2062">
        <v>0</v>
      </c>
      <c r="O2062" t="s">
        <v>4402</v>
      </c>
      <c r="P2062">
        <v>4457258</v>
      </c>
      <c r="Q2062" t="s">
        <v>4434</v>
      </c>
      <c r="R2062" t="s">
        <v>4434</v>
      </c>
      <c r="S2062" t="s">
        <v>4538</v>
      </c>
      <c r="T2062">
        <v>5</v>
      </c>
      <c r="U2062">
        <v>0</v>
      </c>
      <c r="V2062">
        <v>0</v>
      </c>
      <c r="W2062" t="s">
        <v>4572</v>
      </c>
      <c r="X2062" t="str">
        <f t="shared" si="32"/>
        <v>Weekday</v>
      </c>
    </row>
    <row r="2063" spans="1:24" x14ac:dyDescent="0.3">
      <c r="A2063" s="2">
        <v>44509</v>
      </c>
      <c r="B2063" t="s">
        <v>192</v>
      </c>
      <c r="C2063" t="str">
        <f>IFERROR(TEXT(Table1[[#This Row],[CRASH DATE]],"mmm"),"")</f>
        <v>Nov</v>
      </c>
      <c r="D2063" t="s">
        <v>1131</v>
      </c>
      <c r="E2063">
        <v>10879.98965307365</v>
      </c>
      <c r="F2063">
        <v>40.840603000000002</v>
      </c>
      <c r="G2063">
        <v>-73.911519999999996</v>
      </c>
      <c r="H2063" t="s">
        <v>1924</v>
      </c>
      <c r="I2063" t="s">
        <v>1148</v>
      </c>
      <c r="J2063" t="s">
        <v>3074</v>
      </c>
      <c r="K2063">
        <v>1</v>
      </c>
      <c r="L2063">
        <v>0</v>
      </c>
      <c r="M2063">
        <v>0</v>
      </c>
      <c r="N2063">
        <v>0</v>
      </c>
      <c r="O2063" t="s">
        <v>4395</v>
      </c>
      <c r="P2063">
        <v>4457293</v>
      </c>
      <c r="Q2063" t="s">
        <v>4434</v>
      </c>
      <c r="R2063" t="s">
        <v>4585</v>
      </c>
      <c r="S2063" t="s">
        <v>4528</v>
      </c>
      <c r="T2063">
        <v>22</v>
      </c>
      <c r="U2063">
        <v>1</v>
      </c>
      <c r="V2063">
        <v>0</v>
      </c>
      <c r="W2063" t="s">
        <v>4571</v>
      </c>
      <c r="X2063" t="str">
        <f t="shared" si="32"/>
        <v>Weekday</v>
      </c>
    </row>
    <row r="2064" spans="1:24" x14ac:dyDescent="0.3">
      <c r="A2064" s="2">
        <v>44509</v>
      </c>
      <c r="B2064" t="s">
        <v>58</v>
      </c>
      <c r="C2064" t="str">
        <f>IFERROR(TEXT(Table1[[#This Row],[CRASH DATE]],"mmm"),"")</f>
        <v>Nov</v>
      </c>
      <c r="D2064" t="s">
        <v>1131</v>
      </c>
      <c r="E2064">
        <v>10879.98965307365</v>
      </c>
      <c r="F2064">
        <v>40.700767999999997</v>
      </c>
      <c r="G2064">
        <v>-73.990943999999999</v>
      </c>
      <c r="H2064" t="s">
        <v>1925</v>
      </c>
      <c r="I2064" t="s">
        <v>1148</v>
      </c>
      <c r="J2064" t="s">
        <v>3074</v>
      </c>
      <c r="K2064">
        <v>0</v>
      </c>
      <c r="L2064">
        <v>0</v>
      </c>
      <c r="M2064">
        <v>0</v>
      </c>
      <c r="N2064">
        <v>0</v>
      </c>
      <c r="O2064" t="s">
        <v>4405</v>
      </c>
      <c r="P2064">
        <v>4457259</v>
      </c>
      <c r="Q2064" t="s">
        <v>4434</v>
      </c>
      <c r="R2064" t="s">
        <v>4434</v>
      </c>
      <c r="S2064" t="s">
        <v>4528</v>
      </c>
      <c r="T2064">
        <v>9</v>
      </c>
      <c r="U2064">
        <v>0</v>
      </c>
      <c r="V2064">
        <v>0</v>
      </c>
      <c r="W2064" t="s">
        <v>4572</v>
      </c>
      <c r="X2064" t="str">
        <f t="shared" si="32"/>
        <v>Weekday</v>
      </c>
    </row>
    <row r="2065" spans="1:24" x14ac:dyDescent="0.3">
      <c r="A2065" s="2">
        <v>44539</v>
      </c>
      <c r="B2065" t="s">
        <v>179</v>
      </c>
      <c r="C2065" t="str">
        <f>IFERROR(TEXT(Table1[[#This Row],[CRASH DATE]],"mmm"),"")</f>
        <v>Dec</v>
      </c>
      <c r="D2065" t="s">
        <v>1131</v>
      </c>
      <c r="E2065">
        <v>11231</v>
      </c>
      <c r="F2065">
        <v>40.675834999999999</v>
      </c>
      <c r="G2065">
        <v>-74.010729999999995</v>
      </c>
      <c r="H2065" t="s">
        <v>1144</v>
      </c>
      <c r="I2065" t="s">
        <v>1148</v>
      </c>
      <c r="J2065" t="s">
        <v>3612</v>
      </c>
      <c r="K2065">
        <v>0</v>
      </c>
      <c r="L2065">
        <v>0</v>
      </c>
      <c r="M2065">
        <v>0</v>
      </c>
      <c r="N2065">
        <v>0</v>
      </c>
      <c r="O2065" t="s">
        <v>4393</v>
      </c>
      <c r="P2065">
        <v>4457262</v>
      </c>
      <c r="Q2065" t="s">
        <v>4434</v>
      </c>
      <c r="R2065" t="s">
        <v>4434</v>
      </c>
      <c r="S2065" t="s">
        <v>4534</v>
      </c>
      <c r="T2065">
        <v>9</v>
      </c>
      <c r="U2065">
        <v>0</v>
      </c>
      <c r="V2065">
        <v>0</v>
      </c>
      <c r="W2065" t="s">
        <v>4572</v>
      </c>
      <c r="X2065" t="str">
        <f t="shared" si="32"/>
        <v>Weekday</v>
      </c>
    </row>
    <row r="2066" spans="1:24" x14ac:dyDescent="0.3">
      <c r="A2066" s="2">
        <v>44478</v>
      </c>
      <c r="B2066" t="s">
        <v>796</v>
      </c>
      <c r="C2066" t="str">
        <f>IFERROR(TEXT(Table1[[#This Row],[CRASH DATE]],"mmm"),"")</f>
        <v>Oct</v>
      </c>
      <c r="D2066" t="s">
        <v>1133</v>
      </c>
      <c r="E2066">
        <v>10017</v>
      </c>
      <c r="F2066">
        <v>40.753369999999997</v>
      </c>
      <c r="G2066">
        <v>-73.974654999999998</v>
      </c>
      <c r="H2066" t="s">
        <v>1157</v>
      </c>
      <c r="I2066" t="s">
        <v>2385</v>
      </c>
      <c r="J2066" t="s">
        <v>3074</v>
      </c>
      <c r="K2066">
        <v>0</v>
      </c>
      <c r="L2066">
        <v>0</v>
      </c>
      <c r="M2066">
        <v>0</v>
      </c>
      <c r="N2066">
        <v>0</v>
      </c>
      <c r="O2066" t="s">
        <v>4393</v>
      </c>
      <c r="P2066">
        <v>4457282</v>
      </c>
      <c r="Q2066" t="s">
        <v>4585</v>
      </c>
      <c r="R2066" t="s">
        <v>4434</v>
      </c>
      <c r="S2066" t="s">
        <v>4547</v>
      </c>
      <c r="T2066">
        <v>10</v>
      </c>
      <c r="U2066">
        <v>0</v>
      </c>
      <c r="V2066">
        <v>0</v>
      </c>
      <c r="W2066" t="s">
        <v>4572</v>
      </c>
      <c r="X2066" t="str">
        <f t="shared" si="32"/>
        <v>Weekend</v>
      </c>
    </row>
    <row r="2067" spans="1:24" x14ac:dyDescent="0.3">
      <c r="A2067" s="2">
        <v>44508</v>
      </c>
      <c r="B2067" t="s">
        <v>474</v>
      </c>
      <c r="C2067" t="str">
        <f>IFERROR(TEXT(Table1[[#This Row],[CRASH DATE]],"mmm"),"")</f>
        <v>Nov</v>
      </c>
      <c r="D2067" t="s">
        <v>1131</v>
      </c>
      <c r="E2067">
        <v>10879.98965307365</v>
      </c>
      <c r="F2067">
        <v>40.82</v>
      </c>
      <c r="G2067">
        <v>-73.958870000000005</v>
      </c>
      <c r="H2067" t="s">
        <v>1196</v>
      </c>
      <c r="I2067" t="s">
        <v>1148</v>
      </c>
      <c r="J2067" t="s">
        <v>3074</v>
      </c>
      <c r="K2067">
        <v>0</v>
      </c>
      <c r="L2067">
        <v>0</v>
      </c>
      <c r="M2067">
        <v>0</v>
      </c>
      <c r="N2067">
        <v>0</v>
      </c>
      <c r="O2067" t="s">
        <v>4399</v>
      </c>
      <c r="P2067">
        <v>4457272</v>
      </c>
      <c r="Q2067" t="s">
        <v>4434</v>
      </c>
      <c r="R2067" t="s">
        <v>4434</v>
      </c>
      <c r="S2067" t="s">
        <v>4528</v>
      </c>
      <c r="T2067">
        <v>22</v>
      </c>
      <c r="U2067">
        <v>0</v>
      </c>
      <c r="V2067">
        <v>0</v>
      </c>
      <c r="W2067" t="s">
        <v>4572</v>
      </c>
      <c r="X2067" t="str">
        <f t="shared" si="32"/>
        <v>Weekday</v>
      </c>
    </row>
    <row r="2068" spans="1:24" x14ac:dyDescent="0.3">
      <c r="A2068" s="2">
        <v>44509</v>
      </c>
      <c r="B2068" t="s">
        <v>710</v>
      </c>
      <c r="C2068" t="str">
        <f>IFERROR(TEXT(Table1[[#This Row],[CRASH DATE]],"mmm"),"")</f>
        <v>Nov</v>
      </c>
      <c r="D2068" t="s">
        <v>1133</v>
      </c>
      <c r="E2068">
        <v>10027</v>
      </c>
      <c r="F2068">
        <v>40.818733000000002</v>
      </c>
      <c r="G2068">
        <v>-73.961089999999999</v>
      </c>
      <c r="H2068" t="s">
        <v>1926</v>
      </c>
      <c r="I2068" t="s">
        <v>1563</v>
      </c>
      <c r="J2068" t="s">
        <v>3074</v>
      </c>
      <c r="K2068">
        <v>0</v>
      </c>
      <c r="L2068">
        <v>0</v>
      </c>
      <c r="M2068">
        <v>0</v>
      </c>
      <c r="N2068">
        <v>0</v>
      </c>
      <c r="O2068" t="s">
        <v>4393</v>
      </c>
      <c r="P2068">
        <v>4457256</v>
      </c>
      <c r="Q2068" t="s">
        <v>4585</v>
      </c>
      <c r="R2068" t="s">
        <v>4434</v>
      </c>
      <c r="S2068" t="s">
        <v>4528</v>
      </c>
      <c r="T2068">
        <v>12</v>
      </c>
      <c r="U2068">
        <v>0</v>
      </c>
      <c r="V2068">
        <v>0</v>
      </c>
      <c r="W2068" t="s">
        <v>4572</v>
      </c>
      <c r="X2068" t="str">
        <f t="shared" si="32"/>
        <v>Weekday</v>
      </c>
    </row>
    <row r="2069" spans="1:24" x14ac:dyDescent="0.3">
      <c r="A2069" s="2">
        <v>44539</v>
      </c>
      <c r="B2069" t="s">
        <v>110</v>
      </c>
      <c r="C2069" t="str">
        <f>IFERROR(TEXT(Table1[[#This Row],[CRASH DATE]],"mmm"),"")</f>
        <v>Dec</v>
      </c>
      <c r="D2069" t="s">
        <v>1131</v>
      </c>
      <c r="E2069">
        <v>11238</v>
      </c>
      <c r="F2069">
        <v>40.682650000000002</v>
      </c>
      <c r="G2069">
        <v>-73.962109999999996</v>
      </c>
      <c r="H2069" t="s">
        <v>1144</v>
      </c>
      <c r="I2069" t="s">
        <v>1148</v>
      </c>
      <c r="J2069" t="s">
        <v>3613</v>
      </c>
      <c r="K2069">
        <v>0</v>
      </c>
      <c r="L2069">
        <v>0</v>
      </c>
      <c r="M2069">
        <v>0</v>
      </c>
      <c r="N2069">
        <v>0</v>
      </c>
      <c r="O2069" t="s">
        <v>4393</v>
      </c>
      <c r="P2069">
        <v>4457277</v>
      </c>
      <c r="Q2069" t="s">
        <v>4585</v>
      </c>
      <c r="R2069" t="s">
        <v>4434</v>
      </c>
      <c r="S2069" t="s">
        <v>4534</v>
      </c>
      <c r="T2069">
        <v>7</v>
      </c>
      <c r="U2069">
        <v>0</v>
      </c>
      <c r="V2069">
        <v>0</v>
      </c>
      <c r="W2069" t="s">
        <v>4572</v>
      </c>
      <c r="X2069" t="str">
        <f t="shared" si="32"/>
        <v>Weekday</v>
      </c>
    </row>
    <row r="2070" spans="1:24" x14ac:dyDescent="0.3">
      <c r="A2070" s="2">
        <v>44539</v>
      </c>
      <c r="B2070" t="s">
        <v>284</v>
      </c>
      <c r="C2070" t="str">
        <f>IFERROR(TEXT(Table1[[#This Row],[CRASH DATE]],"mmm"),"")</f>
        <v>Dec</v>
      </c>
      <c r="D2070" t="s">
        <v>1131</v>
      </c>
      <c r="E2070">
        <v>10879.98965307365</v>
      </c>
      <c r="F2070">
        <v>40.520114816772221</v>
      </c>
      <c r="G2070">
        <v>-73.54743161629176</v>
      </c>
      <c r="H2070" t="s">
        <v>1350</v>
      </c>
      <c r="I2070" t="s">
        <v>1148</v>
      </c>
      <c r="J2070" t="s">
        <v>3074</v>
      </c>
      <c r="K2070">
        <v>2</v>
      </c>
      <c r="L2070">
        <v>0</v>
      </c>
      <c r="M2070">
        <v>0</v>
      </c>
      <c r="N2070">
        <v>0</v>
      </c>
      <c r="O2070" t="s">
        <v>4400</v>
      </c>
      <c r="P2070">
        <v>4457310</v>
      </c>
      <c r="Q2070" t="s">
        <v>4434</v>
      </c>
      <c r="R2070" t="s">
        <v>4434</v>
      </c>
      <c r="S2070" t="s">
        <v>4534</v>
      </c>
      <c r="T2070">
        <v>20</v>
      </c>
      <c r="U2070">
        <v>2</v>
      </c>
      <c r="V2070">
        <v>0</v>
      </c>
      <c r="W2070" t="s">
        <v>4571</v>
      </c>
      <c r="X2070" t="str">
        <f t="shared" si="32"/>
        <v>Weekday</v>
      </c>
    </row>
    <row r="2071" spans="1:24" x14ac:dyDescent="0.3">
      <c r="A2071" s="2">
        <v>44420</v>
      </c>
      <c r="B2071" t="s">
        <v>127</v>
      </c>
      <c r="C2071" t="str">
        <f>IFERROR(TEXT(Table1[[#This Row],[CRASH DATE]],"mmm"),"")</f>
        <v>Aug</v>
      </c>
      <c r="D2071" t="s">
        <v>1132</v>
      </c>
      <c r="E2071">
        <v>10457</v>
      </c>
      <c r="F2071">
        <v>40.847816000000002</v>
      </c>
      <c r="G2071">
        <v>-73.896630000000002</v>
      </c>
      <c r="H2071" t="s">
        <v>1144</v>
      </c>
      <c r="I2071" t="s">
        <v>1148</v>
      </c>
      <c r="J2071" t="s">
        <v>3614</v>
      </c>
      <c r="K2071">
        <v>0</v>
      </c>
      <c r="L2071">
        <v>0</v>
      </c>
      <c r="M2071">
        <v>0</v>
      </c>
      <c r="N2071">
        <v>0</v>
      </c>
      <c r="O2071" t="s">
        <v>4395</v>
      </c>
      <c r="P2071">
        <v>4484879</v>
      </c>
      <c r="Q2071" t="s">
        <v>4585</v>
      </c>
      <c r="R2071" t="s">
        <v>4438</v>
      </c>
      <c r="S2071" t="s">
        <v>4545</v>
      </c>
      <c r="T2071">
        <v>15</v>
      </c>
      <c r="U2071">
        <v>0</v>
      </c>
      <c r="V2071">
        <v>0</v>
      </c>
      <c r="W2071" t="s">
        <v>4572</v>
      </c>
      <c r="X2071" t="str">
        <f t="shared" si="32"/>
        <v>Weekday</v>
      </c>
    </row>
    <row r="2072" spans="1:24" x14ac:dyDescent="0.3">
      <c r="A2072" s="2">
        <v>44451</v>
      </c>
      <c r="B2072" t="s">
        <v>102</v>
      </c>
      <c r="C2072" t="str">
        <f>IFERROR(TEXT(Table1[[#This Row],[CRASH DATE]],"mmm"),"")</f>
        <v>Sep</v>
      </c>
      <c r="D2072" t="s">
        <v>1131</v>
      </c>
      <c r="E2072">
        <v>11206</v>
      </c>
      <c r="F2072">
        <v>40.709316000000001</v>
      </c>
      <c r="G2072">
        <v>-73.943539999999999</v>
      </c>
      <c r="H2072" t="s">
        <v>1144</v>
      </c>
      <c r="I2072" t="s">
        <v>1148</v>
      </c>
      <c r="J2072" t="s">
        <v>3615</v>
      </c>
      <c r="K2072">
        <v>0</v>
      </c>
      <c r="L2072">
        <v>0</v>
      </c>
      <c r="M2072">
        <v>0</v>
      </c>
      <c r="N2072">
        <v>0</v>
      </c>
      <c r="O2072" t="s">
        <v>4405</v>
      </c>
      <c r="P2072">
        <v>4485202</v>
      </c>
      <c r="Q2072" t="s">
        <v>4434</v>
      </c>
      <c r="R2072" t="s">
        <v>4434</v>
      </c>
      <c r="S2072" t="s">
        <v>4540</v>
      </c>
      <c r="T2072">
        <v>7</v>
      </c>
      <c r="U2072">
        <v>0</v>
      </c>
      <c r="V2072">
        <v>0</v>
      </c>
      <c r="W2072" t="s">
        <v>4572</v>
      </c>
      <c r="X2072" t="str">
        <f t="shared" si="32"/>
        <v>Weekend</v>
      </c>
    </row>
    <row r="2073" spans="1:24" x14ac:dyDescent="0.3">
      <c r="A2073" s="2">
        <v>44481</v>
      </c>
      <c r="B2073" t="s">
        <v>187</v>
      </c>
      <c r="C2073" t="str">
        <f>IFERROR(TEXT(Table1[[#This Row],[CRASH DATE]],"mmm"),"")</f>
        <v>Oct</v>
      </c>
      <c r="D2073" t="s">
        <v>1131</v>
      </c>
      <c r="E2073">
        <v>10879.98965307365</v>
      </c>
      <c r="F2073">
        <v>40.683804000000002</v>
      </c>
      <c r="G2073">
        <v>-73.833534</v>
      </c>
      <c r="H2073" t="s">
        <v>1295</v>
      </c>
      <c r="I2073" t="s">
        <v>1787</v>
      </c>
      <c r="J2073" t="s">
        <v>3074</v>
      </c>
      <c r="K2073">
        <v>1</v>
      </c>
      <c r="L2073">
        <v>0</v>
      </c>
      <c r="M2073">
        <v>1</v>
      </c>
      <c r="N2073">
        <v>0</v>
      </c>
      <c r="O2073" t="s">
        <v>4602</v>
      </c>
      <c r="P2073">
        <v>4485854</v>
      </c>
      <c r="Q2073" t="s">
        <v>4434</v>
      </c>
      <c r="R2073" t="s">
        <v>4434</v>
      </c>
      <c r="S2073" t="s">
        <v>4547</v>
      </c>
      <c r="T2073">
        <v>13</v>
      </c>
      <c r="U2073">
        <v>2</v>
      </c>
      <c r="V2073">
        <v>0</v>
      </c>
      <c r="W2073" t="s">
        <v>4571</v>
      </c>
      <c r="X2073" t="str">
        <f t="shared" si="32"/>
        <v>Weekday</v>
      </c>
    </row>
    <row r="2074" spans="1:24" x14ac:dyDescent="0.3">
      <c r="A2074" s="2">
        <v>44298</v>
      </c>
      <c r="B2074" t="s">
        <v>797</v>
      </c>
      <c r="C2074" t="str">
        <f>IFERROR(TEXT(Table1[[#This Row],[CRASH DATE]],"mmm"),"")</f>
        <v>Apr</v>
      </c>
      <c r="D2074" t="s">
        <v>1131</v>
      </c>
      <c r="E2074">
        <v>10879.98965307365</v>
      </c>
      <c r="F2074">
        <v>40.747010000000003</v>
      </c>
      <c r="G2074">
        <v>-73.977196000000006</v>
      </c>
      <c r="H2074" t="s">
        <v>1733</v>
      </c>
      <c r="I2074" t="s">
        <v>1148</v>
      </c>
      <c r="J2074" t="s">
        <v>3074</v>
      </c>
      <c r="K2074">
        <v>0</v>
      </c>
      <c r="L2074">
        <v>0</v>
      </c>
      <c r="M2074">
        <v>0</v>
      </c>
      <c r="N2074">
        <v>0</v>
      </c>
      <c r="O2074" t="s">
        <v>4602</v>
      </c>
      <c r="P2074">
        <v>4485438</v>
      </c>
      <c r="Q2074" t="s">
        <v>4434</v>
      </c>
      <c r="R2074" t="s">
        <v>4439</v>
      </c>
      <c r="S2074" t="s">
        <v>4535</v>
      </c>
      <c r="T2074">
        <v>13</v>
      </c>
      <c r="U2074">
        <v>0</v>
      </c>
      <c r="V2074">
        <v>0</v>
      </c>
      <c r="W2074" t="s">
        <v>4572</v>
      </c>
      <c r="X2074" t="str">
        <f t="shared" si="32"/>
        <v>Weekday</v>
      </c>
    </row>
    <row r="2075" spans="1:24" x14ac:dyDescent="0.3">
      <c r="A2075" s="2">
        <v>44359</v>
      </c>
      <c r="B2075" t="s">
        <v>753</v>
      </c>
      <c r="C2075" t="str">
        <f>IFERROR(TEXT(Table1[[#This Row],[CRASH DATE]],"mmm"),"")</f>
        <v>Jun</v>
      </c>
      <c r="D2075" t="s">
        <v>1131</v>
      </c>
      <c r="E2075">
        <v>11207</v>
      </c>
      <c r="F2075">
        <v>40.683660000000003</v>
      </c>
      <c r="G2075">
        <v>-73.907880000000006</v>
      </c>
      <c r="H2075" t="s">
        <v>1243</v>
      </c>
      <c r="I2075" t="s">
        <v>2762</v>
      </c>
      <c r="J2075" t="s">
        <v>3074</v>
      </c>
      <c r="K2075">
        <v>1</v>
      </c>
      <c r="L2075">
        <v>0</v>
      </c>
      <c r="M2075">
        <v>0</v>
      </c>
      <c r="N2075">
        <v>0</v>
      </c>
      <c r="O2075" t="s">
        <v>4602</v>
      </c>
      <c r="P2075">
        <v>4485310</v>
      </c>
      <c r="Q2075" t="s">
        <v>4434</v>
      </c>
      <c r="R2075" t="s">
        <v>4442</v>
      </c>
      <c r="S2075" t="s">
        <v>4544</v>
      </c>
      <c r="T2075">
        <v>18</v>
      </c>
      <c r="U2075">
        <v>1</v>
      </c>
      <c r="V2075">
        <v>0</v>
      </c>
      <c r="W2075" t="s">
        <v>4571</v>
      </c>
      <c r="X2075" t="str">
        <f t="shared" si="32"/>
        <v>Weekend</v>
      </c>
    </row>
    <row r="2076" spans="1:24" x14ac:dyDescent="0.3">
      <c r="A2076" s="2">
        <v>44420</v>
      </c>
      <c r="B2076" t="s">
        <v>149</v>
      </c>
      <c r="C2076" t="str">
        <f>IFERROR(TEXT(Table1[[#This Row],[CRASH DATE]],"mmm"),"")</f>
        <v>Aug</v>
      </c>
      <c r="D2076" t="s">
        <v>1131</v>
      </c>
      <c r="E2076">
        <v>10879.98965307365</v>
      </c>
      <c r="F2076">
        <v>40.810997</v>
      </c>
      <c r="G2076">
        <v>-73.905845999999997</v>
      </c>
      <c r="H2076" t="s">
        <v>1631</v>
      </c>
      <c r="I2076" t="s">
        <v>1148</v>
      </c>
      <c r="J2076" t="s">
        <v>3074</v>
      </c>
      <c r="K2076">
        <v>0</v>
      </c>
      <c r="L2076">
        <v>0</v>
      </c>
      <c r="M2076">
        <v>0</v>
      </c>
      <c r="N2076">
        <v>0</v>
      </c>
      <c r="O2076" t="s">
        <v>4393</v>
      </c>
      <c r="P2076">
        <v>4484992</v>
      </c>
      <c r="Q2076" t="s">
        <v>4585</v>
      </c>
      <c r="R2076" t="s">
        <v>4585</v>
      </c>
      <c r="S2076" t="s">
        <v>4545</v>
      </c>
      <c r="T2076">
        <v>6</v>
      </c>
      <c r="U2076">
        <v>0</v>
      </c>
      <c r="V2076">
        <v>0</v>
      </c>
      <c r="W2076" t="s">
        <v>4572</v>
      </c>
      <c r="X2076" t="str">
        <f t="shared" si="32"/>
        <v>Weekday</v>
      </c>
    </row>
    <row r="2077" spans="1:24" x14ac:dyDescent="0.3">
      <c r="A2077" s="2">
        <v>44451</v>
      </c>
      <c r="B2077" t="s">
        <v>798</v>
      </c>
      <c r="C2077" t="str">
        <f>IFERROR(TEXT(Table1[[#This Row],[CRASH DATE]],"mmm"),"")</f>
        <v>Sep</v>
      </c>
      <c r="D2077" t="s">
        <v>1132</v>
      </c>
      <c r="E2077">
        <v>10474</v>
      </c>
      <c r="F2077">
        <v>40.811520000000002</v>
      </c>
      <c r="G2077">
        <v>-73.894480000000001</v>
      </c>
      <c r="H2077" t="s">
        <v>1927</v>
      </c>
      <c r="I2077" t="s">
        <v>2763</v>
      </c>
      <c r="J2077" t="s">
        <v>3074</v>
      </c>
      <c r="K2077">
        <v>0</v>
      </c>
      <c r="L2077">
        <v>0</v>
      </c>
      <c r="M2077">
        <v>0</v>
      </c>
      <c r="N2077">
        <v>0</v>
      </c>
      <c r="O2077" t="s">
        <v>4393</v>
      </c>
      <c r="P2077">
        <v>4484914</v>
      </c>
      <c r="Q2077" t="s">
        <v>4452</v>
      </c>
      <c r="R2077" t="s">
        <v>4434</v>
      </c>
      <c r="S2077" t="s">
        <v>4540</v>
      </c>
      <c r="T2077">
        <v>8</v>
      </c>
      <c r="U2077">
        <v>0</v>
      </c>
      <c r="V2077">
        <v>0</v>
      </c>
      <c r="W2077" t="s">
        <v>4572</v>
      </c>
      <c r="X2077" t="str">
        <f t="shared" si="32"/>
        <v>Weekend</v>
      </c>
    </row>
    <row r="2078" spans="1:24" x14ac:dyDescent="0.3">
      <c r="A2078" s="2">
        <v>44303</v>
      </c>
      <c r="B2078" t="s">
        <v>774</v>
      </c>
      <c r="C2078" t="str">
        <f>IFERROR(TEXT(Table1[[#This Row],[CRASH DATE]],"mmm"),"")</f>
        <v>Apr</v>
      </c>
      <c r="D2078" t="s">
        <v>1131</v>
      </c>
      <c r="E2078">
        <v>10879.98965307365</v>
      </c>
      <c r="F2078">
        <v>40.62256</v>
      </c>
      <c r="G2078">
        <v>-74.163444999999996</v>
      </c>
      <c r="H2078" t="s">
        <v>1144</v>
      </c>
      <c r="I2078" t="s">
        <v>1148</v>
      </c>
      <c r="J2078" t="s">
        <v>3616</v>
      </c>
      <c r="K2078">
        <v>0</v>
      </c>
      <c r="L2078">
        <v>0</v>
      </c>
      <c r="M2078">
        <v>0</v>
      </c>
      <c r="N2078">
        <v>0</v>
      </c>
      <c r="O2078" t="s">
        <v>4393</v>
      </c>
      <c r="P2078">
        <v>4409000</v>
      </c>
      <c r="Q2078" t="s">
        <v>4434</v>
      </c>
      <c r="R2078" t="s">
        <v>4445</v>
      </c>
      <c r="S2078" t="s">
        <v>4535</v>
      </c>
      <c r="T2078">
        <v>14</v>
      </c>
      <c r="U2078">
        <v>0</v>
      </c>
      <c r="V2078">
        <v>0</v>
      </c>
      <c r="W2078" t="s">
        <v>4572</v>
      </c>
      <c r="X2078" t="str">
        <f t="shared" si="32"/>
        <v>Weekend</v>
      </c>
    </row>
    <row r="2079" spans="1:24" x14ac:dyDescent="0.3">
      <c r="A2079" s="2">
        <v>44481</v>
      </c>
      <c r="B2079" t="s">
        <v>323</v>
      </c>
      <c r="C2079" t="str">
        <f>IFERROR(TEXT(Table1[[#This Row],[CRASH DATE]],"mmm"),"")</f>
        <v>Oct</v>
      </c>
      <c r="D2079" t="s">
        <v>1132</v>
      </c>
      <c r="E2079">
        <v>10470</v>
      </c>
      <c r="F2079">
        <v>40.89687</v>
      </c>
      <c r="G2079">
        <v>-73.876450000000006</v>
      </c>
      <c r="H2079" t="s">
        <v>1928</v>
      </c>
      <c r="I2079" t="s">
        <v>2764</v>
      </c>
      <c r="J2079" t="s">
        <v>3074</v>
      </c>
      <c r="K2079">
        <v>0</v>
      </c>
      <c r="L2079">
        <v>0</v>
      </c>
      <c r="M2079">
        <v>0</v>
      </c>
      <c r="N2079">
        <v>0</v>
      </c>
      <c r="O2079" t="s">
        <v>4401</v>
      </c>
      <c r="P2079">
        <v>4485907</v>
      </c>
      <c r="Q2079" t="s">
        <v>4585</v>
      </c>
      <c r="R2079" t="s">
        <v>4585</v>
      </c>
      <c r="S2079" t="s">
        <v>4547</v>
      </c>
      <c r="T2079">
        <v>23</v>
      </c>
      <c r="U2079">
        <v>0</v>
      </c>
      <c r="V2079">
        <v>0</v>
      </c>
      <c r="W2079" t="s">
        <v>4572</v>
      </c>
      <c r="X2079" t="str">
        <f t="shared" si="32"/>
        <v>Weekday</v>
      </c>
    </row>
    <row r="2080" spans="1:24" x14ac:dyDescent="0.3">
      <c r="A2080" s="2">
        <v>44940</v>
      </c>
      <c r="B2080" t="s">
        <v>799</v>
      </c>
      <c r="C2080" t="str">
        <f>IFERROR(TEXT(Table1[[#This Row],[CRASH DATE]],"mmm"),"")</f>
        <v>Jan</v>
      </c>
      <c r="D2080" t="s">
        <v>1133</v>
      </c>
      <c r="E2080">
        <v>10029</v>
      </c>
      <c r="F2080">
        <v>40.785038</v>
      </c>
      <c r="G2080">
        <v>-73.941040000000001</v>
      </c>
      <c r="H2080" t="s">
        <v>1234</v>
      </c>
      <c r="I2080" t="s">
        <v>2765</v>
      </c>
      <c r="J2080" t="s">
        <v>3074</v>
      </c>
      <c r="K2080">
        <v>0</v>
      </c>
      <c r="L2080">
        <v>0</v>
      </c>
      <c r="M2080">
        <v>0</v>
      </c>
      <c r="N2080">
        <v>0</v>
      </c>
      <c r="O2080" t="s">
        <v>4393</v>
      </c>
      <c r="P2080">
        <v>4597890</v>
      </c>
      <c r="Q2080" t="s">
        <v>4585</v>
      </c>
      <c r="R2080" t="s">
        <v>4434</v>
      </c>
      <c r="S2080" t="s">
        <v>4530</v>
      </c>
      <c r="T2080">
        <v>1</v>
      </c>
      <c r="U2080">
        <v>0</v>
      </c>
      <c r="V2080">
        <v>0</v>
      </c>
      <c r="W2080" t="s">
        <v>4572</v>
      </c>
      <c r="X2080" t="str">
        <f t="shared" si="32"/>
        <v>Weekend</v>
      </c>
    </row>
    <row r="2081" spans="1:24" x14ac:dyDescent="0.3">
      <c r="A2081" s="2">
        <v>44940</v>
      </c>
      <c r="B2081" t="s">
        <v>318</v>
      </c>
      <c r="C2081" t="str">
        <f>IFERROR(TEXT(Table1[[#This Row],[CRASH DATE]],"mmm"),"")</f>
        <v>Jan</v>
      </c>
      <c r="D2081" t="s">
        <v>1134</v>
      </c>
      <c r="E2081">
        <v>11418</v>
      </c>
      <c r="F2081">
        <v>40.701450000000001</v>
      </c>
      <c r="G2081">
        <v>-73.831320000000005</v>
      </c>
      <c r="H2081" t="s">
        <v>1144</v>
      </c>
      <c r="I2081" t="s">
        <v>1148</v>
      </c>
      <c r="J2081" t="s">
        <v>3617</v>
      </c>
      <c r="K2081">
        <v>0</v>
      </c>
      <c r="L2081">
        <v>0</v>
      </c>
      <c r="M2081">
        <v>0</v>
      </c>
      <c r="N2081">
        <v>0</v>
      </c>
      <c r="O2081" t="s">
        <v>4393</v>
      </c>
      <c r="P2081">
        <v>4598117</v>
      </c>
      <c r="Q2081" t="s">
        <v>4434</v>
      </c>
      <c r="R2081" t="s">
        <v>4434</v>
      </c>
      <c r="S2081" t="s">
        <v>4530</v>
      </c>
      <c r="T2081">
        <v>1</v>
      </c>
      <c r="U2081">
        <v>0</v>
      </c>
      <c r="V2081">
        <v>0</v>
      </c>
      <c r="W2081" t="s">
        <v>4572</v>
      </c>
      <c r="X2081" t="str">
        <f t="shared" si="32"/>
        <v>Weekend</v>
      </c>
    </row>
    <row r="2082" spans="1:24" x14ac:dyDescent="0.3">
      <c r="A2082" s="2">
        <v>44940</v>
      </c>
      <c r="B2082" t="s">
        <v>145</v>
      </c>
      <c r="C2082" t="str">
        <f>IFERROR(TEXT(Table1[[#This Row],[CRASH DATE]],"mmm"),"")</f>
        <v>Jan</v>
      </c>
      <c r="D2082" t="s">
        <v>1134</v>
      </c>
      <c r="E2082">
        <v>11434</v>
      </c>
      <c r="F2082">
        <v>40.667521999999998</v>
      </c>
      <c r="G2082">
        <v>-73.780630000000002</v>
      </c>
      <c r="H2082" t="s">
        <v>1152</v>
      </c>
      <c r="I2082" t="s">
        <v>1248</v>
      </c>
      <c r="J2082" t="s">
        <v>3074</v>
      </c>
      <c r="K2082">
        <v>0</v>
      </c>
      <c r="L2082">
        <v>0</v>
      </c>
      <c r="M2082">
        <v>0</v>
      </c>
      <c r="N2082">
        <v>0</v>
      </c>
      <c r="O2082" t="s">
        <v>4401</v>
      </c>
      <c r="P2082">
        <v>4598036</v>
      </c>
      <c r="Q2082" t="s">
        <v>4585</v>
      </c>
      <c r="R2082" t="s">
        <v>4434</v>
      </c>
      <c r="S2082" t="s">
        <v>4530</v>
      </c>
      <c r="T2082">
        <v>1</v>
      </c>
      <c r="U2082">
        <v>0</v>
      </c>
      <c r="V2082">
        <v>0</v>
      </c>
      <c r="W2082" t="s">
        <v>4572</v>
      </c>
      <c r="X2082" t="str">
        <f t="shared" si="32"/>
        <v>Weekend</v>
      </c>
    </row>
    <row r="2083" spans="1:24" x14ac:dyDescent="0.3">
      <c r="A2083" s="2">
        <v>44824</v>
      </c>
      <c r="B2083" t="s">
        <v>800</v>
      </c>
      <c r="C2083" t="str">
        <f>IFERROR(TEXT(Table1[[#This Row],[CRASH DATE]],"mmm"),"")</f>
        <v>Sep</v>
      </c>
      <c r="D2083" t="s">
        <v>1133</v>
      </c>
      <c r="E2083">
        <v>10003</v>
      </c>
      <c r="F2083">
        <v>40.729489999999998</v>
      </c>
      <c r="G2083">
        <v>-73.99333</v>
      </c>
      <c r="H2083" t="s">
        <v>1144</v>
      </c>
      <c r="I2083" t="s">
        <v>1148</v>
      </c>
      <c r="J2083" t="s">
        <v>3618</v>
      </c>
      <c r="K2083">
        <v>1</v>
      </c>
      <c r="L2083">
        <v>0</v>
      </c>
      <c r="M2083">
        <v>0</v>
      </c>
      <c r="N2083">
        <v>0</v>
      </c>
      <c r="O2083" t="s">
        <v>4396</v>
      </c>
      <c r="P2083">
        <v>4598318</v>
      </c>
      <c r="Q2083" t="s">
        <v>4448</v>
      </c>
      <c r="R2083" t="s">
        <v>4439</v>
      </c>
      <c r="S2083" t="s">
        <v>4532</v>
      </c>
      <c r="T2083">
        <v>19</v>
      </c>
      <c r="U2083">
        <v>1</v>
      </c>
      <c r="V2083">
        <v>0</v>
      </c>
      <c r="W2083" t="s">
        <v>4571</v>
      </c>
      <c r="X2083" t="str">
        <f t="shared" si="32"/>
        <v>Weekday</v>
      </c>
    </row>
    <row r="2084" spans="1:24" x14ac:dyDescent="0.3">
      <c r="A2084" s="2">
        <v>44958</v>
      </c>
      <c r="B2084" t="s">
        <v>801</v>
      </c>
      <c r="C2084" t="str">
        <f>IFERROR(TEXT(Table1[[#This Row],[CRASH DATE]],"mmm"),"")</f>
        <v>Feb</v>
      </c>
      <c r="D2084" t="s">
        <v>1132</v>
      </c>
      <c r="E2084">
        <v>10470</v>
      </c>
      <c r="F2084">
        <v>40.902397000000001</v>
      </c>
      <c r="G2084">
        <v>-73.846680000000006</v>
      </c>
      <c r="H2084" t="s">
        <v>1144</v>
      </c>
      <c r="I2084" t="s">
        <v>1148</v>
      </c>
      <c r="J2084" t="s">
        <v>3619</v>
      </c>
      <c r="K2084">
        <v>0</v>
      </c>
      <c r="L2084">
        <v>0</v>
      </c>
      <c r="M2084">
        <v>0</v>
      </c>
      <c r="N2084">
        <v>0</v>
      </c>
      <c r="O2084" t="s">
        <v>4404</v>
      </c>
      <c r="P2084">
        <v>4598277</v>
      </c>
      <c r="Q2084" t="s">
        <v>4585</v>
      </c>
      <c r="R2084" t="s">
        <v>4439</v>
      </c>
      <c r="S2084" t="s">
        <v>4536</v>
      </c>
      <c r="T2084">
        <v>0</v>
      </c>
      <c r="U2084">
        <v>0</v>
      </c>
      <c r="V2084">
        <v>0</v>
      </c>
      <c r="W2084" t="s">
        <v>4572</v>
      </c>
      <c r="X2084" t="str">
        <f t="shared" si="32"/>
        <v>Weekday</v>
      </c>
    </row>
    <row r="2085" spans="1:24" x14ac:dyDescent="0.3">
      <c r="A2085" s="2">
        <v>44940</v>
      </c>
      <c r="B2085" t="s">
        <v>75</v>
      </c>
      <c r="C2085" t="str">
        <f>IFERROR(TEXT(Table1[[#This Row],[CRASH DATE]],"mmm"),"")</f>
        <v>Jan</v>
      </c>
      <c r="D2085" t="s">
        <v>1131</v>
      </c>
      <c r="E2085">
        <v>11207</v>
      </c>
      <c r="F2085">
        <v>40.668550000000003</v>
      </c>
      <c r="G2085">
        <v>-73.900790000000001</v>
      </c>
      <c r="H2085" t="s">
        <v>1231</v>
      </c>
      <c r="I2085" t="s">
        <v>2076</v>
      </c>
      <c r="J2085" t="s">
        <v>3074</v>
      </c>
      <c r="K2085">
        <v>2</v>
      </c>
      <c r="L2085">
        <v>0</v>
      </c>
      <c r="M2085">
        <v>0</v>
      </c>
      <c r="N2085">
        <v>0</v>
      </c>
      <c r="O2085" t="s">
        <v>4416</v>
      </c>
      <c r="P2085">
        <v>4597583</v>
      </c>
      <c r="Q2085" t="s">
        <v>4434</v>
      </c>
      <c r="R2085" t="s">
        <v>4434</v>
      </c>
      <c r="S2085" t="s">
        <v>4530</v>
      </c>
      <c r="T2085">
        <v>1</v>
      </c>
      <c r="U2085">
        <v>2</v>
      </c>
      <c r="V2085">
        <v>0</v>
      </c>
      <c r="W2085" t="s">
        <v>4571</v>
      </c>
      <c r="X2085" t="str">
        <f t="shared" si="32"/>
        <v>Weekend</v>
      </c>
    </row>
    <row r="2086" spans="1:24" x14ac:dyDescent="0.3">
      <c r="A2086" s="2">
        <v>44940</v>
      </c>
      <c r="B2086" t="s">
        <v>802</v>
      </c>
      <c r="C2086" t="str">
        <f>IFERROR(TEXT(Table1[[#This Row],[CRASH DATE]],"mmm"),"")</f>
        <v>Jan</v>
      </c>
      <c r="D2086" t="s">
        <v>1131</v>
      </c>
      <c r="E2086">
        <v>10879.98965307365</v>
      </c>
      <c r="F2086">
        <v>40.674610000000001</v>
      </c>
      <c r="G2086">
        <v>-73.804280000000006</v>
      </c>
      <c r="H2086" t="s">
        <v>1248</v>
      </c>
      <c r="I2086" t="s">
        <v>2054</v>
      </c>
      <c r="J2086" t="s">
        <v>3074</v>
      </c>
      <c r="K2086">
        <v>0</v>
      </c>
      <c r="L2086">
        <v>0</v>
      </c>
      <c r="M2086">
        <v>0</v>
      </c>
      <c r="N2086">
        <v>0</v>
      </c>
      <c r="O2086" t="s">
        <v>4396</v>
      </c>
      <c r="P2086">
        <v>4597995</v>
      </c>
      <c r="Q2086" t="s">
        <v>4434</v>
      </c>
      <c r="R2086" t="s">
        <v>4585</v>
      </c>
      <c r="S2086" t="s">
        <v>4530</v>
      </c>
      <c r="T2086">
        <v>3</v>
      </c>
      <c r="U2086">
        <v>0</v>
      </c>
      <c r="V2086">
        <v>0</v>
      </c>
      <c r="W2086" t="s">
        <v>4572</v>
      </c>
      <c r="X2086" t="str">
        <f t="shared" si="32"/>
        <v>Weekend</v>
      </c>
    </row>
    <row r="2087" spans="1:24" x14ac:dyDescent="0.3">
      <c r="A2087" s="2">
        <v>44940</v>
      </c>
      <c r="B2087" t="s">
        <v>803</v>
      </c>
      <c r="C2087" t="str">
        <f>IFERROR(TEXT(Table1[[#This Row],[CRASH DATE]],"mmm"),"")</f>
        <v>Jan</v>
      </c>
      <c r="D2087" t="s">
        <v>1132</v>
      </c>
      <c r="E2087">
        <v>10466</v>
      </c>
      <c r="F2087">
        <v>40.885562999999998</v>
      </c>
      <c r="G2087">
        <v>-73.851619999999997</v>
      </c>
      <c r="H2087" t="s">
        <v>1144</v>
      </c>
      <c r="I2087" t="s">
        <v>1148</v>
      </c>
      <c r="J2087" t="s">
        <v>3620</v>
      </c>
      <c r="K2087">
        <v>0</v>
      </c>
      <c r="L2087">
        <v>0</v>
      </c>
      <c r="M2087">
        <v>0</v>
      </c>
      <c r="N2087">
        <v>0</v>
      </c>
      <c r="O2087" t="s">
        <v>4401</v>
      </c>
      <c r="P2087">
        <v>4598175</v>
      </c>
      <c r="Q2087" t="s">
        <v>4434</v>
      </c>
      <c r="R2087" t="s">
        <v>4434</v>
      </c>
      <c r="S2087" t="s">
        <v>4530</v>
      </c>
      <c r="T2087">
        <v>4</v>
      </c>
      <c r="U2087">
        <v>0</v>
      </c>
      <c r="V2087">
        <v>0</v>
      </c>
      <c r="W2087" t="s">
        <v>4572</v>
      </c>
      <c r="X2087" t="str">
        <f t="shared" si="32"/>
        <v>Weekend</v>
      </c>
    </row>
    <row r="2088" spans="1:24" x14ac:dyDescent="0.3">
      <c r="A2088" s="2">
        <v>44300</v>
      </c>
      <c r="B2088" t="s">
        <v>804</v>
      </c>
      <c r="C2088" t="str">
        <f>IFERROR(TEXT(Table1[[#This Row],[CRASH DATE]],"mmm"),"")</f>
        <v>Apr</v>
      </c>
      <c r="D2088" t="s">
        <v>1131</v>
      </c>
      <c r="E2088">
        <v>11207</v>
      </c>
      <c r="F2088">
        <v>40.665993</v>
      </c>
      <c r="G2088">
        <v>-73.885800000000003</v>
      </c>
      <c r="H2088" t="s">
        <v>1929</v>
      </c>
      <c r="I2088" t="s">
        <v>2517</v>
      </c>
      <c r="J2088" t="s">
        <v>3074</v>
      </c>
      <c r="K2088">
        <v>0</v>
      </c>
      <c r="L2088">
        <v>0</v>
      </c>
      <c r="M2088">
        <v>0</v>
      </c>
      <c r="N2088">
        <v>0</v>
      </c>
      <c r="O2088" t="s">
        <v>4396</v>
      </c>
      <c r="P2088">
        <v>4407738</v>
      </c>
      <c r="Q2088" t="s">
        <v>4434</v>
      </c>
      <c r="R2088" t="s">
        <v>4585</v>
      </c>
      <c r="S2088" t="s">
        <v>4535</v>
      </c>
      <c r="T2088">
        <v>4</v>
      </c>
      <c r="U2088">
        <v>0</v>
      </c>
      <c r="V2088">
        <v>0</v>
      </c>
      <c r="W2088" t="s">
        <v>4572</v>
      </c>
      <c r="X2088" t="str">
        <f t="shared" si="32"/>
        <v>Weekday</v>
      </c>
    </row>
    <row r="2089" spans="1:24" x14ac:dyDescent="0.3">
      <c r="A2089" s="2">
        <v>44300</v>
      </c>
      <c r="B2089" t="s">
        <v>805</v>
      </c>
      <c r="C2089" t="str">
        <f>IFERROR(TEXT(Table1[[#This Row],[CRASH DATE]],"mmm"),"")</f>
        <v>Apr</v>
      </c>
      <c r="D2089" t="s">
        <v>1131</v>
      </c>
      <c r="E2089">
        <v>10879.98965307365</v>
      </c>
      <c r="F2089">
        <v>40.742330000000003</v>
      </c>
      <c r="G2089">
        <v>-73.837639999999993</v>
      </c>
      <c r="H2089" t="s">
        <v>1297</v>
      </c>
      <c r="I2089" t="s">
        <v>1148</v>
      </c>
      <c r="J2089" t="s">
        <v>3074</v>
      </c>
      <c r="K2089">
        <v>1</v>
      </c>
      <c r="L2089">
        <v>0</v>
      </c>
      <c r="M2089">
        <v>0</v>
      </c>
      <c r="N2089">
        <v>0</v>
      </c>
      <c r="O2089" t="s">
        <v>4401</v>
      </c>
      <c r="P2089">
        <v>4407088</v>
      </c>
      <c r="Q2089" t="s">
        <v>4434</v>
      </c>
      <c r="R2089" t="s">
        <v>4585</v>
      </c>
      <c r="S2089" t="s">
        <v>4535</v>
      </c>
      <c r="T2089">
        <v>0</v>
      </c>
      <c r="U2089">
        <v>1</v>
      </c>
      <c r="V2089">
        <v>0</v>
      </c>
      <c r="W2089" t="s">
        <v>4571</v>
      </c>
      <c r="X2089" t="str">
        <f t="shared" si="32"/>
        <v>Weekday</v>
      </c>
    </row>
    <row r="2090" spans="1:24" x14ac:dyDescent="0.3">
      <c r="A2090" s="2">
        <v>44539</v>
      </c>
      <c r="B2090" t="s">
        <v>30</v>
      </c>
      <c r="C2090" t="str">
        <f>IFERROR(TEXT(Table1[[#This Row],[CRASH DATE]],"mmm"),"")</f>
        <v>Dec</v>
      </c>
      <c r="D2090" t="s">
        <v>1131</v>
      </c>
      <c r="E2090">
        <v>11218</v>
      </c>
      <c r="F2090">
        <v>40.637214999999998</v>
      </c>
      <c r="G2090">
        <v>-73.965549999999993</v>
      </c>
      <c r="H2090" t="s">
        <v>1144</v>
      </c>
      <c r="I2090" t="s">
        <v>1148</v>
      </c>
      <c r="J2090" t="s">
        <v>3621</v>
      </c>
      <c r="K2090">
        <v>0</v>
      </c>
      <c r="L2090">
        <v>0</v>
      </c>
      <c r="M2090">
        <v>0</v>
      </c>
      <c r="N2090">
        <v>0</v>
      </c>
      <c r="O2090" t="s">
        <v>4393</v>
      </c>
      <c r="P2090">
        <v>4456457</v>
      </c>
      <c r="Q2090" t="s">
        <v>4434</v>
      </c>
      <c r="R2090" t="s">
        <v>4434</v>
      </c>
      <c r="S2090" t="s">
        <v>4534</v>
      </c>
      <c r="T2090">
        <v>22</v>
      </c>
      <c r="U2090">
        <v>0</v>
      </c>
      <c r="V2090">
        <v>0</v>
      </c>
      <c r="W2090" t="s">
        <v>4572</v>
      </c>
      <c r="X2090" t="str">
        <f t="shared" si="32"/>
        <v>Weekday</v>
      </c>
    </row>
    <row r="2091" spans="1:24" x14ac:dyDescent="0.3">
      <c r="A2091" s="2">
        <v>44539</v>
      </c>
      <c r="B2091" t="s">
        <v>349</v>
      </c>
      <c r="C2091" t="str">
        <f>IFERROR(TEXT(Table1[[#This Row],[CRASH DATE]],"mmm"),"")</f>
        <v>Dec</v>
      </c>
      <c r="D2091" t="s">
        <v>1133</v>
      </c>
      <c r="E2091">
        <v>10032</v>
      </c>
      <c r="F2091">
        <v>40.837940000000003</v>
      </c>
      <c r="G2091">
        <v>-73.940520000000006</v>
      </c>
      <c r="H2091" t="s">
        <v>1144</v>
      </c>
      <c r="I2091" t="s">
        <v>1148</v>
      </c>
      <c r="J2091" t="s">
        <v>3622</v>
      </c>
      <c r="K2091">
        <v>0</v>
      </c>
      <c r="L2091">
        <v>0</v>
      </c>
      <c r="M2091">
        <v>0</v>
      </c>
      <c r="N2091">
        <v>0</v>
      </c>
      <c r="O2091" t="s">
        <v>4395</v>
      </c>
      <c r="P2091">
        <v>4456362</v>
      </c>
      <c r="Q2091" t="s">
        <v>4585</v>
      </c>
      <c r="R2091" t="s">
        <v>4585</v>
      </c>
      <c r="S2091" t="s">
        <v>4534</v>
      </c>
      <c r="T2091">
        <v>16</v>
      </c>
      <c r="U2091">
        <v>0</v>
      </c>
      <c r="V2091">
        <v>0</v>
      </c>
      <c r="W2091" t="s">
        <v>4572</v>
      </c>
      <c r="X2091" t="str">
        <f t="shared" si="32"/>
        <v>Weekday</v>
      </c>
    </row>
    <row r="2092" spans="1:24" x14ac:dyDescent="0.3">
      <c r="A2092" s="2">
        <v>44417</v>
      </c>
      <c r="B2092" t="s">
        <v>806</v>
      </c>
      <c r="C2092" t="str">
        <f>IFERROR(TEXT(Table1[[#This Row],[CRASH DATE]],"mmm"),"")</f>
        <v>Aug</v>
      </c>
      <c r="D2092" t="s">
        <v>1132</v>
      </c>
      <c r="E2092">
        <v>10468</v>
      </c>
      <c r="F2092">
        <v>40.868102999999998</v>
      </c>
      <c r="G2092">
        <v>-73.893510000000006</v>
      </c>
      <c r="H2092" t="s">
        <v>1144</v>
      </c>
      <c r="I2092" t="s">
        <v>1148</v>
      </c>
      <c r="J2092" t="s">
        <v>3623</v>
      </c>
      <c r="K2092">
        <v>0</v>
      </c>
      <c r="L2092">
        <v>0</v>
      </c>
      <c r="M2092">
        <v>0</v>
      </c>
      <c r="N2092">
        <v>0</v>
      </c>
      <c r="O2092" t="s">
        <v>4414</v>
      </c>
      <c r="P2092">
        <v>4457107</v>
      </c>
      <c r="Q2092" t="s">
        <v>4434</v>
      </c>
      <c r="R2092" t="s">
        <v>4434</v>
      </c>
      <c r="S2092" t="s">
        <v>4545</v>
      </c>
      <c r="T2092">
        <v>1</v>
      </c>
      <c r="U2092">
        <v>0</v>
      </c>
      <c r="V2092">
        <v>0</v>
      </c>
      <c r="W2092" t="s">
        <v>4572</v>
      </c>
      <c r="X2092" t="str">
        <f t="shared" si="32"/>
        <v>Weekday</v>
      </c>
    </row>
    <row r="2093" spans="1:24" x14ac:dyDescent="0.3">
      <c r="A2093" s="2">
        <v>44386</v>
      </c>
      <c r="B2093" t="s">
        <v>807</v>
      </c>
      <c r="C2093" t="str">
        <f>IFERROR(TEXT(Table1[[#This Row],[CRASH DATE]],"mmm"),"")</f>
        <v>Jul</v>
      </c>
      <c r="D2093" t="s">
        <v>1131</v>
      </c>
      <c r="E2093">
        <v>10879.98965307365</v>
      </c>
      <c r="F2093">
        <v>40.835169999999998</v>
      </c>
      <c r="G2093">
        <v>-73.866799999999998</v>
      </c>
      <c r="H2093" t="s">
        <v>1176</v>
      </c>
      <c r="I2093" t="s">
        <v>1148</v>
      </c>
      <c r="J2093" t="s">
        <v>3074</v>
      </c>
      <c r="K2093">
        <v>1</v>
      </c>
      <c r="L2093">
        <v>0</v>
      </c>
      <c r="M2093">
        <v>0</v>
      </c>
      <c r="N2093">
        <v>0</v>
      </c>
      <c r="O2093" t="s">
        <v>4602</v>
      </c>
      <c r="P2093">
        <v>4457072</v>
      </c>
      <c r="Q2093" t="s">
        <v>4434</v>
      </c>
      <c r="R2093" t="s">
        <v>4445</v>
      </c>
      <c r="S2093" t="s">
        <v>4538</v>
      </c>
      <c r="T2093">
        <v>14</v>
      </c>
      <c r="U2093">
        <v>1</v>
      </c>
      <c r="V2093">
        <v>0</v>
      </c>
      <c r="W2093" t="s">
        <v>4571</v>
      </c>
      <c r="X2093" t="str">
        <f t="shared" si="32"/>
        <v>Weekday</v>
      </c>
    </row>
    <row r="2094" spans="1:24" x14ac:dyDescent="0.3">
      <c r="A2094" s="2">
        <v>44539</v>
      </c>
      <c r="B2094" t="s">
        <v>673</v>
      </c>
      <c r="C2094" t="str">
        <f>IFERROR(TEXT(Table1[[#This Row],[CRASH DATE]],"mmm"),"")</f>
        <v>Dec</v>
      </c>
      <c r="D2094" t="s">
        <v>1134</v>
      </c>
      <c r="E2094">
        <v>11104</v>
      </c>
      <c r="F2094">
        <v>40.746352999999999</v>
      </c>
      <c r="G2094">
        <v>-73.916169999999994</v>
      </c>
      <c r="H2094" t="s">
        <v>1777</v>
      </c>
      <c r="I2094" t="s">
        <v>2466</v>
      </c>
      <c r="J2094" t="s">
        <v>3074</v>
      </c>
      <c r="K2094">
        <v>1</v>
      </c>
      <c r="L2094">
        <v>0</v>
      </c>
      <c r="M2094">
        <v>0</v>
      </c>
      <c r="N2094">
        <v>0</v>
      </c>
      <c r="O2094" t="s">
        <v>4602</v>
      </c>
      <c r="P2094">
        <v>4455936</v>
      </c>
      <c r="Q2094" t="s">
        <v>4434</v>
      </c>
      <c r="R2094" t="s">
        <v>4442</v>
      </c>
      <c r="S2094" t="s">
        <v>4534</v>
      </c>
      <c r="T2094">
        <v>1</v>
      </c>
      <c r="U2094">
        <v>1</v>
      </c>
      <c r="V2094">
        <v>0</v>
      </c>
      <c r="W2094" t="s">
        <v>4571</v>
      </c>
      <c r="X2094" t="str">
        <f t="shared" si="32"/>
        <v>Weekday</v>
      </c>
    </row>
    <row r="2095" spans="1:24" x14ac:dyDescent="0.3">
      <c r="A2095" s="2">
        <v>44539</v>
      </c>
      <c r="B2095" t="s">
        <v>380</v>
      </c>
      <c r="C2095" t="str">
        <f>IFERROR(TEXT(Table1[[#This Row],[CRASH DATE]],"mmm"),"")</f>
        <v>Dec</v>
      </c>
      <c r="D2095" t="s">
        <v>1131</v>
      </c>
      <c r="E2095">
        <v>11203</v>
      </c>
      <c r="F2095">
        <v>40.644010000000002</v>
      </c>
      <c r="G2095">
        <v>-73.944953999999996</v>
      </c>
      <c r="H2095" t="s">
        <v>1144</v>
      </c>
      <c r="I2095" t="s">
        <v>1148</v>
      </c>
      <c r="J2095" t="s">
        <v>3624</v>
      </c>
      <c r="K2095">
        <v>0</v>
      </c>
      <c r="L2095">
        <v>0</v>
      </c>
      <c r="M2095">
        <v>0</v>
      </c>
      <c r="N2095">
        <v>0</v>
      </c>
      <c r="O2095" t="s">
        <v>4393</v>
      </c>
      <c r="P2095">
        <v>4456338</v>
      </c>
      <c r="Q2095" t="s">
        <v>4434</v>
      </c>
      <c r="R2095" t="s">
        <v>4434</v>
      </c>
      <c r="S2095" t="s">
        <v>4534</v>
      </c>
      <c r="T2095">
        <v>18</v>
      </c>
      <c r="U2095">
        <v>0</v>
      </c>
      <c r="V2095">
        <v>0</v>
      </c>
      <c r="W2095" t="s">
        <v>4572</v>
      </c>
      <c r="X2095" t="str">
        <f t="shared" si="32"/>
        <v>Weekday</v>
      </c>
    </row>
    <row r="2096" spans="1:24" x14ac:dyDescent="0.3">
      <c r="A2096" s="2">
        <v>44539</v>
      </c>
      <c r="B2096" t="s">
        <v>808</v>
      </c>
      <c r="C2096" t="str">
        <f>IFERROR(TEXT(Table1[[#This Row],[CRASH DATE]],"mmm"),"")</f>
        <v>Dec</v>
      </c>
      <c r="D2096" t="s">
        <v>1133</v>
      </c>
      <c r="E2096">
        <v>10027</v>
      </c>
      <c r="F2096">
        <v>40.814574999999998</v>
      </c>
      <c r="G2096">
        <v>-73.955389999999994</v>
      </c>
      <c r="H2096" t="s">
        <v>1144</v>
      </c>
      <c r="I2096" t="s">
        <v>1148</v>
      </c>
      <c r="J2096" t="s">
        <v>3625</v>
      </c>
      <c r="K2096">
        <v>1</v>
      </c>
      <c r="L2096">
        <v>0</v>
      </c>
      <c r="M2096">
        <v>0</v>
      </c>
      <c r="N2096">
        <v>0</v>
      </c>
      <c r="O2096" t="s">
        <v>4602</v>
      </c>
      <c r="P2096">
        <v>4456722</v>
      </c>
      <c r="Q2096" t="s">
        <v>4434</v>
      </c>
      <c r="R2096" t="s">
        <v>4443</v>
      </c>
      <c r="S2096" t="s">
        <v>4534</v>
      </c>
      <c r="T2096">
        <v>18</v>
      </c>
      <c r="U2096">
        <v>1</v>
      </c>
      <c r="V2096">
        <v>0</v>
      </c>
      <c r="W2096" t="s">
        <v>4571</v>
      </c>
      <c r="X2096" t="str">
        <f t="shared" si="32"/>
        <v>Weekday</v>
      </c>
    </row>
    <row r="2097" spans="1:24" x14ac:dyDescent="0.3">
      <c r="A2097" s="2">
        <v>44539</v>
      </c>
      <c r="B2097" t="s">
        <v>136</v>
      </c>
      <c r="C2097" t="str">
        <f>IFERROR(TEXT(Table1[[#This Row],[CRASH DATE]],"mmm"),"")</f>
        <v>Dec</v>
      </c>
      <c r="D2097" t="s">
        <v>1134</v>
      </c>
      <c r="E2097">
        <v>11420</v>
      </c>
      <c r="F2097">
        <v>40.683857000000003</v>
      </c>
      <c r="G2097">
        <v>-73.806754999999995</v>
      </c>
      <c r="H2097" t="s">
        <v>1144</v>
      </c>
      <c r="I2097" t="s">
        <v>1148</v>
      </c>
      <c r="J2097" t="s">
        <v>3626</v>
      </c>
      <c r="K2097">
        <v>0</v>
      </c>
      <c r="L2097">
        <v>0</v>
      </c>
      <c r="M2097">
        <v>0</v>
      </c>
      <c r="N2097">
        <v>0</v>
      </c>
      <c r="O2097" t="s">
        <v>4393</v>
      </c>
      <c r="P2097">
        <v>4456393</v>
      </c>
      <c r="Q2097" t="s">
        <v>4434</v>
      </c>
      <c r="R2097" t="s">
        <v>4434</v>
      </c>
      <c r="S2097" t="s">
        <v>4534</v>
      </c>
      <c r="T2097">
        <v>17</v>
      </c>
      <c r="U2097">
        <v>0</v>
      </c>
      <c r="V2097">
        <v>0</v>
      </c>
      <c r="W2097" t="s">
        <v>4572</v>
      </c>
      <c r="X2097" t="str">
        <f t="shared" si="32"/>
        <v>Weekday</v>
      </c>
    </row>
    <row r="2098" spans="1:24" x14ac:dyDescent="0.3">
      <c r="A2098" s="2">
        <v>44539</v>
      </c>
      <c r="B2098" t="s">
        <v>740</v>
      </c>
      <c r="C2098" t="str">
        <f>IFERROR(TEXT(Table1[[#This Row],[CRASH DATE]],"mmm"),"")</f>
        <v>Dec</v>
      </c>
      <c r="D2098" t="s">
        <v>1131</v>
      </c>
      <c r="E2098">
        <v>11235</v>
      </c>
      <c r="F2098">
        <v>40.580193000000001</v>
      </c>
      <c r="G2098">
        <v>-73.944916000000006</v>
      </c>
      <c r="H2098" t="s">
        <v>1930</v>
      </c>
      <c r="I2098" t="s">
        <v>1333</v>
      </c>
      <c r="J2098" t="s">
        <v>3074</v>
      </c>
      <c r="K2098">
        <v>0</v>
      </c>
      <c r="L2098">
        <v>0</v>
      </c>
      <c r="M2098">
        <v>0</v>
      </c>
      <c r="N2098">
        <v>0</v>
      </c>
      <c r="O2098" t="s">
        <v>4602</v>
      </c>
      <c r="P2098">
        <v>4456961</v>
      </c>
      <c r="Q2098" t="s">
        <v>4434</v>
      </c>
      <c r="R2098" t="s">
        <v>4434</v>
      </c>
      <c r="S2098" t="s">
        <v>4534</v>
      </c>
      <c r="T2098">
        <v>22</v>
      </c>
      <c r="U2098">
        <v>0</v>
      </c>
      <c r="V2098">
        <v>0</v>
      </c>
      <c r="W2098" t="s">
        <v>4572</v>
      </c>
      <c r="X2098" t="str">
        <f t="shared" si="32"/>
        <v>Weekday</v>
      </c>
    </row>
    <row r="2099" spans="1:24" x14ac:dyDescent="0.3">
      <c r="A2099" s="2">
        <v>44509</v>
      </c>
      <c r="B2099" t="s">
        <v>667</v>
      </c>
      <c r="C2099" t="str">
        <f>IFERROR(TEXT(Table1[[#This Row],[CRASH DATE]],"mmm"),"")</f>
        <v>Nov</v>
      </c>
      <c r="D2099" t="s">
        <v>1131</v>
      </c>
      <c r="E2099">
        <v>11212</v>
      </c>
      <c r="F2099">
        <v>40.654133000000002</v>
      </c>
      <c r="G2099">
        <v>-73.91234</v>
      </c>
      <c r="H2099" t="s">
        <v>1329</v>
      </c>
      <c r="I2099" t="s">
        <v>1314</v>
      </c>
      <c r="J2099" t="s">
        <v>3074</v>
      </c>
      <c r="K2099">
        <v>1</v>
      </c>
      <c r="L2099">
        <v>0</v>
      </c>
      <c r="M2099">
        <v>0</v>
      </c>
      <c r="N2099">
        <v>0</v>
      </c>
      <c r="O2099" t="s">
        <v>4602</v>
      </c>
      <c r="P2099">
        <v>4457184</v>
      </c>
      <c r="Q2099" t="s">
        <v>4434</v>
      </c>
      <c r="R2099" t="s">
        <v>4442</v>
      </c>
      <c r="S2099" t="s">
        <v>4528</v>
      </c>
      <c r="T2099">
        <v>2</v>
      </c>
      <c r="U2099">
        <v>1</v>
      </c>
      <c r="V2099">
        <v>0</v>
      </c>
      <c r="W2099" t="s">
        <v>4571</v>
      </c>
      <c r="X2099" t="str">
        <f t="shared" si="32"/>
        <v>Weekday</v>
      </c>
    </row>
    <row r="2100" spans="1:24" x14ac:dyDescent="0.3">
      <c r="A2100" s="2">
        <v>44539</v>
      </c>
      <c r="B2100" t="s">
        <v>587</v>
      </c>
      <c r="C2100" t="str">
        <f>IFERROR(TEXT(Table1[[#This Row],[CRASH DATE]],"mmm"),"")</f>
        <v>Dec</v>
      </c>
      <c r="D2100" t="s">
        <v>1131</v>
      </c>
      <c r="E2100">
        <v>11234</v>
      </c>
      <c r="F2100">
        <v>40.634129999999999</v>
      </c>
      <c r="G2100">
        <v>-73.928505000000001</v>
      </c>
      <c r="H2100" t="s">
        <v>1206</v>
      </c>
      <c r="I2100" t="s">
        <v>1184</v>
      </c>
      <c r="J2100" t="s">
        <v>3074</v>
      </c>
      <c r="K2100">
        <v>0</v>
      </c>
      <c r="L2100">
        <v>0</v>
      </c>
      <c r="M2100">
        <v>0</v>
      </c>
      <c r="N2100">
        <v>0</v>
      </c>
      <c r="O2100" t="s">
        <v>4401</v>
      </c>
      <c r="P2100">
        <v>4455953</v>
      </c>
      <c r="Q2100" t="s">
        <v>4585</v>
      </c>
      <c r="R2100" t="s">
        <v>4434</v>
      </c>
      <c r="S2100" t="s">
        <v>4534</v>
      </c>
      <c r="T2100">
        <v>0</v>
      </c>
      <c r="U2100">
        <v>0</v>
      </c>
      <c r="V2100">
        <v>0</v>
      </c>
      <c r="W2100" t="s">
        <v>4572</v>
      </c>
      <c r="X2100" t="str">
        <f t="shared" si="32"/>
        <v>Weekday</v>
      </c>
    </row>
    <row r="2101" spans="1:24" x14ac:dyDescent="0.3">
      <c r="A2101" s="2">
        <v>44539</v>
      </c>
      <c r="B2101" t="s">
        <v>113</v>
      </c>
      <c r="C2101" t="str">
        <f>IFERROR(TEXT(Table1[[#This Row],[CRASH DATE]],"mmm"),"")</f>
        <v>Dec</v>
      </c>
      <c r="D2101" t="s">
        <v>1132</v>
      </c>
      <c r="E2101">
        <v>10463</v>
      </c>
      <c r="F2101">
        <v>40.520114816772221</v>
      </c>
      <c r="G2101">
        <v>-73.54743161629176</v>
      </c>
      <c r="H2101" t="s">
        <v>1931</v>
      </c>
      <c r="I2101" t="s">
        <v>2766</v>
      </c>
      <c r="J2101" t="s">
        <v>3074</v>
      </c>
      <c r="K2101">
        <v>0</v>
      </c>
      <c r="L2101">
        <v>0</v>
      </c>
      <c r="M2101">
        <v>0</v>
      </c>
      <c r="N2101">
        <v>0</v>
      </c>
      <c r="O2101" t="s">
        <v>4393</v>
      </c>
      <c r="P2101">
        <v>4456406</v>
      </c>
      <c r="Q2101" t="s">
        <v>4585</v>
      </c>
      <c r="R2101" t="s">
        <v>4434</v>
      </c>
      <c r="S2101" t="s">
        <v>4534</v>
      </c>
      <c r="T2101">
        <v>11</v>
      </c>
      <c r="U2101">
        <v>0</v>
      </c>
      <c r="V2101">
        <v>0</v>
      </c>
      <c r="W2101" t="s">
        <v>4572</v>
      </c>
      <c r="X2101" t="str">
        <f t="shared" si="32"/>
        <v>Weekday</v>
      </c>
    </row>
    <row r="2102" spans="1:24" x14ac:dyDescent="0.3">
      <c r="A2102" s="2">
        <v>44478</v>
      </c>
      <c r="B2102" t="s">
        <v>218</v>
      </c>
      <c r="C2102" t="str">
        <f>IFERROR(TEXT(Table1[[#This Row],[CRASH DATE]],"mmm"),"")</f>
        <v>Oct</v>
      </c>
      <c r="D2102" t="s">
        <v>1133</v>
      </c>
      <c r="E2102">
        <v>10002</v>
      </c>
      <c r="F2102">
        <v>40.720660000000002</v>
      </c>
      <c r="G2102">
        <v>-73.983283999999998</v>
      </c>
      <c r="H2102" t="s">
        <v>1144</v>
      </c>
      <c r="I2102" t="s">
        <v>1148</v>
      </c>
      <c r="J2102" t="s">
        <v>3627</v>
      </c>
      <c r="K2102">
        <v>0</v>
      </c>
      <c r="L2102">
        <v>0</v>
      </c>
      <c r="M2102">
        <v>0</v>
      </c>
      <c r="N2102">
        <v>0</v>
      </c>
      <c r="O2102" t="s">
        <v>4414</v>
      </c>
      <c r="P2102">
        <v>4457104</v>
      </c>
      <c r="Q2102" t="s">
        <v>4585</v>
      </c>
      <c r="R2102" t="s">
        <v>4439</v>
      </c>
      <c r="S2102" t="s">
        <v>4547</v>
      </c>
      <c r="T2102">
        <v>7</v>
      </c>
      <c r="U2102">
        <v>0</v>
      </c>
      <c r="V2102">
        <v>0</v>
      </c>
      <c r="W2102" t="s">
        <v>4572</v>
      </c>
      <c r="X2102" t="str">
        <f t="shared" si="32"/>
        <v>Weekend</v>
      </c>
    </row>
    <row r="2103" spans="1:24" x14ac:dyDescent="0.3">
      <c r="A2103" s="2">
        <v>44509</v>
      </c>
      <c r="B2103" t="s">
        <v>344</v>
      </c>
      <c r="C2103" t="str">
        <f>IFERROR(TEXT(Table1[[#This Row],[CRASH DATE]],"mmm"),"")</f>
        <v>Nov</v>
      </c>
      <c r="D2103" t="s">
        <v>1131</v>
      </c>
      <c r="E2103">
        <v>11222</v>
      </c>
      <c r="F2103">
        <v>40.724200000000003</v>
      </c>
      <c r="G2103">
        <v>-73.937650000000005</v>
      </c>
      <c r="H2103" t="s">
        <v>1153</v>
      </c>
      <c r="I2103" t="s">
        <v>2767</v>
      </c>
      <c r="J2103" t="s">
        <v>3074</v>
      </c>
      <c r="K2103">
        <v>0</v>
      </c>
      <c r="L2103">
        <v>0</v>
      </c>
      <c r="M2103">
        <v>0</v>
      </c>
      <c r="N2103">
        <v>0</v>
      </c>
      <c r="O2103" t="s">
        <v>4602</v>
      </c>
      <c r="P2103">
        <v>4457166</v>
      </c>
      <c r="Q2103" t="s">
        <v>4585</v>
      </c>
      <c r="R2103" t="s">
        <v>4585</v>
      </c>
      <c r="S2103" t="s">
        <v>4528</v>
      </c>
      <c r="T2103">
        <v>22</v>
      </c>
      <c r="U2103">
        <v>0</v>
      </c>
      <c r="V2103">
        <v>0</v>
      </c>
      <c r="W2103" t="s">
        <v>4572</v>
      </c>
      <c r="X2103" t="str">
        <f t="shared" si="32"/>
        <v>Weekday</v>
      </c>
    </row>
    <row r="2104" spans="1:24" x14ac:dyDescent="0.3">
      <c r="A2104" s="2">
        <v>44539</v>
      </c>
      <c r="B2104" t="s">
        <v>373</v>
      </c>
      <c r="C2104" t="str">
        <f>IFERROR(TEXT(Table1[[#This Row],[CRASH DATE]],"mmm"),"")</f>
        <v>Dec</v>
      </c>
      <c r="D2104" t="s">
        <v>1133</v>
      </c>
      <c r="E2104">
        <v>10034</v>
      </c>
      <c r="F2104">
        <v>40.867106999999997</v>
      </c>
      <c r="G2104">
        <v>-73.922830000000005</v>
      </c>
      <c r="H2104" t="s">
        <v>1144</v>
      </c>
      <c r="I2104" t="s">
        <v>1148</v>
      </c>
      <c r="J2104" t="s">
        <v>3628</v>
      </c>
      <c r="K2104">
        <v>1</v>
      </c>
      <c r="L2104">
        <v>0</v>
      </c>
      <c r="M2104">
        <v>1</v>
      </c>
      <c r="N2104">
        <v>0</v>
      </c>
      <c r="O2104" t="s">
        <v>4414</v>
      </c>
      <c r="P2104">
        <v>4456846</v>
      </c>
      <c r="Q2104" t="s">
        <v>4434</v>
      </c>
      <c r="R2104" t="s">
        <v>4434</v>
      </c>
      <c r="S2104" t="s">
        <v>4534</v>
      </c>
      <c r="T2104">
        <v>0</v>
      </c>
      <c r="U2104">
        <v>2</v>
      </c>
      <c r="V2104">
        <v>0</v>
      </c>
      <c r="W2104" t="s">
        <v>4571</v>
      </c>
      <c r="X2104" t="str">
        <f t="shared" si="32"/>
        <v>Weekday</v>
      </c>
    </row>
    <row r="2105" spans="1:24" x14ac:dyDescent="0.3">
      <c r="A2105" s="2">
        <v>44539</v>
      </c>
      <c r="B2105" t="s">
        <v>809</v>
      </c>
      <c r="C2105" t="str">
        <f>IFERROR(TEXT(Table1[[#This Row],[CRASH DATE]],"mmm"),"")</f>
        <v>Dec</v>
      </c>
      <c r="D2105" t="s">
        <v>1131</v>
      </c>
      <c r="E2105">
        <v>11233</v>
      </c>
      <c r="F2105">
        <v>40.669975000000001</v>
      </c>
      <c r="G2105">
        <v>-73.919880000000006</v>
      </c>
      <c r="H2105" t="s">
        <v>1397</v>
      </c>
      <c r="I2105" t="s">
        <v>1449</v>
      </c>
      <c r="J2105" t="s">
        <v>3074</v>
      </c>
      <c r="K2105">
        <v>1</v>
      </c>
      <c r="L2105">
        <v>0</v>
      </c>
      <c r="M2105">
        <v>0</v>
      </c>
      <c r="N2105">
        <v>0</v>
      </c>
      <c r="O2105" t="s">
        <v>4602</v>
      </c>
      <c r="P2105">
        <v>4455970</v>
      </c>
      <c r="Q2105" t="s">
        <v>4434</v>
      </c>
      <c r="R2105" t="s">
        <v>4434</v>
      </c>
      <c r="S2105" t="s">
        <v>4534</v>
      </c>
      <c r="T2105">
        <v>5</v>
      </c>
      <c r="U2105">
        <v>1</v>
      </c>
      <c r="V2105">
        <v>0</v>
      </c>
      <c r="W2105" t="s">
        <v>4571</v>
      </c>
      <c r="X2105" t="str">
        <f t="shared" si="32"/>
        <v>Weekday</v>
      </c>
    </row>
    <row r="2106" spans="1:24" x14ac:dyDescent="0.3">
      <c r="A2106" s="2">
        <v>44539</v>
      </c>
      <c r="B2106" t="s">
        <v>113</v>
      </c>
      <c r="C2106" t="str">
        <f>IFERROR(TEXT(Table1[[#This Row],[CRASH DATE]],"mmm"),"")</f>
        <v>Dec</v>
      </c>
      <c r="D2106" t="s">
        <v>1134</v>
      </c>
      <c r="E2106">
        <v>11379</v>
      </c>
      <c r="F2106">
        <v>40.716793000000003</v>
      </c>
      <c r="G2106">
        <v>-73.888760000000005</v>
      </c>
      <c r="H2106" t="s">
        <v>1144</v>
      </c>
      <c r="I2106" t="s">
        <v>1148</v>
      </c>
      <c r="J2106" t="s">
        <v>3629</v>
      </c>
      <c r="K2106">
        <v>0</v>
      </c>
      <c r="L2106">
        <v>0</v>
      </c>
      <c r="M2106">
        <v>0</v>
      </c>
      <c r="N2106">
        <v>0</v>
      </c>
      <c r="O2106" t="s">
        <v>4393</v>
      </c>
      <c r="P2106">
        <v>4456234</v>
      </c>
      <c r="Q2106" t="s">
        <v>4434</v>
      </c>
      <c r="R2106" t="s">
        <v>4434</v>
      </c>
      <c r="S2106" t="s">
        <v>4534</v>
      </c>
      <c r="T2106">
        <v>11</v>
      </c>
      <c r="U2106">
        <v>0</v>
      </c>
      <c r="V2106">
        <v>0</v>
      </c>
      <c r="W2106" t="s">
        <v>4572</v>
      </c>
      <c r="X2106" t="str">
        <f t="shared" si="32"/>
        <v>Weekday</v>
      </c>
    </row>
    <row r="2107" spans="1:24" x14ac:dyDescent="0.3">
      <c r="A2107" s="2">
        <v>44539</v>
      </c>
      <c r="B2107" t="s">
        <v>477</v>
      </c>
      <c r="C2107" t="str">
        <f>IFERROR(TEXT(Table1[[#This Row],[CRASH DATE]],"mmm"),"")</f>
        <v>Dec</v>
      </c>
      <c r="D2107" t="s">
        <v>1131</v>
      </c>
      <c r="E2107">
        <v>10879.98965307365</v>
      </c>
      <c r="F2107">
        <v>40.520114816772221</v>
      </c>
      <c r="G2107">
        <v>-73.54743161629176</v>
      </c>
      <c r="H2107" t="s">
        <v>1177</v>
      </c>
      <c r="I2107" t="s">
        <v>1148</v>
      </c>
      <c r="J2107" t="s">
        <v>3074</v>
      </c>
      <c r="K2107">
        <v>2</v>
      </c>
      <c r="L2107">
        <v>0</v>
      </c>
      <c r="M2107">
        <v>0</v>
      </c>
      <c r="N2107">
        <v>0</v>
      </c>
      <c r="O2107" t="s">
        <v>4405</v>
      </c>
      <c r="P2107">
        <v>4456468</v>
      </c>
      <c r="Q2107" t="s">
        <v>4434</v>
      </c>
      <c r="R2107" t="s">
        <v>4434</v>
      </c>
      <c r="S2107" t="s">
        <v>4534</v>
      </c>
      <c r="T2107">
        <v>9</v>
      </c>
      <c r="U2107">
        <v>2</v>
      </c>
      <c r="V2107">
        <v>0</v>
      </c>
      <c r="W2107" t="s">
        <v>4571</v>
      </c>
      <c r="X2107" t="str">
        <f t="shared" si="32"/>
        <v>Weekday</v>
      </c>
    </row>
    <row r="2108" spans="1:24" x14ac:dyDescent="0.3">
      <c r="A2108" s="2">
        <v>44539</v>
      </c>
      <c r="B2108" t="s">
        <v>396</v>
      </c>
      <c r="C2108" t="str">
        <f>IFERROR(TEXT(Table1[[#This Row],[CRASH DATE]],"mmm"),"")</f>
        <v>Dec</v>
      </c>
      <c r="D2108" t="s">
        <v>1131</v>
      </c>
      <c r="E2108">
        <v>11234</v>
      </c>
      <c r="F2108">
        <v>40.629353000000002</v>
      </c>
      <c r="G2108">
        <v>-73.884765999999999</v>
      </c>
      <c r="H2108" t="s">
        <v>1144</v>
      </c>
      <c r="I2108" t="s">
        <v>1148</v>
      </c>
      <c r="J2108" t="s">
        <v>3630</v>
      </c>
      <c r="K2108">
        <v>2</v>
      </c>
      <c r="L2108">
        <v>0</v>
      </c>
      <c r="M2108">
        <v>1</v>
      </c>
      <c r="N2108">
        <v>0</v>
      </c>
      <c r="O2108" t="s">
        <v>4401</v>
      </c>
      <c r="P2108">
        <v>4456503</v>
      </c>
      <c r="Q2108" t="s">
        <v>4448</v>
      </c>
      <c r="R2108" t="s">
        <v>4434</v>
      </c>
      <c r="S2108" t="s">
        <v>4534</v>
      </c>
      <c r="T2108">
        <v>18</v>
      </c>
      <c r="U2108">
        <v>3</v>
      </c>
      <c r="V2108">
        <v>0</v>
      </c>
      <c r="W2108" t="s">
        <v>4571</v>
      </c>
      <c r="X2108" t="str">
        <f t="shared" si="32"/>
        <v>Weekday</v>
      </c>
    </row>
    <row r="2109" spans="1:24" x14ac:dyDescent="0.3">
      <c r="A2109" s="2">
        <v>44539</v>
      </c>
      <c r="B2109" t="s">
        <v>316</v>
      </c>
      <c r="C2109" t="str">
        <f>IFERROR(TEXT(Table1[[#This Row],[CRASH DATE]],"mmm"),"")</f>
        <v>Dec</v>
      </c>
      <c r="D2109" t="s">
        <v>1131</v>
      </c>
      <c r="E2109">
        <v>10879.98965307365</v>
      </c>
      <c r="F2109">
        <v>40.726813999999997</v>
      </c>
      <c r="G2109">
        <v>-73.838459999999998</v>
      </c>
      <c r="H2109" t="s">
        <v>1310</v>
      </c>
      <c r="I2109" t="s">
        <v>1148</v>
      </c>
      <c r="J2109" t="s">
        <v>3074</v>
      </c>
      <c r="K2109">
        <v>0</v>
      </c>
      <c r="L2109">
        <v>0</v>
      </c>
      <c r="M2109">
        <v>0</v>
      </c>
      <c r="N2109">
        <v>0</v>
      </c>
      <c r="O2109" t="s">
        <v>4398</v>
      </c>
      <c r="P2109">
        <v>4456728</v>
      </c>
      <c r="Q2109" t="s">
        <v>4585</v>
      </c>
      <c r="R2109" t="s">
        <v>4585</v>
      </c>
      <c r="S2109" t="s">
        <v>4534</v>
      </c>
      <c r="T2109">
        <v>15</v>
      </c>
      <c r="U2109">
        <v>0</v>
      </c>
      <c r="V2109">
        <v>0</v>
      </c>
      <c r="W2109" t="s">
        <v>4572</v>
      </c>
      <c r="X2109" t="str">
        <f t="shared" si="32"/>
        <v>Weekday</v>
      </c>
    </row>
    <row r="2110" spans="1:24" x14ac:dyDescent="0.3">
      <c r="A2110" s="2">
        <v>44539</v>
      </c>
      <c r="B2110" t="s">
        <v>461</v>
      </c>
      <c r="C2110" t="str">
        <f>IFERROR(TEXT(Table1[[#This Row],[CRASH DATE]],"mmm"),"")</f>
        <v>Dec</v>
      </c>
      <c r="D2110" t="s">
        <v>1131</v>
      </c>
      <c r="E2110">
        <v>10879.98965307365</v>
      </c>
      <c r="F2110">
        <v>40.632040000000003</v>
      </c>
      <c r="G2110">
        <v>-74.154754999999994</v>
      </c>
      <c r="H2110" t="s">
        <v>1144</v>
      </c>
      <c r="I2110" t="s">
        <v>1148</v>
      </c>
      <c r="J2110" t="s">
        <v>3631</v>
      </c>
      <c r="K2110">
        <v>0</v>
      </c>
      <c r="L2110">
        <v>0</v>
      </c>
      <c r="M2110">
        <v>0</v>
      </c>
      <c r="N2110">
        <v>0</v>
      </c>
      <c r="O2110" t="s">
        <v>4602</v>
      </c>
      <c r="P2110">
        <v>4456795</v>
      </c>
      <c r="Q2110" t="s">
        <v>4434</v>
      </c>
      <c r="R2110" t="s">
        <v>4450</v>
      </c>
      <c r="S2110" t="s">
        <v>4534</v>
      </c>
      <c r="T2110">
        <v>11</v>
      </c>
      <c r="U2110">
        <v>0</v>
      </c>
      <c r="V2110">
        <v>0</v>
      </c>
      <c r="W2110" t="s">
        <v>4572</v>
      </c>
      <c r="X2110" t="str">
        <f t="shared" si="32"/>
        <v>Weekday</v>
      </c>
    </row>
    <row r="2111" spans="1:24" x14ac:dyDescent="0.3">
      <c r="A2111" s="2">
        <v>44539</v>
      </c>
      <c r="B2111" t="s">
        <v>81</v>
      </c>
      <c r="C2111" t="str">
        <f>IFERROR(TEXT(Table1[[#This Row],[CRASH DATE]],"mmm"),"")</f>
        <v>Dec</v>
      </c>
      <c r="D2111" t="s">
        <v>1134</v>
      </c>
      <c r="E2111">
        <v>11361</v>
      </c>
      <c r="F2111">
        <v>40.766750000000002</v>
      </c>
      <c r="G2111">
        <v>-73.782600000000002</v>
      </c>
      <c r="H2111" t="s">
        <v>1144</v>
      </c>
      <c r="I2111" t="s">
        <v>1148</v>
      </c>
      <c r="J2111" t="s">
        <v>3632</v>
      </c>
      <c r="K2111">
        <v>0</v>
      </c>
      <c r="L2111">
        <v>0</v>
      </c>
      <c r="M2111">
        <v>0</v>
      </c>
      <c r="N2111">
        <v>0</v>
      </c>
      <c r="O2111" t="s">
        <v>4393</v>
      </c>
      <c r="P2111">
        <v>4456184</v>
      </c>
      <c r="Q2111" t="s">
        <v>4434</v>
      </c>
      <c r="R2111" t="s">
        <v>4434</v>
      </c>
      <c r="S2111" t="s">
        <v>4534</v>
      </c>
      <c r="T2111">
        <v>0</v>
      </c>
      <c r="U2111">
        <v>0</v>
      </c>
      <c r="V2111">
        <v>0</v>
      </c>
      <c r="W2111" t="s">
        <v>4572</v>
      </c>
      <c r="X2111" t="str">
        <f t="shared" si="32"/>
        <v>Weekday</v>
      </c>
    </row>
    <row r="2112" spans="1:24" x14ac:dyDescent="0.3">
      <c r="A2112" s="2">
        <v>44539</v>
      </c>
      <c r="B2112" t="s">
        <v>810</v>
      </c>
      <c r="C2112" t="str">
        <f>IFERROR(TEXT(Table1[[#This Row],[CRASH DATE]],"mmm"),"")</f>
        <v>Dec</v>
      </c>
      <c r="D2112" t="s">
        <v>1134</v>
      </c>
      <c r="E2112">
        <v>11372</v>
      </c>
      <c r="F2112">
        <v>40.749175999999999</v>
      </c>
      <c r="G2112">
        <v>-73.889700000000005</v>
      </c>
      <c r="H2112" t="s">
        <v>1144</v>
      </c>
      <c r="I2112" t="s">
        <v>1148</v>
      </c>
      <c r="J2112" t="s">
        <v>3633</v>
      </c>
      <c r="K2112">
        <v>1</v>
      </c>
      <c r="L2112">
        <v>0</v>
      </c>
      <c r="M2112">
        <v>1</v>
      </c>
      <c r="N2112">
        <v>0</v>
      </c>
      <c r="O2112" t="s">
        <v>4602</v>
      </c>
      <c r="P2112">
        <v>4456091</v>
      </c>
      <c r="Q2112" t="s">
        <v>4434</v>
      </c>
      <c r="R2112" t="s">
        <v>4434</v>
      </c>
      <c r="S2112" t="s">
        <v>4534</v>
      </c>
      <c r="T2112">
        <v>3</v>
      </c>
      <c r="U2112">
        <v>2</v>
      </c>
      <c r="V2112">
        <v>0</v>
      </c>
      <c r="W2112" t="s">
        <v>4571</v>
      </c>
      <c r="X2112" t="str">
        <f t="shared" si="32"/>
        <v>Weekday</v>
      </c>
    </row>
    <row r="2113" spans="1:24" x14ac:dyDescent="0.3">
      <c r="A2113" s="2">
        <v>44539</v>
      </c>
      <c r="B2113" t="s">
        <v>811</v>
      </c>
      <c r="C2113" t="str">
        <f>IFERROR(TEXT(Table1[[#This Row],[CRASH DATE]],"mmm"),"")</f>
        <v>Dec</v>
      </c>
      <c r="D2113" t="s">
        <v>1134</v>
      </c>
      <c r="E2113">
        <v>11421</v>
      </c>
      <c r="F2113">
        <v>40.697560000000003</v>
      </c>
      <c r="G2113">
        <v>-73.85275</v>
      </c>
      <c r="H2113" t="s">
        <v>1880</v>
      </c>
      <c r="I2113" t="s">
        <v>1506</v>
      </c>
      <c r="J2113" t="s">
        <v>3074</v>
      </c>
      <c r="K2113">
        <v>1</v>
      </c>
      <c r="L2113">
        <v>0</v>
      </c>
      <c r="M2113">
        <v>0</v>
      </c>
      <c r="N2113">
        <v>0</v>
      </c>
      <c r="O2113" t="s">
        <v>4396</v>
      </c>
      <c r="P2113">
        <v>4457214</v>
      </c>
      <c r="Q2113" t="s">
        <v>4434</v>
      </c>
      <c r="R2113" t="s">
        <v>4442</v>
      </c>
      <c r="S2113" t="s">
        <v>4534</v>
      </c>
      <c r="T2113">
        <v>19</v>
      </c>
      <c r="U2113">
        <v>1</v>
      </c>
      <c r="V2113">
        <v>0</v>
      </c>
      <c r="W2113" t="s">
        <v>4571</v>
      </c>
      <c r="X2113" t="str">
        <f t="shared" si="32"/>
        <v>Weekday</v>
      </c>
    </row>
    <row r="2114" spans="1:24" x14ac:dyDescent="0.3">
      <c r="A2114" s="2">
        <v>44539</v>
      </c>
      <c r="B2114" t="s">
        <v>110</v>
      </c>
      <c r="C2114" t="str">
        <f>IFERROR(TEXT(Table1[[#This Row],[CRASH DATE]],"mmm"),"")</f>
        <v>Dec</v>
      </c>
      <c r="D2114" t="s">
        <v>1134</v>
      </c>
      <c r="E2114">
        <v>11414</v>
      </c>
      <c r="F2114">
        <v>40.669876000000002</v>
      </c>
      <c r="G2114">
        <v>-73.847409999999996</v>
      </c>
      <c r="H2114" t="s">
        <v>1378</v>
      </c>
      <c r="I2114" t="s">
        <v>2393</v>
      </c>
      <c r="J2114" t="s">
        <v>3074</v>
      </c>
      <c r="K2114">
        <v>0</v>
      </c>
      <c r="L2114">
        <v>0</v>
      </c>
      <c r="M2114">
        <v>0</v>
      </c>
      <c r="N2114">
        <v>0</v>
      </c>
      <c r="O2114" t="s">
        <v>4402</v>
      </c>
      <c r="P2114">
        <v>4456136</v>
      </c>
      <c r="Q2114" t="s">
        <v>4585</v>
      </c>
      <c r="R2114" t="s">
        <v>4434</v>
      </c>
      <c r="S2114" t="s">
        <v>4534</v>
      </c>
      <c r="T2114">
        <v>7</v>
      </c>
      <c r="U2114">
        <v>0</v>
      </c>
      <c r="V2114">
        <v>0</v>
      </c>
      <c r="W2114" t="s">
        <v>4572</v>
      </c>
      <c r="X2114" t="str">
        <f t="shared" si="32"/>
        <v>Weekday</v>
      </c>
    </row>
    <row r="2115" spans="1:24" x14ac:dyDescent="0.3">
      <c r="A2115" s="2">
        <v>44539</v>
      </c>
      <c r="B2115" t="s">
        <v>592</v>
      </c>
      <c r="C2115" t="str">
        <f>IFERROR(TEXT(Table1[[#This Row],[CRASH DATE]],"mmm"),"")</f>
        <v>Dec</v>
      </c>
      <c r="D2115" t="s">
        <v>1134</v>
      </c>
      <c r="E2115">
        <v>11368</v>
      </c>
      <c r="F2115">
        <v>40.757629999999999</v>
      </c>
      <c r="G2115">
        <v>-73.865684999999999</v>
      </c>
      <c r="H2115" t="s">
        <v>1503</v>
      </c>
      <c r="I2115" t="s">
        <v>2707</v>
      </c>
      <c r="J2115" t="s">
        <v>3074</v>
      </c>
      <c r="K2115">
        <v>1</v>
      </c>
      <c r="L2115">
        <v>0</v>
      </c>
      <c r="M2115">
        <v>1</v>
      </c>
      <c r="N2115">
        <v>0</v>
      </c>
      <c r="O2115" t="s">
        <v>4393</v>
      </c>
      <c r="P2115">
        <v>4456092</v>
      </c>
      <c r="Q2115" t="s">
        <v>4434</v>
      </c>
      <c r="R2115" t="s">
        <v>4434</v>
      </c>
      <c r="S2115" t="s">
        <v>4534</v>
      </c>
      <c r="T2115">
        <v>2</v>
      </c>
      <c r="U2115">
        <v>2</v>
      </c>
      <c r="V2115">
        <v>0</v>
      </c>
      <c r="W2115" t="s">
        <v>4571</v>
      </c>
      <c r="X2115" t="str">
        <f t="shared" ref="X2115:X2178" si="33">IF(OR(WEEKDAY(A2115)=1,WEEKDAY(A2115)=7),"Weekend","Weekday")</f>
        <v>Weekday</v>
      </c>
    </row>
    <row r="2116" spans="1:24" x14ac:dyDescent="0.3">
      <c r="A2116" s="2">
        <v>44304</v>
      </c>
      <c r="B2116" t="s">
        <v>271</v>
      </c>
      <c r="C2116" t="str">
        <f>IFERROR(TEXT(Table1[[#This Row],[CRASH DATE]],"mmm"),"")</f>
        <v>Apr</v>
      </c>
      <c r="D2116" t="s">
        <v>1132</v>
      </c>
      <c r="E2116">
        <v>10457</v>
      </c>
      <c r="F2116">
        <v>40.838332999999999</v>
      </c>
      <c r="G2116">
        <v>-73.896780000000007</v>
      </c>
      <c r="H2116" t="s">
        <v>1144</v>
      </c>
      <c r="I2116" t="s">
        <v>1148</v>
      </c>
      <c r="J2116" t="s">
        <v>3634</v>
      </c>
      <c r="K2116">
        <v>0</v>
      </c>
      <c r="L2116">
        <v>0</v>
      </c>
      <c r="M2116">
        <v>0</v>
      </c>
      <c r="N2116">
        <v>0</v>
      </c>
      <c r="O2116" t="s">
        <v>4405</v>
      </c>
      <c r="P2116">
        <v>4408345</v>
      </c>
      <c r="Q2116" t="s">
        <v>4585</v>
      </c>
      <c r="R2116" t="s">
        <v>4434</v>
      </c>
      <c r="S2116" t="s">
        <v>4535</v>
      </c>
      <c r="T2116">
        <v>14</v>
      </c>
      <c r="U2116">
        <v>0</v>
      </c>
      <c r="V2116">
        <v>0</v>
      </c>
      <c r="W2116" t="s">
        <v>4572</v>
      </c>
      <c r="X2116" t="str">
        <f t="shared" si="33"/>
        <v>Weekend</v>
      </c>
    </row>
    <row r="2117" spans="1:24" x14ac:dyDescent="0.3">
      <c r="A2117" s="2">
        <v>44304</v>
      </c>
      <c r="B2117" t="s">
        <v>571</v>
      </c>
      <c r="C2117" t="str">
        <f>IFERROR(TEXT(Table1[[#This Row],[CRASH DATE]],"mmm"),"")</f>
        <v>Apr</v>
      </c>
      <c r="D2117" t="s">
        <v>1133</v>
      </c>
      <c r="E2117">
        <v>10036</v>
      </c>
      <c r="F2117">
        <v>40.520114816772221</v>
      </c>
      <c r="G2117">
        <v>-73.54743161629176</v>
      </c>
      <c r="H2117" t="s">
        <v>1196</v>
      </c>
      <c r="I2117" t="s">
        <v>1413</v>
      </c>
      <c r="J2117" t="s">
        <v>3074</v>
      </c>
      <c r="K2117">
        <v>0</v>
      </c>
      <c r="L2117">
        <v>0</v>
      </c>
      <c r="M2117">
        <v>0</v>
      </c>
      <c r="N2117">
        <v>0</v>
      </c>
      <c r="O2117" t="s">
        <v>4395</v>
      </c>
      <c r="P2117">
        <v>4408599</v>
      </c>
      <c r="Q2117" t="s">
        <v>4585</v>
      </c>
      <c r="R2117" t="s">
        <v>4585</v>
      </c>
      <c r="S2117" t="s">
        <v>4535</v>
      </c>
      <c r="T2117">
        <v>16</v>
      </c>
      <c r="U2117">
        <v>0</v>
      </c>
      <c r="V2117">
        <v>0</v>
      </c>
      <c r="W2117" t="s">
        <v>4572</v>
      </c>
      <c r="X2117" t="str">
        <f t="shared" si="33"/>
        <v>Weekend</v>
      </c>
    </row>
    <row r="2118" spans="1:24" x14ac:dyDescent="0.3">
      <c r="A2118" s="2">
        <v>44304</v>
      </c>
      <c r="B2118" t="s">
        <v>71</v>
      </c>
      <c r="C2118" t="str">
        <f>IFERROR(TEXT(Table1[[#This Row],[CRASH DATE]],"mmm"),"")</f>
        <v>Apr</v>
      </c>
      <c r="D2118" t="s">
        <v>1131</v>
      </c>
      <c r="E2118">
        <v>10879.98965307365</v>
      </c>
      <c r="F2118">
        <v>40.828406999999999</v>
      </c>
      <c r="G2118">
        <v>-73.843919999999997</v>
      </c>
      <c r="H2118" t="s">
        <v>1216</v>
      </c>
      <c r="I2118" t="s">
        <v>1975</v>
      </c>
      <c r="J2118" t="s">
        <v>3074</v>
      </c>
      <c r="K2118">
        <v>0</v>
      </c>
      <c r="L2118">
        <v>0</v>
      </c>
      <c r="M2118">
        <v>0</v>
      </c>
      <c r="N2118">
        <v>0</v>
      </c>
      <c r="O2118" t="s">
        <v>4602</v>
      </c>
      <c r="P2118">
        <v>4408470</v>
      </c>
      <c r="Q2118" t="s">
        <v>4585</v>
      </c>
      <c r="R2118" t="s">
        <v>4434</v>
      </c>
      <c r="S2118" t="s">
        <v>4535</v>
      </c>
      <c r="T2118">
        <v>0</v>
      </c>
      <c r="U2118">
        <v>0</v>
      </c>
      <c r="V2118">
        <v>0</v>
      </c>
      <c r="W2118" t="s">
        <v>4572</v>
      </c>
      <c r="X2118" t="str">
        <f t="shared" si="33"/>
        <v>Weekend</v>
      </c>
    </row>
    <row r="2119" spans="1:24" x14ac:dyDescent="0.3">
      <c r="A2119" s="2">
        <v>44301</v>
      </c>
      <c r="B2119" t="s">
        <v>136</v>
      </c>
      <c r="C2119" t="str">
        <f>IFERROR(TEXT(Table1[[#This Row],[CRASH DATE]],"mmm"),"")</f>
        <v>Apr</v>
      </c>
      <c r="D2119" t="s">
        <v>1131</v>
      </c>
      <c r="E2119">
        <v>11203</v>
      </c>
      <c r="F2119">
        <v>40.659205999999998</v>
      </c>
      <c r="G2119">
        <v>-73.937020000000004</v>
      </c>
      <c r="H2119" t="s">
        <v>1144</v>
      </c>
      <c r="I2119" t="s">
        <v>1148</v>
      </c>
      <c r="J2119" t="s">
        <v>3635</v>
      </c>
      <c r="K2119">
        <v>0</v>
      </c>
      <c r="L2119">
        <v>0</v>
      </c>
      <c r="M2119">
        <v>0</v>
      </c>
      <c r="N2119">
        <v>0</v>
      </c>
      <c r="O2119" t="s">
        <v>4393</v>
      </c>
      <c r="P2119">
        <v>4409002</v>
      </c>
      <c r="Q2119" t="s">
        <v>4585</v>
      </c>
      <c r="R2119" t="s">
        <v>4434</v>
      </c>
      <c r="S2119" t="s">
        <v>4535</v>
      </c>
      <c r="T2119">
        <v>17</v>
      </c>
      <c r="U2119">
        <v>0</v>
      </c>
      <c r="V2119">
        <v>0</v>
      </c>
      <c r="W2119" t="s">
        <v>4572</v>
      </c>
      <c r="X2119" t="str">
        <f t="shared" si="33"/>
        <v>Weekday</v>
      </c>
    </row>
    <row r="2120" spans="1:24" x14ac:dyDescent="0.3">
      <c r="A2120" s="2">
        <v>44304</v>
      </c>
      <c r="B2120" t="s">
        <v>262</v>
      </c>
      <c r="C2120" t="str">
        <f>IFERROR(TEXT(Table1[[#This Row],[CRASH DATE]],"mmm"),"")</f>
        <v>Apr</v>
      </c>
      <c r="D2120" t="s">
        <v>1133</v>
      </c>
      <c r="E2120">
        <v>10000</v>
      </c>
      <c r="F2120">
        <v>40.780549999999998</v>
      </c>
      <c r="G2120">
        <v>-73.961690000000004</v>
      </c>
      <c r="H2120" t="s">
        <v>1144</v>
      </c>
      <c r="I2120" t="s">
        <v>1148</v>
      </c>
      <c r="J2120" t="s">
        <v>3636</v>
      </c>
      <c r="K2120">
        <v>0</v>
      </c>
      <c r="L2120">
        <v>0</v>
      </c>
      <c r="M2120">
        <v>0</v>
      </c>
      <c r="N2120">
        <v>0</v>
      </c>
      <c r="O2120" t="s">
        <v>4422</v>
      </c>
      <c r="P2120">
        <v>4408943</v>
      </c>
      <c r="Q2120" t="s">
        <v>4585</v>
      </c>
      <c r="R2120" t="s">
        <v>4434</v>
      </c>
      <c r="S2120" t="s">
        <v>4535</v>
      </c>
      <c r="T2120">
        <v>21</v>
      </c>
      <c r="U2120">
        <v>0</v>
      </c>
      <c r="V2120">
        <v>0</v>
      </c>
      <c r="W2120" t="s">
        <v>4572</v>
      </c>
      <c r="X2120" t="str">
        <f t="shared" si="33"/>
        <v>Weekend</v>
      </c>
    </row>
    <row r="2121" spans="1:24" x14ac:dyDescent="0.3">
      <c r="A2121" s="2">
        <v>44304</v>
      </c>
      <c r="B2121" t="s">
        <v>318</v>
      </c>
      <c r="C2121" t="str">
        <f>IFERROR(TEXT(Table1[[#This Row],[CRASH DATE]],"mmm"),"")</f>
        <v>Apr</v>
      </c>
      <c r="D2121" t="s">
        <v>1131</v>
      </c>
      <c r="E2121">
        <v>10879.98965307365</v>
      </c>
      <c r="F2121">
        <v>40.520114816772221</v>
      </c>
      <c r="G2121">
        <v>-73.54743161629176</v>
      </c>
      <c r="H2121" t="s">
        <v>1932</v>
      </c>
      <c r="I2121" t="s">
        <v>1185</v>
      </c>
      <c r="J2121" t="s">
        <v>3074</v>
      </c>
      <c r="K2121">
        <v>0</v>
      </c>
      <c r="L2121">
        <v>0</v>
      </c>
      <c r="M2121">
        <v>0</v>
      </c>
      <c r="N2121">
        <v>0</v>
      </c>
      <c r="O2121" t="s">
        <v>4602</v>
      </c>
      <c r="P2121">
        <v>4408014</v>
      </c>
      <c r="Q2121" t="s">
        <v>4434</v>
      </c>
      <c r="R2121" t="s">
        <v>4434</v>
      </c>
      <c r="S2121" t="s">
        <v>4535</v>
      </c>
      <c r="T2121">
        <v>1</v>
      </c>
      <c r="U2121">
        <v>0</v>
      </c>
      <c r="V2121">
        <v>0</v>
      </c>
      <c r="W2121" t="s">
        <v>4572</v>
      </c>
      <c r="X2121" t="str">
        <f t="shared" si="33"/>
        <v>Weekend</v>
      </c>
    </row>
    <row r="2122" spans="1:24" x14ac:dyDescent="0.3">
      <c r="A2122" s="2">
        <v>44539</v>
      </c>
      <c r="B2122" t="s">
        <v>812</v>
      </c>
      <c r="C2122" t="str">
        <f>IFERROR(TEXT(Table1[[#This Row],[CRASH DATE]],"mmm"),"")</f>
        <v>Dec</v>
      </c>
      <c r="D2122" t="s">
        <v>1131</v>
      </c>
      <c r="E2122">
        <v>10879.98965307365</v>
      </c>
      <c r="F2122">
        <v>40.822308</v>
      </c>
      <c r="G2122">
        <v>-73.938590000000005</v>
      </c>
      <c r="H2122" t="s">
        <v>1933</v>
      </c>
      <c r="I2122" t="s">
        <v>1148</v>
      </c>
      <c r="J2122" t="s">
        <v>3074</v>
      </c>
      <c r="K2122">
        <v>0</v>
      </c>
      <c r="L2122">
        <v>0</v>
      </c>
      <c r="M2122">
        <v>0</v>
      </c>
      <c r="N2122">
        <v>0</v>
      </c>
      <c r="O2122" t="s">
        <v>4401</v>
      </c>
      <c r="P2122">
        <v>4457137</v>
      </c>
      <c r="Q2122" t="s">
        <v>4434</v>
      </c>
      <c r="R2122" t="s">
        <v>4585</v>
      </c>
      <c r="S2122" t="s">
        <v>4534</v>
      </c>
      <c r="T2122">
        <v>1</v>
      </c>
      <c r="U2122">
        <v>0</v>
      </c>
      <c r="V2122">
        <v>0</v>
      </c>
      <c r="W2122" t="s">
        <v>4572</v>
      </c>
      <c r="X2122" t="str">
        <f t="shared" si="33"/>
        <v>Weekday</v>
      </c>
    </row>
    <row r="2123" spans="1:24" x14ac:dyDescent="0.3">
      <c r="A2123" s="2">
        <v>44304</v>
      </c>
      <c r="B2123" t="s">
        <v>90</v>
      </c>
      <c r="C2123" t="str">
        <f>IFERROR(TEXT(Table1[[#This Row],[CRASH DATE]],"mmm"),"")</f>
        <v>Apr</v>
      </c>
      <c r="D2123" t="s">
        <v>1134</v>
      </c>
      <c r="E2123">
        <v>11691</v>
      </c>
      <c r="F2123">
        <v>40.606569999999998</v>
      </c>
      <c r="G2123">
        <v>-73.755750000000006</v>
      </c>
      <c r="H2123" t="s">
        <v>1934</v>
      </c>
      <c r="I2123" t="s">
        <v>2768</v>
      </c>
      <c r="J2123" t="s">
        <v>3074</v>
      </c>
      <c r="K2123">
        <v>0</v>
      </c>
      <c r="L2123">
        <v>0</v>
      </c>
      <c r="M2123">
        <v>0</v>
      </c>
      <c r="N2123">
        <v>0</v>
      </c>
      <c r="O2123" t="s">
        <v>4405</v>
      </c>
      <c r="P2123">
        <v>4408778</v>
      </c>
      <c r="Q2123" t="s">
        <v>4434</v>
      </c>
      <c r="R2123" t="s">
        <v>4434</v>
      </c>
      <c r="S2123" t="s">
        <v>4535</v>
      </c>
      <c r="T2123">
        <v>0</v>
      </c>
      <c r="U2123">
        <v>0</v>
      </c>
      <c r="V2123">
        <v>0</v>
      </c>
      <c r="W2123" t="s">
        <v>4572</v>
      </c>
      <c r="X2123" t="str">
        <f t="shared" si="33"/>
        <v>Weekend</v>
      </c>
    </row>
    <row r="2124" spans="1:24" x14ac:dyDescent="0.3">
      <c r="A2124" s="2">
        <v>44304</v>
      </c>
      <c r="B2124" t="s">
        <v>426</v>
      </c>
      <c r="C2124" t="str">
        <f>IFERROR(TEXT(Table1[[#This Row],[CRASH DATE]],"mmm"),"")</f>
        <v>Apr</v>
      </c>
      <c r="D2124" t="s">
        <v>1131</v>
      </c>
      <c r="E2124">
        <v>10879.98965307365</v>
      </c>
      <c r="F2124">
        <v>40.628</v>
      </c>
      <c r="G2124">
        <v>-74.151780000000002</v>
      </c>
      <c r="H2124" t="s">
        <v>1935</v>
      </c>
      <c r="I2124" t="s">
        <v>2769</v>
      </c>
      <c r="J2124" t="s">
        <v>3074</v>
      </c>
      <c r="K2124">
        <v>3</v>
      </c>
      <c r="L2124">
        <v>0</v>
      </c>
      <c r="M2124">
        <v>0</v>
      </c>
      <c r="N2124">
        <v>0</v>
      </c>
      <c r="O2124" t="s">
        <v>4602</v>
      </c>
      <c r="P2124">
        <v>4408515</v>
      </c>
      <c r="Q2124" t="s">
        <v>4434</v>
      </c>
      <c r="R2124" t="s">
        <v>4434</v>
      </c>
      <c r="S2124" t="s">
        <v>4535</v>
      </c>
      <c r="T2124">
        <v>9</v>
      </c>
      <c r="U2124">
        <v>3</v>
      </c>
      <c r="V2124">
        <v>0</v>
      </c>
      <c r="W2124" t="s">
        <v>4571</v>
      </c>
      <c r="X2124" t="str">
        <f t="shared" si="33"/>
        <v>Weekend</v>
      </c>
    </row>
    <row r="2125" spans="1:24" x14ac:dyDescent="0.3">
      <c r="A2125" s="2">
        <v>44302</v>
      </c>
      <c r="B2125" t="s">
        <v>636</v>
      </c>
      <c r="C2125" t="str">
        <f>IFERROR(TEXT(Table1[[#This Row],[CRASH DATE]],"mmm"),"")</f>
        <v>Apr</v>
      </c>
      <c r="D2125" t="s">
        <v>1133</v>
      </c>
      <c r="E2125">
        <v>10033</v>
      </c>
      <c r="F2125">
        <v>40.853580000000001</v>
      </c>
      <c r="G2125">
        <v>-73.932236000000003</v>
      </c>
      <c r="H2125" t="s">
        <v>1469</v>
      </c>
      <c r="I2125" t="s">
        <v>2770</v>
      </c>
      <c r="J2125" t="s">
        <v>3074</v>
      </c>
      <c r="K2125">
        <v>0</v>
      </c>
      <c r="L2125">
        <v>0</v>
      </c>
      <c r="M2125">
        <v>0</v>
      </c>
      <c r="N2125">
        <v>0</v>
      </c>
      <c r="O2125" t="s">
        <v>4393</v>
      </c>
      <c r="P2125">
        <v>4408889</v>
      </c>
      <c r="Q2125" t="s">
        <v>4434</v>
      </c>
      <c r="R2125" t="s">
        <v>4585</v>
      </c>
      <c r="S2125" t="s">
        <v>4535</v>
      </c>
      <c r="T2125">
        <v>5</v>
      </c>
      <c r="U2125">
        <v>0</v>
      </c>
      <c r="V2125">
        <v>0</v>
      </c>
      <c r="W2125" t="s">
        <v>4572</v>
      </c>
      <c r="X2125" t="str">
        <f t="shared" si="33"/>
        <v>Weekday</v>
      </c>
    </row>
    <row r="2126" spans="1:24" x14ac:dyDescent="0.3">
      <c r="A2126" s="2">
        <v>44304</v>
      </c>
      <c r="B2126" t="s">
        <v>220</v>
      </c>
      <c r="C2126" t="str">
        <f>IFERROR(TEXT(Table1[[#This Row],[CRASH DATE]],"mmm"),"")</f>
        <v>Apr</v>
      </c>
      <c r="D2126" t="s">
        <v>1131</v>
      </c>
      <c r="E2126">
        <v>10879.98965307365</v>
      </c>
      <c r="F2126">
        <v>40.827773999999998</v>
      </c>
      <c r="G2126">
        <v>-73.945755000000005</v>
      </c>
      <c r="H2126" t="s">
        <v>1459</v>
      </c>
      <c r="I2126" t="s">
        <v>1148</v>
      </c>
      <c r="J2126" t="s">
        <v>3074</v>
      </c>
      <c r="K2126">
        <v>0</v>
      </c>
      <c r="L2126">
        <v>0</v>
      </c>
      <c r="M2126">
        <v>0</v>
      </c>
      <c r="N2126">
        <v>0</v>
      </c>
      <c r="O2126" t="s">
        <v>4602</v>
      </c>
      <c r="P2126">
        <v>4408091</v>
      </c>
      <c r="Q2126" t="s">
        <v>4434</v>
      </c>
      <c r="R2126" t="s">
        <v>4448</v>
      </c>
      <c r="S2126" t="s">
        <v>4535</v>
      </c>
      <c r="T2126">
        <v>2</v>
      </c>
      <c r="U2126">
        <v>0</v>
      </c>
      <c r="V2126">
        <v>0</v>
      </c>
      <c r="W2126" t="s">
        <v>4572</v>
      </c>
      <c r="X2126" t="str">
        <f t="shared" si="33"/>
        <v>Weekend</v>
      </c>
    </row>
    <row r="2127" spans="1:24" x14ac:dyDescent="0.3">
      <c r="A2127" s="2">
        <v>44304</v>
      </c>
      <c r="B2127" t="s">
        <v>285</v>
      </c>
      <c r="C2127" t="str">
        <f>IFERROR(TEXT(Table1[[#This Row],[CRASH DATE]],"mmm"),"")</f>
        <v>Apr</v>
      </c>
      <c r="D2127" t="s">
        <v>1133</v>
      </c>
      <c r="E2127">
        <v>10035</v>
      </c>
      <c r="F2127">
        <v>40.802753000000003</v>
      </c>
      <c r="G2127">
        <v>-73.933580000000006</v>
      </c>
      <c r="H2127" t="s">
        <v>1414</v>
      </c>
      <c r="I2127" t="s">
        <v>1476</v>
      </c>
      <c r="J2127" t="s">
        <v>3074</v>
      </c>
      <c r="K2127">
        <v>2</v>
      </c>
      <c r="L2127">
        <v>0</v>
      </c>
      <c r="M2127">
        <v>2</v>
      </c>
      <c r="N2127">
        <v>0</v>
      </c>
      <c r="O2127" t="s">
        <v>4602</v>
      </c>
      <c r="P2127">
        <v>4408540</v>
      </c>
      <c r="Q2127" t="s">
        <v>4585</v>
      </c>
      <c r="R2127" t="s">
        <v>4434</v>
      </c>
      <c r="S2127" t="s">
        <v>4535</v>
      </c>
      <c r="T2127">
        <v>0</v>
      </c>
      <c r="U2127">
        <v>4</v>
      </c>
      <c r="V2127">
        <v>0</v>
      </c>
      <c r="W2127" t="s">
        <v>4571</v>
      </c>
      <c r="X2127" t="str">
        <f t="shared" si="33"/>
        <v>Weekend</v>
      </c>
    </row>
    <row r="2128" spans="1:24" x14ac:dyDescent="0.3">
      <c r="A2128" s="2">
        <v>44304</v>
      </c>
      <c r="B2128" t="s">
        <v>169</v>
      </c>
      <c r="C2128" t="str">
        <f>IFERROR(TEXT(Table1[[#This Row],[CRASH DATE]],"mmm"),"")</f>
        <v>Apr</v>
      </c>
      <c r="D2128" t="s">
        <v>1131</v>
      </c>
      <c r="E2128">
        <v>11217</v>
      </c>
      <c r="F2128">
        <v>40.679310000000001</v>
      </c>
      <c r="G2128">
        <v>-73.978499999999997</v>
      </c>
      <c r="H2128" t="s">
        <v>1144</v>
      </c>
      <c r="I2128" t="s">
        <v>1148</v>
      </c>
      <c r="J2128" t="s">
        <v>3637</v>
      </c>
      <c r="K2128">
        <v>1</v>
      </c>
      <c r="L2128">
        <v>0</v>
      </c>
      <c r="M2128">
        <v>0</v>
      </c>
      <c r="N2128">
        <v>0</v>
      </c>
      <c r="O2128" t="s">
        <v>4410</v>
      </c>
      <c r="P2128">
        <v>4409065</v>
      </c>
      <c r="Q2128" t="s">
        <v>4585</v>
      </c>
      <c r="R2128" t="s">
        <v>4442</v>
      </c>
      <c r="S2128" t="s">
        <v>4535</v>
      </c>
      <c r="T2128">
        <v>19</v>
      </c>
      <c r="U2128">
        <v>1</v>
      </c>
      <c r="V2128">
        <v>0</v>
      </c>
      <c r="W2128" t="s">
        <v>4571</v>
      </c>
      <c r="X2128" t="str">
        <f t="shared" si="33"/>
        <v>Weekend</v>
      </c>
    </row>
    <row r="2129" spans="1:24" x14ac:dyDescent="0.3">
      <c r="A2129" s="2">
        <v>44301</v>
      </c>
      <c r="B2129" t="s">
        <v>81</v>
      </c>
      <c r="C2129" t="str">
        <f>IFERROR(TEXT(Table1[[#This Row],[CRASH DATE]],"mmm"),"")</f>
        <v>Apr</v>
      </c>
      <c r="D2129" t="s">
        <v>1131</v>
      </c>
      <c r="E2129">
        <v>11207</v>
      </c>
      <c r="F2129">
        <v>40.675632</v>
      </c>
      <c r="G2129">
        <v>-73.898780000000002</v>
      </c>
      <c r="H2129" t="s">
        <v>1307</v>
      </c>
      <c r="I2129" t="s">
        <v>1277</v>
      </c>
      <c r="J2129" t="s">
        <v>3074</v>
      </c>
      <c r="K2129">
        <v>1</v>
      </c>
      <c r="L2129">
        <v>0</v>
      </c>
      <c r="M2129">
        <v>0</v>
      </c>
      <c r="N2129">
        <v>0</v>
      </c>
      <c r="O2129" t="s">
        <v>4393</v>
      </c>
      <c r="P2129">
        <v>4408834</v>
      </c>
      <c r="Q2129" t="s">
        <v>4585</v>
      </c>
      <c r="R2129" t="s">
        <v>4585</v>
      </c>
      <c r="S2129" t="s">
        <v>4535</v>
      </c>
      <c r="T2129">
        <v>0</v>
      </c>
      <c r="U2129">
        <v>1</v>
      </c>
      <c r="V2129">
        <v>0</v>
      </c>
      <c r="W2129" t="s">
        <v>4571</v>
      </c>
      <c r="X2129" t="str">
        <f t="shared" si="33"/>
        <v>Weekday</v>
      </c>
    </row>
    <row r="2130" spans="1:24" x14ac:dyDescent="0.3">
      <c r="A2130" s="2">
        <v>44304</v>
      </c>
      <c r="B2130" t="s">
        <v>75</v>
      </c>
      <c r="C2130" t="str">
        <f>IFERROR(TEXT(Table1[[#This Row],[CRASH DATE]],"mmm"),"")</f>
        <v>Apr</v>
      </c>
      <c r="D2130" t="s">
        <v>1132</v>
      </c>
      <c r="E2130">
        <v>10458</v>
      </c>
      <c r="F2130">
        <v>40.858849999999997</v>
      </c>
      <c r="G2130">
        <v>-73.885955999999993</v>
      </c>
      <c r="H2130" t="s">
        <v>1936</v>
      </c>
      <c r="I2130" t="s">
        <v>1263</v>
      </c>
      <c r="J2130" t="s">
        <v>3074</v>
      </c>
      <c r="K2130">
        <v>0</v>
      </c>
      <c r="L2130">
        <v>0</v>
      </c>
      <c r="M2130">
        <v>0</v>
      </c>
      <c r="N2130">
        <v>0</v>
      </c>
      <c r="O2130" t="s">
        <v>4602</v>
      </c>
      <c r="P2130">
        <v>4408142</v>
      </c>
      <c r="Q2130" t="s">
        <v>4585</v>
      </c>
      <c r="R2130" t="s">
        <v>4434</v>
      </c>
      <c r="S2130" t="s">
        <v>4535</v>
      </c>
      <c r="T2130">
        <v>1</v>
      </c>
      <c r="U2130">
        <v>0</v>
      </c>
      <c r="V2130">
        <v>0</v>
      </c>
      <c r="W2130" t="s">
        <v>4572</v>
      </c>
      <c r="X2130" t="str">
        <f t="shared" si="33"/>
        <v>Weekend</v>
      </c>
    </row>
    <row r="2131" spans="1:24" x14ac:dyDescent="0.3">
      <c r="A2131" s="2">
        <v>44304</v>
      </c>
      <c r="B2131" t="s">
        <v>813</v>
      </c>
      <c r="C2131" t="str">
        <f>IFERROR(TEXT(Table1[[#This Row],[CRASH DATE]],"mmm"),"")</f>
        <v>Apr</v>
      </c>
      <c r="D2131" t="s">
        <v>1134</v>
      </c>
      <c r="E2131">
        <v>11355</v>
      </c>
      <c r="F2131">
        <v>40.748910000000002</v>
      </c>
      <c r="G2131">
        <v>-73.814094999999995</v>
      </c>
      <c r="H2131" t="s">
        <v>1937</v>
      </c>
      <c r="I2131" t="s">
        <v>2771</v>
      </c>
      <c r="J2131" t="s">
        <v>3074</v>
      </c>
      <c r="K2131">
        <v>1</v>
      </c>
      <c r="L2131">
        <v>0</v>
      </c>
      <c r="M2131">
        <v>0</v>
      </c>
      <c r="N2131">
        <v>0</v>
      </c>
      <c r="O2131" t="s">
        <v>4398</v>
      </c>
      <c r="P2131">
        <v>4408316</v>
      </c>
      <c r="Q2131" t="s">
        <v>4585</v>
      </c>
      <c r="R2131" t="s">
        <v>4585</v>
      </c>
      <c r="S2131" t="s">
        <v>4535</v>
      </c>
      <c r="T2131">
        <v>21</v>
      </c>
      <c r="U2131">
        <v>1</v>
      </c>
      <c r="V2131">
        <v>0</v>
      </c>
      <c r="W2131" t="s">
        <v>4571</v>
      </c>
      <c r="X2131" t="str">
        <f t="shared" si="33"/>
        <v>Weekend</v>
      </c>
    </row>
    <row r="2132" spans="1:24" x14ac:dyDescent="0.3">
      <c r="A2132" s="2">
        <v>44304</v>
      </c>
      <c r="B2132" t="s">
        <v>380</v>
      </c>
      <c r="C2132" t="str">
        <f>IFERROR(TEXT(Table1[[#This Row],[CRASH DATE]],"mmm"),"")</f>
        <v>Apr</v>
      </c>
      <c r="D2132" t="s">
        <v>1133</v>
      </c>
      <c r="E2132">
        <v>10033</v>
      </c>
      <c r="F2132">
        <v>40.849310000000003</v>
      </c>
      <c r="G2132">
        <v>-73.930019999999999</v>
      </c>
      <c r="H2132" t="s">
        <v>1459</v>
      </c>
      <c r="I2132" t="s">
        <v>2772</v>
      </c>
      <c r="J2132" t="s">
        <v>3074</v>
      </c>
      <c r="K2132">
        <v>0</v>
      </c>
      <c r="L2132">
        <v>0</v>
      </c>
      <c r="M2132">
        <v>0</v>
      </c>
      <c r="N2132">
        <v>0</v>
      </c>
      <c r="O2132" t="s">
        <v>4602</v>
      </c>
      <c r="P2132">
        <v>4408626</v>
      </c>
      <c r="Q2132" t="s">
        <v>4434</v>
      </c>
      <c r="R2132" t="s">
        <v>4434</v>
      </c>
      <c r="S2132" t="s">
        <v>4535</v>
      </c>
      <c r="T2132">
        <v>18</v>
      </c>
      <c r="U2132">
        <v>0</v>
      </c>
      <c r="V2132">
        <v>0</v>
      </c>
      <c r="W2132" t="s">
        <v>4572</v>
      </c>
      <c r="X2132" t="str">
        <f t="shared" si="33"/>
        <v>Weekend</v>
      </c>
    </row>
    <row r="2133" spans="1:24" x14ac:dyDescent="0.3">
      <c r="A2133" s="2">
        <v>44304</v>
      </c>
      <c r="B2133" t="s">
        <v>132</v>
      </c>
      <c r="C2133" t="str">
        <f>IFERROR(TEXT(Table1[[#This Row],[CRASH DATE]],"mmm"),"")</f>
        <v>Apr</v>
      </c>
      <c r="D2133" t="s">
        <v>1131</v>
      </c>
      <c r="E2133">
        <v>11221</v>
      </c>
      <c r="F2133">
        <v>40.692782999999999</v>
      </c>
      <c r="G2133">
        <v>-73.911810000000003</v>
      </c>
      <c r="H2133" t="s">
        <v>1938</v>
      </c>
      <c r="I2133" t="s">
        <v>1315</v>
      </c>
      <c r="J2133" t="s">
        <v>3074</v>
      </c>
      <c r="K2133">
        <v>0</v>
      </c>
      <c r="L2133">
        <v>0</v>
      </c>
      <c r="M2133">
        <v>0</v>
      </c>
      <c r="N2133">
        <v>0</v>
      </c>
      <c r="O2133" t="s">
        <v>4404</v>
      </c>
      <c r="P2133">
        <v>4408683</v>
      </c>
      <c r="Q2133" t="s">
        <v>4434</v>
      </c>
      <c r="R2133" t="s">
        <v>4434</v>
      </c>
      <c r="S2133" t="s">
        <v>4535</v>
      </c>
      <c r="T2133">
        <v>23</v>
      </c>
      <c r="U2133">
        <v>0</v>
      </c>
      <c r="V2133">
        <v>0</v>
      </c>
      <c r="W2133" t="s">
        <v>4572</v>
      </c>
      <c r="X2133" t="str">
        <f t="shared" si="33"/>
        <v>Weekend</v>
      </c>
    </row>
    <row r="2134" spans="1:24" x14ac:dyDescent="0.3">
      <c r="A2134" s="2">
        <v>44285</v>
      </c>
      <c r="B2134" t="s">
        <v>58</v>
      </c>
      <c r="C2134" t="str">
        <f>IFERROR(TEXT(Table1[[#This Row],[CRASH DATE]],"mmm"),"")</f>
        <v>Mar</v>
      </c>
      <c r="D2134" t="s">
        <v>1131</v>
      </c>
      <c r="E2134">
        <v>10879.98965307365</v>
      </c>
      <c r="F2134">
        <v>40.625050000000002</v>
      </c>
      <c r="G2134">
        <v>-74.019130000000004</v>
      </c>
      <c r="H2134" t="s">
        <v>1147</v>
      </c>
      <c r="I2134" t="s">
        <v>1148</v>
      </c>
      <c r="J2134" t="s">
        <v>3074</v>
      </c>
      <c r="K2134">
        <v>0</v>
      </c>
      <c r="L2134">
        <v>0</v>
      </c>
      <c r="M2134">
        <v>0</v>
      </c>
      <c r="N2134">
        <v>0</v>
      </c>
      <c r="O2134" t="s">
        <v>4400</v>
      </c>
      <c r="P2134">
        <v>4408785</v>
      </c>
      <c r="Q2134" t="s">
        <v>4434</v>
      </c>
      <c r="R2134" t="s">
        <v>4434</v>
      </c>
      <c r="S2134" t="s">
        <v>4552</v>
      </c>
      <c r="T2134">
        <v>9</v>
      </c>
      <c r="U2134">
        <v>0</v>
      </c>
      <c r="V2134">
        <v>0</v>
      </c>
      <c r="W2134" t="s">
        <v>4572</v>
      </c>
      <c r="X2134" t="str">
        <f t="shared" si="33"/>
        <v>Weekday</v>
      </c>
    </row>
    <row r="2135" spans="1:24" x14ac:dyDescent="0.3">
      <c r="A2135" s="2">
        <v>44304</v>
      </c>
      <c r="B2135" t="s">
        <v>50</v>
      </c>
      <c r="C2135" t="str">
        <f>IFERROR(TEXT(Table1[[#This Row],[CRASH DATE]],"mmm"),"")</f>
        <v>Apr</v>
      </c>
      <c r="D2135" t="s">
        <v>1131</v>
      </c>
      <c r="E2135">
        <v>10879.98965307365</v>
      </c>
      <c r="F2135">
        <v>40.678595999999999</v>
      </c>
      <c r="G2135">
        <v>-73.882416000000006</v>
      </c>
      <c r="H2135" t="s">
        <v>1232</v>
      </c>
      <c r="I2135" t="s">
        <v>1307</v>
      </c>
      <c r="J2135" t="s">
        <v>3074</v>
      </c>
      <c r="K2135">
        <v>0</v>
      </c>
      <c r="L2135">
        <v>0</v>
      </c>
      <c r="M2135">
        <v>0</v>
      </c>
      <c r="N2135">
        <v>0</v>
      </c>
      <c r="O2135" t="s">
        <v>4602</v>
      </c>
      <c r="P2135">
        <v>4408806</v>
      </c>
      <c r="Q2135" t="s">
        <v>4434</v>
      </c>
      <c r="R2135" t="s">
        <v>4434</v>
      </c>
      <c r="S2135" t="s">
        <v>4535</v>
      </c>
      <c r="T2135">
        <v>6</v>
      </c>
      <c r="U2135">
        <v>0</v>
      </c>
      <c r="V2135">
        <v>0</v>
      </c>
      <c r="W2135" t="s">
        <v>4572</v>
      </c>
      <c r="X2135" t="str">
        <f t="shared" si="33"/>
        <v>Weekend</v>
      </c>
    </row>
    <row r="2136" spans="1:24" x14ac:dyDescent="0.3">
      <c r="A2136" s="2">
        <v>44304</v>
      </c>
      <c r="B2136" t="s">
        <v>373</v>
      </c>
      <c r="C2136" t="str">
        <f>IFERROR(TEXT(Table1[[#This Row],[CRASH DATE]],"mmm"),"")</f>
        <v>Apr</v>
      </c>
      <c r="D2136" t="s">
        <v>1131</v>
      </c>
      <c r="E2136">
        <v>10879.98965307365</v>
      </c>
      <c r="F2136">
        <v>40.612487999999999</v>
      </c>
      <c r="G2136">
        <v>-73.897069999999999</v>
      </c>
      <c r="H2136" t="s">
        <v>1144</v>
      </c>
      <c r="I2136" t="s">
        <v>1148</v>
      </c>
      <c r="J2136" t="s">
        <v>3074</v>
      </c>
      <c r="K2136">
        <v>0</v>
      </c>
      <c r="L2136">
        <v>0</v>
      </c>
      <c r="M2136">
        <v>0</v>
      </c>
      <c r="N2136">
        <v>0</v>
      </c>
      <c r="O2136" t="s">
        <v>4401</v>
      </c>
      <c r="P2136">
        <v>4408272</v>
      </c>
      <c r="Q2136" t="s">
        <v>4434</v>
      </c>
      <c r="R2136" t="s">
        <v>4434</v>
      </c>
      <c r="S2136" t="s">
        <v>4535</v>
      </c>
      <c r="T2136">
        <v>0</v>
      </c>
      <c r="U2136">
        <v>0</v>
      </c>
      <c r="V2136">
        <v>0</v>
      </c>
      <c r="W2136" t="s">
        <v>4572</v>
      </c>
      <c r="X2136" t="str">
        <f t="shared" si="33"/>
        <v>Weekend</v>
      </c>
    </row>
    <row r="2137" spans="1:24" x14ac:dyDescent="0.3">
      <c r="A2137" s="2">
        <v>44304</v>
      </c>
      <c r="B2137" t="s">
        <v>814</v>
      </c>
      <c r="C2137" t="str">
        <f>IFERROR(TEXT(Table1[[#This Row],[CRASH DATE]],"mmm"),"")</f>
        <v>Apr</v>
      </c>
      <c r="D2137" t="s">
        <v>1131</v>
      </c>
      <c r="E2137">
        <v>11205</v>
      </c>
      <c r="F2137">
        <v>40.694687000000002</v>
      </c>
      <c r="G2137">
        <v>-73.955209999999994</v>
      </c>
      <c r="H2137" t="s">
        <v>1149</v>
      </c>
      <c r="I2137" t="s">
        <v>2773</v>
      </c>
      <c r="J2137" t="s">
        <v>3074</v>
      </c>
      <c r="K2137">
        <v>0</v>
      </c>
      <c r="L2137">
        <v>0</v>
      </c>
      <c r="M2137">
        <v>0</v>
      </c>
      <c r="N2137">
        <v>0</v>
      </c>
      <c r="O2137" t="s">
        <v>4602</v>
      </c>
      <c r="P2137">
        <v>4408220</v>
      </c>
      <c r="Q2137" t="s">
        <v>4440</v>
      </c>
      <c r="R2137" t="s">
        <v>4434</v>
      </c>
      <c r="S2137" t="s">
        <v>4535</v>
      </c>
      <c r="T2137">
        <v>5</v>
      </c>
      <c r="U2137">
        <v>0</v>
      </c>
      <c r="V2137">
        <v>0</v>
      </c>
      <c r="W2137" t="s">
        <v>4572</v>
      </c>
      <c r="X2137" t="str">
        <f t="shared" si="33"/>
        <v>Weekend</v>
      </c>
    </row>
    <row r="2138" spans="1:24" x14ac:dyDescent="0.3">
      <c r="A2138" s="2">
        <v>44304</v>
      </c>
      <c r="B2138" t="s">
        <v>815</v>
      </c>
      <c r="C2138" t="str">
        <f>IFERROR(TEXT(Table1[[#This Row],[CRASH DATE]],"mmm"),"")</f>
        <v>Apr</v>
      </c>
      <c r="D2138" t="s">
        <v>1134</v>
      </c>
      <c r="E2138">
        <v>11385</v>
      </c>
      <c r="F2138">
        <v>40.705737999999997</v>
      </c>
      <c r="G2138">
        <v>-73.912636000000006</v>
      </c>
      <c r="H2138" t="s">
        <v>1144</v>
      </c>
      <c r="I2138" t="s">
        <v>1148</v>
      </c>
      <c r="J2138" t="s">
        <v>3638</v>
      </c>
      <c r="K2138">
        <v>1</v>
      </c>
      <c r="L2138">
        <v>0</v>
      </c>
      <c r="M2138">
        <v>0</v>
      </c>
      <c r="N2138">
        <v>0</v>
      </c>
      <c r="O2138" t="s">
        <v>4409</v>
      </c>
      <c r="P2138">
        <v>4408253</v>
      </c>
      <c r="Q2138" t="s">
        <v>4434</v>
      </c>
      <c r="R2138" t="s">
        <v>4434</v>
      </c>
      <c r="S2138" t="s">
        <v>4535</v>
      </c>
      <c r="T2138">
        <v>0</v>
      </c>
      <c r="U2138">
        <v>1</v>
      </c>
      <c r="V2138">
        <v>0</v>
      </c>
      <c r="W2138" t="s">
        <v>4571</v>
      </c>
      <c r="X2138" t="str">
        <f t="shared" si="33"/>
        <v>Weekend</v>
      </c>
    </row>
    <row r="2139" spans="1:24" x14ac:dyDescent="0.3">
      <c r="A2139" s="2">
        <v>44304</v>
      </c>
      <c r="B2139" t="s">
        <v>84</v>
      </c>
      <c r="C2139" t="str">
        <f>IFERROR(TEXT(Table1[[#This Row],[CRASH DATE]],"mmm"),"")</f>
        <v>Apr</v>
      </c>
      <c r="D2139" t="s">
        <v>1131</v>
      </c>
      <c r="E2139">
        <v>11204</v>
      </c>
      <c r="F2139">
        <v>40.627020000000002</v>
      </c>
      <c r="G2139">
        <v>-73.987949999999998</v>
      </c>
      <c r="H2139" t="s">
        <v>1144</v>
      </c>
      <c r="I2139" t="s">
        <v>1148</v>
      </c>
      <c r="J2139" t="s">
        <v>3639</v>
      </c>
      <c r="K2139">
        <v>0</v>
      </c>
      <c r="L2139">
        <v>0</v>
      </c>
      <c r="M2139">
        <v>0</v>
      </c>
      <c r="N2139">
        <v>0</v>
      </c>
      <c r="O2139" t="s">
        <v>4393</v>
      </c>
      <c r="P2139">
        <v>4408236</v>
      </c>
      <c r="Q2139" t="s">
        <v>4434</v>
      </c>
      <c r="R2139" t="s">
        <v>4434</v>
      </c>
      <c r="S2139" t="s">
        <v>4535</v>
      </c>
      <c r="T2139">
        <v>12</v>
      </c>
      <c r="U2139">
        <v>0</v>
      </c>
      <c r="V2139">
        <v>0</v>
      </c>
      <c r="W2139" t="s">
        <v>4572</v>
      </c>
      <c r="X2139" t="str">
        <f t="shared" si="33"/>
        <v>Weekend</v>
      </c>
    </row>
    <row r="2140" spans="1:24" x14ac:dyDescent="0.3">
      <c r="A2140" s="2">
        <v>44304</v>
      </c>
      <c r="B2140" t="s">
        <v>332</v>
      </c>
      <c r="C2140" t="str">
        <f>IFERROR(TEXT(Table1[[#This Row],[CRASH DATE]],"mmm"),"")</f>
        <v>Apr</v>
      </c>
      <c r="D2140" t="s">
        <v>1132</v>
      </c>
      <c r="E2140">
        <v>10463</v>
      </c>
      <c r="F2140">
        <v>40.876503</v>
      </c>
      <c r="G2140">
        <v>-73.904563999999993</v>
      </c>
      <c r="H2140" t="s">
        <v>1177</v>
      </c>
      <c r="I2140" t="s">
        <v>2039</v>
      </c>
      <c r="J2140" t="s">
        <v>3074</v>
      </c>
      <c r="K2140">
        <v>1</v>
      </c>
      <c r="L2140">
        <v>0</v>
      </c>
      <c r="M2140">
        <v>0</v>
      </c>
      <c r="N2140">
        <v>0</v>
      </c>
      <c r="O2140" t="s">
        <v>4397</v>
      </c>
      <c r="P2140">
        <v>4409021</v>
      </c>
      <c r="Q2140" t="s">
        <v>4434</v>
      </c>
      <c r="R2140" t="s">
        <v>4434</v>
      </c>
      <c r="S2140" t="s">
        <v>4535</v>
      </c>
      <c r="T2140">
        <v>14</v>
      </c>
      <c r="U2140">
        <v>1</v>
      </c>
      <c r="V2140">
        <v>0</v>
      </c>
      <c r="W2140" t="s">
        <v>4571</v>
      </c>
      <c r="X2140" t="str">
        <f t="shared" si="33"/>
        <v>Weekend</v>
      </c>
    </row>
    <row r="2141" spans="1:24" x14ac:dyDescent="0.3">
      <c r="A2141" s="2">
        <v>44304</v>
      </c>
      <c r="B2141" t="s">
        <v>547</v>
      </c>
      <c r="C2141" t="str">
        <f>IFERROR(TEXT(Table1[[#This Row],[CRASH DATE]],"mmm"),"")</f>
        <v>Apr</v>
      </c>
      <c r="D2141" t="s">
        <v>1131</v>
      </c>
      <c r="E2141">
        <v>10879.98965307365</v>
      </c>
      <c r="F2141">
        <v>40.831974000000002</v>
      </c>
      <c r="G2141">
        <v>-73.923500000000004</v>
      </c>
      <c r="H2141" t="s">
        <v>1939</v>
      </c>
      <c r="I2141" t="s">
        <v>1148</v>
      </c>
      <c r="J2141" t="s">
        <v>3074</v>
      </c>
      <c r="K2141">
        <v>2</v>
      </c>
      <c r="L2141">
        <v>0</v>
      </c>
      <c r="M2141">
        <v>0</v>
      </c>
      <c r="N2141">
        <v>0</v>
      </c>
      <c r="O2141" t="s">
        <v>4404</v>
      </c>
      <c r="P2141">
        <v>4408299</v>
      </c>
      <c r="Q2141" t="s">
        <v>4434</v>
      </c>
      <c r="R2141" t="s">
        <v>4585</v>
      </c>
      <c r="S2141" t="s">
        <v>4535</v>
      </c>
      <c r="T2141">
        <v>18</v>
      </c>
      <c r="U2141">
        <v>2</v>
      </c>
      <c r="V2141">
        <v>0</v>
      </c>
      <c r="W2141" t="s">
        <v>4571</v>
      </c>
      <c r="X2141" t="str">
        <f t="shared" si="33"/>
        <v>Weekend</v>
      </c>
    </row>
    <row r="2142" spans="1:24" x14ac:dyDescent="0.3">
      <c r="A2142" s="2">
        <v>44304</v>
      </c>
      <c r="B2142" t="s">
        <v>81</v>
      </c>
      <c r="C2142" t="str">
        <f>IFERROR(TEXT(Table1[[#This Row],[CRASH DATE]],"mmm"),"")</f>
        <v>Apr</v>
      </c>
      <c r="D2142" t="s">
        <v>1131</v>
      </c>
      <c r="E2142">
        <v>10879.98965307365</v>
      </c>
      <c r="F2142">
        <v>40.664960000000001</v>
      </c>
      <c r="G2142">
        <v>-73.82226</v>
      </c>
      <c r="H2142" t="s">
        <v>1144</v>
      </c>
      <c r="I2142" t="s">
        <v>1148</v>
      </c>
      <c r="J2142" t="s">
        <v>3074</v>
      </c>
      <c r="K2142">
        <v>2</v>
      </c>
      <c r="L2142">
        <v>0</v>
      </c>
      <c r="M2142">
        <v>0</v>
      </c>
      <c r="N2142">
        <v>0</v>
      </c>
      <c r="O2142" t="s">
        <v>4402</v>
      </c>
      <c r="P2142">
        <v>4408168</v>
      </c>
      <c r="Q2142" t="s">
        <v>4434</v>
      </c>
      <c r="R2142" t="s">
        <v>4434</v>
      </c>
      <c r="S2142" t="s">
        <v>4535</v>
      </c>
      <c r="T2142">
        <v>0</v>
      </c>
      <c r="U2142">
        <v>2</v>
      </c>
      <c r="V2142">
        <v>0</v>
      </c>
      <c r="W2142" t="s">
        <v>4571</v>
      </c>
      <c r="X2142" t="str">
        <f t="shared" si="33"/>
        <v>Weekend</v>
      </c>
    </row>
    <row r="2143" spans="1:24" x14ac:dyDescent="0.3">
      <c r="A2143" s="2">
        <v>44304</v>
      </c>
      <c r="B2143" t="s">
        <v>562</v>
      </c>
      <c r="C2143" t="str">
        <f>IFERROR(TEXT(Table1[[#This Row],[CRASH DATE]],"mmm"),"")</f>
        <v>Apr</v>
      </c>
      <c r="D2143" t="s">
        <v>1131</v>
      </c>
      <c r="E2143">
        <v>11239</v>
      </c>
      <c r="F2143">
        <v>40.653170000000003</v>
      </c>
      <c r="G2143">
        <v>-73.866874999999993</v>
      </c>
      <c r="H2143" t="s">
        <v>1940</v>
      </c>
      <c r="I2143" t="s">
        <v>2377</v>
      </c>
      <c r="J2143" t="s">
        <v>3074</v>
      </c>
      <c r="K2143">
        <v>0</v>
      </c>
      <c r="L2143">
        <v>0</v>
      </c>
      <c r="M2143">
        <v>0</v>
      </c>
      <c r="N2143">
        <v>0</v>
      </c>
      <c r="O2143" t="s">
        <v>4602</v>
      </c>
      <c r="P2143">
        <v>4408805</v>
      </c>
      <c r="Q2143" t="s">
        <v>4434</v>
      </c>
      <c r="R2143" t="s">
        <v>4434</v>
      </c>
      <c r="S2143" t="s">
        <v>4535</v>
      </c>
      <c r="T2143">
        <v>4</v>
      </c>
      <c r="U2143">
        <v>0</v>
      </c>
      <c r="V2143">
        <v>0</v>
      </c>
      <c r="W2143" t="s">
        <v>4572</v>
      </c>
      <c r="X2143" t="str">
        <f t="shared" si="33"/>
        <v>Weekend</v>
      </c>
    </row>
    <row r="2144" spans="1:24" x14ac:dyDescent="0.3">
      <c r="A2144" s="2">
        <v>44304</v>
      </c>
      <c r="B2144" t="s">
        <v>525</v>
      </c>
      <c r="C2144" t="str">
        <f>IFERROR(TEXT(Table1[[#This Row],[CRASH DATE]],"mmm"),"")</f>
        <v>Apr</v>
      </c>
      <c r="D2144" t="s">
        <v>1132</v>
      </c>
      <c r="E2144">
        <v>10473</v>
      </c>
      <c r="F2144">
        <v>40.822009999999999</v>
      </c>
      <c r="G2144">
        <v>-73.858270000000005</v>
      </c>
      <c r="H2144" t="s">
        <v>1213</v>
      </c>
      <c r="I2144" t="s">
        <v>2403</v>
      </c>
      <c r="J2144" t="s">
        <v>3074</v>
      </c>
      <c r="K2144">
        <v>2</v>
      </c>
      <c r="L2144">
        <v>0</v>
      </c>
      <c r="M2144">
        <v>0</v>
      </c>
      <c r="N2144">
        <v>0</v>
      </c>
      <c r="O2144" t="s">
        <v>4602</v>
      </c>
      <c r="P2144">
        <v>4408491</v>
      </c>
      <c r="Q2144" t="s">
        <v>4434</v>
      </c>
      <c r="R2144" t="s">
        <v>4434</v>
      </c>
      <c r="S2144" t="s">
        <v>4535</v>
      </c>
      <c r="T2144">
        <v>22</v>
      </c>
      <c r="U2144">
        <v>2</v>
      </c>
      <c r="V2144">
        <v>0</v>
      </c>
      <c r="W2144" t="s">
        <v>4571</v>
      </c>
      <c r="X2144" t="str">
        <f t="shared" si="33"/>
        <v>Weekend</v>
      </c>
    </row>
    <row r="2145" spans="1:24" x14ac:dyDescent="0.3">
      <c r="A2145" s="2">
        <v>44304</v>
      </c>
      <c r="B2145" t="s">
        <v>769</v>
      </c>
      <c r="C2145" t="str">
        <f>IFERROR(TEXT(Table1[[#This Row],[CRASH DATE]],"mmm"),"")</f>
        <v>Apr</v>
      </c>
      <c r="D2145" t="s">
        <v>1133</v>
      </c>
      <c r="E2145">
        <v>10035</v>
      </c>
      <c r="F2145">
        <v>40.806972999999999</v>
      </c>
      <c r="G2145">
        <v>-73.937645000000003</v>
      </c>
      <c r="H2145" t="s">
        <v>1519</v>
      </c>
      <c r="I2145" t="s">
        <v>1504</v>
      </c>
      <c r="J2145" t="s">
        <v>3074</v>
      </c>
      <c r="K2145">
        <v>0</v>
      </c>
      <c r="L2145">
        <v>0</v>
      </c>
      <c r="M2145">
        <v>0</v>
      </c>
      <c r="N2145">
        <v>0</v>
      </c>
      <c r="O2145" t="s">
        <v>4602</v>
      </c>
      <c r="P2145">
        <v>4408555</v>
      </c>
      <c r="Q2145" t="s">
        <v>4434</v>
      </c>
      <c r="R2145" t="s">
        <v>4585</v>
      </c>
      <c r="S2145" t="s">
        <v>4535</v>
      </c>
      <c r="T2145">
        <v>16</v>
      </c>
      <c r="U2145">
        <v>0</v>
      </c>
      <c r="V2145">
        <v>0</v>
      </c>
      <c r="W2145" t="s">
        <v>4572</v>
      </c>
      <c r="X2145" t="str">
        <f t="shared" si="33"/>
        <v>Weekend</v>
      </c>
    </row>
    <row r="2146" spans="1:24" x14ac:dyDescent="0.3">
      <c r="A2146" s="2">
        <v>44304</v>
      </c>
      <c r="B2146" t="s">
        <v>246</v>
      </c>
      <c r="C2146" t="str">
        <f>IFERROR(TEXT(Table1[[#This Row],[CRASH DATE]],"mmm"),"")</f>
        <v>Apr</v>
      </c>
      <c r="D2146" t="s">
        <v>1131</v>
      </c>
      <c r="E2146">
        <v>11208</v>
      </c>
      <c r="F2146">
        <v>40.67492</v>
      </c>
      <c r="G2146">
        <v>-73.875280000000004</v>
      </c>
      <c r="H2146" t="s">
        <v>1739</v>
      </c>
      <c r="I2146" t="s">
        <v>1364</v>
      </c>
      <c r="J2146" t="s">
        <v>3074</v>
      </c>
      <c r="K2146">
        <v>0</v>
      </c>
      <c r="L2146">
        <v>0</v>
      </c>
      <c r="M2146">
        <v>0</v>
      </c>
      <c r="N2146">
        <v>0</v>
      </c>
      <c r="O2146" t="s">
        <v>4405</v>
      </c>
      <c r="P2146">
        <v>4408821</v>
      </c>
      <c r="Q2146" t="s">
        <v>4434</v>
      </c>
      <c r="R2146" t="s">
        <v>4447</v>
      </c>
      <c r="S2146" t="s">
        <v>4535</v>
      </c>
      <c r="T2146">
        <v>18</v>
      </c>
      <c r="U2146">
        <v>0</v>
      </c>
      <c r="V2146">
        <v>0</v>
      </c>
      <c r="W2146" t="s">
        <v>4572</v>
      </c>
      <c r="X2146" t="str">
        <f t="shared" si="33"/>
        <v>Weekend</v>
      </c>
    </row>
    <row r="2147" spans="1:24" x14ac:dyDescent="0.3">
      <c r="A2147" s="2">
        <v>44304</v>
      </c>
      <c r="B2147" t="s">
        <v>106</v>
      </c>
      <c r="C2147" t="str">
        <f>IFERROR(TEXT(Table1[[#This Row],[CRASH DATE]],"mmm"),"")</f>
        <v>Apr</v>
      </c>
      <c r="D2147" t="s">
        <v>1133</v>
      </c>
      <c r="E2147">
        <v>10031</v>
      </c>
      <c r="F2147">
        <v>40.820095000000002</v>
      </c>
      <c r="G2147">
        <v>-73.955085999999994</v>
      </c>
      <c r="H2147" t="s">
        <v>1285</v>
      </c>
      <c r="I2147" t="s">
        <v>1529</v>
      </c>
      <c r="J2147" t="s">
        <v>3074</v>
      </c>
      <c r="K2147">
        <v>6</v>
      </c>
      <c r="L2147">
        <v>0</v>
      </c>
      <c r="M2147">
        <v>1</v>
      </c>
      <c r="N2147">
        <v>0</v>
      </c>
      <c r="O2147" t="s">
        <v>4396</v>
      </c>
      <c r="P2147">
        <v>4408696</v>
      </c>
      <c r="Q2147" t="s">
        <v>4585</v>
      </c>
      <c r="R2147" t="s">
        <v>4585</v>
      </c>
      <c r="S2147" t="s">
        <v>4535</v>
      </c>
      <c r="T2147">
        <v>19</v>
      </c>
      <c r="U2147">
        <v>7</v>
      </c>
      <c r="V2147">
        <v>0</v>
      </c>
      <c r="W2147" t="s">
        <v>4571</v>
      </c>
      <c r="X2147" t="str">
        <f t="shared" si="33"/>
        <v>Weekend</v>
      </c>
    </row>
    <row r="2148" spans="1:24" x14ac:dyDescent="0.3">
      <c r="A2148" s="2">
        <v>44534</v>
      </c>
      <c r="B2148" t="s">
        <v>537</v>
      </c>
      <c r="C2148" t="str">
        <f>IFERROR(TEXT(Table1[[#This Row],[CRASH DATE]],"mmm"),"")</f>
        <v>Dec</v>
      </c>
      <c r="D2148" t="s">
        <v>1131</v>
      </c>
      <c r="E2148">
        <v>11207</v>
      </c>
      <c r="F2148">
        <v>40.675669999999997</v>
      </c>
      <c r="G2148">
        <v>-73.897850000000005</v>
      </c>
      <c r="H2148" t="s">
        <v>1307</v>
      </c>
      <c r="I2148" t="s">
        <v>1376</v>
      </c>
      <c r="J2148" t="s">
        <v>3074</v>
      </c>
      <c r="K2148">
        <v>0</v>
      </c>
      <c r="L2148">
        <v>0</v>
      </c>
      <c r="M2148">
        <v>0</v>
      </c>
      <c r="N2148">
        <v>0</v>
      </c>
      <c r="O2148" t="s">
        <v>4602</v>
      </c>
      <c r="P2148">
        <v>4408814</v>
      </c>
      <c r="Q2148" t="s">
        <v>4585</v>
      </c>
      <c r="R2148" t="s">
        <v>4585</v>
      </c>
      <c r="S2148" t="s">
        <v>4534</v>
      </c>
      <c r="T2148">
        <v>19</v>
      </c>
      <c r="U2148">
        <v>0</v>
      </c>
      <c r="V2148">
        <v>0</v>
      </c>
      <c r="W2148" t="s">
        <v>4572</v>
      </c>
      <c r="X2148" t="str">
        <f t="shared" si="33"/>
        <v>Weekend</v>
      </c>
    </row>
    <row r="2149" spans="1:24" x14ac:dyDescent="0.3">
      <c r="A2149" s="2">
        <v>44304</v>
      </c>
      <c r="B2149" t="s">
        <v>816</v>
      </c>
      <c r="C2149" t="str">
        <f>IFERROR(TEXT(Table1[[#This Row],[CRASH DATE]],"mmm"),"")</f>
        <v>Apr</v>
      </c>
      <c r="D2149" t="s">
        <v>1131</v>
      </c>
      <c r="E2149">
        <v>10879.98965307365</v>
      </c>
      <c r="F2149">
        <v>40.844833000000001</v>
      </c>
      <c r="G2149">
        <v>-73.909385999999998</v>
      </c>
      <c r="H2149" t="s">
        <v>1672</v>
      </c>
      <c r="I2149" t="s">
        <v>1148</v>
      </c>
      <c r="J2149" t="s">
        <v>3074</v>
      </c>
      <c r="K2149">
        <v>0</v>
      </c>
      <c r="L2149">
        <v>0</v>
      </c>
      <c r="M2149">
        <v>0</v>
      </c>
      <c r="N2149">
        <v>0</v>
      </c>
      <c r="O2149" t="s">
        <v>4602</v>
      </c>
      <c r="P2149">
        <v>4408196</v>
      </c>
      <c r="Q2149" t="s">
        <v>4585</v>
      </c>
      <c r="R2149" t="s">
        <v>4585</v>
      </c>
      <c r="S2149" t="s">
        <v>4535</v>
      </c>
      <c r="T2149">
        <v>7</v>
      </c>
      <c r="U2149">
        <v>0</v>
      </c>
      <c r="V2149">
        <v>0</v>
      </c>
      <c r="W2149" t="s">
        <v>4572</v>
      </c>
      <c r="X2149" t="str">
        <f t="shared" si="33"/>
        <v>Weekend</v>
      </c>
    </row>
    <row r="2150" spans="1:24" x14ac:dyDescent="0.3">
      <c r="A2150" s="2">
        <v>44304</v>
      </c>
      <c r="B2150" t="s">
        <v>324</v>
      </c>
      <c r="C2150" t="str">
        <f>IFERROR(TEXT(Table1[[#This Row],[CRASH DATE]],"mmm"),"")</f>
        <v>Apr</v>
      </c>
      <c r="D2150" t="s">
        <v>1134</v>
      </c>
      <c r="E2150">
        <v>11364</v>
      </c>
      <c r="F2150">
        <v>40.746178</v>
      </c>
      <c r="G2150">
        <v>-73.770949999999999</v>
      </c>
      <c r="H2150" t="s">
        <v>1144</v>
      </c>
      <c r="I2150" t="s">
        <v>1148</v>
      </c>
      <c r="J2150" t="s">
        <v>3640</v>
      </c>
      <c r="K2150">
        <v>1</v>
      </c>
      <c r="L2150">
        <v>0</v>
      </c>
      <c r="M2150">
        <v>0</v>
      </c>
      <c r="N2150">
        <v>0</v>
      </c>
      <c r="O2150" t="s">
        <v>4412</v>
      </c>
      <c r="P2150">
        <v>4408285</v>
      </c>
      <c r="Q2150" t="s">
        <v>4434</v>
      </c>
      <c r="R2150" t="s">
        <v>4434</v>
      </c>
      <c r="S2150" t="s">
        <v>4535</v>
      </c>
      <c r="T2150">
        <v>12</v>
      </c>
      <c r="U2150">
        <v>1</v>
      </c>
      <c r="V2150">
        <v>0</v>
      </c>
      <c r="W2150" t="s">
        <v>4571</v>
      </c>
      <c r="X2150" t="str">
        <f t="shared" si="33"/>
        <v>Weekend</v>
      </c>
    </row>
    <row r="2151" spans="1:24" x14ac:dyDescent="0.3">
      <c r="A2151" s="2">
        <v>44304</v>
      </c>
      <c r="B2151" t="s">
        <v>196</v>
      </c>
      <c r="C2151" t="str">
        <f>IFERROR(TEXT(Table1[[#This Row],[CRASH DATE]],"mmm"),"")</f>
        <v>Apr</v>
      </c>
      <c r="D2151" t="s">
        <v>1134</v>
      </c>
      <c r="E2151">
        <v>11429</v>
      </c>
      <c r="F2151">
        <v>40.707306000000003</v>
      </c>
      <c r="G2151">
        <v>-73.751220000000004</v>
      </c>
      <c r="H2151" t="s">
        <v>1522</v>
      </c>
      <c r="I2151" t="s">
        <v>1995</v>
      </c>
      <c r="J2151" t="s">
        <v>3074</v>
      </c>
      <c r="K2151">
        <v>0</v>
      </c>
      <c r="L2151">
        <v>0</v>
      </c>
      <c r="M2151">
        <v>0</v>
      </c>
      <c r="N2151">
        <v>0</v>
      </c>
      <c r="O2151" t="s">
        <v>4399</v>
      </c>
      <c r="P2151">
        <v>4408422</v>
      </c>
      <c r="Q2151" t="s">
        <v>4585</v>
      </c>
      <c r="R2151" t="s">
        <v>4434</v>
      </c>
      <c r="S2151" t="s">
        <v>4535</v>
      </c>
      <c r="T2151">
        <v>20</v>
      </c>
      <c r="U2151">
        <v>0</v>
      </c>
      <c r="V2151">
        <v>0</v>
      </c>
      <c r="W2151" t="s">
        <v>4572</v>
      </c>
      <c r="X2151" t="str">
        <f t="shared" si="33"/>
        <v>Weekend</v>
      </c>
    </row>
    <row r="2152" spans="1:24" x14ac:dyDescent="0.3">
      <c r="A2152" s="2">
        <v>44304</v>
      </c>
      <c r="B2152" t="s">
        <v>227</v>
      </c>
      <c r="C2152" t="str">
        <f>IFERROR(TEXT(Table1[[#This Row],[CRASH DATE]],"mmm"),"")</f>
        <v>Apr</v>
      </c>
      <c r="D2152" t="s">
        <v>1131</v>
      </c>
      <c r="E2152">
        <v>11201</v>
      </c>
      <c r="F2152">
        <v>40.691189999999999</v>
      </c>
      <c r="G2152">
        <v>-73.997799999999998</v>
      </c>
      <c r="H2152" t="s">
        <v>1307</v>
      </c>
      <c r="I2152" t="s">
        <v>1640</v>
      </c>
      <c r="J2152" t="s">
        <v>3074</v>
      </c>
      <c r="K2152">
        <v>4</v>
      </c>
      <c r="L2152">
        <v>0</v>
      </c>
      <c r="M2152">
        <v>0</v>
      </c>
      <c r="N2152">
        <v>0</v>
      </c>
      <c r="O2152" t="s">
        <v>4396</v>
      </c>
      <c r="P2152">
        <v>4408676</v>
      </c>
      <c r="Q2152" t="s">
        <v>4585</v>
      </c>
      <c r="R2152" t="s">
        <v>4434</v>
      </c>
      <c r="S2152" t="s">
        <v>4535</v>
      </c>
      <c r="T2152">
        <v>21</v>
      </c>
      <c r="U2152">
        <v>4</v>
      </c>
      <c r="V2152">
        <v>0</v>
      </c>
      <c r="W2152" t="s">
        <v>4571</v>
      </c>
      <c r="X2152" t="str">
        <f t="shared" si="33"/>
        <v>Weekend</v>
      </c>
    </row>
    <row r="2153" spans="1:24" x14ac:dyDescent="0.3">
      <c r="A2153" s="2">
        <v>44299</v>
      </c>
      <c r="B2153" t="s">
        <v>758</v>
      </c>
      <c r="C2153" t="str">
        <f>IFERROR(TEXT(Table1[[#This Row],[CRASH DATE]],"mmm"),"")</f>
        <v>Apr</v>
      </c>
      <c r="D2153" t="s">
        <v>1131</v>
      </c>
      <c r="E2153">
        <v>10879.98965307365</v>
      </c>
      <c r="F2153">
        <v>40.845059999999997</v>
      </c>
      <c r="G2153">
        <v>-73.916854999999998</v>
      </c>
      <c r="H2153" t="s">
        <v>1176</v>
      </c>
      <c r="I2153" t="s">
        <v>1148</v>
      </c>
      <c r="J2153" t="s">
        <v>3074</v>
      </c>
      <c r="K2153">
        <v>1</v>
      </c>
      <c r="L2153">
        <v>0</v>
      </c>
      <c r="M2153">
        <v>0</v>
      </c>
      <c r="N2153">
        <v>0</v>
      </c>
      <c r="O2153" t="s">
        <v>4400</v>
      </c>
      <c r="P2153">
        <v>4408927</v>
      </c>
      <c r="Q2153" t="s">
        <v>4447</v>
      </c>
      <c r="R2153" t="s">
        <v>4434</v>
      </c>
      <c r="S2153" t="s">
        <v>4535</v>
      </c>
      <c r="T2153">
        <v>14</v>
      </c>
      <c r="U2153">
        <v>1</v>
      </c>
      <c r="V2153">
        <v>0</v>
      </c>
      <c r="W2153" t="s">
        <v>4571</v>
      </c>
      <c r="X2153" t="str">
        <f t="shared" si="33"/>
        <v>Weekday</v>
      </c>
    </row>
    <row r="2154" spans="1:24" x14ac:dyDescent="0.3">
      <c r="A2154" s="2">
        <v>44304</v>
      </c>
      <c r="B2154" t="s">
        <v>817</v>
      </c>
      <c r="C2154" t="str">
        <f>IFERROR(TEXT(Table1[[#This Row],[CRASH DATE]],"mmm"),"")</f>
        <v>Apr</v>
      </c>
      <c r="D2154" t="s">
        <v>1132</v>
      </c>
      <c r="E2154">
        <v>10459</v>
      </c>
      <c r="F2154">
        <v>40.819859999999998</v>
      </c>
      <c r="G2154">
        <v>-73.891304000000005</v>
      </c>
      <c r="H2154" t="s">
        <v>1144</v>
      </c>
      <c r="I2154" t="s">
        <v>1148</v>
      </c>
      <c r="J2154" t="s">
        <v>3641</v>
      </c>
      <c r="K2154">
        <v>0</v>
      </c>
      <c r="L2154">
        <v>0</v>
      </c>
      <c r="M2154">
        <v>0</v>
      </c>
      <c r="N2154">
        <v>0</v>
      </c>
      <c r="O2154" t="s">
        <v>4393</v>
      </c>
      <c r="P2154">
        <v>4408323</v>
      </c>
      <c r="Q2154" t="s">
        <v>4585</v>
      </c>
      <c r="R2154" t="s">
        <v>4434</v>
      </c>
      <c r="S2154" t="s">
        <v>4535</v>
      </c>
      <c r="T2154">
        <v>13</v>
      </c>
      <c r="U2154">
        <v>0</v>
      </c>
      <c r="V2154">
        <v>0</v>
      </c>
      <c r="W2154" t="s">
        <v>4572</v>
      </c>
      <c r="X2154" t="str">
        <f t="shared" si="33"/>
        <v>Weekend</v>
      </c>
    </row>
    <row r="2155" spans="1:24" x14ac:dyDescent="0.3">
      <c r="A2155" s="2">
        <v>44304</v>
      </c>
      <c r="B2155" t="s">
        <v>62</v>
      </c>
      <c r="C2155" t="str">
        <f>IFERROR(TEXT(Table1[[#This Row],[CRASH DATE]],"mmm"),"")</f>
        <v>Apr</v>
      </c>
      <c r="D2155" t="s">
        <v>1131</v>
      </c>
      <c r="E2155">
        <v>10879.98965307365</v>
      </c>
      <c r="F2155">
        <v>40.520114816772221</v>
      </c>
      <c r="G2155">
        <v>-73.54743161629176</v>
      </c>
      <c r="H2155" t="s">
        <v>1941</v>
      </c>
      <c r="I2155" t="s">
        <v>1148</v>
      </c>
      <c r="J2155" t="s">
        <v>3074</v>
      </c>
      <c r="K2155">
        <v>2</v>
      </c>
      <c r="L2155">
        <v>0</v>
      </c>
      <c r="M2155">
        <v>0</v>
      </c>
      <c r="N2155">
        <v>0</v>
      </c>
      <c r="O2155" t="s">
        <v>4602</v>
      </c>
      <c r="P2155">
        <v>4408378</v>
      </c>
      <c r="Q2155" t="s">
        <v>4434</v>
      </c>
      <c r="R2155" t="s">
        <v>4585</v>
      </c>
      <c r="S2155" t="s">
        <v>4535</v>
      </c>
      <c r="T2155">
        <v>15</v>
      </c>
      <c r="U2155">
        <v>2</v>
      </c>
      <c r="V2155">
        <v>0</v>
      </c>
      <c r="W2155" t="s">
        <v>4571</v>
      </c>
      <c r="X2155" t="str">
        <f t="shared" si="33"/>
        <v>Weekend</v>
      </c>
    </row>
    <row r="2156" spans="1:24" x14ac:dyDescent="0.3">
      <c r="A2156" s="2">
        <v>44304</v>
      </c>
      <c r="B2156" t="s">
        <v>75</v>
      </c>
      <c r="C2156" t="str">
        <f>IFERROR(TEXT(Table1[[#This Row],[CRASH DATE]],"mmm"),"")</f>
        <v>Apr</v>
      </c>
      <c r="D2156" t="s">
        <v>1132</v>
      </c>
      <c r="E2156">
        <v>10451</v>
      </c>
      <c r="F2156">
        <v>40.820197999999998</v>
      </c>
      <c r="G2156">
        <v>-73.921486000000002</v>
      </c>
      <c r="H2156" t="s">
        <v>1789</v>
      </c>
      <c r="I2156" t="s">
        <v>2774</v>
      </c>
      <c r="J2156" t="s">
        <v>3074</v>
      </c>
      <c r="K2156">
        <v>0</v>
      </c>
      <c r="L2156">
        <v>0</v>
      </c>
      <c r="M2156">
        <v>0</v>
      </c>
      <c r="N2156">
        <v>0</v>
      </c>
      <c r="O2156" t="s">
        <v>4397</v>
      </c>
      <c r="P2156">
        <v>4409043</v>
      </c>
      <c r="Q2156" t="s">
        <v>4585</v>
      </c>
      <c r="R2156" t="s">
        <v>4434</v>
      </c>
      <c r="S2156" t="s">
        <v>4535</v>
      </c>
      <c r="T2156">
        <v>1</v>
      </c>
      <c r="U2156">
        <v>0</v>
      </c>
      <c r="V2156">
        <v>0</v>
      </c>
      <c r="W2156" t="s">
        <v>4572</v>
      </c>
      <c r="X2156" t="str">
        <f t="shared" si="33"/>
        <v>Weekend</v>
      </c>
    </row>
    <row r="2157" spans="1:24" x14ac:dyDescent="0.3">
      <c r="A2157" s="2">
        <v>44304</v>
      </c>
      <c r="B2157" t="s">
        <v>269</v>
      </c>
      <c r="C2157" t="str">
        <f>IFERROR(TEXT(Table1[[#This Row],[CRASH DATE]],"mmm"),"")</f>
        <v>Apr</v>
      </c>
      <c r="D2157" t="s">
        <v>1131</v>
      </c>
      <c r="E2157">
        <v>10879.98965307365</v>
      </c>
      <c r="F2157">
        <v>40.667313</v>
      </c>
      <c r="G2157">
        <v>-73.739260000000002</v>
      </c>
      <c r="H2157" t="s">
        <v>1942</v>
      </c>
      <c r="I2157" t="s">
        <v>1148</v>
      </c>
      <c r="J2157" t="s">
        <v>3074</v>
      </c>
      <c r="K2157">
        <v>2</v>
      </c>
      <c r="L2157">
        <v>0</v>
      </c>
      <c r="M2157">
        <v>0</v>
      </c>
      <c r="N2157">
        <v>0</v>
      </c>
      <c r="O2157" t="s">
        <v>4393</v>
      </c>
      <c r="P2157">
        <v>4408240</v>
      </c>
      <c r="Q2157" t="s">
        <v>4585</v>
      </c>
      <c r="R2157" t="s">
        <v>4434</v>
      </c>
      <c r="S2157" t="s">
        <v>4535</v>
      </c>
      <c r="T2157">
        <v>15</v>
      </c>
      <c r="U2157">
        <v>2</v>
      </c>
      <c r="V2157">
        <v>0</v>
      </c>
      <c r="W2157" t="s">
        <v>4571</v>
      </c>
      <c r="X2157" t="str">
        <f t="shared" si="33"/>
        <v>Weekend</v>
      </c>
    </row>
    <row r="2158" spans="1:24" x14ac:dyDescent="0.3">
      <c r="A2158" s="2">
        <v>44301</v>
      </c>
      <c r="B2158" t="s">
        <v>517</v>
      </c>
      <c r="C2158" t="str">
        <f>IFERROR(TEXT(Table1[[#This Row],[CRASH DATE]],"mmm"),"")</f>
        <v>Apr</v>
      </c>
      <c r="D2158" t="s">
        <v>1134</v>
      </c>
      <c r="E2158">
        <v>11372</v>
      </c>
      <c r="F2158">
        <v>40.750625999999997</v>
      </c>
      <c r="G2158">
        <v>-73.875950000000003</v>
      </c>
      <c r="H2158" t="s">
        <v>1490</v>
      </c>
      <c r="I2158" t="s">
        <v>2727</v>
      </c>
      <c r="J2158" t="s">
        <v>3074</v>
      </c>
      <c r="K2158">
        <v>0</v>
      </c>
      <c r="L2158">
        <v>0</v>
      </c>
      <c r="M2158">
        <v>0</v>
      </c>
      <c r="N2158">
        <v>0</v>
      </c>
      <c r="O2158" t="s">
        <v>4405</v>
      </c>
      <c r="P2158">
        <v>4408888</v>
      </c>
      <c r="Q2158" t="s">
        <v>4585</v>
      </c>
      <c r="R2158" t="s">
        <v>4434</v>
      </c>
      <c r="S2158" t="s">
        <v>4535</v>
      </c>
      <c r="T2158">
        <v>9</v>
      </c>
      <c r="U2158">
        <v>0</v>
      </c>
      <c r="V2158">
        <v>0</v>
      </c>
      <c r="W2158" t="s">
        <v>4572</v>
      </c>
      <c r="X2158" t="str">
        <f t="shared" si="33"/>
        <v>Weekday</v>
      </c>
    </row>
    <row r="2159" spans="1:24" x14ac:dyDescent="0.3">
      <c r="A2159" s="2">
        <v>44303</v>
      </c>
      <c r="B2159" t="s">
        <v>818</v>
      </c>
      <c r="C2159" t="str">
        <f>IFERROR(TEXT(Table1[[#This Row],[CRASH DATE]],"mmm"),"")</f>
        <v>Apr</v>
      </c>
      <c r="D2159" t="s">
        <v>1131</v>
      </c>
      <c r="E2159">
        <v>11239</v>
      </c>
      <c r="F2159">
        <v>40.651676000000002</v>
      </c>
      <c r="G2159">
        <v>-73.869225</v>
      </c>
      <c r="H2159" t="s">
        <v>1144</v>
      </c>
      <c r="I2159" t="s">
        <v>1148</v>
      </c>
      <c r="J2159" t="s">
        <v>3642</v>
      </c>
      <c r="K2159">
        <v>0</v>
      </c>
      <c r="L2159">
        <v>0</v>
      </c>
      <c r="M2159">
        <v>0</v>
      </c>
      <c r="N2159">
        <v>0</v>
      </c>
      <c r="O2159" t="s">
        <v>4398</v>
      </c>
      <c r="P2159">
        <v>4408798</v>
      </c>
      <c r="Q2159" t="s">
        <v>4434</v>
      </c>
      <c r="R2159" t="s">
        <v>4434</v>
      </c>
      <c r="S2159" t="s">
        <v>4535</v>
      </c>
      <c r="T2159">
        <v>16</v>
      </c>
      <c r="U2159">
        <v>0</v>
      </c>
      <c r="V2159">
        <v>0</v>
      </c>
      <c r="W2159" t="s">
        <v>4572</v>
      </c>
      <c r="X2159" t="str">
        <f t="shared" si="33"/>
        <v>Weekend</v>
      </c>
    </row>
    <row r="2160" spans="1:24" x14ac:dyDescent="0.3">
      <c r="A2160" s="2">
        <v>44304</v>
      </c>
      <c r="B2160" t="s">
        <v>112</v>
      </c>
      <c r="C2160" t="str">
        <f>IFERROR(TEXT(Table1[[#This Row],[CRASH DATE]],"mmm"),"")</f>
        <v>Apr</v>
      </c>
      <c r="D2160" t="s">
        <v>1131</v>
      </c>
      <c r="E2160">
        <v>10879.98965307365</v>
      </c>
      <c r="F2160">
        <v>40.520114816772221</v>
      </c>
      <c r="G2160">
        <v>-73.54743161629176</v>
      </c>
      <c r="H2160" t="s">
        <v>1283</v>
      </c>
      <c r="I2160" t="s">
        <v>1148</v>
      </c>
      <c r="J2160" t="s">
        <v>3074</v>
      </c>
      <c r="K2160">
        <v>0</v>
      </c>
      <c r="L2160">
        <v>0</v>
      </c>
      <c r="M2160">
        <v>0</v>
      </c>
      <c r="N2160">
        <v>0</v>
      </c>
      <c r="O2160" t="s">
        <v>4394</v>
      </c>
      <c r="P2160">
        <v>4408873</v>
      </c>
      <c r="Q2160" t="s">
        <v>4434</v>
      </c>
      <c r="R2160" t="s">
        <v>4434</v>
      </c>
      <c r="S2160" t="s">
        <v>4535</v>
      </c>
      <c r="T2160">
        <v>15</v>
      </c>
      <c r="U2160">
        <v>0</v>
      </c>
      <c r="V2160">
        <v>0</v>
      </c>
      <c r="W2160" t="s">
        <v>4572</v>
      </c>
      <c r="X2160" t="str">
        <f t="shared" si="33"/>
        <v>Weekend</v>
      </c>
    </row>
    <row r="2161" spans="1:24" x14ac:dyDescent="0.3">
      <c r="A2161" s="2">
        <v>44304</v>
      </c>
      <c r="B2161" t="s">
        <v>156</v>
      </c>
      <c r="C2161" t="str">
        <f>IFERROR(TEXT(Table1[[#This Row],[CRASH DATE]],"mmm"),"")</f>
        <v>Apr</v>
      </c>
      <c r="D2161" t="s">
        <v>1131</v>
      </c>
      <c r="E2161">
        <v>10879.98965307365</v>
      </c>
      <c r="F2161">
        <v>40.823900000000002</v>
      </c>
      <c r="G2161">
        <v>-73.876525999999998</v>
      </c>
      <c r="H2161" t="s">
        <v>1289</v>
      </c>
      <c r="I2161" t="s">
        <v>1148</v>
      </c>
      <c r="J2161" t="s">
        <v>3074</v>
      </c>
      <c r="K2161">
        <v>1</v>
      </c>
      <c r="L2161">
        <v>0</v>
      </c>
      <c r="M2161">
        <v>0</v>
      </c>
      <c r="N2161">
        <v>0</v>
      </c>
      <c r="O2161" t="s">
        <v>4417</v>
      </c>
      <c r="P2161">
        <v>4408482</v>
      </c>
      <c r="Q2161" t="s">
        <v>4445</v>
      </c>
      <c r="R2161" t="s">
        <v>4434</v>
      </c>
      <c r="S2161" t="s">
        <v>4535</v>
      </c>
      <c r="T2161">
        <v>12</v>
      </c>
      <c r="U2161">
        <v>1</v>
      </c>
      <c r="V2161">
        <v>0</v>
      </c>
      <c r="W2161" t="s">
        <v>4571</v>
      </c>
      <c r="X2161" t="str">
        <f t="shared" si="33"/>
        <v>Weekend</v>
      </c>
    </row>
    <row r="2162" spans="1:24" x14ac:dyDescent="0.3">
      <c r="A2162" s="2">
        <v>44304</v>
      </c>
      <c r="B2162" t="s">
        <v>819</v>
      </c>
      <c r="C2162" t="str">
        <f>IFERROR(TEXT(Table1[[#This Row],[CRASH DATE]],"mmm"),"")</f>
        <v>Apr</v>
      </c>
      <c r="D2162" t="s">
        <v>1133</v>
      </c>
      <c r="E2162">
        <v>10034</v>
      </c>
      <c r="F2162">
        <v>40.865099999999998</v>
      </c>
      <c r="G2162">
        <v>-73.921890000000005</v>
      </c>
      <c r="H2162" t="s">
        <v>1567</v>
      </c>
      <c r="I2162" t="s">
        <v>2642</v>
      </c>
      <c r="J2162" t="s">
        <v>3074</v>
      </c>
      <c r="K2162">
        <v>0</v>
      </c>
      <c r="L2162">
        <v>0</v>
      </c>
      <c r="M2162">
        <v>0</v>
      </c>
      <c r="N2162">
        <v>0</v>
      </c>
      <c r="O2162" t="s">
        <v>4401</v>
      </c>
      <c r="P2162">
        <v>4408541</v>
      </c>
      <c r="Q2162" t="s">
        <v>4434</v>
      </c>
      <c r="R2162" t="s">
        <v>4434</v>
      </c>
      <c r="S2162" t="s">
        <v>4535</v>
      </c>
      <c r="T2162">
        <v>15</v>
      </c>
      <c r="U2162">
        <v>0</v>
      </c>
      <c r="V2162">
        <v>0</v>
      </c>
      <c r="W2162" t="s">
        <v>4572</v>
      </c>
      <c r="X2162" t="str">
        <f t="shared" si="33"/>
        <v>Weekend</v>
      </c>
    </row>
    <row r="2163" spans="1:24" x14ac:dyDescent="0.3">
      <c r="A2163" s="2">
        <v>44304</v>
      </c>
      <c r="B2163" t="s">
        <v>375</v>
      </c>
      <c r="C2163" t="str">
        <f>IFERROR(TEXT(Table1[[#This Row],[CRASH DATE]],"mmm"),"")</f>
        <v>Apr</v>
      </c>
      <c r="D2163" t="s">
        <v>1134</v>
      </c>
      <c r="E2163">
        <v>11412</v>
      </c>
      <c r="F2163">
        <v>40.700687000000002</v>
      </c>
      <c r="G2163">
        <v>-73.766814999999994</v>
      </c>
      <c r="H2163" t="s">
        <v>1943</v>
      </c>
      <c r="I2163" t="s">
        <v>1827</v>
      </c>
      <c r="J2163" t="s">
        <v>3074</v>
      </c>
      <c r="K2163">
        <v>0</v>
      </c>
      <c r="L2163">
        <v>0</v>
      </c>
      <c r="M2163">
        <v>0</v>
      </c>
      <c r="N2163">
        <v>0</v>
      </c>
      <c r="O2163" t="s">
        <v>4602</v>
      </c>
      <c r="P2163">
        <v>4408390</v>
      </c>
      <c r="Q2163" t="s">
        <v>4434</v>
      </c>
      <c r="R2163" t="s">
        <v>4434</v>
      </c>
      <c r="S2163" t="s">
        <v>4535</v>
      </c>
      <c r="T2163">
        <v>0</v>
      </c>
      <c r="U2163">
        <v>0</v>
      </c>
      <c r="V2163">
        <v>0</v>
      </c>
      <c r="W2163" t="s">
        <v>4572</v>
      </c>
      <c r="X2163" t="str">
        <f t="shared" si="33"/>
        <v>Weekend</v>
      </c>
    </row>
    <row r="2164" spans="1:24" x14ac:dyDescent="0.3">
      <c r="A2164" s="2">
        <v>44304</v>
      </c>
      <c r="B2164" t="s">
        <v>421</v>
      </c>
      <c r="C2164" t="str">
        <f>IFERROR(TEXT(Table1[[#This Row],[CRASH DATE]],"mmm"),"")</f>
        <v>Apr</v>
      </c>
      <c r="D2164" t="s">
        <v>1131</v>
      </c>
      <c r="E2164">
        <v>10879.98965307365</v>
      </c>
      <c r="F2164">
        <v>40.715958000000001</v>
      </c>
      <c r="G2164">
        <v>-73.812749999999994</v>
      </c>
      <c r="H2164" t="s">
        <v>1310</v>
      </c>
      <c r="I2164" t="s">
        <v>1148</v>
      </c>
      <c r="J2164" t="s">
        <v>3074</v>
      </c>
      <c r="K2164">
        <v>0</v>
      </c>
      <c r="L2164">
        <v>0</v>
      </c>
      <c r="M2164">
        <v>0</v>
      </c>
      <c r="N2164">
        <v>0</v>
      </c>
      <c r="O2164" t="s">
        <v>4602</v>
      </c>
      <c r="P2164">
        <v>4408642</v>
      </c>
      <c r="Q2164" t="s">
        <v>4434</v>
      </c>
      <c r="R2164" t="s">
        <v>4439</v>
      </c>
      <c r="S2164" t="s">
        <v>4535</v>
      </c>
      <c r="T2164">
        <v>18</v>
      </c>
      <c r="U2164">
        <v>0</v>
      </c>
      <c r="V2164">
        <v>0</v>
      </c>
      <c r="W2164" t="s">
        <v>4572</v>
      </c>
      <c r="X2164" t="str">
        <f t="shared" si="33"/>
        <v>Weekend</v>
      </c>
    </row>
    <row r="2165" spans="1:24" x14ac:dyDescent="0.3">
      <c r="A2165" s="2">
        <v>44304</v>
      </c>
      <c r="B2165" t="s">
        <v>226</v>
      </c>
      <c r="C2165" t="str">
        <f>IFERROR(TEXT(Table1[[#This Row],[CRASH DATE]],"mmm"),"")</f>
        <v>Apr</v>
      </c>
      <c r="D2165" t="s">
        <v>1131</v>
      </c>
      <c r="E2165">
        <v>11228</v>
      </c>
      <c r="F2165">
        <v>40.616753000000003</v>
      </c>
      <c r="G2165">
        <v>-74.011116000000001</v>
      </c>
      <c r="H2165" t="s">
        <v>1144</v>
      </c>
      <c r="I2165" t="s">
        <v>1148</v>
      </c>
      <c r="J2165" t="s">
        <v>3643</v>
      </c>
      <c r="K2165">
        <v>0</v>
      </c>
      <c r="L2165">
        <v>0</v>
      </c>
      <c r="M2165">
        <v>0</v>
      </c>
      <c r="N2165">
        <v>0</v>
      </c>
      <c r="O2165" t="s">
        <v>4393</v>
      </c>
      <c r="P2165">
        <v>4408334</v>
      </c>
      <c r="Q2165" t="s">
        <v>4585</v>
      </c>
      <c r="R2165" t="s">
        <v>4434</v>
      </c>
      <c r="S2165" t="s">
        <v>4535</v>
      </c>
      <c r="T2165">
        <v>12</v>
      </c>
      <c r="U2165">
        <v>0</v>
      </c>
      <c r="V2165">
        <v>0</v>
      </c>
      <c r="W2165" t="s">
        <v>4572</v>
      </c>
      <c r="X2165" t="str">
        <f t="shared" si="33"/>
        <v>Weekend</v>
      </c>
    </row>
    <row r="2166" spans="1:24" x14ac:dyDescent="0.3">
      <c r="A2166" s="2">
        <v>44381</v>
      </c>
      <c r="B2166" t="s">
        <v>131</v>
      </c>
      <c r="C2166" t="str">
        <f>IFERROR(TEXT(Table1[[#This Row],[CRASH DATE]],"mmm"),"")</f>
        <v>Jul</v>
      </c>
      <c r="D2166" t="s">
        <v>1131</v>
      </c>
      <c r="E2166">
        <v>11238</v>
      </c>
      <c r="F2166">
        <v>40.675654999999999</v>
      </c>
      <c r="G2166">
        <v>-73.963130000000007</v>
      </c>
      <c r="H2166" t="s">
        <v>1144</v>
      </c>
      <c r="I2166" t="s">
        <v>1148</v>
      </c>
      <c r="J2166" t="s">
        <v>3644</v>
      </c>
      <c r="K2166">
        <v>0</v>
      </c>
      <c r="L2166">
        <v>0</v>
      </c>
      <c r="M2166">
        <v>0</v>
      </c>
      <c r="N2166">
        <v>0</v>
      </c>
      <c r="O2166" t="s">
        <v>4393</v>
      </c>
      <c r="P2166">
        <v>4408899</v>
      </c>
      <c r="Q2166" t="s">
        <v>4434</v>
      </c>
      <c r="R2166" t="s">
        <v>4434</v>
      </c>
      <c r="S2166" t="s">
        <v>4538</v>
      </c>
      <c r="T2166">
        <v>9</v>
      </c>
      <c r="U2166">
        <v>0</v>
      </c>
      <c r="V2166">
        <v>0</v>
      </c>
      <c r="W2166" t="s">
        <v>4572</v>
      </c>
      <c r="X2166" t="str">
        <f t="shared" si="33"/>
        <v>Weekend</v>
      </c>
    </row>
    <row r="2167" spans="1:24" x14ac:dyDescent="0.3">
      <c r="A2167" s="2">
        <v>44304</v>
      </c>
      <c r="B2167" t="s">
        <v>318</v>
      </c>
      <c r="C2167" t="str">
        <f>IFERROR(TEXT(Table1[[#This Row],[CRASH DATE]],"mmm"),"")</f>
        <v>Apr</v>
      </c>
      <c r="D2167" t="s">
        <v>1131</v>
      </c>
      <c r="E2167">
        <v>10879.98965307365</v>
      </c>
      <c r="F2167">
        <v>40.520114816772221</v>
      </c>
      <c r="G2167">
        <v>-73.54743161629176</v>
      </c>
      <c r="H2167" t="s">
        <v>1636</v>
      </c>
      <c r="I2167" t="s">
        <v>1148</v>
      </c>
      <c r="J2167" t="s">
        <v>3074</v>
      </c>
      <c r="K2167">
        <v>3</v>
      </c>
      <c r="L2167">
        <v>0</v>
      </c>
      <c r="M2167">
        <v>0</v>
      </c>
      <c r="N2167">
        <v>0</v>
      </c>
      <c r="O2167" t="s">
        <v>4393</v>
      </c>
      <c r="P2167">
        <v>4408584</v>
      </c>
      <c r="Q2167" t="s">
        <v>4439</v>
      </c>
      <c r="R2167" t="s">
        <v>4434</v>
      </c>
      <c r="S2167" t="s">
        <v>4535</v>
      </c>
      <c r="T2167">
        <v>1</v>
      </c>
      <c r="U2167">
        <v>3</v>
      </c>
      <c r="V2167">
        <v>0</v>
      </c>
      <c r="W2167" t="s">
        <v>4571</v>
      </c>
      <c r="X2167" t="str">
        <f t="shared" si="33"/>
        <v>Weekend</v>
      </c>
    </row>
    <row r="2168" spans="1:24" x14ac:dyDescent="0.3">
      <c r="A2168" s="2">
        <v>44304</v>
      </c>
      <c r="B2168" t="s">
        <v>64</v>
      </c>
      <c r="C2168" t="str">
        <f>IFERROR(TEXT(Table1[[#This Row],[CRASH DATE]],"mmm"),"")</f>
        <v>Apr</v>
      </c>
      <c r="D2168" t="s">
        <v>1131</v>
      </c>
      <c r="E2168">
        <v>11238</v>
      </c>
      <c r="F2168">
        <v>40.677520000000001</v>
      </c>
      <c r="G2168">
        <v>-73.972724999999997</v>
      </c>
      <c r="H2168" t="s">
        <v>1200</v>
      </c>
      <c r="I2168" t="s">
        <v>2259</v>
      </c>
      <c r="J2168" t="s">
        <v>3074</v>
      </c>
      <c r="K2168">
        <v>2</v>
      </c>
      <c r="L2168">
        <v>0</v>
      </c>
      <c r="M2168">
        <v>0</v>
      </c>
      <c r="N2168">
        <v>0</v>
      </c>
      <c r="O2168" t="s">
        <v>4398</v>
      </c>
      <c r="P2168">
        <v>4408407</v>
      </c>
      <c r="Q2168" t="s">
        <v>4434</v>
      </c>
      <c r="R2168" t="s">
        <v>4434</v>
      </c>
      <c r="S2168" t="s">
        <v>4535</v>
      </c>
      <c r="T2168">
        <v>21</v>
      </c>
      <c r="U2168">
        <v>2</v>
      </c>
      <c r="V2168">
        <v>0</v>
      </c>
      <c r="W2168" t="s">
        <v>4571</v>
      </c>
      <c r="X2168" t="str">
        <f t="shared" si="33"/>
        <v>Weekend</v>
      </c>
    </row>
    <row r="2169" spans="1:24" x14ac:dyDescent="0.3">
      <c r="A2169" s="2">
        <v>44303</v>
      </c>
      <c r="B2169" t="s">
        <v>47</v>
      </c>
      <c r="C2169" t="str">
        <f>IFERROR(TEXT(Table1[[#This Row],[CRASH DATE]],"mmm"),"")</f>
        <v>Apr</v>
      </c>
      <c r="D2169" t="s">
        <v>1131</v>
      </c>
      <c r="E2169">
        <v>10879.98965307365</v>
      </c>
      <c r="F2169">
        <v>40.663359999999997</v>
      </c>
      <c r="G2169">
        <v>-73.95975</v>
      </c>
      <c r="H2169" t="s">
        <v>1722</v>
      </c>
      <c r="I2169" t="s">
        <v>1148</v>
      </c>
      <c r="J2169" t="s">
        <v>3074</v>
      </c>
      <c r="K2169">
        <v>1</v>
      </c>
      <c r="L2169">
        <v>0</v>
      </c>
      <c r="M2169">
        <v>0</v>
      </c>
      <c r="N2169">
        <v>0</v>
      </c>
      <c r="O2169" t="s">
        <v>4602</v>
      </c>
      <c r="P2169">
        <v>4409007</v>
      </c>
      <c r="Q2169" t="s">
        <v>4585</v>
      </c>
      <c r="R2169" t="s">
        <v>4443</v>
      </c>
      <c r="S2169" t="s">
        <v>4535</v>
      </c>
      <c r="T2169">
        <v>14</v>
      </c>
      <c r="U2169">
        <v>1</v>
      </c>
      <c r="V2169">
        <v>0</v>
      </c>
      <c r="W2169" t="s">
        <v>4571</v>
      </c>
      <c r="X2169" t="str">
        <f t="shared" si="33"/>
        <v>Weekend</v>
      </c>
    </row>
    <row r="2170" spans="1:24" x14ac:dyDescent="0.3">
      <c r="A2170" s="2">
        <v>44539</v>
      </c>
      <c r="B2170" t="s">
        <v>820</v>
      </c>
      <c r="C2170" t="str">
        <f>IFERROR(TEXT(Table1[[#This Row],[CRASH DATE]],"mmm"),"")</f>
        <v>Dec</v>
      </c>
      <c r="D2170" t="s">
        <v>1131</v>
      </c>
      <c r="E2170">
        <v>11236</v>
      </c>
      <c r="F2170">
        <v>40.648099999999999</v>
      </c>
      <c r="G2170">
        <v>-73.914739999999995</v>
      </c>
      <c r="H2170" t="s">
        <v>1572</v>
      </c>
      <c r="I2170" t="s">
        <v>2617</v>
      </c>
      <c r="J2170" t="s">
        <v>3074</v>
      </c>
      <c r="K2170">
        <v>0</v>
      </c>
      <c r="L2170">
        <v>0</v>
      </c>
      <c r="M2170">
        <v>0</v>
      </c>
      <c r="N2170">
        <v>0</v>
      </c>
      <c r="O2170" t="s">
        <v>4393</v>
      </c>
      <c r="P2170">
        <v>4456209</v>
      </c>
      <c r="Q2170" t="s">
        <v>4434</v>
      </c>
      <c r="R2170" t="s">
        <v>4442</v>
      </c>
      <c r="S2170" t="s">
        <v>4534</v>
      </c>
      <c r="T2170">
        <v>5</v>
      </c>
      <c r="U2170">
        <v>0</v>
      </c>
      <c r="V2170">
        <v>0</v>
      </c>
      <c r="W2170" t="s">
        <v>4572</v>
      </c>
      <c r="X2170" t="str">
        <f t="shared" si="33"/>
        <v>Weekday</v>
      </c>
    </row>
    <row r="2171" spans="1:24" x14ac:dyDescent="0.3">
      <c r="A2171" s="2">
        <v>44304</v>
      </c>
      <c r="B2171" t="s">
        <v>821</v>
      </c>
      <c r="C2171" t="str">
        <f>IFERROR(TEXT(Table1[[#This Row],[CRASH DATE]],"mmm"),"")</f>
        <v>Apr</v>
      </c>
      <c r="D2171" t="s">
        <v>1132</v>
      </c>
      <c r="E2171">
        <v>10457</v>
      </c>
      <c r="F2171">
        <v>40.854289999999999</v>
      </c>
      <c r="G2171">
        <v>-73.900270000000006</v>
      </c>
      <c r="H2171" t="s">
        <v>1944</v>
      </c>
      <c r="I2171" t="s">
        <v>1961</v>
      </c>
      <c r="J2171" t="s">
        <v>3074</v>
      </c>
      <c r="K2171">
        <v>1</v>
      </c>
      <c r="L2171">
        <v>0</v>
      </c>
      <c r="M2171">
        <v>0</v>
      </c>
      <c r="N2171">
        <v>0</v>
      </c>
      <c r="O2171" t="s">
        <v>4407</v>
      </c>
      <c r="P2171">
        <v>4408585</v>
      </c>
      <c r="Q2171" t="s">
        <v>4585</v>
      </c>
      <c r="R2171" t="s">
        <v>4434</v>
      </c>
      <c r="S2171" t="s">
        <v>4535</v>
      </c>
      <c r="T2171">
        <v>1</v>
      </c>
      <c r="U2171">
        <v>1</v>
      </c>
      <c r="V2171">
        <v>0</v>
      </c>
      <c r="W2171" t="s">
        <v>4571</v>
      </c>
      <c r="X2171" t="str">
        <f t="shared" si="33"/>
        <v>Weekend</v>
      </c>
    </row>
    <row r="2172" spans="1:24" x14ac:dyDescent="0.3">
      <c r="A2172" s="2">
        <v>44304</v>
      </c>
      <c r="B2172" t="s">
        <v>113</v>
      </c>
      <c r="C2172" t="str">
        <f>IFERROR(TEXT(Table1[[#This Row],[CRASH DATE]],"mmm"),"")</f>
        <v>Apr</v>
      </c>
      <c r="D2172" t="s">
        <v>1131</v>
      </c>
      <c r="E2172">
        <v>10879.98965307365</v>
      </c>
      <c r="F2172">
        <v>40.816600000000001</v>
      </c>
      <c r="G2172">
        <v>-73.942763999999997</v>
      </c>
      <c r="H2172" t="s">
        <v>1945</v>
      </c>
      <c r="I2172" t="s">
        <v>1148</v>
      </c>
      <c r="J2172" t="s">
        <v>3074</v>
      </c>
      <c r="K2172">
        <v>0</v>
      </c>
      <c r="L2172">
        <v>0</v>
      </c>
      <c r="M2172">
        <v>0</v>
      </c>
      <c r="N2172">
        <v>0</v>
      </c>
      <c r="O2172" t="s">
        <v>4393</v>
      </c>
      <c r="P2172">
        <v>4408521</v>
      </c>
      <c r="Q2172" t="s">
        <v>4585</v>
      </c>
      <c r="R2172" t="s">
        <v>4434</v>
      </c>
      <c r="S2172" t="s">
        <v>4535</v>
      </c>
      <c r="T2172">
        <v>11</v>
      </c>
      <c r="U2172">
        <v>0</v>
      </c>
      <c r="V2172">
        <v>0</v>
      </c>
      <c r="W2172" t="s">
        <v>4572</v>
      </c>
      <c r="X2172" t="str">
        <f t="shared" si="33"/>
        <v>Weekend</v>
      </c>
    </row>
    <row r="2173" spans="1:24" x14ac:dyDescent="0.3">
      <c r="A2173" s="2">
        <v>44304</v>
      </c>
      <c r="B2173" t="s">
        <v>118</v>
      </c>
      <c r="C2173" t="str">
        <f>IFERROR(TEXT(Table1[[#This Row],[CRASH DATE]],"mmm"),"")</f>
        <v>Apr</v>
      </c>
      <c r="D2173" t="s">
        <v>1131</v>
      </c>
      <c r="E2173">
        <v>10879.98965307365</v>
      </c>
      <c r="F2173">
        <v>40.520114816772221</v>
      </c>
      <c r="G2173">
        <v>-73.54743161629176</v>
      </c>
      <c r="H2173" t="s">
        <v>1946</v>
      </c>
      <c r="I2173" t="s">
        <v>2748</v>
      </c>
      <c r="J2173" t="s">
        <v>3074</v>
      </c>
      <c r="K2173">
        <v>0</v>
      </c>
      <c r="L2173">
        <v>0</v>
      </c>
      <c r="M2173">
        <v>0</v>
      </c>
      <c r="N2173">
        <v>0</v>
      </c>
      <c r="O2173" t="s">
        <v>4394</v>
      </c>
      <c r="P2173">
        <v>4408991</v>
      </c>
      <c r="Q2173" t="s">
        <v>4434</v>
      </c>
      <c r="R2173" t="s">
        <v>4434</v>
      </c>
      <c r="S2173" t="s">
        <v>4535</v>
      </c>
      <c r="T2173">
        <v>14</v>
      </c>
      <c r="U2173">
        <v>0</v>
      </c>
      <c r="V2173">
        <v>0</v>
      </c>
      <c r="W2173" t="s">
        <v>4572</v>
      </c>
      <c r="X2173" t="str">
        <f t="shared" si="33"/>
        <v>Weekend</v>
      </c>
    </row>
    <row r="2174" spans="1:24" x14ac:dyDescent="0.3">
      <c r="A2174" s="2">
        <v>44304</v>
      </c>
      <c r="B2174" t="s">
        <v>674</v>
      </c>
      <c r="C2174" t="str">
        <f>IFERROR(TEXT(Table1[[#This Row],[CRASH DATE]],"mmm"),"")</f>
        <v>Apr</v>
      </c>
      <c r="D2174" t="s">
        <v>1131</v>
      </c>
      <c r="E2174">
        <v>10879.98965307365</v>
      </c>
      <c r="F2174">
        <v>40.639319999999998</v>
      </c>
      <c r="G2174">
        <v>-74.023560000000003</v>
      </c>
      <c r="H2174" t="s">
        <v>1148</v>
      </c>
      <c r="I2174" t="s">
        <v>1239</v>
      </c>
      <c r="J2174" t="s">
        <v>3074</v>
      </c>
      <c r="K2174">
        <v>2</v>
      </c>
      <c r="L2174">
        <v>0</v>
      </c>
      <c r="M2174">
        <v>0</v>
      </c>
      <c r="N2174">
        <v>0</v>
      </c>
      <c r="O2174" t="s">
        <v>4393</v>
      </c>
      <c r="P2174">
        <v>4408015</v>
      </c>
      <c r="Q2174" t="s">
        <v>4434</v>
      </c>
      <c r="R2174" t="s">
        <v>4434</v>
      </c>
      <c r="S2174" t="s">
        <v>4535</v>
      </c>
      <c r="T2174">
        <v>1</v>
      </c>
      <c r="U2174">
        <v>2</v>
      </c>
      <c r="V2174">
        <v>0</v>
      </c>
      <c r="W2174" t="s">
        <v>4571</v>
      </c>
      <c r="X2174" t="str">
        <f t="shared" si="33"/>
        <v>Weekend</v>
      </c>
    </row>
    <row r="2175" spans="1:24" x14ac:dyDescent="0.3">
      <c r="A2175" s="2">
        <v>44303</v>
      </c>
      <c r="B2175" t="s">
        <v>136</v>
      </c>
      <c r="C2175" t="str">
        <f>IFERROR(TEXT(Table1[[#This Row],[CRASH DATE]],"mmm"),"")</f>
        <v>Apr</v>
      </c>
      <c r="D2175" t="s">
        <v>1131</v>
      </c>
      <c r="E2175">
        <v>10879.98965307365</v>
      </c>
      <c r="F2175">
        <v>40.734687999999998</v>
      </c>
      <c r="G2175">
        <v>-73.999979999999994</v>
      </c>
      <c r="H2175" t="s">
        <v>1947</v>
      </c>
      <c r="I2175" t="s">
        <v>1148</v>
      </c>
      <c r="J2175" t="s">
        <v>3074</v>
      </c>
      <c r="K2175">
        <v>0</v>
      </c>
      <c r="L2175">
        <v>0</v>
      </c>
      <c r="M2175">
        <v>0</v>
      </c>
      <c r="N2175">
        <v>0</v>
      </c>
      <c r="O2175" t="s">
        <v>4391</v>
      </c>
      <c r="P2175">
        <v>4409059</v>
      </c>
      <c r="Q2175" t="s">
        <v>4434</v>
      </c>
      <c r="R2175" t="s">
        <v>4442</v>
      </c>
      <c r="S2175" t="s">
        <v>4535</v>
      </c>
      <c r="T2175">
        <v>17</v>
      </c>
      <c r="U2175">
        <v>0</v>
      </c>
      <c r="V2175">
        <v>0</v>
      </c>
      <c r="W2175" t="s">
        <v>4572</v>
      </c>
      <c r="X2175" t="str">
        <f t="shared" si="33"/>
        <v>Weekend</v>
      </c>
    </row>
    <row r="2176" spans="1:24" x14ac:dyDescent="0.3">
      <c r="A2176" s="2">
        <v>44304</v>
      </c>
      <c r="B2176" t="s">
        <v>226</v>
      </c>
      <c r="C2176" t="str">
        <f>IFERROR(TEXT(Table1[[#This Row],[CRASH DATE]],"mmm"),"")</f>
        <v>Apr</v>
      </c>
      <c r="D2176" t="s">
        <v>1132</v>
      </c>
      <c r="E2176">
        <v>10455</v>
      </c>
      <c r="F2176">
        <v>40.819195000000001</v>
      </c>
      <c r="G2176">
        <v>-73.912505999999993</v>
      </c>
      <c r="H2176" t="s">
        <v>1144</v>
      </c>
      <c r="I2176" t="s">
        <v>1148</v>
      </c>
      <c r="J2176" t="s">
        <v>3645</v>
      </c>
      <c r="K2176">
        <v>0</v>
      </c>
      <c r="L2176">
        <v>0</v>
      </c>
      <c r="M2176">
        <v>0</v>
      </c>
      <c r="N2176">
        <v>0</v>
      </c>
      <c r="O2176" t="s">
        <v>4602</v>
      </c>
      <c r="P2176">
        <v>4408371</v>
      </c>
      <c r="Q2176" t="s">
        <v>4585</v>
      </c>
      <c r="R2176" t="s">
        <v>4434</v>
      </c>
      <c r="S2176" t="s">
        <v>4535</v>
      </c>
      <c r="T2176">
        <v>12</v>
      </c>
      <c r="U2176">
        <v>0</v>
      </c>
      <c r="V2176">
        <v>0</v>
      </c>
      <c r="W2176" t="s">
        <v>4572</v>
      </c>
      <c r="X2176" t="str">
        <f t="shared" si="33"/>
        <v>Weekend</v>
      </c>
    </row>
    <row r="2177" spans="1:24" x14ac:dyDescent="0.3">
      <c r="A2177" s="2">
        <v>44304</v>
      </c>
      <c r="B2177" t="s">
        <v>822</v>
      </c>
      <c r="C2177" t="str">
        <f>IFERROR(TEXT(Table1[[#This Row],[CRASH DATE]],"mmm"),"")</f>
        <v>Apr</v>
      </c>
      <c r="D2177" t="s">
        <v>1132</v>
      </c>
      <c r="E2177">
        <v>10461</v>
      </c>
      <c r="F2177">
        <v>40.857013999999999</v>
      </c>
      <c r="G2177">
        <v>-73.843069999999997</v>
      </c>
      <c r="H2177" t="s">
        <v>1144</v>
      </c>
      <c r="I2177" t="s">
        <v>1148</v>
      </c>
      <c r="J2177" t="s">
        <v>3646</v>
      </c>
      <c r="K2177">
        <v>2</v>
      </c>
      <c r="L2177">
        <v>0</v>
      </c>
      <c r="M2177">
        <v>0</v>
      </c>
      <c r="N2177">
        <v>0</v>
      </c>
      <c r="O2177" t="s">
        <v>4409</v>
      </c>
      <c r="P2177">
        <v>4408852</v>
      </c>
      <c r="Q2177" t="s">
        <v>4434</v>
      </c>
      <c r="R2177" t="s">
        <v>4434</v>
      </c>
      <c r="S2177" t="s">
        <v>4535</v>
      </c>
      <c r="T2177">
        <v>8</v>
      </c>
      <c r="U2177">
        <v>2</v>
      </c>
      <c r="V2177">
        <v>0</v>
      </c>
      <c r="W2177" t="s">
        <v>4571</v>
      </c>
      <c r="X2177" t="str">
        <f t="shared" si="33"/>
        <v>Weekend</v>
      </c>
    </row>
    <row r="2178" spans="1:24" x14ac:dyDescent="0.3">
      <c r="A2178" s="2">
        <v>44302</v>
      </c>
      <c r="B2178" t="s">
        <v>823</v>
      </c>
      <c r="C2178" t="str">
        <f>IFERROR(TEXT(Table1[[#This Row],[CRASH DATE]],"mmm"),"")</f>
        <v>Apr</v>
      </c>
      <c r="D2178" t="s">
        <v>1132</v>
      </c>
      <c r="E2178">
        <v>10467</v>
      </c>
      <c r="F2178">
        <v>40.867927999999999</v>
      </c>
      <c r="G2178">
        <v>-73.869254999999995</v>
      </c>
      <c r="H2178" t="s">
        <v>1948</v>
      </c>
      <c r="I2178" t="s">
        <v>2775</v>
      </c>
      <c r="J2178" t="s">
        <v>3074</v>
      </c>
      <c r="K2178">
        <v>1</v>
      </c>
      <c r="L2178">
        <v>0</v>
      </c>
      <c r="M2178">
        <v>0</v>
      </c>
      <c r="N2178">
        <v>0</v>
      </c>
      <c r="O2178" t="s">
        <v>4602</v>
      </c>
      <c r="P2178">
        <v>4408937</v>
      </c>
      <c r="Q2178" t="s">
        <v>4434</v>
      </c>
      <c r="R2178" t="s">
        <v>4439</v>
      </c>
      <c r="S2178" t="s">
        <v>4535</v>
      </c>
      <c r="T2178">
        <v>15</v>
      </c>
      <c r="U2178">
        <v>1</v>
      </c>
      <c r="V2178">
        <v>0</v>
      </c>
      <c r="W2178" t="s">
        <v>4571</v>
      </c>
      <c r="X2178" t="str">
        <f t="shared" si="33"/>
        <v>Weekday</v>
      </c>
    </row>
    <row r="2179" spans="1:24" x14ac:dyDescent="0.3">
      <c r="A2179" s="2">
        <v>44304</v>
      </c>
      <c r="B2179" t="s">
        <v>318</v>
      </c>
      <c r="C2179" t="str">
        <f>IFERROR(TEXT(Table1[[#This Row],[CRASH DATE]],"mmm"),"")</f>
        <v>Apr</v>
      </c>
      <c r="D2179" t="s">
        <v>1131</v>
      </c>
      <c r="E2179">
        <v>10879.98965307365</v>
      </c>
      <c r="F2179">
        <v>40.827205999999997</v>
      </c>
      <c r="G2179">
        <v>-73.942459999999997</v>
      </c>
      <c r="H2179" t="s">
        <v>1949</v>
      </c>
      <c r="I2179" t="s">
        <v>1148</v>
      </c>
      <c r="J2179" t="s">
        <v>3074</v>
      </c>
      <c r="K2179">
        <v>0</v>
      </c>
      <c r="L2179">
        <v>0</v>
      </c>
      <c r="M2179">
        <v>0</v>
      </c>
      <c r="N2179">
        <v>0</v>
      </c>
      <c r="O2179" t="s">
        <v>4393</v>
      </c>
      <c r="P2179">
        <v>4408092</v>
      </c>
      <c r="Q2179" t="s">
        <v>4434</v>
      </c>
      <c r="R2179" t="s">
        <v>4434</v>
      </c>
      <c r="S2179" t="s">
        <v>4535</v>
      </c>
      <c r="T2179">
        <v>1</v>
      </c>
      <c r="U2179">
        <v>0</v>
      </c>
      <c r="V2179">
        <v>0</v>
      </c>
      <c r="W2179" t="s">
        <v>4572</v>
      </c>
      <c r="X2179" t="str">
        <f t="shared" ref="X2179:X2242" si="34">IF(OR(WEEKDAY(A2179)=1,WEEKDAY(A2179)=7),"Weekend","Weekday")</f>
        <v>Weekend</v>
      </c>
    </row>
    <row r="2180" spans="1:24" x14ac:dyDescent="0.3">
      <c r="A2180" s="2">
        <v>44539</v>
      </c>
      <c r="B2180" t="s">
        <v>291</v>
      </c>
      <c r="C2180" t="str">
        <f>IFERROR(TEXT(Table1[[#This Row],[CRASH DATE]],"mmm"),"")</f>
        <v>Dec</v>
      </c>
      <c r="D2180" t="s">
        <v>1131</v>
      </c>
      <c r="E2180">
        <v>11210</v>
      </c>
      <c r="F2180">
        <v>40.632145000000001</v>
      </c>
      <c r="G2180">
        <v>-73.952736000000002</v>
      </c>
      <c r="H2180" t="s">
        <v>1338</v>
      </c>
      <c r="I2180" t="s">
        <v>2776</v>
      </c>
      <c r="J2180" t="s">
        <v>3074</v>
      </c>
      <c r="K2180">
        <v>2</v>
      </c>
      <c r="L2180">
        <v>0</v>
      </c>
      <c r="M2180">
        <v>0</v>
      </c>
      <c r="N2180">
        <v>0</v>
      </c>
      <c r="O2180" t="s">
        <v>4394</v>
      </c>
      <c r="P2180">
        <v>4455987</v>
      </c>
      <c r="Q2180" t="s">
        <v>4434</v>
      </c>
      <c r="R2180" t="s">
        <v>4434</v>
      </c>
      <c r="S2180" t="s">
        <v>4534</v>
      </c>
      <c r="T2180">
        <v>1</v>
      </c>
      <c r="U2180">
        <v>2</v>
      </c>
      <c r="V2180">
        <v>0</v>
      </c>
      <c r="W2180" t="s">
        <v>4571</v>
      </c>
      <c r="X2180" t="str">
        <f t="shared" si="34"/>
        <v>Weekday</v>
      </c>
    </row>
    <row r="2181" spans="1:24" x14ac:dyDescent="0.3">
      <c r="A2181" s="2">
        <v>44304</v>
      </c>
      <c r="B2181" t="s">
        <v>198</v>
      </c>
      <c r="C2181" t="str">
        <f>IFERROR(TEXT(Table1[[#This Row],[CRASH DATE]],"mmm"),"")</f>
        <v>Apr</v>
      </c>
      <c r="D2181" t="s">
        <v>1133</v>
      </c>
      <c r="E2181">
        <v>10128</v>
      </c>
      <c r="F2181">
        <v>40.783245000000001</v>
      </c>
      <c r="G2181">
        <v>-73.944730000000007</v>
      </c>
      <c r="H2181" t="s">
        <v>1570</v>
      </c>
      <c r="I2181" t="s">
        <v>1189</v>
      </c>
      <c r="J2181" t="s">
        <v>3074</v>
      </c>
      <c r="K2181">
        <v>0</v>
      </c>
      <c r="L2181">
        <v>0</v>
      </c>
      <c r="M2181">
        <v>0</v>
      </c>
      <c r="N2181">
        <v>0</v>
      </c>
      <c r="O2181" t="s">
        <v>4602</v>
      </c>
      <c r="P2181">
        <v>4408530</v>
      </c>
      <c r="Q2181" t="s">
        <v>4444</v>
      </c>
      <c r="R2181" t="s">
        <v>4585</v>
      </c>
      <c r="S2181" t="s">
        <v>4535</v>
      </c>
      <c r="T2181">
        <v>20</v>
      </c>
      <c r="U2181">
        <v>0</v>
      </c>
      <c r="V2181">
        <v>0</v>
      </c>
      <c r="W2181" t="s">
        <v>4572</v>
      </c>
      <c r="X2181" t="str">
        <f t="shared" si="34"/>
        <v>Weekend</v>
      </c>
    </row>
    <row r="2182" spans="1:24" x14ac:dyDescent="0.3">
      <c r="A2182" s="2">
        <v>44281</v>
      </c>
      <c r="B2182" t="s">
        <v>56</v>
      </c>
      <c r="C2182" t="str">
        <f>IFERROR(TEXT(Table1[[#This Row],[CRASH DATE]],"mmm"),"")</f>
        <v>Mar</v>
      </c>
      <c r="D2182" t="s">
        <v>1133</v>
      </c>
      <c r="E2182">
        <v>10012</v>
      </c>
      <c r="F2182">
        <v>40.520114816772221</v>
      </c>
      <c r="G2182">
        <v>-73.54743161629176</v>
      </c>
      <c r="H2182" t="s">
        <v>1144</v>
      </c>
      <c r="I2182" t="s">
        <v>1148</v>
      </c>
      <c r="J2182" t="s">
        <v>3647</v>
      </c>
      <c r="K2182">
        <v>0</v>
      </c>
      <c r="L2182">
        <v>0</v>
      </c>
      <c r="M2182">
        <v>0</v>
      </c>
      <c r="N2182">
        <v>0</v>
      </c>
      <c r="O2182" t="s">
        <v>4402</v>
      </c>
      <c r="P2182">
        <v>4409069</v>
      </c>
      <c r="Q2182" t="s">
        <v>4585</v>
      </c>
      <c r="R2182" t="s">
        <v>4482</v>
      </c>
      <c r="S2182" t="s">
        <v>4552</v>
      </c>
      <c r="T2182">
        <v>17</v>
      </c>
      <c r="U2182">
        <v>0</v>
      </c>
      <c r="V2182">
        <v>0</v>
      </c>
      <c r="W2182" t="s">
        <v>4572</v>
      </c>
      <c r="X2182" t="str">
        <f t="shared" si="34"/>
        <v>Weekday</v>
      </c>
    </row>
    <row r="2183" spans="1:24" x14ac:dyDescent="0.3">
      <c r="A2183" s="2">
        <v>44304</v>
      </c>
      <c r="B2183" t="s">
        <v>737</v>
      </c>
      <c r="C2183" t="str">
        <f>IFERROR(TEXT(Table1[[#This Row],[CRASH DATE]],"mmm"),"")</f>
        <v>Apr</v>
      </c>
      <c r="D2183" t="s">
        <v>1134</v>
      </c>
      <c r="E2183">
        <v>11436</v>
      </c>
      <c r="F2183">
        <v>40.669823000000001</v>
      </c>
      <c r="G2183">
        <v>-73.788830000000004</v>
      </c>
      <c r="H2183" t="s">
        <v>1577</v>
      </c>
      <c r="I2183" t="s">
        <v>1274</v>
      </c>
      <c r="J2183" t="s">
        <v>3074</v>
      </c>
      <c r="K2183">
        <v>0</v>
      </c>
      <c r="L2183">
        <v>0</v>
      </c>
      <c r="M2183">
        <v>0</v>
      </c>
      <c r="N2183">
        <v>0</v>
      </c>
      <c r="O2183" t="s">
        <v>4393</v>
      </c>
      <c r="P2183">
        <v>4408394</v>
      </c>
      <c r="Q2183" t="s">
        <v>4585</v>
      </c>
      <c r="R2183" t="s">
        <v>4434</v>
      </c>
      <c r="S2183" t="s">
        <v>4535</v>
      </c>
      <c r="T2183">
        <v>16</v>
      </c>
      <c r="U2183">
        <v>0</v>
      </c>
      <c r="V2183">
        <v>0</v>
      </c>
      <c r="W2183" t="s">
        <v>4572</v>
      </c>
      <c r="X2183" t="str">
        <f t="shared" si="34"/>
        <v>Weekend</v>
      </c>
    </row>
    <row r="2184" spans="1:24" x14ac:dyDescent="0.3">
      <c r="A2184" s="2">
        <v>44303</v>
      </c>
      <c r="B2184" t="s">
        <v>824</v>
      </c>
      <c r="C2184" t="str">
        <f>IFERROR(TEXT(Table1[[#This Row],[CRASH DATE]],"mmm"),"")</f>
        <v>Apr</v>
      </c>
      <c r="D2184" t="s">
        <v>1131</v>
      </c>
      <c r="E2184">
        <v>11207</v>
      </c>
      <c r="F2184">
        <v>40.671480000000003</v>
      </c>
      <c r="G2184">
        <v>-73.898674</v>
      </c>
      <c r="H2184" t="s">
        <v>1950</v>
      </c>
      <c r="I2184" t="s">
        <v>1364</v>
      </c>
      <c r="J2184" t="s">
        <v>3074</v>
      </c>
      <c r="K2184">
        <v>0</v>
      </c>
      <c r="L2184">
        <v>0</v>
      </c>
      <c r="M2184">
        <v>0</v>
      </c>
      <c r="N2184">
        <v>0</v>
      </c>
      <c r="O2184" t="s">
        <v>4393</v>
      </c>
      <c r="P2184">
        <v>4408833</v>
      </c>
      <c r="Q2184" t="s">
        <v>4434</v>
      </c>
      <c r="R2184" t="s">
        <v>4434</v>
      </c>
      <c r="S2184" t="s">
        <v>4535</v>
      </c>
      <c r="T2184">
        <v>6</v>
      </c>
      <c r="U2184">
        <v>0</v>
      </c>
      <c r="V2184">
        <v>0</v>
      </c>
      <c r="W2184" t="s">
        <v>4572</v>
      </c>
      <c r="X2184" t="str">
        <f t="shared" si="34"/>
        <v>Weekend</v>
      </c>
    </row>
    <row r="2185" spans="1:24" x14ac:dyDescent="0.3">
      <c r="A2185" s="2">
        <v>44503</v>
      </c>
      <c r="B2185" t="s">
        <v>825</v>
      </c>
      <c r="C2185" t="str">
        <f>IFERROR(TEXT(Table1[[#This Row],[CRASH DATE]],"mmm"),"")</f>
        <v>Nov</v>
      </c>
      <c r="D2185" t="s">
        <v>1131</v>
      </c>
      <c r="E2185">
        <v>10879.98965307365</v>
      </c>
      <c r="F2185">
        <v>40.723346999999997</v>
      </c>
      <c r="G2185">
        <v>-73.939316000000005</v>
      </c>
      <c r="H2185" t="s">
        <v>1951</v>
      </c>
      <c r="I2185" t="s">
        <v>1148</v>
      </c>
      <c r="J2185" t="s">
        <v>3074</v>
      </c>
      <c r="K2185">
        <v>0</v>
      </c>
      <c r="L2185">
        <v>0</v>
      </c>
      <c r="M2185">
        <v>0</v>
      </c>
      <c r="N2185">
        <v>0</v>
      </c>
      <c r="O2185" t="s">
        <v>4414</v>
      </c>
      <c r="P2185">
        <v>4408896</v>
      </c>
      <c r="Q2185" t="s">
        <v>4585</v>
      </c>
      <c r="R2185" t="s">
        <v>4434</v>
      </c>
      <c r="S2185" t="s">
        <v>4528</v>
      </c>
      <c r="T2185">
        <v>14</v>
      </c>
      <c r="U2185">
        <v>0</v>
      </c>
      <c r="V2185">
        <v>0</v>
      </c>
      <c r="W2185" t="s">
        <v>4572</v>
      </c>
      <c r="X2185" t="str">
        <f t="shared" si="34"/>
        <v>Weekday</v>
      </c>
    </row>
    <row r="2186" spans="1:24" x14ac:dyDescent="0.3">
      <c r="A2186" s="2">
        <v>44304</v>
      </c>
      <c r="B2186" t="s">
        <v>344</v>
      </c>
      <c r="C2186" t="str">
        <f>IFERROR(TEXT(Table1[[#This Row],[CRASH DATE]],"mmm"),"")</f>
        <v>Apr</v>
      </c>
      <c r="D2186" t="s">
        <v>1134</v>
      </c>
      <c r="E2186">
        <v>11419</v>
      </c>
      <c r="F2186">
        <v>40.693817000000003</v>
      </c>
      <c r="G2186">
        <v>-73.822119999999998</v>
      </c>
      <c r="H2186" t="s">
        <v>1952</v>
      </c>
      <c r="I2186" t="s">
        <v>2049</v>
      </c>
      <c r="J2186" t="s">
        <v>3074</v>
      </c>
      <c r="K2186">
        <v>0</v>
      </c>
      <c r="L2186">
        <v>0</v>
      </c>
      <c r="M2186">
        <v>0</v>
      </c>
      <c r="N2186">
        <v>0</v>
      </c>
      <c r="O2186" t="s">
        <v>4404</v>
      </c>
      <c r="P2186">
        <v>4408471</v>
      </c>
      <c r="Q2186" t="s">
        <v>4585</v>
      </c>
      <c r="R2186" t="s">
        <v>4434</v>
      </c>
      <c r="S2186" t="s">
        <v>4535</v>
      </c>
      <c r="T2186">
        <v>22</v>
      </c>
      <c r="U2186">
        <v>0</v>
      </c>
      <c r="V2186">
        <v>0</v>
      </c>
      <c r="W2186" t="s">
        <v>4572</v>
      </c>
      <c r="X2186" t="str">
        <f t="shared" si="34"/>
        <v>Weekend</v>
      </c>
    </row>
    <row r="2187" spans="1:24" x14ac:dyDescent="0.3">
      <c r="A2187" s="2">
        <v>44303</v>
      </c>
      <c r="B2187" t="s">
        <v>585</v>
      </c>
      <c r="C2187" t="str">
        <f>IFERROR(TEXT(Table1[[#This Row],[CRASH DATE]],"mmm"),"")</f>
        <v>Apr</v>
      </c>
      <c r="D2187" t="s">
        <v>1131</v>
      </c>
      <c r="E2187">
        <v>10879.98965307365</v>
      </c>
      <c r="F2187">
        <v>40.806159999999998</v>
      </c>
      <c r="G2187">
        <v>-73.927986000000004</v>
      </c>
      <c r="H2187" t="s">
        <v>1953</v>
      </c>
      <c r="I2187" t="s">
        <v>1148</v>
      </c>
      <c r="J2187" t="s">
        <v>3074</v>
      </c>
      <c r="K2187">
        <v>0</v>
      </c>
      <c r="L2187">
        <v>0</v>
      </c>
      <c r="M2187">
        <v>0</v>
      </c>
      <c r="N2187">
        <v>0</v>
      </c>
      <c r="O2187" t="s">
        <v>4393</v>
      </c>
      <c r="P2187">
        <v>4409042</v>
      </c>
      <c r="Q2187" t="s">
        <v>4434</v>
      </c>
      <c r="R2187" t="s">
        <v>4434</v>
      </c>
      <c r="S2187" t="s">
        <v>4535</v>
      </c>
      <c r="T2187">
        <v>3</v>
      </c>
      <c r="U2187">
        <v>0</v>
      </c>
      <c r="V2187">
        <v>0</v>
      </c>
      <c r="W2187" t="s">
        <v>4572</v>
      </c>
      <c r="X2187" t="str">
        <f t="shared" si="34"/>
        <v>Weekend</v>
      </c>
    </row>
    <row r="2188" spans="1:24" x14ac:dyDescent="0.3">
      <c r="A2188" s="2">
        <v>44304</v>
      </c>
      <c r="B2188" t="s">
        <v>325</v>
      </c>
      <c r="C2188" t="str">
        <f>IFERROR(TEXT(Table1[[#This Row],[CRASH DATE]],"mmm"),"")</f>
        <v>Apr</v>
      </c>
      <c r="D2188" t="s">
        <v>1131</v>
      </c>
      <c r="E2188">
        <v>10879.98965307365</v>
      </c>
      <c r="F2188">
        <v>40.666573</v>
      </c>
      <c r="G2188">
        <v>-73.786320000000003</v>
      </c>
      <c r="H2188" t="s">
        <v>1144</v>
      </c>
      <c r="I2188" t="s">
        <v>1148</v>
      </c>
      <c r="J2188" t="s">
        <v>3074</v>
      </c>
      <c r="K2188">
        <v>0</v>
      </c>
      <c r="L2188">
        <v>0</v>
      </c>
      <c r="M2188">
        <v>0</v>
      </c>
      <c r="N2188">
        <v>0</v>
      </c>
      <c r="O2188" t="s">
        <v>4602</v>
      </c>
      <c r="P2188">
        <v>4408239</v>
      </c>
      <c r="Q2188" t="s">
        <v>4585</v>
      </c>
      <c r="R2188" t="s">
        <v>4585</v>
      </c>
      <c r="S2188" t="s">
        <v>4535</v>
      </c>
      <c r="T2188">
        <v>15</v>
      </c>
      <c r="U2188">
        <v>0</v>
      </c>
      <c r="V2188">
        <v>0</v>
      </c>
      <c r="W2188" t="s">
        <v>4572</v>
      </c>
      <c r="X2188" t="str">
        <f t="shared" si="34"/>
        <v>Weekend</v>
      </c>
    </row>
    <row r="2189" spans="1:24" x14ac:dyDescent="0.3">
      <c r="A2189" s="2">
        <v>44304</v>
      </c>
      <c r="B2189" t="s">
        <v>407</v>
      </c>
      <c r="C2189" t="str">
        <f>IFERROR(TEXT(Table1[[#This Row],[CRASH DATE]],"mmm"),"")</f>
        <v>Apr</v>
      </c>
      <c r="D2189" t="s">
        <v>1134</v>
      </c>
      <c r="E2189">
        <v>11385</v>
      </c>
      <c r="F2189">
        <v>40.706496999999999</v>
      </c>
      <c r="G2189">
        <v>-73.896950000000004</v>
      </c>
      <c r="H2189" t="s">
        <v>1534</v>
      </c>
      <c r="I2189" t="s">
        <v>1555</v>
      </c>
      <c r="J2189" t="s">
        <v>3074</v>
      </c>
      <c r="K2189">
        <v>0</v>
      </c>
      <c r="L2189">
        <v>0</v>
      </c>
      <c r="M2189">
        <v>0</v>
      </c>
      <c r="N2189">
        <v>0</v>
      </c>
      <c r="O2189" t="s">
        <v>4602</v>
      </c>
      <c r="P2189">
        <v>4408254</v>
      </c>
      <c r="Q2189" t="s">
        <v>4439</v>
      </c>
      <c r="R2189" t="s">
        <v>4434</v>
      </c>
      <c r="S2189" t="s">
        <v>4535</v>
      </c>
      <c r="T2189">
        <v>0</v>
      </c>
      <c r="U2189">
        <v>0</v>
      </c>
      <c r="V2189">
        <v>0</v>
      </c>
      <c r="W2189" t="s">
        <v>4572</v>
      </c>
      <c r="X2189" t="str">
        <f t="shared" si="34"/>
        <v>Weekend</v>
      </c>
    </row>
    <row r="2190" spans="1:24" x14ac:dyDescent="0.3">
      <c r="A2190" s="2">
        <v>44304</v>
      </c>
      <c r="B2190" t="s">
        <v>826</v>
      </c>
      <c r="C2190" t="str">
        <f>IFERROR(TEXT(Table1[[#This Row],[CRASH DATE]],"mmm"),"")</f>
        <v>Apr</v>
      </c>
      <c r="D2190" t="s">
        <v>1131</v>
      </c>
      <c r="E2190">
        <v>10879.98965307365</v>
      </c>
      <c r="F2190">
        <v>40.520114816772221</v>
      </c>
      <c r="G2190">
        <v>-73.54743161629176</v>
      </c>
      <c r="H2190" t="s">
        <v>1139</v>
      </c>
      <c r="I2190" t="s">
        <v>1148</v>
      </c>
      <c r="J2190" t="s">
        <v>3074</v>
      </c>
      <c r="K2190">
        <v>3</v>
      </c>
      <c r="L2190">
        <v>0</v>
      </c>
      <c r="M2190">
        <v>0</v>
      </c>
      <c r="N2190">
        <v>0</v>
      </c>
      <c r="O2190" t="s">
        <v>4413</v>
      </c>
      <c r="P2190">
        <v>4408710</v>
      </c>
      <c r="Q2190" t="s">
        <v>4585</v>
      </c>
      <c r="R2190" t="s">
        <v>4585</v>
      </c>
      <c r="S2190" t="s">
        <v>4535</v>
      </c>
      <c r="T2190">
        <v>2</v>
      </c>
      <c r="U2190">
        <v>3</v>
      </c>
      <c r="V2190">
        <v>0</v>
      </c>
      <c r="W2190" t="s">
        <v>4571</v>
      </c>
      <c r="X2190" t="str">
        <f t="shared" si="34"/>
        <v>Weekend</v>
      </c>
    </row>
    <row r="2191" spans="1:24" x14ac:dyDescent="0.3">
      <c r="A2191" s="2">
        <v>44304</v>
      </c>
      <c r="B2191" t="s">
        <v>827</v>
      </c>
      <c r="C2191" t="str">
        <f>IFERROR(TEXT(Table1[[#This Row],[CRASH DATE]],"mmm"),"")</f>
        <v>Apr</v>
      </c>
      <c r="D2191" t="s">
        <v>1131</v>
      </c>
      <c r="E2191">
        <v>10879.98965307365</v>
      </c>
      <c r="F2191">
        <v>40.861862000000002</v>
      </c>
      <c r="G2191">
        <v>-73.912819999999996</v>
      </c>
      <c r="H2191" t="s">
        <v>1238</v>
      </c>
      <c r="I2191" t="s">
        <v>1148</v>
      </c>
      <c r="J2191" t="s">
        <v>3074</v>
      </c>
      <c r="K2191">
        <v>1</v>
      </c>
      <c r="L2191">
        <v>0</v>
      </c>
      <c r="M2191">
        <v>0</v>
      </c>
      <c r="N2191">
        <v>0</v>
      </c>
      <c r="O2191" t="s">
        <v>4602</v>
      </c>
      <c r="P2191">
        <v>4408348</v>
      </c>
      <c r="Q2191" t="s">
        <v>4434</v>
      </c>
      <c r="R2191" t="s">
        <v>4585</v>
      </c>
      <c r="S2191" t="s">
        <v>4535</v>
      </c>
      <c r="T2191">
        <v>4</v>
      </c>
      <c r="U2191">
        <v>1</v>
      </c>
      <c r="V2191">
        <v>0</v>
      </c>
      <c r="W2191" t="s">
        <v>4571</v>
      </c>
      <c r="X2191" t="str">
        <f t="shared" si="34"/>
        <v>Weekend</v>
      </c>
    </row>
    <row r="2192" spans="1:24" x14ac:dyDescent="0.3">
      <c r="A2192" s="2">
        <v>44302</v>
      </c>
      <c r="B2192" t="s">
        <v>828</v>
      </c>
      <c r="C2192" t="str">
        <f>IFERROR(TEXT(Table1[[#This Row],[CRASH DATE]],"mmm"),"")</f>
        <v>Apr</v>
      </c>
      <c r="D2192" t="s">
        <v>1131</v>
      </c>
      <c r="E2192">
        <v>11207</v>
      </c>
      <c r="F2192">
        <v>40.675339999999998</v>
      </c>
      <c r="G2192">
        <v>-73.896749999999997</v>
      </c>
      <c r="H2192" t="s">
        <v>1144</v>
      </c>
      <c r="I2192" t="s">
        <v>1148</v>
      </c>
      <c r="J2192" t="s">
        <v>3648</v>
      </c>
      <c r="K2192">
        <v>0</v>
      </c>
      <c r="L2192">
        <v>0</v>
      </c>
      <c r="M2192">
        <v>0</v>
      </c>
      <c r="N2192">
        <v>0</v>
      </c>
      <c r="O2192" t="s">
        <v>4393</v>
      </c>
      <c r="P2192">
        <v>4408817</v>
      </c>
      <c r="Q2192" t="s">
        <v>4438</v>
      </c>
      <c r="R2192" t="s">
        <v>4585</v>
      </c>
      <c r="S2192" t="s">
        <v>4535</v>
      </c>
      <c r="T2192">
        <v>15</v>
      </c>
      <c r="U2192">
        <v>0</v>
      </c>
      <c r="V2192">
        <v>0</v>
      </c>
      <c r="W2192" t="s">
        <v>4572</v>
      </c>
      <c r="X2192" t="str">
        <f t="shared" si="34"/>
        <v>Weekday</v>
      </c>
    </row>
    <row r="2193" spans="1:24" x14ac:dyDescent="0.3">
      <c r="A2193" s="2">
        <v>44539</v>
      </c>
      <c r="B2193" t="s">
        <v>829</v>
      </c>
      <c r="C2193" t="str">
        <f>IFERROR(TEXT(Table1[[#This Row],[CRASH DATE]],"mmm"),"")</f>
        <v>Dec</v>
      </c>
      <c r="D2193" t="s">
        <v>1131</v>
      </c>
      <c r="E2193">
        <v>10879.98965307365</v>
      </c>
      <c r="F2193">
        <v>40.632663999999998</v>
      </c>
      <c r="G2193">
        <v>-74.153530000000003</v>
      </c>
      <c r="H2193" t="s">
        <v>1144</v>
      </c>
      <c r="I2193" t="s">
        <v>1148</v>
      </c>
      <c r="J2193" t="s">
        <v>3649</v>
      </c>
      <c r="K2193">
        <v>0</v>
      </c>
      <c r="L2193">
        <v>0</v>
      </c>
      <c r="M2193">
        <v>0</v>
      </c>
      <c r="N2193">
        <v>0</v>
      </c>
      <c r="O2193" t="s">
        <v>4602</v>
      </c>
      <c r="P2193">
        <v>4456794</v>
      </c>
      <c r="Q2193" t="s">
        <v>4585</v>
      </c>
      <c r="R2193" t="s">
        <v>4585</v>
      </c>
      <c r="S2193" t="s">
        <v>4534</v>
      </c>
      <c r="T2193">
        <v>2</v>
      </c>
      <c r="U2193">
        <v>0</v>
      </c>
      <c r="V2193">
        <v>0</v>
      </c>
      <c r="W2193" t="s">
        <v>4572</v>
      </c>
      <c r="X2193" t="str">
        <f t="shared" si="34"/>
        <v>Weekday</v>
      </c>
    </row>
    <row r="2194" spans="1:24" x14ac:dyDescent="0.3">
      <c r="A2194" s="2">
        <v>44304</v>
      </c>
      <c r="B2194" t="s">
        <v>96</v>
      </c>
      <c r="C2194" t="str">
        <f>IFERROR(TEXT(Table1[[#This Row],[CRASH DATE]],"mmm"),"")</f>
        <v>Apr</v>
      </c>
      <c r="D2194" t="s">
        <v>1131</v>
      </c>
      <c r="E2194">
        <v>10879.98965307365</v>
      </c>
      <c r="F2194">
        <v>40.520114816772221</v>
      </c>
      <c r="G2194">
        <v>-73.54743161629176</v>
      </c>
      <c r="H2194" t="s">
        <v>1139</v>
      </c>
      <c r="I2194" t="s">
        <v>1148</v>
      </c>
      <c r="J2194" t="s">
        <v>3074</v>
      </c>
      <c r="K2194">
        <v>0</v>
      </c>
      <c r="L2194">
        <v>0</v>
      </c>
      <c r="M2194">
        <v>0</v>
      </c>
      <c r="N2194">
        <v>0</v>
      </c>
      <c r="O2194" t="s">
        <v>4403</v>
      </c>
      <c r="P2194">
        <v>4408595</v>
      </c>
      <c r="Q2194" t="s">
        <v>4434</v>
      </c>
      <c r="R2194" t="s">
        <v>4585</v>
      </c>
      <c r="S2194" t="s">
        <v>4535</v>
      </c>
      <c r="T2194">
        <v>14</v>
      </c>
      <c r="U2194">
        <v>0</v>
      </c>
      <c r="V2194">
        <v>0</v>
      </c>
      <c r="W2194" t="s">
        <v>4572</v>
      </c>
      <c r="X2194" t="str">
        <f t="shared" si="34"/>
        <v>Weekend</v>
      </c>
    </row>
    <row r="2195" spans="1:24" x14ac:dyDescent="0.3">
      <c r="A2195" s="2">
        <v>44304</v>
      </c>
      <c r="B2195" t="s">
        <v>64</v>
      </c>
      <c r="C2195" t="str">
        <f>IFERROR(TEXT(Table1[[#This Row],[CRASH DATE]],"mmm"),"")</f>
        <v>Apr</v>
      </c>
      <c r="D2195" t="s">
        <v>1131</v>
      </c>
      <c r="E2195">
        <v>10879.98965307365</v>
      </c>
      <c r="F2195">
        <v>40.572789999999998</v>
      </c>
      <c r="G2195">
        <v>-73.99597</v>
      </c>
      <c r="H2195" t="s">
        <v>1363</v>
      </c>
      <c r="I2195" t="s">
        <v>1148</v>
      </c>
      <c r="J2195" t="s">
        <v>3074</v>
      </c>
      <c r="K2195">
        <v>0</v>
      </c>
      <c r="L2195">
        <v>0</v>
      </c>
      <c r="M2195">
        <v>0</v>
      </c>
      <c r="N2195">
        <v>0</v>
      </c>
      <c r="O2195" t="s">
        <v>4602</v>
      </c>
      <c r="P2195">
        <v>4408726</v>
      </c>
      <c r="Q2195" t="s">
        <v>4434</v>
      </c>
      <c r="R2195" t="s">
        <v>4434</v>
      </c>
      <c r="S2195" t="s">
        <v>4535</v>
      </c>
      <c r="T2195">
        <v>21</v>
      </c>
      <c r="U2195">
        <v>0</v>
      </c>
      <c r="V2195">
        <v>0</v>
      </c>
      <c r="W2195" t="s">
        <v>4572</v>
      </c>
      <c r="X2195" t="str">
        <f t="shared" si="34"/>
        <v>Weekend</v>
      </c>
    </row>
    <row r="2196" spans="1:24" x14ac:dyDescent="0.3">
      <c r="A2196" s="2">
        <v>44304</v>
      </c>
      <c r="B2196" t="s">
        <v>221</v>
      </c>
      <c r="C2196" t="str">
        <f>IFERROR(TEXT(Table1[[#This Row],[CRASH DATE]],"mmm"),"")</f>
        <v>Apr</v>
      </c>
      <c r="D2196" t="s">
        <v>1134</v>
      </c>
      <c r="E2196">
        <v>11422</v>
      </c>
      <c r="F2196">
        <v>40.665610000000001</v>
      </c>
      <c r="G2196">
        <v>-73.735680000000002</v>
      </c>
      <c r="H2196" t="s">
        <v>1954</v>
      </c>
      <c r="I2196" t="s">
        <v>1522</v>
      </c>
      <c r="J2196" t="s">
        <v>3074</v>
      </c>
      <c r="K2196">
        <v>1</v>
      </c>
      <c r="L2196">
        <v>0</v>
      </c>
      <c r="M2196">
        <v>1</v>
      </c>
      <c r="N2196">
        <v>0</v>
      </c>
      <c r="O2196" t="s">
        <v>4602</v>
      </c>
      <c r="P2196">
        <v>4408245</v>
      </c>
      <c r="Q2196" t="s">
        <v>4434</v>
      </c>
      <c r="R2196" t="s">
        <v>4434</v>
      </c>
      <c r="S2196" t="s">
        <v>4535</v>
      </c>
      <c r="T2196">
        <v>15</v>
      </c>
      <c r="U2196">
        <v>2</v>
      </c>
      <c r="V2196">
        <v>0</v>
      </c>
      <c r="W2196" t="s">
        <v>4571</v>
      </c>
      <c r="X2196" t="str">
        <f t="shared" si="34"/>
        <v>Weekend</v>
      </c>
    </row>
    <row r="2197" spans="1:24" x14ac:dyDescent="0.3">
      <c r="A2197" s="2">
        <v>44304</v>
      </c>
      <c r="B2197" t="s">
        <v>607</v>
      </c>
      <c r="C2197" t="str">
        <f>IFERROR(TEXT(Table1[[#This Row],[CRASH DATE]],"mmm"),"")</f>
        <v>Apr</v>
      </c>
      <c r="D2197" t="s">
        <v>1131</v>
      </c>
      <c r="E2197">
        <v>10879.98965307365</v>
      </c>
      <c r="F2197">
        <v>40.520114816772221</v>
      </c>
      <c r="G2197">
        <v>-73.54743161629176</v>
      </c>
      <c r="H2197" t="s">
        <v>1379</v>
      </c>
      <c r="I2197" t="s">
        <v>1148</v>
      </c>
      <c r="J2197" t="s">
        <v>3074</v>
      </c>
      <c r="K2197">
        <v>0</v>
      </c>
      <c r="L2197">
        <v>0</v>
      </c>
      <c r="M2197">
        <v>0</v>
      </c>
      <c r="N2197">
        <v>0</v>
      </c>
      <c r="O2197" t="s">
        <v>4393</v>
      </c>
      <c r="P2197">
        <v>4408418</v>
      </c>
      <c r="Q2197" t="s">
        <v>4434</v>
      </c>
      <c r="R2197" t="s">
        <v>4452</v>
      </c>
      <c r="S2197" t="s">
        <v>4535</v>
      </c>
      <c r="T2197">
        <v>22</v>
      </c>
      <c r="U2197">
        <v>0</v>
      </c>
      <c r="V2197">
        <v>0</v>
      </c>
      <c r="W2197" t="s">
        <v>4572</v>
      </c>
      <c r="X2197" t="str">
        <f t="shared" si="34"/>
        <v>Weekend</v>
      </c>
    </row>
    <row r="2198" spans="1:24" x14ac:dyDescent="0.3">
      <c r="A2198" s="2">
        <v>44304</v>
      </c>
      <c r="B2198" t="s">
        <v>718</v>
      </c>
      <c r="C2198" t="str">
        <f>IFERROR(TEXT(Table1[[#This Row],[CRASH DATE]],"mmm"),"")</f>
        <v>Apr</v>
      </c>
      <c r="D2198" t="s">
        <v>1134</v>
      </c>
      <c r="E2198">
        <v>11375</v>
      </c>
      <c r="F2198">
        <v>40.724299999999999</v>
      </c>
      <c r="G2198">
        <v>-73.845169999999996</v>
      </c>
      <c r="H2198" t="s">
        <v>1787</v>
      </c>
      <c r="I2198" t="s">
        <v>2777</v>
      </c>
      <c r="J2198" t="s">
        <v>3074</v>
      </c>
      <c r="K2198">
        <v>1</v>
      </c>
      <c r="L2198">
        <v>0</v>
      </c>
      <c r="M2198">
        <v>0</v>
      </c>
      <c r="N2198">
        <v>0</v>
      </c>
      <c r="O2198" t="s">
        <v>4602</v>
      </c>
      <c r="P2198">
        <v>4408330</v>
      </c>
      <c r="Q2198" t="s">
        <v>4434</v>
      </c>
      <c r="R2198" t="s">
        <v>4443</v>
      </c>
      <c r="S2198" t="s">
        <v>4535</v>
      </c>
      <c r="T2198">
        <v>0</v>
      </c>
      <c r="U2198">
        <v>1</v>
      </c>
      <c r="V2198">
        <v>0</v>
      </c>
      <c r="W2198" t="s">
        <v>4571</v>
      </c>
      <c r="X2198" t="str">
        <f t="shared" si="34"/>
        <v>Weekend</v>
      </c>
    </row>
    <row r="2199" spans="1:24" x14ac:dyDescent="0.3">
      <c r="A2199" s="2">
        <v>44539</v>
      </c>
      <c r="B2199" t="s">
        <v>396</v>
      </c>
      <c r="C2199" t="str">
        <f>IFERROR(TEXT(Table1[[#This Row],[CRASH DATE]],"mmm"),"")</f>
        <v>Dec</v>
      </c>
      <c r="D2199" t="s">
        <v>1131</v>
      </c>
      <c r="E2199">
        <v>10879.98965307365</v>
      </c>
      <c r="F2199">
        <v>40.673107000000002</v>
      </c>
      <c r="G2199">
        <v>-73.999589999999998</v>
      </c>
      <c r="H2199" t="s">
        <v>1147</v>
      </c>
      <c r="I2199" t="s">
        <v>1148</v>
      </c>
      <c r="J2199" t="s">
        <v>3074</v>
      </c>
      <c r="K2199">
        <v>1</v>
      </c>
      <c r="L2199">
        <v>0</v>
      </c>
      <c r="M2199">
        <v>0</v>
      </c>
      <c r="N2199">
        <v>0</v>
      </c>
      <c r="O2199" t="s">
        <v>4393</v>
      </c>
      <c r="P2199">
        <v>4456383</v>
      </c>
      <c r="Q2199" t="s">
        <v>4447</v>
      </c>
      <c r="R2199" t="s">
        <v>4434</v>
      </c>
      <c r="S2199" t="s">
        <v>4534</v>
      </c>
      <c r="T2199">
        <v>18</v>
      </c>
      <c r="U2199">
        <v>1</v>
      </c>
      <c r="V2199">
        <v>0</v>
      </c>
      <c r="W2199" t="s">
        <v>4571</v>
      </c>
      <c r="X2199" t="str">
        <f t="shared" si="34"/>
        <v>Weekday</v>
      </c>
    </row>
    <row r="2200" spans="1:24" x14ac:dyDescent="0.3">
      <c r="A2200" s="2">
        <v>44283</v>
      </c>
      <c r="B2200" t="s">
        <v>830</v>
      </c>
      <c r="C2200" t="str">
        <f>IFERROR(TEXT(Table1[[#This Row],[CRASH DATE]],"mmm"),"")</f>
        <v>Mar</v>
      </c>
      <c r="D2200" t="s">
        <v>1131</v>
      </c>
      <c r="E2200">
        <v>10879.98965307365</v>
      </c>
      <c r="F2200">
        <v>40.838200000000001</v>
      </c>
      <c r="G2200">
        <v>-73.92371</v>
      </c>
      <c r="H2200" t="s">
        <v>1955</v>
      </c>
      <c r="I2200" t="s">
        <v>1148</v>
      </c>
      <c r="J2200" t="s">
        <v>3074</v>
      </c>
      <c r="K2200">
        <v>2</v>
      </c>
      <c r="L2200">
        <v>0</v>
      </c>
      <c r="M2200">
        <v>0</v>
      </c>
      <c r="N2200">
        <v>0</v>
      </c>
      <c r="O2200" t="s">
        <v>4405</v>
      </c>
      <c r="P2200">
        <v>4408928</v>
      </c>
      <c r="Q2200" t="s">
        <v>4585</v>
      </c>
      <c r="R2200" t="s">
        <v>4585</v>
      </c>
      <c r="S2200" t="s">
        <v>4552</v>
      </c>
      <c r="T2200">
        <v>14</v>
      </c>
      <c r="U2200">
        <v>2</v>
      </c>
      <c r="V2200">
        <v>0</v>
      </c>
      <c r="W2200" t="s">
        <v>4571</v>
      </c>
      <c r="X2200" t="str">
        <f t="shared" si="34"/>
        <v>Weekend</v>
      </c>
    </row>
    <row r="2201" spans="1:24" x14ac:dyDescent="0.3">
      <c r="A2201" s="2">
        <v>44304</v>
      </c>
      <c r="B2201" t="s">
        <v>831</v>
      </c>
      <c r="C2201" t="str">
        <f>IFERROR(TEXT(Table1[[#This Row],[CRASH DATE]],"mmm"),"")</f>
        <v>Apr</v>
      </c>
      <c r="D2201" t="s">
        <v>1131</v>
      </c>
      <c r="E2201">
        <v>11213</v>
      </c>
      <c r="F2201">
        <v>40.663902</v>
      </c>
      <c r="G2201">
        <v>-73.939930000000004</v>
      </c>
      <c r="H2201" t="s">
        <v>1722</v>
      </c>
      <c r="I2201" t="s">
        <v>1674</v>
      </c>
      <c r="J2201" t="s">
        <v>3074</v>
      </c>
      <c r="K2201">
        <v>0</v>
      </c>
      <c r="L2201">
        <v>0</v>
      </c>
      <c r="M2201">
        <v>0</v>
      </c>
      <c r="N2201">
        <v>0</v>
      </c>
      <c r="O2201" t="s">
        <v>4394</v>
      </c>
      <c r="P2201">
        <v>4409006</v>
      </c>
      <c r="Q2201" t="s">
        <v>4434</v>
      </c>
      <c r="R2201" t="s">
        <v>4585</v>
      </c>
      <c r="S2201" t="s">
        <v>4535</v>
      </c>
      <c r="T2201">
        <v>13</v>
      </c>
      <c r="U2201">
        <v>0</v>
      </c>
      <c r="V2201">
        <v>0</v>
      </c>
      <c r="W2201" t="s">
        <v>4572</v>
      </c>
      <c r="X2201" t="str">
        <f t="shared" si="34"/>
        <v>Weekend</v>
      </c>
    </row>
    <row r="2202" spans="1:24" x14ac:dyDescent="0.3">
      <c r="A2202" s="2">
        <v>44304</v>
      </c>
      <c r="B2202" t="s">
        <v>393</v>
      </c>
      <c r="C2202" t="str">
        <f>IFERROR(TEXT(Table1[[#This Row],[CRASH DATE]],"mmm"),"")</f>
        <v>Apr</v>
      </c>
      <c r="D2202" t="s">
        <v>1131</v>
      </c>
      <c r="E2202">
        <v>10879.98965307365</v>
      </c>
      <c r="F2202">
        <v>40.662807000000001</v>
      </c>
      <c r="G2202">
        <v>-73.896460000000005</v>
      </c>
      <c r="H2202" t="s">
        <v>1493</v>
      </c>
      <c r="I2202" t="s">
        <v>1148</v>
      </c>
      <c r="J2202" t="s">
        <v>3074</v>
      </c>
      <c r="K2202">
        <v>0</v>
      </c>
      <c r="L2202">
        <v>0</v>
      </c>
      <c r="M2202">
        <v>0</v>
      </c>
      <c r="N2202">
        <v>0</v>
      </c>
      <c r="O2202" t="s">
        <v>4401</v>
      </c>
      <c r="P2202">
        <v>4408822</v>
      </c>
      <c r="Q2202" t="s">
        <v>4434</v>
      </c>
      <c r="R2202" t="s">
        <v>4434</v>
      </c>
      <c r="S2202" t="s">
        <v>4535</v>
      </c>
      <c r="T2202">
        <v>23</v>
      </c>
      <c r="U2202">
        <v>0</v>
      </c>
      <c r="V2202">
        <v>0</v>
      </c>
      <c r="W2202" t="s">
        <v>4572</v>
      </c>
      <c r="X2202" t="str">
        <f t="shared" si="34"/>
        <v>Weekend</v>
      </c>
    </row>
    <row r="2203" spans="1:24" x14ac:dyDescent="0.3">
      <c r="A2203" s="2">
        <v>44304</v>
      </c>
      <c r="B2203" t="s">
        <v>456</v>
      </c>
      <c r="C2203" t="str">
        <f>IFERROR(TEXT(Table1[[#This Row],[CRASH DATE]],"mmm"),"")</f>
        <v>Apr</v>
      </c>
      <c r="D2203" t="s">
        <v>1131</v>
      </c>
      <c r="E2203">
        <v>11229</v>
      </c>
      <c r="F2203">
        <v>40.609879999999997</v>
      </c>
      <c r="G2203">
        <v>-73.954610000000002</v>
      </c>
      <c r="H2203" t="s">
        <v>1144</v>
      </c>
      <c r="I2203" t="s">
        <v>1148</v>
      </c>
      <c r="J2203" t="s">
        <v>3650</v>
      </c>
      <c r="K2203">
        <v>0</v>
      </c>
      <c r="L2203">
        <v>0</v>
      </c>
      <c r="M2203">
        <v>0</v>
      </c>
      <c r="N2203">
        <v>0</v>
      </c>
      <c r="O2203" t="s">
        <v>4393</v>
      </c>
      <c r="P2203">
        <v>4408341</v>
      </c>
      <c r="Q2203" t="s">
        <v>4434</v>
      </c>
      <c r="R2203" t="s">
        <v>4434</v>
      </c>
      <c r="S2203" t="s">
        <v>4535</v>
      </c>
      <c r="T2203">
        <v>18</v>
      </c>
      <c r="U2203">
        <v>0</v>
      </c>
      <c r="V2203">
        <v>0</v>
      </c>
      <c r="W2203" t="s">
        <v>4572</v>
      </c>
      <c r="X2203" t="str">
        <f t="shared" si="34"/>
        <v>Weekend</v>
      </c>
    </row>
    <row r="2204" spans="1:24" x14ac:dyDescent="0.3">
      <c r="A2204" s="2">
        <v>44304</v>
      </c>
      <c r="B2204" t="s">
        <v>406</v>
      </c>
      <c r="C2204" t="str">
        <f>IFERROR(TEXT(Table1[[#This Row],[CRASH DATE]],"mmm"),"")</f>
        <v>Apr</v>
      </c>
      <c r="D2204" t="s">
        <v>1131</v>
      </c>
      <c r="E2204">
        <v>10879.98965307365</v>
      </c>
      <c r="F2204">
        <v>40.761093000000002</v>
      </c>
      <c r="G2204">
        <v>-73.983270000000005</v>
      </c>
      <c r="H2204" t="s">
        <v>1815</v>
      </c>
      <c r="I2204" t="s">
        <v>1148</v>
      </c>
      <c r="J2204" t="s">
        <v>3074</v>
      </c>
      <c r="K2204">
        <v>0</v>
      </c>
      <c r="L2204">
        <v>0</v>
      </c>
      <c r="M2204">
        <v>0</v>
      </c>
      <c r="N2204">
        <v>0</v>
      </c>
      <c r="O2204" t="s">
        <v>4395</v>
      </c>
      <c r="P2204">
        <v>4408437</v>
      </c>
      <c r="Q2204" t="s">
        <v>4434</v>
      </c>
      <c r="R2204" t="s">
        <v>4464</v>
      </c>
      <c r="S2204" t="s">
        <v>4535</v>
      </c>
      <c r="T2204">
        <v>14</v>
      </c>
      <c r="U2204">
        <v>0</v>
      </c>
      <c r="V2204">
        <v>0</v>
      </c>
      <c r="W2204" t="s">
        <v>4572</v>
      </c>
      <c r="X2204" t="str">
        <f t="shared" si="34"/>
        <v>Weekend</v>
      </c>
    </row>
    <row r="2205" spans="1:24" x14ac:dyDescent="0.3">
      <c r="A2205" s="2">
        <v>44304</v>
      </c>
      <c r="B2205" t="s">
        <v>670</v>
      </c>
      <c r="C2205" t="str">
        <f>IFERROR(TEXT(Table1[[#This Row],[CRASH DATE]],"mmm"),"")</f>
        <v>Apr</v>
      </c>
      <c r="D2205" t="s">
        <v>1131</v>
      </c>
      <c r="E2205">
        <v>11226</v>
      </c>
      <c r="F2205">
        <v>40.643856</v>
      </c>
      <c r="G2205">
        <v>-73.951750000000004</v>
      </c>
      <c r="H2205" t="s">
        <v>1144</v>
      </c>
      <c r="I2205" t="s">
        <v>1148</v>
      </c>
      <c r="J2205" t="s">
        <v>3651</v>
      </c>
      <c r="K2205">
        <v>0</v>
      </c>
      <c r="L2205">
        <v>0</v>
      </c>
      <c r="M2205">
        <v>0</v>
      </c>
      <c r="N2205">
        <v>0</v>
      </c>
      <c r="O2205" t="s">
        <v>4393</v>
      </c>
      <c r="P2205">
        <v>4408911</v>
      </c>
      <c r="Q2205" t="s">
        <v>4434</v>
      </c>
      <c r="R2205" t="s">
        <v>4434</v>
      </c>
      <c r="S2205" t="s">
        <v>4535</v>
      </c>
      <c r="T2205">
        <v>4</v>
      </c>
      <c r="U2205">
        <v>0</v>
      </c>
      <c r="V2205">
        <v>0</v>
      </c>
      <c r="W2205" t="s">
        <v>4572</v>
      </c>
      <c r="X2205" t="str">
        <f t="shared" si="34"/>
        <v>Weekend</v>
      </c>
    </row>
    <row r="2206" spans="1:24" x14ac:dyDescent="0.3">
      <c r="A2206" s="2">
        <v>44304</v>
      </c>
      <c r="B2206" t="s">
        <v>832</v>
      </c>
      <c r="C2206" t="str">
        <f>IFERROR(TEXT(Table1[[#This Row],[CRASH DATE]],"mmm"),"")</f>
        <v>Apr</v>
      </c>
      <c r="D2206" t="s">
        <v>1131</v>
      </c>
      <c r="E2206">
        <v>10879.98965307365</v>
      </c>
      <c r="F2206">
        <v>40.770527000000001</v>
      </c>
      <c r="G2206">
        <v>-73.980119999999999</v>
      </c>
      <c r="H2206" t="s">
        <v>1956</v>
      </c>
      <c r="I2206" t="s">
        <v>1148</v>
      </c>
      <c r="J2206" t="s">
        <v>3074</v>
      </c>
      <c r="K2206">
        <v>0</v>
      </c>
      <c r="L2206">
        <v>1</v>
      </c>
      <c r="M2206">
        <v>0</v>
      </c>
      <c r="N2206">
        <v>1</v>
      </c>
      <c r="O2206" t="s">
        <v>4393</v>
      </c>
      <c r="P2206">
        <v>4408695</v>
      </c>
      <c r="Q2206" t="s">
        <v>4434</v>
      </c>
      <c r="R2206" t="s">
        <v>4434</v>
      </c>
      <c r="S2206" t="s">
        <v>4535</v>
      </c>
      <c r="T2206">
        <v>23</v>
      </c>
      <c r="U2206">
        <v>0</v>
      </c>
      <c r="V2206">
        <v>2</v>
      </c>
      <c r="W2206" t="s">
        <v>4571</v>
      </c>
      <c r="X2206" t="str">
        <f t="shared" si="34"/>
        <v>Weekend</v>
      </c>
    </row>
    <row r="2207" spans="1:24" x14ac:dyDescent="0.3">
      <c r="A2207" s="2">
        <v>44304</v>
      </c>
      <c r="B2207" t="s">
        <v>833</v>
      </c>
      <c r="C2207" t="str">
        <f>IFERROR(TEXT(Table1[[#This Row],[CRASH DATE]],"mmm"),"")</f>
        <v>Apr</v>
      </c>
      <c r="D2207" t="s">
        <v>1131</v>
      </c>
      <c r="E2207">
        <v>11226</v>
      </c>
      <c r="F2207">
        <v>40.643005000000002</v>
      </c>
      <c r="G2207">
        <v>-73.952629999999999</v>
      </c>
      <c r="H2207" t="s">
        <v>1957</v>
      </c>
      <c r="I2207" t="s">
        <v>1488</v>
      </c>
      <c r="J2207" t="s">
        <v>3074</v>
      </c>
      <c r="K2207">
        <v>3</v>
      </c>
      <c r="L2207">
        <v>0</v>
      </c>
      <c r="M2207">
        <v>0</v>
      </c>
      <c r="N2207">
        <v>0</v>
      </c>
      <c r="O2207" t="s">
        <v>4393</v>
      </c>
      <c r="P2207">
        <v>4408137</v>
      </c>
      <c r="Q2207" t="s">
        <v>4434</v>
      </c>
      <c r="R2207" t="s">
        <v>4434</v>
      </c>
      <c r="S2207" t="s">
        <v>4535</v>
      </c>
      <c r="T2207">
        <v>2</v>
      </c>
      <c r="U2207">
        <v>3</v>
      </c>
      <c r="V2207">
        <v>0</v>
      </c>
      <c r="W2207" t="s">
        <v>4571</v>
      </c>
      <c r="X2207" t="str">
        <f t="shared" si="34"/>
        <v>Weekend</v>
      </c>
    </row>
    <row r="2208" spans="1:24" x14ac:dyDescent="0.3">
      <c r="A2208" s="2">
        <v>44304</v>
      </c>
      <c r="B2208" t="s">
        <v>423</v>
      </c>
      <c r="C2208" t="str">
        <f>IFERROR(TEXT(Table1[[#This Row],[CRASH DATE]],"mmm"),"")</f>
        <v>Apr</v>
      </c>
      <c r="D2208" t="s">
        <v>1131</v>
      </c>
      <c r="E2208">
        <v>11207</v>
      </c>
      <c r="F2208">
        <v>40.674118</v>
      </c>
      <c r="G2208">
        <v>-73.898390000000006</v>
      </c>
      <c r="H2208" t="s">
        <v>1277</v>
      </c>
      <c r="I2208" t="s">
        <v>1295</v>
      </c>
      <c r="J2208" t="s">
        <v>3074</v>
      </c>
      <c r="K2208">
        <v>0</v>
      </c>
      <c r="L2208">
        <v>0</v>
      </c>
      <c r="M2208">
        <v>0</v>
      </c>
      <c r="N2208">
        <v>0</v>
      </c>
      <c r="O2208" t="s">
        <v>4401</v>
      </c>
      <c r="P2208">
        <v>4408809</v>
      </c>
      <c r="Q2208" t="s">
        <v>4585</v>
      </c>
      <c r="R2208" t="s">
        <v>4434</v>
      </c>
      <c r="S2208" t="s">
        <v>4535</v>
      </c>
      <c r="T2208">
        <v>23</v>
      </c>
      <c r="U2208">
        <v>0</v>
      </c>
      <c r="V2208">
        <v>0</v>
      </c>
      <c r="W2208" t="s">
        <v>4572</v>
      </c>
      <c r="X2208" t="str">
        <f t="shared" si="34"/>
        <v>Weekend</v>
      </c>
    </row>
    <row r="2209" spans="1:24" x14ac:dyDescent="0.3">
      <c r="A2209" s="2">
        <v>44304</v>
      </c>
      <c r="B2209" t="s">
        <v>154</v>
      </c>
      <c r="C2209" t="str">
        <f>IFERROR(TEXT(Table1[[#This Row],[CRASH DATE]],"mmm"),"")</f>
        <v>Apr</v>
      </c>
      <c r="D2209" t="s">
        <v>1131</v>
      </c>
      <c r="E2209">
        <v>10879.98965307365</v>
      </c>
      <c r="F2209">
        <v>40.615009999999998</v>
      </c>
      <c r="G2209">
        <v>-73.991020000000006</v>
      </c>
      <c r="H2209" t="s">
        <v>1266</v>
      </c>
      <c r="I2209" t="s">
        <v>1148</v>
      </c>
      <c r="J2209" t="s">
        <v>3074</v>
      </c>
      <c r="K2209">
        <v>0</v>
      </c>
      <c r="L2209">
        <v>0</v>
      </c>
      <c r="M2209">
        <v>0</v>
      </c>
      <c r="N2209">
        <v>0</v>
      </c>
      <c r="O2209" t="s">
        <v>4602</v>
      </c>
      <c r="P2209">
        <v>4408301</v>
      </c>
      <c r="Q2209" t="s">
        <v>4585</v>
      </c>
      <c r="R2209" t="s">
        <v>4434</v>
      </c>
      <c r="S2209" t="s">
        <v>4535</v>
      </c>
      <c r="T2209">
        <v>3</v>
      </c>
      <c r="U2209">
        <v>0</v>
      </c>
      <c r="V2209">
        <v>0</v>
      </c>
      <c r="W2209" t="s">
        <v>4572</v>
      </c>
      <c r="X2209" t="str">
        <f t="shared" si="34"/>
        <v>Weekend</v>
      </c>
    </row>
    <row r="2210" spans="1:24" x14ac:dyDescent="0.3">
      <c r="A2210" s="2">
        <v>44304</v>
      </c>
      <c r="B2210" t="s">
        <v>82</v>
      </c>
      <c r="C2210" t="str">
        <f>IFERROR(TEXT(Table1[[#This Row],[CRASH DATE]],"mmm"),"")</f>
        <v>Apr</v>
      </c>
      <c r="D2210" t="s">
        <v>1132</v>
      </c>
      <c r="E2210">
        <v>10457</v>
      </c>
      <c r="F2210">
        <v>40.839267999999997</v>
      </c>
      <c r="G2210">
        <v>-73.903824</v>
      </c>
      <c r="H2210" t="s">
        <v>1504</v>
      </c>
      <c r="I2210" t="s">
        <v>2421</v>
      </c>
      <c r="J2210" t="s">
        <v>3074</v>
      </c>
      <c r="K2210">
        <v>0</v>
      </c>
      <c r="L2210">
        <v>0</v>
      </c>
      <c r="M2210">
        <v>0</v>
      </c>
      <c r="N2210">
        <v>0</v>
      </c>
      <c r="O2210" t="s">
        <v>4393</v>
      </c>
      <c r="P2210">
        <v>4408766</v>
      </c>
      <c r="Q2210" t="s">
        <v>4434</v>
      </c>
      <c r="R2210" t="s">
        <v>4434</v>
      </c>
      <c r="S2210" t="s">
        <v>4535</v>
      </c>
      <c r="T2210">
        <v>20</v>
      </c>
      <c r="U2210">
        <v>0</v>
      </c>
      <c r="V2210">
        <v>0</v>
      </c>
      <c r="W2210" t="s">
        <v>4572</v>
      </c>
      <c r="X2210" t="str">
        <f t="shared" si="34"/>
        <v>Weekend</v>
      </c>
    </row>
    <row r="2211" spans="1:24" x14ac:dyDescent="0.3">
      <c r="A2211" s="2">
        <v>44304</v>
      </c>
      <c r="B2211" t="s">
        <v>464</v>
      </c>
      <c r="C2211" t="str">
        <f>IFERROR(TEXT(Table1[[#This Row],[CRASH DATE]],"mmm"),"")</f>
        <v>Apr</v>
      </c>
      <c r="D2211" t="s">
        <v>1134</v>
      </c>
      <c r="E2211">
        <v>11364</v>
      </c>
      <c r="F2211">
        <v>40.758426999999998</v>
      </c>
      <c r="G2211">
        <v>-73.756259999999997</v>
      </c>
      <c r="H2211" t="s">
        <v>1958</v>
      </c>
      <c r="I2211" t="s">
        <v>2778</v>
      </c>
      <c r="J2211" t="s">
        <v>3074</v>
      </c>
      <c r="K2211">
        <v>0</v>
      </c>
      <c r="L2211">
        <v>0</v>
      </c>
      <c r="M2211">
        <v>0</v>
      </c>
      <c r="N2211">
        <v>0</v>
      </c>
      <c r="O2211" t="s">
        <v>4602</v>
      </c>
      <c r="P2211">
        <v>4408622</v>
      </c>
      <c r="Q2211" t="s">
        <v>4434</v>
      </c>
      <c r="R2211" t="s">
        <v>4434</v>
      </c>
      <c r="S2211" t="s">
        <v>4535</v>
      </c>
      <c r="T2211">
        <v>12</v>
      </c>
      <c r="U2211">
        <v>0</v>
      </c>
      <c r="V2211">
        <v>0</v>
      </c>
      <c r="W2211" t="s">
        <v>4572</v>
      </c>
      <c r="X2211" t="str">
        <f t="shared" si="34"/>
        <v>Weekend</v>
      </c>
    </row>
    <row r="2212" spans="1:24" x14ac:dyDescent="0.3">
      <c r="A2212" s="2">
        <v>44304</v>
      </c>
      <c r="B2212" t="s">
        <v>209</v>
      </c>
      <c r="C2212" t="str">
        <f>IFERROR(TEXT(Table1[[#This Row],[CRASH DATE]],"mmm"),"")</f>
        <v>Apr</v>
      </c>
      <c r="D2212" t="s">
        <v>1131</v>
      </c>
      <c r="E2212">
        <v>10879.98965307365</v>
      </c>
      <c r="F2212">
        <v>40.520114816772221</v>
      </c>
      <c r="G2212">
        <v>-73.54743161629176</v>
      </c>
      <c r="H2212" t="s">
        <v>1341</v>
      </c>
      <c r="I2212" t="s">
        <v>1148</v>
      </c>
      <c r="J2212" t="s">
        <v>3074</v>
      </c>
      <c r="K2212">
        <v>0</v>
      </c>
      <c r="L2212">
        <v>0</v>
      </c>
      <c r="M2212">
        <v>0</v>
      </c>
      <c r="N2212">
        <v>0</v>
      </c>
      <c r="O2212" t="s">
        <v>4396</v>
      </c>
      <c r="P2212">
        <v>4408488</v>
      </c>
      <c r="Q2212" t="s">
        <v>4434</v>
      </c>
      <c r="R2212" t="s">
        <v>4447</v>
      </c>
      <c r="S2212" t="s">
        <v>4535</v>
      </c>
      <c r="T2212">
        <v>14</v>
      </c>
      <c r="U2212">
        <v>0</v>
      </c>
      <c r="V2212">
        <v>0</v>
      </c>
      <c r="W2212" t="s">
        <v>4572</v>
      </c>
      <c r="X2212" t="str">
        <f t="shared" si="34"/>
        <v>Weekend</v>
      </c>
    </row>
    <row r="2213" spans="1:24" x14ac:dyDescent="0.3">
      <c r="A2213" s="2">
        <v>44304</v>
      </c>
      <c r="B2213" t="s">
        <v>654</v>
      </c>
      <c r="C2213" t="str">
        <f>IFERROR(TEXT(Table1[[#This Row],[CRASH DATE]],"mmm"),"")</f>
        <v>Apr</v>
      </c>
      <c r="D2213" t="s">
        <v>1131</v>
      </c>
      <c r="E2213">
        <v>10879.98965307365</v>
      </c>
      <c r="F2213">
        <v>40.520114816772221</v>
      </c>
      <c r="G2213">
        <v>-73.54743161629176</v>
      </c>
      <c r="H2213" t="s">
        <v>1177</v>
      </c>
      <c r="I2213" t="s">
        <v>1148</v>
      </c>
      <c r="J2213" t="s">
        <v>3074</v>
      </c>
      <c r="K2213">
        <v>1</v>
      </c>
      <c r="L2213">
        <v>0</v>
      </c>
      <c r="M2213">
        <v>0</v>
      </c>
      <c r="N2213">
        <v>0</v>
      </c>
      <c r="O2213" t="s">
        <v>4393</v>
      </c>
      <c r="P2213">
        <v>4409019</v>
      </c>
      <c r="Q2213" t="s">
        <v>4585</v>
      </c>
      <c r="R2213" t="s">
        <v>4434</v>
      </c>
      <c r="S2213" t="s">
        <v>4535</v>
      </c>
      <c r="T2213">
        <v>1</v>
      </c>
      <c r="U2213">
        <v>1</v>
      </c>
      <c r="V2213">
        <v>0</v>
      </c>
      <c r="W2213" t="s">
        <v>4571</v>
      </c>
      <c r="X2213" t="str">
        <f t="shared" si="34"/>
        <v>Weekend</v>
      </c>
    </row>
    <row r="2214" spans="1:24" x14ac:dyDescent="0.3">
      <c r="A2214" s="2">
        <v>44304</v>
      </c>
      <c r="B2214" t="s">
        <v>834</v>
      </c>
      <c r="C2214" t="str">
        <f>IFERROR(TEXT(Table1[[#This Row],[CRASH DATE]],"mmm"),"")</f>
        <v>Apr</v>
      </c>
      <c r="D2214" t="s">
        <v>1131</v>
      </c>
      <c r="E2214">
        <v>10879.98965307365</v>
      </c>
      <c r="F2214">
        <v>40.520114816772221</v>
      </c>
      <c r="G2214">
        <v>-73.54743161629176</v>
      </c>
      <c r="H2214" t="s">
        <v>1234</v>
      </c>
      <c r="I2214" t="s">
        <v>2173</v>
      </c>
      <c r="J2214" t="s">
        <v>3074</v>
      </c>
      <c r="K2214">
        <v>0</v>
      </c>
      <c r="L2214">
        <v>0</v>
      </c>
      <c r="M2214">
        <v>0</v>
      </c>
      <c r="N2214">
        <v>0</v>
      </c>
      <c r="O2214" t="s">
        <v>4602</v>
      </c>
      <c r="P2214">
        <v>4408547</v>
      </c>
      <c r="Q2214" t="s">
        <v>4434</v>
      </c>
      <c r="R2214" t="s">
        <v>4434</v>
      </c>
      <c r="S2214" t="s">
        <v>4535</v>
      </c>
      <c r="T2214">
        <v>4</v>
      </c>
      <c r="U2214">
        <v>0</v>
      </c>
      <c r="V2214">
        <v>0</v>
      </c>
      <c r="W2214" t="s">
        <v>4572</v>
      </c>
      <c r="X2214" t="str">
        <f t="shared" si="34"/>
        <v>Weekend</v>
      </c>
    </row>
    <row r="2215" spans="1:24" x14ac:dyDescent="0.3">
      <c r="A2215" s="2">
        <v>44301</v>
      </c>
      <c r="B2215" t="s">
        <v>835</v>
      </c>
      <c r="C2215" t="str">
        <f>IFERROR(TEXT(Table1[[#This Row],[CRASH DATE]],"mmm"),"")</f>
        <v>Apr</v>
      </c>
      <c r="D2215" t="s">
        <v>1131</v>
      </c>
      <c r="E2215">
        <v>11217</v>
      </c>
      <c r="F2215">
        <v>40.675094999999999</v>
      </c>
      <c r="G2215">
        <v>-73.975040000000007</v>
      </c>
      <c r="H2215" t="s">
        <v>1292</v>
      </c>
      <c r="I2215" t="s">
        <v>2779</v>
      </c>
      <c r="J2215" t="s">
        <v>3074</v>
      </c>
      <c r="K2215">
        <v>0</v>
      </c>
      <c r="L2215">
        <v>0</v>
      </c>
      <c r="M2215">
        <v>0</v>
      </c>
      <c r="N2215">
        <v>0</v>
      </c>
      <c r="O2215" t="s">
        <v>4394</v>
      </c>
      <c r="P2215">
        <v>4408922</v>
      </c>
      <c r="Q2215" t="s">
        <v>4585</v>
      </c>
      <c r="R2215" t="s">
        <v>4585</v>
      </c>
      <c r="S2215" t="s">
        <v>4535</v>
      </c>
      <c r="T2215">
        <v>20</v>
      </c>
      <c r="U2215">
        <v>0</v>
      </c>
      <c r="V2215">
        <v>0</v>
      </c>
      <c r="W2215" t="s">
        <v>4572</v>
      </c>
      <c r="X2215" t="str">
        <f t="shared" si="34"/>
        <v>Weekday</v>
      </c>
    </row>
    <row r="2216" spans="1:24" x14ac:dyDescent="0.3">
      <c r="A2216" s="2">
        <v>44304</v>
      </c>
      <c r="B2216" t="s">
        <v>522</v>
      </c>
      <c r="C2216" t="str">
        <f>IFERROR(TEXT(Table1[[#This Row],[CRASH DATE]],"mmm"),"")</f>
        <v>Apr</v>
      </c>
      <c r="D2216" t="s">
        <v>1134</v>
      </c>
      <c r="E2216">
        <v>11422</v>
      </c>
      <c r="F2216">
        <v>40.653312999999997</v>
      </c>
      <c r="G2216">
        <v>-73.746459999999999</v>
      </c>
      <c r="H2216" t="s">
        <v>1959</v>
      </c>
      <c r="I2216" t="s">
        <v>1353</v>
      </c>
      <c r="J2216" t="s">
        <v>3074</v>
      </c>
      <c r="K2216">
        <v>1</v>
      </c>
      <c r="L2216">
        <v>0</v>
      </c>
      <c r="M2216">
        <v>0</v>
      </c>
      <c r="N2216">
        <v>0</v>
      </c>
      <c r="O2216" t="s">
        <v>4602</v>
      </c>
      <c r="P2216">
        <v>4408377</v>
      </c>
      <c r="Q2216" t="s">
        <v>4585</v>
      </c>
      <c r="R2216" t="s">
        <v>4585</v>
      </c>
      <c r="S2216" t="s">
        <v>4535</v>
      </c>
      <c r="T2216">
        <v>11</v>
      </c>
      <c r="U2216">
        <v>1</v>
      </c>
      <c r="V2216">
        <v>0</v>
      </c>
      <c r="W2216" t="s">
        <v>4571</v>
      </c>
      <c r="X2216" t="str">
        <f t="shared" si="34"/>
        <v>Weekend</v>
      </c>
    </row>
    <row r="2217" spans="1:24" x14ac:dyDescent="0.3">
      <c r="A2217" s="2">
        <v>44303</v>
      </c>
      <c r="B2217" t="s">
        <v>273</v>
      </c>
      <c r="C2217" t="str">
        <f>IFERROR(TEXT(Table1[[#This Row],[CRASH DATE]],"mmm"),"")</f>
        <v>Apr</v>
      </c>
      <c r="D2217" t="s">
        <v>1131</v>
      </c>
      <c r="E2217">
        <v>10879.98965307365</v>
      </c>
      <c r="F2217">
        <v>40.675297</v>
      </c>
      <c r="G2217">
        <v>-73.872680000000003</v>
      </c>
      <c r="H2217" t="s">
        <v>1364</v>
      </c>
      <c r="I2217" t="s">
        <v>1148</v>
      </c>
      <c r="J2217" t="s">
        <v>3074</v>
      </c>
      <c r="K2217">
        <v>0</v>
      </c>
      <c r="L2217">
        <v>0</v>
      </c>
      <c r="M2217">
        <v>0</v>
      </c>
      <c r="N2217">
        <v>0</v>
      </c>
      <c r="O2217" t="s">
        <v>4395</v>
      </c>
      <c r="P2217">
        <v>4408818</v>
      </c>
      <c r="Q2217" t="s">
        <v>4434</v>
      </c>
      <c r="R2217" t="s">
        <v>4434</v>
      </c>
      <c r="S2217" t="s">
        <v>4535</v>
      </c>
      <c r="T2217">
        <v>0</v>
      </c>
      <c r="U2217">
        <v>0</v>
      </c>
      <c r="V2217">
        <v>0</v>
      </c>
      <c r="W2217" t="s">
        <v>4572</v>
      </c>
      <c r="X2217" t="str">
        <f t="shared" si="34"/>
        <v>Weekend</v>
      </c>
    </row>
    <row r="2218" spans="1:24" x14ac:dyDescent="0.3">
      <c r="A2218" s="2">
        <v>44304</v>
      </c>
      <c r="B2218" t="s">
        <v>266</v>
      </c>
      <c r="C2218" t="str">
        <f>IFERROR(TEXT(Table1[[#This Row],[CRASH DATE]],"mmm"),"")</f>
        <v>Apr</v>
      </c>
      <c r="D2218" t="s">
        <v>1133</v>
      </c>
      <c r="E2218">
        <v>10016</v>
      </c>
      <c r="F2218">
        <v>40.744777999999997</v>
      </c>
      <c r="G2218">
        <v>-73.975890000000007</v>
      </c>
      <c r="H2218" t="s">
        <v>1905</v>
      </c>
      <c r="I2218" t="s">
        <v>1414</v>
      </c>
      <c r="J2218" t="s">
        <v>3074</v>
      </c>
      <c r="K2218">
        <v>1</v>
      </c>
      <c r="L2218">
        <v>0</v>
      </c>
      <c r="M2218">
        <v>1</v>
      </c>
      <c r="N2218">
        <v>0</v>
      </c>
      <c r="O2218" t="s">
        <v>4602</v>
      </c>
      <c r="P2218">
        <v>4408875</v>
      </c>
      <c r="Q2218" t="s">
        <v>4585</v>
      </c>
      <c r="R2218" t="s">
        <v>4434</v>
      </c>
      <c r="S2218" t="s">
        <v>4535</v>
      </c>
      <c r="T2218">
        <v>12</v>
      </c>
      <c r="U2218">
        <v>2</v>
      </c>
      <c r="V2218">
        <v>0</v>
      </c>
      <c r="W2218" t="s">
        <v>4571</v>
      </c>
      <c r="X2218" t="str">
        <f t="shared" si="34"/>
        <v>Weekend</v>
      </c>
    </row>
    <row r="2219" spans="1:24" x14ac:dyDescent="0.3">
      <c r="A2219" s="2">
        <v>44304</v>
      </c>
      <c r="B2219" t="s">
        <v>836</v>
      </c>
      <c r="C2219" t="str">
        <f>IFERROR(TEXT(Table1[[#This Row],[CRASH DATE]],"mmm"),"")</f>
        <v>Apr</v>
      </c>
      <c r="D2219" t="s">
        <v>1134</v>
      </c>
      <c r="E2219">
        <v>11411</v>
      </c>
      <c r="F2219">
        <v>40.694540000000003</v>
      </c>
      <c r="G2219">
        <v>-73.740470000000002</v>
      </c>
      <c r="H2219" t="s">
        <v>1144</v>
      </c>
      <c r="I2219" t="s">
        <v>1148</v>
      </c>
      <c r="J2219" t="s">
        <v>3652</v>
      </c>
      <c r="K2219">
        <v>1</v>
      </c>
      <c r="L2219">
        <v>0</v>
      </c>
      <c r="M2219">
        <v>0</v>
      </c>
      <c r="N2219">
        <v>0</v>
      </c>
      <c r="O2219" t="s">
        <v>4424</v>
      </c>
      <c r="P2219">
        <v>4408431</v>
      </c>
      <c r="Q2219" t="s">
        <v>4434</v>
      </c>
      <c r="R2219" t="s">
        <v>4434</v>
      </c>
      <c r="S2219" t="s">
        <v>4535</v>
      </c>
      <c r="T2219">
        <v>23</v>
      </c>
      <c r="U2219">
        <v>1</v>
      </c>
      <c r="V2219">
        <v>0</v>
      </c>
      <c r="W2219" t="s">
        <v>4571</v>
      </c>
      <c r="X2219" t="str">
        <f t="shared" si="34"/>
        <v>Weekend</v>
      </c>
    </row>
    <row r="2220" spans="1:24" x14ac:dyDescent="0.3">
      <c r="A2220" s="2">
        <v>44304</v>
      </c>
      <c r="B2220" t="s">
        <v>58</v>
      </c>
      <c r="C2220" t="str">
        <f>IFERROR(TEXT(Table1[[#This Row],[CRASH DATE]],"mmm"),"")</f>
        <v>Apr</v>
      </c>
      <c r="D2220" t="s">
        <v>1133</v>
      </c>
      <c r="E2220">
        <v>10038</v>
      </c>
      <c r="F2220">
        <v>40.713444000000003</v>
      </c>
      <c r="G2220">
        <v>-73.998540000000006</v>
      </c>
      <c r="H2220" t="s">
        <v>1960</v>
      </c>
      <c r="I2220" t="s">
        <v>2780</v>
      </c>
      <c r="J2220" t="s">
        <v>3074</v>
      </c>
      <c r="K2220">
        <v>0</v>
      </c>
      <c r="L2220">
        <v>0</v>
      </c>
      <c r="M2220">
        <v>0</v>
      </c>
      <c r="N2220">
        <v>0</v>
      </c>
      <c r="O2220" t="s">
        <v>4396</v>
      </c>
      <c r="P2220">
        <v>4408784</v>
      </c>
      <c r="Q2220" t="s">
        <v>4585</v>
      </c>
      <c r="R2220" t="s">
        <v>4440</v>
      </c>
      <c r="S2220" t="s">
        <v>4535</v>
      </c>
      <c r="T2220">
        <v>9</v>
      </c>
      <c r="U2220">
        <v>0</v>
      </c>
      <c r="V2220">
        <v>0</v>
      </c>
      <c r="W2220" t="s">
        <v>4572</v>
      </c>
      <c r="X2220" t="str">
        <f t="shared" si="34"/>
        <v>Weekend</v>
      </c>
    </row>
    <row r="2221" spans="1:24" x14ac:dyDescent="0.3">
      <c r="A2221" s="2">
        <v>44304</v>
      </c>
      <c r="B2221" t="s">
        <v>60</v>
      </c>
      <c r="C2221" t="str">
        <f>IFERROR(TEXT(Table1[[#This Row],[CRASH DATE]],"mmm"),"")</f>
        <v>Apr</v>
      </c>
      <c r="D2221" t="s">
        <v>1131</v>
      </c>
      <c r="E2221">
        <v>11212</v>
      </c>
      <c r="F2221">
        <v>40.668765999999998</v>
      </c>
      <c r="G2221">
        <v>-73.908134000000004</v>
      </c>
      <c r="H2221" t="s">
        <v>1144</v>
      </c>
      <c r="I2221" t="s">
        <v>1148</v>
      </c>
      <c r="J2221" t="s">
        <v>3653</v>
      </c>
      <c r="K2221">
        <v>0</v>
      </c>
      <c r="L2221">
        <v>0</v>
      </c>
      <c r="M2221">
        <v>0</v>
      </c>
      <c r="N2221">
        <v>0</v>
      </c>
      <c r="O2221" t="s">
        <v>4393</v>
      </c>
      <c r="P2221">
        <v>4408161</v>
      </c>
      <c r="Q2221" t="s">
        <v>4434</v>
      </c>
      <c r="R2221" t="s">
        <v>4434</v>
      </c>
      <c r="S2221" t="s">
        <v>4535</v>
      </c>
      <c r="T2221">
        <v>9</v>
      </c>
      <c r="U2221">
        <v>0</v>
      </c>
      <c r="V2221">
        <v>0</v>
      </c>
      <c r="W2221" t="s">
        <v>4572</v>
      </c>
      <c r="X2221" t="str">
        <f t="shared" si="34"/>
        <v>Weekend</v>
      </c>
    </row>
    <row r="2222" spans="1:24" x14ac:dyDescent="0.3">
      <c r="A2222" s="2">
        <v>44304</v>
      </c>
      <c r="B2222" t="s">
        <v>352</v>
      </c>
      <c r="C2222" t="str">
        <f>IFERROR(TEXT(Table1[[#This Row],[CRASH DATE]],"mmm"),"")</f>
        <v>Apr</v>
      </c>
      <c r="D2222" t="s">
        <v>1131</v>
      </c>
      <c r="E2222">
        <v>11218</v>
      </c>
      <c r="F2222">
        <v>40.640979999999999</v>
      </c>
      <c r="G2222">
        <v>-73.973100000000002</v>
      </c>
      <c r="H2222" t="s">
        <v>1144</v>
      </c>
      <c r="I2222" t="s">
        <v>1148</v>
      </c>
      <c r="J2222" t="s">
        <v>3654</v>
      </c>
      <c r="K2222">
        <v>0</v>
      </c>
      <c r="L2222">
        <v>0</v>
      </c>
      <c r="M2222">
        <v>0</v>
      </c>
      <c r="N2222">
        <v>0</v>
      </c>
      <c r="O2222" t="s">
        <v>4393</v>
      </c>
      <c r="P2222">
        <v>4408574</v>
      </c>
      <c r="Q2222" t="s">
        <v>4434</v>
      </c>
      <c r="R2222" t="s">
        <v>4434</v>
      </c>
      <c r="S2222" t="s">
        <v>4535</v>
      </c>
      <c r="T2222">
        <v>16</v>
      </c>
      <c r="U2222">
        <v>0</v>
      </c>
      <c r="V2222">
        <v>0</v>
      </c>
      <c r="W2222" t="s">
        <v>4572</v>
      </c>
      <c r="X2222" t="str">
        <f t="shared" si="34"/>
        <v>Weekend</v>
      </c>
    </row>
    <row r="2223" spans="1:24" x14ac:dyDescent="0.3">
      <c r="A2223" s="2">
        <v>44304</v>
      </c>
      <c r="B2223" t="s">
        <v>396</v>
      </c>
      <c r="C2223" t="str">
        <f>IFERROR(TEXT(Table1[[#This Row],[CRASH DATE]],"mmm"),"")</f>
        <v>Apr</v>
      </c>
      <c r="D2223" t="s">
        <v>1131</v>
      </c>
      <c r="E2223">
        <v>10879.98965307365</v>
      </c>
      <c r="F2223">
        <v>40.627519999999997</v>
      </c>
      <c r="G2223">
        <v>-74.041129999999995</v>
      </c>
      <c r="H2223" t="s">
        <v>1144</v>
      </c>
      <c r="I2223" t="s">
        <v>1148</v>
      </c>
      <c r="J2223" t="s">
        <v>3074</v>
      </c>
      <c r="K2223">
        <v>5</v>
      </c>
      <c r="L2223">
        <v>0</v>
      </c>
      <c r="M2223">
        <v>0</v>
      </c>
      <c r="N2223">
        <v>0</v>
      </c>
      <c r="O2223" t="s">
        <v>4397</v>
      </c>
      <c r="P2223">
        <v>4408270</v>
      </c>
      <c r="Q2223" t="s">
        <v>4434</v>
      </c>
      <c r="R2223" t="s">
        <v>4585</v>
      </c>
      <c r="S2223" t="s">
        <v>4535</v>
      </c>
      <c r="T2223">
        <v>18</v>
      </c>
      <c r="U2223">
        <v>5</v>
      </c>
      <c r="V2223">
        <v>0</v>
      </c>
      <c r="W2223" t="s">
        <v>4571</v>
      </c>
      <c r="X2223" t="str">
        <f t="shared" si="34"/>
        <v>Weekend</v>
      </c>
    </row>
    <row r="2224" spans="1:24" x14ac:dyDescent="0.3">
      <c r="A2224" s="2">
        <v>44304</v>
      </c>
      <c r="B2224" t="s">
        <v>86</v>
      </c>
      <c r="C2224" t="str">
        <f>IFERROR(TEXT(Table1[[#This Row],[CRASH DATE]],"mmm"),"")</f>
        <v>Apr</v>
      </c>
      <c r="D2224" t="s">
        <v>1132</v>
      </c>
      <c r="E2224">
        <v>10453</v>
      </c>
      <c r="F2224">
        <v>40.855784999999997</v>
      </c>
      <c r="G2224">
        <v>-73.90558</v>
      </c>
      <c r="H2224" t="s">
        <v>1961</v>
      </c>
      <c r="I2224" t="s">
        <v>1245</v>
      </c>
      <c r="J2224" t="s">
        <v>3074</v>
      </c>
      <c r="K2224">
        <v>1</v>
      </c>
      <c r="L2224">
        <v>0</v>
      </c>
      <c r="M2224">
        <v>0</v>
      </c>
      <c r="N2224">
        <v>0</v>
      </c>
      <c r="O2224" t="s">
        <v>4400</v>
      </c>
      <c r="P2224">
        <v>4408586</v>
      </c>
      <c r="Q2224" t="s">
        <v>4439</v>
      </c>
      <c r="R2224" t="s">
        <v>4434</v>
      </c>
      <c r="S2224" t="s">
        <v>4535</v>
      </c>
      <c r="T2224">
        <v>4</v>
      </c>
      <c r="U2224">
        <v>1</v>
      </c>
      <c r="V2224">
        <v>0</v>
      </c>
      <c r="W2224" t="s">
        <v>4571</v>
      </c>
      <c r="X2224" t="str">
        <f t="shared" si="34"/>
        <v>Weekend</v>
      </c>
    </row>
    <row r="2225" spans="1:24" x14ac:dyDescent="0.3">
      <c r="A2225" s="2">
        <v>44304</v>
      </c>
      <c r="B2225" t="s">
        <v>478</v>
      </c>
      <c r="C2225" t="str">
        <f>IFERROR(TEXT(Table1[[#This Row],[CRASH DATE]],"mmm"),"")</f>
        <v>Apr</v>
      </c>
      <c r="D2225" t="s">
        <v>1131</v>
      </c>
      <c r="E2225">
        <v>10879.98965307365</v>
      </c>
      <c r="F2225">
        <v>40.808599999999998</v>
      </c>
      <c r="G2225">
        <v>-73.909774999999996</v>
      </c>
      <c r="H2225" t="s">
        <v>1962</v>
      </c>
      <c r="I2225" t="s">
        <v>1148</v>
      </c>
      <c r="J2225" t="s">
        <v>3074</v>
      </c>
      <c r="K2225">
        <v>0</v>
      </c>
      <c r="L2225">
        <v>0</v>
      </c>
      <c r="M2225">
        <v>0</v>
      </c>
      <c r="N2225">
        <v>0</v>
      </c>
      <c r="O2225" t="s">
        <v>4602</v>
      </c>
      <c r="P2225">
        <v>4408366</v>
      </c>
      <c r="Q2225" t="s">
        <v>4434</v>
      </c>
      <c r="R2225" t="s">
        <v>4585</v>
      </c>
      <c r="S2225" t="s">
        <v>4535</v>
      </c>
      <c r="T2225">
        <v>14</v>
      </c>
      <c r="U2225">
        <v>0</v>
      </c>
      <c r="V2225">
        <v>0</v>
      </c>
      <c r="W2225" t="s">
        <v>4572</v>
      </c>
      <c r="X2225" t="str">
        <f t="shared" si="34"/>
        <v>Weekend</v>
      </c>
    </row>
    <row r="2226" spans="1:24" x14ac:dyDescent="0.3">
      <c r="A2226" s="2">
        <v>44304</v>
      </c>
      <c r="B2226" t="s">
        <v>556</v>
      </c>
      <c r="C2226" t="str">
        <f>IFERROR(TEXT(Table1[[#This Row],[CRASH DATE]],"mmm"),"")</f>
        <v>Apr</v>
      </c>
      <c r="D2226" t="s">
        <v>1131</v>
      </c>
      <c r="E2226">
        <v>11218</v>
      </c>
      <c r="F2226">
        <v>40.647616999999997</v>
      </c>
      <c r="G2226">
        <v>-73.971214000000003</v>
      </c>
      <c r="H2226" t="s">
        <v>1259</v>
      </c>
      <c r="I2226" t="s">
        <v>2781</v>
      </c>
      <c r="J2226" t="s">
        <v>3074</v>
      </c>
      <c r="K2226">
        <v>0</v>
      </c>
      <c r="L2226">
        <v>0</v>
      </c>
      <c r="M2226">
        <v>0</v>
      </c>
      <c r="N2226">
        <v>0</v>
      </c>
      <c r="O2226" t="s">
        <v>4393</v>
      </c>
      <c r="P2226">
        <v>4408573</v>
      </c>
      <c r="Q2226" t="s">
        <v>4434</v>
      </c>
      <c r="R2226" t="s">
        <v>4434</v>
      </c>
      <c r="S2226" t="s">
        <v>4535</v>
      </c>
      <c r="T2226">
        <v>21</v>
      </c>
      <c r="U2226">
        <v>0</v>
      </c>
      <c r="V2226">
        <v>0</v>
      </c>
      <c r="W2226" t="s">
        <v>4572</v>
      </c>
      <c r="X2226" t="str">
        <f t="shared" si="34"/>
        <v>Weekend</v>
      </c>
    </row>
    <row r="2227" spans="1:24" x14ac:dyDescent="0.3">
      <c r="A2227" s="2">
        <v>44277</v>
      </c>
      <c r="B2227" t="s">
        <v>837</v>
      </c>
      <c r="C2227" t="str">
        <f>IFERROR(TEXT(Table1[[#This Row],[CRASH DATE]],"mmm"),"")</f>
        <v>Mar</v>
      </c>
      <c r="D2227" t="s">
        <v>1132</v>
      </c>
      <c r="E2227">
        <v>10468</v>
      </c>
      <c r="F2227">
        <v>40.880477999999997</v>
      </c>
      <c r="G2227">
        <v>-73.885940000000005</v>
      </c>
      <c r="H2227" t="s">
        <v>1963</v>
      </c>
      <c r="I2227" t="s">
        <v>2782</v>
      </c>
      <c r="J2227" t="s">
        <v>3074</v>
      </c>
      <c r="K2227">
        <v>0</v>
      </c>
      <c r="L2227">
        <v>0</v>
      </c>
      <c r="M2227">
        <v>0</v>
      </c>
      <c r="N2227">
        <v>0</v>
      </c>
      <c r="O2227" t="s">
        <v>4602</v>
      </c>
      <c r="P2227">
        <v>4408964</v>
      </c>
      <c r="Q2227" t="s">
        <v>4453</v>
      </c>
      <c r="R2227" t="s">
        <v>4585</v>
      </c>
      <c r="S2227" t="s">
        <v>4552</v>
      </c>
      <c r="T2227">
        <v>12</v>
      </c>
      <c r="U2227">
        <v>0</v>
      </c>
      <c r="V2227">
        <v>0</v>
      </c>
      <c r="W2227" t="s">
        <v>4572</v>
      </c>
      <c r="X2227" t="str">
        <f t="shared" si="34"/>
        <v>Weekday</v>
      </c>
    </row>
    <row r="2228" spans="1:24" x14ac:dyDescent="0.3">
      <c r="A2228" s="2">
        <v>44304</v>
      </c>
      <c r="B2228" t="s">
        <v>156</v>
      </c>
      <c r="C2228" t="str">
        <f>IFERROR(TEXT(Table1[[#This Row],[CRASH DATE]],"mmm"),"")</f>
        <v>Apr</v>
      </c>
      <c r="D2228" t="s">
        <v>1131</v>
      </c>
      <c r="E2228">
        <v>10879.98965307365</v>
      </c>
      <c r="F2228">
        <v>40.826770000000003</v>
      </c>
      <c r="G2228">
        <v>-73.856155000000001</v>
      </c>
      <c r="H2228" t="s">
        <v>1216</v>
      </c>
      <c r="I2228" t="s">
        <v>2783</v>
      </c>
      <c r="J2228" t="s">
        <v>3074</v>
      </c>
      <c r="K2228">
        <v>0</v>
      </c>
      <c r="L2228">
        <v>0</v>
      </c>
      <c r="M2228">
        <v>0</v>
      </c>
      <c r="N2228">
        <v>0</v>
      </c>
      <c r="O2228" t="s">
        <v>4602</v>
      </c>
      <c r="P2228">
        <v>4408481</v>
      </c>
      <c r="Q2228" t="s">
        <v>4434</v>
      </c>
      <c r="R2228" t="s">
        <v>4434</v>
      </c>
      <c r="S2228" t="s">
        <v>4535</v>
      </c>
      <c r="T2228">
        <v>12</v>
      </c>
      <c r="U2228">
        <v>0</v>
      </c>
      <c r="V2228">
        <v>0</v>
      </c>
      <c r="W2228" t="s">
        <v>4572</v>
      </c>
      <c r="X2228" t="str">
        <f t="shared" si="34"/>
        <v>Weekend</v>
      </c>
    </row>
    <row r="2229" spans="1:24" x14ac:dyDescent="0.3">
      <c r="A2229" s="2">
        <v>44304</v>
      </c>
      <c r="B2229" t="s">
        <v>83</v>
      </c>
      <c r="C2229" t="str">
        <f>IFERROR(TEXT(Table1[[#This Row],[CRASH DATE]],"mmm"),"")</f>
        <v>Apr</v>
      </c>
      <c r="D2229" t="s">
        <v>1131</v>
      </c>
      <c r="E2229">
        <v>10879.98965307365</v>
      </c>
      <c r="F2229">
        <v>40.661743000000001</v>
      </c>
      <c r="G2229">
        <v>-73.947839999999999</v>
      </c>
      <c r="H2229" t="s">
        <v>1964</v>
      </c>
      <c r="I2229" t="s">
        <v>1148</v>
      </c>
      <c r="J2229" t="s">
        <v>3074</v>
      </c>
      <c r="K2229">
        <v>1</v>
      </c>
      <c r="L2229">
        <v>0</v>
      </c>
      <c r="M2229">
        <v>0</v>
      </c>
      <c r="N2229">
        <v>0</v>
      </c>
      <c r="O2229" t="s">
        <v>4394</v>
      </c>
      <c r="P2229">
        <v>4408994</v>
      </c>
      <c r="Q2229" t="s">
        <v>4434</v>
      </c>
      <c r="R2229" t="s">
        <v>4434</v>
      </c>
      <c r="S2229" t="s">
        <v>4535</v>
      </c>
      <c r="T2229">
        <v>15</v>
      </c>
      <c r="U2229">
        <v>1</v>
      </c>
      <c r="V2229">
        <v>0</v>
      </c>
      <c r="W2229" t="s">
        <v>4571</v>
      </c>
      <c r="X2229" t="str">
        <f t="shared" si="34"/>
        <v>Weekend</v>
      </c>
    </row>
    <row r="2230" spans="1:24" x14ac:dyDescent="0.3">
      <c r="A2230" s="2">
        <v>44304</v>
      </c>
      <c r="B2230" t="s">
        <v>545</v>
      </c>
      <c r="C2230" t="str">
        <f>IFERROR(TEXT(Table1[[#This Row],[CRASH DATE]],"mmm"),"")</f>
        <v>Apr</v>
      </c>
      <c r="D2230" t="s">
        <v>1131</v>
      </c>
      <c r="E2230">
        <v>10879.98965307365</v>
      </c>
      <c r="F2230">
        <v>40.520114816772221</v>
      </c>
      <c r="G2230">
        <v>-73.54743161629176</v>
      </c>
      <c r="H2230" t="s">
        <v>1260</v>
      </c>
      <c r="I2230" t="s">
        <v>1148</v>
      </c>
      <c r="J2230" t="s">
        <v>3074</v>
      </c>
      <c r="K2230">
        <v>2</v>
      </c>
      <c r="L2230">
        <v>0</v>
      </c>
      <c r="M2230">
        <v>0</v>
      </c>
      <c r="N2230">
        <v>0</v>
      </c>
      <c r="O2230" t="s">
        <v>4402</v>
      </c>
      <c r="P2230">
        <v>4408016</v>
      </c>
      <c r="Q2230" t="s">
        <v>4434</v>
      </c>
      <c r="R2230" t="s">
        <v>4434</v>
      </c>
      <c r="S2230" t="s">
        <v>4535</v>
      </c>
      <c r="T2230">
        <v>0</v>
      </c>
      <c r="U2230">
        <v>2</v>
      </c>
      <c r="V2230">
        <v>0</v>
      </c>
      <c r="W2230" t="s">
        <v>4571</v>
      </c>
      <c r="X2230" t="str">
        <f t="shared" si="34"/>
        <v>Weekend</v>
      </c>
    </row>
    <row r="2231" spans="1:24" x14ac:dyDescent="0.3">
      <c r="A2231" s="2">
        <v>44301</v>
      </c>
      <c r="B2231" t="s">
        <v>23</v>
      </c>
      <c r="C2231" t="str">
        <f>IFERROR(TEXT(Table1[[#This Row],[CRASH DATE]],"mmm"),"")</f>
        <v>Apr</v>
      </c>
      <c r="D2231" t="s">
        <v>1132</v>
      </c>
      <c r="E2231">
        <v>10459</v>
      </c>
      <c r="F2231">
        <v>40.820304999999998</v>
      </c>
      <c r="G2231">
        <v>-73.890829999999994</v>
      </c>
      <c r="H2231" t="s">
        <v>1216</v>
      </c>
      <c r="I2231" t="s">
        <v>2276</v>
      </c>
      <c r="J2231" t="s">
        <v>3074</v>
      </c>
      <c r="K2231">
        <v>2</v>
      </c>
      <c r="L2231">
        <v>0</v>
      </c>
      <c r="M2231">
        <v>0</v>
      </c>
      <c r="N2231">
        <v>0</v>
      </c>
      <c r="O2231" t="s">
        <v>4404</v>
      </c>
      <c r="P2231">
        <v>4409061</v>
      </c>
      <c r="Q2231" t="s">
        <v>4585</v>
      </c>
      <c r="R2231" t="s">
        <v>4445</v>
      </c>
      <c r="S2231" t="s">
        <v>4535</v>
      </c>
      <c r="T2231">
        <v>11</v>
      </c>
      <c r="U2231">
        <v>2</v>
      </c>
      <c r="V2231">
        <v>0</v>
      </c>
      <c r="W2231" t="s">
        <v>4571</v>
      </c>
      <c r="X2231" t="str">
        <f t="shared" si="34"/>
        <v>Weekday</v>
      </c>
    </row>
    <row r="2232" spans="1:24" x14ac:dyDescent="0.3">
      <c r="A2232" s="2">
        <v>44304</v>
      </c>
      <c r="B2232" t="s">
        <v>403</v>
      </c>
      <c r="C2232" t="str">
        <f>IFERROR(TEXT(Table1[[#This Row],[CRASH DATE]],"mmm"),"")</f>
        <v>Apr</v>
      </c>
      <c r="D2232" t="s">
        <v>1131</v>
      </c>
      <c r="E2232">
        <v>10879.98965307365</v>
      </c>
      <c r="F2232">
        <v>40.603831999999997</v>
      </c>
      <c r="G2232">
        <v>-74.068950000000001</v>
      </c>
      <c r="H2232" t="s">
        <v>1170</v>
      </c>
      <c r="I2232" t="s">
        <v>1148</v>
      </c>
      <c r="J2232" t="s">
        <v>3074</v>
      </c>
      <c r="K2232">
        <v>0</v>
      </c>
      <c r="L2232">
        <v>0</v>
      </c>
      <c r="M2232">
        <v>0</v>
      </c>
      <c r="N2232">
        <v>0</v>
      </c>
      <c r="O2232" t="s">
        <v>4393</v>
      </c>
      <c r="P2232">
        <v>4408848</v>
      </c>
      <c r="Q2232" t="s">
        <v>4585</v>
      </c>
      <c r="R2232" t="s">
        <v>4434</v>
      </c>
      <c r="S2232" t="s">
        <v>4535</v>
      </c>
      <c r="T2232">
        <v>23</v>
      </c>
      <c r="U2232">
        <v>0</v>
      </c>
      <c r="V2232">
        <v>0</v>
      </c>
      <c r="W2232" t="s">
        <v>4572</v>
      </c>
      <c r="X2232" t="str">
        <f t="shared" si="34"/>
        <v>Weekend</v>
      </c>
    </row>
    <row r="2233" spans="1:24" x14ac:dyDescent="0.3">
      <c r="A2233" s="2">
        <v>44304</v>
      </c>
      <c r="B2233" t="s">
        <v>838</v>
      </c>
      <c r="C2233" t="str">
        <f>IFERROR(TEXT(Table1[[#This Row],[CRASH DATE]],"mmm"),"")</f>
        <v>Apr</v>
      </c>
      <c r="D2233" t="s">
        <v>1134</v>
      </c>
      <c r="E2233">
        <v>11412</v>
      </c>
      <c r="F2233">
        <v>40.696120000000001</v>
      </c>
      <c r="G2233">
        <v>-73.746189999999999</v>
      </c>
      <c r="H2233" t="s">
        <v>1329</v>
      </c>
      <c r="I2233" t="s">
        <v>1522</v>
      </c>
      <c r="J2233" t="s">
        <v>3074</v>
      </c>
      <c r="K2233">
        <v>1</v>
      </c>
      <c r="L2233">
        <v>0</v>
      </c>
      <c r="M2233">
        <v>1</v>
      </c>
      <c r="N2233">
        <v>0</v>
      </c>
      <c r="O2233" t="s">
        <v>4602</v>
      </c>
      <c r="P2233">
        <v>4408746</v>
      </c>
      <c r="Q2233" t="s">
        <v>4434</v>
      </c>
      <c r="R2233" t="s">
        <v>4434</v>
      </c>
      <c r="S2233" t="s">
        <v>4535</v>
      </c>
      <c r="T2233">
        <v>20</v>
      </c>
      <c r="U2233">
        <v>2</v>
      </c>
      <c r="V2233">
        <v>0</v>
      </c>
      <c r="W2233" t="s">
        <v>4571</v>
      </c>
      <c r="X2233" t="str">
        <f t="shared" si="34"/>
        <v>Weekend</v>
      </c>
    </row>
    <row r="2234" spans="1:24" x14ac:dyDescent="0.3">
      <c r="A2234" s="2">
        <v>44304</v>
      </c>
      <c r="B2234" t="s">
        <v>839</v>
      </c>
      <c r="C2234" t="str">
        <f>IFERROR(TEXT(Table1[[#This Row],[CRASH DATE]],"mmm"),"")</f>
        <v>Apr</v>
      </c>
      <c r="D2234" t="s">
        <v>1134</v>
      </c>
      <c r="E2234">
        <v>11422</v>
      </c>
      <c r="F2234">
        <v>40.674205999999998</v>
      </c>
      <c r="G2234">
        <v>-73.727549999999994</v>
      </c>
      <c r="H2234" t="s">
        <v>1883</v>
      </c>
      <c r="I2234" t="s">
        <v>1381</v>
      </c>
      <c r="J2234" t="s">
        <v>3074</v>
      </c>
      <c r="K2234">
        <v>0</v>
      </c>
      <c r="L2234">
        <v>0</v>
      </c>
      <c r="M2234">
        <v>0</v>
      </c>
      <c r="N2234">
        <v>0</v>
      </c>
      <c r="O2234" t="s">
        <v>4399</v>
      </c>
      <c r="P2234">
        <v>4408244</v>
      </c>
      <c r="Q2234" t="s">
        <v>4434</v>
      </c>
      <c r="R2234" t="s">
        <v>4585</v>
      </c>
      <c r="S2234" t="s">
        <v>4535</v>
      </c>
      <c r="T2234">
        <v>17</v>
      </c>
      <c r="U2234">
        <v>0</v>
      </c>
      <c r="V2234">
        <v>0</v>
      </c>
      <c r="W2234" t="s">
        <v>4572</v>
      </c>
      <c r="X2234" t="str">
        <f t="shared" si="34"/>
        <v>Weekend</v>
      </c>
    </row>
    <row r="2235" spans="1:24" x14ac:dyDescent="0.3">
      <c r="A2235" s="2">
        <v>44304</v>
      </c>
      <c r="B2235" t="s">
        <v>47</v>
      </c>
      <c r="C2235" t="str">
        <f>IFERROR(TEXT(Table1[[#This Row],[CRASH DATE]],"mmm"),"")</f>
        <v>Apr</v>
      </c>
      <c r="D2235" t="s">
        <v>1131</v>
      </c>
      <c r="E2235">
        <v>11233</v>
      </c>
      <c r="F2235">
        <v>40.681117999999998</v>
      </c>
      <c r="G2235">
        <v>-73.908680000000004</v>
      </c>
      <c r="H2235" t="s">
        <v>1144</v>
      </c>
      <c r="I2235" t="s">
        <v>1148</v>
      </c>
      <c r="J2235" t="s">
        <v>3655</v>
      </c>
      <c r="K2235">
        <v>0</v>
      </c>
      <c r="L2235">
        <v>0</v>
      </c>
      <c r="M2235">
        <v>0</v>
      </c>
      <c r="N2235">
        <v>0</v>
      </c>
      <c r="O2235" t="s">
        <v>4602</v>
      </c>
      <c r="P2235">
        <v>4408246</v>
      </c>
      <c r="Q2235" t="s">
        <v>4585</v>
      </c>
      <c r="R2235" t="s">
        <v>4434</v>
      </c>
      <c r="S2235" t="s">
        <v>4535</v>
      </c>
      <c r="T2235">
        <v>14</v>
      </c>
      <c r="U2235">
        <v>0</v>
      </c>
      <c r="V2235">
        <v>0</v>
      </c>
      <c r="W2235" t="s">
        <v>4572</v>
      </c>
      <c r="X2235" t="str">
        <f t="shared" si="34"/>
        <v>Weekend</v>
      </c>
    </row>
    <row r="2236" spans="1:24" x14ac:dyDescent="0.3">
      <c r="A2236" s="2">
        <v>44304</v>
      </c>
      <c r="B2236" t="s">
        <v>118</v>
      </c>
      <c r="C2236" t="str">
        <f>IFERROR(TEXT(Table1[[#This Row],[CRASH DATE]],"mmm"),"")</f>
        <v>Apr</v>
      </c>
      <c r="D2236" t="s">
        <v>1132</v>
      </c>
      <c r="E2236">
        <v>10468</v>
      </c>
      <c r="F2236">
        <v>40.870229999999999</v>
      </c>
      <c r="G2236">
        <v>-73.90061</v>
      </c>
      <c r="H2236" t="s">
        <v>1965</v>
      </c>
      <c r="I2236" t="s">
        <v>2784</v>
      </c>
      <c r="J2236" t="s">
        <v>3074</v>
      </c>
      <c r="K2236">
        <v>0</v>
      </c>
      <c r="L2236">
        <v>0</v>
      </c>
      <c r="M2236">
        <v>0</v>
      </c>
      <c r="N2236">
        <v>0</v>
      </c>
      <c r="O2236" t="s">
        <v>4393</v>
      </c>
      <c r="P2236">
        <v>4408660</v>
      </c>
      <c r="Q2236" t="s">
        <v>4439</v>
      </c>
      <c r="R2236" t="s">
        <v>4434</v>
      </c>
      <c r="S2236" t="s">
        <v>4535</v>
      </c>
      <c r="T2236">
        <v>14</v>
      </c>
      <c r="U2236">
        <v>0</v>
      </c>
      <c r="V2236">
        <v>0</v>
      </c>
      <c r="W2236" t="s">
        <v>4572</v>
      </c>
      <c r="X2236" t="str">
        <f t="shared" si="34"/>
        <v>Weekend</v>
      </c>
    </row>
    <row r="2237" spans="1:24" x14ac:dyDescent="0.3">
      <c r="A2237" s="2">
        <v>44303</v>
      </c>
      <c r="B2237" t="s">
        <v>400</v>
      </c>
      <c r="C2237" t="str">
        <f>IFERROR(TEXT(Table1[[#This Row],[CRASH DATE]],"mmm"),"")</f>
        <v>Apr</v>
      </c>
      <c r="D2237" t="s">
        <v>1131</v>
      </c>
      <c r="E2237">
        <v>10879.98965307365</v>
      </c>
      <c r="F2237">
        <v>40.732253999999998</v>
      </c>
      <c r="G2237">
        <v>-73.996359999999996</v>
      </c>
      <c r="H2237" t="s">
        <v>1416</v>
      </c>
      <c r="I2237" t="s">
        <v>1148</v>
      </c>
      <c r="J2237" t="s">
        <v>3074</v>
      </c>
      <c r="K2237">
        <v>1</v>
      </c>
      <c r="L2237">
        <v>0</v>
      </c>
      <c r="M2237">
        <v>0</v>
      </c>
      <c r="N2237">
        <v>0</v>
      </c>
      <c r="O2237" t="s">
        <v>4398</v>
      </c>
      <c r="P2237">
        <v>4409058</v>
      </c>
      <c r="Q2237" t="s">
        <v>4442</v>
      </c>
      <c r="R2237" t="s">
        <v>4442</v>
      </c>
      <c r="S2237" t="s">
        <v>4535</v>
      </c>
      <c r="T2237">
        <v>11</v>
      </c>
      <c r="U2237">
        <v>1</v>
      </c>
      <c r="V2237">
        <v>0</v>
      </c>
      <c r="W2237" t="s">
        <v>4571</v>
      </c>
      <c r="X2237" t="str">
        <f t="shared" si="34"/>
        <v>Weekend</v>
      </c>
    </row>
    <row r="2238" spans="1:24" x14ac:dyDescent="0.3">
      <c r="A2238" s="2">
        <v>44304</v>
      </c>
      <c r="B2238" t="s">
        <v>283</v>
      </c>
      <c r="C2238" t="str">
        <f>IFERROR(TEXT(Table1[[#This Row],[CRASH DATE]],"mmm"),"")</f>
        <v>Apr</v>
      </c>
      <c r="D2238" t="s">
        <v>1134</v>
      </c>
      <c r="E2238">
        <v>11379</v>
      </c>
      <c r="F2238">
        <v>40.721485000000001</v>
      </c>
      <c r="G2238">
        <v>-73.866579999999999</v>
      </c>
      <c r="H2238" t="s">
        <v>1506</v>
      </c>
      <c r="I2238" t="s">
        <v>2785</v>
      </c>
      <c r="J2238" t="s">
        <v>3074</v>
      </c>
      <c r="K2238">
        <v>1</v>
      </c>
      <c r="L2238">
        <v>0</v>
      </c>
      <c r="M2238">
        <v>0</v>
      </c>
      <c r="N2238">
        <v>0</v>
      </c>
      <c r="O2238" t="s">
        <v>4602</v>
      </c>
      <c r="P2238">
        <v>4408284</v>
      </c>
      <c r="Q2238" t="s">
        <v>4434</v>
      </c>
      <c r="R2238" t="s">
        <v>4585</v>
      </c>
      <c r="S2238" t="s">
        <v>4535</v>
      </c>
      <c r="T2238">
        <v>18</v>
      </c>
      <c r="U2238">
        <v>1</v>
      </c>
      <c r="V2238">
        <v>0</v>
      </c>
      <c r="W2238" t="s">
        <v>4571</v>
      </c>
      <c r="X2238" t="str">
        <f t="shared" si="34"/>
        <v>Weekend</v>
      </c>
    </row>
    <row r="2239" spans="1:24" x14ac:dyDescent="0.3">
      <c r="A2239" s="2">
        <v>44304</v>
      </c>
      <c r="B2239" t="s">
        <v>27</v>
      </c>
      <c r="C2239" t="str">
        <f>IFERROR(TEXT(Table1[[#This Row],[CRASH DATE]],"mmm"),"")</f>
        <v>Apr</v>
      </c>
      <c r="D2239" t="s">
        <v>1131</v>
      </c>
      <c r="E2239">
        <v>11236</v>
      </c>
      <c r="F2239">
        <v>40.643985999999998</v>
      </c>
      <c r="G2239">
        <v>-73.887084999999999</v>
      </c>
      <c r="H2239" t="s">
        <v>1966</v>
      </c>
      <c r="I2239" t="s">
        <v>2184</v>
      </c>
      <c r="J2239" t="s">
        <v>3074</v>
      </c>
      <c r="K2239">
        <v>1</v>
      </c>
      <c r="L2239">
        <v>0</v>
      </c>
      <c r="M2239">
        <v>0</v>
      </c>
      <c r="N2239">
        <v>0</v>
      </c>
      <c r="O2239" t="s">
        <v>4396</v>
      </c>
      <c r="P2239">
        <v>4408711</v>
      </c>
      <c r="Q2239" t="s">
        <v>4585</v>
      </c>
      <c r="R2239" t="s">
        <v>4585</v>
      </c>
      <c r="S2239" t="s">
        <v>4535</v>
      </c>
      <c r="T2239">
        <v>13</v>
      </c>
      <c r="U2239">
        <v>1</v>
      </c>
      <c r="V2239">
        <v>0</v>
      </c>
      <c r="W2239" t="s">
        <v>4571</v>
      </c>
      <c r="X2239" t="str">
        <f t="shared" si="34"/>
        <v>Weekend</v>
      </c>
    </row>
    <row r="2240" spans="1:24" x14ac:dyDescent="0.3">
      <c r="A2240" s="2">
        <v>44304</v>
      </c>
      <c r="B2240" t="s">
        <v>840</v>
      </c>
      <c r="C2240" t="str">
        <f>IFERROR(TEXT(Table1[[#This Row],[CRASH DATE]],"mmm"),"")</f>
        <v>Apr</v>
      </c>
      <c r="D2240" t="s">
        <v>1132</v>
      </c>
      <c r="E2240">
        <v>10460</v>
      </c>
      <c r="F2240">
        <v>40.831009999999999</v>
      </c>
      <c r="G2240">
        <v>-73.886719999999997</v>
      </c>
      <c r="H2240" t="s">
        <v>1144</v>
      </c>
      <c r="I2240" t="s">
        <v>1148</v>
      </c>
      <c r="J2240" t="s">
        <v>3656</v>
      </c>
      <c r="K2240">
        <v>1</v>
      </c>
      <c r="L2240">
        <v>0</v>
      </c>
      <c r="M2240">
        <v>0</v>
      </c>
      <c r="N2240">
        <v>0</v>
      </c>
      <c r="O2240" t="s">
        <v>4399</v>
      </c>
      <c r="P2240">
        <v>4408338</v>
      </c>
      <c r="Q2240" t="s">
        <v>4585</v>
      </c>
      <c r="R2240" t="s">
        <v>4434</v>
      </c>
      <c r="S2240" t="s">
        <v>4535</v>
      </c>
      <c r="T2240">
        <v>22</v>
      </c>
      <c r="U2240">
        <v>1</v>
      </c>
      <c r="V2240">
        <v>0</v>
      </c>
      <c r="W2240" t="s">
        <v>4571</v>
      </c>
      <c r="X2240" t="str">
        <f t="shared" si="34"/>
        <v>Weekend</v>
      </c>
    </row>
    <row r="2241" spans="1:24" x14ac:dyDescent="0.3">
      <c r="A2241" s="2">
        <v>44302</v>
      </c>
      <c r="B2241" t="s">
        <v>103</v>
      </c>
      <c r="C2241" t="str">
        <f>IFERROR(TEXT(Table1[[#This Row],[CRASH DATE]],"mmm"),"")</f>
        <v>Apr</v>
      </c>
      <c r="D2241" t="s">
        <v>1131</v>
      </c>
      <c r="E2241">
        <v>11208</v>
      </c>
      <c r="F2241">
        <v>40.679859999999998</v>
      </c>
      <c r="G2241">
        <v>-73.869259999999997</v>
      </c>
      <c r="H2241" t="s">
        <v>1144</v>
      </c>
      <c r="I2241" t="s">
        <v>1148</v>
      </c>
      <c r="J2241" t="s">
        <v>3657</v>
      </c>
      <c r="K2241">
        <v>0</v>
      </c>
      <c r="L2241">
        <v>0</v>
      </c>
      <c r="M2241">
        <v>0</v>
      </c>
      <c r="N2241">
        <v>0</v>
      </c>
      <c r="O2241" t="s">
        <v>4393</v>
      </c>
      <c r="P2241">
        <v>4408801</v>
      </c>
      <c r="Q2241" t="s">
        <v>4434</v>
      </c>
      <c r="R2241" t="s">
        <v>4434</v>
      </c>
      <c r="S2241" t="s">
        <v>4535</v>
      </c>
      <c r="T2241">
        <v>8</v>
      </c>
      <c r="U2241">
        <v>0</v>
      </c>
      <c r="V2241">
        <v>0</v>
      </c>
      <c r="W2241" t="s">
        <v>4572</v>
      </c>
      <c r="X2241" t="str">
        <f t="shared" si="34"/>
        <v>Weekday</v>
      </c>
    </row>
    <row r="2242" spans="1:24" x14ac:dyDescent="0.3">
      <c r="A2242" s="2">
        <v>44304</v>
      </c>
      <c r="B2242" t="s">
        <v>411</v>
      </c>
      <c r="C2242" t="str">
        <f>IFERROR(TEXT(Table1[[#This Row],[CRASH DATE]],"mmm"),"")</f>
        <v>Apr</v>
      </c>
      <c r="D2242" t="s">
        <v>1133</v>
      </c>
      <c r="E2242">
        <v>10033</v>
      </c>
      <c r="F2242">
        <v>40.848117999999999</v>
      </c>
      <c r="G2242">
        <v>-73.930890000000005</v>
      </c>
      <c r="H2242" t="s">
        <v>1459</v>
      </c>
      <c r="I2242" t="s">
        <v>1294</v>
      </c>
      <c r="J2242" t="s">
        <v>3074</v>
      </c>
      <c r="K2242">
        <v>0</v>
      </c>
      <c r="L2242">
        <v>0</v>
      </c>
      <c r="M2242">
        <v>0</v>
      </c>
      <c r="N2242">
        <v>0</v>
      </c>
      <c r="O2242" t="s">
        <v>4602</v>
      </c>
      <c r="P2242">
        <v>4408180</v>
      </c>
      <c r="Q2242" t="s">
        <v>4434</v>
      </c>
      <c r="R2242" t="s">
        <v>4434</v>
      </c>
      <c r="S2242" t="s">
        <v>4535</v>
      </c>
      <c r="T2242">
        <v>1</v>
      </c>
      <c r="U2242">
        <v>0</v>
      </c>
      <c r="V2242">
        <v>0</v>
      </c>
      <c r="W2242" t="s">
        <v>4572</v>
      </c>
      <c r="X2242" t="str">
        <f t="shared" si="34"/>
        <v>Weekend</v>
      </c>
    </row>
    <row r="2243" spans="1:24" x14ac:dyDescent="0.3">
      <c r="A2243" s="2">
        <v>44304</v>
      </c>
      <c r="B2243" t="s">
        <v>266</v>
      </c>
      <c r="C2243" t="str">
        <f>IFERROR(TEXT(Table1[[#This Row],[CRASH DATE]],"mmm"),"")</f>
        <v>Apr</v>
      </c>
      <c r="D2243" t="s">
        <v>1132</v>
      </c>
      <c r="E2243">
        <v>10463</v>
      </c>
      <c r="F2243">
        <v>40.886989999999997</v>
      </c>
      <c r="G2243">
        <v>-73.90146</v>
      </c>
      <c r="H2243" t="s">
        <v>1967</v>
      </c>
      <c r="I2243" t="s">
        <v>2786</v>
      </c>
      <c r="J2243" t="s">
        <v>3074</v>
      </c>
      <c r="K2243">
        <v>1</v>
      </c>
      <c r="L2243">
        <v>0</v>
      </c>
      <c r="M2243">
        <v>0</v>
      </c>
      <c r="N2243">
        <v>0</v>
      </c>
      <c r="O2243" t="s">
        <v>4399</v>
      </c>
      <c r="P2243">
        <v>4408663</v>
      </c>
      <c r="Q2243" t="s">
        <v>4434</v>
      </c>
      <c r="R2243" t="s">
        <v>4585</v>
      </c>
      <c r="S2243" t="s">
        <v>4535</v>
      </c>
      <c r="T2243">
        <v>12</v>
      </c>
      <c r="U2243">
        <v>1</v>
      </c>
      <c r="V2243">
        <v>0</v>
      </c>
      <c r="W2243" t="s">
        <v>4571</v>
      </c>
      <c r="X2243" t="str">
        <f t="shared" ref="X2243:X2306" si="35">IF(OR(WEEKDAY(A2243)=1,WEEKDAY(A2243)=7),"Weekend","Weekday")</f>
        <v>Weekend</v>
      </c>
    </row>
    <row r="2244" spans="1:24" x14ac:dyDescent="0.3">
      <c r="A2244" s="2">
        <v>44304</v>
      </c>
      <c r="B2244" t="s">
        <v>841</v>
      </c>
      <c r="C2244" t="str">
        <f>IFERROR(TEXT(Table1[[#This Row],[CRASH DATE]],"mmm"),"")</f>
        <v>Apr</v>
      </c>
      <c r="D2244" t="s">
        <v>1134</v>
      </c>
      <c r="E2244">
        <v>11412</v>
      </c>
      <c r="F2244">
        <v>40.693399999999997</v>
      </c>
      <c r="G2244">
        <v>-73.756020000000007</v>
      </c>
      <c r="H2244" t="s">
        <v>1854</v>
      </c>
      <c r="I2244" t="s">
        <v>1329</v>
      </c>
      <c r="J2244" t="s">
        <v>3074</v>
      </c>
      <c r="K2244">
        <v>0</v>
      </c>
      <c r="L2244">
        <v>0</v>
      </c>
      <c r="M2244">
        <v>0</v>
      </c>
      <c r="N2244">
        <v>0</v>
      </c>
      <c r="O2244" t="s">
        <v>4414</v>
      </c>
      <c r="P2244">
        <v>4408792</v>
      </c>
      <c r="Q2244" t="s">
        <v>4434</v>
      </c>
      <c r="R2244" t="s">
        <v>4434</v>
      </c>
      <c r="S2244" t="s">
        <v>4535</v>
      </c>
      <c r="T2244">
        <v>19</v>
      </c>
      <c r="U2244">
        <v>0</v>
      </c>
      <c r="V2244">
        <v>0</v>
      </c>
      <c r="W2244" t="s">
        <v>4572</v>
      </c>
      <c r="X2244" t="str">
        <f t="shared" si="35"/>
        <v>Weekend</v>
      </c>
    </row>
    <row r="2245" spans="1:24" x14ac:dyDescent="0.3">
      <c r="A2245" s="2">
        <v>44302</v>
      </c>
      <c r="B2245" t="s">
        <v>796</v>
      </c>
      <c r="C2245" t="str">
        <f>IFERROR(TEXT(Table1[[#This Row],[CRASH DATE]],"mmm"),"")</f>
        <v>Apr</v>
      </c>
      <c r="D2245" t="s">
        <v>1131</v>
      </c>
      <c r="E2245">
        <v>11208</v>
      </c>
      <c r="F2245">
        <v>40.664893999999997</v>
      </c>
      <c r="G2245">
        <v>-73.881325000000004</v>
      </c>
      <c r="H2245" t="s">
        <v>1144</v>
      </c>
      <c r="I2245" t="s">
        <v>1148</v>
      </c>
      <c r="J2245" t="s">
        <v>3658</v>
      </c>
      <c r="K2245">
        <v>0</v>
      </c>
      <c r="L2245">
        <v>0</v>
      </c>
      <c r="M2245">
        <v>0</v>
      </c>
      <c r="N2245">
        <v>0</v>
      </c>
      <c r="O2245" t="s">
        <v>4602</v>
      </c>
      <c r="P2245">
        <v>4408816</v>
      </c>
      <c r="Q2245" t="s">
        <v>4450</v>
      </c>
      <c r="R2245" t="s">
        <v>4434</v>
      </c>
      <c r="S2245" t="s">
        <v>4535</v>
      </c>
      <c r="T2245">
        <v>10</v>
      </c>
      <c r="U2245">
        <v>0</v>
      </c>
      <c r="V2245">
        <v>0</v>
      </c>
      <c r="W2245" t="s">
        <v>4572</v>
      </c>
      <c r="X2245" t="str">
        <f t="shared" si="35"/>
        <v>Weekday</v>
      </c>
    </row>
    <row r="2246" spans="1:24" x14ac:dyDescent="0.3">
      <c r="A2246" s="2">
        <v>44304</v>
      </c>
      <c r="B2246" t="s">
        <v>231</v>
      </c>
      <c r="C2246" t="str">
        <f>IFERROR(TEXT(Table1[[#This Row],[CRASH DATE]],"mmm"),"")</f>
        <v>Apr</v>
      </c>
      <c r="D2246" t="s">
        <v>1134</v>
      </c>
      <c r="E2246">
        <v>11372</v>
      </c>
      <c r="F2246">
        <v>40.746560000000002</v>
      </c>
      <c r="G2246">
        <v>-73.894130000000004</v>
      </c>
      <c r="H2246" t="s">
        <v>1144</v>
      </c>
      <c r="I2246" t="s">
        <v>1148</v>
      </c>
      <c r="J2246" t="s">
        <v>3659</v>
      </c>
      <c r="K2246">
        <v>0</v>
      </c>
      <c r="L2246">
        <v>0</v>
      </c>
      <c r="M2246">
        <v>0</v>
      </c>
      <c r="N2246">
        <v>0</v>
      </c>
      <c r="O2246" t="s">
        <v>4602</v>
      </c>
      <c r="P2246">
        <v>4408218</v>
      </c>
      <c r="Q2246" t="s">
        <v>4434</v>
      </c>
      <c r="R2246" t="s">
        <v>4434</v>
      </c>
      <c r="S2246" t="s">
        <v>4535</v>
      </c>
      <c r="T2246">
        <v>6</v>
      </c>
      <c r="U2246">
        <v>0</v>
      </c>
      <c r="V2246">
        <v>0</v>
      </c>
      <c r="W2246" t="s">
        <v>4572</v>
      </c>
      <c r="X2246" t="str">
        <f t="shared" si="35"/>
        <v>Weekend</v>
      </c>
    </row>
    <row r="2247" spans="1:24" x14ac:dyDescent="0.3">
      <c r="A2247" s="2">
        <v>44539</v>
      </c>
      <c r="B2247" t="s">
        <v>356</v>
      </c>
      <c r="C2247" t="str">
        <f>IFERROR(TEXT(Table1[[#This Row],[CRASH DATE]],"mmm"),"")</f>
        <v>Dec</v>
      </c>
      <c r="D2247" t="s">
        <v>1131</v>
      </c>
      <c r="E2247">
        <v>10879.98965307365</v>
      </c>
      <c r="F2247">
        <v>40.737682</v>
      </c>
      <c r="G2247">
        <v>-73.852059999999994</v>
      </c>
      <c r="H2247" t="s">
        <v>1787</v>
      </c>
      <c r="I2247" t="s">
        <v>1669</v>
      </c>
      <c r="J2247" t="s">
        <v>3074</v>
      </c>
      <c r="K2247">
        <v>0</v>
      </c>
      <c r="L2247">
        <v>0</v>
      </c>
      <c r="M2247">
        <v>0</v>
      </c>
      <c r="N2247">
        <v>0</v>
      </c>
      <c r="O2247" t="s">
        <v>4602</v>
      </c>
      <c r="P2247">
        <v>4456417</v>
      </c>
      <c r="Q2247" t="s">
        <v>4439</v>
      </c>
      <c r="R2247" t="s">
        <v>4434</v>
      </c>
      <c r="S2247" t="s">
        <v>4534</v>
      </c>
      <c r="T2247">
        <v>20</v>
      </c>
      <c r="U2247">
        <v>0</v>
      </c>
      <c r="V2247">
        <v>0</v>
      </c>
      <c r="W2247" t="s">
        <v>4572</v>
      </c>
      <c r="X2247" t="str">
        <f t="shared" si="35"/>
        <v>Weekday</v>
      </c>
    </row>
    <row r="2248" spans="1:24" x14ac:dyDescent="0.3">
      <c r="A2248" s="2">
        <v>44304</v>
      </c>
      <c r="B2248" t="s">
        <v>200</v>
      </c>
      <c r="C2248" t="str">
        <f>IFERROR(TEXT(Table1[[#This Row],[CRASH DATE]],"mmm"),"")</f>
        <v>Apr</v>
      </c>
      <c r="D2248" t="s">
        <v>1134</v>
      </c>
      <c r="E2248">
        <v>11377</v>
      </c>
      <c r="F2248">
        <v>40.746679999999998</v>
      </c>
      <c r="G2248">
        <v>-73.900720000000007</v>
      </c>
      <c r="H2248" t="s">
        <v>1267</v>
      </c>
      <c r="I2248" t="s">
        <v>2598</v>
      </c>
      <c r="J2248" t="s">
        <v>3074</v>
      </c>
      <c r="K2248">
        <v>0</v>
      </c>
      <c r="L2248">
        <v>0</v>
      </c>
      <c r="M2248">
        <v>0</v>
      </c>
      <c r="N2248">
        <v>0</v>
      </c>
      <c r="O2248" t="s">
        <v>4602</v>
      </c>
      <c r="P2248">
        <v>4408327</v>
      </c>
      <c r="Q2248" t="s">
        <v>4434</v>
      </c>
      <c r="R2248" t="s">
        <v>4450</v>
      </c>
      <c r="S2248" t="s">
        <v>4535</v>
      </c>
      <c r="T2248">
        <v>20</v>
      </c>
      <c r="U2248">
        <v>0</v>
      </c>
      <c r="V2248">
        <v>0</v>
      </c>
      <c r="W2248" t="s">
        <v>4572</v>
      </c>
      <c r="X2248" t="str">
        <f t="shared" si="35"/>
        <v>Weekend</v>
      </c>
    </row>
    <row r="2249" spans="1:24" x14ac:dyDescent="0.3">
      <c r="A2249" s="2">
        <v>44304</v>
      </c>
      <c r="B2249" t="s">
        <v>271</v>
      </c>
      <c r="C2249" t="str">
        <f>IFERROR(TEXT(Table1[[#This Row],[CRASH DATE]],"mmm"),"")</f>
        <v>Apr</v>
      </c>
      <c r="D2249" t="s">
        <v>1131</v>
      </c>
      <c r="E2249">
        <v>11234</v>
      </c>
      <c r="F2249">
        <v>40.618969999999997</v>
      </c>
      <c r="G2249">
        <v>-73.926680000000005</v>
      </c>
      <c r="H2249" t="s">
        <v>1144</v>
      </c>
      <c r="I2249" t="s">
        <v>1148</v>
      </c>
      <c r="J2249" t="s">
        <v>3660</v>
      </c>
      <c r="K2249">
        <v>0</v>
      </c>
      <c r="L2249">
        <v>0</v>
      </c>
      <c r="M2249">
        <v>0</v>
      </c>
      <c r="N2249">
        <v>0</v>
      </c>
      <c r="O2249" t="s">
        <v>4393</v>
      </c>
      <c r="P2249">
        <v>4408534</v>
      </c>
      <c r="Q2249" t="s">
        <v>4585</v>
      </c>
      <c r="R2249" t="s">
        <v>4434</v>
      </c>
      <c r="S2249" t="s">
        <v>4535</v>
      </c>
      <c r="T2249">
        <v>14</v>
      </c>
      <c r="U2249">
        <v>0</v>
      </c>
      <c r="V2249">
        <v>0</v>
      </c>
      <c r="W2249" t="s">
        <v>4572</v>
      </c>
      <c r="X2249" t="str">
        <f t="shared" si="35"/>
        <v>Weekend</v>
      </c>
    </row>
    <row r="2250" spans="1:24" x14ac:dyDescent="0.3">
      <c r="A2250" s="2">
        <v>44304</v>
      </c>
      <c r="B2250" t="s">
        <v>134</v>
      </c>
      <c r="C2250" t="str">
        <f>IFERROR(TEXT(Table1[[#This Row],[CRASH DATE]],"mmm"),"")</f>
        <v>Apr</v>
      </c>
      <c r="D2250" t="s">
        <v>1131</v>
      </c>
      <c r="E2250">
        <v>10879.98965307365</v>
      </c>
      <c r="F2250">
        <v>40.609504999999999</v>
      </c>
      <c r="G2250">
        <v>-74.181884999999994</v>
      </c>
      <c r="H2250" t="s">
        <v>1198</v>
      </c>
      <c r="I2250" t="s">
        <v>1148</v>
      </c>
      <c r="J2250" t="s">
        <v>3074</v>
      </c>
      <c r="K2250">
        <v>0</v>
      </c>
      <c r="L2250">
        <v>0</v>
      </c>
      <c r="M2250">
        <v>0</v>
      </c>
      <c r="N2250">
        <v>0</v>
      </c>
      <c r="O2250" t="s">
        <v>4602</v>
      </c>
      <c r="P2250">
        <v>4408847</v>
      </c>
      <c r="Q2250" t="s">
        <v>4585</v>
      </c>
      <c r="R2250" t="s">
        <v>4434</v>
      </c>
      <c r="S2250" t="s">
        <v>4535</v>
      </c>
      <c r="T2250">
        <v>11</v>
      </c>
      <c r="U2250">
        <v>0</v>
      </c>
      <c r="V2250">
        <v>0</v>
      </c>
      <c r="W2250" t="s">
        <v>4572</v>
      </c>
      <c r="X2250" t="str">
        <f t="shared" si="35"/>
        <v>Weekend</v>
      </c>
    </row>
    <row r="2251" spans="1:24" x14ac:dyDescent="0.3">
      <c r="A2251" s="2">
        <v>44381</v>
      </c>
      <c r="B2251" t="s">
        <v>822</v>
      </c>
      <c r="C2251" t="str">
        <f>IFERROR(TEXT(Table1[[#This Row],[CRASH DATE]],"mmm"),"")</f>
        <v>Jul</v>
      </c>
      <c r="D2251" t="s">
        <v>1133</v>
      </c>
      <c r="E2251">
        <v>10029</v>
      </c>
      <c r="F2251">
        <v>40.791083999999998</v>
      </c>
      <c r="G2251">
        <v>-73.953445000000002</v>
      </c>
      <c r="H2251" t="s">
        <v>1368</v>
      </c>
      <c r="I2251" t="s">
        <v>2367</v>
      </c>
      <c r="J2251" t="s">
        <v>3074</v>
      </c>
      <c r="K2251">
        <v>0</v>
      </c>
      <c r="L2251">
        <v>0</v>
      </c>
      <c r="M2251">
        <v>0</v>
      </c>
      <c r="N2251">
        <v>0</v>
      </c>
      <c r="O2251" t="s">
        <v>4400</v>
      </c>
      <c r="P2251">
        <v>4409033</v>
      </c>
      <c r="Q2251" t="s">
        <v>4585</v>
      </c>
      <c r="R2251" t="s">
        <v>4438</v>
      </c>
      <c r="S2251" t="s">
        <v>4538</v>
      </c>
      <c r="T2251">
        <v>8</v>
      </c>
      <c r="U2251">
        <v>0</v>
      </c>
      <c r="V2251">
        <v>0</v>
      </c>
      <c r="W2251" t="s">
        <v>4572</v>
      </c>
      <c r="X2251" t="str">
        <f t="shared" si="35"/>
        <v>Weekend</v>
      </c>
    </row>
    <row r="2252" spans="1:24" x14ac:dyDescent="0.3">
      <c r="A2252" s="2">
        <v>44304</v>
      </c>
      <c r="B2252" t="s">
        <v>603</v>
      </c>
      <c r="C2252" t="str">
        <f>IFERROR(TEXT(Table1[[#This Row],[CRASH DATE]],"mmm"),"")</f>
        <v>Apr</v>
      </c>
      <c r="D2252" t="s">
        <v>1131</v>
      </c>
      <c r="E2252">
        <v>11229</v>
      </c>
      <c r="F2252">
        <v>40.59487</v>
      </c>
      <c r="G2252">
        <v>-73.950559999999996</v>
      </c>
      <c r="H2252" t="s">
        <v>1968</v>
      </c>
      <c r="I2252" t="s">
        <v>2383</v>
      </c>
      <c r="J2252" t="s">
        <v>3074</v>
      </c>
      <c r="K2252">
        <v>4</v>
      </c>
      <c r="L2252">
        <v>0</v>
      </c>
      <c r="M2252">
        <v>0</v>
      </c>
      <c r="N2252">
        <v>0</v>
      </c>
      <c r="O2252" t="s">
        <v>4396</v>
      </c>
      <c r="P2252">
        <v>4408238</v>
      </c>
      <c r="Q2252" t="s">
        <v>4585</v>
      </c>
      <c r="R2252" t="s">
        <v>4434</v>
      </c>
      <c r="S2252" t="s">
        <v>4535</v>
      </c>
      <c r="T2252">
        <v>14</v>
      </c>
      <c r="U2252">
        <v>4</v>
      </c>
      <c r="V2252">
        <v>0</v>
      </c>
      <c r="W2252" t="s">
        <v>4571</v>
      </c>
      <c r="X2252" t="str">
        <f t="shared" si="35"/>
        <v>Weekend</v>
      </c>
    </row>
    <row r="2253" spans="1:24" x14ac:dyDescent="0.3">
      <c r="A2253" s="2">
        <v>44304</v>
      </c>
      <c r="B2253" t="s">
        <v>842</v>
      </c>
      <c r="C2253" t="str">
        <f>IFERROR(TEXT(Table1[[#This Row],[CRASH DATE]],"mmm"),"")</f>
        <v>Apr</v>
      </c>
      <c r="D2253" t="s">
        <v>1132</v>
      </c>
      <c r="E2253">
        <v>10458</v>
      </c>
      <c r="F2253">
        <v>40.864333999999999</v>
      </c>
      <c r="G2253">
        <v>-73.893219999999999</v>
      </c>
      <c r="H2253" t="s">
        <v>1144</v>
      </c>
      <c r="I2253" t="s">
        <v>1148</v>
      </c>
      <c r="J2253" t="s">
        <v>3661</v>
      </c>
      <c r="K2253">
        <v>2</v>
      </c>
      <c r="L2253">
        <v>0</v>
      </c>
      <c r="M2253">
        <v>2</v>
      </c>
      <c r="N2253">
        <v>0</v>
      </c>
      <c r="O2253" t="s">
        <v>4602</v>
      </c>
      <c r="P2253">
        <v>4408349</v>
      </c>
      <c r="Q2253" t="s">
        <v>4585</v>
      </c>
      <c r="R2253" t="s">
        <v>4434</v>
      </c>
      <c r="S2253" t="s">
        <v>4535</v>
      </c>
      <c r="T2253">
        <v>22</v>
      </c>
      <c r="U2253">
        <v>4</v>
      </c>
      <c r="V2253">
        <v>0</v>
      </c>
      <c r="W2253" t="s">
        <v>4571</v>
      </c>
      <c r="X2253" t="str">
        <f t="shared" si="35"/>
        <v>Weekend</v>
      </c>
    </row>
    <row r="2254" spans="1:24" x14ac:dyDescent="0.3">
      <c r="A2254" s="2">
        <v>44304</v>
      </c>
      <c r="B2254" t="s">
        <v>148</v>
      </c>
      <c r="C2254" t="str">
        <f>IFERROR(TEXT(Table1[[#This Row],[CRASH DATE]],"mmm"),"")</f>
        <v>Apr</v>
      </c>
      <c r="D2254" t="s">
        <v>1131</v>
      </c>
      <c r="E2254">
        <v>10879.98965307365</v>
      </c>
      <c r="F2254">
        <v>40.858986000000002</v>
      </c>
      <c r="G2254">
        <v>-73.893820000000005</v>
      </c>
      <c r="H2254" t="s">
        <v>1969</v>
      </c>
      <c r="I2254" t="s">
        <v>1556</v>
      </c>
      <c r="J2254" t="s">
        <v>3074</v>
      </c>
      <c r="K2254">
        <v>0</v>
      </c>
      <c r="L2254">
        <v>0</v>
      </c>
      <c r="M2254">
        <v>0</v>
      </c>
      <c r="N2254">
        <v>0</v>
      </c>
      <c r="O2254" t="s">
        <v>4602</v>
      </c>
      <c r="P2254">
        <v>4408146</v>
      </c>
      <c r="Q2254" t="s">
        <v>4434</v>
      </c>
      <c r="R2254" t="s">
        <v>4434</v>
      </c>
      <c r="S2254" t="s">
        <v>4535</v>
      </c>
      <c r="T2254">
        <v>5</v>
      </c>
      <c r="U2254">
        <v>0</v>
      </c>
      <c r="V2254">
        <v>0</v>
      </c>
      <c r="W2254" t="s">
        <v>4572</v>
      </c>
      <c r="X2254" t="str">
        <f t="shared" si="35"/>
        <v>Weekend</v>
      </c>
    </row>
    <row r="2255" spans="1:24" x14ac:dyDescent="0.3">
      <c r="A2255" s="2">
        <v>44304</v>
      </c>
      <c r="B2255" t="s">
        <v>645</v>
      </c>
      <c r="C2255" t="str">
        <f>IFERROR(TEXT(Table1[[#This Row],[CRASH DATE]],"mmm"),"")</f>
        <v>Apr</v>
      </c>
      <c r="D2255" t="s">
        <v>1133</v>
      </c>
      <c r="E2255">
        <v>10018</v>
      </c>
      <c r="F2255">
        <v>40.75591</v>
      </c>
      <c r="G2255">
        <v>-73.994479999999996</v>
      </c>
      <c r="H2255" t="s">
        <v>1262</v>
      </c>
      <c r="I2255" t="s">
        <v>1826</v>
      </c>
      <c r="J2255" t="s">
        <v>3074</v>
      </c>
      <c r="K2255">
        <v>0</v>
      </c>
      <c r="L2255">
        <v>0</v>
      </c>
      <c r="M2255">
        <v>0</v>
      </c>
      <c r="N2255">
        <v>0</v>
      </c>
      <c r="O2255" t="s">
        <v>4398</v>
      </c>
      <c r="P2255">
        <v>4408303</v>
      </c>
      <c r="Q2255" t="s">
        <v>4439</v>
      </c>
      <c r="R2255" t="s">
        <v>4585</v>
      </c>
      <c r="S2255" t="s">
        <v>4535</v>
      </c>
      <c r="T2255">
        <v>11</v>
      </c>
      <c r="U2255">
        <v>0</v>
      </c>
      <c r="V2255">
        <v>0</v>
      </c>
      <c r="W2255" t="s">
        <v>4572</v>
      </c>
      <c r="X2255" t="str">
        <f t="shared" si="35"/>
        <v>Weekend</v>
      </c>
    </row>
    <row r="2256" spans="1:24" x14ac:dyDescent="0.3">
      <c r="A2256" s="2">
        <v>44304</v>
      </c>
      <c r="B2256" t="s">
        <v>333</v>
      </c>
      <c r="C2256" t="str">
        <f>IFERROR(TEXT(Table1[[#This Row],[CRASH DATE]],"mmm"),"")</f>
        <v>Apr</v>
      </c>
      <c r="D2256" t="s">
        <v>1134</v>
      </c>
      <c r="E2256">
        <v>11101</v>
      </c>
      <c r="F2256">
        <v>40.751840000000001</v>
      </c>
      <c r="G2256">
        <v>-73.948059999999998</v>
      </c>
      <c r="H2256" t="s">
        <v>1970</v>
      </c>
      <c r="I2256" t="s">
        <v>2122</v>
      </c>
      <c r="J2256" t="s">
        <v>3074</v>
      </c>
      <c r="K2256">
        <v>0</v>
      </c>
      <c r="L2256">
        <v>0</v>
      </c>
      <c r="M2256">
        <v>0</v>
      </c>
      <c r="N2256">
        <v>0</v>
      </c>
      <c r="O2256" t="s">
        <v>4399</v>
      </c>
      <c r="P2256">
        <v>4408629</v>
      </c>
      <c r="Q2256" t="s">
        <v>4585</v>
      </c>
      <c r="R2256" t="s">
        <v>4450</v>
      </c>
      <c r="S2256" t="s">
        <v>4535</v>
      </c>
      <c r="T2256">
        <v>21</v>
      </c>
      <c r="U2256">
        <v>0</v>
      </c>
      <c r="V2256">
        <v>0</v>
      </c>
      <c r="W2256" t="s">
        <v>4572</v>
      </c>
      <c r="X2256" t="str">
        <f t="shared" si="35"/>
        <v>Weekend</v>
      </c>
    </row>
    <row r="2257" spans="1:24" x14ac:dyDescent="0.3">
      <c r="A2257" s="2">
        <v>44304</v>
      </c>
      <c r="B2257" t="s">
        <v>769</v>
      </c>
      <c r="C2257" t="str">
        <f>IFERROR(TEXT(Table1[[#This Row],[CRASH DATE]],"mmm"),"")</f>
        <v>Apr</v>
      </c>
      <c r="D2257" t="s">
        <v>1131</v>
      </c>
      <c r="E2257">
        <v>10879.98965307365</v>
      </c>
      <c r="F2257">
        <v>40.520114816772221</v>
      </c>
      <c r="G2257">
        <v>-73.54743161629176</v>
      </c>
      <c r="H2257" t="s">
        <v>1971</v>
      </c>
      <c r="I2257" t="s">
        <v>2787</v>
      </c>
      <c r="J2257" t="s">
        <v>3074</v>
      </c>
      <c r="K2257">
        <v>0</v>
      </c>
      <c r="L2257">
        <v>0</v>
      </c>
      <c r="M2257">
        <v>0</v>
      </c>
      <c r="N2257">
        <v>0</v>
      </c>
      <c r="O2257" t="s">
        <v>4395</v>
      </c>
      <c r="P2257">
        <v>4408293</v>
      </c>
      <c r="Q2257" t="s">
        <v>4585</v>
      </c>
      <c r="R2257" t="s">
        <v>4456</v>
      </c>
      <c r="S2257" t="s">
        <v>4535</v>
      </c>
      <c r="T2257">
        <v>16</v>
      </c>
      <c r="U2257">
        <v>0</v>
      </c>
      <c r="V2257">
        <v>0</v>
      </c>
      <c r="W2257" t="s">
        <v>4572</v>
      </c>
      <c r="X2257" t="str">
        <f t="shared" si="35"/>
        <v>Weekend</v>
      </c>
    </row>
    <row r="2258" spans="1:24" x14ac:dyDescent="0.3">
      <c r="A2258" s="2">
        <v>44534</v>
      </c>
      <c r="B2258" t="s">
        <v>843</v>
      </c>
      <c r="C2258" t="str">
        <f>IFERROR(TEXT(Table1[[#This Row],[CRASH DATE]],"mmm"),"")</f>
        <v>Dec</v>
      </c>
      <c r="D2258" t="s">
        <v>1131</v>
      </c>
      <c r="E2258">
        <v>11223</v>
      </c>
      <c r="F2258">
        <v>40.600425999999999</v>
      </c>
      <c r="G2258">
        <v>-73.984954999999999</v>
      </c>
      <c r="H2258" t="s">
        <v>1972</v>
      </c>
      <c r="I2258" t="s">
        <v>1996</v>
      </c>
      <c r="J2258" t="s">
        <v>3074</v>
      </c>
      <c r="K2258">
        <v>0</v>
      </c>
      <c r="L2258">
        <v>0</v>
      </c>
      <c r="M2258">
        <v>0</v>
      </c>
      <c r="N2258">
        <v>0</v>
      </c>
      <c r="O2258" t="s">
        <v>4402</v>
      </c>
      <c r="P2258">
        <v>4408957</v>
      </c>
      <c r="Q2258" t="s">
        <v>4585</v>
      </c>
      <c r="R2258" t="s">
        <v>4434</v>
      </c>
      <c r="S2258" t="s">
        <v>4534</v>
      </c>
      <c r="T2258">
        <v>8</v>
      </c>
      <c r="U2258">
        <v>0</v>
      </c>
      <c r="V2258">
        <v>0</v>
      </c>
      <c r="W2258" t="s">
        <v>4572</v>
      </c>
      <c r="X2258" t="str">
        <f t="shared" si="35"/>
        <v>Weekend</v>
      </c>
    </row>
    <row r="2259" spans="1:24" x14ac:dyDescent="0.3">
      <c r="A2259" s="2">
        <v>44303</v>
      </c>
      <c r="B2259" t="s">
        <v>844</v>
      </c>
      <c r="C2259" t="str">
        <f>IFERROR(TEXT(Table1[[#This Row],[CRASH DATE]],"mmm"),"")</f>
        <v>Apr</v>
      </c>
      <c r="D2259" t="s">
        <v>1131</v>
      </c>
      <c r="E2259">
        <v>11207</v>
      </c>
      <c r="F2259">
        <v>40.675457000000002</v>
      </c>
      <c r="G2259">
        <v>-73.889465000000001</v>
      </c>
      <c r="H2259" t="s">
        <v>1144</v>
      </c>
      <c r="I2259" t="s">
        <v>1148</v>
      </c>
      <c r="J2259" t="s">
        <v>3662</v>
      </c>
      <c r="K2259">
        <v>1</v>
      </c>
      <c r="L2259">
        <v>0</v>
      </c>
      <c r="M2259">
        <v>1</v>
      </c>
      <c r="N2259">
        <v>0</v>
      </c>
      <c r="O2259" t="s">
        <v>4405</v>
      </c>
      <c r="P2259">
        <v>4408802</v>
      </c>
      <c r="Q2259" t="s">
        <v>4434</v>
      </c>
      <c r="R2259" t="s">
        <v>4585</v>
      </c>
      <c r="S2259" t="s">
        <v>4535</v>
      </c>
      <c r="T2259">
        <v>12</v>
      </c>
      <c r="U2259">
        <v>2</v>
      </c>
      <c r="V2259">
        <v>0</v>
      </c>
      <c r="W2259" t="s">
        <v>4571</v>
      </c>
      <c r="X2259" t="str">
        <f t="shared" si="35"/>
        <v>Weekend</v>
      </c>
    </row>
    <row r="2260" spans="1:24" x14ac:dyDescent="0.3">
      <c r="A2260" s="2">
        <v>44304</v>
      </c>
      <c r="B2260" t="s">
        <v>302</v>
      </c>
      <c r="C2260" t="str">
        <f>IFERROR(TEXT(Table1[[#This Row],[CRASH DATE]],"mmm"),"")</f>
        <v>Apr</v>
      </c>
      <c r="D2260" t="s">
        <v>1134</v>
      </c>
      <c r="E2260">
        <v>11412</v>
      </c>
      <c r="F2260">
        <v>40.696185999999997</v>
      </c>
      <c r="G2260">
        <v>-73.751975999999999</v>
      </c>
      <c r="H2260" t="s">
        <v>1442</v>
      </c>
      <c r="I2260" t="s">
        <v>1659</v>
      </c>
      <c r="J2260" t="s">
        <v>3074</v>
      </c>
      <c r="K2260">
        <v>0</v>
      </c>
      <c r="L2260">
        <v>0</v>
      </c>
      <c r="M2260">
        <v>0</v>
      </c>
      <c r="N2260">
        <v>0</v>
      </c>
      <c r="O2260" t="s">
        <v>4397</v>
      </c>
      <c r="P2260">
        <v>4408395</v>
      </c>
      <c r="Q2260" t="s">
        <v>4434</v>
      </c>
      <c r="R2260" t="s">
        <v>4585</v>
      </c>
      <c r="S2260" t="s">
        <v>4535</v>
      </c>
      <c r="T2260">
        <v>18</v>
      </c>
      <c r="U2260">
        <v>0</v>
      </c>
      <c r="V2260">
        <v>0</v>
      </c>
      <c r="W2260" t="s">
        <v>4572</v>
      </c>
      <c r="X2260" t="str">
        <f t="shared" si="35"/>
        <v>Weekend</v>
      </c>
    </row>
    <row r="2261" spans="1:24" x14ac:dyDescent="0.3">
      <c r="A2261" s="2">
        <v>44539</v>
      </c>
      <c r="B2261" t="s">
        <v>845</v>
      </c>
      <c r="C2261" t="str">
        <f>IFERROR(TEXT(Table1[[#This Row],[CRASH DATE]],"mmm"),"")</f>
        <v>Dec</v>
      </c>
      <c r="D2261" t="s">
        <v>1134</v>
      </c>
      <c r="E2261">
        <v>11101</v>
      </c>
      <c r="F2261">
        <v>40.740459999999999</v>
      </c>
      <c r="G2261">
        <v>-73.937269999999998</v>
      </c>
      <c r="H2261" t="s">
        <v>1973</v>
      </c>
      <c r="I2261" t="s">
        <v>2788</v>
      </c>
      <c r="J2261" t="s">
        <v>3074</v>
      </c>
      <c r="K2261">
        <v>2</v>
      </c>
      <c r="L2261">
        <v>0</v>
      </c>
      <c r="M2261">
        <v>0</v>
      </c>
      <c r="N2261">
        <v>0</v>
      </c>
      <c r="O2261" t="s">
        <v>4602</v>
      </c>
      <c r="P2261">
        <v>4456834</v>
      </c>
      <c r="Q2261" t="s">
        <v>4434</v>
      </c>
      <c r="R2261" t="s">
        <v>4585</v>
      </c>
      <c r="S2261" t="s">
        <v>4534</v>
      </c>
      <c r="T2261">
        <v>20</v>
      </c>
      <c r="U2261">
        <v>2</v>
      </c>
      <c r="V2261">
        <v>0</v>
      </c>
      <c r="W2261" t="s">
        <v>4571</v>
      </c>
      <c r="X2261" t="str">
        <f t="shared" si="35"/>
        <v>Weekday</v>
      </c>
    </row>
    <row r="2262" spans="1:24" x14ac:dyDescent="0.3">
      <c r="A2262" s="2">
        <v>44539</v>
      </c>
      <c r="B2262" t="s">
        <v>72</v>
      </c>
      <c r="C2262" t="str">
        <f>IFERROR(TEXT(Table1[[#This Row],[CRASH DATE]],"mmm"),"")</f>
        <v>Dec</v>
      </c>
      <c r="D2262" t="s">
        <v>1131</v>
      </c>
      <c r="E2262">
        <v>11234</v>
      </c>
      <c r="F2262">
        <v>40.520114816772221</v>
      </c>
      <c r="G2262">
        <v>-73.54743161629176</v>
      </c>
      <c r="H2262" t="s">
        <v>1144</v>
      </c>
      <c r="I2262" t="s">
        <v>1148</v>
      </c>
      <c r="J2262" t="s">
        <v>3663</v>
      </c>
      <c r="K2262">
        <v>0</v>
      </c>
      <c r="L2262">
        <v>0</v>
      </c>
      <c r="M2262">
        <v>0</v>
      </c>
      <c r="N2262">
        <v>0</v>
      </c>
      <c r="O2262" t="s">
        <v>4414</v>
      </c>
      <c r="P2262">
        <v>4456508</v>
      </c>
      <c r="Q2262" t="s">
        <v>4434</v>
      </c>
      <c r="R2262" t="s">
        <v>4585</v>
      </c>
      <c r="S2262" t="s">
        <v>4534</v>
      </c>
      <c r="T2262">
        <v>16</v>
      </c>
      <c r="U2262">
        <v>0</v>
      </c>
      <c r="V2262">
        <v>0</v>
      </c>
      <c r="W2262" t="s">
        <v>4572</v>
      </c>
      <c r="X2262" t="str">
        <f t="shared" si="35"/>
        <v>Weekday</v>
      </c>
    </row>
    <row r="2263" spans="1:24" x14ac:dyDescent="0.3">
      <c r="A2263" s="2">
        <v>44539</v>
      </c>
      <c r="B2263" t="s">
        <v>65</v>
      </c>
      <c r="C2263" t="str">
        <f>IFERROR(TEXT(Table1[[#This Row],[CRASH DATE]],"mmm"),"")</f>
        <v>Dec</v>
      </c>
      <c r="D2263" t="s">
        <v>1131</v>
      </c>
      <c r="E2263">
        <v>10879.98965307365</v>
      </c>
      <c r="F2263">
        <v>40.520114816772221</v>
      </c>
      <c r="G2263">
        <v>-73.54743161629176</v>
      </c>
      <c r="H2263" t="s">
        <v>1252</v>
      </c>
      <c r="I2263" t="s">
        <v>1347</v>
      </c>
      <c r="J2263" t="s">
        <v>3074</v>
      </c>
      <c r="K2263">
        <v>0</v>
      </c>
      <c r="L2263">
        <v>0</v>
      </c>
      <c r="M2263">
        <v>0</v>
      </c>
      <c r="N2263">
        <v>0</v>
      </c>
      <c r="O2263" t="s">
        <v>4393</v>
      </c>
      <c r="P2263">
        <v>4456817</v>
      </c>
      <c r="Q2263" t="s">
        <v>4434</v>
      </c>
      <c r="R2263" t="s">
        <v>4434</v>
      </c>
      <c r="S2263" t="s">
        <v>4534</v>
      </c>
      <c r="T2263">
        <v>16</v>
      </c>
      <c r="U2263">
        <v>0</v>
      </c>
      <c r="V2263">
        <v>0</v>
      </c>
      <c r="W2263" t="s">
        <v>4572</v>
      </c>
      <c r="X2263" t="str">
        <f t="shared" si="35"/>
        <v>Weekday</v>
      </c>
    </row>
    <row r="2264" spans="1:24" x14ac:dyDescent="0.3">
      <c r="A2264" s="2">
        <v>44304</v>
      </c>
      <c r="B2264" t="s">
        <v>47</v>
      </c>
      <c r="C2264" t="str">
        <f>IFERROR(TEXT(Table1[[#This Row],[CRASH DATE]],"mmm"),"")</f>
        <v>Apr</v>
      </c>
      <c r="D2264" t="s">
        <v>1131</v>
      </c>
      <c r="E2264">
        <v>10879.98965307365</v>
      </c>
      <c r="F2264">
        <v>40.62341</v>
      </c>
      <c r="G2264">
        <v>-74.163539999999998</v>
      </c>
      <c r="H2264" t="s">
        <v>1144</v>
      </c>
      <c r="I2264" t="s">
        <v>1148</v>
      </c>
      <c r="J2264" t="s">
        <v>3664</v>
      </c>
      <c r="K2264">
        <v>0</v>
      </c>
      <c r="L2264">
        <v>0</v>
      </c>
      <c r="M2264">
        <v>0</v>
      </c>
      <c r="N2264">
        <v>0</v>
      </c>
      <c r="O2264" t="s">
        <v>4602</v>
      </c>
      <c r="P2264">
        <v>4408512</v>
      </c>
      <c r="Q2264" t="s">
        <v>4585</v>
      </c>
      <c r="R2264" t="s">
        <v>4585</v>
      </c>
      <c r="S2264" t="s">
        <v>4535</v>
      </c>
      <c r="T2264">
        <v>14</v>
      </c>
      <c r="U2264">
        <v>0</v>
      </c>
      <c r="V2264">
        <v>0</v>
      </c>
      <c r="W2264" t="s">
        <v>4572</v>
      </c>
      <c r="X2264" t="str">
        <f t="shared" si="35"/>
        <v>Weekend</v>
      </c>
    </row>
    <row r="2265" spans="1:24" x14ac:dyDescent="0.3">
      <c r="A2265" s="2">
        <v>44301</v>
      </c>
      <c r="B2265" t="s">
        <v>364</v>
      </c>
      <c r="C2265" t="str">
        <f>IFERROR(TEXT(Table1[[#This Row],[CRASH DATE]],"mmm"),"")</f>
        <v>Apr</v>
      </c>
      <c r="D2265" t="s">
        <v>1131</v>
      </c>
      <c r="E2265">
        <v>11208</v>
      </c>
      <c r="F2265">
        <v>40.668666999999999</v>
      </c>
      <c r="G2265">
        <v>-73.868324000000001</v>
      </c>
      <c r="H2265" t="s">
        <v>1329</v>
      </c>
      <c r="I2265" t="s">
        <v>1536</v>
      </c>
      <c r="J2265" t="s">
        <v>3074</v>
      </c>
      <c r="K2265">
        <v>1</v>
      </c>
      <c r="L2265">
        <v>0</v>
      </c>
      <c r="M2265">
        <v>0</v>
      </c>
      <c r="N2265">
        <v>0</v>
      </c>
      <c r="O2265" t="s">
        <v>4393</v>
      </c>
      <c r="P2265">
        <v>4408893</v>
      </c>
      <c r="Q2265" t="s">
        <v>4585</v>
      </c>
      <c r="R2265" t="s">
        <v>4434</v>
      </c>
      <c r="S2265" t="s">
        <v>4535</v>
      </c>
      <c r="T2265">
        <v>20</v>
      </c>
      <c r="U2265">
        <v>1</v>
      </c>
      <c r="V2265">
        <v>0</v>
      </c>
      <c r="W2265" t="s">
        <v>4571</v>
      </c>
      <c r="X2265" t="str">
        <f t="shared" si="35"/>
        <v>Weekday</v>
      </c>
    </row>
    <row r="2266" spans="1:24" x14ac:dyDescent="0.3">
      <c r="A2266" s="2">
        <v>44304</v>
      </c>
      <c r="B2266" t="s">
        <v>340</v>
      </c>
      <c r="C2266" t="str">
        <f>IFERROR(TEXT(Table1[[#This Row],[CRASH DATE]],"mmm"),"")</f>
        <v>Apr</v>
      </c>
      <c r="D2266" t="s">
        <v>1131</v>
      </c>
      <c r="E2266">
        <v>10879.98965307365</v>
      </c>
      <c r="F2266">
        <v>40.770769999999999</v>
      </c>
      <c r="G2266">
        <v>-73.917270000000002</v>
      </c>
      <c r="H2266" t="s">
        <v>1749</v>
      </c>
      <c r="I2266" t="s">
        <v>1991</v>
      </c>
      <c r="J2266" t="s">
        <v>3074</v>
      </c>
      <c r="K2266">
        <v>1</v>
      </c>
      <c r="L2266">
        <v>0</v>
      </c>
      <c r="M2266">
        <v>0</v>
      </c>
      <c r="N2266">
        <v>0</v>
      </c>
      <c r="O2266" t="s">
        <v>4393</v>
      </c>
      <c r="P2266">
        <v>4408383</v>
      </c>
      <c r="Q2266" t="s">
        <v>4434</v>
      </c>
      <c r="R2266" t="s">
        <v>4434</v>
      </c>
      <c r="S2266" t="s">
        <v>4535</v>
      </c>
      <c r="T2266">
        <v>13</v>
      </c>
      <c r="U2266">
        <v>1</v>
      </c>
      <c r="V2266">
        <v>0</v>
      </c>
      <c r="W2266" t="s">
        <v>4571</v>
      </c>
      <c r="X2266" t="str">
        <f t="shared" si="35"/>
        <v>Weekend</v>
      </c>
    </row>
    <row r="2267" spans="1:24" x14ac:dyDescent="0.3">
      <c r="A2267" s="2">
        <v>44351</v>
      </c>
      <c r="B2267" t="s">
        <v>354</v>
      </c>
      <c r="C2267" t="str">
        <f>IFERROR(TEXT(Table1[[#This Row],[CRASH DATE]],"mmm"),"")</f>
        <v>Jun</v>
      </c>
      <c r="D2267" t="s">
        <v>1132</v>
      </c>
      <c r="E2267">
        <v>10452</v>
      </c>
      <c r="F2267">
        <v>40.843204</v>
      </c>
      <c r="G2267">
        <v>-73.911959999999993</v>
      </c>
      <c r="H2267" t="s">
        <v>1974</v>
      </c>
      <c r="I2267" t="s">
        <v>1236</v>
      </c>
      <c r="J2267" t="s">
        <v>3074</v>
      </c>
      <c r="K2267">
        <v>0</v>
      </c>
      <c r="L2267">
        <v>0</v>
      </c>
      <c r="M2267">
        <v>0</v>
      </c>
      <c r="N2267">
        <v>0</v>
      </c>
      <c r="O2267" t="s">
        <v>4397</v>
      </c>
      <c r="P2267">
        <v>4408929</v>
      </c>
      <c r="Q2267" t="s">
        <v>4434</v>
      </c>
      <c r="R2267" t="s">
        <v>4434</v>
      </c>
      <c r="S2267" t="s">
        <v>4544</v>
      </c>
      <c r="T2267">
        <v>6</v>
      </c>
      <c r="U2267">
        <v>0</v>
      </c>
      <c r="V2267">
        <v>0</v>
      </c>
      <c r="W2267" t="s">
        <v>4572</v>
      </c>
      <c r="X2267" t="str">
        <f t="shared" si="35"/>
        <v>Weekday</v>
      </c>
    </row>
    <row r="2268" spans="1:24" x14ac:dyDescent="0.3">
      <c r="A2268" s="2">
        <v>44304</v>
      </c>
      <c r="B2268" t="s">
        <v>592</v>
      </c>
      <c r="C2268" t="str">
        <f>IFERROR(TEXT(Table1[[#This Row],[CRASH DATE]],"mmm"),"")</f>
        <v>Apr</v>
      </c>
      <c r="D2268" t="s">
        <v>1132</v>
      </c>
      <c r="E2268">
        <v>10467</v>
      </c>
      <c r="F2268">
        <v>40.878833999999998</v>
      </c>
      <c r="G2268">
        <v>-73.873239999999996</v>
      </c>
      <c r="H2268" t="s">
        <v>1144</v>
      </c>
      <c r="I2268" t="s">
        <v>1148</v>
      </c>
      <c r="J2268" t="s">
        <v>3665</v>
      </c>
      <c r="K2268">
        <v>0</v>
      </c>
      <c r="L2268">
        <v>0</v>
      </c>
      <c r="M2268">
        <v>0</v>
      </c>
      <c r="N2268">
        <v>0</v>
      </c>
      <c r="O2268" t="s">
        <v>4393</v>
      </c>
      <c r="P2268">
        <v>4408373</v>
      </c>
      <c r="Q2268" t="s">
        <v>4585</v>
      </c>
      <c r="R2268" t="s">
        <v>4434</v>
      </c>
      <c r="S2268" t="s">
        <v>4535</v>
      </c>
      <c r="T2268">
        <v>2</v>
      </c>
      <c r="U2268">
        <v>0</v>
      </c>
      <c r="V2268">
        <v>0</v>
      </c>
      <c r="W2268" t="s">
        <v>4572</v>
      </c>
      <c r="X2268" t="str">
        <f t="shared" si="35"/>
        <v>Weekend</v>
      </c>
    </row>
    <row r="2269" spans="1:24" x14ac:dyDescent="0.3">
      <c r="A2269" s="2">
        <v>44304</v>
      </c>
      <c r="B2269" t="s">
        <v>846</v>
      </c>
      <c r="C2269" t="str">
        <f>IFERROR(TEXT(Table1[[#This Row],[CRASH DATE]],"mmm"),"")</f>
        <v>Apr</v>
      </c>
      <c r="D2269" t="s">
        <v>1131</v>
      </c>
      <c r="E2269">
        <v>10879.98965307365</v>
      </c>
      <c r="F2269">
        <v>40.729480000000002</v>
      </c>
      <c r="G2269">
        <v>-73.972099999999998</v>
      </c>
      <c r="H2269" t="s">
        <v>1234</v>
      </c>
      <c r="I2269" t="s">
        <v>1148</v>
      </c>
      <c r="J2269" t="s">
        <v>3074</v>
      </c>
      <c r="K2269">
        <v>0</v>
      </c>
      <c r="L2269">
        <v>0</v>
      </c>
      <c r="M2269">
        <v>0</v>
      </c>
      <c r="N2269">
        <v>0</v>
      </c>
      <c r="O2269" t="s">
        <v>4401</v>
      </c>
      <c r="P2269">
        <v>4408108</v>
      </c>
      <c r="Q2269" t="s">
        <v>4434</v>
      </c>
      <c r="R2269" t="s">
        <v>4434</v>
      </c>
      <c r="S2269" t="s">
        <v>4535</v>
      </c>
      <c r="T2269">
        <v>8</v>
      </c>
      <c r="U2269">
        <v>0</v>
      </c>
      <c r="V2269">
        <v>0</v>
      </c>
      <c r="W2269" t="s">
        <v>4572</v>
      </c>
      <c r="X2269" t="str">
        <f t="shared" si="35"/>
        <v>Weekend</v>
      </c>
    </row>
    <row r="2270" spans="1:24" x14ac:dyDescent="0.3">
      <c r="A2270" s="2">
        <v>44301</v>
      </c>
      <c r="B2270" t="s">
        <v>198</v>
      </c>
      <c r="C2270" t="str">
        <f>IFERROR(TEXT(Table1[[#This Row],[CRASH DATE]],"mmm"),"")</f>
        <v>Apr</v>
      </c>
      <c r="D2270" t="s">
        <v>1131</v>
      </c>
      <c r="E2270">
        <v>11203</v>
      </c>
      <c r="F2270">
        <v>40.660072</v>
      </c>
      <c r="G2270">
        <v>-73.93974</v>
      </c>
      <c r="H2270" t="s">
        <v>1674</v>
      </c>
      <c r="I2270" t="s">
        <v>1899</v>
      </c>
      <c r="J2270" t="s">
        <v>3074</v>
      </c>
      <c r="K2270">
        <v>1</v>
      </c>
      <c r="L2270">
        <v>0</v>
      </c>
      <c r="M2270">
        <v>0</v>
      </c>
      <c r="N2270">
        <v>0</v>
      </c>
      <c r="O2270" t="s">
        <v>4602</v>
      </c>
      <c r="P2270">
        <v>4408998</v>
      </c>
      <c r="Q2270" t="s">
        <v>4585</v>
      </c>
      <c r="R2270" t="s">
        <v>4446</v>
      </c>
      <c r="S2270" t="s">
        <v>4535</v>
      </c>
      <c r="T2270">
        <v>20</v>
      </c>
      <c r="U2270">
        <v>1</v>
      </c>
      <c r="V2270">
        <v>0</v>
      </c>
      <c r="W2270" t="s">
        <v>4571</v>
      </c>
      <c r="X2270" t="str">
        <f t="shared" si="35"/>
        <v>Weekday</v>
      </c>
    </row>
    <row r="2271" spans="1:24" x14ac:dyDescent="0.3">
      <c r="A2271" s="2">
        <v>44304</v>
      </c>
      <c r="B2271" t="s">
        <v>131</v>
      </c>
      <c r="C2271" t="str">
        <f>IFERROR(TEXT(Table1[[#This Row],[CRASH DATE]],"mmm"),"")</f>
        <v>Apr</v>
      </c>
      <c r="D2271" t="s">
        <v>1134</v>
      </c>
      <c r="E2271">
        <v>11379</v>
      </c>
      <c r="F2271">
        <v>40.720154000000001</v>
      </c>
      <c r="G2271">
        <v>-73.875309999999999</v>
      </c>
      <c r="H2271" t="s">
        <v>1597</v>
      </c>
      <c r="I2271" t="s">
        <v>2285</v>
      </c>
      <c r="J2271" t="s">
        <v>3074</v>
      </c>
      <c r="K2271">
        <v>2</v>
      </c>
      <c r="L2271">
        <v>0</v>
      </c>
      <c r="M2271">
        <v>0</v>
      </c>
      <c r="N2271">
        <v>0</v>
      </c>
      <c r="O2271" t="s">
        <v>4396</v>
      </c>
      <c r="P2271">
        <v>4408256</v>
      </c>
      <c r="Q2271" t="s">
        <v>4434</v>
      </c>
      <c r="R2271" t="s">
        <v>4434</v>
      </c>
      <c r="S2271" t="s">
        <v>4535</v>
      </c>
      <c r="T2271">
        <v>9</v>
      </c>
      <c r="U2271">
        <v>2</v>
      </c>
      <c r="V2271">
        <v>0</v>
      </c>
      <c r="W2271" t="s">
        <v>4571</v>
      </c>
      <c r="X2271" t="str">
        <f t="shared" si="35"/>
        <v>Weekend</v>
      </c>
    </row>
    <row r="2272" spans="1:24" x14ac:dyDescent="0.3">
      <c r="A2272" s="2">
        <v>44304</v>
      </c>
      <c r="B2272" t="s">
        <v>251</v>
      </c>
      <c r="C2272" t="str">
        <f>IFERROR(TEXT(Table1[[#This Row],[CRASH DATE]],"mmm"),"")</f>
        <v>Apr</v>
      </c>
      <c r="D2272" t="s">
        <v>1133</v>
      </c>
      <c r="E2272">
        <v>10019</v>
      </c>
      <c r="F2272">
        <v>40.769480000000001</v>
      </c>
      <c r="G2272">
        <v>-73.988309999999998</v>
      </c>
      <c r="H2272" t="s">
        <v>1144</v>
      </c>
      <c r="I2272" t="s">
        <v>1148</v>
      </c>
      <c r="J2272" t="s">
        <v>3666</v>
      </c>
      <c r="K2272">
        <v>0</v>
      </c>
      <c r="L2272">
        <v>0</v>
      </c>
      <c r="M2272">
        <v>0</v>
      </c>
      <c r="N2272">
        <v>0</v>
      </c>
      <c r="O2272" t="s">
        <v>4393</v>
      </c>
      <c r="P2272">
        <v>4408440</v>
      </c>
      <c r="Q2272" t="s">
        <v>4585</v>
      </c>
      <c r="R2272" t="s">
        <v>4585</v>
      </c>
      <c r="S2272" t="s">
        <v>4535</v>
      </c>
      <c r="T2272">
        <v>15</v>
      </c>
      <c r="U2272">
        <v>0</v>
      </c>
      <c r="V2272">
        <v>0</v>
      </c>
      <c r="W2272" t="s">
        <v>4572</v>
      </c>
      <c r="X2272" t="str">
        <f t="shared" si="35"/>
        <v>Weekend</v>
      </c>
    </row>
    <row r="2273" spans="1:24" x14ac:dyDescent="0.3">
      <c r="A2273" s="2">
        <v>44301</v>
      </c>
      <c r="B2273" t="s">
        <v>188</v>
      </c>
      <c r="C2273" t="str">
        <f>IFERROR(TEXT(Table1[[#This Row],[CRASH DATE]],"mmm"),"")</f>
        <v>Apr</v>
      </c>
      <c r="D2273" t="s">
        <v>1132</v>
      </c>
      <c r="E2273">
        <v>10452</v>
      </c>
      <c r="F2273">
        <v>40.831333000000001</v>
      </c>
      <c r="G2273">
        <v>-73.921670000000006</v>
      </c>
      <c r="H2273" t="s">
        <v>1939</v>
      </c>
      <c r="I2273" t="s">
        <v>1670</v>
      </c>
      <c r="J2273" t="s">
        <v>3074</v>
      </c>
      <c r="K2273">
        <v>0</v>
      </c>
      <c r="L2273">
        <v>0</v>
      </c>
      <c r="M2273">
        <v>0</v>
      </c>
      <c r="N2273">
        <v>0</v>
      </c>
      <c r="O2273" t="s">
        <v>4414</v>
      </c>
      <c r="P2273">
        <v>4409070</v>
      </c>
      <c r="Q2273" t="s">
        <v>4434</v>
      </c>
      <c r="R2273" t="s">
        <v>4434</v>
      </c>
      <c r="S2273" t="s">
        <v>4535</v>
      </c>
      <c r="T2273">
        <v>21</v>
      </c>
      <c r="U2273">
        <v>0</v>
      </c>
      <c r="V2273">
        <v>0</v>
      </c>
      <c r="W2273" t="s">
        <v>4572</v>
      </c>
      <c r="X2273" t="str">
        <f t="shared" si="35"/>
        <v>Weekday</v>
      </c>
    </row>
    <row r="2274" spans="1:24" x14ac:dyDescent="0.3">
      <c r="A2274" s="2">
        <v>44304</v>
      </c>
      <c r="B2274" t="s">
        <v>847</v>
      </c>
      <c r="C2274" t="str">
        <f>IFERROR(TEXT(Table1[[#This Row],[CRASH DATE]],"mmm"),"")</f>
        <v>Apr</v>
      </c>
      <c r="D2274" t="s">
        <v>1132</v>
      </c>
      <c r="E2274">
        <v>10469</v>
      </c>
      <c r="F2274">
        <v>40.880768000000003</v>
      </c>
      <c r="G2274">
        <v>-73.849540000000005</v>
      </c>
      <c r="H2274" t="s">
        <v>1144</v>
      </c>
      <c r="I2274" t="s">
        <v>1148</v>
      </c>
      <c r="J2274" t="s">
        <v>3667</v>
      </c>
      <c r="K2274">
        <v>0</v>
      </c>
      <c r="L2274">
        <v>0</v>
      </c>
      <c r="M2274">
        <v>0</v>
      </c>
      <c r="N2274">
        <v>0</v>
      </c>
      <c r="O2274" t="s">
        <v>4393</v>
      </c>
      <c r="P2274">
        <v>4408858</v>
      </c>
      <c r="Q2274" t="s">
        <v>4434</v>
      </c>
      <c r="R2274" t="s">
        <v>4434</v>
      </c>
      <c r="S2274" t="s">
        <v>4535</v>
      </c>
      <c r="T2274">
        <v>1</v>
      </c>
      <c r="U2274">
        <v>0</v>
      </c>
      <c r="V2274">
        <v>0</v>
      </c>
      <c r="W2274" t="s">
        <v>4572</v>
      </c>
      <c r="X2274" t="str">
        <f t="shared" si="35"/>
        <v>Weekend</v>
      </c>
    </row>
    <row r="2275" spans="1:24" x14ac:dyDescent="0.3">
      <c r="A2275" s="2">
        <v>44304</v>
      </c>
      <c r="B2275" t="s">
        <v>501</v>
      </c>
      <c r="C2275" t="str">
        <f>IFERROR(TEXT(Table1[[#This Row],[CRASH DATE]],"mmm"),"")</f>
        <v>Apr</v>
      </c>
      <c r="D2275" t="s">
        <v>1132</v>
      </c>
      <c r="E2275">
        <v>10473</v>
      </c>
      <c r="F2275">
        <v>40.826279999999997</v>
      </c>
      <c r="G2275">
        <v>-73.843413999999996</v>
      </c>
      <c r="H2275" t="s">
        <v>1975</v>
      </c>
      <c r="I2275" t="s">
        <v>1793</v>
      </c>
      <c r="J2275" t="s">
        <v>3074</v>
      </c>
      <c r="K2275">
        <v>3</v>
      </c>
      <c r="L2275">
        <v>0</v>
      </c>
      <c r="M2275">
        <v>0</v>
      </c>
      <c r="N2275">
        <v>0</v>
      </c>
      <c r="O2275" t="s">
        <v>4401</v>
      </c>
      <c r="P2275">
        <v>4408476</v>
      </c>
      <c r="Q2275" t="s">
        <v>4480</v>
      </c>
      <c r="R2275" t="s">
        <v>4434</v>
      </c>
      <c r="S2275" t="s">
        <v>4535</v>
      </c>
      <c r="T2275">
        <v>0</v>
      </c>
      <c r="U2275">
        <v>3</v>
      </c>
      <c r="V2275">
        <v>0</v>
      </c>
      <c r="W2275" t="s">
        <v>4571</v>
      </c>
      <c r="X2275" t="str">
        <f t="shared" si="35"/>
        <v>Weekend</v>
      </c>
    </row>
    <row r="2276" spans="1:24" x14ac:dyDescent="0.3">
      <c r="A2276" s="2">
        <v>44304</v>
      </c>
      <c r="B2276" t="s">
        <v>81</v>
      </c>
      <c r="C2276" t="str">
        <f>IFERROR(TEXT(Table1[[#This Row],[CRASH DATE]],"mmm"),"")</f>
        <v>Apr</v>
      </c>
      <c r="D2276" t="s">
        <v>1131</v>
      </c>
      <c r="E2276">
        <v>11223</v>
      </c>
      <c r="F2276">
        <v>40.60275</v>
      </c>
      <c r="G2276">
        <v>-73.963920000000002</v>
      </c>
      <c r="H2276" t="s">
        <v>1972</v>
      </c>
      <c r="I2276" t="s">
        <v>2542</v>
      </c>
      <c r="J2276" t="s">
        <v>3074</v>
      </c>
      <c r="K2276">
        <v>1</v>
      </c>
      <c r="L2276">
        <v>0</v>
      </c>
      <c r="M2276">
        <v>1</v>
      </c>
      <c r="N2276">
        <v>0</v>
      </c>
      <c r="O2276" t="s">
        <v>4393</v>
      </c>
      <c r="P2276">
        <v>4408617</v>
      </c>
      <c r="Q2276" t="s">
        <v>4434</v>
      </c>
      <c r="R2276" t="s">
        <v>4434</v>
      </c>
      <c r="S2276" t="s">
        <v>4535</v>
      </c>
      <c r="T2276">
        <v>0</v>
      </c>
      <c r="U2276">
        <v>2</v>
      </c>
      <c r="V2276">
        <v>0</v>
      </c>
      <c r="W2276" t="s">
        <v>4571</v>
      </c>
      <c r="X2276" t="str">
        <f t="shared" si="35"/>
        <v>Weekend</v>
      </c>
    </row>
    <row r="2277" spans="1:24" x14ac:dyDescent="0.3">
      <c r="A2277" s="2">
        <v>44304</v>
      </c>
      <c r="B2277" t="s">
        <v>549</v>
      </c>
      <c r="C2277" t="str">
        <f>IFERROR(TEXT(Table1[[#This Row],[CRASH DATE]],"mmm"),"")</f>
        <v>Apr</v>
      </c>
      <c r="D2277" t="s">
        <v>1131</v>
      </c>
      <c r="E2277">
        <v>10879.98965307365</v>
      </c>
      <c r="F2277">
        <v>40.670789999999997</v>
      </c>
      <c r="G2277">
        <v>-73.903274999999994</v>
      </c>
      <c r="H2277" t="s">
        <v>1364</v>
      </c>
      <c r="I2277" t="s">
        <v>1148</v>
      </c>
      <c r="J2277" t="s">
        <v>3074</v>
      </c>
      <c r="K2277">
        <v>5</v>
      </c>
      <c r="L2277">
        <v>0</v>
      </c>
      <c r="M2277">
        <v>0</v>
      </c>
      <c r="N2277">
        <v>0</v>
      </c>
      <c r="O2277" t="s">
        <v>4602</v>
      </c>
      <c r="P2277">
        <v>4408877</v>
      </c>
      <c r="Q2277" t="s">
        <v>4585</v>
      </c>
      <c r="R2277" t="s">
        <v>4585</v>
      </c>
      <c r="S2277" t="s">
        <v>4535</v>
      </c>
      <c r="T2277">
        <v>17</v>
      </c>
      <c r="U2277">
        <v>5</v>
      </c>
      <c r="V2277">
        <v>0</v>
      </c>
      <c r="W2277" t="s">
        <v>4571</v>
      </c>
      <c r="X2277" t="str">
        <f t="shared" si="35"/>
        <v>Weekend</v>
      </c>
    </row>
    <row r="2278" spans="1:24" x14ac:dyDescent="0.3">
      <c r="A2278" s="2">
        <v>44304</v>
      </c>
      <c r="B2278" t="s">
        <v>699</v>
      </c>
      <c r="C2278" t="str">
        <f>IFERROR(TEXT(Table1[[#This Row],[CRASH DATE]],"mmm"),"")</f>
        <v>Apr</v>
      </c>
      <c r="D2278" t="s">
        <v>1134</v>
      </c>
      <c r="E2278">
        <v>11433</v>
      </c>
      <c r="F2278">
        <v>40.700324999999999</v>
      </c>
      <c r="G2278">
        <v>-73.78904</v>
      </c>
      <c r="H2278" t="s">
        <v>1381</v>
      </c>
      <c r="I2278" t="s">
        <v>1842</v>
      </c>
      <c r="J2278" t="s">
        <v>3074</v>
      </c>
      <c r="K2278">
        <v>0</v>
      </c>
      <c r="L2278">
        <v>0</v>
      </c>
      <c r="M2278">
        <v>0</v>
      </c>
      <c r="N2278">
        <v>0</v>
      </c>
      <c r="O2278" t="s">
        <v>4393</v>
      </c>
      <c r="P2278">
        <v>4408417</v>
      </c>
      <c r="Q2278" t="s">
        <v>4434</v>
      </c>
      <c r="R2278" t="s">
        <v>4434</v>
      </c>
      <c r="S2278" t="s">
        <v>4535</v>
      </c>
      <c r="T2278">
        <v>13</v>
      </c>
      <c r="U2278">
        <v>0</v>
      </c>
      <c r="V2278">
        <v>0</v>
      </c>
      <c r="W2278" t="s">
        <v>4572</v>
      </c>
      <c r="X2278" t="str">
        <f t="shared" si="35"/>
        <v>Weekend</v>
      </c>
    </row>
    <row r="2279" spans="1:24" x14ac:dyDescent="0.3">
      <c r="A2279" s="2">
        <v>44302</v>
      </c>
      <c r="B2279" t="s">
        <v>226</v>
      </c>
      <c r="C2279" t="str">
        <f>IFERROR(TEXT(Table1[[#This Row],[CRASH DATE]],"mmm"),"")</f>
        <v>Apr</v>
      </c>
      <c r="D2279" t="s">
        <v>1131</v>
      </c>
      <c r="E2279">
        <v>11217</v>
      </c>
      <c r="F2279">
        <v>40.679614999999998</v>
      </c>
      <c r="G2279">
        <v>-73.973699999999994</v>
      </c>
      <c r="H2279" t="s">
        <v>1144</v>
      </c>
      <c r="I2279" t="s">
        <v>1148</v>
      </c>
      <c r="J2279" t="s">
        <v>3668</v>
      </c>
      <c r="K2279">
        <v>0</v>
      </c>
      <c r="L2279">
        <v>0</v>
      </c>
      <c r="M2279">
        <v>0</v>
      </c>
      <c r="N2279">
        <v>0</v>
      </c>
      <c r="O2279" t="s">
        <v>4393</v>
      </c>
      <c r="P2279">
        <v>4408986</v>
      </c>
      <c r="Q2279" t="s">
        <v>4434</v>
      </c>
      <c r="R2279" t="s">
        <v>4434</v>
      </c>
      <c r="S2279" t="s">
        <v>4535</v>
      </c>
      <c r="T2279">
        <v>12</v>
      </c>
      <c r="U2279">
        <v>0</v>
      </c>
      <c r="V2279">
        <v>0</v>
      </c>
      <c r="W2279" t="s">
        <v>4572</v>
      </c>
      <c r="X2279" t="str">
        <f t="shared" si="35"/>
        <v>Weekday</v>
      </c>
    </row>
    <row r="2280" spans="1:24" x14ac:dyDescent="0.3">
      <c r="A2280" s="2">
        <v>44303</v>
      </c>
      <c r="B2280" t="s">
        <v>585</v>
      </c>
      <c r="C2280" t="str">
        <f>IFERROR(TEXT(Table1[[#This Row],[CRASH DATE]],"mmm"),"")</f>
        <v>Apr</v>
      </c>
      <c r="D2280" t="s">
        <v>1131</v>
      </c>
      <c r="E2280">
        <v>11225</v>
      </c>
      <c r="F2280">
        <v>40.66339</v>
      </c>
      <c r="G2280">
        <v>-73.950919999999996</v>
      </c>
      <c r="H2280" t="s">
        <v>1144</v>
      </c>
      <c r="I2280" t="s">
        <v>1148</v>
      </c>
      <c r="J2280" t="s">
        <v>3669</v>
      </c>
      <c r="K2280">
        <v>0</v>
      </c>
      <c r="L2280">
        <v>0</v>
      </c>
      <c r="M2280">
        <v>0</v>
      </c>
      <c r="N2280">
        <v>0</v>
      </c>
      <c r="O2280" t="s">
        <v>4602</v>
      </c>
      <c r="P2280">
        <v>4409005</v>
      </c>
      <c r="Q2280" t="s">
        <v>4585</v>
      </c>
      <c r="R2280" t="s">
        <v>4434</v>
      </c>
      <c r="S2280" t="s">
        <v>4535</v>
      </c>
      <c r="T2280">
        <v>3</v>
      </c>
      <c r="U2280">
        <v>0</v>
      </c>
      <c r="V2280">
        <v>0</v>
      </c>
      <c r="W2280" t="s">
        <v>4572</v>
      </c>
      <c r="X2280" t="str">
        <f t="shared" si="35"/>
        <v>Weekend</v>
      </c>
    </row>
    <row r="2281" spans="1:24" x14ac:dyDescent="0.3">
      <c r="A2281" s="2">
        <v>44304</v>
      </c>
      <c r="B2281" t="s">
        <v>473</v>
      </c>
      <c r="C2281" t="str">
        <f>IFERROR(TEXT(Table1[[#This Row],[CRASH DATE]],"mmm"),"")</f>
        <v>Apr</v>
      </c>
      <c r="D2281" t="s">
        <v>1131</v>
      </c>
      <c r="E2281">
        <v>10879.98965307365</v>
      </c>
      <c r="F2281">
        <v>40.711260000000003</v>
      </c>
      <c r="G2281">
        <v>-73.899863999999994</v>
      </c>
      <c r="H2281" t="s">
        <v>1534</v>
      </c>
      <c r="I2281" t="s">
        <v>1500</v>
      </c>
      <c r="J2281" t="s">
        <v>3074</v>
      </c>
      <c r="K2281">
        <v>0</v>
      </c>
      <c r="L2281">
        <v>1</v>
      </c>
      <c r="M2281">
        <v>0</v>
      </c>
      <c r="N2281">
        <v>0</v>
      </c>
      <c r="O2281" t="s">
        <v>4602</v>
      </c>
      <c r="P2281">
        <v>4408694</v>
      </c>
      <c r="Q2281" t="s">
        <v>4447</v>
      </c>
      <c r="R2281" t="s">
        <v>4585</v>
      </c>
      <c r="S2281" t="s">
        <v>4535</v>
      </c>
      <c r="T2281">
        <v>18</v>
      </c>
      <c r="U2281">
        <v>0</v>
      </c>
      <c r="V2281">
        <v>1</v>
      </c>
      <c r="W2281" t="s">
        <v>4571</v>
      </c>
      <c r="X2281" t="str">
        <f t="shared" si="35"/>
        <v>Weekend</v>
      </c>
    </row>
    <row r="2282" spans="1:24" x14ac:dyDescent="0.3">
      <c r="A2282" s="2">
        <v>44304</v>
      </c>
      <c r="B2282" t="s">
        <v>128</v>
      </c>
      <c r="C2282" t="str">
        <f>IFERROR(TEXT(Table1[[#This Row],[CRASH DATE]],"mmm"),"")</f>
        <v>Apr</v>
      </c>
      <c r="D2282" t="s">
        <v>1131</v>
      </c>
      <c r="E2282">
        <v>11223</v>
      </c>
      <c r="F2282">
        <v>40.590195000000001</v>
      </c>
      <c r="G2282">
        <v>-73.974350000000001</v>
      </c>
      <c r="H2282" t="s">
        <v>1144</v>
      </c>
      <c r="I2282" t="s">
        <v>1148</v>
      </c>
      <c r="J2282" t="s">
        <v>3670</v>
      </c>
      <c r="K2282">
        <v>1</v>
      </c>
      <c r="L2282">
        <v>0</v>
      </c>
      <c r="M2282">
        <v>0</v>
      </c>
      <c r="N2282">
        <v>0</v>
      </c>
      <c r="O2282" t="s">
        <v>4393</v>
      </c>
      <c r="P2282">
        <v>4408342</v>
      </c>
      <c r="Q2282" t="s">
        <v>4585</v>
      </c>
      <c r="R2282" t="s">
        <v>4443</v>
      </c>
      <c r="S2282" t="s">
        <v>4535</v>
      </c>
      <c r="T2282">
        <v>17</v>
      </c>
      <c r="U2282">
        <v>1</v>
      </c>
      <c r="V2282">
        <v>0</v>
      </c>
      <c r="W2282" t="s">
        <v>4571</v>
      </c>
      <c r="X2282" t="str">
        <f t="shared" si="35"/>
        <v>Weekend</v>
      </c>
    </row>
    <row r="2283" spans="1:24" x14ac:dyDescent="0.3">
      <c r="A2283" s="2">
        <v>44539</v>
      </c>
      <c r="B2283" t="s">
        <v>76</v>
      </c>
      <c r="C2283" t="str">
        <f>IFERROR(TEXT(Table1[[#This Row],[CRASH DATE]],"mmm"),"")</f>
        <v>Dec</v>
      </c>
      <c r="D2283" t="s">
        <v>1131</v>
      </c>
      <c r="E2283">
        <v>11236</v>
      </c>
      <c r="F2283">
        <v>40.640236000000002</v>
      </c>
      <c r="G2283">
        <v>-73.90598</v>
      </c>
      <c r="H2283" t="s">
        <v>1572</v>
      </c>
      <c r="I2283" t="s">
        <v>2003</v>
      </c>
      <c r="J2283" t="s">
        <v>3074</v>
      </c>
      <c r="K2283">
        <v>0</v>
      </c>
      <c r="L2283">
        <v>0</v>
      </c>
      <c r="M2283">
        <v>0</v>
      </c>
      <c r="N2283">
        <v>0</v>
      </c>
      <c r="O2283" t="s">
        <v>4393</v>
      </c>
      <c r="P2283">
        <v>4456048</v>
      </c>
      <c r="Q2283" t="s">
        <v>4585</v>
      </c>
      <c r="R2283" t="s">
        <v>4434</v>
      </c>
      <c r="S2283" t="s">
        <v>4534</v>
      </c>
      <c r="T2283">
        <v>6</v>
      </c>
      <c r="U2283">
        <v>0</v>
      </c>
      <c r="V2283">
        <v>0</v>
      </c>
      <c r="W2283" t="s">
        <v>4572</v>
      </c>
      <c r="X2283" t="str">
        <f t="shared" si="35"/>
        <v>Weekday</v>
      </c>
    </row>
    <row r="2284" spans="1:24" x14ac:dyDescent="0.3">
      <c r="A2284" s="2">
        <v>44304</v>
      </c>
      <c r="B2284" t="s">
        <v>629</v>
      </c>
      <c r="C2284" t="str">
        <f>IFERROR(TEXT(Table1[[#This Row],[CRASH DATE]],"mmm"),"")</f>
        <v>Apr</v>
      </c>
      <c r="D2284" t="s">
        <v>1131</v>
      </c>
      <c r="E2284">
        <v>11207</v>
      </c>
      <c r="F2284">
        <v>40.677394999999997</v>
      </c>
      <c r="G2284">
        <v>-73.898970000000006</v>
      </c>
      <c r="H2284" t="s">
        <v>1144</v>
      </c>
      <c r="I2284" t="s">
        <v>1148</v>
      </c>
      <c r="J2284" t="s">
        <v>3671</v>
      </c>
      <c r="K2284">
        <v>0</v>
      </c>
      <c r="L2284">
        <v>0</v>
      </c>
      <c r="M2284">
        <v>0</v>
      </c>
      <c r="N2284">
        <v>0</v>
      </c>
      <c r="O2284" t="s">
        <v>4602</v>
      </c>
      <c r="P2284">
        <v>4408823</v>
      </c>
      <c r="Q2284" t="s">
        <v>4434</v>
      </c>
      <c r="R2284" t="s">
        <v>4434</v>
      </c>
      <c r="S2284" t="s">
        <v>4535</v>
      </c>
      <c r="T2284">
        <v>23</v>
      </c>
      <c r="U2284">
        <v>0</v>
      </c>
      <c r="V2284">
        <v>0</v>
      </c>
      <c r="W2284" t="s">
        <v>4572</v>
      </c>
      <c r="X2284" t="str">
        <f t="shared" si="35"/>
        <v>Weekend</v>
      </c>
    </row>
    <row r="2285" spans="1:24" x14ac:dyDescent="0.3">
      <c r="A2285" s="2">
        <v>44304</v>
      </c>
      <c r="B2285" t="s">
        <v>848</v>
      </c>
      <c r="C2285" t="str">
        <f>IFERROR(TEXT(Table1[[#This Row],[CRASH DATE]],"mmm"),"")</f>
        <v>Apr</v>
      </c>
      <c r="D2285" t="s">
        <v>1131</v>
      </c>
      <c r="E2285">
        <v>10879.98965307365</v>
      </c>
      <c r="F2285">
        <v>40.825200000000002</v>
      </c>
      <c r="G2285">
        <v>-73.867714000000007</v>
      </c>
      <c r="H2285" t="s">
        <v>1216</v>
      </c>
      <c r="I2285" t="s">
        <v>1715</v>
      </c>
      <c r="J2285" t="s">
        <v>3074</v>
      </c>
      <c r="K2285">
        <v>0</v>
      </c>
      <c r="L2285">
        <v>0</v>
      </c>
      <c r="M2285">
        <v>0</v>
      </c>
      <c r="N2285">
        <v>0</v>
      </c>
      <c r="O2285" t="s">
        <v>4602</v>
      </c>
      <c r="P2285">
        <v>4408487</v>
      </c>
      <c r="Q2285" t="s">
        <v>4434</v>
      </c>
      <c r="R2285" t="s">
        <v>4445</v>
      </c>
      <c r="S2285" t="s">
        <v>4535</v>
      </c>
      <c r="T2285">
        <v>14</v>
      </c>
      <c r="U2285">
        <v>0</v>
      </c>
      <c r="V2285">
        <v>0</v>
      </c>
      <c r="W2285" t="s">
        <v>4572</v>
      </c>
      <c r="X2285" t="str">
        <f t="shared" si="35"/>
        <v>Weekend</v>
      </c>
    </row>
    <row r="2286" spans="1:24" x14ac:dyDescent="0.3">
      <c r="A2286" s="2">
        <v>44304</v>
      </c>
      <c r="B2286" t="s">
        <v>343</v>
      </c>
      <c r="C2286" t="str">
        <f>IFERROR(TEXT(Table1[[#This Row],[CRASH DATE]],"mmm"),"")</f>
        <v>Apr</v>
      </c>
      <c r="D2286" t="s">
        <v>1131</v>
      </c>
      <c r="E2286">
        <v>11230</v>
      </c>
      <c r="F2286">
        <v>40.618442999999999</v>
      </c>
      <c r="G2286">
        <v>-73.969406000000006</v>
      </c>
      <c r="H2286" t="s">
        <v>1144</v>
      </c>
      <c r="I2286" t="s">
        <v>1148</v>
      </c>
      <c r="J2286" t="s">
        <v>3672</v>
      </c>
      <c r="K2286">
        <v>1</v>
      </c>
      <c r="L2286">
        <v>0</v>
      </c>
      <c r="M2286">
        <v>1</v>
      </c>
      <c r="N2286">
        <v>0</v>
      </c>
      <c r="O2286" t="s">
        <v>4393</v>
      </c>
      <c r="P2286">
        <v>4408576</v>
      </c>
      <c r="Q2286" t="s">
        <v>4434</v>
      </c>
      <c r="R2286" t="s">
        <v>4434</v>
      </c>
      <c r="S2286" t="s">
        <v>4535</v>
      </c>
      <c r="T2286">
        <v>14</v>
      </c>
      <c r="U2286">
        <v>2</v>
      </c>
      <c r="V2286">
        <v>0</v>
      </c>
      <c r="W2286" t="s">
        <v>4571</v>
      </c>
      <c r="X2286" t="str">
        <f t="shared" si="35"/>
        <v>Weekend</v>
      </c>
    </row>
    <row r="2287" spans="1:24" x14ac:dyDescent="0.3">
      <c r="A2287" s="2">
        <v>44300</v>
      </c>
      <c r="B2287" t="s">
        <v>156</v>
      </c>
      <c r="C2287" t="str">
        <f>IFERROR(TEXT(Table1[[#This Row],[CRASH DATE]],"mmm"),"")</f>
        <v>Apr</v>
      </c>
      <c r="D2287" t="s">
        <v>1131</v>
      </c>
      <c r="E2287">
        <v>10879.98965307365</v>
      </c>
      <c r="F2287">
        <v>40.790622999999997</v>
      </c>
      <c r="G2287">
        <v>-73.942443999999995</v>
      </c>
      <c r="H2287" t="s">
        <v>1414</v>
      </c>
      <c r="I2287" t="s">
        <v>1148</v>
      </c>
      <c r="J2287" t="s">
        <v>3074</v>
      </c>
      <c r="K2287">
        <v>1</v>
      </c>
      <c r="L2287">
        <v>0</v>
      </c>
      <c r="M2287">
        <v>0</v>
      </c>
      <c r="N2287">
        <v>0</v>
      </c>
      <c r="O2287" t="s">
        <v>4391</v>
      </c>
      <c r="P2287">
        <v>4408905</v>
      </c>
      <c r="Q2287" t="s">
        <v>4442</v>
      </c>
      <c r="R2287" t="s">
        <v>4434</v>
      </c>
      <c r="S2287" t="s">
        <v>4535</v>
      </c>
      <c r="T2287">
        <v>12</v>
      </c>
      <c r="U2287">
        <v>1</v>
      </c>
      <c r="V2287">
        <v>0</v>
      </c>
      <c r="W2287" t="s">
        <v>4571</v>
      </c>
      <c r="X2287" t="str">
        <f t="shared" si="35"/>
        <v>Weekday</v>
      </c>
    </row>
    <row r="2288" spans="1:24" x14ac:dyDescent="0.3">
      <c r="A2288" s="2">
        <v>44304</v>
      </c>
      <c r="B2288" t="s">
        <v>304</v>
      </c>
      <c r="C2288" t="str">
        <f>IFERROR(TEXT(Table1[[#This Row],[CRASH DATE]],"mmm"),"")</f>
        <v>Apr</v>
      </c>
      <c r="D2288" t="s">
        <v>1131</v>
      </c>
      <c r="E2288">
        <v>10879.98965307365</v>
      </c>
      <c r="F2288">
        <v>40.849167000000001</v>
      </c>
      <c r="G2288">
        <v>-73.923929999999999</v>
      </c>
      <c r="H2288" t="s">
        <v>1177</v>
      </c>
      <c r="I2288" t="s">
        <v>1148</v>
      </c>
      <c r="J2288" t="s">
        <v>3074</v>
      </c>
      <c r="K2288">
        <v>2</v>
      </c>
      <c r="L2288">
        <v>0</v>
      </c>
      <c r="M2288">
        <v>0</v>
      </c>
      <c r="N2288">
        <v>0</v>
      </c>
      <c r="O2288" t="s">
        <v>4405</v>
      </c>
      <c r="P2288">
        <v>4408587</v>
      </c>
      <c r="Q2288" t="s">
        <v>4434</v>
      </c>
      <c r="R2288" t="s">
        <v>4434</v>
      </c>
      <c r="S2288" t="s">
        <v>4535</v>
      </c>
      <c r="T2288">
        <v>0</v>
      </c>
      <c r="U2288">
        <v>2</v>
      </c>
      <c r="V2288">
        <v>0</v>
      </c>
      <c r="W2288" t="s">
        <v>4571</v>
      </c>
      <c r="X2288" t="str">
        <f t="shared" si="35"/>
        <v>Weekend</v>
      </c>
    </row>
    <row r="2289" spans="1:24" x14ac:dyDescent="0.3">
      <c r="A2289" s="2">
        <v>44304</v>
      </c>
      <c r="B2289" t="s">
        <v>106</v>
      </c>
      <c r="C2289" t="str">
        <f>IFERROR(TEXT(Table1[[#This Row],[CRASH DATE]],"mmm"),"")</f>
        <v>Apr</v>
      </c>
      <c r="D2289" t="s">
        <v>1131</v>
      </c>
      <c r="E2289">
        <v>11217</v>
      </c>
      <c r="F2289">
        <v>40.680079999999997</v>
      </c>
      <c r="G2289">
        <v>-73.971405000000004</v>
      </c>
      <c r="H2289" t="s">
        <v>1279</v>
      </c>
      <c r="I2289" t="s">
        <v>1892</v>
      </c>
      <c r="J2289" t="s">
        <v>3074</v>
      </c>
      <c r="K2289">
        <v>0</v>
      </c>
      <c r="L2289">
        <v>0</v>
      </c>
      <c r="M2289">
        <v>0</v>
      </c>
      <c r="N2289">
        <v>0</v>
      </c>
      <c r="O2289" t="s">
        <v>4602</v>
      </c>
      <c r="P2289">
        <v>4408923</v>
      </c>
      <c r="Q2289" t="s">
        <v>4442</v>
      </c>
      <c r="R2289" t="s">
        <v>4442</v>
      </c>
      <c r="S2289" t="s">
        <v>4535</v>
      </c>
      <c r="T2289">
        <v>19</v>
      </c>
      <c r="U2289">
        <v>0</v>
      </c>
      <c r="V2289">
        <v>0</v>
      </c>
      <c r="W2289" t="s">
        <v>4572</v>
      </c>
      <c r="X2289" t="str">
        <f t="shared" si="35"/>
        <v>Weekend</v>
      </c>
    </row>
    <row r="2290" spans="1:24" x14ac:dyDescent="0.3">
      <c r="A2290" s="2">
        <v>44304</v>
      </c>
      <c r="B2290" t="s">
        <v>703</v>
      </c>
      <c r="C2290" t="str">
        <f>IFERROR(TEXT(Table1[[#This Row],[CRASH DATE]],"mmm"),"")</f>
        <v>Apr</v>
      </c>
      <c r="D2290" t="s">
        <v>1131</v>
      </c>
      <c r="E2290">
        <v>11236</v>
      </c>
      <c r="F2290">
        <v>40.644863000000001</v>
      </c>
      <c r="G2290">
        <v>-73.91113</v>
      </c>
      <c r="H2290" t="s">
        <v>1422</v>
      </c>
      <c r="I2290" t="s">
        <v>1572</v>
      </c>
      <c r="J2290" t="s">
        <v>3074</v>
      </c>
      <c r="K2290">
        <v>1</v>
      </c>
      <c r="L2290">
        <v>0</v>
      </c>
      <c r="M2290">
        <v>0</v>
      </c>
      <c r="N2290">
        <v>0</v>
      </c>
      <c r="O2290" t="s">
        <v>4393</v>
      </c>
      <c r="P2290">
        <v>4408029</v>
      </c>
      <c r="Q2290" t="s">
        <v>4434</v>
      </c>
      <c r="R2290" t="s">
        <v>4434</v>
      </c>
      <c r="S2290" t="s">
        <v>4535</v>
      </c>
      <c r="T2290">
        <v>0</v>
      </c>
      <c r="U2290">
        <v>1</v>
      </c>
      <c r="V2290">
        <v>0</v>
      </c>
      <c r="W2290" t="s">
        <v>4571</v>
      </c>
      <c r="X2290" t="str">
        <f t="shared" si="35"/>
        <v>Weekend</v>
      </c>
    </row>
    <row r="2291" spans="1:24" x14ac:dyDescent="0.3">
      <c r="A2291" s="2">
        <v>44304</v>
      </c>
      <c r="B2291" t="s">
        <v>352</v>
      </c>
      <c r="C2291" t="str">
        <f>IFERROR(TEXT(Table1[[#This Row],[CRASH DATE]],"mmm"),"")</f>
        <v>Apr</v>
      </c>
      <c r="D2291" t="s">
        <v>1131</v>
      </c>
      <c r="E2291">
        <v>10879.98965307365</v>
      </c>
      <c r="F2291">
        <v>40.734577000000002</v>
      </c>
      <c r="G2291">
        <v>-74.010024999999999</v>
      </c>
      <c r="H2291" t="s">
        <v>1976</v>
      </c>
      <c r="I2291" t="s">
        <v>1148</v>
      </c>
      <c r="J2291" t="s">
        <v>3074</v>
      </c>
      <c r="K2291">
        <v>0</v>
      </c>
      <c r="L2291">
        <v>0</v>
      </c>
      <c r="M2291">
        <v>0</v>
      </c>
      <c r="N2291">
        <v>0</v>
      </c>
      <c r="O2291" t="s">
        <v>4414</v>
      </c>
      <c r="P2291">
        <v>4409063</v>
      </c>
      <c r="Q2291" t="s">
        <v>4434</v>
      </c>
      <c r="R2291" t="s">
        <v>4451</v>
      </c>
      <c r="S2291" t="s">
        <v>4535</v>
      </c>
      <c r="T2291">
        <v>16</v>
      </c>
      <c r="U2291">
        <v>0</v>
      </c>
      <c r="V2291">
        <v>0</v>
      </c>
      <c r="W2291" t="s">
        <v>4572</v>
      </c>
      <c r="X2291" t="str">
        <f t="shared" si="35"/>
        <v>Weekend</v>
      </c>
    </row>
    <row r="2292" spans="1:24" x14ac:dyDescent="0.3">
      <c r="A2292" s="2">
        <v>44303</v>
      </c>
      <c r="B2292" t="s">
        <v>30</v>
      </c>
      <c r="C2292" t="str">
        <f>IFERROR(TEXT(Table1[[#This Row],[CRASH DATE]],"mmm"),"")</f>
        <v>Apr</v>
      </c>
      <c r="D2292" t="s">
        <v>1131</v>
      </c>
      <c r="E2292">
        <v>11236</v>
      </c>
      <c r="F2292">
        <v>40.644329999999997</v>
      </c>
      <c r="G2292">
        <v>-73.919914000000006</v>
      </c>
      <c r="H2292" t="s">
        <v>1388</v>
      </c>
      <c r="I2292" t="s">
        <v>2789</v>
      </c>
      <c r="J2292" t="s">
        <v>3074</v>
      </c>
      <c r="K2292">
        <v>0</v>
      </c>
      <c r="L2292">
        <v>0</v>
      </c>
      <c r="M2292">
        <v>0</v>
      </c>
      <c r="N2292">
        <v>0</v>
      </c>
      <c r="O2292" t="s">
        <v>4602</v>
      </c>
      <c r="P2292">
        <v>4408987</v>
      </c>
      <c r="Q2292" t="s">
        <v>4434</v>
      </c>
      <c r="R2292" t="s">
        <v>4585</v>
      </c>
      <c r="S2292" t="s">
        <v>4535</v>
      </c>
      <c r="T2292">
        <v>22</v>
      </c>
      <c r="U2292">
        <v>0</v>
      </c>
      <c r="V2292">
        <v>0</v>
      </c>
      <c r="W2292" t="s">
        <v>4572</v>
      </c>
      <c r="X2292" t="str">
        <f t="shared" si="35"/>
        <v>Weekend</v>
      </c>
    </row>
    <row r="2293" spans="1:24" x14ac:dyDescent="0.3">
      <c r="A2293" s="2">
        <v>44304</v>
      </c>
      <c r="B2293" t="s">
        <v>118</v>
      </c>
      <c r="C2293" t="str">
        <f>IFERROR(TEXT(Table1[[#This Row],[CRASH DATE]],"mmm"),"")</f>
        <v>Apr</v>
      </c>
      <c r="D2293" t="s">
        <v>1131</v>
      </c>
      <c r="E2293">
        <v>10879.98965307365</v>
      </c>
      <c r="F2293">
        <v>40.779488000000001</v>
      </c>
      <c r="G2293">
        <v>-73.920135000000002</v>
      </c>
      <c r="H2293" t="s">
        <v>1977</v>
      </c>
      <c r="I2293" t="s">
        <v>1148</v>
      </c>
      <c r="J2293" t="s">
        <v>3074</v>
      </c>
      <c r="K2293">
        <v>0</v>
      </c>
      <c r="L2293">
        <v>0</v>
      </c>
      <c r="M2293">
        <v>0</v>
      </c>
      <c r="N2293">
        <v>0</v>
      </c>
      <c r="O2293" t="s">
        <v>4402</v>
      </c>
      <c r="P2293">
        <v>4408382</v>
      </c>
      <c r="Q2293" t="s">
        <v>4585</v>
      </c>
      <c r="R2293" t="s">
        <v>4585</v>
      </c>
      <c r="S2293" t="s">
        <v>4535</v>
      </c>
      <c r="T2293">
        <v>14</v>
      </c>
      <c r="U2293">
        <v>0</v>
      </c>
      <c r="V2293">
        <v>0</v>
      </c>
      <c r="W2293" t="s">
        <v>4572</v>
      </c>
      <c r="X2293" t="str">
        <f t="shared" si="35"/>
        <v>Weekend</v>
      </c>
    </row>
    <row r="2294" spans="1:24" x14ac:dyDescent="0.3">
      <c r="A2294" s="2">
        <v>44304</v>
      </c>
      <c r="B2294" t="s">
        <v>272</v>
      </c>
      <c r="C2294" t="str">
        <f>IFERROR(TEXT(Table1[[#This Row],[CRASH DATE]],"mmm"),"")</f>
        <v>Apr</v>
      </c>
      <c r="D2294" t="s">
        <v>1131</v>
      </c>
      <c r="E2294">
        <v>10879.98965307365</v>
      </c>
      <c r="F2294">
        <v>40.520114816772221</v>
      </c>
      <c r="G2294">
        <v>-73.54743161629176</v>
      </c>
      <c r="H2294" t="s">
        <v>1941</v>
      </c>
      <c r="I2294" t="s">
        <v>1148</v>
      </c>
      <c r="J2294" t="s">
        <v>3074</v>
      </c>
      <c r="K2294">
        <v>1</v>
      </c>
      <c r="L2294">
        <v>0</v>
      </c>
      <c r="M2294">
        <v>0</v>
      </c>
      <c r="N2294">
        <v>0</v>
      </c>
      <c r="O2294" t="s">
        <v>4602</v>
      </c>
      <c r="P2294">
        <v>4408751</v>
      </c>
      <c r="Q2294" t="s">
        <v>4447</v>
      </c>
      <c r="R2294" t="s">
        <v>4434</v>
      </c>
      <c r="S2294" t="s">
        <v>4535</v>
      </c>
      <c r="T2294">
        <v>2</v>
      </c>
      <c r="U2294">
        <v>1</v>
      </c>
      <c r="V2294">
        <v>0</v>
      </c>
      <c r="W2294" t="s">
        <v>4571</v>
      </c>
      <c r="X2294" t="str">
        <f t="shared" si="35"/>
        <v>Weekend</v>
      </c>
    </row>
    <row r="2295" spans="1:24" x14ac:dyDescent="0.3">
      <c r="A2295" s="2">
        <v>44304</v>
      </c>
      <c r="B2295" t="s">
        <v>259</v>
      </c>
      <c r="C2295" t="str">
        <f>IFERROR(TEXT(Table1[[#This Row],[CRASH DATE]],"mmm"),"")</f>
        <v>Apr</v>
      </c>
      <c r="D2295" t="s">
        <v>1134</v>
      </c>
      <c r="E2295">
        <v>11693</v>
      </c>
      <c r="F2295">
        <v>40.584454000000001</v>
      </c>
      <c r="G2295">
        <v>-73.812965000000005</v>
      </c>
      <c r="H2295" t="s">
        <v>1978</v>
      </c>
      <c r="I2295" t="s">
        <v>2790</v>
      </c>
      <c r="J2295" t="s">
        <v>3074</v>
      </c>
      <c r="K2295">
        <v>0</v>
      </c>
      <c r="L2295">
        <v>0</v>
      </c>
      <c r="M2295">
        <v>0</v>
      </c>
      <c r="N2295">
        <v>0</v>
      </c>
      <c r="O2295" t="s">
        <v>4602</v>
      </c>
      <c r="P2295">
        <v>4408247</v>
      </c>
      <c r="Q2295" t="s">
        <v>4434</v>
      </c>
      <c r="R2295" t="s">
        <v>4434</v>
      </c>
      <c r="S2295" t="s">
        <v>4535</v>
      </c>
      <c r="T2295">
        <v>17</v>
      </c>
      <c r="U2295">
        <v>0</v>
      </c>
      <c r="V2295">
        <v>0</v>
      </c>
      <c r="W2295" t="s">
        <v>4572</v>
      </c>
      <c r="X2295" t="str">
        <f t="shared" si="35"/>
        <v>Weekend</v>
      </c>
    </row>
    <row r="2296" spans="1:24" x14ac:dyDescent="0.3">
      <c r="A2296" s="2">
        <v>44304</v>
      </c>
      <c r="B2296" t="s">
        <v>849</v>
      </c>
      <c r="C2296" t="str">
        <f>IFERROR(TEXT(Table1[[#This Row],[CRASH DATE]],"mmm"),"")</f>
        <v>Apr</v>
      </c>
      <c r="D2296" t="s">
        <v>1134</v>
      </c>
      <c r="E2296">
        <v>11432</v>
      </c>
      <c r="F2296">
        <v>40.520114816772221</v>
      </c>
      <c r="G2296">
        <v>-73.54743161629176</v>
      </c>
      <c r="H2296" t="s">
        <v>1144</v>
      </c>
      <c r="I2296" t="s">
        <v>1148</v>
      </c>
      <c r="J2296" t="s">
        <v>3673</v>
      </c>
      <c r="K2296">
        <v>1</v>
      </c>
      <c r="L2296">
        <v>0</v>
      </c>
      <c r="M2296">
        <v>0</v>
      </c>
      <c r="N2296">
        <v>0</v>
      </c>
      <c r="O2296" t="s">
        <v>4401</v>
      </c>
      <c r="P2296">
        <v>4408715</v>
      </c>
      <c r="Q2296" t="s">
        <v>4434</v>
      </c>
      <c r="R2296" t="s">
        <v>4434</v>
      </c>
      <c r="S2296" t="s">
        <v>4535</v>
      </c>
      <c r="T2296">
        <v>6</v>
      </c>
      <c r="U2296">
        <v>1</v>
      </c>
      <c r="V2296">
        <v>0</v>
      </c>
      <c r="W2296" t="s">
        <v>4571</v>
      </c>
      <c r="X2296" t="str">
        <f t="shared" si="35"/>
        <v>Weekend</v>
      </c>
    </row>
    <row r="2297" spans="1:24" x14ac:dyDescent="0.3">
      <c r="A2297" s="2">
        <v>44304</v>
      </c>
      <c r="B2297" t="s">
        <v>850</v>
      </c>
      <c r="C2297" t="str">
        <f>IFERROR(TEXT(Table1[[#This Row],[CRASH DATE]],"mmm"),"")</f>
        <v>Apr</v>
      </c>
      <c r="D2297" t="s">
        <v>1131</v>
      </c>
      <c r="E2297">
        <v>10879.98965307365</v>
      </c>
      <c r="F2297">
        <v>40.657769999999999</v>
      </c>
      <c r="G2297">
        <v>-73.939620000000005</v>
      </c>
      <c r="H2297" t="s">
        <v>1674</v>
      </c>
      <c r="I2297" t="s">
        <v>1148</v>
      </c>
      <c r="J2297" t="s">
        <v>3074</v>
      </c>
      <c r="K2297">
        <v>2</v>
      </c>
      <c r="L2297">
        <v>0</v>
      </c>
      <c r="M2297">
        <v>0</v>
      </c>
      <c r="N2297">
        <v>0</v>
      </c>
      <c r="O2297" t="s">
        <v>4602</v>
      </c>
      <c r="P2297">
        <v>4409009</v>
      </c>
      <c r="Q2297" t="s">
        <v>4439</v>
      </c>
      <c r="R2297" t="s">
        <v>4585</v>
      </c>
      <c r="S2297" t="s">
        <v>4535</v>
      </c>
      <c r="T2297">
        <v>18</v>
      </c>
      <c r="U2297">
        <v>2</v>
      </c>
      <c r="V2297">
        <v>0</v>
      </c>
      <c r="W2297" t="s">
        <v>4571</v>
      </c>
      <c r="X2297" t="str">
        <f t="shared" si="35"/>
        <v>Weekend</v>
      </c>
    </row>
    <row r="2298" spans="1:24" x14ac:dyDescent="0.3">
      <c r="A2298" s="2">
        <v>44304</v>
      </c>
      <c r="B2298" t="s">
        <v>344</v>
      </c>
      <c r="C2298" t="str">
        <f>IFERROR(TEXT(Table1[[#This Row],[CRASH DATE]],"mmm"),"")</f>
        <v>Apr</v>
      </c>
      <c r="D2298" t="s">
        <v>1131</v>
      </c>
      <c r="E2298">
        <v>10879.98965307365</v>
      </c>
      <c r="F2298">
        <v>40.780552</v>
      </c>
      <c r="G2298">
        <v>-73.944270000000003</v>
      </c>
      <c r="H2298" t="s">
        <v>1162</v>
      </c>
      <c r="I2298" t="s">
        <v>1148</v>
      </c>
      <c r="J2298" t="s">
        <v>3074</v>
      </c>
      <c r="K2298">
        <v>0</v>
      </c>
      <c r="L2298">
        <v>0</v>
      </c>
      <c r="M2298">
        <v>0</v>
      </c>
      <c r="N2298">
        <v>0</v>
      </c>
      <c r="O2298" t="s">
        <v>4398</v>
      </c>
      <c r="P2298">
        <v>4408863</v>
      </c>
      <c r="Q2298" t="s">
        <v>4434</v>
      </c>
      <c r="R2298" t="s">
        <v>4434</v>
      </c>
      <c r="S2298" t="s">
        <v>4535</v>
      </c>
      <c r="T2298">
        <v>22</v>
      </c>
      <c r="U2298">
        <v>0</v>
      </c>
      <c r="V2298">
        <v>0</v>
      </c>
      <c r="W2298" t="s">
        <v>4572</v>
      </c>
      <c r="X2298" t="str">
        <f t="shared" si="35"/>
        <v>Weekend</v>
      </c>
    </row>
    <row r="2299" spans="1:24" x14ac:dyDescent="0.3">
      <c r="A2299" s="2">
        <v>44304</v>
      </c>
      <c r="B2299" t="s">
        <v>287</v>
      </c>
      <c r="C2299" t="str">
        <f>IFERROR(TEXT(Table1[[#This Row],[CRASH DATE]],"mmm"),"")</f>
        <v>Apr</v>
      </c>
      <c r="D2299" t="s">
        <v>1131</v>
      </c>
      <c r="E2299">
        <v>10879.98965307365</v>
      </c>
      <c r="F2299">
        <v>40.657679999999999</v>
      </c>
      <c r="G2299">
        <v>-73.925415000000001</v>
      </c>
      <c r="H2299" t="s">
        <v>1572</v>
      </c>
      <c r="I2299" t="s">
        <v>2043</v>
      </c>
      <c r="J2299" t="s">
        <v>3074</v>
      </c>
      <c r="K2299">
        <v>1</v>
      </c>
      <c r="L2299">
        <v>0</v>
      </c>
      <c r="M2299">
        <v>0</v>
      </c>
      <c r="N2299">
        <v>0</v>
      </c>
      <c r="O2299" t="s">
        <v>4393</v>
      </c>
      <c r="P2299">
        <v>4408500</v>
      </c>
      <c r="Q2299" t="s">
        <v>4434</v>
      </c>
      <c r="R2299" t="s">
        <v>4434</v>
      </c>
      <c r="S2299" t="s">
        <v>4535</v>
      </c>
      <c r="T2299">
        <v>16</v>
      </c>
      <c r="U2299">
        <v>1</v>
      </c>
      <c r="V2299">
        <v>0</v>
      </c>
      <c r="W2299" t="s">
        <v>4571</v>
      </c>
      <c r="X2299" t="str">
        <f t="shared" si="35"/>
        <v>Weekend</v>
      </c>
    </row>
    <row r="2300" spans="1:24" x14ac:dyDescent="0.3">
      <c r="A2300" s="2">
        <v>44539</v>
      </c>
      <c r="B2300" t="s">
        <v>50</v>
      </c>
      <c r="C2300" t="str">
        <f>IFERROR(TEXT(Table1[[#This Row],[CRASH DATE]],"mmm"),"")</f>
        <v>Dec</v>
      </c>
      <c r="D2300" t="s">
        <v>1131</v>
      </c>
      <c r="E2300">
        <v>10879.98965307365</v>
      </c>
      <c r="F2300">
        <v>40.691679999999998</v>
      </c>
      <c r="G2300">
        <v>-73.999343999999994</v>
      </c>
      <c r="H2300" t="s">
        <v>1147</v>
      </c>
      <c r="I2300" t="s">
        <v>1148</v>
      </c>
      <c r="J2300" t="s">
        <v>3074</v>
      </c>
      <c r="K2300">
        <v>0</v>
      </c>
      <c r="L2300">
        <v>0</v>
      </c>
      <c r="M2300">
        <v>0</v>
      </c>
      <c r="N2300">
        <v>0</v>
      </c>
      <c r="O2300" t="s">
        <v>4394</v>
      </c>
      <c r="P2300">
        <v>4456193</v>
      </c>
      <c r="Q2300" t="s">
        <v>4434</v>
      </c>
      <c r="R2300" t="s">
        <v>4434</v>
      </c>
      <c r="S2300" t="s">
        <v>4534</v>
      </c>
      <c r="T2300">
        <v>6</v>
      </c>
      <c r="U2300">
        <v>0</v>
      </c>
      <c r="V2300">
        <v>0</v>
      </c>
      <c r="W2300" t="s">
        <v>4572</v>
      </c>
      <c r="X2300" t="str">
        <f t="shared" si="35"/>
        <v>Weekday</v>
      </c>
    </row>
    <row r="2301" spans="1:24" x14ac:dyDescent="0.3">
      <c r="A2301" s="2">
        <v>44303</v>
      </c>
      <c r="B2301" t="s">
        <v>441</v>
      </c>
      <c r="C2301" t="str">
        <f>IFERROR(TEXT(Table1[[#This Row],[CRASH DATE]],"mmm"),"")</f>
        <v>Apr</v>
      </c>
      <c r="D2301" t="s">
        <v>1131</v>
      </c>
      <c r="E2301">
        <v>11207</v>
      </c>
      <c r="F2301">
        <v>40.66386</v>
      </c>
      <c r="G2301">
        <v>-73.885955999999993</v>
      </c>
      <c r="H2301" t="s">
        <v>1979</v>
      </c>
      <c r="I2301" t="s">
        <v>2321</v>
      </c>
      <c r="J2301" t="s">
        <v>3074</v>
      </c>
      <c r="K2301">
        <v>0</v>
      </c>
      <c r="L2301">
        <v>0</v>
      </c>
      <c r="M2301">
        <v>0</v>
      </c>
      <c r="N2301">
        <v>0</v>
      </c>
      <c r="O2301" t="s">
        <v>4407</v>
      </c>
      <c r="P2301">
        <v>4408819</v>
      </c>
      <c r="Q2301" t="s">
        <v>4445</v>
      </c>
      <c r="R2301" t="s">
        <v>4585</v>
      </c>
      <c r="S2301" t="s">
        <v>4535</v>
      </c>
      <c r="T2301">
        <v>12</v>
      </c>
      <c r="U2301">
        <v>0</v>
      </c>
      <c r="V2301">
        <v>0</v>
      </c>
      <c r="W2301" t="s">
        <v>4572</v>
      </c>
      <c r="X2301" t="str">
        <f t="shared" si="35"/>
        <v>Weekend</v>
      </c>
    </row>
    <row r="2302" spans="1:24" x14ac:dyDescent="0.3">
      <c r="A2302" s="2">
        <v>44304</v>
      </c>
      <c r="B2302" t="s">
        <v>851</v>
      </c>
      <c r="C2302" t="str">
        <f>IFERROR(TEXT(Table1[[#This Row],[CRASH DATE]],"mmm"),"")</f>
        <v>Apr</v>
      </c>
      <c r="D2302" t="s">
        <v>1131</v>
      </c>
      <c r="E2302">
        <v>10879.98965307365</v>
      </c>
      <c r="F2302">
        <v>40.85154</v>
      </c>
      <c r="G2302">
        <v>-73.918334999999999</v>
      </c>
      <c r="H2302" t="s">
        <v>1980</v>
      </c>
      <c r="I2302" t="s">
        <v>1148</v>
      </c>
      <c r="J2302" t="s">
        <v>3074</v>
      </c>
      <c r="K2302">
        <v>0</v>
      </c>
      <c r="L2302">
        <v>0</v>
      </c>
      <c r="M2302">
        <v>0</v>
      </c>
      <c r="N2302">
        <v>0</v>
      </c>
      <c r="O2302" t="s">
        <v>4393</v>
      </c>
      <c r="P2302">
        <v>4408631</v>
      </c>
      <c r="Q2302" t="s">
        <v>4434</v>
      </c>
      <c r="R2302" t="s">
        <v>4434</v>
      </c>
      <c r="S2302" t="s">
        <v>4535</v>
      </c>
      <c r="T2302">
        <v>21</v>
      </c>
      <c r="U2302">
        <v>0</v>
      </c>
      <c r="V2302">
        <v>0</v>
      </c>
      <c r="W2302" t="s">
        <v>4572</v>
      </c>
      <c r="X2302" t="str">
        <f t="shared" si="35"/>
        <v>Weekend</v>
      </c>
    </row>
    <row r="2303" spans="1:24" x14ac:dyDescent="0.3">
      <c r="A2303" s="2">
        <v>44304</v>
      </c>
      <c r="B2303" t="s">
        <v>592</v>
      </c>
      <c r="C2303" t="str">
        <f>IFERROR(TEXT(Table1[[#This Row],[CRASH DATE]],"mmm"),"")</f>
        <v>Apr</v>
      </c>
      <c r="D2303" t="s">
        <v>1131</v>
      </c>
      <c r="E2303">
        <v>10879.98965307365</v>
      </c>
      <c r="F2303">
        <v>40.766616999999997</v>
      </c>
      <c r="G2303">
        <v>-73.838899999999995</v>
      </c>
      <c r="H2303" t="s">
        <v>1136</v>
      </c>
      <c r="I2303" t="s">
        <v>1148</v>
      </c>
      <c r="J2303" t="s">
        <v>3074</v>
      </c>
      <c r="K2303">
        <v>1</v>
      </c>
      <c r="L2303">
        <v>0</v>
      </c>
      <c r="M2303">
        <v>0</v>
      </c>
      <c r="N2303">
        <v>0</v>
      </c>
      <c r="O2303" t="s">
        <v>4400</v>
      </c>
      <c r="P2303">
        <v>4408292</v>
      </c>
      <c r="Q2303" t="s">
        <v>4434</v>
      </c>
      <c r="R2303" t="s">
        <v>4585</v>
      </c>
      <c r="S2303" t="s">
        <v>4535</v>
      </c>
      <c r="T2303">
        <v>2</v>
      </c>
      <c r="U2303">
        <v>1</v>
      </c>
      <c r="V2303">
        <v>0</v>
      </c>
      <c r="W2303" t="s">
        <v>4571</v>
      </c>
      <c r="X2303" t="str">
        <f t="shared" si="35"/>
        <v>Weekend</v>
      </c>
    </row>
    <row r="2304" spans="1:24" x14ac:dyDescent="0.3">
      <c r="A2304" s="2">
        <v>44304</v>
      </c>
      <c r="B2304" t="s">
        <v>852</v>
      </c>
      <c r="C2304" t="str">
        <f>IFERROR(TEXT(Table1[[#This Row],[CRASH DATE]],"mmm"),"")</f>
        <v>Apr</v>
      </c>
      <c r="D2304" t="s">
        <v>1131</v>
      </c>
      <c r="E2304">
        <v>10879.98965307365</v>
      </c>
      <c r="F2304">
        <v>40.643203999999997</v>
      </c>
      <c r="G2304">
        <v>-73.909289999999999</v>
      </c>
      <c r="H2304" t="s">
        <v>1581</v>
      </c>
      <c r="I2304" t="s">
        <v>1148</v>
      </c>
      <c r="J2304" t="s">
        <v>3074</v>
      </c>
      <c r="K2304">
        <v>0</v>
      </c>
      <c r="L2304">
        <v>0</v>
      </c>
      <c r="M2304">
        <v>0</v>
      </c>
      <c r="N2304">
        <v>0</v>
      </c>
      <c r="O2304" t="s">
        <v>4404</v>
      </c>
      <c r="P2304">
        <v>4408336</v>
      </c>
      <c r="Q2304" t="s">
        <v>4439</v>
      </c>
      <c r="R2304" t="s">
        <v>4434</v>
      </c>
      <c r="S2304" t="s">
        <v>4535</v>
      </c>
      <c r="T2304">
        <v>23</v>
      </c>
      <c r="U2304">
        <v>0</v>
      </c>
      <c r="V2304">
        <v>0</v>
      </c>
      <c r="W2304" t="s">
        <v>4572</v>
      </c>
      <c r="X2304" t="str">
        <f t="shared" si="35"/>
        <v>Weekend</v>
      </c>
    </row>
    <row r="2305" spans="1:24" x14ac:dyDescent="0.3">
      <c r="A2305" s="2">
        <v>44304</v>
      </c>
      <c r="B2305" t="s">
        <v>534</v>
      </c>
      <c r="C2305" t="str">
        <f>IFERROR(TEXT(Table1[[#This Row],[CRASH DATE]],"mmm"),"")</f>
        <v>Apr</v>
      </c>
      <c r="D2305" t="s">
        <v>1131</v>
      </c>
      <c r="E2305">
        <v>11214</v>
      </c>
      <c r="F2305">
        <v>40.591880000000003</v>
      </c>
      <c r="G2305">
        <v>-73.991110000000006</v>
      </c>
      <c r="H2305" t="s">
        <v>1981</v>
      </c>
      <c r="I2305" t="s">
        <v>2791</v>
      </c>
      <c r="J2305" t="s">
        <v>3074</v>
      </c>
      <c r="K2305">
        <v>0</v>
      </c>
      <c r="L2305">
        <v>0</v>
      </c>
      <c r="M2305">
        <v>0</v>
      </c>
      <c r="N2305">
        <v>0</v>
      </c>
      <c r="O2305" t="s">
        <v>4602</v>
      </c>
      <c r="P2305">
        <v>4408183</v>
      </c>
      <c r="Q2305" t="s">
        <v>4434</v>
      </c>
      <c r="R2305" t="s">
        <v>4585</v>
      </c>
      <c r="S2305" t="s">
        <v>4535</v>
      </c>
      <c r="T2305">
        <v>10</v>
      </c>
      <c r="U2305">
        <v>0</v>
      </c>
      <c r="V2305">
        <v>0</v>
      </c>
      <c r="W2305" t="s">
        <v>4572</v>
      </c>
      <c r="X2305" t="str">
        <f t="shared" si="35"/>
        <v>Weekend</v>
      </c>
    </row>
    <row r="2306" spans="1:24" x14ac:dyDescent="0.3">
      <c r="A2306" s="2">
        <v>44304</v>
      </c>
      <c r="B2306" t="s">
        <v>195</v>
      </c>
      <c r="C2306" t="str">
        <f>IFERROR(TEXT(Table1[[#This Row],[CRASH DATE]],"mmm"),"")</f>
        <v>Apr</v>
      </c>
      <c r="D2306" t="s">
        <v>1131</v>
      </c>
      <c r="E2306">
        <v>11207</v>
      </c>
      <c r="F2306">
        <v>40.689790000000002</v>
      </c>
      <c r="G2306">
        <v>-73.906549999999996</v>
      </c>
      <c r="H2306" t="s">
        <v>1938</v>
      </c>
      <c r="I2306" t="s">
        <v>2458</v>
      </c>
      <c r="J2306" t="s">
        <v>3074</v>
      </c>
      <c r="K2306">
        <v>0</v>
      </c>
      <c r="L2306">
        <v>0</v>
      </c>
      <c r="M2306">
        <v>0</v>
      </c>
      <c r="N2306">
        <v>0</v>
      </c>
      <c r="O2306" t="s">
        <v>4602</v>
      </c>
      <c r="P2306">
        <v>4408671</v>
      </c>
      <c r="Q2306" t="s">
        <v>4585</v>
      </c>
      <c r="R2306" t="s">
        <v>4434</v>
      </c>
      <c r="S2306" t="s">
        <v>4535</v>
      </c>
      <c r="T2306">
        <v>14</v>
      </c>
      <c r="U2306">
        <v>0</v>
      </c>
      <c r="V2306">
        <v>0</v>
      </c>
      <c r="W2306" t="s">
        <v>4572</v>
      </c>
      <c r="X2306" t="str">
        <f t="shared" si="35"/>
        <v>Weekend</v>
      </c>
    </row>
    <row r="2307" spans="1:24" x14ac:dyDescent="0.3">
      <c r="A2307" s="2">
        <v>44304</v>
      </c>
      <c r="B2307" t="s">
        <v>500</v>
      </c>
      <c r="C2307" t="str">
        <f>IFERROR(TEXT(Table1[[#This Row],[CRASH DATE]],"mmm"),"")</f>
        <v>Apr</v>
      </c>
      <c r="D2307" t="s">
        <v>1131</v>
      </c>
      <c r="E2307">
        <v>10879.98965307365</v>
      </c>
      <c r="F2307">
        <v>40.520114816772221</v>
      </c>
      <c r="G2307">
        <v>-73.54743161629176</v>
      </c>
      <c r="H2307" t="s">
        <v>1152</v>
      </c>
      <c r="I2307" t="s">
        <v>2333</v>
      </c>
      <c r="J2307" t="s">
        <v>3074</v>
      </c>
      <c r="K2307">
        <v>0</v>
      </c>
      <c r="L2307">
        <v>0</v>
      </c>
      <c r="M2307">
        <v>0</v>
      </c>
      <c r="N2307">
        <v>0</v>
      </c>
      <c r="O2307" t="s">
        <v>4397</v>
      </c>
      <c r="P2307">
        <v>4408425</v>
      </c>
      <c r="Q2307" t="s">
        <v>4585</v>
      </c>
      <c r="R2307" t="s">
        <v>4434</v>
      </c>
      <c r="S2307" t="s">
        <v>4535</v>
      </c>
      <c r="T2307">
        <v>22</v>
      </c>
      <c r="U2307">
        <v>0</v>
      </c>
      <c r="V2307">
        <v>0</v>
      </c>
      <c r="W2307" t="s">
        <v>4572</v>
      </c>
      <c r="X2307" t="str">
        <f t="shared" ref="X2307:X2370" si="36">IF(OR(WEEKDAY(A2307)=1,WEEKDAY(A2307)=7),"Weekend","Weekday")</f>
        <v>Weekend</v>
      </c>
    </row>
    <row r="2308" spans="1:24" x14ac:dyDescent="0.3">
      <c r="A2308" s="2">
        <v>44303</v>
      </c>
      <c r="B2308" t="s">
        <v>853</v>
      </c>
      <c r="C2308" t="str">
        <f>IFERROR(TEXT(Table1[[#This Row],[CRASH DATE]],"mmm"),"")</f>
        <v>Apr</v>
      </c>
      <c r="D2308" t="s">
        <v>1132</v>
      </c>
      <c r="E2308">
        <v>10459</v>
      </c>
      <c r="F2308">
        <v>40.820990000000002</v>
      </c>
      <c r="G2308">
        <v>-73.895889999999994</v>
      </c>
      <c r="H2308" t="s">
        <v>1807</v>
      </c>
      <c r="I2308" t="s">
        <v>2792</v>
      </c>
      <c r="J2308" t="s">
        <v>3074</v>
      </c>
      <c r="K2308">
        <v>0</v>
      </c>
      <c r="L2308">
        <v>0</v>
      </c>
      <c r="M2308">
        <v>0</v>
      </c>
      <c r="N2308">
        <v>0</v>
      </c>
      <c r="O2308" t="s">
        <v>4394</v>
      </c>
      <c r="P2308">
        <v>4409055</v>
      </c>
      <c r="Q2308" t="s">
        <v>4585</v>
      </c>
      <c r="R2308" t="s">
        <v>4434</v>
      </c>
      <c r="S2308" t="s">
        <v>4535</v>
      </c>
      <c r="T2308">
        <v>20</v>
      </c>
      <c r="U2308">
        <v>0</v>
      </c>
      <c r="V2308">
        <v>0</v>
      </c>
      <c r="W2308" t="s">
        <v>4572</v>
      </c>
      <c r="X2308" t="str">
        <f t="shared" si="36"/>
        <v>Weekend</v>
      </c>
    </row>
    <row r="2309" spans="1:24" x14ac:dyDescent="0.3">
      <c r="A2309" s="2">
        <v>44304</v>
      </c>
      <c r="B2309" t="s">
        <v>528</v>
      </c>
      <c r="C2309" t="str">
        <f>IFERROR(TEXT(Table1[[#This Row],[CRASH DATE]],"mmm"),"")</f>
        <v>Apr</v>
      </c>
      <c r="D2309" t="s">
        <v>1134</v>
      </c>
      <c r="E2309">
        <v>11356</v>
      </c>
      <c r="F2309">
        <v>40.778602999999997</v>
      </c>
      <c r="G2309">
        <v>-73.846114999999998</v>
      </c>
      <c r="H2309" t="s">
        <v>1571</v>
      </c>
      <c r="I2309" t="s">
        <v>1743</v>
      </c>
      <c r="J2309" t="s">
        <v>3074</v>
      </c>
      <c r="K2309">
        <v>0</v>
      </c>
      <c r="L2309">
        <v>0</v>
      </c>
      <c r="M2309">
        <v>0</v>
      </c>
      <c r="N2309">
        <v>0</v>
      </c>
      <c r="O2309" t="s">
        <v>4398</v>
      </c>
      <c r="P2309">
        <v>4408295</v>
      </c>
      <c r="Q2309" t="s">
        <v>4585</v>
      </c>
      <c r="R2309" t="s">
        <v>4434</v>
      </c>
      <c r="S2309" t="s">
        <v>4535</v>
      </c>
      <c r="T2309">
        <v>7</v>
      </c>
      <c r="U2309">
        <v>0</v>
      </c>
      <c r="V2309">
        <v>0</v>
      </c>
      <c r="W2309" t="s">
        <v>4572</v>
      </c>
      <c r="X2309" t="str">
        <f t="shared" si="36"/>
        <v>Weekend</v>
      </c>
    </row>
    <row r="2310" spans="1:24" x14ac:dyDescent="0.3">
      <c r="A2310" s="2">
        <v>44304</v>
      </c>
      <c r="B2310" t="s">
        <v>634</v>
      </c>
      <c r="C2310" t="str">
        <f>IFERROR(TEXT(Table1[[#This Row],[CRASH DATE]],"mmm"),"")</f>
        <v>Apr</v>
      </c>
      <c r="D2310" t="s">
        <v>1131</v>
      </c>
      <c r="E2310">
        <v>11235</v>
      </c>
      <c r="F2310">
        <v>40.577908000000001</v>
      </c>
      <c r="G2310">
        <v>-73.943539999999999</v>
      </c>
      <c r="H2310" t="s">
        <v>1982</v>
      </c>
      <c r="I2310" t="s">
        <v>2793</v>
      </c>
      <c r="J2310" t="s">
        <v>3074</v>
      </c>
      <c r="K2310">
        <v>1</v>
      </c>
      <c r="L2310">
        <v>0</v>
      </c>
      <c r="M2310">
        <v>0</v>
      </c>
      <c r="N2310">
        <v>0</v>
      </c>
      <c r="O2310" t="s">
        <v>4602</v>
      </c>
      <c r="P2310">
        <v>4408343</v>
      </c>
      <c r="Q2310" t="s">
        <v>4434</v>
      </c>
      <c r="R2310" t="s">
        <v>4434</v>
      </c>
      <c r="S2310" t="s">
        <v>4535</v>
      </c>
      <c r="T2310">
        <v>18</v>
      </c>
      <c r="U2310">
        <v>1</v>
      </c>
      <c r="V2310">
        <v>0</v>
      </c>
      <c r="W2310" t="s">
        <v>4571</v>
      </c>
      <c r="X2310" t="str">
        <f t="shared" si="36"/>
        <v>Weekend</v>
      </c>
    </row>
    <row r="2311" spans="1:24" x14ac:dyDescent="0.3">
      <c r="A2311" s="2">
        <v>44304</v>
      </c>
      <c r="B2311" t="s">
        <v>78</v>
      </c>
      <c r="C2311" t="str">
        <f>IFERROR(TEXT(Table1[[#This Row],[CRASH DATE]],"mmm"),"")</f>
        <v>Apr</v>
      </c>
      <c r="D2311" t="s">
        <v>1131</v>
      </c>
      <c r="E2311">
        <v>11208</v>
      </c>
      <c r="F2311">
        <v>40.687213999999997</v>
      </c>
      <c r="G2311">
        <v>-73.867149999999995</v>
      </c>
      <c r="H2311" t="s">
        <v>1144</v>
      </c>
      <c r="I2311" t="s">
        <v>1148</v>
      </c>
      <c r="J2311" t="s">
        <v>3674</v>
      </c>
      <c r="K2311">
        <v>1</v>
      </c>
      <c r="L2311">
        <v>0</v>
      </c>
      <c r="M2311">
        <v>1</v>
      </c>
      <c r="N2311">
        <v>0</v>
      </c>
      <c r="O2311" t="s">
        <v>4602</v>
      </c>
      <c r="P2311">
        <v>4408824</v>
      </c>
      <c r="Q2311" t="s">
        <v>4434</v>
      </c>
      <c r="R2311" t="s">
        <v>4585</v>
      </c>
      <c r="S2311" t="s">
        <v>4535</v>
      </c>
      <c r="T2311">
        <v>17</v>
      </c>
      <c r="U2311">
        <v>2</v>
      </c>
      <c r="V2311">
        <v>0</v>
      </c>
      <c r="W2311" t="s">
        <v>4571</v>
      </c>
      <c r="X2311" t="str">
        <f t="shared" si="36"/>
        <v>Weekend</v>
      </c>
    </row>
    <row r="2312" spans="1:24" x14ac:dyDescent="0.3">
      <c r="A2312" s="2">
        <v>44303</v>
      </c>
      <c r="B2312" t="s">
        <v>629</v>
      </c>
      <c r="C2312" t="str">
        <f>IFERROR(TEXT(Table1[[#This Row],[CRASH DATE]],"mmm"),"")</f>
        <v>Apr</v>
      </c>
      <c r="D2312" t="s">
        <v>1131</v>
      </c>
      <c r="E2312">
        <v>10879.98965307365</v>
      </c>
      <c r="F2312">
        <v>40.668118</v>
      </c>
      <c r="G2312">
        <v>-73.892920000000004</v>
      </c>
      <c r="H2312" t="s">
        <v>1501</v>
      </c>
      <c r="I2312" t="s">
        <v>1148</v>
      </c>
      <c r="J2312" t="s">
        <v>3074</v>
      </c>
      <c r="K2312">
        <v>1</v>
      </c>
      <c r="L2312">
        <v>0</v>
      </c>
      <c r="M2312">
        <v>0</v>
      </c>
      <c r="N2312">
        <v>0</v>
      </c>
      <c r="O2312" t="s">
        <v>4404</v>
      </c>
      <c r="P2312">
        <v>4408794</v>
      </c>
      <c r="Q2312" t="s">
        <v>4434</v>
      </c>
      <c r="R2312" t="s">
        <v>4585</v>
      </c>
      <c r="S2312" t="s">
        <v>4535</v>
      </c>
      <c r="T2312">
        <v>23</v>
      </c>
      <c r="U2312">
        <v>1</v>
      </c>
      <c r="V2312">
        <v>0</v>
      </c>
      <c r="W2312" t="s">
        <v>4571</v>
      </c>
      <c r="X2312" t="str">
        <f t="shared" si="36"/>
        <v>Weekend</v>
      </c>
    </row>
    <row r="2313" spans="1:24" x14ac:dyDescent="0.3">
      <c r="A2313" s="2">
        <v>44303</v>
      </c>
      <c r="B2313" t="s">
        <v>63</v>
      </c>
      <c r="C2313" t="str">
        <f>IFERROR(TEXT(Table1[[#This Row],[CRASH DATE]],"mmm"),"")</f>
        <v>Apr</v>
      </c>
      <c r="D2313" t="s">
        <v>1131</v>
      </c>
      <c r="E2313">
        <v>11207</v>
      </c>
      <c r="F2313">
        <v>40.67098</v>
      </c>
      <c r="G2313">
        <v>-73.884383999999997</v>
      </c>
      <c r="H2313" t="s">
        <v>1231</v>
      </c>
      <c r="I2313" t="s">
        <v>2574</v>
      </c>
      <c r="J2313" t="s">
        <v>3074</v>
      </c>
      <c r="K2313">
        <v>1</v>
      </c>
      <c r="L2313">
        <v>0</v>
      </c>
      <c r="M2313">
        <v>0</v>
      </c>
      <c r="N2313">
        <v>0</v>
      </c>
      <c r="O2313" t="s">
        <v>4393</v>
      </c>
      <c r="P2313">
        <v>4408803</v>
      </c>
      <c r="Q2313" t="s">
        <v>4434</v>
      </c>
      <c r="R2313" t="s">
        <v>4434</v>
      </c>
      <c r="S2313" t="s">
        <v>4535</v>
      </c>
      <c r="T2313">
        <v>16</v>
      </c>
      <c r="U2313">
        <v>1</v>
      </c>
      <c r="V2313">
        <v>0</v>
      </c>
      <c r="W2313" t="s">
        <v>4571</v>
      </c>
      <c r="X2313" t="str">
        <f t="shared" si="36"/>
        <v>Weekend</v>
      </c>
    </row>
    <row r="2314" spans="1:24" x14ac:dyDescent="0.3">
      <c r="A2314" s="2">
        <v>44304</v>
      </c>
      <c r="B2314" t="s">
        <v>854</v>
      </c>
      <c r="C2314" t="str">
        <f>IFERROR(TEXT(Table1[[#This Row],[CRASH DATE]],"mmm"),"")</f>
        <v>Apr</v>
      </c>
      <c r="D2314" t="s">
        <v>1131</v>
      </c>
      <c r="E2314">
        <v>11219</v>
      </c>
      <c r="F2314">
        <v>40.626582999999997</v>
      </c>
      <c r="G2314">
        <v>-74.000900000000001</v>
      </c>
      <c r="H2314" t="s">
        <v>1983</v>
      </c>
      <c r="I2314" t="s">
        <v>2567</v>
      </c>
      <c r="J2314" t="s">
        <v>3074</v>
      </c>
      <c r="K2314">
        <v>0</v>
      </c>
      <c r="L2314">
        <v>0</v>
      </c>
      <c r="M2314">
        <v>0</v>
      </c>
      <c r="N2314">
        <v>0</v>
      </c>
      <c r="O2314" t="s">
        <v>4602</v>
      </c>
      <c r="P2314">
        <v>4408177</v>
      </c>
      <c r="Q2314" t="s">
        <v>4434</v>
      </c>
      <c r="R2314" t="s">
        <v>4434</v>
      </c>
      <c r="S2314" t="s">
        <v>4535</v>
      </c>
      <c r="T2314">
        <v>0</v>
      </c>
      <c r="U2314">
        <v>0</v>
      </c>
      <c r="V2314">
        <v>0</v>
      </c>
      <c r="W2314" t="s">
        <v>4572</v>
      </c>
      <c r="X2314" t="str">
        <f t="shared" si="36"/>
        <v>Weekend</v>
      </c>
    </row>
    <row r="2315" spans="1:24" x14ac:dyDescent="0.3">
      <c r="A2315" s="2">
        <v>44304</v>
      </c>
      <c r="B2315" t="s">
        <v>357</v>
      </c>
      <c r="C2315" t="str">
        <f>IFERROR(TEXT(Table1[[#This Row],[CRASH DATE]],"mmm"),"")</f>
        <v>Apr</v>
      </c>
      <c r="D2315" t="s">
        <v>1131</v>
      </c>
      <c r="E2315">
        <v>11230</v>
      </c>
      <c r="F2315">
        <v>40.630282999999999</v>
      </c>
      <c r="G2315">
        <v>-73.977099999999993</v>
      </c>
      <c r="H2315" t="s">
        <v>1144</v>
      </c>
      <c r="I2315" t="s">
        <v>1148</v>
      </c>
      <c r="J2315" t="s">
        <v>3675</v>
      </c>
      <c r="K2315">
        <v>1</v>
      </c>
      <c r="L2315">
        <v>0</v>
      </c>
      <c r="M2315">
        <v>0</v>
      </c>
      <c r="N2315">
        <v>0</v>
      </c>
      <c r="O2315" t="s">
        <v>4393</v>
      </c>
      <c r="P2315">
        <v>4408572</v>
      </c>
      <c r="Q2315" t="s">
        <v>4434</v>
      </c>
      <c r="R2315" t="s">
        <v>4434</v>
      </c>
      <c r="S2315" t="s">
        <v>4535</v>
      </c>
      <c r="T2315">
        <v>17</v>
      </c>
      <c r="U2315">
        <v>1</v>
      </c>
      <c r="V2315">
        <v>0</v>
      </c>
      <c r="W2315" t="s">
        <v>4571</v>
      </c>
      <c r="X2315" t="str">
        <f t="shared" si="36"/>
        <v>Weekend</v>
      </c>
    </row>
    <row r="2316" spans="1:24" x14ac:dyDescent="0.3">
      <c r="A2316" s="2">
        <v>44304</v>
      </c>
      <c r="B2316" t="s">
        <v>572</v>
      </c>
      <c r="C2316" t="str">
        <f>IFERROR(TEXT(Table1[[#This Row],[CRASH DATE]],"mmm"),"")</f>
        <v>Apr</v>
      </c>
      <c r="D2316" t="s">
        <v>1131</v>
      </c>
      <c r="E2316">
        <v>10879.98965307365</v>
      </c>
      <c r="F2316">
        <v>40.520114816772221</v>
      </c>
      <c r="G2316">
        <v>-73.54743161629176</v>
      </c>
      <c r="H2316" t="s">
        <v>1260</v>
      </c>
      <c r="I2316" t="s">
        <v>1148</v>
      </c>
      <c r="J2316" t="s">
        <v>3074</v>
      </c>
      <c r="K2316">
        <v>0</v>
      </c>
      <c r="L2316">
        <v>0</v>
      </c>
      <c r="M2316">
        <v>0</v>
      </c>
      <c r="N2316">
        <v>0</v>
      </c>
      <c r="O2316" t="s">
        <v>4602</v>
      </c>
      <c r="P2316">
        <v>4408243</v>
      </c>
      <c r="Q2316" t="s">
        <v>4434</v>
      </c>
      <c r="R2316" t="s">
        <v>4447</v>
      </c>
      <c r="S2316" t="s">
        <v>4535</v>
      </c>
      <c r="T2316">
        <v>15</v>
      </c>
      <c r="U2316">
        <v>0</v>
      </c>
      <c r="V2316">
        <v>0</v>
      </c>
      <c r="W2316" t="s">
        <v>4572</v>
      </c>
      <c r="X2316" t="str">
        <f t="shared" si="36"/>
        <v>Weekend</v>
      </c>
    </row>
    <row r="2317" spans="1:24" x14ac:dyDescent="0.3">
      <c r="A2317" s="2">
        <v>44304</v>
      </c>
      <c r="B2317" t="s">
        <v>81</v>
      </c>
      <c r="C2317" t="str">
        <f>IFERROR(TEXT(Table1[[#This Row],[CRASH DATE]],"mmm"),"")</f>
        <v>Apr</v>
      </c>
      <c r="D2317" t="s">
        <v>1131</v>
      </c>
      <c r="E2317">
        <v>10879.98965307365</v>
      </c>
      <c r="F2317">
        <v>40.763343999999996</v>
      </c>
      <c r="G2317">
        <v>-73.757909999999995</v>
      </c>
      <c r="H2317" t="s">
        <v>1260</v>
      </c>
      <c r="I2317" t="s">
        <v>1148</v>
      </c>
      <c r="J2317" t="s">
        <v>3074</v>
      </c>
      <c r="K2317">
        <v>0</v>
      </c>
      <c r="L2317">
        <v>0</v>
      </c>
      <c r="M2317">
        <v>0</v>
      </c>
      <c r="N2317">
        <v>0</v>
      </c>
      <c r="O2317" t="s">
        <v>4393</v>
      </c>
      <c r="P2317">
        <v>4408692</v>
      </c>
      <c r="Q2317" t="s">
        <v>4434</v>
      </c>
      <c r="R2317" t="s">
        <v>4434</v>
      </c>
      <c r="S2317" t="s">
        <v>4535</v>
      </c>
      <c r="T2317">
        <v>0</v>
      </c>
      <c r="U2317">
        <v>0</v>
      </c>
      <c r="V2317">
        <v>0</v>
      </c>
      <c r="W2317" t="s">
        <v>4572</v>
      </c>
      <c r="X2317" t="str">
        <f t="shared" si="36"/>
        <v>Weekend</v>
      </c>
    </row>
    <row r="2318" spans="1:24" x14ac:dyDescent="0.3">
      <c r="A2318" s="2">
        <v>44304</v>
      </c>
      <c r="B2318" t="s">
        <v>635</v>
      </c>
      <c r="C2318" t="str">
        <f>IFERROR(TEXT(Table1[[#This Row],[CRASH DATE]],"mmm"),"")</f>
        <v>Apr</v>
      </c>
      <c r="D2318" t="s">
        <v>1132</v>
      </c>
      <c r="E2318">
        <v>10458</v>
      </c>
      <c r="F2318">
        <v>40.520114816772221</v>
      </c>
      <c r="G2318">
        <v>-73.54743161629176</v>
      </c>
      <c r="H2318" t="s">
        <v>1984</v>
      </c>
      <c r="I2318" t="s">
        <v>1263</v>
      </c>
      <c r="J2318" t="s">
        <v>3074</v>
      </c>
      <c r="K2318">
        <v>0</v>
      </c>
      <c r="L2318">
        <v>0</v>
      </c>
      <c r="M2318">
        <v>0</v>
      </c>
      <c r="N2318">
        <v>0</v>
      </c>
      <c r="O2318" t="s">
        <v>4602</v>
      </c>
      <c r="P2318">
        <v>4408145</v>
      </c>
      <c r="Q2318" t="s">
        <v>4439</v>
      </c>
      <c r="R2318" t="s">
        <v>4434</v>
      </c>
      <c r="S2318" t="s">
        <v>4535</v>
      </c>
      <c r="T2318">
        <v>0</v>
      </c>
      <c r="U2318">
        <v>0</v>
      </c>
      <c r="V2318">
        <v>0</v>
      </c>
      <c r="W2318" t="s">
        <v>4572</v>
      </c>
      <c r="X2318" t="str">
        <f t="shared" si="36"/>
        <v>Weekend</v>
      </c>
    </row>
    <row r="2319" spans="1:24" x14ac:dyDescent="0.3">
      <c r="A2319" s="2">
        <v>44304</v>
      </c>
      <c r="B2319" t="s">
        <v>320</v>
      </c>
      <c r="C2319" t="str">
        <f>IFERROR(TEXT(Table1[[#This Row],[CRASH DATE]],"mmm"),"")</f>
        <v>Apr</v>
      </c>
      <c r="D2319" t="s">
        <v>1131</v>
      </c>
      <c r="E2319">
        <v>11249</v>
      </c>
      <c r="F2319">
        <v>40.700232999999997</v>
      </c>
      <c r="G2319">
        <v>-73.959879999999998</v>
      </c>
      <c r="H2319" t="s">
        <v>1792</v>
      </c>
      <c r="I2319" t="s">
        <v>1755</v>
      </c>
      <c r="J2319" t="s">
        <v>3074</v>
      </c>
      <c r="K2319">
        <v>0</v>
      </c>
      <c r="L2319">
        <v>0</v>
      </c>
      <c r="M2319">
        <v>0</v>
      </c>
      <c r="N2319">
        <v>0</v>
      </c>
      <c r="O2319" t="s">
        <v>4602</v>
      </c>
      <c r="P2319">
        <v>4408358</v>
      </c>
      <c r="Q2319" t="s">
        <v>4434</v>
      </c>
      <c r="R2319" t="s">
        <v>4585</v>
      </c>
      <c r="S2319" t="s">
        <v>4535</v>
      </c>
      <c r="T2319">
        <v>21</v>
      </c>
      <c r="U2319">
        <v>0</v>
      </c>
      <c r="V2319">
        <v>0</v>
      </c>
      <c r="W2319" t="s">
        <v>4572</v>
      </c>
      <c r="X2319" t="str">
        <f t="shared" si="36"/>
        <v>Weekend</v>
      </c>
    </row>
    <row r="2320" spans="1:24" x14ac:dyDescent="0.3">
      <c r="A2320" s="2">
        <v>44304</v>
      </c>
      <c r="B2320" t="s">
        <v>607</v>
      </c>
      <c r="C2320" t="str">
        <f>IFERROR(TEXT(Table1[[#This Row],[CRASH DATE]],"mmm"),"")</f>
        <v>Apr</v>
      </c>
      <c r="D2320" t="s">
        <v>1133</v>
      </c>
      <c r="E2320">
        <v>10032</v>
      </c>
      <c r="F2320">
        <v>40.833489999999998</v>
      </c>
      <c r="G2320">
        <v>-73.941580000000002</v>
      </c>
      <c r="H2320" t="s">
        <v>1985</v>
      </c>
      <c r="I2320" t="s">
        <v>1459</v>
      </c>
      <c r="J2320" t="s">
        <v>3074</v>
      </c>
      <c r="K2320">
        <v>3</v>
      </c>
      <c r="L2320">
        <v>0</v>
      </c>
      <c r="M2320">
        <v>1</v>
      </c>
      <c r="N2320">
        <v>0</v>
      </c>
      <c r="O2320" t="s">
        <v>4401</v>
      </c>
      <c r="P2320">
        <v>4408787</v>
      </c>
      <c r="Q2320" t="s">
        <v>4434</v>
      </c>
      <c r="R2320" t="s">
        <v>4585</v>
      </c>
      <c r="S2320" t="s">
        <v>4535</v>
      </c>
      <c r="T2320">
        <v>22</v>
      </c>
      <c r="U2320">
        <v>4</v>
      </c>
      <c r="V2320">
        <v>0</v>
      </c>
      <c r="W2320" t="s">
        <v>4571</v>
      </c>
      <c r="X2320" t="str">
        <f t="shared" si="36"/>
        <v>Weekend</v>
      </c>
    </row>
    <row r="2321" spans="1:24" x14ac:dyDescent="0.3">
      <c r="A2321" s="2">
        <v>44304</v>
      </c>
      <c r="B2321" t="s">
        <v>132</v>
      </c>
      <c r="C2321" t="str">
        <f>IFERROR(TEXT(Table1[[#This Row],[CRASH DATE]],"mmm"),"")</f>
        <v>Apr</v>
      </c>
      <c r="D2321" t="s">
        <v>1131</v>
      </c>
      <c r="E2321">
        <v>10879.98965307365</v>
      </c>
      <c r="F2321">
        <v>40.635739999999998</v>
      </c>
      <c r="G2321">
        <v>-74.026049999999998</v>
      </c>
      <c r="H2321" t="s">
        <v>1148</v>
      </c>
      <c r="I2321" t="s">
        <v>1148</v>
      </c>
      <c r="J2321" t="s">
        <v>3074</v>
      </c>
      <c r="K2321">
        <v>0</v>
      </c>
      <c r="L2321">
        <v>0</v>
      </c>
      <c r="M2321">
        <v>0</v>
      </c>
      <c r="N2321">
        <v>0</v>
      </c>
      <c r="O2321" t="s">
        <v>4393</v>
      </c>
      <c r="P2321">
        <v>4408627</v>
      </c>
      <c r="Q2321" t="s">
        <v>4434</v>
      </c>
      <c r="R2321" t="s">
        <v>4434</v>
      </c>
      <c r="S2321" t="s">
        <v>4535</v>
      </c>
      <c r="T2321">
        <v>23</v>
      </c>
      <c r="U2321">
        <v>0</v>
      </c>
      <c r="V2321">
        <v>0</v>
      </c>
      <c r="W2321" t="s">
        <v>4572</v>
      </c>
      <c r="X2321" t="str">
        <f t="shared" si="36"/>
        <v>Weekend</v>
      </c>
    </row>
    <row r="2322" spans="1:24" x14ac:dyDescent="0.3">
      <c r="A2322" s="2">
        <v>44304</v>
      </c>
      <c r="B2322" t="s">
        <v>558</v>
      </c>
      <c r="C2322" t="str">
        <f>IFERROR(TEXT(Table1[[#This Row],[CRASH DATE]],"mmm"),"")</f>
        <v>Apr</v>
      </c>
      <c r="D2322" t="s">
        <v>1133</v>
      </c>
      <c r="E2322">
        <v>10010</v>
      </c>
      <c r="F2322">
        <v>40.743569999999998</v>
      </c>
      <c r="G2322">
        <v>-73.992324999999994</v>
      </c>
      <c r="H2322" t="s">
        <v>1986</v>
      </c>
      <c r="I2322" t="s">
        <v>1256</v>
      </c>
      <c r="J2322" t="s">
        <v>3074</v>
      </c>
      <c r="K2322">
        <v>1</v>
      </c>
      <c r="L2322">
        <v>0</v>
      </c>
      <c r="M2322">
        <v>0</v>
      </c>
      <c r="N2322">
        <v>0</v>
      </c>
      <c r="O2322" t="s">
        <v>4602</v>
      </c>
      <c r="P2322">
        <v>4408281</v>
      </c>
      <c r="Q2322" t="s">
        <v>4585</v>
      </c>
      <c r="R2322" t="s">
        <v>4585</v>
      </c>
      <c r="S2322" t="s">
        <v>4535</v>
      </c>
      <c r="T2322">
        <v>15</v>
      </c>
      <c r="U2322">
        <v>1</v>
      </c>
      <c r="V2322">
        <v>0</v>
      </c>
      <c r="W2322" t="s">
        <v>4571</v>
      </c>
      <c r="X2322" t="str">
        <f t="shared" si="36"/>
        <v>Weekend</v>
      </c>
    </row>
    <row r="2323" spans="1:24" x14ac:dyDescent="0.3">
      <c r="A2323" s="2">
        <v>44304</v>
      </c>
      <c r="B2323" t="s">
        <v>855</v>
      </c>
      <c r="C2323" t="str">
        <f>IFERROR(TEXT(Table1[[#This Row],[CRASH DATE]],"mmm"),"")</f>
        <v>Apr</v>
      </c>
      <c r="D2323" t="s">
        <v>1131</v>
      </c>
      <c r="E2323">
        <v>11225</v>
      </c>
      <c r="F2323">
        <v>40.657170000000001</v>
      </c>
      <c r="G2323">
        <v>-73.949209999999994</v>
      </c>
      <c r="H2323" t="s">
        <v>1144</v>
      </c>
      <c r="I2323" t="s">
        <v>1148</v>
      </c>
      <c r="J2323" t="s">
        <v>3676</v>
      </c>
      <c r="K2323">
        <v>0</v>
      </c>
      <c r="L2323">
        <v>0</v>
      </c>
      <c r="M2323">
        <v>0</v>
      </c>
      <c r="N2323">
        <v>0</v>
      </c>
      <c r="O2323" t="s">
        <v>4426</v>
      </c>
      <c r="P2323">
        <v>4409003</v>
      </c>
      <c r="Q2323" t="s">
        <v>4434</v>
      </c>
      <c r="R2323" t="s">
        <v>4434</v>
      </c>
      <c r="S2323" t="s">
        <v>4535</v>
      </c>
      <c r="T2323">
        <v>9</v>
      </c>
      <c r="U2323">
        <v>0</v>
      </c>
      <c r="V2323">
        <v>0</v>
      </c>
      <c r="W2323" t="s">
        <v>4572</v>
      </c>
      <c r="X2323" t="str">
        <f t="shared" si="36"/>
        <v>Weekend</v>
      </c>
    </row>
    <row r="2324" spans="1:24" x14ac:dyDescent="0.3">
      <c r="A2324" s="2">
        <v>44302</v>
      </c>
      <c r="B2324" t="s">
        <v>856</v>
      </c>
      <c r="C2324" t="str">
        <f>IFERROR(TEXT(Table1[[#This Row],[CRASH DATE]],"mmm"),"")</f>
        <v>Apr</v>
      </c>
      <c r="D2324" t="s">
        <v>1131</v>
      </c>
      <c r="E2324">
        <v>10879.98965307365</v>
      </c>
      <c r="F2324">
        <v>40.520114816772221</v>
      </c>
      <c r="G2324">
        <v>-73.54743161629176</v>
      </c>
      <c r="H2324" t="s">
        <v>1636</v>
      </c>
      <c r="I2324" t="s">
        <v>1148</v>
      </c>
      <c r="J2324" t="s">
        <v>3074</v>
      </c>
      <c r="K2324">
        <v>1</v>
      </c>
      <c r="L2324">
        <v>0</v>
      </c>
      <c r="M2324">
        <v>0</v>
      </c>
      <c r="N2324">
        <v>0</v>
      </c>
      <c r="O2324" t="s">
        <v>4395</v>
      </c>
      <c r="P2324">
        <v>4408930</v>
      </c>
      <c r="Q2324" t="s">
        <v>4452</v>
      </c>
      <c r="R2324" t="s">
        <v>4439</v>
      </c>
      <c r="S2324" t="s">
        <v>4535</v>
      </c>
      <c r="T2324">
        <v>13</v>
      </c>
      <c r="U2324">
        <v>1</v>
      </c>
      <c r="V2324">
        <v>0</v>
      </c>
      <c r="W2324" t="s">
        <v>4571</v>
      </c>
      <c r="X2324" t="str">
        <f t="shared" si="36"/>
        <v>Weekday</v>
      </c>
    </row>
    <row r="2325" spans="1:24" x14ac:dyDescent="0.3">
      <c r="A2325" s="2">
        <v>44304</v>
      </c>
      <c r="B2325" t="s">
        <v>103</v>
      </c>
      <c r="C2325" t="str">
        <f>IFERROR(TEXT(Table1[[#This Row],[CRASH DATE]],"mmm"),"")</f>
        <v>Apr</v>
      </c>
      <c r="D2325" t="s">
        <v>1131</v>
      </c>
      <c r="E2325">
        <v>11211</v>
      </c>
      <c r="F2325">
        <v>40.712864000000003</v>
      </c>
      <c r="G2325">
        <v>-73.940129999999996</v>
      </c>
      <c r="H2325" t="s">
        <v>1987</v>
      </c>
      <c r="I2325" t="s">
        <v>2794</v>
      </c>
      <c r="J2325" t="s">
        <v>3074</v>
      </c>
      <c r="K2325">
        <v>0</v>
      </c>
      <c r="L2325">
        <v>0</v>
      </c>
      <c r="M2325">
        <v>0</v>
      </c>
      <c r="N2325">
        <v>0</v>
      </c>
      <c r="O2325" t="s">
        <v>4395</v>
      </c>
      <c r="P2325">
        <v>4408444</v>
      </c>
      <c r="Q2325" t="s">
        <v>4434</v>
      </c>
      <c r="R2325" t="s">
        <v>4434</v>
      </c>
      <c r="S2325" t="s">
        <v>4535</v>
      </c>
      <c r="T2325">
        <v>8</v>
      </c>
      <c r="U2325">
        <v>0</v>
      </c>
      <c r="V2325">
        <v>0</v>
      </c>
      <c r="W2325" t="s">
        <v>4572</v>
      </c>
      <c r="X2325" t="str">
        <f t="shared" si="36"/>
        <v>Weekend</v>
      </c>
    </row>
    <row r="2326" spans="1:24" x14ac:dyDescent="0.3">
      <c r="A2326" s="2">
        <v>44304</v>
      </c>
      <c r="B2326" t="s">
        <v>132</v>
      </c>
      <c r="C2326" t="str">
        <f>IFERROR(TEXT(Table1[[#This Row],[CRASH DATE]],"mmm"),"")</f>
        <v>Apr</v>
      </c>
      <c r="D2326" t="s">
        <v>1134</v>
      </c>
      <c r="E2326">
        <v>11434</v>
      </c>
      <c r="F2326">
        <v>40.680489999999999</v>
      </c>
      <c r="G2326">
        <v>-73.774704</v>
      </c>
      <c r="H2326" t="s">
        <v>1340</v>
      </c>
      <c r="I2326" t="s">
        <v>2513</v>
      </c>
      <c r="J2326" t="s">
        <v>3074</v>
      </c>
      <c r="K2326">
        <v>0</v>
      </c>
      <c r="L2326">
        <v>0</v>
      </c>
      <c r="M2326">
        <v>0</v>
      </c>
      <c r="N2326">
        <v>0</v>
      </c>
      <c r="O2326" t="s">
        <v>4404</v>
      </c>
      <c r="P2326">
        <v>4408399</v>
      </c>
      <c r="Q2326" t="s">
        <v>4585</v>
      </c>
      <c r="R2326" t="s">
        <v>4434</v>
      </c>
      <c r="S2326" t="s">
        <v>4535</v>
      </c>
      <c r="T2326">
        <v>23</v>
      </c>
      <c r="U2326">
        <v>0</v>
      </c>
      <c r="V2326">
        <v>0</v>
      </c>
      <c r="W2326" t="s">
        <v>4572</v>
      </c>
      <c r="X2326" t="str">
        <f t="shared" si="36"/>
        <v>Weekend</v>
      </c>
    </row>
    <row r="2327" spans="1:24" x14ac:dyDescent="0.3">
      <c r="A2327" s="2">
        <v>44304</v>
      </c>
      <c r="B2327" t="s">
        <v>183</v>
      </c>
      <c r="C2327" t="str">
        <f>IFERROR(TEXT(Table1[[#This Row],[CRASH DATE]],"mmm"),"")</f>
        <v>Apr</v>
      </c>
      <c r="D2327" t="s">
        <v>1131</v>
      </c>
      <c r="E2327">
        <v>11207</v>
      </c>
      <c r="F2327">
        <v>40.678714999999997</v>
      </c>
      <c r="G2327">
        <v>-73.892809999999997</v>
      </c>
      <c r="H2327" t="s">
        <v>1144</v>
      </c>
      <c r="I2327" t="s">
        <v>1148</v>
      </c>
      <c r="J2327" t="s">
        <v>3677</v>
      </c>
      <c r="K2327">
        <v>0</v>
      </c>
      <c r="L2327">
        <v>0</v>
      </c>
      <c r="M2327">
        <v>0</v>
      </c>
      <c r="N2327">
        <v>0</v>
      </c>
      <c r="O2327" t="s">
        <v>4393</v>
      </c>
      <c r="P2327">
        <v>4408835</v>
      </c>
      <c r="Q2327" t="s">
        <v>4585</v>
      </c>
      <c r="R2327" t="s">
        <v>4434</v>
      </c>
      <c r="S2327" t="s">
        <v>4535</v>
      </c>
      <c r="T2327">
        <v>4</v>
      </c>
      <c r="U2327">
        <v>0</v>
      </c>
      <c r="V2327">
        <v>0</v>
      </c>
      <c r="W2327" t="s">
        <v>4572</v>
      </c>
      <c r="X2327" t="str">
        <f t="shared" si="36"/>
        <v>Weekend</v>
      </c>
    </row>
    <row r="2328" spans="1:24" x14ac:dyDescent="0.3">
      <c r="A2328" s="2">
        <v>44301</v>
      </c>
      <c r="B2328" t="s">
        <v>383</v>
      </c>
      <c r="C2328" t="str">
        <f>IFERROR(TEXT(Table1[[#This Row],[CRASH DATE]],"mmm"),"")</f>
        <v>Apr</v>
      </c>
      <c r="D2328" t="s">
        <v>1133</v>
      </c>
      <c r="E2328">
        <v>10065</v>
      </c>
      <c r="F2328">
        <v>40.765779999999999</v>
      </c>
      <c r="G2328">
        <v>-73.964950000000002</v>
      </c>
      <c r="H2328" t="s">
        <v>1144</v>
      </c>
      <c r="I2328" t="s">
        <v>1148</v>
      </c>
      <c r="J2328" t="s">
        <v>3678</v>
      </c>
      <c r="K2328">
        <v>0</v>
      </c>
      <c r="L2328">
        <v>0</v>
      </c>
      <c r="M2328">
        <v>0</v>
      </c>
      <c r="N2328">
        <v>0</v>
      </c>
      <c r="O2328" t="s">
        <v>4402</v>
      </c>
      <c r="P2328">
        <v>4408890</v>
      </c>
      <c r="Q2328" t="s">
        <v>4585</v>
      </c>
      <c r="R2328" t="s">
        <v>4585</v>
      </c>
      <c r="S2328" t="s">
        <v>4535</v>
      </c>
      <c r="T2328">
        <v>9</v>
      </c>
      <c r="U2328">
        <v>0</v>
      </c>
      <c r="V2328">
        <v>0</v>
      </c>
      <c r="W2328" t="s">
        <v>4572</v>
      </c>
      <c r="X2328" t="str">
        <f t="shared" si="36"/>
        <v>Weekday</v>
      </c>
    </row>
    <row r="2329" spans="1:24" x14ac:dyDescent="0.3">
      <c r="A2329" s="2">
        <v>44304</v>
      </c>
      <c r="B2329" t="s">
        <v>660</v>
      </c>
      <c r="C2329" t="str">
        <f>IFERROR(TEXT(Table1[[#This Row],[CRASH DATE]],"mmm"),"")</f>
        <v>Apr</v>
      </c>
      <c r="D2329" t="s">
        <v>1131</v>
      </c>
      <c r="E2329">
        <v>10879.98965307365</v>
      </c>
      <c r="F2329">
        <v>40.520114816772221</v>
      </c>
      <c r="G2329">
        <v>-73.54743161629176</v>
      </c>
      <c r="H2329" t="s">
        <v>1341</v>
      </c>
      <c r="I2329" t="s">
        <v>1148</v>
      </c>
      <c r="J2329" t="s">
        <v>3074</v>
      </c>
      <c r="K2329">
        <v>2</v>
      </c>
      <c r="L2329">
        <v>0</v>
      </c>
      <c r="M2329">
        <v>0</v>
      </c>
      <c r="N2329">
        <v>0</v>
      </c>
      <c r="O2329" t="s">
        <v>4602</v>
      </c>
      <c r="P2329">
        <v>4408477</v>
      </c>
      <c r="Q2329" t="s">
        <v>4434</v>
      </c>
      <c r="R2329" t="s">
        <v>4434</v>
      </c>
      <c r="S2329" t="s">
        <v>4535</v>
      </c>
      <c r="T2329">
        <v>3</v>
      </c>
      <c r="U2329">
        <v>2</v>
      </c>
      <c r="V2329">
        <v>0</v>
      </c>
      <c r="W2329" t="s">
        <v>4571</v>
      </c>
      <c r="X2329" t="str">
        <f t="shared" si="36"/>
        <v>Weekend</v>
      </c>
    </row>
    <row r="2330" spans="1:24" x14ac:dyDescent="0.3">
      <c r="A2330" s="2">
        <v>44304</v>
      </c>
      <c r="B2330" t="s">
        <v>278</v>
      </c>
      <c r="C2330" t="str">
        <f>IFERROR(TEXT(Table1[[#This Row],[CRASH DATE]],"mmm"),"")</f>
        <v>Apr</v>
      </c>
      <c r="D2330" t="s">
        <v>1131</v>
      </c>
      <c r="E2330">
        <v>10879.98965307365</v>
      </c>
      <c r="F2330">
        <v>40.734479999999998</v>
      </c>
      <c r="G2330">
        <v>-73.922430000000006</v>
      </c>
      <c r="H2330" t="s">
        <v>1147</v>
      </c>
      <c r="I2330" t="s">
        <v>1148</v>
      </c>
      <c r="J2330" t="s">
        <v>3074</v>
      </c>
      <c r="K2330">
        <v>0</v>
      </c>
      <c r="L2330">
        <v>0</v>
      </c>
      <c r="M2330">
        <v>0</v>
      </c>
      <c r="N2330">
        <v>0</v>
      </c>
      <c r="O2330" t="s">
        <v>4398</v>
      </c>
      <c r="P2330">
        <v>4408268</v>
      </c>
      <c r="Q2330" t="s">
        <v>4585</v>
      </c>
      <c r="R2330" t="s">
        <v>4434</v>
      </c>
      <c r="S2330" t="s">
        <v>4535</v>
      </c>
      <c r="T2330">
        <v>19</v>
      </c>
      <c r="U2330">
        <v>0</v>
      </c>
      <c r="V2330">
        <v>0</v>
      </c>
      <c r="W2330" t="s">
        <v>4572</v>
      </c>
      <c r="X2330" t="str">
        <f t="shared" si="36"/>
        <v>Weekend</v>
      </c>
    </row>
    <row r="2331" spans="1:24" x14ac:dyDescent="0.3">
      <c r="A2331" s="2">
        <v>44304</v>
      </c>
      <c r="B2331" t="s">
        <v>88</v>
      </c>
      <c r="C2331" t="str">
        <f>IFERROR(TEXT(Table1[[#This Row],[CRASH DATE]],"mmm"),"")</f>
        <v>Apr</v>
      </c>
      <c r="D2331" t="s">
        <v>1133</v>
      </c>
      <c r="E2331">
        <v>10019</v>
      </c>
      <c r="F2331">
        <v>40.762729999999998</v>
      </c>
      <c r="G2331">
        <v>-73.978350000000006</v>
      </c>
      <c r="H2331" t="s">
        <v>1144</v>
      </c>
      <c r="I2331" t="s">
        <v>1148</v>
      </c>
      <c r="J2331" t="s">
        <v>3679</v>
      </c>
      <c r="K2331">
        <v>0</v>
      </c>
      <c r="L2331">
        <v>0</v>
      </c>
      <c r="M2331">
        <v>0</v>
      </c>
      <c r="N2331">
        <v>0</v>
      </c>
      <c r="O2331" t="s">
        <v>4414</v>
      </c>
      <c r="P2331">
        <v>4408237</v>
      </c>
      <c r="Q2331" t="s">
        <v>4440</v>
      </c>
      <c r="R2331" t="s">
        <v>4434</v>
      </c>
      <c r="S2331" t="s">
        <v>4535</v>
      </c>
      <c r="T2331">
        <v>16</v>
      </c>
      <c r="U2331">
        <v>0</v>
      </c>
      <c r="V2331">
        <v>0</v>
      </c>
      <c r="W2331" t="s">
        <v>4572</v>
      </c>
      <c r="X2331" t="str">
        <f t="shared" si="36"/>
        <v>Weekend</v>
      </c>
    </row>
    <row r="2332" spans="1:24" x14ac:dyDescent="0.3">
      <c r="A2332" s="2">
        <v>44283</v>
      </c>
      <c r="B2332" t="s">
        <v>132</v>
      </c>
      <c r="C2332" t="str">
        <f>IFERROR(TEXT(Table1[[#This Row],[CRASH DATE]],"mmm"),"")</f>
        <v>Mar</v>
      </c>
      <c r="D2332" t="s">
        <v>1131</v>
      </c>
      <c r="E2332">
        <v>11236</v>
      </c>
      <c r="F2332">
        <v>40.651440000000001</v>
      </c>
      <c r="G2332">
        <v>-73.895390000000006</v>
      </c>
      <c r="H2332" t="s">
        <v>1144</v>
      </c>
      <c r="I2332" t="s">
        <v>1148</v>
      </c>
      <c r="J2332" t="s">
        <v>3680</v>
      </c>
      <c r="K2332">
        <v>0</v>
      </c>
      <c r="L2332">
        <v>0</v>
      </c>
      <c r="M2332">
        <v>0</v>
      </c>
      <c r="N2332">
        <v>0</v>
      </c>
      <c r="O2332" t="s">
        <v>4409</v>
      </c>
      <c r="P2332">
        <v>4409023</v>
      </c>
      <c r="Q2332" t="s">
        <v>4585</v>
      </c>
      <c r="R2332" t="s">
        <v>4585</v>
      </c>
      <c r="S2332" t="s">
        <v>4552</v>
      </c>
      <c r="T2332">
        <v>23</v>
      </c>
      <c r="U2332">
        <v>0</v>
      </c>
      <c r="V2332">
        <v>0</v>
      </c>
      <c r="W2332" t="s">
        <v>4572</v>
      </c>
      <c r="X2332" t="str">
        <f t="shared" si="36"/>
        <v>Weekend</v>
      </c>
    </row>
    <row r="2333" spans="1:24" x14ac:dyDescent="0.3">
      <c r="A2333" s="2">
        <v>44304</v>
      </c>
      <c r="B2333" t="s">
        <v>616</v>
      </c>
      <c r="C2333" t="str">
        <f>IFERROR(TEXT(Table1[[#This Row],[CRASH DATE]],"mmm"),"")</f>
        <v>Apr</v>
      </c>
      <c r="D2333" t="s">
        <v>1131</v>
      </c>
      <c r="E2333">
        <v>10879.98965307365</v>
      </c>
      <c r="F2333">
        <v>40.520114816772221</v>
      </c>
      <c r="G2333">
        <v>-73.54743161629176</v>
      </c>
      <c r="H2333" t="s">
        <v>1511</v>
      </c>
      <c r="I2333" t="s">
        <v>1148</v>
      </c>
      <c r="J2333" t="s">
        <v>3074</v>
      </c>
      <c r="K2333">
        <v>1</v>
      </c>
      <c r="L2333">
        <v>0</v>
      </c>
      <c r="M2333">
        <v>0</v>
      </c>
      <c r="N2333">
        <v>0</v>
      </c>
      <c r="O2333" t="s">
        <v>4394</v>
      </c>
      <c r="P2333">
        <v>4408702</v>
      </c>
      <c r="Q2333" t="s">
        <v>4450</v>
      </c>
      <c r="R2333" t="s">
        <v>4447</v>
      </c>
      <c r="S2333" t="s">
        <v>4535</v>
      </c>
      <c r="T2333">
        <v>17</v>
      </c>
      <c r="U2333">
        <v>1</v>
      </c>
      <c r="V2333">
        <v>0</v>
      </c>
      <c r="W2333" t="s">
        <v>4571</v>
      </c>
      <c r="X2333" t="str">
        <f t="shared" si="36"/>
        <v>Weekend</v>
      </c>
    </row>
    <row r="2334" spans="1:24" x14ac:dyDescent="0.3">
      <c r="A2334" s="2">
        <v>44304</v>
      </c>
      <c r="B2334" t="s">
        <v>601</v>
      </c>
      <c r="C2334" t="str">
        <f>IFERROR(TEXT(Table1[[#This Row],[CRASH DATE]],"mmm"),"")</f>
        <v>Apr</v>
      </c>
      <c r="D2334" t="s">
        <v>1131</v>
      </c>
      <c r="E2334">
        <v>11207</v>
      </c>
      <c r="F2334">
        <v>40.675713000000002</v>
      </c>
      <c r="G2334">
        <v>-73.897354000000007</v>
      </c>
      <c r="H2334" t="s">
        <v>1144</v>
      </c>
      <c r="I2334" t="s">
        <v>1148</v>
      </c>
      <c r="J2334" t="s">
        <v>3681</v>
      </c>
      <c r="K2334">
        <v>2</v>
      </c>
      <c r="L2334">
        <v>0</v>
      </c>
      <c r="M2334">
        <v>0</v>
      </c>
      <c r="N2334">
        <v>0</v>
      </c>
      <c r="O2334" t="s">
        <v>4406</v>
      </c>
      <c r="P2334">
        <v>4408807</v>
      </c>
      <c r="Q2334" t="s">
        <v>4434</v>
      </c>
      <c r="R2334" t="s">
        <v>4434</v>
      </c>
      <c r="S2334" t="s">
        <v>4535</v>
      </c>
      <c r="T2334">
        <v>8</v>
      </c>
      <c r="U2334">
        <v>2</v>
      </c>
      <c r="V2334">
        <v>0</v>
      </c>
      <c r="W2334" t="s">
        <v>4571</v>
      </c>
      <c r="X2334" t="str">
        <f t="shared" si="36"/>
        <v>Weekend</v>
      </c>
    </row>
    <row r="2335" spans="1:24" x14ac:dyDescent="0.3">
      <c r="A2335" s="2">
        <v>44304</v>
      </c>
      <c r="B2335" t="s">
        <v>95</v>
      </c>
      <c r="C2335" t="str">
        <f>IFERROR(TEXT(Table1[[#This Row],[CRASH DATE]],"mmm"),"")</f>
        <v>Apr</v>
      </c>
      <c r="D2335" t="s">
        <v>1134</v>
      </c>
      <c r="E2335">
        <v>11354</v>
      </c>
      <c r="F2335">
        <v>40.520114816772221</v>
      </c>
      <c r="G2335">
        <v>-73.54743161629176</v>
      </c>
      <c r="H2335" t="s">
        <v>1503</v>
      </c>
      <c r="I2335" t="s">
        <v>1393</v>
      </c>
      <c r="J2335" t="s">
        <v>3074</v>
      </c>
      <c r="K2335">
        <v>0</v>
      </c>
      <c r="L2335">
        <v>0</v>
      </c>
      <c r="M2335">
        <v>0</v>
      </c>
      <c r="N2335">
        <v>0</v>
      </c>
      <c r="O2335" t="s">
        <v>4400</v>
      </c>
      <c r="P2335">
        <v>4408311</v>
      </c>
      <c r="Q2335" t="s">
        <v>4434</v>
      </c>
      <c r="R2335" t="s">
        <v>4585</v>
      </c>
      <c r="S2335" t="s">
        <v>4535</v>
      </c>
      <c r="T2335">
        <v>20</v>
      </c>
      <c r="U2335">
        <v>0</v>
      </c>
      <c r="V2335">
        <v>0</v>
      </c>
      <c r="W2335" t="s">
        <v>4572</v>
      </c>
      <c r="X2335" t="str">
        <f t="shared" si="36"/>
        <v>Weekend</v>
      </c>
    </row>
    <row r="2336" spans="1:24" x14ac:dyDescent="0.3">
      <c r="A2336" s="2">
        <v>44304</v>
      </c>
      <c r="B2336" t="s">
        <v>102</v>
      </c>
      <c r="C2336" t="str">
        <f>IFERROR(TEXT(Table1[[#This Row],[CRASH DATE]],"mmm"),"")</f>
        <v>Apr</v>
      </c>
      <c r="D2336" t="s">
        <v>1131</v>
      </c>
      <c r="E2336">
        <v>10879.98965307365</v>
      </c>
      <c r="F2336">
        <v>40.60266</v>
      </c>
      <c r="G2336">
        <v>-74.184079999999994</v>
      </c>
      <c r="H2336" t="s">
        <v>1821</v>
      </c>
      <c r="I2336" t="s">
        <v>2795</v>
      </c>
      <c r="J2336" t="s">
        <v>3074</v>
      </c>
      <c r="K2336">
        <v>1</v>
      </c>
      <c r="L2336">
        <v>0</v>
      </c>
      <c r="M2336">
        <v>0</v>
      </c>
      <c r="N2336">
        <v>0</v>
      </c>
      <c r="O2336" t="s">
        <v>4417</v>
      </c>
      <c r="P2336">
        <v>4408514</v>
      </c>
      <c r="Q2336" t="s">
        <v>4585</v>
      </c>
      <c r="R2336" t="s">
        <v>4585</v>
      </c>
      <c r="S2336" t="s">
        <v>4535</v>
      </c>
      <c r="T2336">
        <v>7</v>
      </c>
      <c r="U2336">
        <v>1</v>
      </c>
      <c r="V2336">
        <v>0</v>
      </c>
      <c r="W2336" t="s">
        <v>4571</v>
      </c>
      <c r="X2336" t="str">
        <f t="shared" si="36"/>
        <v>Weekend</v>
      </c>
    </row>
    <row r="2337" spans="1:24" x14ac:dyDescent="0.3">
      <c r="A2337" s="2">
        <v>44539</v>
      </c>
      <c r="B2337" t="s">
        <v>412</v>
      </c>
      <c r="C2337" t="str">
        <f>IFERROR(TEXT(Table1[[#This Row],[CRASH DATE]],"mmm"),"")</f>
        <v>Dec</v>
      </c>
      <c r="D2337" t="s">
        <v>1131</v>
      </c>
      <c r="E2337">
        <v>10879.98965307365</v>
      </c>
      <c r="F2337">
        <v>40.520114816772221</v>
      </c>
      <c r="G2337">
        <v>-73.54743161629176</v>
      </c>
      <c r="H2337" t="s">
        <v>1988</v>
      </c>
      <c r="I2337" t="s">
        <v>2796</v>
      </c>
      <c r="J2337" t="s">
        <v>3074</v>
      </c>
      <c r="K2337">
        <v>1</v>
      </c>
      <c r="L2337">
        <v>0</v>
      </c>
      <c r="M2337">
        <v>0</v>
      </c>
      <c r="N2337">
        <v>0</v>
      </c>
      <c r="O2337" t="s">
        <v>4398</v>
      </c>
      <c r="P2337">
        <v>4456348</v>
      </c>
      <c r="Q2337" t="s">
        <v>4434</v>
      </c>
      <c r="R2337" t="s">
        <v>4477</v>
      </c>
      <c r="S2337" t="s">
        <v>4534</v>
      </c>
      <c r="T2337">
        <v>16</v>
      </c>
      <c r="U2337">
        <v>1</v>
      </c>
      <c r="V2337">
        <v>0</v>
      </c>
      <c r="W2337" t="s">
        <v>4571</v>
      </c>
      <c r="X2337" t="str">
        <f t="shared" si="36"/>
        <v>Weekday</v>
      </c>
    </row>
    <row r="2338" spans="1:24" x14ac:dyDescent="0.3">
      <c r="A2338" s="2">
        <v>44539</v>
      </c>
      <c r="B2338" t="s">
        <v>531</v>
      </c>
      <c r="C2338" t="str">
        <f>IFERROR(TEXT(Table1[[#This Row],[CRASH DATE]],"mmm"),"")</f>
        <v>Dec</v>
      </c>
      <c r="D2338" t="s">
        <v>1132</v>
      </c>
      <c r="E2338">
        <v>10457</v>
      </c>
      <c r="F2338">
        <v>40.844340000000003</v>
      </c>
      <c r="G2338">
        <v>-73.903589999999994</v>
      </c>
      <c r="H2338" t="s">
        <v>1672</v>
      </c>
      <c r="I2338" t="s">
        <v>2797</v>
      </c>
      <c r="J2338" t="s">
        <v>3074</v>
      </c>
      <c r="K2338">
        <v>0</v>
      </c>
      <c r="L2338">
        <v>0</v>
      </c>
      <c r="M2338">
        <v>0</v>
      </c>
      <c r="N2338">
        <v>0</v>
      </c>
      <c r="O2338" t="s">
        <v>4399</v>
      </c>
      <c r="P2338">
        <v>4456502</v>
      </c>
      <c r="Q2338" t="s">
        <v>4585</v>
      </c>
      <c r="R2338" t="s">
        <v>4448</v>
      </c>
      <c r="S2338" t="s">
        <v>4534</v>
      </c>
      <c r="T2338">
        <v>18</v>
      </c>
      <c r="U2338">
        <v>0</v>
      </c>
      <c r="V2338">
        <v>0</v>
      </c>
      <c r="W2338" t="s">
        <v>4572</v>
      </c>
      <c r="X2338" t="str">
        <f t="shared" si="36"/>
        <v>Weekday</v>
      </c>
    </row>
    <row r="2339" spans="1:24" x14ac:dyDescent="0.3">
      <c r="A2339" s="2">
        <v>44304</v>
      </c>
      <c r="B2339" t="s">
        <v>131</v>
      </c>
      <c r="C2339" t="str">
        <f>IFERROR(TEXT(Table1[[#This Row],[CRASH DATE]],"mmm"),"")</f>
        <v>Apr</v>
      </c>
      <c r="D2339" t="s">
        <v>1131</v>
      </c>
      <c r="E2339">
        <v>11226</v>
      </c>
      <c r="F2339">
        <v>40.647976</v>
      </c>
      <c r="G2339">
        <v>-73.959564</v>
      </c>
      <c r="H2339" t="s">
        <v>1144</v>
      </c>
      <c r="I2339" t="s">
        <v>1148</v>
      </c>
      <c r="J2339" t="s">
        <v>3682</v>
      </c>
      <c r="K2339">
        <v>0</v>
      </c>
      <c r="L2339">
        <v>0</v>
      </c>
      <c r="M2339">
        <v>0</v>
      </c>
      <c r="N2339">
        <v>0</v>
      </c>
      <c r="O2339" t="s">
        <v>4393</v>
      </c>
      <c r="P2339">
        <v>4408219</v>
      </c>
      <c r="Q2339" t="s">
        <v>4585</v>
      </c>
      <c r="R2339" t="s">
        <v>4434</v>
      </c>
      <c r="S2339" t="s">
        <v>4535</v>
      </c>
      <c r="T2339">
        <v>9</v>
      </c>
      <c r="U2339">
        <v>0</v>
      </c>
      <c r="V2339">
        <v>0</v>
      </c>
      <c r="W2339" t="s">
        <v>4572</v>
      </c>
      <c r="X2339" t="str">
        <f t="shared" si="36"/>
        <v>Weekend</v>
      </c>
    </row>
    <row r="2340" spans="1:24" x14ac:dyDescent="0.3">
      <c r="A2340" s="2">
        <v>44304</v>
      </c>
      <c r="B2340" t="s">
        <v>805</v>
      </c>
      <c r="C2340" t="str">
        <f>IFERROR(TEXT(Table1[[#This Row],[CRASH DATE]],"mmm"),"")</f>
        <v>Apr</v>
      </c>
      <c r="D2340" t="s">
        <v>1131</v>
      </c>
      <c r="E2340">
        <v>10879.98965307365</v>
      </c>
      <c r="F2340">
        <v>40.768740000000001</v>
      </c>
      <c r="G2340">
        <v>-73.908810000000003</v>
      </c>
      <c r="H2340" t="s">
        <v>1310</v>
      </c>
      <c r="I2340" t="s">
        <v>1148</v>
      </c>
      <c r="J2340" t="s">
        <v>3074</v>
      </c>
      <c r="K2340">
        <v>0</v>
      </c>
      <c r="L2340">
        <v>0</v>
      </c>
      <c r="M2340">
        <v>0</v>
      </c>
      <c r="N2340">
        <v>0</v>
      </c>
      <c r="O2340" t="s">
        <v>4398</v>
      </c>
      <c r="P2340">
        <v>4408133</v>
      </c>
      <c r="Q2340" t="s">
        <v>4434</v>
      </c>
      <c r="R2340" t="s">
        <v>4434</v>
      </c>
      <c r="S2340" t="s">
        <v>4535</v>
      </c>
      <c r="T2340">
        <v>0</v>
      </c>
      <c r="U2340">
        <v>0</v>
      </c>
      <c r="V2340">
        <v>0</v>
      </c>
      <c r="W2340" t="s">
        <v>4572</v>
      </c>
      <c r="X2340" t="str">
        <f t="shared" si="36"/>
        <v>Weekend</v>
      </c>
    </row>
    <row r="2341" spans="1:24" x14ac:dyDescent="0.3">
      <c r="A2341" s="2">
        <v>44304</v>
      </c>
      <c r="B2341" t="s">
        <v>352</v>
      </c>
      <c r="C2341" t="str">
        <f>IFERROR(TEXT(Table1[[#This Row],[CRASH DATE]],"mmm"),"")</f>
        <v>Apr</v>
      </c>
      <c r="D2341" t="s">
        <v>1131</v>
      </c>
      <c r="E2341">
        <v>11235</v>
      </c>
      <c r="F2341">
        <v>40.578625000000002</v>
      </c>
      <c r="G2341">
        <v>-73.966674999999995</v>
      </c>
      <c r="H2341" t="s">
        <v>1989</v>
      </c>
      <c r="I2341" t="s">
        <v>2798</v>
      </c>
      <c r="J2341" t="s">
        <v>3074</v>
      </c>
      <c r="K2341">
        <v>3</v>
      </c>
      <c r="L2341">
        <v>0</v>
      </c>
      <c r="M2341">
        <v>0</v>
      </c>
      <c r="N2341">
        <v>0</v>
      </c>
      <c r="O2341" t="s">
        <v>4403</v>
      </c>
      <c r="P2341">
        <v>4408372</v>
      </c>
      <c r="Q2341" t="s">
        <v>4434</v>
      </c>
      <c r="R2341" t="s">
        <v>4434</v>
      </c>
      <c r="S2341" t="s">
        <v>4535</v>
      </c>
      <c r="T2341">
        <v>16</v>
      </c>
      <c r="U2341">
        <v>3</v>
      </c>
      <c r="V2341">
        <v>0</v>
      </c>
      <c r="W2341" t="s">
        <v>4571</v>
      </c>
      <c r="X2341" t="str">
        <f t="shared" si="36"/>
        <v>Weekend</v>
      </c>
    </row>
    <row r="2342" spans="1:24" x14ac:dyDescent="0.3">
      <c r="A2342" s="2">
        <v>44304</v>
      </c>
      <c r="B2342" t="s">
        <v>392</v>
      </c>
      <c r="C2342" t="str">
        <f>IFERROR(TEXT(Table1[[#This Row],[CRASH DATE]],"mmm"),"")</f>
        <v>Apr</v>
      </c>
      <c r="D2342" t="s">
        <v>1131</v>
      </c>
      <c r="E2342">
        <v>10879.98965307365</v>
      </c>
      <c r="F2342">
        <v>40.604095000000001</v>
      </c>
      <c r="G2342">
        <v>-74.020354999999995</v>
      </c>
      <c r="H2342" t="s">
        <v>1144</v>
      </c>
      <c r="I2342" t="s">
        <v>1148</v>
      </c>
      <c r="J2342" t="s">
        <v>3074</v>
      </c>
      <c r="K2342">
        <v>0</v>
      </c>
      <c r="L2342">
        <v>0</v>
      </c>
      <c r="M2342">
        <v>0</v>
      </c>
      <c r="N2342">
        <v>0</v>
      </c>
      <c r="O2342" t="s">
        <v>4418</v>
      </c>
      <c r="P2342">
        <v>4408535</v>
      </c>
      <c r="Q2342" t="s">
        <v>4434</v>
      </c>
      <c r="R2342" t="s">
        <v>4434</v>
      </c>
      <c r="S2342" t="s">
        <v>4535</v>
      </c>
      <c r="T2342">
        <v>22</v>
      </c>
      <c r="U2342">
        <v>0</v>
      </c>
      <c r="V2342">
        <v>0</v>
      </c>
      <c r="W2342" t="s">
        <v>4572</v>
      </c>
      <c r="X2342" t="str">
        <f t="shared" si="36"/>
        <v>Weekend</v>
      </c>
    </row>
    <row r="2343" spans="1:24" x14ac:dyDescent="0.3">
      <c r="A2343" s="2">
        <v>44304</v>
      </c>
      <c r="B2343" t="s">
        <v>380</v>
      </c>
      <c r="C2343" t="str">
        <f>IFERROR(TEXT(Table1[[#This Row],[CRASH DATE]],"mmm"),"")</f>
        <v>Apr</v>
      </c>
      <c r="D2343" t="s">
        <v>1131</v>
      </c>
      <c r="E2343">
        <v>10879.98965307365</v>
      </c>
      <c r="F2343">
        <v>40.736046000000002</v>
      </c>
      <c r="G2343">
        <v>-73.926730000000006</v>
      </c>
      <c r="H2343" t="s">
        <v>1155</v>
      </c>
      <c r="I2343" t="s">
        <v>1148</v>
      </c>
      <c r="J2343" t="s">
        <v>3074</v>
      </c>
      <c r="K2343">
        <v>0</v>
      </c>
      <c r="L2343">
        <v>0</v>
      </c>
      <c r="M2343">
        <v>0</v>
      </c>
      <c r="N2343">
        <v>0</v>
      </c>
      <c r="O2343" t="s">
        <v>4602</v>
      </c>
      <c r="P2343">
        <v>4408326</v>
      </c>
      <c r="Q2343" t="s">
        <v>4450</v>
      </c>
      <c r="R2343" t="s">
        <v>4434</v>
      </c>
      <c r="S2343" t="s">
        <v>4535</v>
      </c>
      <c r="T2343">
        <v>18</v>
      </c>
      <c r="U2343">
        <v>0</v>
      </c>
      <c r="V2343">
        <v>0</v>
      </c>
      <c r="W2343" t="s">
        <v>4572</v>
      </c>
      <c r="X2343" t="str">
        <f t="shared" si="36"/>
        <v>Weekend</v>
      </c>
    </row>
    <row r="2344" spans="1:24" x14ac:dyDescent="0.3">
      <c r="A2344" s="2">
        <v>44304</v>
      </c>
      <c r="B2344" t="s">
        <v>251</v>
      </c>
      <c r="C2344" t="str">
        <f>IFERROR(TEXT(Table1[[#This Row],[CRASH DATE]],"mmm"),"")</f>
        <v>Apr</v>
      </c>
      <c r="D2344" t="s">
        <v>1131</v>
      </c>
      <c r="E2344">
        <v>11221</v>
      </c>
      <c r="F2344">
        <v>40.687331999999998</v>
      </c>
      <c r="G2344">
        <v>-73.927795000000003</v>
      </c>
      <c r="H2344" t="s">
        <v>1144</v>
      </c>
      <c r="I2344" t="s">
        <v>1148</v>
      </c>
      <c r="J2344" t="s">
        <v>3683</v>
      </c>
      <c r="K2344">
        <v>0</v>
      </c>
      <c r="L2344">
        <v>0</v>
      </c>
      <c r="M2344">
        <v>0</v>
      </c>
      <c r="N2344">
        <v>0</v>
      </c>
      <c r="O2344" t="s">
        <v>4393</v>
      </c>
      <c r="P2344">
        <v>4408946</v>
      </c>
      <c r="Q2344" t="s">
        <v>4585</v>
      </c>
      <c r="R2344" t="s">
        <v>4434</v>
      </c>
      <c r="S2344" t="s">
        <v>4535</v>
      </c>
      <c r="T2344">
        <v>15</v>
      </c>
      <c r="U2344">
        <v>0</v>
      </c>
      <c r="V2344">
        <v>0</v>
      </c>
      <c r="W2344" t="s">
        <v>4572</v>
      </c>
      <c r="X2344" t="str">
        <f t="shared" si="36"/>
        <v>Weekend</v>
      </c>
    </row>
    <row r="2345" spans="1:24" x14ac:dyDescent="0.3">
      <c r="A2345" s="2">
        <v>44303</v>
      </c>
      <c r="B2345" t="s">
        <v>211</v>
      </c>
      <c r="C2345" t="str">
        <f>IFERROR(TEXT(Table1[[#This Row],[CRASH DATE]],"mmm"),"")</f>
        <v>Apr</v>
      </c>
      <c r="D2345" t="s">
        <v>1131</v>
      </c>
      <c r="E2345">
        <v>10879.98965307365</v>
      </c>
      <c r="F2345">
        <v>40.663604999999997</v>
      </c>
      <c r="G2345">
        <v>-73.934394999999995</v>
      </c>
      <c r="H2345" t="s">
        <v>1204</v>
      </c>
      <c r="I2345" t="s">
        <v>1148</v>
      </c>
      <c r="J2345" t="s">
        <v>3074</v>
      </c>
      <c r="K2345">
        <v>0</v>
      </c>
      <c r="L2345">
        <v>0</v>
      </c>
      <c r="M2345">
        <v>0</v>
      </c>
      <c r="N2345">
        <v>0</v>
      </c>
      <c r="O2345" t="s">
        <v>4602</v>
      </c>
      <c r="P2345">
        <v>4408999</v>
      </c>
      <c r="Q2345" t="s">
        <v>4585</v>
      </c>
      <c r="R2345" t="s">
        <v>4434</v>
      </c>
      <c r="S2345" t="s">
        <v>4535</v>
      </c>
      <c r="T2345">
        <v>8</v>
      </c>
      <c r="U2345">
        <v>0</v>
      </c>
      <c r="V2345">
        <v>0</v>
      </c>
      <c r="W2345" t="s">
        <v>4572</v>
      </c>
      <c r="X2345" t="str">
        <f t="shared" si="36"/>
        <v>Weekend</v>
      </c>
    </row>
    <row r="2346" spans="1:24" x14ac:dyDescent="0.3">
      <c r="A2346" s="2">
        <v>44303</v>
      </c>
      <c r="B2346" t="s">
        <v>106</v>
      </c>
      <c r="C2346" t="str">
        <f>IFERROR(TEXT(Table1[[#This Row],[CRASH DATE]],"mmm"),"")</f>
        <v>Apr</v>
      </c>
      <c r="D2346" t="s">
        <v>1131</v>
      </c>
      <c r="E2346">
        <v>10879.98965307365</v>
      </c>
      <c r="F2346">
        <v>40.520114816772221</v>
      </c>
      <c r="G2346">
        <v>-73.54743161629176</v>
      </c>
      <c r="H2346" t="s">
        <v>1483</v>
      </c>
      <c r="I2346" t="s">
        <v>1902</v>
      </c>
      <c r="J2346" t="s">
        <v>3074</v>
      </c>
      <c r="K2346">
        <v>0</v>
      </c>
      <c r="L2346">
        <v>0</v>
      </c>
      <c r="M2346">
        <v>0</v>
      </c>
      <c r="N2346">
        <v>0</v>
      </c>
      <c r="O2346" t="s">
        <v>4429</v>
      </c>
      <c r="P2346">
        <v>4408853</v>
      </c>
      <c r="Q2346" t="s">
        <v>4439</v>
      </c>
      <c r="R2346" t="s">
        <v>4434</v>
      </c>
      <c r="S2346" t="s">
        <v>4535</v>
      </c>
      <c r="T2346">
        <v>19</v>
      </c>
      <c r="U2346">
        <v>0</v>
      </c>
      <c r="V2346">
        <v>0</v>
      </c>
      <c r="W2346" t="s">
        <v>4572</v>
      </c>
      <c r="X2346" t="str">
        <f t="shared" si="36"/>
        <v>Weekend</v>
      </c>
    </row>
    <row r="2347" spans="1:24" x14ac:dyDescent="0.3">
      <c r="A2347" s="2">
        <v>44302</v>
      </c>
      <c r="B2347" t="s">
        <v>247</v>
      </c>
      <c r="C2347" t="str">
        <f>IFERROR(TEXT(Table1[[#This Row],[CRASH DATE]],"mmm"),"")</f>
        <v>Apr</v>
      </c>
      <c r="D2347" t="s">
        <v>1132</v>
      </c>
      <c r="E2347">
        <v>10457</v>
      </c>
      <c r="F2347">
        <v>40.844883000000003</v>
      </c>
      <c r="G2347">
        <v>-73.91028</v>
      </c>
      <c r="H2347" t="s">
        <v>1990</v>
      </c>
      <c r="I2347" t="s">
        <v>1672</v>
      </c>
      <c r="J2347" t="s">
        <v>3074</v>
      </c>
      <c r="K2347">
        <v>1</v>
      </c>
      <c r="L2347">
        <v>0</v>
      </c>
      <c r="M2347">
        <v>1</v>
      </c>
      <c r="N2347">
        <v>0</v>
      </c>
      <c r="O2347" t="s">
        <v>4396</v>
      </c>
      <c r="P2347">
        <v>4409071</v>
      </c>
      <c r="Q2347" t="s">
        <v>4585</v>
      </c>
      <c r="R2347" t="s">
        <v>4434</v>
      </c>
      <c r="S2347" t="s">
        <v>4535</v>
      </c>
      <c r="T2347">
        <v>7</v>
      </c>
      <c r="U2347">
        <v>2</v>
      </c>
      <c r="V2347">
        <v>0</v>
      </c>
      <c r="W2347" t="s">
        <v>4571</v>
      </c>
      <c r="X2347" t="str">
        <f t="shared" si="36"/>
        <v>Weekday</v>
      </c>
    </row>
    <row r="2348" spans="1:24" x14ac:dyDescent="0.3">
      <c r="A2348" s="2">
        <v>44304</v>
      </c>
      <c r="B2348" t="s">
        <v>750</v>
      </c>
      <c r="C2348" t="str">
        <f>IFERROR(TEXT(Table1[[#This Row],[CRASH DATE]],"mmm"),"")</f>
        <v>Apr</v>
      </c>
      <c r="D2348" t="s">
        <v>1134</v>
      </c>
      <c r="E2348">
        <v>11106</v>
      </c>
      <c r="F2348">
        <v>40.761969999999998</v>
      </c>
      <c r="G2348">
        <v>-73.925389999999993</v>
      </c>
      <c r="H2348" t="s">
        <v>1991</v>
      </c>
      <c r="I2348" t="s">
        <v>1285</v>
      </c>
      <c r="J2348" t="s">
        <v>3074</v>
      </c>
      <c r="K2348">
        <v>3</v>
      </c>
      <c r="L2348">
        <v>0</v>
      </c>
      <c r="M2348">
        <v>0</v>
      </c>
      <c r="N2348">
        <v>0</v>
      </c>
      <c r="O2348" t="s">
        <v>4397</v>
      </c>
      <c r="P2348">
        <v>4408384</v>
      </c>
      <c r="Q2348" t="s">
        <v>4585</v>
      </c>
      <c r="R2348" t="s">
        <v>4585</v>
      </c>
      <c r="S2348" t="s">
        <v>4535</v>
      </c>
      <c r="T2348">
        <v>16</v>
      </c>
      <c r="U2348">
        <v>3</v>
      </c>
      <c r="V2348">
        <v>0</v>
      </c>
      <c r="W2348" t="s">
        <v>4571</v>
      </c>
      <c r="X2348" t="str">
        <f t="shared" si="36"/>
        <v>Weekend</v>
      </c>
    </row>
    <row r="2349" spans="1:24" x14ac:dyDescent="0.3">
      <c r="A2349" s="2">
        <v>44303</v>
      </c>
      <c r="B2349" t="s">
        <v>556</v>
      </c>
      <c r="C2349" t="str">
        <f>IFERROR(TEXT(Table1[[#This Row],[CRASH DATE]],"mmm"),"")</f>
        <v>Apr</v>
      </c>
      <c r="D2349" t="s">
        <v>1134</v>
      </c>
      <c r="E2349">
        <v>11368</v>
      </c>
      <c r="F2349">
        <v>40.757792999999999</v>
      </c>
      <c r="G2349">
        <v>-73.861915999999994</v>
      </c>
      <c r="H2349" t="s">
        <v>1992</v>
      </c>
      <c r="I2349" t="s">
        <v>1503</v>
      </c>
      <c r="J2349" t="s">
        <v>3074</v>
      </c>
      <c r="K2349">
        <v>0</v>
      </c>
      <c r="L2349">
        <v>0</v>
      </c>
      <c r="M2349">
        <v>0</v>
      </c>
      <c r="N2349">
        <v>0</v>
      </c>
      <c r="O2349" t="s">
        <v>4602</v>
      </c>
      <c r="P2349">
        <v>4408884</v>
      </c>
      <c r="Q2349" t="s">
        <v>4585</v>
      </c>
      <c r="R2349" t="s">
        <v>4434</v>
      </c>
      <c r="S2349" t="s">
        <v>4535</v>
      </c>
      <c r="T2349">
        <v>21</v>
      </c>
      <c r="U2349">
        <v>0</v>
      </c>
      <c r="V2349">
        <v>0</v>
      </c>
      <c r="W2349" t="s">
        <v>4572</v>
      </c>
      <c r="X2349" t="str">
        <f t="shared" si="36"/>
        <v>Weekend</v>
      </c>
    </row>
    <row r="2350" spans="1:24" x14ac:dyDescent="0.3">
      <c r="A2350" s="2">
        <v>44304</v>
      </c>
      <c r="B2350" t="s">
        <v>857</v>
      </c>
      <c r="C2350" t="str">
        <f>IFERROR(TEXT(Table1[[#This Row],[CRASH DATE]],"mmm"),"")</f>
        <v>Apr</v>
      </c>
      <c r="D2350" t="s">
        <v>1131</v>
      </c>
      <c r="E2350">
        <v>11206</v>
      </c>
      <c r="F2350">
        <v>40.700726000000003</v>
      </c>
      <c r="G2350">
        <v>-73.941940000000002</v>
      </c>
      <c r="H2350" t="s">
        <v>1285</v>
      </c>
      <c r="I2350" t="s">
        <v>1199</v>
      </c>
      <c r="J2350" t="s">
        <v>3074</v>
      </c>
      <c r="K2350">
        <v>2</v>
      </c>
      <c r="L2350">
        <v>0</v>
      </c>
      <c r="M2350">
        <v>0</v>
      </c>
      <c r="N2350">
        <v>0</v>
      </c>
      <c r="O2350" t="s">
        <v>4602</v>
      </c>
      <c r="P2350">
        <v>4408674</v>
      </c>
      <c r="Q2350" t="s">
        <v>4434</v>
      </c>
      <c r="R2350" t="s">
        <v>4434</v>
      </c>
      <c r="S2350" t="s">
        <v>4535</v>
      </c>
      <c r="T2350">
        <v>0</v>
      </c>
      <c r="U2350">
        <v>2</v>
      </c>
      <c r="V2350">
        <v>0</v>
      </c>
      <c r="W2350" t="s">
        <v>4571</v>
      </c>
      <c r="X2350" t="str">
        <f t="shared" si="36"/>
        <v>Weekend</v>
      </c>
    </row>
    <row r="2351" spans="1:24" x14ac:dyDescent="0.3">
      <c r="A2351" s="2">
        <v>44304</v>
      </c>
      <c r="B2351" t="s">
        <v>440</v>
      </c>
      <c r="C2351" t="str">
        <f>IFERROR(TEXT(Table1[[#This Row],[CRASH DATE]],"mmm"),"")</f>
        <v>Apr</v>
      </c>
      <c r="D2351" t="s">
        <v>1131</v>
      </c>
      <c r="E2351">
        <v>10879.98965307365</v>
      </c>
      <c r="F2351">
        <v>40.652954000000001</v>
      </c>
      <c r="G2351">
        <v>-74.00215</v>
      </c>
      <c r="H2351" t="s">
        <v>1368</v>
      </c>
      <c r="I2351" t="s">
        <v>1148</v>
      </c>
      <c r="J2351" t="s">
        <v>3074</v>
      </c>
      <c r="K2351">
        <v>1</v>
      </c>
      <c r="L2351">
        <v>0</v>
      </c>
      <c r="M2351">
        <v>0</v>
      </c>
      <c r="N2351">
        <v>0</v>
      </c>
      <c r="O2351" t="s">
        <v>4602</v>
      </c>
      <c r="P2351">
        <v>4408248</v>
      </c>
      <c r="Q2351" t="s">
        <v>4585</v>
      </c>
      <c r="R2351" t="s">
        <v>4442</v>
      </c>
      <c r="S2351" t="s">
        <v>4535</v>
      </c>
      <c r="T2351">
        <v>12</v>
      </c>
      <c r="U2351">
        <v>1</v>
      </c>
      <c r="V2351">
        <v>0</v>
      </c>
      <c r="W2351" t="s">
        <v>4571</v>
      </c>
      <c r="X2351" t="str">
        <f t="shared" si="36"/>
        <v>Weekend</v>
      </c>
    </row>
    <row r="2352" spans="1:24" x14ac:dyDescent="0.3">
      <c r="A2352" s="2">
        <v>44304</v>
      </c>
      <c r="B2352" t="s">
        <v>858</v>
      </c>
      <c r="C2352" t="str">
        <f>IFERROR(TEXT(Table1[[#This Row],[CRASH DATE]],"mmm"),"")</f>
        <v>Apr</v>
      </c>
      <c r="D2352" t="s">
        <v>1134</v>
      </c>
      <c r="E2352">
        <v>11436</v>
      </c>
      <c r="F2352">
        <v>40.674309999999998</v>
      </c>
      <c r="G2352">
        <v>-73.800644000000005</v>
      </c>
      <c r="H2352" t="s">
        <v>1738</v>
      </c>
      <c r="I2352" t="s">
        <v>1248</v>
      </c>
      <c r="J2352" t="s">
        <v>3074</v>
      </c>
      <c r="K2352">
        <v>0</v>
      </c>
      <c r="L2352">
        <v>0</v>
      </c>
      <c r="M2352">
        <v>0</v>
      </c>
      <c r="N2352">
        <v>0</v>
      </c>
      <c r="O2352" t="s">
        <v>4400</v>
      </c>
      <c r="P2352">
        <v>4408757</v>
      </c>
      <c r="Q2352" t="s">
        <v>4585</v>
      </c>
      <c r="R2352" t="s">
        <v>4434</v>
      </c>
      <c r="S2352" t="s">
        <v>4535</v>
      </c>
      <c r="T2352">
        <v>15</v>
      </c>
      <c r="U2352">
        <v>0</v>
      </c>
      <c r="V2352">
        <v>0</v>
      </c>
      <c r="W2352" t="s">
        <v>4572</v>
      </c>
      <c r="X2352" t="str">
        <f t="shared" si="36"/>
        <v>Weekend</v>
      </c>
    </row>
    <row r="2353" spans="1:24" x14ac:dyDescent="0.3">
      <c r="A2353" s="2">
        <v>44304</v>
      </c>
      <c r="B2353" t="s">
        <v>48</v>
      </c>
      <c r="C2353" t="str">
        <f>IFERROR(TEXT(Table1[[#This Row],[CRASH DATE]],"mmm"),"")</f>
        <v>Apr</v>
      </c>
      <c r="D2353" t="s">
        <v>1134</v>
      </c>
      <c r="E2353">
        <v>11368</v>
      </c>
      <c r="F2353">
        <v>40.747135</v>
      </c>
      <c r="G2353">
        <v>-73.859780000000001</v>
      </c>
      <c r="H2353" t="s">
        <v>1144</v>
      </c>
      <c r="I2353" t="s">
        <v>1148</v>
      </c>
      <c r="J2353" t="s">
        <v>3684</v>
      </c>
      <c r="K2353">
        <v>0</v>
      </c>
      <c r="L2353">
        <v>0</v>
      </c>
      <c r="M2353">
        <v>0</v>
      </c>
      <c r="N2353">
        <v>0</v>
      </c>
      <c r="O2353" t="s">
        <v>4393</v>
      </c>
      <c r="P2353">
        <v>4409049</v>
      </c>
      <c r="Q2353" t="s">
        <v>4585</v>
      </c>
      <c r="R2353" t="s">
        <v>4434</v>
      </c>
      <c r="S2353" t="s">
        <v>4535</v>
      </c>
      <c r="T2353">
        <v>4</v>
      </c>
      <c r="U2353">
        <v>0</v>
      </c>
      <c r="V2353">
        <v>0</v>
      </c>
      <c r="W2353" t="s">
        <v>4572</v>
      </c>
      <c r="X2353" t="str">
        <f t="shared" si="36"/>
        <v>Weekend</v>
      </c>
    </row>
    <row r="2354" spans="1:24" x14ac:dyDescent="0.3">
      <c r="A2354" s="2">
        <v>44304</v>
      </c>
      <c r="B2354" t="s">
        <v>250</v>
      </c>
      <c r="C2354" t="str">
        <f>IFERROR(TEXT(Table1[[#This Row],[CRASH DATE]],"mmm"),"")</f>
        <v>Apr</v>
      </c>
      <c r="D2354" t="s">
        <v>1131</v>
      </c>
      <c r="E2354">
        <v>11215</v>
      </c>
      <c r="F2354">
        <v>40.659863000000001</v>
      </c>
      <c r="G2354">
        <v>-73.977519999999998</v>
      </c>
      <c r="H2354" t="s">
        <v>1993</v>
      </c>
      <c r="I2354" t="s">
        <v>1728</v>
      </c>
      <c r="J2354" t="s">
        <v>3074</v>
      </c>
      <c r="K2354">
        <v>1</v>
      </c>
      <c r="L2354">
        <v>0</v>
      </c>
      <c r="M2354">
        <v>0</v>
      </c>
      <c r="N2354">
        <v>0</v>
      </c>
      <c r="O2354" t="s">
        <v>4399</v>
      </c>
      <c r="P2354">
        <v>4408634</v>
      </c>
      <c r="Q2354" t="s">
        <v>4585</v>
      </c>
      <c r="R2354" t="s">
        <v>4434</v>
      </c>
      <c r="S2354" t="s">
        <v>4535</v>
      </c>
      <c r="T2354">
        <v>13</v>
      </c>
      <c r="U2354">
        <v>1</v>
      </c>
      <c r="V2354">
        <v>0</v>
      </c>
      <c r="W2354" t="s">
        <v>4571</v>
      </c>
      <c r="X2354" t="str">
        <f t="shared" si="36"/>
        <v>Weekend</v>
      </c>
    </row>
    <row r="2355" spans="1:24" x14ac:dyDescent="0.3">
      <c r="A2355" s="2">
        <v>44304</v>
      </c>
      <c r="B2355" t="s">
        <v>859</v>
      </c>
      <c r="C2355" t="str">
        <f>IFERROR(TEXT(Table1[[#This Row],[CRASH DATE]],"mmm"),"")</f>
        <v>Apr</v>
      </c>
      <c r="D2355" t="s">
        <v>1134</v>
      </c>
      <c r="E2355">
        <v>11422</v>
      </c>
      <c r="F2355">
        <v>40.665256999999997</v>
      </c>
      <c r="G2355">
        <v>-73.739554999999996</v>
      </c>
      <c r="H2355" t="s">
        <v>1378</v>
      </c>
      <c r="I2355" t="s">
        <v>1353</v>
      </c>
      <c r="J2355" t="s">
        <v>3074</v>
      </c>
      <c r="K2355">
        <v>0</v>
      </c>
      <c r="L2355">
        <v>0</v>
      </c>
      <c r="M2355">
        <v>0</v>
      </c>
      <c r="N2355">
        <v>0</v>
      </c>
      <c r="O2355" t="s">
        <v>4602</v>
      </c>
      <c r="P2355">
        <v>4408241</v>
      </c>
      <c r="Q2355" t="s">
        <v>4585</v>
      </c>
      <c r="R2355" t="s">
        <v>4434</v>
      </c>
      <c r="S2355" t="s">
        <v>4535</v>
      </c>
      <c r="T2355">
        <v>16</v>
      </c>
      <c r="U2355">
        <v>0</v>
      </c>
      <c r="V2355">
        <v>0</v>
      </c>
      <c r="W2355" t="s">
        <v>4572</v>
      </c>
      <c r="X2355" t="str">
        <f t="shared" si="36"/>
        <v>Weekend</v>
      </c>
    </row>
    <row r="2356" spans="1:24" x14ac:dyDescent="0.3">
      <c r="A2356" s="2">
        <v>44539</v>
      </c>
      <c r="B2356" t="s">
        <v>197</v>
      </c>
      <c r="C2356" t="str">
        <f>IFERROR(TEXT(Table1[[#This Row],[CRASH DATE]],"mmm"),"")</f>
        <v>Dec</v>
      </c>
      <c r="D2356" t="s">
        <v>1131</v>
      </c>
      <c r="E2356">
        <v>10879.98965307365</v>
      </c>
      <c r="F2356">
        <v>40.784157</v>
      </c>
      <c r="G2356">
        <v>-73.984870000000001</v>
      </c>
      <c r="H2356" t="s">
        <v>1182</v>
      </c>
      <c r="I2356" t="s">
        <v>1148</v>
      </c>
      <c r="J2356" t="s">
        <v>3074</v>
      </c>
      <c r="K2356">
        <v>1</v>
      </c>
      <c r="L2356">
        <v>0</v>
      </c>
      <c r="M2356">
        <v>0</v>
      </c>
      <c r="N2356">
        <v>0</v>
      </c>
      <c r="O2356" t="s">
        <v>4402</v>
      </c>
      <c r="P2356">
        <v>4457046</v>
      </c>
      <c r="Q2356" t="s">
        <v>4434</v>
      </c>
      <c r="R2356" t="s">
        <v>4434</v>
      </c>
      <c r="S2356" t="s">
        <v>4534</v>
      </c>
      <c r="T2356">
        <v>18</v>
      </c>
      <c r="U2356">
        <v>1</v>
      </c>
      <c r="V2356">
        <v>0</v>
      </c>
      <c r="W2356" t="s">
        <v>4571</v>
      </c>
      <c r="X2356" t="str">
        <f t="shared" si="36"/>
        <v>Weekday</v>
      </c>
    </row>
    <row r="2357" spans="1:24" x14ac:dyDescent="0.3">
      <c r="A2357" s="2">
        <v>44302</v>
      </c>
      <c r="B2357" t="s">
        <v>102</v>
      </c>
      <c r="C2357" t="str">
        <f>IFERROR(TEXT(Table1[[#This Row],[CRASH DATE]],"mmm"),"")</f>
        <v>Apr</v>
      </c>
      <c r="D2357" t="s">
        <v>1131</v>
      </c>
      <c r="E2357">
        <v>11208</v>
      </c>
      <c r="F2357">
        <v>40.520114816772221</v>
      </c>
      <c r="G2357">
        <v>-73.54743161629176</v>
      </c>
      <c r="H2357" t="s">
        <v>1144</v>
      </c>
      <c r="I2357" t="s">
        <v>1148</v>
      </c>
      <c r="J2357" t="s">
        <v>3685</v>
      </c>
      <c r="K2357">
        <v>0</v>
      </c>
      <c r="L2357">
        <v>0</v>
      </c>
      <c r="M2357">
        <v>0</v>
      </c>
      <c r="N2357">
        <v>0</v>
      </c>
      <c r="O2357" t="s">
        <v>4394</v>
      </c>
      <c r="P2357">
        <v>4408815</v>
      </c>
      <c r="Q2357" t="s">
        <v>4434</v>
      </c>
      <c r="R2357" t="s">
        <v>4434</v>
      </c>
      <c r="S2357" t="s">
        <v>4535</v>
      </c>
      <c r="T2357">
        <v>7</v>
      </c>
      <c r="U2357">
        <v>0</v>
      </c>
      <c r="V2357">
        <v>0</v>
      </c>
      <c r="W2357" t="s">
        <v>4572</v>
      </c>
      <c r="X2357" t="str">
        <f t="shared" si="36"/>
        <v>Weekday</v>
      </c>
    </row>
    <row r="2358" spans="1:24" x14ac:dyDescent="0.3">
      <c r="A2358" s="2">
        <v>44304</v>
      </c>
      <c r="B2358" t="s">
        <v>805</v>
      </c>
      <c r="C2358" t="str">
        <f>IFERROR(TEXT(Table1[[#This Row],[CRASH DATE]],"mmm"),"")</f>
        <v>Apr</v>
      </c>
      <c r="D2358" t="s">
        <v>1131</v>
      </c>
      <c r="E2358">
        <v>11207</v>
      </c>
      <c r="F2358">
        <v>40.658577000000001</v>
      </c>
      <c r="G2358">
        <v>-73.890630000000002</v>
      </c>
      <c r="H2358" t="s">
        <v>1329</v>
      </c>
      <c r="I2358" t="s">
        <v>1574</v>
      </c>
      <c r="J2358" t="s">
        <v>3074</v>
      </c>
      <c r="K2358">
        <v>1</v>
      </c>
      <c r="L2358">
        <v>0</v>
      </c>
      <c r="M2358">
        <v>0</v>
      </c>
      <c r="N2358">
        <v>0</v>
      </c>
      <c r="O2358" t="s">
        <v>4393</v>
      </c>
      <c r="P2358">
        <v>4408804</v>
      </c>
      <c r="Q2358" t="s">
        <v>4585</v>
      </c>
      <c r="R2358" t="s">
        <v>4585</v>
      </c>
      <c r="S2358" t="s">
        <v>4535</v>
      </c>
      <c r="T2358">
        <v>0</v>
      </c>
      <c r="U2358">
        <v>1</v>
      </c>
      <c r="V2358">
        <v>0</v>
      </c>
      <c r="W2358" t="s">
        <v>4571</v>
      </c>
      <c r="X2358" t="str">
        <f t="shared" si="36"/>
        <v>Weekend</v>
      </c>
    </row>
    <row r="2359" spans="1:24" x14ac:dyDescent="0.3">
      <c r="A2359" s="2">
        <v>44304</v>
      </c>
      <c r="B2359" t="s">
        <v>860</v>
      </c>
      <c r="C2359" t="str">
        <f>IFERROR(TEXT(Table1[[#This Row],[CRASH DATE]],"mmm"),"")</f>
        <v>Apr</v>
      </c>
      <c r="D2359" t="s">
        <v>1131</v>
      </c>
      <c r="E2359">
        <v>10879.98965307365</v>
      </c>
      <c r="F2359">
        <v>40.857165999999999</v>
      </c>
      <c r="G2359">
        <v>-73.928240000000002</v>
      </c>
      <c r="H2359" t="s">
        <v>1994</v>
      </c>
      <c r="I2359" t="s">
        <v>1148</v>
      </c>
      <c r="J2359" t="s">
        <v>3074</v>
      </c>
      <c r="K2359">
        <v>1</v>
      </c>
      <c r="L2359">
        <v>0</v>
      </c>
      <c r="M2359">
        <v>0</v>
      </c>
      <c r="N2359">
        <v>0</v>
      </c>
      <c r="O2359" t="s">
        <v>4401</v>
      </c>
      <c r="P2359">
        <v>4408192</v>
      </c>
      <c r="Q2359" t="s">
        <v>4434</v>
      </c>
      <c r="R2359" t="s">
        <v>4434</v>
      </c>
      <c r="S2359" t="s">
        <v>4535</v>
      </c>
      <c r="T2359">
        <v>7</v>
      </c>
      <c r="U2359">
        <v>1</v>
      </c>
      <c r="V2359">
        <v>0</v>
      </c>
      <c r="W2359" t="s">
        <v>4571</v>
      </c>
      <c r="X2359" t="str">
        <f t="shared" si="36"/>
        <v>Weekend</v>
      </c>
    </row>
    <row r="2360" spans="1:24" x14ac:dyDescent="0.3">
      <c r="A2360" s="2">
        <v>43991</v>
      </c>
      <c r="B2360" t="s">
        <v>172</v>
      </c>
      <c r="C2360" t="str">
        <f>IFERROR(TEXT(Table1[[#This Row],[CRASH DATE]],"mmm"),"")</f>
        <v>Jun</v>
      </c>
      <c r="D2360" t="s">
        <v>1131</v>
      </c>
      <c r="E2360">
        <v>10879.98965307365</v>
      </c>
      <c r="F2360">
        <v>40.771037999999997</v>
      </c>
      <c r="G2360">
        <v>-73.834130000000002</v>
      </c>
      <c r="H2360" t="s">
        <v>1136</v>
      </c>
      <c r="I2360" t="s">
        <v>1148</v>
      </c>
      <c r="J2360" t="s">
        <v>3074</v>
      </c>
      <c r="K2360">
        <v>0</v>
      </c>
      <c r="L2360">
        <v>1</v>
      </c>
      <c r="M2360">
        <v>0</v>
      </c>
      <c r="N2360">
        <v>0</v>
      </c>
      <c r="O2360" t="s">
        <v>4400</v>
      </c>
      <c r="P2360">
        <v>4345591</v>
      </c>
      <c r="Q2360" t="s">
        <v>4585</v>
      </c>
      <c r="R2360" t="s">
        <v>4447</v>
      </c>
      <c r="S2360" t="s">
        <v>4564</v>
      </c>
      <c r="T2360">
        <v>18</v>
      </c>
      <c r="U2360">
        <v>0</v>
      </c>
      <c r="V2360">
        <v>1</v>
      </c>
      <c r="W2360" t="s">
        <v>4571</v>
      </c>
      <c r="X2360" t="str">
        <f t="shared" si="36"/>
        <v>Weekday</v>
      </c>
    </row>
    <row r="2361" spans="1:24" x14ac:dyDescent="0.3">
      <c r="A2361" s="2">
        <v>44304</v>
      </c>
      <c r="B2361" t="s">
        <v>166</v>
      </c>
      <c r="C2361" t="str">
        <f>IFERROR(TEXT(Table1[[#This Row],[CRASH DATE]],"mmm"),"")</f>
        <v>Apr</v>
      </c>
      <c r="D2361" t="s">
        <v>1131</v>
      </c>
      <c r="E2361">
        <v>11211</v>
      </c>
      <c r="F2361">
        <v>40.715139999999998</v>
      </c>
      <c r="G2361">
        <v>-73.947869999999995</v>
      </c>
      <c r="H2361" t="s">
        <v>1144</v>
      </c>
      <c r="I2361" t="s">
        <v>1148</v>
      </c>
      <c r="J2361" t="s">
        <v>3686</v>
      </c>
      <c r="K2361">
        <v>0</v>
      </c>
      <c r="L2361">
        <v>0</v>
      </c>
      <c r="M2361">
        <v>0</v>
      </c>
      <c r="N2361">
        <v>0</v>
      </c>
      <c r="O2361" t="s">
        <v>4403</v>
      </c>
      <c r="P2361">
        <v>4408869</v>
      </c>
      <c r="Q2361" t="s">
        <v>4434</v>
      </c>
      <c r="R2361" t="s">
        <v>4434</v>
      </c>
      <c r="S2361" t="s">
        <v>4535</v>
      </c>
      <c r="T2361">
        <v>8</v>
      </c>
      <c r="U2361">
        <v>0</v>
      </c>
      <c r="V2361">
        <v>0</v>
      </c>
      <c r="W2361" t="s">
        <v>4572</v>
      </c>
      <c r="X2361" t="str">
        <f t="shared" si="36"/>
        <v>Weekend</v>
      </c>
    </row>
    <row r="2362" spans="1:24" x14ac:dyDescent="0.3">
      <c r="A2362" s="2">
        <v>44304</v>
      </c>
      <c r="B2362" t="s">
        <v>215</v>
      </c>
      <c r="C2362" t="str">
        <f>IFERROR(TEXT(Table1[[#This Row],[CRASH DATE]],"mmm"),"")</f>
        <v>Apr</v>
      </c>
      <c r="D2362" t="s">
        <v>1131</v>
      </c>
      <c r="E2362">
        <v>11212</v>
      </c>
      <c r="F2362">
        <v>40.654162999999997</v>
      </c>
      <c r="G2362">
        <v>-73.911630000000002</v>
      </c>
      <c r="H2362" t="s">
        <v>1144</v>
      </c>
      <c r="I2362" t="s">
        <v>1148</v>
      </c>
      <c r="J2362" t="s">
        <v>3687</v>
      </c>
      <c r="K2362">
        <v>1</v>
      </c>
      <c r="L2362">
        <v>0</v>
      </c>
      <c r="M2362">
        <v>1</v>
      </c>
      <c r="N2362">
        <v>0</v>
      </c>
      <c r="O2362" t="s">
        <v>4393</v>
      </c>
      <c r="P2362">
        <v>4408485</v>
      </c>
      <c r="Q2362" t="s">
        <v>4434</v>
      </c>
      <c r="R2362" t="s">
        <v>4434</v>
      </c>
      <c r="S2362" t="s">
        <v>4535</v>
      </c>
      <c r="T2362">
        <v>21</v>
      </c>
      <c r="U2362">
        <v>2</v>
      </c>
      <c r="V2362">
        <v>0</v>
      </c>
      <c r="W2362" t="s">
        <v>4571</v>
      </c>
      <c r="X2362" t="str">
        <f t="shared" si="36"/>
        <v>Weekend</v>
      </c>
    </row>
    <row r="2363" spans="1:24" x14ac:dyDescent="0.3">
      <c r="A2363" s="2">
        <v>44302</v>
      </c>
      <c r="B2363" t="s">
        <v>861</v>
      </c>
      <c r="C2363" t="str">
        <f>IFERROR(TEXT(Table1[[#This Row],[CRASH DATE]],"mmm"),"")</f>
        <v>Apr</v>
      </c>
      <c r="D2363" t="s">
        <v>1131</v>
      </c>
      <c r="E2363">
        <v>10879.98965307365</v>
      </c>
      <c r="F2363">
        <v>40.520114816772221</v>
      </c>
      <c r="G2363">
        <v>-73.54743161629176</v>
      </c>
      <c r="H2363" t="s">
        <v>1379</v>
      </c>
      <c r="I2363" t="s">
        <v>1148</v>
      </c>
      <c r="J2363" t="s">
        <v>3074</v>
      </c>
      <c r="K2363">
        <v>0</v>
      </c>
      <c r="L2363">
        <v>0</v>
      </c>
      <c r="M2363">
        <v>0</v>
      </c>
      <c r="N2363">
        <v>0</v>
      </c>
      <c r="O2363" t="s">
        <v>4393</v>
      </c>
      <c r="P2363">
        <v>4408980</v>
      </c>
      <c r="Q2363" t="s">
        <v>4434</v>
      </c>
      <c r="R2363" t="s">
        <v>4434</v>
      </c>
      <c r="S2363" t="s">
        <v>4535</v>
      </c>
      <c r="T2363">
        <v>21</v>
      </c>
      <c r="U2363">
        <v>0</v>
      </c>
      <c r="V2363">
        <v>0</v>
      </c>
      <c r="W2363" t="s">
        <v>4572</v>
      </c>
      <c r="X2363" t="str">
        <f t="shared" si="36"/>
        <v>Weekday</v>
      </c>
    </row>
    <row r="2364" spans="1:24" x14ac:dyDescent="0.3">
      <c r="A2364" s="2">
        <v>44504</v>
      </c>
      <c r="B2364" t="s">
        <v>112</v>
      </c>
      <c r="C2364" t="str">
        <f>IFERROR(TEXT(Table1[[#This Row],[CRASH DATE]],"mmm"),"")</f>
        <v>Nov</v>
      </c>
      <c r="D2364" t="s">
        <v>1131</v>
      </c>
      <c r="E2364">
        <v>10879.98965307365</v>
      </c>
      <c r="F2364">
        <v>40.830737999999997</v>
      </c>
      <c r="G2364">
        <v>-73.910499999999999</v>
      </c>
      <c r="H2364" t="s">
        <v>1556</v>
      </c>
      <c r="I2364" t="s">
        <v>1148</v>
      </c>
      <c r="J2364" t="s">
        <v>3074</v>
      </c>
      <c r="K2364">
        <v>1</v>
      </c>
      <c r="L2364">
        <v>0</v>
      </c>
      <c r="M2364">
        <v>0</v>
      </c>
      <c r="N2364">
        <v>0</v>
      </c>
      <c r="O2364" t="s">
        <v>4412</v>
      </c>
      <c r="P2364">
        <v>4408989</v>
      </c>
      <c r="Q2364" t="s">
        <v>4434</v>
      </c>
      <c r="R2364" t="s">
        <v>4438</v>
      </c>
      <c r="S2364" t="s">
        <v>4528</v>
      </c>
      <c r="T2364">
        <v>15</v>
      </c>
      <c r="U2364">
        <v>1</v>
      </c>
      <c r="V2364">
        <v>0</v>
      </c>
      <c r="W2364" t="s">
        <v>4571</v>
      </c>
      <c r="X2364" t="str">
        <f t="shared" si="36"/>
        <v>Weekday</v>
      </c>
    </row>
    <row r="2365" spans="1:24" x14ac:dyDescent="0.3">
      <c r="A2365" s="2">
        <v>44304</v>
      </c>
      <c r="B2365" t="s">
        <v>81</v>
      </c>
      <c r="C2365" t="str">
        <f>IFERROR(TEXT(Table1[[#This Row],[CRASH DATE]],"mmm"),"")</f>
        <v>Apr</v>
      </c>
      <c r="D2365" t="s">
        <v>1134</v>
      </c>
      <c r="E2365">
        <v>11429</v>
      </c>
      <c r="F2365">
        <v>40.7087</v>
      </c>
      <c r="G2365">
        <v>-73.747649999999993</v>
      </c>
      <c r="H2365" t="s">
        <v>1995</v>
      </c>
      <c r="I2365" t="s">
        <v>2799</v>
      </c>
      <c r="J2365" t="s">
        <v>3074</v>
      </c>
      <c r="K2365">
        <v>2</v>
      </c>
      <c r="L2365">
        <v>0</v>
      </c>
      <c r="M2365">
        <v>0</v>
      </c>
      <c r="N2365">
        <v>0</v>
      </c>
      <c r="O2365" t="s">
        <v>4417</v>
      </c>
      <c r="P2365">
        <v>4408081</v>
      </c>
      <c r="Q2365" t="s">
        <v>4434</v>
      </c>
      <c r="R2365" t="s">
        <v>4434</v>
      </c>
      <c r="S2365" t="s">
        <v>4535</v>
      </c>
      <c r="T2365">
        <v>0</v>
      </c>
      <c r="U2365">
        <v>2</v>
      </c>
      <c r="V2365">
        <v>0</v>
      </c>
      <c r="W2365" t="s">
        <v>4571</v>
      </c>
      <c r="X2365" t="str">
        <f t="shared" si="36"/>
        <v>Weekend</v>
      </c>
    </row>
    <row r="2366" spans="1:24" x14ac:dyDescent="0.3">
      <c r="A2366" s="2">
        <v>44304</v>
      </c>
      <c r="B2366" t="s">
        <v>62</v>
      </c>
      <c r="C2366" t="str">
        <f>IFERROR(TEXT(Table1[[#This Row],[CRASH DATE]],"mmm"),"")</f>
        <v>Apr</v>
      </c>
      <c r="D2366" t="s">
        <v>1131</v>
      </c>
      <c r="E2366">
        <v>10879.98965307365</v>
      </c>
      <c r="F2366">
        <v>40.851799999999997</v>
      </c>
      <c r="G2366">
        <v>-73.909225000000006</v>
      </c>
      <c r="H2366" t="s">
        <v>1245</v>
      </c>
      <c r="I2366" t="s">
        <v>1148</v>
      </c>
      <c r="J2366" t="s">
        <v>3074</v>
      </c>
      <c r="K2366">
        <v>1</v>
      </c>
      <c r="L2366">
        <v>0</v>
      </c>
      <c r="M2366">
        <v>0</v>
      </c>
      <c r="N2366">
        <v>0</v>
      </c>
      <c r="O2366" t="s">
        <v>4602</v>
      </c>
      <c r="P2366">
        <v>4408567</v>
      </c>
      <c r="Q2366" t="s">
        <v>4470</v>
      </c>
      <c r="R2366" t="s">
        <v>4434</v>
      </c>
      <c r="S2366" t="s">
        <v>4535</v>
      </c>
      <c r="T2366">
        <v>15</v>
      </c>
      <c r="U2366">
        <v>1</v>
      </c>
      <c r="V2366">
        <v>0</v>
      </c>
      <c r="W2366" t="s">
        <v>4571</v>
      </c>
      <c r="X2366" t="str">
        <f t="shared" si="36"/>
        <v>Weekend</v>
      </c>
    </row>
    <row r="2367" spans="1:24" x14ac:dyDescent="0.3">
      <c r="A2367" s="2">
        <v>44304</v>
      </c>
      <c r="B2367" t="s">
        <v>64</v>
      </c>
      <c r="C2367" t="str">
        <f>IFERROR(TEXT(Table1[[#This Row],[CRASH DATE]],"mmm"),"")</f>
        <v>Apr</v>
      </c>
      <c r="D2367" t="s">
        <v>1131</v>
      </c>
      <c r="E2367">
        <v>10879.98965307365</v>
      </c>
      <c r="F2367">
        <v>40.740940000000002</v>
      </c>
      <c r="G2367">
        <v>-74.007484000000005</v>
      </c>
      <c r="H2367" t="s">
        <v>1996</v>
      </c>
      <c r="I2367" t="s">
        <v>1148</v>
      </c>
      <c r="J2367" t="s">
        <v>3074</v>
      </c>
      <c r="K2367">
        <v>0</v>
      </c>
      <c r="L2367">
        <v>0</v>
      </c>
      <c r="M2367">
        <v>0</v>
      </c>
      <c r="N2367">
        <v>0</v>
      </c>
      <c r="O2367" t="s">
        <v>4398</v>
      </c>
      <c r="P2367">
        <v>4409064</v>
      </c>
      <c r="Q2367" t="s">
        <v>4434</v>
      </c>
      <c r="R2367" t="s">
        <v>4434</v>
      </c>
      <c r="S2367" t="s">
        <v>4535</v>
      </c>
      <c r="T2367">
        <v>21</v>
      </c>
      <c r="U2367">
        <v>0</v>
      </c>
      <c r="V2367">
        <v>0</v>
      </c>
      <c r="W2367" t="s">
        <v>4572</v>
      </c>
      <c r="X2367" t="str">
        <f t="shared" si="36"/>
        <v>Weekend</v>
      </c>
    </row>
    <row r="2368" spans="1:24" x14ac:dyDescent="0.3">
      <c r="A2368" s="2">
        <v>44304</v>
      </c>
      <c r="B2368" t="s">
        <v>660</v>
      </c>
      <c r="C2368" t="str">
        <f>IFERROR(TEXT(Table1[[#This Row],[CRASH DATE]],"mmm"),"")</f>
        <v>Apr</v>
      </c>
      <c r="D2368" t="s">
        <v>1134</v>
      </c>
      <c r="E2368">
        <v>11105</v>
      </c>
      <c r="F2368">
        <v>40.773859999999999</v>
      </c>
      <c r="G2368">
        <v>-73.907489999999996</v>
      </c>
      <c r="H2368" t="s">
        <v>1997</v>
      </c>
      <c r="I2368" t="s">
        <v>2195</v>
      </c>
      <c r="J2368" t="s">
        <v>3074</v>
      </c>
      <c r="K2368">
        <v>1</v>
      </c>
      <c r="L2368">
        <v>0</v>
      </c>
      <c r="M2368">
        <v>0</v>
      </c>
      <c r="N2368">
        <v>0</v>
      </c>
      <c r="O2368" t="s">
        <v>4409</v>
      </c>
      <c r="P2368">
        <v>4408381</v>
      </c>
      <c r="Q2368" t="s">
        <v>4434</v>
      </c>
      <c r="R2368" t="s">
        <v>4436</v>
      </c>
      <c r="S2368" t="s">
        <v>4535</v>
      </c>
      <c r="T2368">
        <v>3</v>
      </c>
      <c r="U2368">
        <v>1</v>
      </c>
      <c r="V2368">
        <v>0</v>
      </c>
      <c r="W2368" t="s">
        <v>4571</v>
      </c>
      <c r="X2368" t="str">
        <f t="shared" si="36"/>
        <v>Weekend</v>
      </c>
    </row>
    <row r="2369" spans="1:24" x14ac:dyDescent="0.3">
      <c r="A2369" s="2">
        <v>44304</v>
      </c>
      <c r="B2369" t="s">
        <v>670</v>
      </c>
      <c r="C2369" t="str">
        <f>IFERROR(TEXT(Table1[[#This Row],[CRASH DATE]],"mmm"),"")</f>
        <v>Apr</v>
      </c>
      <c r="D2369" t="s">
        <v>1131</v>
      </c>
      <c r="E2369">
        <v>11207</v>
      </c>
      <c r="F2369">
        <v>40.659930000000003</v>
      </c>
      <c r="G2369">
        <v>-73.891655</v>
      </c>
      <c r="H2369" t="s">
        <v>1574</v>
      </c>
      <c r="I2369" t="s">
        <v>1436</v>
      </c>
      <c r="J2369" t="s">
        <v>3074</v>
      </c>
      <c r="K2369">
        <v>0</v>
      </c>
      <c r="L2369">
        <v>0</v>
      </c>
      <c r="M2369">
        <v>0</v>
      </c>
      <c r="N2369">
        <v>0</v>
      </c>
      <c r="O2369" t="s">
        <v>4602</v>
      </c>
      <c r="P2369">
        <v>4408820</v>
      </c>
      <c r="Q2369" t="s">
        <v>4434</v>
      </c>
      <c r="R2369" t="s">
        <v>4585</v>
      </c>
      <c r="S2369" t="s">
        <v>4535</v>
      </c>
      <c r="T2369">
        <v>4</v>
      </c>
      <c r="U2369">
        <v>0</v>
      </c>
      <c r="V2369">
        <v>0</v>
      </c>
      <c r="W2369" t="s">
        <v>4572</v>
      </c>
      <c r="X2369" t="str">
        <f t="shared" si="36"/>
        <v>Weekend</v>
      </c>
    </row>
    <row r="2370" spans="1:24" x14ac:dyDescent="0.3">
      <c r="A2370" s="2">
        <v>44304</v>
      </c>
      <c r="B2370" t="s">
        <v>352</v>
      </c>
      <c r="C2370" t="str">
        <f>IFERROR(TEXT(Table1[[#This Row],[CRASH DATE]],"mmm"),"")</f>
        <v>Apr</v>
      </c>
      <c r="D2370" t="s">
        <v>1134</v>
      </c>
      <c r="E2370">
        <v>11412</v>
      </c>
      <c r="F2370">
        <v>40.69238</v>
      </c>
      <c r="G2370">
        <v>-73.762435999999994</v>
      </c>
      <c r="H2370" t="s">
        <v>1998</v>
      </c>
      <c r="I2370" t="s">
        <v>1869</v>
      </c>
      <c r="J2370" t="s">
        <v>3074</v>
      </c>
      <c r="K2370">
        <v>0</v>
      </c>
      <c r="L2370">
        <v>0</v>
      </c>
      <c r="M2370">
        <v>0</v>
      </c>
      <c r="N2370">
        <v>0</v>
      </c>
      <c r="O2370" t="s">
        <v>4398</v>
      </c>
      <c r="P2370">
        <v>4408423</v>
      </c>
      <c r="Q2370" t="s">
        <v>4585</v>
      </c>
      <c r="R2370" t="s">
        <v>4434</v>
      </c>
      <c r="S2370" t="s">
        <v>4535</v>
      </c>
      <c r="T2370">
        <v>16</v>
      </c>
      <c r="U2370">
        <v>0</v>
      </c>
      <c r="V2370">
        <v>0</v>
      </c>
      <c r="W2370" t="s">
        <v>4572</v>
      </c>
      <c r="X2370" t="str">
        <f t="shared" si="36"/>
        <v>Weekend</v>
      </c>
    </row>
    <row r="2371" spans="1:24" x14ac:dyDescent="0.3">
      <c r="A2371" s="2">
        <v>44304</v>
      </c>
      <c r="B2371" t="s">
        <v>862</v>
      </c>
      <c r="C2371" t="str">
        <f>IFERROR(TEXT(Table1[[#This Row],[CRASH DATE]],"mmm"),"")</f>
        <v>Apr</v>
      </c>
      <c r="D2371" t="s">
        <v>1131</v>
      </c>
      <c r="E2371">
        <v>10879.98965307365</v>
      </c>
      <c r="F2371">
        <v>40.520114816772221</v>
      </c>
      <c r="G2371">
        <v>-73.54743161629176</v>
      </c>
      <c r="H2371" t="s">
        <v>1311</v>
      </c>
      <c r="I2371" t="s">
        <v>1148</v>
      </c>
      <c r="J2371" t="s">
        <v>3074</v>
      </c>
      <c r="K2371">
        <v>0</v>
      </c>
      <c r="L2371">
        <v>0</v>
      </c>
      <c r="M2371">
        <v>0</v>
      </c>
      <c r="N2371">
        <v>0</v>
      </c>
      <c r="O2371" t="s">
        <v>4393</v>
      </c>
      <c r="P2371">
        <v>4408581</v>
      </c>
      <c r="Q2371" t="s">
        <v>4434</v>
      </c>
      <c r="R2371" t="s">
        <v>4434</v>
      </c>
      <c r="S2371" t="s">
        <v>4535</v>
      </c>
      <c r="T2371">
        <v>2</v>
      </c>
      <c r="U2371">
        <v>0</v>
      </c>
      <c r="V2371">
        <v>0</v>
      </c>
      <c r="W2371" t="s">
        <v>4572</v>
      </c>
      <c r="X2371" t="str">
        <f t="shared" ref="X2371:X2434" si="37">IF(OR(WEEKDAY(A2371)=1,WEEKDAY(A2371)=7),"Weekend","Weekday")</f>
        <v>Weekend</v>
      </c>
    </row>
    <row r="2372" spans="1:24" x14ac:dyDescent="0.3">
      <c r="A2372" s="2">
        <v>44304</v>
      </c>
      <c r="B2372" t="s">
        <v>863</v>
      </c>
      <c r="C2372" t="str">
        <f>IFERROR(TEXT(Table1[[#This Row],[CRASH DATE]],"mmm"),"")</f>
        <v>Apr</v>
      </c>
      <c r="D2372" t="s">
        <v>1133</v>
      </c>
      <c r="E2372">
        <v>10032</v>
      </c>
      <c r="F2372">
        <v>40.83907</v>
      </c>
      <c r="G2372">
        <v>-73.943529999999996</v>
      </c>
      <c r="H2372" t="s">
        <v>1144</v>
      </c>
      <c r="I2372" t="s">
        <v>1148</v>
      </c>
      <c r="J2372" t="s">
        <v>3688</v>
      </c>
      <c r="K2372">
        <v>0</v>
      </c>
      <c r="L2372">
        <v>0</v>
      </c>
      <c r="M2372">
        <v>0</v>
      </c>
      <c r="N2372">
        <v>0</v>
      </c>
      <c r="O2372" t="s">
        <v>4395</v>
      </c>
      <c r="P2372">
        <v>4408291</v>
      </c>
      <c r="Q2372" t="s">
        <v>4434</v>
      </c>
      <c r="R2372" t="s">
        <v>4434</v>
      </c>
      <c r="S2372" t="s">
        <v>4535</v>
      </c>
      <c r="T2372">
        <v>10</v>
      </c>
      <c r="U2372">
        <v>0</v>
      </c>
      <c r="V2372">
        <v>0</v>
      </c>
      <c r="W2372" t="s">
        <v>4572</v>
      </c>
      <c r="X2372" t="str">
        <f t="shared" si="37"/>
        <v>Weekend</v>
      </c>
    </row>
    <row r="2373" spans="1:24" x14ac:dyDescent="0.3">
      <c r="A2373" s="2">
        <v>44304</v>
      </c>
      <c r="B2373" t="s">
        <v>90</v>
      </c>
      <c r="C2373" t="str">
        <f>IFERROR(TEXT(Table1[[#This Row],[CRASH DATE]],"mmm"),"")</f>
        <v>Apr</v>
      </c>
      <c r="D2373" t="s">
        <v>1131</v>
      </c>
      <c r="E2373">
        <v>10879.98965307365</v>
      </c>
      <c r="F2373">
        <v>40.879196</v>
      </c>
      <c r="G2373">
        <v>-73.861590000000007</v>
      </c>
      <c r="H2373" t="s">
        <v>1871</v>
      </c>
      <c r="I2373" t="s">
        <v>2800</v>
      </c>
      <c r="J2373" t="s">
        <v>3074</v>
      </c>
      <c r="K2373">
        <v>2</v>
      </c>
      <c r="L2373">
        <v>0</v>
      </c>
      <c r="M2373">
        <v>0</v>
      </c>
      <c r="N2373">
        <v>0</v>
      </c>
      <c r="O2373" t="s">
        <v>4402</v>
      </c>
      <c r="P2373">
        <v>4408175</v>
      </c>
      <c r="Q2373" t="s">
        <v>4585</v>
      </c>
      <c r="R2373" t="s">
        <v>4434</v>
      </c>
      <c r="S2373" t="s">
        <v>4535</v>
      </c>
      <c r="T2373">
        <v>0</v>
      </c>
      <c r="U2373">
        <v>2</v>
      </c>
      <c r="V2373">
        <v>0</v>
      </c>
      <c r="W2373" t="s">
        <v>4571</v>
      </c>
      <c r="X2373" t="str">
        <f t="shared" si="37"/>
        <v>Weekend</v>
      </c>
    </row>
    <row r="2374" spans="1:24" x14ac:dyDescent="0.3">
      <c r="A2374" s="2">
        <v>44304</v>
      </c>
      <c r="B2374" t="s">
        <v>116</v>
      </c>
      <c r="C2374" t="str">
        <f>IFERROR(TEXT(Table1[[#This Row],[CRASH DATE]],"mmm"),"")</f>
        <v>Apr</v>
      </c>
      <c r="D2374" t="s">
        <v>1134</v>
      </c>
      <c r="E2374">
        <v>11432</v>
      </c>
      <c r="F2374">
        <v>40.720623000000003</v>
      </c>
      <c r="G2374">
        <v>-73.804329999999993</v>
      </c>
      <c r="H2374" t="s">
        <v>1144</v>
      </c>
      <c r="I2374" t="s">
        <v>1148</v>
      </c>
      <c r="J2374" t="s">
        <v>3689</v>
      </c>
      <c r="K2374">
        <v>1</v>
      </c>
      <c r="L2374">
        <v>0</v>
      </c>
      <c r="M2374">
        <v>0</v>
      </c>
      <c r="N2374">
        <v>0</v>
      </c>
      <c r="O2374" t="s">
        <v>4398</v>
      </c>
      <c r="P2374">
        <v>4408716</v>
      </c>
      <c r="Q2374" t="s">
        <v>4434</v>
      </c>
      <c r="R2374" t="s">
        <v>4507</v>
      </c>
      <c r="S2374" t="s">
        <v>4535</v>
      </c>
      <c r="T2374">
        <v>20</v>
      </c>
      <c r="U2374">
        <v>1</v>
      </c>
      <c r="V2374">
        <v>0</v>
      </c>
      <c r="W2374" t="s">
        <v>4571</v>
      </c>
      <c r="X2374" t="str">
        <f t="shared" si="37"/>
        <v>Weekend</v>
      </c>
    </row>
    <row r="2375" spans="1:24" x14ac:dyDescent="0.3">
      <c r="A2375" s="2">
        <v>44303</v>
      </c>
      <c r="B2375" t="s">
        <v>154</v>
      </c>
      <c r="C2375" t="str">
        <f>IFERROR(TEXT(Table1[[#This Row],[CRASH DATE]],"mmm"),"")</f>
        <v>Apr</v>
      </c>
      <c r="D2375" t="s">
        <v>1131</v>
      </c>
      <c r="E2375">
        <v>10879.98965307365</v>
      </c>
      <c r="F2375">
        <v>40.642539999999997</v>
      </c>
      <c r="G2375">
        <v>-73.876519999999999</v>
      </c>
      <c r="H2375" t="s">
        <v>1144</v>
      </c>
      <c r="I2375" t="s">
        <v>1148</v>
      </c>
      <c r="J2375" t="s">
        <v>3074</v>
      </c>
      <c r="K2375">
        <v>2</v>
      </c>
      <c r="L2375">
        <v>0</v>
      </c>
      <c r="M2375">
        <v>0</v>
      </c>
      <c r="N2375">
        <v>0</v>
      </c>
      <c r="O2375" t="s">
        <v>4402</v>
      </c>
      <c r="P2375">
        <v>4408832</v>
      </c>
      <c r="Q2375" t="s">
        <v>4434</v>
      </c>
      <c r="R2375" t="s">
        <v>4434</v>
      </c>
      <c r="S2375" t="s">
        <v>4535</v>
      </c>
      <c r="T2375">
        <v>3</v>
      </c>
      <c r="U2375">
        <v>2</v>
      </c>
      <c r="V2375">
        <v>0</v>
      </c>
      <c r="W2375" t="s">
        <v>4571</v>
      </c>
      <c r="X2375" t="str">
        <f t="shared" si="37"/>
        <v>Weekend</v>
      </c>
    </row>
    <row r="2376" spans="1:24" x14ac:dyDescent="0.3">
      <c r="A2376" s="2">
        <v>44304</v>
      </c>
      <c r="B2376" t="s">
        <v>118</v>
      </c>
      <c r="C2376" t="str">
        <f>IFERROR(TEXT(Table1[[#This Row],[CRASH DATE]],"mmm"),"")</f>
        <v>Apr</v>
      </c>
      <c r="D2376" t="s">
        <v>1132</v>
      </c>
      <c r="E2376">
        <v>10457</v>
      </c>
      <c r="F2376">
        <v>40.842677999999999</v>
      </c>
      <c r="G2376">
        <v>-73.899376000000004</v>
      </c>
      <c r="H2376" t="s">
        <v>1672</v>
      </c>
      <c r="I2376" t="s">
        <v>2645</v>
      </c>
      <c r="J2376" t="s">
        <v>3074</v>
      </c>
      <c r="K2376">
        <v>0</v>
      </c>
      <c r="L2376">
        <v>0</v>
      </c>
      <c r="M2376">
        <v>0</v>
      </c>
      <c r="N2376">
        <v>0</v>
      </c>
      <c r="O2376" t="s">
        <v>4393</v>
      </c>
      <c r="P2376">
        <v>4408344</v>
      </c>
      <c r="Q2376" t="s">
        <v>4585</v>
      </c>
      <c r="R2376" t="s">
        <v>4434</v>
      </c>
      <c r="S2376" t="s">
        <v>4535</v>
      </c>
      <c r="T2376">
        <v>14</v>
      </c>
      <c r="U2376">
        <v>0</v>
      </c>
      <c r="V2376">
        <v>0</v>
      </c>
      <c r="W2376" t="s">
        <v>4572</v>
      </c>
      <c r="X2376" t="str">
        <f t="shared" si="37"/>
        <v>Weekend</v>
      </c>
    </row>
    <row r="2377" spans="1:24" x14ac:dyDescent="0.3">
      <c r="A2377" s="2">
        <v>44304</v>
      </c>
      <c r="B2377" t="s">
        <v>717</v>
      </c>
      <c r="C2377" t="str">
        <f>IFERROR(TEXT(Table1[[#This Row],[CRASH DATE]],"mmm"),"")</f>
        <v>Apr</v>
      </c>
      <c r="D2377" t="s">
        <v>1131</v>
      </c>
      <c r="E2377">
        <v>11228</v>
      </c>
      <c r="F2377">
        <v>40.62677</v>
      </c>
      <c r="G2377">
        <v>-74.015010000000004</v>
      </c>
      <c r="H2377" t="s">
        <v>1219</v>
      </c>
      <c r="I2377" t="s">
        <v>2801</v>
      </c>
      <c r="J2377" t="s">
        <v>3074</v>
      </c>
      <c r="K2377">
        <v>1</v>
      </c>
      <c r="L2377">
        <v>0</v>
      </c>
      <c r="M2377">
        <v>0</v>
      </c>
      <c r="N2377">
        <v>0</v>
      </c>
      <c r="O2377" t="s">
        <v>4404</v>
      </c>
      <c r="P2377">
        <v>4408335</v>
      </c>
      <c r="Q2377" t="s">
        <v>4585</v>
      </c>
      <c r="R2377" t="s">
        <v>4585</v>
      </c>
      <c r="S2377" t="s">
        <v>4535</v>
      </c>
      <c r="T2377">
        <v>18</v>
      </c>
      <c r="U2377">
        <v>1</v>
      </c>
      <c r="V2377">
        <v>0</v>
      </c>
      <c r="W2377" t="s">
        <v>4571</v>
      </c>
      <c r="X2377" t="str">
        <f t="shared" si="37"/>
        <v>Weekend</v>
      </c>
    </row>
    <row r="2378" spans="1:24" x14ac:dyDescent="0.3">
      <c r="A2378" s="2">
        <v>44302</v>
      </c>
      <c r="B2378" t="s">
        <v>81</v>
      </c>
      <c r="C2378" t="str">
        <f>IFERROR(TEXT(Table1[[#This Row],[CRASH DATE]],"mmm"),"")</f>
        <v>Apr</v>
      </c>
      <c r="D2378" t="s">
        <v>1131</v>
      </c>
      <c r="E2378">
        <v>11208</v>
      </c>
      <c r="F2378">
        <v>40.685180000000003</v>
      </c>
      <c r="G2378">
        <v>-73.873665000000003</v>
      </c>
      <c r="H2378" t="s">
        <v>1369</v>
      </c>
      <c r="I2378" t="s">
        <v>2802</v>
      </c>
      <c r="J2378" t="s">
        <v>3074</v>
      </c>
      <c r="K2378">
        <v>0</v>
      </c>
      <c r="L2378">
        <v>0</v>
      </c>
      <c r="M2378">
        <v>0</v>
      </c>
      <c r="N2378">
        <v>0</v>
      </c>
      <c r="O2378" t="s">
        <v>4393</v>
      </c>
      <c r="P2378">
        <v>4408797</v>
      </c>
      <c r="Q2378" t="s">
        <v>4452</v>
      </c>
      <c r="R2378" t="s">
        <v>4434</v>
      </c>
      <c r="S2378" t="s">
        <v>4535</v>
      </c>
      <c r="T2378">
        <v>0</v>
      </c>
      <c r="U2378">
        <v>0</v>
      </c>
      <c r="V2378">
        <v>0</v>
      </c>
      <c r="W2378" t="s">
        <v>4572</v>
      </c>
      <c r="X2378" t="str">
        <f t="shared" si="37"/>
        <v>Weekday</v>
      </c>
    </row>
    <row r="2379" spans="1:24" x14ac:dyDescent="0.3">
      <c r="A2379" s="2">
        <v>44304</v>
      </c>
      <c r="B2379" t="s">
        <v>332</v>
      </c>
      <c r="C2379" t="str">
        <f>IFERROR(TEXT(Table1[[#This Row],[CRASH DATE]],"mmm"),"")</f>
        <v>Apr</v>
      </c>
      <c r="D2379" t="s">
        <v>1131</v>
      </c>
      <c r="E2379">
        <v>10879.98965307365</v>
      </c>
      <c r="F2379">
        <v>40.695312000000001</v>
      </c>
      <c r="G2379">
        <v>-73.799109999999999</v>
      </c>
      <c r="H2379" t="s">
        <v>1999</v>
      </c>
      <c r="I2379" t="s">
        <v>1148</v>
      </c>
      <c r="J2379" t="s">
        <v>3074</v>
      </c>
      <c r="K2379">
        <v>0</v>
      </c>
      <c r="L2379">
        <v>0</v>
      </c>
      <c r="M2379">
        <v>0</v>
      </c>
      <c r="N2379">
        <v>0</v>
      </c>
      <c r="O2379" t="s">
        <v>4402</v>
      </c>
      <c r="P2379">
        <v>4408410</v>
      </c>
      <c r="Q2379" t="s">
        <v>4585</v>
      </c>
      <c r="R2379" t="s">
        <v>4585</v>
      </c>
      <c r="S2379" t="s">
        <v>4535</v>
      </c>
      <c r="T2379">
        <v>14</v>
      </c>
      <c r="U2379">
        <v>0</v>
      </c>
      <c r="V2379">
        <v>0</v>
      </c>
      <c r="W2379" t="s">
        <v>4572</v>
      </c>
      <c r="X2379" t="str">
        <f t="shared" si="37"/>
        <v>Weekend</v>
      </c>
    </row>
    <row r="2380" spans="1:24" x14ac:dyDescent="0.3">
      <c r="A2380" s="2">
        <v>44304</v>
      </c>
      <c r="B2380" t="s">
        <v>348</v>
      </c>
      <c r="C2380" t="str">
        <f>IFERROR(TEXT(Table1[[#This Row],[CRASH DATE]],"mmm"),"")</f>
        <v>Apr</v>
      </c>
      <c r="D2380" t="s">
        <v>1131</v>
      </c>
      <c r="E2380">
        <v>10879.98965307365</v>
      </c>
      <c r="F2380">
        <v>40.641894999999998</v>
      </c>
      <c r="G2380">
        <v>-73.933239999999998</v>
      </c>
      <c r="H2380" t="s">
        <v>1569</v>
      </c>
      <c r="I2380" t="s">
        <v>1148</v>
      </c>
      <c r="J2380" t="s">
        <v>3074</v>
      </c>
      <c r="K2380">
        <v>1</v>
      </c>
      <c r="L2380">
        <v>0</v>
      </c>
      <c r="M2380">
        <v>1</v>
      </c>
      <c r="N2380">
        <v>0</v>
      </c>
      <c r="O2380" t="s">
        <v>4602</v>
      </c>
      <c r="P2380">
        <v>4408494</v>
      </c>
      <c r="Q2380" t="s">
        <v>4585</v>
      </c>
      <c r="R2380" t="s">
        <v>4434</v>
      </c>
      <c r="S2380" t="s">
        <v>4535</v>
      </c>
      <c r="T2380">
        <v>18</v>
      </c>
      <c r="U2380">
        <v>2</v>
      </c>
      <c r="V2380">
        <v>0</v>
      </c>
      <c r="W2380" t="s">
        <v>4571</v>
      </c>
      <c r="X2380" t="str">
        <f t="shared" si="37"/>
        <v>Weekend</v>
      </c>
    </row>
    <row r="2381" spans="1:24" x14ac:dyDescent="0.3">
      <c r="A2381" s="2">
        <v>44303</v>
      </c>
      <c r="B2381" t="s">
        <v>77</v>
      </c>
      <c r="C2381" t="str">
        <f>IFERROR(TEXT(Table1[[#This Row],[CRASH DATE]],"mmm"),"")</f>
        <v>Apr</v>
      </c>
      <c r="D2381" t="s">
        <v>1131</v>
      </c>
      <c r="E2381">
        <v>11225</v>
      </c>
      <c r="F2381">
        <v>40.661915</v>
      </c>
      <c r="G2381">
        <v>-73.944916000000006</v>
      </c>
      <c r="H2381" t="s">
        <v>1144</v>
      </c>
      <c r="I2381" t="s">
        <v>1148</v>
      </c>
      <c r="J2381" t="s">
        <v>3690</v>
      </c>
      <c r="K2381">
        <v>0</v>
      </c>
      <c r="L2381">
        <v>0</v>
      </c>
      <c r="M2381">
        <v>0</v>
      </c>
      <c r="N2381">
        <v>0</v>
      </c>
      <c r="O2381" t="s">
        <v>4602</v>
      </c>
      <c r="P2381">
        <v>4409008</v>
      </c>
      <c r="Q2381" t="s">
        <v>4434</v>
      </c>
      <c r="R2381" t="s">
        <v>4434</v>
      </c>
      <c r="S2381" t="s">
        <v>4535</v>
      </c>
      <c r="T2381">
        <v>21</v>
      </c>
      <c r="U2381">
        <v>0</v>
      </c>
      <c r="V2381">
        <v>0</v>
      </c>
      <c r="W2381" t="s">
        <v>4572</v>
      </c>
      <c r="X2381" t="str">
        <f t="shared" si="37"/>
        <v>Weekend</v>
      </c>
    </row>
    <row r="2382" spans="1:24" x14ac:dyDescent="0.3">
      <c r="A2382" s="2">
        <v>44304</v>
      </c>
      <c r="B2382" t="s">
        <v>864</v>
      </c>
      <c r="C2382" t="str">
        <f>IFERROR(TEXT(Table1[[#This Row],[CRASH DATE]],"mmm"),"")</f>
        <v>Apr</v>
      </c>
      <c r="D2382" t="s">
        <v>1131</v>
      </c>
      <c r="E2382">
        <v>11217</v>
      </c>
      <c r="F2382">
        <v>40.684049999999999</v>
      </c>
      <c r="G2382">
        <v>-73.977459999999994</v>
      </c>
      <c r="H2382" t="s">
        <v>1200</v>
      </c>
      <c r="I2382" t="s">
        <v>1307</v>
      </c>
      <c r="J2382" t="s">
        <v>3074</v>
      </c>
      <c r="K2382">
        <v>0</v>
      </c>
      <c r="L2382">
        <v>0</v>
      </c>
      <c r="M2382">
        <v>0</v>
      </c>
      <c r="N2382">
        <v>0</v>
      </c>
      <c r="O2382" t="s">
        <v>4602</v>
      </c>
      <c r="P2382">
        <v>4408924</v>
      </c>
      <c r="Q2382" t="s">
        <v>4434</v>
      </c>
      <c r="R2382" t="s">
        <v>4434</v>
      </c>
      <c r="S2382" t="s">
        <v>4535</v>
      </c>
      <c r="T2382">
        <v>22</v>
      </c>
      <c r="U2382">
        <v>0</v>
      </c>
      <c r="V2382">
        <v>0</v>
      </c>
      <c r="W2382" t="s">
        <v>4572</v>
      </c>
      <c r="X2382" t="str">
        <f t="shared" si="37"/>
        <v>Weekend</v>
      </c>
    </row>
    <row r="2383" spans="1:24" x14ac:dyDescent="0.3">
      <c r="A2383" s="2">
        <v>44304</v>
      </c>
      <c r="B2383" t="s">
        <v>865</v>
      </c>
      <c r="C2383" t="str">
        <f>IFERROR(TEXT(Table1[[#This Row],[CRASH DATE]],"mmm"),"")</f>
        <v>Apr</v>
      </c>
      <c r="D2383" t="s">
        <v>1131</v>
      </c>
      <c r="E2383">
        <v>11201</v>
      </c>
      <c r="F2383">
        <v>40.696033</v>
      </c>
      <c r="G2383">
        <v>-73.984530000000007</v>
      </c>
      <c r="H2383" t="s">
        <v>1441</v>
      </c>
      <c r="I2383" t="s">
        <v>1706</v>
      </c>
      <c r="J2383" t="s">
        <v>3074</v>
      </c>
      <c r="K2383">
        <v>0</v>
      </c>
      <c r="L2383">
        <v>0</v>
      </c>
      <c r="M2383">
        <v>0</v>
      </c>
      <c r="N2383">
        <v>0</v>
      </c>
      <c r="O2383" t="s">
        <v>4405</v>
      </c>
      <c r="P2383">
        <v>4408542</v>
      </c>
      <c r="Q2383" t="s">
        <v>4585</v>
      </c>
      <c r="R2383" t="s">
        <v>4434</v>
      </c>
      <c r="S2383" t="s">
        <v>4535</v>
      </c>
      <c r="T2383">
        <v>0</v>
      </c>
      <c r="U2383">
        <v>0</v>
      </c>
      <c r="V2383">
        <v>0</v>
      </c>
      <c r="W2383" t="s">
        <v>4572</v>
      </c>
      <c r="X2383" t="str">
        <f t="shared" si="37"/>
        <v>Weekend</v>
      </c>
    </row>
    <row r="2384" spans="1:24" x14ac:dyDescent="0.3">
      <c r="A2384" s="2">
        <v>44304</v>
      </c>
      <c r="B2384" t="s">
        <v>840</v>
      </c>
      <c r="C2384" t="str">
        <f>IFERROR(TEXT(Table1[[#This Row],[CRASH DATE]],"mmm"),"")</f>
        <v>Apr</v>
      </c>
      <c r="D2384" t="s">
        <v>1131</v>
      </c>
      <c r="E2384">
        <v>11233</v>
      </c>
      <c r="F2384">
        <v>40.676174000000003</v>
      </c>
      <c r="G2384">
        <v>-73.919309999999996</v>
      </c>
      <c r="H2384" t="s">
        <v>1144</v>
      </c>
      <c r="I2384" t="s">
        <v>1148</v>
      </c>
      <c r="J2384" t="s">
        <v>3691</v>
      </c>
      <c r="K2384">
        <v>0</v>
      </c>
      <c r="L2384">
        <v>0</v>
      </c>
      <c r="M2384">
        <v>0</v>
      </c>
      <c r="N2384">
        <v>0</v>
      </c>
      <c r="O2384" t="s">
        <v>4393</v>
      </c>
      <c r="P2384">
        <v>4408386</v>
      </c>
      <c r="Q2384" t="s">
        <v>4434</v>
      </c>
      <c r="R2384" t="s">
        <v>4434</v>
      </c>
      <c r="S2384" t="s">
        <v>4535</v>
      </c>
      <c r="T2384">
        <v>22</v>
      </c>
      <c r="U2384">
        <v>0</v>
      </c>
      <c r="V2384">
        <v>0</v>
      </c>
      <c r="W2384" t="s">
        <v>4572</v>
      </c>
      <c r="X2384" t="str">
        <f t="shared" si="37"/>
        <v>Weekend</v>
      </c>
    </row>
    <row r="2385" spans="1:24" x14ac:dyDescent="0.3">
      <c r="A2385" s="2">
        <v>44301</v>
      </c>
      <c r="B2385" t="s">
        <v>94</v>
      </c>
      <c r="C2385" t="str">
        <f>IFERROR(TEXT(Table1[[#This Row],[CRASH DATE]],"mmm"),"")</f>
        <v>Apr</v>
      </c>
      <c r="D2385" t="s">
        <v>1131</v>
      </c>
      <c r="E2385">
        <v>10879.98965307365</v>
      </c>
      <c r="F2385">
        <v>40.76981</v>
      </c>
      <c r="G2385">
        <v>-73.867729999999995</v>
      </c>
      <c r="H2385" t="s">
        <v>1310</v>
      </c>
      <c r="I2385" t="s">
        <v>1148</v>
      </c>
      <c r="J2385" t="s">
        <v>3074</v>
      </c>
      <c r="K2385">
        <v>1</v>
      </c>
      <c r="L2385">
        <v>0</v>
      </c>
      <c r="M2385">
        <v>0</v>
      </c>
      <c r="N2385">
        <v>0</v>
      </c>
      <c r="O2385" t="s">
        <v>4602</v>
      </c>
      <c r="P2385">
        <v>4408886</v>
      </c>
      <c r="Q2385" t="s">
        <v>4434</v>
      </c>
      <c r="R2385" t="s">
        <v>4434</v>
      </c>
      <c r="S2385" t="s">
        <v>4535</v>
      </c>
      <c r="T2385">
        <v>17</v>
      </c>
      <c r="U2385">
        <v>1</v>
      </c>
      <c r="V2385">
        <v>0</v>
      </c>
      <c r="W2385" t="s">
        <v>4571</v>
      </c>
      <c r="X2385" t="str">
        <f t="shared" si="37"/>
        <v>Weekday</v>
      </c>
    </row>
    <row r="2386" spans="1:24" x14ac:dyDescent="0.3">
      <c r="A2386" s="2">
        <v>44304</v>
      </c>
      <c r="B2386" t="s">
        <v>47</v>
      </c>
      <c r="C2386" t="str">
        <f>IFERROR(TEXT(Table1[[#This Row],[CRASH DATE]],"mmm"),"")</f>
        <v>Apr</v>
      </c>
      <c r="D2386" t="s">
        <v>1131</v>
      </c>
      <c r="E2386">
        <v>11218</v>
      </c>
      <c r="F2386">
        <v>40.643149999999999</v>
      </c>
      <c r="G2386">
        <v>-73.975480000000005</v>
      </c>
      <c r="H2386" t="s">
        <v>2000</v>
      </c>
      <c r="I2386" t="s">
        <v>1537</v>
      </c>
      <c r="J2386" t="s">
        <v>3074</v>
      </c>
      <c r="K2386">
        <v>2</v>
      </c>
      <c r="L2386">
        <v>0</v>
      </c>
      <c r="M2386">
        <v>0</v>
      </c>
      <c r="N2386">
        <v>0</v>
      </c>
      <c r="O2386" t="s">
        <v>4602</v>
      </c>
      <c r="P2386">
        <v>4408902</v>
      </c>
      <c r="Q2386" t="s">
        <v>4585</v>
      </c>
      <c r="R2386" t="s">
        <v>4434</v>
      </c>
      <c r="S2386" t="s">
        <v>4535</v>
      </c>
      <c r="T2386">
        <v>14</v>
      </c>
      <c r="U2386">
        <v>2</v>
      </c>
      <c r="V2386">
        <v>0</v>
      </c>
      <c r="W2386" t="s">
        <v>4571</v>
      </c>
      <c r="X2386" t="str">
        <f t="shared" si="37"/>
        <v>Weekend</v>
      </c>
    </row>
    <row r="2387" spans="1:24" x14ac:dyDescent="0.3">
      <c r="A2387" s="2">
        <v>44304</v>
      </c>
      <c r="B2387" t="s">
        <v>489</v>
      </c>
      <c r="C2387" t="str">
        <f>IFERROR(TEXT(Table1[[#This Row],[CRASH DATE]],"mmm"),"")</f>
        <v>Apr</v>
      </c>
      <c r="D2387" t="s">
        <v>1131</v>
      </c>
      <c r="E2387">
        <v>10879.98965307365</v>
      </c>
      <c r="F2387">
        <v>40.698962999999999</v>
      </c>
      <c r="G2387">
        <v>-73.918639999999996</v>
      </c>
      <c r="H2387" t="s">
        <v>1598</v>
      </c>
      <c r="I2387" t="s">
        <v>1148</v>
      </c>
      <c r="J2387" t="s">
        <v>3074</v>
      </c>
      <c r="K2387">
        <v>0</v>
      </c>
      <c r="L2387">
        <v>0</v>
      </c>
      <c r="M2387">
        <v>0</v>
      </c>
      <c r="N2387">
        <v>0</v>
      </c>
      <c r="O2387" t="s">
        <v>4602</v>
      </c>
      <c r="P2387">
        <v>4408932</v>
      </c>
      <c r="Q2387" t="s">
        <v>4434</v>
      </c>
      <c r="R2387" t="s">
        <v>4434</v>
      </c>
      <c r="S2387" t="s">
        <v>4535</v>
      </c>
      <c r="T2387">
        <v>16</v>
      </c>
      <c r="U2387">
        <v>0</v>
      </c>
      <c r="V2387">
        <v>0</v>
      </c>
      <c r="W2387" t="s">
        <v>4572</v>
      </c>
      <c r="X2387" t="str">
        <f t="shared" si="37"/>
        <v>Weekend</v>
      </c>
    </row>
    <row r="2388" spans="1:24" x14ac:dyDescent="0.3">
      <c r="A2388" s="2">
        <v>44304</v>
      </c>
      <c r="B2388" t="s">
        <v>121</v>
      </c>
      <c r="C2388" t="str">
        <f>IFERROR(TEXT(Table1[[#This Row],[CRASH DATE]],"mmm"),"")</f>
        <v>Apr</v>
      </c>
      <c r="D2388" t="s">
        <v>1133</v>
      </c>
      <c r="E2388">
        <v>10001</v>
      </c>
      <c r="F2388">
        <v>40.747275999999999</v>
      </c>
      <c r="G2388">
        <v>-73.989624000000006</v>
      </c>
      <c r="H2388" t="s">
        <v>1256</v>
      </c>
      <c r="I2388" t="s">
        <v>1223</v>
      </c>
      <c r="J2388" t="s">
        <v>3074</v>
      </c>
      <c r="K2388">
        <v>0</v>
      </c>
      <c r="L2388">
        <v>0</v>
      </c>
      <c r="M2388">
        <v>0</v>
      </c>
      <c r="N2388">
        <v>0</v>
      </c>
      <c r="O2388" t="s">
        <v>4398</v>
      </c>
      <c r="P2388">
        <v>4408447</v>
      </c>
      <c r="Q2388" t="s">
        <v>4585</v>
      </c>
      <c r="R2388" t="s">
        <v>4434</v>
      </c>
      <c r="S2388" t="s">
        <v>4535</v>
      </c>
      <c r="T2388">
        <v>16</v>
      </c>
      <c r="U2388">
        <v>0</v>
      </c>
      <c r="V2388">
        <v>0</v>
      </c>
      <c r="W2388" t="s">
        <v>4572</v>
      </c>
      <c r="X2388" t="str">
        <f t="shared" si="37"/>
        <v>Weekend</v>
      </c>
    </row>
    <row r="2389" spans="1:24" x14ac:dyDescent="0.3">
      <c r="A2389" s="2">
        <v>44325</v>
      </c>
      <c r="B2389" t="s">
        <v>96</v>
      </c>
      <c r="C2389" t="str">
        <f>IFERROR(TEXT(Table1[[#This Row],[CRASH DATE]],"mmm"),"")</f>
        <v>May</v>
      </c>
      <c r="D2389" t="s">
        <v>1131</v>
      </c>
      <c r="E2389">
        <v>10879.98965307365</v>
      </c>
      <c r="F2389">
        <v>40.783160000000002</v>
      </c>
      <c r="G2389">
        <v>-73.98048</v>
      </c>
      <c r="H2389" t="s">
        <v>1285</v>
      </c>
      <c r="I2389" t="s">
        <v>1148</v>
      </c>
      <c r="J2389" t="s">
        <v>3074</v>
      </c>
      <c r="K2389">
        <v>1</v>
      </c>
      <c r="L2389">
        <v>0</v>
      </c>
      <c r="M2389">
        <v>0</v>
      </c>
      <c r="N2389">
        <v>0</v>
      </c>
      <c r="O2389" t="s">
        <v>4396</v>
      </c>
      <c r="P2389">
        <v>4457215</v>
      </c>
      <c r="Q2389" t="s">
        <v>4439</v>
      </c>
      <c r="R2389" t="s">
        <v>4585</v>
      </c>
      <c r="S2389" t="s">
        <v>4548</v>
      </c>
      <c r="T2389">
        <v>14</v>
      </c>
      <c r="U2389">
        <v>1</v>
      </c>
      <c r="V2389">
        <v>0</v>
      </c>
      <c r="W2389" t="s">
        <v>4571</v>
      </c>
      <c r="X2389" t="str">
        <f t="shared" si="37"/>
        <v>Weekend</v>
      </c>
    </row>
    <row r="2390" spans="1:24" x14ac:dyDescent="0.3">
      <c r="A2390" s="2">
        <v>44539</v>
      </c>
      <c r="B2390" t="s">
        <v>692</v>
      </c>
      <c r="C2390" t="str">
        <f>IFERROR(TEXT(Table1[[#This Row],[CRASH DATE]],"mmm"),"")</f>
        <v>Dec</v>
      </c>
      <c r="D2390" t="s">
        <v>1132</v>
      </c>
      <c r="E2390">
        <v>10463</v>
      </c>
      <c r="F2390">
        <v>40.883769999999998</v>
      </c>
      <c r="G2390">
        <v>-73.89828</v>
      </c>
      <c r="H2390" t="s">
        <v>1144</v>
      </c>
      <c r="I2390" t="s">
        <v>1148</v>
      </c>
      <c r="J2390" t="s">
        <v>3692</v>
      </c>
      <c r="K2390">
        <v>2</v>
      </c>
      <c r="L2390">
        <v>0</v>
      </c>
      <c r="M2390">
        <v>0</v>
      </c>
      <c r="N2390">
        <v>0</v>
      </c>
      <c r="O2390" t="s">
        <v>4399</v>
      </c>
      <c r="P2390">
        <v>4456246</v>
      </c>
      <c r="Q2390" t="s">
        <v>4434</v>
      </c>
      <c r="R2390" t="s">
        <v>4434</v>
      </c>
      <c r="S2390" t="s">
        <v>4534</v>
      </c>
      <c r="T2390">
        <v>11</v>
      </c>
      <c r="U2390">
        <v>2</v>
      </c>
      <c r="V2390">
        <v>0</v>
      </c>
      <c r="W2390" t="s">
        <v>4571</v>
      </c>
      <c r="X2390" t="str">
        <f t="shared" si="37"/>
        <v>Weekday</v>
      </c>
    </row>
    <row r="2391" spans="1:24" x14ac:dyDescent="0.3">
      <c r="A2391" s="2">
        <v>44539</v>
      </c>
      <c r="B2391" t="s">
        <v>660</v>
      </c>
      <c r="C2391" t="str">
        <f>IFERROR(TEXT(Table1[[#This Row],[CRASH DATE]],"mmm"),"")</f>
        <v>Dec</v>
      </c>
      <c r="D2391" t="s">
        <v>1131</v>
      </c>
      <c r="E2391">
        <v>10879.98965307365</v>
      </c>
      <c r="F2391">
        <v>40.653550000000003</v>
      </c>
      <c r="G2391">
        <v>-73.862319999999997</v>
      </c>
      <c r="H2391" t="s">
        <v>1144</v>
      </c>
      <c r="I2391" t="s">
        <v>1148</v>
      </c>
      <c r="J2391" t="s">
        <v>3074</v>
      </c>
      <c r="K2391">
        <v>1</v>
      </c>
      <c r="L2391">
        <v>0</v>
      </c>
      <c r="M2391">
        <v>0</v>
      </c>
      <c r="N2391">
        <v>0</v>
      </c>
      <c r="O2391" t="s">
        <v>4602</v>
      </c>
      <c r="P2391">
        <v>4456318</v>
      </c>
      <c r="Q2391" t="s">
        <v>4434</v>
      </c>
      <c r="R2391" t="s">
        <v>4434</v>
      </c>
      <c r="S2391" t="s">
        <v>4534</v>
      </c>
      <c r="T2391">
        <v>3</v>
      </c>
      <c r="U2391">
        <v>1</v>
      </c>
      <c r="V2391">
        <v>0</v>
      </c>
      <c r="W2391" t="s">
        <v>4571</v>
      </c>
      <c r="X2391" t="str">
        <f t="shared" si="37"/>
        <v>Weekday</v>
      </c>
    </row>
    <row r="2392" spans="1:24" x14ac:dyDescent="0.3">
      <c r="A2392" s="2">
        <v>44435</v>
      </c>
      <c r="B2392" t="s">
        <v>517</v>
      </c>
      <c r="C2392" t="str">
        <f>IFERROR(TEXT(Table1[[#This Row],[CRASH DATE]],"mmm"),"")</f>
        <v>Aug</v>
      </c>
      <c r="D2392" t="s">
        <v>1133</v>
      </c>
      <c r="E2392">
        <v>10035</v>
      </c>
      <c r="F2392">
        <v>40.80574</v>
      </c>
      <c r="G2392">
        <v>-73.942763999999997</v>
      </c>
      <c r="H2392" t="s">
        <v>1368</v>
      </c>
      <c r="I2392" t="s">
        <v>2803</v>
      </c>
      <c r="J2392" t="s">
        <v>3074</v>
      </c>
      <c r="K2392">
        <v>1</v>
      </c>
      <c r="L2392">
        <v>1</v>
      </c>
      <c r="M2392">
        <v>1</v>
      </c>
      <c r="N2392">
        <v>1</v>
      </c>
      <c r="O2392" t="s">
        <v>4393</v>
      </c>
      <c r="P2392">
        <v>4457151</v>
      </c>
      <c r="Q2392" t="s">
        <v>4434</v>
      </c>
      <c r="R2392" t="s">
        <v>4434</v>
      </c>
      <c r="S2392" t="s">
        <v>4545</v>
      </c>
      <c r="T2392">
        <v>9</v>
      </c>
      <c r="U2392">
        <v>2</v>
      </c>
      <c r="V2392">
        <v>2</v>
      </c>
      <c r="W2392" t="s">
        <v>4571</v>
      </c>
      <c r="X2392" t="str">
        <f t="shared" si="37"/>
        <v>Weekday</v>
      </c>
    </row>
    <row r="2393" spans="1:24" x14ac:dyDescent="0.3">
      <c r="A2393" s="2">
        <v>44539</v>
      </c>
      <c r="B2393" t="s">
        <v>233</v>
      </c>
      <c r="C2393" t="str">
        <f>IFERROR(TEXT(Table1[[#This Row],[CRASH DATE]],"mmm"),"")</f>
        <v>Dec</v>
      </c>
      <c r="D2393" t="s">
        <v>1132</v>
      </c>
      <c r="E2393">
        <v>10458</v>
      </c>
      <c r="F2393">
        <v>40.856403</v>
      </c>
      <c r="G2393">
        <v>-73.892129999999995</v>
      </c>
      <c r="H2393" t="s">
        <v>1432</v>
      </c>
      <c r="I2393" t="s">
        <v>2804</v>
      </c>
      <c r="J2393" t="s">
        <v>3074</v>
      </c>
      <c r="K2393">
        <v>0</v>
      </c>
      <c r="L2393">
        <v>0</v>
      </c>
      <c r="M2393">
        <v>0</v>
      </c>
      <c r="N2393">
        <v>0</v>
      </c>
      <c r="O2393" t="s">
        <v>4398</v>
      </c>
      <c r="P2393">
        <v>4456103</v>
      </c>
      <c r="Q2393" t="s">
        <v>4434</v>
      </c>
      <c r="R2393" t="s">
        <v>4585</v>
      </c>
      <c r="S2393" t="s">
        <v>4534</v>
      </c>
      <c r="T2393">
        <v>9</v>
      </c>
      <c r="U2393">
        <v>0</v>
      </c>
      <c r="V2393">
        <v>0</v>
      </c>
      <c r="W2393" t="s">
        <v>4572</v>
      </c>
      <c r="X2393" t="str">
        <f t="shared" si="37"/>
        <v>Weekday</v>
      </c>
    </row>
    <row r="2394" spans="1:24" x14ac:dyDescent="0.3">
      <c r="A2394" s="2">
        <v>44539</v>
      </c>
      <c r="B2394" t="s">
        <v>72</v>
      </c>
      <c r="C2394" t="str">
        <f>IFERROR(TEXT(Table1[[#This Row],[CRASH DATE]],"mmm"),"")</f>
        <v>Dec</v>
      </c>
      <c r="D2394" t="s">
        <v>1134</v>
      </c>
      <c r="E2394">
        <v>11360</v>
      </c>
      <c r="F2394">
        <v>40.777596000000003</v>
      </c>
      <c r="G2394">
        <v>-73.779724000000002</v>
      </c>
      <c r="H2394" t="s">
        <v>1144</v>
      </c>
      <c r="I2394" t="s">
        <v>1148</v>
      </c>
      <c r="J2394" t="s">
        <v>3693</v>
      </c>
      <c r="K2394">
        <v>0</v>
      </c>
      <c r="L2394">
        <v>0</v>
      </c>
      <c r="M2394">
        <v>0</v>
      </c>
      <c r="N2394">
        <v>0</v>
      </c>
      <c r="O2394" t="s">
        <v>4399</v>
      </c>
      <c r="P2394">
        <v>4456954</v>
      </c>
      <c r="Q2394" t="s">
        <v>4585</v>
      </c>
      <c r="R2394" t="s">
        <v>4585</v>
      </c>
      <c r="S2394" t="s">
        <v>4534</v>
      </c>
      <c r="T2394">
        <v>16</v>
      </c>
      <c r="U2394">
        <v>0</v>
      </c>
      <c r="V2394">
        <v>0</v>
      </c>
      <c r="W2394" t="s">
        <v>4572</v>
      </c>
      <c r="X2394" t="str">
        <f t="shared" si="37"/>
        <v>Weekday</v>
      </c>
    </row>
    <row r="2395" spans="1:24" x14ac:dyDescent="0.3">
      <c r="A2395" s="2">
        <v>44539</v>
      </c>
      <c r="B2395" t="s">
        <v>407</v>
      </c>
      <c r="C2395" t="str">
        <f>IFERROR(TEXT(Table1[[#This Row],[CRASH DATE]],"mmm"),"")</f>
        <v>Dec</v>
      </c>
      <c r="D2395" t="s">
        <v>1133</v>
      </c>
      <c r="E2395">
        <v>10035</v>
      </c>
      <c r="F2395">
        <v>40.801918000000001</v>
      </c>
      <c r="G2395">
        <v>-73.943439999999995</v>
      </c>
      <c r="H2395" t="s">
        <v>1608</v>
      </c>
      <c r="I2395" t="s">
        <v>1595</v>
      </c>
      <c r="J2395" t="s">
        <v>3074</v>
      </c>
      <c r="K2395">
        <v>0</v>
      </c>
      <c r="L2395">
        <v>0</v>
      </c>
      <c r="M2395">
        <v>0</v>
      </c>
      <c r="N2395">
        <v>0</v>
      </c>
      <c r="O2395" t="s">
        <v>4401</v>
      </c>
      <c r="P2395">
        <v>4456552</v>
      </c>
      <c r="Q2395" t="s">
        <v>4434</v>
      </c>
      <c r="R2395" t="s">
        <v>4434</v>
      </c>
      <c r="S2395" t="s">
        <v>4534</v>
      </c>
      <c r="T2395">
        <v>0</v>
      </c>
      <c r="U2395">
        <v>0</v>
      </c>
      <c r="V2395">
        <v>0</v>
      </c>
      <c r="W2395" t="s">
        <v>4572</v>
      </c>
      <c r="X2395" t="str">
        <f t="shared" si="37"/>
        <v>Weekday</v>
      </c>
    </row>
    <row r="2396" spans="1:24" x14ac:dyDescent="0.3">
      <c r="A2396" s="2">
        <v>44539</v>
      </c>
      <c r="B2396" t="s">
        <v>30</v>
      </c>
      <c r="C2396" t="str">
        <f>IFERROR(TEXT(Table1[[#This Row],[CRASH DATE]],"mmm"),"")</f>
        <v>Dec</v>
      </c>
      <c r="D2396" t="s">
        <v>1131</v>
      </c>
      <c r="E2396">
        <v>10879.98965307365</v>
      </c>
      <c r="F2396">
        <v>40.56935</v>
      </c>
      <c r="G2396">
        <v>-74.110889999999998</v>
      </c>
      <c r="H2396" t="s">
        <v>1485</v>
      </c>
      <c r="I2396" t="s">
        <v>1148</v>
      </c>
      <c r="J2396" t="s">
        <v>3074</v>
      </c>
      <c r="K2396">
        <v>0</v>
      </c>
      <c r="L2396">
        <v>0</v>
      </c>
      <c r="M2396">
        <v>0</v>
      </c>
      <c r="N2396">
        <v>0</v>
      </c>
      <c r="O2396" t="s">
        <v>4398</v>
      </c>
      <c r="P2396">
        <v>4456747</v>
      </c>
      <c r="Q2396" t="s">
        <v>4585</v>
      </c>
      <c r="R2396" t="s">
        <v>4585</v>
      </c>
      <c r="S2396" t="s">
        <v>4534</v>
      </c>
      <c r="T2396">
        <v>22</v>
      </c>
      <c r="U2396">
        <v>0</v>
      </c>
      <c r="V2396">
        <v>0</v>
      </c>
      <c r="W2396" t="s">
        <v>4572</v>
      </c>
      <c r="X2396" t="str">
        <f t="shared" si="37"/>
        <v>Weekday</v>
      </c>
    </row>
    <row r="2397" spans="1:24" x14ac:dyDescent="0.3">
      <c r="A2397" s="2">
        <v>44539</v>
      </c>
      <c r="B2397" t="s">
        <v>558</v>
      </c>
      <c r="C2397" t="str">
        <f>IFERROR(TEXT(Table1[[#This Row],[CRASH DATE]],"mmm"),"")</f>
        <v>Dec</v>
      </c>
      <c r="D2397" t="s">
        <v>1134</v>
      </c>
      <c r="E2397">
        <v>11432</v>
      </c>
      <c r="F2397">
        <v>40.708644999999997</v>
      </c>
      <c r="G2397">
        <v>-73.789406</v>
      </c>
      <c r="H2397" t="s">
        <v>1144</v>
      </c>
      <c r="I2397" t="s">
        <v>1148</v>
      </c>
      <c r="J2397" t="s">
        <v>3694</v>
      </c>
      <c r="K2397">
        <v>0</v>
      </c>
      <c r="L2397">
        <v>0</v>
      </c>
      <c r="M2397">
        <v>0</v>
      </c>
      <c r="N2397">
        <v>0</v>
      </c>
      <c r="O2397" t="s">
        <v>4602</v>
      </c>
      <c r="P2397">
        <v>4456896</v>
      </c>
      <c r="Q2397" t="s">
        <v>4434</v>
      </c>
      <c r="R2397" t="s">
        <v>4434</v>
      </c>
      <c r="S2397" t="s">
        <v>4534</v>
      </c>
      <c r="T2397">
        <v>15</v>
      </c>
      <c r="U2397">
        <v>0</v>
      </c>
      <c r="V2397">
        <v>0</v>
      </c>
      <c r="W2397" t="s">
        <v>4572</v>
      </c>
      <c r="X2397" t="str">
        <f t="shared" si="37"/>
        <v>Weekday</v>
      </c>
    </row>
    <row r="2398" spans="1:24" x14ac:dyDescent="0.3">
      <c r="A2398" s="2">
        <v>44205</v>
      </c>
      <c r="B2398" t="s">
        <v>831</v>
      </c>
      <c r="C2398" t="str">
        <f>IFERROR(TEXT(Table1[[#This Row],[CRASH DATE]],"mmm"),"")</f>
        <v>Jan</v>
      </c>
      <c r="D2398" t="s">
        <v>1131</v>
      </c>
      <c r="E2398">
        <v>10879.98965307365</v>
      </c>
      <c r="F2398">
        <v>40.609363999999999</v>
      </c>
      <c r="G2398">
        <v>-74.121279999999999</v>
      </c>
      <c r="H2398" t="s">
        <v>2001</v>
      </c>
      <c r="I2398" t="s">
        <v>2516</v>
      </c>
      <c r="J2398" t="s">
        <v>3074</v>
      </c>
      <c r="K2398">
        <v>1</v>
      </c>
      <c r="L2398">
        <v>0</v>
      </c>
      <c r="M2398">
        <v>0</v>
      </c>
      <c r="N2398">
        <v>0</v>
      </c>
      <c r="O2398" t="s">
        <v>4394</v>
      </c>
      <c r="P2398">
        <v>4457118</v>
      </c>
      <c r="Q2398" t="s">
        <v>4434</v>
      </c>
      <c r="R2398" t="s">
        <v>4434</v>
      </c>
      <c r="S2398" t="s">
        <v>4546</v>
      </c>
      <c r="T2398">
        <v>13</v>
      </c>
      <c r="U2398">
        <v>1</v>
      </c>
      <c r="V2398">
        <v>0</v>
      </c>
      <c r="W2398" t="s">
        <v>4571</v>
      </c>
      <c r="X2398" t="str">
        <f t="shared" si="37"/>
        <v>Weekend</v>
      </c>
    </row>
    <row r="2399" spans="1:24" x14ac:dyDescent="0.3">
      <c r="A2399" s="2">
        <v>44539</v>
      </c>
      <c r="B2399" t="s">
        <v>866</v>
      </c>
      <c r="C2399" t="str">
        <f>IFERROR(TEXT(Table1[[#This Row],[CRASH DATE]],"mmm"),"")</f>
        <v>Dec</v>
      </c>
      <c r="D2399" t="s">
        <v>1131</v>
      </c>
      <c r="E2399">
        <v>11237</v>
      </c>
      <c r="F2399">
        <v>0</v>
      </c>
      <c r="G2399">
        <v>0</v>
      </c>
      <c r="H2399" t="s">
        <v>1421</v>
      </c>
      <c r="I2399" t="s">
        <v>1406</v>
      </c>
      <c r="J2399" t="s">
        <v>3074</v>
      </c>
      <c r="K2399">
        <v>1</v>
      </c>
      <c r="L2399">
        <v>0</v>
      </c>
      <c r="M2399">
        <v>0</v>
      </c>
      <c r="N2399">
        <v>0</v>
      </c>
      <c r="O2399" t="s">
        <v>4602</v>
      </c>
      <c r="P2399">
        <v>4456379</v>
      </c>
      <c r="Q2399" t="s">
        <v>4434</v>
      </c>
      <c r="R2399" t="s">
        <v>4434</v>
      </c>
      <c r="S2399" t="s">
        <v>4534</v>
      </c>
      <c r="T2399">
        <v>3</v>
      </c>
      <c r="U2399">
        <v>1</v>
      </c>
      <c r="V2399">
        <v>0</v>
      </c>
      <c r="W2399" t="s">
        <v>4571</v>
      </c>
      <c r="X2399" t="str">
        <f t="shared" si="37"/>
        <v>Weekday</v>
      </c>
    </row>
    <row r="2400" spans="1:24" x14ac:dyDescent="0.3">
      <c r="A2400" s="2">
        <v>44356</v>
      </c>
      <c r="B2400" t="s">
        <v>348</v>
      </c>
      <c r="C2400" t="str">
        <f>IFERROR(TEXT(Table1[[#This Row],[CRASH DATE]],"mmm"),"")</f>
        <v>Jun</v>
      </c>
      <c r="D2400" t="s">
        <v>1135</v>
      </c>
      <c r="E2400">
        <v>10301</v>
      </c>
      <c r="F2400">
        <v>40.642242000000003</v>
      </c>
      <c r="G2400">
        <v>-74.075199999999995</v>
      </c>
      <c r="H2400" t="s">
        <v>2002</v>
      </c>
      <c r="I2400" t="s">
        <v>1677</v>
      </c>
      <c r="J2400" t="s">
        <v>3074</v>
      </c>
      <c r="K2400">
        <v>0</v>
      </c>
      <c r="L2400">
        <v>0</v>
      </c>
      <c r="M2400">
        <v>0</v>
      </c>
      <c r="N2400">
        <v>0</v>
      </c>
      <c r="O2400" t="s">
        <v>4393</v>
      </c>
      <c r="P2400">
        <v>4457079</v>
      </c>
      <c r="Q2400" t="s">
        <v>4434</v>
      </c>
      <c r="R2400" t="s">
        <v>4585</v>
      </c>
      <c r="S2400" t="s">
        <v>4544</v>
      </c>
      <c r="T2400">
        <v>18</v>
      </c>
      <c r="U2400">
        <v>0</v>
      </c>
      <c r="V2400">
        <v>0</v>
      </c>
      <c r="W2400" t="s">
        <v>4572</v>
      </c>
      <c r="X2400" t="str">
        <f t="shared" si="37"/>
        <v>Weekday</v>
      </c>
    </row>
    <row r="2401" spans="1:24" x14ac:dyDescent="0.3">
      <c r="A2401" s="2">
        <v>44539</v>
      </c>
      <c r="B2401" t="s">
        <v>96</v>
      </c>
      <c r="C2401" t="str">
        <f>IFERROR(TEXT(Table1[[#This Row],[CRASH DATE]],"mmm"),"")</f>
        <v>Dec</v>
      </c>
      <c r="D2401" t="s">
        <v>1131</v>
      </c>
      <c r="E2401">
        <v>10879.98965307365</v>
      </c>
      <c r="F2401">
        <v>40.586002000000001</v>
      </c>
      <c r="G2401">
        <v>-73.972210000000004</v>
      </c>
      <c r="H2401" t="s">
        <v>1724</v>
      </c>
      <c r="I2401" t="s">
        <v>1148</v>
      </c>
      <c r="J2401" t="s">
        <v>3074</v>
      </c>
      <c r="K2401">
        <v>0</v>
      </c>
      <c r="L2401">
        <v>0</v>
      </c>
      <c r="M2401">
        <v>0</v>
      </c>
      <c r="N2401">
        <v>0</v>
      </c>
      <c r="O2401" t="s">
        <v>4393</v>
      </c>
      <c r="P2401">
        <v>4456413</v>
      </c>
      <c r="Q2401" t="s">
        <v>4434</v>
      </c>
      <c r="R2401" t="s">
        <v>4434</v>
      </c>
      <c r="S2401" t="s">
        <v>4534</v>
      </c>
      <c r="T2401">
        <v>14</v>
      </c>
      <c r="U2401">
        <v>0</v>
      </c>
      <c r="V2401">
        <v>0</v>
      </c>
      <c r="W2401" t="s">
        <v>4572</v>
      </c>
      <c r="X2401" t="str">
        <f t="shared" si="37"/>
        <v>Weekday</v>
      </c>
    </row>
    <row r="2402" spans="1:24" x14ac:dyDescent="0.3">
      <c r="A2402" s="2">
        <v>44539</v>
      </c>
      <c r="B2402" t="s">
        <v>255</v>
      </c>
      <c r="C2402" t="str">
        <f>IFERROR(TEXT(Table1[[#This Row],[CRASH DATE]],"mmm"),"")</f>
        <v>Dec</v>
      </c>
      <c r="D2402" t="s">
        <v>1131</v>
      </c>
      <c r="E2402">
        <v>11208</v>
      </c>
      <c r="F2402">
        <v>0</v>
      </c>
      <c r="G2402">
        <v>0</v>
      </c>
      <c r="H2402" t="s">
        <v>2003</v>
      </c>
      <c r="I2402" t="s">
        <v>1322</v>
      </c>
      <c r="J2402" t="s">
        <v>3074</v>
      </c>
      <c r="K2402">
        <v>0</v>
      </c>
      <c r="L2402">
        <v>0</v>
      </c>
      <c r="M2402">
        <v>0</v>
      </c>
      <c r="N2402">
        <v>0</v>
      </c>
      <c r="O2402" t="s">
        <v>4410</v>
      </c>
      <c r="P2402">
        <v>4456327</v>
      </c>
      <c r="Q2402" t="s">
        <v>4439</v>
      </c>
      <c r="R2402" t="s">
        <v>4434</v>
      </c>
      <c r="S2402" t="s">
        <v>4534</v>
      </c>
      <c r="T2402">
        <v>10</v>
      </c>
      <c r="U2402">
        <v>0</v>
      </c>
      <c r="V2402">
        <v>0</v>
      </c>
      <c r="W2402" t="s">
        <v>4572</v>
      </c>
      <c r="X2402" t="str">
        <f t="shared" si="37"/>
        <v>Weekday</v>
      </c>
    </row>
    <row r="2403" spans="1:24" x14ac:dyDescent="0.3">
      <c r="A2403" s="2">
        <v>44539</v>
      </c>
      <c r="B2403" t="s">
        <v>174</v>
      </c>
      <c r="C2403" t="str">
        <f>IFERROR(TEXT(Table1[[#This Row],[CRASH DATE]],"mmm"),"")</f>
        <v>Dec</v>
      </c>
      <c r="D2403" t="s">
        <v>1132</v>
      </c>
      <c r="E2403">
        <v>10454</v>
      </c>
      <c r="F2403">
        <v>40.805087999999998</v>
      </c>
      <c r="G2403">
        <v>-73.915610000000001</v>
      </c>
      <c r="H2403" t="s">
        <v>1144</v>
      </c>
      <c r="I2403" t="s">
        <v>1148</v>
      </c>
      <c r="J2403" t="s">
        <v>3695</v>
      </c>
      <c r="K2403">
        <v>1</v>
      </c>
      <c r="L2403">
        <v>0</v>
      </c>
      <c r="M2403">
        <v>1</v>
      </c>
      <c r="N2403">
        <v>0</v>
      </c>
      <c r="O2403" t="s">
        <v>4393</v>
      </c>
      <c r="P2403">
        <v>4456479</v>
      </c>
      <c r="Q2403" t="s">
        <v>4434</v>
      </c>
      <c r="R2403" t="s">
        <v>4434</v>
      </c>
      <c r="S2403" t="s">
        <v>4534</v>
      </c>
      <c r="T2403">
        <v>10</v>
      </c>
      <c r="U2403">
        <v>2</v>
      </c>
      <c r="V2403">
        <v>0</v>
      </c>
      <c r="W2403" t="s">
        <v>4571</v>
      </c>
      <c r="X2403" t="str">
        <f t="shared" si="37"/>
        <v>Weekday</v>
      </c>
    </row>
    <row r="2404" spans="1:24" x14ac:dyDescent="0.3">
      <c r="A2404" s="2">
        <v>44509</v>
      </c>
      <c r="B2404" t="s">
        <v>867</v>
      </c>
      <c r="C2404" t="str">
        <f>IFERROR(TEXT(Table1[[#This Row],[CRASH DATE]],"mmm"),"")</f>
        <v>Nov</v>
      </c>
      <c r="D2404" t="s">
        <v>1131</v>
      </c>
      <c r="E2404">
        <v>10879.98965307365</v>
      </c>
      <c r="F2404">
        <v>40.520114816772221</v>
      </c>
      <c r="G2404">
        <v>-73.54743161629176</v>
      </c>
      <c r="H2404" t="s">
        <v>2004</v>
      </c>
      <c r="I2404" t="s">
        <v>1148</v>
      </c>
      <c r="J2404" t="s">
        <v>3074</v>
      </c>
      <c r="K2404">
        <v>2</v>
      </c>
      <c r="L2404">
        <v>1</v>
      </c>
      <c r="M2404">
        <v>0</v>
      </c>
      <c r="N2404">
        <v>0</v>
      </c>
      <c r="O2404" t="s">
        <v>4409</v>
      </c>
      <c r="P2404">
        <v>4457192</v>
      </c>
      <c r="Q2404" t="s">
        <v>4434</v>
      </c>
      <c r="R2404" t="s">
        <v>4447</v>
      </c>
      <c r="S2404" t="s">
        <v>4528</v>
      </c>
      <c r="T2404">
        <v>3</v>
      </c>
      <c r="U2404">
        <v>2</v>
      </c>
      <c r="V2404">
        <v>1</v>
      </c>
      <c r="W2404" t="s">
        <v>4571</v>
      </c>
      <c r="X2404" t="str">
        <f t="shared" si="37"/>
        <v>Weekday</v>
      </c>
    </row>
    <row r="2405" spans="1:24" x14ac:dyDescent="0.3">
      <c r="A2405" s="2">
        <v>44539</v>
      </c>
      <c r="B2405" t="s">
        <v>636</v>
      </c>
      <c r="C2405" t="str">
        <f>IFERROR(TEXT(Table1[[#This Row],[CRASH DATE]],"mmm"),"")</f>
        <v>Dec</v>
      </c>
      <c r="D2405" t="s">
        <v>1134</v>
      </c>
      <c r="E2405">
        <v>11356</v>
      </c>
      <c r="F2405">
        <v>40.790717999999998</v>
      </c>
      <c r="G2405">
        <v>-73.849909999999994</v>
      </c>
      <c r="H2405" t="s">
        <v>2005</v>
      </c>
      <c r="I2405" t="s">
        <v>1292</v>
      </c>
      <c r="J2405" t="s">
        <v>3074</v>
      </c>
      <c r="K2405">
        <v>0</v>
      </c>
      <c r="L2405">
        <v>0</v>
      </c>
      <c r="M2405">
        <v>0</v>
      </c>
      <c r="N2405">
        <v>0</v>
      </c>
      <c r="O2405" t="s">
        <v>4403</v>
      </c>
      <c r="P2405">
        <v>4456256</v>
      </c>
      <c r="Q2405" t="s">
        <v>4585</v>
      </c>
      <c r="R2405" t="s">
        <v>4434</v>
      </c>
      <c r="S2405" t="s">
        <v>4534</v>
      </c>
      <c r="T2405">
        <v>5</v>
      </c>
      <c r="U2405">
        <v>0</v>
      </c>
      <c r="V2405">
        <v>0</v>
      </c>
      <c r="W2405" t="s">
        <v>4572</v>
      </c>
      <c r="X2405" t="str">
        <f t="shared" si="37"/>
        <v>Weekday</v>
      </c>
    </row>
    <row r="2406" spans="1:24" x14ac:dyDescent="0.3">
      <c r="A2406" s="2">
        <v>44539</v>
      </c>
      <c r="B2406" t="s">
        <v>362</v>
      </c>
      <c r="C2406" t="str">
        <f>IFERROR(TEXT(Table1[[#This Row],[CRASH DATE]],"mmm"),"")</f>
        <v>Dec</v>
      </c>
      <c r="D2406" t="s">
        <v>1131</v>
      </c>
      <c r="E2406">
        <v>11206</v>
      </c>
      <c r="F2406">
        <v>40.702190000000002</v>
      </c>
      <c r="G2406">
        <v>-73.928344999999993</v>
      </c>
      <c r="H2406" t="s">
        <v>1938</v>
      </c>
      <c r="I2406" t="s">
        <v>1335</v>
      </c>
      <c r="J2406" t="s">
        <v>3074</v>
      </c>
      <c r="K2406">
        <v>0</v>
      </c>
      <c r="L2406">
        <v>0</v>
      </c>
      <c r="M2406">
        <v>0</v>
      </c>
      <c r="N2406">
        <v>0</v>
      </c>
      <c r="O2406" t="s">
        <v>4417</v>
      </c>
      <c r="P2406">
        <v>4457023</v>
      </c>
      <c r="Q2406" t="s">
        <v>4585</v>
      </c>
      <c r="R2406" t="s">
        <v>4434</v>
      </c>
      <c r="S2406" t="s">
        <v>4534</v>
      </c>
      <c r="T2406">
        <v>22</v>
      </c>
      <c r="U2406">
        <v>0</v>
      </c>
      <c r="V2406">
        <v>0</v>
      </c>
      <c r="W2406" t="s">
        <v>4572</v>
      </c>
      <c r="X2406" t="str">
        <f t="shared" si="37"/>
        <v>Weekday</v>
      </c>
    </row>
    <row r="2407" spans="1:24" x14ac:dyDescent="0.3">
      <c r="A2407" s="2">
        <v>44438</v>
      </c>
      <c r="B2407" t="s">
        <v>868</v>
      </c>
      <c r="C2407" t="str">
        <f>IFERROR(TEXT(Table1[[#This Row],[CRASH DATE]],"mmm"),"")</f>
        <v>Aug</v>
      </c>
      <c r="D2407" t="s">
        <v>1131</v>
      </c>
      <c r="E2407">
        <v>10879.98965307365</v>
      </c>
      <c r="F2407">
        <v>40.724136000000001</v>
      </c>
      <c r="G2407">
        <v>-73.992615000000001</v>
      </c>
      <c r="H2407" t="s">
        <v>2006</v>
      </c>
      <c r="I2407" t="s">
        <v>1148</v>
      </c>
      <c r="J2407" t="s">
        <v>3074</v>
      </c>
      <c r="K2407">
        <v>0</v>
      </c>
      <c r="L2407">
        <v>0</v>
      </c>
      <c r="M2407">
        <v>0</v>
      </c>
      <c r="N2407">
        <v>0</v>
      </c>
      <c r="O2407" t="s">
        <v>4402</v>
      </c>
      <c r="P2407">
        <v>4457219</v>
      </c>
      <c r="Q2407" t="s">
        <v>4434</v>
      </c>
      <c r="R2407" t="s">
        <v>4434</v>
      </c>
      <c r="S2407" t="s">
        <v>4545</v>
      </c>
      <c r="T2407">
        <v>20</v>
      </c>
      <c r="U2407">
        <v>0</v>
      </c>
      <c r="V2407">
        <v>0</v>
      </c>
      <c r="W2407" t="s">
        <v>4572</v>
      </c>
      <c r="X2407" t="str">
        <f t="shared" si="37"/>
        <v>Weekday</v>
      </c>
    </row>
    <row r="2408" spans="1:24" x14ac:dyDescent="0.3">
      <c r="A2408" s="2">
        <v>44539</v>
      </c>
      <c r="B2408" t="s">
        <v>165</v>
      </c>
      <c r="C2408" t="str">
        <f>IFERROR(TEXT(Table1[[#This Row],[CRASH DATE]],"mmm"),"")</f>
        <v>Dec</v>
      </c>
      <c r="D2408" t="s">
        <v>1134</v>
      </c>
      <c r="E2408">
        <v>11103</v>
      </c>
      <c r="F2408">
        <v>40.758602000000003</v>
      </c>
      <c r="G2408">
        <v>-73.913790000000006</v>
      </c>
      <c r="H2408" t="s">
        <v>2007</v>
      </c>
      <c r="I2408" t="s">
        <v>2805</v>
      </c>
      <c r="J2408" t="s">
        <v>3074</v>
      </c>
      <c r="K2408">
        <v>1</v>
      </c>
      <c r="L2408">
        <v>0</v>
      </c>
      <c r="M2408">
        <v>0</v>
      </c>
      <c r="N2408">
        <v>0</v>
      </c>
      <c r="O2408" t="s">
        <v>4396</v>
      </c>
      <c r="P2408">
        <v>4456444</v>
      </c>
      <c r="Q2408" t="s">
        <v>4434</v>
      </c>
      <c r="R2408" t="s">
        <v>4442</v>
      </c>
      <c r="S2408" t="s">
        <v>4534</v>
      </c>
      <c r="T2408">
        <v>13</v>
      </c>
      <c r="U2408">
        <v>1</v>
      </c>
      <c r="V2408">
        <v>0</v>
      </c>
      <c r="W2408" t="s">
        <v>4571</v>
      </c>
      <c r="X2408" t="str">
        <f t="shared" si="37"/>
        <v>Weekday</v>
      </c>
    </row>
    <row r="2409" spans="1:24" x14ac:dyDescent="0.3">
      <c r="A2409" s="2">
        <v>44539</v>
      </c>
      <c r="B2409" t="s">
        <v>118</v>
      </c>
      <c r="C2409" t="str">
        <f>IFERROR(TEXT(Table1[[#This Row],[CRASH DATE]],"mmm"),"")</f>
        <v>Dec</v>
      </c>
      <c r="D2409" t="s">
        <v>1131</v>
      </c>
      <c r="E2409">
        <v>10879.98965307365</v>
      </c>
      <c r="F2409">
        <v>40.641303999999998</v>
      </c>
      <c r="G2409">
        <v>-73.942760000000007</v>
      </c>
      <c r="H2409" t="s">
        <v>1810</v>
      </c>
      <c r="I2409" t="s">
        <v>1148</v>
      </c>
      <c r="J2409" t="s">
        <v>3074</v>
      </c>
      <c r="K2409">
        <v>1</v>
      </c>
      <c r="L2409">
        <v>0</v>
      </c>
      <c r="M2409">
        <v>0</v>
      </c>
      <c r="N2409">
        <v>0</v>
      </c>
      <c r="O2409" t="s">
        <v>4393</v>
      </c>
      <c r="P2409">
        <v>4456339</v>
      </c>
      <c r="Q2409" t="s">
        <v>4585</v>
      </c>
      <c r="R2409" t="s">
        <v>4443</v>
      </c>
      <c r="S2409" t="s">
        <v>4534</v>
      </c>
      <c r="T2409">
        <v>14</v>
      </c>
      <c r="U2409">
        <v>1</v>
      </c>
      <c r="V2409">
        <v>0</v>
      </c>
      <c r="W2409" t="s">
        <v>4571</v>
      </c>
      <c r="X2409" t="str">
        <f t="shared" si="37"/>
        <v>Weekday</v>
      </c>
    </row>
    <row r="2410" spans="1:24" x14ac:dyDescent="0.3">
      <c r="A2410" s="2">
        <v>44539</v>
      </c>
      <c r="B2410" t="s">
        <v>539</v>
      </c>
      <c r="C2410" t="str">
        <f>IFERROR(TEXT(Table1[[#This Row],[CRASH DATE]],"mmm"),"")</f>
        <v>Dec</v>
      </c>
      <c r="D2410" t="s">
        <v>1134</v>
      </c>
      <c r="E2410">
        <v>11103</v>
      </c>
      <c r="F2410">
        <v>40.759819999999998</v>
      </c>
      <c r="G2410">
        <v>-73.914559999999994</v>
      </c>
      <c r="H2410" t="s">
        <v>1144</v>
      </c>
      <c r="I2410" t="s">
        <v>1148</v>
      </c>
      <c r="J2410" t="s">
        <v>3696</v>
      </c>
      <c r="K2410">
        <v>0</v>
      </c>
      <c r="L2410">
        <v>0</v>
      </c>
      <c r="M2410">
        <v>0</v>
      </c>
      <c r="N2410">
        <v>0</v>
      </c>
      <c r="O2410" t="s">
        <v>4393</v>
      </c>
      <c r="P2410">
        <v>4456445</v>
      </c>
      <c r="Q2410" t="s">
        <v>4439</v>
      </c>
      <c r="R2410" t="s">
        <v>4434</v>
      </c>
      <c r="S2410" t="s">
        <v>4534</v>
      </c>
      <c r="T2410">
        <v>14</v>
      </c>
      <c r="U2410">
        <v>0</v>
      </c>
      <c r="V2410">
        <v>0</v>
      </c>
      <c r="W2410" t="s">
        <v>4572</v>
      </c>
      <c r="X2410" t="str">
        <f t="shared" si="37"/>
        <v>Weekday</v>
      </c>
    </row>
    <row r="2411" spans="1:24" x14ac:dyDescent="0.3">
      <c r="A2411" s="2">
        <v>44539</v>
      </c>
      <c r="B2411" t="s">
        <v>869</v>
      </c>
      <c r="C2411" t="str">
        <f>IFERROR(TEXT(Table1[[#This Row],[CRASH DATE]],"mmm"),"")</f>
        <v>Dec</v>
      </c>
      <c r="D2411" t="s">
        <v>1131</v>
      </c>
      <c r="E2411">
        <v>10879.98965307365</v>
      </c>
      <c r="F2411">
        <v>40.520114816772221</v>
      </c>
      <c r="G2411">
        <v>-73.54743161629176</v>
      </c>
      <c r="H2411" t="s">
        <v>1941</v>
      </c>
      <c r="I2411" t="s">
        <v>1148</v>
      </c>
      <c r="J2411" t="s">
        <v>3074</v>
      </c>
      <c r="K2411">
        <v>1</v>
      </c>
      <c r="L2411">
        <v>0</v>
      </c>
      <c r="M2411">
        <v>0</v>
      </c>
      <c r="N2411">
        <v>0</v>
      </c>
      <c r="O2411" t="s">
        <v>4400</v>
      </c>
      <c r="P2411">
        <v>4456394</v>
      </c>
      <c r="Q2411" t="s">
        <v>4445</v>
      </c>
      <c r="R2411" t="s">
        <v>4585</v>
      </c>
      <c r="S2411" t="s">
        <v>4534</v>
      </c>
      <c r="T2411">
        <v>22</v>
      </c>
      <c r="U2411">
        <v>1</v>
      </c>
      <c r="V2411">
        <v>0</v>
      </c>
      <c r="W2411" t="s">
        <v>4571</v>
      </c>
      <c r="X2411" t="str">
        <f t="shared" si="37"/>
        <v>Weekday</v>
      </c>
    </row>
    <row r="2412" spans="1:24" x14ac:dyDescent="0.3">
      <c r="A2412" s="2">
        <v>44439</v>
      </c>
      <c r="B2412" t="s">
        <v>627</v>
      </c>
      <c r="C2412" t="str">
        <f>IFERROR(TEXT(Table1[[#This Row],[CRASH DATE]],"mmm"),"")</f>
        <v>Aug</v>
      </c>
      <c r="D2412" t="s">
        <v>1131</v>
      </c>
      <c r="E2412">
        <v>10879.98965307365</v>
      </c>
      <c r="F2412">
        <v>40.603493</v>
      </c>
      <c r="G2412">
        <v>-74.067345000000003</v>
      </c>
      <c r="H2412" t="s">
        <v>1170</v>
      </c>
      <c r="I2412" t="s">
        <v>1148</v>
      </c>
      <c r="J2412" t="s">
        <v>3074</v>
      </c>
      <c r="K2412">
        <v>0</v>
      </c>
      <c r="L2412">
        <v>0</v>
      </c>
      <c r="M2412">
        <v>0</v>
      </c>
      <c r="N2412">
        <v>0</v>
      </c>
      <c r="O2412" t="s">
        <v>4400</v>
      </c>
      <c r="P2412">
        <v>4457092</v>
      </c>
      <c r="Q2412" t="s">
        <v>4585</v>
      </c>
      <c r="R2412" t="s">
        <v>4464</v>
      </c>
      <c r="S2412" t="s">
        <v>4545</v>
      </c>
      <c r="T2412">
        <v>5</v>
      </c>
      <c r="U2412">
        <v>0</v>
      </c>
      <c r="V2412">
        <v>0</v>
      </c>
      <c r="W2412" t="s">
        <v>4572</v>
      </c>
      <c r="X2412" t="str">
        <f t="shared" si="37"/>
        <v>Weekday</v>
      </c>
    </row>
    <row r="2413" spans="1:24" x14ac:dyDescent="0.3">
      <c r="A2413" s="2">
        <v>44539</v>
      </c>
      <c r="B2413" t="s">
        <v>306</v>
      </c>
      <c r="C2413" t="str">
        <f>IFERROR(TEXT(Table1[[#This Row],[CRASH DATE]],"mmm"),"")</f>
        <v>Dec</v>
      </c>
      <c r="D2413" t="s">
        <v>1131</v>
      </c>
      <c r="E2413">
        <v>10879.98965307365</v>
      </c>
      <c r="F2413">
        <v>40.711875999999997</v>
      </c>
      <c r="G2413">
        <v>-73.730289999999997</v>
      </c>
      <c r="H2413" t="s">
        <v>1719</v>
      </c>
      <c r="I2413" t="s">
        <v>1148</v>
      </c>
      <c r="J2413" t="s">
        <v>3074</v>
      </c>
      <c r="K2413">
        <v>0</v>
      </c>
      <c r="L2413">
        <v>0</v>
      </c>
      <c r="M2413">
        <v>0</v>
      </c>
      <c r="N2413">
        <v>0</v>
      </c>
      <c r="O2413" t="s">
        <v>4602</v>
      </c>
      <c r="P2413">
        <v>4455939</v>
      </c>
      <c r="Q2413" t="s">
        <v>4434</v>
      </c>
      <c r="R2413" t="s">
        <v>4434</v>
      </c>
      <c r="S2413" t="s">
        <v>4534</v>
      </c>
      <c r="T2413">
        <v>1</v>
      </c>
      <c r="U2413">
        <v>0</v>
      </c>
      <c r="V2413">
        <v>0</v>
      </c>
      <c r="W2413" t="s">
        <v>4572</v>
      </c>
      <c r="X2413" t="str">
        <f t="shared" si="37"/>
        <v>Weekday</v>
      </c>
    </row>
    <row r="2414" spans="1:24" x14ac:dyDescent="0.3">
      <c r="A2414" s="2">
        <v>44478</v>
      </c>
      <c r="B2414" t="s">
        <v>870</v>
      </c>
      <c r="C2414" t="str">
        <f>IFERROR(TEXT(Table1[[#This Row],[CRASH DATE]],"mmm"),"")</f>
        <v>Oct</v>
      </c>
      <c r="D2414" t="s">
        <v>1131</v>
      </c>
      <c r="E2414">
        <v>11211</v>
      </c>
      <c r="F2414">
        <v>40.715479999999999</v>
      </c>
      <c r="G2414">
        <v>-73.942850000000007</v>
      </c>
      <c r="H2414" t="s">
        <v>1144</v>
      </c>
      <c r="I2414" t="s">
        <v>1148</v>
      </c>
      <c r="J2414" t="s">
        <v>3697</v>
      </c>
      <c r="K2414">
        <v>0</v>
      </c>
      <c r="L2414">
        <v>0</v>
      </c>
      <c r="M2414">
        <v>0</v>
      </c>
      <c r="N2414">
        <v>0</v>
      </c>
      <c r="O2414" t="s">
        <v>4400</v>
      </c>
      <c r="P2414">
        <v>4457159</v>
      </c>
      <c r="Q2414" t="s">
        <v>4585</v>
      </c>
      <c r="R2414" t="s">
        <v>4450</v>
      </c>
      <c r="S2414" t="s">
        <v>4547</v>
      </c>
      <c r="T2414">
        <v>17</v>
      </c>
      <c r="U2414">
        <v>0</v>
      </c>
      <c r="V2414">
        <v>0</v>
      </c>
      <c r="W2414" t="s">
        <v>4572</v>
      </c>
      <c r="X2414" t="str">
        <f t="shared" si="37"/>
        <v>Weekend</v>
      </c>
    </row>
    <row r="2415" spans="1:24" x14ac:dyDescent="0.3">
      <c r="A2415" s="2">
        <v>44539</v>
      </c>
      <c r="B2415" t="s">
        <v>81</v>
      </c>
      <c r="C2415" t="str">
        <f>IFERROR(TEXT(Table1[[#This Row],[CRASH DATE]],"mmm"),"")</f>
        <v>Dec</v>
      </c>
      <c r="D2415" t="s">
        <v>1131</v>
      </c>
      <c r="E2415">
        <v>11207</v>
      </c>
      <c r="F2415">
        <v>40.670856000000001</v>
      </c>
      <c r="G2415">
        <v>-73.885199999999998</v>
      </c>
      <c r="H2415" t="s">
        <v>1231</v>
      </c>
      <c r="I2415" t="s">
        <v>1730</v>
      </c>
      <c r="J2415" t="s">
        <v>3074</v>
      </c>
      <c r="K2415">
        <v>3</v>
      </c>
      <c r="L2415">
        <v>0</v>
      </c>
      <c r="M2415">
        <v>0</v>
      </c>
      <c r="N2415">
        <v>0</v>
      </c>
      <c r="O2415" t="s">
        <v>4602</v>
      </c>
      <c r="P2415">
        <v>4456299</v>
      </c>
      <c r="Q2415" t="s">
        <v>4434</v>
      </c>
      <c r="R2415" t="s">
        <v>4434</v>
      </c>
      <c r="S2415" t="s">
        <v>4534</v>
      </c>
      <c r="T2415">
        <v>0</v>
      </c>
      <c r="U2415">
        <v>3</v>
      </c>
      <c r="V2415">
        <v>0</v>
      </c>
      <c r="W2415" t="s">
        <v>4571</v>
      </c>
      <c r="X2415" t="str">
        <f t="shared" si="37"/>
        <v>Weekday</v>
      </c>
    </row>
    <row r="2416" spans="1:24" x14ac:dyDescent="0.3">
      <c r="A2416" s="2">
        <v>44539</v>
      </c>
      <c r="B2416" t="s">
        <v>607</v>
      </c>
      <c r="C2416" t="str">
        <f>IFERROR(TEXT(Table1[[#This Row],[CRASH DATE]],"mmm"),"")</f>
        <v>Dec</v>
      </c>
      <c r="D2416" t="s">
        <v>1131</v>
      </c>
      <c r="E2416">
        <v>10879.98965307365</v>
      </c>
      <c r="F2416">
        <v>40.736496000000002</v>
      </c>
      <c r="G2416">
        <v>-73.909225000000006</v>
      </c>
      <c r="H2416" t="s">
        <v>2008</v>
      </c>
      <c r="I2416" t="s">
        <v>2806</v>
      </c>
      <c r="J2416" t="s">
        <v>3074</v>
      </c>
      <c r="K2416">
        <v>0</v>
      </c>
      <c r="L2416">
        <v>0</v>
      </c>
      <c r="M2416">
        <v>0</v>
      </c>
      <c r="N2416">
        <v>0</v>
      </c>
      <c r="O2416" t="s">
        <v>4602</v>
      </c>
      <c r="P2416">
        <v>4456877</v>
      </c>
      <c r="Q2416" t="s">
        <v>4443</v>
      </c>
      <c r="R2416" t="s">
        <v>4434</v>
      </c>
      <c r="S2416" t="s">
        <v>4534</v>
      </c>
      <c r="T2416">
        <v>22</v>
      </c>
      <c r="U2416">
        <v>0</v>
      </c>
      <c r="V2416">
        <v>0</v>
      </c>
      <c r="W2416" t="s">
        <v>4572</v>
      </c>
      <c r="X2416" t="str">
        <f t="shared" si="37"/>
        <v>Weekday</v>
      </c>
    </row>
    <row r="2417" spans="1:24" x14ac:dyDescent="0.3">
      <c r="A2417" s="2">
        <v>44417</v>
      </c>
      <c r="B2417" t="s">
        <v>75</v>
      </c>
      <c r="C2417" t="str">
        <f>IFERROR(TEXT(Table1[[#This Row],[CRASH DATE]],"mmm"),"")</f>
        <v>Aug</v>
      </c>
      <c r="D2417" t="s">
        <v>1133</v>
      </c>
      <c r="E2417">
        <v>10023</v>
      </c>
      <c r="F2417">
        <v>40.770769999999999</v>
      </c>
      <c r="G2417">
        <v>-73.980675000000005</v>
      </c>
      <c r="H2417" t="s">
        <v>1144</v>
      </c>
      <c r="I2417" t="s">
        <v>1148</v>
      </c>
      <c r="J2417" t="s">
        <v>3698</v>
      </c>
      <c r="K2417">
        <v>0</v>
      </c>
      <c r="L2417">
        <v>0</v>
      </c>
      <c r="M2417">
        <v>0</v>
      </c>
      <c r="N2417">
        <v>0</v>
      </c>
      <c r="O2417" t="s">
        <v>4602</v>
      </c>
      <c r="P2417">
        <v>4457218</v>
      </c>
      <c r="Q2417" t="s">
        <v>4439</v>
      </c>
      <c r="R2417" t="s">
        <v>4434</v>
      </c>
      <c r="S2417" t="s">
        <v>4545</v>
      </c>
      <c r="T2417">
        <v>1</v>
      </c>
      <c r="U2417">
        <v>0</v>
      </c>
      <c r="V2417">
        <v>0</v>
      </c>
      <c r="W2417" t="s">
        <v>4572</v>
      </c>
      <c r="X2417" t="str">
        <f t="shared" si="37"/>
        <v>Weekday</v>
      </c>
    </row>
    <row r="2418" spans="1:24" x14ac:dyDescent="0.3">
      <c r="A2418" s="2">
        <v>44478</v>
      </c>
      <c r="B2418" t="s">
        <v>364</v>
      </c>
      <c r="C2418" t="str">
        <f>IFERROR(TEXT(Table1[[#This Row],[CRASH DATE]],"mmm"),"")</f>
        <v>Oct</v>
      </c>
      <c r="D2418" t="s">
        <v>1134</v>
      </c>
      <c r="E2418">
        <v>11355</v>
      </c>
      <c r="F2418">
        <v>40.749825000000001</v>
      </c>
      <c r="G2418">
        <v>-73.818275</v>
      </c>
      <c r="H2418" t="s">
        <v>2009</v>
      </c>
      <c r="I2418" t="s">
        <v>2158</v>
      </c>
      <c r="J2418" t="s">
        <v>3074</v>
      </c>
      <c r="K2418">
        <v>0</v>
      </c>
      <c r="L2418">
        <v>0</v>
      </c>
      <c r="M2418">
        <v>0</v>
      </c>
      <c r="N2418">
        <v>0</v>
      </c>
      <c r="O2418" t="s">
        <v>4398</v>
      </c>
      <c r="P2418">
        <v>4457070</v>
      </c>
      <c r="Q2418" t="s">
        <v>4434</v>
      </c>
      <c r="R2418" t="s">
        <v>4434</v>
      </c>
      <c r="S2418" t="s">
        <v>4547</v>
      </c>
      <c r="T2418">
        <v>20</v>
      </c>
      <c r="U2418">
        <v>0</v>
      </c>
      <c r="V2418">
        <v>0</v>
      </c>
      <c r="W2418" t="s">
        <v>4572</v>
      </c>
      <c r="X2418" t="str">
        <f t="shared" si="37"/>
        <v>Weekend</v>
      </c>
    </row>
    <row r="2419" spans="1:24" x14ac:dyDescent="0.3">
      <c r="A2419" s="2">
        <v>44539</v>
      </c>
      <c r="B2419" t="s">
        <v>715</v>
      </c>
      <c r="C2419" t="str">
        <f>IFERROR(TEXT(Table1[[#This Row],[CRASH DATE]],"mmm"),"")</f>
        <v>Dec</v>
      </c>
      <c r="D2419" t="s">
        <v>1131</v>
      </c>
      <c r="E2419">
        <v>11211</v>
      </c>
      <c r="F2419">
        <v>40.703434000000001</v>
      </c>
      <c r="G2419">
        <v>-73.960350000000005</v>
      </c>
      <c r="H2419" t="s">
        <v>1338</v>
      </c>
      <c r="I2419" t="s">
        <v>1475</v>
      </c>
      <c r="J2419" t="s">
        <v>3074</v>
      </c>
      <c r="K2419">
        <v>1</v>
      </c>
      <c r="L2419">
        <v>0</v>
      </c>
      <c r="M2419">
        <v>0</v>
      </c>
      <c r="N2419">
        <v>0</v>
      </c>
      <c r="O2419" t="s">
        <v>4399</v>
      </c>
      <c r="P2419">
        <v>4455955</v>
      </c>
      <c r="Q2419" t="s">
        <v>4585</v>
      </c>
      <c r="R2419" t="s">
        <v>4452</v>
      </c>
      <c r="S2419" t="s">
        <v>4534</v>
      </c>
      <c r="T2419">
        <v>3</v>
      </c>
      <c r="U2419">
        <v>1</v>
      </c>
      <c r="V2419">
        <v>0</v>
      </c>
      <c r="W2419" t="s">
        <v>4571</v>
      </c>
      <c r="X2419" t="str">
        <f t="shared" si="37"/>
        <v>Weekday</v>
      </c>
    </row>
    <row r="2420" spans="1:24" x14ac:dyDescent="0.3">
      <c r="A2420" s="2">
        <v>44508</v>
      </c>
      <c r="B2420" t="s">
        <v>871</v>
      </c>
      <c r="C2420" t="str">
        <f>IFERROR(TEXT(Table1[[#This Row],[CRASH DATE]],"mmm"),"")</f>
        <v>Nov</v>
      </c>
      <c r="D2420" t="s">
        <v>1131</v>
      </c>
      <c r="E2420">
        <v>10879.98965307365</v>
      </c>
      <c r="F2420">
        <v>40.859444000000003</v>
      </c>
      <c r="G2420">
        <v>-73.915985000000006</v>
      </c>
      <c r="H2420" t="s">
        <v>1177</v>
      </c>
      <c r="I2420" t="s">
        <v>1148</v>
      </c>
      <c r="J2420" t="s">
        <v>3074</v>
      </c>
      <c r="K2420">
        <v>0</v>
      </c>
      <c r="L2420">
        <v>0</v>
      </c>
      <c r="M2420">
        <v>0</v>
      </c>
      <c r="N2420">
        <v>0</v>
      </c>
      <c r="O2420" t="s">
        <v>4402</v>
      </c>
      <c r="P2420">
        <v>4457106</v>
      </c>
      <c r="Q2420" t="s">
        <v>4434</v>
      </c>
      <c r="R2420" t="s">
        <v>4456</v>
      </c>
      <c r="S2420" t="s">
        <v>4528</v>
      </c>
      <c r="T2420">
        <v>4</v>
      </c>
      <c r="U2420">
        <v>0</v>
      </c>
      <c r="V2420">
        <v>0</v>
      </c>
      <c r="W2420" t="s">
        <v>4572</v>
      </c>
      <c r="X2420" t="str">
        <f t="shared" si="37"/>
        <v>Weekday</v>
      </c>
    </row>
    <row r="2421" spans="1:24" x14ac:dyDescent="0.3">
      <c r="A2421" s="2">
        <v>44539</v>
      </c>
      <c r="B2421" t="s">
        <v>433</v>
      </c>
      <c r="C2421" t="str">
        <f>IFERROR(TEXT(Table1[[#This Row],[CRASH DATE]],"mmm"),"")</f>
        <v>Dec</v>
      </c>
      <c r="D2421" t="s">
        <v>1134</v>
      </c>
      <c r="E2421">
        <v>11358</v>
      </c>
      <c r="F2421">
        <v>40.765357999999999</v>
      </c>
      <c r="G2421">
        <v>-73.802369999999996</v>
      </c>
      <c r="H2421" t="s">
        <v>2010</v>
      </c>
      <c r="I2421" t="s">
        <v>1163</v>
      </c>
      <c r="J2421" t="s">
        <v>3074</v>
      </c>
      <c r="K2421">
        <v>2</v>
      </c>
      <c r="L2421">
        <v>0</v>
      </c>
      <c r="M2421">
        <v>0</v>
      </c>
      <c r="N2421">
        <v>0</v>
      </c>
      <c r="O2421" t="s">
        <v>4418</v>
      </c>
      <c r="P2421">
        <v>4456255</v>
      </c>
      <c r="Q2421" t="s">
        <v>4585</v>
      </c>
      <c r="R2421" t="s">
        <v>4585</v>
      </c>
      <c r="S2421" t="s">
        <v>4534</v>
      </c>
      <c r="T2421">
        <v>10</v>
      </c>
      <c r="U2421">
        <v>2</v>
      </c>
      <c r="V2421">
        <v>0</v>
      </c>
      <c r="W2421" t="s">
        <v>4571</v>
      </c>
      <c r="X2421" t="str">
        <f t="shared" si="37"/>
        <v>Weekday</v>
      </c>
    </row>
    <row r="2422" spans="1:24" x14ac:dyDescent="0.3">
      <c r="A2422" s="2">
        <v>44539</v>
      </c>
      <c r="B2422" t="s">
        <v>579</v>
      </c>
      <c r="C2422" t="str">
        <f>IFERROR(TEXT(Table1[[#This Row],[CRASH DATE]],"mmm"),"")</f>
        <v>Dec</v>
      </c>
      <c r="D2422" t="s">
        <v>1132</v>
      </c>
      <c r="E2422">
        <v>10458</v>
      </c>
      <c r="F2422">
        <v>40.856403</v>
      </c>
      <c r="G2422">
        <v>-73.892129999999995</v>
      </c>
      <c r="H2422" t="s">
        <v>1432</v>
      </c>
      <c r="I2422" t="s">
        <v>2804</v>
      </c>
      <c r="J2422" t="s">
        <v>3074</v>
      </c>
      <c r="K2422">
        <v>3</v>
      </c>
      <c r="L2422">
        <v>0</v>
      </c>
      <c r="M2422">
        <v>0</v>
      </c>
      <c r="N2422">
        <v>0</v>
      </c>
      <c r="O2422" t="s">
        <v>4410</v>
      </c>
      <c r="P2422">
        <v>4456398</v>
      </c>
      <c r="Q2422" t="s">
        <v>4434</v>
      </c>
      <c r="R2422" t="s">
        <v>4434</v>
      </c>
      <c r="S2422" t="s">
        <v>4534</v>
      </c>
      <c r="T2422">
        <v>7</v>
      </c>
      <c r="U2422">
        <v>3</v>
      </c>
      <c r="V2422">
        <v>0</v>
      </c>
      <c r="W2422" t="s">
        <v>4571</v>
      </c>
      <c r="X2422" t="str">
        <f t="shared" si="37"/>
        <v>Weekday</v>
      </c>
    </row>
    <row r="2423" spans="1:24" x14ac:dyDescent="0.3">
      <c r="A2423" s="2">
        <v>44509</v>
      </c>
      <c r="B2423" t="s">
        <v>183</v>
      </c>
      <c r="C2423" t="str">
        <f>IFERROR(TEXT(Table1[[#This Row],[CRASH DATE]],"mmm"),"")</f>
        <v>Nov</v>
      </c>
      <c r="D2423" t="s">
        <v>1131</v>
      </c>
      <c r="E2423">
        <v>11222</v>
      </c>
      <c r="F2423">
        <v>40.735225999999997</v>
      </c>
      <c r="G2423">
        <v>-73.958466000000001</v>
      </c>
      <c r="H2423" t="s">
        <v>1144</v>
      </c>
      <c r="I2423" t="s">
        <v>1148</v>
      </c>
      <c r="J2423" t="s">
        <v>3699</v>
      </c>
      <c r="K2423">
        <v>0</v>
      </c>
      <c r="L2423">
        <v>0</v>
      </c>
      <c r="M2423">
        <v>0</v>
      </c>
      <c r="N2423">
        <v>0</v>
      </c>
      <c r="O2423" t="s">
        <v>4395</v>
      </c>
      <c r="P2423">
        <v>4457170</v>
      </c>
      <c r="Q2423" t="s">
        <v>4585</v>
      </c>
      <c r="R2423" t="s">
        <v>4445</v>
      </c>
      <c r="S2423" t="s">
        <v>4528</v>
      </c>
      <c r="T2423">
        <v>4</v>
      </c>
      <c r="U2423">
        <v>0</v>
      </c>
      <c r="V2423">
        <v>0</v>
      </c>
      <c r="W2423" t="s">
        <v>4572</v>
      </c>
      <c r="X2423" t="str">
        <f t="shared" si="37"/>
        <v>Weekday</v>
      </c>
    </row>
    <row r="2424" spans="1:24" x14ac:dyDescent="0.3">
      <c r="A2424" s="2">
        <v>44539</v>
      </c>
      <c r="B2424" t="s">
        <v>426</v>
      </c>
      <c r="C2424" t="str">
        <f>IFERROR(TEXT(Table1[[#This Row],[CRASH DATE]],"mmm"),"")</f>
        <v>Dec</v>
      </c>
      <c r="D2424" t="s">
        <v>1131</v>
      </c>
      <c r="E2424">
        <v>10879.98965307365</v>
      </c>
      <c r="F2424">
        <v>40.666305999999999</v>
      </c>
      <c r="G2424">
        <v>-73.791709999999995</v>
      </c>
      <c r="H2424" t="s">
        <v>1144</v>
      </c>
      <c r="I2424" t="s">
        <v>1148</v>
      </c>
      <c r="J2424" t="s">
        <v>3074</v>
      </c>
      <c r="K2424">
        <v>2</v>
      </c>
      <c r="L2424">
        <v>0</v>
      </c>
      <c r="M2424">
        <v>0</v>
      </c>
      <c r="N2424">
        <v>0</v>
      </c>
      <c r="O2424" t="s">
        <v>4394</v>
      </c>
      <c r="P2424">
        <v>4456330</v>
      </c>
      <c r="Q2424" t="s">
        <v>4585</v>
      </c>
      <c r="R2424" t="s">
        <v>4434</v>
      </c>
      <c r="S2424" t="s">
        <v>4534</v>
      </c>
      <c r="T2424">
        <v>9</v>
      </c>
      <c r="U2424">
        <v>2</v>
      </c>
      <c r="V2424">
        <v>0</v>
      </c>
      <c r="W2424" t="s">
        <v>4571</v>
      </c>
      <c r="X2424" t="str">
        <f t="shared" si="37"/>
        <v>Weekday</v>
      </c>
    </row>
    <row r="2425" spans="1:24" x14ac:dyDescent="0.3">
      <c r="A2425" s="2">
        <v>44539</v>
      </c>
      <c r="B2425" t="s">
        <v>737</v>
      </c>
      <c r="C2425" t="str">
        <f>IFERROR(TEXT(Table1[[#This Row],[CRASH DATE]],"mmm"),"")</f>
        <v>Dec</v>
      </c>
      <c r="D2425" t="s">
        <v>1131</v>
      </c>
      <c r="E2425">
        <v>11219</v>
      </c>
      <c r="F2425">
        <v>40.626182999999997</v>
      </c>
      <c r="G2425">
        <v>-73.994156000000004</v>
      </c>
      <c r="H2425" t="s">
        <v>1832</v>
      </c>
      <c r="I2425" t="s">
        <v>2222</v>
      </c>
      <c r="J2425" t="s">
        <v>3074</v>
      </c>
      <c r="K2425">
        <v>0</v>
      </c>
      <c r="L2425">
        <v>0</v>
      </c>
      <c r="M2425">
        <v>0</v>
      </c>
      <c r="N2425">
        <v>0</v>
      </c>
      <c r="O2425" t="s">
        <v>4397</v>
      </c>
      <c r="P2425">
        <v>4456842</v>
      </c>
      <c r="Q2425" t="s">
        <v>4434</v>
      </c>
      <c r="R2425" t="s">
        <v>4435</v>
      </c>
      <c r="S2425" t="s">
        <v>4534</v>
      </c>
      <c r="T2425">
        <v>16</v>
      </c>
      <c r="U2425">
        <v>0</v>
      </c>
      <c r="V2425">
        <v>0</v>
      </c>
      <c r="W2425" t="s">
        <v>4572</v>
      </c>
      <c r="X2425" t="str">
        <f t="shared" si="37"/>
        <v>Weekday</v>
      </c>
    </row>
    <row r="2426" spans="1:24" x14ac:dyDescent="0.3">
      <c r="A2426" s="2">
        <v>44539</v>
      </c>
      <c r="B2426" t="s">
        <v>136</v>
      </c>
      <c r="C2426" t="str">
        <f>IFERROR(TEXT(Table1[[#This Row],[CRASH DATE]],"mmm"),"")</f>
        <v>Dec</v>
      </c>
      <c r="D2426" t="s">
        <v>1131</v>
      </c>
      <c r="E2426">
        <v>10879.98965307365</v>
      </c>
      <c r="F2426">
        <v>40.882393</v>
      </c>
      <c r="G2426">
        <v>-73.83623</v>
      </c>
      <c r="H2426" t="s">
        <v>1171</v>
      </c>
      <c r="I2426" t="s">
        <v>2807</v>
      </c>
      <c r="J2426" t="s">
        <v>3074</v>
      </c>
      <c r="K2426">
        <v>1</v>
      </c>
      <c r="L2426">
        <v>0</v>
      </c>
      <c r="M2426">
        <v>0</v>
      </c>
      <c r="N2426">
        <v>0</v>
      </c>
      <c r="O2426" t="s">
        <v>4395</v>
      </c>
      <c r="P2426">
        <v>4457008</v>
      </c>
      <c r="Q2426" t="s">
        <v>4434</v>
      </c>
      <c r="R2426" t="s">
        <v>4585</v>
      </c>
      <c r="S2426" t="s">
        <v>4534</v>
      </c>
      <c r="T2426">
        <v>17</v>
      </c>
      <c r="U2426">
        <v>1</v>
      </c>
      <c r="V2426">
        <v>0</v>
      </c>
      <c r="W2426" t="s">
        <v>4571</v>
      </c>
      <c r="X2426" t="str">
        <f t="shared" si="37"/>
        <v>Weekday</v>
      </c>
    </row>
    <row r="2427" spans="1:24" x14ac:dyDescent="0.3">
      <c r="A2427" s="2">
        <v>44539</v>
      </c>
      <c r="B2427" t="s">
        <v>872</v>
      </c>
      <c r="C2427" t="str">
        <f>IFERROR(TEXT(Table1[[#This Row],[CRASH DATE]],"mmm"),"")</f>
        <v>Dec</v>
      </c>
      <c r="D2427" t="s">
        <v>1133</v>
      </c>
      <c r="E2427">
        <v>10031</v>
      </c>
      <c r="F2427">
        <v>40.825138000000003</v>
      </c>
      <c r="G2427">
        <v>-73.951400000000007</v>
      </c>
      <c r="H2427" t="s">
        <v>1285</v>
      </c>
      <c r="I2427" t="s">
        <v>2808</v>
      </c>
      <c r="J2427" t="s">
        <v>3074</v>
      </c>
      <c r="K2427">
        <v>0</v>
      </c>
      <c r="L2427">
        <v>0</v>
      </c>
      <c r="M2427">
        <v>0</v>
      </c>
      <c r="N2427">
        <v>0</v>
      </c>
      <c r="O2427" t="s">
        <v>4395</v>
      </c>
      <c r="P2427">
        <v>4456366</v>
      </c>
      <c r="Q2427" t="s">
        <v>4434</v>
      </c>
      <c r="R2427" t="s">
        <v>4585</v>
      </c>
      <c r="S2427" t="s">
        <v>4534</v>
      </c>
      <c r="T2427">
        <v>2</v>
      </c>
      <c r="U2427">
        <v>0</v>
      </c>
      <c r="V2427">
        <v>0</v>
      </c>
      <c r="W2427" t="s">
        <v>4572</v>
      </c>
      <c r="X2427" t="str">
        <f t="shared" si="37"/>
        <v>Weekday</v>
      </c>
    </row>
    <row r="2428" spans="1:24" x14ac:dyDescent="0.3">
      <c r="A2428" s="2">
        <v>44539</v>
      </c>
      <c r="B2428" t="s">
        <v>668</v>
      </c>
      <c r="C2428" t="str">
        <f>IFERROR(TEXT(Table1[[#This Row],[CRASH DATE]],"mmm"),"")</f>
        <v>Dec</v>
      </c>
      <c r="D2428" t="s">
        <v>1131</v>
      </c>
      <c r="E2428">
        <v>11220</v>
      </c>
      <c r="F2428">
        <v>40.637756000000003</v>
      </c>
      <c r="G2428">
        <v>-74.007210000000001</v>
      </c>
      <c r="H2428" t="s">
        <v>2011</v>
      </c>
      <c r="I2428" t="s">
        <v>1489</v>
      </c>
      <c r="J2428" t="s">
        <v>3074</v>
      </c>
      <c r="K2428">
        <v>1</v>
      </c>
      <c r="L2428">
        <v>0</v>
      </c>
      <c r="M2428">
        <v>0</v>
      </c>
      <c r="N2428">
        <v>0</v>
      </c>
      <c r="O2428" t="s">
        <v>4393</v>
      </c>
      <c r="P2428">
        <v>4457149</v>
      </c>
      <c r="Q2428" t="s">
        <v>4585</v>
      </c>
      <c r="R2428" t="s">
        <v>4442</v>
      </c>
      <c r="S2428" t="s">
        <v>4534</v>
      </c>
      <c r="T2428">
        <v>23</v>
      </c>
      <c r="U2428">
        <v>1</v>
      </c>
      <c r="V2428">
        <v>0</v>
      </c>
      <c r="W2428" t="s">
        <v>4571</v>
      </c>
      <c r="X2428" t="str">
        <f t="shared" si="37"/>
        <v>Weekday</v>
      </c>
    </row>
    <row r="2429" spans="1:24" x14ac:dyDescent="0.3">
      <c r="A2429" s="2">
        <v>44539</v>
      </c>
      <c r="B2429" t="s">
        <v>855</v>
      </c>
      <c r="C2429" t="str">
        <f>IFERROR(TEXT(Table1[[#This Row],[CRASH DATE]],"mmm"),"")</f>
        <v>Dec</v>
      </c>
      <c r="D2429" t="s">
        <v>1131</v>
      </c>
      <c r="E2429">
        <v>10879.98965307365</v>
      </c>
      <c r="F2429">
        <v>40.840229999999998</v>
      </c>
      <c r="G2429">
        <v>-73.880104000000003</v>
      </c>
      <c r="H2429" t="s">
        <v>1398</v>
      </c>
      <c r="I2429" t="s">
        <v>1171</v>
      </c>
      <c r="J2429" t="s">
        <v>3074</v>
      </c>
      <c r="K2429">
        <v>0</v>
      </c>
      <c r="L2429">
        <v>0</v>
      </c>
      <c r="M2429">
        <v>0</v>
      </c>
      <c r="N2429">
        <v>0</v>
      </c>
      <c r="O2429" t="s">
        <v>4394</v>
      </c>
      <c r="P2429">
        <v>4456101</v>
      </c>
      <c r="Q2429" t="s">
        <v>4439</v>
      </c>
      <c r="R2429" t="s">
        <v>4445</v>
      </c>
      <c r="S2429" t="s">
        <v>4534</v>
      </c>
      <c r="T2429">
        <v>9</v>
      </c>
      <c r="U2429">
        <v>0</v>
      </c>
      <c r="V2429">
        <v>0</v>
      </c>
      <c r="W2429" t="s">
        <v>4572</v>
      </c>
      <c r="X2429" t="str">
        <f t="shared" si="37"/>
        <v>Weekday</v>
      </c>
    </row>
    <row r="2430" spans="1:24" x14ac:dyDescent="0.3">
      <c r="A2430" s="2">
        <v>44539</v>
      </c>
      <c r="B2430" t="s">
        <v>75</v>
      </c>
      <c r="C2430" t="str">
        <f>IFERROR(TEXT(Table1[[#This Row],[CRASH DATE]],"mmm"),"")</f>
        <v>Dec</v>
      </c>
      <c r="D2430" t="s">
        <v>1131</v>
      </c>
      <c r="E2430">
        <v>10879.98965307365</v>
      </c>
      <c r="F2430">
        <v>40.520114816772221</v>
      </c>
      <c r="G2430">
        <v>-73.54743161629176</v>
      </c>
      <c r="H2430" t="s">
        <v>1144</v>
      </c>
      <c r="I2430" t="s">
        <v>1148</v>
      </c>
      <c r="J2430" t="s">
        <v>3074</v>
      </c>
      <c r="K2430">
        <v>3</v>
      </c>
      <c r="L2430">
        <v>0</v>
      </c>
      <c r="M2430">
        <v>0</v>
      </c>
      <c r="N2430">
        <v>0</v>
      </c>
      <c r="O2430" t="s">
        <v>4394</v>
      </c>
      <c r="P2430">
        <v>4456139</v>
      </c>
      <c r="Q2430" t="s">
        <v>4585</v>
      </c>
      <c r="R2430" t="s">
        <v>4585</v>
      </c>
      <c r="S2430" t="s">
        <v>4534</v>
      </c>
      <c r="T2430">
        <v>1</v>
      </c>
      <c r="U2430">
        <v>3</v>
      </c>
      <c r="V2430">
        <v>0</v>
      </c>
      <c r="W2430" t="s">
        <v>4571</v>
      </c>
      <c r="X2430" t="str">
        <f t="shared" si="37"/>
        <v>Weekday</v>
      </c>
    </row>
    <row r="2431" spans="1:24" x14ac:dyDescent="0.3">
      <c r="A2431" s="2">
        <v>44539</v>
      </c>
      <c r="B2431" t="s">
        <v>38</v>
      </c>
      <c r="C2431" t="str">
        <f>IFERROR(TEXT(Table1[[#This Row],[CRASH DATE]],"mmm"),"")</f>
        <v>Dec</v>
      </c>
      <c r="D2431" t="s">
        <v>1131</v>
      </c>
      <c r="E2431">
        <v>10879.98965307365</v>
      </c>
      <c r="F2431">
        <v>40.7605</v>
      </c>
      <c r="G2431">
        <v>-73.956990000000005</v>
      </c>
      <c r="H2431" t="s">
        <v>1234</v>
      </c>
      <c r="I2431" t="s">
        <v>1148</v>
      </c>
      <c r="J2431" t="s">
        <v>3074</v>
      </c>
      <c r="K2431">
        <v>1</v>
      </c>
      <c r="L2431">
        <v>0</v>
      </c>
      <c r="M2431">
        <v>0</v>
      </c>
      <c r="N2431">
        <v>0</v>
      </c>
      <c r="O2431" t="s">
        <v>4397</v>
      </c>
      <c r="P2431">
        <v>4456524</v>
      </c>
      <c r="Q2431" t="s">
        <v>4585</v>
      </c>
      <c r="R2431" t="s">
        <v>4434</v>
      </c>
      <c r="S2431" t="s">
        <v>4534</v>
      </c>
      <c r="T2431">
        <v>0</v>
      </c>
      <c r="U2431">
        <v>1</v>
      </c>
      <c r="V2431">
        <v>0</v>
      </c>
      <c r="W2431" t="s">
        <v>4571</v>
      </c>
      <c r="X2431" t="str">
        <f t="shared" si="37"/>
        <v>Weekday</v>
      </c>
    </row>
    <row r="2432" spans="1:24" x14ac:dyDescent="0.3">
      <c r="A2432" s="2">
        <v>44539</v>
      </c>
      <c r="B2432" t="s">
        <v>810</v>
      </c>
      <c r="C2432" t="str">
        <f>IFERROR(TEXT(Table1[[#This Row],[CRASH DATE]],"mmm"),"")</f>
        <v>Dec</v>
      </c>
      <c r="D2432" t="s">
        <v>1134</v>
      </c>
      <c r="E2432">
        <v>11378</v>
      </c>
      <c r="F2432">
        <v>40.728146000000002</v>
      </c>
      <c r="G2432">
        <v>-73.900300000000001</v>
      </c>
      <c r="H2432" t="s">
        <v>1144</v>
      </c>
      <c r="I2432" t="s">
        <v>1148</v>
      </c>
      <c r="J2432" t="s">
        <v>3700</v>
      </c>
      <c r="K2432">
        <v>0</v>
      </c>
      <c r="L2432">
        <v>0</v>
      </c>
      <c r="M2432">
        <v>0</v>
      </c>
      <c r="N2432">
        <v>0</v>
      </c>
      <c r="O2432" t="s">
        <v>4393</v>
      </c>
      <c r="P2432">
        <v>4457240</v>
      </c>
      <c r="Q2432" t="s">
        <v>4434</v>
      </c>
      <c r="R2432" t="s">
        <v>4585</v>
      </c>
      <c r="S2432" t="s">
        <v>4534</v>
      </c>
      <c r="T2432">
        <v>3</v>
      </c>
      <c r="U2432">
        <v>0</v>
      </c>
      <c r="V2432">
        <v>0</v>
      </c>
      <c r="W2432" t="s">
        <v>4572</v>
      </c>
      <c r="X2432" t="str">
        <f t="shared" si="37"/>
        <v>Weekday</v>
      </c>
    </row>
    <row r="2433" spans="1:24" x14ac:dyDescent="0.3">
      <c r="A2433" s="2">
        <v>44539</v>
      </c>
      <c r="B2433" t="s">
        <v>121</v>
      </c>
      <c r="C2433" t="str">
        <f>IFERROR(TEXT(Table1[[#This Row],[CRASH DATE]],"mmm"),"")</f>
        <v>Dec</v>
      </c>
      <c r="D2433" t="s">
        <v>1131</v>
      </c>
      <c r="E2433">
        <v>10879.98965307365</v>
      </c>
      <c r="F2433">
        <v>40.627070000000003</v>
      </c>
      <c r="G2433">
        <v>-74.018649999999994</v>
      </c>
      <c r="H2433" t="s">
        <v>1345</v>
      </c>
      <c r="I2433" t="s">
        <v>1148</v>
      </c>
      <c r="J2433" t="s">
        <v>3074</v>
      </c>
      <c r="K2433">
        <v>1</v>
      </c>
      <c r="L2433">
        <v>0</v>
      </c>
      <c r="M2433">
        <v>0</v>
      </c>
      <c r="N2433">
        <v>0</v>
      </c>
      <c r="O2433" t="s">
        <v>4399</v>
      </c>
      <c r="P2433">
        <v>4456270</v>
      </c>
      <c r="Q2433" t="s">
        <v>4434</v>
      </c>
      <c r="R2433" t="s">
        <v>4585</v>
      </c>
      <c r="S2433" t="s">
        <v>4534</v>
      </c>
      <c r="T2433">
        <v>16</v>
      </c>
      <c r="U2433">
        <v>1</v>
      </c>
      <c r="V2433">
        <v>0</v>
      </c>
      <c r="W2433" t="s">
        <v>4571</v>
      </c>
      <c r="X2433" t="str">
        <f t="shared" si="37"/>
        <v>Weekday</v>
      </c>
    </row>
    <row r="2434" spans="1:24" x14ac:dyDescent="0.3">
      <c r="A2434" s="2">
        <v>44539</v>
      </c>
      <c r="B2434" t="s">
        <v>47</v>
      </c>
      <c r="C2434" t="str">
        <f>IFERROR(TEXT(Table1[[#This Row],[CRASH DATE]],"mmm"),"")</f>
        <v>Dec</v>
      </c>
      <c r="D2434" t="s">
        <v>1131</v>
      </c>
      <c r="E2434">
        <v>11235</v>
      </c>
      <c r="F2434">
        <v>40.577800000000003</v>
      </c>
      <c r="G2434">
        <v>-73.960570000000004</v>
      </c>
      <c r="H2434" t="s">
        <v>1303</v>
      </c>
      <c r="I2434" t="s">
        <v>2809</v>
      </c>
      <c r="J2434" t="s">
        <v>3074</v>
      </c>
      <c r="K2434">
        <v>0</v>
      </c>
      <c r="L2434">
        <v>0</v>
      </c>
      <c r="M2434">
        <v>0</v>
      </c>
      <c r="N2434">
        <v>0</v>
      </c>
      <c r="O2434" t="s">
        <v>4405</v>
      </c>
      <c r="P2434">
        <v>4456823</v>
      </c>
      <c r="Q2434" t="s">
        <v>4585</v>
      </c>
      <c r="R2434" t="s">
        <v>4585</v>
      </c>
      <c r="S2434" t="s">
        <v>4534</v>
      </c>
      <c r="T2434">
        <v>14</v>
      </c>
      <c r="U2434">
        <v>0</v>
      </c>
      <c r="V2434">
        <v>0</v>
      </c>
      <c r="W2434" t="s">
        <v>4572</v>
      </c>
      <c r="X2434" t="str">
        <f t="shared" si="37"/>
        <v>Weekday</v>
      </c>
    </row>
    <row r="2435" spans="1:24" x14ac:dyDescent="0.3">
      <c r="A2435" s="2">
        <v>44509</v>
      </c>
      <c r="B2435" t="s">
        <v>646</v>
      </c>
      <c r="C2435" t="str">
        <f>IFERROR(TEXT(Table1[[#This Row],[CRASH DATE]],"mmm"),"")</f>
        <v>Nov</v>
      </c>
      <c r="D2435" t="s">
        <v>1131</v>
      </c>
      <c r="E2435">
        <v>10879.98965307365</v>
      </c>
      <c r="F2435">
        <v>40.638522999999999</v>
      </c>
      <c r="G2435">
        <v>-73.973190000000002</v>
      </c>
      <c r="H2435" t="s">
        <v>1138</v>
      </c>
      <c r="I2435" t="s">
        <v>1148</v>
      </c>
      <c r="J2435" t="s">
        <v>3074</v>
      </c>
      <c r="K2435">
        <v>2</v>
      </c>
      <c r="L2435">
        <v>0</v>
      </c>
      <c r="M2435">
        <v>0</v>
      </c>
      <c r="N2435">
        <v>0</v>
      </c>
      <c r="O2435" t="s">
        <v>4393</v>
      </c>
      <c r="P2435">
        <v>4457183</v>
      </c>
      <c r="Q2435" t="s">
        <v>4481</v>
      </c>
      <c r="R2435" t="s">
        <v>4442</v>
      </c>
      <c r="S2435" t="s">
        <v>4528</v>
      </c>
      <c r="T2435">
        <v>21</v>
      </c>
      <c r="U2435">
        <v>2</v>
      </c>
      <c r="V2435">
        <v>0</v>
      </c>
      <c r="W2435" t="s">
        <v>4571</v>
      </c>
      <c r="X2435" t="str">
        <f t="shared" ref="X2435:X2498" si="38">IF(OR(WEEKDAY(A2435)=1,WEEKDAY(A2435)=7),"Weekend","Weekday")</f>
        <v>Weekday</v>
      </c>
    </row>
    <row r="2436" spans="1:24" x14ac:dyDescent="0.3">
      <c r="A2436" s="2">
        <v>44539</v>
      </c>
      <c r="B2436" t="s">
        <v>873</v>
      </c>
      <c r="C2436" t="str">
        <f>IFERROR(TEXT(Table1[[#This Row],[CRASH DATE]],"mmm"),"")</f>
        <v>Dec</v>
      </c>
      <c r="D2436" t="s">
        <v>1133</v>
      </c>
      <c r="E2436">
        <v>10001</v>
      </c>
      <c r="F2436">
        <v>40.750988</v>
      </c>
      <c r="G2436">
        <v>-73.990629999999996</v>
      </c>
      <c r="H2436" t="s">
        <v>1603</v>
      </c>
      <c r="I2436" t="s">
        <v>1292</v>
      </c>
      <c r="J2436" t="s">
        <v>3074</v>
      </c>
      <c r="K2436">
        <v>0</v>
      </c>
      <c r="L2436">
        <v>0</v>
      </c>
      <c r="M2436">
        <v>0</v>
      </c>
      <c r="N2436">
        <v>0</v>
      </c>
      <c r="O2436" t="s">
        <v>4602</v>
      </c>
      <c r="P2436">
        <v>4456082</v>
      </c>
      <c r="Q2436" t="s">
        <v>4434</v>
      </c>
      <c r="R2436" t="s">
        <v>4434</v>
      </c>
      <c r="S2436" t="s">
        <v>4534</v>
      </c>
      <c r="T2436">
        <v>1</v>
      </c>
      <c r="U2436">
        <v>0</v>
      </c>
      <c r="V2436">
        <v>0</v>
      </c>
      <c r="W2436" t="s">
        <v>4572</v>
      </c>
      <c r="X2436" t="str">
        <f t="shared" si="38"/>
        <v>Weekday</v>
      </c>
    </row>
    <row r="2437" spans="1:24" x14ac:dyDescent="0.3">
      <c r="A2437" s="2">
        <v>44539</v>
      </c>
      <c r="B2437" t="s">
        <v>286</v>
      </c>
      <c r="C2437" t="str">
        <f>IFERROR(TEXT(Table1[[#This Row],[CRASH DATE]],"mmm"),"")</f>
        <v>Dec</v>
      </c>
      <c r="D2437" t="s">
        <v>1131</v>
      </c>
      <c r="E2437">
        <v>11230</v>
      </c>
      <c r="F2437">
        <v>40.630512000000003</v>
      </c>
      <c r="G2437">
        <v>-73.957306000000003</v>
      </c>
      <c r="H2437" t="s">
        <v>1968</v>
      </c>
      <c r="I2437" t="s">
        <v>2620</v>
      </c>
      <c r="J2437" t="s">
        <v>3074</v>
      </c>
      <c r="K2437">
        <v>2</v>
      </c>
      <c r="L2437">
        <v>0</v>
      </c>
      <c r="M2437">
        <v>0</v>
      </c>
      <c r="N2437">
        <v>0</v>
      </c>
      <c r="O2437" t="s">
        <v>4393</v>
      </c>
      <c r="P2437">
        <v>4456452</v>
      </c>
      <c r="Q2437" t="s">
        <v>4585</v>
      </c>
      <c r="R2437" t="s">
        <v>4434</v>
      </c>
      <c r="S2437" t="s">
        <v>4534</v>
      </c>
      <c r="T2437">
        <v>18</v>
      </c>
      <c r="U2437">
        <v>2</v>
      </c>
      <c r="V2437">
        <v>0</v>
      </c>
      <c r="W2437" t="s">
        <v>4571</v>
      </c>
      <c r="X2437" t="str">
        <f t="shared" si="38"/>
        <v>Weekday</v>
      </c>
    </row>
    <row r="2438" spans="1:24" x14ac:dyDescent="0.3">
      <c r="A2438" s="2">
        <v>44539</v>
      </c>
      <c r="B2438" t="s">
        <v>874</v>
      </c>
      <c r="C2438" t="str">
        <f>IFERROR(TEXT(Table1[[#This Row],[CRASH DATE]],"mmm"),"")</f>
        <v>Dec</v>
      </c>
      <c r="D2438" t="s">
        <v>1133</v>
      </c>
      <c r="E2438">
        <v>10035</v>
      </c>
      <c r="F2438">
        <v>40.803699999999999</v>
      </c>
      <c r="G2438">
        <v>-73.935820000000007</v>
      </c>
      <c r="H2438" t="s">
        <v>1476</v>
      </c>
      <c r="I2438" t="s">
        <v>1148</v>
      </c>
      <c r="J2438" t="s">
        <v>3074</v>
      </c>
      <c r="K2438">
        <v>1</v>
      </c>
      <c r="L2438">
        <v>0</v>
      </c>
      <c r="M2438">
        <v>0</v>
      </c>
      <c r="N2438">
        <v>0</v>
      </c>
      <c r="O2438" t="s">
        <v>4393</v>
      </c>
      <c r="P2438">
        <v>4456553</v>
      </c>
      <c r="Q2438" t="s">
        <v>4434</v>
      </c>
      <c r="R2438" t="s">
        <v>4434</v>
      </c>
      <c r="S2438" t="s">
        <v>4534</v>
      </c>
      <c r="T2438">
        <v>1</v>
      </c>
      <c r="U2438">
        <v>1</v>
      </c>
      <c r="V2438">
        <v>0</v>
      </c>
      <c r="W2438" t="s">
        <v>4571</v>
      </c>
      <c r="X2438" t="str">
        <f t="shared" si="38"/>
        <v>Weekday</v>
      </c>
    </row>
    <row r="2439" spans="1:24" x14ac:dyDescent="0.3">
      <c r="A2439" s="2">
        <v>44539</v>
      </c>
      <c r="B2439" t="s">
        <v>511</v>
      </c>
      <c r="C2439" t="str">
        <f>IFERROR(TEXT(Table1[[#This Row],[CRASH DATE]],"mmm"),"")</f>
        <v>Dec</v>
      </c>
      <c r="D2439" t="s">
        <v>1131</v>
      </c>
      <c r="E2439">
        <v>11230</v>
      </c>
      <c r="F2439">
        <v>40.611849999999997</v>
      </c>
      <c r="G2439">
        <v>-73.959810000000004</v>
      </c>
      <c r="H2439" t="s">
        <v>1144</v>
      </c>
      <c r="I2439" t="s">
        <v>1148</v>
      </c>
      <c r="J2439" t="s">
        <v>3701</v>
      </c>
      <c r="K2439">
        <v>0</v>
      </c>
      <c r="L2439">
        <v>0</v>
      </c>
      <c r="M2439">
        <v>0</v>
      </c>
      <c r="N2439">
        <v>0</v>
      </c>
      <c r="O2439" t="s">
        <v>4602</v>
      </c>
      <c r="P2439">
        <v>4456126</v>
      </c>
      <c r="Q2439" t="s">
        <v>4585</v>
      </c>
      <c r="R2439" t="s">
        <v>4434</v>
      </c>
      <c r="S2439" t="s">
        <v>4534</v>
      </c>
      <c r="T2439">
        <v>7</v>
      </c>
      <c r="U2439">
        <v>0</v>
      </c>
      <c r="V2439">
        <v>0</v>
      </c>
      <c r="W2439" t="s">
        <v>4572</v>
      </c>
      <c r="X2439" t="str">
        <f t="shared" si="38"/>
        <v>Weekday</v>
      </c>
    </row>
    <row r="2440" spans="1:24" x14ac:dyDescent="0.3">
      <c r="A2440" s="2">
        <v>44539</v>
      </c>
      <c r="B2440" t="s">
        <v>186</v>
      </c>
      <c r="C2440" t="str">
        <f>IFERROR(TEXT(Table1[[#This Row],[CRASH DATE]],"mmm"),"")</f>
        <v>Dec</v>
      </c>
      <c r="D2440" t="s">
        <v>1131</v>
      </c>
      <c r="E2440">
        <v>10879.98965307365</v>
      </c>
      <c r="F2440">
        <v>40.754899999999999</v>
      </c>
      <c r="G2440">
        <v>-73.745480000000001</v>
      </c>
      <c r="H2440" t="s">
        <v>1260</v>
      </c>
      <c r="I2440" t="s">
        <v>1148</v>
      </c>
      <c r="J2440" t="s">
        <v>3074</v>
      </c>
      <c r="K2440">
        <v>0</v>
      </c>
      <c r="L2440">
        <v>0</v>
      </c>
      <c r="M2440">
        <v>0</v>
      </c>
      <c r="N2440">
        <v>0</v>
      </c>
      <c r="O2440" t="s">
        <v>4394</v>
      </c>
      <c r="P2440">
        <v>4456344</v>
      </c>
      <c r="Q2440" t="s">
        <v>4585</v>
      </c>
      <c r="R2440" t="s">
        <v>4434</v>
      </c>
      <c r="S2440" t="s">
        <v>4534</v>
      </c>
      <c r="T2440">
        <v>18</v>
      </c>
      <c r="U2440">
        <v>0</v>
      </c>
      <c r="V2440">
        <v>0</v>
      </c>
      <c r="W2440" t="s">
        <v>4572</v>
      </c>
      <c r="X2440" t="str">
        <f t="shared" si="38"/>
        <v>Weekday</v>
      </c>
    </row>
    <row r="2441" spans="1:24" x14ac:dyDescent="0.3">
      <c r="A2441" s="2">
        <v>44448</v>
      </c>
      <c r="B2441" t="s">
        <v>64</v>
      </c>
      <c r="C2441" t="str">
        <f>IFERROR(TEXT(Table1[[#This Row],[CRASH DATE]],"mmm"),"")</f>
        <v>Sep</v>
      </c>
      <c r="D2441" t="s">
        <v>1133</v>
      </c>
      <c r="E2441">
        <v>10036</v>
      </c>
      <c r="F2441">
        <v>40.757384999999999</v>
      </c>
      <c r="G2441">
        <v>-73.982259999999997</v>
      </c>
      <c r="H2441" t="s">
        <v>1256</v>
      </c>
      <c r="I2441" t="s">
        <v>1760</v>
      </c>
      <c r="J2441" t="s">
        <v>3074</v>
      </c>
      <c r="K2441">
        <v>1</v>
      </c>
      <c r="L2441">
        <v>0</v>
      </c>
      <c r="M2441">
        <v>0</v>
      </c>
      <c r="N2441">
        <v>0</v>
      </c>
      <c r="O2441" t="s">
        <v>4393</v>
      </c>
      <c r="P2441">
        <v>4457047</v>
      </c>
      <c r="Q2441" t="s">
        <v>4434</v>
      </c>
      <c r="R2441" t="s">
        <v>4442</v>
      </c>
      <c r="S2441" t="s">
        <v>4540</v>
      </c>
      <c r="T2441">
        <v>21</v>
      </c>
      <c r="U2441">
        <v>1</v>
      </c>
      <c r="V2441">
        <v>0</v>
      </c>
      <c r="W2441" t="s">
        <v>4571</v>
      </c>
      <c r="X2441" t="str">
        <f t="shared" si="38"/>
        <v>Weekday</v>
      </c>
    </row>
    <row r="2442" spans="1:24" x14ac:dyDescent="0.3">
      <c r="A2442" s="2">
        <v>44478</v>
      </c>
      <c r="B2442" t="s">
        <v>569</v>
      </c>
      <c r="C2442" t="str">
        <f>IFERROR(TEXT(Table1[[#This Row],[CRASH DATE]],"mmm"),"")</f>
        <v>Oct</v>
      </c>
      <c r="D2442" t="s">
        <v>1131</v>
      </c>
      <c r="E2442">
        <v>11230</v>
      </c>
      <c r="F2442">
        <v>40.617004000000001</v>
      </c>
      <c r="G2442">
        <v>-73.969120000000004</v>
      </c>
      <c r="H2442" t="s">
        <v>1462</v>
      </c>
      <c r="I2442" t="s">
        <v>1138</v>
      </c>
      <c r="J2442" t="s">
        <v>3074</v>
      </c>
      <c r="K2442">
        <v>0</v>
      </c>
      <c r="L2442">
        <v>0</v>
      </c>
      <c r="M2442">
        <v>0</v>
      </c>
      <c r="N2442">
        <v>0</v>
      </c>
      <c r="O2442" t="s">
        <v>4393</v>
      </c>
      <c r="P2442">
        <v>4457113</v>
      </c>
      <c r="Q2442" t="s">
        <v>4585</v>
      </c>
      <c r="R2442" t="s">
        <v>4585</v>
      </c>
      <c r="S2442" t="s">
        <v>4547</v>
      </c>
      <c r="T2442">
        <v>10</v>
      </c>
      <c r="U2442">
        <v>0</v>
      </c>
      <c r="V2442">
        <v>0</v>
      </c>
      <c r="W2442" t="s">
        <v>4572</v>
      </c>
      <c r="X2442" t="str">
        <f t="shared" si="38"/>
        <v>Weekend</v>
      </c>
    </row>
    <row r="2443" spans="1:24" x14ac:dyDescent="0.3">
      <c r="A2443" s="2">
        <v>44539</v>
      </c>
      <c r="B2443" t="s">
        <v>258</v>
      </c>
      <c r="C2443" t="str">
        <f>IFERROR(TEXT(Table1[[#This Row],[CRASH DATE]],"mmm"),"")</f>
        <v>Dec</v>
      </c>
      <c r="D2443" t="s">
        <v>1131</v>
      </c>
      <c r="E2443">
        <v>11212</v>
      </c>
      <c r="F2443">
        <v>40.669249999999998</v>
      </c>
      <c r="G2443">
        <v>-73.913709999999995</v>
      </c>
      <c r="H2443" t="s">
        <v>1144</v>
      </c>
      <c r="I2443" t="s">
        <v>1148</v>
      </c>
      <c r="J2443" t="s">
        <v>3702</v>
      </c>
      <c r="K2443">
        <v>1</v>
      </c>
      <c r="L2443">
        <v>0</v>
      </c>
      <c r="M2443">
        <v>1</v>
      </c>
      <c r="N2443">
        <v>0</v>
      </c>
      <c r="O2443" t="s">
        <v>4393</v>
      </c>
      <c r="P2443">
        <v>4456837</v>
      </c>
      <c r="Q2443" t="s">
        <v>4585</v>
      </c>
      <c r="R2443" t="s">
        <v>4434</v>
      </c>
      <c r="S2443" t="s">
        <v>4534</v>
      </c>
      <c r="T2443">
        <v>17</v>
      </c>
      <c r="U2443">
        <v>2</v>
      </c>
      <c r="V2443">
        <v>0</v>
      </c>
      <c r="W2443" t="s">
        <v>4571</v>
      </c>
      <c r="X2443" t="str">
        <f t="shared" si="38"/>
        <v>Weekday</v>
      </c>
    </row>
    <row r="2444" spans="1:24" x14ac:dyDescent="0.3">
      <c r="A2444" s="2">
        <v>44539</v>
      </c>
      <c r="B2444" t="s">
        <v>478</v>
      </c>
      <c r="C2444" t="str">
        <f>IFERROR(TEXT(Table1[[#This Row],[CRASH DATE]],"mmm"),"")</f>
        <v>Dec</v>
      </c>
      <c r="D2444" t="s">
        <v>1131</v>
      </c>
      <c r="E2444">
        <v>10879.98965307365</v>
      </c>
      <c r="F2444">
        <v>40.520114816772221</v>
      </c>
      <c r="G2444">
        <v>-73.54743161629176</v>
      </c>
      <c r="H2444" t="s">
        <v>2012</v>
      </c>
      <c r="I2444" t="s">
        <v>2810</v>
      </c>
      <c r="J2444" t="s">
        <v>3074</v>
      </c>
      <c r="K2444">
        <v>0</v>
      </c>
      <c r="L2444">
        <v>0</v>
      </c>
      <c r="M2444">
        <v>0</v>
      </c>
      <c r="N2444">
        <v>0</v>
      </c>
      <c r="O2444" t="s">
        <v>4414</v>
      </c>
      <c r="P2444">
        <v>4456261</v>
      </c>
      <c r="Q2444" t="s">
        <v>4434</v>
      </c>
      <c r="R2444" t="s">
        <v>4585</v>
      </c>
      <c r="S2444" t="s">
        <v>4534</v>
      </c>
      <c r="T2444">
        <v>14</v>
      </c>
      <c r="U2444">
        <v>0</v>
      </c>
      <c r="V2444">
        <v>0</v>
      </c>
      <c r="W2444" t="s">
        <v>4572</v>
      </c>
      <c r="X2444" t="str">
        <f t="shared" si="38"/>
        <v>Weekday</v>
      </c>
    </row>
    <row r="2445" spans="1:24" x14ac:dyDescent="0.3">
      <c r="A2445" s="2">
        <v>44539</v>
      </c>
      <c r="B2445" t="s">
        <v>136</v>
      </c>
      <c r="C2445" t="str">
        <f>IFERROR(TEXT(Table1[[#This Row],[CRASH DATE]],"mmm"),"")</f>
        <v>Dec</v>
      </c>
      <c r="D2445" t="s">
        <v>1131</v>
      </c>
      <c r="E2445">
        <v>10879.98965307365</v>
      </c>
      <c r="F2445">
        <v>40.744194</v>
      </c>
      <c r="G2445">
        <v>-73.971329999999995</v>
      </c>
      <c r="H2445" t="s">
        <v>1234</v>
      </c>
      <c r="I2445" t="s">
        <v>1148</v>
      </c>
      <c r="J2445" t="s">
        <v>3074</v>
      </c>
      <c r="K2445">
        <v>0</v>
      </c>
      <c r="L2445">
        <v>0</v>
      </c>
      <c r="M2445">
        <v>0</v>
      </c>
      <c r="N2445">
        <v>0</v>
      </c>
      <c r="O2445" t="s">
        <v>4602</v>
      </c>
      <c r="P2445">
        <v>4456357</v>
      </c>
      <c r="Q2445" t="s">
        <v>4434</v>
      </c>
      <c r="R2445" t="s">
        <v>4434</v>
      </c>
      <c r="S2445" t="s">
        <v>4534</v>
      </c>
      <c r="T2445">
        <v>17</v>
      </c>
      <c r="U2445">
        <v>0</v>
      </c>
      <c r="V2445">
        <v>0</v>
      </c>
      <c r="W2445" t="s">
        <v>4572</v>
      </c>
      <c r="X2445" t="str">
        <f t="shared" si="38"/>
        <v>Weekday</v>
      </c>
    </row>
    <row r="2446" spans="1:24" x14ac:dyDescent="0.3">
      <c r="A2446" s="2">
        <v>44509</v>
      </c>
      <c r="B2446" t="s">
        <v>154</v>
      </c>
      <c r="C2446" t="str">
        <f>IFERROR(TEXT(Table1[[#This Row],[CRASH DATE]],"mmm"),"")</f>
        <v>Nov</v>
      </c>
      <c r="D2446" t="s">
        <v>1131</v>
      </c>
      <c r="E2446">
        <v>11216</v>
      </c>
      <c r="F2446">
        <v>40.686509999999998</v>
      </c>
      <c r="G2446">
        <v>-73.954543999999999</v>
      </c>
      <c r="H2446" t="s">
        <v>1338</v>
      </c>
      <c r="I2446" t="s">
        <v>2260</v>
      </c>
      <c r="J2446" t="s">
        <v>3074</v>
      </c>
      <c r="K2446">
        <v>3</v>
      </c>
      <c r="L2446">
        <v>0</v>
      </c>
      <c r="M2446">
        <v>0</v>
      </c>
      <c r="N2446">
        <v>0</v>
      </c>
      <c r="O2446" t="s">
        <v>4602</v>
      </c>
      <c r="P2446">
        <v>4457197</v>
      </c>
      <c r="Q2446" t="s">
        <v>4434</v>
      </c>
      <c r="R2446" t="s">
        <v>4434</v>
      </c>
      <c r="S2446" t="s">
        <v>4528</v>
      </c>
      <c r="T2446">
        <v>3</v>
      </c>
      <c r="U2446">
        <v>3</v>
      </c>
      <c r="V2446">
        <v>0</v>
      </c>
      <c r="W2446" t="s">
        <v>4571</v>
      </c>
      <c r="X2446" t="str">
        <f t="shared" si="38"/>
        <v>Weekday</v>
      </c>
    </row>
    <row r="2447" spans="1:24" x14ac:dyDescent="0.3">
      <c r="A2447" s="2">
        <v>44436</v>
      </c>
      <c r="B2447" t="s">
        <v>478</v>
      </c>
      <c r="C2447" t="str">
        <f>IFERROR(TEXT(Table1[[#This Row],[CRASH DATE]],"mmm"),"")</f>
        <v>Aug</v>
      </c>
      <c r="D2447" t="s">
        <v>1131</v>
      </c>
      <c r="E2447">
        <v>11237</v>
      </c>
      <c r="F2447">
        <v>40.699024000000001</v>
      </c>
      <c r="G2447">
        <v>-73.916229999999999</v>
      </c>
      <c r="H2447" t="s">
        <v>1149</v>
      </c>
      <c r="I2447" t="s">
        <v>1500</v>
      </c>
      <c r="J2447" t="s">
        <v>3074</v>
      </c>
      <c r="K2447">
        <v>1</v>
      </c>
      <c r="L2447">
        <v>0</v>
      </c>
      <c r="M2447">
        <v>0</v>
      </c>
      <c r="N2447">
        <v>0</v>
      </c>
      <c r="O2447" t="s">
        <v>4394</v>
      </c>
      <c r="P2447">
        <v>4457038</v>
      </c>
      <c r="Q2447" t="s">
        <v>4435</v>
      </c>
      <c r="R2447" t="s">
        <v>4585</v>
      </c>
      <c r="S2447" t="s">
        <v>4545</v>
      </c>
      <c r="T2447">
        <v>14</v>
      </c>
      <c r="U2447">
        <v>1</v>
      </c>
      <c r="V2447">
        <v>0</v>
      </c>
      <c r="W2447" t="s">
        <v>4571</v>
      </c>
      <c r="X2447" t="str">
        <f t="shared" si="38"/>
        <v>Weekend</v>
      </c>
    </row>
    <row r="2448" spans="1:24" x14ac:dyDescent="0.3">
      <c r="A2448" s="2">
        <v>44539</v>
      </c>
      <c r="B2448" t="s">
        <v>857</v>
      </c>
      <c r="C2448" t="str">
        <f>IFERROR(TEXT(Table1[[#This Row],[CRASH DATE]],"mmm"),"")</f>
        <v>Dec</v>
      </c>
      <c r="D2448" t="s">
        <v>1131</v>
      </c>
      <c r="E2448">
        <v>11236</v>
      </c>
      <c r="F2448">
        <v>40.627856999999999</v>
      </c>
      <c r="G2448">
        <v>-73.900750000000002</v>
      </c>
      <c r="H2448" t="s">
        <v>1452</v>
      </c>
      <c r="I2448" t="s">
        <v>2811</v>
      </c>
      <c r="J2448" t="s">
        <v>3074</v>
      </c>
      <c r="K2448">
        <v>1</v>
      </c>
      <c r="L2448">
        <v>0</v>
      </c>
      <c r="M2448">
        <v>0</v>
      </c>
      <c r="N2448">
        <v>0</v>
      </c>
      <c r="O2448" t="s">
        <v>4405</v>
      </c>
      <c r="P2448">
        <v>4456506</v>
      </c>
      <c r="Q2448" t="s">
        <v>4585</v>
      </c>
      <c r="R2448" t="s">
        <v>4434</v>
      </c>
      <c r="S2448" t="s">
        <v>4534</v>
      </c>
      <c r="T2448">
        <v>0</v>
      </c>
      <c r="U2448">
        <v>1</v>
      </c>
      <c r="V2448">
        <v>0</v>
      </c>
      <c r="W2448" t="s">
        <v>4571</v>
      </c>
      <c r="X2448" t="str">
        <f t="shared" si="38"/>
        <v>Weekday</v>
      </c>
    </row>
    <row r="2449" spans="1:24" x14ac:dyDescent="0.3">
      <c r="A2449" s="2">
        <v>44539</v>
      </c>
      <c r="B2449" t="s">
        <v>502</v>
      </c>
      <c r="C2449" t="str">
        <f>IFERROR(TEXT(Table1[[#This Row],[CRASH DATE]],"mmm"),"")</f>
        <v>Dec</v>
      </c>
      <c r="D2449" t="s">
        <v>1134</v>
      </c>
      <c r="E2449">
        <v>11374</v>
      </c>
      <c r="F2449">
        <v>40.734271999999997</v>
      </c>
      <c r="G2449">
        <v>-73.8626</v>
      </c>
      <c r="H2449" t="s">
        <v>1846</v>
      </c>
      <c r="I2449" t="s">
        <v>1669</v>
      </c>
      <c r="J2449" t="s">
        <v>3074</v>
      </c>
      <c r="K2449">
        <v>0</v>
      </c>
      <c r="L2449">
        <v>0</v>
      </c>
      <c r="M2449">
        <v>0</v>
      </c>
      <c r="N2449">
        <v>0</v>
      </c>
      <c r="O2449" t="s">
        <v>4393</v>
      </c>
      <c r="P2449">
        <v>4455961</v>
      </c>
      <c r="Q2449" t="s">
        <v>4585</v>
      </c>
      <c r="R2449" t="s">
        <v>4434</v>
      </c>
      <c r="S2449" t="s">
        <v>4534</v>
      </c>
      <c r="T2449">
        <v>2</v>
      </c>
      <c r="U2449">
        <v>0</v>
      </c>
      <c r="V2449">
        <v>0</v>
      </c>
      <c r="W2449" t="s">
        <v>4572</v>
      </c>
      <c r="X2449" t="str">
        <f t="shared" si="38"/>
        <v>Weekday</v>
      </c>
    </row>
    <row r="2450" spans="1:24" x14ac:dyDescent="0.3">
      <c r="A2450" s="2">
        <v>44539</v>
      </c>
      <c r="B2450" t="s">
        <v>344</v>
      </c>
      <c r="C2450" t="str">
        <f>IFERROR(TEXT(Table1[[#This Row],[CRASH DATE]],"mmm"),"")</f>
        <v>Dec</v>
      </c>
      <c r="D2450" t="s">
        <v>1131</v>
      </c>
      <c r="E2450">
        <v>10879.98965307365</v>
      </c>
      <c r="F2450">
        <v>40.722087999999999</v>
      </c>
      <c r="G2450">
        <v>-73.757980000000003</v>
      </c>
      <c r="H2450" t="s">
        <v>1788</v>
      </c>
      <c r="I2450" t="s">
        <v>1148</v>
      </c>
      <c r="J2450" t="s">
        <v>3074</v>
      </c>
      <c r="K2450">
        <v>1</v>
      </c>
      <c r="L2450">
        <v>0</v>
      </c>
      <c r="M2450">
        <v>1</v>
      </c>
      <c r="N2450">
        <v>0</v>
      </c>
      <c r="O2450" t="s">
        <v>4602</v>
      </c>
      <c r="P2450">
        <v>4456814</v>
      </c>
      <c r="Q2450" t="s">
        <v>4434</v>
      </c>
      <c r="R2450" t="s">
        <v>4434</v>
      </c>
      <c r="S2450" t="s">
        <v>4534</v>
      </c>
      <c r="T2450">
        <v>22</v>
      </c>
      <c r="U2450">
        <v>2</v>
      </c>
      <c r="V2450">
        <v>0</v>
      </c>
      <c r="W2450" t="s">
        <v>4571</v>
      </c>
      <c r="X2450" t="str">
        <f t="shared" si="38"/>
        <v>Weekday</v>
      </c>
    </row>
    <row r="2451" spans="1:24" x14ac:dyDescent="0.3">
      <c r="A2451" s="2">
        <v>44539</v>
      </c>
      <c r="B2451" t="s">
        <v>441</v>
      </c>
      <c r="C2451" t="str">
        <f>IFERROR(TEXT(Table1[[#This Row],[CRASH DATE]],"mmm"),"")</f>
        <v>Dec</v>
      </c>
      <c r="D2451" t="s">
        <v>1131</v>
      </c>
      <c r="E2451">
        <v>11226</v>
      </c>
      <c r="F2451">
        <v>40.655276999999998</v>
      </c>
      <c r="G2451">
        <v>-73.952389999999994</v>
      </c>
      <c r="H2451" t="s">
        <v>1144</v>
      </c>
      <c r="I2451" t="s">
        <v>1148</v>
      </c>
      <c r="J2451" t="s">
        <v>3703</v>
      </c>
      <c r="K2451">
        <v>0</v>
      </c>
      <c r="L2451">
        <v>0</v>
      </c>
      <c r="M2451">
        <v>0</v>
      </c>
      <c r="N2451">
        <v>0</v>
      </c>
      <c r="O2451" t="s">
        <v>4393</v>
      </c>
      <c r="P2451">
        <v>4456210</v>
      </c>
      <c r="Q2451" t="s">
        <v>4434</v>
      </c>
      <c r="R2451" t="s">
        <v>4434</v>
      </c>
      <c r="S2451" t="s">
        <v>4534</v>
      </c>
      <c r="T2451">
        <v>12</v>
      </c>
      <c r="U2451">
        <v>0</v>
      </c>
      <c r="V2451">
        <v>0</v>
      </c>
      <c r="W2451" t="s">
        <v>4572</v>
      </c>
      <c r="X2451" t="str">
        <f t="shared" si="38"/>
        <v>Weekday</v>
      </c>
    </row>
    <row r="2452" spans="1:24" x14ac:dyDescent="0.3">
      <c r="A2452" s="2">
        <v>44539</v>
      </c>
      <c r="B2452" t="s">
        <v>558</v>
      </c>
      <c r="C2452" t="str">
        <f>IFERROR(TEXT(Table1[[#This Row],[CRASH DATE]],"mmm"),"")</f>
        <v>Dec</v>
      </c>
      <c r="D2452" t="s">
        <v>1133</v>
      </c>
      <c r="E2452">
        <v>10027</v>
      </c>
      <c r="F2452">
        <v>40.819374000000003</v>
      </c>
      <c r="G2452">
        <v>-73.959329999999994</v>
      </c>
      <c r="H2452" t="s">
        <v>2013</v>
      </c>
      <c r="I2452" t="s">
        <v>1196</v>
      </c>
      <c r="J2452" t="s">
        <v>3074</v>
      </c>
      <c r="K2452">
        <v>0</v>
      </c>
      <c r="L2452">
        <v>0</v>
      </c>
      <c r="M2452">
        <v>0</v>
      </c>
      <c r="N2452">
        <v>0</v>
      </c>
      <c r="O2452" t="s">
        <v>4396</v>
      </c>
      <c r="P2452">
        <v>4456720</v>
      </c>
      <c r="Q2452" t="s">
        <v>4434</v>
      </c>
      <c r="R2452" t="s">
        <v>4470</v>
      </c>
      <c r="S2452" t="s">
        <v>4534</v>
      </c>
      <c r="T2452">
        <v>15</v>
      </c>
      <c r="U2452">
        <v>0</v>
      </c>
      <c r="V2452">
        <v>0</v>
      </c>
      <c r="W2452" t="s">
        <v>4572</v>
      </c>
      <c r="X2452" t="str">
        <f t="shared" si="38"/>
        <v>Weekday</v>
      </c>
    </row>
    <row r="2453" spans="1:24" x14ac:dyDescent="0.3">
      <c r="A2453" s="2">
        <v>44539</v>
      </c>
      <c r="B2453" t="s">
        <v>875</v>
      </c>
      <c r="C2453" t="str">
        <f>IFERROR(TEXT(Table1[[#This Row],[CRASH DATE]],"mmm"),"")</f>
        <v>Dec</v>
      </c>
      <c r="D2453" t="s">
        <v>1131</v>
      </c>
      <c r="E2453">
        <v>10879.98965307365</v>
      </c>
      <c r="F2453">
        <v>40.809044</v>
      </c>
      <c r="G2453">
        <v>-73.928560000000004</v>
      </c>
      <c r="H2453" t="s">
        <v>1532</v>
      </c>
      <c r="I2453" t="s">
        <v>1552</v>
      </c>
      <c r="J2453" t="s">
        <v>3074</v>
      </c>
      <c r="K2453">
        <v>0</v>
      </c>
      <c r="L2453">
        <v>0</v>
      </c>
      <c r="M2453">
        <v>0</v>
      </c>
      <c r="N2453">
        <v>0</v>
      </c>
      <c r="O2453" t="s">
        <v>4393</v>
      </c>
      <c r="P2453">
        <v>4456467</v>
      </c>
      <c r="Q2453" t="s">
        <v>4439</v>
      </c>
      <c r="R2453" t="s">
        <v>4434</v>
      </c>
      <c r="S2453" t="s">
        <v>4534</v>
      </c>
      <c r="T2453">
        <v>1</v>
      </c>
      <c r="U2453">
        <v>0</v>
      </c>
      <c r="V2453">
        <v>0</v>
      </c>
      <c r="W2453" t="s">
        <v>4572</v>
      </c>
      <c r="X2453" t="str">
        <f t="shared" si="38"/>
        <v>Weekday</v>
      </c>
    </row>
    <row r="2454" spans="1:24" x14ac:dyDescent="0.3">
      <c r="A2454" s="2">
        <v>44539</v>
      </c>
      <c r="B2454" t="s">
        <v>609</v>
      </c>
      <c r="C2454" t="str">
        <f>IFERROR(TEXT(Table1[[#This Row],[CRASH DATE]],"mmm"),"")</f>
        <v>Dec</v>
      </c>
      <c r="D2454" t="s">
        <v>1131</v>
      </c>
      <c r="E2454">
        <v>10879.98965307365</v>
      </c>
      <c r="F2454">
        <v>40.684887000000003</v>
      </c>
      <c r="G2454">
        <v>-74.001109999999997</v>
      </c>
      <c r="H2454" t="s">
        <v>1147</v>
      </c>
      <c r="I2454" t="s">
        <v>1148</v>
      </c>
      <c r="J2454" t="s">
        <v>3074</v>
      </c>
      <c r="K2454">
        <v>3</v>
      </c>
      <c r="L2454">
        <v>0</v>
      </c>
      <c r="M2454">
        <v>0</v>
      </c>
      <c r="N2454">
        <v>0</v>
      </c>
      <c r="O2454" t="s">
        <v>4394</v>
      </c>
      <c r="P2454">
        <v>4456382</v>
      </c>
      <c r="Q2454" t="s">
        <v>4434</v>
      </c>
      <c r="R2454" t="s">
        <v>4434</v>
      </c>
      <c r="S2454" t="s">
        <v>4534</v>
      </c>
      <c r="T2454">
        <v>4</v>
      </c>
      <c r="U2454">
        <v>3</v>
      </c>
      <c r="V2454">
        <v>0</v>
      </c>
      <c r="W2454" t="s">
        <v>4571</v>
      </c>
      <c r="X2454" t="str">
        <f t="shared" si="38"/>
        <v>Weekday</v>
      </c>
    </row>
    <row r="2455" spans="1:24" x14ac:dyDescent="0.3">
      <c r="A2455" s="2">
        <v>44478</v>
      </c>
      <c r="B2455" t="s">
        <v>84</v>
      </c>
      <c r="C2455" t="str">
        <f>IFERROR(TEXT(Table1[[#This Row],[CRASH DATE]],"mmm"),"")</f>
        <v>Oct</v>
      </c>
      <c r="D2455" t="s">
        <v>1131</v>
      </c>
      <c r="E2455">
        <v>11212</v>
      </c>
      <c r="F2455">
        <v>40.661087000000002</v>
      </c>
      <c r="G2455">
        <v>-73.922960000000003</v>
      </c>
      <c r="H2455" t="s">
        <v>1144</v>
      </c>
      <c r="I2455" t="s">
        <v>1148</v>
      </c>
      <c r="J2455" t="s">
        <v>3704</v>
      </c>
      <c r="K2455">
        <v>0</v>
      </c>
      <c r="L2455">
        <v>0</v>
      </c>
      <c r="M2455">
        <v>0</v>
      </c>
      <c r="N2455">
        <v>0</v>
      </c>
      <c r="O2455" t="s">
        <v>4393</v>
      </c>
      <c r="P2455">
        <v>4457131</v>
      </c>
      <c r="Q2455" t="s">
        <v>4585</v>
      </c>
      <c r="R2455" t="s">
        <v>4450</v>
      </c>
      <c r="S2455" t="s">
        <v>4547</v>
      </c>
      <c r="T2455">
        <v>12</v>
      </c>
      <c r="U2455">
        <v>0</v>
      </c>
      <c r="V2455">
        <v>0</v>
      </c>
      <c r="W2455" t="s">
        <v>4572</v>
      </c>
      <c r="X2455" t="str">
        <f t="shared" si="38"/>
        <v>Weekend</v>
      </c>
    </row>
    <row r="2456" spans="1:24" x14ac:dyDescent="0.3">
      <c r="A2456" s="2">
        <v>44539</v>
      </c>
      <c r="B2456" t="s">
        <v>876</v>
      </c>
      <c r="C2456" t="str">
        <f>IFERROR(TEXT(Table1[[#This Row],[CRASH DATE]],"mmm"),"")</f>
        <v>Dec</v>
      </c>
      <c r="D2456" t="s">
        <v>1131</v>
      </c>
      <c r="E2456">
        <v>10879.98965307365</v>
      </c>
      <c r="F2456">
        <v>40.732259999999997</v>
      </c>
      <c r="G2456">
        <v>-73.835220000000007</v>
      </c>
      <c r="H2456" t="s">
        <v>1297</v>
      </c>
      <c r="I2456" t="s">
        <v>1148</v>
      </c>
      <c r="J2456" t="s">
        <v>3074</v>
      </c>
      <c r="K2456">
        <v>0</v>
      </c>
      <c r="L2456">
        <v>0</v>
      </c>
      <c r="M2456">
        <v>0</v>
      </c>
      <c r="N2456">
        <v>0</v>
      </c>
      <c r="O2456" t="s">
        <v>4393</v>
      </c>
      <c r="P2456">
        <v>4456416</v>
      </c>
      <c r="Q2456" t="s">
        <v>4585</v>
      </c>
      <c r="R2456" t="s">
        <v>4434</v>
      </c>
      <c r="S2456" t="s">
        <v>4534</v>
      </c>
      <c r="T2456">
        <v>17</v>
      </c>
      <c r="U2456">
        <v>0</v>
      </c>
      <c r="V2456">
        <v>0</v>
      </c>
      <c r="W2456" t="s">
        <v>4572</v>
      </c>
      <c r="X2456" t="str">
        <f t="shared" si="38"/>
        <v>Weekday</v>
      </c>
    </row>
    <row r="2457" spans="1:24" x14ac:dyDescent="0.3">
      <c r="A2457" s="2">
        <v>44433</v>
      </c>
      <c r="B2457" t="s">
        <v>877</v>
      </c>
      <c r="C2457" t="str">
        <f>IFERROR(TEXT(Table1[[#This Row],[CRASH DATE]],"mmm"),"")</f>
        <v>Aug</v>
      </c>
      <c r="D2457" t="s">
        <v>1131</v>
      </c>
      <c r="E2457">
        <v>11221</v>
      </c>
      <c r="F2457">
        <v>40.696629999999999</v>
      </c>
      <c r="G2457">
        <v>-73.918570000000003</v>
      </c>
      <c r="H2457" t="s">
        <v>1500</v>
      </c>
      <c r="I2457" t="s">
        <v>1938</v>
      </c>
      <c r="J2457" t="s">
        <v>3074</v>
      </c>
      <c r="K2457">
        <v>0</v>
      </c>
      <c r="L2457">
        <v>0</v>
      </c>
      <c r="M2457">
        <v>0</v>
      </c>
      <c r="N2457">
        <v>0</v>
      </c>
      <c r="O2457" t="s">
        <v>4409</v>
      </c>
      <c r="P2457">
        <v>4457039</v>
      </c>
      <c r="Q2457" t="s">
        <v>4434</v>
      </c>
      <c r="R2457" t="s">
        <v>4585</v>
      </c>
      <c r="S2457" t="s">
        <v>4545</v>
      </c>
      <c r="T2457">
        <v>2</v>
      </c>
      <c r="U2457">
        <v>0</v>
      </c>
      <c r="V2457">
        <v>0</v>
      </c>
      <c r="W2457" t="s">
        <v>4572</v>
      </c>
      <c r="X2457" t="str">
        <f t="shared" si="38"/>
        <v>Weekday</v>
      </c>
    </row>
    <row r="2458" spans="1:24" x14ac:dyDescent="0.3">
      <c r="A2458" s="2">
        <v>44539</v>
      </c>
      <c r="B2458" t="s">
        <v>776</v>
      </c>
      <c r="C2458" t="str">
        <f>IFERROR(TEXT(Table1[[#This Row],[CRASH DATE]],"mmm"),"")</f>
        <v>Dec</v>
      </c>
      <c r="D2458" t="s">
        <v>1131</v>
      </c>
      <c r="E2458">
        <v>11207</v>
      </c>
      <c r="F2458">
        <v>40.671889999999998</v>
      </c>
      <c r="G2458">
        <v>-73.895874000000006</v>
      </c>
      <c r="H2458" t="s">
        <v>1574</v>
      </c>
      <c r="I2458" t="s">
        <v>1364</v>
      </c>
      <c r="J2458" t="s">
        <v>3074</v>
      </c>
      <c r="K2458">
        <v>0</v>
      </c>
      <c r="L2458">
        <v>0</v>
      </c>
      <c r="M2458">
        <v>0</v>
      </c>
      <c r="N2458">
        <v>0</v>
      </c>
      <c r="O2458" t="s">
        <v>4393</v>
      </c>
      <c r="P2458">
        <v>4456302</v>
      </c>
      <c r="Q2458" t="s">
        <v>4585</v>
      </c>
      <c r="R2458" t="s">
        <v>4434</v>
      </c>
      <c r="S2458" t="s">
        <v>4534</v>
      </c>
      <c r="T2458">
        <v>14</v>
      </c>
      <c r="U2458">
        <v>0</v>
      </c>
      <c r="V2458">
        <v>0</v>
      </c>
      <c r="W2458" t="s">
        <v>4572</v>
      </c>
      <c r="X2458" t="str">
        <f t="shared" si="38"/>
        <v>Weekday</v>
      </c>
    </row>
    <row r="2459" spans="1:24" x14ac:dyDescent="0.3">
      <c r="A2459" s="2">
        <v>44539</v>
      </c>
      <c r="B2459" t="s">
        <v>118</v>
      </c>
      <c r="C2459" t="str">
        <f>IFERROR(TEXT(Table1[[#This Row],[CRASH DATE]],"mmm"),"")</f>
        <v>Dec</v>
      </c>
      <c r="D2459" t="s">
        <v>1134</v>
      </c>
      <c r="E2459">
        <v>11367</v>
      </c>
      <c r="F2459">
        <v>40.717274000000003</v>
      </c>
      <c r="G2459">
        <v>-73.825325000000007</v>
      </c>
      <c r="H2459" t="s">
        <v>1327</v>
      </c>
      <c r="I2459" t="s">
        <v>2812</v>
      </c>
      <c r="J2459" t="s">
        <v>3074</v>
      </c>
      <c r="K2459">
        <v>1</v>
      </c>
      <c r="L2459">
        <v>0</v>
      </c>
      <c r="M2459">
        <v>0</v>
      </c>
      <c r="N2459">
        <v>0</v>
      </c>
      <c r="O2459" t="s">
        <v>4401</v>
      </c>
      <c r="P2459">
        <v>4456825</v>
      </c>
      <c r="Q2459" t="s">
        <v>4434</v>
      </c>
      <c r="R2459" t="s">
        <v>4434</v>
      </c>
      <c r="S2459" t="s">
        <v>4534</v>
      </c>
      <c r="T2459">
        <v>14</v>
      </c>
      <c r="U2459">
        <v>1</v>
      </c>
      <c r="V2459">
        <v>0</v>
      </c>
      <c r="W2459" t="s">
        <v>4571</v>
      </c>
      <c r="X2459" t="str">
        <f t="shared" si="38"/>
        <v>Weekday</v>
      </c>
    </row>
    <row r="2460" spans="1:24" x14ac:dyDescent="0.3">
      <c r="A2460" s="2">
        <v>44539</v>
      </c>
      <c r="B2460" t="s">
        <v>309</v>
      </c>
      <c r="C2460" t="str">
        <f>IFERROR(TEXT(Table1[[#This Row],[CRASH DATE]],"mmm"),"")</f>
        <v>Dec</v>
      </c>
      <c r="D2460" t="s">
        <v>1131</v>
      </c>
      <c r="E2460">
        <v>11238</v>
      </c>
      <c r="F2460">
        <v>40.681767000000001</v>
      </c>
      <c r="G2460">
        <v>-73.96754</v>
      </c>
      <c r="H2460" t="s">
        <v>1307</v>
      </c>
      <c r="I2460" t="s">
        <v>2018</v>
      </c>
      <c r="J2460" t="s">
        <v>3074</v>
      </c>
      <c r="K2460">
        <v>0</v>
      </c>
      <c r="L2460">
        <v>0</v>
      </c>
      <c r="M2460">
        <v>0</v>
      </c>
      <c r="N2460">
        <v>0</v>
      </c>
      <c r="O2460" t="s">
        <v>4396</v>
      </c>
      <c r="P2460">
        <v>4456901</v>
      </c>
      <c r="Q2460" t="s">
        <v>4434</v>
      </c>
      <c r="R2460" t="s">
        <v>4585</v>
      </c>
      <c r="S2460" t="s">
        <v>4534</v>
      </c>
      <c r="T2460">
        <v>12</v>
      </c>
      <c r="U2460">
        <v>0</v>
      </c>
      <c r="V2460">
        <v>0</v>
      </c>
      <c r="W2460" t="s">
        <v>4572</v>
      </c>
      <c r="X2460" t="str">
        <f t="shared" si="38"/>
        <v>Weekday</v>
      </c>
    </row>
    <row r="2461" spans="1:24" x14ac:dyDescent="0.3">
      <c r="A2461" s="2">
        <v>44539</v>
      </c>
      <c r="B2461" t="s">
        <v>730</v>
      </c>
      <c r="C2461" t="str">
        <f>IFERROR(TEXT(Table1[[#This Row],[CRASH DATE]],"mmm"),"")</f>
        <v>Dec</v>
      </c>
      <c r="D2461" t="s">
        <v>1131</v>
      </c>
      <c r="E2461">
        <v>10879.98965307365</v>
      </c>
      <c r="F2461">
        <v>40.845190000000002</v>
      </c>
      <c r="G2461">
        <v>-73.911199999999994</v>
      </c>
      <c r="H2461" t="s">
        <v>1176</v>
      </c>
      <c r="I2461" t="s">
        <v>1148</v>
      </c>
      <c r="J2461" t="s">
        <v>3074</v>
      </c>
      <c r="K2461">
        <v>0</v>
      </c>
      <c r="L2461">
        <v>0</v>
      </c>
      <c r="M2461">
        <v>0</v>
      </c>
      <c r="N2461">
        <v>0</v>
      </c>
      <c r="O2461" t="s">
        <v>4602</v>
      </c>
      <c r="P2461">
        <v>4456353</v>
      </c>
      <c r="Q2461" t="s">
        <v>4434</v>
      </c>
      <c r="R2461" t="s">
        <v>4585</v>
      </c>
      <c r="S2461" t="s">
        <v>4534</v>
      </c>
      <c r="T2461">
        <v>15</v>
      </c>
      <c r="U2461">
        <v>0</v>
      </c>
      <c r="V2461">
        <v>0</v>
      </c>
      <c r="W2461" t="s">
        <v>4572</v>
      </c>
      <c r="X2461" t="str">
        <f t="shared" si="38"/>
        <v>Weekday</v>
      </c>
    </row>
    <row r="2462" spans="1:24" x14ac:dyDescent="0.3">
      <c r="A2462" s="2">
        <v>44539</v>
      </c>
      <c r="B2462" t="s">
        <v>423</v>
      </c>
      <c r="C2462" t="str">
        <f>IFERROR(TEXT(Table1[[#This Row],[CRASH DATE]],"mmm"),"")</f>
        <v>Dec</v>
      </c>
      <c r="D2462" t="s">
        <v>1133</v>
      </c>
      <c r="E2462">
        <v>10006</v>
      </c>
      <c r="F2462">
        <v>40.709834999999998</v>
      </c>
      <c r="G2462">
        <v>-74.014885000000007</v>
      </c>
      <c r="H2462" t="s">
        <v>1278</v>
      </c>
      <c r="I2462" t="s">
        <v>2813</v>
      </c>
      <c r="J2462" t="s">
        <v>3074</v>
      </c>
      <c r="K2462">
        <v>0</v>
      </c>
      <c r="L2462">
        <v>0</v>
      </c>
      <c r="M2462">
        <v>0</v>
      </c>
      <c r="N2462">
        <v>0</v>
      </c>
      <c r="O2462" t="s">
        <v>4394</v>
      </c>
      <c r="P2462">
        <v>4456725</v>
      </c>
      <c r="Q2462" t="s">
        <v>4434</v>
      </c>
      <c r="R2462" t="s">
        <v>4434</v>
      </c>
      <c r="S2462" t="s">
        <v>4534</v>
      </c>
      <c r="T2462">
        <v>23</v>
      </c>
      <c r="U2462">
        <v>0</v>
      </c>
      <c r="V2462">
        <v>0</v>
      </c>
      <c r="W2462" t="s">
        <v>4572</v>
      </c>
      <c r="X2462" t="str">
        <f t="shared" si="38"/>
        <v>Weekday</v>
      </c>
    </row>
    <row r="2463" spans="1:24" x14ac:dyDescent="0.3">
      <c r="A2463" s="2">
        <v>44539</v>
      </c>
      <c r="B2463" t="s">
        <v>90</v>
      </c>
      <c r="C2463" t="str">
        <f>IFERROR(TEXT(Table1[[#This Row],[CRASH DATE]],"mmm"),"")</f>
        <v>Dec</v>
      </c>
      <c r="D2463" t="s">
        <v>1131</v>
      </c>
      <c r="E2463">
        <v>11210</v>
      </c>
      <c r="F2463">
        <v>40.633277999999997</v>
      </c>
      <c r="G2463">
        <v>-73.949430000000007</v>
      </c>
      <c r="H2463" t="s">
        <v>1144</v>
      </c>
      <c r="I2463" t="s">
        <v>1148</v>
      </c>
      <c r="J2463" t="s">
        <v>3705</v>
      </c>
      <c r="K2463">
        <v>0</v>
      </c>
      <c r="L2463">
        <v>0</v>
      </c>
      <c r="M2463">
        <v>0</v>
      </c>
      <c r="N2463">
        <v>0</v>
      </c>
      <c r="O2463" t="s">
        <v>4393</v>
      </c>
      <c r="P2463">
        <v>4455986</v>
      </c>
      <c r="Q2463" t="s">
        <v>4434</v>
      </c>
      <c r="R2463" t="s">
        <v>4434</v>
      </c>
      <c r="S2463" t="s">
        <v>4534</v>
      </c>
      <c r="T2463">
        <v>0</v>
      </c>
      <c r="U2463">
        <v>0</v>
      </c>
      <c r="V2463">
        <v>0</v>
      </c>
      <c r="W2463" t="s">
        <v>4572</v>
      </c>
      <c r="X2463" t="str">
        <f t="shared" si="38"/>
        <v>Weekday</v>
      </c>
    </row>
    <row r="2464" spans="1:24" x14ac:dyDescent="0.3">
      <c r="A2464" s="2">
        <v>44539</v>
      </c>
      <c r="B2464" t="s">
        <v>878</v>
      </c>
      <c r="C2464" t="str">
        <f>IFERROR(TEXT(Table1[[#This Row],[CRASH DATE]],"mmm"),"")</f>
        <v>Dec</v>
      </c>
      <c r="D2464" t="s">
        <v>1132</v>
      </c>
      <c r="E2464">
        <v>10456</v>
      </c>
      <c r="F2464">
        <v>40.832279999999997</v>
      </c>
      <c r="G2464">
        <v>-73.909630000000007</v>
      </c>
      <c r="H2464" t="s">
        <v>1235</v>
      </c>
      <c r="I2464" t="s">
        <v>1556</v>
      </c>
      <c r="J2464" t="s">
        <v>3074</v>
      </c>
      <c r="K2464">
        <v>3</v>
      </c>
      <c r="L2464">
        <v>0</v>
      </c>
      <c r="M2464">
        <v>0</v>
      </c>
      <c r="N2464">
        <v>0</v>
      </c>
      <c r="O2464" t="s">
        <v>4404</v>
      </c>
      <c r="P2464">
        <v>4456431</v>
      </c>
      <c r="Q2464" t="s">
        <v>4434</v>
      </c>
      <c r="R2464" t="s">
        <v>4435</v>
      </c>
      <c r="S2464" t="s">
        <v>4534</v>
      </c>
      <c r="T2464">
        <v>19</v>
      </c>
      <c r="U2464">
        <v>3</v>
      </c>
      <c r="V2464">
        <v>0</v>
      </c>
      <c r="W2464" t="s">
        <v>4571</v>
      </c>
      <c r="X2464" t="str">
        <f t="shared" si="38"/>
        <v>Weekday</v>
      </c>
    </row>
    <row r="2465" spans="1:24" x14ac:dyDescent="0.3">
      <c r="A2465" s="2">
        <v>44539</v>
      </c>
      <c r="B2465" t="s">
        <v>255</v>
      </c>
      <c r="C2465" t="str">
        <f>IFERROR(TEXT(Table1[[#This Row],[CRASH DATE]],"mmm"),"")</f>
        <v>Dec</v>
      </c>
      <c r="D2465" t="s">
        <v>1131</v>
      </c>
      <c r="E2465">
        <v>10879.98965307365</v>
      </c>
      <c r="F2465">
        <v>40.683723000000001</v>
      </c>
      <c r="G2465">
        <v>-73.967969999999994</v>
      </c>
      <c r="H2465" t="s">
        <v>1160</v>
      </c>
      <c r="I2465" t="s">
        <v>1148</v>
      </c>
      <c r="J2465" t="s">
        <v>3074</v>
      </c>
      <c r="K2465">
        <v>0</v>
      </c>
      <c r="L2465">
        <v>0</v>
      </c>
      <c r="M2465">
        <v>0</v>
      </c>
      <c r="N2465">
        <v>0</v>
      </c>
      <c r="O2465" t="s">
        <v>4602</v>
      </c>
      <c r="P2465">
        <v>4456175</v>
      </c>
      <c r="Q2465" t="s">
        <v>4434</v>
      </c>
      <c r="R2465" t="s">
        <v>4442</v>
      </c>
      <c r="S2465" t="s">
        <v>4534</v>
      </c>
      <c r="T2465">
        <v>10</v>
      </c>
      <c r="U2465">
        <v>0</v>
      </c>
      <c r="V2465">
        <v>0</v>
      </c>
      <c r="W2465" t="s">
        <v>4572</v>
      </c>
      <c r="X2465" t="str">
        <f t="shared" si="38"/>
        <v>Weekday</v>
      </c>
    </row>
    <row r="2466" spans="1:24" x14ac:dyDescent="0.3">
      <c r="A2466" s="2">
        <v>44539</v>
      </c>
      <c r="B2466" t="s">
        <v>879</v>
      </c>
      <c r="C2466" t="str">
        <f>IFERROR(TEXT(Table1[[#This Row],[CRASH DATE]],"mmm"),"")</f>
        <v>Dec</v>
      </c>
      <c r="D2466" t="s">
        <v>1134</v>
      </c>
      <c r="E2466">
        <v>11106</v>
      </c>
      <c r="F2466">
        <v>40.763286999999998</v>
      </c>
      <c r="G2466">
        <v>-73.925439999999995</v>
      </c>
      <c r="H2466" t="s">
        <v>1144</v>
      </c>
      <c r="I2466" t="s">
        <v>1148</v>
      </c>
      <c r="J2466" t="s">
        <v>3706</v>
      </c>
      <c r="K2466">
        <v>0</v>
      </c>
      <c r="L2466">
        <v>0</v>
      </c>
      <c r="M2466">
        <v>0</v>
      </c>
      <c r="N2466">
        <v>0</v>
      </c>
      <c r="O2466" t="s">
        <v>4393</v>
      </c>
      <c r="P2466">
        <v>4456446</v>
      </c>
      <c r="Q2466" t="s">
        <v>4450</v>
      </c>
      <c r="R2466" t="s">
        <v>4434</v>
      </c>
      <c r="S2466" t="s">
        <v>4534</v>
      </c>
      <c r="T2466">
        <v>14</v>
      </c>
      <c r="U2466">
        <v>0</v>
      </c>
      <c r="V2466">
        <v>0</v>
      </c>
      <c r="W2466" t="s">
        <v>4572</v>
      </c>
      <c r="X2466" t="str">
        <f t="shared" si="38"/>
        <v>Weekday</v>
      </c>
    </row>
    <row r="2467" spans="1:24" x14ac:dyDescent="0.3">
      <c r="A2467" s="2">
        <v>44539</v>
      </c>
      <c r="B2467" t="s">
        <v>318</v>
      </c>
      <c r="C2467" t="str">
        <f>IFERROR(TEXT(Table1[[#This Row],[CRASH DATE]],"mmm"),"")</f>
        <v>Dec</v>
      </c>
      <c r="D2467" t="s">
        <v>1131</v>
      </c>
      <c r="E2467">
        <v>10879.98965307365</v>
      </c>
      <c r="F2467">
        <v>40.520114816772221</v>
      </c>
      <c r="G2467">
        <v>-73.54743161629176</v>
      </c>
      <c r="H2467" t="s">
        <v>1136</v>
      </c>
      <c r="I2467" t="s">
        <v>1148</v>
      </c>
      <c r="J2467" t="s">
        <v>3074</v>
      </c>
      <c r="K2467">
        <v>0</v>
      </c>
      <c r="L2467">
        <v>0</v>
      </c>
      <c r="M2467">
        <v>0</v>
      </c>
      <c r="N2467">
        <v>0</v>
      </c>
      <c r="O2467" t="s">
        <v>4393</v>
      </c>
      <c r="P2467">
        <v>4456283</v>
      </c>
      <c r="Q2467" t="s">
        <v>4585</v>
      </c>
      <c r="R2467" t="s">
        <v>4585</v>
      </c>
      <c r="S2467" t="s">
        <v>4534</v>
      </c>
      <c r="T2467">
        <v>1</v>
      </c>
      <c r="U2467">
        <v>0</v>
      </c>
      <c r="V2467">
        <v>0</v>
      </c>
      <c r="W2467" t="s">
        <v>4572</v>
      </c>
      <c r="X2467" t="str">
        <f t="shared" si="38"/>
        <v>Weekday</v>
      </c>
    </row>
    <row r="2468" spans="1:24" x14ac:dyDescent="0.3">
      <c r="A2468" s="2">
        <v>44539</v>
      </c>
      <c r="B2468" t="s">
        <v>853</v>
      </c>
      <c r="C2468" t="str">
        <f>IFERROR(TEXT(Table1[[#This Row],[CRASH DATE]],"mmm"),"")</f>
        <v>Dec</v>
      </c>
      <c r="D2468" t="s">
        <v>1131</v>
      </c>
      <c r="E2468">
        <v>10879.98965307365</v>
      </c>
      <c r="F2468">
        <v>40.593001999999998</v>
      </c>
      <c r="G2468">
        <v>-73.988740000000007</v>
      </c>
      <c r="H2468" t="s">
        <v>2014</v>
      </c>
      <c r="I2468" t="s">
        <v>1148</v>
      </c>
      <c r="J2468" t="s">
        <v>3074</v>
      </c>
      <c r="K2468">
        <v>0</v>
      </c>
      <c r="L2468">
        <v>0</v>
      </c>
      <c r="M2468">
        <v>0</v>
      </c>
      <c r="N2468">
        <v>0</v>
      </c>
      <c r="O2468" t="s">
        <v>4409</v>
      </c>
      <c r="P2468">
        <v>4456422</v>
      </c>
      <c r="Q2468" t="s">
        <v>4434</v>
      </c>
      <c r="R2468" t="s">
        <v>4434</v>
      </c>
      <c r="S2468" t="s">
        <v>4534</v>
      </c>
      <c r="T2468">
        <v>20</v>
      </c>
      <c r="U2468">
        <v>0</v>
      </c>
      <c r="V2468">
        <v>0</v>
      </c>
      <c r="W2468" t="s">
        <v>4572</v>
      </c>
      <c r="X2468" t="str">
        <f t="shared" si="38"/>
        <v>Weekday</v>
      </c>
    </row>
    <row r="2469" spans="1:24" x14ac:dyDescent="0.3">
      <c r="A2469" s="2">
        <v>44509</v>
      </c>
      <c r="B2469" t="s">
        <v>444</v>
      </c>
      <c r="C2469" t="str">
        <f>IFERROR(TEXT(Table1[[#This Row],[CRASH DATE]],"mmm"),"")</f>
        <v>Nov</v>
      </c>
      <c r="D2469" t="s">
        <v>1131</v>
      </c>
      <c r="E2469">
        <v>10879.98965307365</v>
      </c>
      <c r="F2469">
        <v>40.836295999999997</v>
      </c>
      <c r="G2469">
        <v>-73.873689999999996</v>
      </c>
      <c r="H2469" t="s">
        <v>1176</v>
      </c>
      <c r="I2469" t="s">
        <v>1148</v>
      </c>
      <c r="J2469" t="s">
        <v>3074</v>
      </c>
      <c r="K2469">
        <v>2</v>
      </c>
      <c r="L2469">
        <v>0</v>
      </c>
      <c r="M2469">
        <v>0</v>
      </c>
      <c r="N2469">
        <v>0</v>
      </c>
      <c r="O2469" t="s">
        <v>4393</v>
      </c>
      <c r="P2469">
        <v>4457077</v>
      </c>
      <c r="Q2469" t="s">
        <v>4585</v>
      </c>
      <c r="R2469" t="s">
        <v>4585</v>
      </c>
      <c r="S2469" t="s">
        <v>4528</v>
      </c>
      <c r="T2469">
        <v>12</v>
      </c>
      <c r="U2469">
        <v>2</v>
      </c>
      <c r="V2469">
        <v>0</v>
      </c>
      <c r="W2469" t="s">
        <v>4571</v>
      </c>
      <c r="X2469" t="str">
        <f t="shared" si="38"/>
        <v>Weekday</v>
      </c>
    </row>
    <row r="2470" spans="1:24" x14ac:dyDescent="0.3">
      <c r="A2470" s="2">
        <v>44539</v>
      </c>
      <c r="B2470" t="s">
        <v>302</v>
      </c>
      <c r="C2470" t="str">
        <f>IFERROR(TEXT(Table1[[#This Row],[CRASH DATE]],"mmm"),"")</f>
        <v>Dec</v>
      </c>
      <c r="D2470" t="s">
        <v>1131</v>
      </c>
      <c r="E2470">
        <v>11207</v>
      </c>
      <c r="F2470">
        <v>40.520114816772221</v>
      </c>
      <c r="G2470">
        <v>-73.54743161629176</v>
      </c>
      <c r="H2470" t="s">
        <v>2015</v>
      </c>
      <c r="I2470" t="s">
        <v>1231</v>
      </c>
      <c r="J2470" t="s">
        <v>3074</v>
      </c>
      <c r="K2470">
        <v>2</v>
      </c>
      <c r="L2470">
        <v>0</v>
      </c>
      <c r="M2470">
        <v>0</v>
      </c>
      <c r="N2470">
        <v>0</v>
      </c>
      <c r="O2470" t="s">
        <v>4602</v>
      </c>
      <c r="P2470">
        <v>4456378</v>
      </c>
      <c r="Q2470" t="s">
        <v>4585</v>
      </c>
      <c r="R2470" t="s">
        <v>4443</v>
      </c>
      <c r="S2470" t="s">
        <v>4534</v>
      </c>
      <c r="T2470">
        <v>18</v>
      </c>
      <c r="U2470">
        <v>2</v>
      </c>
      <c r="V2470">
        <v>0</v>
      </c>
      <c r="W2470" t="s">
        <v>4571</v>
      </c>
      <c r="X2470" t="str">
        <f t="shared" si="38"/>
        <v>Weekday</v>
      </c>
    </row>
    <row r="2471" spans="1:24" x14ac:dyDescent="0.3">
      <c r="A2471" s="2">
        <v>44402</v>
      </c>
      <c r="B2471" t="s">
        <v>319</v>
      </c>
      <c r="C2471" t="str">
        <f>IFERROR(TEXT(Table1[[#This Row],[CRASH DATE]],"mmm"),"")</f>
        <v>Jul</v>
      </c>
      <c r="D2471" t="s">
        <v>1131</v>
      </c>
      <c r="E2471">
        <v>11212</v>
      </c>
      <c r="F2471">
        <v>40.670789999999997</v>
      </c>
      <c r="G2471">
        <v>-73.903274999999994</v>
      </c>
      <c r="H2471" t="s">
        <v>1533</v>
      </c>
      <c r="I2471" t="s">
        <v>1364</v>
      </c>
      <c r="J2471" t="s">
        <v>3074</v>
      </c>
      <c r="K2471">
        <v>1</v>
      </c>
      <c r="L2471">
        <v>0</v>
      </c>
      <c r="M2471">
        <v>1</v>
      </c>
      <c r="N2471">
        <v>0</v>
      </c>
      <c r="O2471" t="s">
        <v>4393</v>
      </c>
      <c r="P2471">
        <v>4457093</v>
      </c>
      <c r="Q2471" t="s">
        <v>4434</v>
      </c>
      <c r="R2471" t="s">
        <v>4434</v>
      </c>
      <c r="S2471" t="s">
        <v>4538</v>
      </c>
      <c r="T2471">
        <v>11</v>
      </c>
      <c r="U2471">
        <v>2</v>
      </c>
      <c r="V2471">
        <v>0</v>
      </c>
      <c r="W2471" t="s">
        <v>4571</v>
      </c>
      <c r="X2471" t="str">
        <f t="shared" si="38"/>
        <v>Weekend</v>
      </c>
    </row>
    <row r="2472" spans="1:24" x14ac:dyDescent="0.3">
      <c r="A2472" s="2">
        <v>44539</v>
      </c>
      <c r="B2472" t="s">
        <v>635</v>
      </c>
      <c r="C2472" t="str">
        <f>IFERROR(TEXT(Table1[[#This Row],[CRASH DATE]],"mmm"),"")</f>
        <v>Dec</v>
      </c>
      <c r="D2472" t="s">
        <v>1134</v>
      </c>
      <c r="E2472">
        <v>11422</v>
      </c>
      <c r="F2472">
        <v>40.662773000000001</v>
      </c>
      <c r="G2472">
        <v>-73.741159999999994</v>
      </c>
      <c r="H2472" t="s">
        <v>1353</v>
      </c>
      <c r="I2472" t="s">
        <v>2814</v>
      </c>
      <c r="J2472" t="s">
        <v>3074</v>
      </c>
      <c r="K2472">
        <v>0</v>
      </c>
      <c r="L2472">
        <v>0</v>
      </c>
      <c r="M2472">
        <v>0</v>
      </c>
      <c r="N2472">
        <v>0</v>
      </c>
      <c r="O2472" t="s">
        <v>4393</v>
      </c>
      <c r="P2472">
        <v>4455940</v>
      </c>
      <c r="Q2472" t="s">
        <v>4434</v>
      </c>
      <c r="R2472" t="s">
        <v>4434</v>
      </c>
      <c r="S2472" t="s">
        <v>4534</v>
      </c>
      <c r="T2472">
        <v>0</v>
      </c>
      <c r="U2472">
        <v>0</v>
      </c>
      <c r="V2472">
        <v>0</v>
      </c>
      <c r="W2472" t="s">
        <v>4572</v>
      </c>
      <c r="X2472" t="str">
        <f t="shared" si="38"/>
        <v>Weekday</v>
      </c>
    </row>
    <row r="2473" spans="1:24" x14ac:dyDescent="0.3">
      <c r="A2473" s="2">
        <v>44509</v>
      </c>
      <c r="B2473" t="s">
        <v>442</v>
      </c>
      <c r="C2473" t="str">
        <f>IFERROR(TEXT(Table1[[#This Row],[CRASH DATE]],"mmm"),"")</f>
        <v>Nov</v>
      </c>
      <c r="D2473" t="s">
        <v>1131</v>
      </c>
      <c r="E2473">
        <v>11249</v>
      </c>
      <c r="F2473">
        <v>40.717269999999999</v>
      </c>
      <c r="G2473">
        <v>-73.962860000000006</v>
      </c>
      <c r="H2473" t="s">
        <v>1792</v>
      </c>
      <c r="I2473" t="s">
        <v>2815</v>
      </c>
      <c r="J2473" t="s">
        <v>3074</v>
      </c>
      <c r="K2473">
        <v>0</v>
      </c>
      <c r="L2473">
        <v>0</v>
      </c>
      <c r="M2473">
        <v>0</v>
      </c>
      <c r="N2473">
        <v>0</v>
      </c>
      <c r="O2473" t="s">
        <v>4404</v>
      </c>
      <c r="P2473">
        <v>4457162</v>
      </c>
      <c r="Q2473" t="s">
        <v>4434</v>
      </c>
      <c r="R2473" t="s">
        <v>4434</v>
      </c>
      <c r="S2473" t="s">
        <v>4528</v>
      </c>
      <c r="T2473">
        <v>2</v>
      </c>
      <c r="U2473">
        <v>0</v>
      </c>
      <c r="V2473">
        <v>0</v>
      </c>
      <c r="W2473" t="s">
        <v>4572</v>
      </c>
      <c r="X2473" t="str">
        <f t="shared" si="38"/>
        <v>Weekday</v>
      </c>
    </row>
    <row r="2474" spans="1:24" x14ac:dyDescent="0.3">
      <c r="A2474" s="2">
        <v>44539</v>
      </c>
      <c r="B2474" t="s">
        <v>880</v>
      </c>
      <c r="C2474" t="str">
        <f>IFERROR(TEXT(Table1[[#This Row],[CRASH DATE]],"mmm"),"")</f>
        <v>Dec</v>
      </c>
      <c r="D2474" t="s">
        <v>1131</v>
      </c>
      <c r="E2474">
        <v>10879.98965307365</v>
      </c>
      <c r="F2474">
        <v>40.8827</v>
      </c>
      <c r="G2474">
        <v>-73.892844999999994</v>
      </c>
      <c r="H2474" t="s">
        <v>1636</v>
      </c>
      <c r="I2474" t="s">
        <v>2816</v>
      </c>
      <c r="J2474" t="s">
        <v>3074</v>
      </c>
      <c r="K2474">
        <v>4</v>
      </c>
      <c r="L2474">
        <v>0</v>
      </c>
      <c r="M2474">
        <v>0</v>
      </c>
      <c r="N2474">
        <v>0</v>
      </c>
      <c r="O2474" t="s">
        <v>4404</v>
      </c>
      <c r="P2474">
        <v>4456866</v>
      </c>
      <c r="Q2474" t="s">
        <v>4434</v>
      </c>
      <c r="R2474" t="s">
        <v>4434</v>
      </c>
      <c r="S2474" t="s">
        <v>4534</v>
      </c>
      <c r="T2474">
        <v>5</v>
      </c>
      <c r="U2474">
        <v>4</v>
      </c>
      <c r="V2474">
        <v>0</v>
      </c>
      <c r="W2474" t="s">
        <v>4571</v>
      </c>
      <c r="X2474" t="str">
        <f t="shared" si="38"/>
        <v>Weekday</v>
      </c>
    </row>
    <row r="2475" spans="1:24" x14ac:dyDescent="0.3">
      <c r="A2475" s="2">
        <v>44539</v>
      </c>
      <c r="B2475" t="s">
        <v>660</v>
      </c>
      <c r="C2475" t="str">
        <f>IFERROR(TEXT(Table1[[#This Row],[CRASH DATE]],"mmm"),"")</f>
        <v>Dec</v>
      </c>
      <c r="D2475" t="s">
        <v>1134</v>
      </c>
      <c r="E2475">
        <v>11378</v>
      </c>
      <c r="F2475">
        <v>40.723120000000002</v>
      </c>
      <c r="G2475">
        <v>-73.90607</v>
      </c>
      <c r="H2475" t="s">
        <v>1144</v>
      </c>
      <c r="I2475" t="s">
        <v>1148</v>
      </c>
      <c r="J2475" t="s">
        <v>3707</v>
      </c>
      <c r="K2475">
        <v>0</v>
      </c>
      <c r="L2475">
        <v>0</v>
      </c>
      <c r="M2475">
        <v>0</v>
      </c>
      <c r="N2475">
        <v>0</v>
      </c>
      <c r="O2475" t="s">
        <v>4393</v>
      </c>
      <c r="P2475">
        <v>4457241</v>
      </c>
      <c r="Q2475" t="s">
        <v>4434</v>
      </c>
      <c r="R2475" t="s">
        <v>4434</v>
      </c>
      <c r="S2475" t="s">
        <v>4534</v>
      </c>
      <c r="T2475">
        <v>3</v>
      </c>
      <c r="U2475">
        <v>0</v>
      </c>
      <c r="V2475">
        <v>0</v>
      </c>
      <c r="W2475" t="s">
        <v>4572</v>
      </c>
      <c r="X2475" t="str">
        <f t="shared" si="38"/>
        <v>Weekday</v>
      </c>
    </row>
    <row r="2476" spans="1:24" x14ac:dyDescent="0.3">
      <c r="A2476" s="2">
        <v>44539</v>
      </c>
      <c r="B2476" t="s">
        <v>715</v>
      </c>
      <c r="C2476" t="str">
        <f>IFERROR(TEXT(Table1[[#This Row],[CRASH DATE]],"mmm"),"")</f>
        <v>Dec</v>
      </c>
      <c r="D2476" t="s">
        <v>1133</v>
      </c>
      <c r="E2476">
        <v>10035</v>
      </c>
      <c r="F2476">
        <v>40.800507000000003</v>
      </c>
      <c r="G2476">
        <v>-73.938156000000006</v>
      </c>
      <c r="H2476" t="s">
        <v>1233</v>
      </c>
      <c r="I2476" t="s">
        <v>1148</v>
      </c>
      <c r="J2476" t="s">
        <v>3074</v>
      </c>
      <c r="K2476">
        <v>0</v>
      </c>
      <c r="L2476">
        <v>0</v>
      </c>
      <c r="M2476">
        <v>0</v>
      </c>
      <c r="N2476">
        <v>0</v>
      </c>
      <c r="O2476" t="s">
        <v>4393</v>
      </c>
      <c r="P2476">
        <v>4456554</v>
      </c>
      <c r="Q2476" t="s">
        <v>4439</v>
      </c>
      <c r="R2476" t="s">
        <v>4434</v>
      </c>
      <c r="S2476" t="s">
        <v>4534</v>
      </c>
      <c r="T2476">
        <v>3</v>
      </c>
      <c r="U2476">
        <v>0</v>
      </c>
      <c r="V2476">
        <v>0</v>
      </c>
      <c r="W2476" t="s">
        <v>4572</v>
      </c>
      <c r="X2476" t="str">
        <f t="shared" si="38"/>
        <v>Weekday</v>
      </c>
    </row>
    <row r="2477" spans="1:24" x14ac:dyDescent="0.3">
      <c r="A2477" s="2">
        <v>44539</v>
      </c>
      <c r="B2477" t="s">
        <v>881</v>
      </c>
      <c r="C2477" t="str">
        <f>IFERROR(TEXT(Table1[[#This Row],[CRASH DATE]],"mmm"),"")</f>
        <v>Dec</v>
      </c>
      <c r="D2477" t="s">
        <v>1131</v>
      </c>
      <c r="E2477">
        <v>11209</v>
      </c>
      <c r="F2477">
        <v>40.626220000000004</v>
      </c>
      <c r="G2477">
        <v>-74.023359999999997</v>
      </c>
      <c r="H2477" t="s">
        <v>1144</v>
      </c>
      <c r="I2477" t="s">
        <v>1148</v>
      </c>
      <c r="J2477" t="s">
        <v>3708</v>
      </c>
      <c r="K2477">
        <v>0</v>
      </c>
      <c r="L2477">
        <v>0</v>
      </c>
      <c r="M2477">
        <v>0</v>
      </c>
      <c r="N2477">
        <v>0</v>
      </c>
      <c r="O2477" t="s">
        <v>4395</v>
      </c>
      <c r="P2477">
        <v>4456120</v>
      </c>
      <c r="Q2477" t="s">
        <v>4434</v>
      </c>
      <c r="R2477" t="s">
        <v>4434</v>
      </c>
      <c r="S2477" t="s">
        <v>4534</v>
      </c>
      <c r="T2477">
        <v>7</v>
      </c>
      <c r="U2477">
        <v>0</v>
      </c>
      <c r="V2477">
        <v>0</v>
      </c>
      <c r="W2477" t="s">
        <v>4572</v>
      </c>
      <c r="X2477" t="str">
        <f t="shared" si="38"/>
        <v>Weekday</v>
      </c>
    </row>
    <row r="2478" spans="1:24" x14ac:dyDescent="0.3">
      <c r="A2478" s="2">
        <v>44539</v>
      </c>
      <c r="B2478" t="s">
        <v>464</v>
      </c>
      <c r="C2478" t="str">
        <f>IFERROR(TEXT(Table1[[#This Row],[CRASH DATE]],"mmm"),"")</f>
        <v>Dec</v>
      </c>
      <c r="D2478" t="s">
        <v>1131</v>
      </c>
      <c r="E2478">
        <v>11226</v>
      </c>
      <c r="F2478">
        <v>40.520114816772221</v>
      </c>
      <c r="G2478">
        <v>-73.54743161629176</v>
      </c>
      <c r="H2478" t="s">
        <v>1144</v>
      </c>
      <c r="I2478" t="s">
        <v>1148</v>
      </c>
      <c r="J2478" t="s">
        <v>3709</v>
      </c>
      <c r="K2478">
        <v>0</v>
      </c>
      <c r="L2478">
        <v>0</v>
      </c>
      <c r="M2478">
        <v>0</v>
      </c>
      <c r="N2478">
        <v>0</v>
      </c>
      <c r="O2478" t="s">
        <v>4393</v>
      </c>
      <c r="P2478">
        <v>4456127</v>
      </c>
      <c r="Q2478" t="s">
        <v>4434</v>
      </c>
      <c r="R2478" t="s">
        <v>4585</v>
      </c>
      <c r="S2478" t="s">
        <v>4534</v>
      </c>
      <c r="T2478">
        <v>12</v>
      </c>
      <c r="U2478">
        <v>0</v>
      </c>
      <c r="V2478">
        <v>0</v>
      </c>
      <c r="W2478" t="s">
        <v>4572</v>
      </c>
      <c r="X2478" t="str">
        <f t="shared" si="38"/>
        <v>Weekday</v>
      </c>
    </row>
    <row r="2479" spans="1:24" x14ac:dyDescent="0.3">
      <c r="A2479" s="2">
        <v>44539</v>
      </c>
      <c r="B2479" t="s">
        <v>438</v>
      </c>
      <c r="C2479" t="str">
        <f>IFERROR(TEXT(Table1[[#This Row],[CRASH DATE]],"mmm"),"")</f>
        <v>Dec</v>
      </c>
      <c r="D2479" t="s">
        <v>1132</v>
      </c>
      <c r="E2479">
        <v>10466</v>
      </c>
      <c r="F2479">
        <v>40.890239999999999</v>
      </c>
      <c r="G2479">
        <v>-73.860305999999994</v>
      </c>
      <c r="H2479" t="s">
        <v>2016</v>
      </c>
      <c r="I2479" t="s">
        <v>2817</v>
      </c>
      <c r="J2479" t="s">
        <v>3074</v>
      </c>
      <c r="K2479">
        <v>1</v>
      </c>
      <c r="L2479">
        <v>0</v>
      </c>
      <c r="M2479">
        <v>0</v>
      </c>
      <c r="N2479">
        <v>0</v>
      </c>
      <c r="O2479" t="s">
        <v>4401</v>
      </c>
      <c r="P2479">
        <v>4456487</v>
      </c>
      <c r="Q2479" t="s">
        <v>4434</v>
      </c>
      <c r="R2479" t="s">
        <v>4434</v>
      </c>
      <c r="S2479" t="s">
        <v>4534</v>
      </c>
      <c r="T2479">
        <v>7</v>
      </c>
      <c r="U2479">
        <v>1</v>
      </c>
      <c r="V2479">
        <v>0</v>
      </c>
      <c r="W2479" t="s">
        <v>4571</v>
      </c>
      <c r="X2479" t="str">
        <f t="shared" si="38"/>
        <v>Weekday</v>
      </c>
    </row>
    <row r="2480" spans="1:24" x14ac:dyDescent="0.3">
      <c r="A2480" s="2">
        <v>44478</v>
      </c>
      <c r="B2480" t="s">
        <v>882</v>
      </c>
      <c r="C2480" t="str">
        <f>IFERROR(TEXT(Table1[[#This Row],[CRASH DATE]],"mmm"),"")</f>
        <v>Oct</v>
      </c>
      <c r="D2480" t="s">
        <v>1131</v>
      </c>
      <c r="E2480">
        <v>11249</v>
      </c>
      <c r="F2480">
        <v>40.720523999999997</v>
      </c>
      <c r="G2480">
        <v>-73.962059999999994</v>
      </c>
      <c r="H2480" t="s">
        <v>1144</v>
      </c>
      <c r="I2480" t="s">
        <v>1148</v>
      </c>
      <c r="J2480" t="s">
        <v>3710</v>
      </c>
      <c r="K2480">
        <v>0</v>
      </c>
      <c r="L2480">
        <v>0</v>
      </c>
      <c r="M2480">
        <v>0</v>
      </c>
      <c r="N2480">
        <v>0</v>
      </c>
      <c r="O2480" t="s">
        <v>4399</v>
      </c>
      <c r="P2480">
        <v>4457157</v>
      </c>
      <c r="Q2480" t="s">
        <v>4434</v>
      </c>
      <c r="R2480" t="s">
        <v>4434</v>
      </c>
      <c r="S2480" t="s">
        <v>4547</v>
      </c>
      <c r="T2480">
        <v>17</v>
      </c>
      <c r="U2480">
        <v>0</v>
      </c>
      <c r="V2480">
        <v>0</v>
      </c>
      <c r="W2480" t="s">
        <v>4572</v>
      </c>
      <c r="X2480" t="str">
        <f t="shared" si="38"/>
        <v>Weekend</v>
      </c>
    </row>
    <row r="2481" spans="1:24" x14ac:dyDescent="0.3">
      <c r="A2481" s="2">
        <v>44539</v>
      </c>
      <c r="B2481" t="s">
        <v>465</v>
      </c>
      <c r="C2481" t="str">
        <f>IFERROR(TEXT(Table1[[#This Row],[CRASH DATE]],"mmm"),"")</f>
        <v>Dec</v>
      </c>
      <c r="D2481" t="s">
        <v>1131</v>
      </c>
      <c r="E2481">
        <v>10879.98965307365</v>
      </c>
      <c r="F2481">
        <v>40.746220000000001</v>
      </c>
      <c r="G2481">
        <v>-73.877549999999999</v>
      </c>
      <c r="H2481" t="s">
        <v>2017</v>
      </c>
      <c r="I2481" t="s">
        <v>1148</v>
      </c>
      <c r="J2481" t="s">
        <v>3074</v>
      </c>
      <c r="K2481">
        <v>0</v>
      </c>
      <c r="L2481">
        <v>0</v>
      </c>
      <c r="M2481">
        <v>0</v>
      </c>
      <c r="N2481">
        <v>0</v>
      </c>
      <c r="O2481" t="s">
        <v>4397</v>
      </c>
      <c r="P2481">
        <v>4456189</v>
      </c>
      <c r="Q2481" t="s">
        <v>4434</v>
      </c>
      <c r="R2481" t="s">
        <v>4434</v>
      </c>
      <c r="S2481" t="s">
        <v>4534</v>
      </c>
      <c r="T2481">
        <v>14</v>
      </c>
      <c r="U2481">
        <v>0</v>
      </c>
      <c r="V2481">
        <v>0</v>
      </c>
      <c r="W2481" t="s">
        <v>4572</v>
      </c>
      <c r="X2481" t="str">
        <f t="shared" si="38"/>
        <v>Weekday</v>
      </c>
    </row>
    <row r="2482" spans="1:24" x14ac:dyDescent="0.3">
      <c r="A2482" s="2">
        <v>44539</v>
      </c>
      <c r="B2482" t="s">
        <v>371</v>
      </c>
      <c r="C2482" t="str">
        <f>IFERROR(TEXT(Table1[[#This Row],[CRASH DATE]],"mmm"),"")</f>
        <v>Dec</v>
      </c>
      <c r="D2482" t="s">
        <v>1131</v>
      </c>
      <c r="E2482">
        <v>10879.98965307365</v>
      </c>
      <c r="F2482">
        <v>40.781933000000002</v>
      </c>
      <c r="G2482">
        <v>-73.944280000000006</v>
      </c>
      <c r="H2482" t="s">
        <v>1234</v>
      </c>
      <c r="I2482" t="s">
        <v>1148</v>
      </c>
      <c r="J2482" t="s">
        <v>3074</v>
      </c>
      <c r="K2482">
        <v>1</v>
      </c>
      <c r="L2482">
        <v>0</v>
      </c>
      <c r="M2482">
        <v>0</v>
      </c>
      <c r="N2482">
        <v>0</v>
      </c>
      <c r="O2482" t="s">
        <v>4394</v>
      </c>
      <c r="P2482">
        <v>4456525</v>
      </c>
      <c r="Q2482" t="s">
        <v>4585</v>
      </c>
      <c r="R2482" t="s">
        <v>4585</v>
      </c>
      <c r="S2482" t="s">
        <v>4534</v>
      </c>
      <c r="T2482">
        <v>13</v>
      </c>
      <c r="U2482">
        <v>1</v>
      </c>
      <c r="V2482">
        <v>0</v>
      </c>
      <c r="W2482" t="s">
        <v>4571</v>
      </c>
      <c r="X2482" t="str">
        <f t="shared" si="38"/>
        <v>Weekday</v>
      </c>
    </row>
    <row r="2483" spans="1:24" x14ac:dyDescent="0.3">
      <c r="A2483" s="2">
        <v>44509</v>
      </c>
      <c r="B2483" t="s">
        <v>476</v>
      </c>
      <c r="C2483" t="str">
        <f>IFERROR(TEXT(Table1[[#This Row],[CRASH DATE]],"mmm"),"")</f>
        <v>Nov</v>
      </c>
      <c r="D2483" t="s">
        <v>1131</v>
      </c>
      <c r="E2483">
        <v>11238</v>
      </c>
      <c r="F2483">
        <v>40.684204000000001</v>
      </c>
      <c r="G2483">
        <v>-73.968059999999994</v>
      </c>
      <c r="H2483" t="s">
        <v>2018</v>
      </c>
      <c r="I2483" t="s">
        <v>2124</v>
      </c>
      <c r="J2483" t="s">
        <v>3074</v>
      </c>
      <c r="K2483">
        <v>3</v>
      </c>
      <c r="L2483">
        <v>1</v>
      </c>
      <c r="M2483">
        <v>1</v>
      </c>
      <c r="N2483">
        <v>1</v>
      </c>
      <c r="O2483" t="s">
        <v>4401</v>
      </c>
      <c r="P2483">
        <v>4457191</v>
      </c>
      <c r="Q2483" t="s">
        <v>4434</v>
      </c>
      <c r="R2483" t="s">
        <v>4434</v>
      </c>
      <c r="S2483" t="s">
        <v>4528</v>
      </c>
      <c r="T2483">
        <v>18</v>
      </c>
      <c r="U2483">
        <v>4</v>
      </c>
      <c r="V2483">
        <v>2</v>
      </c>
      <c r="W2483" t="s">
        <v>4571</v>
      </c>
      <c r="X2483" t="str">
        <f t="shared" si="38"/>
        <v>Weekday</v>
      </c>
    </row>
    <row r="2484" spans="1:24" x14ac:dyDescent="0.3">
      <c r="A2484" s="2">
        <v>44539</v>
      </c>
      <c r="B2484" t="s">
        <v>70</v>
      </c>
      <c r="C2484" t="str">
        <f>IFERROR(TEXT(Table1[[#This Row],[CRASH DATE]],"mmm"),"")</f>
        <v>Dec</v>
      </c>
      <c r="D2484" t="s">
        <v>1131</v>
      </c>
      <c r="E2484">
        <v>10879.98965307365</v>
      </c>
      <c r="F2484">
        <v>40.757164000000003</v>
      </c>
      <c r="G2484">
        <v>-73.822119999999998</v>
      </c>
      <c r="H2484" t="s">
        <v>1280</v>
      </c>
      <c r="I2484" t="s">
        <v>1148</v>
      </c>
      <c r="J2484" t="s">
        <v>3074</v>
      </c>
      <c r="K2484">
        <v>0</v>
      </c>
      <c r="L2484">
        <v>0</v>
      </c>
      <c r="M2484">
        <v>0</v>
      </c>
      <c r="N2484">
        <v>0</v>
      </c>
      <c r="O2484" t="s">
        <v>4393</v>
      </c>
      <c r="P2484">
        <v>4456260</v>
      </c>
      <c r="Q2484" t="s">
        <v>4434</v>
      </c>
      <c r="R2484" t="s">
        <v>4585</v>
      </c>
      <c r="S2484" t="s">
        <v>4534</v>
      </c>
      <c r="T2484">
        <v>10</v>
      </c>
      <c r="U2484">
        <v>0</v>
      </c>
      <c r="V2484">
        <v>0</v>
      </c>
      <c r="W2484" t="s">
        <v>4572</v>
      </c>
      <c r="X2484" t="str">
        <f t="shared" si="38"/>
        <v>Weekday</v>
      </c>
    </row>
    <row r="2485" spans="1:24" x14ac:dyDescent="0.3">
      <c r="A2485" s="2">
        <v>44539</v>
      </c>
      <c r="B2485" t="s">
        <v>250</v>
      </c>
      <c r="C2485" t="str">
        <f>IFERROR(TEXT(Table1[[#This Row],[CRASH DATE]],"mmm"),"")</f>
        <v>Dec</v>
      </c>
      <c r="D2485" t="s">
        <v>1133</v>
      </c>
      <c r="E2485">
        <v>10019</v>
      </c>
      <c r="F2485">
        <v>40.764651999999998</v>
      </c>
      <c r="G2485">
        <v>-73.977980000000002</v>
      </c>
      <c r="H2485" t="s">
        <v>1144</v>
      </c>
      <c r="I2485" t="s">
        <v>1148</v>
      </c>
      <c r="J2485" t="s">
        <v>3711</v>
      </c>
      <c r="K2485">
        <v>0</v>
      </c>
      <c r="L2485">
        <v>0</v>
      </c>
      <c r="M2485">
        <v>0</v>
      </c>
      <c r="N2485">
        <v>0</v>
      </c>
      <c r="O2485" t="s">
        <v>4602</v>
      </c>
      <c r="P2485">
        <v>4456760</v>
      </c>
      <c r="Q2485" t="s">
        <v>4585</v>
      </c>
      <c r="R2485" t="s">
        <v>4434</v>
      </c>
      <c r="S2485" t="s">
        <v>4534</v>
      </c>
      <c r="T2485">
        <v>13</v>
      </c>
      <c r="U2485">
        <v>0</v>
      </c>
      <c r="V2485">
        <v>0</v>
      </c>
      <c r="W2485" t="s">
        <v>4572</v>
      </c>
      <c r="X2485" t="str">
        <f t="shared" si="38"/>
        <v>Weekday</v>
      </c>
    </row>
    <row r="2486" spans="1:24" x14ac:dyDescent="0.3">
      <c r="A2486" s="2">
        <v>44539</v>
      </c>
      <c r="B2486" t="s">
        <v>883</v>
      </c>
      <c r="C2486" t="str">
        <f>IFERROR(TEXT(Table1[[#This Row],[CRASH DATE]],"mmm"),"")</f>
        <v>Dec</v>
      </c>
      <c r="D2486" t="s">
        <v>1134</v>
      </c>
      <c r="E2486">
        <v>11379</v>
      </c>
      <c r="F2486">
        <v>40.714739999999999</v>
      </c>
      <c r="G2486">
        <v>-73.886979999999994</v>
      </c>
      <c r="H2486" t="s">
        <v>2019</v>
      </c>
      <c r="I2486" t="s">
        <v>1917</v>
      </c>
      <c r="J2486" t="s">
        <v>3074</v>
      </c>
      <c r="K2486">
        <v>0</v>
      </c>
      <c r="L2486">
        <v>0</v>
      </c>
      <c r="M2486">
        <v>0</v>
      </c>
      <c r="N2486">
        <v>0</v>
      </c>
      <c r="O2486" t="s">
        <v>4602</v>
      </c>
      <c r="P2486">
        <v>4457239</v>
      </c>
      <c r="Q2486" t="s">
        <v>4434</v>
      </c>
      <c r="R2486" t="s">
        <v>4434</v>
      </c>
      <c r="S2486" t="s">
        <v>4534</v>
      </c>
      <c r="T2486">
        <v>2</v>
      </c>
      <c r="U2486">
        <v>0</v>
      </c>
      <c r="V2486">
        <v>0</v>
      </c>
      <c r="W2486" t="s">
        <v>4572</v>
      </c>
      <c r="X2486" t="str">
        <f t="shared" si="38"/>
        <v>Weekday</v>
      </c>
    </row>
    <row r="2487" spans="1:24" x14ac:dyDescent="0.3">
      <c r="A2487" s="2">
        <v>44539</v>
      </c>
      <c r="B2487" t="s">
        <v>884</v>
      </c>
      <c r="C2487" t="str">
        <f>IFERROR(TEXT(Table1[[#This Row],[CRASH DATE]],"mmm"),"")</f>
        <v>Dec</v>
      </c>
      <c r="D2487" t="s">
        <v>1131</v>
      </c>
      <c r="E2487">
        <v>11204</v>
      </c>
      <c r="F2487">
        <v>40.620510000000003</v>
      </c>
      <c r="G2487">
        <v>-73.99248</v>
      </c>
      <c r="H2487" t="s">
        <v>1239</v>
      </c>
      <c r="I2487" t="s">
        <v>2237</v>
      </c>
      <c r="J2487" t="s">
        <v>3074</v>
      </c>
      <c r="K2487">
        <v>3</v>
      </c>
      <c r="L2487">
        <v>0</v>
      </c>
      <c r="M2487">
        <v>0</v>
      </c>
      <c r="N2487">
        <v>0</v>
      </c>
      <c r="O2487" t="s">
        <v>4401</v>
      </c>
      <c r="P2487">
        <v>4456002</v>
      </c>
      <c r="Q2487" t="s">
        <v>4434</v>
      </c>
      <c r="R2487" t="s">
        <v>4434</v>
      </c>
      <c r="S2487" t="s">
        <v>4534</v>
      </c>
      <c r="T2487">
        <v>1</v>
      </c>
      <c r="U2487">
        <v>3</v>
      </c>
      <c r="V2487">
        <v>0</v>
      </c>
      <c r="W2487" t="s">
        <v>4571</v>
      </c>
      <c r="X2487" t="str">
        <f t="shared" si="38"/>
        <v>Weekday</v>
      </c>
    </row>
    <row r="2488" spans="1:24" x14ac:dyDescent="0.3">
      <c r="A2488" s="2">
        <v>44539</v>
      </c>
      <c r="B2488" t="s">
        <v>262</v>
      </c>
      <c r="C2488" t="str">
        <f>IFERROR(TEXT(Table1[[#This Row],[CRASH DATE]],"mmm"),"")</f>
        <v>Dec</v>
      </c>
      <c r="D2488" t="s">
        <v>1132</v>
      </c>
      <c r="E2488">
        <v>10466</v>
      </c>
      <c r="F2488">
        <v>40.892432999999997</v>
      </c>
      <c r="G2488">
        <v>-73.845839999999995</v>
      </c>
      <c r="H2488" t="s">
        <v>1144</v>
      </c>
      <c r="I2488" t="s">
        <v>1148</v>
      </c>
      <c r="J2488" t="s">
        <v>3712</v>
      </c>
      <c r="K2488">
        <v>0</v>
      </c>
      <c r="L2488">
        <v>0</v>
      </c>
      <c r="M2488">
        <v>0</v>
      </c>
      <c r="N2488">
        <v>0</v>
      </c>
      <c r="O2488" t="s">
        <v>4397</v>
      </c>
      <c r="P2488">
        <v>4456492</v>
      </c>
      <c r="Q2488" t="s">
        <v>4434</v>
      </c>
      <c r="R2488" t="s">
        <v>4447</v>
      </c>
      <c r="S2488" t="s">
        <v>4534</v>
      </c>
      <c r="T2488">
        <v>21</v>
      </c>
      <c r="U2488">
        <v>0</v>
      </c>
      <c r="V2488">
        <v>0</v>
      </c>
      <c r="W2488" t="s">
        <v>4572</v>
      </c>
      <c r="X2488" t="str">
        <f t="shared" si="38"/>
        <v>Weekday</v>
      </c>
    </row>
    <row r="2489" spans="1:24" x14ac:dyDescent="0.3">
      <c r="A2489" s="2">
        <v>44539</v>
      </c>
      <c r="B2489" t="s">
        <v>843</v>
      </c>
      <c r="C2489" t="str">
        <f>IFERROR(TEXT(Table1[[#This Row],[CRASH DATE]],"mmm"),"")</f>
        <v>Dec</v>
      </c>
      <c r="D2489" t="s">
        <v>1134</v>
      </c>
      <c r="E2489">
        <v>11421</v>
      </c>
      <c r="F2489">
        <v>40.686447000000001</v>
      </c>
      <c r="G2489">
        <v>-73.854849999999999</v>
      </c>
      <c r="H2489" t="s">
        <v>1573</v>
      </c>
      <c r="I2489" t="s">
        <v>1307</v>
      </c>
      <c r="J2489" t="s">
        <v>3074</v>
      </c>
      <c r="K2489">
        <v>0</v>
      </c>
      <c r="L2489">
        <v>0</v>
      </c>
      <c r="M2489">
        <v>0</v>
      </c>
      <c r="N2489">
        <v>0</v>
      </c>
      <c r="O2489" t="s">
        <v>4398</v>
      </c>
      <c r="P2489">
        <v>4456733</v>
      </c>
      <c r="Q2489" t="s">
        <v>4434</v>
      </c>
      <c r="R2489" t="s">
        <v>4447</v>
      </c>
      <c r="S2489" t="s">
        <v>4534</v>
      </c>
      <c r="T2489">
        <v>8</v>
      </c>
      <c r="U2489">
        <v>0</v>
      </c>
      <c r="V2489">
        <v>0</v>
      </c>
      <c r="W2489" t="s">
        <v>4572</v>
      </c>
      <c r="X2489" t="str">
        <f t="shared" si="38"/>
        <v>Weekday</v>
      </c>
    </row>
    <row r="2490" spans="1:24" x14ac:dyDescent="0.3">
      <c r="A2490" s="2">
        <v>44539</v>
      </c>
      <c r="B2490" t="s">
        <v>136</v>
      </c>
      <c r="C2490" t="str">
        <f>IFERROR(TEXT(Table1[[#This Row],[CRASH DATE]],"mmm"),"")</f>
        <v>Dec</v>
      </c>
      <c r="D2490" t="s">
        <v>1131</v>
      </c>
      <c r="E2490">
        <v>10879.98965307365</v>
      </c>
      <c r="F2490">
        <v>40.589042999999997</v>
      </c>
      <c r="G2490">
        <v>-73.983810000000005</v>
      </c>
      <c r="H2490" t="s">
        <v>2020</v>
      </c>
      <c r="I2490" t="s">
        <v>1148</v>
      </c>
      <c r="J2490" t="s">
        <v>3074</v>
      </c>
      <c r="K2490">
        <v>0</v>
      </c>
      <c r="L2490">
        <v>0</v>
      </c>
      <c r="M2490">
        <v>0</v>
      </c>
      <c r="N2490">
        <v>0</v>
      </c>
      <c r="O2490" t="s">
        <v>4396</v>
      </c>
      <c r="P2490">
        <v>4456822</v>
      </c>
      <c r="Q2490" t="s">
        <v>4434</v>
      </c>
      <c r="R2490" t="s">
        <v>4585</v>
      </c>
      <c r="S2490" t="s">
        <v>4534</v>
      </c>
      <c r="T2490">
        <v>17</v>
      </c>
      <c r="U2490">
        <v>0</v>
      </c>
      <c r="V2490">
        <v>0</v>
      </c>
      <c r="W2490" t="s">
        <v>4572</v>
      </c>
      <c r="X2490" t="str">
        <f t="shared" si="38"/>
        <v>Weekday</v>
      </c>
    </row>
    <row r="2491" spans="1:24" x14ac:dyDescent="0.3">
      <c r="A2491" s="2">
        <v>44539</v>
      </c>
      <c r="B2491" t="s">
        <v>673</v>
      </c>
      <c r="C2491" t="str">
        <f>IFERROR(TEXT(Table1[[#This Row],[CRASH DATE]],"mmm"),"")</f>
        <v>Dec</v>
      </c>
      <c r="D2491" t="s">
        <v>1131</v>
      </c>
      <c r="E2491">
        <v>10879.98965307365</v>
      </c>
      <c r="F2491">
        <v>40.657383000000003</v>
      </c>
      <c r="G2491">
        <v>-73.911513999999997</v>
      </c>
      <c r="H2491" t="s">
        <v>2021</v>
      </c>
      <c r="I2491" t="s">
        <v>1148</v>
      </c>
      <c r="J2491" t="s">
        <v>3074</v>
      </c>
      <c r="K2491">
        <v>0</v>
      </c>
      <c r="L2491">
        <v>0</v>
      </c>
      <c r="M2491">
        <v>0</v>
      </c>
      <c r="N2491">
        <v>0</v>
      </c>
      <c r="O2491" t="s">
        <v>4405</v>
      </c>
      <c r="P2491">
        <v>4456083</v>
      </c>
      <c r="Q2491" t="s">
        <v>4585</v>
      </c>
      <c r="R2491" t="s">
        <v>4585</v>
      </c>
      <c r="S2491" t="s">
        <v>4534</v>
      </c>
      <c r="T2491">
        <v>1</v>
      </c>
      <c r="U2491">
        <v>0</v>
      </c>
      <c r="V2491">
        <v>0</v>
      </c>
      <c r="W2491" t="s">
        <v>4572</v>
      </c>
      <c r="X2491" t="str">
        <f t="shared" si="38"/>
        <v>Weekday</v>
      </c>
    </row>
    <row r="2492" spans="1:24" x14ac:dyDescent="0.3">
      <c r="A2492" s="2">
        <v>44539</v>
      </c>
      <c r="B2492" t="s">
        <v>885</v>
      </c>
      <c r="C2492" t="str">
        <f>IFERROR(TEXT(Table1[[#This Row],[CRASH DATE]],"mmm"),"")</f>
        <v>Dec</v>
      </c>
      <c r="D2492" t="s">
        <v>1134</v>
      </c>
      <c r="E2492">
        <v>11373</v>
      </c>
      <c r="F2492">
        <v>40.745792000000002</v>
      </c>
      <c r="G2492">
        <v>-73.876564000000002</v>
      </c>
      <c r="H2492" t="s">
        <v>1144</v>
      </c>
      <c r="I2492" t="s">
        <v>1148</v>
      </c>
      <c r="J2492" t="s">
        <v>3713</v>
      </c>
      <c r="K2492">
        <v>0</v>
      </c>
      <c r="L2492">
        <v>0</v>
      </c>
      <c r="M2492">
        <v>0</v>
      </c>
      <c r="N2492">
        <v>0</v>
      </c>
      <c r="O2492" t="s">
        <v>4427</v>
      </c>
      <c r="P2492">
        <v>4456188</v>
      </c>
      <c r="Q2492" t="s">
        <v>4434</v>
      </c>
      <c r="R2492" t="s">
        <v>4585</v>
      </c>
      <c r="S2492" t="s">
        <v>4534</v>
      </c>
      <c r="T2492">
        <v>6</v>
      </c>
      <c r="U2492">
        <v>0</v>
      </c>
      <c r="V2492">
        <v>0</v>
      </c>
      <c r="W2492" t="s">
        <v>4572</v>
      </c>
      <c r="X2492" t="str">
        <f t="shared" si="38"/>
        <v>Weekday</v>
      </c>
    </row>
    <row r="2493" spans="1:24" x14ac:dyDescent="0.3">
      <c r="A2493" s="2">
        <v>44435</v>
      </c>
      <c r="B2493" t="s">
        <v>352</v>
      </c>
      <c r="C2493" t="str">
        <f>IFERROR(TEXT(Table1[[#This Row],[CRASH DATE]],"mmm"),"")</f>
        <v>Aug</v>
      </c>
      <c r="D2493" t="s">
        <v>1131</v>
      </c>
      <c r="E2493">
        <v>10879.98965307365</v>
      </c>
      <c r="F2493">
        <v>40.651352000000003</v>
      </c>
      <c r="G2493">
        <v>-73.892750000000007</v>
      </c>
      <c r="H2493" t="s">
        <v>1282</v>
      </c>
      <c r="I2493" t="s">
        <v>1148</v>
      </c>
      <c r="J2493" t="s">
        <v>3074</v>
      </c>
      <c r="K2493">
        <v>2</v>
      </c>
      <c r="L2493">
        <v>0</v>
      </c>
      <c r="M2493">
        <v>0</v>
      </c>
      <c r="N2493">
        <v>0</v>
      </c>
      <c r="O2493" t="s">
        <v>4393</v>
      </c>
      <c r="P2493">
        <v>4457207</v>
      </c>
      <c r="Q2493" t="s">
        <v>4434</v>
      </c>
      <c r="R2493" t="s">
        <v>4442</v>
      </c>
      <c r="S2493" t="s">
        <v>4545</v>
      </c>
      <c r="T2493">
        <v>16</v>
      </c>
      <c r="U2493">
        <v>2</v>
      </c>
      <c r="V2493">
        <v>0</v>
      </c>
      <c r="W2493" t="s">
        <v>4571</v>
      </c>
      <c r="X2493" t="str">
        <f t="shared" si="38"/>
        <v>Weekday</v>
      </c>
    </row>
    <row r="2494" spans="1:24" x14ac:dyDescent="0.3">
      <c r="A2494" s="2">
        <v>44478</v>
      </c>
      <c r="B2494" t="s">
        <v>278</v>
      </c>
      <c r="C2494" t="str">
        <f>IFERROR(TEXT(Table1[[#This Row],[CRASH DATE]],"mmm"),"")</f>
        <v>Oct</v>
      </c>
      <c r="D2494" t="s">
        <v>1131</v>
      </c>
      <c r="E2494">
        <v>10879.98965307365</v>
      </c>
      <c r="F2494">
        <v>40.702747000000002</v>
      </c>
      <c r="G2494">
        <v>-73.86242</v>
      </c>
      <c r="H2494" t="s">
        <v>1587</v>
      </c>
      <c r="I2494" t="s">
        <v>2818</v>
      </c>
      <c r="J2494" t="s">
        <v>3074</v>
      </c>
      <c r="K2494">
        <v>0</v>
      </c>
      <c r="L2494">
        <v>0</v>
      </c>
      <c r="M2494">
        <v>0</v>
      </c>
      <c r="N2494">
        <v>0</v>
      </c>
      <c r="O2494" t="s">
        <v>4399</v>
      </c>
      <c r="P2494">
        <v>4457217</v>
      </c>
      <c r="Q2494" t="s">
        <v>4585</v>
      </c>
      <c r="R2494" t="s">
        <v>4434</v>
      </c>
      <c r="S2494" t="s">
        <v>4547</v>
      </c>
      <c r="T2494">
        <v>19</v>
      </c>
      <c r="U2494">
        <v>0</v>
      </c>
      <c r="V2494">
        <v>0</v>
      </c>
      <c r="W2494" t="s">
        <v>4572</v>
      </c>
      <c r="X2494" t="str">
        <f t="shared" si="38"/>
        <v>Weekend</v>
      </c>
    </row>
    <row r="2495" spans="1:24" x14ac:dyDescent="0.3">
      <c r="A2495" s="2">
        <v>44539</v>
      </c>
      <c r="B2495" t="s">
        <v>352</v>
      </c>
      <c r="C2495" t="str">
        <f>IFERROR(TEXT(Table1[[#This Row],[CRASH DATE]],"mmm"),"")</f>
        <v>Dec</v>
      </c>
      <c r="D2495" t="s">
        <v>1131</v>
      </c>
      <c r="E2495">
        <v>10879.98965307365</v>
      </c>
      <c r="F2495">
        <v>40.520114816772221</v>
      </c>
      <c r="G2495">
        <v>-73.54743161629176</v>
      </c>
      <c r="H2495" t="s">
        <v>2022</v>
      </c>
      <c r="I2495" t="s">
        <v>1148</v>
      </c>
      <c r="J2495" t="s">
        <v>3074</v>
      </c>
      <c r="K2495">
        <v>0</v>
      </c>
      <c r="L2495">
        <v>0</v>
      </c>
      <c r="M2495">
        <v>0</v>
      </c>
      <c r="N2495">
        <v>0</v>
      </c>
      <c r="O2495" t="s">
        <v>4395</v>
      </c>
      <c r="P2495">
        <v>4456248</v>
      </c>
      <c r="Q2495" t="s">
        <v>4434</v>
      </c>
      <c r="R2495" t="s">
        <v>4434</v>
      </c>
      <c r="S2495" t="s">
        <v>4534</v>
      </c>
      <c r="T2495">
        <v>16</v>
      </c>
      <c r="U2495">
        <v>0</v>
      </c>
      <c r="V2495">
        <v>0</v>
      </c>
      <c r="W2495" t="s">
        <v>4572</v>
      </c>
      <c r="X2495" t="str">
        <f t="shared" si="38"/>
        <v>Weekday</v>
      </c>
    </row>
    <row r="2496" spans="1:24" x14ac:dyDescent="0.3">
      <c r="A2496" s="2">
        <v>44539</v>
      </c>
      <c r="B2496" t="s">
        <v>318</v>
      </c>
      <c r="C2496" t="str">
        <f>IFERROR(TEXT(Table1[[#This Row],[CRASH DATE]],"mmm"),"")</f>
        <v>Dec</v>
      </c>
      <c r="D2496" t="s">
        <v>1131</v>
      </c>
      <c r="E2496">
        <v>10879.98965307365</v>
      </c>
      <c r="F2496">
        <v>40.843530000000001</v>
      </c>
      <c r="G2496">
        <v>-73.894009999999994</v>
      </c>
      <c r="H2496" t="s">
        <v>1176</v>
      </c>
      <c r="I2496" t="s">
        <v>1148</v>
      </c>
      <c r="J2496" t="s">
        <v>3074</v>
      </c>
      <c r="K2496">
        <v>1</v>
      </c>
      <c r="L2496">
        <v>0</v>
      </c>
      <c r="M2496">
        <v>0</v>
      </c>
      <c r="N2496">
        <v>0</v>
      </c>
      <c r="O2496" t="s">
        <v>4399</v>
      </c>
      <c r="P2496">
        <v>4456400</v>
      </c>
      <c r="Q2496" t="s">
        <v>4434</v>
      </c>
      <c r="R2496" t="s">
        <v>4451</v>
      </c>
      <c r="S2496" t="s">
        <v>4534</v>
      </c>
      <c r="T2496">
        <v>1</v>
      </c>
      <c r="U2496">
        <v>1</v>
      </c>
      <c r="V2496">
        <v>0</v>
      </c>
      <c r="W2496" t="s">
        <v>4571</v>
      </c>
      <c r="X2496" t="str">
        <f t="shared" si="38"/>
        <v>Weekday</v>
      </c>
    </row>
    <row r="2497" spans="1:24" x14ac:dyDescent="0.3">
      <c r="A2497" s="2">
        <v>44448</v>
      </c>
      <c r="B2497" t="s">
        <v>378</v>
      </c>
      <c r="C2497" t="str">
        <f>IFERROR(TEXT(Table1[[#This Row],[CRASH DATE]],"mmm"),"")</f>
        <v>Sep</v>
      </c>
      <c r="D2497" t="s">
        <v>1131</v>
      </c>
      <c r="E2497">
        <v>11205</v>
      </c>
      <c r="F2497">
        <v>40.694575999999998</v>
      </c>
      <c r="G2497">
        <v>-73.956149999999994</v>
      </c>
      <c r="H2497" t="s">
        <v>1338</v>
      </c>
      <c r="I2497" t="s">
        <v>1149</v>
      </c>
      <c r="J2497" t="s">
        <v>3074</v>
      </c>
      <c r="K2497">
        <v>0</v>
      </c>
      <c r="L2497">
        <v>0</v>
      </c>
      <c r="M2497">
        <v>0</v>
      </c>
      <c r="N2497">
        <v>0</v>
      </c>
      <c r="O2497" t="s">
        <v>4602</v>
      </c>
      <c r="P2497">
        <v>4457193</v>
      </c>
      <c r="Q2497" t="s">
        <v>4585</v>
      </c>
      <c r="R2497" t="s">
        <v>4585</v>
      </c>
      <c r="S2497" t="s">
        <v>4540</v>
      </c>
      <c r="T2497">
        <v>16</v>
      </c>
      <c r="U2497">
        <v>0</v>
      </c>
      <c r="V2497">
        <v>0</v>
      </c>
      <c r="W2497" t="s">
        <v>4572</v>
      </c>
      <c r="X2497" t="str">
        <f t="shared" si="38"/>
        <v>Weekday</v>
      </c>
    </row>
    <row r="2498" spans="1:24" x14ac:dyDescent="0.3">
      <c r="A2498" s="2">
        <v>44539</v>
      </c>
      <c r="B2498" t="s">
        <v>272</v>
      </c>
      <c r="C2498" t="str">
        <f>IFERROR(TEXT(Table1[[#This Row],[CRASH DATE]],"mmm"),"")</f>
        <v>Dec</v>
      </c>
      <c r="D2498" t="s">
        <v>1131</v>
      </c>
      <c r="E2498">
        <v>10879.98965307365</v>
      </c>
      <c r="F2498">
        <v>40.704582000000002</v>
      </c>
      <c r="G2498">
        <v>-73.784859999999995</v>
      </c>
      <c r="H2498" t="s">
        <v>1295</v>
      </c>
      <c r="I2498" t="s">
        <v>1148</v>
      </c>
      <c r="J2498" t="s">
        <v>3074</v>
      </c>
      <c r="K2498">
        <v>0</v>
      </c>
      <c r="L2498">
        <v>0</v>
      </c>
      <c r="M2498">
        <v>0</v>
      </c>
      <c r="N2498">
        <v>0</v>
      </c>
      <c r="O2498" t="s">
        <v>4602</v>
      </c>
      <c r="P2498">
        <v>4456855</v>
      </c>
      <c r="Q2498" t="s">
        <v>4434</v>
      </c>
      <c r="R2498" t="s">
        <v>4434</v>
      </c>
      <c r="S2498" t="s">
        <v>4534</v>
      </c>
      <c r="T2498">
        <v>2</v>
      </c>
      <c r="U2498">
        <v>0</v>
      </c>
      <c r="V2498">
        <v>0</v>
      </c>
      <c r="W2498" t="s">
        <v>4572</v>
      </c>
      <c r="X2498" t="str">
        <f t="shared" si="38"/>
        <v>Weekday</v>
      </c>
    </row>
    <row r="2499" spans="1:24" x14ac:dyDescent="0.3">
      <c r="A2499" s="2">
        <v>44448</v>
      </c>
      <c r="B2499" t="s">
        <v>413</v>
      </c>
      <c r="C2499" t="str">
        <f>IFERROR(TEXT(Table1[[#This Row],[CRASH DATE]],"mmm"),"")</f>
        <v>Sep</v>
      </c>
      <c r="D2499" t="s">
        <v>1134</v>
      </c>
      <c r="E2499">
        <v>11411</v>
      </c>
      <c r="F2499">
        <v>40.701186999999997</v>
      </c>
      <c r="G2499">
        <v>-73.741479999999996</v>
      </c>
      <c r="H2499" t="s">
        <v>1150</v>
      </c>
      <c r="I2499" t="s">
        <v>1210</v>
      </c>
      <c r="J2499" t="s">
        <v>3074</v>
      </c>
      <c r="K2499">
        <v>3</v>
      </c>
      <c r="L2499">
        <v>0</v>
      </c>
      <c r="M2499">
        <v>0</v>
      </c>
      <c r="N2499">
        <v>0</v>
      </c>
      <c r="O2499" t="s">
        <v>4393</v>
      </c>
      <c r="P2499">
        <v>4457146</v>
      </c>
      <c r="Q2499" t="s">
        <v>4438</v>
      </c>
      <c r="R2499" t="s">
        <v>4434</v>
      </c>
      <c r="S2499" t="s">
        <v>4540</v>
      </c>
      <c r="T2499">
        <v>10</v>
      </c>
      <c r="U2499">
        <v>3</v>
      </c>
      <c r="V2499">
        <v>0</v>
      </c>
      <c r="W2499" t="s">
        <v>4571</v>
      </c>
      <c r="X2499" t="str">
        <f t="shared" ref="X2499:X2562" si="39">IF(OR(WEEKDAY(A2499)=1,WEEKDAY(A2499)=7),"Weekend","Weekday")</f>
        <v>Weekday</v>
      </c>
    </row>
    <row r="2500" spans="1:24" x14ac:dyDescent="0.3">
      <c r="A2500" s="2">
        <v>44539</v>
      </c>
      <c r="B2500" t="s">
        <v>886</v>
      </c>
      <c r="C2500" t="str">
        <f>IFERROR(TEXT(Table1[[#This Row],[CRASH DATE]],"mmm"),"")</f>
        <v>Dec</v>
      </c>
      <c r="D2500" t="s">
        <v>1134</v>
      </c>
      <c r="E2500">
        <v>11356</v>
      </c>
      <c r="F2500">
        <v>40.784520000000001</v>
      </c>
      <c r="G2500">
        <v>-73.843969999999999</v>
      </c>
      <c r="H2500" t="s">
        <v>2023</v>
      </c>
      <c r="I2500" t="s">
        <v>2222</v>
      </c>
      <c r="J2500" t="s">
        <v>3074</v>
      </c>
      <c r="K2500">
        <v>0</v>
      </c>
      <c r="L2500">
        <v>0</v>
      </c>
      <c r="M2500">
        <v>0</v>
      </c>
      <c r="N2500">
        <v>0</v>
      </c>
      <c r="O2500" t="s">
        <v>4398</v>
      </c>
      <c r="P2500">
        <v>4456099</v>
      </c>
      <c r="Q2500" t="s">
        <v>4434</v>
      </c>
      <c r="R2500" t="s">
        <v>4585</v>
      </c>
      <c r="S2500" t="s">
        <v>4534</v>
      </c>
      <c r="T2500">
        <v>9</v>
      </c>
      <c r="U2500">
        <v>0</v>
      </c>
      <c r="V2500">
        <v>0</v>
      </c>
      <c r="W2500" t="s">
        <v>4572</v>
      </c>
      <c r="X2500" t="str">
        <f t="shared" si="39"/>
        <v>Weekday</v>
      </c>
    </row>
    <row r="2501" spans="1:24" x14ac:dyDescent="0.3">
      <c r="A2501" s="2">
        <v>44539</v>
      </c>
      <c r="B2501" t="s">
        <v>220</v>
      </c>
      <c r="C2501" t="str">
        <f>IFERROR(TEXT(Table1[[#This Row],[CRASH DATE]],"mmm"),"")</f>
        <v>Dec</v>
      </c>
      <c r="D2501" t="s">
        <v>1131</v>
      </c>
      <c r="E2501">
        <v>11207</v>
      </c>
      <c r="F2501">
        <v>40.679560000000002</v>
      </c>
      <c r="G2501">
        <v>-73.898899999999998</v>
      </c>
      <c r="H2501" t="s">
        <v>2024</v>
      </c>
      <c r="I2501" t="s">
        <v>2819</v>
      </c>
      <c r="J2501" t="s">
        <v>3074</v>
      </c>
      <c r="K2501">
        <v>0</v>
      </c>
      <c r="L2501">
        <v>0</v>
      </c>
      <c r="M2501">
        <v>0</v>
      </c>
      <c r="N2501">
        <v>0</v>
      </c>
      <c r="O2501" t="s">
        <v>4394</v>
      </c>
      <c r="P2501">
        <v>4456281</v>
      </c>
      <c r="Q2501" t="s">
        <v>4434</v>
      </c>
      <c r="R2501" t="s">
        <v>4585</v>
      </c>
      <c r="S2501" t="s">
        <v>4534</v>
      </c>
      <c r="T2501">
        <v>2</v>
      </c>
      <c r="U2501">
        <v>0</v>
      </c>
      <c r="V2501">
        <v>0</v>
      </c>
      <c r="W2501" t="s">
        <v>4572</v>
      </c>
      <c r="X2501" t="str">
        <f t="shared" si="39"/>
        <v>Weekday</v>
      </c>
    </row>
    <row r="2502" spans="1:24" x14ac:dyDescent="0.3">
      <c r="A2502" s="2">
        <v>44539</v>
      </c>
      <c r="B2502" t="s">
        <v>407</v>
      </c>
      <c r="C2502" t="str">
        <f>IFERROR(TEXT(Table1[[#This Row],[CRASH DATE]],"mmm"),"")</f>
        <v>Dec</v>
      </c>
      <c r="D2502" t="s">
        <v>1131</v>
      </c>
      <c r="E2502">
        <v>11228</v>
      </c>
      <c r="F2502">
        <v>40.618940000000002</v>
      </c>
      <c r="G2502">
        <v>-74.022009999999995</v>
      </c>
      <c r="H2502" t="s">
        <v>1320</v>
      </c>
      <c r="I2502" t="s">
        <v>2820</v>
      </c>
      <c r="J2502" t="s">
        <v>3074</v>
      </c>
      <c r="K2502">
        <v>1</v>
      </c>
      <c r="L2502">
        <v>0</v>
      </c>
      <c r="M2502">
        <v>0</v>
      </c>
      <c r="N2502">
        <v>0</v>
      </c>
      <c r="O2502" t="s">
        <v>4602</v>
      </c>
      <c r="P2502">
        <v>4455975</v>
      </c>
      <c r="Q2502" t="s">
        <v>4434</v>
      </c>
      <c r="R2502" t="s">
        <v>4442</v>
      </c>
      <c r="S2502" t="s">
        <v>4534</v>
      </c>
      <c r="T2502">
        <v>0</v>
      </c>
      <c r="U2502">
        <v>1</v>
      </c>
      <c r="V2502">
        <v>0</v>
      </c>
      <c r="W2502" t="s">
        <v>4571</v>
      </c>
      <c r="X2502" t="str">
        <f t="shared" si="39"/>
        <v>Weekday</v>
      </c>
    </row>
    <row r="2503" spans="1:24" x14ac:dyDescent="0.3">
      <c r="A2503" s="2">
        <v>44539</v>
      </c>
      <c r="B2503" t="s">
        <v>112</v>
      </c>
      <c r="C2503" t="str">
        <f>IFERROR(TEXT(Table1[[#This Row],[CRASH DATE]],"mmm"),"")</f>
        <v>Dec</v>
      </c>
      <c r="D2503" t="s">
        <v>1131</v>
      </c>
      <c r="E2503">
        <v>11203</v>
      </c>
      <c r="F2503">
        <v>40.646639999999998</v>
      </c>
      <c r="G2503">
        <v>-73.924599999999998</v>
      </c>
      <c r="H2503" t="s">
        <v>1206</v>
      </c>
      <c r="I2503" t="s">
        <v>1537</v>
      </c>
      <c r="J2503" t="s">
        <v>3074</v>
      </c>
      <c r="K2503">
        <v>0</v>
      </c>
      <c r="L2503">
        <v>0</v>
      </c>
      <c r="M2503">
        <v>0</v>
      </c>
      <c r="N2503">
        <v>0</v>
      </c>
      <c r="O2503" t="s">
        <v>4399</v>
      </c>
      <c r="P2503">
        <v>4456211</v>
      </c>
      <c r="Q2503" t="s">
        <v>4450</v>
      </c>
      <c r="R2503" t="s">
        <v>4434</v>
      </c>
      <c r="S2503" t="s">
        <v>4534</v>
      </c>
      <c r="T2503">
        <v>15</v>
      </c>
      <c r="U2503">
        <v>0</v>
      </c>
      <c r="V2503">
        <v>0</v>
      </c>
      <c r="W2503" t="s">
        <v>4572</v>
      </c>
      <c r="X2503" t="str">
        <f t="shared" si="39"/>
        <v>Weekday</v>
      </c>
    </row>
    <row r="2504" spans="1:24" x14ac:dyDescent="0.3">
      <c r="A2504" s="2">
        <v>44539</v>
      </c>
      <c r="B2504" t="s">
        <v>240</v>
      </c>
      <c r="C2504" t="str">
        <f>IFERROR(TEXT(Table1[[#This Row],[CRASH DATE]],"mmm"),"")</f>
        <v>Dec</v>
      </c>
      <c r="D2504" t="s">
        <v>1132</v>
      </c>
      <c r="E2504">
        <v>10465</v>
      </c>
      <c r="F2504">
        <v>40.520114816772221</v>
      </c>
      <c r="G2504">
        <v>-73.54743161629176</v>
      </c>
      <c r="H2504" t="s">
        <v>2025</v>
      </c>
      <c r="I2504" t="s">
        <v>1912</v>
      </c>
      <c r="J2504" t="s">
        <v>3074</v>
      </c>
      <c r="K2504">
        <v>0</v>
      </c>
      <c r="L2504">
        <v>0</v>
      </c>
      <c r="M2504">
        <v>0</v>
      </c>
      <c r="N2504">
        <v>0</v>
      </c>
      <c r="O2504" t="s">
        <v>4393</v>
      </c>
      <c r="P2504">
        <v>4456472</v>
      </c>
      <c r="Q2504" t="s">
        <v>4585</v>
      </c>
      <c r="R2504" t="s">
        <v>4444</v>
      </c>
      <c r="S2504" t="s">
        <v>4534</v>
      </c>
      <c r="T2504">
        <v>11</v>
      </c>
      <c r="U2504">
        <v>0</v>
      </c>
      <c r="V2504">
        <v>0</v>
      </c>
      <c r="W2504" t="s">
        <v>4572</v>
      </c>
      <c r="X2504" t="str">
        <f t="shared" si="39"/>
        <v>Weekday</v>
      </c>
    </row>
    <row r="2505" spans="1:24" x14ac:dyDescent="0.3">
      <c r="A2505" s="2">
        <v>44539</v>
      </c>
      <c r="B2505" t="s">
        <v>887</v>
      </c>
      <c r="C2505" t="str">
        <f>IFERROR(TEXT(Table1[[#This Row],[CRASH DATE]],"mmm"),"")</f>
        <v>Dec</v>
      </c>
      <c r="D2505" t="s">
        <v>1131</v>
      </c>
      <c r="E2505">
        <v>11236</v>
      </c>
      <c r="F2505">
        <v>40.641100000000002</v>
      </c>
      <c r="G2505">
        <v>-73.904629999999997</v>
      </c>
      <c r="H2505" t="s">
        <v>2003</v>
      </c>
      <c r="I2505" t="s">
        <v>2101</v>
      </c>
      <c r="J2505" t="s">
        <v>3074</v>
      </c>
      <c r="K2505">
        <v>1</v>
      </c>
      <c r="L2505">
        <v>0</v>
      </c>
      <c r="M2505">
        <v>0</v>
      </c>
      <c r="N2505">
        <v>0</v>
      </c>
      <c r="O2505" t="s">
        <v>4602</v>
      </c>
      <c r="P2505">
        <v>4456199</v>
      </c>
      <c r="Q2505" t="s">
        <v>4585</v>
      </c>
      <c r="R2505" t="s">
        <v>4434</v>
      </c>
      <c r="S2505" t="s">
        <v>4534</v>
      </c>
      <c r="T2505">
        <v>11</v>
      </c>
      <c r="U2505">
        <v>1</v>
      </c>
      <c r="V2505">
        <v>0</v>
      </c>
      <c r="W2505" t="s">
        <v>4571</v>
      </c>
      <c r="X2505" t="str">
        <f t="shared" si="39"/>
        <v>Weekday</v>
      </c>
    </row>
    <row r="2506" spans="1:24" x14ac:dyDescent="0.3">
      <c r="A2506" s="2">
        <v>44509</v>
      </c>
      <c r="B2506" t="s">
        <v>161</v>
      </c>
      <c r="C2506" t="str">
        <f>IFERROR(TEXT(Table1[[#This Row],[CRASH DATE]],"mmm"),"")</f>
        <v>Nov</v>
      </c>
      <c r="D2506" t="s">
        <v>1131</v>
      </c>
      <c r="E2506">
        <v>10879.98965307365</v>
      </c>
      <c r="F2506">
        <v>40.520114816772221</v>
      </c>
      <c r="G2506">
        <v>-73.54743161629176</v>
      </c>
      <c r="H2506" t="s">
        <v>1511</v>
      </c>
      <c r="I2506" t="s">
        <v>1148</v>
      </c>
      <c r="J2506" t="s">
        <v>3074</v>
      </c>
      <c r="K2506">
        <v>0</v>
      </c>
      <c r="L2506">
        <v>0</v>
      </c>
      <c r="M2506">
        <v>0</v>
      </c>
      <c r="N2506">
        <v>0</v>
      </c>
      <c r="O2506" t="s">
        <v>4394</v>
      </c>
      <c r="P2506">
        <v>4457075</v>
      </c>
      <c r="Q2506" t="s">
        <v>4585</v>
      </c>
      <c r="R2506" t="s">
        <v>4434</v>
      </c>
      <c r="S2506" t="s">
        <v>4528</v>
      </c>
      <c r="T2506">
        <v>9</v>
      </c>
      <c r="U2506">
        <v>0</v>
      </c>
      <c r="V2506">
        <v>0</v>
      </c>
      <c r="W2506" t="s">
        <v>4572</v>
      </c>
      <c r="X2506" t="str">
        <f t="shared" si="39"/>
        <v>Weekday</v>
      </c>
    </row>
    <row r="2507" spans="1:24" x14ac:dyDescent="0.3">
      <c r="A2507" s="2">
        <v>44539</v>
      </c>
      <c r="B2507" t="s">
        <v>162</v>
      </c>
      <c r="C2507" t="str">
        <f>IFERROR(TEXT(Table1[[#This Row],[CRASH DATE]],"mmm"),"")</f>
        <v>Dec</v>
      </c>
      <c r="D2507" t="s">
        <v>1131</v>
      </c>
      <c r="E2507">
        <v>10879.98965307365</v>
      </c>
      <c r="F2507">
        <v>40.761609999999997</v>
      </c>
      <c r="G2507">
        <v>-73.970759999999999</v>
      </c>
      <c r="H2507" t="s">
        <v>1429</v>
      </c>
      <c r="I2507" t="s">
        <v>1148</v>
      </c>
      <c r="J2507" t="s">
        <v>3074</v>
      </c>
      <c r="K2507">
        <v>2</v>
      </c>
      <c r="L2507">
        <v>0</v>
      </c>
      <c r="M2507">
        <v>0</v>
      </c>
      <c r="N2507">
        <v>0</v>
      </c>
      <c r="O2507" t="s">
        <v>4396</v>
      </c>
      <c r="P2507">
        <v>4456762</v>
      </c>
      <c r="Q2507" t="s">
        <v>4439</v>
      </c>
      <c r="R2507" t="s">
        <v>4439</v>
      </c>
      <c r="S2507" t="s">
        <v>4534</v>
      </c>
      <c r="T2507">
        <v>18</v>
      </c>
      <c r="U2507">
        <v>2</v>
      </c>
      <c r="V2507">
        <v>0</v>
      </c>
      <c r="W2507" t="s">
        <v>4571</v>
      </c>
      <c r="X2507" t="str">
        <f t="shared" si="39"/>
        <v>Weekday</v>
      </c>
    </row>
    <row r="2508" spans="1:24" x14ac:dyDescent="0.3">
      <c r="A2508" s="2">
        <v>44539</v>
      </c>
      <c r="B2508" t="s">
        <v>27</v>
      </c>
      <c r="C2508" t="str">
        <f>IFERROR(TEXT(Table1[[#This Row],[CRASH DATE]],"mmm"),"")</f>
        <v>Dec</v>
      </c>
      <c r="D2508" t="s">
        <v>1134</v>
      </c>
      <c r="E2508">
        <v>11372</v>
      </c>
      <c r="F2508">
        <v>40.74662</v>
      </c>
      <c r="G2508">
        <v>-73.893590000000003</v>
      </c>
      <c r="H2508" t="s">
        <v>1318</v>
      </c>
      <c r="I2508" t="s">
        <v>1339</v>
      </c>
      <c r="J2508" t="s">
        <v>3074</v>
      </c>
      <c r="K2508">
        <v>1</v>
      </c>
      <c r="L2508">
        <v>0</v>
      </c>
      <c r="M2508">
        <v>0</v>
      </c>
      <c r="N2508">
        <v>0</v>
      </c>
      <c r="O2508" t="s">
        <v>4399</v>
      </c>
      <c r="P2508">
        <v>4456334</v>
      </c>
      <c r="Q2508" t="s">
        <v>4443</v>
      </c>
      <c r="R2508" t="s">
        <v>4434</v>
      </c>
      <c r="S2508" t="s">
        <v>4534</v>
      </c>
      <c r="T2508">
        <v>13</v>
      </c>
      <c r="U2508">
        <v>1</v>
      </c>
      <c r="V2508">
        <v>0</v>
      </c>
      <c r="W2508" t="s">
        <v>4571</v>
      </c>
      <c r="X2508" t="str">
        <f t="shared" si="39"/>
        <v>Weekday</v>
      </c>
    </row>
    <row r="2509" spans="1:24" x14ac:dyDescent="0.3">
      <c r="A2509" s="2">
        <v>44539</v>
      </c>
      <c r="B2509" t="s">
        <v>441</v>
      </c>
      <c r="C2509" t="str">
        <f>IFERROR(TEXT(Table1[[#This Row],[CRASH DATE]],"mmm"),"")</f>
        <v>Dec</v>
      </c>
      <c r="D2509" t="s">
        <v>1134</v>
      </c>
      <c r="E2509">
        <v>11385</v>
      </c>
      <c r="F2509">
        <v>40.704439999999998</v>
      </c>
      <c r="G2509">
        <v>-73.893739999999994</v>
      </c>
      <c r="H2509" t="s">
        <v>1144</v>
      </c>
      <c r="I2509" t="s">
        <v>1148</v>
      </c>
      <c r="J2509" t="s">
        <v>3714</v>
      </c>
      <c r="K2509">
        <v>0</v>
      </c>
      <c r="L2509">
        <v>0</v>
      </c>
      <c r="M2509">
        <v>0</v>
      </c>
      <c r="N2509">
        <v>0</v>
      </c>
      <c r="O2509" t="s">
        <v>4395</v>
      </c>
      <c r="P2509">
        <v>4456515</v>
      </c>
      <c r="Q2509" t="s">
        <v>4434</v>
      </c>
      <c r="R2509" t="s">
        <v>4434</v>
      </c>
      <c r="S2509" t="s">
        <v>4534</v>
      </c>
      <c r="T2509">
        <v>12</v>
      </c>
      <c r="U2509">
        <v>0</v>
      </c>
      <c r="V2509">
        <v>0</v>
      </c>
      <c r="W2509" t="s">
        <v>4572</v>
      </c>
      <c r="X2509" t="str">
        <f t="shared" si="39"/>
        <v>Weekday</v>
      </c>
    </row>
    <row r="2510" spans="1:24" x14ac:dyDescent="0.3">
      <c r="A2510" s="2">
        <v>44539</v>
      </c>
      <c r="B2510" t="s">
        <v>118</v>
      </c>
      <c r="C2510" t="str">
        <f>IFERROR(TEXT(Table1[[#This Row],[CRASH DATE]],"mmm"),"")</f>
        <v>Dec</v>
      </c>
      <c r="D2510" t="s">
        <v>1134</v>
      </c>
      <c r="E2510">
        <v>11374</v>
      </c>
      <c r="F2510">
        <v>40.733432999999998</v>
      </c>
      <c r="G2510">
        <v>-73.864180000000005</v>
      </c>
      <c r="H2510" t="s">
        <v>1144</v>
      </c>
      <c r="I2510" t="s">
        <v>1148</v>
      </c>
      <c r="J2510" t="s">
        <v>3715</v>
      </c>
      <c r="K2510">
        <v>1</v>
      </c>
      <c r="L2510">
        <v>0</v>
      </c>
      <c r="M2510">
        <v>1</v>
      </c>
      <c r="N2510">
        <v>0</v>
      </c>
      <c r="O2510" t="s">
        <v>4602</v>
      </c>
      <c r="P2510">
        <v>4456802</v>
      </c>
      <c r="Q2510" t="s">
        <v>4585</v>
      </c>
      <c r="R2510" t="s">
        <v>4434</v>
      </c>
      <c r="S2510" t="s">
        <v>4534</v>
      </c>
      <c r="T2510">
        <v>14</v>
      </c>
      <c r="U2510">
        <v>2</v>
      </c>
      <c r="V2510">
        <v>0</v>
      </c>
      <c r="W2510" t="s">
        <v>4571</v>
      </c>
      <c r="X2510" t="str">
        <f t="shared" si="39"/>
        <v>Weekday</v>
      </c>
    </row>
    <row r="2511" spans="1:24" x14ac:dyDescent="0.3">
      <c r="A2511" s="2">
        <v>44539</v>
      </c>
      <c r="B2511" t="s">
        <v>251</v>
      </c>
      <c r="C2511" t="str">
        <f>IFERROR(TEXT(Table1[[#This Row],[CRASH DATE]],"mmm"),"")</f>
        <v>Dec</v>
      </c>
      <c r="D2511" t="s">
        <v>1133</v>
      </c>
      <c r="E2511">
        <v>10012</v>
      </c>
      <c r="F2511">
        <v>40.725349999999999</v>
      </c>
      <c r="G2511">
        <v>-73.999049999999997</v>
      </c>
      <c r="H2511" t="s">
        <v>1144</v>
      </c>
      <c r="I2511" t="s">
        <v>1148</v>
      </c>
      <c r="J2511" t="s">
        <v>3716</v>
      </c>
      <c r="K2511">
        <v>0</v>
      </c>
      <c r="L2511">
        <v>0</v>
      </c>
      <c r="M2511">
        <v>0</v>
      </c>
      <c r="N2511">
        <v>0</v>
      </c>
      <c r="O2511" t="s">
        <v>4395</v>
      </c>
      <c r="P2511">
        <v>4456724</v>
      </c>
      <c r="Q2511" t="s">
        <v>4585</v>
      </c>
      <c r="R2511" t="s">
        <v>4434</v>
      </c>
      <c r="S2511" t="s">
        <v>4534</v>
      </c>
      <c r="T2511">
        <v>15</v>
      </c>
      <c r="U2511">
        <v>0</v>
      </c>
      <c r="V2511">
        <v>0</v>
      </c>
      <c r="W2511" t="s">
        <v>4572</v>
      </c>
      <c r="X2511" t="str">
        <f t="shared" si="39"/>
        <v>Weekday</v>
      </c>
    </row>
    <row r="2512" spans="1:24" x14ac:dyDescent="0.3">
      <c r="A2512" s="2">
        <v>44539</v>
      </c>
      <c r="B2512" t="s">
        <v>888</v>
      </c>
      <c r="C2512" t="str">
        <f>IFERROR(TEXT(Table1[[#This Row],[CRASH DATE]],"mmm"),"")</f>
        <v>Dec</v>
      </c>
      <c r="D2512" t="s">
        <v>1131</v>
      </c>
      <c r="E2512">
        <v>11223</v>
      </c>
      <c r="F2512">
        <v>40.591557000000002</v>
      </c>
      <c r="G2512">
        <v>-73.970410000000001</v>
      </c>
      <c r="H2512" t="s">
        <v>1144</v>
      </c>
      <c r="I2512" t="s">
        <v>1148</v>
      </c>
      <c r="J2512" t="s">
        <v>3717</v>
      </c>
      <c r="K2512">
        <v>0</v>
      </c>
      <c r="L2512">
        <v>0</v>
      </c>
      <c r="M2512">
        <v>0</v>
      </c>
      <c r="N2512">
        <v>0</v>
      </c>
      <c r="O2512" t="s">
        <v>4391</v>
      </c>
      <c r="P2512">
        <v>4456387</v>
      </c>
      <c r="Q2512" t="s">
        <v>4585</v>
      </c>
      <c r="R2512" t="s">
        <v>4585</v>
      </c>
      <c r="S2512" t="s">
        <v>4534</v>
      </c>
      <c r="T2512">
        <v>21</v>
      </c>
      <c r="U2512">
        <v>0</v>
      </c>
      <c r="V2512">
        <v>0</v>
      </c>
      <c r="W2512" t="s">
        <v>4572</v>
      </c>
      <c r="X2512" t="str">
        <f t="shared" si="39"/>
        <v>Weekday</v>
      </c>
    </row>
    <row r="2513" spans="1:24" x14ac:dyDescent="0.3">
      <c r="A2513" s="2">
        <v>44539</v>
      </c>
      <c r="B2513" t="s">
        <v>302</v>
      </c>
      <c r="C2513" t="str">
        <f>IFERROR(TEXT(Table1[[#This Row],[CRASH DATE]],"mmm"),"")</f>
        <v>Dec</v>
      </c>
      <c r="D2513" t="s">
        <v>1132</v>
      </c>
      <c r="E2513">
        <v>10467</v>
      </c>
      <c r="F2513">
        <v>40.876353999999999</v>
      </c>
      <c r="G2513">
        <v>-73.863200000000006</v>
      </c>
      <c r="H2513" t="s">
        <v>1144</v>
      </c>
      <c r="I2513" t="s">
        <v>1148</v>
      </c>
      <c r="J2513" t="s">
        <v>3718</v>
      </c>
      <c r="K2513">
        <v>0</v>
      </c>
      <c r="L2513">
        <v>0</v>
      </c>
      <c r="M2513">
        <v>0</v>
      </c>
      <c r="N2513">
        <v>0</v>
      </c>
      <c r="O2513" t="s">
        <v>4399</v>
      </c>
      <c r="P2513">
        <v>4457007</v>
      </c>
      <c r="Q2513" t="s">
        <v>4434</v>
      </c>
      <c r="R2513" t="s">
        <v>4434</v>
      </c>
      <c r="S2513" t="s">
        <v>4534</v>
      </c>
      <c r="T2513">
        <v>18</v>
      </c>
      <c r="U2513">
        <v>0</v>
      </c>
      <c r="V2513">
        <v>0</v>
      </c>
      <c r="W2513" t="s">
        <v>4572</v>
      </c>
      <c r="X2513" t="str">
        <f t="shared" si="39"/>
        <v>Weekday</v>
      </c>
    </row>
    <row r="2514" spans="1:24" x14ac:dyDescent="0.3">
      <c r="A2514" s="2">
        <v>44539</v>
      </c>
      <c r="B2514" t="s">
        <v>250</v>
      </c>
      <c r="C2514" t="str">
        <f>IFERROR(TEXT(Table1[[#This Row],[CRASH DATE]],"mmm"),"")</f>
        <v>Dec</v>
      </c>
      <c r="D2514" t="s">
        <v>1131</v>
      </c>
      <c r="E2514">
        <v>11234</v>
      </c>
      <c r="F2514">
        <v>40.616549999999997</v>
      </c>
      <c r="G2514">
        <v>-73.916499999999999</v>
      </c>
      <c r="H2514" t="s">
        <v>2026</v>
      </c>
      <c r="I2514" t="s">
        <v>2156</v>
      </c>
      <c r="J2514" t="s">
        <v>3074</v>
      </c>
      <c r="K2514">
        <v>0</v>
      </c>
      <c r="L2514">
        <v>0</v>
      </c>
      <c r="M2514">
        <v>0</v>
      </c>
      <c r="N2514">
        <v>0</v>
      </c>
      <c r="O2514" t="s">
        <v>4393</v>
      </c>
      <c r="P2514">
        <v>4457182</v>
      </c>
      <c r="Q2514" t="s">
        <v>4585</v>
      </c>
      <c r="R2514" t="s">
        <v>4450</v>
      </c>
      <c r="S2514" t="s">
        <v>4534</v>
      </c>
      <c r="T2514">
        <v>13</v>
      </c>
      <c r="U2514">
        <v>0</v>
      </c>
      <c r="V2514">
        <v>0</v>
      </c>
      <c r="W2514" t="s">
        <v>4572</v>
      </c>
      <c r="X2514" t="str">
        <f t="shared" si="39"/>
        <v>Weekday</v>
      </c>
    </row>
    <row r="2515" spans="1:24" x14ac:dyDescent="0.3">
      <c r="A2515" s="2">
        <v>44539</v>
      </c>
      <c r="B2515" t="s">
        <v>889</v>
      </c>
      <c r="C2515" t="str">
        <f>IFERROR(TEXT(Table1[[#This Row],[CRASH DATE]],"mmm"),"")</f>
        <v>Dec</v>
      </c>
      <c r="D2515" t="s">
        <v>1131</v>
      </c>
      <c r="E2515">
        <v>11219</v>
      </c>
      <c r="F2515">
        <v>40.630110000000002</v>
      </c>
      <c r="G2515">
        <v>-74.010009999999994</v>
      </c>
      <c r="H2515" t="s">
        <v>2027</v>
      </c>
      <c r="I2515" t="s">
        <v>1219</v>
      </c>
      <c r="J2515" t="s">
        <v>3074</v>
      </c>
      <c r="K2515">
        <v>1</v>
      </c>
      <c r="L2515">
        <v>0</v>
      </c>
      <c r="M2515">
        <v>1</v>
      </c>
      <c r="N2515">
        <v>0</v>
      </c>
      <c r="O2515" t="s">
        <v>4414</v>
      </c>
      <c r="P2515">
        <v>4456321</v>
      </c>
      <c r="Q2515" t="s">
        <v>4585</v>
      </c>
      <c r="R2515" t="s">
        <v>4434</v>
      </c>
      <c r="S2515" t="s">
        <v>4534</v>
      </c>
      <c r="T2515">
        <v>20</v>
      </c>
      <c r="U2515">
        <v>2</v>
      </c>
      <c r="V2515">
        <v>0</v>
      </c>
      <c r="W2515" t="s">
        <v>4571</v>
      </c>
      <c r="X2515" t="str">
        <f t="shared" si="39"/>
        <v>Weekday</v>
      </c>
    </row>
    <row r="2516" spans="1:24" x14ac:dyDescent="0.3">
      <c r="A2516" s="2">
        <v>44356</v>
      </c>
      <c r="B2516" t="s">
        <v>890</v>
      </c>
      <c r="C2516" t="str">
        <f>IFERROR(TEXT(Table1[[#This Row],[CRASH DATE]],"mmm"),"")</f>
        <v>Jun</v>
      </c>
      <c r="D2516" t="s">
        <v>1131</v>
      </c>
      <c r="E2516">
        <v>10879.98965307365</v>
      </c>
      <c r="F2516">
        <v>40.777904999999997</v>
      </c>
      <c r="G2516">
        <v>-73.982089999999999</v>
      </c>
      <c r="H2516" t="s">
        <v>1459</v>
      </c>
      <c r="I2516" t="s">
        <v>1148</v>
      </c>
      <c r="J2516" t="s">
        <v>3074</v>
      </c>
      <c r="K2516">
        <v>1</v>
      </c>
      <c r="L2516">
        <v>0</v>
      </c>
      <c r="M2516">
        <v>1</v>
      </c>
      <c r="N2516">
        <v>0</v>
      </c>
      <c r="O2516" t="s">
        <v>4397</v>
      </c>
      <c r="P2516">
        <v>4457048</v>
      </c>
      <c r="Q2516" t="s">
        <v>4434</v>
      </c>
      <c r="R2516" t="s">
        <v>4434</v>
      </c>
      <c r="S2516" t="s">
        <v>4544</v>
      </c>
      <c r="T2516">
        <v>23</v>
      </c>
      <c r="U2516">
        <v>2</v>
      </c>
      <c r="V2516">
        <v>0</v>
      </c>
      <c r="W2516" t="s">
        <v>4571</v>
      </c>
      <c r="X2516" t="str">
        <f t="shared" si="39"/>
        <v>Weekday</v>
      </c>
    </row>
    <row r="2517" spans="1:24" x14ac:dyDescent="0.3">
      <c r="A2517" s="2">
        <v>44539</v>
      </c>
      <c r="B2517" t="s">
        <v>113</v>
      </c>
      <c r="C2517" t="str">
        <f>IFERROR(TEXT(Table1[[#This Row],[CRASH DATE]],"mmm"),"")</f>
        <v>Dec</v>
      </c>
      <c r="D2517" t="s">
        <v>1131</v>
      </c>
      <c r="E2517">
        <v>11239</v>
      </c>
      <c r="F2517">
        <v>40.655450000000002</v>
      </c>
      <c r="G2517">
        <v>-73.863335000000006</v>
      </c>
      <c r="H2517" t="s">
        <v>1144</v>
      </c>
      <c r="I2517" t="s">
        <v>1148</v>
      </c>
      <c r="J2517" t="s">
        <v>3719</v>
      </c>
      <c r="K2517">
        <v>0</v>
      </c>
      <c r="L2517">
        <v>0</v>
      </c>
      <c r="M2517">
        <v>0</v>
      </c>
      <c r="N2517">
        <v>0</v>
      </c>
      <c r="O2517" t="s">
        <v>4393</v>
      </c>
      <c r="P2517">
        <v>4456301</v>
      </c>
      <c r="Q2517" t="s">
        <v>4434</v>
      </c>
      <c r="R2517" t="s">
        <v>4434</v>
      </c>
      <c r="S2517" t="s">
        <v>4534</v>
      </c>
      <c r="T2517">
        <v>11</v>
      </c>
      <c r="U2517">
        <v>0</v>
      </c>
      <c r="V2517">
        <v>0</v>
      </c>
      <c r="W2517" t="s">
        <v>4572</v>
      </c>
      <c r="X2517" t="str">
        <f t="shared" si="39"/>
        <v>Weekday</v>
      </c>
    </row>
    <row r="2518" spans="1:24" x14ac:dyDescent="0.3">
      <c r="A2518" s="2">
        <v>44539</v>
      </c>
      <c r="B2518" t="s">
        <v>48</v>
      </c>
      <c r="C2518" t="str">
        <f>IFERROR(TEXT(Table1[[#This Row],[CRASH DATE]],"mmm"),"")</f>
        <v>Dec</v>
      </c>
      <c r="D2518" t="s">
        <v>1131</v>
      </c>
      <c r="E2518">
        <v>10879.98965307365</v>
      </c>
      <c r="F2518">
        <v>40.757668000000002</v>
      </c>
      <c r="G2518">
        <v>-73.959149999999994</v>
      </c>
      <c r="H2518" t="s">
        <v>1234</v>
      </c>
      <c r="I2518" t="s">
        <v>1148</v>
      </c>
      <c r="J2518" t="s">
        <v>3074</v>
      </c>
      <c r="K2518">
        <v>0</v>
      </c>
      <c r="L2518">
        <v>0</v>
      </c>
      <c r="M2518">
        <v>0</v>
      </c>
      <c r="N2518">
        <v>0</v>
      </c>
      <c r="O2518" t="s">
        <v>4602</v>
      </c>
      <c r="P2518">
        <v>4455959</v>
      </c>
      <c r="Q2518" t="s">
        <v>4585</v>
      </c>
      <c r="R2518" t="s">
        <v>4585</v>
      </c>
      <c r="S2518" t="s">
        <v>4534</v>
      </c>
      <c r="T2518">
        <v>4</v>
      </c>
      <c r="U2518">
        <v>0</v>
      </c>
      <c r="V2518">
        <v>0</v>
      </c>
      <c r="W2518" t="s">
        <v>4572</v>
      </c>
      <c r="X2518" t="str">
        <f t="shared" si="39"/>
        <v>Weekday</v>
      </c>
    </row>
    <row r="2519" spans="1:24" x14ac:dyDescent="0.3">
      <c r="A2519" s="2">
        <v>44539</v>
      </c>
      <c r="B2519" t="s">
        <v>136</v>
      </c>
      <c r="C2519" t="str">
        <f>IFERROR(TEXT(Table1[[#This Row],[CRASH DATE]],"mmm"),"")</f>
        <v>Dec</v>
      </c>
      <c r="D2519" t="s">
        <v>1132</v>
      </c>
      <c r="E2519">
        <v>10467</v>
      </c>
      <c r="F2519">
        <v>40.877673999999999</v>
      </c>
      <c r="G2519">
        <v>-73.874880000000005</v>
      </c>
      <c r="H2519" t="s">
        <v>1144</v>
      </c>
      <c r="I2519" t="s">
        <v>1148</v>
      </c>
      <c r="J2519" t="s">
        <v>3720</v>
      </c>
      <c r="K2519">
        <v>0</v>
      </c>
      <c r="L2519">
        <v>0</v>
      </c>
      <c r="M2519">
        <v>0</v>
      </c>
      <c r="N2519">
        <v>0</v>
      </c>
      <c r="O2519" t="s">
        <v>4405</v>
      </c>
      <c r="P2519">
        <v>4457098</v>
      </c>
      <c r="Q2519" t="s">
        <v>4434</v>
      </c>
      <c r="R2519" t="s">
        <v>4434</v>
      </c>
      <c r="S2519" t="s">
        <v>4534</v>
      </c>
      <c r="T2519">
        <v>17</v>
      </c>
      <c r="U2519">
        <v>0</v>
      </c>
      <c r="V2519">
        <v>0</v>
      </c>
      <c r="W2519" t="s">
        <v>4572</v>
      </c>
      <c r="X2519" t="str">
        <f t="shared" si="39"/>
        <v>Weekday</v>
      </c>
    </row>
    <row r="2520" spans="1:24" x14ac:dyDescent="0.3">
      <c r="A2520" s="2">
        <v>44539</v>
      </c>
      <c r="B2520" t="s">
        <v>891</v>
      </c>
      <c r="C2520" t="str">
        <f>IFERROR(TEXT(Table1[[#This Row],[CRASH DATE]],"mmm"),"")</f>
        <v>Dec</v>
      </c>
      <c r="D2520" t="s">
        <v>1131</v>
      </c>
      <c r="E2520">
        <v>11216</v>
      </c>
      <c r="F2520">
        <v>40.680199999999999</v>
      </c>
      <c r="G2520">
        <v>-73.953284999999994</v>
      </c>
      <c r="H2520" t="s">
        <v>1338</v>
      </c>
      <c r="I2520" t="s">
        <v>2821</v>
      </c>
      <c r="J2520" t="s">
        <v>3074</v>
      </c>
      <c r="K2520">
        <v>1</v>
      </c>
      <c r="L2520">
        <v>0</v>
      </c>
      <c r="M2520">
        <v>0</v>
      </c>
      <c r="N2520">
        <v>0</v>
      </c>
      <c r="O2520" t="s">
        <v>4401</v>
      </c>
      <c r="P2520">
        <v>4456161</v>
      </c>
      <c r="Q2520" t="s">
        <v>4439</v>
      </c>
      <c r="R2520" t="s">
        <v>4434</v>
      </c>
      <c r="S2520" t="s">
        <v>4534</v>
      </c>
      <c r="T2520">
        <v>3</v>
      </c>
      <c r="U2520">
        <v>1</v>
      </c>
      <c r="V2520">
        <v>0</v>
      </c>
      <c r="W2520" t="s">
        <v>4571</v>
      </c>
      <c r="X2520" t="str">
        <f t="shared" si="39"/>
        <v>Weekday</v>
      </c>
    </row>
    <row r="2521" spans="1:24" x14ac:dyDescent="0.3">
      <c r="A2521" s="2">
        <v>44539</v>
      </c>
      <c r="B2521" t="s">
        <v>396</v>
      </c>
      <c r="C2521" t="str">
        <f>IFERROR(TEXT(Table1[[#This Row],[CRASH DATE]],"mmm"),"")</f>
        <v>Dec</v>
      </c>
      <c r="D2521" t="s">
        <v>1131</v>
      </c>
      <c r="E2521">
        <v>11205</v>
      </c>
      <c r="F2521">
        <v>40.520114816772221</v>
      </c>
      <c r="G2521">
        <v>-73.54743161629176</v>
      </c>
      <c r="H2521" t="s">
        <v>2018</v>
      </c>
      <c r="I2521" t="s">
        <v>1844</v>
      </c>
      <c r="J2521" t="s">
        <v>3074</v>
      </c>
      <c r="K2521">
        <v>0</v>
      </c>
      <c r="L2521">
        <v>0</v>
      </c>
      <c r="M2521">
        <v>0</v>
      </c>
      <c r="N2521">
        <v>0</v>
      </c>
      <c r="O2521" t="s">
        <v>4393</v>
      </c>
      <c r="P2521">
        <v>4456358</v>
      </c>
      <c r="Q2521" t="s">
        <v>4434</v>
      </c>
      <c r="R2521" t="s">
        <v>4585</v>
      </c>
      <c r="S2521" t="s">
        <v>4534</v>
      </c>
      <c r="T2521">
        <v>18</v>
      </c>
      <c r="U2521">
        <v>0</v>
      </c>
      <c r="V2521">
        <v>0</v>
      </c>
      <c r="W2521" t="s">
        <v>4572</v>
      </c>
      <c r="X2521" t="str">
        <f t="shared" si="39"/>
        <v>Weekday</v>
      </c>
    </row>
    <row r="2522" spans="1:24" x14ac:dyDescent="0.3">
      <c r="A2522" s="2">
        <v>44438</v>
      </c>
      <c r="B2522" t="s">
        <v>31</v>
      </c>
      <c r="C2522" t="str">
        <f>IFERROR(TEXT(Table1[[#This Row],[CRASH DATE]],"mmm"),"")</f>
        <v>Aug</v>
      </c>
      <c r="D2522" t="s">
        <v>1131</v>
      </c>
      <c r="E2522">
        <v>11211</v>
      </c>
      <c r="F2522">
        <v>40.716175</v>
      </c>
      <c r="G2522">
        <v>-73.949714999999998</v>
      </c>
      <c r="H2522" t="s">
        <v>1653</v>
      </c>
      <c r="I2522" t="s">
        <v>2822</v>
      </c>
      <c r="J2522" t="s">
        <v>3074</v>
      </c>
      <c r="K2522">
        <v>0</v>
      </c>
      <c r="L2522">
        <v>0</v>
      </c>
      <c r="M2522">
        <v>0</v>
      </c>
      <c r="N2522">
        <v>0</v>
      </c>
      <c r="O2522" t="s">
        <v>4602</v>
      </c>
      <c r="P2522">
        <v>4457171</v>
      </c>
      <c r="Q2522" t="s">
        <v>4585</v>
      </c>
      <c r="R2522" t="s">
        <v>4440</v>
      </c>
      <c r="S2522" t="s">
        <v>4545</v>
      </c>
      <c r="T2522">
        <v>9</v>
      </c>
      <c r="U2522">
        <v>0</v>
      </c>
      <c r="V2522">
        <v>0</v>
      </c>
      <c r="W2522" t="s">
        <v>4572</v>
      </c>
      <c r="X2522" t="str">
        <f t="shared" si="39"/>
        <v>Weekday</v>
      </c>
    </row>
    <row r="2523" spans="1:24" x14ac:dyDescent="0.3">
      <c r="A2523" s="2">
        <v>44539</v>
      </c>
      <c r="B2523" t="s">
        <v>65</v>
      </c>
      <c r="C2523" t="str">
        <f>IFERROR(TEXT(Table1[[#This Row],[CRASH DATE]],"mmm"),"")</f>
        <v>Dec</v>
      </c>
      <c r="D2523" t="s">
        <v>1131</v>
      </c>
      <c r="E2523">
        <v>11210</v>
      </c>
      <c r="F2523">
        <v>40.626175000000003</v>
      </c>
      <c r="G2523">
        <v>-73.940640000000002</v>
      </c>
      <c r="H2523" t="s">
        <v>1144</v>
      </c>
      <c r="I2523" t="s">
        <v>1148</v>
      </c>
      <c r="J2523" t="s">
        <v>3721</v>
      </c>
      <c r="K2523">
        <v>0</v>
      </c>
      <c r="L2523">
        <v>0</v>
      </c>
      <c r="M2523">
        <v>0</v>
      </c>
      <c r="N2523">
        <v>0</v>
      </c>
      <c r="O2523" t="s">
        <v>4602</v>
      </c>
      <c r="P2523">
        <v>4456887</v>
      </c>
      <c r="Q2523" t="s">
        <v>4585</v>
      </c>
      <c r="R2523" t="s">
        <v>4434</v>
      </c>
      <c r="S2523" t="s">
        <v>4534</v>
      </c>
      <c r="T2523">
        <v>16</v>
      </c>
      <c r="U2523">
        <v>0</v>
      </c>
      <c r="V2523">
        <v>0</v>
      </c>
      <c r="W2523" t="s">
        <v>4572</v>
      </c>
      <c r="X2523" t="str">
        <f t="shared" si="39"/>
        <v>Weekday</v>
      </c>
    </row>
    <row r="2524" spans="1:24" x14ac:dyDescent="0.3">
      <c r="A2524" s="2">
        <v>44539</v>
      </c>
      <c r="B2524" t="s">
        <v>81</v>
      </c>
      <c r="C2524" t="str">
        <f>IFERROR(TEXT(Table1[[#This Row],[CRASH DATE]],"mmm"),"")</f>
        <v>Dec</v>
      </c>
      <c r="D2524" t="s">
        <v>1131</v>
      </c>
      <c r="E2524">
        <v>10879.98965307365</v>
      </c>
      <c r="F2524">
        <v>40.520114816772221</v>
      </c>
      <c r="G2524">
        <v>-73.54743161629176</v>
      </c>
      <c r="H2524" t="s">
        <v>1144</v>
      </c>
      <c r="I2524" t="s">
        <v>1148</v>
      </c>
      <c r="J2524" t="s">
        <v>3722</v>
      </c>
      <c r="K2524">
        <v>2</v>
      </c>
      <c r="L2524">
        <v>0</v>
      </c>
      <c r="M2524">
        <v>0</v>
      </c>
      <c r="N2524">
        <v>0</v>
      </c>
      <c r="O2524" t="s">
        <v>4394</v>
      </c>
      <c r="P2524">
        <v>4456369</v>
      </c>
      <c r="Q2524" t="s">
        <v>4442</v>
      </c>
      <c r="R2524" t="s">
        <v>4442</v>
      </c>
      <c r="S2524" t="s">
        <v>4534</v>
      </c>
      <c r="T2524">
        <v>0</v>
      </c>
      <c r="U2524">
        <v>2</v>
      </c>
      <c r="V2524">
        <v>0</v>
      </c>
      <c r="W2524" t="s">
        <v>4571</v>
      </c>
      <c r="X2524" t="str">
        <f t="shared" si="39"/>
        <v>Weekday</v>
      </c>
    </row>
    <row r="2525" spans="1:24" x14ac:dyDescent="0.3">
      <c r="A2525" s="2">
        <v>44539</v>
      </c>
      <c r="B2525" t="s">
        <v>564</v>
      </c>
      <c r="C2525" t="str">
        <f>IFERROR(TEXT(Table1[[#This Row],[CRASH DATE]],"mmm"),"")</f>
        <v>Dec</v>
      </c>
      <c r="D2525" t="s">
        <v>1131</v>
      </c>
      <c r="E2525">
        <v>10879.98965307365</v>
      </c>
      <c r="F2525">
        <v>40.520114816772221</v>
      </c>
      <c r="G2525">
        <v>-73.54743161629176</v>
      </c>
      <c r="H2525" t="s">
        <v>1177</v>
      </c>
      <c r="I2525" t="s">
        <v>1148</v>
      </c>
      <c r="J2525" t="s">
        <v>3074</v>
      </c>
      <c r="K2525">
        <v>0</v>
      </c>
      <c r="L2525">
        <v>0</v>
      </c>
      <c r="M2525">
        <v>0</v>
      </c>
      <c r="N2525">
        <v>0</v>
      </c>
      <c r="O2525" t="s">
        <v>4393</v>
      </c>
      <c r="P2525">
        <v>4456466</v>
      </c>
      <c r="Q2525" t="s">
        <v>4434</v>
      </c>
      <c r="R2525" t="s">
        <v>4434</v>
      </c>
      <c r="S2525" t="s">
        <v>4534</v>
      </c>
      <c r="T2525">
        <v>1</v>
      </c>
      <c r="U2525">
        <v>0</v>
      </c>
      <c r="V2525">
        <v>0</v>
      </c>
      <c r="W2525" t="s">
        <v>4572</v>
      </c>
      <c r="X2525" t="str">
        <f t="shared" si="39"/>
        <v>Weekday</v>
      </c>
    </row>
    <row r="2526" spans="1:24" x14ac:dyDescent="0.3">
      <c r="A2526" s="2">
        <v>44539</v>
      </c>
      <c r="B2526" t="s">
        <v>892</v>
      </c>
      <c r="C2526" t="str">
        <f>IFERROR(TEXT(Table1[[#This Row],[CRASH DATE]],"mmm"),"")</f>
        <v>Dec</v>
      </c>
      <c r="D2526" t="s">
        <v>1131</v>
      </c>
      <c r="E2526">
        <v>11234</v>
      </c>
      <c r="F2526">
        <v>40.621161999999998</v>
      </c>
      <c r="G2526">
        <v>-73.939994999999996</v>
      </c>
      <c r="H2526" t="s">
        <v>1206</v>
      </c>
      <c r="I2526" t="s">
        <v>1733</v>
      </c>
      <c r="J2526" t="s">
        <v>3074</v>
      </c>
      <c r="K2526">
        <v>1</v>
      </c>
      <c r="L2526">
        <v>0</v>
      </c>
      <c r="M2526">
        <v>0</v>
      </c>
      <c r="N2526">
        <v>0</v>
      </c>
      <c r="O2526" t="s">
        <v>4430</v>
      </c>
      <c r="P2526">
        <v>4456931</v>
      </c>
      <c r="Q2526" t="s">
        <v>4434</v>
      </c>
      <c r="R2526" t="s">
        <v>4585</v>
      </c>
      <c r="S2526" t="s">
        <v>4534</v>
      </c>
      <c r="T2526">
        <v>22</v>
      </c>
      <c r="U2526">
        <v>1</v>
      </c>
      <c r="V2526">
        <v>0</v>
      </c>
      <c r="W2526" t="s">
        <v>4571</v>
      </c>
      <c r="X2526" t="str">
        <f t="shared" si="39"/>
        <v>Weekday</v>
      </c>
    </row>
    <row r="2527" spans="1:24" x14ac:dyDescent="0.3">
      <c r="A2527" s="2">
        <v>44539</v>
      </c>
      <c r="B2527" t="s">
        <v>753</v>
      </c>
      <c r="C2527" t="str">
        <f>IFERROR(TEXT(Table1[[#This Row],[CRASH DATE]],"mmm"),"")</f>
        <v>Dec</v>
      </c>
      <c r="D2527" t="s">
        <v>1134</v>
      </c>
      <c r="E2527">
        <v>11004</v>
      </c>
      <c r="F2527">
        <v>40.738365000000002</v>
      </c>
      <c r="G2527">
        <v>-73.712609999999998</v>
      </c>
      <c r="H2527" t="s">
        <v>2028</v>
      </c>
      <c r="I2527" t="s">
        <v>2566</v>
      </c>
      <c r="J2527" t="s">
        <v>3074</v>
      </c>
      <c r="K2527">
        <v>1</v>
      </c>
      <c r="L2527">
        <v>0</v>
      </c>
      <c r="M2527">
        <v>0</v>
      </c>
      <c r="N2527">
        <v>0</v>
      </c>
      <c r="O2527" t="s">
        <v>4602</v>
      </c>
      <c r="P2527">
        <v>4456342</v>
      </c>
      <c r="Q2527" t="s">
        <v>4585</v>
      </c>
      <c r="R2527" t="s">
        <v>4442</v>
      </c>
      <c r="S2527" t="s">
        <v>4534</v>
      </c>
      <c r="T2527">
        <v>18</v>
      </c>
      <c r="U2527">
        <v>1</v>
      </c>
      <c r="V2527">
        <v>0</v>
      </c>
      <c r="W2527" t="s">
        <v>4571</v>
      </c>
      <c r="X2527" t="str">
        <f t="shared" si="39"/>
        <v>Weekday</v>
      </c>
    </row>
    <row r="2528" spans="1:24" x14ac:dyDescent="0.3">
      <c r="A2528" s="2">
        <v>44539</v>
      </c>
      <c r="B2528" t="s">
        <v>58</v>
      </c>
      <c r="C2528" t="str">
        <f>IFERROR(TEXT(Table1[[#This Row],[CRASH DATE]],"mmm"),"")</f>
        <v>Dec</v>
      </c>
      <c r="D2528" t="s">
        <v>1131</v>
      </c>
      <c r="E2528">
        <v>11218</v>
      </c>
      <c r="F2528">
        <v>40.647624999999998</v>
      </c>
      <c r="G2528">
        <v>-73.977270000000004</v>
      </c>
      <c r="H2528" t="s">
        <v>2029</v>
      </c>
      <c r="I2528" t="s">
        <v>1592</v>
      </c>
      <c r="J2528" t="s">
        <v>3074</v>
      </c>
      <c r="K2528">
        <v>0</v>
      </c>
      <c r="L2528">
        <v>0</v>
      </c>
      <c r="M2528">
        <v>0</v>
      </c>
      <c r="N2528">
        <v>0</v>
      </c>
      <c r="O2528" t="s">
        <v>4393</v>
      </c>
      <c r="P2528">
        <v>4456263</v>
      </c>
      <c r="Q2528" t="s">
        <v>4434</v>
      </c>
      <c r="R2528" t="s">
        <v>4434</v>
      </c>
      <c r="S2528" t="s">
        <v>4534</v>
      </c>
      <c r="T2528">
        <v>9</v>
      </c>
      <c r="U2528">
        <v>0</v>
      </c>
      <c r="V2528">
        <v>0</v>
      </c>
      <c r="W2528" t="s">
        <v>4572</v>
      </c>
      <c r="X2528" t="str">
        <f t="shared" si="39"/>
        <v>Weekday</v>
      </c>
    </row>
    <row r="2529" spans="1:24" x14ac:dyDescent="0.3">
      <c r="A2529" s="2">
        <v>44386</v>
      </c>
      <c r="B2529" t="s">
        <v>65</v>
      </c>
      <c r="C2529" t="str">
        <f>IFERROR(TEXT(Table1[[#This Row],[CRASH DATE]],"mmm"),"")</f>
        <v>Jul</v>
      </c>
      <c r="D2529" t="s">
        <v>1131</v>
      </c>
      <c r="E2529">
        <v>10879.98965307365</v>
      </c>
      <c r="F2529">
        <v>40.868040000000001</v>
      </c>
      <c r="G2529">
        <v>-73.879104999999996</v>
      </c>
      <c r="H2529" t="s">
        <v>1803</v>
      </c>
      <c r="I2529" t="s">
        <v>1148</v>
      </c>
      <c r="J2529" t="s">
        <v>3074</v>
      </c>
      <c r="K2529">
        <v>0</v>
      </c>
      <c r="L2529">
        <v>0</v>
      </c>
      <c r="M2529">
        <v>0</v>
      </c>
      <c r="N2529">
        <v>0</v>
      </c>
      <c r="O2529" t="s">
        <v>4396</v>
      </c>
      <c r="P2529">
        <v>4457083</v>
      </c>
      <c r="Q2529" t="s">
        <v>4585</v>
      </c>
      <c r="R2529" t="s">
        <v>4585</v>
      </c>
      <c r="S2529" t="s">
        <v>4538</v>
      </c>
      <c r="T2529">
        <v>16</v>
      </c>
      <c r="U2529">
        <v>0</v>
      </c>
      <c r="V2529">
        <v>0</v>
      </c>
      <c r="W2529" t="s">
        <v>4572</v>
      </c>
      <c r="X2529" t="str">
        <f t="shared" si="39"/>
        <v>Weekday</v>
      </c>
    </row>
    <row r="2530" spans="1:24" x14ac:dyDescent="0.3">
      <c r="A2530" s="2">
        <v>44539</v>
      </c>
      <c r="B2530" t="s">
        <v>141</v>
      </c>
      <c r="C2530" t="str">
        <f>IFERROR(TEXT(Table1[[#This Row],[CRASH DATE]],"mmm"),"")</f>
        <v>Dec</v>
      </c>
      <c r="D2530" t="s">
        <v>1131</v>
      </c>
      <c r="E2530">
        <v>11204</v>
      </c>
      <c r="F2530">
        <v>40.624313000000001</v>
      </c>
      <c r="G2530">
        <v>-73.977744999999999</v>
      </c>
      <c r="H2530" t="s">
        <v>1144</v>
      </c>
      <c r="I2530" t="s">
        <v>1148</v>
      </c>
      <c r="J2530" t="s">
        <v>3723</v>
      </c>
      <c r="K2530">
        <v>0</v>
      </c>
      <c r="L2530">
        <v>0</v>
      </c>
      <c r="M2530">
        <v>0</v>
      </c>
      <c r="N2530">
        <v>0</v>
      </c>
      <c r="O2530" t="s">
        <v>4393</v>
      </c>
      <c r="P2530">
        <v>4457111</v>
      </c>
      <c r="Q2530" t="s">
        <v>4585</v>
      </c>
      <c r="R2530" t="s">
        <v>4456</v>
      </c>
      <c r="S2530" t="s">
        <v>4534</v>
      </c>
      <c r="T2530">
        <v>9</v>
      </c>
      <c r="U2530">
        <v>0</v>
      </c>
      <c r="V2530">
        <v>0</v>
      </c>
      <c r="W2530" t="s">
        <v>4572</v>
      </c>
      <c r="X2530" t="str">
        <f t="shared" si="39"/>
        <v>Weekday</v>
      </c>
    </row>
    <row r="2531" spans="1:24" x14ac:dyDescent="0.3">
      <c r="A2531" s="2">
        <v>44539</v>
      </c>
      <c r="B2531" t="s">
        <v>302</v>
      </c>
      <c r="C2531" t="str">
        <f>IFERROR(TEXT(Table1[[#This Row],[CRASH DATE]],"mmm"),"")</f>
        <v>Dec</v>
      </c>
      <c r="D2531" t="s">
        <v>1132</v>
      </c>
      <c r="E2531">
        <v>10453</v>
      </c>
      <c r="F2531">
        <v>40.858089999999997</v>
      </c>
      <c r="G2531">
        <v>-73.901923999999994</v>
      </c>
      <c r="H2531" t="s">
        <v>1465</v>
      </c>
      <c r="I2531" t="s">
        <v>1789</v>
      </c>
      <c r="J2531" t="s">
        <v>3074</v>
      </c>
      <c r="K2531">
        <v>0</v>
      </c>
      <c r="L2531">
        <v>0</v>
      </c>
      <c r="M2531">
        <v>0</v>
      </c>
      <c r="N2531">
        <v>0</v>
      </c>
      <c r="O2531" t="s">
        <v>4394</v>
      </c>
      <c r="P2531">
        <v>4456505</v>
      </c>
      <c r="Q2531" t="s">
        <v>4434</v>
      </c>
      <c r="R2531" t="s">
        <v>4585</v>
      </c>
      <c r="S2531" t="s">
        <v>4534</v>
      </c>
      <c r="T2531">
        <v>18</v>
      </c>
      <c r="U2531">
        <v>0</v>
      </c>
      <c r="V2531">
        <v>0</v>
      </c>
      <c r="W2531" t="s">
        <v>4572</v>
      </c>
      <c r="X2531" t="str">
        <f t="shared" si="39"/>
        <v>Weekday</v>
      </c>
    </row>
    <row r="2532" spans="1:24" x14ac:dyDescent="0.3">
      <c r="A2532" s="2">
        <v>44539</v>
      </c>
      <c r="B2532" t="s">
        <v>507</v>
      </c>
      <c r="C2532" t="str">
        <f>IFERROR(TEXT(Table1[[#This Row],[CRASH DATE]],"mmm"),"")</f>
        <v>Dec</v>
      </c>
      <c r="D2532" t="s">
        <v>1131</v>
      </c>
      <c r="E2532">
        <v>11212</v>
      </c>
      <c r="F2532">
        <v>40.661427000000003</v>
      </c>
      <c r="G2532">
        <v>-73.905749999999998</v>
      </c>
      <c r="H2532" t="s">
        <v>1493</v>
      </c>
      <c r="I2532" t="s">
        <v>2579</v>
      </c>
      <c r="J2532" t="s">
        <v>3074</v>
      </c>
      <c r="K2532">
        <v>0</v>
      </c>
      <c r="L2532">
        <v>0</v>
      </c>
      <c r="M2532">
        <v>0</v>
      </c>
      <c r="N2532">
        <v>0</v>
      </c>
      <c r="O2532" t="s">
        <v>4602</v>
      </c>
      <c r="P2532">
        <v>4456838</v>
      </c>
      <c r="Q2532" t="s">
        <v>4434</v>
      </c>
      <c r="R2532" t="s">
        <v>4434</v>
      </c>
      <c r="S2532" t="s">
        <v>4534</v>
      </c>
      <c r="T2532">
        <v>18</v>
      </c>
      <c r="U2532">
        <v>0</v>
      </c>
      <c r="V2532">
        <v>0</v>
      </c>
      <c r="W2532" t="s">
        <v>4572</v>
      </c>
      <c r="X2532" t="str">
        <f t="shared" si="39"/>
        <v>Weekday</v>
      </c>
    </row>
    <row r="2533" spans="1:24" x14ac:dyDescent="0.3">
      <c r="A2533" s="2">
        <v>44539</v>
      </c>
      <c r="B2533" t="s">
        <v>175</v>
      </c>
      <c r="C2533" t="str">
        <f>IFERROR(TEXT(Table1[[#This Row],[CRASH DATE]],"mmm"),"")</f>
        <v>Dec</v>
      </c>
      <c r="D2533" t="s">
        <v>1131</v>
      </c>
      <c r="E2533">
        <v>11206</v>
      </c>
      <c r="F2533">
        <v>40.699863000000001</v>
      </c>
      <c r="G2533">
        <v>-73.9559</v>
      </c>
      <c r="H2533" t="s">
        <v>2030</v>
      </c>
      <c r="I2533" t="s">
        <v>1633</v>
      </c>
      <c r="J2533" t="s">
        <v>3074</v>
      </c>
      <c r="K2533">
        <v>0</v>
      </c>
      <c r="L2533">
        <v>0</v>
      </c>
      <c r="M2533">
        <v>0</v>
      </c>
      <c r="N2533">
        <v>0</v>
      </c>
      <c r="O2533" t="s">
        <v>4398</v>
      </c>
      <c r="P2533">
        <v>4456381</v>
      </c>
      <c r="Q2533" t="s">
        <v>4585</v>
      </c>
      <c r="R2533" t="s">
        <v>4438</v>
      </c>
      <c r="S2533" t="s">
        <v>4534</v>
      </c>
      <c r="T2533">
        <v>14</v>
      </c>
      <c r="U2533">
        <v>0</v>
      </c>
      <c r="V2533">
        <v>0</v>
      </c>
      <c r="W2533" t="s">
        <v>4572</v>
      </c>
      <c r="X2533" t="str">
        <f t="shared" si="39"/>
        <v>Weekday</v>
      </c>
    </row>
    <row r="2534" spans="1:24" x14ac:dyDescent="0.3">
      <c r="A2534" s="2">
        <v>44539</v>
      </c>
      <c r="B2534" t="s">
        <v>893</v>
      </c>
      <c r="C2534" t="str">
        <f>IFERROR(TEXT(Table1[[#This Row],[CRASH DATE]],"mmm"),"")</f>
        <v>Dec</v>
      </c>
      <c r="D2534" t="s">
        <v>1132</v>
      </c>
      <c r="E2534">
        <v>10456</v>
      </c>
      <c r="F2534">
        <v>40.833539999999999</v>
      </c>
      <c r="G2534">
        <v>-73.89631</v>
      </c>
      <c r="H2534" t="s">
        <v>1171</v>
      </c>
      <c r="I2534" t="s">
        <v>1849</v>
      </c>
      <c r="J2534" t="s">
        <v>3074</v>
      </c>
      <c r="K2534">
        <v>3</v>
      </c>
      <c r="L2534">
        <v>0</v>
      </c>
      <c r="M2534">
        <v>0</v>
      </c>
      <c r="N2534">
        <v>0</v>
      </c>
      <c r="O2534" t="s">
        <v>4396</v>
      </c>
      <c r="P2534">
        <v>4456432</v>
      </c>
      <c r="Q2534" t="s">
        <v>4434</v>
      </c>
      <c r="R2534" t="s">
        <v>4434</v>
      </c>
      <c r="S2534" t="s">
        <v>4534</v>
      </c>
      <c r="T2534">
        <v>22</v>
      </c>
      <c r="U2534">
        <v>3</v>
      </c>
      <c r="V2534">
        <v>0</v>
      </c>
      <c r="W2534" t="s">
        <v>4571</v>
      </c>
      <c r="X2534" t="str">
        <f t="shared" si="39"/>
        <v>Weekday</v>
      </c>
    </row>
    <row r="2535" spans="1:24" x14ac:dyDescent="0.3">
      <c r="A2535" s="2">
        <v>44940</v>
      </c>
      <c r="B2535" t="s">
        <v>667</v>
      </c>
      <c r="C2535" t="str">
        <f>IFERROR(TEXT(Table1[[#This Row],[CRASH DATE]],"mmm"),"")</f>
        <v>Jan</v>
      </c>
      <c r="D2535" t="s">
        <v>1131</v>
      </c>
      <c r="E2535">
        <v>10879.98965307365</v>
      </c>
      <c r="F2535">
        <v>40.725450000000002</v>
      </c>
      <c r="G2535">
        <v>-73.837776000000005</v>
      </c>
      <c r="H2535" t="s">
        <v>1310</v>
      </c>
      <c r="I2535" t="s">
        <v>1148</v>
      </c>
      <c r="J2535" t="s">
        <v>3074</v>
      </c>
      <c r="K2535">
        <v>1</v>
      </c>
      <c r="L2535">
        <v>0</v>
      </c>
      <c r="M2535">
        <v>0</v>
      </c>
      <c r="N2535">
        <v>0</v>
      </c>
      <c r="O2535" t="s">
        <v>4398</v>
      </c>
      <c r="P2535">
        <v>4598078</v>
      </c>
      <c r="Q2535" t="s">
        <v>4585</v>
      </c>
      <c r="R2535" t="s">
        <v>4434</v>
      </c>
      <c r="S2535" t="s">
        <v>4530</v>
      </c>
      <c r="T2535">
        <v>2</v>
      </c>
      <c r="U2535">
        <v>1</v>
      </c>
      <c r="V2535">
        <v>0</v>
      </c>
      <c r="W2535" t="s">
        <v>4571</v>
      </c>
      <c r="X2535" t="str">
        <f t="shared" si="39"/>
        <v>Weekend</v>
      </c>
    </row>
    <row r="2536" spans="1:24" x14ac:dyDescent="0.3">
      <c r="A2536" s="2">
        <v>44429</v>
      </c>
      <c r="B2536" t="s">
        <v>894</v>
      </c>
      <c r="C2536" t="str">
        <f>IFERROR(TEXT(Table1[[#This Row],[CRASH DATE]],"mmm"),"")</f>
        <v>Aug</v>
      </c>
      <c r="D2536" t="s">
        <v>1131</v>
      </c>
      <c r="E2536">
        <v>11206</v>
      </c>
      <c r="F2536">
        <v>40.698264999999999</v>
      </c>
      <c r="G2536">
        <v>-73.933989999999994</v>
      </c>
      <c r="H2536" t="s">
        <v>1243</v>
      </c>
      <c r="I2536" t="s">
        <v>1335</v>
      </c>
      <c r="J2536" t="s">
        <v>3074</v>
      </c>
      <c r="K2536">
        <v>0</v>
      </c>
      <c r="L2536">
        <v>0</v>
      </c>
      <c r="M2536">
        <v>0</v>
      </c>
      <c r="N2536">
        <v>0</v>
      </c>
      <c r="O2536" t="s">
        <v>4405</v>
      </c>
      <c r="P2536">
        <v>4457036</v>
      </c>
      <c r="Q2536" t="s">
        <v>4450</v>
      </c>
      <c r="R2536" t="s">
        <v>4508</v>
      </c>
      <c r="S2536" t="s">
        <v>4545</v>
      </c>
      <c r="T2536">
        <v>2</v>
      </c>
      <c r="U2536">
        <v>0</v>
      </c>
      <c r="V2536">
        <v>0</v>
      </c>
      <c r="W2536" t="s">
        <v>4572</v>
      </c>
      <c r="X2536" t="str">
        <f t="shared" si="39"/>
        <v>Weekend</v>
      </c>
    </row>
    <row r="2537" spans="1:24" x14ac:dyDescent="0.3">
      <c r="A2537" s="2">
        <v>44539</v>
      </c>
      <c r="B2537" t="s">
        <v>81</v>
      </c>
      <c r="C2537" t="str">
        <f>IFERROR(TEXT(Table1[[#This Row],[CRASH DATE]],"mmm"),"")</f>
        <v>Dec</v>
      </c>
      <c r="D2537" t="s">
        <v>1131</v>
      </c>
      <c r="E2537">
        <v>10879.98965307365</v>
      </c>
      <c r="F2537">
        <v>40.814632000000003</v>
      </c>
      <c r="G2537">
        <v>-73.944199999999995</v>
      </c>
      <c r="H2537" t="s">
        <v>2031</v>
      </c>
      <c r="I2537" t="s">
        <v>1148</v>
      </c>
      <c r="J2537" t="s">
        <v>3074</v>
      </c>
      <c r="K2537">
        <v>1</v>
      </c>
      <c r="L2537">
        <v>0</v>
      </c>
      <c r="M2537">
        <v>0</v>
      </c>
      <c r="N2537">
        <v>0</v>
      </c>
      <c r="O2537" t="s">
        <v>4602</v>
      </c>
      <c r="P2537">
        <v>4456448</v>
      </c>
      <c r="Q2537" t="s">
        <v>4434</v>
      </c>
      <c r="R2537" t="s">
        <v>4442</v>
      </c>
      <c r="S2537" t="s">
        <v>4534</v>
      </c>
      <c r="T2537">
        <v>0</v>
      </c>
      <c r="U2537">
        <v>1</v>
      </c>
      <c r="V2537">
        <v>0</v>
      </c>
      <c r="W2537" t="s">
        <v>4571</v>
      </c>
      <c r="X2537" t="str">
        <f t="shared" si="39"/>
        <v>Weekday</v>
      </c>
    </row>
    <row r="2538" spans="1:24" x14ac:dyDescent="0.3">
      <c r="A2538" s="2">
        <v>44539</v>
      </c>
      <c r="B2538" t="s">
        <v>562</v>
      </c>
      <c r="C2538" t="str">
        <f>IFERROR(TEXT(Table1[[#This Row],[CRASH DATE]],"mmm"),"")</f>
        <v>Dec</v>
      </c>
      <c r="D2538" t="s">
        <v>1134</v>
      </c>
      <c r="E2538">
        <v>11385</v>
      </c>
      <c r="F2538">
        <v>40.692799999999998</v>
      </c>
      <c r="G2538">
        <v>-73.895065000000002</v>
      </c>
      <c r="H2538" t="s">
        <v>1144</v>
      </c>
      <c r="I2538" t="s">
        <v>1148</v>
      </c>
      <c r="J2538" t="s">
        <v>3724</v>
      </c>
      <c r="K2538">
        <v>0</v>
      </c>
      <c r="L2538">
        <v>0</v>
      </c>
      <c r="M2538">
        <v>0</v>
      </c>
      <c r="N2538">
        <v>0</v>
      </c>
      <c r="O2538" t="s">
        <v>4409</v>
      </c>
      <c r="P2538">
        <v>4457245</v>
      </c>
      <c r="Q2538" t="s">
        <v>4585</v>
      </c>
      <c r="R2538" t="s">
        <v>4585</v>
      </c>
      <c r="S2538" t="s">
        <v>4534</v>
      </c>
      <c r="T2538">
        <v>4</v>
      </c>
      <c r="U2538">
        <v>0</v>
      </c>
      <c r="V2538">
        <v>0</v>
      </c>
      <c r="W2538" t="s">
        <v>4572</v>
      </c>
      <c r="X2538" t="str">
        <f t="shared" si="39"/>
        <v>Weekday</v>
      </c>
    </row>
    <row r="2539" spans="1:24" x14ac:dyDescent="0.3">
      <c r="A2539" s="2">
        <v>44439</v>
      </c>
      <c r="B2539" t="s">
        <v>325</v>
      </c>
      <c r="C2539" t="str">
        <f>IFERROR(TEXT(Table1[[#This Row],[CRASH DATE]],"mmm"),"")</f>
        <v>Aug</v>
      </c>
      <c r="D2539" t="s">
        <v>1131</v>
      </c>
      <c r="E2539">
        <v>10879.98965307365</v>
      </c>
      <c r="F2539">
        <v>40.6952</v>
      </c>
      <c r="G2539">
        <v>-73.928439999999995</v>
      </c>
      <c r="H2539" t="s">
        <v>1243</v>
      </c>
      <c r="I2539" t="s">
        <v>1148</v>
      </c>
      <c r="J2539" t="s">
        <v>3074</v>
      </c>
      <c r="K2539">
        <v>1</v>
      </c>
      <c r="L2539">
        <v>0</v>
      </c>
      <c r="M2539">
        <v>0</v>
      </c>
      <c r="N2539">
        <v>0</v>
      </c>
      <c r="O2539" t="s">
        <v>4602</v>
      </c>
      <c r="P2539">
        <v>4457041</v>
      </c>
      <c r="Q2539" t="s">
        <v>4450</v>
      </c>
      <c r="R2539" t="s">
        <v>4434</v>
      </c>
      <c r="S2539" t="s">
        <v>4545</v>
      </c>
      <c r="T2539">
        <v>15</v>
      </c>
      <c r="U2539">
        <v>1</v>
      </c>
      <c r="V2539">
        <v>0</v>
      </c>
      <c r="W2539" t="s">
        <v>4571</v>
      </c>
      <c r="X2539" t="str">
        <f t="shared" si="39"/>
        <v>Weekday</v>
      </c>
    </row>
    <row r="2540" spans="1:24" x14ac:dyDescent="0.3">
      <c r="A2540" s="2">
        <v>44539</v>
      </c>
      <c r="B2540" t="s">
        <v>895</v>
      </c>
      <c r="C2540" t="str">
        <f>IFERROR(TEXT(Table1[[#This Row],[CRASH DATE]],"mmm"),"")</f>
        <v>Dec</v>
      </c>
      <c r="D2540" t="s">
        <v>1131</v>
      </c>
      <c r="E2540">
        <v>10879.98965307365</v>
      </c>
      <c r="F2540">
        <v>40.646254999999996</v>
      </c>
      <c r="G2540">
        <v>-73.908905000000004</v>
      </c>
      <c r="H2540" t="s">
        <v>1162</v>
      </c>
      <c r="I2540" t="s">
        <v>1148</v>
      </c>
      <c r="J2540" t="s">
        <v>3074</v>
      </c>
      <c r="K2540">
        <v>0</v>
      </c>
      <c r="L2540">
        <v>0</v>
      </c>
      <c r="M2540">
        <v>0</v>
      </c>
      <c r="N2540">
        <v>0</v>
      </c>
      <c r="O2540" t="s">
        <v>4398</v>
      </c>
      <c r="P2540">
        <v>4455946</v>
      </c>
      <c r="Q2540" t="s">
        <v>4434</v>
      </c>
      <c r="R2540" t="s">
        <v>4447</v>
      </c>
      <c r="S2540" t="s">
        <v>4534</v>
      </c>
      <c r="T2540">
        <v>0</v>
      </c>
      <c r="U2540">
        <v>0</v>
      </c>
      <c r="V2540">
        <v>0</v>
      </c>
      <c r="W2540" t="s">
        <v>4572</v>
      </c>
      <c r="X2540" t="str">
        <f t="shared" si="39"/>
        <v>Weekday</v>
      </c>
    </row>
    <row r="2541" spans="1:24" x14ac:dyDescent="0.3">
      <c r="A2541" s="2">
        <v>44478</v>
      </c>
      <c r="B2541" t="s">
        <v>82</v>
      </c>
      <c r="C2541" t="str">
        <f>IFERROR(TEXT(Table1[[#This Row],[CRASH DATE]],"mmm"),"")</f>
        <v>Oct</v>
      </c>
      <c r="D2541" t="s">
        <v>1131</v>
      </c>
      <c r="E2541">
        <v>11222</v>
      </c>
      <c r="F2541">
        <v>40.727310000000003</v>
      </c>
      <c r="G2541">
        <v>-73.957189999999997</v>
      </c>
      <c r="H2541" t="s">
        <v>1144</v>
      </c>
      <c r="I2541" t="s">
        <v>1148</v>
      </c>
      <c r="J2541" t="s">
        <v>3725</v>
      </c>
      <c r="K2541">
        <v>0</v>
      </c>
      <c r="L2541">
        <v>0</v>
      </c>
      <c r="M2541">
        <v>0</v>
      </c>
      <c r="N2541">
        <v>0</v>
      </c>
      <c r="O2541" t="s">
        <v>4393</v>
      </c>
      <c r="P2541">
        <v>4457163</v>
      </c>
      <c r="Q2541" t="s">
        <v>4434</v>
      </c>
      <c r="R2541" t="s">
        <v>4434</v>
      </c>
      <c r="S2541" t="s">
        <v>4547</v>
      </c>
      <c r="T2541">
        <v>20</v>
      </c>
      <c r="U2541">
        <v>0</v>
      </c>
      <c r="V2541">
        <v>0</v>
      </c>
      <c r="W2541" t="s">
        <v>4572</v>
      </c>
      <c r="X2541" t="str">
        <f t="shared" si="39"/>
        <v>Weekend</v>
      </c>
    </row>
    <row r="2542" spans="1:24" x14ac:dyDescent="0.3">
      <c r="A2542" s="2">
        <v>44417</v>
      </c>
      <c r="B2542" t="s">
        <v>253</v>
      </c>
      <c r="C2542" t="str">
        <f>IFERROR(TEXT(Table1[[#This Row],[CRASH DATE]],"mmm"),"")</f>
        <v>Aug</v>
      </c>
      <c r="D2542" t="s">
        <v>1131</v>
      </c>
      <c r="E2542">
        <v>10879.98965307365</v>
      </c>
      <c r="F2542">
        <v>40.603645</v>
      </c>
      <c r="G2542">
        <v>-74.077324000000004</v>
      </c>
      <c r="H2542" t="s">
        <v>1485</v>
      </c>
      <c r="I2542" t="s">
        <v>1148</v>
      </c>
      <c r="J2542" t="s">
        <v>3074</v>
      </c>
      <c r="K2542">
        <v>0</v>
      </c>
      <c r="L2542">
        <v>0</v>
      </c>
      <c r="M2542">
        <v>0</v>
      </c>
      <c r="N2542">
        <v>0</v>
      </c>
      <c r="O2542" t="s">
        <v>4398</v>
      </c>
      <c r="P2542">
        <v>4457087</v>
      </c>
      <c r="Q2542" t="s">
        <v>4585</v>
      </c>
      <c r="R2542" t="s">
        <v>4436</v>
      </c>
      <c r="S2542" t="s">
        <v>4545</v>
      </c>
      <c r="T2542">
        <v>10</v>
      </c>
      <c r="U2542">
        <v>0</v>
      </c>
      <c r="V2542">
        <v>0</v>
      </c>
      <c r="W2542" t="s">
        <v>4572</v>
      </c>
      <c r="X2542" t="str">
        <f t="shared" si="39"/>
        <v>Weekday</v>
      </c>
    </row>
    <row r="2543" spans="1:24" x14ac:dyDescent="0.3">
      <c r="A2543" s="2">
        <v>44539</v>
      </c>
      <c r="B2543" t="s">
        <v>81</v>
      </c>
      <c r="C2543" t="str">
        <f>IFERROR(TEXT(Table1[[#This Row],[CRASH DATE]],"mmm"),"")</f>
        <v>Dec</v>
      </c>
      <c r="D2543" t="s">
        <v>1131</v>
      </c>
      <c r="E2543">
        <v>11208</v>
      </c>
      <c r="F2543">
        <v>40.668483999999999</v>
      </c>
      <c r="G2543">
        <v>-73.86936</v>
      </c>
      <c r="H2543" t="s">
        <v>1144</v>
      </c>
      <c r="I2543" t="s">
        <v>1148</v>
      </c>
      <c r="J2543" t="s">
        <v>3726</v>
      </c>
      <c r="K2543">
        <v>0</v>
      </c>
      <c r="L2543">
        <v>0</v>
      </c>
      <c r="M2543">
        <v>0</v>
      </c>
      <c r="N2543">
        <v>0</v>
      </c>
      <c r="O2543" t="s">
        <v>4393</v>
      </c>
      <c r="P2543">
        <v>4456320</v>
      </c>
      <c r="Q2543" t="s">
        <v>4585</v>
      </c>
      <c r="R2543" t="s">
        <v>4585</v>
      </c>
      <c r="S2543" t="s">
        <v>4534</v>
      </c>
      <c r="T2543">
        <v>0</v>
      </c>
      <c r="U2543">
        <v>0</v>
      </c>
      <c r="V2543">
        <v>0</v>
      </c>
      <c r="W2543" t="s">
        <v>4572</v>
      </c>
      <c r="X2543" t="str">
        <f t="shared" si="39"/>
        <v>Weekday</v>
      </c>
    </row>
    <row r="2544" spans="1:24" x14ac:dyDescent="0.3">
      <c r="A2544" s="2">
        <v>44539</v>
      </c>
      <c r="B2544" t="s">
        <v>272</v>
      </c>
      <c r="C2544" t="str">
        <f>IFERROR(TEXT(Table1[[#This Row],[CRASH DATE]],"mmm"),"")</f>
        <v>Dec</v>
      </c>
      <c r="D2544" t="s">
        <v>1131</v>
      </c>
      <c r="E2544">
        <v>10879.98965307365</v>
      </c>
      <c r="F2544">
        <v>40.520114816772221</v>
      </c>
      <c r="G2544">
        <v>-73.54743161629176</v>
      </c>
      <c r="H2544" t="s">
        <v>1554</v>
      </c>
      <c r="I2544" t="s">
        <v>1148</v>
      </c>
      <c r="J2544" t="s">
        <v>3074</v>
      </c>
      <c r="K2544">
        <v>0</v>
      </c>
      <c r="L2544">
        <v>0</v>
      </c>
      <c r="M2544">
        <v>0</v>
      </c>
      <c r="N2544">
        <v>0</v>
      </c>
      <c r="O2544" t="s">
        <v>4400</v>
      </c>
      <c r="P2544">
        <v>4456555</v>
      </c>
      <c r="Q2544" t="s">
        <v>4585</v>
      </c>
      <c r="R2544" t="s">
        <v>4434</v>
      </c>
      <c r="S2544" t="s">
        <v>4534</v>
      </c>
      <c r="T2544">
        <v>2</v>
      </c>
      <c r="U2544">
        <v>0</v>
      </c>
      <c r="V2544">
        <v>0</v>
      </c>
      <c r="W2544" t="s">
        <v>4572</v>
      </c>
      <c r="X2544" t="str">
        <f t="shared" si="39"/>
        <v>Weekday</v>
      </c>
    </row>
    <row r="2545" spans="1:24" x14ac:dyDescent="0.3">
      <c r="A2545" s="2">
        <v>44539</v>
      </c>
      <c r="B2545" t="s">
        <v>896</v>
      </c>
      <c r="C2545" t="str">
        <f>IFERROR(TEXT(Table1[[#This Row],[CRASH DATE]],"mmm"),"")</f>
        <v>Dec</v>
      </c>
      <c r="D2545" t="s">
        <v>1132</v>
      </c>
      <c r="E2545">
        <v>10469</v>
      </c>
      <c r="F2545">
        <v>40.864452</v>
      </c>
      <c r="G2545">
        <v>-73.834819999999993</v>
      </c>
      <c r="H2545" t="s">
        <v>1144</v>
      </c>
      <c r="I2545" t="s">
        <v>1148</v>
      </c>
      <c r="J2545" t="s">
        <v>3727</v>
      </c>
      <c r="K2545">
        <v>0</v>
      </c>
      <c r="L2545">
        <v>0</v>
      </c>
      <c r="M2545">
        <v>0</v>
      </c>
      <c r="N2545">
        <v>0</v>
      </c>
      <c r="O2545" t="s">
        <v>4397</v>
      </c>
      <c r="P2545">
        <v>4456129</v>
      </c>
      <c r="Q2545" t="s">
        <v>4585</v>
      </c>
      <c r="R2545" t="s">
        <v>4434</v>
      </c>
      <c r="S2545" t="s">
        <v>4534</v>
      </c>
      <c r="T2545">
        <v>8</v>
      </c>
      <c r="U2545">
        <v>0</v>
      </c>
      <c r="V2545">
        <v>0</v>
      </c>
      <c r="W2545" t="s">
        <v>4572</v>
      </c>
      <c r="X2545" t="str">
        <f t="shared" si="39"/>
        <v>Weekday</v>
      </c>
    </row>
    <row r="2546" spans="1:24" x14ac:dyDescent="0.3">
      <c r="A2546" s="2">
        <v>44539</v>
      </c>
      <c r="B2546" t="s">
        <v>897</v>
      </c>
      <c r="C2546" t="str">
        <f>IFERROR(TEXT(Table1[[#This Row],[CRASH DATE]],"mmm"),"")</f>
        <v>Dec</v>
      </c>
      <c r="D2546" t="s">
        <v>1131</v>
      </c>
      <c r="E2546">
        <v>10879.98965307365</v>
      </c>
      <c r="F2546">
        <v>40.829407000000003</v>
      </c>
      <c r="G2546">
        <v>-73.885459999999995</v>
      </c>
      <c r="H2546" t="s">
        <v>2032</v>
      </c>
      <c r="I2546" t="s">
        <v>1148</v>
      </c>
      <c r="J2546" t="s">
        <v>3074</v>
      </c>
      <c r="K2546">
        <v>1</v>
      </c>
      <c r="L2546">
        <v>0</v>
      </c>
      <c r="M2546">
        <v>0</v>
      </c>
      <c r="N2546">
        <v>0</v>
      </c>
      <c r="O2546" t="s">
        <v>4394</v>
      </c>
      <c r="P2546">
        <v>4456532</v>
      </c>
      <c r="Q2546" t="s">
        <v>4585</v>
      </c>
      <c r="R2546" t="s">
        <v>4434</v>
      </c>
      <c r="S2546" t="s">
        <v>4534</v>
      </c>
      <c r="T2546">
        <v>23</v>
      </c>
      <c r="U2546">
        <v>1</v>
      </c>
      <c r="V2546">
        <v>0</v>
      </c>
      <c r="W2546" t="s">
        <v>4571</v>
      </c>
      <c r="X2546" t="str">
        <f t="shared" si="39"/>
        <v>Weekday</v>
      </c>
    </row>
    <row r="2547" spans="1:24" x14ac:dyDescent="0.3">
      <c r="A2547" s="2">
        <v>44509</v>
      </c>
      <c r="B2547" t="s">
        <v>406</v>
      </c>
      <c r="C2547" t="str">
        <f>IFERROR(TEXT(Table1[[#This Row],[CRASH DATE]],"mmm"),"")</f>
        <v>Nov</v>
      </c>
      <c r="D2547" t="s">
        <v>1131</v>
      </c>
      <c r="E2547">
        <v>11203</v>
      </c>
      <c r="F2547">
        <v>40.646639999999998</v>
      </c>
      <c r="G2547">
        <v>-73.924599999999998</v>
      </c>
      <c r="H2547" t="s">
        <v>1206</v>
      </c>
      <c r="I2547" t="s">
        <v>1537</v>
      </c>
      <c r="J2547" t="s">
        <v>3074</v>
      </c>
      <c r="K2547">
        <v>0</v>
      </c>
      <c r="L2547">
        <v>0</v>
      </c>
      <c r="M2547">
        <v>0</v>
      </c>
      <c r="N2547">
        <v>0</v>
      </c>
      <c r="O2547" t="s">
        <v>4393</v>
      </c>
      <c r="P2547">
        <v>4457129</v>
      </c>
      <c r="Q2547" t="s">
        <v>4434</v>
      </c>
      <c r="R2547" t="s">
        <v>4434</v>
      </c>
      <c r="S2547" t="s">
        <v>4528</v>
      </c>
      <c r="T2547">
        <v>14</v>
      </c>
      <c r="U2547">
        <v>0</v>
      </c>
      <c r="V2547">
        <v>0</v>
      </c>
      <c r="W2547" t="s">
        <v>4572</v>
      </c>
      <c r="X2547" t="str">
        <f t="shared" si="39"/>
        <v>Weekday</v>
      </c>
    </row>
    <row r="2548" spans="1:24" x14ac:dyDescent="0.3">
      <c r="A2548" s="2">
        <v>44539</v>
      </c>
      <c r="B2548" t="s">
        <v>562</v>
      </c>
      <c r="C2548" t="str">
        <f>IFERROR(TEXT(Table1[[#This Row],[CRASH DATE]],"mmm"),"")</f>
        <v>Dec</v>
      </c>
      <c r="D2548" t="s">
        <v>1134</v>
      </c>
      <c r="E2548">
        <v>11372</v>
      </c>
      <c r="F2548">
        <v>40.755850000000002</v>
      </c>
      <c r="G2548">
        <v>-73.882589999999993</v>
      </c>
      <c r="H2548" t="s">
        <v>1503</v>
      </c>
      <c r="I2548" t="s">
        <v>1480</v>
      </c>
      <c r="J2548" t="s">
        <v>3074</v>
      </c>
      <c r="K2548">
        <v>0</v>
      </c>
      <c r="L2548">
        <v>0</v>
      </c>
      <c r="M2548">
        <v>0</v>
      </c>
      <c r="N2548">
        <v>0</v>
      </c>
      <c r="O2548" t="s">
        <v>4602</v>
      </c>
      <c r="P2548">
        <v>4456893</v>
      </c>
      <c r="Q2548" t="s">
        <v>4585</v>
      </c>
      <c r="R2548" t="s">
        <v>4434</v>
      </c>
      <c r="S2548" t="s">
        <v>4534</v>
      </c>
      <c r="T2548">
        <v>4</v>
      </c>
      <c r="U2548">
        <v>0</v>
      </c>
      <c r="V2548">
        <v>0</v>
      </c>
      <c r="W2548" t="s">
        <v>4572</v>
      </c>
      <c r="X2548" t="str">
        <f t="shared" si="39"/>
        <v>Weekday</v>
      </c>
    </row>
    <row r="2549" spans="1:24" x14ac:dyDescent="0.3">
      <c r="A2549" s="2">
        <v>44539</v>
      </c>
      <c r="B2549" t="s">
        <v>898</v>
      </c>
      <c r="C2549" t="str">
        <f>IFERROR(TEXT(Table1[[#This Row],[CRASH DATE]],"mmm"),"")</f>
        <v>Dec</v>
      </c>
      <c r="D2549" t="s">
        <v>1131</v>
      </c>
      <c r="E2549">
        <v>11235</v>
      </c>
      <c r="F2549">
        <v>40.591926999999998</v>
      </c>
      <c r="G2549">
        <v>-73.957679999999996</v>
      </c>
      <c r="H2549" t="s">
        <v>2020</v>
      </c>
      <c r="I2549" t="s">
        <v>2539</v>
      </c>
      <c r="J2549" t="s">
        <v>3074</v>
      </c>
      <c r="K2549">
        <v>1</v>
      </c>
      <c r="L2549">
        <v>0</v>
      </c>
      <c r="M2549">
        <v>0</v>
      </c>
      <c r="N2549">
        <v>0</v>
      </c>
      <c r="O2549" t="s">
        <v>4396</v>
      </c>
      <c r="P2549">
        <v>4456386</v>
      </c>
      <c r="Q2549" t="s">
        <v>4434</v>
      </c>
      <c r="R2549" t="s">
        <v>4585</v>
      </c>
      <c r="S2549" t="s">
        <v>4534</v>
      </c>
      <c r="T2549">
        <v>19</v>
      </c>
      <c r="U2549">
        <v>1</v>
      </c>
      <c r="V2549">
        <v>0</v>
      </c>
      <c r="W2549" t="s">
        <v>4571</v>
      </c>
      <c r="X2549" t="str">
        <f t="shared" si="39"/>
        <v>Weekday</v>
      </c>
    </row>
    <row r="2550" spans="1:24" x14ac:dyDescent="0.3">
      <c r="A2550" s="2">
        <v>44539</v>
      </c>
      <c r="B2550" t="s">
        <v>223</v>
      </c>
      <c r="C2550" t="str">
        <f>IFERROR(TEXT(Table1[[#This Row],[CRASH DATE]],"mmm"),"")</f>
        <v>Dec</v>
      </c>
      <c r="D2550" t="s">
        <v>1132</v>
      </c>
      <c r="E2550">
        <v>10468</v>
      </c>
      <c r="F2550">
        <v>40.880687999999999</v>
      </c>
      <c r="G2550">
        <v>-73.885704000000004</v>
      </c>
      <c r="H2550" t="s">
        <v>1803</v>
      </c>
      <c r="I2550" t="s">
        <v>1963</v>
      </c>
      <c r="J2550" t="s">
        <v>3074</v>
      </c>
      <c r="K2550">
        <v>0</v>
      </c>
      <c r="L2550">
        <v>0</v>
      </c>
      <c r="M2550">
        <v>0</v>
      </c>
      <c r="N2550">
        <v>0</v>
      </c>
      <c r="O2550" t="s">
        <v>4401</v>
      </c>
      <c r="P2550">
        <v>4456415</v>
      </c>
      <c r="Q2550" t="s">
        <v>4434</v>
      </c>
      <c r="R2550" t="s">
        <v>4434</v>
      </c>
      <c r="S2550" t="s">
        <v>4534</v>
      </c>
      <c r="T2550">
        <v>17</v>
      </c>
      <c r="U2550">
        <v>0</v>
      </c>
      <c r="V2550">
        <v>0</v>
      </c>
      <c r="W2550" t="s">
        <v>4572</v>
      </c>
      <c r="X2550" t="str">
        <f t="shared" si="39"/>
        <v>Weekday</v>
      </c>
    </row>
    <row r="2551" spans="1:24" x14ac:dyDescent="0.3">
      <c r="A2551" s="2">
        <v>44539</v>
      </c>
      <c r="B2551" t="s">
        <v>899</v>
      </c>
      <c r="C2551" t="str">
        <f>IFERROR(TEXT(Table1[[#This Row],[CRASH DATE]],"mmm"),"")</f>
        <v>Dec</v>
      </c>
      <c r="D2551" t="s">
        <v>1134</v>
      </c>
      <c r="E2551">
        <v>11367</v>
      </c>
      <c r="F2551">
        <v>40.728282999999998</v>
      </c>
      <c r="G2551">
        <v>-73.829409999999996</v>
      </c>
      <c r="H2551" t="s">
        <v>1747</v>
      </c>
      <c r="I2551" t="s">
        <v>2823</v>
      </c>
      <c r="J2551" t="s">
        <v>3074</v>
      </c>
      <c r="K2551">
        <v>1</v>
      </c>
      <c r="L2551">
        <v>0</v>
      </c>
      <c r="M2551">
        <v>0</v>
      </c>
      <c r="N2551">
        <v>0</v>
      </c>
      <c r="O2551" t="s">
        <v>4393</v>
      </c>
      <c r="P2551">
        <v>4456826</v>
      </c>
      <c r="Q2551" t="s">
        <v>4434</v>
      </c>
      <c r="R2551" t="s">
        <v>4442</v>
      </c>
      <c r="S2551" t="s">
        <v>4534</v>
      </c>
      <c r="T2551">
        <v>19</v>
      </c>
      <c r="U2551">
        <v>1</v>
      </c>
      <c r="V2551">
        <v>0</v>
      </c>
      <c r="W2551" t="s">
        <v>4571</v>
      </c>
      <c r="X2551" t="str">
        <f t="shared" si="39"/>
        <v>Weekday</v>
      </c>
    </row>
    <row r="2552" spans="1:24" x14ac:dyDescent="0.3">
      <c r="A2552" s="2">
        <v>44539</v>
      </c>
      <c r="B2552" t="s">
        <v>554</v>
      </c>
      <c r="C2552" t="str">
        <f>IFERROR(TEXT(Table1[[#This Row],[CRASH DATE]],"mmm"),"")</f>
        <v>Dec</v>
      </c>
      <c r="D2552" t="s">
        <v>1132</v>
      </c>
      <c r="E2552">
        <v>10466</v>
      </c>
      <c r="F2552">
        <v>40.892040000000001</v>
      </c>
      <c r="G2552">
        <v>-73.858140000000006</v>
      </c>
      <c r="H2552" t="s">
        <v>1213</v>
      </c>
      <c r="I2552" t="s">
        <v>2474</v>
      </c>
      <c r="J2552" t="s">
        <v>3074</v>
      </c>
      <c r="K2552">
        <v>0</v>
      </c>
      <c r="L2552">
        <v>0</v>
      </c>
      <c r="M2552">
        <v>0</v>
      </c>
      <c r="N2552">
        <v>0</v>
      </c>
      <c r="O2552" t="s">
        <v>4404</v>
      </c>
      <c r="P2552">
        <v>4456475</v>
      </c>
      <c r="Q2552" t="s">
        <v>4585</v>
      </c>
      <c r="R2552" t="s">
        <v>4434</v>
      </c>
      <c r="S2552" t="s">
        <v>4534</v>
      </c>
      <c r="T2552">
        <v>7</v>
      </c>
      <c r="U2552">
        <v>0</v>
      </c>
      <c r="V2552">
        <v>0</v>
      </c>
      <c r="W2552" t="s">
        <v>4572</v>
      </c>
      <c r="X2552" t="str">
        <f t="shared" si="39"/>
        <v>Weekday</v>
      </c>
    </row>
    <row r="2553" spans="1:24" x14ac:dyDescent="0.3">
      <c r="A2553" s="2">
        <v>44539</v>
      </c>
      <c r="B2553" t="s">
        <v>805</v>
      </c>
      <c r="C2553" t="str">
        <f>IFERROR(TEXT(Table1[[#This Row],[CRASH DATE]],"mmm"),"")</f>
        <v>Dec</v>
      </c>
      <c r="D2553" t="s">
        <v>1131</v>
      </c>
      <c r="E2553">
        <v>10879.98965307365</v>
      </c>
      <c r="F2553">
        <v>40.520114816772221</v>
      </c>
      <c r="G2553">
        <v>-73.54743161629176</v>
      </c>
      <c r="H2553" t="s">
        <v>2033</v>
      </c>
      <c r="I2553" t="s">
        <v>2824</v>
      </c>
      <c r="J2553" t="s">
        <v>3074</v>
      </c>
      <c r="K2553">
        <v>5</v>
      </c>
      <c r="L2553">
        <v>0</v>
      </c>
      <c r="M2553">
        <v>0</v>
      </c>
      <c r="N2553">
        <v>0</v>
      </c>
      <c r="O2553" t="s">
        <v>4602</v>
      </c>
      <c r="P2553">
        <v>4456197</v>
      </c>
      <c r="Q2553" t="s">
        <v>4434</v>
      </c>
      <c r="R2553" t="s">
        <v>4585</v>
      </c>
      <c r="S2553" t="s">
        <v>4534</v>
      </c>
      <c r="T2553">
        <v>0</v>
      </c>
      <c r="U2553">
        <v>5</v>
      </c>
      <c r="V2553">
        <v>0</v>
      </c>
      <c r="W2553" t="s">
        <v>4571</v>
      </c>
      <c r="X2553" t="str">
        <f t="shared" si="39"/>
        <v>Weekday</v>
      </c>
    </row>
    <row r="2554" spans="1:24" x14ac:dyDescent="0.3">
      <c r="A2554" s="2">
        <v>44539</v>
      </c>
      <c r="B2554" t="s">
        <v>380</v>
      </c>
      <c r="C2554" t="str">
        <f>IFERROR(TEXT(Table1[[#This Row],[CRASH DATE]],"mmm"),"")</f>
        <v>Dec</v>
      </c>
      <c r="D2554" t="s">
        <v>1134</v>
      </c>
      <c r="E2554">
        <v>11354</v>
      </c>
      <c r="F2554">
        <v>40.520114816772221</v>
      </c>
      <c r="G2554">
        <v>-73.54743161629176</v>
      </c>
      <c r="H2554" t="s">
        <v>1144</v>
      </c>
      <c r="I2554" t="s">
        <v>1148</v>
      </c>
      <c r="J2554" t="s">
        <v>3728</v>
      </c>
      <c r="K2554">
        <v>0</v>
      </c>
      <c r="L2554">
        <v>0</v>
      </c>
      <c r="M2554">
        <v>0</v>
      </c>
      <c r="N2554">
        <v>0</v>
      </c>
      <c r="O2554" t="s">
        <v>4405</v>
      </c>
      <c r="P2554">
        <v>4456258</v>
      </c>
      <c r="Q2554" t="s">
        <v>4585</v>
      </c>
      <c r="R2554" t="s">
        <v>4434</v>
      </c>
      <c r="S2554" t="s">
        <v>4534</v>
      </c>
      <c r="T2554">
        <v>18</v>
      </c>
      <c r="U2554">
        <v>0</v>
      </c>
      <c r="V2554">
        <v>0</v>
      </c>
      <c r="W2554" t="s">
        <v>4572</v>
      </c>
      <c r="X2554" t="str">
        <f t="shared" si="39"/>
        <v>Weekday</v>
      </c>
    </row>
    <row r="2555" spans="1:24" x14ac:dyDescent="0.3">
      <c r="A2555" s="2">
        <v>44478</v>
      </c>
      <c r="B2555" t="s">
        <v>56</v>
      </c>
      <c r="C2555" t="str">
        <f>IFERROR(TEXT(Table1[[#This Row],[CRASH DATE]],"mmm"),"")</f>
        <v>Oct</v>
      </c>
      <c r="D2555" t="s">
        <v>1134</v>
      </c>
      <c r="E2555">
        <v>11385</v>
      </c>
      <c r="F2555">
        <v>40.700496999999999</v>
      </c>
      <c r="G2555">
        <v>-73.900210000000001</v>
      </c>
      <c r="H2555" t="s">
        <v>1383</v>
      </c>
      <c r="I2555" t="s">
        <v>1149</v>
      </c>
      <c r="J2555" t="s">
        <v>3074</v>
      </c>
      <c r="K2555">
        <v>1</v>
      </c>
      <c r="L2555">
        <v>0</v>
      </c>
      <c r="M2555">
        <v>0</v>
      </c>
      <c r="N2555">
        <v>0</v>
      </c>
      <c r="O2555" t="s">
        <v>4396</v>
      </c>
      <c r="P2555">
        <v>4457238</v>
      </c>
      <c r="Q2555" t="s">
        <v>4434</v>
      </c>
      <c r="R2555" t="s">
        <v>4442</v>
      </c>
      <c r="S2555" t="s">
        <v>4547</v>
      </c>
      <c r="T2555">
        <v>17</v>
      </c>
      <c r="U2555">
        <v>1</v>
      </c>
      <c r="V2555">
        <v>0</v>
      </c>
      <c r="W2555" t="s">
        <v>4571</v>
      </c>
      <c r="X2555" t="str">
        <f t="shared" si="39"/>
        <v>Weekend</v>
      </c>
    </row>
    <row r="2556" spans="1:24" x14ac:dyDescent="0.3">
      <c r="A2556" s="2">
        <v>44539</v>
      </c>
      <c r="B2556" t="s">
        <v>463</v>
      </c>
      <c r="C2556" t="str">
        <f>IFERROR(TEXT(Table1[[#This Row],[CRASH DATE]],"mmm"),"")</f>
        <v>Dec</v>
      </c>
      <c r="D2556" t="s">
        <v>1131</v>
      </c>
      <c r="E2556">
        <v>10879.98965307365</v>
      </c>
      <c r="F2556">
        <v>40.520114816772221</v>
      </c>
      <c r="G2556">
        <v>-73.54743161629176</v>
      </c>
      <c r="H2556" t="s">
        <v>2034</v>
      </c>
      <c r="I2556" t="s">
        <v>2539</v>
      </c>
      <c r="J2556" t="s">
        <v>3074</v>
      </c>
      <c r="K2556">
        <v>0</v>
      </c>
      <c r="L2556">
        <v>0</v>
      </c>
      <c r="M2556">
        <v>0</v>
      </c>
      <c r="N2556">
        <v>0</v>
      </c>
      <c r="O2556" t="s">
        <v>4414</v>
      </c>
      <c r="P2556">
        <v>4456025</v>
      </c>
      <c r="Q2556" t="s">
        <v>4434</v>
      </c>
      <c r="R2556" t="s">
        <v>4434</v>
      </c>
      <c r="S2556" t="s">
        <v>4534</v>
      </c>
      <c r="T2556">
        <v>0</v>
      </c>
      <c r="U2556">
        <v>0</v>
      </c>
      <c r="V2556">
        <v>0</v>
      </c>
      <c r="W2556" t="s">
        <v>4572</v>
      </c>
      <c r="X2556" t="str">
        <f t="shared" si="39"/>
        <v>Weekday</v>
      </c>
    </row>
    <row r="2557" spans="1:24" x14ac:dyDescent="0.3">
      <c r="A2557" s="2">
        <v>44438</v>
      </c>
      <c r="B2557" t="s">
        <v>380</v>
      </c>
      <c r="C2557" t="str">
        <f>IFERROR(TEXT(Table1[[#This Row],[CRASH DATE]],"mmm"),"")</f>
        <v>Aug</v>
      </c>
      <c r="D2557" t="s">
        <v>1134</v>
      </c>
      <c r="E2557">
        <v>11413</v>
      </c>
      <c r="F2557">
        <v>40.666392999999999</v>
      </c>
      <c r="G2557">
        <v>-73.751769999999993</v>
      </c>
      <c r="H2557" t="s">
        <v>1152</v>
      </c>
      <c r="I2557" t="s">
        <v>2056</v>
      </c>
      <c r="J2557" t="s">
        <v>3074</v>
      </c>
      <c r="K2557">
        <v>0</v>
      </c>
      <c r="L2557">
        <v>0</v>
      </c>
      <c r="M2557">
        <v>0</v>
      </c>
      <c r="N2557">
        <v>0</v>
      </c>
      <c r="O2557" t="s">
        <v>4602</v>
      </c>
      <c r="P2557">
        <v>4457194</v>
      </c>
      <c r="Q2557" t="s">
        <v>4585</v>
      </c>
      <c r="R2557" t="s">
        <v>4434</v>
      </c>
      <c r="S2557" t="s">
        <v>4545</v>
      </c>
      <c r="T2557">
        <v>18</v>
      </c>
      <c r="U2557">
        <v>0</v>
      </c>
      <c r="V2557">
        <v>0</v>
      </c>
      <c r="W2557" t="s">
        <v>4572</v>
      </c>
      <c r="X2557" t="str">
        <f t="shared" si="39"/>
        <v>Weekday</v>
      </c>
    </row>
    <row r="2558" spans="1:24" x14ac:dyDescent="0.3">
      <c r="A2558" s="2">
        <v>44539</v>
      </c>
      <c r="B2558" t="s">
        <v>135</v>
      </c>
      <c r="C2558" t="str">
        <f>IFERROR(TEXT(Table1[[#This Row],[CRASH DATE]],"mmm"),"")</f>
        <v>Dec</v>
      </c>
      <c r="D2558" t="s">
        <v>1131</v>
      </c>
      <c r="E2558">
        <v>10879.98965307365</v>
      </c>
      <c r="F2558">
        <v>40.845059999999997</v>
      </c>
      <c r="G2558">
        <v>-73.916854999999998</v>
      </c>
      <c r="H2558" t="s">
        <v>1176</v>
      </c>
      <c r="I2558" t="s">
        <v>1148</v>
      </c>
      <c r="J2558" t="s">
        <v>3074</v>
      </c>
      <c r="K2558">
        <v>0</v>
      </c>
      <c r="L2558">
        <v>0</v>
      </c>
      <c r="M2558">
        <v>0</v>
      </c>
      <c r="N2558">
        <v>0</v>
      </c>
      <c r="O2558" t="s">
        <v>4401</v>
      </c>
      <c r="P2558">
        <v>4456499</v>
      </c>
      <c r="Q2558" t="s">
        <v>4585</v>
      </c>
      <c r="R2558" t="s">
        <v>4434</v>
      </c>
      <c r="S2558" t="s">
        <v>4534</v>
      </c>
      <c r="T2558">
        <v>1</v>
      </c>
      <c r="U2558">
        <v>0</v>
      </c>
      <c r="V2558">
        <v>0</v>
      </c>
      <c r="W2558" t="s">
        <v>4572</v>
      </c>
      <c r="X2558" t="str">
        <f t="shared" si="39"/>
        <v>Weekday</v>
      </c>
    </row>
    <row r="2559" spans="1:24" x14ac:dyDescent="0.3">
      <c r="A2559" s="2">
        <v>45200</v>
      </c>
      <c r="B2559" t="s">
        <v>900</v>
      </c>
      <c r="C2559" t="str">
        <f>IFERROR(TEXT(Table1[[#This Row],[CRASH DATE]],"mmm"),"")</f>
        <v>Oct</v>
      </c>
      <c r="D2559" t="s">
        <v>1131</v>
      </c>
      <c r="E2559">
        <v>11207</v>
      </c>
      <c r="F2559">
        <v>40.658577000000001</v>
      </c>
      <c r="G2559">
        <v>-73.890630000000002</v>
      </c>
      <c r="H2559" t="s">
        <v>1329</v>
      </c>
      <c r="I2559" t="s">
        <v>1574</v>
      </c>
      <c r="J2559" t="s">
        <v>3074</v>
      </c>
      <c r="K2559">
        <v>0</v>
      </c>
      <c r="L2559">
        <v>0</v>
      </c>
      <c r="M2559">
        <v>0</v>
      </c>
      <c r="N2559">
        <v>0</v>
      </c>
      <c r="O2559" t="s">
        <v>4393</v>
      </c>
      <c r="P2559">
        <v>4598241</v>
      </c>
      <c r="Q2559" t="s">
        <v>4450</v>
      </c>
      <c r="R2559" t="s">
        <v>4450</v>
      </c>
      <c r="S2559" t="s">
        <v>4565</v>
      </c>
      <c r="T2559">
        <v>17</v>
      </c>
      <c r="U2559">
        <v>0</v>
      </c>
      <c r="V2559">
        <v>0</v>
      </c>
      <c r="W2559" t="s">
        <v>4572</v>
      </c>
      <c r="X2559" t="str">
        <f t="shared" si="39"/>
        <v>Weekend</v>
      </c>
    </row>
    <row r="2560" spans="1:24" x14ac:dyDescent="0.3">
      <c r="A2560" s="2">
        <v>44438</v>
      </c>
      <c r="B2560" t="s">
        <v>223</v>
      </c>
      <c r="C2560" t="str">
        <f>IFERROR(TEXT(Table1[[#This Row],[CRASH DATE]],"mmm"),"")</f>
        <v>Aug</v>
      </c>
      <c r="D2560" t="s">
        <v>1132</v>
      </c>
      <c r="E2560">
        <v>10459</v>
      </c>
      <c r="F2560">
        <v>40.817363999999998</v>
      </c>
      <c r="G2560">
        <v>-73.895133999999999</v>
      </c>
      <c r="H2560" t="s">
        <v>1144</v>
      </c>
      <c r="I2560" t="s">
        <v>1148</v>
      </c>
      <c r="J2560" t="s">
        <v>3729</v>
      </c>
      <c r="K2560">
        <v>0</v>
      </c>
      <c r="L2560">
        <v>0</v>
      </c>
      <c r="M2560">
        <v>0</v>
      </c>
      <c r="N2560">
        <v>0</v>
      </c>
      <c r="O2560" t="s">
        <v>4393</v>
      </c>
      <c r="P2560">
        <v>4457155</v>
      </c>
      <c r="Q2560" t="s">
        <v>4585</v>
      </c>
      <c r="R2560" t="s">
        <v>4434</v>
      </c>
      <c r="S2560" t="s">
        <v>4545</v>
      </c>
      <c r="T2560">
        <v>17</v>
      </c>
      <c r="U2560">
        <v>0</v>
      </c>
      <c r="V2560">
        <v>0</v>
      </c>
      <c r="W2560" t="s">
        <v>4572</v>
      </c>
      <c r="X2560" t="str">
        <f t="shared" si="39"/>
        <v>Weekday</v>
      </c>
    </row>
    <row r="2561" spans="1:24" x14ac:dyDescent="0.3">
      <c r="A2561" s="2">
        <v>44539</v>
      </c>
      <c r="B2561" t="s">
        <v>183</v>
      </c>
      <c r="C2561" t="str">
        <f>IFERROR(TEXT(Table1[[#This Row],[CRASH DATE]],"mmm"),"")</f>
        <v>Dec</v>
      </c>
      <c r="D2561" t="s">
        <v>1131</v>
      </c>
      <c r="E2561">
        <v>11226</v>
      </c>
      <c r="F2561">
        <v>40.646009999999997</v>
      </c>
      <c r="G2561">
        <v>-73.954080000000005</v>
      </c>
      <c r="H2561" t="s">
        <v>1144</v>
      </c>
      <c r="I2561" t="s">
        <v>1148</v>
      </c>
      <c r="J2561" t="s">
        <v>3730</v>
      </c>
      <c r="K2561">
        <v>0</v>
      </c>
      <c r="L2561">
        <v>0</v>
      </c>
      <c r="M2561">
        <v>0</v>
      </c>
      <c r="N2561">
        <v>0</v>
      </c>
      <c r="O2561" t="s">
        <v>4602</v>
      </c>
      <c r="P2561">
        <v>4456207</v>
      </c>
      <c r="Q2561" t="s">
        <v>4434</v>
      </c>
      <c r="R2561" t="s">
        <v>4434</v>
      </c>
      <c r="S2561" t="s">
        <v>4534</v>
      </c>
      <c r="T2561">
        <v>4</v>
      </c>
      <c r="U2561">
        <v>0</v>
      </c>
      <c r="V2561">
        <v>0</v>
      </c>
      <c r="W2561" t="s">
        <v>4572</v>
      </c>
      <c r="X2561" t="str">
        <f t="shared" si="39"/>
        <v>Weekday</v>
      </c>
    </row>
    <row r="2562" spans="1:24" x14ac:dyDescent="0.3">
      <c r="A2562" s="2">
        <v>44539</v>
      </c>
      <c r="B2562" t="s">
        <v>901</v>
      </c>
      <c r="C2562" t="str">
        <f>IFERROR(TEXT(Table1[[#This Row],[CRASH DATE]],"mmm"),"")</f>
        <v>Dec</v>
      </c>
      <c r="D2562" t="s">
        <v>1132</v>
      </c>
      <c r="E2562">
        <v>10455</v>
      </c>
      <c r="F2562">
        <v>40.520114816772221</v>
      </c>
      <c r="G2562">
        <v>-73.54743161629176</v>
      </c>
      <c r="H2562" t="s">
        <v>1144</v>
      </c>
      <c r="I2562" t="s">
        <v>1148</v>
      </c>
      <c r="J2562" t="s">
        <v>3731</v>
      </c>
      <c r="K2562">
        <v>1</v>
      </c>
      <c r="L2562">
        <v>0</v>
      </c>
      <c r="M2562">
        <v>0</v>
      </c>
      <c r="N2562">
        <v>0</v>
      </c>
      <c r="O2562" t="s">
        <v>4399</v>
      </c>
      <c r="P2562">
        <v>4456264</v>
      </c>
      <c r="Q2562" t="s">
        <v>4450</v>
      </c>
      <c r="R2562" t="s">
        <v>4439</v>
      </c>
      <c r="S2562" t="s">
        <v>4534</v>
      </c>
      <c r="T2562">
        <v>3</v>
      </c>
      <c r="U2562">
        <v>1</v>
      </c>
      <c r="V2562">
        <v>0</v>
      </c>
      <c r="W2562" t="s">
        <v>4571</v>
      </c>
      <c r="X2562" t="str">
        <f t="shared" si="39"/>
        <v>Weekday</v>
      </c>
    </row>
    <row r="2563" spans="1:24" x14ac:dyDescent="0.3">
      <c r="A2563" s="2">
        <v>44539</v>
      </c>
      <c r="B2563" t="s">
        <v>105</v>
      </c>
      <c r="C2563" t="str">
        <f>IFERROR(TEXT(Table1[[#This Row],[CRASH DATE]],"mmm"),"")</f>
        <v>Dec</v>
      </c>
      <c r="D2563" t="s">
        <v>1131</v>
      </c>
      <c r="E2563">
        <v>11226</v>
      </c>
      <c r="F2563">
        <v>40.656295999999998</v>
      </c>
      <c r="G2563">
        <v>-73.949449999999999</v>
      </c>
      <c r="H2563" t="s">
        <v>1144</v>
      </c>
      <c r="I2563" t="s">
        <v>1148</v>
      </c>
      <c r="J2563" t="s">
        <v>3732</v>
      </c>
      <c r="K2563">
        <v>0</v>
      </c>
      <c r="L2563">
        <v>0</v>
      </c>
      <c r="M2563">
        <v>0</v>
      </c>
      <c r="N2563">
        <v>0</v>
      </c>
      <c r="O2563" t="s">
        <v>4602</v>
      </c>
      <c r="P2563">
        <v>4456840</v>
      </c>
      <c r="Q2563" t="s">
        <v>4585</v>
      </c>
      <c r="R2563" t="s">
        <v>4585</v>
      </c>
      <c r="S2563" t="s">
        <v>4534</v>
      </c>
      <c r="T2563">
        <v>8</v>
      </c>
      <c r="U2563">
        <v>0</v>
      </c>
      <c r="V2563">
        <v>0</v>
      </c>
      <c r="W2563" t="s">
        <v>4572</v>
      </c>
      <c r="X2563" t="str">
        <f t="shared" ref="X2563:X2626" si="40">IF(OR(WEEKDAY(A2563)=1,WEEKDAY(A2563)=7),"Weekend","Weekday")</f>
        <v>Weekday</v>
      </c>
    </row>
    <row r="2564" spans="1:24" x14ac:dyDescent="0.3">
      <c r="A2564" s="2">
        <v>44539</v>
      </c>
      <c r="B2564" t="s">
        <v>902</v>
      </c>
      <c r="C2564" t="str">
        <f>IFERROR(TEXT(Table1[[#This Row],[CRASH DATE]],"mmm"),"")</f>
        <v>Dec</v>
      </c>
      <c r="D2564" t="s">
        <v>1134</v>
      </c>
      <c r="E2564">
        <v>11419</v>
      </c>
      <c r="F2564">
        <v>40.688243999999997</v>
      </c>
      <c r="G2564">
        <v>-73.823989999999995</v>
      </c>
      <c r="H2564" t="s">
        <v>1496</v>
      </c>
      <c r="I2564" t="s">
        <v>2507</v>
      </c>
      <c r="J2564" t="s">
        <v>3074</v>
      </c>
      <c r="K2564">
        <v>1</v>
      </c>
      <c r="L2564">
        <v>0</v>
      </c>
      <c r="M2564">
        <v>0</v>
      </c>
      <c r="N2564">
        <v>0</v>
      </c>
      <c r="O2564" t="s">
        <v>4397</v>
      </c>
      <c r="P2564">
        <v>4456736</v>
      </c>
      <c r="Q2564" t="s">
        <v>4585</v>
      </c>
      <c r="R2564" t="s">
        <v>4434</v>
      </c>
      <c r="S2564" t="s">
        <v>4534</v>
      </c>
      <c r="T2564">
        <v>3</v>
      </c>
      <c r="U2564">
        <v>1</v>
      </c>
      <c r="V2564">
        <v>0</v>
      </c>
      <c r="W2564" t="s">
        <v>4571</v>
      </c>
      <c r="X2564" t="str">
        <f t="shared" si="40"/>
        <v>Weekday</v>
      </c>
    </row>
    <row r="2565" spans="1:24" x14ac:dyDescent="0.3">
      <c r="A2565" s="2">
        <v>44539</v>
      </c>
      <c r="B2565" t="s">
        <v>515</v>
      </c>
      <c r="C2565" t="str">
        <f>IFERROR(TEXT(Table1[[#This Row],[CRASH DATE]],"mmm"),"")</f>
        <v>Dec</v>
      </c>
      <c r="D2565" t="s">
        <v>1134</v>
      </c>
      <c r="E2565">
        <v>11415</v>
      </c>
      <c r="F2565">
        <v>40.706043000000001</v>
      </c>
      <c r="G2565">
        <v>-73.829430000000002</v>
      </c>
      <c r="H2565" t="s">
        <v>1144</v>
      </c>
      <c r="I2565" t="s">
        <v>1148</v>
      </c>
      <c r="J2565" t="s">
        <v>3733</v>
      </c>
      <c r="K2565">
        <v>0</v>
      </c>
      <c r="L2565">
        <v>0</v>
      </c>
      <c r="M2565">
        <v>0</v>
      </c>
      <c r="N2565">
        <v>0</v>
      </c>
      <c r="O2565" t="s">
        <v>4398</v>
      </c>
      <c r="P2565">
        <v>4456776</v>
      </c>
      <c r="Q2565" t="s">
        <v>4434</v>
      </c>
      <c r="R2565" t="s">
        <v>4434</v>
      </c>
      <c r="S2565" t="s">
        <v>4534</v>
      </c>
      <c r="T2565">
        <v>13</v>
      </c>
      <c r="U2565">
        <v>0</v>
      </c>
      <c r="V2565">
        <v>0</v>
      </c>
      <c r="W2565" t="s">
        <v>4572</v>
      </c>
      <c r="X2565" t="str">
        <f t="shared" si="40"/>
        <v>Weekday</v>
      </c>
    </row>
    <row r="2566" spans="1:24" x14ac:dyDescent="0.3">
      <c r="A2566" s="2">
        <v>44539</v>
      </c>
      <c r="B2566" t="s">
        <v>704</v>
      </c>
      <c r="C2566" t="str">
        <f>IFERROR(TEXT(Table1[[#This Row],[CRASH DATE]],"mmm"),"")</f>
        <v>Dec</v>
      </c>
      <c r="D2566" t="s">
        <v>1131</v>
      </c>
      <c r="E2566">
        <v>11226</v>
      </c>
      <c r="F2566">
        <v>40.656292000000001</v>
      </c>
      <c r="G2566">
        <v>-73.949489999999997</v>
      </c>
      <c r="H2566" t="s">
        <v>1144</v>
      </c>
      <c r="I2566" t="s">
        <v>1148</v>
      </c>
      <c r="J2566" t="s">
        <v>3734</v>
      </c>
      <c r="K2566">
        <v>0</v>
      </c>
      <c r="L2566">
        <v>0</v>
      </c>
      <c r="M2566">
        <v>0</v>
      </c>
      <c r="N2566">
        <v>0</v>
      </c>
      <c r="O2566" t="s">
        <v>4602</v>
      </c>
      <c r="P2566">
        <v>4455989</v>
      </c>
      <c r="Q2566" t="s">
        <v>4434</v>
      </c>
      <c r="R2566" t="s">
        <v>4434</v>
      </c>
      <c r="S2566" t="s">
        <v>4534</v>
      </c>
      <c r="T2566">
        <v>0</v>
      </c>
      <c r="U2566">
        <v>0</v>
      </c>
      <c r="V2566">
        <v>0</v>
      </c>
      <c r="W2566" t="s">
        <v>4572</v>
      </c>
      <c r="X2566" t="str">
        <f t="shared" si="40"/>
        <v>Weekday</v>
      </c>
    </row>
    <row r="2567" spans="1:24" x14ac:dyDescent="0.3">
      <c r="A2567" s="2">
        <v>44539</v>
      </c>
      <c r="B2567" t="s">
        <v>435</v>
      </c>
      <c r="C2567" t="str">
        <f>IFERROR(TEXT(Table1[[#This Row],[CRASH DATE]],"mmm"),"")</f>
        <v>Dec</v>
      </c>
      <c r="D2567" t="s">
        <v>1131</v>
      </c>
      <c r="E2567">
        <v>11230</v>
      </c>
      <c r="F2567">
        <v>40.619579999999999</v>
      </c>
      <c r="G2567">
        <v>-73.968010000000007</v>
      </c>
      <c r="H2567" t="s">
        <v>1144</v>
      </c>
      <c r="I2567" t="s">
        <v>1148</v>
      </c>
      <c r="J2567" t="s">
        <v>3735</v>
      </c>
      <c r="K2567">
        <v>0</v>
      </c>
      <c r="L2567">
        <v>0</v>
      </c>
      <c r="M2567">
        <v>0</v>
      </c>
      <c r="N2567">
        <v>0</v>
      </c>
      <c r="O2567" t="s">
        <v>4393</v>
      </c>
      <c r="P2567">
        <v>4456421</v>
      </c>
      <c r="Q2567" t="s">
        <v>4585</v>
      </c>
      <c r="R2567" t="s">
        <v>4434</v>
      </c>
      <c r="S2567" t="s">
        <v>4534</v>
      </c>
      <c r="T2567">
        <v>10</v>
      </c>
      <c r="U2567">
        <v>0</v>
      </c>
      <c r="V2567">
        <v>0</v>
      </c>
      <c r="W2567" t="s">
        <v>4572</v>
      </c>
      <c r="X2567" t="str">
        <f t="shared" si="40"/>
        <v>Weekday</v>
      </c>
    </row>
    <row r="2568" spans="1:24" x14ac:dyDescent="0.3">
      <c r="A2568" s="2">
        <v>44539</v>
      </c>
      <c r="B2568" t="s">
        <v>903</v>
      </c>
      <c r="C2568" t="str">
        <f>IFERROR(TEXT(Table1[[#This Row],[CRASH DATE]],"mmm"),"")</f>
        <v>Dec</v>
      </c>
      <c r="D2568" t="s">
        <v>1131</v>
      </c>
      <c r="E2568">
        <v>10879.98965307365</v>
      </c>
      <c r="F2568">
        <v>40.610190000000003</v>
      </c>
      <c r="G2568">
        <v>-74.035340000000005</v>
      </c>
      <c r="H2568" t="s">
        <v>1144</v>
      </c>
      <c r="I2568" t="s">
        <v>1148</v>
      </c>
      <c r="J2568" t="s">
        <v>3074</v>
      </c>
      <c r="K2568">
        <v>0</v>
      </c>
      <c r="L2568">
        <v>0</v>
      </c>
      <c r="M2568">
        <v>0</v>
      </c>
      <c r="N2568">
        <v>0</v>
      </c>
      <c r="O2568" t="s">
        <v>4416</v>
      </c>
      <c r="P2568">
        <v>4456119</v>
      </c>
      <c r="Q2568" t="s">
        <v>4434</v>
      </c>
      <c r="R2568" t="s">
        <v>4434</v>
      </c>
      <c r="S2568" t="s">
        <v>4534</v>
      </c>
      <c r="T2568">
        <v>5</v>
      </c>
      <c r="U2568">
        <v>0</v>
      </c>
      <c r="V2568">
        <v>0</v>
      </c>
      <c r="W2568" t="s">
        <v>4572</v>
      </c>
      <c r="X2568" t="str">
        <f t="shared" si="40"/>
        <v>Weekday</v>
      </c>
    </row>
    <row r="2569" spans="1:24" x14ac:dyDescent="0.3">
      <c r="A2569" s="2">
        <v>44539</v>
      </c>
      <c r="B2569" t="s">
        <v>47</v>
      </c>
      <c r="C2569" t="str">
        <f>IFERROR(TEXT(Table1[[#This Row],[CRASH DATE]],"mmm"),"")</f>
        <v>Dec</v>
      </c>
      <c r="D2569" t="s">
        <v>1131</v>
      </c>
      <c r="E2569">
        <v>11234</v>
      </c>
      <c r="F2569">
        <v>40.629353000000002</v>
      </c>
      <c r="G2569">
        <v>-73.884765999999999</v>
      </c>
      <c r="H2569" t="s">
        <v>1144</v>
      </c>
      <c r="I2569" t="s">
        <v>1148</v>
      </c>
      <c r="J2569" t="s">
        <v>3630</v>
      </c>
      <c r="K2569">
        <v>1</v>
      </c>
      <c r="L2569">
        <v>0</v>
      </c>
      <c r="M2569">
        <v>0</v>
      </c>
      <c r="N2569">
        <v>0</v>
      </c>
      <c r="O2569" t="s">
        <v>4396</v>
      </c>
      <c r="P2569">
        <v>4456504</v>
      </c>
      <c r="Q2569" t="s">
        <v>4585</v>
      </c>
      <c r="R2569" t="s">
        <v>4442</v>
      </c>
      <c r="S2569" t="s">
        <v>4534</v>
      </c>
      <c r="T2569">
        <v>14</v>
      </c>
      <c r="U2569">
        <v>1</v>
      </c>
      <c r="V2569">
        <v>0</v>
      </c>
      <c r="W2569" t="s">
        <v>4571</v>
      </c>
      <c r="X2569" t="str">
        <f t="shared" si="40"/>
        <v>Weekday</v>
      </c>
    </row>
    <row r="2570" spans="1:24" x14ac:dyDescent="0.3">
      <c r="A2570" s="2">
        <v>44539</v>
      </c>
      <c r="B2570" t="s">
        <v>48</v>
      </c>
      <c r="C2570" t="str">
        <f>IFERROR(TEXT(Table1[[#This Row],[CRASH DATE]],"mmm"),"")</f>
        <v>Dec</v>
      </c>
      <c r="D2570" t="s">
        <v>1131</v>
      </c>
      <c r="E2570">
        <v>10879.98965307365</v>
      </c>
      <c r="F2570">
        <v>40.830905999999999</v>
      </c>
      <c r="G2570">
        <v>-73.873599999999996</v>
      </c>
      <c r="H2570" t="s">
        <v>1174</v>
      </c>
      <c r="I2570" t="s">
        <v>1148</v>
      </c>
      <c r="J2570" t="s">
        <v>3074</v>
      </c>
      <c r="K2570">
        <v>1</v>
      </c>
      <c r="L2570">
        <v>0</v>
      </c>
      <c r="M2570">
        <v>0</v>
      </c>
      <c r="N2570">
        <v>0</v>
      </c>
      <c r="O2570" t="s">
        <v>4602</v>
      </c>
      <c r="P2570">
        <v>4455971</v>
      </c>
      <c r="Q2570" t="s">
        <v>4440</v>
      </c>
      <c r="R2570" t="s">
        <v>4434</v>
      </c>
      <c r="S2570" t="s">
        <v>4534</v>
      </c>
      <c r="T2570">
        <v>4</v>
      </c>
      <c r="U2570">
        <v>1</v>
      </c>
      <c r="V2570">
        <v>0</v>
      </c>
      <c r="W2570" t="s">
        <v>4571</v>
      </c>
      <c r="X2570" t="str">
        <f t="shared" si="40"/>
        <v>Weekday</v>
      </c>
    </row>
    <row r="2571" spans="1:24" x14ac:dyDescent="0.3">
      <c r="A2571" s="2">
        <v>44539</v>
      </c>
      <c r="B2571" t="s">
        <v>187</v>
      </c>
      <c r="C2571" t="str">
        <f>IFERROR(TEXT(Table1[[#This Row],[CRASH DATE]],"mmm"),"")</f>
        <v>Dec</v>
      </c>
      <c r="D2571" t="s">
        <v>1131</v>
      </c>
      <c r="E2571">
        <v>11207</v>
      </c>
      <c r="F2571">
        <v>40.6646</v>
      </c>
      <c r="G2571">
        <v>-73.895020000000002</v>
      </c>
      <c r="H2571" t="s">
        <v>1929</v>
      </c>
      <c r="I2571" t="s">
        <v>1376</v>
      </c>
      <c r="J2571" t="s">
        <v>3074</v>
      </c>
      <c r="K2571">
        <v>0</v>
      </c>
      <c r="L2571">
        <v>0</v>
      </c>
      <c r="M2571">
        <v>0</v>
      </c>
      <c r="N2571">
        <v>0</v>
      </c>
      <c r="O2571" t="s">
        <v>4410</v>
      </c>
      <c r="P2571">
        <v>4456282</v>
      </c>
      <c r="Q2571" t="s">
        <v>4482</v>
      </c>
      <c r="R2571" t="s">
        <v>4585</v>
      </c>
      <c r="S2571" t="s">
        <v>4534</v>
      </c>
      <c r="T2571">
        <v>13</v>
      </c>
      <c r="U2571">
        <v>0</v>
      </c>
      <c r="V2571">
        <v>0</v>
      </c>
      <c r="W2571" t="s">
        <v>4572</v>
      </c>
      <c r="X2571" t="str">
        <f t="shared" si="40"/>
        <v>Weekday</v>
      </c>
    </row>
    <row r="2572" spans="1:24" x14ac:dyDescent="0.3">
      <c r="A2572" s="2">
        <v>44539</v>
      </c>
      <c r="B2572" t="s">
        <v>359</v>
      </c>
      <c r="C2572" t="str">
        <f>IFERROR(TEXT(Table1[[#This Row],[CRASH DATE]],"mmm"),"")</f>
        <v>Dec</v>
      </c>
      <c r="D2572" t="s">
        <v>1131</v>
      </c>
      <c r="E2572">
        <v>11215</v>
      </c>
      <c r="F2572">
        <v>40.664949999999997</v>
      </c>
      <c r="G2572">
        <v>-73.993354999999994</v>
      </c>
      <c r="H2572" t="s">
        <v>2035</v>
      </c>
      <c r="I2572" t="s">
        <v>1443</v>
      </c>
      <c r="J2572" t="s">
        <v>3074</v>
      </c>
      <c r="K2572">
        <v>1</v>
      </c>
      <c r="L2572">
        <v>0</v>
      </c>
      <c r="M2572">
        <v>0</v>
      </c>
      <c r="N2572">
        <v>0</v>
      </c>
      <c r="O2572" t="s">
        <v>4393</v>
      </c>
      <c r="P2572">
        <v>4456729</v>
      </c>
      <c r="Q2572" t="s">
        <v>4434</v>
      </c>
      <c r="R2572" t="s">
        <v>4434</v>
      </c>
      <c r="S2572" t="s">
        <v>4534</v>
      </c>
      <c r="T2572">
        <v>15</v>
      </c>
      <c r="U2572">
        <v>1</v>
      </c>
      <c r="V2572">
        <v>0</v>
      </c>
      <c r="W2572" t="s">
        <v>4571</v>
      </c>
      <c r="X2572" t="str">
        <f t="shared" si="40"/>
        <v>Weekday</v>
      </c>
    </row>
    <row r="2573" spans="1:24" x14ac:dyDescent="0.3">
      <c r="A2573" s="2">
        <v>44539</v>
      </c>
      <c r="B2573" t="s">
        <v>278</v>
      </c>
      <c r="C2573" t="str">
        <f>IFERROR(TEXT(Table1[[#This Row],[CRASH DATE]],"mmm"),"")</f>
        <v>Dec</v>
      </c>
      <c r="D2573" t="s">
        <v>1132</v>
      </c>
      <c r="E2573">
        <v>10451</v>
      </c>
      <c r="F2573">
        <v>40.816929999999999</v>
      </c>
      <c r="G2573">
        <v>-73.921036000000001</v>
      </c>
      <c r="H2573" t="s">
        <v>1144</v>
      </c>
      <c r="I2573" t="s">
        <v>1148</v>
      </c>
      <c r="J2573" t="s">
        <v>3736</v>
      </c>
      <c r="K2573">
        <v>0</v>
      </c>
      <c r="L2573">
        <v>0</v>
      </c>
      <c r="M2573">
        <v>0</v>
      </c>
      <c r="N2573">
        <v>0</v>
      </c>
      <c r="O2573" t="s">
        <v>4393</v>
      </c>
      <c r="P2573">
        <v>4456469</v>
      </c>
      <c r="Q2573" t="s">
        <v>4434</v>
      </c>
      <c r="R2573" t="s">
        <v>4443</v>
      </c>
      <c r="S2573" t="s">
        <v>4534</v>
      </c>
      <c r="T2573">
        <v>19</v>
      </c>
      <c r="U2573">
        <v>0</v>
      </c>
      <c r="V2573">
        <v>0</v>
      </c>
      <c r="W2573" t="s">
        <v>4572</v>
      </c>
      <c r="X2573" t="str">
        <f t="shared" si="40"/>
        <v>Weekday</v>
      </c>
    </row>
    <row r="2574" spans="1:24" x14ac:dyDescent="0.3">
      <c r="A2574" s="2">
        <v>44539</v>
      </c>
      <c r="B2574" t="s">
        <v>59</v>
      </c>
      <c r="C2574" t="str">
        <f>IFERROR(TEXT(Table1[[#This Row],[CRASH DATE]],"mmm"),"")</f>
        <v>Dec</v>
      </c>
      <c r="D2574" t="s">
        <v>1134</v>
      </c>
      <c r="E2574">
        <v>11362</v>
      </c>
      <c r="F2574">
        <v>40.764229999999998</v>
      </c>
      <c r="G2574">
        <v>-73.742419999999996</v>
      </c>
      <c r="H2574" t="s">
        <v>1144</v>
      </c>
      <c r="I2574" t="s">
        <v>1148</v>
      </c>
      <c r="J2574" t="s">
        <v>3737</v>
      </c>
      <c r="K2574">
        <v>0</v>
      </c>
      <c r="L2574">
        <v>0</v>
      </c>
      <c r="M2574">
        <v>0</v>
      </c>
      <c r="N2574">
        <v>0</v>
      </c>
      <c r="O2574" t="s">
        <v>4393</v>
      </c>
      <c r="P2574">
        <v>4456185</v>
      </c>
      <c r="Q2574" t="s">
        <v>4434</v>
      </c>
      <c r="R2574" t="s">
        <v>4434</v>
      </c>
      <c r="S2574" t="s">
        <v>4534</v>
      </c>
      <c r="T2574">
        <v>16</v>
      </c>
      <c r="U2574">
        <v>0</v>
      </c>
      <c r="V2574">
        <v>0</v>
      </c>
      <c r="W2574" t="s">
        <v>4572</v>
      </c>
      <c r="X2574" t="str">
        <f t="shared" si="40"/>
        <v>Weekday</v>
      </c>
    </row>
    <row r="2575" spans="1:24" x14ac:dyDescent="0.3">
      <c r="A2575" s="2">
        <v>44417</v>
      </c>
      <c r="B2575" t="s">
        <v>636</v>
      </c>
      <c r="C2575" t="str">
        <f>IFERROR(TEXT(Table1[[#This Row],[CRASH DATE]],"mmm"),"")</f>
        <v>Aug</v>
      </c>
      <c r="D2575" t="s">
        <v>1131</v>
      </c>
      <c r="E2575">
        <v>10879.98965307365</v>
      </c>
      <c r="F2575">
        <v>40.866669999999999</v>
      </c>
      <c r="G2575">
        <v>-73.909239999999997</v>
      </c>
      <c r="H2575" t="s">
        <v>1177</v>
      </c>
      <c r="I2575" t="s">
        <v>1148</v>
      </c>
      <c r="J2575" t="s">
        <v>3074</v>
      </c>
      <c r="K2575">
        <v>0</v>
      </c>
      <c r="L2575">
        <v>0</v>
      </c>
      <c r="M2575">
        <v>0</v>
      </c>
      <c r="N2575">
        <v>0</v>
      </c>
      <c r="O2575" t="s">
        <v>4602</v>
      </c>
      <c r="P2575">
        <v>4457108</v>
      </c>
      <c r="Q2575" t="s">
        <v>4585</v>
      </c>
      <c r="R2575" t="s">
        <v>4434</v>
      </c>
      <c r="S2575" t="s">
        <v>4545</v>
      </c>
      <c r="T2575">
        <v>5</v>
      </c>
      <c r="U2575">
        <v>0</v>
      </c>
      <c r="V2575">
        <v>0</v>
      </c>
      <c r="W2575" t="s">
        <v>4572</v>
      </c>
      <c r="X2575" t="str">
        <f t="shared" si="40"/>
        <v>Weekday</v>
      </c>
    </row>
    <row r="2576" spans="1:24" x14ac:dyDescent="0.3">
      <c r="A2576" s="2">
        <v>44539</v>
      </c>
      <c r="B2576" t="s">
        <v>610</v>
      </c>
      <c r="C2576" t="str">
        <f>IFERROR(TEXT(Table1[[#This Row],[CRASH DATE]],"mmm"),"")</f>
        <v>Dec</v>
      </c>
      <c r="D2576" t="s">
        <v>1133</v>
      </c>
      <c r="E2576">
        <v>10019</v>
      </c>
      <c r="F2576">
        <v>40.767879999999998</v>
      </c>
      <c r="G2576">
        <v>-73.981499999999997</v>
      </c>
      <c r="H2576" t="s">
        <v>2036</v>
      </c>
      <c r="I2576" t="s">
        <v>2825</v>
      </c>
      <c r="J2576" t="s">
        <v>3074</v>
      </c>
      <c r="K2576">
        <v>1</v>
      </c>
      <c r="L2576">
        <v>0</v>
      </c>
      <c r="M2576">
        <v>0</v>
      </c>
      <c r="N2576">
        <v>0</v>
      </c>
      <c r="O2576" t="s">
        <v>4393</v>
      </c>
      <c r="P2576">
        <v>4457049</v>
      </c>
      <c r="Q2576" t="s">
        <v>4445</v>
      </c>
      <c r="R2576" t="s">
        <v>4442</v>
      </c>
      <c r="S2576" t="s">
        <v>4534</v>
      </c>
      <c r="T2576">
        <v>21</v>
      </c>
      <c r="U2576">
        <v>1</v>
      </c>
      <c r="V2576">
        <v>0</v>
      </c>
      <c r="W2576" t="s">
        <v>4571</v>
      </c>
      <c r="X2576" t="str">
        <f t="shared" si="40"/>
        <v>Weekday</v>
      </c>
    </row>
    <row r="2577" spans="1:24" x14ac:dyDescent="0.3">
      <c r="A2577" s="2">
        <v>44539</v>
      </c>
      <c r="B2577" t="s">
        <v>904</v>
      </c>
      <c r="C2577" t="str">
        <f>IFERROR(TEXT(Table1[[#This Row],[CRASH DATE]],"mmm"),"")</f>
        <v>Dec</v>
      </c>
      <c r="D2577" t="s">
        <v>1131</v>
      </c>
      <c r="E2577">
        <v>11214</v>
      </c>
      <c r="F2577">
        <v>40.592402999999997</v>
      </c>
      <c r="G2577">
        <v>-73.995400000000004</v>
      </c>
      <c r="H2577" t="s">
        <v>1144</v>
      </c>
      <c r="I2577" t="s">
        <v>1148</v>
      </c>
      <c r="J2577" t="s">
        <v>3738</v>
      </c>
      <c r="K2577">
        <v>1</v>
      </c>
      <c r="L2577">
        <v>0</v>
      </c>
      <c r="M2577">
        <v>0</v>
      </c>
      <c r="N2577">
        <v>0</v>
      </c>
      <c r="O2577" t="s">
        <v>4602</v>
      </c>
      <c r="P2577">
        <v>4456360</v>
      </c>
      <c r="Q2577" t="s">
        <v>4585</v>
      </c>
      <c r="R2577" t="s">
        <v>4442</v>
      </c>
      <c r="S2577" t="s">
        <v>4534</v>
      </c>
      <c r="T2577">
        <v>16</v>
      </c>
      <c r="U2577">
        <v>1</v>
      </c>
      <c r="V2577">
        <v>0</v>
      </c>
      <c r="W2577" t="s">
        <v>4571</v>
      </c>
      <c r="X2577" t="str">
        <f t="shared" si="40"/>
        <v>Weekday</v>
      </c>
    </row>
    <row r="2578" spans="1:24" x14ac:dyDescent="0.3">
      <c r="A2578" s="2">
        <v>44539</v>
      </c>
      <c r="B2578" t="s">
        <v>223</v>
      </c>
      <c r="C2578" t="str">
        <f>IFERROR(TEXT(Table1[[#This Row],[CRASH DATE]],"mmm"),"")</f>
        <v>Dec</v>
      </c>
      <c r="D2578" t="s">
        <v>1131</v>
      </c>
      <c r="E2578">
        <v>11203</v>
      </c>
      <c r="F2578">
        <v>40.639792999999997</v>
      </c>
      <c r="G2578">
        <v>-73.929114999999996</v>
      </c>
      <c r="H2578" t="s">
        <v>1184</v>
      </c>
      <c r="I2578" t="s">
        <v>1422</v>
      </c>
      <c r="J2578" t="s">
        <v>3074</v>
      </c>
      <c r="K2578">
        <v>1</v>
      </c>
      <c r="L2578">
        <v>0</v>
      </c>
      <c r="M2578">
        <v>0</v>
      </c>
      <c r="N2578">
        <v>0</v>
      </c>
      <c r="O2578" t="s">
        <v>4404</v>
      </c>
      <c r="P2578">
        <v>4456337</v>
      </c>
      <c r="Q2578" t="s">
        <v>4434</v>
      </c>
      <c r="R2578" t="s">
        <v>4585</v>
      </c>
      <c r="S2578" t="s">
        <v>4534</v>
      </c>
      <c r="T2578">
        <v>17</v>
      </c>
      <c r="U2578">
        <v>1</v>
      </c>
      <c r="V2578">
        <v>0</v>
      </c>
      <c r="W2578" t="s">
        <v>4571</v>
      </c>
      <c r="X2578" t="str">
        <f t="shared" si="40"/>
        <v>Weekday</v>
      </c>
    </row>
    <row r="2579" spans="1:24" x14ac:dyDescent="0.3">
      <c r="A2579" s="2">
        <v>44539</v>
      </c>
      <c r="B2579" t="s">
        <v>905</v>
      </c>
      <c r="C2579" t="str">
        <f>IFERROR(TEXT(Table1[[#This Row],[CRASH DATE]],"mmm"),"")</f>
        <v>Dec</v>
      </c>
      <c r="D2579" t="s">
        <v>1132</v>
      </c>
      <c r="E2579">
        <v>10468</v>
      </c>
      <c r="F2579">
        <v>40.85868</v>
      </c>
      <c r="G2579">
        <v>-73.89922</v>
      </c>
      <c r="H2579" t="s">
        <v>1236</v>
      </c>
      <c r="I2579" t="s">
        <v>2826</v>
      </c>
      <c r="J2579" t="s">
        <v>3074</v>
      </c>
      <c r="K2579">
        <v>1</v>
      </c>
      <c r="L2579">
        <v>0</v>
      </c>
      <c r="M2579">
        <v>0</v>
      </c>
      <c r="N2579">
        <v>0</v>
      </c>
      <c r="O2579" t="s">
        <v>4602</v>
      </c>
      <c r="P2579">
        <v>4456850</v>
      </c>
      <c r="Q2579" t="s">
        <v>4434</v>
      </c>
      <c r="R2579" t="s">
        <v>4443</v>
      </c>
      <c r="S2579" t="s">
        <v>4534</v>
      </c>
      <c r="T2579">
        <v>21</v>
      </c>
      <c r="U2579">
        <v>1</v>
      </c>
      <c r="V2579">
        <v>0</v>
      </c>
      <c r="W2579" t="s">
        <v>4571</v>
      </c>
      <c r="X2579" t="str">
        <f t="shared" si="40"/>
        <v>Weekday</v>
      </c>
    </row>
    <row r="2580" spans="1:24" x14ac:dyDescent="0.3">
      <c r="A2580" s="2">
        <v>44539</v>
      </c>
      <c r="B2580" t="s">
        <v>906</v>
      </c>
      <c r="C2580" t="str">
        <f>IFERROR(TEXT(Table1[[#This Row],[CRASH DATE]],"mmm"),"")</f>
        <v>Dec</v>
      </c>
      <c r="D2580" t="s">
        <v>1132</v>
      </c>
      <c r="E2580">
        <v>10455</v>
      </c>
      <c r="F2580">
        <v>40.809364000000002</v>
      </c>
      <c r="G2580">
        <v>-73.906554999999997</v>
      </c>
      <c r="H2580" t="s">
        <v>1144</v>
      </c>
      <c r="I2580" t="s">
        <v>1148</v>
      </c>
      <c r="J2580" t="s">
        <v>3739</v>
      </c>
      <c r="K2580">
        <v>0</v>
      </c>
      <c r="L2580">
        <v>0</v>
      </c>
      <c r="M2580">
        <v>0</v>
      </c>
      <c r="N2580">
        <v>0</v>
      </c>
      <c r="O2580" t="s">
        <v>4393</v>
      </c>
      <c r="P2580">
        <v>4456989</v>
      </c>
      <c r="Q2580" t="s">
        <v>4434</v>
      </c>
      <c r="R2580" t="s">
        <v>4434</v>
      </c>
      <c r="S2580" t="s">
        <v>4534</v>
      </c>
      <c r="T2580">
        <v>21</v>
      </c>
      <c r="U2580">
        <v>0</v>
      </c>
      <c r="V2580">
        <v>0</v>
      </c>
      <c r="W2580" t="s">
        <v>4572</v>
      </c>
      <c r="X2580" t="str">
        <f t="shared" si="40"/>
        <v>Weekday</v>
      </c>
    </row>
    <row r="2581" spans="1:24" x14ac:dyDescent="0.3">
      <c r="A2581" s="2">
        <v>44539</v>
      </c>
      <c r="B2581" t="s">
        <v>342</v>
      </c>
      <c r="C2581" t="str">
        <f>IFERROR(TEXT(Table1[[#This Row],[CRASH DATE]],"mmm"),"")</f>
        <v>Dec</v>
      </c>
      <c r="D2581" t="s">
        <v>1133</v>
      </c>
      <c r="E2581">
        <v>10025</v>
      </c>
      <c r="F2581">
        <v>40.79166</v>
      </c>
      <c r="G2581">
        <v>-73.964690000000004</v>
      </c>
      <c r="H2581" t="s">
        <v>1790</v>
      </c>
      <c r="I2581" t="s">
        <v>1956</v>
      </c>
      <c r="J2581" t="s">
        <v>3074</v>
      </c>
      <c r="K2581">
        <v>0</v>
      </c>
      <c r="L2581">
        <v>0</v>
      </c>
      <c r="M2581">
        <v>0</v>
      </c>
      <c r="N2581">
        <v>0</v>
      </c>
      <c r="O2581" t="s">
        <v>4396</v>
      </c>
      <c r="P2581">
        <v>4456375</v>
      </c>
      <c r="Q2581" t="s">
        <v>4434</v>
      </c>
      <c r="R2581" t="s">
        <v>4442</v>
      </c>
      <c r="S2581" t="s">
        <v>4534</v>
      </c>
      <c r="T2581">
        <v>20</v>
      </c>
      <c r="U2581">
        <v>0</v>
      </c>
      <c r="V2581">
        <v>0</v>
      </c>
      <c r="W2581" t="s">
        <v>4572</v>
      </c>
      <c r="X2581" t="str">
        <f t="shared" si="40"/>
        <v>Weekday</v>
      </c>
    </row>
    <row r="2582" spans="1:24" x14ac:dyDescent="0.3">
      <c r="A2582" s="2">
        <v>44539</v>
      </c>
      <c r="B2582" t="s">
        <v>907</v>
      </c>
      <c r="C2582" t="str">
        <f>IFERROR(TEXT(Table1[[#This Row],[CRASH DATE]],"mmm"),"")</f>
        <v>Dec</v>
      </c>
      <c r="D2582" t="s">
        <v>1135</v>
      </c>
      <c r="E2582">
        <v>10305</v>
      </c>
      <c r="F2582">
        <v>40.616590000000002</v>
      </c>
      <c r="G2582">
        <v>-74.067999999999998</v>
      </c>
      <c r="H2582" t="s">
        <v>1144</v>
      </c>
      <c r="I2582" t="s">
        <v>1148</v>
      </c>
      <c r="J2582" t="s">
        <v>3740</v>
      </c>
      <c r="K2582">
        <v>0</v>
      </c>
      <c r="L2582">
        <v>0</v>
      </c>
      <c r="M2582">
        <v>0</v>
      </c>
      <c r="N2582">
        <v>0</v>
      </c>
      <c r="O2582" t="s">
        <v>4409</v>
      </c>
      <c r="P2582">
        <v>4456166</v>
      </c>
      <c r="Q2582" t="s">
        <v>4434</v>
      </c>
      <c r="R2582" t="s">
        <v>4434</v>
      </c>
      <c r="S2582" t="s">
        <v>4534</v>
      </c>
      <c r="T2582">
        <v>6</v>
      </c>
      <c r="U2582">
        <v>0</v>
      </c>
      <c r="V2582">
        <v>0</v>
      </c>
      <c r="W2582" t="s">
        <v>4572</v>
      </c>
      <c r="X2582" t="str">
        <f t="shared" si="40"/>
        <v>Weekday</v>
      </c>
    </row>
    <row r="2583" spans="1:24" x14ac:dyDescent="0.3">
      <c r="A2583" s="2">
        <v>44539</v>
      </c>
      <c r="B2583" t="s">
        <v>908</v>
      </c>
      <c r="C2583" t="str">
        <f>IFERROR(TEXT(Table1[[#This Row],[CRASH DATE]],"mmm"),"")</f>
        <v>Dec</v>
      </c>
      <c r="D2583" t="s">
        <v>1134</v>
      </c>
      <c r="E2583">
        <v>11369</v>
      </c>
      <c r="F2583">
        <v>40.762656999999997</v>
      </c>
      <c r="G2583">
        <v>-73.873260000000002</v>
      </c>
      <c r="H2583" t="s">
        <v>1749</v>
      </c>
      <c r="I2583" t="s">
        <v>2827</v>
      </c>
      <c r="J2583" t="s">
        <v>3074</v>
      </c>
      <c r="K2583">
        <v>3</v>
      </c>
      <c r="L2583">
        <v>0</v>
      </c>
      <c r="M2583">
        <v>0</v>
      </c>
      <c r="N2583">
        <v>0</v>
      </c>
      <c r="O2583" t="s">
        <v>4602</v>
      </c>
      <c r="P2583">
        <v>4456093</v>
      </c>
      <c r="Q2583" t="s">
        <v>4434</v>
      </c>
      <c r="R2583" t="s">
        <v>4585</v>
      </c>
      <c r="S2583" t="s">
        <v>4534</v>
      </c>
      <c r="T2583">
        <v>3</v>
      </c>
      <c r="U2583">
        <v>3</v>
      </c>
      <c r="V2583">
        <v>0</v>
      </c>
      <c r="W2583" t="s">
        <v>4571</v>
      </c>
      <c r="X2583" t="str">
        <f t="shared" si="40"/>
        <v>Weekday</v>
      </c>
    </row>
    <row r="2584" spans="1:24" x14ac:dyDescent="0.3">
      <c r="A2584" s="2">
        <v>44432</v>
      </c>
      <c r="B2584" t="s">
        <v>329</v>
      </c>
      <c r="C2584" t="str">
        <f>IFERROR(TEXT(Table1[[#This Row],[CRASH DATE]],"mmm"),"")</f>
        <v>Aug</v>
      </c>
      <c r="D2584" t="s">
        <v>1131</v>
      </c>
      <c r="E2584">
        <v>10879.98965307365</v>
      </c>
      <c r="F2584">
        <v>40.73518</v>
      </c>
      <c r="G2584">
        <v>-73.836290000000005</v>
      </c>
      <c r="H2584" t="s">
        <v>1297</v>
      </c>
      <c r="I2584" t="s">
        <v>1148</v>
      </c>
      <c r="J2584" t="s">
        <v>3074</v>
      </c>
      <c r="K2584">
        <v>1</v>
      </c>
      <c r="L2584">
        <v>0</v>
      </c>
      <c r="M2584">
        <v>0</v>
      </c>
      <c r="N2584">
        <v>0</v>
      </c>
      <c r="O2584" t="s">
        <v>4401</v>
      </c>
      <c r="P2584">
        <v>4457141</v>
      </c>
      <c r="Q2584" t="s">
        <v>4454</v>
      </c>
      <c r="R2584" t="s">
        <v>4585</v>
      </c>
      <c r="S2584" t="s">
        <v>4545</v>
      </c>
      <c r="T2584">
        <v>22</v>
      </c>
      <c r="U2584">
        <v>1</v>
      </c>
      <c r="V2584">
        <v>0</v>
      </c>
      <c r="W2584" t="s">
        <v>4571</v>
      </c>
      <c r="X2584" t="str">
        <f t="shared" si="40"/>
        <v>Weekday</v>
      </c>
    </row>
    <row r="2585" spans="1:24" x14ac:dyDescent="0.3">
      <c r="A2585" s="2">
        <v>44539</v>
      </c>
      <c r="B2585" t="s">
        <v>171</v>
      </c>
      <c r="C2585" t="str">
        <f>IFERROR(TEXT(Table1[[#This Row],[CRASH DATE]],"mmm"),"")</f>
        <v>Dec</v>
      </c>
      <c r="D2585" t="s">
        <v>1133</v>
      </c>
      <c r="E2585">
        <v>10065</v>
      </c>
      <c r="F2585">
        <v>40.520114816772221</v>
      </c>
      <c r="G2585">
        <v>-73.54743161629176</v>
      </c>
      <c r="H2585" t="s">
        <v>1144</v>
      </c>
      <c r="I2585" t="s">
        <v>1148</v>
      </c>
      <c r="J2585" t="s">
        <v>3741</v>
      </c>
      <c r="K2585">
        <v>0</v>
      </c>
      <c r="L2585">
        <v>0</v>
      </c>
      <c r="M2585">
        <v>0</v>
      </c>
      <c r="N2585">
        <v>0</v>
      </c>
      <c r="O2585" t="s">
        <v>4602</v>
      </c>
      <c r="P2585">
        <v>4456513</v>
      </c>
      <c r="Q2585" t="s">
        <v>4585</v>
      </c>
      <c r="R2585" t="s">
        <v>4442</v>
      </c>
      <c r="S2585" t="s">
        <v>4534</v>
      </c>
      <c r="T2585">
        <v>16</v>
      </c>
      <c r="U2585">
        <v>0</v>
      </c>
      <c r="V2585">
        <v>0</v>
      </c>
      <c r="W2585" t="s">
        <v>4572</v>
      </c>
      <c r="X2585" t="str">
        <f t="shared" si="40"/>
        <v>Weekday</v>
      </c>
    </row>
    <row r="2586" spans="1:24" x14ac:dyDescent="0.3">
      <c r="A2586" s="2">
        <v>44539</v>
      </c>
      <c r="B2586" t="s">
        <v>251</v>
      </c>
      <c r="C2586" t="str">
        <f>IFERROR(TEXT(Table1[[#This Row],[CRASH DATE]],"mmm"),"")</f>
        <v>Dec</v>
      </c>
      <c r="D2586" t="s">
        <v>1131</v>
      </c>
      <c r="E2586">
        <v>10879.98965307365</v>
      </c>
      <c r="F2586">
        <v>40.623069999999998</v>
      </c>
      <c r="G2586">
        <v>-74.149315000000001</v>
      </c>
      <c r="H2586" t="s">
        <v>1144</v>
      </c>
      <c r="I2586" t="s">
        <v>1148</v>
      </c>
      <c r="J2586" t="s">
        <v>3742</v>
      </c>
      <c r="K2586">
        <v>0</v>
      </c>
      <c r="L2586">
        <v>0</v>
      </c>
      <c r="M2586">
        <v>0</v>
      </c>
      <c r="N2586">
        <v>0</v>
      </c>
      <c r="O2586" t="s">
        <v>4393</v>
      </c>
      <c r="P2586">
        <v>4456796</v>
      </c>
      <c r="Q2586" t="s">
        <v>4434</v>
      </c>
      <c r="R2586" t="s">
        <v>4434</v>
      </c>
      <c r="S2586" t="s">
        <v>4534</v>
      </c>
      <c r="T2586">
        <v>15</v>
      </c>
      <c r="U2586">
        <v>0</v>
      </c>
      <c r="V2586">
        <v>0</v>
      </c>
      <c r="W2586" t="s">
        <v>4572</v>
      </c>
      <c r="X2586" t="str">
        <f t="shared" si="40"/>
        <v>Weekday</v>
      </c>
    </row>
    <row r="2587" spans="1:24" x14ac:dyDescent="0.3">
      <c r="A2587" s="2">
        <v>44539</v>
      </c>
      <c r="B2587" t="s">
        <v>626</v>
      </c>
      <c r="C2587" t="str">
        <f>IFERROR(TEXT(Table1[[#This Row],[CRASH DATE]],"mmm"),"")</f>
        <v>Dec</v>
      </c>
      <c r="D2587" t="s">
        <v>1134</v>
      </c>
      <c r="E2587">
        <v>11429</v>
      </c>
      <c r="F2587">
        <v>40.717689999999997</v>
      </c>
      <c r="G2587">
        <v>-73.737369999999999</v>
      </c>
      <c r="H2587" t="s">
        <v>1144</v>
      </c>
      <c r="I2587" t="s">
        <v>1148</v>
      </c>
      <c r="J2587" t="s">
        <v>3743</v>
      </c>
      <c r="K2587">
        <v>0</v>
      </c>
      <c r="L2587">
        <v>0</v>
      </c>
      <c r="M2587">
        <v>0</v>
      </c>
      <c r="N2587">
        <v>0</v>
      </c>
      <c r="O2587" t="s">
        <v>4602</v>
      </c>
      <c r="P2587">
        <v>4456219</v>
      </c>
      <c r="Q2587" t="s">
        <v>4585</v>
      </c>
      <c r="R2587" t="s">
        <v>4585</v>
      </c>
      <c r="S2587" t="s">
        <v>4534</v>
      </c>
      <c r="T2587">
        <v>13</v>
      </c>
      <c r="U2587">
        <v>0</v>
      </c>
      <c r="V2587">
        <v>0</v>
      </c>
      <c r="W2587" t="s">
        <v>4572</v>
      </c>
      <c r="X2587" t="str">
        <f t="shared" si="40"/>
        <v>Weekday</v>
      </c>
    </row>
    <row r="2588" spans="1:24" x14ac:dyDescent="0.3">
      <c r="A2588" s="2">
        <v>44539</v>
      </c>
      <c r="B2588" t="s">
        <v>507</v>
      </c>
      <c r="C2588" t="str">
        <f>IFERROR(TEXT(Table1[[#This Row],[CRASH DATE]],"mmm"),"")</f>
        <v>Dec</v>
      </c>
      <c r="D2588" t="s">
        <v>1132</v>
      </c>
      <c r="E2588">
        <v>10468</v>
      </c>
      <c r="F2588">
        <v>40.520114816772221</v>
      </c>
      <c r="G2588">
        <v>-73.54743161629176</v>
      </c>
      <c r="H2588" t="s">
        <v>1238</v>
      </c>
      <c r="I2588" t="s">
        <v>1707</v>
      </c>
      <c r="J2588" t="s">
        <v>3074</v>
      </c>
      <c r="K2588">
        <v>0</v>
      </c>
      <c r="L2588">
        <v>0</v>
      </c>
      <c r="M2588">
        <v>0</v>
      </c>
      <c r="N2588">
        <v>0</v>
      </c>
      <c r="O2588" t="s">
        <v>4394</v>
      </c>
      <c r="P2588">
        <v>4456392</v>
      </c>
      <c r="Q2588" t="s">
        <v>4434</v>
      </c>
      <c r="R2588" t="s">
        <v>4434</v>
      </c>
      <c r="S2588" t="s">
        <v>4534</v>
      </c>
      <c r="T2588">
        <v>18</v>
      </c>
      <c r="U2588">
        <v>0</v>
      </c>
      <c r="V2588">
        <v>0</v>
      </c>
      <c r="W2588" t="s">
        <v>4572</v>
      </c>
      <c r="X2588" t="str">
        <f t="shared" si="40"/>
        <v>Weekday</v>
      </c>
    </row>
    <row r="2589" spans="1:24" x14ac:dyDescent="0.3">
      <c r="A2589" s="2">
        <v>44539</v>
      </c>
      <c r="B2589" t="s">
        <v>421</v>
      </c>
      <c r="C2589" t="str">
        <f>IFERROR(TEXT(Table1[[#This Row],[CRASH DATE]],"mmm"),"")</f>
        <v>Dec</v>
      </c>
      <c r="D2589" t="s">
        <v>1133</v>
      </c>
      <c r="E2589">
        <v>10027</v>
      </c>
      <c r="F2589">
        <v>40.814185999999999</v>
      </c>
      <c r="G2589">
        <v>-73.950869999999995</v>
      </c>
      <c r="H2589" t="s">
        <v>2037</v>
      </c>
      <c r="I2589" t="s">
        <v>1629</v>
      </c>
      <c r="J2589" t="s">
        <v>3074</v>
      </c>
      <c r="K2589">
        <v>0</v>
      </c>
      <c r="L2589">
        <v>0</v>
      </c>
      <c r="M2589">
        <v>0</v>
      </c>
      <c r="N2589">
        <v>0</v>
      </c>
      <c r="O2589" t="s">
        <v>4602</v>
      </c>
      <c r="P2589">
        <v>4456723</v>
      </c>
      <c r="Q2589" t="s">
        <v>4585</v>
      </c>
      <c r="R2589" t="s">
        <v>4585</v>
      </c>
      <c r="S2589" t="s">
        <v>4534</v>
      </c>
      <c r="T2589">
        <v>18</v>
      </c>
      <c r="U2589">
        <v>0</v>
      </c>
      <c r="V2589">
        <v>0</v>
      </c>
      <c r="W2589" t="s">
        <v>4572</v>
      </c>
      <c r="X2589" t="str">
        <f t="shared" si="40"/>
        <v>Weekday</v>
      </c>
    </row>
    <row r="2590" spans="1:24" x14ac:dyDescent="0.3">
      <c r="A2590" s="2">
        <v>44305</v>
      </c>
      <c r="B2590" t="s">
        <v>909</v>
      </c>
      <c r="C2590" t="str">
        <f>IFERROR(TEXT(Table1[[#This Row],[CRASH DATE]],"mmm"),"")</f>
        <v>Apr</v>
      </c>
      <c r="D2590" t="s">
        <v>1131</v>
      </c>
      <c r="E2590">
        <v>11206</v>
      </c>
      <c r="F2590">
        <v>40.520114816772221</v>
      </c>
      <c r="G2590">
        <v>-73.54743161629176</v>
      </c>
      <c r="H2590" t="s">
        <v>1144</v>
      </c>
      <c r="I2590" t="s">
        <v>1148</v>
      </c>
      <c r="J2590" t="s">
        <v>3744</v>
      </c>
      <c r="K2590">
        <v>0</v>
      </c>
      <c r="L2590">
        <v>0</v>
      </c>
      <c r="M2590">
        <v>0</v>
      </c>
      <c r="N2590">
        <v>0</v>
      </c>
      <c r="O2590" t="s">
        <v>4393</v>
      </c>
      <c r="P2590">
        <v>4408944</v>
      </c>
      <c r="Q2590" t="s">
        <v>4585</v>
      </c>
      <c r="R2590" t="s">
        <v>4434</v>
      </c>
      <c r="S2590" t="s">
        <v>4535</v>
      </c>
      <c r="T2590">
        <v>8</v>
      </c>
      <c r="U2590">
        <v>0</v>
      </c>
      <c r="V2590">
        <v>0</v>
      </c>
      <c r="W2590" t="s">
        <v>4572</v>
      </c>
      <c r="X2590" t="str">
        <f t="shared" si="40"/>
        <v>Weekday</v>
      </c>
    </row>
    <row r="2591" spans="1:24" x14ac:dyDescent="0.3">
      <c r="A2591" s="2">
        <v>44539</v>
      </c>
      <c r="B2591" t="s">
        <v>643</v>
      </c>
      <c r="C2591" t="str">
        <f>IFERROR(TEXT(Table1[[#This Row],[CRASH DATE]],"mmm"),"")</f>
        <v>Dec</v>
      </c>
      <c r="D2591" t="s">
        <v>1132</v>
      </c>
      <c r="E2591">
        <v>10455</v>
      </c>
      <c r="F2591">
        <v>40.816319999999997</v>
      </c>
      <c r="G2591">
        <v>-73.903014999999996</v>
      </c>
      <c r="H2591" t="s">
        <v>2038</v>
      </c>
      <c r="I2591" t="s">
        <v>1849</v>
      </c>
      <c r="J2591" t="s">
        <v>3074</v>
      </c>
      <c r="K2591">
        <v>0</v>
      </c>
      <c r="L2591">
        <v>0</v>
      </c>
      <c r="M2591">
        <v>0</v>
      </c>
      <c r="N2591">
        <v>0</v>
      </c>
      <c r="O2591" t="s">
        <v>4393</v>
      </c>
      <c r="P2591">
        <v>4456461</v>
      </c>
      <c r="Q2591" t="s">
        <v>4585</v>
      </c>
      <c r="R2591" t="s">
        <v>4434</v>
      </c>
      <c r="S2591" t="s">
        <v>4534</v>
      </c>
      <c r="T2591">
        <v>15</v>
      </c>
      <c r="U2591">
        <v>0</v>
      </c>
      <c r="V2591">
        <v>0</v>
      </c>
      <c r="W2591" t="s">
        <v>4572</v>
      </c>
      <c r="X2591" t="str">
        <f t="shared" si="40"/>
        <v>Weekday</v>
      </c>
    </row>
    <row r="2592" spans="1:24" x14ac:dyDescent="0.3">
      <c r="A2592" s="2">
        <v>44539</v>
      </c>
      <c r="B2592" t="s">
        <v>154</v>
      </c>
      <c r="C2592" t="str">
        <f>IFERROR(TEXT(Table1[[#This Row],[CRASH DATE]],"mmm"),"")</f>
        <v>Dec</v>
      </c>
      <c r="D2592" t="s">
        <v>1131</v>
      </c>
      <c r="E2592">
        <v>11212</v>
      </c>
      <c r="F2592">
        <v>40.670659999999998</v>
      </c>
      <c r="G2592">
        <v>-73.904205000000005</v>
      </c>
      <c r="H2592" t="s">
        <v>1364</v>
      </c>
      <c r="I2592" t="s">
        <v>2090</v>
      </c>
      <c r="J2592" t="s">
        <v>3074</v>
      </c>
      <c r="K2592">
        <v>0</v>
      </c>
      <c r="L2592">
        <v>0</v>
      </c>
      <c r="M2592">
        <v>0</v>
      </c>
      <c r="N2592">
        <v>0</v>
      </c>
      <c r="O2592" t="s">
        <v>4405</v>
      </c>
      <c r="P2592">
        <v>4456084</v>
      </c>
      <c r="Q2592" t="s">
        <v>4434</v>
      </c>
      <c r="R2592" t="s">
        <v>4434</v>
      </c>
      <c r="S2592" t="s">
        <v>4534</v>
      </c>
      <c r="T2592">
        <v>3</v>
      </c>
      <c r="U2592">
        <v>0</v>
      </c>
      <c r="V2592">
        <v>0</v>
      </c>
      <c r="W2592" t="s">
        <v>4572</v>
      </c>
      <c r="X2592" t="str">
        <f t="shared" si="40"/>
        <v>Weekday</v>
      </c>
    </row>
    <row r="2593" spans="1:24" x14ac:dyDescent="0.3">
      <c r="A2593" s="2">
        <v>44539</v>
      </c>
      <c r="B2593" t="s">
        <v>211</v>
      </c>
      <c r="C2593" t="str">
        <f>IFERROR(TEXT(Table1[[#This Row],[CRASH DATE]],"mmm"),"")</f>
        <v>Dec</v>
      </c>
      <c r="D2593" t="s">
        <v>1131</v>
      </c>
      <c r="E2593">
        <v>11208</v>
      </c>
      <c r="F2593">
        <v>40.683838000000002</v>
      </c>
      <c r="G2593">
        <v>-73.871499999999997</v>
      </c>
      <c r="H2593" t="s">
        <v>1144</v>
      </c>
      <c r="I2593" t="s">
        <v>1148</v>
      </c>
      <c r="J2593" t="s">
        <v>3745</v>
      </c>
      <c r="K2593">
        <v>0</v>
      </c>
      <c r="L2593">
        <v>0</v>
      </c>
      <c r="M2593">
        <v>0</v>
      </c>
      <c r="N2593">
        <v>0</v>
      </c>
      <c r="O2593" t="s">
        <v>4393</v>
      </c>
      <c r="P2593">
        <v>4456300</v>
      </c>
      <c r="Q2593" t="s">
        <v>4434</v>
      </c>
      <c r="R2593" t="s">
        <v>4434</v>
      </c>
      <c r="S2593" t="s">
        <v>4534</v>
      </c>
      <c r="T2593">
        <v>8</v>
      </c>
      <c r="U2593">
        <v>0</v>
      </c>
      <c r="V2593">
        <v>0</v>
      </c>
      <c r="W2593" t="s">
        <v>4572</v>
      </c>
      <c r="X2593" t="str">
        <f t="shared" si="40"/>
        <v>Weekday</v>
      </c>
    </row>
    <row r="2594" spans="1:24" x14ac:dyDescent="0.3">
      <c r="A2594" s="2">
        <v>44940</v>
      </c>
      <c r="B2594" t="s">
        <v>58</v>
      </c>
      <c r="C2594" t="str">
        <f>IFERROR(TEXT(Table1[[#This Row],[CRASH DATE]],"mmm"),"")</f>
        <v>Jan</v>
      </c>
      <c r="D2594" t="s">
        <v>1131</v>
      </c>
      <c r="E2594">
        <v>10879.98965307365</v>
      </c>
      <c r="F2594">
        <v>40.827773999999998</v>
      </c>
      <c r="G2594">
        <v>-73.945755000000005</v>
      </c>
      <c r="H2594" t="s">
        <v>1459</v>
      </c>
      <c r="I2594" t="s">
        <v>1148</v>
      </c>
      <c r="J2594" t="s">
        <v>3074</v>
      </c>
      <c r="K2594">
        <v>1</v>
      </c>
      <c r="L2594">
        <v>0</v>
      </c>
      <c r="M2594">
        <v>0</v>
      </c>
      <c r="N2594">
        <v>0</v>
      </c>
      <c r="O2594" t="s">
        <v>4409</v>
      </c>
      <c r="P2594">
        <v>4597614</v>
      </c>
      <c r="Q2594" t="s">
        <v>4442</v>
      </c>
      <c r="R2594" t="s">
        <v>4434</v>
      </c>
      <c r="S2594" t="s">
        <v>4530</v>
      </c>
      <c r="T2594">
        <v>9</v>
      </c>
      <c r="U2594">
        <v>1</v>
      </c>
      <c r="V2594">
        <v>0</v>
      </c>
      <c r="W2594" t="s">
        <v>4571</v>
      </c>
      <c r="X2594" t="str">
        <f t="shared" si="40"/>
        <v>Weekend</v>
      </c>
    </row>
    <row r="2595" spans="1:24" x14ac:dyDescent="0.3">
      <c r="A2595" s="2">
        <v>44539</v>
      </c>
      <c r="B2595" t="s">
        <v>183</v>
      </c>
      <c r="C2595" t="str">
        <f>IFERROR(TEXT(Table1[[#This Row],[CRASH DATE]],"mmm"),"")</f>
        <v>Dec</v>
      </c>
      <c r="D2595" t="s">
        <v>1132</v>
      </c>
      <c r="E2595">
        <v>10458</v>
      </c>
      <c r="F2595">
        <v>40.855553</v>
      </c>
      <c r="G2595">
        <v>-73.887569999999997</v>
      </c>
      <c r="H2595" t="s">
        <v>1969</v>
      </c>
      <c r="I2595" t="s">
        <v>2070</v>
      </c>
      <c r="J2595" t="s">
        <v>3074</v>
      </c>
      <c r="K2595">
        <v>0</v>
      </c>
      <c r="L2595">
        <v>0</v>
      </c>
      <c r="M2595">
        <v>0</v>
      </c>
      <c r="N2595">
        <v>0</v>
      </c>
      <c r="O2595" t="s">
        <v>4401</v>
      </c>
      <c r="P2595">
        <v>4456405</v>
      </c>
      <c r="Q2595" t="s">
        <v>4434</v>
      </c>
      <c r="R2595" t="s">
        <v>4434</v>
      </c>
      <c r="S2595" t="s">
        <v>4534</v>
      </c>
      <c r="T2595">
        <v>4</v>
      </c>
      <c r="U2595">
        <v>0</v>
      </c>
      <c r="V2595">
        <v>0</v>
      </c>
      <c r="W2595" t="s">
        <v>4572</v>
      </c>
      <c r="X2595" t="str">
        <f t="shared" si="40"/>
        <v>Weekday</v>
      </c>
    </row>
    <row r="2596" spans="1:24" x14ac:dyDescent="0.3">
      <c r="A2596" s="2">
        <v>44539</v>
      </c>
      <c r="B2596" t="s">
        <v>325</v>
      </c>
      <c r="C2596" t="str">
        <f>IFERROR(TEXT(Table1[[#This Row],[CRASH DATE]],"mmm"),"")</f>
        <v>Dec</v>
      </c>
      <c r="D2596" t="s">
        <v>1132</v>
      </c>
      <c r="E2596">
        <v>10463</v>
      </c>
      <c r="F2596">
        <v>40.876475999999997</v>
      </c>
      <c r="G2596">
        <v>-73.904494999999997</v>
      </c>
      <c r="H2596" t="s">
        <v>2039</v>
      </c>
      <c r="I2596" t="s">
        <v>1177</v>
      </c>
      <c r="J2596" t="s">
        <v>3074</v>
      </c>
      <c r="K2596">
        <v>0</v>
      </c>
      <c r="L2596">
        <v>0</v>
      </c>
      <c r="M2596">
        <v>0</v>
      </c>
      <c r="N2596">
        <v>0</v>
      </c>
      <c r="O2596" t="s">
        <v>4393</v>
      </c>
      <c r="P2596">
        <v>4456247</v>
      </c>
      <c r="Q2596" t="s">
        <v>4434</v>
      </c>
      <c r="R2596" t="s">
        <v>4434</v>
      </c>
      <c r="S2596" t="s">
        <v>4534</v>
      </c>
      <c r="T2596">
        <v>15</v>
      </c>
      <c r="U2596">
        <v>0</v>
      </c>
      <c r="V2596">
        <v>0</v>
      </c>
      <c r="W2596" t="s">
        <v>4572</v>
      </c>
      <c r="X2596" t="str">
        <f t="shared" si="40"/>
        <v>Weekday</v>
      </c>
    </row>
    <row r="2597" spans="1:24" x14ac:dyDescent="0.3">
      <c r="A2597" s="2">
        <v>44509</v>
      </c>
      <c r="B2597" t="s">
        <v>221</v>
      </c>
      <c r="C2597" t="str">
        <f>IFERROR(TEXT(Table1[[#This Row],[CRASH DATE]],"mmm"),"")</f>
        <v>Nov</v>
      </c>
      <c r="D2597" t="s">
        <v>1131</v>
      </c>
      <c r="E2597">
        <v>10879.98965307365</v>
      </c>
      <c r="F2597">
        <v>40.520114816772221</v>
      </c>
      <c r="G2597">
        <v>-73.54743161629176</v>
      </c>
      <c r="H2597" t="s">
        <v>1511</v>
      </c>
      <c r="I2597" t="s">
        <v>1148</v>
      </c>
      <c r="J2597" t="s">
        <v>3074</v>
      </c>
      <c r="K2597">
        <v>0</v>
      </c>
      <c r="L2597">
        <v>0</v>
      </c>
      <c r="M2597">
        <v>0</v>
      </c>
      <c r="N2597">
        <v>0</v>
      </c>
      <c r="O2597" t="s">
        <v>4394</v>
      </c>
      <c r="P2597">
        <v>4457073</v>
      </c>
      <c r="Q2597" t="s">
        <v>4434</v>
      </c>
      <c r="R2597" t="s">
        <v>4585</v>
      </c>
      <c r="S2597" t="s">
        <v>4528</v>
      </c>
      <c r="T2597">
        <v>15</v>
      </c>
      <c r="U2597">
        <v>0</v>
      </c>
      <c r="V2597">
        <v>0</v>
      </c>
      <c r="W2597" t="s">
        <v>4572</v>
      </c>
      <c r="X2597" t="str">
        <f t="shared" si="40"/>
        <v>Weekday</v>
      </c>
    </row>
    <row r="2598" spans="1:24" x14ac:dyDescent="0.3">
      <c r="A2598" s="2">
        <v>44295</v>
      </c>
      <c r="B2598" t="s">
        <v>232</v>
      </c>
      <c r="C2598" t="str">
        <f>IFERROR(TEXT(Table1[[#This Row],[CRASH DATE]],"mmm"),"")</f>
        <v>Apr</v>
      </c>
      <c r="D2598" t="s">
        <v>1133</v>
      </c>
      <c r="E2598">
        <v>10002</v>
      </c>
      <c r="F2598">
        <v>40.719337000000003</v>
      </c>
      <c r="G2598">
        <v>-73.985916000000003</v>
      </c>
      <c r="H2598" t="s">
        <v>2040</v>
      </c>
      <c r="I2598" t="s">
        <v>2580</v>
      </c>
      <c r="J2598" t="s">
        <v>3074</v>
      </c>
      <c r="K2598">
        <v>0</v>
      </c>
      <c r="L2598">
        <v>0</v>
      </c>
      <c r="M2598">
        <v>0</v>
      </c>
      <c r="N2598">
        <v>0</v>
      </c>
      <c r="O2598" t="s">
        <v>4393</v>
      </c>
      <c r="P2598">
        <v>4457103</v>
      </c>
      <c r="Q2598" t="s">
        <v>4434</v>
      </c>
      <c r="R2598" t="s">
        <v>4434</v>
      </c>
      <c r="S2598" t="s">
        <v>4535</v>
      </c>
      <c r="T2598">
        <v>4</v>
      </c>
      <c r="U2598">
        <v>0</v>
      </c>
      <c r="V2598">
        <v>0</v>
      </c>
      <c r="W2598" t="s">
        <v>4572</v>
      </c>
      <c r="X2598" t="str">
        <f t="shared" si="40"/>
        <v>Weekday</v>
      </c>
    </row>
    <row r="2599" spans="1:24" x14ac:dyDescent="0.3">
      <c r="A2599" s="2">
        <v>44539</v>
      </c>
      <c r="B2599" t="s">
        <v>744</v>
      </c>
      <c r="C2599" t="str">
        <f>IFERROR(TEXT(Table1[[#This Row],[CRASH DATE]],"mmm"),"")</f>
        <v>Dec</v>
      </c>
      <c r="D2599" t="s">
        <v>1133</v>
      </c>
      <c r="E2599">
        <v>10003</v>
      </c>
      <c r="F2599">
        <v>40.733289999999997</v>
      </c>
      <c r="G2599">
        <v>-73.987189999999998</v>
      </c>
      <c r="H2599" t="s">
        <v>2041</v>
      </c>
      <c r="I2599" t="s">
        <v>1148</v>
      </c>
      <c r="J2599" t="s">
        <v>3074</v>
      </c>
      <c r="K2599">
        <v>0</v>
      </c>
      <c r="L2599">
        <v>0</v>
      </c>
      <c r="M2599">
        <v>0</v>
      </c>
      <c r="N2599">
        <v>0</v>
      </c>
      <c r="O2599" t="s">
        <v>4398</v>
      </c>
      <c r="P2599">
        <v>4456881</v>
      </c>
      <c r="Q2599" t="s">
        <v>4434</v>
      </c>
      <c r="R2599" t="s">
        <v>4443</v>
      </c>
      <c r="S2599" t="s">
        <v>4534</v>
      </c>
      <c r="T2599">
        <v>12</v>
      </c>
      <c r="U2599">
        <v>0</v>
      </c>
      <c r="V2599">
        <v>0</v>
      </c>
      <c r="W2599" t="s">
        <v>4572</v>
      </c>
      <c r="X2599" t="str">
        <f t="shared" si="40"/>
        <v>Weekday</v>
      </c>
    </row>
    <row r="2600" spans="1:24" x14ac:dyDescent="0.3">
      <c r="A2600" s="2">
        <v>44509</v>
      </c>
      <c r="B2600" t="s">
        <v>262</v>
      </c>
      <c r="C2600" t="str">
        <f>IFERROR(TEXT(Table1[[#This Row],[CRASH DATE]],"mmm"),"")</f>
        <v>Nov</v>
      </c>
      <c r="D2600" t="s">
        <v>1133</v>
      </c>
      <c r="E2600">
        <v>10013</v>
      </c>
      <c r="F2600">
        <v>40.719127999999998</v>
      </c>
      <c r="G2600">
        <v>-74.005170000000007</v>
      </c>
      <c r="H2600" t="s">
        <v>1144</v>
      </c>
      <c r="I2600" t="s">
        <v>1148</v>
      </c>
      <c r="J2600" t="s">
        <v>3746</v>
      </c>
      <c r="K2600">
        <v>1</v>
      </c>
      <c r="L2600">
        <v>0</v>
      </c>
      <c r="M2600">
        <v>0</v>
      </c>
      <c r="N2600">
        <v>0</v>
      </c>
      <c r="O2600" t="s">
        <v>4602</v>
      </c>
      <c r="P2600">
        <v>4457175</v>
      </c>
      <c r="Q2600" t="s">
        <v>4439</v>
      </c>
      <c r="R2600" t="s">
        <v>4434</v>
      </c>
      <c r="S2600" t="s">
        <v>4528</v>
      </c>
      <c r="T2600">
        <v>21</v>
      </c>
      <c r="U2600">
        <v>1</v>
      </c>
      <c r="V2600">
        <v>0</v>
      </c>
      <c r="W2600" t="s">
        <v>4571</v>
      </c>
      <c r="X2600" t="str">
        <f t="shared" si="40"/>
        <v>Weekday</v>
      </c>
    </row>
    <row r="2601" spans="1:24" x14ac:dyDescent="0.3">
      <c r="A2601" s="2">
        <v>44539</v>
      </c>
      <c r="B2601" t="s">
        <v>76</v>
      </c>
      <c r="C2601" t="str">
        <f>IFERROR(TEXT(Table1[[#This Row],[CRASH DATE]],"mmm"),"")</f>
        <v>Dec</v>
      </c>
      <c r="D2601" t="s">
        <v>1131</v>
      </c>
      <c r="E2601">
        <v>11239</v>
      </c>
      <c r="F2601">
        <v>40.655757999999999</v>
      </c>
      <c r="G2601">
        <v>-73.873504999999994</v>
      </c>
      <c r="H2601" t="s">
        <v>1144</v>
      </c>
      <c r="I2601" t="s">
        <v>1148</v>
      </c>
      <c r="J2601" t="s">
        <v>3747</v>
      </c>
      <c r="K2601">
        <v>0</v>
      </c>
      <c r="L2601">
        <v>0</v>
      </c>
      <c r="M2601">
        <v>0</v>
      </c>
      <c r="N2601">
        <v>0</v>
      </c>
      <c r="O2601" t="s">
        <v>4393</v>
      </c>
      <c r="P2601">
        <v>4456325</v>
      </c>
      <c r="Q2601" t="s">
        <v>4434</v>
      </c>
      <c r="R2601" t="s">
        <v>4434</v>
      </c>
      <c r="S2601" t="s">
        <v>4534</v>
      </c>
      <c r="T2601">
        <v>6</v>
      </c>
      <c r="U2601">
        <v>0</v>
      </c>
      <c r="V2601">
        <v>0</v>
      </c>
      <c r="W2601" t="s">
        <v>4572</v>
      </c>
      <c r="X2601" t="str">
        <f t="shared" si="40"/>
        <v>Weekday</v>
      </c>
    </row>
    <row r="2602" spans="1:24" x14ac:dyDescent="0.3">
      <c r="A2602" s="2">
        <v>44539</v>
      </c>
      <c r="B2602" t="s">
        <v>112</v>
      </c>
      <c r="C2602" t="str">
        <f>IFERROR(TEXT(Table1[[#This Row],[CRASH DATE]],"mmm"),"")</f>
        <v>Dec</v>
      </c>
      <c r="D2602" t="s">
        <v>1131</v>
      </c>
      <c r="E2602">
        <v>11249</v>
      </c>
      <c r="F2602">
        <v>40.707389999999997</v>
      </c>
      <c r="G2602">
        <v>-73.965230000000005</v>
      </c>
      <c r="H2602" t="s">
        <v>1144</v>
      </c>
      <c r="I2602" t="s">
        <v>1148</v>
      </c>
      <c r="J2602" t="s">
        <v>3748</v>
      </c>
      <c r="K2602">
        <v>0</v>
      </c>
      <c r="L2602">
        <v>0</v>
      </c>
      <c r="M2602">
        <v>0</v>
      </c>
      <c r="N2602">
        <v>0</v>
      </c>
      <c r="O2602" t="s">
        <v>4414</v>
      </c>
      <c r="P2602">
        <v>4456937</v>
      </c>
      <c r="Q2602" t="s">
        <v>4585</v>
      </c>
      <c r="R2602" t="s">
        <v>4434</v>
      </c>
      <c r="S2602" t="s">
        <v>4534</v>
      </c>
      <c r="T2602">
        <v>15</v>
      </c>
      <c r="U2602">
        <v>0</v>
      </c>
      <c r="V2602">
        <v>0</v>
      </c>
      <c r="W2602" t="s">
        <v>4572</v>
      </c>
      <c r="X2602" t="str">
        <f t="shared" si="40"/>
        <v>Weekday</v>
      </c>
    </row>
    <row r="2603" spans="1:24" x14ac:dyDescent="0.3">
      <c r="A2603" s="2">
        <v>44509</v>
      </c>
      <c r="B2603" t="s">
        <v>66</v>
      </c>
      <c r="C2603" t="str">
        <f>IFERROR(TEXT(Table1[[#This Row],[CRASH DATE]],"mmm"),"")</f>
        <v>Nov</v>
      </c>
      <c r="D2603" t="s">
        <v>1131</v>
      </c>
      <c r="E2603">
        <v>10879.98965307365</v>
      </c>
      <c r="F2603">
        <v>40.669550000000001</v>
      </c>
      <c r="G2603">
        <v>-73.944969999999998</v>
      </c>
      <c r="H2603" t="s">
        <v>1261</v>
      </c>
      <c r="I2603" t="s">
        <v>1148</v>
      </c>
      <c r="J2603" t="s">
        <v>3074</v>
      </c>
      <c r="K2603">
        <v>0</v>
      </c>
      <c r="L2603">
        <v>0</v>
      </c>
      <c r="M2603">
        <v>0</v>
      </c>
      <c r="N2603">
        <v>0</v>
      </c>
      <c r="O2603" t="s">
        <v>4602</v>
      </c>
      <c r="P2603">
        <v>4457212</v>
      </c>
      <c r="Q2603" t="s">
        <v>4585</v>
      </c>
      <c r="R2603" t="s">
        <v>4434</v>
      </c>
      <c r="S2603" t="s">
        <v>4528</v>
      </c>
      <c r="T2603">
        <v>16</v>
      </c>
      <c r="U2603">
        <v>0</v>
      </c>
      <c r="V2603">
        <v>0</v>
      </c>
      <c r="W2603" t="s">
        <v>4572</v>
      </c>
      <c r="X2603" t="str">
        <f t="shared" si="40"/>
        <v>Weekday</v>
      </c>
    </row>
    <row r="2604" spans="1:24" x14ac:dyDescent="0.3">
      <c r="A2604" s="2">
        <v>44539</v>
      </c>
      <c r="B2604" t="s">
        <v>710</v>
      </c>
      <c r="C2604" t="str">
        <f>IFERROR(TEXT(Table1[[#This Row],[CRASH DATE]],"mmm"),"")</f>
        <v>Dec</v>
      </c>
      <c r="D2604" t="s">
        <v>1131</v>
      </c>
      <c r="E2604">
        <v>10879.98965307365</v>
      </c>
      <c r="F2604">
        <v>40.834515000000003</v>
      </c>
      <c r="G2604">
        <v>-73.91771</v>
      </c>
      <c r="H2604" t="s">
        <v>1298</v>
      </c>
      <c r="I2604" t="s">
        <v>1148</v>
      </c>
      <c r="J2604" t="s">
        <v>3074</v>
      </c>
      <c r="K2604">
        <v>1</v>
      </c>
      <c r="L2604">
        <v>0</v>
      </c>
      <c r="M2604">
        <v>0</v>
      </c>
      <c r="N2604">
        <v>0</v>
      </c>
      <c r="O2604" t="s">
        <v>4410</v>
      </c>
      <c r="P2604">
        <v>4456500</v>
      </c>
      <c r="Q2604" t="s">
        <v>4434</v>
      </c>
      <c r="R2604" t="s">
        <v>4435</v>
      </c>
      <c r="S2604" t="s">
        <v>4534</v>
      </c>
      <c r="T2604">
        <v>12</v>
      </c>
      <c r="U2604">
        <v>1</v>
      </c>
      <c r="V2604">
        <v>0</v>
      </c>
      <c r="W2604" t="s">
        <v>4571</v>
      </c>
      <c r="X2604" t="str">
        <f t="shared" si="40"/>
        <v>Weekday</v>
      </c>
    </row>
    <row r="2605" spans="1:24" x14ac:dyDescent="0.3">
      <c r="A2605" s="2">
        <v>44539</v>
      </c>
      <c r="B2605" t="s">
        <v>407</v>
      </c>
      <c r="C2605" t="str">
        <f>IFERROR(TEXT(Table1[[#This Row],[CRASH DATE]],"mmm"),"")</f>
        <v>Dec</v>
      </c>
      <c r="D2605" t="s">
        <v>1134</v>
      </c>
      <c r="E2605">
        <v>11419</v>
      </c>
      <c r="F2605">
        <v>40.684382999999997</v>
      </c>
      <c r="G2605">
        <v>-73.823265000000006</v>
      </c>
      <c r="H2605" t="s">
        <v>2042</v>
      </c>
      <c r="I2605" t="s">
        <v>1596</v>
      </c>
      <c r="J2605" t="s">
        <v>3074</v>
      </c>
      <c r="K2605">
        <v>0</v>
      </c>
      <c r="L2605">
        <v>0</v>
      </c>
      <c r="M2605">
        <v>0</v>
      </c>
      <c r="N2605">
        <v>0</v>
      </c>
      <c r="O2605" t="s">
        <v>4602</v>
      </c>
      <c r="P2605">
        <v>4456135</v>
      </c>
      <c r="Q2605" t="s">
        <v>4434</v>
      </c>
      <c r="R2605" t="s">
        <v>4434</v>
      </c>
      <c r="S2605" t="s">
        <v>4534</v>
      </c>
      <c r="T2605">
        <v>0</v>
      </c>
      <c r="U2605">
        <v>0</v>
      </c>
      <c r="V2605">
        <v>0</v>
      </c>
      <c r="W2605" t="s">
        <v>4572</v>
      </c>
      <c r="X2605" t="str">
        <f t="shared" si="40"/>
        <v>Weekday</v>
      </c>
    </row>
    <row r="2606" spans="1:24" x14ac:dyDescent="0.3">
      <c r="A2606" s="2">
        <v>44539</v>
      </c>
      <c r="B2606" t="s">
        <v>112</v>
      </c>
      <c r="C2606" t="str">
        <f>IFERROR(TEXT(Table1[[#This Row],[CRASH DATE]],"mmm"),"")</f>
        <v>Dec</v>
      </c>
      <c r="D2606" t="s">
        <v>1133</v>
      </c>
      <c r="E2606">
        <v>10013</v>
      </c>
      <c r="F2606">
        <v>40.721229999999998</v>
      </c>
      <c r="G2606">
        <v>-74.006550000000004</v>
      </c>
      <c r="H2606" t="s">
        <v>1144</v>
      </c>
      <c r="I2606" t="s">
        <v>1148</v>
      </c>
      <c r="J2606" t="s">
        <v>3749</v>
      </c>
      <c r="K2606">
        <v>0</v>
      </c>
      <c r="L2606">
        <v>0</v>
      </c>
      <c r="M2606">
        <v>0</v>
      </c>
      <c r="N2606">
        <v>0</v>
      </c>
      <c r="O2606" t="s">
        <v>4395</v>
      </c>
      <c r="P2606">
        <v>4456719</v>
      </c>
      <c r="Q2606" t="s">
        <v>4585</v>
      </c>
      <c r="R2606" t="s">
        <v>4585</v>
      </c>
      <c r="S2606" t="s">
        <v>4534</v>
      </c>
      <c r="T2606">
        <v>15</v>
      </c>
      <c r="U2606">
        <v>0</v>
      </c>
      <c r="V2606">
        <v>0</v>
      </c>
      <c r="W2606" t="s">
        <v>4572</v>
      </c>
      <c r="X2606" t="str">
        <f t="shared" si="40"/>
        <v>Weekday</v>
      </c>
    </row>
    <row r="2607" spans="1:24" x14ac:dyDescent="0.3">
      <c r="A2607" s="2">
        <v>44539</v>
      </c>
      <c r="B2607" t="s">
        <v>258</v>
      </c>
      <c r="C2607" t="str">
        <f>IFERROR(TEXT(Table1[[#This Row],[CRASH DATE]],"mmm"),"")</f>
        <v>Dec</v>
      </c>
      <c r="D2607" t="s">
        <v>1132</v>
      </c>
      <c r="E2607">
        <v>10455</v>
      </c>
      <c r="F2607">
        <v>40.813094999999997</v>
      </c>
      <c r="G2607">
        <v>-73.898269999999997</v>
      </c>
      <c r="H2607" t="s">
        <v>1216</v>
      </c>
      <c r="I2607" t="s">
        <v>2763</v>
      </c>
      <c r="J2607" t="s">
        <v>3074</v>
      </c>
      <c r="K2607">
        <v>4</v>
      </c>
      <c r="L2607">
        <v>0</v>
      </c>
      <c r="M2607">
        <v>0</v>
      </c>
      <c r="N2607">
        <v>0</v>
      </c>
      <c r="O2607" t="s">
        <v>4410</v>
      </c>
      <c r="P2607">
        <v>4457154</v>
      </c>
      <c r="Q2607" t="s">
        <v>4434</v>
      </c>
      <c r="R2607" t="s">
        <v>4434</v>
      </c>
      <c r="S2607" t="s">
        <v>4534</v>
      </c>
      <c r="T2607">
        <v>17</v>
      </c>
      <c r="U2607">
        <v>4</v>
      </c>
      <c r="V2607">
        <v>0</v>
      </c>
      <c r="W2607" t="s">
        <v>4571</v>
      </c>
      <c r="X2607" t="str">
        <f t="shared" si="40"/>
        <v>Weekday</v>
      </c>
    </row>
    <row r="2608" spans="1:24" x14ac:dyDescent="0.3">
      <c r="A2608" s="2">
        <v>44539</v>
      </c>
      <c r="B2608" t="s">
        <v>910</v>
      </c>
      <c r="C2608" t="str">
        <f>IFERROR(TEXT(Table1[[#This Row],[CRASH DATE]],"mmm"),"")</f>
        <v>Dec</v>
      </c>
      <c r="D2608" t="s">
        <v>1131</v>
      </c>
      <c r="E2608">
        <v>10879.98965307365</v>
      </c>
      <c r="F2608">
        <v>40.675446000000001</v>
      </c>
      <c r="G2608">
        <v>-73.813540000000003</v>
      </c>
      <c r="H2608" t="s">
        <v>2023</v>
      </c>
      <c r="I2608" t="s">
        <v>1248</v>
      </c>
      <c r="J2608" t="s">
        <v>3074</v>
      </c>
      <c r="K2608">
        <v>0</v>
      </c>
      <c r="L2608">
        <v>0</v>
      </c>
      <c r="M2608">
        <v>0</v>
      </c>
      <c r="N2608">
        <v>0</v>
      </c>
      <c r="O2608" t="s">
        <v>4394</v>
      </c>
      <c r="P2608">
        <v>4456478</v>
      </c>
      <c r="Q2608" t="s">
        <v>4585</v>
      </c>
      <c r="R2608" t="s">
        <v>4585</v>
      </c>
      <c r="S2608" t="s">
        <v>4534</v>
      </c>
      <c r="T2608">
        <v>12</v>
      </c>
      <c r="U2608">
        <v>0</v>
      </c>
      <c r="V2608">
        <v>0</v>
      </c>
      <c r="W2608" t="s">
        <v>4572</v>
      </c>
      <c r="X2608" t="str">
        <f t="shared" si="40"/>
        <v>Weekday</v>
      </c>
    </row>
    <row r="2609" spans="1:24" x14ac:dyDescent="0.3">
      <c r="A2609" s="2">
        <v>44539</v>
      </c>
      <c r="B2609" t="s">
        <v>113</v>
      </c>
      <c r="C2609" t="str">
        <f>IFERROR(TEXT(Table1[[#This Row],[CRASH DATE]],"mmm"),"")</f>
        <v>Dec</v>
      </c>
      <c r="D2609" t="s">
        <v>1134</v>
      </c>
      <c r="E2609">
        <v>11377</v>
      </c>
      <c r="F2609">
        <v>40.739964000000001</v>
      </c>
      <c r="G2609">
        <v>-73.894239999999996</v>
      </c>
      <c r="H2609" t="s">
        <v>1209</v>
      </c>
      <c r="I2609" t="s">
        <v>1266</v>
      </c>
      <c r="J2609" t="s">
        <v>3074</v>
      </c>
      <c r="K2609">
        <v>1</v>
      </c>
      <c r="L2609">
        <v>0</v>
      </c>
      <c r="M2609">
        <v>1</v>
      </c>
      <c r="N2609">
        <v>0</v>
      </c>
      <c r="O2609" t="s">
        <v>4396</v>
      </c>
      <c r="P2609">
        <v>4456111</v>
      </c>
      <c r="Q2609" t="s">
        <v>4434</v>
      </c>
      <c r="R2609" t="s">
        <v>4434</v>
      </c>
      <c r="S2609" t="s">
        <v>4534</v>
      </c>
      <c r="T2609">
        <v>11</v>
      </c>
      <c r="U2609">
        <v>2</v>
      </c>
      <c r="V2609">
        <v>0</v>
      </c>
      <c r="W2609" t="s">
        <v>4571</v>
      </c>
      <c r="X2609" t="str">
        <f t="shared" si="40"/>
        <v>Weekday</v>
      </c>
    </row>
    <row r="2610" spans="1:24" x14ac:dyDescent="0.3">
      <c r="A2610" s="2">
        <v>44539</v>
      </c>
      <c r="B2610" t="s">
        <v>911</v>
      </c>
      <c r="C2610" t="str">
        <f>IFERROR(TEXT(Table1[[#This Row],[CRASH DATE]],"mmm"),"")</f>
        <v>Dec</v>
      </c>
      <c r="D2610" t="s">
        <v>1131</v>
      </c>
      <c r="E2610">
        <v>11203</v>
      </c>
      <c r="F2610">
        <v>40.656799999999997</v>
      </c>
      <c r="G2610">
        <v>-73.927999999999997</v>
      </c>
      <c r="H2610" t="s">
        <v>2043</v>
      </c>
      <c r="I2610" t="s">
        <v>1535</v>
      </c>
      <c r="J2610" t="s">
        <v>3074</v>
      </c>
      <c r="K2610">
        <v>2</v>
      </c>
      <c r="L2610">
        <v>0</v>
      </c>
      <c r="M2610">
        <v>0</v>
      </c>
      <c r="N2610">
        <v>0</v>
      </c>
      <c r="O2610" t="s">
        <v>4393</v>
      </c>
      <c r="P2610">
        <v>4456208</v>
      </c>
      <c r="Q2610" t="s">
        <v>4434</v>
      </c>
      <c r="R2610" t="s">
        <v>4434</v>
      </c>
      <c r="S2610" t="s">
        <v>4534</v>
      </c>
      <c r="T2610">
        <v>5</v>
      </c>
      <c r="U2610">
        <v>2</v>
      </c>
      <c r="V2610">
        <v>0</v>
      </c>
      <c r="W2610" t="s">
        <v>4571</v>
      </c>
      <c r="X2610" t="str">
        <f t="shared" si="40"/>
        <v>Weekday</v>
      </c>
    </row>
    <row r="2611" spans="1:24" x14ac:dyDescent="0.3">
      <c r="A2611" s="2">
        <v>44539</v>
      </c>
      <c r="B2611" t="s">
        <v>81</v>
      </c>
      <c r="C2611" t="str">
        <f>IFERROR(TEXT(Table1[[#This Row],[CRASH DATE]],"mmm"),"")</f>
        <v>Dec</v>
      </c>
      <c r="D2611" t="s">
        <v>1134</v>
      </c>
      <c r="E2611">
        <v>11413</v>
      </c>
      <c r="F2611">
        <v>40.669849999999997</v>
      </c>
      <c r="G2611">
        <v>-73.743250000000003</v>
      </c>
      <c r="H2611" t="s">
        <v>1144</v>
      </c>
      <c r="I2611" t="s">
        <v>1148</v>
      </c>
      <c r="J2611" t="s">
        <v>3750</v>
      </c>
      <c r="K2611">
        <v>0</v>
      </c>
      <c r="L2611">
        <v>0</v>
      </c>
      <c r="M2611">
        <v>0</v>
      </c>
      <c r="N2611">
        <v>0</v>
      </c>
      <c r="O2611" t="s">
        <v>4602</v>
      </c>
      <c r="P2611">
        <v>4456818</v>
      </c>
      <c r="Q2611" t="s">
        <v>4585</v>
      </c>
      <c r="R2611" t="s">
        <v>4434</v>
      </c>
      <c r="S2611" t="s">
        <v>4534</v>
      </c>
      <c r="T2611">
        <v>0</v>
      </c>
      <c r="U2611">
        <v>0</v>
      </c>
      <c r="V2611">
        <v>0</v>
      </c>
      <c r="W2611" t="s">
        <v>4572</v>
      </c>
      <c r="X2611" t="str">
        <f t="shared" si="40"/>
        <v>Weekday</v>
      </c>
    </row>
    <row r="2612" spans="1:24" x14ac:dyDescent="0.3">
      <c r="A2612" s="2">
        <v>44539</v>
      </c>
      <c r="B2612" t="s">
        <v>285</v>
      </c>
      <c r="C2612" t="str">
        <f>IFERROR(TEXT(Table1[[#This Row],[CRASH DATE]],"mmm"),"")</f>
        <v>Dec</v>
      </c>
      <c r="D2612" t="s">
        <v>1131</v>
      </c>
      <c r="E2612">
        <v>10879.98965307365</v>
      </c>
      <c r="F2612">
        <v>40.587147000000002</v>
      </c>
      <c r="G2612">
        <v>-74.153909999999996</v>
      </c>
      <c r="H2612" t="s">
        <v>2044</v>
      </c>
      <c r="I2612" t="s">
        <v>2828</v>
      </c>
      <c r="J2612" t="s">
        <v>3074</v>
      </c>
      <c r="K2612">
        <v>0</v>
      </c>
      <c r="L2612">
        <v>0</v>
      </c>
      <c r="M2612">
        <v>0</v>
      </c>
      <c r="N2612">
        <v>0</v>
      </c>
      <c r="O2612" t="s">
        <v>4602</v>
      </c>
      <c r="P2612">
        <v>4456790</v>
      </c>
      <c r="Q2612" t="s">
        <v>4585</v>
      </c>
      <c r="R2612" t="s">
        <v>4434</v>
      </c>
      <c r="S2612" t="s">
        <v>4534</v>
      </c>
      <c r="T2612">
        <v>0</v>
      </c>
      <c r="U2612">
        <v>0</v>
      </c>
      <c r="V2612">
        <v>0</v>
      </c>
      <c r="W2612" t="s">
        <v>4572</v>
      </c>
      <c r="X2612" t="str">
        <f t="shared" si="40"/>
        <v>Weekday</v>
      </c>
    </row>
    <row r="2613" spans="1:24" x14ac:dyDescent="0.3">
      <c r="A2613" s="2">
        <v>44539</v>
      </c>
      <c r="B2613" t="s">
        <v>912</v>
      </c>
      <c r="C2613" t="str">
        <f>IFERROR(TEXT(Table1[[#This Row],[CRASH DATE]],"mmm"),"")</f>
        <v>Dec</v>
      </c>
      <c r="D2613" t="s">
        <v>1131</v>
      </c>
      <c r="E2613">
        <v>11216</v>
      </c>
      <c r="F2613">
        <v>40.688946000000001</v>
      </c>
      <c r="G2613">
        <v>-73.947013999999996</v>
      </c>
      <c r="H2613" t="s">
        <v>1144</v>
      </c>
      <c r="I2613" t="s">
        <v>1148</v>
      </c>
      <c r="J2613" t="s">
        <v>3751</v>
      </c>
      <c r="K2613">
        <v>0</v>
      </c>
      <c r="L2613">
        <v>0</v>
      </c>
      <c r="M2613">
        <v>0</v>
      </c>
      <c r="N2613">
        <v>0</v>
      </c>
      <c r="O2613" t="s">
        <v>4393</v>
      </c>
      <c r="P2613">
        <v>4456037</v>
      </c>
      <c r="Q2613" t="s">
        <v>4585</v>
      </c>
      <c r="R2613" t="s">
        <v>4434</v>
      </c>
      <c r="S2613" t="s">
        <v>4534</v>
      </c>
      <c r="T2613">
        <v>3</v>
      </c>
      <c r="U2613">
        <v>0</v>
      </c>
      <c r="V2613">
        <v>0</v>
      </c>
      <c r="W2613" t="s">
        <v>4572</v>
      </c>
      <c r="X2613" t="str">
        <f t="shared" si="40"/>
        <v>Weekday</v>
      </c>
    </row>
    <row r="2614" spans="1:24" x14ac:dyDescent="0.3">
      <c r="A2614" s="2">
        <v>44509</v>
      </c>
      <c r="B2614" t="s">
        <v>81</v>
      </c>
      <c r="C2614" t="str">
        <f>IFERROR(TEXT(Table1[[#This Row],[CRASH DATE]],"mmm"),"")</f>
        <v>Nov</v>
      </c>
      <c r="D2614" t="s">
        <v>1131</v>
      </c>
      <c r="E2614">
        <v>10879.98965307365</v>
      </c>
      <c r="F2614">
        <v>40.520114816772221</v>
      </c>
      <c r="G2614">
        <v>-73.54743161629176</v>
      </c>
      <c r="H2614" t="s">
        <v>1139</v>
      </c>
      <c r="I2614" t="s">
        <v>1148</v>
      </c>
      <c r="J2614" t="s">
        <v>3074</v>
      </c>
      <c r="K2614">
        <v>0</v>
      </c>
      <c r="L2614">
        <v>0</v>
      </c>
      <c r="M2614">
        <v>0</v>
      </c>
      <c r="N2614">
        <v>0</v>
      </c>
      <c r="O2614" t="s">
        <v>4393</v>
      </c>
      <c r="P2614">
        <v>4457179</v>
      </c>
      <c r="Q2614" t="s">
        <v>4434</v>
      </c>
      <c r="R2614" t="s">
        <v>4434</v>
      </c>
      <c r="S2614" t="s">
        <v>4528</v>
      </c>
      <c r="T2614">
        <v>0</v>
      </c>
      <c r="U2614">
        <v>0</v>
      </c>
      <c r="V2614">
        <v>0</v>
      </c>
      <c r="W2614" t="s">
        <v>4572</v>
      </c>
      <c r="X2614" t="str">
        <f t="shared" si="40"/>
        <v>Weekday</v>
      </c>
    </row>
    <row r="2615" spans="1:24" x14ac:dyDescent="0.3">
      <c r="A2615" s="2">
        <v>44539</v>
      </c>
      <c r="B2615" t="s">
        <v>334</v>
      </c>
      <c r="C2615" t="str">
        <f>IFERROR(TEXT(Table1[[#This Row],[CRASH DATE]],"mmm"),"")</f>
        <v>Dec</v>
      </c>
      <c r="D2615" t="s">
        <v>1134</v>
      </c>
      <c r="E2615">
        <v>11368</v>
      </c>
      <c r="F2615">
        <v>40.756985</v>
      </c>
      <c r="G2615">
        <v>-73.867379999999997</v>
      </c>
      <c r="H2615" t="s">
        <v>1144</v>
      </c>
      <c r="I2615" t="s">
        <v>1148</v>
      </c>
      <c r="J2615" t="s">
        <v>3752</v>
      </c>
      <c r="K2615">
        <v>0</v>
      </c>
      <c r="L2615">
        <v>0</v>
      </c>
      <c r="M2615">
        <v>0</v>
      </c>
      <c r="N2615">
        <v>0</v>
      </c>
      <c r="O2615" t="s">
        <v>4393</v>
      </c>
      <c r="P2615">
        <v>4456894</v>
      </c>
      <c r="Q2615" t="s">
        <v>4434</v>
      </c>
      <c r="R2615" t="s">
        <v>4434</v>
      </c>
      <c r="S2615" t="s">
        <v>4534</v>
      </c>
      <c r="T2615">
        <v>21</v>
      </c>
      <c r="U2615">
        <v>0</v>
      </c>
      <c r="V2615">
        <v>0</v>
      </c>
      <c r="W2615" t="s">
        <v>4572</v>
      </c>
      <c r="X2615" t="str">
        <f t="shared" si="40"/>
        <v>Weekday</v>
      </c>
    </row>
    <row r="2616" spans="1:24" x14ac:dyDescent="0.3">
      <c r="A2616" s="2">
        <v>44539</v>
      </c>
      <c r="B2616" t="s">
        <v>324</v>
      </c>
      <c r="C2616" t="str">
        <f>IFERROR(TEXT(Table1[[#This Row],[CRASH DATE]],"mmm"),"")</f>
        <v>Dec</v>
      </c>
      <c r="D2616" t="s">
        <v>1131</v>
      </c>
      <c r="E2616">
        <v>11206</v>
      </c>
      <c r="F2616">
        <v>40.708046000000003</v>
      </c>
      <c r="G2616">
        <v>-73.943659999999994</v>
      </c>
      <c r="H2616" t="s">
        <v>1144</v>
      </c>
      <c r="I2616" t="s">
        <v>1148</v>
      </c>
      <c r="J2616" t="s">
        <v>3753</v>
      </c>
      <c r="K2616">
        <v>0</v>
      </c>
      <c r="L2616">
        <v>0</v>
      </c>
      <c r="M2616">
        <v>0</v>
      </c>
      <c r="N2616">
        <v>0</v>
      </c>
      <c r="O2616" t="s">
        <v>4394</v>
      </c>
      <c r="P2616">
        <v>4456380</v>
      </c>
      <c r="Q2616" t="s">
        <v>4585</v>
      </c>
      <c r="R2616" t="s">
        <v>4477</v>
      </c>
      <c r="S2616" t="s">
        <v>4534</v>
      </c>
      <c r="T2616">
        <v>12</v>
      </c>
      <c r="U2616">
        <v>0</v>
      </c>
      <c r="V2616">
        <v>0</v>
      </c>
      <c r="W2616" t="s">
        <v>4572</v>
      </c>
      <c r="X2616" t="str">
        <f t="shared" si="40"/>
        <v>Weekday</v>
      </c>
    </row>
    <row r="2617" spans="1:24" x14ac:dyDescent="0.3">
      <c r="A2617" s="2">
        <v>44539</v>
      </c>
      <c r="B2617" t="s">
        <v>140</v>
      </c>
      <c r="C2617" t="str">
        <f>IFERROR(TEXT(Table1[[#This Row],[CRASH DATE]],"mmm"),"")</f>
        <v>Dec</v>
      </c>
      <c r="D2617" t="s">
        <v>1135</v>
      </c>
      <c r="E2617">
        <v>10305</v>
      </c>
      <c r="F2617">
        <v>40.617510000000003</v>
      </c>
      <c r="G2617">
        <v>-74.073049999999995</v>
      </c>
      <c r="H2617" t="s">
        <v>1541</v>
      </c>
      <c r="I2617" t="s">
        <v>2829</v>
      </c>
      <c r="J2617" t="s">
        <v>3074</v>
      </c>
      <c r="K2617">
        <v>2</v>
      </c>
      <c r="L2617">
        <v>0</v>
      </c>
      <c r="M2617">
        <v>0</v>
      </c>
      <c r="N2617">
        <v>0</v>
      </c>
      <c r="O2617" t="s">
        <v>4602</v>
      </c>
      <c r="P2617">
        <v>4457080</v>
      </c>
      <c r="Q2617" t="s">
        <v>4434</v>
      </c>
      <c r="R2617" t="s">
        <v>4434</v>
      </c>
      <c r="S2617" t="s">
        <v>4534</v>
      </c>
      <c r="T2617">
        <v>10</v>
      </c>
      <c r="U2617">
        <v>2</v>
      </c>
      <c r="V2617">
        <v>0</v>
      </c>
      <c r="W2617" t="s">
        <v>4571</v>
      </c>
      <c r="X2617" t="str">
        <f t="shared" si="40"/>
        <v>Weekday</v>
      </c>
    </row>
    <row r="2618" spans="1:24" x14ac:dyDescent="0.3">
      <c r="A2618" s="2">
        <v>44386</v>
      </c>
      <c r="B2618" t="s">
        <v>913</v>
      </c>
      <c r="C2618" t="str">
        <f>IFERROR(TEXT(Table1[[#This Row],[CRASH DATE]],"mmm"),"")</f>
        <v>Jul</v>
      </c>
      <c r="D2618" t="s">
        <v>1131</v>
      </c>
      <c r="E2618">
        <v>10879.98965307365</v>
      </c>
      <c r="F2618">
        <v>40.865406</v>
      </c>
      <c r="G2618">
        <v>-73.868380000000002</v>
      </c>
      <c r="H2618" t="s">
        <v>2045</v>
      </c>
      <c r="I2618" t="s">
        <v>1148</v>
      </c>
      <c r="J2618" t="s">
        <v>3074</v>
      </c>
      <c r="K2618">
        <v>1</v>
      </c>
      <c r="L2618">
        <v>0</v>
      </c>
      <c r="M2618">
        <v>1</v>
      </c>
      <c r="N2618">
        <v>0</v>
      </c>
      <c r="O2618" t="s">
        <v>4393</v>
      </c>
      <c r="P2618">
        <v>4457090</v>
      </c>
      <c r="Q2618" t="s">
        <v>4434</v>
      </c>
      <c r="R2618" t="s">
        <v>4434</v>
      </c>
      <c r="S2618" t="s">
        <v>4538</v>
      </c>
      <c r="T2618">
        <v>19</v>
      </c>
      <c r="U2618">
        <v>2</v>
      </c>
      <c r="V2618">
        <v>0</v>
      </c>
      <c r="W2618" t="s">
        <v>4571</v>
      </c>
      <c r="X2618" t="str">
        <f t="shared" si="40"/>
        <v>Weekday</v>
      </c>
    </row>
    <row r="2619" spans="1:24" x14ac:dyDescent="0.3">
      <c r="A2619" s="2">
        <v>44539</v>
      </c>
      <c r="B2619" t="s">
        <v>810</v>
      </c>
      <c r="C2619" t="str">
        <f>IFERROR(TEXT(Table1[[#This Row],[CRASH DATE]],"mmm"),"")</f>
        <v>Dec</v>
      </c>
      <c r="D2619" t="s">
        <v>1131</v>
      </c>
      <c r="E2619">
        <v>11212</v>
      </c>
      <c r="F2619">
        <v>40.668709999999997</v>
      </c>
      <c r="G2619">
        <v>-73.917310000000001</v>
      </c>
      <c r="H2619" t="s">
        <v>1145</v>
      </c>
      <c r="I2619" t="s">
        <v>1364</v>
      </c>
      <c r="J2619" t="s">
        <v>3074</v>
      </c>
      <c r="K2619">
        <v>1</v>
      </c>
      <c r="L2619">
        <v>0</v>
      </c>
      <c r="M2619">
        <v>0</v>
      </c>
      <c r="N2619">
        <v>0</v>
      </c>
      <c r="O2619" t="s">
        <v>4393</v>
      </c>
      <c r="P2619">
        <v>4455948</v>
      </c>
      <c r="Q2619" t="s">
        <v>4585</v>
      </c>
      <c r="R2619" t="s">
        <v>4434</v>
      </c>
      <c r="S2619" t="s">
        <v>4534</v>
      </c>
      <c r="T2619">
        <v>3</v>
      </c>
      <c r="U2619">
        <v>1</v>
      </c>
      <c r="V2619">
        <v>0</v>
      </c>
      <c r="W2619" t="s">
        <v>4571</v>
      </c>
      <c r="X2619" t="str">
        <f t="shared" si="40"/>
        <v>Weekday</v>
      </c>
    </row>
    <row r="2620" spans="1:24" x14ac:dyDescent="0.3">
      <c r="A2620" s="2">
        <v>44539</v>
      </c>
      <c r="B2620" t="s">
        <v>192</v>
      </c>
      <c r="C2620" t="str">
        <f>IFERROR(TEXT(Table1[[#This Row],[CRASH DATE]],"mmm"),"")</f>
        <v>Dec</v>
      </c>
      <c r="D2620" t="s">
        <v>1134</v>
      </c>
      <c r="E2620">
        <v>11101</v>
      </c>
      <c r="F2620">
        <v>40.748913000000002</v>
      </c>
      <c r="G2620">
        <v>-73.937399999999997</v>
      </c>
      <c r="H2620" t="s">
        <v>1209</v>
      </c>
      <c r="I2620" t="s">
        <v>1374</v>
      </c>
      <c r="J2620" t="s">
        <v>3074</v>
      </c>
      <c r="K2620">
        <v>1</v>
      </c>
      <c r="L2620">
        <v>0</v>
      </c>
      <c r="M2620">
        <v>1</v>
      </c>
      <c r="N2620">
        <v>0</v>
      </c>
      <c r="O2620" t="s">
        <v>4602</v>
      </c>
      <c r="P2620">
        <v>4457225</v>
      </c>
      <c r="Q2620" t="s">
        <v>4443</v>
      </c>
      <c r="R2620" t="s">
        <v>4434</v>
      </c>
      <c r="S2620" t="s">
        <v>4534</v>
      </c>
      <c r="T2620">
        <v>22</v>
      </c>
      <c r="U2620">
        <v>2</v>
      </c>
      <c r="V2620">
        <v>0</v>
      </c>
      <c r="W2620" t="s">
        <v>4571</v>
      </c>
      <c r="X2620" t="str">
        <f t="shared" si="40"/>
        <v>Weekday</v>
      </c>
    </row>
    <row r="2621" spans="1:24" x14ac:dyDescent="0.3">
      <c r="A2621" s="2">
        <v>44539</v>
      </c>
      <c r="B2621" t="s">
        <v>914</v>
      </c>
      <c r="C2621" t="str">
        <f>IFERROR(TEXT(Table1[[#This Row],[CRASH DATE]],"mmm"),"")</f>
        <v>Dec</v>
      </c>
      <c r="D2621" t="s">
        <v>1131</v>
      </c>
      <c r="E2621">
        <v>10879.98965307365</v>
      </c>
      <c r="F2621">
        <v>40.588886000000002</v>
      </c>
      <c r="G2621">
        <v>-73.965644999999995</v>
      </c>
      <c r="H2621" t="s">
        <v>1203</v>
      </c>
      <c r="I2621" t="s">
        <v>1148</v>
      </c>
      <c r="J2621" t="s">
        <v>3074</v>
      </c>
      <c r="K2621">
        <v>4</v>
      </c>
      <c r="L2621">
        <v>0</v>
      </c>
      <c r="M2621">
        <v>0</v>
      </c>
      <c r="N2621">
        <v>0</v>
      </c>
      <c r="O2621" t="s">
        <v>4401</v>
      </c>
      <c r="P2621">
        <v>4456419</v>
      </c>
      <c r="Q2621" t="s">
        <v>4434</v>
      </c>
      <c r="R2621" t="s">
        <v>4434</v>
      </c>
      <c r="S2621" t="s">
        <v>4534</v>
      </c>
      <c r="T2621">
        <v>19</v>
      </c>
      <c r="U2621">
        <v>4</v>
      </c>
      <c r="V2621">
        <v>0</v>
      </c>
      <c r="W2621" t="s">
        <v>4571</v>
      </c>
      <c r="X2621" t="str">
        <f t="shared" si="40"/>
        <v>Weekday</v>
      </c>
    </row>
    <row r="2622" spans="1:24" x14ac:dyDescent="0.3">
      <c r="A2622" s="2">
        <v>44539</v>
      </c>
      <c r="B2622" t="s">
        <v>91</v>
      </c>
      <c r="C2622" t="str">
        <f>IFERROR(TEXT(Table1[[#This Row],[CRASH DATE]],"mmm"),"")</f>
        <v>Dec</v>
      </c>
      <c r="D2622" t="s">
        <v>1133</v>
      </c>
      <c r="E2622">
        <v>10027</v>
      </c>
      <c r="F2622">
        <v>40.810276000000002</v>
      </c>
      <c r="G2622">
        <v>-73.947379999999995</v>
      </c>
      <c r="H2622" t="s">
        <v>1292</v>
      </c>
      <c r="I2622" t="s">
        <v>2830</v>
      </c>
      <c r="J2622" t="s">
        <v>3074</v>
      </c>
      <c r="K2622">
        <v>2</v>
      </c>
      <c r="L2622">
        <v>0</v>
      </c>
      <c r="M2622">
        <v>0</v>
      </c>
      <c r="N2622">
        <v>0</v>
      </c>
      <c r="O2622" t="s">
        <v>4396</v>
      </c>
      <c r="P2622">
        <v>4456450</v>
      </c>
      <c r="Q2622" t="s">
        <v>4585</v>
      </c>
      <c r="R2622" t="s">
        <v>4435</v>
      </c>
      <c r="S2622" t="s">
        <v>4534</v>
      </c>
      <c r="T2622">
        <v>15</v>
      </c>
      <c r="U2622">
        <v>2</v>
      </c>
      <c r="V2622">
        <v>0</v>
      </c>
      <c r="W2622" t="s">
        <v>4571</v>
      </c>
      <c r="X2622" t="str">
        <f t="shared" si="40"/>
        <v>Weekday</v>
      </c>
    </row>
    <row r="2623" spans="1:24" x14ac:dyDescent="0.3">
      <c r="A2623" s="2">
        <v>44509</v>
      </c>
      <c r="B2623" t="s">
        <v>246</v>
      </c>
      <c r="C2623" t="str">
        <f>IFERROR(TEXT(Table1[[#This Row],[CRASH DATE]],"mmm"),"")</f>
        <v>Nov</v>
      </c>
      <c r="D2623" t="s">
        <v>1131</v>
      </c>
      <c r="E2623">
        <v>11211</v>
      </c>
      <c r="F2623">
        <v>40.718155000000003</v>
      </c>
      <c r="G2623">
        <v>-73.948390000000003</v>
      </c>
      <c r="H2623" t="s">
        <v>1144</v>
      </c>
      <c r="I2623" t="s">
        <v>1148</v>
      </c>
      <c r="J2623" t="s">
        <v>3754</v>
      </c>
      <c r="K2623">
        <v>0</v>
      </c>
      <c r="L2623">
        <v>0</v>
      </c>
      <c r="M2623">
        <v>0</v>
      </c>
      <c r="N2623">
        <v>0</v>
      </c>
      <c r="O2623" t="s">
        <v>4393</v>
      </c>
      <c r="P2623">
        <v>4457164</v>
      </c>
      <c r="Q2623" t="s">
        <v>4434</v>
      </c>
      <c r="R2623" t="s">
        <v>4434</v>
      </c>
      <c r="S2623" t="s">
        <v>4528</v>
      </c>
      <c r="T2623">
        <v>18</v>
      </c>
      <c r="U2623">
        <v>0</v>
      </c>
      <c r="V2623">
        <v>0</v>
      </c>
      <c r="W2623" t="s">
        <v>4572</v>
      </c>
      <c r="X2623" t="str">
        <f t="shared" si="40"/>
        <v>Weekday</v>
      </c>
    </row>
    <row r="2624" spans="1:24" x14ac:dyDescent="0.3">
      <c r="A2624" s="2">
        <v>44539</v>
      </c>
      <c r="B2624" t="s">
        <v>183</v>
      </c>
      <c r="C2624" t="str">
        <f>IFERROR(TEXT(Table1[[#This Row],[CRASH DATE]],"mmm"),"")</f>
        <v>Dec</v>
      </c>
      <c r="D2624" t="s">
        <v>1131</v>
      </c>
      <c r="E2624">
        <v>11207</v>
      </c>
      <c r="F2624">
        <v>40.666397000000003</v>
      </c>
      <c r="G2624">
        <v>-73.886825999999999</v>
      </c>
      <c r="H2624" t="s">
        <v>1144</v>
      </c>
      <c r="I2624" t="s">
        <v>1148</v>
      </c>
      <c r="J2624" t="s">
        <v>3755</v>
      </c>
      <c r="K2624">
        <v>0</v>
      </c>
      <c r="L2624">
        <v>0</v>
      </c>
      <c r="M2624">
        <v>0</v>
      </c>
      <c r="N2624">
        <v>0</v>
      </c>
      <c r="O2624" t="s">
        <v>4602</v>
      </c>
      <c r="P2624">
        <v>4456319</v>
      </c>
      <c r="Q2624" t="s">
        <v>4434</v>
      </c>
      <c r="R2624" t="s">
        <v>4434</v>
      </c>
      <c r="S2624" t="s">
        <v>4534</v>
      </c>
      <c r="T2624">
        <v>4</v>
      </c>
      <c r="U2624">
        <v>0</v>
      </c>
      <c r="V2624">
        <v>0</v>
      </c>
      <c r="W2624" t="s">
        <v>4572</v>
      </c>
      <c r="X2624" t="str">
        <f t="shared" si="40"/>
        <v>Weekday</v>
      </c>
    </row>
    <row r="2625" spans="1:24" x14ac:dyDescent="0.3">
      <c r="A2625" s="2">
        <v>44539</v>
      </c>
      <c r="B2625" t="s">
        <v>318</v>
      </c>
      <c r="C2625" t="str">
        <f>IFERROR(TEXT(Table1[[#This Row],[CRASH DATE]],"mmm"),"")</f>
        <v>Dec</v>
      </c>
      <c r="D2625" t="s">
        <v>1134</v>
      </c>
      <c r="E2625">
        <v>11435</v>
      </c>
      <c r="F2625">
        <v>40.708350000000003</v>
      </c>
      <c r="G2625">
        <v>-73.813249999999996</v>
      </c>
      <c r="H2625" t="s">
        <v>2046</v>
      </c>
      <c r="I2625" t="s">
        <v>1380</v>
      </c>
      <c r="J2625" t="s">
        <v>3074</v>
      </c>
      <c r="K2625">
        <v>0</v>
      </c>
      <c r="L2625">
        <v>0</v>
      </c>
      <c r="M2625">
        <v>0</v>
      </c>
      <c r="N2625">
        <v>0</v>
      </c>
      <c r="O2625" t="s">
        <v>4393</v>
      </c>
      <c r="P2625">
        <v>4456832</v>
      </c>
      <c r="Q2625" t="s">
        <v>4434</v>
      </c>
      <c r="R2625" t="s">
        <v>4434</v>
      </c>
      <c r="S2625" t="s">
        <v>4534</v>
      </c>
      <c r="T2625">
        <v>1</v>
      </c>
      <c r="U2625">
        <v>0</v>
      </c>
      <c r="V2625">
        <v>0</v>
      </c>
      <c r="W2625" t="s">
        <v>4572</v>
      </c>
      <c r="X2625" t="str">
        <f t="shared" si="40"/>
        <v>Weekday</v>
      </c>
    </row>
    <row r="2626" spans="1:24" x14ac:dyDescent="0.3">
      <c r="A2626" s="2">
        <v>44539</v>
      </c>
      <c r="B2626" t="s">
        <v>827</v>
      </c>
      <c r="C2626" t="str">
        <f>IFERROR(TEXT(Table1[[#This Row],[CRASH DATE]],"mmm"),"")</f>
        <v>Dec</v>
      </c>
      <c r="D2626" t="s">
        <v>1131</v>
      </c>
      <c r="E2626">
        <v>10879.98965307365</v>
      </c>
      <c r="F2626">
        <v>40.830905999999999</v>
      </c>
      <c r="G2626">
        <v>-73.873599999999996</v>
      </c>
      <c r="H2626" t="s">
        <v>1174</v>
      </c>
      <c r="I2626" t="s">
        <v>1148</v>
      </c>
      <c r="J2626" t="s">
        <v>3074</v>
      </c>
      <c r="K2626">
        <v>3</v>
      </c>
      <c r="L2626">
        <v>0</v>
      </c>
      <c r="M2626">
        <v>0</v>
      </c>
      <c r="N2626">
        <v>0</v>
      </c>
      <c r="O2626" t="s">
        <v>4401</v>
      </c>
      <c r="P2626">
        <v>4456351</v>
      </c>
      <c r="Q2626" t="s">
        <v>4585</v>
      </c>
      <c r="R2626" t="s">
        <v>4585</v>
      </c>
      <c r="S2626" t="s">
        <v>4534</v>
      </c>
      <c r="T2626">
        <v>4</v>
      </c>
      <c r="U2626">
        <v>3</v>
      </c>
      <c r="V2626">
        <v>0</v>
      </c>
      <c r="W2626" t="s">
        <v>4571</v>
      </c>
      <c r="X2626" t="str">
        <f t="shared" si="40"/>
        <v>Weekday</v>
      </c>
    </row>
    <row r="2627" spans="1:24" x14ac:dyDescent="0.3">
      <c r="A2627" s="2">
        <v>44448</v>
      </c>
      <c r="B2627" t="s">
        <v>375</v>
      </c>
      <c r="C2627" t="str">
        <f>IFERROR(TEXT(Table1[[#This Row],[CRASH DATE]],"mmm"),"")</f>
        <v>Sep</v>
      </c>
      <c r="D2627" t="s">
        <v>1131</v>
      </c>
      <c r="E2627">
        <v>11216</v>
      </c>
      <c r="F2627">
        <v>40.685462999999999</v>
      </c>
      <c r="G2627">
        <v>-73.950599999999994</v>
      </c>
      <c r="H2627" t="s">
        <v>2047</v>
      </c>
      <c r="I2627" t="s">
        <v>1244</v>
      </c>
      <c r="J2627" t="s">
        <v>3074</v>
      </c>
      <c r="K2627">
        <v>0</v>
      </c>
      <c r="L2627">
        <v>0</v>
      </c>
      <c r="M2627">
        <v>0</v>
      </c>
      <c r="N2627">
        <v>0</v>
      </c>
      <c r="O2627" t="s">
        <v>4398</v>
      </c>
      <c r="P2627">
        <v>4457195</v>
      </c>
      <c r="Q2627" t="s">
        <v>4585</v>
      </c>
      <c r="R2627" t="s">
        <v>4434</v>
      </c>
      <c r="S2627" t="s">
        <v>4540</v>
      </c>
      <c r="T2627">
        <v>0</v>
      </c>
      <c r="U2627">
        <v>0</v>
      </c>
      <c r="V2627">
        <v>0</v>
      </c>
      <c r="W2627" t="s">
        <v>4572</v>
      </c>
      <c r="X2627" t="str">
        <f t="shared" ref="X2627:X2690" si="41">IF(OR(WEEKDAY(A2627)=1,WEEKDAY(A2627)=7),"Weekend","Weekday")</f>
        <v>Weekday</v>
      </c>
    </row>
    <row r="2628" spans="1:24" x14ac:dyDescent="0.3">
      <c r="A2628" s="2">
        <v>44539</v>
      </c>
      <c r="B2628" t="s">
        <v>777</v>
      </c>
      <c r="C2628" t="str">
        <f>IFERROR(TEXT(Table1[[#This Row],[CRASH DATE]],"mmm"),"")</f>
        <v>Dec</v>
      </c>
      <c r="D2628" t="s">
        <v>1134</v>
      </c>
      <c r="E2628">
        <v>11102</v>
      </c>
      <c r="F2628">
        <v>40.769435999999999</v>
      </c>
      <c r="G2628">
        <v>-73.917109999999994</v>
      </c>
      <c r="H2628" t="s">
        <v>1144</v>
      </c>
      <c r="I2628" t="s">
        <v>1148</v>
      </c>
      <c r="J2628" t="s">
        <v>3756</v>
      </c>
      <c r="K2628">
        <v>0</v>
      </c>
      <c r="L2628">
        <v>0</v>
      </c>
      <c r="M2628">
        <v>0</v>
      </c>
      <c r="N2628">
        <v>0</v>
      </c>
      <c r="O2628" t="s">
        <v>4393</v>
      </c>
      <c r="P2628">
        <v>4456438</v>
      </c>
      <c r="Q2628" t="s">
        <v>4434</v>
      </c>
      <c r="R2628" t="s">
        <v>4434</v>
      </c>
      <c r="S2628" t="s">
        <v>4534</v>
      </c>
      <c r="T2628">
        <v>10</v>
      </c>
      <c r="U2628">
        <v>0</v>
      </c>
      <c r="V2628">
        <v>0</v>
      </c>
      <c r="W2628" t="s">
        <v>4572</v>
      </c>
      <c r="X2628" t="str">
        <f t="shared" si="41"/>
        <v>Weekday</v>
      </c>
    </row>
    <row r="2629" spans="1:24" x14ac:dyDescent="0.3">
      <c r="A2629" s="2">
        <v>44539</v>
      </c>
      <c r="B2629" t="s">
        <v>727</v>
      </c>
      <c r="C2629" t="str">
        <f>IFERROR(TEXT(Table1[[#This Row],[CRASH DATE]],"mmm"),"")</f>
        <v>Dec</v>
      </c>
      <c r="D2629" t="s">
        <v>1131</v>
      </c>
      <c r="E2629">
        <v>10879.98965307365</v>
      </c>
      <c r="F2629">
        <v>40.520114816772221</v>
      </c>
      <c r="G2629">
        <v>-73.54743161629176</v>
      </c>
      <c r="H2629" t="s">
        <v>2048</v>
      </c>
      <c r="I2629" t="s">
        <v>2831</v>
      </c>
      <c r="J2629" t="s">
        <v>3074</v>
      </c>
      <c r="K2629">
        <v>0</v>
      </c>
      <c r="L2629">
        <v>0</v>
      </c>
      <c r="M2629">
        <v>0</v>
      </c>
      <c r="N2629">
        <v>0</v>
      </c>
      <c r="O2629" t="s">
        <v>4394</v>
      </c>
      <c r="P2629">
        <v>4456194</v>
      </c>
      <c r="Q2629" t="s">
        <v>4585</v>
      </c>
      <c r="R2629" t="s">
        <v>4585</v>
      </c>
      <c r="S2629" t="s">
        <v>4534</v>
      </c>
      <c r="T2629">
        <v>0</v>
      </c>
      <c r="U2629">
        <v>0</v>
      </c>
      <c r="V2629">
        <v>0</v>
      </c>
      <c r="W2629" t="s">
        <v>4572</v>
      </c>
      <c r="X2629" t="str">
        <f t="shared" si="41"/>
        <v>Weekday</v>
      </c>
    </row>
    <row r="2630" spans="1:24" x14ac:dyDescent="0.3">
      <c r="A2630" s="2">
        <v>44539</v>
      </c>
      <c r="B2630" t="s">
        <v>627</v>
      </c>
      <c r="C2630" t="str">
        <f>IFERROR(TEXT(Table1[[#This Row],[CRASH DATE]],"mmm"),"")</f>
        <v>Dec</v>
      </c>
      <c r="D2630" t="s">
        <v>1131</v>
      </c>
      <c r="E2630">
        <v>11213</v>
      </c>
      <c r="F2630">
        <v>40.666640000000001</v>
      </c>
      <c r="G2630">
        <v>-73.931330000000003</v>
      </c>
      <c r="H2630" t="s">
        <v>1144</v>
      </c>
      <c r="I2630" t="s">
        <v>1148</v>
      </c>
      <c r="J2630" t="s">
        <v>3757</v>
      </c>
      <c r="K2630">
        <v>0</v>
      </c>
      <c r="L2630">
        <v>0</v>
      </c>
      <c r="M2630">
        <v>0</v>
      </c>
      <c r="N2630">
        <v>0</v>
      </c>
      <c r="O2630" t="s">
        <v>4602</v>
      </c>
      <c r="P2630">
        <v>4455988</v>
      </c>
      <c r="Q2630" t="s">
        <v>4434</v>
      </c>
      <c r="R2630" t="s">
        <v>4434</v>
      </c>
      <c r="S2630" t="s">
        <v>4534</v>
      </c>
      <c r="T2630">
        <v>5</v>
      </c>
      <c r="U2630">
        <v>0</v>
      </c>
      <c r="V2630">
        <v>0</v>
      </c>
      <c r="W2630" t="s">
        <v>4572</v>
      </c>
      <c r="X2630" t="str">
        <f t="shared" si="41"/>
        <v>Weekday</v>
      </c>
    </row>
    <row r="2631" spans="1:24" x14ac:dyDescent="0.3">
      <c r="A2631" s="2">
        <v>44539</v>
      </c>
      <c r="B2631" t="s">
        <v>215</v>
      </c>
      <c r="C2631" t="str">
        <f>IFERROR(TEXT(Table1[[#This Row],[CRASH DATE]],"mmm"),"")</f>
        <v>Dec</v>
      </c>
      <c r="D2631" t="s">
        <v>1131</v>
      </c>
      <c r="E2631">
        <v>10879.98965307365</v>
      </c>
      <c r="F2631">
        <v>40.611094999999999</v>
      </c>
      <c r="G2631">
        <v>-74.114670000000004</v>
      </c>
      <c r="H2631" t="s">
        <v>1170</v>
      </c>
      <c r="I2631" t="s">
        <v>1148</v>
      </c>
      <c r="J2631" t="s">
        <v>3074</v>
      </c>
      <c r="K2631">
        <v>3</v>
      </c>
      <c r="L2631">
        <v>0</v>
      </c>
      <c r="M2631">
        <v>0</v>
      </c>
      <c r="N2631">
        <v>0</v>
      </c>
      <c r="O2631" t="s">
        <v>4401</v>
      </c>
      <c r="P2631">
        <v>4456539</v>
      </c>
      <c r="Q2631" t="s">
        <v>4434</v>
      </c>
      <c r="R2631" t="s">
        <v>4585</v>
      </c>
      <c r="S2631" t="s">
        <v>4534</v>
      </c>
      <c r="T2631">
        <v>21</v>
      </c>
      <c r="U2631">
        <v>3</v>
      </c>
      <c r="V2631">
        <v>0</v>
      </c>
      <c r="W2631" t="s">
        <v>4571</v>
      </c>
      <c r="X2631" t="str">
        <f t="shared" si="41"/>
        <v>Weekday</v>
      </c>
    </row>
    <row r="2632" spans="1:24" x14ac:dyDescent="0.3">
      <c r="A2632" s="2">
        <v>44539</v>
      </c>
      <c r="B2632" t="s">
        <v>262</v>
      </c>
      <c r="C2632" t="str">
        <f>IFERROR(TEXT(Table1[[#This Row],[CRASH DATE]],"mmm"),"")</f>
        <v>Dec</v>
      </c>
      <c r="D2632" t="s">
        <v>1131</v>
      </c>
      <c r="E2632">
        <v>11233</v>
      </c>
      <c r="F2632">
        <v>40.682445999999999</v>
      </c>
      <c r="G2632">
        <v>-73.911674000000005</v>
      </c>
      <c r="H2632" t="s">
        <v>1502</v>
      </c>
      <c r="I2632" t="s">
        <v>1183</v>
      </c>
      <c r="J2632" t="s">
        <v>3074</v>
      </c>
      <c r="K2632">
        <v>1</v>
      </c>
      <c r="L2632">
        <v>0</v>
      </c>
      <c r="M2632">
        <v>1</v>
      </c>
      <c r="N2632">
        <v>0</v>
      </c>
      <c r="O2632" t="s">
        <v>4393</v>
      </c>
      <c r="P2632">
        <v>4456841</v>
      </c>
      <c r="Q2632" t="s">
        <v>4434</v>
      </c>
      <c r="R2632" t="s">
        <v>4434</v>
      </c>
      <c r="S2632" t="s">
        <v>4534</v>
      </c>
      <c r="T2632">
        <v>21</v>
      </c>
      <c r="U2632">
        <v>2</v>
      </c>
      <c r="V2632">
        <v>0</v>
      </c>
      <c r="W2632" t="s">
        <v>4571</v>
      </c>
      <c r="X2632" t="str">
        <f t="shared" si="41"/>
        <v>Weekday</v>
      </c>
    </row>
    <row r="2633" spans="1:24" x14ac:dyDescent="0.3">
      <c r="A2633" s="2">
        <v>44539</v>
      </c>
      <c r="B2633" t="s">
        <v>112</v>
      </c>
      <c r="C2633" t="str">
        <f>IFERROR(TEXT(Table1[[#This Row],[CRASH DATE]],"mmm"),"")</f>
        <v>Dec</v>
      </c>
      <c r="D2633" t="s">
        <v>1131</v>
      </c>
      <c r="E2633">
        <v>11236</v>
      </c>
      <c r="F2633">
        <v>40.640372999999997</v>
      </c>
      <c r="G2633">
        <v>-73.897019999999998</v>
      </c>
      <c r="H2633" t="s">
        <v>1314</v>
      </c>
      <c r="I2633" t="s">
        <v>2456</v>
      </c>
      <c r="J2633" t="s">
        <v>3074</v>
      </c>
      <c r="K2633">
        <v>0</v>
      </c>
      <c r="L2633">
        <v>0</v>
      </c>
      <c r="M2633">
        <v>0</v>
      </c>
      <c r="N2633">
        <v>0</v>
      </c>
      <c r="O2633" t="s">
        <v>4602</v>
      </c>
      <c r="P2633">
        <v>4456265</v>
      </c>
      <c r="Q2633" t="s">
        <v>4434</v>
      </c>
      <c r="R2633" t="s">
        <v>4434</v>
      </c>
      <c r="S2633" t="s">
        <v>4534</v>
      </c>
      <c r="T2633">
        <v>15</v>
      </c>
      <c r="U2633">
        <v>0</v>
      </c>
      <c r="V2633">
        <v>0</v>
      </c>
      <c r="W2633" t="s">
        <v>4572</v>
      </c>
      <c r="X2633" t="str">
        <f t="shared" si="41"/>
        <v>Weekday</v>
      </c>
    </row>
    <row r="2634" spans="1:24" x14ac:dyDescent="0.3">
      <c r="A2634" s="2">
        <v>44539</v>
      </c>
      <c r="B2634" t="s">
        <v>65</v>
      </c>
      <c r="C2634" t="str">
        <f>IFERROR(TEXT(Table1[[#This Row],[CRASH DATE]],"mmm"),"")</f>
        <v>Dec</v>
      </c>
      <c r="D2634" t="s">
        <v>1134</v>
      </c>
      <c r="E2634">
        <v>11356</v>
      </c>
      <c r="F2634">
        <v>40.783225999999999</v>
      </c>
      <c r="G2634">
        <v>-73.843130000000002</v>
      </c>
      <c r="H2634" t="s">
        <v>2049</v>
      </c>
      <c r="I2634" t="s">
        <v>1319</v>
      </c>
      <c r="J2634" t="s">
        <v>3074</v>
      </c>
      <c r="K2634">
        <v>0</v>
      </c>
      <c r="L2634">
        <v>0</v>
      </c>
      <c r="M2634">
        <v>0</v>
      </c>
      <c r="N2634">
        <v>0</v>
      </c>
      <c r="O2634" t="s">
        <v>4396</v>
      </c>
      <c r="P2634">
        <v>4456257</v>
      </c>
      <c r="Q2634" t="s">
        <v>4434</v>
      </c>
      <c r="R2634" t="s">
        <v>4434</v>
      </c>
      <c r="S2634" t="s">
        <v>4534</v>
      </c>
      <c r="T2634">
        <v>16</v>
      </c>
      <c r="U2634">
        <v>0</v>
      </c>
      <c r="V2634">
        <v>0</v>
      </c>
      <c r="W2634" t="s">
        <v>4572</v>
      </c>
      <c r="X2634" t="str">
        <f t="shared" si="41"/>
        <v>Weekday</v>
      </c>
    </row>
    <row r="2635" spans="1:24" x14ac:dyDescent="0.3">
      <c r="A2635" s="2">
        <v>44539</v>
      </c>
      <c r="B2635" t="s">
        <v>186</v>
      </c>
      <c r="C2635" t="str">
        <f>IFERROR(TEXT(Table1[[#This Row],[CRASH DATE]],"mmm"),"")</f>
        <v>Dec</v>
      </c>
      <c r="D2635" t="s">
        <v>1134</v>
      </c>
      <c r="E2635">
        <v>11416</v>
      </c>
      <c r="F2635">
        <v>40.520114816772221</v>
      </c>
      <c r="G2635">
        <v>-73.54743161629176</v>
      </c>
      <c r="H2635" t="s">
        <v>1794</v>
      </c>
      <c r="I2635" t="s">
        <v>2709</v>
      </c>
      <c r="J2635" t="s">
        <v>3074</v>
      </c>
      <c r="K2635">
        <v>1</v>
      </c>
      <c r="L2635">
        <v>0</v>
      </c>
      <c r="M2635">
        <v>0</v>
      </c>
      <c r="N2635">
        <v>0</v>
      </c>
      <c r="O2635" t="s">
        <v>4404</v>
      </c>
      <c r="P2635">
        <v>4456737</v>
      </c>
      <c r="Q2635" t="s">
        <v>4434</v>
      </c>
      <c r="R2635" t="s">
        <v>4448</v>
      </c>
      <c r="S2635" t="s">
        <v>4534</v>
      </c>
      <c r="T2635">
        <v>18</v>
      </c>
      <c r="U2635">
        <v>1</v>
      </c>
      <c r="V2635">
        <v>0</v>
      </c>
      <c r="W2635" t="s">
        <v>4571</v>
      </c>
      <c r="X2635" t="str">
        <f t="shared" si="41"/>
        <v>Weekday</v>
      </c>
    </row>
    <row r="2636" spans="1:24" x14ac:dyDescent="0.3">
      <c r="A2636" s="2">
        <v>44356</v>
      </c>
      <c r="B2636" t="s">
        <v>635</v>
      </c>
      <c r="C2636" t="str">
        <f>IFERROR(TEXT(Table1[[#This Row],[CRASH DATE]],"mmm"),"")</f>
        <v>Jun</v>
      </c>
      <c r="D2636" t="s">
        <v>1133</v>
      </c>
      <c r="E2636">
        <v>10010</v>
      </c>
      <c r="F2636">
        <v>40.739165999999997</v>
      </c>
      <c r="G2636">
        <v>-73.979969999999994</v>
      </c>
      <c r="H2636" t="s">
        <v>2050</v>
      </c>
      <c r="I2636" t="s">
        <v>1414</v>
      </c>
      <c r="J2636" t="s">
        <v>3074</v>
      </c>
      <c r="K2636">
        <v>0</v>
      </c>
      <c r="L2636">
        <v>0</v>
      </c>
      <c r="M2636">
        <v>0</v>
      </c>
      <c r="N2636">
        <v>0</v>
      </c>
      <c r="O2636" t="s">
        <v>4393</v>
      </c>
      <c r="P2636">
        <v>4457186</v>
      </c>
      <c r="Q2636" t="s">
        <v>4439</v>
      </c>
      <c r="R2636" t="s">
        <v>4434</v>
      </c>
      <c r="S2636" t="s">
        <v>4544</v>
      </c>
      <c r="T2636">
        <v>0</v>
      </c>
      <c r="U2636">
        <v>0</v>
      </c>
      <c r="V2636">
        <v>0</v>
      </c>
      <c r="W2636" t="s">
        <v>4572</v>
      </c>
      <c r="X2636" t="str">
        <f t="shared" si="41"/>
        <v>Weekday</v>
      </c>
    </row>
    <row r="2637" spans="1:24" x14ac:dyDescent="0.3">
      <c r="A2637" s="2">
        <v>44539</v>
      </c>
      <c r="B2637" t="s">
        <v>411</v>
      </c>
      <c r="C2637" t="str">
        <f>IFERROR(TEXT(Table1[[#This Row],[CRASH DATE]],"mmm"),"")</f>
        <v>Dec</v>
      </c>
      <c r="D2637" t="s">
        <v>1131</v>
      </c>
      <c r="E2637">
        <v>11215</v>
      </c>
      <c r="F2637">
        <v>40.666775000000001</v>
      </c>
      <c r="G2637">
        <v>-73.978359999999995</v>
      </c>
      <c r="H2637" t="s">
        <v>1144</v>
      </c>
      <c r="I2637" t="s">
        <v>1148</v>
      </c>
      <c r="J2637" t="s">
        <v>3758</v>
      </c>
      <c r="K2637">
        <v>0</v>
      </c>
      <c r="L2637">
        <v>0</v>
      </c>
      <c r="M2637">
        <v>0</v>
      </c>
      <c r="N2637">
        <v>0</v>
      </c>
      <c r="O2637" t="s">
        <v>4393</v>
      </c>
      <c r="P2637">
        <v>4456341</v>
      </c>
      <c r="Q2637" t="s">
        <v>4434</v>
      </c>
      <c r="R2637" t="s">
        <v>4434</v>
      </c>
      <c r="S2637" t="s">
        <v>4534</v>
      </c>
      <c r="T2637">
        <v>1</v>
      </c>
      <c r="U2637">
        <v>0</v>
      </c>
      <c r="V2637">
        <v>0</v>
      </c>
      <c r="W2637" t="s">
        <v>4572</v>
      </c>
      <c r="X2637" t="str">
        <f t="shared" si="41"/>
        <v>Weekday</v>
      </c>
    </row>
    <row r="2638" spans="1:24" x14ac:dyDescent="0.3">
      <c r="A2638" s="2">
        <v>44539</v>
      </c>
      <c r="B2638" t="s">
        <v>208</v>
      </c>
      <c r="C2638" t="str">
        <f>IFERROR(TEXT(Table1[[#This Row],[CRASH DATE]],"mmm"),"")</f>
        <v>Dec</v>
      </c>
      <c r="D2638" t="s">
        <v>1131</v>
      </c>
      <c r="E2638">
        <v>11235</v>
      </c>
      <c r="F2638">
        <v>40.520114816772221</v>
      </c>
      <c r="G2638">
        <v>-73.54743161629176</v>
      </c>
      <c r="H2638" t="s">
        <v>1144</v>
      </c>
      <c r="I2638" t="s">
        <v>1148</v>
      </c>
      <c r="J2638" t="s">
        <v>3759</v>
      </c>
      <c r="K2638">
        <v>0</v>
      </c>
      <c r="L2638">
        <v>0</v>
      </c>
      <c r="M2638">
        <v>0</v>
      </c>
      <c r="N2638">
        <v>0</v>
      </c>
      <c r="O2638" t="s">
        <v>4393</v>
      </c>
      <c r="P2638">
        <v>4456384</v>
      </c>
      <c r="Q2638" t="s">
        <v>4434</v>
      </c>
      <c r="R2638" t="s">
        <v>4434</v>
      </c>
      <c r="S2638" t="s">
        <v>4534</v>
      </c>
      <c r="T2638">
        <v>12</v>
      </c>
      <c r="U2638">
        <v>0</v>
      </c>
      <c r="V2638">
        <v>0</v>
      </c>
      <c r="W2638" t="s">
        <v>4572</v>
      </c>
      <c r="X2638" t="str">
        <f t="shared" si="41"/>
        <v>Weekday</v>
      </c>
    </row>
    <row r="2639" spans="1:24" x14ac:dyDescent="0.3">
      <c r="A2639" s="2">
        <v>44539</v>
      </c>
      <c r="B2639" t="s">
        <v>376</v>
      </c>
      <c r="C2639" t="str">
        <f>IFERROR(TEXT(Table1[[#This Row],[CRASH DATE]],"mmm"),"")</f>
        <v>Dec</v>
      </c>
      <c r="D2639" t="s">
        <v>1131</v>
      </c>
      <c r="E2639">
        <v>10879.98965307365</v>
      </c>
      <c r="F2639">
        <v>40.640552999999997</v>
      </c>
      <c r="G2639">
        <v>-74.004300000000001</v>
      </c>
      <c r="H2639" t="s">
        <v>1489</v>
      </c>
      <c r="I2639" t="s">
        <v>1148</v>
      </c>
      <c r="J2639" t="s">
        <v>3074</v>
      </c>
      <c r="K2639">
        <v>0</v>
      </c>
      <c r="L2639">
        <v>0</v>
      </c>
      <c r="M2639">
        <v>0</v>
      </c>
      <c r="N2639">
        <v>0</v>
      </c>
      <c r="O2639" t="s">
        <v>4402</v>
      </c>
      <c r="P2639">
        <v>4457127</v>
      </c>
      <c r="Q2639" t="s">
        <v>4434</v>
      </c>
      <c r="R2639" t="s">
        <v>4434</v>
      </c>
      <c r="S2639" t="s">
        <v>4534</v>
      </c>
      <c r="T2639">
        <v>7</v>
      </c>
      <c r="U2639">
        <v>0</v>
      </c>
      <c r="V2639">
        <v>0</v>
      </c>
      <c r="W2639" t="s">
        <v>4572</v>
      </c>
      <c r="X2639" t="str">
        <f t="shared" si="41"/>
        <v>Weekday</v>
      </c>
    </row>
    <row r="2640" spans="1:24" x14ac:dyDescent="0.3">
      <c r="A2640" s="2">
        <v>44205</v>
      </c>
      <c r="B2640" t="s">
        <v>287</v>
      </c>
      <c r="C2640" t="str">
        <f>IFERROR(TEXT(Table1[[#This Row],[CRASH DATE]],"mmm"),"")</f>
        <v>Jan</v>
      </c>
      <c r="D2640" t="s">
        <v>1131</v>
      </c>
      <c r="E2640">
        <v>11229</v>
      </c>
      <c r="F2640">
        <v>40.596310000000003</v>
      </c>
      <c r="G2640">
        <v>-73.93732</v>
      </c>
      <c r="H2640" t="s">
        <v>1144</v>
      </c>
      <c r="I2640" t="s">
        <v>1148</v>
      </c>
      <c r="J2640" t="s">
        <v>3760</v>
      </c>
      <c r="K2640">
        <v>0</v>
      </c>
      <c r="L2640">
        <v>0</v>
      </c>
      <c r="M2640">
        <v>0</v>
      </c>
      <c r="N2640">
        <v>0</v>
      </c>
      <c r="O2640" t="s">
        <v>4393</v>
      </c>
      <c r="P2640">
        <v>4457042</v>
      </c>
      <c r="Q2640" t="s">
        <v>4434</v>
      </c>
      <c r="R2640" t="s">
        <v>4434</v>
      </c>
      <c r="S2640" t="s">
        <v>4546</v>
      </c>
      <c r="T2640">
        <v>16</v>
      </c>
      <c r="U2640">
        <v>0</v>
      </c>
      <c r="V2640">
        <v>0</v>
      </c>
      <c r="W2640" t="s">
        <v>4572</v>
      </c>
      <c r="X2640" t="str">
        <f t="shared" si="41"/>
        <v>Weekend</v>
      </c>
    </row>
    <row r="2641" spans="1:24" x14ac:dyDescent="0.3">
      <c r="A2641" s="2">
        <v>44539</v>
      </c>
      <c r="B2641" t="s">
        <v>185</v>
      </c>
      <c r="C2641" t="str">
        <f>IFERROR(TEXT(Table1[[#This Row],[CRASH DATE]],"mmm"),"")</f>
        <v>Dec</v>
      </c>
      <c r="D2641" t="s">
        <v>1131</v>
      </c>
      <c r="E2641">
        <v>10879.98965307365</v>
      </c>
      <c r="F2641">
        <v>40.741970000000002</v>
      </c>
      <c r="G2641">
        <v>-73.841160000000002</v>
      </c>
      <c r="H2641" t="s">
        <v>1155</v>
      </c>
      <c r="I2641" t="s">
        <v>1148</v>
      </c>
      <c r="J2641" t="s">
        <v>3074</v>
      </c>
      <c r="K2641">
        <v>0</v>
      </c>
      <c r="L2641">
        <v>0</v>
      </c>
      <c r="M2641">
        <v>0</v>
      </c>
      <c r="N2641">
        <v>0</v>
      </c>
      <c r="O2641" t="s">
        <v>4602</v>
      </c>
      <c r="P2641">
        <v>4456414</v>
      </c>
      <c r="Q2641" t="s">
        <v>4434</v>
      </c>
      <c r="R2641" t="s">
        <v>4434</v>
      </c>
      <c r="S2641" t="s">
        <v>4534</v>
      </c>
      <c r="T2641">
        <v>14</v>
      </c>
      <c r="U2641">
        <v>0</v>
      </c>
      <c r="V2641">
        <v>0</v>
      </c>
      <c r="W2641" t="s">
        <v>4572</v>
      </c>
      <c r="X2641" t="str">
        <f t="shared" si="41"/>
        <v>Weekday</v>
      </c>
    </row>
    <row r="2642" spans="1:24" x14ac:dyDescent="0.3">
      <c r="A2642" s="2">
        <v>44539</v>
      </c>
      <c r="B2642" t="s">
        <v>261</v>
      </c>
      <c r="C2642" t="str">
        <f>IFERROR(TEXT(Table1[[#This Row],[CRASH DATE]],"mmm"),"")</f>
        <v>Dec</v>
      </c>
      <c r="D2642" t="s">
        <v>1131</v>
      </c>
      <c r="E2642">
        <v>10879.98965307365</v>
      </c>
      <c r="F2642">
        <v>40.67398</v>
      </c>
      <c r="G2642">
        <v>-73.899315000000001</v>
      </c>
      <c r="H2642" t="s">
        <v>1295</v>
      </c>
      <c r="I2642" t="s">
        <v>1148</v>
      </c>
      <c r="J2642" t="s">
        <v>3074</v>
      </c>
      <c r="K2642">
        <v>0</v>
      </c>
      <c r="L2642">
        <v>0</v>
      </c>
      <c r="M2642">
        <v>0</v>
      </c>
      <c r="N2642">
        <v>0</v>
      </c>
      <c r="O2642" t="s">
        <v>4393</v>
      </c>
      <c r="P2642">
        <v>4456326</v>
      </c>
      <c r="Q2642" t="s">
        <v>4585</v>
      </c>
      <c r="R2642" t="s">
        <v>4434</v>
      </c>
      <c r="S2642" t="s">
        <v>4534</v>
      </c>
      <c r="T2642">
        <v>9</v>
      </c>
      <c r="U2642">
        <v>0</v>
      </c>
      <c r="V2642">
        <v>0</v>
      </c>
      <c r="W2642" t="s">
        <v>4572</v>
      </c>
      <c r="X2642" t="str">
        <f t="shared" si="41"/>
        <v>Weekday</v>
      </c>
    </row>
    <row r="2643" spans="1:24" x14ac:dyDescent="0.3">
      <c r="A2643" s="2">
        <v>44539</v>
      </c>
      <c r="B2643" t="s">
        <v>39</v>
      </c>
      <c r="C2643" t="str">
        <f>IFERROR(TEXT(Table1[[#This Row],[CRASH DATE]],"mmm"),"")</f>
        <v>Dec</v>
      </c>
      <c r="D2643" t="s">
        <v>1131</v>
      </c>
      <c r="E2643">
        <v>11211</v>
      </c>
      <c r="F2643">
        <v>40.711295999999997</v>
      </c>
      <c r="G2643">
        <v>-73.961299999999994</v>
      </c>
      <c r="H2643" t="s">
        <v>1144</v>
      </c>
      <c r="I2643" t="s">
        <v>1148</v>
      </c>
      <c r="J2643" t="s">
        <v>3761</v>
      </c>
      <c r="K2643">
        <v>0</v>
      </c>
      <c r="L2643">
        <v>0</v>
      </c>
      <c r="M2643">
        <v>0</v>
      </c>
      <c r="N2643">
        <v>0</v>
      </c>
      <c r="O2643" t="s">
        <v>4398</v>
      </c>
      <c r="P2643">
        <v>4456940</v>
      </c>
      <c r="Q2643" t="s">
        <v>4434</v>
      </c>
      <c r="R2643" t="s">
        <v>4585</v>
      </c>
      <c r="S2643" t="s">
        <v>4534</v>
      </c>
      <c r="T2643">
        <v>16</v>
      </c>
      <c r="U2643">
        <v>0</v>
      </c>
      <c r="V2643">
        <v>0</v>
      </c>
      <c r="W2643" t="s">
        <v>4572</v>
      </c>
      <c r="X2643" t="str">
        <f t="shared" si="41"/>
        <v>Weekday</v>
      </c>
    </row>
    <row r="2644" spans="1:24" x14ac:dyDescent="0.3">
      <c r="A2644" s="2">
        <v>44539</v>
      </c>
      <c r="B2644" t="s">
        <v>27</v>
      </c>
      <c r="C2644" t="str">
        <f>IFERROR(TEXT(Table1[[#This Row],[CRASH DATE]],"mmm"),"")</f>
        <v>Dec</v>
      </c>
      <c r="D2644" t="s">
        <v>1131</v>
      </c>
      <c r="E2644">
        <v>10879.98965307365</v>
      </c>
      <c r="F2644">
        <v>40.520114816772221</v>
      </c>
      <c r="G2644">
        <v>-73.54743161629176</v>
      </c>
      <c r="H2644" t="s">
        <v>1243</v>
      </c>
      <c r="I2644" t="s">
        <v>1148</v>
      </c>
      <c r="J2644" t="s">
        <v>3074</v>
      </c>
      <c r="K2644">
        <v>0</v>
      </c>
      <c r="L2644">
        <v>0</v>
      </c>
      <c r="M2644">
        <v>0</v>
      </c>
      <c r="N2644">
        <v>0</v>
      </c>
      <c r="O2644" t="s">
        <v>4396</v>
      </c>
      <c r="P2644">
        <v>4457025</v>
      </c>
      <c r="Q2644" t="s">
        <v>4434</v>
      </c>
      <c r="R2644" t="s">
        <v>4434</v>
      </c>
      <c r="S2644" t="s">
        <v>4534</v>
      </c>
      <c r="T2644">
        <v>13</v>
      </c>
      <c r="U2644">
        <v>0</v>
      </c>
      <c r="V2644">
        <v>0</v>
      </c>
      <c r="W2644" t="s">
        <v>4572</v>
      </c>
      <c r="X2644" t="str">
        <f t="shared" si="41"/>
        <v>Weekday</v>
      </c>
    </row>
    <row r="2645" spans="1:24" x14ac:dyDescent="0.3">
      <c r="A2645" s="2">
        <v>44325</v>
      </c>
      <c r="B2645" t="s">
        <v>650</v>
      </c>
      <c r="C2645" t="str">
        <f>IFERROR(TEXT(Table1[[#This Row],[CRASH DATE]],"mmm"),"")</f>
        <v>May</v>
      </c>
      <c r="D2645" t="s">
        <v>1131</v>
      </c>
      <c r="E2645">
        <v>11230</v>
      </c>
      <c r="F2645">
        <v>40.618214000000002</v>
      </c>
      <c r="G2645">
        <v>-73.958150000000003</v>
      </c>
      <c r="H2645" t="s">
        <v>1462</v>
      </c>
      <c r="I2645" t="s">
        <v>1816</v>
      </c>
      <c r="J2645" t="s">
        <v>3074</v>
      </c>
      <c r="K2645">
        <v>0</v>
      </c>
      <c r="L2645">
        <v>0</v>
      </c>
      <c r="M2645">
        <v>0</v>
      </c>
      <c r="N2645">
        <v>0</v>
      </c>
      <c r="O2645" t="s">
        <v>4391</v>
      </c>
      <c r="P2645">
        <v>4457064</v>
      </c>
      <c r="Q2645" t="s">
        <v>4585</v>
      </c>
      <c r="R2645" t="s">
        <v>4585</v>
      </c>
      <c r="S2645" t="s">
        <v>4548</v>
      </c>
      <c r="T2645">
        <v>10</v>
      </c>
      <c r="U2645">
        <v>0</v>
      </c>
      <c r="V2645">
        <v>0</v>
      </c>
      <c r="W2645" t="s">
        <v>4572</v>
      </c>
      <c r="X2645" t="str">
        <f t="shared" si="41"/>
        <v>Weekend</v>
      </c>
    </row>
    <row r="2646" spans="1:24" x14ac:dyDescent="0.3">
      <c r="A2646" s="2">
        <v>44539</v>
      </c>
      <c r="B2646" t="s">
        <v>767</v>
      </c>
      <c r="C2646" t="str">
        <f>IFERROR(TEXT(Table1[[#This Row],[CRASH DATE]],"mmm"),"")</f>
        <v>Dec</v>
      </c>
      <c r="D2646" t="s">
        <v>1131</v>
      </c>
      <c r="E2646">
        <v>10879.98965307365</v>
      </c>
      <c r="F2646">
        <v>40.849711999999997</v>
      </c>
      <c r="G2646">
        <v>-73.943010000000001</v>
      </c>
      <c r="H2646" t="s">
        <v>1176</v>
      </c>
      <c r="I2646" t="s">
        <v>1148</v>
      </c>
      <c r="J2646" t="s">
        <v>3074</v>
      </c>
      <c r="K2646">
        <v>0</v>
      </c>
      <c r="L2646">
        <v>0</v>
      </c>
      <c r="M2646">
        <v>0</v>
      </c>
      <c r="N2646">
        <v>0</v>
      </c>
      <c r="O2646" t="s">
        <v>4409</v>
      </c>
      <c r="P2646">
        <v>4456361</v>
      </c>
      <c r="Q2646" t="s">
        <v>4585</v>
      </c>
      <c r="R2646" t="s">
        <v>4434</v>
      </c>
      <c r="S2646" t="s">
        <v>4534</v>
      </c>
      <c r="T2646">
        <v>19</v>
      </c>
      <c r="U2646">
        <v>0</v>
      </c>
      <c r="V2646">
        <v>0</v>
      </c>
      <c r="W2646" t="s">
        <v>4572</v>
      </c>
      <c r="X2646" t="str">
        <f t="shared" si="41"/>
        <v>Weekday</v>
      </c>
    </row>
    <row r="2647" spans="1:24" x14ac:dyDescent="0.3">
      <c r="A2647" s="2">
        <v>44420</v>
      </c>
      <c r="B2647" t="s">
        <v>112</v>
      </c>
      <c r="C2647" t="str">
        <f>IFERROR(TEXT(Table1[[#This Row],[CRASH DATE]],"mmm"),"")</f>
        <v>Aug</v>
      </c>
      <c r="D2647" t="s">
        <v>1134</v>
      </c>
      <c r="E2647">
        <v>11358</v>
      </c>
      <c r="F2647">
        <v>40.762239999999998</v>
      </c>
      <c r="G2647">
        <v>-73.806569999999994</v>
      </c>
      <c r="H2647" t="s">
        <v>2051</v>
      </c>
      <c r="I2647" t="s">
        <v>2832</v>
      </c>
      <c r="J2647" t="s">
        <v>3074</v>
      </c>
      <c r="K2647">
        <v>0</v>
      </c>
      <c r="L2647">
        <v>0</v>
      </c>
      <c r="M2647">
        <v>0</v>
      </c>
      <c r="N2647">
        <v>0</v>
      </c>
      <c r="O2647" t="s">
        <v>4398</v>
      </c>
      <c r="P2647">
        <v>4484770</v>
      </c>
      <c r="Q2647" t="s">
        <v>4585</v>
      </c>
      <c r="R2647" t="s">
        <v>4434</v>
      </c>
      <c r="S2647" t="s">
        <v>4545</v>
      </c>
      <c r="T2647">
        <v>15</v>
      </c>
      <c r="U2647">
        <v>0</v>
      </c>
      <c r="V2647">
        <v>0</v>
      </c>
      <c r="W2647" t="s">
        <v>4572</v>
      </c>
      <c r="X2647" t="str">
        <f t="shared" si="41"/>
        <v>Weekday</v>
      </c>
    </row>
    <row r="2648" spans="1:24" x14ac:dyDescent="0.3">
      <c r="A2648" s="2">
        <v>44940</v>
      </c>
      <c r="B2648" t="s">
        <v>25</v>
      </c>
      <c r="C2648" t="str">
        <f>IFERROR(TEXT(Table1[[#This Row],[CRASH DATE]],"mmm"),"")</f>
        <v>Jan</v>
      </c>
      <c r="D2648" t="s">
        <v>1131</v>
      </c>
      <c r="E2648">
        <v>10879.98965307365</v>
      </c>
      <c r="F2648">
        <v>40.751750000000001</v>
      </c>
      <c r="G2648">
        <v>-74.007935000000003</v>
      </c>
      <c r="H2648" t="s">
        <v>2052</v>
      </c>
      <c r="I2648" t="s">
        <v>1148</v>
      </c>
      <c r="J2648" t="s">
        <v>3074</v>
      </c>
      <c r="K2648">
        <v>0</v>
      </c>
      <c r="L2648">
        <v>0</v>
      </c>
      <c r="M2648">
        <v>0</v>
      </c>
      <c r="N2648">
        <v>0</v>
      </c>
      <c r="O2648" t="s">
        <v>4405</v>
      </c>
      <c r="P2648">
        <v>4598094</v>
      </c>
      <c r="Q2648" t="s">
        <v>4585</v>
      </c>
      <c r="R2648" t="s">
        <v>4434</v>
      </c>
      <c r="S2648" t="s">
        <v>4530</v>
      </c>
      <c r="T2648">
        <v>6</v>
      </c>
      <c r="U2648">
        <v>0</v>
      </c>
      <c r="V2648">
        <v>0</v>
      </c>
      <c r="W2648" t="s">
        <v>4572</v>
      </c>
      <c r="X2648" t="str">
        <f t="shared" si="41"/>
        <v>Weekend</v>
      </c>
    </row>
    <row r="2649" spans="1:24" x14ac:dyDescent="0.3">
      <c r="A2649" s="2">
        <v>44940</v>
      </c>
      <c r="B2649" t="s">
        <v>667</v>
      </c>
      <c r="C2649" t="str">
        <f>IFERROR(TEXT(Table1[[#This Row],[CRASH DATE]],"mmm"),"")</f>
        <v>Jan</v>
      </c>
      <c r="D2649" t="s">
        <v>1131</v>
      </c>
      <c r="E2649">
        <v>10879.98965307365</v>
      </c>
      <c r="F2649">
        <v>40.738574999999997</v>
      </c>
      <c r="G2649">
        <v>-73.845344999999995</v>
      </c>
      <c r="H2649" t="s">
        <v>1310</v>
      </c>
      <c r="I2649" t="s">
        <v>1148</v>
      </c>
      <c r="J2649" t="s">
        <v>3074</v>
      </c>
      <c r="K2649">
        <v>0</v>
      </c>
      <c r="L2649">
        <v>0</v>
      </c>
      <c r="M2649">
        <v>0</v>
      </c>
      <c r="N2649">
        <v>0</v>
      </c>
      <c r="O2649" t="s">
        <v>4394</v>
      </c>
      <c r="P2649">
        <v>4598316</v>
      </c>
      <c r="Q2649" t="s">
        <v>4434</v>
      </c>
      <c r="R2649" t="s">
        <v>4434</v>
      </c>
      <c r="S2649" t="s">
        <v>4530</v>
      </c>
      <c r="T2649">
        <v>2</v>
      </c>
      <c r="U2649">
        <v>0</v>
      </c>
      <c r="V2649">
        <v>0</v>
      </c>
      <c r="W2649" t="s">
        <v>4572</v>
      </c>
      <c r="X2649" t="str">
        <f t="shared" si="41"/>
        <v>Weekend</v>
      </c>
    </row>
    <row r="2650" spans="1:24" x14ac:dyDescent="0.3">
      <c r="A2650" s="2">
        <v>44939</v>
      </c>
      <c r="B2650" t="s">
        <v>58</v>
      </c>
      <c r="C2650" t="str">
        <f>IFERROR(TEXT(Table1[[#This Row],[CRASH DATE]],"mmm"),"")</f>
        <v>Jan</v>
      </c>
      <c r="D2650" t="s">
        <v>1131</v>
      </c>
      <c r="E2650">
        <v>10879.98965307365</v>
      </c>
      <c r="F2650">
        <v>40.645344000000001</v>
      </c>
      <c r="G2650">
        <v>-73.878969999999995</v>
      </c>
      <c r="H2650" t="s">
        <v>1574</v>
      </c>
      <c r="I2650" t="s">
        <v>2833</v>
      </c>
      <c r="J2650" t="s">
        <v>3074</v>
      </c>
      <c r="K2650">
        <v>0</v>
      </c>
      <c r="L2650">
        <v>0</v>
      </c>
      <c r="M2650">
        <v>0</v>
      </c>
      <c r="N2650">
        <v>0</v>
      </c>
      <c r="O2650" t="s">
        <v>4393</v>
      </c>
      <c r="P2650">
        <v>4598222</v>
      </c>
      <c r="Q2650" t="s">
        <v>4585</v>
      </c>
      <c r="R2650" t="s">
        <v>4434</v>
      </c>
      <c r="S2650" t="s">
        <v>4530</v>
      </c>
      <c r="T2650">
        <v>9</v>
      </c>
      <c r="U2650">
        <v>0</v>
      </c>
      <c r="V2650">
        <v>0</v>
      </c>
      <c r="W2650" t="s">
        <v>4572</v>
      </c>
      <c r="X2650" t="str">
        <f t="shared" si="41"/>
        <v>Weekday</v>
      </c>
    </row>
    <row r="2651" spans="1:24" x14ac:dyDescent="0.3">
      <c r="A2651" s="2">
        <v>44940</v>
      </c>
      <c r="B2651" t="s">
        <v>84</v>
      </c>
      <c r="C2651" t="str">
        <f>IFERROR(TEXT(Table1[[#This Row],[CRASH DATE]],"mmm"),"")</f>
        <v>Jan</v>
      </c>
      <c r="D2651" t="s">
        <v>1131</v>
      </c>
      <c r="E2651">
        <v>11206</v>
      </c>
      <c r="F2651">
        <v>40.707016000000003</v>
      </c>
      <c r="G2651">
        <v>-73.948234999999997</v>
      </c>
      <c r="H2651" t="s">
        <v>1144</v>
      </c>
      <c r="I2651" t="s">
        <v>1148</v>
      </c>
      <c r="J2651" t="s">
        <v>3762</v>
      </c>
      <c r="K2651">
        <v>0</v>
      </c>
      <c r="L2651">
        <v>0</v>
      </c>
      <c r="M2651">
        <v>0</v>
      </c>
      <c r="N2651">
        <v>0</v>
      </c>
      <c r="O2651" t="s">
        <v>4393</v>
      </c>
      <c r="P2651">
        <v>4597663</v>
      </c>
      <c r="Q2651" t="s">
        <v>4434</v>
      </c>
      <c r="R2651" t="s">
        <v>4585</v>
      </c>
      <c r="S2651" t="s">
        <v>4530</v>
      </c>
      <c r="T2651">
        <v>12</v>
      </c>
      <c r="U2651">
        <v>0</v>
      </c>
      <c r="V2651">
        <v>0</v>
      </c>
      <c r="W2651" t="s">
        <v>4572</v>
      </c>
      <c r="X2651" t="str">
        <f t="shared" si="41"/>
        <v>Weekend</v>
      </c>
    </row>
    <row r="2652" spans="1:24" x14ac:dyDescent="0.3">
      <c r="A2652" s="2">
        <v>44940</v>
      </c>
      <c r="B2652" t="s">
        <v>915</v>
      </c>
      <c r="C2652" t="str">
        <f>IFERROR(TEXT(Table1[[#This Row],[CRASH DATE]],"mmm"),"")</f>
        <v>Jan</v>
      </c>
      <c r="D2652" t="s">
        <v>1135</v>
      </c>
      <c r="E2652">
        <v>10306</v>
      </c>
      <c r="F2652">
        <v>40.576405000000001</v>
      </c>
      <c r="G2652">
        <v>-74.127075000000005</v>
      </c>
      <c r="H2652" t="s">
        <v>2053</v>
      </c>
      <c r="I2652" t="s">
        <v>1568</v>
      </c>
      <c r="J2652" t="s">
        <v>3074</v>
      </c>
      <c r="K2652">
        <v>0</v>
      </c>
      <c r="L2652">
        <v>0</v>
      </c>
      <c r="M2652">
        <v>0</v>
      </c>
      <c r="N2652">
        <v>0</v>
      </c>
      <c r="O2652" t="s">
        <v>4602</v>
      </c>
      <c r="P2652">
        <v>4597845</v>
      </c>
      <c r="Q2652" t="s">
        <v>4585</v>
      </c>
      <c r="R2652" t="s">
        <v>4450</v>
      </c>
      <c r="S2652" t="s">
        <v>4530</v>
      </c>
      <c r="T2652">
        <v>23</v>
      </c>
      <c r="U2652">
        <v>0</v>
      </c>
      <c r="V2652">
        <v>0</v>
      </c>
      <c r="W2652" t="s">
        <v>4572</v>
      </c>
      <c r="X2652" t="str">
        <f t="shared" si="41"/>
        <v>Weekend</v>
      </c>
    </row>
    <row r="2653" spans="1:24" x14ac:dyDescent="0.3">
      <c r="A2653" s="2">
        <v>44939</v>
      </c>
      <c r="B2653" t="s">
        <v>100</v>
      </c>
      <c r="C2653" t="str">
        <f>IFERROR(TEXT(Table1[[#This Row],[CRASH DATE]],"mmm"),"")</f>
        <v>Jan</v>
      </c>
      <c r="D2653" t="s">
        <v>1131</v>
      </c>
      <c r="E2653">
        <v>10879.98965307365</v>
      </c>
      <c r="F2653">
        <v>40.702354</v>
      </c>
      <c r="G2653">
        <v>-73.818755999999993</v>
      </c>
      <c r="H2653" t="s">
        <v>2054</v>
      </c>
      <c r="I2653" t="s">
        <v>1148</v>
      </c>
      <c r="J2653" t="s">
        <v>3074</v>
      </c>
      <c r="K2653">
        <v>0</v>
      </c>
      <c r="L2653">
        <v>0</v>
      </c>
      <c r="M2653">
        <v>0</v>
      </c>
      <c r="N2653">
        <v>0</v>
      </c>
      <c r="O2653" t="s">
        <v>4394</v>
      </c>
      <c r="P2653">
        <v>4598125</v>
      </c>
      <c r="Q2653" t="s">
        <v>4434</v>
      </c>
      <c r="R2653" t="s">
        <v>4434</v>
      </c>
      <c r="S2653" t="s">
        <v>4530</v>
      </c>
      <c r="T2653">
        <v>23</v>
      </c>
      <c r="U2653">
        <v>0</v>
      </c>
      <c r="V2653">
        <v>0</v>
      </c>
      <c r="W2653" t="s">
        <v>4572</v>
      </c>
      <c r="X2653" t="str">
        <f t="shared" si="41"/>
        <v>Weekday</v>
      </c>
    </row>
    <row r="2654" spans="1:24" x14ac:dyDescent="0.3">
      <c r="A2654" s="2">
        <v>44925</v>
      </c>
      <c r="B2654" t="s">
        <v>62</v>
      </c>
      <c r="C2654" t="str">
        <f>IFERROR(TEXT(Table1[[#This Row],[CRASH DATE]],"mmm"),"")</f>
        <v>Dec</v>
      </c>
      <c r="D2654" t="s">
        <v>1131</v>
      </c>
      <c r="E2654">
        <v>10879.98965307365</v>
      </c>
      <c r="F2654">
        <v>40.669403000000003</v>
      </c>
      <c r="G2654">
        <v>-73.942210000000003</v>
      </c>
      <c r="H2654" t="s">
        <v>1261</v>
      </c>
      <c r="I2654" t="s">
        <v>1148</v>
      </c>
      <c r="J2654" t="s">
        <v>3074</v>
      </c>
      <c r="K2654">
        <v>1</v>
      </c>
      <c r="L2654">
        <v>0</v>
      </c>
      <c r="M2654">
        <v>0</v>
      </c>
      <c r="N2654">
        <v>0</v>
      </c>
      <c r="O2654" t="s">
        <v>4401</v>
      </c>
      <c r="P2654">
        <v>4598139</v>
      </c>
      <c r="Q2654" t="s">
        <v>4447</v>
      </c>
      <c r="R2654" t="s">
        <v>4439</v>
      </c>
      <c r="S2654" t="s">
        <v>4539</v>
      </c>
      <c r="T2654">
        <v>15</v>
      </c>
      <c r="U2654">
        <v>1</v>
      </c>
      <c r="V2654">
        <v>0</v>
      </c>
      <c r="W2654" t="s">
        <v>4571</v>
      </c>
      <c r="X2654" t="str">
        <f t="shared" si="41"/>
        <v>Weekday</v>
      </c>
    </row>
    <row r="2655" spans="1:24" x14ac:dyDescent="0.3">
      <c r="A2655" s="2">
        <v>45261</v>
      </c>
      <c r="B2655" t="s">
        <v>260</v>
      </c>
      <c r="C2655" t="str">
        <f>IFERROR(TEXT(Table1[[#This Row],[CRASH DATE]],"mmm"),"")</f>
        <v>Dec</v>
      </c>
      <c r="D2655" t="s">
        <v>1132</v>
      </c>
      <c r="E2655">
        <v>10467</v>
      </c>
      <c r="F2655">
        <v>40.883262999999999</v>
      </c>
      <c r="G2655">
        <v>-73.865584999999996</v>
      </c>
      <c r="H2655" t="s">
        <v>1144</v>
      </c>
      <c r="I2655" t="s">
        <v>1148</v>
      </c>
      <c r="J2655" t="s">
        <v>3763</v>
      </c>
      <c r="K2655">
        <v>0</v>
      </c>
      <c r="L2655">
        <v>0</v>
      </c>
      <c r="M2655">
        <v>0</v>
      </c>
      <c r="N2655">
        <v>0</v>
      </c>
      <c r="O2655" t="s">
        <v>4403</v>
      </c>
      <c r="P2655">
        <v>4598182</v>
      </c>
      <c r="Q2655" t="s">
        <v>4434</v>
      </c>
      <c r="R2655" t="s">
        <v>4450</v>
      </c>
      <c r="S2655" t="s">
        <v>4537</v>
      </c>
      <c r="T2655">
        <v>17</v>
      </c>
      <c r="U2655">
        <v>0</v>
      </c>
      <c r="V2655">
        <v>0</v>
      </c>
      <c r="W2655" t="s">
        <v>4572</v>
      </c>
      <c r="X2655" t="str">
        <f t="shared" si="41"/>
        <v>Weekday</v>
      </c>
    </row>
    <row r="2656" spans="1:24" x14ac:dyDescent="0.3">
      <c r="A2656" s="2">
        <v>44939</v>
      </c>
      <c r="B2656" t="s">
        <v>364</v>
      </c>
      <c r="C2656" t="str">
        <f>IFERROR(TEXT(Table1[[#This Row],[CRASH DATE]],"mmm"),"")</f>
        <v>Jan</v>
      </c>
      <c r="D2656" t="s">
        <v>1132</v>
      </c>
      <c r="E2656">
        <v>10472</v>
      </c>
      <c r="F2656">
        <v>40.83278</v>
      </c>
      <c r="G2656">
        <v>-73.877279999999999</v>
      </c>
      <c r="H2656" t="s">
        <v>1144</v>
      </c>
      <c r="I2656" t="s">
        <v>1148</v>
      </c>
      <c r="J2656" t="s">
        <v>3764</v>
      </c>
      <c r="K2656">
        <v>0</v>
      </c>
      <c r="L2656">
        <v>0</v>
      </c>
      <c r="M2656">
        <v>0</v>
      </c>
      <c r="N2656">
        <v>0</v>
      </c>
      <c r="O2656" t="s">
        <v>4393</v>
      </c>
      <c r="P2656">
        <v>4598200</v>
      </c>
      <c r="Q2656" t="s">
        <v>4585</v>
      </c>
      <c r="R2656" t="s">
        <v>4585</v>
      </c>
      <c r="S2656" t="s">
        <v>4530</v>
      </c>
      <c r="T2656">
        <v>20</v>
      </c>
      <c r="U2656">
        <v>0</v>
      </c>
      <c r="V2656">
        <v>0</v>
      </c>
      <c r="W2656" t="s">
        <v>4572</v>
      </c>
      <c r="X2656" t="str">
        <f t="shared" si="41"/>
        <v>Weekday</v>
      </c>
    </row>
    <row r="2657" spans="1:24" x14ac:dyDescent="0.3">
      <c r="A2657" s="2">
        <v>44940</v>
      </c>
      <c r="B2657" t="s">
        <v>52</v>
      </c>
      <c r="C2657" t="str">
        <f>IFERROR(TEXT(Table1[[#This Row],[CRASH DATE]],"mmm"),"")</f>
        <v>Jan</v>
      </c>
      <c r="D2657" t="s">
        <v>1131</v>
      </c>
      <c r="E2657">
        <v>11234</v>
      </c>
      <c r="F2657">
        <v>40.625824000000001</v>
      </c>
      <c r="G2657">
        <v>-73.927620000000005</v>
      </c>
      <c r="H2657" t="s">
        <v>1184</v>
      </c>
      <c r="I2657" t="s">
        <v>2456</v>
      </c>
      <c r="J2657" t="s">
        <v>3074</v>
      </c>
      <c r="K2657">
        <v>0</v>
      </c>
      <c r="L2657">
        <v>0</v>
      </c>
      <c r="M2657">
        <v>0</v>
      </c>
      <c r="N2657">
        <v>0</v>
      </c>
      <c r="O2657" t="s">
        <v>4409</v>
      </c>
      <c r="P2657">
        <v>4597793</v>
      </c>
      <c r="Q2657" t="s">
        <v>4585</v>
      </c>
      <c r="R2657" t="s">
        <v>4585</v>
      </c>
      <c r="S2657" t="s">
        <v>4530</v>
      </c>
      <c r="T2657">
        <v>17</v>
      </c>
      <c r="U2657">
        <v>0</v>
      </c>
      <c r="V2657">
        <v>0</v>
      </c>
      <c r="W2657" t="s">
        <v>4572</v>
      </c>
      <c r="X2657" t="str">
        <f t="shared" si="41"/>
        <v>Weekend</v>
      </c>
    </row>
    <row r="2658" spans="1:24" x14ac:dyDescent="0.3">
      <c r="A2658" s="2">
        <v>44940</v>
      </c>
      <c r="B2658" t="s">
        <v>406</v>
      </c>
      <c r="C2658" t="str">
        <f>IFERROR(TEXT(Table1[[#This Row],[CRASH DATE]],"mmm"),"")</f>
        <v>Jan</v>
      </c>
      <c r="D2658" t="s">
        <v>1131</v>
      </c>
      <c r="E2658">
        <v>11218</v>
      </c>
      <c r="F2658">
        <v>40.649943999999998</v>
      </c>
      <c r="G2658">
        <v>-73.979609999999994</v>
      </c>
      <c r="H2658" t="s">
        <v>2055</v>
      </c>
      <c r="I2658" t="s">
        <v>2834</v>
      </c>
      <c r="J2658" t="s">
        <v>3074</v>
      </c>
      <c r="K2658">
        <v>0</v>
      </c>
      <c r="L2658">
        <v>0</v>
      </c>
      <c r="M2658">
        <v>0</v>
      </c>
      <c r="N2658">
        <v>0</v>
      </c>
      <c r="O2658" t="s">
        <v>4393</v>
      </c>
      <c r="P2658">
        <v>4597710</v>
      </c>
      <c r="Q2658" t="s">
        <v>4434</v>
      </c>
      <c r="R2658" t="s">
        <v>4434</v>
      </c>
      <c r="S2658" t="s">
        <v>4530</v>
      </c>
      <c r="T2658">
        <v>14</v>
      </c>
      <c r="U2658">
        <v>0</v>
      </c>
      <c r="V2658">
        <v>0</v>
      </c>
      <c r="W2658" t="s">
        <v>4572</v>
      </c>
      <c r="X2658" t="str">
        <f t="shared" si="41"/>
        <v>Weekend</v>
      </c>
    </row>
    <row r="2659" spans="1:24" x14ac:dyDescent="0.3">
      <c r="A2659" s="2">
        <v>44940</v>
      </c>
      <c r="B2659" t="s">
        <v>228</v>
      </c>
      <c r="C2659" t="str">
        <f>IFERROR(TEXT(Table1[[#This Row],[CRASH DATE]],"mmm"),"")</f>
        <v>Jan</v>
      </c>
      <c r="D2659" t="s">
        <v>1134</v>
      </c>
      <c r="E2659">
        <v>11429</v>
      </c>
      <c r="F2659">
        <v>40.711005999999998</v>
      </c>
      <c r="G2659">
        <v>-73.729675</v>
      </c>
      <c r="H2659" t="s">
        <v>2056</v>
      </c>
      <c r="I2659" t="s">
        <v>2507</v>
      </c>
      <c r="J2659" t="s">
        <v>3074</v>
      </c>
      <c r="K2659">
        <v>0</v>
      </c>
      <c r="L2659">
        <v>0</v>
      </c>
      <c r="M2659">
        <v>0</v>
      </c>
      <c r="N2659">
        <v>0</v>
      </c>
      <c r="O2659" t="s">
        <v>4396</v>
      </c>
      <c r="P2659">
        <v>4597771</v>
      </c>
      <c r="Q2659" t="s">
        <v>4585</v>
      </c>
      <c r="R2659" t="s">
        <v>4434</v>
      </c>
      <c r="S2659" t="s">
        <v>4530</v>
      </c>
      <c r="T2659">
        <v>11</v>
      </c>
      <c r="U2659">
        <v>0</v>
      </c>
      <c r="V2659">
        <v>0</v>
      </c>
      <c r="W2659" t="s">
        <v>4572</v>
      </c>
      <c r="X2659" t="str">
        <f t="shared" si="41"/>
        <v>Weekend</v>
      </c>
    </row>
    <row r="2660" spans="1:24" x14ac:dyDescent="0.3">
      <c r="A2660" s="2">
        <v>44940</v>
      </c>
      <c r="B2660" t="s">
        <v>287</v>
      </c>
      <c r="C2660" t="str">
        <f>IFERROR(TEXT(Table1[[#This Row],[CRASH DATE]],"mmm"),"")</f>
        <v>Jan</v>
      </c>
      <c r="D2660" t="s">
        <v>1131</v>
      </c>
      <c r="E2660">
        <v>10879.98965307365</v>
      </c>
      <c r="F2660">
        <v>40.520114816772221</v>
      </c>
      <c r="G2660">
        <v>-73.54743161629176</v>
      </c>
      <c r="H2660" t="s">
        <v>1993</v>
      </c>
      <c r="I2660" t="s">
        <v>2091</v>
      </c>
      <c r="J2660" t="s">
        <v>3074</v>
      </c>
      <c r="K2660">
        <v>0</v>
      </c>
      <c r="L2660">
        <v>0</v>
      </c>
      <c r="M2660">
        <v>0</v>
      </c>
      <c r="N2660">
        <v>0</v>
      </c>
      <c r="O2660" t="s">
        <v>4400</v>
      </c>
      <c r="P2660">
        <v>4597712</v>
      </c>
      <c r="Q2660" t="s">
        <v>4585</v>
      </c>
      <c r="R2660" t="s">
        <v>4585</v>
      </c>
      <c r="S2660" t="s">
        <v>4530</v>
      </c>
      <c r="T2660">
        <v>16</v>
      </c>
      <c r="U2660">
        <v>0</v>
      </c>
      <c r="V2660">
        <v>0</v>
      </c>
      <c r="W2660" t="s">
        <v>4572</v>
      </c>
      <c r="X2660" t="str">
        <f t="shared" si="41"/>
        <v>Weekend</v>
      </c>
    </row>
    <row r="2661" spans="1:24" x14ac:dyDescent="0.3">
      <c r="A2661" s="2">
        <v>45261</v>
      </c>
      <c r="B2661" t="s">
        <v>84</v>
      </c>
      <c r="C2661" t="str">
        <f>IFERROR(TEXT(Table1[[#This Row],[CRASH DATE]],"mmm"),"")</f>
        <v>Dec</v>
      </c>
      <c r="D2661" t="s">
        <v>1131</v>
      </c>
      <c r="E2661">
        <v>11222</v>
      </c>
      <c r="F2661">
        <v>40.721670000000003</v>
      </c>
      <c r="G2661">
        <v>-73.944839999999999</v>
      </c>
      <c r="H2661" t="s">
        <v>1144</v>
      </c>
      <c r="I2661" t="s">
        <v>1148</v>
      </c>
      <c r="J2661" t="s">
        <v>3765</v>
      </c>
      <c r="K2661">
        <v>0</v>
      </c>
      <c r="L2661">
        <v>0</v>
      </c>
      <c r="M2661">
        <v>0</v>
      </c>
      <c r="N2661">
        <v>0</v>
      </c>
      <c r="O2661" t="s">
        <v>4602</v>
      </c>
      <c r="P2661">
        <v>4598334</v>
      </c>
      <c r="Q2661" t="s">
        <v>4585</v>
      </c>
      <c r="R2661" t="s">
        <v>4434</v>
      </c>
      <c r="S2661" t="s">
        <v>4537</v>
      </c>
      <c r="T2661">
        <v>12</v>
      </c>
      <c r="U2661">
        <v>0</v>
      </c>
      <c r="V2661">
        <v>0</v>
      </c>
      <c r="W2661" t="s">
        <v>4572</v>
      </c>
      <c r="X2661" t="str">
        <f t="shared" si="41"/>
        <v>Weekday</v>
      </c>
    </row>
    <row r="2662" spans="1:24" x14ac:dyDescent="0.3">
      <c r="A2662" s="2">
        <v>44940</v>
      </c>
      <c r="B2662" t="s">
        <v>273</v>
      </c>
      <c r="C2662" t="str">
        <f>IFERROR(TEXT(Table1[[#This Row],[CRASH DATE]],"mmm"),"")</f>
        <v>Jan</v>
      </c>
      <c r="D2662" t="s">
        <v>1134</v>
      </c>
      <c r="E2662">
        <v>11103</v>
      </c>
      <c r="F2662">
        <v>40.768234</v>
      </c>
      <c r="G2662">
        <v>-73.907089999999997</v>
      </c>
      <c r="H2662" t="s">
        <v>1749</v>
      </c>
      <c r="I2662" t="s">
        <v>2835</v>
      </c>
      <c r="J2662" t="s">
        <v>3074</v>
      </c>
      <c r="K2662">
        <v>1</v>
      </c>
      <c r="L2662">
        <v>0</v>
      </c>
      <c r="M2662">
        <v>0</v>
      </c>
      <c r="N2662">
        <v>0</v>
      </c>
      <c r="O2662" t="s">
        <v>4404</v>
      </c>
      <c r="P2662">
        <v>4597833</v>
      </c>
      <c r="Q2662" t="s">
        <v>4434</v>
      </c>
      <c r="R2662" t="s">
        <v>4434</v>
      </c>
      <c r="S2662" t="s">
        <v>4530</v>
      </c>
      <c r="T2662">
        <v>0</v>
      </c>
      <c r="U2662">
        <v>1</v>
      </c>
      <c r="V2662">
        <v>0</v>
      </c>
      <c r="W2662" t="s">
        <v>4571</v>
      </c>
      <c r="X2662" t="str">
        <f t="shared" si="41"/>
        <v>Weekend</v>
      </c>
    </row>
    <row r="2663" spans="1:24" x14ac:dyDescent="0.3">
      <c r="A2663" s="2">
        <v>44940</v>
      </c>
      <c r="B2663" t="s">
        <v>27</v>
      </c>
      <c r="C2663" t="str">
        <f>IFERROR(TEXT(Table1[[#This Row],[CRASH DATE]],"mmm"),"")</f>
        <v>Jan</v>
      </c>
      <c r="D2663" t="s">
        <v>1134</v>
      </c>
      <c r="E2663">
        <v>11372</v>
      </c>
      <c r="F2663">
        <v>40.746825999999999</v>
      </c>
      <c r="G2663">
        <v>-73.891716000000002</v>
      </c>
      <c r="H2663" t="s">
        <v>1144</v>
      </c>
      <c r="I2663" t="s">
        <v>1148</v>
      </c>
      <c r="J2663" t="s">
        <v>3766</v>
      </c>
      <c r="K2663">
        <v>0</v>
      </c>
      <c r="L2663">
        <v>0</v>
      </c>
      <c r="M2663">
        <v>0</v>
      </c>
      <c r="N2663">
        <v>0</v>
      </c>
      <c r="O2663" t="s">
        <v>4602</v>
      </c>
      <c r="P2663">
        <v>4597676</v>
      </c>
      <c r="Q2663" t="s">
        <v>4442</v>
      </c>
      <c r="R2663" t="s">
        <v>4434</v>
      </c>
      <c r="S2663" t="s">
        <v>4530</v>
      </c>
      <c r="T2663">
        <v>13</v>
      </c>
      <c r="U2663">
        <v>0</v>
      </c>
      <c r="V2663">
        <v>0</v>
      </c>
      <c r="W2663" t="s">
        <v>4572</v>
      </c>
      <c r="X2663" t="str">
        <f t="shared" si="41"/>
        <v>Weekend</v>
      </c>
    </row>
    <row r="2664" spans="1:24" x14ac:dyDescent="0.3">
      <c r="A2664" s="2">
        <v>45261</v>
      </c>
      <c r="B2664" t="s">
        <v>136</v>
      </c>
      <c r="C2664" t="str">
        <f>IFERROR(TEXT(Table1[[#This Row],[CRASH DATE]],"mmm"),"")</f>
        <v>Dec</v>
      </c>
      <c r="D2664" t="s">
        <v>1132</v>
      </c>
      <c r="E2664">
        <v>10473</v>
      </c>
      <c r="F2664">
        <v>0</v>
      </c>
      <c r="G2664">
        <v>0</v>
      </c>
      <c r="H2664" t="s">
        <v>1144</v>
      </c>
      <c r="I2664" t="s">
        <v>1148</v>
      </c>
      <c r="J2664" t="s">
        <v>3767</v>
      </c>
      <c r="K2664">
        <v>0</v>
      </c>
      <c r="L2664">
        <v>0</v>
      </c>
      <c r="M2664">
        <v>0</v>
      </c>
      <c r="N2664">
        <v>0</v>
      </c>
      <c r="O2664" t="s">
        <v>4393</v>
      </c>
      <c r="P2664">
        <v>4598199</v>
      </c>
      <c r="Q2664" t="s">
        <v>4585</v>
      </c>
      <c r="R2664" t="s">
        <v>4434</v>
      </c>
      <c r="S2664" t="s">
        <v>4537</v>
      </c>
      <c r="T2664">
        <v>17</v>
      </c>
      <c r="U2664">
        <v>0</v>
      </c>
      <c r="V2664">
        <v>0</v>
      </c>
      <c r="W2664" t="s">
        <v>4572</v>
      </c>
      <c r="X2664" t="str">
        <f t="shared" si="41"/>
        <v>Weekday</v>
      </c>
    </row>
    <row r="2665" spans="1:24" x14ac:dyDescent="0.3">
      <c r="A2665" s="2">
        <v>44940</v>
      </c>
      <c r="B2665" t="s">
        <v>744</v>
      </c>
      <c r="C2665" t="str">
        <f>IFERROR(TEXT(Table1[[#This Row],[CRASH DATE]],"mmm"),"")</f>
        <v>Jan</v>
      </c>
      <c r="D2665" t="s">
        <v>1131</v>
      </c>
      <c r="E2665">
        <v>11222</v>
      </c>
      <c r="F2665">
        <v>40.7226</v>
      </c>
      <c r="G2665">
        <v>-73.937110000000004</v>
      </c>
      <c r="H2665" t="s">
        <v>1246</v>
      </c>
      <c r="I2665" t="s">
        <v>2836</v>
      </c>
      <c r="J2665" t="s">
        <v>3074</v>
      </c>
      <c r="K2665">
        <v>0</v>
      </c>
      <c r="L2665">
        <v>0</v>
      </c>
      <c r="M2665">
        <v>0</v>
      </c>
      <c r="N2665">
        <v>0</v>
      </c>
      <c r="O2665" t="s">
        <v>4394</v>
      </c>
      <c r="P2665">
        <v>4598059</v>
      </c>
      <c r="Q2665" t="s">
        <v>4585</v>
      </c>
      <c r="R2665" t="s">
        <v>4434</v>
      </c>
      <c r="S2665" t="s">
        <v>4530</v>
      </c>
      <c r="T2665">
        <v>12</v>
      </c>
      <c r="U2665">
        <v>0</v>
      </c>
      <c r="V2665">
        <v>0</v>
      </c>
      <c r="W2665" t="s">
        <v>4572</v>
      </c>
      <c r="X2665" t="str">
        <f t="shared" si="41"/>
        <v>Weekend</v>
      </c>
    </row>
    <row r="2666" spans="1:24" x14ac:dyDescent="0.3">
      <c r="A2666" s="2">
        <v>44940</v>
      </c>
      <c r="B2666" t="s">
        <v>65</v>
      </c>
      <c r="C2666" t="str">
        <f>IFERROR(TEXT(Table1[[#This Row],[CRASH DATE]],"mmm"),"")</f>
        <v>Jan</v>
      </c>
      <c r="D2666" t="s">
        <v>1131</v>
      </c>
      <c r="E2666">
        <v>10879.98965307365</v>
      </c>
      <c r="F2666">
        <v>40.711539999999999</v>
      </c>
      <c r="G2666">
        <v>-73.836240000000004</v>
      </c>
      <c r="H2666" t="s">
        <v>1357</v>
      </c>
      <c r="I2666" t="s">
        <v>1148</v>
      </c>
      <c r="J2666" t="s">
        <v>3074</v>
      </c>
      <c r="K2666">
        <v>0</v>
      </c>
      <c r="L2666">
        <v>0</v>
      </c>
      <c r="M2666">
        <v>0</v>
      </c>
      <c r="N2666">
        <v>0</v>
      </c>
      <c r="O2666" t="s">
        <v>4402</v>
      </c>
      <c r="P2666">
        <v>4598099</v>
      </c>
      <c r="Q2666" t="s">
        <v>4585</v>
      </c>
      <c r="R2666" t="s">
        <v>4585</v>
      </c>
      <c r="S2666" t="s">
        <v>4530</v>
      </c>
      <c r="T2666">
        <v>16</v>
      </c>
      <c r="U2666">
        <v>0</v>
      </c>
      <c r="V2666">
        <v>0</v>
      </c>
      <c r="W2666" t="s">
        <v>4572</v>
      </c>
      <c r="X2666" t="str">
        <f t="shared" si="41"/>
        <v>Weekend</v>
      </c>
    </row>
    <row r="2667" spans="1:24" x14ac:dyDescent="0.3">
      <c r="A2667" s="2">
        <v>45139</v>
      </c>
      <c r="B2667" t="s">
        <v>187</v>
      </c>
      <c r="C2667" t="str">
        <f>IFERROR(TEXT(Table1[[#This Row],[CRASH DATE]],"mmm"),"")</f>
        <v>Aug</v>
      </c>
      <c r="D2667" t="s">
        <v>1131</v>
      </c>
      <c r="E2667">
        <v>11208</v>
      </c>
      <c r="F2667">
        <v>40.673943000000001</v>
      </c>
      <c r="G2667">
        <v>-73.863929999999996</v>
      </c>
      <c r="H2667" t="s">
        <v>1231</v>
      </c>
      <c r="I2667" t="s">
        <v>2837</v>
      </c>
      <c r="J2667" t="s">
        <v>3074</v>
      </c>
      <c r="K2667">
        <v>0</v>
      </c>
      <c r="L2667">
        <v>0</v>
      </c>
      <c r="M2667">
        <v>0</v>
      </c>
      <c r="N2667">
        <v>0</v>
      </c>
      <c r="O2667" t="s">
        <v>4393</v>
      </c>
      <c r="P2667">
        <v>4598215</v>
      </c>
      <c r="Q2667" t="s">
        <v>4585</v>
      </c>
      <c r="R2667" t="s">
        <v>4434</v>
      </c>
      <c r="S2667" t="s">
        <v>4566</v>
      </c>
      <c r="T2667">
        <v>13</v>
      </c>
      <c r="U2667">
        <v>0</v>
      </c>
      <c r="V2667">
        <v>0</v>
      </c>
      <c r="W2667" t="s">
        <v>4572</v>
      </c>
      <c r="X2667" t="str">
        <f t="shared" si="41"/>
        <v>Weekday</v>
      </c>
    </row>
    <row r="2668" spans="1:24" x14ac:dyDescent="0.3">
      <c r="A2668" s="2">
        <v>44939</v>
      </c>
      <c r="B2668" t="s">
        <v>534</v>
      </c>
      <c r="C2668" t="str">
        <f>IFERROR(TEXT(Table1[[#This Row],[CRASH DATE]],"mmm"),"")</f>
        <v>Jan</v>
      </c>
      <c r="D2668" t="s">
        <v>1132</v>
      </c>
      <c r="E2668">
        <v>10451</v>
      </c>
      <c r="F2668">
        <v>40.816696</v>
      </c>
      <c r="G2668">
        <v>-73.923096000000001</v>
      </c>
      <c r="H2668" t="s">
        <v>2057</v>
      </c>
      <c r="I2668" t="s">
        <v>1789</v>
      </c>
      <c r="J2668" t="s">
        <v>3074</v>
      </c>
      <c r="K2668">
        <v>1</v>
      </c>
      <c r="L2668">
        <v>0</v>
      </c>
      <c r="M2668">
        <v>0</v>
      </c>
      <c r="N2668">
        <v>0</v>
      </c>
      <c r="O2668" t="s">
        <v>4396</v>
      </c>
      <c r="P2668">
        <v>4598151</v>
      </c>
      <c r="Q2668" t="s">
        <v>4585</v>
      </c>
      <c r="R2668" t="s">
        <v>4447</v>
      </c>
      <c r="S2668" t="s">
        <v>4530</v>
      </c>
      <c r="T2668">
        <v>10</v>
      </c>
      <c r="U2668">
        <v>1</v>
      </c>
      <c r="V2668">
        <v>0</v>
      </c>
      <c r="W2668" t="s">
        <v>4571</v>
      </c>
      <c r="X2668" t="str">
        <f t="shared" si="41"/>
        <v>Weekday</v>
      </c>
    </row>
    <row r="2669" spans="1:24" x14ac:dyDescent="0.3">
      <c r="A2669" s="2">
        <v>44940</v>
      </c>
      <c r="B2669" t="s">
        <v>805</v>
      </c>
      <c r="C2669" t="str">
        <f>IFERROR(TEXT(Table1[[#This Row],[CRASH DATE]],"mmm"),"")</f>
        <v>Jan</v>
      </c>
      <c r="D2669" t="s">
        <v>1131</v>
      </c>
      <c r="E2669">
        <v>11213</v>
      </c>
      <c r="F2669">
        <v>40.668129999999998</v>
      </c>
      <c r="G2669">
        <v>-73.936750000000004</v>
      </c>
      <c r="H2669" t="s">
        <v>1539</v>
      </c>
      <c r="I2669" t="s">
        <v>1249</v>
      </c>
      <c r="J2669" t="s">
        <v>3074</v>
      </c>
      <c r="K2669">
        <v>0</v>
      </c>
      <c r="L2669">
        <v>0</v>
      </c>
      <c r="M2669">
        <v>0</v>
      </c>
      <c r="N2669">
        <v>0</v>
      </c>
      <c r="O2669" t="s">
        <v>4602</v>
      </c>
      <c r="P2669">
        <v>4598206</v>
      </c>
      <c r="Q2669" t="s">
        <v>4585</v>
      </c>
      <c r="R2669" t="s">
        <v>4434</v>
      </c>
      <c r="S2669" t="s">
        <v>4530</v>
      </c>
      <c r="T2669">
        <v>0</v>
      </c>
      <c r="U2669">
        <v>0</v>
      </c>
      <c r="V2669">
        <v>0</v>
      </c>
      <c r="W2669" t="s">
        <v>4572</v>
      </c>
      <c r="X2669" t="str">
        <f t="shared" si="41"/>
        <v>Weekend</v>
      </c>
    </row>
    <row r="2670" spans="1:24" x14ac:dyDescent="0.3">
      <c r="A2670" s="2">
        <v>44940</v>
      </c>
      <c r="B2670" t="s">
        <v>39</v>
      </c>
      <c r="C2670" t="str">
        <f>IFERROR(TEXT(Table1[[#This Row],[CRASH DATE]],"mmm"),"")</f>
        <v>Jan</v>
      </c>
      <c r="D2670" t="s">
        <v>1131</v>
      </c>
      <c r="E2670">
        <v>11220</v>
      </c>
      <c r="F2670">
        <v>40.640625</v>
      </c>
      <c r="G2670">
        <v>-74.014983999999998</v>
      </c>
      <c r="H2670" t="s">
        <v>2008</v>
      </c>
      <c r="I2670" t="s">
        <v>1368</v>
      </c>
      <c r="J2670" t="s">
        <v>3074</v>
      </c>
      <c r="K2670">
        <v>0</v>
      </c>
      <c r="L2670">
        <v>0</v>
      </c>
      <c r="M2670">
        <v>0</v>
      </c>
      <c r="N2670">
        <v>0</v>
      </c>
      <c r="O2670" t="s">
        <v>4393</v>
      </c>
      <c r="P2670">
        <v>4597704</v>
      </c>
      <c r="Q2670" t="s">
        <v>4585</v>
      </c>
      <c r="R2670" t="s">
        <v>4585</v>
      </c>
      <c r="S2670" t="s">
        <v>4530</v>
      </c>
      <c r="T2670">
        <v>16</v>
      </c>
      <c r="U2670">
        <v>0</v>
      </c>
      <c r="V2670">
        <v>0</v>
      </c>
      <c r="W2670" t="s">
        <v>4572</v>
      </c>
      <c r="X2670" t="str">
        <f t="shared" si="41"/>
        <v>Weekend</v>
      </c>
    </row>
    <row r="2671" spans="1:24" x14ac:dyDescent="0.3">
      <c r="A2671" s="2">
        <v>44940</v>
      </c>
      <c r="B2671" t="s">
        <v>188</v>
      </c>
      <c r="C2671" t="str">
        <f>IFERROR(TEXT(Table1[[#This Row],[CRASH DATE]],"mmm"),"")</f>
        <v>Jan</v>
      </c>
      <c r="D2671" t="s">
        <v>1133</v>
      </c>
      <c r="E2671">
        <v>10016</v>
      </c>
      <c r="F2671">
        <v>40.743139999999997</v>
      </c>
      <c r="G2671">
        <v>-73.981705000000005</v>
      </c>
      <c r="H2671" t="s">
        <v>1144</v>
      </c>
      <c r="I2671" t="s">
        <v>1148</v>
      </c>
      <c r="J2671" t="s">
        <v>3768</v>
      </c>
      <c r="K2671">
        <v>0</v>
      </c>
      <c r="L2671">
        <v>0</v>
      </c>
      <c r="M2671">
        <v>0</v>
      </c>
      <c r="N2671">
        <v>0</v>
      </c>
      <c r="O2671" t="s">
        <v>4602</v>
      </c>
      <c r="P2671">
        <v>4597817</v>
      </c>
      <c r="Q2671" t="s">
        <v>4434</v>
      </c>
      <c r="R2671" t="s">
        <v>4439</v>
      </c>
      <c r="S2671" t="s">
        <v>4530</v>
      </c>
      <c r="T2671">
        <v>21</v>
      </c>
      <c r="U2671">
        <v>0</v>
      </c>
      <c r="V2671">
        <v>0</v>
      </c>
      <c r="W2671" t="s">
        <v>4572</v>
      </c>
      <c r="X2671" t="str">
        <f t="shared" si="41"/>
        <v>Weekend</v>
      </c>
    </row>
    <row r="2672" spans="1:24" x14ac:dyDescent="0.3">
      <c r="A2672" s="2">
        <v>44647</v>
      </c>
      <c r="B2672" t="s">
        <v>133</v>
      </c>
      <c r="C2672" t="str">
        <f>IFERROR(TEXT(Table1[[#This Row],[CRASH DATE]],"mmm"),"")</f>
        <v>Mar</v>
      </c>
      <c r="D2672" t="s">
        <v>1131</v>
      </c>
      <c r="E2672">
        <v>10879.98965307365</v>
      </c>
      <c r="F2672">
        <v>40.520114816772221</v>
      </c>
      <c r="G2672">
        <v>-73.54743161629176</v>
      </c>
      <c r="H2672" t="s">
        <v>1916</v>
      </c>
      <c r="I2672" t="s">
        <v>1148</v>
      </c>
      <c r="J2672" t="s">
        <v>3074</v>
      </c>
      <c r="K2672">
        <v>0</v>
      </c>
      <c r="L2672">
        <v>0</v>
      </c>
      <c r="M2672">
        <v>0</v>
      </c>
      <c r="N2672">
        <v>0</v>
      </c>
      <c r="O2672" t="s">
        <v>4401</v>
      </c>
      <c r="P2672">
        <v>4513904</v>
      </c>
      <c r="Q2672" t="s">
        <v>4445</v>
      </c>
      <c r="R2672" t="s">
        <v>4434</v>
      </c>
      <c r="S2672" t="s">
        <v>4529</v>
      </c>
      <c r="T2672">
        <v>7</v>
      </c>
      <c r="U2672">
        <v>0</v>
      </c>
      <c r="V2672">
        <v>0</v>
      </c>
      <c r="W2672" t="s">
        <v>4572</v>
      </c>
      <c r="X2672" t="str">
        <f t="shared" si="41"/>
        <v>Weekend</v>
      </c>
    </row>
    <row r="2673" spans="1:24" x14ac:dyDescent="0.3">
      <c r="A2673" s="2">
        <v>44305</v>
      </c>
      <c r="B2673" t="s">
        <v>223</v>
      </c>
      <c r="C2673" t="str">
        <f>IFERROR(TEXT(Table1[[#This Row],[CRASH DATE]],"mmm"),"")</f>
        <v>Apr</v>
      </c>
      <c r="D2673" t="s">
        <v>1131</v>
      </c>
      <c r="E2673">
        <v>11212</v>
      </c>
      <c r="F2673">
        <v>40.655853</v>
      </c>
      <c r="G2673">
        <v>-73.910126000000005</v>
      </c>
      <c r="H2673" t="s">
        <v>1609</v>
      </c>
      <c r="I2673" t="s">
        <v>1436</v>
      </c>
      <c r="J2673" t="s">
        <v>3074</v>
      </c>
      <c r="K2673">
        <v>1</v>
      </c>
      <c r="L2673">
        <v>0</v>
      </c>
      <c r="M2673">
        <v>1</v>
      </c>
      <c r="N2673">
        <v>0</v>
      </c>
      <c r="O2673" t="s">
        <v>4393</v>
      </c>
      <c r="P2673">
        <v>4409250</v>
      </c>
      <c r="Q2673" t="s">
        <v>4434</v>
      </c>
      <c r="R2673" t="s">
        <v>4434</v>
      </c>
      <c r="S2673" t="s">
        <v>4535</v>
      </c>
      <c r="T2673">
        <v>17</v>
      </c>
      <c r="U2673">
        <v>2</v>
      </c>
      <c r="V2673">
        <v>0</v>
      </c>
      <c r="W2673" t="s">
        <v>4571</v>
      </c>
      <c r="X2673" t="str">
        <f t="shared" si="41"/>
        <v>Weekday</v>
      </c>
    </row>
    <row r="2674" spans="1:24" x14ac:dyDescent="0.3">
      <c r="A2674" s="2">
        <v>44482</v>
      </c>
      <c r="B2674" t="s">
        <v>817</v>
      </c>
      <c r="C2674" t="str">
        <f>IFERROR(TEXT(Table1[[#This Row],[CRASH DATE]],"mmm"),"")</f>
        <v>Oct</v>
      </c>
      <c r="D2674" t="s">
        <v>1131</v>
      </c>
      <c r="E2674">
        <v>11223</v>
      </c>
      <c r="F2674">
        <v>40.520114816772221</v>
      </c>
      <c r="G2674">
        <v>-73.54743161629176</v>
      </c>
      <c r="H2674" t="s">
        <v>1278</v>
      </c>
      <c r="I2674" t="s">
        <v>1724</v>
      </c>
      <c r="J2674" t="s">
        <v>3074</v>
      </c>
      <c r="K2674">
        <v>0</v>
      </c>
      <c r="L2674">
        <v>0</v>
      </c>
      <c r="M2674">
        <v>0</v>
      </c>
      <c r="N2674">
        <v>0</v>
      </c>
      <c r="O2674" t="s">
        <v>4401</v>
      </c>
      <c r="P2674">
        <v>4487744</v>
      </c>
      <c r="Q2674" t="s">
        <v>4434</v>
      </c>
      <c r="R2674" t="s">
        <v>4434</v>
      </c>
      <c r="S2674" t="s">
        <v>4547</v>
      </c>
      <c r="T2674">
        <v>13</v>
      </c>
      <c r="U2674">
        <v>0</v>
      </c>
      <c r="V2674">
        <v>0</v>
      </c>
      <c r="W2674" t="s">
        <v>4572</v>
      </c>
      <c r="X2674" t="str">
        <f t="shared" si="41"/>
        <v>Weekday</v>
      </c>
    </row>
    <row r="2675" spans="1:24" x14ac:dyDescent="0.3">
      <c r="A2675" s="2">
        <v>44940</v>
      </c>
      <c r="B2675" t="s">
        <v>514</v>
      </c>
      <c r="C2675" t="str">
        <f>IFERROR(TEXT(Table1[[#This Row],[CRASH DATE]],"mmm"),"")</f>
        <v>Jan</v>
      </c>
      <c r="D2675" t="s">
        <v>1131</v>
      </c>
      <c r="E2675">
        <v>11229</v>
      </c>
      <c r="F2675">
        <v>40.605434000000002</v>
      </c>
      <c r="G2675">
        <v>-73.952550000000002</v>
      </c>
      <c r="H2675" t="s">
        <v>1144</v>
      </c>
      <c r="I2675" t="s">
        <v>1148</v>
      </c>
      <c r="J2675" t="s">
        <v>3769</v>
      </c>
      <c r="K2675">
        <v>2</v>
      </c>
      <c r="L2675">
        <v>0</v>
      </c>
      <c r="M2675">
        <v>0</v>
      </c>
      <c r="N2675">
        <v>0</v>
      </c>
      <c r="O2675" t="s">
        <v>4393</v>
      </c>
      <c r="P2675">
        <v>4598007</v>
      </c>
      <c r="Q2675" t="s">
        <v>4434</v>
      </c>
      <c r="R2675" t="s">
        <v>4585</v>
      </c>
      <c r="S2675" t="s">
        <v>4530</v>
      </c>
      <c r="T2675">
        <v>20</v>
      </c>
      <c r="U2675">
        <v>2</v>
      </c>
      <c r="V2675">
        <v>0</v>
      </c>
      <c r="W2675" t="s">
        <v>4571</v>
      </c>
      <c r="X2675" t="str">
        <f t="shared" si="41"/>
        <v>Weekend</v>
      </c>
    </row>
    <row r="2676" spans="1:24" x14ac:dyDescent="0.3">
      <c r="A2676" s="2">
        <v>44918</v>
      </c>
      <c r="B2676" t="s">
        <v>211</v>
      </c>
      <c r="C2676" t="str">
        <f>IFERROR(TEXT(Table1[[#This Row],[CRASH DATE]],"mmm"),"")</f>
        <v>Dec</v>
      </c>
      <c r="D2676" t="s">
        <v>1132</v>
      </c>
      <c r="E2676">
        <v>10458</v>
      </c>
      <c r="F2676">
        <v>40.857425999999997</v>
      </c>
      <c r="G2676">
        <v>-73.891109999999998</v>
      </c>
      <c r="H2676" t="s">
        <v>1969</v>
      </c>
      <c r="I2676" t="s">
        <v>1148</v>
      </c>
      <c r="J2676" t="s">
        <v>3074</v>
      </c>
      <c r="K2676">
        <v>0</v>
      </c>
      <c r="L2676">
        <v>0</v>
      </c>
      <c r="M2676">
        <v>0</v>
      </c>
      <c r="N2676">
        <v>0</v>
      </c>
      <c r="O2676" t="s">
        <v>4398</v>
      </c>
      <c r="P2676">
        <v>4598138</v>
      </c>
      <c r="Q2676" t="s">
        <v>4434</v>
      </c>
      <c r="R2676" t="s">
        <v>4445</v>
      </c>
      <c r="S2676" t="s">
        <v>4539</v>
      </c>
      <c r="T2676">
        <v>8</v>
      </c>
      <c r="U2676">
        <v>0</v>
      </c>
      <c r="V2676">
        <v>0</v>
      </c>
      <c r="W2676" t="s">
        <v>4572</v>
      </c>
      <c r="X2676" t="str">
        <f t="shared" si="41"/>
        <v>Weekday</v>
      </c>
    </row>
    <row r="2677" spans="1:24" x14ac:dyDescent="0.3">
      <c r="A2677" s="2">
        <v>45261</v>
      </c>
      <c r="B2677" t="s">
        <v>916</v>
      </c>
      <c r="C2677" t="str">
        <f>IFERROR(TEXT(Table1[[#This Row],[CRASH DATE]],"mmm"),"")</f>
        <v>Dec</v>
      </c>
      <c r="D2677" t="s">
        <v>1131</v>
      </c>
      <c r="E2677">
        <v>10879.98965307365</v>
      </c>
      <c r="F2677">
        <v>40.776739999999997</v>
      </c>
      <c r="G2677">
        <v>-73.824330000000003</v>
      </c>
      <c r="H2677" t="s">
        <v>1252</v>
      </c>
      <c r="I2677" t="s">
        <v>2334</v>
      </c>
      <c r="J2677" t="s">
        <v>3074</v>
      </c>
      <c r="K2677">
        <v>1</v>
      </c>
      <c r="L2677">
        <v>0</v>
      </c>
      <c r="M2677">
        <v>1</v>
      </c>
      <c r="N2677">
        <v>0</v>
      </c>
      <c r="O2677" t="s">
        <v>4396</v>
      </c>
      <c r="P2677">
        <v>4598263</v>
      </c>
      <c r="Q2677" t="s">
        <v>4440</v>
      </c>
      <c r="R2677" t="s">
        <v>4434</v>
      </c>
      <c r="S2677" t="s">
        <v>4537</v>
      </c>
      <c r="T2677">
        <v>15</v>
      </c>
      <c r="U2677">
        <v>2</v>
      </c>
      <c r="V2677">
        <v>0</v>
      </c>
      <c r="W2677" t="s">
        <v>4571</v>
      </c>
      <c r="X2677" t="str">
        <f t="shared" si="41"/>
        <v>Weekday</v>
      </c>
    </row>
    <row r="2678" spans="1:24" x14ac:dyDescent="0.3">
      <c r="A2678" s="2">
        <v>44940</v>
      </c>
      <c r="B2678" t="s">
        <v>136</v>
      </c>
      <c r="C2678" t="str">
        <f>IFERROR(TEXT(Table1[[#This Row],[CRASH DATE]],"mmm"),"")</f>
        <v>Jan</v>
      </c>
      <c r="D2678" t="s">
        <v>1131</v>
      </c>
      <c r="E2678">
        <v>10879.98965307365</v>
      </c>
      <c r="F2678">
        <v>40.7179</v>
      </c>
      <c r="G2678">
        <v>-73.83202</v>
      </c>
      <c r="H2678" t="s">
        <v>1310</v>
      </c>
      <c r="I2678" t="s">
        <v>1148</v>
      </c>
      <c r="J2678" t="s">
        <v>3074</v>
      </c>
      <c r="K2678">
        <v>0</v>
      </c>
      <c r="L2678">
        <v>0</v>
      </c>
      <c r="M2678">
        <v>0</v>
      </c>
      <c r="N2678">
        <v>0</v>
      </c>
      <c r="O2678" t="s">
        <v>4394</v>
      </c>
      <c r="P2678">
        <v>4597846</v>
      </c>
      <c r="Q2678" t="s">
        <v>4450</v>
      </c>
      <c r="R2678" t="s">
        <v>4434</v>
      </c>
      <c r="S2678" t="s">
        <v>4530</v>
      </c>
      <c r="T2678">
        <v>17</v>
      </c>
      <c r="U2678">
        <v>0</v>
      </c>
      <c r="V2678">
        <v>0</v>
      </c>
      <c r="W2678" t="s">
        <v>4572</v>
      </c>
      <c r="X2678" t="str">
        <f t="shared" si="41"/>
        <v>Weekend</v>
      </c>
    </row>
    <row r="2679" spans="1:24" x14ac:dyDescent="0.3">
      <c r="A2679" s="2">
        <v>44940</v>
      </c>
      <c r="B2679" t="s">
        <v>192</v>
      </c>
      <c r="C2679" t="str">
        <f>IFERROR(TEXT(Table1[[#This Row],[CRASH DATE]],"mmm"),"")</f>
        <v>Jan</v>
      </c>
      <c r="D2679" t="s">
        <v>1131</v>
      </c>
      <c r="E2679">
        <v>10879.98965307365</v>
      </c>
      <c r="F2679">
        <v>40.596620000000001</v>
      </c>
      <c r="G2679">
        <v>-74.002309999999994</v>
      </c>
      <c r="H2679" t="s">
        <v>1144</v>
      </c>
      <c r="I2679" t="s">
        <v>1148</v>
      </c>
      <c r="J2679" t="s">
        <v>3074</v>
      </c>
      <c r="K2679">
        <v>1</v>
      </c>
      <c r="L2679">
        <v>0</v>
      </c>
      <c r="M2679">
        <v>0</v>
      </c>
      <c r="N2679">
        <v>0</v>
      </c>
      <c r="O2679" t="s">
        <v>4602</v>
      </c>
      <c r="P2679">
        <v>4597940</v>
      </c>
      <c r="Q2679" t="s">
        <v>4434</v>
      </c>
      <c r="R2679" t="s">
        <v>4434</v>
      </c>
      <c r="S2679" t="s">
        <v>4530</v>
      </c>
      <c r="T2679">
        <v>22</v>
      </c>
      <c r="U2679">
        <v>1</v>
      </c>
      <c r="V2679">
        <v>0</v>
      </c>
      <c r="W2679" t="s">
        <v>4571</v>
      </c>
      <c r="X2679" t="str">
        <f t="shared" si="41"/>
        <v>Weekend</v>
      </c>
    </row>
    <row r="2680" spans="1:24" x14ac:dyDescent="0.3">
      <c r="A2680" s="2">
        <v>45261</v>
      </c>
      <c r="B2680" t="s">
        <v>336</v>
      </c>
      <c r="C2680" t="str">
        <f>IFERROR(TEXT(Table1[[#This Row],[CRASH DATE]],"mmm"),"")</f>
        <v>Dec</v>
      </c>
      <c r="D2680" t="s">
        <v>1131</v>
      </c>
      <c r="E2680">
        <v>11218</v>
      </c>
      <c r="F2680">
        <v>40.64076</v>
      </c>
      <c r="G2680">
        <v>-73.975020000000001</v>
      </c>
      <c r="H2680" t="s">
        <v>2058</v>
      </c>
      <c r="I2680" t="s">
        <v>2000</v>
      </c>
      <c r="J2680" t="s">
        <v>3074</v>
      </c>
      <c r="K2680">
        <v>1</v>
      </c>
      <c r="L2680">
        <v>0</v>
      </c>
      <c r="M2680">
        <v>1</v>
      </c>
      <c r="N2680">
        <v>0</v>
      </c>
      <c r="O2680" t="s">
        <v>4393</v>
      </c>
      <c r="P2680">
        <v>4598344</v>
      </c>
      <c r="Q2680" t="s">
        <v>4434</v>
      </c>
      <c r="R2680" t="s">
        <v>4434</v>
      </c>
      <c r="S2680" t="s">
        <v>4537</v>
      </c>
      <c r="T2680">
        <v>18</v>
      </c>
      <c r="U2680">
        <v>2</v>
      </c>
      <c r="V2680">
        <v>0</v>
      </c>
      <c r="W2680" t="s">
        <v>4571</v>
      </c>
      <c r="X2680" t="str">
        <f t="shared" si="41"/>
        <v>Weekday</v>
      </c>
    </row>
    <row r="2681" spans="1:24" x14ac:dyDescent="0.3">
      <c r="A2681" s="2">
        <v>44940</v>
      </c>
      <c r="B2681" t="s">
        <v>805</v>
      </c>
      <c r="C2681" t="str">
        <f>IFERROR(TEXT(Table1[[#This Row],[CRASH DATE]],"mmm"),"")</f>
        <v>Jan</v>
      </c>
      <c r="D2681" t="s">
        <v>1131</v>
      </c>
      <c r="E2681">
        <v>10879.98965307365</v>
      </c>
      <c r="F2681">
        <v>40.520114816772221</v>
      </c>
      <c r="G2681">
        <v>-73.54743161629176</v>
      </c>
      <c r="H2681" t="s">
        <v>2059</v>
      </c>
      <c r="I2681" t="s">
        <v>1347</v>
      </c>
      <c r="J2681" t="s">
        <v>3074</v>
      </c>
      <c r="K2681">
        <v>0</v>
      </c>
      <c r="L2681">
        <v>0</v>
      </c>
      <c r="M2681">
        <v>0</v>
      </c>
      <c r="N2681">
        <v>0</v>
      </c>
      <c r="O2681" t="s">
        <v>4602</v>
      </c>
      <c r="P2681">
        <v>4597750</v>
      </c>
      <c r="Q2681" t="s">
        <v>4585</v>
      </c>
      <c r="R2681" t="s">
        <v>4585</v>
      </c>
      <c r="S2681" t="s">
        <v>4530</v>
      </c>
      <c r="T2681">
        <v>0</v>
      </c>
      <c r="U2681">
        <v>0</v>
      </c>
      <c r="V2681">
        <v>0</v>
      </c>
      <c r="W2681" t="s">
        <v>4572</v>
      </c>
      <c r="X2681" t="str">
        <f t="shared" si="41"/>
        <v>Weekend</v>
      </c>
    </row>
    <row r="2682" spans="1:24" x14ac:dyDescent="0.3">
      <c r="A2682" s="2">
        <v>44940</v>
      </c>
      <c r="B2682" t="s">
        <v>112</v>
      </c>
      <c r="C2682" t="str">
        <f>IFERROR(TEXT(Table1[[#This Row],[CRASH DATE]],"mmm"),"")</f>
        <v>Jan</v>
      </c>
      <c r="D2682" t="s">
        <v>1131</v>
      </c>
      <c r="E2682">
        <v>11208</v>
      </c>
      <c r="F2682">
        <v>40.668390000000002</v>
      </c>
      <c r="G2682">
        <v>-73.880319999999998</v>
      </c>
      <c r="H2682" t="s">
        <v>1437</v>
      </c>
      <c r="I2682" t="s">
        <v>1232</v>
      </c>
      <c r="J2682" t="s">
        <v>3074</v>
      </c>
      <c r="K2682">
        <v>0</v>
      </c>
      <c r="L2682">
        <v>0</v>
      </c>
      <c r="M2682">
        <v>0</v>
      </c>
      <c r="N2682">
        <v>0</v>
      </c>
      <c r="O2682" t="s">
        <v>4393</v>
      </c>
      <c r="P2682">
        <v>4598240</v>
      </c>
      <c r="Q2682" t="s">
        <v>4434</v>
      </c>
      <c r="R2682" t="s">
        <v>4439</v>
      </c>
      <c r="S2682" t="s">
        <v>4530</v>
      </c>
      <c r="T2682">
        <v>15</v>
      </c>
      <c r="U2682">
        <v>0</v>
      </c>
      <c r="V2682">
        <v>0</v>
      </c>
      <c r="W2682" t="s">
        <v>4572</v>
      </c>
      <c r="X2682" t="str">
        <f t="shared" si="41"/>
        <v>Weekend</v>
      </c>
    </row>
    <row r="2683" spans="1:24" x14ac:dyDescent="0.3">
      <c r="A2683" s="2">
        <v>44940</v>
      </c>
      <c r="B2683" t="s">
        <v>250</v>
      </c>
      <c r="C2683" t="str">
        <f>IFERROR(TEXT(Table1[[#This Row],[CRASH DATE]],"mmm"),"")</f>
        <v>Jan</v>
      </c>
      <c r="D2683" t="s">
        <v>1134</v>
      </c>
      <c r="E2683">
        <v>11362</v>
      </c>
      <c r="F2683">
        <v>40.770069999999997</v>
      </c>
      <c r="G2683">
        <v>-73.735979999999998</v>
      </c>
      <c r="H2683" t="s">
        <v>1144</v>
      </c>
      <c r="I2683" t="s">
        <v>1148</v>
      </c>
      <c r="J2683" t="s">
        <v>3770</v>
      </c>
      <c r="K2683">
        <v>0</v>
      </c>
      <c r="L2683">
        <v>0</v>
      </c>
      <c r="M2683">
        <v>0</v>
      </c>
      <c r="N2683">
        <v>0</v>
      </c>
      <c r="O2683" t="s">
        <v>4405</v>
      </c>
      <c r="P2683">
        <v>4598168</v>
      </c>
      <c r="Q2683" t="s">
        <v>4434</v>
      </c>
      <c r="R2683" t="s">
        <v>4585</v>
      </c>
      <c r="S2683" t="s">
        <v>4530</v>
      </c>
      <c r="T2683">
        <v>13</v>
      </c>
      <c r="U2683">
        <v>0</v>
      </c>
      <c r="V2683">
        <v>0</v>
      </c>
      <c r="W2683" t="s">
        <v>4572</v>
      </c>
      <c r="X2683" t="str">
        <f t="shared" si="41"/>
        <v>Weekend</v>
      </c>
    </row>
    <row r="2684" spans="1:24" x14ac:dyDescent="0.3">
      <c r="A2684" s="2">
        <v>44913</v>
      </c>
      <c r="B2684" t="s">
        <v>917</v>
      </c>
      <c r="C2684" t="str">
        <f>IFERROR(TEXT(Table1[[#This Row],[CRASH DATE]],"mmm"),"")</f>
        <v>Dec</v>
      </c>
      <c r="D2684" t="s">
        <v>1131</v>
      </c>
      <c r="E2684">
        <v>10879.98965307365</v>
      </c>
      <c r="F2684">
        <v>40.823535999999997</v>
      </c>
      <c r="G2684">
        <v>-73.931079999999994</v>
      </c>
      <c r="H2684" t="s">
        <v>1177</v>
      </c>
      <c r="I2684" t="s">
        <v>1148</v>
      </c>
      <c r="J2684" t="s">
        <v>3074</v>
      </c>
      <c r="K2684">
        <v>0</v>
      </c>
      <c r="L2684">
        <v>0</v>
      </c>
      <c r="M2684">
        <v>0</v>
      </c>
      <c r="N2684">
        <v>0</v>
      </c>
      <c r="O2684" t="s">
        <v>4418</v>
      </c>
      <c r="P2684">
        <v>4598194</v>
      </c>
      <c r="Q2684" t="s">
        <v>4585</v>
      </c>
      <c r="R2684" t="s">
        <v>4434</v>
      </c>
      <c r="S2684" t="s">
        <v>4539</v>
      </c>
      <c r="T2684">
        <v>6</v>
      </c>
      <c r="U2684">
        <v>0</v>
      </c>
      <c r="V2684">
        <v>0</v>
      </c>
      <c r="W2684" t="s">
        <v>4572</v>
      </c>
      <c r="X2684" t="str">
        <f t="shared" si="41"/>
        <v>Weekend</v>
      </c>
    </row>
    <row r="2685" spans="1:24" x14ac:dyDescent="0.3">
      <c r="A2685" s="2">
        <v>44940</v>
      </c>
      <c r="B2685" t="s">
        <v>680</v>
      </c>
      <c r="C2685" t="str">
        <f>IFERROR(TEXT(Table1[[#This Row],[CRASH DATE]],"mmm"),"")</f>
        <v>Jan</v>
      </c>
      <c r="D2685" t="s">
        <v>1133</v>
      </c>
      <c r="E2685">
        <v>10012</v>
      </c>
      <c r="F2685">
        <v>40.727004999999998</v>
      </c>
      <c r="G2685">
        <v>-73.993080000000006</v>
      </c>
      <c r="H2685" t="s">
        <v>1144</v>
      </c>
      <c r="I2685" t="s">
        <v>1148</v>
      </c>
      <c r="J2685" t="s">
        <v>3771</v>
      </c>
      <c r="K2685">
        <v>0</v>
      </c>
      <c r="L2685">
        <v>0</v>
      </c>
      <c r="M2685">
        <v>0</v>
      </c>
      <c r="N2685">
        <v>0</v>
      </c>
      <c r="O2685" t="s">
        <v>4393</v>
      </c>
      <c r="P2685">
        <v>4598323</v>
      </c>
      <c r="Q2685" t="s">
        <v>4439</v>
      </c>
      <c r="R2685" t="s">
        <v>4503</v>
      </c>
      <c r="S2685" t="s">
        <v>4530</v>
      </c>
      <c r="T2685">
        <v>15</v>
      </c>
      <c r="U2685">
        <v>0</v>
      </c>
      <c r="V2685">
        <v>0</v>
      </c>
      <c r="W2685" t="s">
        <v>4572</v>
      </c>
      <c r="X2685" t="str">
        <f t="shared" si="41"/>
        <v>Weekend</v>
      </c>
    </row>
    <row r="2686" spans="1:24" x14ac:dyDescent="0.3">
      <c r="A2686" s="2">
        <v>44940</v>
      </c>
      <c r="B2686" t="s">
        <v>569</v>
      </c>
      <c r="C2686" t="str">
        <f>IFERROR(TEXT(Table1[[#This Row],[CRASH DATE]],"mmm"),"")</f>
        <v>Jan</v>
      </c>
      <c r="D2686" t="s">
        <v>1131</v>
      </c>
      <c r="E2686">
        <v>11222</v>
      </c>
      <c r="F2686">
        <v>40.723889999999997</v>
      </c>
      <c r="G2686">
        <v>-73.934950000000001</v>
      </c>
      <c r="H2686" t="s">
        <v>1144</v>
      </c>
      <c r="I2686" t="s">
        <v>1148</v>
      </c>
      <c r="J2686" t="s">
        <v>3772</v>
      </c>
      <c r="K2686">
        <v>0</v>
      </c>
      <c r="L2686">
        <v>0</v>
      </c>
      <c r="M2686">
        <v>0</v>
      </c>
      <c r="N2686">
        <v>0</v>
      </c>
      <c r="O2686" t="s">
        <v>4393</v>
      </c>
      <c r="P2686">
        <v>4598054</v>
      </c>
      <c r="Q2686" t="s">
        <v>4585</v>
      </c>
      <c r="R2686" t="s">
        <v>4434</v>
      </c>
      <c r="S2686" t="s">
        <v>4530</v>
      </c>
      <c r="T2686">
        <v>10</v>
      </c>
      <c r="U2686">
        <v>0</v>
      </c>
      <c r="V2686">
        <v>0</v>
      </c>
      <c r="W2686" t="s">
        <v>4572</v>
      </c>
      <c r="X2686" t="str">
        <f t="shared" si="41"/>
        <v>Weekend</v>
      </c>
    </row>
    <row r="2687" spans="1:24" x14ac:dyDescent="0.3">
      <c r="A2687" s="2">
        <v>45047</v>
      </c>
      <c r="B2687" t="s">
        <v>110</v>
      </c>
      <c r="C2687" t="str">
        <f>IFERROR(TEXT(Table1[[#This Row],[CRASH DATE]],"mmm"),"")</f>
        <v>May</v>
      </c>
      <c r="D2687" t="s">
        <v>1131</v>
      </c>
      <c r="E2687">
        <v>10879.98965307365</v>
      </c>
      <c r="F2687">
        <v>40.666533999999999</v>
      </c>
      <c r="G2687">
        <v>-73.809950000000001</v>
      </c>
      <c r="H2687" t="s">
        <v>1144</v>
      </c>
      <c r="I2687" t="s">
        <v>1148</v>
      </c>
      <c r="J2687" t="s">
        <v>3074</v>
      </c>
      <c r="K2687">
        <v>0</v>
      </c>
      <c r="L2687">
        <v>0</v>
      </c>
      <c r="M2687">
        <v>0</v>
      </c>
      <c r="N2687">
        <v>0</v>
      </c>
      <c r="O2687" t="s">
        <v>4393</v>
      </c>
      <c r="P2687">
        <v>4598282</v>
      </c>
      <c r="Q2687" t="s">
        <v>4434</v>
      </c>
      <c r="R2687" t="s">
        <v>4434</v>
      </c>
      <c r="S2687" t="s">
        <v>4567</v>
      </c>
      <c r="T2687">
        <v>7</v>
      </c>
      <c r="U2687">
        <v>0</v>
      </c>
      <c r="V2687">
        <v>0</v>
      </c>
      <c r="W2687" t="s">
        <v>4572</v>
      </c>
      <c r="X2687" t="str">
        <f t="shared" si="41"/>
        <v>Weekday</v>
      </c>
    </row>
    <row r="2688" spans="1:24" x14ac:dyDescent="0.3">
      <c r="A2688" s="2">
        <v>44940</v>
      </c>
      <c r="B2688" t="s">
        <v>235</v>
      </c>
      <c r="C2688" t="str">
        <f>IFERROR(TEXT(Table1[[#This Row],[CRASH DATE]],"mmm"),"")</f>
        <v>Jan</v>
      </c>
      <c r="D2688" t="s">
        <v>1134</v>
      </c>
      <c r="E2688">
        <v>11421</v>
      </c>
      <c r="F2688">
        <v>40.692515999999998</v>
      </c>
      <c r="G2688">
        <v>-73.859110000000001</v>
      </c>
      <c r="H2688" t="s">
        <v>1188</v>
      </c>
      <c r="I2688" t="s">
        <v>1480</v>
      </c>
      <c r="J2688" t="s">
        <v>3074</v>
      </c>
      <c r="K2688">
        <v>0</v>
      </c>
      <c r="L2688">
        <v>0</v>
      </c>
      <c r="M2688">
        <v>0</v>
      </c>
      <c r="N2688">
        <v>0</v>
      </c>
      <c r="O2688" t="s">
        <v>4410</v>
      </c>
      <c r="P2688">
        <v>4598095</v>
      </c>
      <c r="Q2688" t="s">
        <v>4438</v>
      </c>
      <c r="R2688" t="s">
        <v>4434</v>
      </c>
      <c r="S2688" t="s">
        <v>4530</v>
      </c>
      <c r="T2688">
        <v>3</v>
      </c>
      <c r="U2688">
        <v>0</v>
      </c>
      <c r="V2688">
        <v>0</v>
      </c>
      <c r="W2688" t="s">
        <v>4572</v>
      </c>
      <c r="X2688" t="str">
        <f t="shared" si="41"/>
        <v>Weekend</v>
      </c>
    </row>
    <row r="2689" spans="1:24" x14ac:dyDescent="0.3">
      <c r="A2689" s="2">
        <v>44940</v>
      </c>
      <c r="B2689" t="s">
        <v>918</v>
      </c>
      <c r="C2689" t="str">
        <f>IFERROR(TEXT(Table1[[#This Row],[CRASH DATE]],"mmm"),"")</f>
        <v>Jan</v>
      </c>
      <c r="D2689" t="s">
        <v>1131</v>
      </c>
      <c r="E2689">
        <v>10879.98965307365</v>
      </c>
      <c r="F2689">
        <v>40.768875000000001</v>
      </c>
      <c r="G2689">
        <v>-73.948980000000006</v>
      </c>
      <c r="H2689" t="s">
        <v>1234</v>
      </c>
      <c r="I2689" t="s">
        <v>1148</v>
      </c>
      <c r="J2689" t="s">
        <v>3074</v>
      </c>
      <c r="K2689">
        <v>1</v>
      </c>
      <c r="L2689">
        <v>0</v>
      </c>
      <c r="M2689">
        <v>0</v>
      </c>
      <c r="N2689">
        <v>0</v>
      </c>
      <c r="O2689" t="s">
        <v>4394</v>
      </c>
      <c r="P2689">
        <v>4597980</v>
      </c>
      <c r="Q2689" t="s">
        <v>4585</v>
      </c>
      <c r="R2689" t="s">
        <v>4439</v>
      </c>
      <c r="S2689" t="s">
        <v>4530</v>
      </c>
      <c r="T2689">
        <v>17</v>
      </c>
      <c r="U2689">
        <v>1</v>
      </c>
      <c r="V2689">
        <v>0</v>
      </c>
      <c r="W2689" t="s">
        <v>4571</v>
      </c>
      <c r="X2689" t="str">
        <f t="shared" si="41"/>
        <v>Weekend</v>
      </c>
    </row>
    <row r="2690" spans="1:24" x14ac:dyDescent="0.3">
      <c r="A2690" s="2">
        <v>44915</v>
      </c>
      <c r="B2690" t="s">
        <v>210</v>
      </c>
      <c r="C2690" t="str">
        <f>IFERROR(TEXT(Table1[[#This Row],[CRASH DATE]],"mmm"),"")</f>
        <v>Dec</v>
      </c>
      <c r="D2690" t="s">
        <v>1132</v>
      </c>
      <c r="E2690">
        <v>10458</v>
      </c>
      <c r="F2690">
        <v>40.856242999999999</v>
      </c>
      <c r="G2690">
        <v>-73.895583999999999</v>
      </c>
      <c r="H2690" t="s">
        <v>1556</v>
      </c>
      <c r="I2690" t="s">
        <v>1465</v>
      </c>
      <c r="J2690" t="s">
        <v>3074</v>
      </c>
      <c r="K2690">
        <v>0</v>
      </c>
      <c r="L2690">
        <v>0</v>
      </c>
      <c r="M2690">
        <v>0</v>
      </c>
      <c r="N2690">
        <v>0</v>
      </c>
      <c r="O2690" t="s">
        <v>4405</v>
      </c>
      <c r="P2690">
        <v>4598132</v>
      </c>
      <c r="Q2690" t="s">
        <v>4434</v>
      </c>
      <c r="R2690" t="s">
        <v>4434</v>
      </c>
      <c r="S2690" t="s">
        <v>4539</v>
      </c>
      <c r="T2690">
        <v>13</v>
      </c>
      <c r="U2690">
        <v>0</v>
      </c>
      <c r="V2690">
        <v>0</v>
      </c>
      <c r="W2690" t="s">
        <v>4572</v>
      </c>
      <c r="X2690" t="str">
        <f t="shared" si="41"/>
        <v>Weekday</v>
      </c>
    </row>
    <row r="2691" spans="1:24" x14ac:dyDescent="0.3">
      <c r="A2691" s="2">
        <v>44940</v>
      </c>
      <c r="B2691" t="s">
        <v>62</v>
      </c>
      <c r="C2691" t="str">
        <f>IFERROR(TEXT(Table1[[#This Row],[CRASH DATE]],"mmm"),"")</f>
        <v>Jan</v>
      </c>
      <c r="D2691" t="s">
        <v>1134</v>
      </c>
      <c r="E2691">
        <v>11368</v>
      </c>
      <c r="F2691">
        <v>40.745080000000002</v>
      </c>
      <c r="G2691">
        <v>-73.864379999999997</v>
      </c>
      <c r="H2691" t="s">
        <v>2060</v>
      </c>
      <c r="I2691" t="s">
        <v>1867</v>
      </c>
      <c r="J2691" t="s">
        <v>3074</v>
      </c>
      <c r="K2691">
        <v>1</v>
      </c>
      <c r="L2691">
        <v>0</v>
      </c>
      <c r="M2691">
        <v>0</v>
      </c>
      <c r="N2691">
        <v>0</v>
      </c>
      <c r="O2691" t="s">
        <v>4408</v>
      </c>
      <c r="P2691">
        <v>4597852</v>
      </c>
      <c r="Q2691" t="s">
        <v>4442</v>
      </c>
      <c r="R2691" t="s">
        <v>4450</v>
      </c>
      <c r="S2691" t="s">
        <v>4530</v>
      </c>
      <c r="T2691">
        <v>15</v>
      </c>
      <c r="U2691">
        <v>1</v>
      </c>
      <c r="V2691">
        <v>0</v>
      </c>
      <c r="W2691" t="s">
        <v>4571</v>
      </c>
      <c r="X2691" t="str">
        <f t="shared" ref="X2691:X2754" si="42">IF(OR(WEEKDAY(A2691)=1,WEEKDAY(A2691)=7),"Weekend","Weekday")</f>
        <v>Weekend</v>
      </c>
    </row>
    <row r="2692" spans="1:24" x14ac:dyDescent="0.3">
      <c r="A2692" s="2">
        <v>44939</v>
      </c>
      <c r="B2692" t="s">
        <v>132</v>
      </c>
      <c r="C2692" t="str">
        <f>IFERROR(TEXT(Table1[[#This Row],[CRASH DATE]],"mmm"),"")</f>
        <v>Jan</v>
      </c>
      <c r="D2692" t="s">
        <v>1131</v>
      </c>
      <c r="E2692">
        <v>11208</v>
      </c>
      <c r="F2692">
        <v>40.686615000000003</v>
      </c>
      <c r="G2692">
        <v>-73.879599999999996</v>
      </c>
      <c r="H2692" t="s">
        <v>1144</v>
      </c>
      <c r="I2692" t="s">
        <v>1148</v>
      </c>
      <c r="J2692" t="s">
        <v>3773</v>
      </c>
      <c r="K2692">
        <v>0</v>
      </c>
      <c r="L2692">
        <v>0</v>
      </c>
      <c r="M2692">
        <v>0</v>
      </c>
      <c r="N2692">
        <v>0</v>
      </c>
      <c r="O2692" t="s">
        <v>4395</v>
      </c>
      <c r="P2692">
        <v>4598247</v>
      </c>
      <c r="Q2692" t="s">
        <v>4585</v>
      </c>
      <c r="R2692" t="s">
        <v>4585</v>
      </c>
      <c r="S2692" t="s">
        <v>4530</v>
      </c>
      <c r="T2692">
        <v>23</v>
      </c>
      <c r="U2692">
        <v>0</v>
      </c>
      <c r="V2692">
        <v>0</v>
      </c>
      <c r="W2692" t="s">
        <v>4572</v>
      </c>
      <c r="X2692" t="str">
        <f t="shared" si="42"/>
        <v>Weekday</v>
      </c>
    </row>
    <row r="2693" spans="1:24" x14ac:dyDescent="0.3">
      <c r="A2693" s="2">
        <v>45231</v>
      </c>
      <c r="B2693" t="s">
        <v>251</v>
      </c>
      <c r="C2693" t="str">
        <f>IFERROR(TEXT(Table1[[#This Row],[CRASH DATE]],"mmm"),"")</f>
        <v>Nov</v>
      </c>
      <c r="D2693" t="s">
        <v>1133</v>
      </c>
      <c r="E2693">
        <v>10002</v>
      </c>
      <c r="F2693">
        <v>40.714194999999997</v>
      </c>
      <c r="G2693">
        <v>-73.994960000000006</v>
      </c>
      <c r="H2693" t="s">
        <v>1144</v>
      </c>
      <c r="I2693" t="s">
        <v>1148</v>
      </c>
      <c r="J2693" t="s">
        <v>3774</v>
      </c>
      <c r="K2693">
        <v>0</v>
      </c>
      <c r="L2693">
        <v>0</v>
      </c>
      <c r="M2693">
        <v>0</v>
      </c>
      <c r="N2693">
        <v>0</v>
      </c>
      <c r="O2693" t="s">
        <v>4393</v>
      </c>
      <c r="P2693">
        <v>4598110</v>
      </c>
      <c r="Q2693" t="s">
        <v>4434</v>
      </c>
      <c r="R2693" t="s">
        <v>4434</v>
      </c>
      <c r="S2693" t="s">
        <v>4562</v>
      </c>
      <c r="T2693">
        <v>15</v>
      </c>
      <c r="U2693">
        <v>0</v>
      </c>
      <c r="V2693">
        <v>0</v>
      </c>
      <c r="W2693" t="s">
        <v>4572</v>
      </c>
      <c r="X2693" t="str">
        <f t="shared" si="42"/>
        <v>Weekday</v>
      </c>
    </row>
    <row r="2694" spans="1:24" x14ac:dyDescent="0.3">
      <c r="A2694" s="2">
        <v>44940</v>
      </c>
      <c r="B2694" t="s">
        <v>84</v>
      </c>
      <c r="C2694" t="str">
        <f>IFERROR(TEXT(Table1[[#This Row],[CRASH DATE]],"mmm"),"")</f>
        <v>Jan</v>
      </c>
      <c r="D2694" t="s">
        <v>1134</v>
      </c>
      <c r="E2694">
        <v>11379</v>
      </c>
      <c r="F2694">
        <v>40.712200000000003</v>
      </c>
      <c r="G2694">
        <v>-73.885909999999996</v>
      </c>
      <c r="H2694" t="s">
        <v>1144</v>
      </c>
      <c r="I2694" t="s">
        <v>1148</v>
      </c>
      <c r="J2694" t="s">
        <v>3775</v>
      </c>
      <c r="K2694">
        <v>0</v>
      </c>
      <c r="L2694">
        <v>0</v>
      </c>
      <c r="M2694">
        <v>0</v>
      </c>
      <c r="N2694">
        <v>0</v>
      </c>
      <c r="O2694" t="s">
        <v>4394</v>
      </c>
      <c r="P2694">
        <v>4597996</v>
      </c>
      <c r="Q2694" t="s">
        <v>4434</v>
      </c>
      <c r="R2694" t="s">
        <v>4435</v>
      </c>
      <c r="S2694" t="s">
        <v>4530</v>
      </c>
      <c r="T2694">
        <v>12</v>
      </c>
      <c r="U2694">
        <v>0</v>
      </c>
      <c r="V2694">
        <v>0</v>
      </c>
      <c r="W2694" t="s">
        <v>4572</v>
      </c>
      <c r="X2694" t="str">
        <f t="shared" si="42"/>
        <v>Weekend</v>
      </c>
    </row>
    <row r="2695" spans="1:24" x14ac:dyDescent="0.3">
      <c r="A2695" s="2">
        <v>45170</v>
      </c>
      <c r="B2695" t="s">
        <v>72</v>
      </c>
      <c r="C2695" t="str">
        <f>IFERROR(TEXT(Table1[[#This Row],[CRASH DATE]],"mmm"),"")</f>
        <v>Sep</v>
      </c>
      <c r="D2695" t="s">
        <v>1131</v>
      </c>
      <c r="E2695">
        <v>11206</v>
      </c>
      <c r="F2695">
        <v>40.710453000000001</v>
      </c>
      <c r="G2695">
        <v>-73.937340000000006</v>
      </c>
      <c r="H2695" t="s">
        <v>1576</v>
      </c>
      <c r="I2695" t="s">
        <v>2392</v>
      </c>
      <c r="J2695" t="s">
        <v>3074</v>
      </c>
      <c r="K2695">
        <v>0</v>
      </c>
      <c r="L2695">
        <v>0</v>
      </c>
      <c r="M2695">
        <v>0</v>
      </c>
      <c r="N2695">
        <v>0</v>
      </c>
      <c r="O2695" t="s">
        <v>4395</v>
      </c>
      <c r="P2695">
        <v>4598111</v>
      </c>
      <c r="Q2695" t="s">
        <v>4434</v>
      </c>
      <c r="R2695" t="s">
        <v>4434</v>
      </c>
      <c r="S2695" t="s">
        <v>4563</v>
      </c>
      <c r="T2695">
        <v>16</v>
      </c>
      <c r="U2695">
        <v>0</v>
      </c>
      <c r="V2695">
        <v>0</v>
      </c>
      <c r="W2695" t="s">
        <v>4572</v>
      </c>
      <c r="X2695" t="str">
        <f t="shared" si="42"/>
        <v>Weekday</v>
      </c>
    </row>
    <row r="2696" spans="1:24" x14ac:dyDescent="0.3">
      <c r="A2696" s="2">
        <v>44940</v>
      </c>
      <c r="B2696" t="s">
        <v>64</v>
      </c>
      <c r="C2696" t="str">
        <f>IFERROR(TEXT(Table1[[#This Row],[CRASH DATE]],"mmm"),"")</f>
        <v>Jan</v>
      </c>
      <c r="D2696" t="s">
        <v>1131</v>
      </c>
      <c r="E2696">
        <v>10879.98965307365</v>
      </c>
      <c r="F2696">
        <v>40.726813999999997</v>
      </c>
      <c r="G2696">
        <v>-73.838459999999998</v>
      </c>
      <c r="H2696" t="s">
        <v>1310</v>
      </c>
      <c r="I2696" t="s">
        <v>1148</v>
      </c>
      <c r="J2696" t="s">
        <v>3074</v>
      </c>
      <c r="K2696">
        <v>1</v>
      </c>
      <c r="L2696">
        <v>0</v>
      </c>
      <c r="M2696">
        <v>0</v>
      </c>
      <c r="N2696">
        <v>0</v>
      </c>
      <c r="O2696" t="s">
        <v>4401</v>
      </c>
      <c r="P2696">
        <v>4598081</v>
      </c>
      <c r="Q2696" t="s">
        <v>4434</v>
      </c>
      <c r="R2696" t="s">
        <v>4585</v>
      </c>
      <c r="S2696" t="s">
        <v>4530</v>
      </c>
      <c r="T2696">
        <v>21</v>
      </c>
      <c r="U2696">
        <v>1</v>
      </c>
      <c r="V2696">
        <v>0</v>
      </c>
      <c r="W2696" t="s">
        <v>4571</v>
      </c>
      <c r="X2696" t="str">
        <f t="shared" si="42"/>
        <v>Weekend</v>
      </c>
    </row>
    <row r="2697" spans="1:24" x14ac:dyDescent="0.3">
      <c r="A2697" s="2">
        <v>44919</v>
      </c>
      <c r="B2697" t="s">
        <v>694</v>
      </c>
      <c r="C2697" t="str">
        <f>IFERROR(TEXT(Table1[[#This Row],[CRASH DATE]],"mmm"),"")</f>
        <v>Dec</v>
      </c>
      <c r="D2697" t="s">
        <v>1132</v>
      </c>
      <c r="E2697">
        <v>10474</v>
      </c>
      <c r="F2697">
        <v>40.815539999999999</v>
      </c>
      <c r="G2697">
        <v>-73.885819999999995</v>
      </c>
      <c r="H2697" t="s">
        <v>1144</v>
      </c>
      <c r="I2697" t="s">
        <v>1148</v>
      </c>
      <c r="J2697" t="s">
        <v>3776</v>
      </c>
      <c r="K2697">
        <v>0</v>
      </c>
      <c r="L2697">
        <v>0</v>
      </c>
      <c r="M2697">
        <v>0</v>
      </c>
      <c r="N2697">
        <v>0</v>
      </c>
      <c r="O2697" t="s">
        <v>4393</v>
      </c>
      <c r="P2697">
        <v>4598311</v>
      </c>
      <c r="Q2697" t="s">
        <v>4440</v>
      </c>
      <c r="R2697" t="s">
        <v>4434</v>
      </c>
      <c r="S2697" t="s">
        <v>4539</v>
      </c>
      <c r="T2697">
        <v>15</v>
      </c>
      <c r="U2697">
        <v>0</v>
      </c>
      <c r="V2697">
        <v>0</v>
      </c>
      <c r="W2697" t="s">
        <v>4572</v>
      </c>
      <c r="X2697" t="str">
        <f t="shared" si="42"/>
        <v>Weekend</v>
      </c>
    </row>
    <row r="2698" spans="1:24" x14ac:dyDescent="0.3">
      <c r="A2698" s="2">
        <v>44940</v>
      </c>
      <c r="B2698" t="s">
        <v>721</v>
      </c>
      <c r="C2698" t="str">
        <f>IFERROR(TEXT(Table1[[#This Row],[CRASH DATE]],"mmm"),"")</f>
        <v>Jan</v>
      </c>
      <c r="D2698" t="s">
        <v>1131</v>
      </c>
      <c r="E2698">
        <v>10879.98965307365</v>
      </c>
      <c r="F2698">
        <v>40.661312000000002</v>
      </c>
      <c r="G2698">
        <v>-73.775220000000004</v>
      </c>
      <c r="H2698" t="s">
        <v>1248</v>
      </c>
      <c r="I2698" t="s">
        <v>2342</v>
      </c>
      <c r="J2698" t="s">
        <v>3074</v>
      </c>
      <c r="K2698">
        <v>1</v>
      </c>
      <c r="L2698">
        <v>0</v>
      </c>
      <c r="M2698">
        <v>0</v>
      </c>
      <c r="N2698">
        <v>0</v>
      </c>
      <c r="O2698" t="s">
        <v>4401</v>
      </c>
      <c r="P2698">
        <v>4597591</v>
      </c>
      <c r="Q2698" t="s">
        <v>4434</v>
      </c>
      <c r="R2698" t="s">
        <v>4585</v>
      </c>
      <c r="S2698" t="s">
        <v>4530</v>
      </c>
      <c r="T2698">
        <v>1</v>
      </c>
      <c r="U2698">
        <v>1</v>
      </c>
      <c r="V2698">
        <v>0</v>
      </c>
      <c r="W2698" t="s">
        <v>4571</v>
      </c>
      <c r="X2698" t="str">
        <f t="shared" si="42"/>
        <v>Weekend</v>
      </c>
    </row>
    <row r="2699" spans="1:24" x14ac:dyDescent="0.3">
      <c r="A2699" s="2">
        <v>44578</v>
      </c>
      <c r="B2699" t="s">
        <v>919</v>
      </c>
      <c r="C2699" t="str">
        <f>IFERROR(TEXT(Table1[[#This Row],[CRASH DATE]],"mmm"),"")</f>
        <v>Jan</v>
      </c>
      <c r="D2699" t="s">
        <v>1132</v>
      </c>
      <c r="E2699">
        <v>10453</v>
      </c>
      <c r="F2699">
        <v>40.861862000000002</v>
      </c>
      <c r="G2699">
        <v>-73.912750000000003</v>
      </c>
      <c r="H2699" t="s">
        <v>1177</v>
      </c>
      <c r="I2699" t="s">
        <v>1238</v>
      </c>
      <c r="J2699" t="s">
        <v>3074</v>
      </c>
      <c r="K2699">
        <v>0</v>
      </c>
      <c r="L2699">
        <v>0</v>
      </c>
      <c r="M2699">
        <v>0</v>
      </c>
      <c r="N2699">
        <v>0</v>
      </c>
      <c r="O2699" t="s">
        <v>4394</v>
      </c>
      <c r="P2699">
        <v>4598358</v>
      </c>
      <c r="Q2699" t="s">
        <v>4434</v>
      </c>
      <c r="R2699" t="s">
        <v>4585</v>
      </c>
      <c r="S2699" t="s">
        <v>4568</v>
      </c>
      <c r="T2699">
        <v>5</v>
      </c>
      <c r="U2699">
        <v>0</v>
      </c>
      <c r="V2699">
        <v>0</v>
      </c>
      <c r="W2699" t="s">
        <v>4572</v>
      </c>
      <c r="X2699" t="str">
        <f t="shared" si="42"/>
        <v>Weekday</v>
      </c>
    </row>
    <row r="2700" spans="1:24" x14ac:dyDescent="0.3">
      <c r="A2700" s="2">
        <v>44452</v>
      </c>
      <c r="B2700" t="s">
        <v>920</v>
      </c>
      <c r="C2700" t="str">
        <f>IFERROR(TEXT(Table1[[#This Row],[CRASH DATE]],"mmm"),"")</f>
        <v>Sep</v>
      </c>
      <c r="D2700" t="s">
        <v>1131</v>
      </c>
      <c r="E2700">
        <v>10879.98965307365</v>
      </c>
      <c r="F2700">
        <v>40.520114816772221</v>
      </c>
      <c r="G2700">
        <v>-73.54743161629176</v>
      </c>
      <c r="H2700" t="s">
        <v>1186</v>
      </c>
      <c r="I2700" t="s">
        <v>1794</v>
      </c>
      <c r="J2700" t="s">
        <v>3074</v>
      </c>
      <c r="K2700">
        <v>1</v>
      </c>
      <c r="L2700">
        <v>0</v>
      </c>
      <c r="M2700">
        <v>0</v>
      </c>
      <c r="N2700">
        <v>0</v>
      </c>
      <c r="O2700" t="s">
        <v>4399</v>
      </c>
      <c r="P2700">
        <v>4456858</v>
      </c>
      <c r="Q2700" t="s">
        <v>4434</v>
      </c>
      <c r="R2700" t="s">
        <v>4434</v>
      </c>
      <c r="S2700" t="s">
        <v>4540</v>
      </c>
      <c r="T2700">
        <v>8</v>
      </c>
      <c r="U2700">
        <v>1</v>
      </c>
      <c r="V2700">
        <v>0</v>
      </c>
      <c r="W2700" t="s">
        <v>4571</v>
      </c>
      <c r="X2700" t="str">
        <f t="shared" si="42"/>
        <v>Weekday</v>
      </c>
    </row>
    <row r="2701" spans="1:24" x14ac:dyDescent="0.3">
      <c r="A2701" s="2">
        <v>44647</v>
      </c>
      <c r="B2701" t="s">
        <v>920</v>
      </c>
      <c r="C2701" t="str">
        <f>IFERROR(TEXT(Table1[[#This Row],[CRASH DATE]],"mmm"),"")</f>
        <v>Mar</v>
      </c>
      <c r="D2701" t="s">
        <v>1131</v>
      </c>
      <c r="E2701">
        <v>10879.98965307365</v>
      </c>
      <c r="F2701">
        <v>40.520114816772221</v>
      </c>
      <c r="G2701">
        <v>-73.54743161629176</v>
      </c>
      <c r="H2701" t="s">
        <v>1352</v>
      </c>
      <c r="I2701" t="s">
        <v>1148</v>
      </c>
      <c r="J2701" t="s">
        <v>3074</v>
      </c>
      <c r="K2701">
        <v>0</v>
      </c>
      <c r="L2701">
        <v>0</v>
      </c>
      <c r="M2701">
        <v>0</v>
      </c>
      <c r="N2701">
        <v>0</v>
      </c>
      <c r="O2701" t="s">
        <v>4401</v>
      </c>
      <c r="P2701">
        <v>4513936</v>
      </c>
      <c r="Q2701" t="s">
        <v>4434</v>
      </c>
      <c r="R2701" t="s">
        <v>4434</v>
      </c>
      <c r="S2701" t="s">
        <v>4529</v>
      </c>
      <c r="T2701">
        <v>8</v>
      </c>
      <c r="U2701">
        <v>0</v>
      </c>
      <c r="V2701">
        <v>0</v>
      </c>
      <c r="W2701" t="s">
        <v>4572</v>
      </c>
      <c r="X2701" t="str">
        <f t="shared" si="42"/>
        <v>Weekend</v>
      </c>
    </row>
    <row r="2702" spans="1:24" x14ac:dyDescent="0.3">
      <c r="A2702" s="2">
        <v>44545</v>
      </c>
      <c r="B2702" t="s">
        <v>921</v>
      </c>
      <c r="C2702" t="str">
        <f>IFERROR(TEXT(Table1[[#This Row],[CRASH DATE]],"mmm"),"")</f>
        <v>Dec</v>
      </c>
      <c r="D2702" t="s">
        <v>1131</v>
      </c>
      <c r="E2702">
        <v>10879.98965307365</v>
      </c>
      <c r="F2702">
        <v>40.520114816772221</v>
      </c>
      <c r="G2702">
        <v>-73.54743161629176</v>
      </c>
      <c r="H2702" t="s">
        <v>1892</v>
      </c>
      <c r="I2702" t="s">
        <v>1504</v>
      </c>
      <c r="J2702" t="s">
        <v>3074</v>
      </c>
      <c r="K2702">
        <v>1</v>
      </c>
      <c r="L2702">
        <v>0</v>
      </c>
      <c r="M2702">
        <v>0</v>
      </c>
      <c r="N2702">
        <v>0</v>
      </c>
      <c r="O2702" t="s">
        <v>4404</v>
      </c>
      <c r="P2702">
        <v>4487785</v>
      </c>
      <c r="Q2702" t="s">
        <v>4450</v>
      </c>
      <c r="R2702" t="s">
        <v>4442</v>
      </c>
      <c r="S2702" t="s">
        <v>4534</v>
      </c>
      <c r="T2702">
        <v>8</v>
      </c>
      <c r="U2702">
        <v>1</v>
      </c>
      <c r="V2702">
        <v>0</v>
      </c>
      <c r="W2702" t="s">
        <v>4571</v>
      </c>
      <c r="X2702" t="str">
        <f t="shared" si="42"/>
        <v>Weekday</v>
      </c>
    </row>
    <row r="2703" spans="1:24" x14ac:dyDescent="0.3">
      <c r="A2703" s="2">
        <v>44299</v>
      </c>
      <c r="B2703" t="s">
        <v>70</v>
      </c>
      <c r="C2703" t="str">
        <f>IFERROR(TEXT(Table1[[#This Row],[CRASH DATE]],"mmm"),"")</f>
        <v>Apr</v>
      </c>
      <c r="D2703" t="s">
        <v>1133</v>
      </c>
      <c r="E2703">
        <v>10010</v>
      </c>
      <c r="F2703">
        <v>40.737803999999997</v>
      </c>
      <c r="G2703">
        <v>-73.982759999999999</v>
      </c>
      <c r="H2703" t="s">
        <v>1144</v>
      </c>
      <c r="I2703" t="s">
        <v>1148</v>
      </c>
      <c r="J2703" t="s">
        <v>3777</v>
      </c>
      <c r="K2703">
        <v>0</v>
      </c>
      <c r="L2703">
        <v>0</v>
      </c>
      <c r="M2703">
        <v>0</v>
      </c>
      <c r="N2703">
        <v>0</v>
      </c>
      <c r="O2703" t="s">
        <v>4409</v>
      </c>
      <c r="P2703">
        <v>4408078</v>
      </c>
      <c r="Q2703" t="s">
        <v>4585</v>
      </c>
      <c r="R2703" t="s">
        <v>4434</v>
      </c>
      <c r="S2703" t="s">
        <v>4535</v>
      </c>
      <c r="T2703">
        <v>10</v>
      </c>
      <c r="U2703">
        <v>0</v>
      </c>
      <c r="V2703">
        <v>0</v>
      </c>
      <c r="W2703" t="s">
        <v>4572</v>
      </c>
      <c r="X2703" t="str">
        <f t="shared" si="42"/>
        <v>Weekday</v>
      </c>
    </row>
    <row r="2704" spans="1:24" x14ac:dyDescent="0.3">
      <c r="A2704" s="2">
        <v>44534</v>
      </c>
      <c r="B2704" t="s">
        <v>106</v>
      </c>
      <c r="C2704" t="str">
        <f>IFERROR(TEXT(Table1[[#This Row],[CRASH DATE]],"mmm"),"")</f>
        <v>Dec</v>
      </c>
      <c r="D2704" t="s">
        <v>1131</v>
      </c>
      <c r="E2704">
        <v>10879.98965307365</v>
      </c>
      <c r="F2704">
        <v>40.67642</v>
      </c>
      <c r="G2704">
        <v>-73.941540000000003</v>
      </c>
      <c r="H2704" t="s">
        <v>2061</v>
      </c>
      <c r="I2704" t="s">
        <v>1148</v>
      </c>
      <c r="J2704" t="s">
        <v>3074</v>
      </c>
      <c r="K2704">
        <v>6</v>
      </c>
      <c r="L2704">
        <v>0</v>
      </c>
      <c r="M2704">
        <v>0</v>
      </c>
      <c r="N2704">
        <v>0</v>
      </c>
      <c r="O2704" t="s">
        <v>4403</v>
      </c>
      <c r="P2704">
        <v>4408273</v>
      </c>
      <c r="Q2704" t="s">
        <v>4445</v>
      </c>
      <c r="R2704" t="s">
        <v>4585</v>
      </c>
      <c r="S2704" t="s">
        <v>4534</v>
      </c>
      <c r="T2704">
        <v>19</v>
      </c>
      <c r="U2704">
        <v>6</v>
      </c>
      <c r="V2704">
        <v>0</v>
      </c>
      <c r="W2704" t="s">
        <v>4571</v>
      </c>
      <c r="X2704" t="str">
        <f t="shared" si="42"/>
        <v>Weekend</v>
      </c>
    </row>
    <row r="2705" spans="1:24" x14ac:dyDescent="0.3">
      <c r="A2705" s="2">
        <v>44412</v>
      </c>
      <c r="B2705" t="s">
        <v>391</v>
      </c>
      <c r="C2705" t="str">
        <f>IFERROR(TEXT(Table1[[#This Row],[CRASH DATE]],"mmm"),"")</f>
        <v>Aug</v>
      </c>
      <c r="D2705" t="s">
        <v>1132</v>
      </c>
      <c r="E2705">
        <v>10459</v>
      </c>
      <c r="F2705">
        <v>40.830306999999998</v>
      </c>
      <c r="G2705">
        <v>-73.89873</v>
      </c>
      <c r="H2705" t="s">
        <v>1144</v>
      </c>
      <c r="I2705" t="s">
        <v>1148</v>
      </c>
      <c r="J2705" t="s">
        <v>3778</v>
      </c>
      <c r="K2705">
        <v>0</v>
      </c>
      <c r="L2705">
        <v>1</v>
      </c>
      <c r="M2705">
        <v>0</v>
      </c>
      <c r="N2705">
        <v>0</v>
      </c>
      <c r="O2705" t="s">
        <v>4397</v>
      </c>
      <c r="P2705">
        <v>4407509</v>
      </c>
      <c r="Q2705" t="s">
        <v>4443</v>
      </c>
      <c r="R2705" t="s">
        <v>4434</v>
      </c>
      <c r="S2705" t="s">
        <v>4545</v>
      </c>
      <c r="T2705">
        <v>19</v>
      </c>
      <c r="U2705">
        <v>0</v>
      </c>
      <c r="V2705">
        <v>1</v>
      </c>
      <c r="W2705" t="s">
        <v>4571</v>
      </c>
      <c r="X2705" t="str">
        <f t="shared" si="42"/>
        <v>Weekday</v>
      </c>
    </row>
    <row r="2706" spans="1:24" x14ac:dyDescent="0.3">
      <c r="A2706" s="2">
        <v>44940</v>
      </c>
      <c r="B2706" t="s">
        <v>192</v>
      </c>
      <c r="C2706" t="str">
        <f>IFERROR(TEXT(Table1[[#This Row],[CRASH DATE]],"mmm"),"")</f>
        <v>Jan</v>
      </c>
      <c r="D2706" t="s">
        <v>1131</v>
      </c>
      <c r="E2706">
        <v>10879.98965307365</v>
      </c>
      <c r="F2706">
        <v>40.811480000000003</v>
      </c>
      <c r="G2706">
        <v>-73.926400000000001</v>
      </c>
      <c r="H2706" t="s">
        <v>2062</v>
      </c>
      <c r="I2706" t="s">
        <v>1148</v>
      </c>
      <c r="J2706" t="s">
        <v>3074</v>
      </c>
      <c r="K2706">
        <v>0</v>
      </c>
      <c r="L2706">
        <v>0</v>
      </c>
      <c r="M2706">
        <v>0</v>
      </c>
      <c r="N2706">
        <v>0</v>
      </c>
      <c r="O2706" t="s">
        <v>4393</v>
      </c>
      <c r="P2706">
        <v>4597920</v>
      </c>
      <c r="Q2706" t="s">
        <v>4434</v>
      </c>
      <c r="R2706" t="s">
        <v>4434</v>
      </c>
      <c r="S2706" t="s">
        <v>4530</v>
      </c>
      <c r="T2706">
        <v>22</v>
      </c>
      <c r="U2706">
        <v>0</v>
      </c>
      <c r="V2706">
        <v>0</v>
      </c>
      <c r="W2706" t="s">
        <v>4572</v>
      </c>
      <c r="X2706" t="str">
        <f t="shared" si="42"/>
        <v>Weekend</v>
      </c>
    </row>
    <row r="2707" spans="1:24" x14ac:dyDescent="0.3">
      <c r="A2707" s="2">
        <v>45261</v>
      </c>
      <c r="B2707" t="s">
        <v>218</v>
      </c>
      <c r="C2707" t="str">
        <f>IFERROR(TEXT(Table1[[#This Row],[CRASH DATE]],"mmm"),"")</f>
        <v>Dec</v>
      </c>
      <c r="D2707" t="s">
        <v>1131</v>
      </c>
      <c r="E2707">
        <v>11208</v>
      </c>
      <c r="F2707">
        <v>40.670516999999997</v>
      </c>
      <c r="G2707">
        <v>-73.863106000000002</v>
      </c>
      <c r="H2707" t="s">
        <v>1144</v>
      </c>
      <c r="I2707" t="s">
        <v>1148</v>
      </c>
      <c r="J2707" t="s">
        <v>3779</v>
      </c>
      <c r="K2707">
        <v>0</v>
      </c>
      <c r="L2707">
        <v>0</v>
      </c>
      <c r="M2707">
        <v>0</v>
      </c>
      <c r="N2707">
        <v>0</v>
      </c>
      <c r="O2707" t="s">
        <v>4395</v>
      </c>
      <c r="P2707">
        <v>4598229</v>
      </c>
      <c r="Q2707" t="s">
        <v>4585</v>
      </c>
      <c r="R2707" t="s">
        <v>4434</v>
      </c>
      <c r="S2707" t="s">
        <v>4537</v>
      </c>
      <c r="T2707">
        <v>7</v>
      </c>
      <c r="U2707">
        <v>0</v>
      </c>
      <c r="V2707">
        <v>0</v>
      </c>
      <c r="W2707" t="s">
        <v>4572</v>
      </c>
      <c r="X2707" t="str">
        <f t="shared" si="42"/>
        <v>Weekday</v>
      </c>
    </row>
    <row r="2708" spans="1:24" x14ac:dyDescent="0.3">
      <c r="A2708" s="2">
        <v>44940</v>
      </c>
      <c r="B2708" t="s">
        <v>127</v>
      </c>
      <c r="C2708" t="str">
        <f>IFERROR(TEXT(Table1[[#This Row],[CRASH DATE]],"mmm"),"")</f>
        <v>Jan</v>
      </c>
      <c r="D2708" t="s">
        <v>1131</v>
      </c>
      <c r="E2708">
        <v>11234</v>
      </c>
      <c r="F2708">
        <v>40.611286</v>
      </c>
      <c r="G2708">
        <v>-73.920203999999998</v>
      </c>
      <c r="H2708" t="s">
        <v>1144</v>
      </c>
      <c r="I2708" t="s">
        <v>1148</v>
      </c>
      <c r="J2708" t="s">
        <v>3780</v>
      </c>
      <c r="K2708">
        <v>0</v>
      </c>
      <c r="L2708">
        <v>0</v>
      </c>
      <c r="M2708">
        <v>0</v>
      </c>
      <c r="N2708">
        <v>0</v>
      </c>
      <c r="O2708" t="s">
        <v>4405</v>
      </c>
      <c r="P2708">
        <v>4598273</v>
      </c>
      <c r="Q2708" t="s">
        <v>4434</v>
      </c>
      <c r="R2708" t="s">
        <v>4434</v>
      </c>
      <c r="S2708" t="s">
        <v>4530</v>
      </c>
      <c r="T2708">
        <v>15</v>
      </c>
      <c r="U2708">
        <v>0</v>
      </c>
      <c r="V2708">
        <v>0</v>
      </c>
      <c r="W2708" t="s">
        <v>4572</v>
      </c>
      <c r="X2708" t="str">
        <f t="shared" si="42"/>
        <v>Weekend</v>
      </c>
    </row>
    <row r="2709" spans="1:24" x14ac:dyDescent="0.3">
      <c r="A2709" s="2">
        <v>44940</v>
      </c>
      <c r="B2709" t="s">
        <v>232</v>
      </c>
      <c r="C2709" t="str">
        <f>IFERROR(TEXT(Table1[[#This Row],[CRASH DATE]],"mmm"),"")</f>
        <v>Jan</v>
      </c>
      <c r="D2709" t="s">
        <v>1131</v>
      </c>
      <c r="E2709">
        <v>10879.98965307365</v>
      </c>
      <c r="F2709">
        <v>40.743164</v>
      </c>
      <c r="G2709">
        <v>-73.777330000000006</v>
      </c>
      <c r="H2709" t="s">
        <v>1155</v>
      </c>
      <c r="I2709" t="s">
        <v>1148</v>
      </c>
      <c r="J2709" t="s">
        <v>3074</v>
      </c>
      <c r="K2709">
        <v>1</v>
      </c>
      <c r="L2709">
        <v>0</v>
      </c>
      <c r="M2709">
        <v>0</v>
      </c>
      <c r="N2709">
        <v>0</v>
      </c>
      <c r="O2709" t="s">
        <v>4602</v>
      </c>
      <c r="P2709">
        <v>4597652</v>
      </c>
      <c r="Q2709" t="s">
        <v>4450</v>
      </c>
      <c r="R2709" t="s">
        <v>4434</v>
      </c>
      <c r="S2709" t="s">
        <v>4530</v>
      </c>
      <c r="T2709">
        <v>4</v>
      </c>
      <c r="U2709">
        <v>1</v>
      </c>
      <c r="V2709">
        <v>0</v>
      </c>
      <c r="W2709" t="s">
        <v>4571</v>
      </c>
      <c r="X2709" t="str">
        <f t="shared" si="42"/>
        <v>Weekend</v>
      </c>
    </row>
    <row r="2710" spans="1:24" x14ac:dyDescent="0.3">
      <c r="A2710" s="2">
        <v>45261</v>
      </c>
      <c r="B2710" t="s">
        <v>169</v>
      </c>
      <c r="C2710" t="str">
        <f>IFERROR(TEXT(Table1[[#This Row],[CRASH DATE]],"mmm"),"")</f>
        <v>Dec</v>
      </c>
      <c r="D2710" t="s">
        <v>1131</v>
      </c>
      <c r="E2710">
        <v>10879.98965307365</v>
      </c>
      <c r="F2710">
        <v>40.727093000000004</v>
      </c>
      <c r="G2710">
        <v>-73.991560000000007</v>
      </c>
      <c r="H2710" t="s">
        <v>2006</v>
      </c>
      <c r="I2710" t="s">
        <v>1148</v>
      </c>
      <c r="J2710" t="s">
        <v>3074</v>
      </c>
      <c r="K2710">
        <v>1</v>
      </c>
      <c r="L2710">
        <v>0</v>
      </c>
      <c r="M2710">
        <v>1</v>
      </c>
      <c r="N2710">
        <v>0</v>
      </c>
      <c r="O2710" t="s">
        <v>4401</v>
      </c>
      <c r="P2710">
        <v>4598317</v>
      </c>
      <c r="Q2710" t="s">
        <v>4442</v>
      </c>
      <c r="R2710" t="s">
        <v>4434</v>
      </c>
      <c r="S2710" t="s">
        <v>4537</v>
      </c>
      <c r="T2710">
        <v>19</v>
      </c>
      <c r="U2710">
        <v>2</v>
      </c>
      <c r="V2710">
        <v>0</v>
      </c>
      <c r="W2710" t="s">
        <v>4571</v>
      </c>
      <c r="X2710" t="str">
        <f t="shared" si="42"/>
        <v>Weekday</v>
      </c>
    </row>
    <row r="2711" spans="1:24" x14ac:dyDescent="0.3">
      <c r="A2711" s="2">
        <v>44940</v>
      </c>
      <c r="B2711" t="s">
        <v>47</v>
      </c>
      <c r="C2711" t="str">
        <f>IFERROR(TEXT(Table1[[#This Row],[CRASH DATE]],"mmm"),"")</f>
        <v>Jan</v>
      </c>
      <c r="D2711" t="s">
        <v>1134</v>
      </c>
      <c r="E2711">
        <v>11368</v>
      </c>
      <c r="F2711">
        <v>40.738619999999997</v>
      </c>
      <c r="G2711">
        <v>-73.850800000000007</v>
      </c>
      <c r="H2711" t="s">
        <v>2063</v>
      </c>
      <c r="I2711" t="s">
        <v>2652</v>
      </c>
      <c r="J2711" t="s">
        <v>3074</v>
      </c>
      <c r="K2711">
        <v>0</v>
      </c>
      <c r="L2711">
        <v>0</v>
      </c>
      <c r="M2711">
        <v>0</v>
      </c>
      <c r="N2711">
        <v>0</v>
      </c>
      <c r="O2711" t="s">
        <v>4602</v>
      </c>
      <c r="P2711">
        <v>4597851</v>
      </c>
      <c r="Q2711" t="s">
        <v>4434</v>
      </c>
      <c r="R2711" t="s">
        <v>4434</v>
      </c>
      <c r="S2711" t="s">
        <v>4530</v>
      </c>
      <c r="T2711">
        <v>14</v>
      </c>
      <c r="U2711">
        <v>0</v>
      </c>
      <c r="V2711">
        <v>0</v>
      </c>
      <c r="W2711" t="s">
        <v>4572</v>
      </c>
      <c r="X2711" t="str">
        <f t="shared" si="42"/>
        <v>Weekend</v>
      </c>
    </row>
    <row r="2712" spans="1:24" x14ac:dyDescent="0.3">
      <c r="A2712" s="2">
        <v>44940</v>
      </c>
      <c r="B2712" t="s">
        <v>922</v>
      </c>
      <c r="C2712" t="str">
        <f>IFERROR(TEXT(Table1[[#This Row],[CRASH DATE]],"mmm"),"")</f>
        <v>Jan</v>
      </c>
      <c r="D2712" t="s">
        <v>1132</v>
      </c>
      <c r="E2712">
        <v>10456</v>
      </c>
      <c r="F2712">
        <v>40.825848000000001</v>
      </c>
      <c r="G2712">
        <v>-73.909930000000003</v>
      </c>
      <c r="H2712" t="s">
        <v>1432</v>
      </c>
      <c r="I2712" t="s">
        <v>2267</v>
      </c>
      <c r="J2712" t="s">
        <v>3074</v>
      </c>
      <c r="K2712">
        <v>0</v>
      </c>
      <c r="L2712">
        <v>0</v>
      </c>
      <c r="M2712">
        <v>0</v>
      </c>
      <c r="N2712">
        <v>0</v>
      </c>
      <c r="O2712" t="s">
        <v>4394</v>
      </c>
      <c r="P2712">
        <v>4598083</v>
      </c>
      <c r="Q2712" t="s">
        <v>4434</v>
      </c>
      <c r="R2712" t="s">
        <v>4434</v>
      </c>
      <c r="S2712" t="s">
        <v>4530</v>
      </c>
      <c r="T2712">
        <v>9</v>
      </c>
      <c r="U2712">
        <v>0</v>
      </c>
      <c r="V2712">
        <v>0</v>
      </c>
      <c r="W2712" t="s">
        <v>4572</v>
      </c>
      <c r="X2712" t="str">
        <f t="shared" si="42"/>
        <v>Weekend</v>
      </c>
    </row>
    <row r="2713" spans="1:24" x14ac:dyDescent="0.3">
      <c r="A2713" s="2">
        <v>44940</v>
      </c>
      <c r="B2713" t="s">
        <v>76</v>
      </c>
      <c r="C2713" t="str">
        <f>IFERROR(TEXT(Table1[[#This Row],[CRASH DATE]],"mmm"),"")</f>
        <v>Jan</v>
      </c>
      <c r="D2713" t="s">
        <v>1131</v>
      </c>
      <c r="E2713">
        <v>10879.98965307365</v>
      </c>
      <c r="F2713">
        <v>40.847907999999997</v>
      </c>
      <c r="G2713">
        <v>-73.871210000000005</v>
      </c>
      <c r="H2713" t="s">
        <v>1174</v>
      </c>
      <c r="I2713" t="s">
        <v>1148</v>
      </c>
      <c r="J2713" t="s">
        <v>3074</v>
      </c>
      <c r="K2713">
        <v>1</v>
      </c>
      <c r="L2713">
        <v>0</v>
      </c>
      <c r="M2713">
        <v>0</v>
      </c>
      <c r="N2713">
        <v>0</v>
      </c>
      <c r="O2713" t="s">
        <v>4401</v>
      </c>
      <c r="P2713">
        <v>4597981</v>
      </c>
      <c r="Q2713" t="s">
        <v>4434</v>
      </c>
      <c r="R2713" t="s">
        <v>4434</v>
      </c>
      <c r="S2713" t="s">
        <v>4530</v>
      </c>
      <c r="T2713">
        <v>6</v>
      </c>
      <c r="U2713">
        <v>1</v>
      </c>
      <c r="V2713">
        <v>0</v>
      </c>
      <c r="W2713" t="s">
        <v>4571</v>
      </c>
      <c r="X2713" t="str">
        <f t="shared" si="42"/>
        <v>Weekend</v>
      </c>
    </row>
    <row r="2714" spans="1:24" x14ac:dyDescent="0.3">
      <c r="A2714" s="2">
        <v>44939</v>
      </c>
      <c r="B2714" t="s">
        <v>875</v>
      </c>
      <c r="C2714" t="str">
        <f>IFERROR(TEXT(Table1[[#This Row],[CRASH DATE]],"mmm"),"")</f>
        <v>Jan</v>
      </c>
      <c r="D2714" t="s">
        <v>1131</v>
      </c>
      <c r="E2714">
        <v>11207</v>
      </c>
      <c r="F2714">
        <v>40.680669999999999</v>
      </c>
      <c r="G2714">
        <v>-73.885825999999994</v>
      </c>
      <c r="H2714" t="s">
        <v>2064</v>
      </c>
      <c r="I2714" t="s">
        <v>2838</v>
      </c>
      <c r="J2714" t="s">
        <v>3074</v>
      </c>
      <c r="K2714">
        <v>0</v>
      </c>
      <c r="L2714">
        <v>0</v>
      </c>
      <c r="M2714">
        <v>0</v>
      </c>
      <c r="N2714">
        <v>0</v>
      </c>
      <c r="O2714" t="s">
        <v>4409</v>
      </c>
      <c r="P2714">
        <v>4598221</v>
      </c>
      <c r="Q2714" t="s">
        <v>4434</v>
      </c>
      <c r="R2714" t="s">
        <v>4434</v>
      </c>
      <c r="S2714" t="s">
        <v>4530</v>
      </c>
      <c r="T2714">
        <v>1</v>
      </c>
      <c r="U2714">
        <v>0</v>
      </c>
      <c r="V2714">
        <v>0</v>
      </c>
      <c r="W2714" t="s">
        <v>4572</v>
      </c>
      <c r="X2714" t="str">
        <f t="shared" si="42"/>
        <v>Weekday</v>
      </c>
    </row>
    <row r="2715" spans="1:24" x14ac:dyDescent="0.3">
      <c r="A2715" s="2">
        <v>44939</v>
      </c>
      <c r="B2715" t="s">
        <v>105</v>
      </c>
      <c r="C2715" t="str">
        <f>IFERROR(TEXT(Table1[[#This Row],[CRASH DATE]],"mmm"),"")</f>
        <v>Jan</v>
      </c>
      <c r="D2715" t="s">
        <v>1131</v>
      </c>
      <c r="E2715">
        <v>11207</v>
      </c>
      <c r="F2715">
        <v>40.668166999999997</v>
      </c>
      <c r="G2715">
        <v>-73.897840000000002</v>
      </c>
      <c r="H2715" t="s">
        <v>1144</v>
      </c>
      <c r="I2715" t="s">
        <v>1148</v>
      </c>
      <c r="J2715" t="s">
        <v>3781</v>
      </c>
      <c r="K2715">
        <v>1</v>
      </c>
      <c r="L2715">
        <v>0</v>
      </c>
      <c r="M2715">
        <v>1</v>
      </c>
      <c r="N2715">
        <v>0</v>
      </c>
      <c r="O2715" t="s">
        <v>4393</v>
      </c>
      <c r="P2715">
        <v>4598246</v>
      </c>
      <c r="Q2715" t="s">
        <v>4434</v>
      </c>
      <c r="R2715" t="s">
        <v>4434</v>
      </c>
      <c r="S2715" t="s">
        <v>4530</v>
      </c>
      <c r="T2715">
        <v>8</v>
      </c>
      <c r="U2715">
        <v>2</v>
      </c>
      <c r="V2715">
        <v>0</v>
      </c>
      <c r="W2715" t="s">
        <v>4571</v>
      </c>
      <c r="X2715" t="str">
        <f t="shared" si="42"/>
        <v>Weekday</v>
      </c>
    </row>
    <row r="2716" spans="1:24" x14ac:dyDescent="0.3">
      <c r="A2716" s="2">
        <v>44940</v>
      </c>
      <c r="B2716" t="s">
        <v>442</v>
      </c>
      <c r="C2716" t="str">
        <f>IFERROR(TEXT(Table1[[#This Row],[CRASH DATE]],"mmm"),"")</f>
        <v>Jan</v>
      </c>
      <c r="D2716" t="s">
        <v>1134</v>
      </c>
      <c r="E2716">
        <v>11423</v>
      </c>
      <c r="F2716">
        <v>40.711742000000001</v>
      </c>
      <c r="G2716">
        <v>-73.781149999999997</v>
      </c>
      <c r="H2716" t="s">
        <v>1144</v>
      </c>
      <c r="I2716" t="s">
        <v>1148</v>
      </c>
      <c r="J2716" t="s">
        <v>3782</v>
      </c>
      <c r="K2716">
        <v>0</v>
      </c>
      <c r="L2716">
        <v>0</v>
      </c>
      <c r="M2716">
        <v>0</v>
      </c>
      <c r="N2716">
        <v>0</v>
      </c>
      <c r="O2716" t="s">
        <v>4401</v>
      </c>
      <c r="P2716">
        <v>4598042</v>
      </c>
      <c r="Q2716" t="s">
        <v>4585</v>
      </c>
      <c r="R2716" t="s">
        <v>4434</v>
      </c>
      <c r="S2716" t="s">
        <v>4530</v>
      </c>
      <c r="T2716">
        <v>2</v>
      </c>
      <c r="U2716">
        <v>0</v>
      </c>
      <c r="V2716">
        <v>0</v>
      </c>
      <c r="W2716" t="s">
        <v>4572</v>
      </c>
      <c r="X2716" t="str">
        <f t="shared" si="42"/>
        <v>Weekend</v>
      </c>
    </row>
    <row r="2717" spans="1:24" x14ac:dyDescent="0.3">
      <c r="A2717" s="2">
        <v>44940</v>
      </c>
      <c r="B2717" t="s">
        <v>427</v>
      </c>
      <c r="C2717" t="str">
        <f>IFERROR(TEXT(Table1[[#This Row],[CRASH DATE]],"mmm"),"")</f>
        <v>Jan</v>
      </c>
      <c r="D2717" t="s">
        <v>1134</v>
      </c>
      <c r="E2717">
        <v>11374</v>
      </c>
      <c r="F2717">
        <v>40.732734999999998</v>
      </c>
      <c r="G2717">
        <v>-73.860789999999994</v>
      </c>
      <c r="H2717" t="s">
        <v>2065</v>
      </c>
      <c r="I2717" t="s">
        <v>2839</v>
      </c>
      <c r="J2717" t="s">
        <v>3074</v>
      </c>
      <c r="K2717">
        <v>1</v>
      </c>
      <c r="L2717">
        <v>0</v>
      </c>
      <c r="M2717">
        <v>0</v>
      </c>
      <c r="N2717">
        <v>0</v>
      </c>
      <c r="O2717" t="s">
        <v>4602</v>
      </c>
      <c r="P2717">
        <v>4598342</v>
      </c>
      <c r="Q2717" t="s">
        <v>4434</v>
      </c>
      <c r="R2717" t="s">
        <v>4442</v>
      </c>
      <c r="S2717" t="s">
        <v>4530</v>
      </c>
      <c r="T2717">
        <v>20</v>
      </c>
      <c r="U2717">
        <v>1</v>
      </c>
      <c r="V2717">
        <v>0</v>
      </c>
      <c r="W2717" t="s">
        <v>4571</v>
      </c>
      <c r="X2717" t="str">
        <f t="shared" si="42"/>
        <v>Weekend</v>
      </c>
    </row>
    <row r="2718" spans="1:24" x14ac:dyDescent="0.3">
      <c r="A2718" s="2">
        <v>44940</v>
      </c>
      <c r="B2718" t="s">
        <v>396</v>
      </c>
      <c r="C2718" t="str">
        <f>IFERROR(TEXT(Table1[[#This Row],[CRASH DATE]],"mmm"),"")</f>
        <v>Jan</v>
      </c>
      <c r="D2718" t="s">
        <v>1131</v>
      </c>
      <c r="E2718">
        <v>11203</v>
      </c>
      <c r="F2718">
        <v>40.63485</v>
      </c>
      <c r="G2718">
        <v>-73.934139999999999</v>
      </c>
      <c r="H2718" t="s">
        <v>1144</v>
      </c>
      <c r="I2718" t="s">
        <v>1148</v>
      </c>
      <c r="J2718" t="s">
        <v>3783</v>
      </c>
      <c r="K2718">
        <v>4</v>
      </c>
      <c r="L2718">
        <v>0</v>
      </c>
      <c r="M2718">
        <v>0</v>
      </c>
      <c r="N2718">
        <v>0</v>
      </c>
      <c r="O2718" t="s">
        <v>4405</v>
      </c>
      <c r="P2718">
        <v>4597718</v>
      </c>
      <c r="Q2718" t="s">
        <v>4434</v>
      </c>
      <c r="R2718" t="s">
        <v>4434</v>
      </c>
      <c r="S2718" t="s">
        <v>4530</v>
      </c>
      <c r="T2718">
        <v>18</v>
      </c>
      <c r="U2718">
        <v>4</v>
      </c>
      <c r="V2718">
        <v>0</v>
      </c>
      <c r="W2718" t="s">
        <v>4571</v>
      </c>
      <c r="X2718" t="str">
        <f t="shared" si="42"/>
        <v>Weekend</v>
      </c>
    </row>
    <row r="2719" spans="1:24" x14ac:dyDescent="0.3">
      <c r="A2719" s="2">
        <v>44940</v>
      </c>
      <c r="B2719" t="s">
        <v>364</v>
      </c>
      <c r="C2719" t="str">
        <f>IFERROR(TEXT(Table1[[#This Row],[CRASH DATE]],"mmm"),"")</f>
        <v>Jan</v>
      </c>
      <c r="D2719" t="s">
        <v>1131</v>
      </c>
      <c r="E2719">
        <v>10879.98965307365</v>
      </c>
      <c r="F2719">
        <v>40.520114816772221</v>
      </c>
      <c r="G2719">
        <v>-73.54743161629176</v>
      </c>
      <c r="H2719" t="s">
        <v>1260</v>
      </c>
      <c r="I2719" t="s">
        <v>1788</v>
      </c>
      <c r="J2719" t="s">
        <v>3074</v>
      </c>
      <c r="K2719">
        <v>3</v>
      </c>
      <c r="L2719">
        <v>0</v>
      </c>
      <c r="M2719">
        <v>0</v>
      </c>
      <c r="N2719">
        <v>0</v>
      </c>
      <c r="O2719" t="s">
        <v>4393</v>
      </c>
      <c r="P2719">
        <v>4597773</v>
      </c>
      <c r="Q2719" t="s">
        <v>4585</v>
      </c>
      <c r="R2719" t="s">
        <v>4585</v>
      </c>
      <c r="S2719" t="s">
        <v>4530</v>
      </c>
      <c r="T2719">
        <v>20</v>
      </c>
      <c r="U2719">
        <v>3</v>
      </c>
      <c r="V2719">
        <v>0</v>
      </c>
      <c r="W2719" t="s">
        <v>4571</v>
      </c>
      <c r="X2719" t="str">
        <f t="shared" si="42"/>
        <v>Weekend</v>
      </c>
    </row>
    <row r="2720" spans="1:24" x14ac:dyDescent="0.3">
      <c r="A2720" s="2">
        <v>44751</v>
      </c>
      <c r="B2720" t="s">
        <v>103</v>
      </c>
      <c r="C2720" t="str">
        <f>IFERROR(TEXT(Table1[[#This Row],[CRASH DATE]],"mmm"),"")</f>
        <v>Jul</v>
      </c>
      <c r="D2720" t="s">
        <v>1131</v>
      </c>
      <c r="E2720">
        <v>10879.98965307365</v>
      </c>
      <c r="F2720">
        <v>40.520114816772221</v>
      </c>
      <c r="G2720">
        <v>-73.54743161629176</v>
      </c>
      <c r="H2720" t="s">
        <v>1307</v>
      </c>
      <c r="I2720" t="s">
        <v>2840</v>
      </c>
      <c r="J2720" t="s">
        <v>3074</v>
      </c>
      <c r="K2720">
        <v>0</v>
      </c>
      <c r="L2720">
        <v>0</v>
      </c>
      <c r="M2720">
        <v>0</v>
      </c>
      <c r="N2720">
        <v>0</v>
      </c>
      <c r="O2720" t="s">
        <v>4400</v>
      </c>
      <c r="P2720">
        <v>4598154</v>
      </c>
      <c r="Q2720" t="s">
        <v>4585</v>
      </c>
      <c r="R2720" t="s">
        <v>4434</v>
      </c>
      <c r="S2720" t="s">
        <v>4543</v>
      </c>
      <c r="T2720">
        <v>8</v>
      </c>
      <c r="U2720">
        <v>0</v>
      </c>
      <c r="V2720">
        <v>0</v>
      </c>
      <c r="W2720" t="s">
        <v>4572</v>
      </c>
      <c r="X2720" t="str">
        <f t="shared" si="42"/>
        <v>Weekend</v>
      </c>
    </row>
    <row r="2721" spans="1:24" x14ac:dyDescent="0.3">
      <c r="A2721" s="2">
        <v>44940</v>
      </c>
      <c r="B2721" t="s">
        <v>923</v>
      </c>
      <c r="C2721" t="str">
        <f>IFERROR(TEXT(Table1[[#This Row],[CRASH DATE]],"mmm"),"")</f>
        <v>Jan</v>
      </c>
      <c r="D2721" t="s">
        <v>1131</v>
      </c>
      <c r="E2721">
        <v>10879.98965307365</v>
      </c>
      <c r="F2721">
        <v>40.611614000000003</v>
      </c>
      <c r="G2721">
        <v>-73.974590000000006</v>
      </c>
      <c r="H2721" t="s">
        <v>2066</v>
      </c>
      <c r="I2721" t="s">
        <v>1148</v>
      </c>
      <c r="J2721" t="s">
        <v>3074</v>
      </c>
      <c r="K2721">
        <v>0</v>
      </c>
      <c r="L2721">
        <v>0</v>
      </c>
      <c r="M2721">
        <v>0</v>
      </c>
      <c r="N2721">
        <v>0</v>
      </c>
      <c r="O2721" t="s">
        <v>4401</v>
      </c>
      <c r="P2721">
        <v>4597893</v>
      </c>
      <c r="Q2721" t="s">
        <v>4585</v>
      </c>
      <c r="R2721" t="s">
        <v>4585</v>
      </c>
      <c r="S2721" t="s">
        <v>4530</v>
      </c>
      <c r="T2721">
        <v>22</v>
      </c>
      <c r="U2721">
        <v>0</v>
      </c>
      <c r="V2721">
        <v>0</v>
      </c>
      <c r="W2721" t="s">
        <v>4572</v>
      </c>
      <c r="X2721" t="str">
        <f t="shared" si="42"/>
        <v>Weekend</v>
      </c>
    </row>
    <row r="2722" spans="1:24" x14ac:dyDescent="0.3">
      <c r="A2722" s="2">
        <v>45261</v>
      </c>
      <c r="B2722" t="s">
        <v>325</v>
      </c>
      <c r="C2722" t="str">
        <f>IFERROR(TEXT(Table1[[#This Row],[CRASH DATE]],"mmm"),"")</f>
        <v>Dec</v>
      </c>
      <c r="D2722" t="s">
        <v>1131</v>
      </c>
      <c r="E2722">
        <v>11207</v>
      </c>
      <c r="F2722">
        <v>40.658577000000001</v>
      </c>
      <c r="G2722">
        <v>-73.890630000000002</v>
      </c>
      <c r="H2722" t="s">
        <v>1329</v>
      </c>
      <c r="I2722" t="s">
        <v>1574</v>
      </c>
      <c r="J2722" t="s">
        <v>3074</v>
      </c>
      <c r="K2722">
        <v>3</v>
      </c>
      <c r="L2722">
        <v>0</v>
      </c>
      <c r="M2722">
        <v>0</v>
      </c>
      <c r="N2722">
        <v>0</v>
      </c>
      <c r="O2722" t="s">
        <v>4393</v>
      </c>
      <c r="P2722">
        <v>4598209</v>
      </c>
      <c r="Q2722" t="s">
        <v>4585</v>
      </c>
      <c r="R2722" t="s">
        <v>4585</v>
      </c>
      <c r="S2722" t="s">
        <v>4537</v>
      </c>
      <c r="T2722">
        <v>15</v>
      </c>
      <c r="U2722">
        <v>3</v>
      </c>
      <c r="V2722">
        <v>0</v>
      </c>
      <c r="W2722" t="s">
        <v>4571</v>
      </c>
      <c r="X2722" t="str">
        <f t="shared" si="42"/>
        <v>Weekday</v>
      </c>
    </row>
    <row r="2723" spans="1:24" x14ac:dyDescent="0.3">
      <c r="A2723" s="2">
        <v>44940</v>
      </c>
      <c r="B2723" t="s">
        <v>549</v>
      </c>
      <c r="C2723" t="str">
        <f>IFERROR(TEXT(Table1[[#This Row],[CRASH DATE]],"mmm"),"")</f>
        <v>Jan</v>
      </c>
      <c r="D2723" t="s">
        <v>1131</v>
      </c>
      <c r="E2723">
        <v>11220</v>
      </c>
      <c r="F2723">
        <v>40.635483000000001</v>
      </c>
      <c r="G2723">
        <v>-74.011129999999994</v>
      </c>
      <c r="H2723" t="s">
        <v>1144</v>
      </c>
      <c r="I2723" t="s">
        <v>1148</v>
      </c>
      <c r="J2723" t="s">
        <v>3784</v>
      </c>
      <c r="K2723">
        <v>0</v>
      </c>
      <c r="L2723">
        <v>0</v>
      </c>
      <c r="M2723">
        <v>0</v>
      </c>
      <c r="N2723">
        <v>0</v>
      </c>
      <c r="O2723" t="s">
        <v>4602</v>
      </c>
      <c r="P2723">
        <v>4597705</v>
      </c>
      <c r="Q2723" t="s">
        <v>4585</v>
      </c>
      <c r="R2723" t="s">
        <v>4440</v>
      </c>
      <c r="S2723" t="s">
        <v>4530</v>
      </c>
      <c r="T2723">
        <v>17</v>
      </c>
      <c r="U2723">
        <v>0</v>
      </c>
      <c r="V2723">
        <v>0</v>
      </c>
      <c r="W2723" t="s">
        <v>4572</v>
      </c>
      <c r="X2723" t="str">
        <f t="shared" si="42"/>
        <v>Weekend</v>
      </c>
    </row>
    <row r="2724" spans="1:24" x14ac:dyDescent="0.3">
      <c r="A2724" s="2">
        <v>45170</v>
      </c>
      <c r="B2724" t="s">
        <v>239</v>
      </c>
      <c r="C2724" t="str">
        <f>IFERROR(TEXT(Table1[[#This Row],[CRASH DATE]],"mmm"),"")</f>
        <v>Sep</v>
      </c>
      <c r="D2724" t="s">
        <v>1131</v>
      </c>
      <c r="E2724">
        <v>11236</v>
      </c>
      <c r="F2724">
        <v>40.634506000000002</v>
      </c>
      <c r="G2724">
        <v>-73.899609999999996</v>
      </c>
      <c r="H2724" t="s">
        <v>1144</v>
      </c>
      <c r="I2724" t="s">
        <v>1148</v>
      </c>
      <c r="J2724" t="s">
        <v>3785</v>
      </c>
      <c r="K2724">
        <v>0</v>
      </c>
      <c r="L2724">
        <v>0</v>
      </c>
      <c r="M2724">
        <v>0</v>
      </c>
      <c r="N2724">
        <v>0</v>
      </c>
      <c r="O2724" t="s">
        <v>4393</v>
      </c>
      <c r="P2724">
        <v>4598116</v>
      </c>
      <c r="Q2724" t="s">
        <v>4585</v>
      </c>
      <c r="R2724" t="s">
        <v>4434</v>
      </c>
      <c r="S2724" t="s">
        <v>4563</v>
      </c>
      <c r="T2724">
        <v>7</v>
      </c>
      <c r="U2724">
        <v>0</v>
      </c>
      <c r="V2724">
        <v>0</v>
      </c>
      <c r="W2724" t="s">
        <v>4572</v>
      </c>
      <c r="X2724" t="str">
        <f t="shared" si="42"/>
        <v>Weekday</v>
      </c>
    </row>
    <row r="2725" spans="1:24" x14ac:dyDescent="0.3">
      <c r="A2725" s="2">
        <v>45231</v>
      </c>
      <c r="B2725" t="s">
        <v>311</v>
      </c>
      <c r="C2725" t="str">
        <f>IFERROR(TEXT(Table1[[#This Row],[CRASH DATE]],"mmm"),"")</f>
        <v>Nov</v>
      </c>
      <c r="D2725" t="s">
        <v>1133</v>
      </c>
      <c r="E2725">
        <v>10029</v>
      </c>
      <c r="F2725">
        <v>40.796233999999998</v>
      </c>
      <c r="G2725">
        <v>-73.938109999999995</v>
      </c>
      <c r="H2725" t="s">
        <v>1144</v>
      </c>
      <c r="I2725" t="s">
        <v>1148</v>
      </c>
      <c r="J2725" t="s">
        <v>3786</v>
      </c>
      <c r="K2725">
        <v>1</v>
      </c>
      <c r="L2725">
        <v>0</v>
      </c>
      <c r="M2725">
        <v>0</v>
      </c>
      <c r="N2725">
        <v>0</v>
      </c>
      <c r="O2725" t="s">
        <v>4417</v>
      </c>
      <c r="P2725">
        <v>4598169</v>
      </c>
      <c r="Q2725" t="s">
        <v>4585</v>
      </c>
      <c r="R2725" t="s">
        <v>4434</v>
      </c>
      <c r="S2725" t="s">
        <v>4562</v>
      </c>
      <c r="T2725">
        <v>19</v>
      </c>
      <c r="U2725">
        <v>1</v>
      </c>
      <c r="V2725">
        <v>0</v>
      </c>
      <c r="W2725" t="s">
        <v>4571</v>
      </c>
      <c r="X2725" t="str">
        <f t="shared" si="42"/>
        <v>Weekday</v>
      </c>
    </row>
    <row r="2726" spans="1:24" x14ac:dyDescent="0.3">
      <c r="A2726" s="2">
        <v>44940</v>
      </c>
      <c r="B2726" t="s">
        <v>304</v>
      </c>
      <c r="C2726" t="str">
        <f>IFERROR(TEXT(Table1[[#This Row],[CRASH DATE]],"mmm"),"")</f>
        <v>Jan</v>
      </c>
      <c r="D2726" t="s">
        <v>1133</v>
      </c>
      <c r="E2726">
        <v>10001</v>
      </c>
      <c r="F2726">
        <v>40.748806000000002</v>
      </c>
      <c r="G2726">
        <v>-73.99221</v>
      </c>
      <c r="H2726" t="s">
        <v>1144</v>
      </c>
      <c r="I2726" t="s">
        <v>1148</v>
      </c>
      <c r="J2726" t="s">
        <v>3787</v>
      </c>
      <c r="K2726">
        <v>0</v>
      </c>
      <c r="L2726">
        <v>0</v>
      </c>
      <c r="M2726">
        <v>0</v>
      </c>
      <c r="N2726">
        <v>0</v>
      </c>
      <c r="O2726" t="s">
        <v>4396</v>
      </c>
      <c r="P2726">
        <v>4597759</v>
      </c>
      <c r="Q2726" t="s">
        <v>4585</v>
      </c>
      <c r="R2726" t="s">
        <v>4434</v>
      </c>
      <c r="S2726" t="s">
        <v>4530</v>
      </c>
      <c r="T2726">
        <v>0</v>
      </c>
      <c r="U2726">
        <v>0</v>
      </c>
      <c r="V2726">
        <v>0</v>
      </c>
      <c r="W2726" t="s">
        <v>4572</v>
      </c>
      <c r="X2726" t="str">
        <f t="shared" si="42"/>
        <v>Weekend</v>
      </c>
    </row>
    <row r="2727" spans="1:24" x14ac:dyDescent="0.3">
      <c r="A2727" s="2">
        <v>44940</v>
      </c>
      <c r="B2727" t="s">
        <v>221</v>
      </c>
      <c r="C2727" t="str">
        <f>IFERROR(TEXT(Table1[[#This Row],[CRASH DATE]],"mmm"),"")</f>
        <v>Jan</v>
      </c>
      <c r="D2727" t="s">
        <v>1131</v>
      </c>
      <c r="E2727">
        <v>10879.98965307365</v>
      </c>
      <c r="F2727">
        <v>40.520114816772221</v>
      </c>
      <c r="G2727">
        <v>-73.54743161629176</v>
      </c>
      <c r="H2727" t="s">
        <v>1144</v>
      </c>
      <c r="I2727" t="s">
        <v>1148</v>
      </c>
      <c r="J2727" t="s">
        <v>3074</v>
      </c>
      <c r="K2727">
        <v>0</v>
      </c>
      <c r="L2727">
        <v>0</v>
      </c>
      <c r="M2727">
        <v>0</v>
      </c>
      <c r="N2727">
        <v>0</v>
      </c>
      <c r="O2727" t="s">
        <v>4394</v>
      </c>
      <c r="P2727">
        <v>4598006</v>
      </c>
      <c r="Q2727" t="s">
        <v>4434</v>
      </c>
      <c r="R2727" t="s">
        <v>4434</v>
      </c>
      <c r="S2727" t="s">
        <v>4530</v>
      </c>
      <c r="T2727">
        <v>15</v>
      </c>
      <c r="U2727">
        <v>0</v>
      </c>
      <c r="V2727">
        <v>0</v>
      </c>
      <c r="W2727" t="s">
        <v>4572</v>
      </c>
      <c r="X2727" t="str">
        <f t="shared" si="42"/>
        <v>Weekend</v>
      </c>
    </row>
    <row r="2728" spans="1:24" x14ac:dyDescent="0.3">
      <c r="A2728" s="2">
        <v>45231</v>
      </c>
      <c r="B2728" t="s">
        <v>500</v>
      </c>
      <c r="C2728" t="str">
        <f>IFERROR(TEXT(Table1[[#This Row],[CRASH DATE]],"mmm"),"")</f>
        <v>Nov</v>
      </c>
      <c r="D2728" t="s">
        <v>1131</v>
      </c>
      <c r="E2728">
        <v>11236</v>
      </c>
      <c r="F2728">
        <v>40.641170000000002</v>
      </c>
      <c r="G2728">
        <v>-73.90625</v>
      </c>
      <c r="H2728" t="s">
        <v>1144</v>
      </c>
      <c r="I2728" t="s">
        <v>1148</v>
      </c>
      <c r="J2728" t="s">
        <v>3788</v>
      </c>
      <c r="K2728">
        <v>0</v>
      </c>
      <c r="L2728">
        <v>0</v>
      </c>
      <c r="M2728">
        <v>0</v>
      </c>
      <c r="N2728">
        <v>0</v>
      </c>
      <c r="O2728" t="s">
        <v>4398</v>
      </c>
      <c r="P2728">
        <v>4598264</v>
      </c>
      <c r="Q2728" t="s">
        <v>4585</v>
      </c>
      <c r="R2728" t="s">
        <v>4434</v>
      </c>
      <c r="S2728" t="s">
        <v>4562</v>
      </c>
      <c r="T2728">
        <v>22</v>
      </c>
      <c r="U2728">
        <v>0</v>
      </c>
      <c r="V2728">
        <v>0</v>
      </c>
      <c r="W2728" t="s">
        <v>4572</v>
      </c>
      <c r="X2728" t="str">
        <f t="shared" si="42"/>
        <v>Weekday</v>
      </c>
    </row>
    <row r="2729" spans="1:24" x14ac:dyDescent="0.3">
      <c r="A2729" s="2">
        <v>44940</v>
      </c>
      <c r="B2729" t="s">
        <v>47</v>
      </c>
      <c r="C2729" t="str">
        <f>IFERROR(TEXT(Table1[[#This Row],[CRASH DATE]],"mmm"),"")</f>
        <v>Jan</v>
      </c>
      <c r="D2729" t="s">
        <v>1133</v>
      </c>
      <c r="E2729">
        <v>10009</v>
      </c>
      <c r="F2729">
        <v>40.723350000000003</v>
      </c>
      <c r="G2729">
        <v>-73.975250000000003</v>
      </c>
      <c r="H2729" t="s">
        <v>1144</v>
      </c>
      <c r="I2729" t="s">
        <v>1148</v>
      </c>
      <c r="J2729" t="s">
        <v>3789</v>
      </c>
      <c r="K2729">
        <v>0</v>
      </c>
      <c r="L2729">
        <v>0</v>
      </c>
      <c r="M2729">
        <v>0</v>
      </c>
      <c r="N2729">
        <v>0</v>
      </c>
      <c r="O2729" t="s">
        <v>4393</v>
      </c>
      <c r="P2729">
        <v>4598322</v>
      </c>
      <c r="Q2729" t="s">
        <v>4434</v>
      </c>
      <c r="R2729" t="s">
        <v>4434</v>
      </c>
      <c r="S2729" t="s">
        <v>4530</v>
      </c>
      <c r="T2729">
        <v>14</v>
      </c>
      <c r="U2729">
        <v>0</v>
      </c>
      <c r="V2729">
        <v>0</v>
      </c>
      <c r="W2729" t="s">
        <v>4572</v>
      </c>
      <c r="X2729" t="str">
        <f t="shared" si="42"/>
        <v>Weekend</v>
      </c>
    </row>
    <row r="2730" spans="1:24" x14ac:dyDescent="0.3">
      <c r="A2730" s="2">
        <v>44452</v>
      </c>
      <c r="B2730" t="s">
        <v>299</v>
      </c>
      <c r="C2730" t="str">
        <f>IFERROR(TEXT(Table1[[#This Row],[CRASH DATE]],"mmm"),"")</f>
        <v>Sep</v>
      </c>
      <c r="D2730" t="s">
        <v>1131</v>
      </c>
      <c r="E2730">
        <v>10879.98965307365</v>
      </c>
      <c r="F2730">
        <v>40.520114816772221</v>
      </c>
      <c r="G2730">
        <v>-73.54743161629176</v>
      </c>
      <c r="H2730" t="s">
        <v>1144</v>
      </c>
      <c r="I2730" t="s">
        <v>1148</v>
      </c>
      <c r="J2730" t="s">
        <v>3790</v>
      </c>
      <c r="K2730">
        <v>0</v>
      </c>
      <c r="L2730">
        <v>0</v>
      </c>
      <c r="M2730">
        <v>0</v>
      </c>
      <c r="N2730">
        <v>0</v>
      </c>
      <c r="O2730" t="s">
        <v>4393</v>
      </c>
      <c r="P2730">
        <v>4456923</v>
      </c>
      <c r="Q2730" t="s">
        <v>4442</v>
      </c>
      <c r="R2730" t="s">
        <v>4434</v>
      </c>
      <c r="S2730" t="s">
        <v>4540</v>
      </c>
      <c r="T2730">
        <v>21</v>
      </c>
      <c r="U2730">
        <v>0</v>
      </c>
      <c r="V2730">
        <v>0</v>
      </c>
      <c r="W2730" t="s">
        <v>4572</v>
      </c>
      <c r="X2730" t="str">
        <f t="shared" si="42"/>
        <v>Weekday</v>
      </c>
    </row>
    <row r="2731" spans="1:24" x14ac:dyDescent="0.3">
      <c r="A2731" s="2">
        <v>44305</v>
      </c>
      <c r="B2731" t="s">
        <v>187</v>
      </c>
      <c r="C2731" t="str">
        <f>IFERROR(TEXT(Table1[[#This Row],[CRASH DATE]],"mmm"),"")</f>
        <v>Apr</v>
      </c>
      <c r="D2731" t="s">
        <v>1134</v>
      </c>
      <c r="E2731">
        <v>11004</v>
      </c>
      <c r="F2731">
        <v>40.741233999999999</v>
      </c>
      <c r="G2731">
        <v>-73.706800000000001</v>
      </c>
      <c r="H2731" t="s">
        <v>1144</v>
      </c>
      <c r="I2731" t="s">
        <v>1148</v>
      </c>
      <c r="J2731" t="s">
        <v>3791</v>
      </c>
      <c r="K2731">
        <v>2</v>
      </c>
      <c r="L2731">
        <v>0</v>
      </c>
      <c r="M2731">
        <v>0</v>
      </c>
      <c r="N2731">
        <v>0</v>
      </c>
      <c r="O2731" t="s">
        <v>4602</v>
      </c>
      <c r="P2731">
        <v>4408654</v>
      </c>
      <c r="Q2731" t="s">
        <v>4434</v>
      </c>
      <c r="R2731" t="s">
        <v>4585</v>
      </c>
      <c r="S2731" t="s">
        <v>4535</v>
      </c>
      <c r="T2731">
        <v>13</v>
      </c>
      <c r="U2731">
        <v>2</v>
      </c>
      <c r="V2731">
        <v>0</v>
      </c>
      <c r="W2731" t="s">
        <v>4571</v>
      </c>
      <c r="X2731" t="str">
        <f t="shared" si="42"/>
        <v>Weekday</v>
      </c>
    </row>
    <row r="2732" spans="1:24" x14ac:dyDescent="0.3">
      <c r="A2732" s="2">
        <v>44305</v>
      </c>
      <c r="B2732" t="s">
        <v>251</v>
      </c>
      <c r="C2732" t="str">
        <f>IFERROR(TEXT(Table1[[#This Row],[CRASH DATE]],"mmm"),"")</f>
        <v>Apr</v>
      </c>
      <c r="D2732" t="s">
        <v>1132</v>
      </c>
      <c r="E2732">
        <v>10451</v>
      </c>
      <c r="F2732">
        <v>40.822304000000003</v>
      </c>
      <c r="G2732">
        <v>-73.914850000000001</v>
      </c>
      <c r="H2732" t="s">
        <v>1682</v>
      </c>
      <c r="I2732" t="s">
        <v>1642</v>
      </c>
      <c r="J2732" t="s">
        <v>3074</v>
      </c>
      <c r="K2732">
        <v>0</v>
      </c>
      <c r="L2732">
        <v>0</v>
      </c>
      <c r="M2732">
        <v>0</v>
      </c>
      <c r="N2732">
        <v>0</v>
      </c>
      <c r="O2732" t="s">
        <v>4404</v>
      </c>
      <c r="P2732">
        <v>4408771</v>
      </c>
      <c r="Q2732" t="s">
        <v>4585</v>
      </c>
      <c r="R2732" t="s">
        <v>4443</v>
      </c>
      <c r="S2732" t="s">
        <v>4535</v>
      </c>
      <c r="T2732">
        <v>15</v>
      </c>
      <c r="U2732">
        <v>0</v>
      </c>
      <c r="V2732">
        <v>0</v>
      </c>
      <c r="W2732" t="s">
        <v>4572</v>
      </c>
      <c r="X2732" t="str">
        <f t="shared" si="42"/>
        <v>Weekday</v>
      </c>
    </row>
    <row r="2733" spans="1:24" x14ac:dyDescent="0.3">
      <c r="A2733" s="2">
        <v>44305</v>
      </c>
      <c r="B2733" t="s">
        <v>924</v>
      </c>
      <c r="C2733" t="str">
        <f>IFERROR(TEXT(Table1[[#This Row],[CRASH DATE]],"mmm"),"")</f>
        <v>Apr</v>
      </c>
      <c r="D2733" t="s">
        <v>1134</v>
      </c>
      <c r="E2733">
        <v>11367</v>
      </c>
      <c r="F2733">
        <v>40.729607000000001</v>
      </c>
      <c r="G2733">
        <v>-73.824889999999996</v>
      </c>
      <c r="H2733" t="s">
        <v>2067</v>
      </c>
      <c r="I2733" t="s">
        <v>1747</v>
      </c>
      <c r="J2733" t="s">
        <v>3074</v>
      </c>
      <c r="K2733">
        <v>3</v>
      </c>
      <c r="L2733">
        <v>0</v>
      </c>
      <c r="M2733">
        <v>0</v>
      </c>
      <c r="N2733">
        <v>0</v>
      </c>
      <c r="O2733" t="s">
        <v>4393</v>
      </c>
      <c r="P2733">
        <v>4408717</v>
      </c>
      <c r="Q2733" t="s">
        <v>4434</v>
      </c>
      <c r="R2733" t="s">
        <v>4434</v>
      </c>
      <c r="S2733" t="s">
        <v>4535</v>
      </c>
      <c r="T2733">
        <v>21</v>
      </c>
      <c r="U2733">
        <v>3</v>
      </c>
      <c r="V2733">
        <v>0</v>
      </c>
      <c r="W2733" t="s">
        <v>4571</v>
      </c>
      <c r="X2733" t="str">
        <f t="shared" si="42"/>
        <v>Weekday</v>
      </c>
    </row>
    <row r="2734" spans="1:24" x14ac:dyDescent="0.3">
      <c r="A2734" s="2">
        <v>44305</v>
      </c>
      <c r="B2734" t="s">
        <v>352</v>
      </c>
      <c r="C2734" t="str">
        <f>IFERROR(TEXT(Table1[[#This Row],[CRASH DATE]],"mmm"),"")</f>
        <v>Apr</v>
      </c>
      <c r="D2734" t="s">
        <v>1131</v>
      </c>
      <c r="E2734">
        <v>11206</v>
      </c>
      <c r="F2734">
        <v>40.703761999999998</v>
      </c>
      <c r="G2734">
        <v>-73.942620000000005</v>
      </c>
      <c r="H2734" t="s">
        <v>2068</v>
      </c>
      <c r="I2734" t="s">
        <v>1270</v>
      </c>
      <c r="J2734" t="s">
        <v>3074</v>
      </c>
      <c r="K2734">
        <v>0</v>
      </c>
      <c r="L2734">
        <v>0</v>
      </c>
      <c r="M2734">
        <v>0</v>
      </c>
      <c r="N2734">
        <v>0</v>
      </c>
      <c r="O2734" t="s">
        <v>4395</v>
      </c>
      <c r="P2734">
        <v>4409401</v>
      </c>
      <c r="Q2734" t="s">
        <v>4434</v>
      </c>
      <c r="R2734" t="s">
        <v>4434</v>
      </c>
      <c r="S2734" t="s">
        <v>4535</v>
      </c>
      <c r="T2734">
        <v>16</v>
      </c>
      <c r="U2734">
        <v>0</v>
      </c>
      <c r="V2734">
        <v>0</v>
      </c>
      <c r="W2734" t="s">
        <v>4572</v>
      </c>
      <c r="X2734" t="str">
        <f t="shared" si="42"/>
        <v>Weekday</v>
      </c>
    </row>
    <row r="2735" spans="1:24" x14ac:dyDescent="0.3">
      <c r="A2735" s="2">
        <v>44302</v>
      </c>
      <c r="B2735" t="s">
        <v>218</v>
      </c>
      <c r="C2735" t="str">
        <f>IFERROR(TEXT(Table1[[#This Row],[CRASH DATE]],"mmm"),"")</f>
        <v>Apr</v>
      </c>
      <c r="D2735" t="s">
        <v>1133</v>
      </c>
      <c r="E2735">
        <v>10027</v>
      </c>
      <c r="F2735">
        <v>40.806778000000001</v>
      </c>
      <c r="G2735">
        <v>-73.943115000000006</v>
      </c>
      <c r="H2735" t="s">
        <v>1144</v>
      </c>
      <c r="I2735" t="s">
        <v>1148</v>
      </c>
      <c r="J2735" t="s">
        <v>3792</v>
      </c>
      <c r="K2735">
        <v>0</v>
      </c>
      <c r="L2735">
        <v>0</v>
      </c>
      <c r="M2735">
        <v>0</v>
      </c>
      <c r="N2735">
        <v>0</v>
      </c>
      <c r="O2735" t="s">
        <v>4393</v>
      </c>
      <c r="P2735">
        <v>4409170</v>
      </c>
      <c r="Q2735" t="s">
        <v>4434</v>
      </c>
      <c r="R2735" t="s">
        <v>4434</v>
      </c>
      <c r="S2735" t="s">
        <v>4535</v>
      </c>
      <c r="T2735">
        <v>7</v>
      </c>
      <c r="U2735">
        <v>0</v>
      </c>
      <c r="V2735">
        <v>0</v>
      </c>
      <c r="W2735" t="s">
        <v>4572</v>
      </c>
      <c r="X2735" t="str">
        <f t="shared" si="42"/>
        <v>Weekday</v>
      </c>
    </row>
    <row r="2736" spans="1:24" x14ac:dyDescent="0.3">
      <c r="A2736" s="2">
        <v>44300</v>
      </c>
      <c r="B2736" t="s">
        <v>579</v>
      </c>
      <c r="C2736" t="str">
        <f>IFERROR(TEXT(Table1[[#This Row],[CRASH DATE]],"mmm"),"")</f>
        <v>Apr</v>
      </c>
      <c r="D2736" t="s">
        <v>1133</v>
      </c>
      <c r="E2736">
        <v>10037</v>
      </c>
      <c r="F2736">
        <v>40.819282999999999</v>
      </c>
      <c r="G2736">
        <v>-73.937095999999997</v>
      </c>
      <c r="H2736" t="s">
        <v>1144</v>
      </c>
      <c r="I2736" t="s">
        <v>1148</v>
      </c>
      <c r="J2736" t="s">
        <v>3793</v>
      </c>
      <c r="K2736">
        <v>0</v>
      </c>
      <c r="L2736">
        <v>0</v>
      </c>
      <c r="M2736">
        <v>0</v>
      </c>
      <c r="N2736">
        <v>0</v>
      </c>
      <c r="O2736" t="s">
        <v>4393</v>
      </c>
      <c r="P2736">
        <v>4409122</v>
      </c>
      <c r="Q2736" t="s">
        <v>4434</v>
      </c>
      <c r="R2736" t="s">
        <v>4434</v>
      </c>
      <c r="S2736" t="s">
        <v>4535</v>
      </c>
      <c r="T2736">
        <v>7</v>
      </c>
      <c r="U2736">
        <v>0</v>
      </c>
      <c r="V2736">
        <v>0</v>
      </c>
      <c r="W2736" t="s">
        <v>4572</v>
      </c>
      <c r="X2736" t="str">
        <f t="shared" si="42"/>
        <v>Weekday</v>
      </c>
    </row>
    <row r="2737" spans="1:24" x14ac:dyDescent="0.3">
      <c r="A2737" s="2">
        <v>44305</v>
      </c>
      <c r="B2737" t="s">
        <v>925</v>
      </c>
      <c r="C2737" t="str">
        <f>IFERROR(TEXT(Table1[[#This Row],[CRASH DATE]],"mmm"),"")</f>
        <v>Apr</v>
      </c>
      <c r="D2737" t="s">
        <v>1131</v>
      </c>
      <c r="E2737">
        <v>10879.98965307365</v>
      </c>
      <c r="F2737">
        <v>40.774560000000001</v>
      </c>
      <c r="G2737">
        <v>-73.766019999999997</v>
      </c>
      <c r="H2737" t="s">
        <v>1260</v>
      </c>
      <c r="I2737" t="s">
        <v>1148</v>
      </c>
      <c r="J2737" t="s">
        <v>3074</v>
      </c>
      <c r="K2737">
        <v>0</v>
      </c>
      <c r="L2737">
        <v>0</v>
      </c>
      <c r="M2737">
        <v>0</v>
      </c>
      <c r="N2737">
        <v>0</v>
      </c>
      <c r="O2737" t="s">
        <v>4426</v>
      </c>
      <c r="P2737">
        <v>4408324</v>
      </c>
      <c r="Q2737" t="s">
        <v>4434</v>
      </c>
      <c r="R2737" t="s">
        <v>4434</v>
      </c>
      <c r="S2737" t="s">
        <v>4535</v>
      </c>
      <c r="T2737">
        <v>0</v>
      </c>
      <c r="U2737">
        <v>0</v>
      </c>
      <c r="V2737">
        <v>0</v>
      </c>
      <c r="W2737" t="s">
        <v>4572</v>
      </c>
      <c r="X2737" t="str">
        <f t="shared" si="42"/>
        <v>Weekday</v>
      </c>
    </row>
    <row r="2738" spans="1:24" x14ac:dyDescent="0.3">
      <c r="A2738" s="2">
        <v>44305</v>
      </c>
      <c r="B2738" t="s">
        <v>317</v>
      </c>
      <c r="C2738" t="str">
        <f>IFERROR(TEXT(Table1[[#This Row],[CRASH DATE]],"mmm"),"")</f>
        <v>Apr</v>
      </c>
      <c r="D2738" t="s">
        <v>1131</v>
      </c>
      <c r="E2738">
        <v>10879.98965307365</v>
      </c>
      <c r="F2738">
        <v>40.768886999999999</v>
      </c>
      <c r="G2738">
        <v>-73.906909999999996</v>
      </c>
      <c r="H2738" t="s">
        <v>1749</v>
      </c>
      <c r="I2738" t="s">
        <v>1545</v>
      </c>
      <c r="J2738" t="s">
        <v>3074</v>
      </c>
      <c r="K2738">
        <v>0</v>
      </c>
      <c r="L2738">
        <v>0</v>
      </c>
      <c r="M2738">
        <v>0</v>
      </c>
      <c r="N2738">
        <v>0</v>
      </c>
      <c r="O2738" t="s">
        <v>4602</v>
      </c>
      <c r="P2738">
        <v>4408693</v>
      </c>
      <c r="Q2738" t="s">
        <v>4439</v>
      </c>
      <c r="R2738" t="s">
        <v>4439</v>
      </c>
      <c r="S2738" t="s">
        <v>4535</v>
      </c>
      <c r="T2738">
        <v>3</v>
      </c>
      <c r="U2738">
        <v>0</v>
      </c>
      <c r="V2738">
        <v>0</v>
      </c>
      <c r="W2738" t="s">
        <v>4572</v>
      </c>
      <c r="X2738" t="str">
        <f t="shared" si="42"/>
        <v>Weekday</v>
      </c>
    </row>
    <row r="2739" spans="1:24" x14ac:dyDescent="0.3">
      <c r="A2739" s="2">
        <v>44305</v>
      </c>
      <c r="B2739" t="s">
        <v>253</v>
      </c>
      <c r="C2739" t="str">
        <f>IFERROR(TEXT(Table1[[#This Row],[CRASH DATE]],"mmm"),"")</f>
        <v>Apr</v>
      </c>
      <c r="D2739" t="s">
        <v>1131</v>
      </c>
      <c r="E2739">
        <v>10879.98965307365</v>
      </c>
      <c r="F2739">
        <v>40.637805999999998</v>
      </c>
      <c r="G2739">
        <v>-74.128876000000005</v>
      </c>
      <c r="H2739" t="s">
        <v>1144</v>
      </c>
      <c r="I2739" t="s">
        <v>1148</v>
      </c>
      <c r="J2739" t="s">
        <v>3794</v>
      </c>
      <c r="K2739">
        <v>0</v>
      </c>
      <c r="L2739">
        <v>0</v>
      </c>
      <c r="M2739">
        <v>0</v>
      </c>
      <c r="N2739">
        <v>0</v>
      </c>
      <c r="O2739" t="s">
        <v>4602</v>
      </c>
      <c r="P2739">
        <v>4408845</v>
      </c>
      <c r="Q2739" t="s">
        <v>4585</v>
      </c>
      <c r="R2739" t="s">
        <v>4585</v>
      </c>
      <c r="S2739" t="s">
        <v>4535</v>
      </c>
      <c r="T2739">
        <v>10</v>
      </c>
      <c r="U2739">
        <v>0</v>
      </c>
      <c r="V2739">
        <v>0</v>
      </c>
      <c r="W2739" t="s">
        <v>4572</v>
      </c>
      <c r="X2739" t="str">
        <f t="shared" si="42"/>
        <v>Weekday</v>
      </c>
    </row>
    <row r="2740" spans="1:24" x14ac:dyDescent="0.3">
      <c r="A2740" s="2">
        <v>44305</v>
      </c>
      <c r="B2740" t="s">
        <v>166</v>
      </c>
      <c r="C2740" t="str">
        <f>IFERROR(TEXT(Table1[[#This Row],[CRASH DATE]],"mmm"),"")</f>
        <v>Apr</v>
      </c>
      <c r="D2740" t="s">
        <v>1131</v>
      </c>
      <c r="E2740">
        <v>11226</v>
      </c>
      <c r="F2740">
        <v>40.644404999999999</v>
      </c>
      <c r="G2740">
        <v>-73.964095999999998</v>
      </c>
      <c r="H2740" t="s">
        <v>1537</v>
      </c>
      <c r="I2740" t="s">
        <v>1354</v>
      </c>
      <c r="J2740" t="s">
        <v>3074</v>
      </c>
      <c r="K2740">
        <v>0</v>
      </c>
      <c r="L2740">
        <v>0</v>
      </c>
      <c r="M2740">
        <v>0</v>
      </c>
      <c r="N2740">
        <v>0</v>
      </c>
      <c r="O2740" t="s">
        <v>4393</v>
      </c>
      <c r="P2740">
        <v>4408735</v>
      </c>
      <c r="Q2740" t="s">
        <v>4440</v>
      </c>
      <c r="R2740" t="s">
        <v>4434</v>
      </c>
      <c r="S2740" t="s">
        <v>4535</v>
      </c>
      <c r="T2740">
        <v>8</v>
      </c>
      <c r="U2740">
        <v>0</v>
      </c>
      <c r="V2740">
        <v>0</v>
      </c>
      <c r="W2740" t="s">
        <v>4572</v>
      </c>
      <c r="X2740" t="str">
        <f t="shared" si="42"/>
        <v>Weekday</v>
      </c>
    </row>
    <row r="2741" spans="1:24" x14ac:dyDescent="0.3">
      <c r="A2741" s="2">
        <v>44305</v>
      </c>
      <c r="B2741" t="s">
        <v>527</v>
      </c>
      <c r="C2741" t="str">
        <f>IFERROR(TEXT(Table1[[#This Row],[CRASH DATE]],"mmm"),"")</f>
        <v>Apr</v>
      </c>
      <c r="D2741" t="s">
        <v>1132</v>
      </c>
      <c r="E2741">
        <v>10456</v>
      </c>
      <c r="F2741">
        <v>40.821240000000003</v>
      </c>
      <c r="G2741">
        <v>-73.90992</v>
      </c>
      <c r="H2741" t="s">
        <v>1575</v>
      </c>
      <c r="I2741" t="s">
        <v>2841</v>
      </c>
      <c r="J2741" t="s">
        <v>3074</v>
      </c>
      <c r="K2741">
        <v>1</v>
      </c>
      <c r="L2741">
        <v>0</v>
      </c>
      <c r="M2741">
        <v>0</v>
      </c>
      <c r="N2741">
        <v>0</v>
      </c>
      <c r="O2741" t="s">
        <v>4393</v>
      </c>
      <c r="P2741">
        <v>4409044</v>
      </c>
      <c r="Q2741" t="s">
        <v>4585</v>
      </c>
      <c r="R2741" t="s">
        <v>4477</v>
      </c>
      <c r="S2741" t="s">
        <v>4535</v>
      </c>
      <c r="T2741">
        <v>22</v>
      </c>
      <c r="U2741">
        <v>1</v>
      </c>
      <c r="V2741">
        <v>0</v>
      </c>
      <c r="W2741" t="s">
        <v>4571</v>
      </c>
      <c r="X2741" t="str">
        <f t="shared" si="42"/>
        <v>Weekday</v>
      </c>
    </row>
    <row r="2742" spans="1:24" x14ac:dyDescent="0.3">
      <c r="A2742" s="2">
        <v>44305</v>
      </c>
      <c r="B2742" t="s">
        <v>252</v>
      </c>
      <c r="C2742" t="str">
        <f>IFERROR(TEXT(Table1[[#This Row],[CRASH DATE]],"mmm"),"")</f>
        <v>Apr</v>
      </c>
      <c r="D2742" t="s">
        <v>1133</v>
      </c>
      <c r="E2742">
        <v>10011</v>
      </c>
      <c r="F2742">
        <v>40.743332000000002</v>
      </c>
      <c r="G2742">
        <v>-73.99991</v>
      </c>
      <c r="H2742" t="s">
        <v>1144</v>
      </c>
      <c r="I2742" t="s">
        <v>1148</v>
      </c>
      <c r="J2742" t="s">
        <v>3795</v>
      </c>
      <c r="K2742">
        <v>0</v>
      </c>
      <c r="L2742">
        <v>0</v>
      </c>
      <c r="M2742">
        <v>0</v>
      </c>
      <c r="N2742">
        <v>0</v>
      </c>
      <c r="O2742" t="s">
        <v>4602</v>
      </c>
      <c r="P2742">
        <v>4409216</v>
      </c>
      <c r="Q2742" t="s">
        <v>4445</v>
      </c>
      <c r="R2742" t="s">
        <v>4434</v>
      </c>
      <c r="S2742" t="s">
        <v>4535</v>
      </c>
      <c r="T2742">
        <v>11</v>
      </c>
      <c r="U2742">
        <v>0</v>
      </c>
      <c r="V2742">
        <v>0</v>
      </c>
      <c r="W2742" t="s">
        <v>4572</v>
      </c>
      <c r="X2742" t="str">
        <f t="shared" si="42"/>
        <v>Weekday</v>
      </c>
    </row>
    <row r="2743" spans="1:24" x14ac:dyDescent="0.3">
      <c r="A2743" s="2">
        <v>44303</v>
      </c>
      <c r="B2743" t="s">
        <v>700</v>
      </c>
      <c r="C2743" t="str">
        <f>IFERROR(TEXT(Table1[[#This Row],[CRASH DATE]],"mmm"),"")</f>
        <v>Apr</v>
      </c>
      <c r="D2743" t="s">
        <v>1133</v>
      </c>
      <c r="E2743">
        <v>10012</v>
      </c>
      <c r="F2743">
        <v>40.724235999999998</v>
      </c>
      <c r="G2743">
        <v>-73.997794999999996</v>
      </c>
      <c r="H2743" t="s">
        <v>1393</v>
      </c>
      <c r="I2743" t="s">
        <v>1285</v>
      </c>
      <c r="J2743" t="s">
        <v>3074</v>
      </c>
      <c r="K2743">
        <v>0</v>
      </c>
      <c r="L2743">
        <v>0</v>
      </c>
      <c r="M2743">
        <v>0</v>
      </c>
      <c r="N2743">
        <v>0</v>
      </c>
      <c r="O2743" t="s">
        <v>4393</v>
      </c>
      <c r="P2743">
        <v>4409308</v>
      </c>
      <c r="Q2743" t="s">
        <v>4585</v>
      </c>
      <c r="R2743" t="s">
        <v>4442</v>
      </c>
      <c r="S2743" t="s">
        <v>4535</v>
      </c>
      <c r="T2743">
        <v>16</v>
      </c>
      <c r="U2743">
        <v>0</v>
      </c>
      <c r="V2743">
        <v>0</v>
      </c>
      <c r="W2743" t="s">
        <v>4572</v>
      </c>
      <c r="X2743" t="str">
        <f t="shared" si="42"/>
        <v>Weekend</v>
      </c>
    </row>
    <row r="2744" spans="1:24" x14ac:dyDescent="0.3">
      <c r="A2744" s="2">
        <v>44305</v>
      </c>
      <c r="B2744" t="s">
        <v>592</v>
      </c>
      <c r="C2744" t="str">
        <f>IFERROR(TEXT(Table1[[#This Row],[CRASH DATE]],"mmm"),"")</f>
        <v>Apr</v>
      </c>
      <c r="D2744" t="s">
        <v>1134</v>
      </c>
      <c r="E2744">
        <v>11420</v>
      </c>
      <c r="F2744">
        <v>40.67306</v>
      </c>
      <c r="G2744">
        <v>-73.82593</v>
      </c>
      <c r="H2744" t="s">
        <v>1144</v>
      </c>
      <c r="I2744" t="s">
        <v>1148</v>
      </c>
      <c r="J2744" t="s">
        <v>3796</v>
      </c>
      <c r="K2744">
        <v>0</v>
      </c>
      <c r="L2744">
        <v>0</v>
      </c>
      <c r="M2744">
        <v>0</v>
      </c>
      <c r="N2744">
        <v>0</v>
      </c>
      <c r="O2744" t="s">
        <v>4395</v>
      </c>
      <c r="P2744">
        <v>4408420</v>
      </c>
      <c r="Q2744" t="s">
        <v>4585</v>
      </c>
      <c r="R2744" t="s">
        <v>4434</v>
      </c>
      <c r="S2744" t="s">
        <v>4535</v>
      </c>
      <c r="T2744">
        <v>2</v>
      </c>
      <c r="U2744">
        <v>0</v>
      </c>
      <c r="V2744">
        <v>0</v>
      </c>
      <c r="W2744" t="s">
        <v>4572</v>
      </c>
      <c r="X2744" t="str">
        <f t="shared" si="42"/>
        <v>Weekday</v>
      </c>
    </row>
    <row r="2745" spans="1:24" x14ac:dyDescent="0.3">
      <c r="A2745" s="2">
        <v>44305</v>
      </c>
      <c r="B2745" t="s">
        <v>926</v>
      </c>
      <c r="C2745" t="str">
        <f>IFERROR(TEXT(Table1[[#This Row],[CRASH DATE]],"mmm"),"")</f>
        <v>Apr</v>
      </c>
      <c r="D2745" t="s">
        <v>1131</v>
      </c>
      <c r="E2745">
        <v>11226</v>
      </c>
      <c r="F2745">
        <v>40.643329999999999</v>
      </c>
      <c r="G2745">
        <v>-73.959729999999993</v>
      </c>
      <c r="H2745" t="s">
        <v>2069</v>
      </c>
      <c r="I2745" t="s">
        <v>1968</v>
      </c>
      <c r="J2745" t="s">
        <v>3074</v>
      </c>
      <c r="K2745">
        <v>0</v>
      </c>
      <c r="L2745">
        <v>0</v>
      </c>
      <c r="M2745">
        <v>0</v>
      </c>
      <c r="N2745">
        <v>0</v>
      </c>
      <c r="O2745" t="s">
        <v>4396</v>
      </c>
      <c r="P2745">
        <v>4408742</v>
      </c>
      <c r="Q2745" t="s">
        <v>4585</v>
      </c>
      <c r="R2745" t="s">
        <v>4434</v>
      </c>
      <c r="S2745" t="s">
        <v>4535</v>
      </c>
      <c r="T2745">
        <v>15</v>
      </c>
      <c r="U2745">
        <v>0</v>
      </c>
      <c r="V2745">
        <v>0</v>
      </c>
      <c r="W2745" t="s">
        <v>4572</v>
      </c>
      <c r="X2745" t="str">
        <f t="shared" si="42"/>
        <v>Weekday</v>
      </c>
    </row>
    <row r="2746" spans="1:24" x14ac:dyDescent="0.3">
      <c r="A2746" s="2">
        <v>44305</v>
      </c>
      <c r="B2746" t="s">
        <v>254</v>
      </c>
      <c r="C2746" t="str">
        <f>IFERROR(TEXT(Table1[[#This Row],[CRASH DATE]],"mmm"),"")</f>
        <v>Apr</v>
      </c>
      <c r="D2746" t="s">
        <v>1134</v>
      </c>
      <c r="E2746">
        <v>11105</v>
      </c>
      <c r="F2746">
        <v>40.777152999999998</v>
      </c>
      <c r="G2746">
        <v>-73.920869999999994</v>
      </c>
      <c r="H2746" t="s">
        <v>1187</v>
      </c>
      <c r="I2746" t="s">
        <v>2842</v>
      </c>
      <c r="J2746" t="s">
        <v>3074</v>
      </c>
      <c r="K2746">
        <v>0</v>
      </c>
      <c r="L2746">
        <v>0</v>
      </c>
      <c r="M2746">
        <v>0</v>
      </c>
      <c r="N2746">
        <v>0</v>
      </c>
      <c r="O2746" t="s">
        <v>4393</v>
      </c>
      <c r="P2746">
        <v>4409162</v>
      </c>
      <c r="Q2746" t="s">
        <v>4443</v>
      </c>
      <c r="R2746" t="s">
        <v>4434</v>
      </c>
      <c r="S2746" t="s">
        <v>4535</v>
      </c>
      <c r="T2746">
        <v>19</v>
      </c>
      <c r="U2746">
        <v>0</v>
      </c>
      <c r="V2746">
        <v>0</v>
      </c>
      <c r="W2746" t="s">
        <v>4572</v>
      </c>
      <c r="X2746" t="str">
        <f t="shared" si="42"/>
        <v>Weekday</v>
      </c>
    </row>
    <row r="2747" spans="1:24" x14ac:dyDescent="0.3">
      <c r="A2747" s="2">
        <v>44305</v>
      </c>
      <c r="B2747" t="s">
        <v>58</v>
      </c>
      <c r="C2747" t="str">
        <f>IFERROR(TEXT(Table1[[#This Row],[CRASH DATE]],"mmm"),"")</f>
        <v>Apr</v>
      </c>
      <c r="D2747" t="s">
        <v>1132</v>
      </c>
      <c r="E2747">
        <v>10457</v>
      </c>
      <c r="F2747">
        <v>40.853172000000001</v>
      </c>
      <c r="G2747">
        <v>-73.88964</v>
      </c>
      <c r="H2747" t="s">
        <v>2070</v>
      </c>
      <c r="I2747" t="s">
        <v>1465</v>
      </c>
      <c r="J2747" t="s">
        <v>3074</v>
      </c>
      <c r="K2747">
        <v>1</v>
      </c>
      <c r="L2747">
        <v>0</v>
      </c>
      <c r="M2747">
        <v>0</v>
      </c>
      <c r="N2747">
        <v>0</v>
      </c>
      <c r="O2747" t="s">
        <v>4602</v>
      </c>
      <c r="P2747">
        <v>4409203</v>
      </c>
      <c r="Q2747" t="s">
        <v>4434</v>
      </c>
      <c r="R2747" t="s">
        <v>4442</v>
      </c>
      <c r="S2747" t="s">
        <v>4535</v>
      </c>
      <c r="T2747">
        <v>9</v>
      </c>
      <c r="U2747">
        <v>1</v>
      </c>
      <c r="V2747">
        <v>0</v>
      </c>
      <c r="W2747" t="s">
        <v>4571</v>
      </c>
      <c r="X2747" t="str">
        <f t="shared" si="42"/>
        <v>Weekday</v>
      </c>
    </row>
    <row r="2748" spans="1:24" x14ac:dyDescent="0.3">
      <c r="A2748" s="2">
        <v>44305</v>
      </c>
      <c r="B2748" t="s">
        <v>131</v>
      </c>
      <c r="C2748" t="str">
        <f>IFERROR(TEXT(Table1[[#This Row],[CRASH DATE]],"mmm"),"")</f>
        <v>Apr</v>
      </c>
      <c r="D2748" t="s">
        <v>1131</v>
      </c>
      <c r="E2748">
        <v>10879.98965307365</v>
      </c>
      <c r="F2748">
        <v>40.824157999999997</v>
      </c>
      <c r="G2748">
        <v>-73.874619999999993</v>
      </c>
      <c r="H2748" t="s">
        <v>1289</v>
      </c>
      <c r="I2748" t="s">
        <v>1148</v>
      </c>
      <c r="J2748" t="s">
        <v>3074</v>
      </c>
      <c r="K2748">
        <v>0</v>
      </c>
      <c r="L2748">
        <v>0</v>
      </c>
      <c r="M2748">
        <v>0</v>
      </c>
      <c r="N2748">
        <v>0</v>
      </c>
      <c r="O2748" t="s">
        <v>4396</v>
      </c>
      <c r="P2748">
        <v>4408914</v>
      </c>
      <c r="Q2748" t="s">
        <v>4434</v>
      </c>
      <c r="R2748" t="s">
        <v>4439</v>
      </c>
      <c r="S2748" t="s">
        <v>4535</v>
      </c>
      <c r="T2748">
        <v>9</v>
      </c>
      <c r="U2748">
        <v>0</v>
      </c>
      <c r="V2748">
        <v>0</v>
      </c>
      <c r="W2748" t="s">
        <v>4572</v>
      </c>
      <c r="X2748" t="str">
        <f t="shared" si="42"/>
        <v>Weekday</v>
      </c>
    </row>
    <row r="2749" spans="1:24" x14ac:dyDescent="0.3">
      <c r="A2749" s="2">
        <v>44305</v>
      </c>
      <c r="B2749" t="s">
        <v>234</v>
      </c>
      <c r="C2749" t="str">
        <f>IFERROR(TEXT(Table1[[#This Row],[CRASH DATE]],"mmm"),"")</f>
        <v>Apr</v>
      </c>
      <c r="D2749" t="s">
        <v>1133</v>
      </c>
      <c r="E2749">
        <v>10022</v>
      </c>
      <c r="F2749">
        <v>40.758633000000003</v>
      </c>
      <c r="G2749">
        <v>-73.965789999999998</v>
      </c>
      <c r="H2749" t="s">
        <v>1414</v>
      </c>
      <c r="I2749" t="s">
        <v>1801</v>
      </c>
      <c r="J2749" t="s">
        <v>3074</v>
      </c>
      <c r="K2749">
        <v>1</v>
      </c>
      <c r="L2749">
        <v>0</v>
      </c>
      <c r="M2749">
        <v>0</v>
      </c>
      <c r="N2749">
        <v>0</v>
      </c>
      <c r="O2749" t="s">
        <v>4602</v>
      </c>
      <c r="P2749">
        <v>4408463</v>
      </c>
      <c r="Q2749" t="s">
        <v>4439</v>
      </c>
      <c r="R2749" t="s">
        <v>4585</v>
      </c>
      <c r="S2749" t="s">
        <v>4535</v>
      </c>
      <c r="T2749">
        <v>6</v>
      </c>
      <c r="U2749">
        <v>1</v>
      </c>
      <c r="V2749">
        <v>0</v>
      </c>
      <c r="W2749" t="s">
        <v>4571</v>
      </c>
      <c r="X2749" t="str">
        <f t="shared" si="42"/>
        <v>Weekday</v>
      </c>
    </row>
    <row r="2750" spans="1:24" x14ac:dyDescent="0.3">
      <c r="A2750" s="2">
        <v>44305</v>
      </c>
      <c r="B2750" t="s">
        <v>103</v>
      </c>
      <c r="C2750" t="str">
        <f>IFERROR(TEXT(Table1[[#This Row],[CRASH DATE]],"mmm"),"")</f>
        <v>Apr</v>
      </c>
      <c r="D2750" t="s">
        <v>1133</v>
      </c>
      <c r="E2750">
        <v>10016</v>
      </c>
      <c r="F2750">
        <v>40.739494000000001</v>
      </c>
      <c r="G2750">
        <v>-73.97663</v>
      </c>
      <c r="H2750" t="s">
        <v>1144</v>
      </c>
      <c r="I2750" t="s">
        <v>1148</v>
      </c>
      <c r="J2750" t="s">
        <v>3797</v>
      </c>
      <c r="K2750">
        <v>0</v>
      </c>
      <c r="L2750">
        <v>0</v>
      </c>
      <c r="M2750">
        <v>0</v>
      </c>
      <c r="N2750">
        <v>0</v>
      </c>
      <c r="O2750" t="s">
        <v>4602</v>
      </c>
      <c r="P2750">
        <v>4408637</v>
      </c>
      <c r="Q2750" t="s">
        <v>4585</v>
      </c>
      <c r="R2750" t="s">
        <v>4438</v>
      </c>
      <c r="S2750" t="s">
        <v>4535</v>
      </c>
      <c r="T2750">
        <v>8</v>
      </c>
      <c r="U2750">
        <v>0</v>
      </c>
      <c r="V2750">
        <v>0</v>
      </c>
      <c r="W2750" t="s">
        <v>4572</v>
      </c>
      <c r="X2750" t="str">
        <f t="shared" si="42"/>
        <v>Weekday</v>
      </c>
    </row>
    <row r="2751" spans="1:24" x14ac:dyDescent="0.3">
      <c r="A2751" s="2">
        <v>44305</v>
      </c>
      <c r="B2751" t="s">
        <v>927</v>
      </c>
      <c r="C2751" t="str">
        <f>IFERROR(TEXT(Table1[[#This Row],[CRASH DATE]],"mmm"),"")</f>
        <v>Apr</v>
      </c>
      <c r="D2751" t="s">
        <v>1132</v>
      </c>
      <c r="E2751">
        <v>10451</v>
      </c>
      <c r="F2751">
        <v>40.823658000000002</v>
      </c>
      <c r="G2751">
        <v>-73.912059999999997</v>
      </c>
      <c r="H2751" t="s">
        <v>1625</v>
      </c>
      <c r="I2751" t="s">
        <v>1919</v>
      </c>
      <c r="J2751" t="s">
        <v>3074</v>
      </c>
      <c r="K2751">
        <v>1</v>
      </c>
      <c r="L2751">
        <v>0</v>
      </c>
      <c r="M2751">
        <v>0</v>
      </c>
      <c r="N2751">
        <v>0</v>
      </c>
      <c r="O2751" t="s">
        <v>4393</v>
      </c>
      <c r="P2751">
        <v>4408776</v>
      </c>
      <c r="Q2751" t="s">
        <v>4442</v>
      </c>
      <c r="R2751" t="s">
        <v>4434</v>
      </c>
      <c r="S2751" t="s">
        <v>4535</v>
      </c>
      <c r="T2751">
        <v>17</v>
      </c>
      <c r="U2751">
        <v>1</v>
      </c>
      <c r="V2751">
        <v>0</v>
      </c>
      <c r="W2751" t="s">
        <v>4571</v>
      </c>
      <c r="X2751" t="str">
        <f t="shared" si="42"/>
        <v>Weekday</v>
      </c>
    </row>
    <row r="2752" spans="1:24" x14ac:dyDescent="0.3">
      <c r="A2752" s="2">
        <v>44305</v>
      </c>
      <c r="B2752" t="s">
        <v>928</v>
      </c>
      <c r="C2752" t="str">
        <f>IFERROR(TEXT(Table1[[#This Row],[CRASH DATE]],"mmm"),"")</f>
        <v>Apr</v>
      </c>
      <c r="D2752" t="s">
        <v>1131</v>
      </c>
      <c r="E2752">
        <v>11208</v>
      </c>
      <c r="F2752">
        <v>40.679707000000001</v>
      </c>
      <c r="G2752">
        <v>-73.87979</v>
      </c>
      <c r="H2752" t="s">
        <v>1144</v>
      </c>
      <c r="I2752" t="s">
        <v>1148</v>
      </c>
      <c r="J2752" t="s">
        <v>3798</v>
      </c>
      <c r="K2752">
        <v>0</v>
      </c>
      <c r="L2752">
        <v>0</v>
      </c>
      <c r="M2752">
        <v>0</v>
      </c>
      <c r="N2752">
        <v>0</v>
      </c>
      <c r="O2752" t="s">
        <v>4393</v>
      </c>
      <c r="P2752">
        <v>4408800</v>
      </c>
      <c r="Q2752" t="s">
        <v>4585</v>
      </c>
      <c r="R2752" t="s">
        <v>4434</v>
      </c>
      <c r="S2752" t="s">
        <v>4535</v>
      </c>
      <c r="T2752">
        <v>11</v>
      </c>
      <c r="U2752">
        <v>0</v>
      </c>
      <c r="V2752">
        <v>0</v>
      </c>
      <c r="W2752" t="s">
        <v>4572</v>
      </c>
      <c r="X2752" t="str">
        <f t="shared" si="42"/>
        <v>Weekday</v>
      </c>
    </row>
    <row r="2753" spans="1:24" x14ac:dyDescent="0.3">
      <c r="A2753" s="2">
        <v>44305</v>
      </c>
      <c r="B2753" t="s">
        <v>81</v>
      </c>
      <c r="C2753" t="str">
        <f>IFERROR(TEXT(Table1[[#This Row],[CRASH DATE]],"mmm"),"")</f>
        <v>Apr</v>
      </c>
      <c r="D2753" t="s">
        <v>1131</v>
      </c>
      <c r="E2753">
        <v>10879.98965307365</v>
      </c>
      <c r="F2753">
        <v>40.817898</v>
      </c>
      <c r="G2753">
        <v>-73.938095000000004</v>
      </c>
      <c r="H2753" t="s">
        <v>2071</v>
      </c>
      <c r="I2753" t="s">
        <v>1148</v>
      </c>
      <c r="J2753" t="s">
        <v>3074</v>
      </c>
      <c r="K2753">
        <v>1</v>
      </c>
      <c r="L2753">
        <v>0</v>
      </c>
      <c r="M2753">
        <v>0</v>
      </c>
      <c r="N2753">
        <v>0</v>
      </c>
      <c r="O2753" t="s">
        <v>4393</v>
      </c>
      <c r="P2753">
        <v>4408851</v>
      </c>
      <c r="Q2753" t="s">
        <v>4443</v>
      </c>
      <c r="R2753" t="s">
        <v>4585</v>
      </c>
      <c r="S2753" t="s">
        <v>4535</v>
      </c>
      <c r="T2753">
        <v>0</v>
      </c>
      <c r="U2753">
        <v>1</v>
      </c>
      <c r="V2753">
        <v>0</v>
      </c>
      <c r="W2753" t="s">
        <v>4571</v>
      </c>
      <c r="X2753" t="str">
        <f t="shared" si="42"/>
        <v>Weekday</v>
      </c>
    </row>
    <row r="2754" spans="1:24" x14ac:dyDescent="0.3">
      <c r="A2754" s="2">
        <v>44305</v>
      </c>
      <c r="B2754" t="s">
        <v>477</v>
      </c>
      <c r="C2754" t="str">
        <f>IFERROR(TEXT(Table1[[#This Row],[CRASH DATE]],"mmm"),"")</f>
        <v>Apr</v>
      </c>
      <c r="D2754" t="s">
        <v>1132</v>
      </c>
      <c r="E2754">
        <v>10461</v>
      </c>
      <c r="F2754">
        <v>40.841340000000002</v>
      </c>
      <c r="G2754">
        <v>-73.831689999999995</v>
      </c>
      <c r="H2754" t="s">
        <v>1144</v>
      </c>
      <c r="I2754" t="s">
        <v>1148</v>
      </c>
      <c r="J2754" t="s">
        <v>3799</v>
      </c>
      <c r="K2754">
        <v>0</v>
      </c>
      <c r="L2754">
        <v>0</v>
      </c>
      <c r="M2754">
        <v>0</v>
      </c>
      <c r="N2754">
        <v>0</v>
      </c>
      <c r="O2754" t="s">
        <v>4393</v>
      </c>
      <c r="P2754">
        <v>4408871</v>
      </c>
      <c r="Q2754" t="s">
        <v>4434</v>
      </c>
      <c r="R2754" t="s">
        <v>4445</v>
      </c>
      <c r="S2754" t="s">
        <v>4535</v>
      </c>
      <c r="T2754">
        <v>9</v>
      </c>
      <c r="U2754">
        <v>0</v>
      </c>
      <c r="V2754">
        <v>0</v>
      </c>
      <c r="W2754" t="s">
        <v>4572</v>
      </c>
      <c r="X2754" t="str">
        <f t="shared" si="42"/>
        <v>Weekday</v>
      </c>
    </row>
    <row r="2755" spans="1:24" x14ac:dyDescent="0.3">
      <c r="A2755" s="2">
        <v>44305</v>
      </c>
      <c r="B2755" t="s">
        <v>488</v>
      </c>
      <c r="C2755" t="str">
        <f>IFERROR(TEXT(Table1[[#This Row],[CRASH DATE]],"mmm"),"")</f>
        <v>Apr</v>
      </c>
      <c r="D2755" t="s">
        <v>1134</v>
      </c>
      <c r="E2755">
        <v>11377</v>
      </c>
      <c r="F2755">
        <v>40.740740000000002</v>
      </c>
      <c r="G2755">
        <v>-73.907790000000006</v>
      </c>
      <c r="H2755" t="s">
        <v>1825</v>
      </c>
      <c r="I2755" t="s">
        <v>2008</v>
      </c>
      <c r="J2755" t="s">
        <v>3074</v>
      </c>
      <c r="K2755">
        <v>0</v>
      </c>
      <c r="L2755">
        <v>0</v>
      </c>
      <c r="M2755">
        <v>0</v>
      </c>
      <c r="N2755">
        <v>0</v>
      </c>
      <c r="O2755" t="s">
        <v>4602</v>
      </c>
      <c r="P2755">
        <v>4408611</v>
      </c>
      <c r="Q2755" t="s">
        <v>4434</v>
      </c>
      <c r="R2755" t="s">
        <v>4434</v>
      </c>
      <c r="S2755" t="s">
        <v>4535</v>
      </c>
      <c r="T2755">
        <v>11</v>
      </c>
      <c r="U2755">
        <v>0</v>
      </c>
      <c r="V2755">
        <v>0</v>
      </c>
      <c r="W2755" t="s">
        <v>4572</v>
      </c>
      <c r="X2755" t="str">
        <f t="shared" ref="X2755:X2818" si="43">IF(OR(WEEKDAY(A2755)=1,WEEKDAY(A2755)=7),"Weekend","Weekday")</f>
        <v>Weekday</v>
      </c>
    </row>
    <row r="2756" spans="1:24" x14ac:dyDescent="0.3">
      <c r="A2756" s="2">
        <v>44305</v>
      </c>
      <c r="B2756" t="s">
        <v>270</v>
      </c>
      <c r="C2756" t="str">
        <f>IFERROR(TEXT(Table1[[#This Row],[CRASH DATE]],"mmm"),"")</f>
        <v>Apr</v>
      </c>
      <c r="D2756" t="s">
        <v>1133</v>
      </c>
      <c r="E2756">
        <v>10065</v>
      </c>
      <c r="F2756">
        <v>40.763109999999998</v>
      </c>
      <c r="G2756">
        <v>-73.962524000000002</v>
      </c>
      <c r="H2756" t="s">
        <v>1414</v>
      </c>
      <c r="I2756" t="s">
        <v>2843</v>
      </c>
      <c r="J2756" t="s">
        <v>3074</v>
      </c>
      <c r="K2756">
        <v>0</v>
      </c>
      <c r="L2756">
        <v>0</v>
      </c>
      <c r="M2756">
        <v>0</v>
      </c>
      <c r="N2756">
        <v>0</v>
      </c>
      <c r="O2756" t="s">
        <v>4399</v>
      </c>
      <c r="P2756">
        <v>4408562</v>
      </c>
      <c r="Q2756" t="s">
        <v>4434</v>
      </c>
      <c r="R2756" t="s">
        <v>4509</v>
      </c>
      <c r="S2756" t="s">
        <v>4535</v>
      </c>
      <c r="T2756">
        <v>10</v>
      </c>
      <c r="U2756">
        <v>0</v>
      </c>
      <c r="V2756">
        <v>0</v>
      </c>
      <c r="W2756" t="s">
        <v>4572</v>
      </c>
      <c r="X2756" t="str">
        <f t="shared" si="43"/>
        <v>Weekday</v>
      </c>
    </row>
    <row r="2757" spans="1:24" x14ac:dyDescent="0.3">
      <c r="A2757" s="2">
        <v>44302</v>
      </c>
      <c r="B2757" t="s">
        <v>311</v>
      </c>
      <c r="C2757" t="str">
        <f>IFERROR(TEXT(Table1[[#This Row],[CRASH DATE]],"mmm"),"")</f>
        <v>Apr</v>
      </c>
      <c r="D2757" t="s">
        <v>1134</v>
      </c>
      <c r="E2757">
        <v>11385</v>
      </c>
      <c r="F2757">
        <v>40.693843999999999</v>
      </c>
      <c r="G2757">
        <v>-73.896919999999994</v>
      </c>
      <c r="H2757" t="s">
        <v>2072</v>
      </c>
      <c r="I2757" t="s">
        <v>2844</v>
      </c>
      <c r="J2757" t="s">
        <v>3074</v>
      </c>
      <c r="K2757">
        <v>0</v>
      </c>
      <c r="L2757">
        <v>0</v>
      </c>
      <c r="M2757">
        <v>0</v>
      </c>
      <c r="N2757">
        <v>0</v>
      </c>
      <c r="O2757" t="s">
        <v>4602</v>
      </c>
      <c r="P2757">
        <v>4409259</v>
      </c>
      <c r="Q2757" t="s">
        <v>4434</v>
      </c>
      <c r="R2757" t="s">
        <v>4434</v>
      </c>
      <c r="S2757" t="s">
        <v>4535</v>
      </c>
      <c r="T2757">
        <v>19</v>
      </c>
      <c r="U2757">
        <v>0</v>
      </c>
      <c r="V2757">
        <v>0</v>
      </c>
      <c r="W2757" t="s">
        <v>4572</v>
      </c>
      <c r="X2757" t="str">
        <f t="shared" si="43"/>
        <v>Weekday</v>
      </c>
    </row>
    <row r="2758" spans="1:24" x14ac:dyDescent="0.3">
      <c r="A2758" s="2">
        <v>44304</v>
      </c>
      <c r="B2758" t="s">
        <v>808</v>
      </c>
      <c r="C2758" t="str">
        <f>IFERROR(TEXT(Table1[[#This Row],[CRASH DATE]],"mmm"),"")</f>
        <v>Apr</v>
      </c>
      <c r="D2758" t="s">
        <v>1134</v>
      </c>
      <c r="E2758">
        <v>11379</v>
      </c>
      <c r="F2758">
        <v>40.717334999999999</v>
      </c>
      <c r="G2758">
        <v>-73.887410000000003</v>
      </c>
      <c r="H2758" t="s">
        <v>1144</v>
      </c>
      <c r="I2758" t="s">
        <v>1148</v>
      </c>
      <c r="J2758" t="s">
        <v>3800</v>
      </c>
      <c r="K2758">
        <v>0</v>
      </c>
      <c r="L2758">
        <v>0</v>
      </c>
      <c r="M2758">
        <v>0</v>
      </c>
      <c r="N2758">
        <v>0</v>
      </c>
      <c r="O2758" t="s">
        <v>4398</v>
      </c>
      <c r="P2758">
        <v>4409297</v>
      </c>
      <c r="Q2758" t="s">
        <v>4434</v>
      </c>
      <c r="R2758" t="s">
        <v>4585</v>
      </c>
      <c r="S2758" t="s">
        <v>4535</v>
      </c>
      <c r="T2758">
        <v>18</v>
      </c>
      <c r="U2758">
        <v>0</v>
      </c>
      <c r="V2758">
        <v>0</v>
      </c>
      <c r="W2758" t="s">
        <v>4572</v>
      </c>
      <c r="X2758" t="str">
        <f t="shared" si="43"/>
        <v>Weekend</v>
      </c>
    </row>
    <row r="2759" spans="1:24" x14ac:dyDescent="0.3">
      <c r="A2759" s="2">
        <v>44304</v>
      </c>
      <c r="B2759" t="s">
        <v>116</v>
      </c>
      <c r="C2759" t="str">
        <f>IFERROR(TEXT(Table1[[#This Row],[CRASH DATE]],"mmm"),"")</f>
        <v>Apr</v>
      </c>
      <c r="D2759" t="s">
        <v>1135</v>
      </c>
      <c r="E2759">
        <v>10301</v>
      </c>
      <c r="F2759">
        <v>40.644649999999999</v>
      </c>
      <c r="G2759">
        <v>-74.085075000000003</v>
      </c>
      <c r="H2759" t="s">
        <v>2073</v>
      </c>
      <c r="I2759" t="s">
        <v>2838</v>
      </c>
      <c r="J2759" t="s">
        <v>3074</v>
      </c>
      <c r="K2759">
        <v>1</v>
      </c>
      <c r="L2759">
        <v>0</v>
      </c>
      <c r="M2759">
        <v>1</v>
      </c>
      <c r="N2759">
        <v>0</v>
      </c>
      <c r="O2759" t="s">
        <v>4602</v>
      </c>
      <c r="P2759">
        <v>4409337</v>
      </c>
      <c r="Q2759" t="s">
        <v>4434</v>
      </c>
      <c r="R2759" t="s">
        <v>4434</v>
      </c>
      <c r="S2759" t="s">
        <v>4535</v>
      </c>
      <c r="T2759">
        <v>20</v>
      </c>
      <c r="U2759">
        <v>2</v>
      </c>
      <c r="V2759">
        <v>0</v>
      </c>
      <c r="W2759" t="s">
        <v>4571</v>
      </c>
      <c r="X2759" t="str">
        <f t="shared" si="43"/>
        <v>Weekend</v>
      </c>
    </row>
    <row r="2760" spans="1:24" x14ac:dyDescent="0.3">
      <c r="A2760" s="2">
        <v>44305</v>
      </c>
      <c r="B2760" t="s">
        <v>27</v>
      </c>
      <c r="C2760" t="str">
        <f>IFERROR(TEXT(Table1[[#This Row],[CRASH DATE]],"mmm"),"")</f>
        <v>Apr</v>
      </c>
      <c r="D2760" t="s">
        <v>1132</v>
      </c>
      <c r="E2760">
        <v>10474</v>
      </c>
      <c r="F2760">
        <v>40.805779999999999</v>
      </c>
      <c r="G2760">
        <v>-73.877303999999995</v>
      </c>
      <c r="H2760" t="s">
        <v>1144</v>
      </c>
      <c r="I2760" t="s">
        <v>1148</v>
      </c>
      <c r="J2760" t="s">
        <v>3801</v>
      </c>
      <c r="K2760">
        <v>0</v>
      </c>
      <c r="L2760">
        <v>0</v>
      </c>
      <c r="M2760">
        <v>0</v>
      </c>
      <c r="N2760">
        <v>0</v>
      </c>
      <c r="O2760" t="s">
        <v>4393</v>
      </c>
      <c r="P2760">
        <v>4408605</v>
      </c>
      <c r="Q2760" t="s">
        <v>4434</v>
      </c>
      <c r="R2760" t="s">
        <v>4452</v>
      </c>
      <c r="S2760" t="s">
        <v>4535</v>
      </c>
      <c r="T2760">
        <v>13</v>
      </c>
      <c r="U2760">
        <v>0</v>
      </c>
      <c r="V2760">
        <v>0</v>
      </c>
      <c r="W2760" t="s">
        <v>4572</v>
      </c>
      <c r="X2760" t="str">
        <f t="shared" si="43"/>
        <v>Weekday</v>
      </c>
    </row>
    <row r="2761" spans="1:24" x14ac:dyDescent="0.3">
      <c r="A2761" s="2">
        <v>44305</v>
      </c>
      <c r="B2761" t="s">
        <v>929</v>
      </c>
      <c r="C2761" t="str">
        <f>IFERROR(TEXT(Table1[[#This Row],[CRASH DATE]],"mmm"),"")</f>
        <v>Apr</v>
      </c>
      <c r="D2761" t="s">
        <v>1132</v>
      </c>
      <c r="E2761">
        <v>10458</v>
      </c>
      <c r="F2761">
        <v>40.858443999999999</v>
      </c>
      <c r="G2761">
        <v>-73.898510000000002</v>
      </c>
      <c r="H2761" t="s">
        <v>1944</v>
      </c>
      <c r="I2761" t="s">
        <v>2826</v>
      </c>
      <c r="J2761" t="s">
        <v>3074</v>
      </c>
      <c r="K2761">
        <v>1</v>
      </c>
      <c r="L2761">
        <v>0</v>
      </c>
      <c r="M2761">
        <v>0</v>
      </c>
      <c r="N2761">
        <v>0</v>
      </c>
      <c r="O2761" t="s">
        <v>4602</v>
      </c>
      <c r="P2761">
        <v>4408569</v>
      </c>
      <c r="Q2761" t="s">
        <v>4434</v>
      </c>
      <c r="R2761" t="s">
        <v>4434</v>
      </c>
      <c r="S2761" t="s">
        <v>4535</v>
      </c>
      <c r="T2761">
        <v>1</v>
      </c>
      <c r="U2761">
        <v>1</v>
      </c>
      <c r="V2761">
        <v>0</v>
      </c>
      <c r="W2761" t="s">
        <v>4571</v>
      </c>
      <c r="X2761" t="str">
        <f t="shared" si="43"/>
        <v>Weekday</v>
      </c>
    </row>
    <row r="2762" spans="1:24" x14ac:dyDescent="0.3">
      <c r="A2762" s="2">
        <v>44305</v>
      </c>
      <c r="B2762" t="s">
        <v>131</v>
      </c>
      <c r="C2762" t="str">
        <f>IFERROR(TEXT(Table1[[#This Row],[CRASH DATE]],"mmm"),"")</f>
        <v>Apr</v>
      </c>
      <c r="D2762" t="s">
        <v>1131</v>
      </c>
      <c r="E2762">
        <v>10879.98965307365</v>
      </c>
      <c r="F2762">
        <v>40.60069</v>
      </c>
      <c r="G2762">
        <v>-74.010056000000006</v>
      </c>
      <c r="H2762" t="s">
        <v>1144</v>
      </c>
      <c r="I2762" t="s">
        <v>1148</v>
      </c>
      <c r="J2762" t="s">
        <v>3074</v>
      </c>
      <c r="K2762">
        <v>0</v>
      </c>
      <c r="L2762">
        <v>0</v>
      </c>
      <c r="M2762">
        <v>0</v>
      </c>
      <c r="N2762">
        <v>0</v>
      </c>
      <c r="O2762" t="s">
        <v>4404</v>
      </c>
      <c r="P2762">
        <v>4409181</v>
      </c>
      <c r="Q2762" t="s">
        <v>4445</v>
      </c>
      <c r="R2762" t="s">
        <v>4434</v>
      </c>
      <c r="S2762" t="s">
        <v>4535</v>
      </c>
      <c r="T2762">
        <v>9</v>
      </c>
      <c r="U2762">
        <v>0</v>
      </c>
      <c r="V2762">
        <v>0</v>
      </c>
      <c r="W2762" t="s">
        <v>4572</v>
      </c>
      <c r="X2762" t="str">
        <f t="shared" si="43"/>
        <v>Weekday</v>
      </c>
    </row>
    <row r="2763" spans="1:24" x14ac:dyDescent="0.3">
      <c r="A2763" s="2">
        <v>44305</v>
      </c>
      <c r="B2763" t="s">
        <v>736</v>
      </c>
      <c r="C2763" t="str">
        <f>IFERROR(TEXT(Table1[[#This Row],[CRASH DATE]],"mmm"),"")</f>
        <v>Apr</v>
      </c>
      <c r="D2763" t="s">
        <v>1132</v>
      </c>
      <c r="E2763">
        <v>10453</v>
      </c>
      <c r="F2763">
        <v>40.855730000000001</v>
      </c>
      <c r="G2763">
        <v>-73.910415999999998</v>
      </c>
      <c r="H2763" t="s">
        <v>1407</v>
      </c>
      <c r="I2763" t="s">
        <v>1594</v>
      </c>
      <c r="J2763" t="s">
        <v>3074</v>
      </c>
      <c r="K2763">
        <v>1</v>
      </c>
      <c r="L2763">
        <v>0</v>
      </c>
      <c r="M2763">
        <v>0</v>
      </c>
      <c r="N2763">
        <v>0</v>
      </c>
      <c r="O2763" t="s">
        <v>4394</v>
      </c>
      <c r="P2763">
        <v>4408630</v>
      </c>
      <c r="Q2763" t="s">
        <v>4585</v>
      </c>
      <c r="R2763" t="s">
        <v>4434</v>
      </c>
      <c r="S2763" t="s">
        <v>4535</v>
      </c>
      <c r="T2763">
        <v>10</v>
      </c>
      <c r="U2763">
        <v>1</v>
      </c>
      <c r="V2763">
        <v>0</v>
      </c>
      <c r="W2763" t="s">
        <v>4571</v>
      </c>
      <c r="X2763" t="str">
        <f t="shared" si="43"/>
        <v>Weekday</v>
      </c>
    </row>
    <row r="2764" spans="1:24" x14ac:dyDescent="0.3">
      <c r="A2764" s="2">
        <v>44305</v>
      </c>
      <c r="B2764" t="s">
        <v>76</v>
      </c>
      <c r="C2764" t="str">
        <f>IFERROR(TEXT(Table1[[#This Row],[CRASH DATE]],"mmm"),"")</f>
        <v>Apr</v>
      </c>
      <c r="D2764" t="s">
        <v>1131</v>
      </c>
      <c r="E2764">
        <v>10879.98965307365</v>
      </c>
      <c r="F2764">
        <v>40.644530000000003</v>
      </c>
      <c r="G2764">
        <v>-73.945989999999995</v>
      </c>
      <c r="H2764" t="s">
        <v>2069</v>
      </c>
      <c r="I2764" t="s">
        <v>1148</v>
      </c>
      <c r="J2764" t="s">
        <v>3074</v>
      </c>
      <c r="K2764">
        <v>0</v>
      </c>
      <c r="L2764">
        <v>0</v>
      </c>
      <c r="M2764">
        <v>0</v>
      </c>
      <c r="N2764">
        <v>0</v>
      </c>
      <c r="O2764" t="s">
        <v>4393</v>
      </c>
      <c r="P2764">
        <v>4408501</v>
      </c>
      <c r="Q2764" t="s">
        <v>4585</v>
      </c>
      <c r="R2764" t="s">
        <v>4585</v>
      </c>
      <c r="S2764" t="s">
        <v>4535</v>
      </c>
      <c r="T2764">
        <v>6</v>
      </c>
      <c r="U2764">
        <v>0</v>
      </c>
      <c r="V2764">
        <v>0</v>
      </c>
      <c r="W2764" t="s">
        <v>4572</v>
      </c>
      <c r="X2764" t="str">
        <f t="shared" si="43"/>
        <v>Weekday</v>
      </c>
    </row>
    <row r="2765" spans="1:24" x14ac:dyDescent="0.3">
      <c r="A2765" s="2">
        <v>44305</v>
      </c>
      <c r="B2765" t="s">
        <v>70</v>
      </c>
      <c r="C2765" t="str">
        <f>IFERROR(TEXT(Table1[[#This Row],[CRASH DATE]],"mmm"),"")</f>
        <v>Apr</v>
      </c>
      <c r="D2765" t="s">
        <v>1133</v>
      </c>
      <c r="E2765">
        <v>10028</v>
      </c>
      <c r="F2765">
        <v>40.779719999999998</v>
      </c>
      <c r="G2765">
        <v>-73.944339999999997</v>
      </c>
      <c r="H2765" t="s">
        <v>1812</v>
      </c>
      <c r="I2765" t="s">
        <v>2101</v>
      </c>
      <c r="J2765" t="s">
        <v>3074</v>
      </c>
      <c r="K2765">
        <v>1</v>
      </c>
      <c r="L2765">
        <v>0</v>
      </c>
      <c r="M2765">
        <v>0</v>
      </c>
      <c r="N2765">
        <v>0</v>
      </c>
      <c r="O2765" t="s">
        <v>4394</v>
      </c>
      <c r="P2765">
        <v>4408867</v>
      </c>
      <c r="Q2765" t="s">
        <v>4585</v>
      </c>
      <c r="R2765" t="s">
        <v>4585</v>
      </c>
      <c r="S2765" t="s">
        <v>4535</v>
      </c>
      <c r="T2765">
        <v>10</v>
      </c>
      <c r="U2765">
        <v>1</v>
      </c>
      <c r="V2765">
        <v>0</v>
      </c>
      <c r="W2765" t="s">
        <v>4571</v>
      </c>
      <c r="X2765" t="str">
        <f t="shared" si="43"/>
        <v>Weekday</v>
      </c>
    </row>
    <row r="2766" spans="1:24" x14ac:dyDescent="0.3">
      <c r="A2766" s="2">
        <v>44305</v>
      </c>
      <c r="B2766" t="s">
        <v>25</v>
      </c>
      <c r="C2766" t="str">
        <f>IFERROR(TEXT(Table1[[#This Row],[CRASH DATE]],"mmm"),"")</f>
        <v>Apr</v>
      </c>
      <c r="D2766" t="s">
        <v>1131</v>
      </c>
      <c r="E2766">
        <v>10879.98965307365</v>
      </c>
      <c r="F2766">
        <v>40.574300000000001</v>
      </c>
      <c r="G2766">
        <v>-73.988669999999999</v>
      </c>
      <c r="H2766" t="s">
        <v>2074</v>
      </c>
      <c r="I2766" t="s">
        <v>1148</v>
      </c>
      <c r="J2766" t="s">
        <v>3074</v>
      </c>
      <c r="K2766">
        <v>0</v>
      </c>
      <c r="L2766">
        <v>0</v>
      </c>
      <c r="M2766">
        <v>0</v>
      </c>
      <c r="N2766">
        <v>0</v>
      </c>
      <c r="O2766" t="s">
        <v>4417</v>
      </c>
      <c r="P2766">
        <v>4408729</v>
      </c>
      <c r="Q2766" t="s">
        <v>4434</v>
      </c>
      <c r="R2766" t="s">
        <v>4434</v>
      </c>
      <c r="S2766" t="s">
        <v>4535</v>
      </c>
      <c r="T2766">
        <v>6</v>
      </c>
      <c r="U2766">
        <v>0</v>
      </c>
      <c r="V2766">
        <v>0</v>
      </c>
      <c r="W2766" t="s">
        <v>4572</v>
      </c>
      <c r="X2766" t="str">
        <f t="shared" si="43"/>
        <v>Weekday</v>
      </c>
    </row>
    <row r="2767" spans="1:24" x14ac:dyDescent="0.3">
      <c r="A2767" s="2">
        <v>44305</v>
      </c>
      <c r="B2767" t="s">
        <v>489</v>
      </c>
      <c r="C2767" t="str">
        <f>IFERROR(TEXT(Table1[[#This Row],[CRASH DATE]],"mmm"),"")</f>
        <v>Apr</v>
      </c>
      <c r="D2767" t="s">
        <v>1134</v>
      </c>
      <c r="E2767">
        <v>11373</v>
      </c>
      <c r="F2767">
        <v>40.744590000000002</v>
      </c>
      <c r="G2767">
        <v>-73.884674000000004</v>
      </c>
      <c r="H2767" t="s">
        <v>2075</v>
      </c>
      <c r="I2767" t="s">
        <v>2845</v>
      </c>
      <c r="J2767" t="s">
        <v>3074</v>
      </c>
      <c r="K2767">
        <v>0</v>
      </c>
      <c r="L2767">
        <v>0</v>
      </c>
      <c r="M2767">
        <v>0</v>
      </c>
      <c r="N2767">
        <v>0</v>
      </c>
      <c r="O2767" t="s">
        <v>4602</v>
      </c>
      <c r="P2767">
        <v>4408748</v>
      </c>
      <c r="Q2767" t="s">
        <v>4457</v>
      </c>
      <c r="R2767" t="s">
        <v>4440</v>
      </c>
      <c r="S2767" t="s">
        <v>4535</v>
      </c>
      <c r="T2767">
        <v>16</v>
      </c>
      <c r="U2767">
        <v>0</v>
      </c>
      <c r="V2767">
        <v>0</v>
      </c>
      <c r="W2767" t="s">
        <v>4572</v>
      </c>
      <c r="X2767" t="str">
        <f t="shared" si="43"/>
        <v>Weekday</v>
      </c>
    </row>
    <row r="2768" spans="1:24" x14ac:dyDescent="0.3">
      <c r="A2768" s="2">
        <v>44305</v>
      </c>
      <c r="B2768" t="s">
        <v>228</v>
      </c>
      <c r="C2768" t="str">
        <f>IFERROR(TEXT(Table1[[#This Row],[CRASH DATE]],"mmm"),"")</f>
        <v>Apr</v>
      </c>
      <c r="D2768" t="s">
        <v>1131</v>
      </c>
      <c r="E2768">
        <v>11219</v>
      </c>
      <c r="F2768">
        <v>40.63897</v>
      </c>
      <c r="G2768">
        <v>-73.994470000000007</v>
      </c>
      <c r="H2768" t="s">
        <v>1144</v>
      </c>
      <c r="I2768" t="s">
        <v>1148</v>
      </c>
      <c r="J2768" t="s">
        <v>3802</v>
      </c>
      <c r="K2768">
        <v>1</v>
      </c>
      <c r="L2768">
        <v>0</v>
      </c>
      <c r="M2768">
        <v>0</v>
      </c>
      <c r="N2768">
        <v>0</v>
      </c>
      <c r="O2768" t="s">
        <v>4393</v>
      </c>
      <c r="P2768">
        <v>4408903</v>
      </c>
      <c r="Q2768" t="s">
        <v>4585</v>
      </c>
      <c r="R2768" t="s">
        <v>4442</v>
      </c>
      <c r="S2768" t="s">
        <v>4535</v>
      </c>
      <c r="T2768">
        <v>11</v>
      </c>
      <c r="U2768">
        <v>1</v>
      </c>
      <c r="V2768">
        <v>0</v>
      </c>
      <c r="W2768" t="s">
        <v>4571</v>
      </c>
      <c r="X2768" t="str">
        <f t="shared" si="43"/>
        <v>Weekday</v>
      </c>
    </row>
    <row r="2769" spans="1:24" x14ac:dyDescent="0.3">
      <c r="A2769" s="2">
        <v>44305</v>
      </c>
      <c r="B2769" t="s">
        <v>75</v>
      </c>
      <c r="C2769" t="str">
        <f>IFERROR(TEXT(Table1[[#This Row],[CRASH DATE]],"mmm"),"")</f>
        <v>Apr</v>
      </c>
      <c r="D2769" t="s">
        <v>1131</v>
      </c>
      <c r="E2769">
        <v>11207</v>
      </c>
      <c r="F2769">
        <v>40.672333000000002</v>
      </c>
      <c r="G2769">
        <v>-73.901764</v>
      </c>
      <c r="H2769" t="s">
        <v>2076</v>
      </c>
      <c r="I2769" t="s">
        <v>1666</v>
      </c>
      <c r="J2769" t="s">
        <v>3074</v>
      </c>
      <c r="K2769">
        <v>0</v>
      </c>
      <c r="L2769">
        <v>0</v>
      </c>
      <c r="M2769">
        <v>0</v>
      </c>
      <c r="N2769">
        <v>0</v>
      </c>
      <c r="O2769" t="s">
        <v>4404</v>
      </c>
      <c r="P2769">
        <v>4408825</v>
      </c>
      <c r="Q2769" t="s">
        <v>4585</v>
      </c>
      <c r="R2769" t="s">
        <v>4434</v>
      </c>
      <c r="S2769" t="s">
        <v>4535</v>
      </c>
      <c r="T2769">
        <v>1</v>
      </c>
      <c r="U2769">
        <v>0</v>
      </c>
      <c r="V2769">
        <v>0</v>
      </c>
      <c r="W2769" t="s">
        <v>4572</v>
      </c>
      <c r="X2769" t="str">
        <f t="shared" si="43"/>
        <v>Weekday</v>
      </c>
    </row>
    <row r="2770" spans="1:24" x14ac:dyDescent="0.3">
      <c r="A2770" s="2">
        <v>44305</v>
      </c>
      <c r="B2770" t="s">
        <v>930</v>
      </c>
      <c r="C2770" t="str">
        <f>IFERROR(TEXT(Table1[[#This Row],[CRASH DATE]],"mmm"),"")</f>
        <v>Apr</v>
      </c>
      <c r="D2770" t="s">
        <v>1131</v>
      </c>
      <c r="E2770">
        <v>11233</v>
      </c>
      <c r="F2770">
        <v>40.674469999999999</v>
      </c>
      <c r="G2770">
        <v>-73.905829999999995</v>
      </c>
      <c r="H2770" t="s">
        <v>1623</v>
      </c>
      <c r="I2770" t="s">
        <v>1615</v>
      </c>
      <c r="J2770" t="s">
        <v>3074</v>
      </c>
      <c r="K2770">
        <v>0</v>
      </c>
      <c r="L2770">
        <v>0</v>
      </c>
      <c r="M2770">
        <v>0</v>
      </c>
      <c r="N2770">
        <v>0</v>
      </c>
      <c r="O2770" t="s">
        <v>4396</v>
      </c>
      <c r="P2770">
        <v>4408882</v>
      </c>
      <c r="Q2770" t="s">
        <v>4585</v>
      </c>
      <c r="R2770" t="s">
        <v>4434</v>
      </c>
      <c r="S2770" t="s">
        <v>4535</v>
      </c>
      <c r="T2770">
        <v>15</v>
      </c>
      <c r="U2770">
        <v>0</v>
      </c>
      <c r="V2770">
        <v>0</v>
      </c>
      <c r="W2770" t="s">
        <v>4572</v>
      </c>
      <c r="X2770" t="str">
        <f t="shared" si="43"/>
        <v>Weekday</v>
      </c>
    </row>
    <row r="2771" spans="1:24" x14ac:dyDescent="0.3">
      <c r="A2771" s="2">
        <v>44305</v>
      </c>
      <c r="B2771" t="s">
        <v>931</v>
      </c>
      <c r="C2771" t="str">
        <f>IFERROR(TEXT(Table1[[#This Row],[CRASH DATE]],"mmm"),"")</f>
        <v>Apr</v>
      </c>
      <c r="D2771" t="s">
        <v>1133</v>
      </c>
      <c r="E2771">
        <v>10016</v>
      </c>
      <c r="F2771">
        <v>40.747680000000003</v>
      </c>
      <c r="G2771">
        <v>-73.974980000000002</v>
      </c>
      <c r="H2771" t="s">
        <v>1144</v>
      </c>
      <c r="I2771" t="s">
        <v>1148</v>
      </c>
      <c r="J2771" t="s">
        <v>3803</v>
      </c>
      <c r="K2771">
        <v>0</v>
      </c>
      <c r="L2771">
        <v>0</v>
      </c>
      <c r="M2771">
        <v>0</v>
      </c>
      <c r="N2771">
        <v>0</v>
      </c>
      <c r="O2771" t="s">
        <v>4602</v>
      </c>
      <c r="P2771">
        <v>4408553</v>
      </c>
      <c r="Q2771" t="s">
        <v>4438</v>
      </c>
      <c r="R2771" t="s">
        <v>4434</v>
      </c>
      <c r="S2771" t="s">
        <v>4535</v>
      </c>
      <c r="T2771">
        <v>9</v>
      </c>
      <c r="U2771">
        <v>0</v>
      </c>
      <c r="V2771">
        <v>0</v>
      </c>
      <c r="W2771" t="s">
        <v>4572</v>
      </c>
      <c r="X2771" t="str">
        <f t="shared" si="43"/>
        <v>Weekday</v>
      </c>
    </row>
    <row r="2772" spans="1:24" x14ac:dyDescent="0.3">
      <c r="A2772" s="2">
        <v>44305</v>
      </c>
      <c r="B2772" t="s">
        <v>477</v>
      </c>
      <c r="C2772" t="str">
        <f>IFERROR(TEXT(Table1[[#This Row],[CRASH DATE]],"mmm"),"")</f>
        <v>Apr</v>
      </c>
      <c r="D2772" t="s">
        <v>1131</v>
      </c>
      <c r="E2772">
        <v>10879.98965307365</v>
      </c>
      <c r="F2772">
        <v>40.75826</v>
      </c>
      <c r="G2772">
        <v>-73.768289999999993</v>
      </c>
      <c r="H2772" t="s">
        <v>1400</v>
      </c>
      <c r="I2772" t="s">
        <v>1148</v>
      </c>
      <c r="J2772" t="s">
        <v>3074</v>
      </c>
      <c r="K2772">
        <v>0</v>
      </c>
      <c r="L2772">
        <v>0</v>
      </c>
      <c r="M2772">
        <v>0</v>
      </c>
      <c r="N2772">
        <v>0</v>
      </c>
      <c r="O2772" t="s">
        <v>4602</v>
      </c>
      <c r="P2772">
        <v>4408619</v>
      </c>
      <c r="Q2772" t="s">
        <v>4434</v>
      </c>
      <c r="R2772" t="s">
        <v>4585</v>
      </c>
      <c r="S2772" t="s">
        <v>4535</v>
      </c>
      <c r="T2772">
        <v>9</v>
      </c>
      <c r="U2772">
        <v>0</v>
      </c>
      <c r="V2772">
        <v>0</v>
      </c>
      <c r="W2772" t="s">
        <v>4572</v>
      </c>
      <c r="X2772" t="str">
        <f t="shared" si="43"/>
        <v>Weekday</v>
      </c>
    </row>
    <row r="2773" spans="1:24" x14ac:dyDescent="0.3">
      <c r="A2773" s="2">
        <v>44305</v>
      </c>
      <c r="B2773" t="s">
        <v>197</v>
      </c>
      <c r="C2773" t="str">
        <f>IFERROR(TEXT(Table1[[#This Row],[CRASH DATE]],"mmm"),"")</f>
        <v>Apr</v>
      </c>
      <c r="D2773" t="s">
        <v>1131</v>
      </c>
      <c r="E2773">
        <v>10879.98965307365</v>
      </c>
      <c r="F2773">
        <v>40.654769999999999</v>
      </c>
      <c r="G2773">
        <v>-74.007080000000002</v>
      </c>
      <c r="H2773" t="s">
        <v>1396</v>
      </c>
      <c r="I2773" t="s">
        <v>1148</v>
      </c>
      <c r="J2773" t="s">
        <v>3074</v>
      </c>
      <c r="K2773">
        <v>1</v>
      </c>
      <c r="L2773">
        <v>0</v>
      </c>
      <c r="M2773">
        <v>0</v>
      </c>
      <c r="N2773">
        <v>0</v>
      </c>
      <c r="O2773" t="s">
        <v>4393</v>
      </c>
      <c r="P2773">
        <v>4408705</v>
      </c>
      <c r="Q2773" t="s">
        <v>4434</v>
      </c>
      <c r="R2773" t="s">
        <v>4434</v>
      </c>
      <c r="S2773" t="s">
        <v>4535</v>
      </c>
      <c r="T2773">
        <v>18</v>
      </c>
      <c r="U2773">
        <v>1</v>
      </c>
      <c r="V2773">
        <v>0</v>
      </c>
      <c r="W2773" t="s">
        <v>4571</v>
      </c>
      <c r="X2773" t="str">
        <f t="shared" si="43"/>
        <v>Weekday</v>
      </c>
    </row>
    <row r="2774" spans="1:24" x14ac:dyDescent="0.3">
      <c r="A2774" s="2">
        <v>44304</v>
      </c>
      <c r="B2774" t="s">
        <v>169</v>
      </c>
      <c r="C2774" t="str">
        <f>IFERROR(TEXT(Table1[[#This Row],[CRASH DATE]],"mmm"),"")</f>
        <v>Apr</v>
      </c>
      <c r="D2774" t="s">
        <v>1131</v>
      </c>
      <c r="E2774">
        <v>10879.98965307365</v>
      </c>
      <c r="F2774">
        <v>40.889740000000003</v>
      </c>
      <c r="G2774">
        <v>-73.845910000000003</v>
      </c>
      <c r="H2774" t="s">
        <v>1212</v>
      </c>
      <c r="I2774" t="s">
        <v>1148</v>
      </c>
      <c r="J2774" t="s">
        <v>3074</v>
      </c>
      <c r="K2774">
        <v>0</v>
      </c>
      <c r="L2774">
        <v>0</v>
      </c>
      <c r="M2774">
        <v>0</v>
      </c>
      <c r="N2774">
        <v>0</v>
      </c>
      <c r="O2774" t="s">
        <v>4602</v>
      </c>
      <c r="P2774">
        <v>4409248</v>
      </c>
      <c r="Q2774" t="s">
        <v>4434</v>
      </c>
      <c r="R2774" t="s">
        <v>4585</v>
      </c>
      <c r="S2774" t="s">
        <v>4535</v>
      </c>
      <c r="T2774">
        <v>19</v>
      </c>
      <c r="U2774">
        <v>0</v>
      </c>
      <c r="V2774">
        <v>0</v>
      </c>
      <c r="W2774" t="s">
        <v>4572</v>
      </c>
      <c r="X2774" t="str">
        <f t="shared" si="43"/>
        <v>Weekend</v>
      </c>
    </row>
    <row r="2775" spans="1:24" x14ac:dyDescent="0.3">
      <c r="A2775" s="2">
        <v>44305</v>
      </c>
      <c r="B2775" t="s">
        <v>932</v>
      </c>
      <c r="C2775" t="str">
        <f>IFERROR(TEXT(Table1[[#This Row],[CRASH DATE]],"mmm"),"")</f>
        <v>Apr</v>
      </c>
      <c r="D2775" t="s">
        <v>1131</v>
      </c>
      <c r="E2775">
        <v>10879.98965307365</v>
      </c>
      <c r="F2775">
        <v>40.720979999999997</v>
      </c>
      <c r="G2775">
        <v>-73.986959999999996</v>
      </c>
      <c r="H2775" t="s">
        <v>1144</v>
      </c>
      <c r="I2775" t="s">
        <v>1148</v>
      </c>
      <c r="J2775" t="s">
        <v>1232</v>
      </c>
      <c r="K2775">
        <v>0</v>
      </c>
      <c r="L2775">
        <v>0</v>
      </c>
      <c r="M2775">
        <v>0</v>
      </c>
      <c r="N2775">
        <v>0</v>
      </c>
      <c r="O2775" t="s">
        <v>4407</v>
      </c>
      <c r="P2775">
        <v>4409360</v>
      </c>
      <c r="Q2775" t="s">
        <v>4445</v>
      </c>
      <c r="R2775" t="s">
        <v>4438</v>
      </c>
      <c r="S2775" t="s">
        <v>4535</v>
      </c>
      <c r="T2775">
        <v>10</v>
      </c>
      <c r="U2775">
        <v>0</v>
      </c>
      <c r="V2775">
        <v>0</v>
      </c>
      <c r="W2775" t="s">
        <v>4572</v>
      </c>
      <c r="X2775" t="str">
        <f t="shared" si="43"/>
        <v>Weekday</v>
      </c>
    </row>
    <row r="2776" spans="1:24" x14ac:dyDescent="0.3">
      <c r="A2776" s="2">
        <v>44305</v>
      </c>
      <c r="B2776" t="s">
        <v>933</v>
      </c>
      <c r="C2776" t="str">
        <f>IFERROR(TEXT(Table1[[#This Row],[CRASH DATE]],"mmm"),"")</f>
        <v>Apr</v>
      </c>
      <c r="D2776" t="s">
        <v>1131</v>
      </c>
      <c r="E2776">
        <v>11217</v>
      </c>
      <c r="F2776">
        <v>40.687702000000002</v>
      </c>
      <c r="G2776">
        <v>-73.975719999999995</v>
      </c>
      <c r="H2776" t="s">
        <v>1144</v>
      </c>
      <c r="I2776" t="s">
        <v>1148</v>
      </c>
      <c r="J2776" t="s">
        <v>3804</v>
      </c>
      <c r="K2776">
        <v>0</v>
      </c>
      <c r="L2776">
        <v>0</v>
      </c>
      <c r="M2776">
        <v>0</v>
      </c>
      <c r="N2776">
        <v>0</v>
      </c>
      <c r="O2776" t="s">
        <v>4602</v>
      </c>
      <c r="P2776">
        <v>4408795</v>
      </c>
      <c r="Q2776" t="s">
        <v>4434</v>
      </c>
      <c r="R2776" t="s">
        <v>4489</v>
      </c>
      <c r="S2776" t="s">
        <v>4535</v>
      </c>
      <c r="T2776">
        <v>10</v>
      </c>
      <c r="U2776">
        <v>0</v>
      </c>
      <c r="V2776">
        <v>0</v>
      </c>
      <c r="W2776" t="s">
        <v>4572</v>
      </c>
      <c r="X2776" t="str">
        <f t="shared" si="43"/>
        <v>Weekday</v>
      </c>
    </row>
    <row r="2777" spans="1:24" x14ac:dyDescent="0.3">
      <c r="A2777" s="2">
        <v>44304</v>
      </c>
      <c r="B2777" t="s">
        <v>841</v>
      </c>
      <c r="C2777" t="str">
        <f>IFERROR(TEXT(Table1[[#This Row],[CRASH DATE]],"mmm"),"")</f>
        <v>Apr</v>
      </c>
      <c r="D2777" t="s">
        <v>1131</v>
      </c>
      <c r="E2777">
        <v>11213</v>
      </c>
      <c r="F2777">
        <v>40.677624000000002</v>
      </c>
      <c r="G2777">
        <v>-73.933080000000004</v>
      </c>
      <c r="H2777" t="s">
        <v>1204</v>
      </c>
      <c r="I2777" t="s">
        <v>1307</v>
      </c>
      <c r="J2777" t="s">
        <v>3074</v>
      </c>
      <c r="K2777">
        <v>0</v>
      </c>
      <c r="L2777">
        <v>0</v>
      </c>
      <c r="M2777">
        <v>0</v>
      </c>
      <c r="N2777">
        <v>0</v>
      </c>
      <c r="O2777" t="s">
        <v>4602</v>
      </c>
      <c r="P2777">
        <v>4409111</v>
      </c>
      <c r="Q2777" t="s">
        <v>4434</v>
      </c>
      <c r="R2777" t="s">
        <v>4445</v>
      </c>
      <c r="S2777" t="s">
        <v>4535</v>
      </c>
      <c r="T2777">
        <v>19</v>
      </c>
      <c r="U2777">
        <v>0</v>
      </c>
      <c r="V2777">
        <v>0</v>
      </c>
      <c r="W2777" t="s">
        <v>4572</v>
      </c>
      <c r="X2777" t="str">
        <f t="shared" si="43"/>
        <v>Weekend</v>
      </c>
    </row>
    <row r="2778" spans="1:24" x14ac:dyDescent="0.3">
      <c r="A2778" s="2">
        <v>44504</v>
      </c>
      <c r="B2778" t="s">
        <v>934</v>
      </c>
      <c r="C2778" t="str">
        <f>IFERROR(TEXT(Table1[[#This Row],[CRASH DATE]],"mmm"),"")</f>
        <v>Nov</v>
      </c>
      <c r="D2778" t="s">
        <v>1133</v>
      </c>
      <c r="E2778">
        <v>10024</v>
      </c>
      <c r="F2778">
        <v>40.787838000000001</v>
      </c>
      <c r="G2778">
        <v>-73.977519999999998</v>
      </c>
      <c r="H2778" t="s">
        <v>1144</v>
      </c>
      <c r="I2778" t="s">
        <v>1148</v>
      </c>
      <c r="J2778" t="s">
        <v>3805</v>
      </c>
      <c r="K2778">
        <v>1</v>
      </c>
      <c r="L2778">
        <v>0</v>
      </c>
      <c r="M2778">
        <v>0</v>
      </c>
      <c r="N2778">
        <v>0</v>
      </c>
      <c r="O2778" t="s">
        <v>4395</v>
      </c>
      <c r="P2778">
        <v>4409272</v>
      </c>
      <c r="Q2778" t="s">
        <v>4434</v>
      </c>
      <c r="R2778" t="s">
        <v>4434</v>
      </c>
      <c r="S2778" t="s">
        <v>4528</v>
      </c>
      <c r="T2778">
        <v>18</v>
      </c>
      <c r="U2778">
        <v>1</v>
      </c>
      <c r="V2778">
        <v>0</v>
      </c>
      <c r="W2778" t="s">
        <v>4571</v>
      </c>
      <c r="X2778" t="str">
        <f t="shared" si="43"/>
        <v>Weekday</v>
      </c>
    </row>
    <row r="2779" spans="1:24" x14ac:dyDescent="0.3">
      <c r="A2779" s="2">
        <v>44305</v>
      </c>
      <c r="B2779" t="s">
        <v>226</v>
      </c>
      <c r="C2779" t="str">
        <f>IFERROR(TEXT(Table1[[#This Row],[CRASH DATE]],"mmm"),"")</f>
        <v>Apr</v>
      </c>
      <c r="D2779" t="s">
        <v>1133</v>
      </c>
      <c r="E2779">
        <v>10010</v>
      </c>
      <c r="F2779">
        <v>40.735435000000003</v>
      </c>
      <c r="G2779">
        <v>-73.979560000000006</v>
      </c>
      <c r="H2779" t="s">
        <v>1144</v>
      </c>
      <c r="I2779" t="s">
        <v>1148</v>
      </c>
      <c r="J2779" t="s">
        <v>3806</v>
      </c>
      <c r="K2779">
        <v>0</v>
      </c>
      <c r="L2779">
        <v>0</v>
      </c>
      <c r="M2779">
        <v>0</v>
      </c>
      <c r="N2779">
        <v>0</v>
      </c>
      <c r="O2779" t="s">
        <v>4414</v>
      </c>
      <c r="P2779">
        <v>4408638</v>
      </c>
      <c r="Q2779" t="s">
        <v>4437</v>
      </c>
      <c r="R2779" t="s">
        <v>4585</v>
      </c>
      <c r="S2779" t="s">
        <v>4535</v>
      </c>
      <c r="T2779">
        <v>12</v>
      </c>
      <c r="U2779">
        <v>0</v>
      </c>
      <c r="V2779">
        <v>0</v>
      </c>
      <c r="W2779" t="s">
        <v>4572</v>
      </c>
      <c r="X2779" t="str">
        <f t="shared" si="43"/>
        <v>Weekday</v>
      </c>
    </row>
    <row r="2780" spans="1:24" x14ac:dyDescent="0.3">
      <c r="A2780" s="2">
        <v>44300</v>
      </c>
      <c r="B2780" t="s">
        <v>195</v>
      </c>
      <c r="C2780" t="str">
        <f>IFERROR(TEXT(Table1[[#This Row],[CRASH DATE]],"mmm"),"")</f>
        <v>Apr</v>
      </c>
      <c r="D2780" t="s">
        <v>1131</v>
      </c>
      <c r="E2780">
        <v>10879.98965307365</v>
      </c>
      <c r="F2780">
        <v>40.634430000000002</v>
      </c>
      <c r="G2780">
        <v>-74.016059999999996</v>
      </c>
      <c r="H2780" t="s">
        <v>1147</v>
      </c>
      <c r="I2780" t="s">
        <v>1148</v>
      </c>
      <c r="J2780" t="s">
        <v>3074</v>
      </c>
      <c r="K2780">
        <v>1</v>
      </c>
      <c r="L2780">
        <v>0</v>
      </c>
      <c r="M2780">
        <v>0</v>
      </c>
      <c r="N2780">
        <v>0</v>
      </c>
      <c r="O2780" t="s">
        <v>4602</v>
      </c>
      <c r="P2780">
        <v>4409324</v>
      </c>
      <c r="Q2780" t="s">
        <v>4585</v>
      </c>
      <c r="R2780" t="s">
        <v>4585</v>
      </c>
      <c r="S2780" t="s">
        <v>4535</v>
      </c>
      <c r="T2780">
        <v>14</v>
      </c>
      <c r="U2780">
        <v>1</v>
      </c>
      <c r="V2780">
        <v>0</v>
      </c>
      <c r="W2780" t="s">
        <v>4571</v>
      </c>
      <c r="X2780" t="str">
        <f t="shared" si="43"/>
        <v>Weekday</v>
      </c>
    </row>
    <row r="2781" spans="1:24" x14ac:dyDescent="0.3">
      <c r="A2781" s="2">
        <v>44305</v>
      </c>
      <c r="B2781" t="s">
        <v>918</v>
      </c>
      <c r="C2781" t="str">
        <f>IFERROR(TEXT(Table1[[#This Row],[CRASH DATE]],"mmm"),"")</f>
        <v>Apr</v>
      </c>
      <c r="D2781" t="s">
        <v>1131</v>
      </c>
      <c r="E2781">
        <v>10879.98965307365</v>
      </c>
      <c r="F2781">
        <v>40.696660000000001</v>
      </c>
      <c r="G2781">
        <v>-73.931089999999998</v>
      </c>
      <c r="H2781" t="s">
        <v>1243</v>
      </c>
      <c r="I2781" t="s">
        <v>1148</v>
      </c>
      <c r="J2781" t="s">
        <v>3074</v>
      </c>
      <c r="K2781">
        <v>1</v>
      </c>
      <c r="L2781">
        <v>0</v>
      </c>
      <c r="M2781">
        <v>0</v>
      </c>
      <c r="N2781">
        <v>0</v>
      </c>
      <c r="O2781" t="s">
        <v>4399</v>
      </c>
      <c r="P2781">
        <v>4408675</v>
      </c>
      <c r="Q2781" t="s">
        <v>4434</v>
      </c>
      <c r="R2781" t="s">
        <v>4442</v>
      </c>
      <c r="S2781" t="s">
        <v>4535</v>
      </c>
      <c r="T2781">
        <v>17</v>
      </c>
      <c r="U2781">
        <v>1</v>
      </c>
      <c r="V2781">
        <v>0</v>
      </c>
      <c r="W2781" t="s">
        <v>4571</v>
      </c>
      <c r="X2781" t="str">
        <f t="shared" si="43"/>
        <v>Weekday</v>
      </c>
    </row>
    <row r="2782" spans="1:24" x14ac:dyDescent="0.3">
      <c r="A2782" s="2">
        <v>44303</v>
      </c>
      <c r="B2782" t="s">
        <v>935</v>
      </c>
      <c r="C2782" t="str">
        <f>IFERROR(TEXT(Table1[[#This Row],[CRASH DATE]],"mmm"),"")</f>
        <v>Apr</v>
      </c>
      <c r="D2782" t="s">
        <v>1131</v>
      </c>
      <c r="E2782">
        <v>11211</v>
      </c>
      <c r="F2782">
        <v>40.714058000000001</v>
      </c>
      <c r="G2782">
        <v>-73.951830000000001</v>
      </c>
      <c r="H2782" t="s">
        <v>1144</v>
      </c>
      <c r="I2782" t="s">
        <v>1148</v>
      </c>
      <c r="J2782" t="s">
        <v>3807</v>
      </c>
      <c r="K2782">
        <v>1</v>
      </c>
      <c r="L2782">
        <v>0</v>
      </c>
      <c r="M2782">
        <v>0</v>
      </c>
      <c r="N2782">
        <v>0</v>
      </c>
      <c r="O2782" t="s">
        <v>4396</v>
      </c>
      <c r="P2782">
        <v>4409192</v>
      </c>
      <c r="Q2782" t="s">
        <v>4585</v>
      </c>
      <c r="R2782" t="s">
        <v>4442</v>
      </c>
      <c r="S2782" t="s">
        <v>4535</v>
      </c>
      <c r="T2782">
        <v>21</v>
      </c>
      <c r="U2782">
        <v>1</v>
      </c>
      <c r="V2782">
        <v>0</v>
      </c>
      <c r="W2782" t="s">
        <v>4571</v>
      </c>
      <c r="X2782" t="str">
        <f t="shared" si="43"/>
        <v>Weekend</v>
      </c>
    </row>
    <row r="2783" spans="1:24" x14ac:dyDescent="0.3">
      <c r="A2783" s="2">
        <v>44305</v>
      </c>
      <c r="B2783" t="s">
        <v>70</v>
      </c>
      <c r="C2783" t="str">
        <f>IFERROR(TEXT(Table1[[#This Row],[CRASH DATE]],"mmm"),"")</f>
        <v>Apr</v>
      </c>
      <c r="D2783" t="s">
        <v>1131</v>
      </c>
      <c r="E2783">
        <v>10879.98965307365</v>
      </c>
      <c r="F2783">
        <v>40.8307</v>
      </c>
      <c r="G2783">
        <v>-73.885189999999994</v>
      </c>
      <c r="H2783" t="s">
        <v>2032</v>
      </c>
      <c r="I2783" t="s">
        <v>1148</v>
      </c>
      <c r="J2783" t="s">
        <v>3074</v>
      </c>
      <c r="K2783">
        <v>1</v>
      </c>
      <c r="L2783">
        <v>0</v>
      </c>
      <c r="M2783">
        <v>0</v>
      </c>
      <c r="N2783">
        <v>0</v>
      </c>
      <c r="O2783" t="s">
        <v>4391</v>
      </c>
      <c r="P2783">
        <v>4408590</v>
      </c>
      <c r="Q2783" t="s">
        <v>4439</v>
      </c>
      <c r="R2783" t="s">
        <v>4585</v>
      </c>
      <c r="S2783" t="s">
        <v>4535</v>
      </c>
      <c r="T2783">
        <v>10</v>
      </c>
      <c r="U2783">
        <v>1</v>
      </c>
      <c r="V2783">
        <v>0</v>
      </c>
      <c r="W2783" t="s">
        <v>4571</v>
      </c>
      <c r="X2783" t="str">
        <f t="shared" si="43"/>
        <v>Weekday</v>
      </c>
    </row>
    <row r="2784" spans="1:24" x14ac:dyDescent="0.3">
      <c r="A2784" s="2">
        <v>44305</v>
      </c>
      <c r="B2784" t="s">
        <v>541</v>
      </c>
      <c r="C2784" t="str">
        <f>IFERROR(TEXT(Table1[[#This Row],[CRASH DATE]],"mmm"),"")</f>
        <v>Apr</v>
      </c>
      <c r="D2784" t="s">
        <v>1131</v>
      </c>
      <c r="E2784">
        <v>11222</v>
      </c>
      <c r="F2784">
        <v>40.726855999999998</v>
      </c>
      <c r="G2784">
        <v>-73.940899999999999</v>
      </c>
      <c r="H2784" t="s">
        <v>1144</v>
      </c>
      <c r="I2784" t="s">
        <v>1148</v>
      </c>
      <c r="J2784" t="s">
        <v>3808</v>
      </c>
      <c r="K2784">
        <v>0</v>
      </c>
      <c r="L2784">
        <v>0</v>
      </c>
      <c r="M2784">
        <v>0</v>
      </c>
      <c r="N2784">
        <v>0</v>
      </c>
      <c r="O2784" t="s">
        <v>4602</v>
      </c>
      <c r="P2784">
        <v>4409034</v>
      </c>
      <c r="Q2784" t="s">
        <v>4434</v>
      </c>
      <c r="R2784" t="s">
        <v>4445</v>
      </c>
      <c r="S2784" t="s">
        <v>4535</v>
      </c>
      <c r="T2784">
        <v>10</v>
      </c>
      <c r="U2784">
        <v>0</v>
      </c>
      <c r="V2784">
        <v>0</v>
      </c>
      <c r="W2784" t="s">
        <v>4572</v>
      </c>
      <c r="X2784" t="str">
        <f t="shared" si="43"/>
        <v>Weekday</v>
      </c>
    </row>
    <row r="2785" spans="1:24" x14ac:dyDescent="0.3">
      <c r="A2785" s="2">
        <v>44305</v>
      </c>
      <c r="B2785" t="s">
        <v>567</v>
      </c>
      <c r="C2785" t="str">
        <f>IFERROR(TEXT(Table1[[#This Row],[CRASH DATE]],"mmm"),"")</f>
        <v>Apr</v>
      </c>
      <c r="D2785" t="s">
        <v>1131</v>
      </c>
      <c r="E2785">
        <v>11207</v>
      </c>
      <c r="F2785">
        <v>40.673878000000002</v>
      </c>
      <c r="G2785">
        <v>-73.885959999999997</v>
      </c>
      <c r="H2785" t="s">
        <v>1144</v>
      </c>
      <c r="I2785" t="s">
        <v>1148</v>
      </c>
      <c r="J2785" t="s">
        <v>3809</v>
      </c>
      <c r="K2785">
        <v>0</v>
      </c>
      <c r="L2785">
        <v>0</v>
      </c>
      <c r="M2785">
        <v>0</v>
      </c>
      <c r="N2785">
        <v>0</v>
      </c>
      <c r="O2785" t="s">
        <v>4393</v>
      </c>
      <c r="P2785">
        <v>4408837</v>
      </c>
      <c r="Q2785" t="s">
        <v>4434</v>
      </c>
      <c r="R2785" t="s">
        <v>4442</v>
      </c>
      <c r="S2785" t="s">
        <v>4535</v>
      </c>
      <c r="T2785">
        <v>19</v>
      </c>
      <c r="U2785">
        <v>0</v>
      </c>
      <c r="V2785">
        <v>0</v>
      </c>
      <c r="W2785" t="s">
        <v>4572</v>
      </c>
      <c r="X2785" t="str">
        <f t="shared" si="43"/>
        <v>Weekday</v>
      </c>
    </row>
    <row r="2786" spans="1:24" x14ac:dyDescent="0.3">
      <c r="A2786" s="2">
        <v>44305</v>
      </c>
      <c r="B2786" t="s">
        <v>250</v>
      </c>
      <c r="C2786" t="str">
        <f>IFERROR(TEXT(Table1[[#This Row],[CRASH DATE]],"mmm"),"")</f>
        <v>Apr</v>
      </c>
      <c r="D2786" t="s">
        <v>1131</v>
      </c>
      <c r="E2786">
        <v>10879.98965307365</v>
      </c>
      <c r="F2786">
        <v>40.759790000000002</v>
      </c>
      <c r="G2786">
        <v>-73.987930000000006</v>
      </c>
      <c r="H2786" t="s">
        <v>1489</v>
      </c>
      <c r="I2786" t="s">
        <v>1148</v>
      </c>
      <c r="J2786" t="s">
        <v>3074</v>
      </c>
      <c r="K2786">
        <v>0</v>
      </c>
      <c r="L2786">
        <v>0</v>
      </c>
      <c r="M2786">
        <v>0</v>
      </c>
      <c r="N2786">
        <v>0</v>
      </c>
      <c r="O2786" t="s">
        <v>4399</v>
      </c>
      <c r="P2786">
        <v>4408859</v>
      </c>
      <c r="Q2786" t="s">
        <v>4445</v>
      </c>
      <c r="R2786" t="s">
        <v>4585</v>
      </c>
      <c r="S2786" t="s">
        <v>4535</v>
      </c>
      <c r="T2786">
        <v>13</v>
      </c>
      <c r="U2786">
        <v>0</v>
      </c>
      <c r="V2786">
        <v>0</v>
      </c>
      <c r="W2786" t="s">
        <v>4572</v>
      </c>
      <c r="X2786" t="str">
        <f t="shared" si="43"/>
        <v>Weekday</v>
      </c>
    </row>
    <row r="2787" spans="1:24" x14ac:dyDescent="0.3">
      <c r="A2787" s="2">
        <v>44305</v>
      </c>
      <c r="B2787" t="s">
        <v>936</v>
      </c>
      <c r="C2787" t="str">
        <f>IFERROR(TEXT(Table1[[#This Row],[CRASH DATE]],"mmm"),"")</f>
        <v>Apr</v>
      </c>
      <c r="D2787" t="s">
        <v>1135</v>
      </c>
      <c r="E2787">
        <v>10305</v>
      </c>
      <c r="F2787">
        <v>40.605473000000003</v>
      </c>
      <c r="G2787">
        <v>-74.064644000000001</v>
      </c>
      <c r="H2787" t="s">
        <v>1144</v>
      </c>
      <c r="I2787" t="s">
        <v>1148</v>
      </c>
      <c r="J2787" t="s">
        <v>3810</v>
      </c>
      <c r="K2787">
        <v>0</v>
      </c>
      <c r="L2787">
        <v>0</v>
      </c>
      <c r="M2787">
        <v>0</v>
      </c>
      <c r="N2787">
        <v>0</v>
      </c>
      <c r="O2787" t="s">
        <v>4602</v>
      </c>
      <c r="P2787">
        <v>4409338</v>
      </c>
      <c r="Q2787" t="s">
        <v>4434</v>
      </c>
      <c r="R2787" t="s">
        <v>4434</v>
      </c>
      <c r="S2787" t="s">
        <v>4535</v>
      </c>
      <c r="T2787">
        <v>21</v>
      </c>
      <c r="U2787">
        <v>0</v>
      </c>
      <c r="V2787">
        <v>0</v>
      </c>
      <c r="W2787" t="s">
        <v>4572</v>
      </c>
      <c r="X2787" t="str">
        <f t="shared" si="43"/>
        <v>Weekday</v>
      </c>
    </row>
    <row r="2788" spans="1:24" x14ac:dyDescent="0.3">
      <c r="A2788" s="2">
        <v>44305</v>
      </c>
      <c r="B2788" t="s">
        <v>477</v>
      </c>
      <c r="C2788" t="str">
        <f>IFERROR(TEXT(Table1[[#This Row],[CRASH DATE]],"mmm"),"")</f>
        <v>Apr</v>
      </c>
      <c r="D2788" t="s">
        <v>1131</v>
      </c>
      <c r="E2788">
        <v>11226</v>
      </c>
      <c r="F2788">
        <v>40.642887000000002</v>
      </c>
      <c r="G2788">
        <v>-73.954539999999994</v>
      </c>
      <c r="H2788" t="s">
        <v>1957</v>
      </c>
      <c r="I2788" t="s">
        <v>1338</v>
      </c>
      <c r="J2788" t="s">
        <v>3074</v>
      </c>
      <c r="K2788">
        <v>2</v>
      </c>
      <c r="L2788">
        <v>0</v>
      </c>
      <c r="M2788">
        <v>0</v>
      </c>
      <c r="N2788">
        <v>0</v>
      </c>
      <c r="O2788" t="s">
        <v>4393</v>
      </c>
      <c r="P2788">
        <v>4408973</v>
      </c>
      <c r="Q2788" t="s">
        <v>4434</v>
      </c>
      <c r="R2788" t="s">
        <v>4440</v>
      </c>
      <c r="S2788" t="s">
        <v>4535</v>
      </c>
      <c r="T2788">
        <v>9</v>
      </c>
      <c r="U2788">
        <v>2</v>
      </c>
      <c r="V2788">
        <v>0</v>
      </c>
      <c r="W2788" t="s">
        <v>4571</v>
      </c>
      <c r="X2788" t="str">
        <f t="shared" si="43"/>
        <v>Weekday</v>
      </c>
    </row>
    <row r="2789" spans="1:24" x14ac:dyDescent="0.3">
      <c r="A2789" s="2">
        <v>44381</v>
      </c>
      <c r="B2789" t="s">
        <v>112</v>
      </c>
      <c r="C2789" t="str">
        <f>IFERROR(TEXT(Table1[[#This Row],[CRASH DATE]],"mmm"),"")</f>
        <v>Jul</v>
      </c>
      <c r="D2789" t="s">
        <v>1134</v>
      </c>
      <c r="E2789">
        <v>11105</v>
      </c>
      <c r="F2789">
        <v>40.773910000000001</v>
      </c>
      <c r="G2789">
        <v>-73.913430000000005</v>
      </c>
      <c r="H2789" t="s">
        <v>1144</v>
      </c>
      <c r="I2789" t="s">
        <v>1148</v>
      </c>
      <c r="J2789" t="s">
        <v>3811</v>
      </c>
      <c r="K2789">
        <v>0</v>
      </c>
      <c r="L2789">
        <v>0</v>
      </c>
      <c r="M2789">
        <v>0</v>
      </c>
      <c r="N2789">
        <v>0</v>
      </c>
      <c r="O2789" t="s">
        <v>4393</v>
      </c>
      <c r="P2789">
        <v>4409174</v>
      </c>
      <c r="Q2789" t="s">
        <v>4464</v>
      </c>
      <c r="R2789" t="s">
        <v>4464</v>
      </c>
      <c r="S2789" t="s">
        <v>4538</v>
      </c>
      <c r="T2789">
        <v>15</v>
      </c>
      <c r="U2789">
        <v>0</v>
      </c>
      <c r="V2789">
        <v>0</v>
      </c>
      <c r="W2789" t="s">
        <v>4572</v>
      </c>
      <c r="X2789" t="str">
        <f t="shared" si="43"/>
        <v>Weekend</v>
      </c>
    </row>
    <row r="2790" spans="1:24" x14ac:dyDescent="0.3">
      <c r="A2790" s="2">
        <v>44305</v>
      </c>
      <c r="B2790" t="s">
        <v>36</v>
      </c>
      <c r="C2790" t="str">
        <f>IFERROR(TEXT(Table1[[#This Row],[CRASH DATE]],"mmm"),"")</f>
        <v>Apr</v>
      </c>
      <c r="D2790" t="s">
        <v>1131</v>
      </c>
      <c r="E2790">
        <v>10879.98965307365</v>
      </c>
      <c r="F2790">
        <v>0</v>
      </c>
      <c r="G2790">
        <v>0</v>
      </c>
      <c r="H2790" t="s">
        <v>2077</v>
      </c>
      <c r="I2790" t="s">
        <v>1148</v>
      </c>
      <c r="J2790" t="s">
        <v>3074</v>
      </c>
      <c r="K2790">
        <v>0</v>
      </c>
      <c r="L2790">
        <v>0</v>
      </c>
      <c r="M2790">
        <v>0</v>
      </c>
      <c r="N2790">
        <v>0</v>
      </c>
      <c r="O2790" t="s">
        <v>4395</v>
      </c>
      <c r="P2790">
        <v>4408723</v>
      </c>
      <c r="Q2790" t="s">
        <v>4438</v>
      </c>
      <c r="R2790" t="s">
        <v>4434</v>
      </c>
      <c r="S2790" t="s">
        <v>4535</v>
      </c>
      <c r="T2790">
        <v>21</v>
      </c>
      <c r="U2790">
        <v>0</v>
      </c>
      <c r="V2790">
        <v>0</v>
      </c>
      <c r="W2790" t="s">
        <v>4572</v>
      </c>
      <c r="X2790" t="str">
        <f t="shared" si="43"/>
        <v>Weekday</v>
      </c>
    </row>
    <row r="2791" spans="1:24" x14ac:dyDescent="0.3">
      <c r="A2791" s="2">
        <v>44504</v>
      </c>
      <c r="B2791" t="s">
        <v>118</v>
      </c>
      <c r="C2791" t="str">
        <f>IFERROR(TEXT(Table1[[#This Row],[CRASH DATE]],"mmm"),"")</f>
        <v>Nov</v>
      </c>
      <c r="D2791" t="s">
        <v>1133</v>
      </c>
      <c r="E2791">
        <v>10019</v>
      </c>
      <c r="F2791">
        <v>40.765149999999998</v>
      </c>
      <c r="G2791">
        <v>-73.985114999999993</v>
      </c>
      <c r="H2791" t="s">
        <v>1144</v>
      </c>
      <c r="I2791" t="s">
        <v>1148</v>
      </c>
      <c r="J2791" t="s">
        <v>3812</v>
      </c>
      <c r="K2791">
        <v>0</v>
      </c>
      <c r="L2791">
        <v>0</v>
      </c>
      <c r="M2791">
        <v>0</v>
      </c>
      <c r="N2791">
        <v>0</v>
      </c>
      <c r="O2791" t="s">
        <v>4393</v>
      </c>
      <c r="P2791">
        <v>4409134</v>
      </c>
      <c r="Q2791" t="s">
        <v>4585</v>
      </c>
      <c r="R2791" t="s">
        <v>4434</v>
      </c>
      <c r="S2791" t="s">
        <v>4528</v>
      </c>
      <c r="T2791">
        <v>14</v>
      </c>
      <c r="U2791">
        <v>0</v>
      </c>
      <c r="V2791">
        <v>0</v>
      </c>
      <c r="W2791" t="s">
        <v>4572</v>
      </c>
      <c r="X2791" t="str">
        <f t="shared" si="43"/>
        <v>Weekday</v>
      </c>
    </row>
    <row r="2792" spans="1:24" x14ac:dyDescent="0.3">
      <c r="A2792" s="2">
        <v>44305</v>
      </c>
      <c r="B2792" t="s">
        <v>937</v>
      </c>
      <c r="C2792" t="str">
        <f>IFERROR(TEXT(Table1[[#This Row],[CRASH DATE]],"mmm"),"")</f>
        <v>Apr</v>
      </c>
      <c r="D2792" t="s">
        <v>1133</v>
      </c>
      <c r="E2792">
        <v>10021</v>
      </c>
      <c r="F2792">
        <v>40.771954000000001</v>
      </c>
      <c r="G2792">
        <v>-73.958984000000001</v>
      </c>
      <c r="H2792" t="s">
        <v>1144</v>
      </c>
      <c r="I2792" t="s">
        <v>1148</v>
      </c>
      <c r="J2792" t="s">
        <v>3813</v>
      </c>
      <c r="K2792">
        <v>1</v>
      </c>
      <c r="L2792">
        <v>0</v>
      </c>
      <c r="M2792">
        <v>0</v>
      </c>
      <c r="N2792">
        <v>0</v>
      </c>
      <c r="O2792" t="s">
        <v>4405</v>
      </c>
      <c r="P2792">
        <v>4408743</v>
      </c>
      <c r="Q2792" t="s">
        <v>4445</v>
      </c>
      <c r="R2792" t="s">
        <v>4434</v>
      </c>
      <c r="S2792" t="s">
        <v>4535</v>
      </c>
      <c r="T2792">
        <v>18</v>
      </c>
      <c r="U2792">
        <v>1</v>
      </c>
      <c r="V2792">
        <v>0</v>
      </c>
      <c r="W2792" t="s">
        <v>4571</v>
      </c>
      <c r="X2792" t="str">
        <f t="shared" si="43"/>
        <v>Weekday</v>
      </c>
    </row>
    <row r="2793" spans="1:24" x14ac:dyDescent="0.3">
      <c r="A2793" s="2">
        <v>44305</v>
      </c>
      <c r="B2793" t="s">
        <v>549</v>
      </c>
      <c r="C2793" t="str">
        <f>IFERROR(TEXT(Table1[[#This Row],[CRASH DATE]],"mmm"),"")</f>
        <v>Apr</v>
      </c>
      <c r="D2793" t="s">
        <v>1134</v>
      </c>
      <c r="E2793">
        <v>11355</v>
      </c>
      <c r="F2793">
        <v>40.753005999999999</v>
      </c>
      <c r="G2793">
        <v>-73.832599999999999</v>
      </c>
      <c r="H2793" t="s">
        <v>1743</v>
      </c>
      <c r="I2793" t="s">
        <v>2846</v>
      </c>
      <c r="J2793" t="s">
        <v>3074</v>
      </c>
      <c r="K2793">
        <v>1</v>
      </c>
      <c r="L2793">
        <v>0</v>
      </c>
      <c r="M2793">
        <v>0</v>
      </c>
      <c r="N2793">
        <v>0</v>
      </c>
      <c r="O2793" t="s">
        <v>4396</v>
      </c>
      <c r="P2793">
        <v>4408688</v>
      </c>
      <c r="Q2793" t="s">
        <v>4434</v>
      </c>
      <c r="R2793" t="s">
        <v>4434</v>
      </c>
      <c r="S2793" t="s">
        <v>4535</v>
      </c>
      <c r="T2793">
        <v>17</v>
      </c>
      <c r="U2793">
        <v>1</v>
      </c>
      <c r="V2793">
        <v>0</v>
      </c>
      <c r="W2793" t="s">
        <v>4571</v>
      </c>
      <c r="X2793" t="str">
        <f t="shared" si="43"/>
        <v>Weekday</v>
      </c>
    </row>
    <row r="2794" spans="1:24" x14ac:dyDescent="0.3">
      <c r="A2794" s="2">
        <v>44305</v>
      </c>
      <c r="B2794" t="s">
        <v>118</v>
      </c>
      <c r="C2794" t="str">
        <f>IFERROR(TEXT(Table1[[#This Row],[CRASH DATE]],"mmm"),"")</f>
        <v>Apr</v>
      </c>
      <c r="D2794" t="s">
        <v>1134</v>
      </c>
      <c r="E2794">
        <v>11419</v>
      </c>
      <c r="F2794">
        <v>40.690334</v>
      </c>
      <c r="G2794">
        <v>-73.812169999999995</v>
      </c>
      <c r="H2794" t="s">
        <v>1144</v>
      </c>
      <c r="I2794" t="s">
        <v>1148</v>
      </c>
      <c r="J2794" t="s">
        <v>3814</v>
      </c>
      <c r="K2794">
        <v>0</v>
      </c>
      <c r="L2794">
        <v>0</v>
      </c>
      <c r="M2794">
        <v>0</v>
      </c>
      <c r="N2794">
        <v>0</v>
      </c>
      <c r="O2794" t="s">
        <v>4395</v>
      </c>
      <c r="P2794">
        <v>4408788</v>
      </c>
      <c r="Q2794" t="s">
        <v>4434</v>
      </c>
      <c r="R2794" t="s">
        <v>4434</v>
      </c>
      <c r="S2794" t="s">
        <v>4535</v>
      </c>
      <c r="T2794">
        <v>14</v>
      </c>
      <c r="U2794">
        <v>0</v>
      </c>
      <c r="V2794">
        <v>0</v>
      </c>
      <c r="W2794" t="s">
        <v>4572</v>
      </c>
      <c r="X2794" t="str">
        <f t="shared" si="43"/>
        <v>Weekday</v>
      </c>
    </row>
    <row r="2795" spans="1:24" x14ac:dyDescent="0.3">
      <c r="A2795" s="2">
        <v>44304</v>
      </c>
      <c r="B2795" t="s">
        <v>81</v>
      </c>
      <c r="C2795" t="str">
        <f>IFERROR(TEXT(Table1[[#This Row],[CRASH DATE]],"mmm"),"")</f>
        <v>Apr</v>
      </c>
      <c r="D2795" t="s">
        <v>1131</v>
      </c>
      <c r="E2795">
        <v>11215</v>
      </c>
      <c r="F2795">
        <v>40.674602999999998</v>
      </c>
      <c r="G2795">
        <v>-73.981780000000001</v>
      </c>
      <c r="H2795" t="s">
        <v>1368</v>
      </c>
      <c r="I2795" t="s">
        <v>2847</v>
      </c>
      <c r="J2795" t="s">
        <v>3074</v>
      </c>
      <c r="K2795">
        <v>1</v>
      </c>
      <c r="L2795">
        <v>0</v>
      </c>
      <c r="M2795">
        <v>1</v>
      </c>
      <c r="N2795">
        <v>0</v>
      </c>
      <c r="O2795" t="s">
        <v>4396</v>
      </c>
      <c r="P2795">
        <v>4409227</v>
      </c>
      <c r="Q2795" t="s">
        <v>4434</v>
      </c>
      <c r="R2795" t="s">
        <v>4434</v>
      </c>
      <c r="S2795" t="s">
        <v>4535</v>
      </c>
      <c r="T2795">
        <v>0</v>
      </c>
      <c r="U2795">
        <v>2</v>
      </c>
      <c r="V2795">
        <v>0</v>
      </c>
      <c r="W2795" t="s">
        <v>4571</v>
      </c>
      <c r="X2795" t="str">
        <f t="shared" si="43"/>
        <v>Weekend</v>
      </c>
    </row>
    <row r="2796" spans="1:24" x14ac:dyDescent="0.3">
      <c r="A2796" s="2">
        <v>44305</v>
      </c>
      <c r="B2796" t="s">
        <v>27</v>
      </c>
      <c r="C2796" t="str">
        <f>IFERROR(TEXT(Table1[[#This Row],[CRASH DATE]],"mmm"),"")</f>
        <v>Apr</v>
      </c>
      <c r="D2796" t="s">
        <v>1131</v>
      </c>
      <c r="E2796">
        <v>10879.98965307365</v>
      </c>
      <c r="F2796">
        <v>40.520114816772221</v>
      </c>
      <c r="G2796">
        <v>-73.54743161629176</v>
      </c>
      <c r="H2796" t="s">
        <v>1186</v>
      </c>
      <c r="I2796" t="s">
        <v>2245</v>
      </c>
      <c r="J2796" t="s">
        <v>3074</v>
      </c>
      <c r="K2796">
        <v>0</v>
      </c>
      <c r="L2796">
        <v>0</v>
      </c>
      <c r="M2796">
        <v>0</v>
      </c>
      <c r="N2796">
        <v>0</v>
      </c>
      <c r="O2796" t="s">
        <v>4397</v>
      </c>
      <c r="P2796">
        <v>4408645</v>
      </c>
      <c r="Q2796" t="s">
        <v>4434</v>
      </c>
      <c r="R2796" t="s">
        <v>4585</v>
      </c>
      <c r="S2796" t="s">
        <v>4535</v>
      </c>
      <c r="T2796">
        <v>13</v>
      </c>
      <c r="U2796">
        <v>0</v>
      </c>
      <c r="V2796">
        <v>0</v>
      </c>
      <c r="W2796" t="s">
        <v>4572</v>
      </c>
      <c r="X2796" t="str">
        <f t="shared" si="43"/>
        <v>Weekday</v>
      </c>
    </row>
    <row r="2797" spans="1:24" x14ac:dyDescent="0.3">
      <c r="A2797" s="2">
        <v>44305</v>
      </c>
      <c r="B2797" t="s">
        <v>938</v>
      </c>
      <c r="C2797" t="str">
        <f>IFERROR(TEXT(Table1[[#This Row],[CRASH DATE]],"mmm"),"")</f>
        <v>Apr</v>
      </c>
      <c r="D2797" t="s">
        <v>1131</v>
      </c>
      <c r="E2797">
        <v>10879.98965307365</v>
      </c>
      <c r="F2797">
        <v>40.845059999999997</v>
      </c>
      <c r="G2797">
        <v>-73.916854999999998</v>
      </c>
      <c r="H2797" t="s">
        <v>1176</v>
      </c>
      <c r="I2797" t="s">
        <v>1148</v>
      </c>
      <c r="J2797" t="s">
        <v>3074</v>
      </c>
      <c r="K2797">
        <v>6</v>
      </c>
      <c r="L2797">
        <v>0</v>
      </c>
      <c r="M2797">
        <v>0</v>
      </c>
      <c r="N2797">
        <v>0</v>
      </c>
      <c r="O2797" t="s">
        <v>4394</v>
      </c>
      <c r="P2797">
        <v>4409074</v>
      </c>
      <c r="Q2797" t="s">
        <v>4439</v>
      </c>
      <c r="R2797" t="s">
        <v>4434</v>
      </c>
      <c r="S2797" t="s">
        <v>4535</v>
      </c>
      <c r="T2797">
        <v>1</v>
      </c>
      <c r="U2797">
        <v>6</v>
      </c>
      <c r="V2797">
        <v>0</v>
      </c>
      <c r="W2797" t="s">
        <v>4571</v>
      </c>
      <c r="X2797" t="str">
        <f t="shared" si="43"/>
        <v>Weekday</v>
      </c>
    </row>
    <row r="2798" spans="1:24" x14ac:dyDescent="0.3">
      <c r="A2798" s="2">
        <v>44303</v>
      </c>
      <c r="B2798" t="s">
        <v>936</v>
      </c>
      <c r="C2798" t="str">
        <f>IFERROR(TEXT(Table1[[#This Row],[CRASH DATE]],"mmm"),"")</f>
        <v>Apr</v>
      </c>
      <c r="D2798" t="s">
        <v>1134</v>
      </c>
      <c r="E2798">
        <v>11434</v>
      </c>
      <c r="F2798">
        <v>40.681843000000001</v>
      </c>
      <c r="G2798">
        <v>-73.783585000000002</v>
      </c>
      <c r="H2798" t="s">
        <v>2078</v>
      </c>
      <c r="I2798" t="s">
        <v>1565</v>
      </c>
      <c r="J2798" t="s">
        <v>3074</v>
      </c>
      <c r="K2798">
        <v>0</v>
      </c>
      <c r="L2798">
        <v>0</v>
      </c>
      <c r="M2798">
        <v>0</v>
      </c>
      <c r="N2798">
        <v>0</v>
      </c>
      <c r="O2798" t="s">
        <v>4416</v>
      </c>
      <c r="P2798">
        <v>4409283</v>
      </c>
      <c r="Q2798" t="s">
        <v>4434</v>
      </c>
      <c r="R2798" t="s">
        <v>4434</v>
      </c>
      <c r="S2798" t="s">
        <v>4535</v>
      </c>
      <c r="T2798">
        <v>21</v>
      </c>
      <c r="U2798">
        <v>0</v>
      </c>
      <c r="V2798">
        <v>0</v>
      </c>
      <c r="W2798" t="s">
        <v>4572</v>
      </c>
      <c r="X2798" t="str">
        <f t="shared" si="43"/>
        <v>Weekend</v>
      </c>
    </row>
    <row r="2799" spans="1:24" x14ac:dyDescent="0.3">
      <c r="A2799" s="2">
        <v>44305</v>
      </c>
      <c r="B2799" t="s">
        <v>192</v>
      </c>
      <c r="C2799" t="str">
        <f>IFERROR(TEXT(Table1[[#This Row],[CRASH DATE]],"mmm"),"")</f>
        <v>Apr</v>
      </c>
      <c r="D2799" t="s">
        <v>1132</v>
      </c>
      <c r="E2799">
        <v>10454</v>
      </c>
      <c r="F2799">
        <v>40.804695000000002</v>
      </c>
      <c r="G2799">
        <v>-73.922389999999993</v>
      </c>
      <c r="H2799" t="s">
        <v>1216</v>
      </c>
      <c r="I2799" t="s">
        <v>2848</v>
      </c>
      <c r="J2799" t="s">
        <v>3074</v>
      </c>
      <c r="K2799">
        <v>0</v>
      </c>
      <c r="L2799">
        <v>0</v>
      </c>
      <c r="M2799">
        <v>0</v>
      </c>
      <c r="N2799">
        <v>0</v>
      </c>
      <c r="O2799" t="s">
        <v>4409</v>
      </c>
      <c r="P2799">
        <v>4408760</v>
      </c>
      <c r="Q2799" t="s">
        <v>4585</v>
      </c>
      <c r="R2799" t="s">
        <v>4434</v>
      </c>
      <c r="S2799" t="s">
        <v>4535</v>
      </c>
      <c r="T2799">
        <v>22</v>
      </c>
      <c r="U2799">
        <v>0</v>
      </c>
      <c r="V2799">
        <v>0</v>
      </c>
      <c r="W2799" t="s">
        <v>4572</v>
      </c>
      <c r="X2799" t="str">
        <f t="shared" si="43"/>
        <v>Weekday</v>
      </c>
    </row>
    <row r="2800" spans="1:24" x14ac:dyDescent="0.3">
      <c r="A2800" s="2">
        <v>45261</v>
      </c>
      <c r="B2800" t="s">
        <v>344</v>
      </c>
      <c r="C2800" t="str">
        <f>IFERROR(TEXT(Table1[[#This Row],[CRASH DATE]],"mmm"),"")</f>
        <v>Dec</v>
      </c>
      <c r="D2800" t="s">
        <v>1131</v>
      </c>
      <c r="E2800">
        <v>11207</v>
      </c>
      <c r="F2800">
        <v>40.659633999999997</v>
      </c>
      <c r="G2800">
        <v>-73.878780000000006</v>
      </c>
      <c r="H2800" t="s">
        <v>1144</v>
      </c>
      <c r="I2800" t="s">
        <v>1148</v>
      </c>
      <c r="J2800" t="s">
        <v>3815</v>
      </c>
      <c r="K2800">
        <v>0</v>
      </c>
      <c r="L2800">
        <v>0</v>
      </c>
      <c r="M2800">
        <v>0</v>
      </c>
      <c r="N2800">
        <v>0</v>
      </c>
      <c r="O2800" t="s">
        <v>4393</v>
      </c>
      <c r="P2800">
        <v>4598216</v>
      </c>
      <c r="Q2800" t="s">
        <v>4585</v>
      </c>
      <c r="R2800" t="s">
        <v>4434</v>
      </c>
      <c r="S2800" t="s">
        <v>4537</v>
      </c>
      <c r="T2800">
        <v>22</v>
      </c>
      <c r="U2800">
        <v>0</v>
      </c>
      <c r="V2800">
        <v>0</v>
      </c>
      <c r="W2800" t="s">
        <v>4572</v>
      </c>
      <c r="X2800" t="str">
        <f t="shared" si="43"/>
        <v>Weekday</v>
      </c>
    </row>
    <row r="2801" spans="1:24" x14ac:dyDescent="0.3">
      <c r="A2801" s="2">
        <v>44305</v>
      </c>
      <c r="B2801" t="s">
        <v>218</v>
      </c>
      <c r="C2801" t="str">
        <f>IFERROR(TEXT(Table1[[#This Row],[CRASH DATE]],"mmm"),"")</f>
        <v>Apr</v>
      </c>
      <c r="D2801" t="s">
        <v>1133</v>
      </c>
      <c r="E2801">
        <v>10019</v>
      </c>
      <c r="F2801">
        <v>40.765419999999999</v>
      </c>
      <c r="G2801">
        <v>-73.983829999999998</v>
      </c>
      <c r="H2801" t="s">
        <v>2079</v>
      </c>
      <c r="I2801" t="s">
        <v>1489</v>
      </c>
      <c r="J2801" t="s">
        <v>3074</v>
      </c>
      <c r="K2801">
        <v>0</v>
      </c>
      <c r="L2801">
        <v>0</v>
      </c>
      <c r="M2801">
        <v>0</v>
      </c>
      <c r="N2801">
        <v>0</v>
      </c>
      <c r="O2801" t="s">
        <v>4602</v>
      </c>
      <c r="P2801">
        <v>4408763</v>
      </c>
      <c r="Q2801" t="s">
        <v>4585</v>
      </c>
      <c r="R2801" t="s">
        <v>4440</v>
      </c>
      <c r="S2801" t="s">
        <v>4535</v>
      </c>
      <c r="T2801">
        <v>7</v>
      </c>
      <c r="U2801">
        <v>0</v>
      </c>
      <c r="V2801">
        <v>0</v>
      </c>
      <c r="W2801" t="s">
        <v>4572</v>
      </c>
      <c r="X2801" t="str">
        <f t="shared" si="43"/>
        <v>Weekday</v>
      </c>
    </row>
    <row r="2802" spans="1:24" x14ac:dyDescent="0.3">
      <c r="A2802" s="2">
        <v>44305</v>
      </c>
      <c r="B2802" t="s">
        <v>230</v>
      </c>
      <c r="C2802" t="str">
        <f>IFERROR(TEXT(Table1[[#This Row],[CRASH DATE]],"mmm"),"")</f>
        <v>Apr</v>
      </c>
      <c r="D2802" t="s">
        <v>1131</v>
      </c>
      <c r="E2802">
        <v>10879.98965307365</v>
      </c>
      <c r="F2802">
        <v>40.772326999999997</v>
      </c>
      <c r="G2802">
        <v>-73.945310000000006</v>
      </c>
      <c r="H2802" t="s">
        <v>1234</v>
      </c>
      <c r="I2802" t="s">
        <v>1148</v>
      </c>
      <c r="J2802" t="s">
        <v>3074</v>
      </c>
      <c r="K2802">
        <v>0</v>
      </c>
      <c r="L2802">
        <v>0</v>
      </c>
      <c r="M2802">
        <v>0</v>
      </c>
      <c r="N2802">
        <v>0</v>
      </c>
      <c r="O2802" t="s">
        <v>4393</v>
      </c>
      <c r="P2802">
        <v>4408737</v>
      </c>
      <c r="Q2802" t="s">
        <v>4434</v>
      </c>
      <c r="R2802" t="s">
        <v>4434</v>
      </c>
      <c r="S2802" t="s">
        <v>4535</v>
      </c>
      <c r="T2802">
        <v>23</v>
      </c>
      <c r="U2802">
        <v>0</v>
      </c>
      <c r="V2802">
        <v>0</v>
      </c>
      <c r="W2802" t="s">
        <v>4572</v>
      </c>
      <c r="X2802" t="str">
        <f t="shared" si="43"/>
        <v>Weekday</v>
      </c>
    </row>
    <row r="2803" spans="1:24" x14ac:dyDescent="0.3">
      <c r="A2803" s="2">
        <v>44320</v>
      </c>
      <c r="B2803" t="s">
        <v>168</v>
      </c>
      <c r="C2803" t="str">
        <f>IFERROR(TEXT(Table1[[#This Row],[CRASH DATE]],"mmm"),"")</f>
        <v>May</v>
      </c>
      <c r="D2803" t="s">
        <v>1134</v>
      </c>
      <c r="E2803">
        <v>11105</v>
      </c>
      <c r="F2803">
        <v>40.778576000000001</v>
      </c>
      <c r="G2803">
        <v>-73.901725999999996</v>
      </c>
      <c r="H2803" t="s">
        <v>1144</v>
      </c>
      <c r="I2803" t="s">
        <v>1148</v>
      </c>
      <c r="J2803" t="s">
        <v>3816</v>
      </c>
      <c r="K2803">
        <v>0</v>
      </c>
      <c r="L2803">
        <v>0</v>
      </c>
      <c r="M2803">
        <v>0</v>
      </c>
      <c r="N2803">
        <v>0</v>
      </c>
      <c r="O2803" t="s">
        <v>4393</v>
      </c>
      <c r="P2803">
        <v>4409156</v>
      </c>
      <c r="Q2803" t="s">
        <v>4434</v>
      </c>
      <c r="R2803" t="s">
        <v>4434</v>
      </c>
      <c r="S2803" t="s">
        <v>4548</v>
      </c>
      <c r="T2803">
        <v>14</v>
      </c>
      <c r="U2803">
        <v>0</v>
      </c>
      <c r="V2803">
        <v>0</v>
      </c>
      <c r="W2803" t="s">
        <v>4572</v>
      </c>
      <c r="X2803" t="str">
        <f t="shared" si="43"/>
        <v>Weekday</v>
      </c>
    </row>
    <row r="2804" spans="1:24" x14ac:dyDescent="0.3">
      <c r="A2804" s="2">
        <v>44305</v>
      </c>
      <c r="B2804" t="s">
        <v>285</v>
      </c>
      <c r="C2804" t="str">
        <f>IFERROR(TEXT(Table1[[#This Row],[CRASH DATE]],"mmm"),"")</f>
        <v>Apr</v>
      </c>
      <c r="D2804" t="s">
        <v>1131</v>
      </c>
      <c r="E2804">
        <v>10879.98965307365</v>
      </c>
      <c r="F2804">
        <v>40.745235000000001</v>
      </c>
      <c r="G2804">
        <v>-73.937706000000006</v>
      </c>
      <c r="H2804" t="s">
        <v>1185</v>
      </c>
      <c r="I2804" t="s">
        <v>1148</v>
      </c>
      <c r="J2804" t="s">
        <v>3074</v>
      </c>
      <c r="K2804">
        <v>0</v>
      </c>
      <c r="L2804">
        <v>0</v>
      </c>
      <c r="M2804">
        <v>0</v>
      </c>
      <c r="N2804">
        <v>0</v>
      </c>
      <c r="O2804" t="s">
        <v>4602</v>
      </c>
      <c r="P2804">
        <v>4408329</v>
      </c>
      <c r="Q2804" t="s">
        <v>4434</v>
      </c>
      <c r="R2804" t="s">
        <v>4434</v>
      </c>
      <c r="S2804" t="s">
        <v>4535</v>
      </c>
      <c r="T2804">
        <v>0</v>
      </c>
      <c r="U2804">
        <v>0</v>
      </c>
      <c r="V2804">
        <v>0</v>
      </c>
      <c r="W2804" t="s">
        <v>4572</v>
      </c>
      <c r="X2804" t="str">
        <f t="shared" si="43"/>
        <v>Weekday</v>
      </c>
    </row>
    <row r="2805" spans="1:24" x14ac:dyDescent="0.3">
      <c r="A2805" s="2">
        <v>44300</v>
      </c>
      <c r="B2805" t="s">
        <v>365</v>
      </c>
      <c r="C2805" t="str">
        <f>IFERROR(TEXT(Table1[[#This Row],[CRASH DATE]],"mmm"),"")</f>
        <v>Apr</v>
      </c>
      <c r="D2805" t="s">
        <v>1131</v>
      </c>
      <c r="E2805">
        <v>10879.98965307365</v>
      </c>
      <c r="F2805">
        <v>40.520114816772221</v>
      </c>
      <c r="G2805">
        <v>-73.54743161629176</v>
      </c>
      <c r="H2805" t="s">
        <v>2080</v>
      </c>
      <c r="I2805" t="s">
        <v>1148</v>
      </c>
      <c r="J2805" t="s">
        <v>3074</v>
      </c>
      <c r="K2805">
        <v>0</v>
      </c>
      <c r="L2805">
        <v>0</v>
      </c>
      <c r="M2805">
        <v>0</v>
      </c>
      <c r="N2805">
        <v>0</v>
      </c>
      <c r="O2805" t="s">
        <v>4397</v>
      </c>
      <c r="P2805">
        <v>4409196</v>
      </c>
      <c r="Q2805" t="s">
        <v>4450</v>
      </c>
      <c r="R2805" t="s">
        <v>4585</v>
      </c>
      <c r="S2805" t="s">
        <v>4535</v>
      </c>
      <c r="T2805">
        <v>6</v>
      </c>
      <c r="U2805">
        <v>0</v>
      </c>
      <c r="V2805">
        <v>0</v>
      </c>
      <c r="W2805" t="s">
        <v>4572</v>
      </c>
      <c r="X2805" t="str">
        <f t="shared" si="43"/>
        <v>Weekday</v>
      </c>
    </row>
    <row r="2806" spans="1:24" x14ac:dyDescent="0.3">
      <c r="A2806" s="2">
        <v>44303</v>
      </c>
      <c r="B2806" t="s">
        <v>316</v>
      </c>
      <c r="C2806" t="str">
        <f>IFERROR(TEXT(Table1[[#This Row],[CRASH DATE]],"mmm"),"")</f>
        <v>Apr</v>
      </c>
      <c r="D2806" t="s">
        <v>1131</v>
      </c>
      <c r="E2806">
        <v>11218</v>
      </c>
      <c r="F2806">
        <v>40.647427</v>
      </c>
      <c r="G2806">
        <v>-73.979125999999994</v>
      </c>
      <c r="H2806" t="s">
        <v>1592</v>
      </c>
      <c r="I2806" t="s">
        <v>2055</v>
      </c>
      <c r="J2806" t="s">
        <v>3074</v>
      </c>
      <c r="K2806">
        <v>0</v>
      </c>
      <c r="L2806">
        <v>0</v>
      </c>
      <c r="M2806">
        <v>0</v>
      </c>
      <c r="N2806">
        <v>0</v>
      </c>
      <c r="O2806" t="s">
        <v>4393</v>
      </c>
      <c r="P2806">
        <v>4409318</v>
      </c>
      <c r="Q2806" t="s">
        <v>4585</v>
      </c>
      <c r="R2806" t="s">
        <v>4434</v>
      </c>
      <c r="S2806" t="s">
        <v>4535</v>
      </c>
      <c r="T2806">
        <v>15</v>
      </c>
      <c r="U2806">
        <v>0</v>
      </c>
      <c r="V2806">
        <v>0</v>
      </c>
      <c r="W2806" t="s">
        <v>4572</v>
      </c>
      <c r="X2806" t="str">
        <f t="shared" si="43"/>
        <v>Weekend</v>
      </c>
    </row>
    <row r="2807" spans="1:24" x14ac:dyDescent="0.3">
      <c r="A2807" s="2">
        <v>44305</v>
      </c>
      <c r="B2807" t="s">
        <v>549</v>
      </c>
      <c r="C2807" t="str">
        <f>IFERROR(TEXT(Table1[[#This Row],[CRASH DATE]],"mmm"),"")</f>
        <v>Apr</v>
      </c>
      <c r="D2807" t="s">
        <v>1131</v>
      </c>
      <c r="E2807">
        <v>10879.98965307365</v>
      </c>
      <c r="F2807">
        <v>40.654434000000002</v>
      </c>
      <c r="G2807">
        <v>-73.860839999999996</v>
      </c>
      <c r="H2807" t="s">
        <v>1144</v>
      </c>
      <c r="I2807" t="s">
        <v>1148</v>
      </c>
      <c r="J2807" t="s">
        <v>3074</v>
      </c>
      <c r="K2807">
        <v>1</v>
      </c>
      <c r="L2807">
        <v>0</v>
      </c>
      <c r="M2807">
        <v>0</v>
      </c>
      <c r="N2807">
        <v>0</v>
      </c>
      <c r="O2807" t="s">
        <v>4394</v>
      </c>
      <c r="P2807">
        <v>4408661</v>
      </c>
      <c r="Q2807" t="s">
        <v>4585</v>
      </c>
      <c r="R2807" t="s">
        <v>4434</v>
      </c>
      <c r="S2807" t="s">
        <v>4535</v>
      </c>
      <c r="T2807">
        <v>17</v>
      </c>
      <c r="U2807">
        <v>1</v>
      </c>
      <c r="V2807">
        <v>0</v>
      </c>
      <c r="W2807" t="s">
        <v>4571</v>
      </c>
      <c r="X2807" t="str">
        <f t="shared" si="43"/>
        <v>Weekday</v>
      </c>
    </row>
    <row r="2808" spans="1:24" x14ac:dyDescent="0.3">
      <c r="A2808" s="2">
        <v>44305</v>
      </c>
      <c r="B2808" t="s">
        <v>434</v>
      </c>
      <c r="C2808" t="str">
        <f>IFERROR(TEXT(Table1[[#This Row],[CRASH DATE]],"mmm"),"")</f>
        <v>Apr</v>
      </c>
      <c r="D2808" t="s">
        <v>1131</v>
      </c>
      <c r="E2808">
        <v>11233</v>
      </c>
      <c r="F2808">
        <v>40.678870000000003</v>
      </c>
      <c r="G2808">
        <v>-73.92165</v>
      </c>
      <c r="H2808" t="s">
        <v>1388</v>
      </c>
      <c r="I2808" t="s">
        <v>1160</v>
      </c>
      <c r="J2808" t="s">
        <v>3074</v>
      </c>
      <c r="K2808">
        <v>0</v>
      </c>
      <c r="L2808">
        <v>0</v>
      </c>
      <c r="M2808">
        <v>0</v>
      </c>
      <c r="N2808">
        <v>0</v>
      </c>
      <c r="O2808" t="s">
        <v>4396</v>
      </c>
      <c r="P2808">
        <v>4408945</v>
      </c>
      <c r="Q2808" t="s">
        <v>4585</v>
      </c>
      <c r="R2808" t="s">
        <v>4585</v>
      </c>
      <c r="S2808" t="s">
        <v>4535</v>
      </c>
      <c r="T2808">
        <v>12</v>
      </c>
      <c r="U2808">
        <v>0</v>
      </c>
      <c r="V2808">
        <v>0</v>
      </c>
      <c r="W2808" t="s">
        <v>4572</v>
      </c>
      <c r="X2808" t="str">
        <f t="shared" si="43"/>
        <v>Weekday</v>
      </c>
    </row>
    <row r="2809" spans="1:24" x14ac:dyDescent="0.3">
      <c r="A2809" s="2">
        <v>44302</v>
      </c>
      <c r="B2809" t="s">
        <v>939</v>
      </c>
      <c r="C2809" t="str">
        <f>IFERROR(TEXT(Table1[[#This Row],[CRASH DATE]],"mmm"),"")</f>
        <v>Apr</v>
      </c>
      <c r="D2809" t="s">
        <v>1133</v>
      </c>
      <c r="E2809">
        <v>10010</v>
      </c>
      <c r="F2809">
        <v>40.738247000000001</v>
      </c>
      <c r="G2809">
        <v>-73.98066</v>
      </c>
      <c r="H2809" t="s">
        <v>1144</v>
      </c>
      <c r="I2809" t="s">
        <v>1148</v>
      </c>
      <c r="J2809" t="s">
        <v>3817</v>
      </c>
      <c r="K2809">
        <v>0</v>
      </c>
      <c r="L2809">
        <v>0</v>
      </c>
      <c r="M2809">
        <v>0</v>
      </c>
      <c r="N2809">
        <v>0</v>
      </c>
      <c r="O2809" t="s">
        <v>4409</v>
      </c>
      <c r="P2809">
        <v>4409307</v>
      </c>
      <c r="Q2809" t="s">
        <v>4434</v>
      </c>
      <c r="R2809" t="s">
        <v>4434</v>
      </c>
      <c r="S2809" t="s">
        <v>4535</v>
      </c>
      <c r="T2809">
        <v>19</v>
      </c>
      <c r="U2809">
        <v>0</v>
      </c>
      <c r="V2809">
        <v>0</v>
      </c>
      <c r="W2809" t="s">
        <v>4572</v>
      </c>
      <c r="X2809" t="str">
        <f t="shared" si="43"/>
        <v>Weekday</v>
      </c>
    </row>
    <row r="2810" spans="1:24" x14ac:dyDescent="0.3">
      <c r="A2810" s="2">
        <v>44305</v>
      </c>
      <c r="B2810" t="s">
        <v>940</v>
      </c>
      <c r="C2810" t="str">
        <f>IFERROR(TEXT(Table1[[#This Row],[CRASH DATE]],"mmm"),"")</f>
        <v>Apr</v>
      </c>
      <c r="D2810" t="s">
        <v>1131</v>
      </c>
      <c r="E2810">
        <v>10879.98965307365</v>
      </c>
      <c r="F2810">
        <v>40.784610000000001</v>
      </c>
      <c r="G2810">
        <v>-73.969840000000005</v>
      </c>
      <c r="H2810" t="s">
        <v>1956</v>
      </c>
      <c r="I2810" t="s">
        <v>1148</v>
      </c>
      <c r="J2810" t="s">
        <v>3074</v>
      </c>
      <c r="K2810">
        <v>0</v>
      </c>
      <c r="L2810">
        <v>0</v>
      </c>
      <c r="M2810">
        <v>0</v>
      </c>
      <c r="N2810">
        <v>0</v>
      </c>
      <c r="O2810" t="s">
        <v>4405</v>
      </c>
      <c r="P2810">
        <v>4409279</v>
      </c>
      <c r="Q2810" t="s">
        <v>4439</v>
      </c>
      <c r="R2810" t="s">
        <v>4434</v>
      </c>
      <c r="S2810" t="s">
        <v>4535</v>
      </c>
      <c r="T2810">
        <v>18</v>
      </c>
      <c r="U2810">
        <v>0</v>
      </c>
      <c r="V2810">
        <v>0</v>
      </c>
      <c r="W2810" t="s">
        <v>4572</v>
      </c>
      <c r="X2810" t="str">
        <f t="shared" si="43"/>
        <v>Weekday</v>
      </c>
    </row>
    <row r="2811" spans="1:24" x14ac:dyDescent="0.3">
      <c r="A2811" s="2">
        <v>44302</v>
      </c>
      <c r="B2811" t="s">
        <v>186</v>
      </c>
      <c r="C2811" t="str">
        <f>IFERROR(TEXT(Table1[[#This Row],[CRASH DATE]],"mmm"),"")</f>
        <v>Apr</v>
      </c>
      <c r="D2811" t="s">
        <v>1133</v>
      </c>
      <c r="E2811">
        <v>10030</v>
      </c>
      <c r="F2811">
        <v>40.815975000000002</v>
      </c>
      <c r="G2811">
        <v>-73.943219999999997</v>
      </c>
      <c r="H2811" t="s">
        <v>2081</v>
      </c>
      <c r="I2811" t="s">
        <v>1292</v>
      </c>
      <c r="J2811" t="s">
        <v>3074</v>
      </c>
      <c r="K2811">
        <v>0</v>
      </c>
      <c r="L2811">
        <v>0</v>
      </c>
      <c r="M2811">
        <v>0</v>
      </c>
      <c r="N2811">
        <v>0</v>
      </c>
      <c r="O2811" t="s">
        <v>4396</v>
      </c>
      <c r="P2811">
        <v>4409121</v>
      </c>
      <c r="Q2811" t="s">
        <v>4439</v>
      </c>
      <c r="R2811" t="s">
        <v>4585</v>
      </c>
      <c r="S2811" t="s">
        <v>4535</v>
      </c>
      <c r="T2811">
        <v>18</v>
      </c>
      <c r="U2811">
        <v>0</v>
      </c>
      <c r="V2811">
        <v>0</v>
      </c>
      <c r="W2811" t="s">
        <v>4572</v>
      </c>
      <c r="X2811" t="str">
        <f t="shared" si="43"/>
        <v>Weekday</v>
      </c>
    </row>
    <row r="2812" spans="1:24" x14ac:dyDescent="0.3">
      <c r="A2812" s="2">
        <v>44305</v>
      </c>
      <c r="B2812" t="s">
        <v>471</v>
      </c>
      <c r="C2812" t="str">
        <f>IFERROR(TEXT(Table1[[#This Row],[CRASH DATE]],"mmm"),"")</f>
        <v>Apr</v>
      </c>
      <c r="D2812" t="s">
        <v>1132</v>
      </c>
      <c r="E2812">
        <v>10466</v>
      </c>
      <c r="F2812">
        <v>40.890971999999998</v>
      </c>
      <c r="G2812">
        <v>-73.849686000000005</v>
      </c>
      <c r="H2812" t="s">
        <v>1144</v>
      </c>
      <c r="I2812" t="s">
        <v>1148</v>
      </c>
      <c r="J2812" t="s">
        <v>3818</v>
      </c>
      <c r="K2812">
        <v>1</v>
      </c>
      <c r="L2812">
        <v>0</v>
      </c>
      <c r="M2812">
        <v>0</v>
      </c>
      <c r="N2812">
        <v>0</v>
      </c>
      <c r="O2812" t="s">
        <v>4399</v>
      </c>
      <c r="P2812">
        <v>4408421</v>
      </c>
      <c r="Q2812" t="s">
        <v>4434</v>
      </c>
      <c r="R2812" t="s">
        <v>4434</v>
      </c>
      <c r="S2812" t="s">
        <v>4535</v>
      </c>
      <c r="T2812">
        <v>0</v>
      </c>
      <c r="U2812">
        <v>1</v>
      </c>
      <c r="V2812">
        <v>0</v>
      </c>
      <c r="W2812" t="s">
        <v>4571</v>
      </c>
      <c r="X2812" t="str">
        <f t="shared" si="43"/>
        <v>Weekday</v>
      </c>
    </row>
    <row r="2813" spans="1:24" x14ac:dyDescent="0.3">
      <c r="A2813" s="2">
        <v>44303</v>
      </c>
      <c r="B2813" t="s">
        <v>452</v>
      </c>
      <c r="C2813" t="str">
        <f>IFERROR(TEXT(Table1[[#This Row],[CRASH DATE]],"mmm"),"")</f>
        <v>Apr</v>
      </c>
      <c r="D2813" t="s">
        <v>1134</v>
      </c>
      <c r="E2813">
        <v>11423</v>
      </c>
      <c r="F2813">
        <v>40.520114816772221</v>
      </c>
      <c r="G2813">
        <v>-73.54743161629176</v>
      </c>
      <c r="H2813" t="s">
        <v>1144</v>
      </c>
      <c r="I2813" t="s">
        <v>1148</v>
      </c>
      <c r="J2813" t="s">
        <v>3819</v>
      </c>
      <c r="K2813">
        <v>1</v>
      </c>
      <c r="L2813">
        <v>0</v>
      </c>
      <c r="M2813">
        <v>0</v>
      </c>
      <c r="N2813">
        <v>0</v>
      </c>
      <c r="O2813" t="s">
        <v>4602</v>
      </c>
      <c r="P2813">
        <v>4409169</v>
      </c>
      <c r="Q2813" t="s">
        <v>4585</v>
      </c>
      <c r="R2813" t="s">
        <v>4434</v>
      </c>
      <c r="S2813" t="s">
        <v>4535</v>
      </c>
      <c r="T2813">
        <v>13</v>
      </c>
      <c r="U2813">
        <v>1</v>
      </c>
      <c r="V2813">
        <v>0</v>
      </c>
      <c r="W2813" t="s">
        <v>4571</v>
      </c>
      <c r="X2813" t="str">
        <f t="shared" si="43"/>
        <v>Weekend</v>
      </c>
    </row>
    <row r="2814" spans="1:24" x14ac:dyDescent="0.3">
      <c r="A2814" s="2">
        <v>44305</v>
      </c>
      <c r="B2814" t="s">
        <v>76</v>
      </c>
      <c r="C2814" t="str">
        <f>IFERROR(TEXT(Table1[[#This Row],[CRASH DATE]],"mmm"),"")</f>
        <v>Apr</v>
      </c>
      <c r="D2814" t="s">
        <v>1134</v>
      </c>
      <c r="E2814">
        <v>11423</v>
      </c>
      <c r="F2814">
        <v>40.719110000000001</v>
      </c>
      <c r="G2814">
        <v>-73.76679</v>
      </c>
      <c r="H2814" t="s">
        <v>1144</v>
      </c>
      <c r="I2814" t="s">
        <v>1148</v>
      </c>
      <c r="J2814" t="s">
        <v>3820</v>
      </c>
      <c r="K2814">
        <v>0</v>
      </c>
      <c r="L2814">
        <v>0</v>
      </c>
      <c r="M2814">
        <v>0</v>
      </c>
      <c r="N2814">
        <v>0</v>
      </c>
      <c r="O2814" t="s">
        <v>4395</v>
      </c>
      <c r="P2814">
        <v>4408644</v>
      </c>
      <c r="Q2814" t="s">
        <v>4585</v>
      </c>
      <c r="R2814" t="s">
        <v>4434</v>
      </c>
      <c r="S2814" t="s">
        <v>4535</v>
      </c>
      <c r="T2814">
        <v>6</v>
      </c>
      <c r="U2814">
        <v>0</v>
      </c>
      <c r="V2814">
        <v>0</v>
      </c>
      <c r="W2814" t="s">
        <v>4572</v>
      </c>
      <c r="X2814" t="str">
        <f t="shared" si="43"/>
        <v>Weekday</v>
      </c>
    </row>
    <row r="2815" spans="1:24" x14ac:dyDescent="0.3">
      <c r="A2815" s="2">
        <v>44305</v>
      </c>
      <c r="B2815" t="s">
        <v>477</v>
      </c>
      <c r="C2815" t="str">
        <f>IFERROR(TEXT(Table1[[#This Row],[CRASH DATE]],"mmm"),"")</f>
        <v>Apr</v>
      </c>
      <c r="D2815" t="s">
        <v>1131</v>
      </c>
      <c r="E2815">
        <v>10879.98965307365</v>
      </c>
      <c r="F2815">
        <v>40.636325999999997</v>
      </c>
      <c r="G2815">
        <v>-73.958404999999999</v>
      </c>
      <c r="H2815" t="s">
        <v>1968</v>
      </c>
      <c r="I2815" t="s">
        <v>1148</v>
      </c>
      <c r="J2815" t="s">
        <v>3074</v>
      </c>
      <c r="K2815">
        <v>1</v>
      </c>
      <c r="L2815">
        <v>0</v>
      </c>
      <c r="M2815">
        <v>1</v>
      </c>
      <c r="N2815">
        <v>0</v>
      </c>
      <c r="O2815" t="s">
        <v>4393</v>
      </c>
      <c r="P2815">
        <v>4408739</v>
      </c>
      <c r="Q2815" t="s">
        <v>4585</v>
      </c>
      <c r="R2815" t="s">
        <v>4434</v>
      </c>
      <c r="S2815" t="s">
        <v>4535</v>
      </c>
      <c r="T2815">
        <v>9</v>
      </c>
      <c r="U2815">
        <v>2</v>
      </c>
      <c r="V2815">
        <v>0</v>
      </c>
      <c r="W2815" t="s">
        <v>4571</v>
      </c>
      <c r="X2815" t="str">
        <f t="shared" si="43"/>
        <v>Weekday</v>
      </c>
    </row>
    <row r="2816" spans="1:24" x14ac:dyDescent="0.3">
      <c r="A2816" s="2">
        <v>44351</v>
      </c>
      <c r="B2816" t="s">
        <v>82</v>
      </c>
      <c r="C2816" t="str">
        <f>IFERROR(TEXT(Table1[[#This Row],[CRASH DATE]],"mmm"),"")</f>
        <v>Jun</v>
      </c>
      <c r="D2816" t="s">
        <v>1132</v>
      </c>
      <c r="E2816">
        <v>10466</v>
      </c>
      <c r="F2816">
        <v>40.891734999999997</v>
      </c>
      <c r="G2816">
        <v>-73.848950000000002</v>
      </c>
      <c r="H2816" t="s">
        <v>2082</v>
      </c>
      <c r="I2816" t="s">
        <v>2134</v>
      </c>
      <c r="J2816" t="s">
        <v>3074</v>
      </c>
      <c r="K2816">
        <v>0</v>
      </c>
      <c r="L2816">
        <v>0</v>
      </c>
      <c r="M2816">
        <v>0</v>
      </c>
      <c r="N2816">
        <v>0</v>
      </c>
      <c r="O2816" t="s">
        <v>4401</v>
      </c>
      <c r="P2816">
        <v>4409206</v>
      </c>
      <c r="Q2816" t="s">
        <v>4434</v>
      </c>
      <c r="R2816" t="s">
        <v>4434</v>
      </c>
      <c r="S2816" t="s">
        <v>4544</v>
      </c>
      <c r="T2816">
        <v>20</v>
      </c>
      <c r="U2816">
        <v>0</v>
      </c>
      <c r="V2816">
        <v>0</v>
      </c>
      <c r="W2816" t="s">
        <v>4572</v>
      </c>
      <c r="X2816" t="str">
        <f t="shared" si="43"/>
        <v>Weekday</v>
      </c>
    </row>
    <row r="2817" spans="1:24" x14ac:dyDescent="0.3">
      <c r="A2817" s="2">
        <v>44305</v>
      </c>
      <c r="B2817" t="s">
        <v>592</v>
      </c>
      <c r="C2817" t="str">
        <f>IFERROR(TEXT(Table1[[#This Row],[CRASH DATE]],"mmm"),"")</f>
        <v>Apr</v>
      </c>
      <c r="D2817" t="s">
        <v>1131</v>
      </c>
      <c r="E2817">
        <v>10879.98965307365</v>
      </c>
      <c r="F2817">
        <v>40.753720000000001</v>
      </c>
      <c r="G2817">
        <v>-73.832830000000001</v>
      </c>
      <c r="H2817" t="s">
        <v>2083</v>
      </c>
      <c r="I2817" t="s">
        <v>1148</v>
      </c>
      <c r="J2817" t="s">
        <v>3074</v>
      </c>
      <c r="K2817">
        <v>0</v>
      </c>
      <c r="L2817">
        <v>0</v>
      </c>
      <c r="M2817">
        <v>0</v>
      </c>
      <c r="N2817">
        <v>0</v>
      </c>
      <c r="O2817" t="s">
        <v>4399</v>
      </c>
      <c r="P2817">
        <v>4408689</v>
      </c>
      <c r="Q2817" t="s">
        <v>4452</v>
      </c>
      <c r="R2817" t="s">
        <v>4585</v>
      </c>
      <c r="S2817" t="s">
        <v>4535</v>
      </c>
      <c r="T2817">
        <v>2</v>
      </c>
      <c r="U2817">
        <v>0</v>
      </c>
      <c r="V2817">
        <v>0</v>
      </c>
      <c r="W2817" t="s">
        <v>4572</v>
      </c>
      <c r="X2817" t="str">
        <f t="shared" si="43"/>
        <v>Weekday</v>
      </c>
    </row>
    <row r="2818" spans="1:24" x14ac:dyDescent="0.3">
      <c r="A2818" s="2">
        <v>44940</v>
      </c>
      <c r="B2818" t="s">
        <v>250</v>
      </c>
      <c r="C2818" t="str">
        <f>IFERROR(TEXT(Table1[[#This Row],[CRASH DATE]],"mmm"),"")</f>
        <v>Jan</v>
      </c>
      <c r="D2818" t="s">
        <v>1135</v>
      </c>
      <c r="E2818">
        <v>10304</v>
      </c>
      <c r="F2818">
        <v>40.591830000000002</v>
      </c>
      <c r="G2818">
        <v>-74.100980000000007</v>
      </c>
      <c r="H2818" t="s">
        <v>1568</v>
      </c>
      <c r="I2818" t="s">
        <v>1382</v>
      </c>
      <c r="J2818" t="s">
        <v>3074</v>
      </c>
      <c r="K2818">
        <v>0</v>
      </c>
      <c r="L2818">
        <v>0</v>
      </c>
      <c r="M2818">
        <v>0</v>
      </c>
      <c r="N2818">
        <v>0</v>
      </c>
      <c r="O2818" t="s">
        <v>4410</v>
      </c>
      <c r="P2818">
        <v>4597878</v>
      </c>
      <c r="Q2818" t="s">
        <v>4434</v>
      </c>
      <c r="R2818" t="s">
        <v>4434</v>
      </c>
      <c r="S2818" t="s">
        <v>4530</v>
      </c>
      <c r="T2818">
        <v>13</v>
      </c>
      <c r="U2818">
        <v>0</v>
      </c>
      <c r="V2818">
        <v>0</v>
      </c>
      <c r="W2818" t="s">
        <v>4572</v>
      </c>
      <c r="X2818" t="str">
        <f t="shared" si="43"/>
        <v>Weekend</v>
      </c>
    </row>
    <row r="2819" spans="1:24" x14ac:dyDescent="0.3">
      <c r="A2819" s="2">
        <v>44305</v>
      </c>
      <c r="B2819" t="s">
        <v>360</v>
      </c>
      <c r="C2819" t="str">
        <f>IFERROR(TEXT(Table1[[#This Row],[CRASH DATE]],"mmm"),"")</f>
        <v>Apr</v>
      </c>
      <c r="D2819" t="s">
        <v>1132</v>
      </c>
      <c r="E2819">
        <v>10452</v>
      </c>
      <c r="F2819">
        <v>40.843822000000003</v>
      </c>
      <c r="G2819">
        <v>-73.916565000000006</v>
      </c>
      <c r="H2819" t="s">
        <v>2084</v>
      </c>
      <c r="I2819" t="s">
        <v>2233</v>
      </c>
      <c r="J2819" t="s">
        <v>3074</v>
      </c>
      <c r="K2819">
        <v>0</v>
      </c>
      <c r="L2819">
        <v>0</v>
      </c>
      <c r="M2819">
        <v>0</v>
      </c>
      <c r="N2819">
        <v>0</v>
      </c>
      <c r="O2819" t="s">
        <v>4397</v>
      </c>
      <c r="P2819">
        <v>4409073</v>
      </c>
      <c r="Q2819" t="s">
        <v>4445</v>
      </c>
      <c r="R2819" t="s">
        <v>4585</v>
      </c>
      <c r="S2819" t="s">
        <v>4535</v>
      </c>
      <c r="T2819">
        <v>19</v>
      </c>
      <c r="U2819">
        <v>0</v>
      </c>
      <c r="V2819">
        <v>0</v>
      </c>
      <c r="W2819" t="s">
        <v>4572</v>
      </c>
      <c r="X2819" t="str">
        <f t="shared" ref="X2819:X2882" si="44">IF(OR(WEEKDAY(A2819)=1,WEEKDAY(A2819)=7),"Weekend","Weekday")</f>
        <v>Weekday</v>
      </c>
    </row>
    <row r="2820" spans="1:24" x14ac:dyDescent="0.3">
      <c r="A2820" s="2">
        <v>44305</v>
      </c>
      <c r="B2820" t="s">
        <v>180</v>
      </c>
      <c r="C2820" t="str">
        <f>IFERROR(TEXT(Table1[[#This Row],[CRASH DATE]],"mmm"),"")</f>
        <v>Apr</v>
      </c>
      <c r="D2820" t="s">
        <v>1131</v>
      </c>
      <c r="E2820">
        <v>11211</v>
      </c>
      <c r="F2820">
        <v>40.520114816772221</v>
      </c>
      <c r="G2820">
        <v>-73.54743161629176</v>
      </c>
      <c r="H2820" t="s">
        <v>1161</v>
      </c>
      <c r="I2820" t="s">
        <v>1246</v>
      </c>
      <c r="J2820" t="s">
        <v>3074</v>
      </c>
      <c r="K2820">
        <v>1</v>
      </c>
      <c r="L2820">
        <v>0</v>
      </c>
      <c r="M2820">
        <v>0</v>
      </c>
      <c r="N2820">
        <v>0</v>
      </c>
      <c r="O2820" t="s">
        <v>4409</v>
      </c>
      <c r="P2820">
        <v>4408718</v>
      </c>
      <c r="Q2820" t="s">
        <v>4434</v>
      </c>
      <c r="R2820" t="s">
        <v>4585</v>
      </c>
      <c r="S2820" t="s">
        <v>4535</v>
      </c>
      <c r="T2820">
        <v>22</v>
      </c>
      <c r="U2820">
        <v>1</v>
      </c>
      <c r="V2820">
        <v>0</v>
      </c>
      <c r="W2820" t="s">
        <v>4571</v>
      </c>
      <c r="X2820" t="str">
        <f t="shared" si="44"/>
        <v>Weekday</v>
      </c>
    </row>
    <row r="2821" spans="1:24" x14ac:dyDescent="0.3">
      <c r="A2821" s="2">
        <v>44300</v>
      </c>
      <c r="B2821" t="s">
        <v>164</v>
      </c>
      <c r="C2821" t="str">
        <f>IFERROR(TEXT(Table1[[#This Row],[CRASH DATE]],"mmm"),"")</f>
        <v>Apr</v>
      </c>
      <c r="D2821" t="s">
        <v>1133</v>
      </c>
      <c r="E2821">
        <v>10065</v>
      </c>
      <c r="F2821">
        <v>40.760536000000002</v>
      </c>
      <c r="G2821">
        <v>-73.958359999999999</v>
      </c>
      <c r="H2821" t="s">
        <v>1812</v>
      </c>
      <c r="I2821" t="s">
        <v>1222</v>
      </c>
      <c r="J2821" t="s">
        <v>3074</v>
      </c>
      <c r="K2821">
        <v>0</v>
      </c>
      <c r="L2821">
        <v>0</v>
      </c>
      <c r="M2821">
        <v>0</v>
      </c>
      <c r="N2821">
        <v>0</v>
      </c>
      <c r="O2821" t="s">
        <v>4394</v>
      </c>
      <c r="P2821">
        <v>4409421</v>
      </c>
      <c r="Q2821" t="s">
        <v>4585</v>
      </c>
      <c r="R2821" t="s">
        <v>4585</v>
      </c>
      <c r="S2821" t="s">
        <v>4535</v>
      </c>
      <c r="T2821">
        <v>19</v>
      </c>
      <c r="U2821">
        <v>0</v>
      </c>
      <c r="V2821">
        <v>0</v>
      </c>
      <c r="W2821" t="s">
        <v>4572</v>
      </c>
      <c r="X2821" t="str">
        <f t="shared" si="44"/>
        <v>Weekday</v>
      </c>
    </row>
    <row r="2822" spans="1:24" x14ac:dyDescent="0.3">
      <c r="A2822" s="2">
        <v>44302</v>
      </c>
      <c r="B2822" t="s">
        <v>697</v>
      </c>
      <c r="C2822" t="str">
        <f>IFERROR(TEXT(Table1[[#This Row],[CRASH DATE]],"mmm"),"")</f>
        <v>Apr</v>
      </c>
      <c r="D2822" t="s">
        <v>1134</v>
      </c>
      <c r="E2822">
        <v>11385</v>
      </c>
      <c r="F2822">
        <v>40.707275000000003</v>
      </c>
      <c r="G2822">
        <v>-73.896484000000001</v>
      </c>
      <c r="H2822" t="s">
        <v>1144</v>
      </c>
      <c r="I2822" t="s">
        <v>1148</v>
      </c>
      <c r="J2822" t="s">
        <v>3821</v>
      </c>
      <c r="K2822">
        <v>0</v>
      </c>
      <c r="L2822">
        <v>0</v>
      </c>
      <c r="M2822">
        <v>0</v>
      </c>
      <c r="N2822">
        <v>0</v>
      </c>
      <c r="O2822" t="s">
        <v>4602</v>
      </c>
      <c r="P2822">
        <v>4409298</v>
      </c>
      <c r="Q2822" t="s">
        <v>4434</v>
      </c>
      <c r="R2822" t="s">
        <v>4434</v>
      </c>
      <c r="S2822" t="s">
        <v>4535</v>
      </c>
      <c r="T2822">
        <v>23</v>
      </c>
      <c r="U2822">
        <v>0</v>
      </c>
      <c r="V2822">
        <v>0</v>
      </c>
      <c r="W2822" t="s">
        <v>4572</v>
      </c>
      <c r="X2822" t="str">
        <f t="shared" si="44"/>
        <v>Weekday</v>
      </c>
    </row>
    <row r="2823" spans="1:24" x14ac:dyDescent="0.3">
      <c r="A2823" s="2">
        <v>44305</v>
      </c>
      <c r="B2823" t="s">
        <v>325</v>
      </c>
      <c r="C2823" t="str">
        <f>IFERROR(TEXT(Table1[[#This Row],[CRASH DATE]],"mmm"),"")</f>
        <v>Apr</v>
      </c>
      <c r="D2823" t="s">
        <v>1131</v>
      </c>
      <c r="E2823">
        <v>10879.98965307365</v>
      </c>
      <c r="F2823">
        <v>40.520114816772221</v>
      </c>
      <c r="G2823">
        <v>-73.54743161629176</v>
      </c>
      <c r="H2823" t="s">
        <v>1247</v>
      </c>
      <c r="I2823" t="s">
        <v>1148</v>
      </c>
      <c r="J2823" t="s">
        <v>3074</v>
      </c>
      <c r="K2823">
        <v>0</v>
      </c>
      <c r="L2823">
        <v>0</v>
      </c>
      <c r="M2823">
        <v>0</v>
      </c>
      <c r="N2823">
        <v>0</v>
      </c>
      <c r="O2823" t="s">
        <v>4394</v>
      </c>
      <c r="P2823">
        <v>4409188</v>
      </c>
      <c r="Q2823" t="s">
        <v>4434</v>
      </c>
      <c r="R2823" t="s">
        <v>4585</v>
      </c>
      <c r="S2823" t="s">
        <v>4535</v>
      </c>
      <c r="T2823">
        <v>15</v>
      </c>
      <c r="U2823">
        <v>0</v>
      </c>
      <c r="V2823">
        <v>0</v>
      </c>
      <c r="W2823" t="s">
        <v>4572</v>
      </c>
      <c r="X2823" t="str">
        <f t="shared" si="44"/>
        <v>Weekday</v>
      </c>
    </row>
    <row r="2824" spans="1:24" x14ac:dyDescent="0.3">
      <c r="A2824" s="2">
        <v>44305</v>
      </c>
      <c r="B2824" t="s">
        <v>113</v>
      </c>
      <c r="C2824" t="str">
        <f>IFERROR(TEXT(Table1[[#This Row],[CRASH DATE]],"mmm"),"")</f>
        <v>Apr</v>
      </c>
      <c r="D2824" t="s">
        <v>1131</v>
      </c>
      <c r="E2824">
        <v>10879.98965307365</v>
      </c>
      <c r="F2824">
        <v>40.666573</v>
      </c>
      <c r="G2824">
        <v>-73.811774999999997</v>
      </c>
      <c r="H2824" t="s">
        <v>1144</v>
      </c>
      <c r="I2824" t="s">
        <v>1148</v>
      </c>
      <c r="J2824" t="s">
        <v>3074</v>
      </c>
      <c r="K2824">
        <v>1</v>
      </c>
      <c r="L2824">
        <v>0</v>
      </c>
      <c r="M2824">
        <v>0</v>
      </c>
      <c r="N2824">
        <v>0</v>
      </c>
      <c r="O2824" t="s">
        <v>4394</v>
      </c>
      <c r="P2824">
        <v>4408578</v>
      </c>
      <c r="Q2824" t="s">
        <v>4585</v>
      </c>
      <c r="R2824" t="s">
        <v>4434</v>
      </c>
      <c r="S2824" t="s">
        <v>4535</v>
      </c>
      <c r="T2824">
        <v>11</v>
      </c>
      <c r="U2824">
        <v>1</v>
      </c>
      <c r="V2824">
        <v>0</v>
      </c>
      <c r="W2824" t="s">
        <v>4571</v>
      </c>
      <c r="X2824" t="str">
        <f t="shared" si="44"/>
        <v>Weekday</v>
      </c>
    </row>
    <row r="2825" spans="1:24" x14ac:dyDescent="0.3">
      <c r="A2825" s="2">
        <v>44305</v>
      </c>
      <c r="B2825" t="s">
        <v>441</v>
      </c>
      <c r="C2825" t="str">
        <f>IFERROR(TEXT(Table1[[#This Row],[CRASH DATE]],"mmm"),"")</f>
        <v>Apr</v>
      </c>
      <c r="D2825" t="s">
        <v>1131</v>
      </c>
      <c r="E2825">
        <v>11204</v>
      </c>
      <c r="F2825">
        <v>40.623966000000003</v>
      </c>
      <c r="G2825">
        <v>-73.990499999999997</v>
      </c>
      <c r="H2825" t="s">
        <v>1144</v>
      </c>
      <c r="I2825" t="s">
        <v>1148</v>
      </c>
      <c r="J2825" t="s">
        <v>3822</v>
      </c>
      <c r="K2825">
        <v>0</v>
      </c>
      <c r="L2825">
        <v>0</v>
      </c>
      <c r="M2825">
        <v>0</v>
      </c>
      <c r="N2825">
        <v>0</v>
      </c>
      <c r="O2825" t="s">
        <v>4393</v>
      </c>
      <c r="P2825">
        <v>4408607</v>
      </c>
      <c r="Q2825" t="s">
        <v>4434</v>
      </c>
      <c r="R2825" t="s">
        <v>4434</v>
      </c>
      <c r="S2825" t="s">
        <v>4535</v>
      </c>
      <c r="T2825">
        <v>12</v>
      </c>
      <c r="U2825">
        <v>0</v>
      </c>
      <c r="V2825">
        <v>0</v>
      </c>
      <c r="W2825" t="s">
        <v>4572</v>
      </c>
      <c r="X2825" t="str">
        <f t="shared" si="44"/>
        <v>Weekday</v>
      </c>
    </row>
    <row r="2826" spans="1:24" x14ac:dyDescent="0.3">
      <c r="A2826" s="2">
        <v>44305</v>
      </c>
      <c r="B2826" t="s">
        <v>164</v>
      </c>
      <c r="C2826" t="str">
        <f>IFERROR(TEXT(Table1[[#This Row],[CRASH DATE]],"mmm"),"")</f>
        <v>Apr</v>
      </c>
      <c r="D2826" t="s">
        <v>1131</v>
      </c>
      <c r="E2826">
        <v>11208</v>
      </c>
      <c r="F2826">
        <v>40.676909999999999</v>
      </c>
      <c r="G2826">
        <v>-73.879450000000006</v>
      </c>
      <c r="H2826" t="s">
        <v>1144</v>
      </c>
      <c r="I2826" t="s">
        <v>1148</v>
      </c>
      <c r="J2826" t="s">
        <v>3823</v>
      </c>
      <c r="K2826">
        <v>0</v>
      </c>
      <c r="L2826">
        <v>0</v>
      </c>
      <c r="M2826">
        <v>0</v>
      </c>
      <c r="N2826">
        <v>0</v>
      </c>
      <c r="O2826" t="s">
        <v>4398</v>
      </c>
      <c r="P2826">
        <v>4408828</v>
      </c>
      <c r="Q2826" t="s">
        <v>4434</v>
      </c>
      <c r="R2826" t="s">
        <v>4434</v>
      </c>
      <c r="S2826" t="s">
        <v>4535</v>
      </c>
      <c r="T2826">
        <v>19</v>
      </c>
      <c r="U2826">
        <v>0</v>
      </c>
      <c r="V2826">
        <v>0</v>
      </c>
      <c r="W2826" t="s">
        <v>4572</v>
      </c>
      <c r="X2826" t="str">
        <f t="shared" si="44"/>
        <v>Weekday</v>
      </c>
    </row>
    <row r="2827" spans="1:24" x14ac:dyDescent="0.3">
      <c r="A2827" s="2">
        <v>44301</v>
      </c>
      <c r="B2827" t="s">
        <v>234</v>
      </c>
      <c r="C2827" t="str">
        <f>IFERROR(TEXT(Table1[[#This Row],[CRASH DATE]],"mmm"),"")</f>
        <v>Apr</v>
      </c>
      <c r="D2827" t="s">
        <v>1131</v>
      </c>
      <c r="E2827">
        <v>10879.98965307365</v>
      </c>
      <c r="F2827">
        <v>40.730846</v>
      </c>
      <c r="G2827">
        <v>-73.891459999999995</v>
      </c>
      <c r="H2827" t="s">
        <v>2085</v>
      </c>
      <c r="I2827" t="s">
        <v>2849</v>
      </c>
      <c r="J2827" t="s">
        <v>3074</v>
      </c>
      <c r="K2827">
        <v>0</v>
      </c>
      <c r="L2827">
        <v>0</v>
      </c>
      <c r="M2827">
        <v>0</v>
      </c>
      <c r="N2827">
        <v>0</v>
      </c>
      <c r="O2827" t="s">
        <v>4397</v>
      </c>
      <c r="P2827">
        <v>4409291</v>
      </c>
      <c r="Q2827" t="s">
        <v>4585</v>
      </c>
      <c r="R2827" t="s">
        <v>4585</v>
      </c>
      <c r="S2827" t="s">
        <v>4535</v>
      </c>
      <c r="T2827">
        <v>6</v>
      </c>
      <c r="U2827">
        <v>0</v>
      </c>
      <c r="V2827">
        <v>0</v>
      </c>
      <c r="W2827" t="s">
        <v>4572</v>
      </c>
      <c r="X2827" t="str">
        <f t="shared" si="44"/>
        <v>Weekday</v>
      </c>
    </row>
    <row r="2828" spans="1:24" x14ac:dyDescent="0.3">
      <c r="A2828" s="2">
        <v>44305</v>
      </c>
      <c r="B2828" t="s">
        <v>941</v>
      </c>
      <c r="C2828" t="str">
        <f>IFERROR(TEXT(Table1[[#This Row],[CRASH DATE]],"mmm"),"")</f>
        <v>Apr</v>
      </c>
      <c r="D2828" t="s">
        <v>1134</v>
      </c>
      <c r="E2828">
        <v>11411</v>
      </c>
      <c r="F2828">
        <v>40.692383</v>
      </c>
      <c r="G2828">
        <v>-73.731449999999995</v>
      </c>
      <c r="H2828" t="s">
        <v>1329</v>
      </c>
      <c r="I2828" t="s">
        <v>1627</v>
      </c>
      <c r="J2828" t="s">
        <v>3074</v>
      </c>
      <c r="K2828">
        <v>1</v>
      </c>
      <c r="L2828">
        <v>0</v>
      </c>
      <c r="M2828">
        <v>0</v>
      </c>
      <c r="N2828">
        <v>0</v>
      </c>
      <c r="O2828" t="s">
        <v>4393</v>
      </c>
      <c r="P2828">
        <v>4408655</v>
      </c>
      <c r="Q2828" t="s">
        <v>4585</v>
      </c>
      <c r="R2828" t="s">
        <v>4434</v>
      </c>
      <c r="S2828" t="s">
        <v>4535</v>
      </c>
      <c r="T2828">
        <v>15</v>
      </c>
      <c r="U2828">
        <v>1</v>
      </c>
      <c r="V2828">
        <v>0</v>
      </c>
      <c r="W2828" t="s">
        <v>4571</v>
      </c>
      <c r="X2828" t="str">
        <f t="shared" si="44"/>
        <v>Weekday</v>
      </c>
    </row>
    <row r="2829" spans="1:24" x14ac:dyDescent="0.3">
      <c r="A2829" s="2">
        <v>44305</v>
      </c>
      <c r="B2829" t="s">
        <v>116</v>
      </c>
      <c r="C2829" t="str">
        <f>IFERROR(TEXT(Table1[[#This Row],[CRASH DATE]],"mmm"),"")</f>
        <v>Apr</v>
      </c>
      <c r="D2829" t="s">
        <v>1131</v>
      </c>
      <c r="E2829">
        <v>11207</v>
      </c>
      <c r="F2829">
        <v>40.682929999999999</v>
      </c>
      <c r="G2829">
        <v>-73.910515000000004</v>
      </c>
      <c r="H2829" t="s">
        <v>1144</v>
      </c>
      <c r="I2829" t="s">
        <v>1148</v>
      </c>
      <c r="J2829" t="s">
        <v>3824</v>
      </c>
      <c r="K2829">
        <v>0</v>
      </c>
      <c r="L2829">
        <v>0</v>
      </c>
      <c r="M2829">
        <v>0</v>
      </c>
      <c r="N2829">
        <v>0</v>
      </c>
      <c r="O2829" t="s">
        <v>4401</v>
      </c>
      <c r="P2829">
        <v>4408887</v>
      </c>
      <c r="Q2829" t="s">
        <v>4434</v>
      </c>
      <c r="R2829" t="s">
        <v>4434</v>
      </c>
      <c r="S2829" t="s">
        <v>4535</v>
      </c>
      <c r="T2829">
        <v>20</v>
      </c>
      <c r="U2829">
        <v>0</v>
      </c>
      <c r="V2829">
        <v>0</v>
      </c>
      <c r="W2829" t="s">
        <v>4572</v>
      </c>
      <c r="X2829" t="str">
        <f t="shared" si="44"/>
        <v>Weekday</v>
      </c>
    </row>
    <row r="2830" spans="1:24" x14ac:dyDescent="0.3">
      <c r="A2830" s="2">
        <v>44305</v>
      </c>
      <c r="B2830" t="s">
        <v>857</v>
      </c>
      <c r="C2830" t="str">
        <f>IFERROR(TEXT(Table1[[#This Row],[CRASH DATE]],"mmm"),"")</f>
        <v>Apr</v>
      </c>
      <c r="D2830" t="s">
        <v>1133</v>
      </c>
      <c r="E2830">
        <v>10029</v>
      </c>
      <c r="F2830">
        <v>40.799984000000002</v>
      </c>
      <c r="G2830">
        <v>-73.944855000000004</v>
      </c>
      <c r="H2830" t="s">
        <v>2086</v>
      </c>
      <c r="I2830" t="s">
        <v>1595</v>
      </c>
      <c r="J2830" t="s">
        <v>3074</v>
      </c>
      <c r="K2830">
        <v>1</v>
      </c>
      <c r="L2830">
        <v>0</v>
      </c>
      <c r="M2830">
        <v>0</v>
      </c>
      <c r="N2830">
        <v>0</v>
      </c>
      <c r="O2830" t="s">
        <v>4405</v>
      </c>
      <c r="P2830">
        <v>4408556</v>
      </c>
      <c r="Q2830" t="s">
        <v>4434</v>
      </c>
      <c r="R2830" t="s">
        <v>4442</v>
      </c>
      <c r="S2830" t="s">
        <v>4535</v>
      </c>
      <c r="T2830">
        <v>0</v>
      </c>
      <c r="U2830">
        <v>1</v>
      </c>
      <c r="V2830">
        <v>0</v>
      </c>
      <c r="W2830" t="s">
        <v>4571</v>
      </c>
      <c r="X2830" t="str">
        <f t="shared" si="44"/>
        <v>Weekday</v>
      </c>
    </row>
    <row r="2831" spans="1:24" x14ac:dyDescent="0.3">
      <c r="A2831" s="2">
        <v>44305</v>
      </c>
      <c r="B2831" t="s">
        <v>601</v>
      </c>
      <c r="C2831" t="str">
        <f>IFERROR(TEXT(Table1[[#This Row],[CRASH DATE]],"mmm"),"")</f>
        <v>Apr</v>
      </c>
      <c r="D2831" t="s">
        <v>1131</v>
      </c>
      <c r="E2831">
        <v>10879.98965307365</v>
      </c>
      <c r="F2831">
        <v>40.817659999999997</v>
      </c>
      <c r="G2831">
        <v>-73.930760000000006</v>
      </c>
      <c r="H2831" t="s">
        <v>1177</v>
      </c>
      <c r="I2831" t="s">
        <v>1148</v>
      </c>
      <c r="J2831" t="s">
        <v>3074</v>
      </c>
      <c r="K2831">
        <v>0</v>
      </c>
      <c r="L2831">
        <v>0</v>
      </c>
      <c r="M2831">
        <v>0</v>
      </c>
      <c r="N2831">
        <v>0</v>
      </c>
      <c r="O2831" t="s">
        <v>4602</v>
      </c>
      <c r="P2831">
        <v>4408770</v>
      </c>
      <c r="Q2831" t="s">
        <v>4434</v>
      </c>
      <c r="R2831" t="s">
        <v>4434</v>
      </c>
      <c r="S2831" t="s">
        <v>4535</v>
      </c>
      <c r="T2831">
        <v>8</v>
      </c>
      <c r="U2831">
        <v>0</v>
      </c>
      <c r="V2831">
        <v>0</v>
      </c>
      <c r="W2831" t="s">
        <v>4572</v>
      </c>
      <c r="X2831" t="str">
        <f t="shared" si="44"/>
        <v>Weekday</v>
      </c>
    </row>
    <row r="2832" spans="1:24" x14ac:dyDescent="0.3">
      <c r="A2832" s="2">
        <v>44305</v>
      </c>
      <c r="B2832" t="s">
        <v>527</v>
      </c>
      <c r="C2832" t="str">
        <f>IFERROR(TEXT(Table1[[#This Row],[CRASH DATE]],"mmm"),"")</f>
        <v>Apr</v>
      </c>
      <c r="D2832" t="s">
        <v>1131</v>
      </c>
      <c r="E2832">
        <v>11207</v>
      </c>
      <c r="F2832">
        <v>40.675735000000003</v>
      </c>
      <c r="G2832">
        <v>-73.896860000000004</v>
      </c>
      <c r="H2832" t="s">
        <v>1574</v>
      </c>
      <c r="I2832" t="s">
        <v>1307</v>
      </c>
      <c r="J2832" t="s">
        <v>3074</v>
      </c>
      <c r="K2832">
        <v>0</v>
      </c>
      <c r="L2832">
        <v>0</v>
      </c>
      <c r="M2832">
        <v>0</v>
      </c>
      <c r="N2832">
        <v>0</v>
      </c>
      <c r="O2832" t="s">
        <v>4396</v>
      </c>
      <c r="P2832">
        <v>4408838</v>
      </c>
      <c r="Q2832" t="s">
        <v>4585</v>
      </c>
      <c r="R2832" t="s">
        <v>4434</v>
      </c>
      <c r="S2832" t="s">
        <v>4535</v>
      </c>
      <c r="T2832">
        <v>22</v>
      </c>
      <c r="U2832">
        <v>0</v>
      </c>
      <c r="V2832">
        <v>0</v>
      </c>
      <c r="W2832" t="s">
        <v>4572</v>
      </c>
      <c r="X2832" t="str">
        <f t="shared" si="44"/>
        <v>Weekday</v>
      </c>
    </row>
    <row r="2833" spans="1:24" x14ac:dyDescent="0.3">
      <c r="A2833" s="2">
        <v>44305</v>
      </c>
      <c r="B2833" t="s">
        <v>27</v>
      </c>
      <c r="C2833" t="str">
        <f>IFERROR(TEXT(Table1[[#This Row],[CRASH DATE]],"mmm"),"")</f>
        <v>Apr</v>
      </c>
      <c r="D2833" t="s">
        <v>1134</v>
      </c>
      <c r="E2833">
        <v>11434</v>
      </c>
      <c r="F2833">
        <v>40.679969999999997</v>
      </c>
      <c r="G2833">
        <v>-73.776240000000001</v>
      </c>
      <c r="H2833" t="s">
        <v>1144</v>
      </c>
      <c r="I2833" t="s">
        <v>1148</v>
      </c>
      <c r="J2833" t="s">
        <v>3825</v>
      </c>
      <c r="K2833">
        <v>0</v>
      </c>
      <c r="L2833">
        <v>0</v>
      </c>
      <c r="M2833">
        <v>0</v>
      </c>
      <c r="N2833">
        <v>0</v>
      </c>
      <c r="O2833" t="s">
        <v>4393</v>
      </c>
      <c r="P2833">
        <v>4408600</v>
      </c>
      <c r="Q2833" t="s">
        <v>4483</v>
      </c>
      <c r="R2833" t="s">
        <v>4483</v>
      </c>
      <c r="S2833" t="s">
        <v>4535</v>
      </c>
      <c r="T2833">
        <v>13</v>
      </c>
      <c r="U2833">
        <v>0</v>
      </c>
      <c r="V2833">
        <v>0</v>
      </c>
      <c r="W2833" t="s">
        <v>4572</v>
      </c>
      <c r="X2833" t="str">
        <f t="shared" si="44"/>
        <v>Weekday</v>
      </c>
    </row>
    <row r="2834" spans="1:24" x14ac:dyDescent="0.3">
      <c r="A2834" s="2">
        <v>44305</v>
      </c>
      <c r="B2834" t="s">
        <v>94</v>
      </c>
      <c r="C2834" t="str">
        <f>IFERROR(TEXT(Table1[[#This Row],[CRASH DATE]],"mmm"),"")</f>
        <v>Apr</v>
      </c>
      <c r="D2834" t="s">
        <v>1131</v>
      </c>
      <c r="E2834">
        <v>10879.98965307365</v>
      </c>
      <c r="F2834">
        <v>40.520114816772221</v>
      </c>
      <c r="G2834">
        <v>-73.54743161629176</v>
      </c>
      <c r="H2834" t="s">
        <v>2087</v>
      </c>
      <c r="I2834" t="s">
        <v>1148</v>
      </c>
      <c r="J2834" t="s">
        <v>3074</v>
      </c>
      <c r="K2834">
        <v>0</v>
      </c>
      <c r="L2834">
        <v>0</v>
      </c>
      <c r="M2834">
        <v>0</v>
      </c>
      <c r="N2834">
        <v>0</v>
      </c>
      <c r="O2834" t="s">
        <v>4397</v>
      </c>
      <c r="P2834">
        <v>4408704</v>
      </c>
      <c r="Q2834" t="s">
        <v>4585</v>
      </c>
      <c r="R2834" t="s">
        <v>4585</v>
      </c>
      <c r="S2834" t="s">
        <v>4535</v>
      </c>
      <c r="T2834">
        <v>17</v>
      </c>
      <c r="U2834">
        <v>0</v>
      </c>
      <c r="V2834">
        <v>0</v>
      </c>
      <c r="W2834" t="s">
        <v>4572</v>
      </c>
      <c r="X2834" t="str">
        <f t="shared" si="44"/>
        <v>Weekday</v>
      </c>
    </row>
    <row r="2835" spans="1:24" x14ac:dyDescent="0.3">
      <c r="A2835" s="2">
        <v>44303</v>
      </c>
      <c r="B2835" t="s">
        <v>226</v>
      </c>
      <c r="C2835" t="str">
        <f>IFERROR(TEXT(Table1[[#This Row],[CRASH DATE]],"mmm"),"")</f>
        <v>Apr</v>
      </c>
      <c r="D2835" t="s">
        <v>1131</v>
      </c>
      <c r="E2835">
        <v>11233</v>
      </c>
      <c r="F2835">
        <v>40.668373000000003</v>
      </c>
      <c r="G2835">
        <v>-73.922640000000001</v>
      </c>
      <c r="H2835" t="s">
        <v>1261</v>
      </c>
      <c r="I2835" t="s">
        <v>1388</v>
      </c>
      <c r="J2835" t="s">
        <v>3074</v>
      </c>
      <c r="K2835">
        <v>0</v>
      </c>
      <c r="L2835">
        <v>0</v>
      </c>
      <c r="M2835">
        <v>0</v>
      </c>
      <c r="N2835">
        <v>0</v>
      </c>
      <c r="O2835" t="s">
        <v>4393</v>
      </c>
      <c r="P2835">
        <v>4409116</v>
      </c>
      <c r="Q2835" t="s">
        <v>4434</v>
      </c>
      <c r="R2835" t="s">
        <v>4434</v>
      </c>
      <c r="S2835" t="s">
        <v>4535</v>
      </c>
      <c r="T2835">
        <v>12</v>
      </c>
      <c r="U2835">
        <v>0</v>
      </c>
      <c r="V2835">
        <v>0</v>
      </c>
      <c r="W2835" t="s">
        <v>4572</v>
      </c>
      <c r="X2835" t="str">
        <f t="shared" si="44"/>
        <v>Weekend</v>
      </c>
    </row>
    <row r="2836" spans="1:24" x14ac:dyDescent="0.3">
      <c r="A2836" s="2">
        <v>44303</v>
      </c>
      <c r="B2836" t="s">
        <v>444</v>
      </c>
      <c r="C2836" t="str">
        <f>IFERROR(TEXT(Table1[[#This Row],[CRASH DATE]],"mmm"),"")</f>
        <v>Apr</v>
      </c>
      <c r="D2836" t="s">
        <v>1131</v>
      </c>
      <c r="E2836">
        <v>11212</v>
      </c>
      <c r="F2836">
        <v>40.654896000000001</v>
      </c>
      <c r="G2836">
        <v>-73.918499999999995</v>
      </c>
      <c r="H2836" t="s">
        <v>1144</v>
      </c>
      <c r="I2836" t="s">
        <v>1148</v>
      </c>
      <c r="J2836" t="s">
        <v>3826</v>
      </c>
      <c r="K2836">
        <v>0</v>
      </c>
      <c r="L2836">
        <v>0</v>
      </c>
      <c r="M2836">
        <v>0</v>
      </c>
      <c r="N2836">
        <v>0</v>
      </c>
      <c r="O2836" t="s">
        <v>4393</v>
      </c>
      <c r="P2836">
        <v>4409173</v>
      </c>
      <c r="Q2836" t="s">
        <v>4434</v>
      </c>
      <c r="R2836" t="s">
        <v>4434</v>
      </c>
      <c r="S2836" t="s">
        <v>4535</v>
      </c>
      <c r="T2836">
        <v>12</v>
      </c>
      <c r="U2836">
        <v>0</v>
      </c>
      <c r="V2836">
        <v>0</v>
      </c>
      <c r="W2836" t="s">
        <v>4572</v>
      </c>
      <c r="X2836" t="str">
        <f t="shared" si="44"/>
        <v>Weekend</v>
      </c>
    </row>
    <row r="2837" spans="1:24" x14ac:dyDescent="0.3">
      <c r="A2837" s="2">
        <v>44305</v>
      </c>
      <c r="B2837" t="s">
        <v>682</v>
      </c>
      <c r="C2837" t="str">
        <f>IFERROR(TEXT(Table1[[#This Row],[CRASH DATE]],"mmm"),"")</f>
        <v>Apr</v>
      </c>
      <c r="D2837" t="s">
        <v>1131</v>
      </c>
      <c r="E2837">
        <v>10879.98965307365</v>
      </c>
      <c r="F2837">
        <v>40.786140000000003</v>
      </c>
      <c r="G2837">
        <v>-73.93929</v>
      </c>
      <c r="H2837" t="s">
        <v>1234</v>
      </c>
      <c r="I2837" t="s">
        <v>1148</v>
      </c>
      <c r="J2837" t="s">
        <v>3074</v>
      </c>
      <c r="K2837">
        <v>0</v>
      </c>
      <c r="L2837">
        <v>0</v>
      </c>
      <c r="M2837">
        <v>0</v>
      </c>
      <c r="N2837">
        <v>0</v>
      </c>
      <c r="O2837" t="s">
        <v>4400</v>
      </c>
      <c r="P2837">
        <v>4408904</v>
      </c>
      <c r="Q2837" t="s">
        <v>4434</v>
      </c>
      <c r="R2837" t="s">
        <v>4434</v>
      </c>
      <c r="S2837" t="s">
        <v>4535</v>
      </c>
      <c r="T2837">
        <v>0</v>
      </c>
      <c r="U2837">
        <v>0</v>
      </c>
      <c r="V2837">
        <v>0</v>
      </c>
      <c r="W2837" t="s">
        <v>4572</v>
      </c>
      <c r="X2837" t="str">
        <f t="shared" si="44"/>
        <v>Weekday</v>
      </c>
    </row>
    <row r="2838" spans="1:24" x14ac:dyDescent="0.3">
      <c r="A2838" s="2">
        <v>44305</v>
      </c>
      <c r="B2838" t="s">
        <v>352</v>
      </c>
      <c r="C2838" t="str">
        <f>IFERROR(TEXT(Table1[[#This Row],[CRASH DATE]],"mmm"),"")</f>
        <v>Apr</v>
      </c>
      <c r="D2838" t="s">
        <v>1131</v>
      </c>
      <c r="E2838">
        <v>10879.98965307365</v>
      </c>
      <c r="F2838">
        <v>40.701180000000001</v>
      </c>
      <c r="G2838">
        <v>-73.987780000000001</v>
      </c>
      <c r="H2838" t="s">
        <v>1147</v>
      </c>
      <c r="I2838" t="s">
        <v>1148</v>
      </c>
      <c r="J2838" t="s">
        <v>3074</v>
      </c>
      <c r="K2838">
        <v>0</v>
      </c>
      <c r="L2838">
        <v>0</v>
      </c>
      <c r="M2838">
        <v>0</v>
      </c>
      <c r="N2838">
        <v>0</v>
      </c>
      <c r="O2838" t="s">
        <v>4393</v>
      </c>
      <c r="P2838">
        <v>4408649</v>
      </c>
      <c r="Q2838" t="s">
        <v>4434</v>
      </c>
      <c r="R2838" t="s">
        <v>4434</v>
      </c>
      <c r="S2838" t="s">
        <v>4535</v>
      </c>
      <c r="T2838">
        <v>16</v>
      </c>
      <c r="U2838">
        <v>0</v>
      </c>
      <c r="V2838">
        <v>0</v>
      </c>
      <c r="W2838" t="s">
        <v>4572</v>
      </c>
      <c r="X2838" t="str">
        <f t="shared" si="44"/>
        <v>Weekday</v>
      </c>
    </row>
    <row r="2839" spans="1:24" x14ac:dyDescent="0.3">
      <c r="A2839" s="2">
        <v>44305</v>
      </c>
      <c r="B2839" t="s">
        <v>664</v>
      </c>
      <c r="C2839" t="str">
        <f>IFERROR(TEXT(Table1[[#This Row],[CRASH DATE]],"mmm"),"")</f>
        <v>Apr</v>
      </c>
      <c r="D2839" t="s">
        <v>1134</v>
      </c>
      <c r="E2839">
        <v>11355</v>
      </c>
      <c r="F2839">
        <v>40.75855</v>
      </c>
      <c r="G2839">
        <v>-73.829639999999998</v>
      </c>
      <c r="H2839" t="s">
        <v>1783</v>
      </c>
      <c r="I2839" t="s">
        <v>2158</v>
      </c>
      <c r="J2839" t="s">
        <v>3074</v>
      </c>
      <c r="K2839">
        <v>0</v>
      </c>
      <c r="L2839">
        <v>0</v>
      </c>
      <c r="M2839">
        <v>0</v>
      </c>
      <c r="N2839">
        <v>0</v>
      </c>
      <c r="O2839" t="s">
        <v>4602</v>
      </c>
      <c r="P2839">
        <v>4408709</v>
      </c>
      <c r="Q2839" t="s">
        <v>4434</v>
      </c>
      <c r="R2839" t="s">
        <v>4438</v>
      </c>
      <c r="S2839" t="s">
        <v>4535</v>
      </c>
      <c r="T2839">
        <v>18</v>
      </c>
      <c r="U2839">
        <v>0</v>
      </c>
      <c r="V2839">
        <v>0</v>
      </c>
      <c r="W2839" t="s">
        <v>4572</v>
      </c>
      <c r="X2839" t="str">
        <f t="shared" si="44"/>
        <v>Weekday</v>
      </c>
    </row>
    <row r="2840" spans="1:24" x14ac:dyDescent="0.3">
      <c r="A2840" s="2">
        <v>44534</v>
      </c>
      <c r="B2840" t="s">
        <v>470</v>
      </c>
      <c r="C2840" t="str">
        <f>IFERROR(TEXT(Table1[[#This Row],[CRASH DATE]],"mmm"),"")</f>
        <v>Dec</v>
      </c>
      <c r="D2840" t="s">
        <v>1131</v>
      </c>
      <c r="E2840">
        <v>10879.98965307365</v>
      </c>
      <c r="F2840">
        <v>40.784942999999998</v>
      </c>
      <c r="G2840">
        <v>-73.946594000000005</v>
      </c>
      <c r="H2840" t="s">
        <v>2088</v>
      </c>
      <c r="I2840" t="s">
        <v>1148</v>
      </c>
      <c r="J2840" t="s">
        <v>3074</v>
      </c>
      <c r="K2840">
        <v>1</v>
      </c>
      <c r="L2840">
        <v>0</v>
      </c>
      <c r="M2840">
        <v>0</v>
      </c>
      <c r="N2840">
        <v>0</v>
      </c>
      <c r="O2840" t="s">
        <v>4396</v>
      </c>
      <c r="P2840">
        <v>4409391</v>
      </c>
      <c r="Q2840" t="s">
        <v>4585</v>
      </c>
      <c r="R2840" t="s">
        <v>4442</v>
      </c>
      <c r="S2840" t="s">
        <v>4534</v>
      </c>
      <c r="T2840">
        <v>16</v>
      </c>
      <c r="U2840">
        <v>1</v>
      </c>
      <c r="V2840">
        <v>0</v>
      </c>
      <c r="W2840" t="s">
        <v>4571</v>
      </c>
      <c r="X2840" t="str">
        <f t="shared" si="44"/>
        <v>Weekend</v>
      </c>
    </row>
    <row r="2841" spans="1:24" x14ac:dyDescent="0.3">
      <c r="A2841" s="2">
        <v>44301</v>
      </c>
      <c r="B2841" t="s">
        <v>942</v>
      </c>
      <c r="C2841" t="str">
        <f>IFERROR(TEXT(Table1[[#This Row],[CRASH DATE]],"mmm"),"")</f>
        <v>Apr</v>
      </c>
      <c r="D2841" t="s">
        <v>1134</v>
      </c>
      <c r="E2841">
        <v>11692</v>
      </c>
      <c r="F2841">
        <v>40.592846000000002</v>
      </c>
      <c r="G2841">
        <v>-73.79616</v>
      </c>
      <c r="H2841" t="s">
        <v>1190</v>
      </c>
      <c r="I2841" t="s">
        <v>2850</v>
      </c>
      <c r="J2841" t="s">
        <v>3074</v>
      </c>
      <c r="K2841">
        <v>0</v>
      </c>
      <c r="L2841">
        <v>0</v>
      </c>
      <c r="M2841">
        <v>0</v>
      </c>
      <c r="N2841">
        <v>0</v>
      </c>
      <c r="O2841" t="s">
        <v>4397</v>
      </c>
      <c r="P2841">
        <v>4409354</v>
      </c>
      <c r="Q2841" t="s">
        <v>4445</v>
      </c>
      <c r="R2841" t="s">
        <v>4585</v>
      </c>
      <c r="S2841" t="s">
        <v>4535</v>
      </c>
      <c r="T2841">
        <v>10</v>
      </c>
      <c r="U2841">
        <v>0</v>
      </c>
      <c r="V2841">
        <v>0</v>
      </c>
      <c r="W2841" t="s">
        <v>4572</v>
      </c>
      <c r="X2841" t="str">
        <f t="shared" si="44"/>
        <v>Weekday</v>
      </c>
    </row>
    <row r="2842" spans="1:24" x14ac:dyDescent="0.3">
      <c r="A2842" s="2">
        <v>44305</v>
      </c>
      <c r="B2842" t="s">
        <v>943</v>
      </c>
      <c r="C2842" t="str">
        <f>IFERROR(TEXT(Table1[[#This Row],[CRASH DATE]],"mmm"),"")</f>
        <v>Apr</v>
      </c>
      <c r="D2842" t="s">
        <v>1133</v>
      </c>
      <c r="E2842">
        <v>10018</v>
      </c>
      <c r="F2842">
        <v>40.757064999999997</v>
      </c>
      <c r="G2842">
        <v>-74.001059999999995</v>
      </c>
      <c r="H2842" t="s">
        <v>1791</v>
      </c>
      <c r="I2842" t="s">
        <v>2851</v>
      </c>
      <c r="J2842" t="s">
        <v>3074</v>
      </c>
      <c r="K2842">
        <v>1</v>
      </c>
      <c r="L2842">
        <v>0</v>
      </c>
      <c r="M2842">
        <v>0</v>
      </c>
      <c r="N2842">
        <v>0</v>
      </c>
      <c r="O2842" t="s">
        <v>4396</v>
      </c>
      <c r="P2842">
        <v>4409215</v>
      </c>
      <c r="Q2842" t="s">
        <v>4436</v>
      </c>
      <c r="R2842" t="s">
        <v>4448</v>
      </c>
      <c r="S2842" t="s">
        <v>4535</v>
      </c>
      <c r="T2842">
        <v>8</v>
      </c>
      <c r="U2842">
        <v>1</v>
      </c>
      <c r="V2842">
        <v>0</v>
      </c>
      <c r="W2842" t="s">
        <v>4571</v>
      </c>
      <c r="X2842" t="str">
        <f t="shared" si="44"/>
        <v>Weekday</v>
      </c>
    </row>
    <row r="2843" spans="1:24" x14ac:dyDescent="0.3">
      <c r="A2843" s="2">
        <v>44301</v>
      </c>
      <c r="B2843" t="s">
        <v>837</v>
      </c>
      <c r="C2843" t="str">
        <f>IFERROR(TEXT(Table1[[#This Row],[CRASH DATE]],"mmm"),"")</f>
        <v>Apr</v>
      </c>
      <c r="D2843" t="s">
        <v>1132</v>
      </c>
      <c r="E2843">
        <v>10461</v>
      </c>
      <c r="F2843">
        <v>40.849711999999997</v>
      </c>
      <c r="G2843">
        <v>-73.830380000000005</v>
      </c>
      <c r="H2843" t="s">
        <v>1144</v>
      </c>
      <c r="I2843" t="s">
        <v>1148</v>
      </c>
      <c r="J2843" t="s">
        <v>3827</v>
      </c>
      <c r="K2843">
        <v>1</v>
      </c>
      <c r="L2843">
        <v>0</v>
      </c>
      <c r="M2843">
        <v>1</v>
      </c>
      <c r="N2843">
        <v>0</v>
      </c>
      <c r="O2843" t="s">
        <v>4410</v>
      </c>
      <c r="P2843">
        <v>4409089</v>
      </c>
      <c r="Q2843" t="s">
        <v>4434</v>
      </c>
      <c r="R2843" t="s">
        <v>4434</v>
      </c>
      <c r="S2843" t="s">
        <v>4535</v>
      </c>
      <c r="T2843">
        <v>12</v>
      </c>
      <c r="U2843">
        <v>2</v>
      </c>
      <c r="V2843">
        <v>0</v>
      </c>
      <c r="W2843" t="s">
        <v>4571</v>
      </c>
      <c r="X2843" t="str">
        <f t="shared" si="44"/>
        <v>Weekday</v>
      </c>
    </row>
    <row r="2844" spans="1:24" x14ac:dyDescent="0.3">
      <c r="A2844" s="2">
        <v>44534</v>
      </c>
      <c r="B2844" t="s">
        <v>99</v>
      </c>
      <c r="C2844" t="str">
        <f>IFERROR(TEXT(Table1[[#This Row],[CRASH DATE]],"mmm"),"")</f>
        <v>Dec</v>
      </c>
      <c r="D2844" t="s">
        <v>1134</v>
      </c>
      <c r="E2844">
        <v>11375</v>
      </c>
      <c r="F2844">
        <v>40.722973000000003</v>
      </c>
      <c r="G2844">
        <v>-73.839330000000004</v>
      </c>
      <c r="H2844" t="s">
        <v>2089</v>
      </c>
      <c r="I2844" t="s">
        <v>2852</v>
      </c>
      <c r="J2844" t="s">
        <v>3074</v>
      </c>
      <c r="K2844">
        <v>0</v>
      </c>
      <c r="L2844">
        <v>0</v>
      </c>
      <c r="M2844">
        <v>0</v>
      </c>
      <c r="N2844">
        <v>0</v>
      </c>
      <c r="O2844" t="s">
        <v>4393</v>
      </c>
      <c r="P2844">
        <v>4409332</v>
      </c>
      <c r="Q2844" t="s">
        <v>4434</v>
      </c>
      <c r="R2844" t="s">
        <v>4434</v>
      </c>
      <c r="S2844" t="s">
        <v>4534</v>
      </c>
      <c r="T2844">
        <v>16</v>
      </c>
      <c r="U2844">
        <v>0</v>
      </c>
      <c r="V2844">
        <v>0</v>
      </c>
      <c r="W2844" t="s">
        <v>4572</v>
      </c>
      <c r="X2844" t="str">
        <f t="shared" si="44"/>
        <v>Weekend</v>
      </c>
    </row>
    <row r="2845" spans="1:24" x14ac:dyDescent="0.3">
      <c r="A2845" s="2">
        <v>44305</v>
      </c>
      <c r="B2845" t="s">
        <v>437</v>
      </c>
      <c r="C2845" t="str">
        <f>IFERROR(TEXT(Table1[[#This Row],[CRASH DATE]],"mmm"),"")</f>
        <v>Apr</v>
      </c>
      <c r="D2845" t="s">
        <v>1131</v>
      </c>
      <c r="E2845">
        <v>11207</v>
      </c>
      <c r="F2845">
        <v>40.667636999999999</v>
      </c>
      <c r="G2845">
        <v>-73.899600000000007</v>
      </c>
      <c r="H2845" t="s">
        <v>1144</v>
      </c>
      <c r="I2845" t="s">
        <v>1148</v>
      </c>
      <c r="J2845" t="s">
        <v>3828</v>
      </c>
      <c r="K2845">
        <v>0</v>
      </c>
      <c r="L2845">
        <v>0</v>
      </c>
      <c r="M2845">
        <v>0</v>
      </c>
      <c r="N2845">
        <v>0</v>
      </c>
      <c r="O2845" t="s">
        <v>4399</v>
      </c>
      <c r="P2845">
        <v>4408812</v>
      </c>
      <c r="Q2845" t="s">
        <v>4434</v>
      </c>
      <c r="R2845" t="s">
        <v>4434</v>
      </c>
      <c r="S2845" t="s">
        <v>4535</v>
      </c>
      <c r="T2845">
        <v>13</v>
      </c>
      <c r="U2845">
        <v>0</v>
      </c>
      <c r="V2845">
        <v>0</v>
      </c>
      <c r="W2845" t="s">
        <v>4572</v>
      </c>
      <c r="X2845" t="str">
        <f t="shared" si="44"/>
        <v>Weekday</v>
      </c>
    </row>
    <row r="2846" spans="1:24" x14ac:dyDescent="0.3">
      <c r="A2846" s="2">
        <v>44305</v>
      </c>
      <c r="B2846" t="s">
        <v>182</v>
      </c>
      <c r="C2846" t="str">
        <f>IFERROR(TEXT(Table1[[#This Row],[CRASH DATE]],"mmm"),"")</f>
        <v>Apr</v>
      </c>
      <c r="D2846" t="s">
        <v>1133</v>
      </c>
      <c r="E2846">
        <v>10018</v>
      </c>
      <c r="F2846">
        <v>40.753979999999999</v>
      </c>
      <c r="G2846">
        <v>-73.993729999999999</v>
      </c>
      <c r="H2846" t="s">
        <v>1144</v>
      </c>
      <c r="I2846" t="s">
        <v>1148</v>
      </c>
      <c r="J2846" t="s">
        <v>3829</v>
      </c>
      <c r="K2846">
        <v>0</v>
      </c>
      <c r="L2846">
        <v>0</v>
      </c>
      <c r="M2846">
        <v>0</v>
      </c>
      <c r="N2846">
        <v>0</v>
      </c>
      <c r="O2846" t="s">
        <v>4602</v>
      </c>
      <c r="P2846">
        <v>4408450</v>
      </c>
      <c r="Q2846" t="s">
        <v>4434</v>
      </c>
      <c r="R2846" t="s">
        <v>4585</v>
      </c>
      <c r="S2846" t="s">
        <v>4535</v>
      </c>
      <c r="T2846">
        <v>2</v>
      </c>
      <c r="U2846">
        <v>0</v>
      </c>
      <c r="V2846">
        <v>0</v>
      </c>
      <c r="W2846" t="s">
        <v>4572</v>
      </c>
      <c r="X2846" t="str">
        <f t="shared" si="44"/>
        <v>Weekday</v>
      </c>
    </row>
    <row r="2847" spans="1:24" x14ac:dyDescent="0.3">
      <c r="A2847" s="2">
        <v>44305</v>
      </c>
      <c r="B2847" t="s">
        <v>944</v>
      </c>
      <c r="C2847" t="str">
        <f>IFERROR(TEXT(Table1[[#This Row],[CRASH DATE]],"mmm"),"")</f>
        <v>Apr</v>
      </c>
      <c r="D2847" t="s">
        <v>1131</v>
      </c>
      <c r="E2847">
        <v>11212</v>
      </c>
      <c r="F2847">
        <v>40.666589999999999</v>
      </c>
      <c r="G2847">
        <v>-73.903199999999998</v>
      </c>
      <c r="H2847" t="s">
        <v>2090</v>
      </c>
      <c r="I2847" t="s">
        <v>1501</v>
      </c>
      <c r="J2847" t="s">
        <v>3074</v>
      </c>
      <c r="K2847">
        <v>0</v>
      </c>
      <c r="L2847">
        <v>0</v>
      </c>
      <c r="M2847">
        <v>0</v>
      </c>
      <c r="N2847">
        <v>0</v>
      </c>
      <c r="O2847" t="s">
        <v>4602</v>
      </c>
      <c r="P2847">
        <v>4408881</v>
      </c>
      <c r="Q2847" t="s">
        <v>4585</v>
      </c>
      <c r="R2847" t="s">
        <v>4434</v>
      </c>
      <c r="S2847" t="s">
        <v>4535</v>
      </c>
      <c r="T2847">
        <v>8</v>
      </c>
      <c r="U2847">
        <v>0</v>
      </c>
      <c r="V2847">
        <v>0</v>
      </c>
      <c r="W2847" t="s">
        <v>4572</v>
      </c>
      <c r="X2847" t="str">
        <f t="shared" si="44"/>
        <v>Weekday</v>
      </c>
    </row>
    <row r="2848" spans="1:24" x14ac:dyDescent="0.3">
      <c r="A2848" s="2">
        <v>44305</v>
      </c>
      <c r="B2848" t="s">
        <v>103</v>
      </c>
      <c r="C2848" t="str">
        <f>IFERROR(TEXT(Table1[[#This Row],[CRASH DATE]],"mmm"),"")</f>
        <v>Apr</v>
      </c>
      <c r="D2848" t="s">
        <v>1131</v>
      </c>
      <c r="E2848">
        <v>10879.98965307365</v>
      </c>
      <c r="F2848">
        <v>40.650596999999998</v>
      </c>
      <c r="G2848">
        <v>-73.972089999999994</v>
      </c>
      <c r="H2848" t="s">
        <v>2091</v>
      </c>
      <c r="I2848" t="s">
        <v>1148</v>
      </c>
      <c r="J2848" t="s">
        <v>3074</v>
      </c>
      <c r="K2848">
        <v>0</v>
      </c>
      <c r="L2848">
        <v>0</v>
      </c>
      <c r="M2848">
        <v>0</v>
      </c>
      <c r="N2848">
        <v>0</v>
      </c>
      <c r="O2848" t="s">
        <v>4396</v>
      </c>
      <c r="P2848">
        <v>4408632</v>
      </c>
      <c r="Q2848" t="s">
        <v>4434</v>
      </c>
      <c r="R2848" t="s">
        <v>4450</v>
      </c>
      <c r="S2848" t="s">
        <v>4535</v>
      </c>
      <c r="T2848">
        <v>8</v>
      </c>
      <c r="U2848">
        <v>0</v>
      </c>
      <c r="V2848">
        <v>0</v>
      </c>
      <c r="W2848" t="s">
        <v>4572</v>
      </c>
      <c r="X2848" t="str">
        <f t="shared" si="44"/>
        <v>Weekday</v>
      </c>
    </row>
    <row r="2849" spans="1:24" x14ac:dyDescent="0.3">
      <c r="A2849" s="2">
        <v>44305</v>
      </c>
      <c r="B2849" t="s">
        <v>238</v>
      </c>
      <c r="C2849" t="str">
        <f>IFERROR(TEXT(Table1[[#This Row],[CRASH DATE]],"mmm"),"")</f>
        <v>Apr</v>
      </c>
      <c r="D2849" t="s">
        <v>1135</v>
      </c>
      <c r="E2849">
        <v>10306</v>
      </c>
      <c r="F2849">
        <v>40.576504</v>
      </c>
      <c r="G2849">
        <v>-74.103700000000003</v>
      </c>
      <c r="H2849" t="s">
        <v>1485</v>
      </c>
      <c r="I2849" t="s">
        <v>1552</v>
      </c>
      <c r="J2849" t="s">
        <v>3074</v>
      </c>
      <c r="K2849">
        <v>0</v>
      </c>
      <c r="L2849">
        <v>0</v>
      </c>
      <c r="M2849">
        <v>0</v>
      </c>
      <c r="N2849">
        <v>0</v>
      </c>
      <c r="O2849" t="s">
        <v>4396</v>
      </c>
      <c r="P2849">
        <v>4408844</v>
      </c>
      <c r="Q2849" t="s">
        <v>4434</v>
      </c>
      <c r="R2849" t="s">
        <v>4585</v>
      </c>
      <c r="S2849" t="s">
        <v>4535</v>
      </c>
      <c r="T2849">
        <v>22</v>
      </c>
      <c r="U2849">
        <v>0</v>
      </c>
      <c r="V2849">
        <v>0</v>
      </c>
      <c r="W2849" t="s">
        <v>4572</v>
      </c>
      <c r="X2849" t="str">
        <f t="shared" si="44"/>
        <v>Weekday</v>
      </c>
    </row>
    <row r="2850" spans="1:24" x14ac:dyDescent="0.3">
      <c r="A2850" s="2">
        <v>44305</v>
      </c>
      <c r="B2850" t="s">
        <v>945</v>
      </c>
      <c r="C2850" t="str">
        <f>IFERROR(TEXT(Table1[[#This Row],[CRASH DATE]],"mmm"),"")</f>
        <v>Apr</v>
      </c>
      <c r="D2850" t="s">
        <v>1132</v>
      </c>
      <c r="E2850">
        <v>10451</v>
      </c>
      <c r="F2850">
        <v>40.824806000000002</v>
      </c>
      <c r="G2850">
        <v>-73.913520000000005</v>
      </c>
      <c r="H2850" t="s">
        <v>1175</v>
      </c>
      <c r="I2850" t="s">
        <v>1682</v>
      </c>
      <c r="J2850" t="s">
        <v>3074</v>
      </c>
      <c r="K2850">
        <v>0</v>
      </c>
      <c r="L2850">
        <v>0</v>
      </c>
      <c r="M2850">
        <v>0</v>
      </c>
      <c r="N2850">
        <v>0</v>
      </c>
      <c r="O2850" t="s">
        <v>4393</v>
      </c>
      <c r="P2850">
        <v>4408775</v>
      </c>
      <c r="Q2850" t="s">
        <v>4434</v>
      </c>
      <c r="R2850" t="s">
        <v>4434</v>
      </c>
      <c r="S2850" t="s">
        <v>4535</v>
      </c>
      <c r="T2850">
        <v>17</v>
      </c>
      <c r="U2850">
        <v>0</v>
      </c>
      <c r="V2850">
        <v>0</v>
      </c>
      <c r="W2850" t="s">
        <v>4572</v>
      </c>
      <c r="X2850" t="str">
        <f t="shared" si="44"/>
        <v>Weekday</v>
      </c>
    </row>
    <row r="2851" spans="1:24" x14ac:dyDescent="0.3">
      <c r="A2851" s="2">
        <v>44305</v>
      </c>
      <c r="B2851" t="s">
        <v>253</v>
      </c>
      <c r="C2851" t="str">
        <f>IFERROR(TEXT(Table1[[#This Row],[CRASH DATE]],"mmm"),"")</f>
        <v>Apr</v>
      </c>
      <c r="D2851" t="s">
        <v>1131</v>
      </c>
      <c r="E2851">
        <v>10879.98965307365</v>
      </c>
      <c r="F2851">
        <v>40.701659999999997</v>
      </c>
      <c r="G2851">
        <v>-73.961464000000007</v>
      </c>
      <c r="H2851" t="s">
        <v>1792</v>
      </c>
      <c r="I2851" t="s">
        <v>1148</v>
      </c>
      <c r="J2851" t="s">
        <v>3074</v>
      </c>
      <c r="K2851">
        <v>0</v>
      </c>
      <c r="L2851">
        <v>0</v>
      </c>
      <c r="M2851">
        <v>0</v>
      </c>
      <c r="N2851">
        <v>0</v>
      </c>
      <c r="O2851" t="s">
        <v>4396</v>
      </c>
      <c r="P2851">
        <v>4408728</v>
      </c>
      <c r="Q2851" t="s">
        <v>4585</v>
      </c>
      <c r="R2851" t="s">
        <v>4452</v>
      </c>
      <c r="S2851" t="s">
        <v>4535</v>
      </c>
      <c r="T2851">
        <v>10</v>
      </c>
      <c r="U2851">
        <v>0</v>
      </c>
      <c r="V2851">
        <v>0</v>
      </c>
      <c r="W2851" t="s">
        <v>4572</v>
      </c>
      <c r="X2851" t="str">
        <f t="shared" si="44"/>
        <v>Weekday</v>
      </c>
    </row>
    <row r="2852" spans="1:24" x14ac:dyDescent="0.3">
      <c r="A2852" s="2">
        <v>44302</v>
      </c>
      <c r="B2852" t="s">
        <v>186</v>
      </c>
      <c r="C2852" t="str">
        <f>IFERROR(TEXT(Table1[[#This Row],[CRASH DATE]],"mmm"),"")</f>
        <v>Apr</v>
      </c>
      <c r="D2852" t="s">
        <v>1131</v>
      </c>
      <c r="E2852">
        <v>10879.98965307365</v>
      </c>
      <c r="F2852">
        <v>40.764266999999997</v>
      </c>
      <c r="G2852">
        <v>-73.722945999999993</v>
      </c>
      <c r="H2852" t="s">
        <v>1155</v>
      </c>
      <c r="I2852" t="s">
        <v>1148</v>
      </c>
      <c r="J2852" t="s">
        <v>3074</v>
      </c>
      <c r="K2852">
        <v>0</v>
      </c>
      <c r="L2852">
        <v>0</v>
      </c>
      <c r="M2852">
        <v>0</v>
      </c>
      <c r="N2852">
        <v>0</v>
      </c>
      <c r="O2852" t="s">
        <v>4400</v>
      </c>
      <c r="P2852">
        <v>4409375</v>
      </c>
      <c r="Q2852" t="s">
        <v>4434</v>
      </c>
      <c r="R2852" t="s">
        <v>4434</v>
      </c>
      <c r="S2852" t="s">
        <v>4535</v>
      </c>
      <c r="T2852">
        <v>18</v>
      </c>
      <c r="U2852">
        <v>0</v>
      </c>
      <c r="V2852">
        <v>0</v>
      </c>
      <c r="W2852" t="s">
        <v>4572</v>
      </c>
      <c r="X2852" t="str">
        <f t="shared" si="44"/>
        <v>Weekday</v>
      </c>
    </row>
    <row r="2853" spans="1:24" x14ac:dyDescent="0.3">
      <c r="A2853" s="2">
        <v>44302</v>
      </c>
      <c r="B2853" t="s">
        <v>352</v>
      </c>
      <c r="C2853" t="str">
        <f>IFERROR(TEXT(Table1[[#This Row],[CRASH DATE]],"mmm"),"")</f>
        <v>Apr</v>
      </c>
      <c r="D2853" t="s">
        <v>1134</v>
      </c>
      <c r="E2853">
        <v>11105</v>
      </c>
      <c r="F2853">
        <v>40.777957999999998</v>
      </c>
      <c r="G2853">
        <v>-73.908469999999994</v>
      </c>
      <c r="H2853" t="s">
        <v>2092</v>
      </c>
      <c r="I2853" t="s">
        <v>1991</v>
      </c>
      <c r="J2853" t="s">
        <v>3074</v>
      </c>
      <c r="K2853">
        <v>0</v>
      </c>
      <c r="L2853">
        <v>0</v>
      </c>
      <c r="M2853">
        <v>0</v>
      </c>
      <c r="N2853">
        <v>0</v>
      </c>
      <c r="O2853" t="s">
        <v>4393</v>
      </c>
      <c r="P2853">
        <v>4409178</v>
      </c>
      <c r="Q2853" t="s">
        <v>4434</v>
      </c>
      <c r="R2853" t="s">
        <v>4434</v>
      </c>
      <c r="S2853" t="s">
        <v>4535</v>
      </c>
      <c r="T2853">
        <v>16</v>
      </c>
      <c r="U2853">
        <v>0</v>
      </c>
      <c r="V2853">
        <v>0</v>
      </c>
      <c r="W2853" t="s">
        <v>4572</v>
      </c>
      <c r="X2853" t="str">
        <f t="shared" si="44"/>
        <v>Weekday</v>
      </c>
    </row>
    <row r="2854" spans="1:24" x14ac:dyDescent="0.3">
      <c r="A2854" s="2">
        <v>44305</v>
      </c>
      <c r="B2854" t="s">
        <v>222</v>
      </c>
      <c r="C2854" t="str">
        <f>IFERROR(TEXT(Table1[[#This Row],[CRASH DATE]],"mmm"),"")</f>
        <v>Apr</v>
      </c>
      <c r="D2854" t="s">
        <v>1131</v>
      </c>
      <c r="E2854">
        <v>10879.98965307365</v>
      </c>
      <c r="F2854">
        <v>40.733536000000001</v>
      </c>
      <c r="G2854">
        <v>-73.870350000000002</v>
      </c>
      <c r="H2854" t="s">
        <v>1506</v>
      </c>
      <c r="I2854" t="s">
        <v>1148</v>
      </c>
      <c r="J2854" t="s">
        <v>3074</v>
      </c>
      <c r="K2854">
        <v>1</v>
      </c>
      <c r="L2854">
        <v>0</v>
      </c>
      <c r="M2854">
        <v>1</v>
      </c>
      <c r="N2854">
        <v>0</v>
      </c>
      <c r="O2854" t="s">
        <v>4602</v>
      </c>
      <c r="P2854">
        <v>4408747</v>
      </c>
      <c r="Q2854" t="s">
        <v>4585</v>
      </c>
      <c r="R2854" t="s">
        <v>4434</v>
      </c>
      <c r="S2854" t="s">
        <v>4535</v>
      </c>
      <c r="T2854">
        <v>13</v>
      </c>
      <c r="U2854">
        <v>2</v>
      </c>
      <c r="V2854">
        <v>0</v>
      </c>
      <c r="W2854" t="s">
        <v>4571</v>
      </c>
      <c r="X2854" t="str">
        <f t="shared" si="44"/>
        <v>Weekday</v>
      </c>
    </row>
    <row r="2855" spans="1:24" x14ac:dyDescent="0.3">
      <c r="A2855" s="2">
        <v>44305</v>
      </c>
      <c r="B2855" t="s">
        <v>427</v>
      </c>
      <c r="C2855" t="str">
        <f>IFERROR(TEXT(Table1[[#This Row],[CRASH DATE]],"mmm"),"")</f>
        <v>Apr</v>
      </c>
      <c r="D2855" t="s">
        <v>1133</v>
      </c>
      <c r="E2855">
        <v>10032</v>
      </c>
      <c r="F2855">
        <v>40.834679999999999</v>
      </c>
      <c r="G2855">
        <v>-73.944434999999999</v>
      </c>
      <c r="H2855" t="s">
        <v>1285</v>
      </c>
      <c r="I2855" t="s">
        <v>1985</v>
      </c>
      <c r="J2855" t="s">
        <v>3074</v>
      </c>
      <c r="K2855">
        <v>0</v>
      </c>
      <c r="L2855">
        <v>0</v>
      </c>
      <c r="M2855">
        <v>0</v>
      </c>
      <c r="N2855">
        <v>0</v>
      </c>
      <c r="O2855" t="s">
        <v>4602</v>
      </c>
      <c r="P2855">
        <v>4409091</v>
      </c>
      <c r="Q2855" t="s">
        <v>4585</v>
      </c>
      <c r="R2855" t="s">
        <v>4585</v>
      </c>
      <c r="S2855" t="s">
        <v>4535</v>
      </c>
      <c r="T2855">
        <v>20</v>
      </c>
      <c r="U2855">
        <v>0</v>
      </c>
      <c r="V2855">
        <v>0</v>
      </c>
      <c r="W2855" t="s">
        <v>4572</v>
      </c>
      <c r="X2855" t="str">
        <f t="shared" si="44"/>
        <v>Weekday</v>
      </c>
    </row>
    <row r="2856" spans="1:24" x14ac:dyDescent="0.3">
      <c r="A2856" s="2">
        <v>44281</v>
      </c>
      <c r="B2856" t="s">
        <v>99</v>
      </c>
      <c r="C2856" t="str">
        <f>IFERROR(TEXT(Table1[[#This Row],[CRASH DATE]],"mmm"),"")</f>
        <v>Mar</v>
      </c>
      <c r="D2856" t="s">
        <v>1131</v>
      </c>
      <c r="E2856">
        <v>10879.98965307365</v>
      </c>
      <c r="F2856">
        <v>40.737797</v>
      </c>
      <c r="G2856">
        <v>-73.850700000000003</v>
      </c>
      <c r="H2856" t="s">
        <v>1155</v>
      </c>
      <c r="I2856" t="s">
        <v>1148</v>
      </c>
      <c r="J2856" t="s">
        <v>3074</v>
      </c>
      <c r="K2856">
        <v>1</v>
      </c>
      <c r="L2856">
        <v>0</v>
      </c>
      <c r="M2856">
        <v>0</v>
      </c>
      <c r="N2856">
        <v>0</v>
      </c>
      <c r="O2856" t="s">
        <v>4602</v>
      </c>
      <c r="P2856">
        <v>4402282</v>
      </c>
      <c r="Q2856" t="s">
        <v>4585</v>
      </c>
      <c r="R2856" t="s">
        <v>4447</v>
      </c>
      <c r="S2856" t="s">
        <v>4552</v>
      </c>
      <c r="T2856">
        <v>16</v>
      </c>
      <c r="U2856">
        <v>1</v>
      </c>
      <c r="V2856">
        <v>0</v>
      </c>
      <c r="W2856" t="s">
        <v>4571</v>
      </c>
      <c r="X2856" t="str">
        <f t="shared" si="44"/>
        <v>Weekday</v>
      </c>
    </row>
    <row r="2857" spans="1:24" x14ac:dyDescent="0.3">
      <c r="A2857" s="2">
        <v>44305</v>
      </c>
      <c r="B2857" t="s">
        <v>128</v>
      </c>
      <c r="C2857" t="str">
        <f>IFERROR(TEXT(Table1[[#This Row],[CRASH DATE]],"mmm"),"")</f>
        <v>Apr</v>
      </c>
      <c r="D2857" t="s">
        <v>1134</v>
      </c>
      <c r="E2857">
        <v>11377</v>
      </c>
      <c r="F2857">
        <v>40.742485000000002</v>
      </c>
      <c r="G2857">
        <v>-73.912834000000004</v>
      </c>
      <c r="H2857" t="s">
        <v>1209</v>
      </c>
      <c r="I2857" t="s">
        <v>2206</v>
      </c>
      <c r="J2857" t="s">
        <v>3074</v>
      </c>
      <c r="K2857">
        <v>0</v>
      </c>
      <c r="L2857">
        <v>0</v>
      </c>
      <c r="M2857">
        <v>0</v>
      </c>
      <c r="N2857">
        <v>0</v>
      </c>
      <c r="O2857" t="s">
        <v>4394</v>
      </c>
      <c r="P2857">
        <v>4408673</v>
      </c>
      <c r="Q2857" t="s">
        <v>4434</v>
      </c>
      <c r="R2857" t="s">
        <v>4434</v>
      </c>
      <c r="S2857" t="s">
        <v>4535</v>
      </c>
      <c r="T2857">
        <v>17</v>
      </c>
      <c r="U2857">
        <v>0</v>
      </c>
      <c r="V2857">
        <v>0</v>
      </c>
      <c r="W2857" t="s">
        <v>4572</v>
      </c>
      <c r="X2857" t="str">
        <f t="shared" si="44"/>
        <v>Weekday</v>
      </c>
    </row>
    <row r="2858" spans="1:24" x14ac:dyDescent="0.3">
      <c r="A2858" s="2">
        <v>44305</v>
      </c>
      <c r="B2858" t="s">
        <v>269</v>
      </c>
      <c r="C2858" t="str">
        <f>IFERROR(TEXT(Table1[[#This Row],[CRASH DATE]],"mmm"),"")</f>
        <v>Apr</v>
      </c>
      <c r="D2858" t="s">
        <v>1131</v>
      </c>
      <c r="E2858">
        <v>10879.98965307365</v>
      </c>
      <c r="F2858">
        <v>40.753692999999998</v>
      </c>
      <c r="G2858">
        <v>-73.898309999999995</v>
      </c>
      <c r="H2858" t="s">
        <v>1147</v>
      </c>
      <c r="I2858" t="s">
        <v>1148</v>
      </c>
      <c r="J2858" t="s">
        <v>3074</v>
      </c>
      <c r="K2858">
        <v>2</v>
      </c>
      <c r="L2858">
        <v>0</v>
      </c>
      <c r="M2858">
        <v>0</v>
      </c>
      <c r="N2858">
        <v>0</v>
      </c>
      <c r="O2858" t="s">
        <v>4394</v>
      </c>
      <c r="P2858">
        <v>4408891</v>
      </c>
      <c r="Q2858" t="s">
        <v>4434</v>
      </c>
      <c r="R2858" t="s">
        <v>4434</v>
      </c>
      <c r="S2858" t="s">
        <v>4535</v>
      </c>
      <c r="T2858">
        <v>15</v>
      </c>
      <c r="U2858">
        <v>2</v>
      </c>
      <c r="V2858">
        <v>0</v>
      </c>
      <c r="W2858" t="s">
        <v>4571</v>
      </c>
      <c r="X2858" t="str">
        <f t="shared" si="44"/>
        <v>Weekday</v>
      </c>
    </row>
    <row r="2859" spans="1:24" x14ac:dyDescent="0.3">
      <c r="A2859" s="2">
        <v>44305</v>
      </c>
      <c r="B2859" t="s">
        <v>147</v>
      </c>
      <c r="C2859" t="str">
        <f>IFERROR(TEXT(Table1[[#This Row],[CRASH DATE]],"mmm"),"")</f>
        <v>Apr</v>
      </c>
      <c r="D2859" t="s">
        <v>1132</v>
      </c>
      <c r="E2859">
        <v>10461</v>
      </c>
      <c r="F2859">
        <v>40.843162999999997</v>
      </c>
      <c r="G2859">
        <v>-73.828119999999998</v>
      </c>
      <c r="H2859" t="s">
        <v>2093</v>
      </c>
      <c r="I2859" t="s">
        <v>2853</v>
      </c>
      <c r="J2859" t="s">
        <v>3074</v>
      </c>
      <c r="K2859">
        <v>0</v>
      </c>
      <c r="L2859">
        <v>0</v>
      </c>
      <c r="M2859">
        <v>0</v>
      </c>
      <c r="N2859">
        <v>0</v>
      </c>
      <c r="O2859" t="s">
        <v>4393</v>
      </c>
      <c r="P2859">
        <v>4408978</v>
      </c>
      <c r="Q2859" t="s">
        <v>4585</v>
      </c>
      <c r="R2859" t="s">
        <v>4434</v>
      </c>
      <c r="S2859" t="s">
        <v>4535</v>
      </c>
      <c r="T2859">
        <v>23</v>
      </c>
      <c r="U2859">
        <v>0</v>
      </c>
      <c r="V2859">
        <v>0</v>
      </c>
      <c r="W2859" t="s">
        <v>4572</v>
      </c>
      <c r="X2859" t="str">
        <f t="shared" si="44"/>
        <v>Weekday</v>
      </c>
    </row>
    <row r="2860" spans="1:24" x14ac:dyDescent="0.3">
      <c r="A2860" s="2">
        <v>44305</v>
      </c>
      <c r="B2860" t="s">
        <v>344</v>
      </c>
      <c r="C2860" t="str">
        <f>IFERROR(TEXT(Table1[[#This Row],[CRASH DATE]],"mmm"),"")</f>
        <v>Apr</v>
      </c>
      <c r="D2860" t="s">
        <v>1131</v>
      </c>
      <c r="E2860">
        <v>10879.98965307365</v>
      </c>
      <c r="F2860">
        <v>40.651676000000002</v>
      </c>
      <c r="G2860">
        <v>-74.010634999999994</v>
      </c>
      <c r="H2860" t="s">
        <v>1148</v>
      </c>
      <c r="I2860" t="s">
        <v>1148</v>
      </c>
      <c r="J2860" t="s">
        <v>3074</v>
      </c>
      <c r="K2860">
        <v>0</v>
      </c>
      <c r="L2860">
        <v>0</v>
      </c>
      <c r="M2860">
        <v>0</v>
      </c>
      <c r="N2860">
        <v>0</v>
      </c>
      <c r="O2860" t="s">
        <v>4393</v>
      </c>
      <c r="P2860">
        <v>4408708</v>
      </c>
      <c r="Q2860" t="s">
        <v>4439</v>
      </c>
      <c r="R2860" t="s">
        <v>4434</v>
      </c>
      <c r="S2860" t="s">
        <v>4535</v>
      </c>
      <c r="T2860">
        <v>22</v>
      </c>
      <c r="U2860">
        <v>0</v>
      </c>
      <c r="V2860">
        <v>0</v>
      </c>
      <c r="W2860" t="s">
        <v>4572</v>
      </c>
      <c r="X2860" t="str">
        <f t="shared" si="44"/>
        <v>Weekday</v>
      </c>
    </row>
    <row r="2861" spans="1:24" x14ac:dyDescent="0.3">
      <c r="A2861" s="2">
        <v>44305</v>
      </c>
      <c r="B2861" t="s">
        <v>251</v>
      </c>
      <c r="C2861" t="str">
        <f>IFERROR(TEXT(Table1[[#This Row],[CRASH DATE]],"mmm"),"")</f>
        <v>Apr</v>
      </c>
      <c r="D2861" t="s">
        <v>1131</v>
      </c>
      <c r="E2861">
        <v>10879.98965307365</v>
      </c>
      <c r="F2861">
        <v>40.842196999999999</v>
      </c>
      <c r="G2861">
        <v>-73.872150000000005</v>
      </c>
      <c r="H2861" t="s">
        <v>1174</v>
      </c>
      <c r="I2861" t="s">
        <v>1148</v>
      </c>
      <c r="J2861" t="s">
        <v>3074</v>
      </c>
      <c r="K2861">
        <v>2</v>
      </c>
      <c r="L2861">
        <v>0</v>
      </c>
      <c r="M2861">
        <v>0</v>
      </c>
      <c r="N2861">
        <v>0</v>
      </c>
      <c r="O2861" t="s">
        <v>4402</v>
      </c>
      <c r="P2861">
        <v>4408850</v>
      </c>
      <c r="Q2861" t="s">
        <v>4585</v>
      </c>
      <c r="R2861" t="s">
        <v>4585</v>
      </c>
      <c r="S2861" t="s">
        <v>4535</v>
      </c>
      <c r="T2861">
        <v>15</v>
      </c>
      <c r="U2861">
        <v>2</v>
      </c>
      <c r="V2861">
        <v>0</v>
      </c>
      <c r="W2861" t="s">
        <v>4571</v>
      </c>
      <c r="X2861" t="str">
        <f t="shared" si="44"/>
        <v>Weekday</v>
      </c>
    </row>
    <row r="2862" spans="1:24" x14ac:dyDescent="0.3">
      <c r="A2862" s="2">
        <v>44305</v>
      </c>
      <c r="B2862" t="s">
        <v>107</v>
      </c>
      <c r="C2862" t="str">
        <f>IFERROR(TEXT(Table1[[#This Row],[CRASH DATE]],"mmm"),"")</f>
        <v>Apr</v>
      </c>
      <c r="D2862" t="s">
        <v>1132</v>
      </c>
      <c r="E2862">
        <v>10472</v>
      </c>
      <c r="F2862">
        <v>40.829889999999999</v>
      </c>
      <c r="G2862">
        <v>-73.873276000000004</v>
      </c>
      <c r="H2862" t="s">
        <v>1174</v>
      </c>
      <c r="I2862" t="s">
        <v>1889</v>
      </c>
      <c r="J2862" t="s">
        <v>3074</v>
      </c>
      <c r="K2862">
        <v>0</v>
      </c>
      <c r="L2862">
        <v>0</v>
      </c>
      <c r="M2862">
        <v>0</v>
      </c>
      <c r="N2862">
        <v>0</v>
      </c>
      <c r="O2862" t="s">
        <v>4602</v>
      </c>
      <c r="P2862">
        <v>4408492</v>
      </c>
      <c r="Q2862" t="s">
        <v>4434</v>
      </c>
      <c r="R2862" t="s">
        <v>4434</v>
      </c>
      <c r="S2862" t="s">
        <v>4535</v>
      </c>
      <c r="T2862">
        <v>8</v>
      </c>
      <c r="U2862">
        <v>0</v>
      </c>
      <c r="V2862">
        <v>0</v>
      </c>
      <c r="W2862" t="s">
        <v>4572</v>
      </c>
      <c r="X2862" t="str">
        <f t="shared" si="44"/>
        <v>Weekday</v>
      </c>
    </row>
    <row r="2863" spans="1:24" x14ac:dyDescent="0.3">
      <c r="A2863" s="2">
        <v>44305</v>
      </c>
      <c r="B2863" t="s">
        <v>701</v>
      </c>
      <c r="C2863" t="str">
        <f>IFERROR(TEXT(Table1[[#This Row],[CRASH DATE]],"mmm"),"")</f>
        <v>Apr</v>
      </c>
      <c r="D2863" t="s">
        <v>1134</v>
      </c>
      <c r="E2863">
        <v>11105</v>
      </c>
      <c r="F2863">
        <v>40.776287000000004</v>
      </c>
      <c r="G2863">
        <v>-73.908516000000006</v>
      </c>
      <c r="H2863" t="s">
        <v>1144</v>
      </c>
      <c r="I2863" t="s">
        <v>1148</v>
      </c>
      <c r="J2863" t="s">
        <v>3830</v>
      </c>
      <c r="K2863">
        <v>0</v>
      </c>
      <c r="L2863">
        <v>0</v>
      </c>
      <c r="M2863">
        <v>0</v>
      </c>
      <c r="N2863">
        <v>0</v>
      </c>
      <c r="O2863" t="s">
        <v>4395</v>
      </c>
      <c r="P2863">
        <v>4408754</v>
      </c>
      <c r="Q2863" t="s">
        <v>4440</v>
      </c>
      <c r="R2863" t="s">
        <v>4434</v>
      </c>
      <c r="S2863" t="s">
        <v>4535</v>
      </c>
      <c r="T2863">
        <v>17</v>
      </c>
      <c r="U2863">
        <v>0</v>
      </c>
      <c r="V2863">
        <v>0</v>
      </c>
      <c r="W2863" t="s">
        <v>4572</v>
      </c>
      <c r="X2863" t="str">
        <f t="shared" si="44"/>
        <v>Weekday</v>
      </c>
    </row>
    <row r="2864" spans="1:24" x14ac:dyDescent="0.3">
      <c r="A2864" s="2">
        <v>44940</v>
      </c>
      <c r="B2864" t="s">
        <v>318</v>
      </c>
      <c r="C2864" t="str">
        <f>IFERROR(TEXT(Table1[[#This Row],[CRASH DATE]],"mmm"),"")</f>
        <v>Jan</v>
      </c>
      <c r="D2864" t="s">
        <v>1131</v>
      </c>
      <c r="E2864">
        <v>11233</v>
      </c>
      <c r="F2864">
        <v>40.67698</v>
      </c>
      <c r="G2864">
        <v>-73.908029999999997</v>
      </c>
      <c r="H2864" t="s">
        <v>1144</v>
      </c>
      <c r="I2864" t="s">
        <v>1148</v>
      </c>
      <c r="J2864" t="s">
        <v>3831</v>
      </c>
      <c r="K2864">
        <v>0</v>
      </c>
      <c r="L2864">
        <v>0</v>
      </c>
      <c r="M2864">
        <v>0</v>
      </c>
      <c r="N2864">
        <v>0</v>
      </c>
      <c r="O2864" t="s">
        <v>4393</v>
      </c>
      <c r="P2864">
        <v>4598027</v>
      </c>
      <c r="Q2864" t="s">
        <v>4585</v>
      </c>
      <c r="R2864" t="s">
        <v>4434</v>
      </c>
      <c r="S2864" t="s">
        <v>4530</v>
      </c>
      <c r="T2864">
        <v>1</v>
      </c>
      <c r="U2864">
        <v>0</v>
      </c>
      <c r="V2864">
        <v>0</v>
      </c>
      <c r="W2864" t="s">
        <v>4572</v>
      </c>
      <c r="X2864" t="str">
        <f t="shared" si="44"/>
        <v>Weekend</v>
      </c>
    </row>
    <row r="2865" spans="1:24" x14ac:dyDescent="0.3">
      <c r="A2865" s="2">
        <v>44305</v>
      </c>
      <c r="B2865" t="s">
        <v>946</v>
      </c>
      <c r="C2865" t="str">
        <f>IFERROR(TEXT(Table1[[#This Row],[CRASH DATE]],"mmm"),"")</f>
        <v>Apr</v>
      </c>
      <c r="D2865" t="s">
        <v>1132</v>
      </c>
      <c r="E2865">
        <v>10454</v>
      </c>
      <c r="F2865">
        <v>40.805366999999997</v>
      </c>
      <c r="G2865">
        <v>-73.921899999999994</v>
      </c>
      <c r="H2865" t="s">
        <v>2094</v>
      </c>
      <c r="I2865" t="s">
        <v>2848</v>
      </c>
      <c r="J2865" t="s">
        <v>3074</v>
      </c>
      <c r="K2865">
        <v>0</v>
      </c>
      <c r="L2865">
        <v>0</v>
      </c>
      <c r="M2865">
        <v>0</v>
      </c>
      <c r="N2865">
        <v>0</v>
      </c>
      <c r="O2865" t="s">
        <v>4393</v>
      </c>
      <c r="P2865">
        <v>4408767</v>
      </c>
      <c r="Q2865" t="s">
        <v>4452</v>
      </c>
      <c r="R2865" t="s">
        <v>4434</v>
      </c>
      <c r="S2865" t="s">
        <v>4535</v>
      </c>
      <c r="T2865">
        <v>16</v>
      </c>
      <c r="U2865">
        <v>0</v>
      </c>
      <c r="V2865">
        <v>0</v>
      </c>
      <c r="W2865" t="s">
        <v>4572</v>
      </c>
      <c r="X2865" t="str">
        <f t="shared" si="44"/>
        <v>Weekday</v>
      </c>
    </row>
    <row r="2866" spans="1:24" x14ac:dyDescent="0.3">
      <c r="A2866" s="2">
        <v>44305</v>
      </c>
      <c r="B2866" t="s">
        <v>66</v>
      </c>
      <c r="C2866" t="str">
        <f>IFERROR(TEXT(Table1[[#This Row],[CRASH DATE]],"mmm"),"")</f>
        <v>Apr</v>
      </c>
      <c r="D2866" t="s">
        <v>1131</v>
      </c>
      <c r="E2866">
        <v>10879.98965307365</v>
      </c>
      <c r="F2866">
        <v>40.520114816772221</v>
      </c>
      <c r="G2866">
        <v>-73.54743161629176</v>
      </c>
      <c r="H2866" t="s">
        <v>2095</v>
      </c>
      <c r="I2866" t="s">
        <v>1148</v>
      </c>
      <c r="J2866" t="s">
        <v>3074</v>
      </c>
      <c r="K2866">
        <v>0</v>
      </c>
      <c r="L2866">
        <v>0</v>
      </c>
      <c r="M2866">
        <v>0</v>
      </c>
      <c r="N2866">
        <v>0</v>
      </c>
      <c r="O2866" t="s">
        <v>4393</v>
      </c>
      <c r="P2866">
        <v>4408658</v>
      </c>
      <c r="Q2866" t="s">
        <v>4434</v>
      </c>
      <c r="R2866" t="s">
        <v>4434</v>
      </c>
      <c r="S2866" t="s">
        <v>4535</v>
      </c>
      <c r="T2866">
        <v>16</v>
      </c>
      <c r="U2866">
        <v>0</v>
      </c>
      <c r="V2866">
        <v>0</v>
      </c>
      <c r="W2866" t="s">
        <v>4572</v>
      </c>
      <c r="X2866" t="str">
        <f t="shared" si="44"/>
        <v>Weekday</v>
      </c>
    </row>
    <row r="2867" spans="1:24" x14ac:dyDescent="0.3">
      <c r="A2867" s="2">
        <v>44305</v>
      </c>
      <c r="B2867" t="s">
        <v>699</v>
      </c>
      <c r="C2867" t="str">
        <f>IFERROR(TEXT(Table1[[#This Row],[CRASH DATE]],"mmm"),"")</f>
        <v>Apr</v>
      </c>
      <c r="D2867" t="s">
        <v>1134</v>
      </c>
      <c r="E2867">
        <v>11373</v>
      </c>
      <c r="F2867">
        <v>40.739395000000002</v>
      </c>
      <c r="G2867">
        <v>-73.877920000000003</v>
      </c>
      <c r="H2867" t="s">
        <v>1285</v>
      </c>
      <c r="I2867" t="s">
        <v>2060</v>
      </c>
      <c r="J2867" t="s">
        <v>3074</v>
      </c>
      <c r="K2867">
        <v>1</v>
      </c>
      <c r="L2867">
        <v>0</v>
      </c>
      <c r="M2867">
        <v>0</v>
      </c>
      <c r="N2867">
        <v>0</v>
      </c>
      <c r="O2867" t="s">
        <v>4602</v>
      </c>
      <c r="P2867">
        <v>4408753</v>
      </c>
      <c r="Q2867" t="s">
        <v>4443</v>
      </c>
      <c r="R2867" t="s">
        <v>4434</v>
      </c>
      <c r="S2867" t="s">
        <v>4535</v>
      </c>
      <c r="T2867">
        <v>13</v>
      </c>
      <c r="U2867">
        <v>1</v>
      </c>
      <c r="V2867">
        <v>0</v>
      </c>
      <c r="W2867" t="s">
        <v>4571</v>
      </c>
      <c r="X2867" t="str">
        <f t="shared" si="44"/>
        <v>Weekday</v>
      </c>
    </row>
    <row r="2868" spans="1:24" x14ac:dyDescent="0.3">
      <c r="A2868" s="2">
        <v>44305</v>
      </c>
      <c r="B2868" t="s">
        <v>896</v>
      </c>
      <c r="C2868" t="str">
        <f>IFERROR(TEXT(Table1[[#This Row],[CRASH DATE]],"mmm"),"")</f>
        <v>Apr</v>
      </c>
      <c r="D2868" t="s">
        <v>1131</v>
      </c>
      <c r="E2868">
        <v>10879.98965307365</v>
      </c>
      <c r="F2868">
        <v>40.827205999999997</v>
      </c>
      <c r="G2868">
        <v>-73.942459999999997</v>
      </c>
      <c r="H2868" t="s">
        <v>2096</v>
      </c>
      <c r="I2868" t="s">
        <v>1148</v>
      </c>
      <c r="J2868" t="s">
        <v>3074</v>
      </c>
      <c r="K2868">
        <v>1</v>
      </c>
      <c r="L2868">
        <v>0</v>
      </c>
      <c r="M2868">
        <v>1</v>
      </c>
      <c r="N2868">
        <v>0</v>
      </c>
      <c r="O2868" t="s">
        <v>4415</v>
      </c>
      <c r="P2868">
        <v>4409128</v>
      </c>
      <c r="Q2868" t="s">
        <v>4434</v>
      </c>
      <c r="R2868" t="s">
        <v>4434</v>
      </c>
      <c r="S2868" t="s">
        <v>4535</v>
      </c>
      <c r="T2868">
        <v>8</v>
      </c>
      <c r="U2868">
        <v>2</v>
      </c>
      <c r="V2868">
        <v>0</v>
      </c>
      <c r="W2868" t="s">
        <v>4571</v>
      </c>
      <c r="X2868" t="str">
        <f t="shared" si="44"/>
        <v>Weekday</v>
      </c>
    </row>
    <row r="2869" spans="1:24" x14ac:dyDescent="0.3">
      <c r="A2869" s="2">
        <v>44305</v>
      </c>
      <c r="B2869" t="s">
        <v>95</v>
      </c>
      <c r="C2869" t="str">
        <f>IFERROR(TEXT(Table1[[#This Row],[CRASH DATE]],"mmm"),"")</f>
        <v>Apr</v>
      </c>
      <c r="D2869" t="s">
        <v>1132</v>
      </c>
      <c r="E2869">
        <v>10458</v>
      </c>
      <c r="F2869">
        <v>40.876162999999998</v>
      </c>
      <c r="G2869">
        <v>-73.881516000000005</v>
      </c>
      <c r="H2869" t="s">
        <v>2097</v>
      </c>
      <c r="I2869" t="s">
        <v>2077</v>
      </c>
      <c r="J2869" t="s">
        <v>3074</v>
      </c>
      <c r="K2869">
        <v>1</v>
      </c>
      <c r="L2869">
        <v>0</v>
      </c>
      <c r="M2869">
        <v>0</v>
      </c>
      <c r="N2869">
        <v>0</v>
      </c>
      <c r="O2869" t="s">
        <v>4602</v>
      </c>
      <c r="P2869">
        <v>4408722</v>
      </c>
      <c r="Q2869" t="s">
        <v>4585</v>
      </c>
      <c r="R2869" t="s">
        <v>4440</v>
      </c>
      <c r="S2869" t="s">
        <v>4535</v>
      </c>
      <c r="T2869">
        <v>20</v>
      </c>
      <c r="U2869">
        <v>1</v>
      </c>
      <c r="V2869">
        <v>0</v>
      </c>
      <c r="W2869" t="s">
        <v>4571</v>
      </c>
      <c r="X2869" t="str">
        <f t="shared" si="44"/>
        <v>Weekday</v>
      </c>
    </row>
    <row r="2870" spans="1:24" x14ac:dyDescent="0.3">
      <c r="A2870" s="2">
        <v>44300</v>
      </c>
      <c r="B2870" t="s">
        <v>65</v>
      </c>
      <c r="C2870" t="str">
        <f>IFERROR(TEXT(Table1[[#This Row],[CRASH DATE]],"mmm"),"")</f>
        <v>Apr</v>
      </c>
      <c r="D2870" t="s">
        <v>1134</v>
      </c>
      <c r="E2870">
        <v>11105</v>
      </c>
      <c r="F2870">
        <v>40.78228</v>
      </c>
      <c r="G2870">
        <v>-73.914603999999997</v>
      </c>
      <c r="H2870" t="s">
        <v>1187</v>
      </c>
      <c r="I2870" t="s">
        <v>2092</v>
      </c>
      <c r="J2870" t="s">
        <v>3074</v>
      </c>
      <c r="K2870">
        <v>1</v>
      </c>
      <c r="L2870">
        <v>0</v>
      </c>
      <c r="M2870">
        <v>0</v>
      </c>
      <c r="N2870">
        <v>0</v>
      </c>
      <c r="O2870" t="s">
        <v>4397</v>
      </c>
      <c r="P2870">
        <v>4409158</v>
      </c>
      <c r="Q2870" t="s">
        <v>4439</v>
      </c>
      <c r="R2870" t="s">
        <v>4442</v>
      </c>
      <c r="S2870" t="s">
        <v>4535</v>
      </c>
      <c r="T2870">
        <v>16</v>
      </c>
      <c r="U2870">
        <v>1</v>
      </c>
      <c r="V2870">
        <v>0</v>
      </c>
      <c r="W2870" t="s">
        <v>4571</v>
      </c>
      <c r="X2870" t="str">
        <f t="shared" si="44"/>
        <v>Weekday</v>
      </c>
    </row>
    <row r="2871" spans="1:24" x14ac:dyDescent="0.3">
      <c r="A2871" s="2">
        <v>44305</v>
      </c>
      <c r="B2871" t="s">
        <v>411</v>
      </c>
      <c r="C2871" t="str">
        <f>IFERROR(TEXT(Table1[[#This Row],[CRASH DATE]],"mmm"),"")</f>
        <v>Apr</v>
      </c>
      <c r="D2871" t="s">
        <v>1131</v>
      </c>
      <c r="E2871">
        <v>10879.98965307365</v>
      </c>
      <c r="F2871">
        <v>40.798575999999997</v>
      </c>
      <c r="G2871">
        <v>-73.973159999999993</v>
      </c>
      <c r="H2871" t="s">
        <v>2098</v>
      </c>
      <c r="I2871" t="s">
        <v>2360</v>
      </c>
      <c r="J2871" t="s">
        <v>3074</v>
      </c>
      <c r="K2871">
        <v>1</v>
      </c>
      <c r="L2871">
        <v>0</v>
      </c>
      <c r="M2871">
        <v>0</v>
      </c>
      <c r="N2871">
        <v>0</v>
      </c>
      <c r="O2871" t="s">
        <v>4417</v>
      </c>
      <c r="P2871">
        <v>4408337</v>
      </c>
      <c r="Q2871" t="s">
        <v>4434</v>
      </c>
      <c r="R2871" t="s">
        <v>4434</v>
      </c>
      <c r="S2871" t="s">
        <v>4535</v>
      </c>
      <c r="T2871">
        <v>1</v>
      </c>
      <c r="U2871">
        <v>1</v>
      </c>
      <c r="V2871">
        <v>0</v>
      </c>
      <c r="W2871" t="s">
        <v>4571</v>
      </c>
      <c r="X2871" t="str">
        <f t="shared" si="44"/>
        <v>Weekday</v>
      </c>
    </row>
    <row r="2872" spans="1:24" x14ac:dyDescent="0.3">
      <c r="A2872" s="2">
        <v>44302</v>
      </c>
      <c r="B2872" t="s">
        <v>212</v>
      </c>
      <c r="C2872" t="str">
        <f>IFERROR(TEXT(Table1[[#This Row],[CRASH DATE]],"mmm"),"")</f>
        <v>Apr</v>
      </c>
      <c r="D2872" t="s">
        <v>1133</v>
      </c>
      <c r="E2872">
        <v>10029</v>
      </c>
      <c r="F2872">
        <v>40.791046000000001</v>
      </c>
      <c r="G2872">
        <v>-73.95138</v>
      </c>
      <c r="H2872" t="s">
        <v>2099</v>
      </c>
      <c r="I2872" t="s">
        <v>1595</v>
      </c>
      <c r="J2872" t="s">
        <v>3074</v>
      </c>
      <c r="K2872">
        <v>1</v>
      </c>
      <c r="L2872">
        <v>0</v>
      </c>
      <c r="M2872">
        <v>0</v>
      </c>
      <c r="N2872">
        <v>0</v>
      </c>
      <c r="O2872" t="s">
        <v>4404</v>
      </c>
      <c r="P2872">
        <v>4409197</v>
      </c>
      <c r="Q2872" t="s">
        <v>4585</v>
      </c>
      <c r="R2872" t="s">
        <v>4442</v>
      </c>
      <c r="S2872" t="s">
        <v>4535</v>
      </c>
      <c r="T2872">
        <v>19</v>
      </c>
      <c r="U2872">
        <v>1</v>
      </c>
      <c r="V2872">
        <v>0</v>
      </c>
      <c r="W2872" t="s">
        <v>4571</v>
      </c>
      <c r="X2872" t="str">
        <f t="shared" si="44"/>
        <v>Weekday</v>
      </c>
    </row>
    <row r="2873" spans="1:24" x14ac:dyDescent="0.3">
      <c r="A2873" s="2">
        <v>44304</v>
      </c>
      <c r="B2873" t="s">
        <v>192</v>
      </c>
      <c r="C2873" t="str">
        <f>IFERROR(TEXT(Table1[[#This Row],[CRASH DATE]],"mmm"),"")</f>
        <v>Apr</v>
      </c>
      <c r="D2873" t="s">
        <v>1131</v>
      </c>
      <c r="E2873">
        <v>10879.98965307365</v>
      </c>
      <c r="F2873">
        <v>40.77178</v>
      </c>
      <c r="G2873">
        <v>-73.979200000000006</v>
      </c>
      <c r="H2873" t="s">
        <v>1903</v>
      </c>
      <c r="I2873" t="s">
        <v>1148</v>
      </c>
      <c r="J2873" t="s">
        <v>3074</v>
      </c>
      <c r="K2873">
        <v>0</v>
      </c>
      <c r="L2873">
        <v>0</v>
      </c>
      <c r="M2873">
        <v>0</v>
      </c>
      <c r="N2873">
        <v>0</v>
      </c>
      <c r="O2873" t="s">
        <v>4602</v>
      </c>
      <c r="P2873">
        <v>4409313</v>
      </c>
      <c r="Q2873" t="s">
        <v>4434</v>
      </c>
      <c r="R2873" t="s">
        <v>4434</v>
      </c>
      <c r="S2873" t="s">
        <v>4535</v>
      </c>
      <c r="T2873">
        <v>22</v>
      </c>
      <c r="U2873">
        <v>0</v>
      </c>
      <c r="V2873">
        <v>0</v>
      </c>
      <c r="W2873" t="s">
        <v>4572</v>
      </c>
      <c r="X2873" t="str">
        <f t="shared" si="44"/>
        <v>Weekend</v>
      </c>
    </row>
    <row r="2874" spans="1:24" x14ac:dyDescent="0.3">
      <c r="A2874" s="2">
        <v>44305</v>
      </c>
      <c r="B2874" t="s">
        <v>169</v>
      </c>
      <c r="C2874" t="str">
        <f>IFERROR(TEXT(Table1[[#This Row],[CRASH DATE]],"mmm"),"")</f>
        <v>Apr</v>
      </c>
      <c r="D2874" t="s">
        <v>1131</v>
      </c>
      <c r="E2874">
        <v>10879.98965307365</v>
      </c>
      <c r="F2874">
        <v>40.692345000000003</v>
      </c>
      <c r="G2874">
        <v>-73.881789999999995</v>
      </c>
      <c r="H2874" t="s">
        <v>1357</v>
      </c>
      <c r="I2874" t="s">
        <v>1148</v>
      </c>
      <c r="J2874" t="s">
        <v>3074</v>
      </c>
      <c r="K2874">
        <v>0</v>
      </c>
      <c r="L2874">
        <v>0</v>
      </c>
      <c r="M2874">
        <v>0</v>
      </c>
      <c r="N2874">
        <v>0</v>
      </c>
      <c r="O2874" t="s">
        <v>4398</v>
      </c>
      <c r="P2874">
        <v>4409292</v>
      </c>
      <c r="Q2874" t="s">
        <v>4434</v>
      </c>
      <c r="R2874" t="s">
        <v>4434</v>
      </c>
      <c r="S2874" t="s">
        <v>4535</v>
      </c>
      <c r="T2874">
        <v>19</v>
      </c>
      <c r="U2874">
        <v>0</v>
      </c>
      <c r="V2874">
        <v>0</v>
      </c>
      <c r="W2874" t="s">
        <v>4572</v>
      </c>
      <c r="X2874" t="str">
        <f t="shared" si="44"/>
        <v>Weekday</v>
      </c>
    </row>
    <row r="2875" spans="1:24" x14ac:dyDescent="0.3">
      <c r="A2875" s="2">
        <v>44305</v>
      </c>
      <c r="B2875" t="s">
        <v>668</v>
      </c>
      <c r="C2875" t="str">
        <f>IFERROR(TEXT(Table1[[#This Row],[CRASH DATE]],"mmm"),"")</f>
        <v>Apr</v>
      </c>
      <c r="D2875" t="s">
        <v>1131</v>
      </c>
      <c r="E2875">
        <v>11207</v>
      </c>
      <c r="F2875">
        <v>40.675735000000003</v>
      </c>
      <c r="G2875">
        <v>-73.896860000000004</v>
      </c>
      <c r="H2875" t="s">
        <v>1307</v>
      </c>
      <c r="I2875" t="s">
        <v>1574</v>
      </c>
      <c r="J2875" t="s">
        <v>3074</v>
      </c>
      <c r="K2875">
        <v>0</v>
      </c>
      <c r="L2875">
        <v>0</v>
      </c>
      <c r="M2875">
        <v>0</v>
      </c>
      <c r="N2875">
        <v>0</v>
      </c>
      <c r="O2875" t="s">
        <v>4391</v>
      </c>
      <c r="P2875">
        <v>4408839</v>
      </c>
      <c r="Q2875" t="s">
        <v>4434</v>
      </c>
      <c r="R2875" t="s">
        <v>4434</v>
      </c>
      <c r="S2875" t="s">
        <v>4535</v>
      </c>
      <c r="T2875">
        <v>23</v>
      </c>
      <c r="U2875">
        <v>0</v>
      </c>
      <c r="V2875">
        <v>0</v>
      </c>
      <c r="W2875" t="s">
        <v>4572</v>
      </c>
      <c r="X2875" t="str">
        <f t="shared" si="44"/>
        <v>Weekday</v>
      </c>
    </row>
    <row r="2876" spans="1:24" x14ac:dyDescent="0.3">
      <c r="A2876" s="2">
        <v>44305</v>
      </c>
      <c r="B2876" t="s">
        <v>70</v>
      </c>
      <c r="C2876" t="str">
        <f>IFERROR(TEXT(Table1[[#This Row],[CRASH DATE]],"mmm"),"")</f>
        <v>Apr</v>
      </c>
      <c r="D2876" t="s">
        <v>1131</v>
      </c>
      <c r="E2876">
        <v>10879.98965307365</v>
      </c>
      <c r="F2876">
        <v>40.744576000000002</v>
      </c>
      <c r="G2876">
        <v>-73.825810000000004</v>
      </c>
      <c r="H2876" t="s">
        <v>1783</v>
      </c>
      <c r="I2876" t="s">
        <v>1148</v>
      </c>
      <c r="J2876" t="s">
        <v>3074</v>
      </c>
      <c r="K2876">
        <v>1</v>
      </c>
      <c r="L2876">
        <v>0</v>
      </c>
      <c r="M2876">
        <v>0</v>
      </c>
      <c r="N2876">
        <v>0</v>
      </c>
      <c r="O2876" t="s">
        <v>4396</v>
      </c>
      <c r="P2876">
        <v>4408596</v>
      </c>
      <c r="Q2876" t="s">
        <v>4434</v>
      </c>
      <c r="R2876" t="s">
        <v>4447</v>
      </c>
      <c r="S2876" t="s">
        <v>4535</v>
      </c>
      <c r="T2876">
        <v>10</v>
      </c>
      <c r="U2876">
        <v>1</v>
      </c>
      <c r="V2876">
        <v>0</v>
      </c>
      <c r="W2876" t="s">
        <v>4571</v>
      </c>
      <c r="X2876" t="str">
        <f t="shared" si="44"/>
        <v>Weekday</v>
      </c>
    </row>
    <row r="2877" spans="1:24" x14ac:dyDescent="0.3">
      <c r="A2877" s="2">
        <v>44305</v>
      </c>
      <c r="B2877" t="s">
        <v>47</v>
      </c>
      <c r="C2877" t="str">
        <f>IFERROR(TEXT(Table1[[#This Row],[CRASH DATE]],"mmm"),"")</f>
        <v>Apr</v>
      </c>
      <c r="D2877" t="s">
        <v>1131</v>
      </c>
      <c r="E2877">
        <v>11206</v>
      </c>
      <c r="F2877">
        <v>40.699629999999999</v>
      </c>
      <c r="G2877">
        <v>-73.932760000000002</v>
      </c>
      <c r="H2877" t="s">
        <v>1144</v>
      </c>
      <c r="I2877" t="s">
        <v>1148</v>
      </c>
      <c r="J2877" t="s">
        <v>3832</v>
      </c>
      <c r="K2877">
        <v>0</v>
      </c>
      <c r="L2877">
        <v>0</v>
      </c>
      <c r="M2877">
        <v>0</v>
      </c>
      <c r="N2877">
        <v>0</v>
      </c>
      <c r="O2877" t="s">
        <v>4393</v>
      </c>
      <c r="P2877">
        <v>4408601</v>
      </c>
      <c r="Q2877" t="s">
        <v>4434</v>
      </c>
      <c r="R2877" t="s">
        <v>4585</v>
      </c>
      <c r="S2877" t="s">
        <v>4535</v>
      </c>
      <c r="T2877">
        <v>14</v>
      </c>
      <c r="U2877">
        <v>0</v>
      </c>
      <c r="V2877">
        <v>0</v>
      </c>
      <c r="W2877" t="s">
        <v>4572</v>
      </c>
      <c r="X2877" t="str">
        <f t="shared" si="44"/>
        <v>Weekday</v>
      </c>
    </row>
    <row r="2878" spans="1:24" x14ac:dyDescent="0.3">
      <c r="A2878" s="2">
        <v>44305</v>
      </c>
      <c r="B2878" t="s">
        <v>523</v>
      </c>
      <c r="C2878" t="str">
        <f>IFERROR(TEXT(Table1[[#This Row],[CRASH DATE]],"mmm"),"")</f>
        <v>Apr</v>
      </c>
      <c r="D2878" t="s">
        <v>1131</v>
      </c>
      <c r="E2878">
        <v>10879.98965307365</v>
      </c>
      <c r="F2878">
        <v>40.664839999999998</v>
      </c>
      <c r="G2878">
        <v>-73.822289999999995</v>
      </c>
      <c r="H2878" t="s">
        <v>1144</v>
      </c>
      <c r="I2878" t="s">
        <v>1148</v>
      </c>
      <c r="J2878" t="s">
        <v>3074</v>
      </c>
      <c r="K2878">
        <v>0</v>
      </c>
      <c r="L2878">
        <v>0</v>
      </c>
      <c r="M2878">
        <v>0</v>
      </c>
      <c r="N2878">
        <v>0</v>
      </c>
      <c r="O2878" t="s">
        <v>4401</v>
      </c>
      <c r="P2878">
        <v>4408789</v>
      </c>
      <c r="Q2878" t="s">
        <v>4585</v>
      </c>
      <c r="R2878" t="s">
        <v>4585</v>
      </c>
      <c r="S2878" t="s">
        <v>4535</v>
      </c>
      <c r="T2878">
        <v>14</v>
      </c>
      <c r="U2878">
        <v>0</v>
      </c>
      <c r="V2878">
        <v>0</v>
      </c>
      <c r="W2878" t="s">
        <v>4572</v>
      </c>
      <c r="X2878" t="str">
        <f t="shared" si="44"/>
        <v>Weekday</v>
      </c>
    </row>
    <row r="2879" spans="1:24" x14ac:dyDescent="0.3">
      <c r="A2879" s="2">
        <v>44305</v>
      </c>
      <c r="B2879" t="s">
        <v>47</v>
      </c>
      <c r="C2879" t="str">
        <f>IFERROR(TEXT(Table1[[#This Row],[CRASH DATE]],"mmm"),"")</f>
        <v>Apr</v>
      </c>
      <c r="D2879" t="s">
        <v>1134</v>
      </c>
      <c r="E2879">
        <v>11385</v>
      </c>
      <c r="F2879">
        <v>40.703952999999998</v>
      </c>
      <c r="G2879">
        <v>-73.890519999999995</v>
      </c>
      <c r="H2879" t="s">
        <v>1144</v>
      </c>
      <c r="I2879" t="s">
        <v>1148</v>
      </c>
      <c r="J2879" t="s">
        <v>3833</v>
      </c>
      <c r="K2879">
        <v>0</v>
      </c>
      <c r="L2879">
        <v>0</v>
      </c>
      <c r="M2879">
        <v>0</v>
      </c>
      <c r="N2879">
        <v>0</v>
      </c>
      <c r="O2879" t="s">
        <v>4395</v>
      </c>
      <c r="P2879">
        <v>4409195</v>
      </c>
      <c r="Q2879" t="s">
        <v>4585</v>
      </c>
      <c r="R2879" t="s">
        <v>4434</v>
      </c>
      <c r="S2879" t="s">
        <v>4535</v>
      </c>
      <c r="T2879">
        <v>14</v>
      </c>
      <c r="U2879">
        <v>0</v>
      </c>
      <c r="V2879">
        <v>0</v>
      </c>
      <c r="W2879" t="s">
        <v>4572</v>
      </c>
      <c r="X2879" t="str">
        <f t="shared" si="44"/>
        <v>Weekday</v>
      </c>
    </row>
    <row r="2880" spans="1:24" x14ac:dyDescent="0.3">
      <c r="A2880" s="2">
        <v>44305</v>
      </c>
      <c r="B2880" t="s">
        <v>558</v>
      </c>
      <c r="C2880" t="str">
        <f>IFERROR(TEXT(Table1[[#This Row],[CRASH DATE]],"mmm"),"")</f>
        <v>Apr</v>
      </c>
      <c r="D2880" t="s">
        <v>1131</v>
      </c>
      <c r="E2880">
        <v>10879.98965307365</v>
      </c>
      <c r="F2880">
        <v>40.600425999999999</v>
      </c>
      <c r="G2880">
        <v>-73.941895000000002</v>
      </c>
      <c r="H2880" t="s">
        <v>1244</v>
      </c>
      <c r="I2880" t="s">
        <v>1148</v>
      </c>
      <c r="J2880" t="s">
        <v>3074</v>
      </c>
      <c r="K2880">
        <v>1</v>
      </c>
      <c r="L2880">
        <v>0</v>
      </c>
      <c r="M2880">
        <v>1</v>
      </c>
      <c r="N2880">
        <v>0</v>
      </c>
      <c r="O2880" t="s">
        <v>4393</v>
      </c>
      <c r="P2880">
        <v>4408618</v>
      </c>
      <c r="Q2880" t="s">
        <v>4585</v>
      </c>
      <c r="R2880" t="s">
        <v>4434</v>
      </c>
      <c r="S2880" t="s">
        <v>4535</v>
      </c>
      <c r="T2880">
        <v>15</v>
      </c>
      <c r="U2880">
        <v>2</v>
      </c>
      <c r="V2880">
        <v>0</v>
      </c>
      <c r="W2880" t="s">
        <v>4571</v>
      </c>
      <c r="X2880" t="str">
        <f t="shared" si="44"/>
        <v>Weekday</v>
      </c>
    </row>
    <row r="2881" spans="1:24" x14ac:dyDescent="0.3">
      <c r="A2881" s="2">
        <v>44305</v>
      </c>
      <c r="B2881" t="s">
        <v>333</v>
      </c>
      <c r="C2881" t="str">
        <f>IFERROR(TEXT(Table1[[#This Row],[CRASH DATE]],"mmm"),"")</f>
        <v>Apr</v>
      </c>
      <c r="D2881" t="s">
        <v>1131</v>
      </c>
      <c r="E2881">
        <v>11208</v>
      </c>
      <c r="F2881">
        <v>40.663490000000003</v>
      </c>
      <c r="G2881">
        <v>-73.87921</v>
      </c>
      <c r="H2881" t="s">
        <v>1329</v>
      </c>
      <c r="I2881" t="s">
        <v>1322</v>
      </c>
      <c r="J2881" t="s">
        <v>3074</v>
      </c>
      <c r="K2881">
        <v>0</v>
      </c>
      <c r="L2881">
        <v>0</v>
      </c>
      <c r="M2881">
        <v>0</v>
      </c>
      <c r="N2881">
        <v>0</v>
      </c>
      <c r="O2881" t="s">
        <v>4602</v>
      </c>
      <c r="P2881">
        <v>4408829</v>
      </c>
      <c r="Q2881" t="s">
        <v>4445</v>
      </c>
      <c r="R2881" t="s">
        <v>4444</v>
      </c>
      <c r="S2881" t="s">
        <v>4535</v>
      </c>
      <c r="T2881">
        <v>21</v>
      </c>
      <c r="U2881">
        <v>0</v>
      </c>
      <c r="V2881">
        <v>0</v>
      </c>
      <c r="W2881" t="s">
        <v>4572</v>
      </c>
      <c r="X2881" t="str">
        <f t="shared" si="44"/>
        <v>Weekday</v>
      </c>
    </row>
    <row r="2882" spans="1:24" x14ac:dyDescent="0.3">
      <c r="A2882" s="2">
        <v>44303</v>
      </c>
      <c r="B2882" t="s">
        <v>271</v>
      </c>
      <c r="C2882" t="str">
        <f>IFERROR(TEXT(Table1[[#This Row],[CRASH DATE]],"mmm"),"")</f>
        <v>Apr</v>
      </c>
      <c r="D2882" t="s">
        <v>1132</v>
      </c>
      <c r="E2882">
        <v>10460</v>
      </c>
      <c r="F2882">
        <v>40.845984999999999</v>
      </c>
      <c r="G2882">
        <v>-73.884476000000006</v>
      </c>
      <c r="H2882" t="s">
        <v>1435</v>
      </c>
      <c r="I2882" t="s">
        <v>2102</v>
      </c>
      <c r="J2882" t="s">
        <v>3074</v>
      </c>
      <c r="K2882">
        <v>1</v>
      </c>
      <c r="L2882">
        <v>0</v>
      </c>
      <c r="M2882">
        <v>0</v>
      </c>
      <c r="N2882">
        <v>0</v>
      </c>
      <c r="O2882" t="s">
        <v>4602</v>
      </c>
      <c r="P2882">
        <v>4409226</v>
      </c>
      <c r="Q2882" t="s">
        <v>4585</v>
      </c>
      <c r="R2882" t="s">
        <v>4442</v>
      </c>
      <c r="S2882" t="s">
        <v>4535</v>
      </c>
      <c r="T2882">
        <v>14</v>
      </c>
      <c r="U2882">
        <v>1</v>
      </c>
      <c r="V2882">
        <v>0</v>
      </c>
      <c r="W2882" t="s">
        <v>4571</v>
      </c>
      <c r="X2882" t="str">
        <f t="shared" si="44"/>
        <v>Weekend</v>
      </c>
    </row>
    <row r="2883" spans="1:24" x14ac:dyDescent="0.3">
      <c r="A2883" s="2">
        <v>44305</v>
      </c>
      <c r="B2883" t="s">
        <v>251</v>
      </c>
      <c r="C2883" t="str">
        <f>IFERROR(TEXT(Table1[[#This Row],[CRASH DATE]],"mmm"),"")</f>
        <v>Apr</v>
      </c>
      <c r="D2883" t="s">
        <v>1131</v>
      </c>
      <c r="E2883">
        <v>11201</v>
      </c>
      <c r="F2883">
        <v>40.692055000000003</v>
      </c>
      <c r="G2883">
        <v>-73.982544000000004</v>
      </c>
      <c r="H2883" t="s">
        <v>1441</v>
      </c>
      <c r="I2883" t="s">
        <v>2854</v>
      </c>
      <c r="J2883" t="s">
        <v>3074</v>
      </c>
      <c r="K2883">
        <v>3</v>
      </c>
      <c r="L2883">
        <v>0</v>
      </c>
      <c r="M2883">
        <v>0</v>
      </c>
      <c r="N2883">
        <v>0</v>
      </c>
      <c r="O2883" t="s">
        <v>4602</v>
      </c>
      <c r="P2883">
        <v>4408648</v>
      </c>
      <c r="Q2883" t="s">
        <v>4434</v>
      </c>
      <c r="R2883" t="s">
        <v>4434</v>
      </c>
      <c r="S2883" t="s">
        <v>4535</v>
      </c>
      <c r="T2883">
        <v>15</v>
      </c>
      <c r="U2883">
        <v>3</v>
      </c>
      <c r="V2883">
        <v>0</v>
      </c>
      <c r="W2883" t="s">
        <v>4571</v>
      </c>
      <c r="X2883" t="str">
        <f t="shared" ref="X2883:X2946" si="45">IF(OR(WEEKDAY(A2883)=1,WEEKDAY(A2883)=7),"Weekend","Weekday")</f>
        <v>Weekday</v>
      </c>
    </row>
    <row r="2884" spans="1:24" x14ac:dyDescent="0.3">
      <c r="A2884" s="2">
        <v>44305</v>
      </c>
      <c r="B2884" t="s">
        <v>879</v>
      </c>
      <c r="C2884" t="str">
        <f>IFERROR(TEXT(Table1[[#This Row],[CRASH DATE]],"mmm"),"")</f>
        <v>Apr</v>
      </c>
      <c r="D2884" t="s">
        <v>1132</v>
      </c>
      <c r="E2884">
        <v>10467</v>
      </c>
      <c r="F2884">
        <v>40.875300000000003</v>
      </c>
      <c r="G2884">
        <v>-73.868129999999994</v>
      </c>
      <c r="H2884" t="s">
        <v>2045</v>
      </c>
      <c r="I2884" t="s">
        <v>2855</v>
      </c>
      <c r="J2884" t="s">
        <v>3074</v>
      </c>
      <c r="K2884">
        <v>0</v>
      </c>
      <c r="L2884">
        <v>0</v>
      </c>
      <c r="M2884">
        <v>0</v>
      </c>
      <c r="N2884">
        <v>0</v>
      </c>
      <c r="O2884" t="s">
        <v>4393</v>
      </c>
      <c r="P2884">
        <v>4408860</v>
      </c>
      <c r="Q2884" t="s">
        <v>4434</v>
      </c>
      <c r="R2884" t="s">
        <v>4434</v>
      </c>
      <c r="S2884" t="s">
        <v>4535</v>
      </c>
      <c r="T2884">
        <v>14</v>
      </c>
      <c r="U2884">
        <v>0</v>
      </c>
      <c r="V2884">
        <v>0</v>
      </c>
      <c r="W2884" t="s">
        <v>4572</v>
      </c>
      <c r="X2884" t="str">
        <f t="shared" si="45"/>
        <v>Weekday</v>
      </c>
    </row>
    <row r="2885" spans="1:24" x14ac:dyDescent="0.3">
      <c r="A2885" s="2">
        <v>44305</v>
      </c>
      <c r="B2885" t="s">
        <v>343</v>
      </c>
      <c r="C2885" t="str">
        <f>IFERROR(TEXT(Table1[[#This Row],[CRASH DATE]],"mmm"),"")</f>
        <v>Apr</v>
      </c>
      <c r="D2885" t="s">
        <v>1134</v>
      </c>
      <c r="E2885">
        <v>11378</v>
      </c>
      <c r="F2885">
        <v>40.718544000000001</v>
      </c>
      <c r="G2885">
        <v>-73.917839999999998</v>
      </c>
      <c r="H2885" t="s">
        <v>1144</v>
      </c>
      <c r="I2885" t="s">
        <v>1148</v>
      </c>
      <c r="J2885" t="s">
        <v>3834</v>
      </c>
      <c r="K2885">
        <v>0</v>
      </c>
      <c r="L2885">
        <v>0</v>
      </c>
      <c r="M2885">
        <v>0</v>
      </c>
      <c r="N2885">
        <v>0</v>
      </c>
      <c r="O2885" t="s">
        <v>4405</v>
      </c>
      <c r="P2885">
        <v>4409289</v>
      </c>
      <c r="Q2885" t="s">
        <v>4585</v>
      </c>
      <c r="R2885" t="s">
        <v>4434</v>
      </c>
      <c r="S2885" t="s">
        <v>4535</v>
      </c>
      <c r="T2885">
        <v>14</v>
      </c>
      <c r="U2885">
        <v>0</v>
      </c>
      <c r="V2885">
        <v>0</v>
      </c>
      <c r="W2885" t="s">
        <v>4572</v>
      </c>
      <c r="X2885" t="str">
        <f t="shared" si="45"/>
        <v>Weekday</v>
      </c>
    </row>
    <row r="2886" spans="1:24" x14ac:dyDescent="0.3">
      <c r="A2886" s="2">
        <v>44305</v>
      </c>
      <c r="B2886" t="s">
        <v>58</v>
      </c>
      <c r="C2886" t="str">
        <f>IFERROR(TEXT(Table1[[#This Row],[CRASH DATE]],"mmm"),"")</f>
        <v>Apr</v>
      </c>
      <c r="D2886" t="s">
        <v>1131</v>
      </c>
      <c r="E2886">
        <v>10879.98965307365</v>
      </c>
      <c r="F2886">
        <v>40.605890000000002</v>
      </c>
      <c r="G2886">
        <v>-73.989720000000005</v>
      </c>
      <c r="H2886" t="s">
        <v>2100</v>
      </c>
      <c r="I2886" t="s">
        <v>1148</v>
      </c>
      <c r="J2886" t="s">
        <v>3074</v>
      </c>
      <c r="K2886">
        <v>0</v>
      </c>
      <c r="L2886">
        <v>0</v>
      </c>
      <c r="M2886">
        <v>0</v>
      </c>
      <c r="N2886">
        <v>0</v>
      </c>
      <c r="O2886" t="s">
        <v>4602</v>
      </c>
      <c r="P2886">
        <v>4408538</v>
      </c>
      <c r="Q2886" t="s">
        <v>4444</v>
      </c>
      <c r="R2886" t="s">
        <v>4450</v>
      </c>
      <c r="S2886" t="s">
        <v>4535</v>
      </c>
      <c r="T2886">
        <v>9</v>
      </c>
      <c r="U2886">
        <v>0</v>
      </c>
      <c r="V2886">
        <v>0</v>
      </c>
      <c r="W2886" t="s">
        <v>4572</v>
      </c>
      <c r="X2886" t="str">
        <f t="shared" si="45"/>
        <v>Weekday</v>
      </c>
    </row>
    <row r="2887" spans="1:24" x14ac:dyDescent="0.3">
      <c r="A2887" s="2">
        <v>44305</v>
      </c>
      <c r="B2887" t="s">
        <v>136</v>
      </c>
      <c r="C2887" t="str">
        <f>IFERROR(TEXT(Table1[[#This Row],[CRASH DATE]],"mmm"),"")</f>
        <v>Apr</v>
      </c>
      <c r="D2887" t="s">
        <v>1134</v>
      </c>
      <c r="E2887">
        <v>11414</v>
      </c>
      <c r="F2887">
        <v>40.656860000000002</v>
      </c>
      <c r="G2887">
        <v>-73.839299999999994</v>
      </c>
      <c r="H2887" t="s">
        <v>1144</v>
      </c>
      <c r="I2887" t="s">
        <v>1148</v>
      </c>
      <c r="J2887" t="s">
        <v>3835</v>
      </c>
      <c r="K2887">
        <v>0</v>
      </c>
      <c r="L2887">
        <v>0</v>
      </c>
      <c r="M2887">
        <v>0</v>
      </c>
      <c r="N2887">
        <v>0</v>
      </c>
      <c r="O2887" t="s">
        <v>4414</v>
      </c>
      <c r="P2887">
        <v>4408790</v>
      </c>
      <c r="Q2887" t="s">
        <v>4585</v>
      </c>
      <c r="R2887" t="s">
        <v>4434</v>
      </c>
      <c r="S2887" t="s">
        <v>4535</v>
      </c>
      <c r="T2887">
        <v>17</v>
      </c>
      <c r="U2887">
        <v>0</v>
      </c>
      <c r="V2887">
        <v>0</v>
      </c>
      <c r="W2887" t="s">
        <v>4572</v>
      </c>
      <c r="X2887" t="str">
        <f t="shared" si="45"/>
        <v>Weekday</v>
      </c>
    </row>
    <row r="2888" spans="1:24" x14ac:dyDescent="0.3">
      <c r="A2888" s="2">
        <v>44305</v>
      </c>
      <c r="B2888" t="s">
        <v>426</v>
      </c>
      <c r="C2888" t="str">
        <f>IFERROR(TEXT(Table1[[#This Row],[CRASH DATE]],"mmm"),"")</f>
        <v>Apr</v>
      </c>
      <c r="D2888" t="s">
        <v>1132</v>
      </c>
      <c r="E2888">
        <v>10466</v>
      </c>
      <c r="F2888">
        <v>40.887486000000003</v>
      </c>
      <c r="G2888">
        <v>-73.862110000000001</v>
      </c>
      <c r="H2888" t="s">
        <v>1144</v>
      </c>
      <c r="I2888" t="s">
        <v>1148</v>
      </c>
      <c r="J2888" t="s">
        <v>3836</v>
      </c>
      <c r="K2888">
        <v>0</v>
      </c>
      <c r="L2888">
        <v>0</v>
      </c>
      <c r="M2888">
        <v>0</v>
      </c>
      <c r="N2888">
        <v>0</v>
      </c>
      <c r="O2888" t="s">
        <v>4398</v>
      </c>
      <c r="P2888">
        <v>4408855</v>
      </c>
      <c r="Q2888" t="s">
        <v>4434</v>
      </c>
      <c r="R2888" t="s">
        <v>4434</v>
      </c>
      <c r="S2888" t="s">
        <v>4535</v>
      </c>
      <c r="T2888">
        <v>9</v>
      </c>
      <c r="U2888">
        <v>0</v>
      </c>
      <c r="V2888">
        <v>0</v>
      </c>
      <c r="W2888" t="s">
        <v>4572</v>
      </c>
      <c r="X2888" t="str">
        <f t="shared" si="45"/>
        <v>Weekday</v>
      </c>
    </row>
    <row r="2889" spans="1:24" x14ac:dyDescent="0.3">
      <c r="A2889" s="2">
        <v>44305</v>
      </c>
      <c r="B2889" t="s">
        <v>118</v>
      </c>
      <c r="C2889" t="str">
        <f>IFERROR(TEXT(Table1[[#This Row],[CRASH DATE]],"mmm"),"")</f>
        <v>Apr</v>
      </c>
      <c r="D2889" t="s">
        <v>1134</v>
      </c>
      <c r="E2889">
        <v>11369</v>
      </c>
      <c r="F2889">
        <v>40.762301999999998</v>
      </c>
      <c r="G2889">
        <v>-73.871219999999994</v>
      </c>
      <c r="H2889" t="s">
        <v>1144</v>
      </c>
      <c r="I2889" t="s">
        <v>1148</v>
      </c>
      <c r="J2889" t="s">
        <v>3837</v>
      </c>
      <c r="K2889">
        <v>0</v>
      </c>
      <c r="L2889">
        <v>0</v>
      </c>
      <c r="M2889">
        <v>0</v>
      </c>
      <c r="N2889">
        <v>0</v>
      </c>
      <c r="O2889" t="s">
        <v>4602</v>
      </c>
      <c r="P2889">
        <v>4408885</v>
      </c>
      <c r="Q2889" t="s">
        <v>4438</v>
      </c>
      <c r="R2889" t="s">
        <v>4585</v>
      </c>
      <c r="S2889" t="s">
        <v>4535</v>
      </c>
      <c r="T2889">
        <v>14</v>
      </c>
      <c r="U2889">
        <v>0</v>
      </c>
      <c r="V2889">
        <v>0</v>
      </c>
      <c r="W2889" t="s">
        <v>4572</v>
      </c>
      <c r="X2889" t="str">
        <f t="shared" si="45"/>
        <v>Weekday</v>
      </c>
    </row>
    <row r="2890" spans="1:24" x14ac:dyDescent="0.3">
      <c r="A2890" s="2">
        <v>44305</v>
      </c>
      <c r="B2890" t="s">
        <v>777</v>
      </c>
      <c r="C2890" t="str">
        <f>IFERROR(TEXT(Table1[[#This Row],[CRASH DATE]],"mmm"),"")</f>
        <v>Apr</v>
      </c>
      <c r="D2890" t="s">
        <v>1132</v>
      </c>
      <c r="E2890">
        <v>10458</v>
      </c>
      <c r="F2890">
        <v>40.865561999999997</v>
      </c>
      <c r="G2890">
        <v>-73.889650000000003</v>
      </c>
      <c r="H2890" t="s">
        <v>1144</v>
      </c>
      <c r="I2890" t="s">
        <v>1148</v>
      </c>
      <c r="J2890" t="s">
        <v>3838</v>
      </c>
      <c r="K2890">
        <v>0</v>
      </c>
      <c r="L2890">
        <v>0</v>
      </c>
      <c r="M2890">
        <v>0</v>
      </c>
      <c r="N2890">
        <v>0</v>
      </c>
      <c r="O2890" t="s">
        <v>4414</v>
      </c>
      <c r="P2890">
        <v>4408560</v>
      </c>
      <c r="Q2890" t="s">
        <v>4446</v>
      </c>
      <c r="R2890" t="s">
        <v>4585</v>
      </c>
      <c r="S2890" t="s">
        <v>4535</v>
      </c>
      <c r="T2890">
        <v>10</v>
      </c>
      <c r="U2890">
        <v>0</v>
      </c>
      <c r="V2890">
        <v>0</v>
      </c>
      <c r="W2890" t="s">
        <v>4572</v>
      </c>
      <c r="X2890" t="str">
        <f t="shared" si="45"/>
        <v>Weekday</v>
      </c>
    </row>
    <row r="2891" spans="1:24" x14ac:dyDescent="0.3">
      <c r="A2891" s="2">
        <v>44305</v>
      </c>
      <c r="B2891" t="s">
        <v>103</v>
      </c>
      <c r="C2891" t="str">
        <f>IFERROR(TEXT(Table1[[#This Row],[CRASH DATE]],"mmm"),"")</f>
        <v>Apr</v>
      </c>
      <c r="D2891" t="s">
        <v>1131</v>
      </c>
      <c r="E2891">
        <v>10879.98965307365</v>
      </c>
      <c r="F2891">
        <v>40.692355999999997</v>
      </c>
      <c r="G2891">
        <v>-73.942819999999998</v>
      </c>
      <c r="H2891" t="s">
        <v>1377</v>
      </c>
      <c r="I2891" t="s">
        <v>1148</v>
      </c>
      <c r="J2891" t="s">
        <v>3074</v>
      </c>
      <c r="K2891">
        <v>0</v>
      </c>
      <c r="L2891">
        <v>0</v>
      </c>
      <c r="M2891">
        <v>0</v>
      </c>
      <c r="N2891">
        <v>0</v>
      </c>
      <c r="O2891" t="s">
        <v>4402</v>
      </c>
      <c r="P2891">
        <v>4408616</v>
      </c>
      <c r="Q2891" t="s">
        <v>4438</v>
      </c>
      <c r="R2891" t="s">
        <v>4434</v>
      </c>
      <c r="S2891" t="s">
        <v>4535</v>
      </c>
      <c r="T2891">
        <v>8</v>
      </c>
      <c r="U2891">
        <v>0</v>
      </c>
      <c r="V2891">
        <v>0</v>
      </c>
      <c r="W2891" t="s">
        <v>4572</v>
      </c>
      <c r="X2891" t="str">
        <f t="shared" si="45"/>
        <v>Weekday</v>
      </c>
    </row>
    <row r="2892" spans="1:24" x14ac:dyDescent="0.3">
      <c r="A2892" s="2">
        <v>44301</v>
      </c>
      <c r="B2892" t="s">
        <v>65</v>
      </c>
      <c r="C2892" t="str">
        <f>IFERROR(TEXT(Table1[[#This Row],[CRASH DATE]],"mmm"),"")</f>
        <v>Apr</v>
      </c>
      <c r="D2892" t="s">
        <v>1134</v>
      </c>
      <c r="E2892">
        <v>11433</v>
      </c>
      <c r="F2892">
        <v>40.694470000000003</v>
      </c>
      <c r="G2892">
        <v>-73.781469999999999</v>
      </c>
      <c r="H2892" t="s">
        <v>1439</v>
      </c>
      <c r="I2892" t="s">
        <v>1381</v>
      </c>
      <c r="J2892" t="s">
        <v>3074</v>
      </c>
      <c r="K2892">
        <v>0</v>
      </c>
      <c r="L2892">
        <v>0</v>
      </c>
      <c r="M2892">
        <v>0</v>
      </c>
      <c r="N2892">
        <v>0</v>
      </c>
      <c r="O2892" t="s">
        <v>4392</v>
      </c>
      <c r="P2892">
        <v>4409251</v>
      </c>
      <c r="Q2892" t="s">
        <v>4434</v>
      </c>
      <c r="R2892" t="s">
        <v>4434</v>
      </c>
      <c r="S2892" t="s">
        <v>4535</v>
      </c>
      <c r="T2892">
        <v>16</v>
      </c>
      <c r="U2892">
        <v>0</v>
      </c>
      <c r="V2892">
        <v>0</v>
      </c>
      <c r="W2892" t="s">
        <v>4572</v>
      </c>
      <c r="X2892" t="str">
        <f t="shared" si="45"/>
        <v>Weekday</v>
      </c>
    </row>
    <row r="2893" spans="1:24" x14ac:dyDescent="0.3">
      <c r="A2893" s="2">
        <v>44305</v>
      </c>
      <c r="B2893" t="s">
        <v>47</v>
      </c>
      <c r="C2893" t="str">
        <f>IFERROR(TEXT(Table1[[#This Row],[CRASH DATE]],"mmm"),"")</f>
        <v>Apr</v>
      </c>
      <c r="D2893" t="s">
        <v>1133</v>
      </c>
      <c r="E2893">
        <v>10033</v>
      </c>
      <c r="F2893">
        <v>40.850166000000002</v>
      </c>
      <c r="G2893">
        <v>-73.935760000000002</v>
      </c>
      <c r="H2893" t="s">
        <v>1285</v>
      </c>
      <c r="I2893" t="s">
        <v>1294</v>
      </c>
      <c r="J2893" t="s">
        <v>3074</v>
      </c>
      <c r="K2893">
        <v>1</v>
      </c>
      <c r="L2893">
        <v>0</v>
      </c>
      <c r="M2893">
        <v>0</v>
      </c>
      <c r="N2893">
        <v>0</v>
      </c>
      <c r="O2893" t="s">
        <v>4404</v>
      </c>
      <c r="P2893">
        <v>4409278</v>
      </c>
      <c r="Q2893" t="s">
        <v>4434</v>
      </c>
      <c r="R2893" t="s">
        <v>4442</v>
      </c>
      <c r="S2893" t="s">
        <v>4535</v>
      </c>
      <c r="T2893">
        <v>14</v>
      </c>
      <c r="U2893">
        <v>1</v>
      </c>
      <c r="V2893">
        <v>0</v>
      </c>
      <c r="W2893" t="s">
        <v>4571</v>
      </c>
      <c r="X2893" t="str">
        <f t="shared" si="45"/>
        <v>Weekday</v>
      </c>
    </row>
    <row r="2894" spans="1:24" x14ac:dyDescent="0.3">
      <c r="A2894" s="2">
        <v>44305</v>
      </c>
      <c r="B2894" t="s">
        <v>789</v>
      </c>
      <c r="C2894" t="str">
        <f>IFERROR(TEXT(Table1[[#This Row],[CRASH DATE]],"mmm"),"")</f>
        <v>Apr</v>
      </c>
      <c r="D2894" t="s">
        <v>1131</v>
      </c>
      <c r="E2894">
        <v>11201</v>
      </c>
      <c r="F2894">
        <v>40.689804000000002</v>
      </c>
      <c r="G2894">
        <v>-73.977940000000004</v>
      </c>
      <c r="H2894" t="s">
        <v>1377</v>
      </c>
      <c r="I2894" t="s">
        <v>2463</v>
      </c>
      <c r="J2894" t="s">
        <v>3074</v>
      </c>
      <c r="K2894">
        <v>0</v>
      </c>
      <c r="L2894">
        <v>0</v>
      </c>
      <c r="M2894">
        <v>0</v>
      </c>
      <c r="N2894">
        <v>0</v>
      </c>
      <c r="O2894" t="s">
        <v>4398</v>
      </c>
      <c r="P2894">
        <v>4408643</v>
      </c>
      <c r="Q2894" t="s">
        <v>4585</v>
      </c>
      <c r="R2894" t="s">
        <v>4443</v>
      </c>
      <c r="S2894" t="s">
        <v>4535</v>
      </c>
      <c r="T2894">
        <v>8</v>
      </c>
      <c r="U2894">
        <v>0</v>
      </c>
      <c r="V2894">
        <v>0</v>
      </c>
      <c r="W2894" t="s">
        <v>4572</v>
      </c>
      <c r="X2894" t="str">
        <f t="shared" si="45"/>
        <v>Weekday</v>
      </c>
    </row>
    <row r="2895" spans="1:24" x14ac:dyDescent="0.3">
      <c r="A2895" s="2">
        <v>44305</v>
      </c>
      <c r="B2895" t="s">
        <v>648</v>
      </c>
      <c r="C2895" t="str">
        <f>IFERROR(TEXT(Table1[[#This Row],[CRASH DATE]],"mmm"),"")</f>
        <v>Apr</v>
      </c>
      <c r="D2895" t="s">
        <v>1131</v>
      </c>
      <c r="E2895">
        <v>10879.98965307365</v>
      </c>
      <c r="F2895">
        <v>40.780692999999999</v>
      </c>
      <c r="G2895">
        <v>-73.946600000000004</v>
      </c>
      <c r="H2895" t="s">
        <v>2101</v>
      </c>
      <c r="I2895" t="s">
        <v>1148</v>
      </c>
      <c r="J2895" t="s">
        <v>3074</v>
      </c>
      <c r="K2895">
        <v>0</v>
      </c>
      <c r="L2895">
        <v>0</v>
      </c>
      <c r="M2895">
        <v>0</v>
      </c>
      <c r="N2895">
        <v>0</v>
      </c>
      <c r="O2895" t="s">
        <v>4393</v>
      </c>
      <c r="P2895">
        <v>4408740</v>
      </c>
      <c r="Q2895" t="s">
        <v>4438</v>
      </c>
      <c r="R2895" t="s">
        <v>4442</v>
      </c>
      <c r="S2895" t="s">
        <v>4535</v>
      </c>
      <c r="T2895">
        <v>13</v>
      </c>
      <c r="U2895">
        <v>0</v>
      </c>
      <c r="V2895">
        <v>0</v>
      </c>
      <c r="W2895" t="s">
        <v>4572</v>
      </c>
      <c r="X2895" t="str">
        <f t="shared" si="45"/>
        <v>Weekday</v>
      </c>
    </row>
    <row r="2896" spans="1:24" x14ac:dyDescent="0.3">
      <c r="A2896" s="2">
        <v>44473</v>
      </c>
      <c r="B2896" t="s">
        <v>272</v>
      </c>
      <c r="C2896" t="str">
        <f>IFERROR(TEXT(Table1[[#This Row],[CRASH DATE]],"mmm"),"")</f>
        <v>Oct</v>
      </c>
      <c r="D2896" t="s">
        <v>1132</v>
      </c>
      <c r="E2896">
        <v>10460</v>
      </c>
      <c r="F2896">
        <v>40.844593000000003</v>
      </c>
      <c r="G2896">
        <v>-73.88167</v>
      </c>
      <c r="H2896" t="s">
        <v>2102</v>
      </c>
      <c r="I2896" t="s">
        <v>2856</v>
      </c>
      <c r="J2896" t="s">
        <v>3074</v>
      </c>
      <c r="K2896">
        <v>0</v>
      </c>
      <c r="L2896">
        <v>0</v>
      </c>
      <c r="M2896">
        <v>0</v>
      </c>
      <c r="N2896">
        <v>0</v>
      </c>
      <c r="O2896" t="s">
        <v>4602</v>
      </c>
      <c r="P2896">
        <v>4409229</v>
      </c>
      <c r="Q2896" t="s">
        <v>4434</v>
      </c>
      <c r="R2896" t="s">
        <v>4434</v>
      </c>
      <c r="S2896" t="s">
        <v>4547</v>
      </c>
      <c r="T2896">
        <v>2</v>
      </c>
      <c r="U2896">
        <v>0</v>
      </c>
      <c r="V2896">
        <v>0</v>
      </c>
      <c r="W2896" t="s">
        <v>4572</v>
      </c>
      <c r="X2896" t="str">
        <f t="shared" si="45"/>
        <v>Weekday</v>
      </c>
    </row>
    <row r="2897" spans="1:24" x14ac:dyDescent="0.3">
      <c r="A2897" s="2">
        <v>44305</v>
      </c>
      <c r="B2897" t="s">
        <v>186</v>
      </c>
      <c r="C2897" t="str">
        <f>IFERROR(TEXT(Table1[[#This Row],[CRASH DATE]],"mmm"),"")</f>
        <v>Apr</v>
      </c>
      <c r="D2897" t="s">
        <v>1131</v>
      </c>
      <c r="E2897">
        <v>11229</v>
      </c>
      <c r="F2897">
        <v>40.599907000000002</v>
      </c>
      <c r="G2897">
        <v>-73.946640000000002</v>
      </c>
      <c r="H2897" t="s">
        <v>1338</v>
      </c>
      <c r="I2897" t="s">
        <v>1268</v>
      </c>
      <c r="J2897" t="s">
        <v>3074</v>
      </c>
      <c r="K2897">
        <v>0</v>
      </c>
      <c r="L2897">
        <v>0</v>
      </c>
      <c r="M2897">
        <v>0</v>
      </c>
      <c r="N2897">
        <v>0</v>
      </c>
      <c r="O2897" t="s">
        <v>4602</v>
      </c>
      <c r="P2897">
        <v>4408941</v>
      </c>
      <c r="Q2897" t="s">
        <v>4434</v>
      </c>
      <c r="R2897" t="s">
        <v>4442</v>
      </c>
      <c r="S2897" t="s">
        <v>4535</v>
      </c>
      <c r="T2897">
        <v>18</v>
      </c>
      <c r="U2897">
        <v>0</v>
      </c>
      <c r="V2897">
        <v>0</v>
      </c>
      <c r="W2897" t="s">
        <v>4572</v>
      </c>
      <c r="X2897" t="str">
        <f t="shared" si="45"/>
        <v>Weekday</v>
      </c>
    </row>
    <row r="2898" spans="1:24" x14ac:dyDescent="0.3">
      <c r="A2898" s="2">
        <v>44302</v>
      </c>
      <c r="B2898" t="s">
        <v>905</v>
      </c>
      <c r="C2898" t="str">
        <f>IFERROR(TEXT(Table1[[#This Row],[CRASH DATE]],"mmm"),"")</f>
        <v>Apr</v>
      </c>
      <c r="D2898" t="s">
        <v>1135</v>
      </c>
      <c r="E2898">
        <v>10309</v>
      </c>
      <c r="F2898">
        <v>40.514412</v>
      </c>
      <c r="G2898">
        <v>-74.206249999999997</v>
      </c>
      <c r="H2898" t="s">
        <v>1485</v>
      </c>
      <c r="I2898" t="s">
        <v>2857</v>
      </c>
      <c r="J2898" t="s">
        <v>3074</v>
      </c>
      <c r="K2898">
        <v>6</v>
      </c>
      <c r="L2898">
        <v>0</v>
      </c>
      <c r="M2898">
        <v>0</v>
      </c>
      <c r="N2898">
        <v>0</v>
      </c>
      <c r="O2898" t="s">
        <v>4396</v>
      </c>
      <c r="P2898">
        <v>4409183</v>
      </c>
      <c r="Q2898" t="s">
        <v>4585</v>
      </c>
      <c r="R2898" t="s">
        <v>4434</v>
      </c>
      <c r="S2898" t="s">
        <v>4535</v>
      </c>
      <c r="T2898">
        <v>21</v>
      </c>
      <c r="U2898">
        <v>6</v>
      </c>
      <c r="V2898">
        <v>0</v>
      </c>
      <c r="W2898" t="s">
        <v>4571</v>
      </c>
      <c r="X2898" t="str">
        <f t="shared" si="45"/>
        <v>Weekday</v>
      </c>
    </row>
    <row r="2899" spans="1:24" x14ac:dyDescent="0.3">
      <c r="A2899" s="2">
        <v>44305</v>
      </c>
      <c r="B2899" t="s">
        <v>488</v>
      </c>
      <c r="C2899" t="str">
        <f>IFERROR(TEXT(Table1[[#This Row],[CRASH DATE]],"mmm"),"")</f>
        <v>Apr</v>
      </c>
      <c r="D2899" t="s">
        <v>1131</v>
      </c>
      <c r="E2899">
        <v>10879.98965307365</v>
      </c>
      <c r="F2899">
        <v>40.520114816772221</v>
      </c>
      <c r="G2899">
        <v>-73.54743161629176</v>
      </c>
      <c r="H2899" t="s">
        <v>2103</v>
      </c>
      <c r="I2899" t="s">
        <v>2858</v>
      </c>
      <c r="J2899" t="s">
        <v>3074</v>
      </c>
      <c r="K2899">
        <v>0</v>
      </c>
      <c r="L2899">
        <v>0</v>
      </c>
      <c r="M2899">
        <v>0</v>
      </c>
      <c r="N2899">
        <v>0</v>
      </c>
      <c r="O2899" t="s">
        <v>4402</v>
      </c>
      <c r="P2899">
        <v>4408577</v>
      </c>
      <c r="Q2899" t="s">
        <v>4450</v>
      </c>
      <c r="R2899" t="s">
        <v>4585</v>
      </c>
      <c r="S2899" t="s">
        <v>4535</v>
      </c>
      <c r="T2899">
        <v>11</v>
      </c>
      <c r="U2899">
        <v>0</v>
      </c>
      <c r="V2899">
        <v>0</v>
      </c>
      <c r="W2899" t="s">
        <v>4572</v>
      </c>
      <c r="X2899" t="str">
        <f t="shared" si="45"/>
        <v>Weekday</v>
      </c>
    </row>
    <row r="2900" spans="1:24" x14ac:dyDescent="0.3">
      <c r="A2900" s="2">
        <v>44305</v>
      </c>
      <c r="B2900" t="s">
        <v>947</v>
      </c>
      <c r="C2900" t="str">
        <f>IFERROR(TEXT(Table1[[#This Row],[CRASH DATE]],"mmm"),"")</f>
        <v>Apr</v>
      </c>
      <c r="D2900" t="s">
        <v>1134</v>
      </c>
      <c r="E2900">
        <v>11101</v>
      </c>
      <c r="F2900">
        <v>40.750239999999998</v>
      </c>
      <c r="G2900">
        <v>-73.942080000000004</v>
      </c>
      <c r="H2900" t="s">
        <v>2104</v>
      </c>
      <c r="I2900" t="s">
        <v>1403</v>
      </c>
      <c r="J2900" t="s">
        <v>3074</v>
      </c>
      <c r="K2900">
        <v>1</v>
      </c>
      <c r="L2900">
        <v>0</v>
      </c>
      <c r="M2900">
        <v>0</v>
      </c>
      <c r="N2900">
        <v>0</v>
      </c>
      <c r="O2900" t="s">
        <v>4602</v>
      </c>
      <c r="P2900">
        <v>4408656</v>
      </c>
      <c r="Q2900" t="s">
        <v>4585</v>
      </c>
      <c r="R2900" t="s">
        <v>4434</v>
      </c>
      <c r="S2900" t="s">
        <v>4535</v>
      </c>
      <c r="T2900">
        <v>18</v>
      </c>
      <c r="U2900">
        <v>1</v>
      </c>
      <c r="V2900">
        <v>0</v>
      </c>
      <c r="W2900" t="s">
        <v>4571</v>
      </c>
      <c r="X2900" t="str">
        <f t="shared" si="45"/>
        <v>Weekday</v>
      </c>
    </row>
    <row r="2901" spans="1:24" x14ac:dyDescent="0.3">
      <c r="A2901" s="2">
        <v>44305</v>
      </c>
      <c r="B2901" t="s">
        <v>948</v>
      </c>
      <c r="C2901" t="str">
        <f>IFERROR(TEXT(Table1[[#This Row],[CRASH DATE]],"mmm"),"")</f>
        <v>Apr</v>
      </c>
      <c r="D2901" t="s">
        <v>1134</v>
      </c>
      <c r="E2901">
        <v>11415</v>
      </c>
      <c r="F2901">
        <v>40.702793</v>
      </c>
      <c r="G2901">
        <v>-73.832139999999995</v>
      </c>
      <c r="H2901" t="s">
        <v>1596</v>
      </c>
      <c r="I2901" t="s">
        <v>2859</v>
      </c>
      <c r="J2901" t="s">
        <v>3074</v>
      </c>
      <c r="K2901">
        <v>2</v>
      </c>
      <c r="L2901">
        <v>0</v>
      </c>
      <c r="M2901">
        <v>0</v>
      </c>
      <c r="N2901">
        <v>0</v>
      </c>
      <c r="O2901" t="s">
        <v>4404</v>
      </c>
      <c r="P2901">
        <v>4408467</v>
      </c>
      <c r="Q2901" t="s">
        <v>4585</v>
      </c>
      <c r="R2901" t="s">
        <v>4585</v>
      </c>
      <c r="S2901" t="s">
        <v>4535</v>
      </c>
      <c r="T2901">
        <v>7</v>
      </c>
      <c r="U2901">
        <v>2</v>
      </c>
      <c r="V2901">
        <v>0</v>
      </c>
      <c r="W2901" t="s">
        <v>4571</v>
      </c>
      <c r="X2901" t="str">
        <f t="shared" si="45"/>
        <v>Weekday</v>
      </c>
    </row>
    <row r="2902" spans="1:24" x14ac:dyDescent="0.3">
      <c r="A2902" s="2">
        <v>44305</v>
      </c>
      <c r="B2902" t="s">
        <v>250</v>
      </c>
      <c r="C2902" t="str">
        <f>IFERROR(TEXT(Table1[[#This Row],[CRASH DATE]],"mmm"),"")</f>
        <v>Apr</v>
      </c>
      <c r="D2902" t="s">
        <v>1131</v>
      </c>
      <c r="E2902">
        <v>10879.98965307365</v>
      </c>
      <c r="F2902">
        <v>40.664949999999997</v>
      </c>
      <c r="G2902">
        <v>-73.993354999999994</v>
      </c>
      <c r="H2902" t="s">
        <v>2035</v>
      </c>
      <c r="I2902" t="s">
        <v>1148</v>
      </c>
      <c r="J2902" t="s">
        <v>3074</v>
      </c>
      <c r="K2902">
        <v>0</v>
      </c>
      <c r="L2902">
        <v>0</v>
      </c>
      <c r="M2902">
        <v>0</v>
      </c>
      <c r="N2902">
        <v>0</v>
      </c>
      <c r="O2902" t="s">
        <v>4393</v>
      </c>
      <c r="P2902">
        <v>4408635</v>
      </c>
      <c r="Q2902" t="s">
        <v>4585</v>
      </c>
      <c r="R2902" t="s">
        <v>4436</v>
      </c>
      <c r="S2902" t="s">
        <v>4535</v>
      </c>
      <c r="T2902">
        <v>13</v>
      </c>
      <c r="U2902">
        <v>0</v>
      </c>
      <c r="V2902">
        <v>0</v>
      </c>
      <c r="W2902" t="s">
        <v>4572</v>
      </c>
      <c r="X2902" t="str">
        <f t="shared" si="45"/>
        <v>Weekday</v>
      </c>
    </row>
    <row r="2903" spans="1:24" x14ac:dyDescent="0.3">
      <c r="A2903" s="2">
        <v>44300</v>
      </c>
      <c r="B2903" t="s">
        <v>488</v>
      </c>
      <c r="C2903" t="str">
        <f>IFERROR(TEXT(Table1[[#This Row],[CRASH DATE]],"mmm"),"")</f>
        <v>Apr</v>
      </c>
      <c r="D2903" t="s">
        <v>1131</v>
      </c>
      <c r="E2903">
        <v>11221</v>
      </c>
      <c r="F2903">
        <v>40.686619999999998</v>
      </c>
      <c r="G2903">
        <v>-73.934166000000005</v>
      </c>
      <c r="H2903" t="s">
        <v>1144</v>
      </c>
      <c r="I2903" t="s">
        <v>1148</v>
      </c>
      <c r="J2903" t="s">
        <v>3839</v>
      </c>
      <c r="K2903">
        <v>0</v>
      </c>
      <c r="L2903">
        <v>0</v>
      </c>
      <c r="M2903">
        <v>0</v>
      </c>
      <c r="N2903">
        <v>0</v>
      </c>
      <c r="O2903" t="s">
        <v>4602</v>
      </c>
      <c r="P2903">
        <v>4409319</v>
      </c>
      <c r="Q2903" t="s">
        <v>4434</v>
      </c>
      <c r="R2903" t="s">
        <v>4434</v>
      </c>
      <c r="S2903" t="s">
        <v>4535</v>
      </c>
      <c r="T2903">
        <v>11</v>
      </c>
      <c r="U2903">
        <v>0</v>
      </c>
      <c r="V2903">
        <v>0</v>
      </c>
      <c r="W2903" t="s">
        <v>4572</v>
      </c>
      <c r="X2903" t="str">
        <f t="shared" si="45"/>
        <v>Weekday</v>
      </c>
    </row>
    <row r="2904" spans="1:24" x14ac:dyDescent="0.3">
      <c r="A2904" s="2">
        <v>44305</v>
      </c>
      <c r="B2904" t="s">
        <v>250</v>
      </c>
      <c r="C2904" t="str">
        <f>IFERROR(TEXT(Table1[[#This Row],[CRASH DATE]],"mmm"),"")</f>
        <v>Apr</v>
      </c>
      <c r="D2904" t="s">
        <v>1132</v>
      </c>
      <c r="E2904">
        <v>10459</v>
      </c>
      <c r="F2904">
        <v>40.824997000000003</v>
      </c>
      <c r="G2904">
        <v>-73.892960000000002</v>
      </c>
      <c r="H2904" t="s">
        <v>1144</v>
      </c>
      <c r="I2904" t="s">
        <v>1148</v>
      </c>
      <c r="J2904" t="s">
        <v>3840</v>
      </c>
      <c r="K2904">
        <v>0</v>
      </c>
      <c r="L2904">
        <v>0</v>
      </c>
      <c r="M2904">
        <v>0</v>
      </c>
      <c r="N2904">
        <v>0</v>
      </c>
      <c r="O2904" t="s">
        <v>4401</v>
      </c>
      <c r="P2904">
        <v>4408779</v>
      </c>
      <c r="Q2904" t="s">
        <v>4434</v>
      </c>
      <c r="R2904" t="s">
        <v>4434</v>
      </c>
      <c r="S2904" t="s">
        <v>4535</v>
      </c>
      <c r="T2904">
        <v>13</v>
      </c>
      <c r="U2904">
        <v>0</v>
      </c>
      <c r="V2904">
        <v>0</v>
      </c>
      <c r="W2904" t="s">
        <v>4572</v>
      </c>
      <c r="X2904" t="str">
        <f t="shared" si="45"/>
        <v>Weekday</v>
      </c>
    </row>
    <row r="2905" spans="1:24" x14ac:dyDescent="0.3">
      <c r="A2905" s="2">
        <v>44305</v>
      </c>
      <c r="B2905" t="s">
        <v>121</v>
      </c>
      <c r="C2905" t="str">
        <f>IFERROR(TEXT(Table1[[#This Row],[CRASH DATE]],"mmm"),"")</f>
        <v>Apr</v>
      </c>
      <c r="D2905" t="s">
        <v>1131</v>
      </c>
      <c r="E2905">
        <v>11204</v>
      </c>
      <c r="F2905">
        <v>40.614989999999999</v>
      </c>
      <c r="G2905">
        <v>-73.994354000000001</v>
      </c>
      <c r="H2905" t="s">
        <v>1144</v>
      </c>
      <c r="I2905" t="s">
        <v>1148</v>
      </c>
      <c r="J2905" t="s">
        <v>3841</v>
      </c>
      <c r="K2905">
        <v>1</v>
      </c>
      <c r="L2905">
        <v>0</v>
      </c>
      <c r="M2905">
        <v>0</v>
      </c>
      <c r="N2905">
        <v>0</v>
      </c>
      <c r="O2905" t="s">
        <v>4602</v>
      </c>
      <c r="P2905">
        <v>4408624</v>
      </c>
      <c r="Q2905" t="s">
        <v>4585</v>
      </c>
      <c r="R2905" t="s">
        <v>4434</v>
      </c>
      <c r="S2905" t="s">
        <v>4535</v>
      </c>
      <c r="T2905">
        <v>16</v>
      </c>
      <c r="U2905">
        <v>1</v>
      </c>
      <c r="V2905">
        <v>0</v>
      </c>
      <c r="W2905" t="s">
        <v>4571</v>
      </c>
      <c r="X2905" t="str">
        <f t="shared" si="45"/>
        <v>Weekday</v>
      </c>
    </row>
    <row r="2906" spans="1:24" x14ac:dyDescent="0.3">
      <c r="A2906" s="2">
        <v>44300</v>
      </c>
      <c r="B2906" t="s">
        <v>253</v>
      </c>
      <c r="C2906" t="str">
        <f>IFERROR(TEXT(Table1[[#This Row],[CRASH DATE]],"mmm"),"")</f>
        <v>Apr</v>
      </c>
      <c r="D2906" t="s">
        <v>1131</v>
      </c>
      <c r="E2906">
        <v>11231</v>
      </c>
      <c r="F2906">
        <v>40.676765000000003</v>
      </c>
      <c r="G2906">
        <v>-73.999695000000003</v>
      </c>
      <c r="H2906" t="s">
        <v>1144</v>
      </c>
      <c r="I2906" t="s">
        <v>1148</v>
      </c>
      <c r="J2906" t="s">
        <v>3842</v>
      </c>
      <c r="K2906">
        <v>1</v>
      </c>
      <c r="L2906">
        <v>0</v>
      </c>
      <c r="M2906">
        <v>0</v>
      </c>
      <c r="N2906">
        <v>0</v>
      </c>
      <c r="O2906" t="s">
        <v>4396</v>
      </c>
      <c r="P2906">
        <v>4409423</v>
      </c>
      <c r="Q2906" t="s">
        <v>4585</v>
      </c>
      <c r="R2906" t="s">
        <v>4434</v>
      </c>
      <c r="S2906" t="s">
        <v>4535</v>
      </c>
      <c r="T2906">
        <v>10</v>
      </c>
      <c r="U2906">
        <v>1</v>
      </c>
      <c r="V2906">
        <v>0</v>
      </c>
      <c r="W2906" t="s">
        <v>4571</v>
      </c>
      <c r="X2906" t="str">
        <f t="shared" si="45"/>
        <v>Weekday</v>
      </c>
    </row>
    <row r="2907" spans="1:24" x14ac:dyDescent="0.3">
      <c r="A2907" s="2">
        <v>44305</v>
      </c>
      <c r="B2907" t="s">
        <v>343</v>
      </c>
      <c r="C2907" t="str">
        <f>IFERROR(TEXT(Table1[[#This Row],[CRASH DATE]],"mmm"),"")</f>
        <v>Apr</v>
      </c>
      <c r="D2907" t="s">
        <v>1131</v>
      </c>
      <c r="E2907">
        <v>10879.98965307365</v>
      </c>
      <c r="F2907">
        <v>40.827342999999999</v>
      </c>
      <c r="G2907">
        <v>-73.942790000000002</v>
      </c>
      <c r="H2907" t="s">
        <v>1224</v>
      </c>
      <c r="I2907" t="s">
        <v>1148</v>
      </c>
      <c r="J2907" t="s">
        <v>3074</v>
      </c>
      <c r="K2907">
        <v>0</v>
      </c>
      <c r="L2907">
        <v>0</v>
      </c>
      <c r="M2907">
        <v>0</v>
      </c>
      <c r="N2907">
        <v>0</v>
      </c>
      <c r="O2907" t="s">
        <v>4405</v>
      </c>
      <c r="P2907">
        <v>4409126</v>
      </c>
      <c r="Q2907" t="s">
        <v>4439</v>
      </c>
      <c r="R2907" t="s">
        <v>4434</v>
      </c>
      <c r="S2907" t="s">
        <v>4535</v>
      </c>
      <c r="T2907">
        <v>14</v>
      </c>
      <c r="U2907">
        <v>0</v>
      </c>
      <c r="V2907">
        <v>0</v>
      </c>
      <c r="W2907" t="s">
        <v>4572</v>
      </c>
      <c r="X2907" t="str">
        <f t="shared" si="45"/>
        <v>Weekday</v>
      </c>
    </row>
    <row r="2908" spans="1:24" x14ac:dyDescent="0.3">
      <c r="A2908" s="2">
        <v>44305</v>
      </c>
      <c r="B2908" t="s">
        <v>489</v>
      </c>
      <c r="C2908" t="str">
        <f>IFERROR(TEXT(Table1[[#This Row],[CRASH DATE]],"mmm"),"")</f>
        <v>Apr</v>
      </c>
      <c r="D2908" t="s">
        <v>1132</v>
      </c>
      <c r="E2908">
        <v>10466</v>
      </c>
      <c r="F2908">
        <v>40.520114816772221</v>
      </c>
      <c r="G2908">
        <v>-73.54743161629176</v>
      </c>
      <c r="H2908" t="s">
        <v>1144</v>
      </c>
      <c r="I2908" t="s">
        <v>1148</v>
      </c>
      <c r="J2908" t="s">
        <v>3843</v>
      </c>
      <c r="K2908">
        <v>0</v>
      </c>
      <c r="L2908">
        <v>0</v>
      </c>
      <c r="M2908">
        <v>0</v>
      </c>
      <c r="N2908">
        <v>0</v>
      </c>
      <c r="O2908" t="s">
        <v>4602</v>
      </c>
      <c r="P2908">
        <v>4408861</v>
      </c>
      <c r="Q2908" t="s">
        <v>4585</v>
      </c>
      <c r="R2908" t="s">
        <v>4585</v>
      </c>
      <c r="S2908" t="s">
        <v>4535</v>
      </c>
      <c r="T2908">
        <v>16</v>
      </c>
      <c r="U2908">
        <v>0</v>
      </c>
      <c r="V2908">
        <v>0</v>
      </c>
      <c r="W2908" t="s">
        <v>4572</v>
      </c>
      <c r="X2908" t="str">
        <f t="shared" si="45"/>
        <v>Weekday</v>
      </c>
    </row>
    <row r="2909" spans="1:24" x14ac:dyDescent="0.3">
      <c r="A2909" s="2">
        <v>44305</v>
      </c>
      <c r="B2909" t="s">
        <v>417</v>
      </c>
      <c r="C2909" t="str">
        <f>IFERROR(TEXT(Table1[[#This Row],[CRASH DATE]],"mmm"),"")</f>
        <v>Apr</v>
      </c>
      <c r="D2909" t="s">
        <v>1131</v>
      </c>
      <c r="E2909">
        <v>10879.98965307365</v>
      </c>
      <c r="F2909">
        <v>40.777610000000003</v>
      </c>
      <c r="G2909">
        <v>-73.743650000000002</v>
      </c>
      <c r="H2909" t="s">
        <v>2105</v>
      </c>
      <c r="I2909" t="s">
        <v>1347</v>
      </c>
      <c r="J2909" t="s">
        <v>3074</v>
      </c>
      <c r="K2909">
        <v>0</v>
      </c>
      <c r="L2909">
        <v>0</v>
      </c>
      <c r="M2909">
        <v>0</v>
      </c>
      <c r="N2909">
        <v>0</v>
      </c>
      <c r="O2909" t="s">
        <v>4602</v>
      </c>
      <c r="P2909">
        <v>4408690</v>
      </c>
      <c r="Q2909" t="s">
        <v>4434</v>
      </c>
      <c r="R2909" t="s">
        <v>4434</v>
      </c>
      <c r="S2909" t="s">
        <v>4535</v>
      </c>
      <c r="T2909">
        <v>17</v>
      </c>
      <c r="U2909">
        <v>0</v>
      </c>
      <c r="V2909">
        <v>0</v>
      </c>
      <c r="W2909" t="s">
        <v>4572</v>
      </c>
      <c r="X2909" t="str">
        <f t="shared" si="45"/>
        <v>Weekday</v>
      </c>
    </row>
    <row r="2910" spans="1:24" x14ac:dyDescent="0.3">
      <c r="A2910" s="2">
        <v>44305</v>
      </c>
      <c r="B2910" t="s">
        <v>413</v>
      </c>
      <c r="C2910" t="str">
        <f>IFERROR(TEXT(Table1[[#This Row],[CRASH DATE]],"mmm"),"")</f>
        <v>Apr</v>
      </c>
      <c r="D2910" t="s">
        <v>1131</v>
      </c>
      <c r="E2910">
        <v>11207</v>
      </c>
      <c r="F2910">
        <v>40.660217000000003</v>
      </c>
      <c r="G2910">
        <v>-73.896749999999997</v>
      </c>
      <c r="H2910" t="s">
        <v>1543</v>
      </c>
      <c r="I2910" t="s">
        <v>2298</v>
      </c>
      <c r="J2910" t="s">
        <v>3074</v>
      </c>
      <c r="K2910">
        <v>0</v>
      </c>
      <c r="L2910">
        <v>0</v>
      </c>
      <c r="M2910">
        <v>0</v>
      </c>
      <c r="N2910">
        <v>0</v>
      </c>
      <c r="O2910" t="s">
        <v>4394</v>
      </c>
      <c r="P2910">
        <v>4408827</v>
      </c>
      <c r="Q2910" t="s">
        <v>4444</v>
      </c>
      <c r="R2910" t="s">
        <v>4585</v>
      </c>
      <c r="S2910" t="s">
        <v>4535</v>
      </c>
      <c r="T2910">
        <v>10</v>
      </c>
      <c r="U2910">
        <v>0</v>
      </c>
      <c r="V2910">
        <v>0</v>
      </c>
      <c r="W2910" t="s">
        <v>4572</v>
      </c>
      <c r="X2910" t="str">
        <f t="shared" si="45"/>
        <v>Weekday</v>
      </c>
    </row>
    <row r="2911" spans="1:24" x14ac:dyDescent="0.3">
      <c r="A2911" s="2">
        <v>44305</v>
      </c>
      <c r="B2911" t="s">
        <v>62</v>
      </c>
      <c r="C2911" t="str">
        <f>IFERROR(TEXT(Table1[[#This Row],[CRASH DATE]],"mmm"),"")</f>
        <v>Apr</v>
      </c>
      <c r="D2911" t="s">
        <v>1131</v>
      </c>
      <c r="E2911">
        <v>11233</v>
      </c>
      <c r="F2911">
        <v>40.671897999999999</v>
      </c>
      <c r="G2911">
        <v>-73.922309999999996</v>
      </c>
      <c r="H2911" t="s">
        <v>1388</v>
      </c>
      <c r="I2911" t="s">
        <v>2259</v>
      </c>
      <c r="J2911" t="s">
        <v>3074</v>
      </c>
      <c r="K2911">
        <v>0</v>
      </c>
      <c r="L2911">
        <v>0</v>
      </c>
      <c r="M2911">
        <v>0</v>
      </c>
      <c r="N2911">
        <v>0</v>
      </c>
      <c r="O2911" t="s">
        <v>4404</v>
      </c>
      <c r="P2911">
        <v>4408880</v>
      </c>
      <c r="Q2911" t="s">
        <v>4434</v>
      </c>
      <c r="R2911" t="s">
        <v>4585</v>
      </c>
      <c r="S2911" t="s">
        <v>4535</v>
      </c>
      <c r="T2911">
        <v>15</v>
      </c>
      <c r="U2911">
        <v>0</v>
      </c>
      <c r="V2911">
        <v>0</v>
      </c>
      <c r="W2911" t="s">
        <v>4572</v>
      </c>
      <c r="X2911" t="str">
        <f t="shared" si="45"/>
        <v>Weekday</v>
      </c>
    </row>
    <row r="2912" spans="1:24" x14ac:dyDescent="0.3">
      <c r="A2912" s="2">
        <v>44305</v>
      </c>
      <c r="B2912" t="s">
        <v>376</v>
      </c>
      <c r="C2912" t="str">
        <f>IFERROR(TEXT(Table1[[#This Row],[CRASH DATE]],"mmm"),"")</f>
        <v>Apr</v>
      </c>
      <c r="D2912" t="s">
        <v>1131</v>
      </c>
      <c r="E2912">
        <v>10879.98965307365</v>
      </c>
      <c r="F2912">
        <v>40.520114816772221</v>
      </c>
      <c r="G2912">
        <v>-73.54743161629176</v>
      </c>
      <c r="H2912" t="s">
        <v>1170</v>
      </c>
      <c r="I2912" t="s">
        <v>1148</v>
      </c>
      <c r="J2912" t="s">
        <v>3074</v>
      </c>
      <c r="K2912">
        <v>0</v>
      </c>
      <c r="L2912">
        <v>0</v>
      </c>
      <c r="M2912">
        <v>0</v>
      </c>
      <c r="N2912">
        <v>0</v>
      </c>
      <c r="O2912" t="s">
        <v>4400</v>
      </c>
      <c r="P2912">
        <v>4408849</v>
      </c>
      <c r="Q2912" t="s">
        <v>4585</v>
      </c>
      <c r="R2912" t="s">
        <v>4585</v>
      </c>
      <c r="S2912" t="s">
        <v>4535</v>
      </c>
      <c r="T2912">
        <v>7</v>
      </c>
      <c r="U2912">
        <v>0</v>
      </c>
      <c r="V2912">
        <v>0</v>
      </c>
      <c r="W2912" t="s">
        <v>4572</v>
      </c>
      <c r="X2912" t="str">
        <f t="shared" si="45"/>
        <v>Weekday</v>
      </c>
    </row>
    <row r="2913" spans="1:24" x14ac:dyDescent="0.3">
      <c r="A2913" s="2">
        <v>44305</v>
      </c>
      <c r="B2913" t="s">
        <v>81</v>
      </c>
      <c r="C2913" t="str">
        <f>IFERROR(TEXT(Table1[[#This Row],[CRASH DATE]],"mmm"),"")</f>
        <v>Apr</v>
      </c>
      <c r="D2913" t="s">
        <v>1133</v>
      </c>
      <c r="E2913">
        <v>10007</v>
      </c>
      <c r="F2913">
        <v>40.712063000000001</v>
      </c>
      <c r="G2913">
        <v>-74.010159999999999</v>
      </c>
      <c r="H2913" t="s">
        <v>2106</v>
      </c>
      <c r="I2913" t="s">
        <v>2860</v>
      </c>
      <c r="J2913" t="s">
        <v>3074</v>
      </c>
      <c r="K2913">
        <v>1</v>
      </c>
      <c r="L2913">
        <v>0</v>
      </c>
      <c r="M2913">
        <v>0</v>
      </c>
      <c r="N2913">
        <v>0</v>
      </c>
      <c r="O2913" t="s">
        <v>4398</v>
      </c>
      <c r="P2913">
        <v>4408733</v>
      </c>
      <c r="Q2913" t="s">
        <v>4585</v>
      </c>
      <c r="R2913" t="s">
        <v>4442</v>
      </c>
      <c r="S2913" t="s">
        <v>4535</v>
      </c>
      <c r="T2913">
        <v>0</v>
      </c>
      <c r="U2913">
        <v>1</v>
      </c>
      <c r="V2913">
        <v>0</v>
      </c>
      <c r="W2913" t="s">
        <v>4571</v>
      </c>
      <c r="X2913" t="str">
        <f t="shared" si="45"/>
        <v>Weekday</v>
      </c>
    </row>
    <row r="2914" spans="1:24" x14ac:dyDescent="0.3">
      <c r="A2914" s="2">
        <v>44305</v>
      </c>
      <c r="B2914" t="s">
        <v>823</v>
      </c>
      <c r="C2914" t="str">
        <f>IFERROR(TEXT(Table1[[#This Row],[CRASH DATE]],"mmm"),"")</f>
        <v>Apr</v>
      </c>
      <c r="D2914" t="s">
        <v>1132</v>
      </c>
      <c r="E2914">
        <v>10452</v>
      </c>
      <c r="F2914">
        <v>40.836109999999998</v>
      </c>
      <c r="G2914">
        <v>-73.922380000000004</v>
      </c>
      <c r="H2914" t="s">
        <v>1245</v>
      </c>
      <c r="I2914" t="s">
        <v>1298</v>
      </c>
      <c r="J2914" t="s">
        <v>3074</v>
      </c>
      <c r="K2914">
        <v>0</v>
      </c>
      <c r="L2914">
        <v>0</v>
      </c>
      <c r="M2914">
        <v>0</v>
      </c>
      <c r="N2914">
        <v>0</v>
      </c>
      <c r="O2914" t="s">
        <v>4396</v>
      </c>
      <c r="P2914">
        <v>4409072</v>
      </c>
      <c r="Q2914" t="s">
        <v>4434</v>
      </c>
      <c r="R2914" t="s">
        <v>4434</v>
      </c>
      <c r="S2914" t="s">
        <v>4535</v>
      </c>
      <c r="T2914">
        <v>15</v>
      </c>
      <c r="U2914">
        <v>0</v>
      </c>
      <c r="V2914">
        <v>0</v>
      </c>
      <c r="W2914" t="s">
        <v>4572</v>
      </c>
      <c r="X2914" t="str">
        <f t="shared" si="45"/>
        <v>Weekday</v>
      </c>
    </row>
    <row r="2915" spans="1:24" x14ac:dyDescent="0.3">
      <c r="A2915" s="2">
        <v>44305</v>
      </c>
      <c r="B2915" t="s">
        <v>218</v>
      </c>
      <c r="C2915" t="str">
        <f>IFERROR(TEXT(Table1[[#This Row],[CRASH DATE]],"mmm"),"")</f>
        <v>Apr</v>
      </c>
      <c r="D2915" t="s">
        <v>1132</v>
      </c>
      <c r="E2915">
        <v>10466</v>
      </c>
      <c r="F2915">
        <v>40.893664999999999</v>
      </c>
      <c r="G2915">
        <v>-73.86063</v>
      </c>
      <c r="H2915" t="s">
        <v>2107</v>
      </c>
      <c r="I2915" t="s">
        <v>2861</v>
      </c>
      <c r="J2915" t="s">
        <v>3074</v>
      </c>
      <c r="K2915">
        <v>0</v>
      </c>
      <c r="L2915">
        <v>0</v>
      </c>
      <c r="M2915">
        <v>0</v>
      </c>
      <c r="N2915">
        <v>0</v>
      </c>
      <c r="O2915" t="s">
        <v>4393</v>
      </c>
      <c r="P2915">
        <v>4409213</v>
      </c>
      <c r="Q2915" t="s">
        <v>4434</v>
      </c>
      <c r="R2915" t="s">
        <v>4434</v>
      </c>
      <c r="S2915" t="s">
        <v>4535</v>
      </c>
      <c r="T2915">
        <v>7</v>
      </c>
      <c r="U2915">
        <v>0</v>
      </c>
      <c r="V2915">
        <v>0</v>
      </c>
      <c r="W2915" t="s">
        <v>4572</v>
      </c>
      <c r="X2915" t="str">
        <f t="shared" si="45"/>
        <v>Weekday</v>
      </c>
    </row>
    <row r="2916" spans="1:24" x14ac:dyDescent="0.3">
      <c r="A2916" s="2">
        <v>44305</v>
      </c>
      <c r="B2916" t="s">
        <v>949</v>
      </c>
      <c r="C2916" t="str">
        <f>IFERROR(TEXT(Table1[[#This Row],[CRASH DATE]],"mmm"),"")</f>
        <v>Apr</v>
      </c>
      <c r="D2916" t="s">
        <v>1131</v>
      </c>
      <c r="E2916">
        <v>11206</v>
      </c>
      <c r="F2916">
        <v>40.696983000000003</v>
      </c>
      <c r="G2916">
        <v>-73.935233999999994</v>
      </c>
      <c r="H2916" t="s">
        <v>1149</v>
      </c>
      <c r="I2916" t="s">
        <v>1285</v>
      </c>
      <c r="J2916" t="s">
        <v>3074</v>
      </c>
      <c r="K2916">
        <v>1</v>
      </c>
      <c r="L2916">
        <v>0</v>
      </c>
      <c r="M2916">
        <v>0</v>
      </c>
      <c r="N2916">
        <v>0</v>
      </c>
      <c r="O2916" t="s">
        <v>4395</v>
      </c>
      <c r="P2916">
        <v>4408684</v>
      </c>
      <c r="Q2916" t="s">
        <v>4434</v>
      </c>
      <c r="R2916" t="s">
        <v>4442</v>
      </c>
      <c r="S2916" t="s">
        <v>4535</v>
      </c>
      <c r="T2916">
        <v>19</v>
      </c>
      <c r="U2916">
        <v>1</v>
      </c>
      <c r="V2916">
        <v>0</v>
      </c>
      <c r="W2916" t="s">
        <v>4571</v>
      </c>
      <c r="X2916" t="str">
        <f t="shared" si="45"/>
        <v>Weekday</v>
      </c>
    </row>
    <row r="2917" spans="1:24" x14ac:dyDescent="0.3">
      <c r="A2917" s="2">
        <v>44300</v>
      </c>
      <c r="B2917" t="s">
        <v>89</v>
      </c>
      <c r="C2917" t="str">
        <f>IFERROR(TEXT(Table1[[#This Row],[CRASH DATE]],"mmm"),"")</f>
        <v>Apr</v>
      </c>
      <c r="D2917" t="s">
        <v>1131</v>
      </c>
      <c r="E2917">
        <v>11213</v>
      </c>
      <c r="F2917">
        <v>40.668647999999997</v>
      </c>
      <c r="G2917">
        <v>-73.928349999999995</v>
      </c>
      <c r="H2917" t="s">
        <v>1261</v>
      </c>
      <c r="I2917" t="s">
        <v>1639</v>
      </c>
      <c r="J2917" t="s">
        <v>3074</v>
      </c>
      <c r="K2917">
        <v>1</v>
      </c>
      <c r="L2917">
        <v>0</v>
      </c>
      <c r="M2917">
        <v>1</v>
      </c>
      <c r="N2917">
        <v>0</v>
      </c>
      <c r="O2917" t="s">
        <v>4602</v>
      </c>
      <c r="P2917">
        <v>4409117</v>
      </c>
      <c r="Q2917" t="s">
        <v>4434</v>
      </c>
      <c r="R2917" t="s">
        <v>4434</v>
      </c>
      <c r="S2917" t="s">
        <v>4535</v>
      </c>
      <c r="T2917">
        <v>19</v>
      </c>
      <c r="U2917">
        <v>2</v>
      </c>
      <c r="V2917">
        <v>0</v>
      </c>
      <c r="W2917" t="s">
        <v>4571</v>
      </c>
      <c r="X2917" t="str">
        <f t="shared" si="45"/>
        <v>Weekday</v>
      </c>
    </row>
    <row r="2918" spans="1:24" x14ac:dyDescent="0.3">
      <c r="A2918" s="2">
        <v>44305</v>
      </c>
      <c r="B2918" t="s">
        <v>116</v>
      </c>
      <c r="C2918" t="str">
        <f>IFERROR(TEXT(Table1[[#This Row],[CRASH DATE]],"mmm"),"")</f>
        <v>Apr</v>
      </c>
      <c r="D2918" t="s">
        <v>1134</v>
      </c>
      <c r="E2918">
        <v>11368</v>
      </c>
      <c r="F2918">
        <v>40.756287</v>
      </c>
      <c r="G2918">
        <v>-73.860725000000002</v>
      </c>
      <c r="H2918" t="s">
        <v>1835</v>
      </c>
      <c r="I2918" t="s">
        <v>1787</v>
      </c>
      <c r="J2918" t="s">
        <v>3074</v>
      </c>
      <c r="K2918">
        <v>0</v>
      </c>
      <c r="L2918">
        <v>0</v>
      </c>
      <c r="M2918">
        <v>0</v>
      </c>
      <c r="N2918">
        <v>0</v>
      </c>
      <c r="O2918" t="s">
        <v>4393</v>
      </c>
      <c r="P2918">
        <v>4408670</v>
      </c>
      <c r="Q2918" t="s">
        <v>4585</v>
      </c>
      <c r="R2918" t="s">
        <v>4434</v>
      </c>
      <c r="S2918" t="s">
        <v>4535</v>
      </c>
      <c r="T2918">
        <v>20</v>
      </c>
      <c r="U2918">
        <v>0</v>
      </c>
      <c r="V2918">
        <v>0</v>
      </c>
      <c r="W2918" t="s">
        <v>4572</v>
      </c>
      <c r="X2918" t="str">
        <f t="shared" si="45"/>
        <v>Weekday</v>
      </c>
    </row>
    <row r="2919" spans="1:24" x14ac:dyDescent="0.3">
      <c r="A2919" s="2">
        <v>44305</v>
      </c>
      <c r="B2919" t="s">
        <v>442</v>
      </c>
      <c r="C2919" t="str">
        <f>IFERROR(TEXT(Table1[[#This Row],[CRASH DATE]],"mmm"),"")</f>
        <v>Apr</v>
      </c>
      <c r="D2919" t="s">
        <v>1134</v>
      </c>
      <c r="E2919">
        <v>11422</v>
      </c>
      <c r="F2919">
        <v>40.675460000000001</v>
      </c>
      <c r="G2919">
        <v>-73.733850000000004</v>
      </c>
      <c r="H2919" t="s">
        <v>1833</v>
      </c>
      <c r="I2919" t="s">
        <v>1942</v>
      </c>
      <c r="J2919" t="s">
        <v>3074</v>
      </c>
      <c r="K2919">
        <v>0</v>
      </c>
      <c r="L2919">
        <v>0</v>
      </c>
      <c r="M2919">
        <v>0</v>
      </c>
      <c r="N2919">
        <v>0</v>
      </c>
      <c r="O2919" t="s">
        <v>4401</v>
      </c>
      <c r="P2919">
        <v>4408432</v>
      </c>
      <c r="Q2919" t="s">
        <v>4585</v>
      </c>
      <c r="R2919" t="s">
        <v>4434</v>
      </c>
      <c r="S2919" t="s">
        <v>4535</v>
      </c>
      <c r="T2919">
        <v>2</v>
      </c>
      <c r="U2919">
        <v>0</v>
      </c>
      <c r="V2919">
        <v>0</v>
      </c>
      <c r="W2919" t="s">
        <v>4572</v>
      </c>
      <c r="X2919" t="str">
        <f t="shared" si="45"/>
        <v>Weekday</v>
      </c>
    </row>
    <row r="2920" spans="1:24" x14ac:dyDescent="0.3">
      <c r="A2920" s="2">
        <v>44303</v>
      </c>
      <c r="B2920" t="s">
        <v>531</v>
      </c>
      <c r="C2920" t="str">
        <f>IFERROR(TEXT(Table1[[#This Row],[CRASH DATE]],"mmm"),"")</f>
        <v>Apr</v>
      </c>
      <c r="D2920" t="s">
        <v>1134</v>
      </c>
      <c r="E2920">
        <v>11106</v>
      </c>
      <c r="F2920">
        <v>40.766815000000001</v>
      </c>
      <c r="G2920">
        <v>-73.938599999999994</v>
      </c>
      <c r="H2920" t="s">
        <v>2108</v>
      </c>
      <c r="I2920" t="s">
        <v>2129</v>
      </c>
      <c r="J2920" t="s">
        <v>3074</v>
      </c>
      <c r="K2920">
        <v>2</v>
      </c>
      <c r="L2920">
        <v>0</v>
      </c>
      <c r="M2920">
        <v>0</v>
      </c>
      <c r="N2920">
        <v>0</v>
      </c>
      <c r="O2920" t="s">
        <v>4393</v>
      </c>
      <c r="P2920">
        <v>4409160</v>
      </c>
      <c r="Q2920" t="s">
        <v>4434</v>
      </c>
      <c r="R2920" t="s">
        <v>4434</v>
      </c>
      <c r="S2920" t="s">
        <v>4535</v>
      </c>
      <c r="T2920">
        <v>18</v>
      </c>
      <c r="U2920">
        <v>2</v>
      </c>
      <c r="V2920">
        <v>0</v>
      </c>
      <c r="W2920" t="s">
        <v>4571</v>
      </c>
      <c r="X2920" t="str">
        <f t="shared" si="45"/>
        <v>Weekend</v>
      </c>
    </row>
    <row r="2921" spans="1:24" x14ac:dyDescent="0.3">
      <c r="A2921" s="2">
        <v>44303</v>
      </c>
      <c r="B2921" t="s">
        <v>562</v>
      </c>
      <c r="C2921" t="str">
        <f>IFERROR(TEXT(Table1[[#This Row],[CRASH DATE]],"mmm"),"")</f>
        <v>Apr</v>
      </c>
      <c r="D2921" t="s">
        <v>1131</v>
      </c>
      <c r="E2921">
        <v>10879.98965307365</v>
      </c>
      <c r="F2921">
        <v>40.61242</v>
      </c>
      <c r="G2921">
        <v>-74.099360000000004</v>
      </c>
      <c r="H2921" t="s">
        <v>2109</v>
      </c>
      <c r="I2921" t="s">
        <v>1148</v>
      </c>
      <c r="J2921" t="s">
        <v>3074</v>
      </c>
      <c r="K2921">
        <v>0</v>
      </c>
      <c r="L2921">
        <v>0</v>
      </c>
      <c r="M2921">
        <v>0</v>
      </c>
      <c r="N2921">
        <v>0</v>
      </c>
      <c r="O2921" t="s">
        <v>4393</v>
      </c>
      <c r="P2921">
        <v>4409333</v>
      </c>
      <c r="Q2921" t="s">
        <v>4585</v>
      </c>
      <c r="R2921" t="s">
        <v>4434</v>
      </c>
      <c r="S2921" t="s">
        <v>4535</v>
      </c>
      <c r="T2921">
        <v>4</v>
      </c>
      <c r="U2921">
        <v>0</v>
      </c>
      <c r="V2921">
        <v>0</v>
      </c>
      <c r="W2921" t="s">
        <v>4572</v>
      </c>
      <c r="X2921" t="str">
        <f t="shared" si="45"/>
        <v>Weekend</v>
      </c>
    </row>
    <row r="2922" spans="1:24" x14ac:dyDescent="0.3">
      <c r="A2922" s="2">
        <v>44305</v>
      </c>
      <c r="B2922" t="s">
        <v>325</v>
      </c>
      <c r="C2922" t="str">
        <f>IFERROR(TEXT(Table1[[#This Row],[CRASH DATE]],"mmm"),"")</f>
        <v>Apr</v>
      </c>
      <c r="D2922" t="s">
        <v>1135</v>
      </c>
      <c r="E2922">
        <v>10306</v>
      </c>
      <c r="F2922">
        <v>40.568429999999999</v>
      </c>
      <c r="G2922">
        <v>-74.141319999999993</v>
      </c>
      <c r="H2922" t="s">
        <v>2110</v>
      </c>
      <c r="I2922" t="s">
        <v>2862</v>
      </c>
      <c r="J2922" t="s">
        <v>3074</v>
      </c>
      <c r="K2922">
        <v>2</v>
      </c>
      <c r="L2922">
        <v>0</v>
      </c>
      <c r="M2922">
        <v>0</v>
      </c>
      <c r="N2922">
        <v>0</v>
      </c>
      <c r="O2922" t="s">
        <v>4396</v>
      </c>
      <c r="P2922">
        <v>4408608</v>
      </c>
      <c r="Q2922" t="s">
        <v>4585</v>
      </c>
      <c r="R2922" t="s">
        <v>4585</v>
      </c>
      <c r="S2922" t="s">
        <v>4535</v>
      </c>
      <c r="T2922">
        <v>15</v>
      </c>
      <c r="U2922">
        <v>2</v>
      </c>
      <c r="V2922">
        <v>0</v>
      </c>
      <c r="W2922" t="s">
        <v>4571</v>
      </c>
      <c r="X2922" t="str">
        <f t="shared" si="45"/>
        <v>Weekday</v>
      </c>
    </row>
    <row r="2923" spans="1:24" x14ac:dyDescent="0.3">
      <c r="A2923" s="2">
        <v>44305</v>
      </c>
      <c r="B2923" t="s">
        <v>427</v>
      </c>
      <c r="C2923" t="str">
        <f>IFERROR(TEXT(Table1[[#This Row],[CRASH DATE]],"mmm"),"")</f>
        <v>Apr</v>
      </c>
      <c r="D2923" t="s">
        <v>1131</v>
      </c>
      <c r="E2923">
        <v>10879.98965307365</v>
      </c>
      <c r="F2923">
        <v>40.749606999999997</v>
      </c>
      <c r="G2923">
        <v>-73.896870000000007</v>
      </c>
      <c r="H2923" t="s">
        <v>1147</v>
      </c>
      <c r="I2923" t="s">
        <v>1148</v>
      </c>
      <c r="J2923" t="s">
        <v>3074</v>
      </c>
      <c r="K2923">
        <v>1</v>
      </c>
      <c r="L2923">
        <v>0</v>
      </c>
      <c r="M2923">
        <v>0</v>
      </c>
      <c r="N2923">
        <v>0</v>
      </c>
      <c r="O2923" t="s">
        <v>4602</v>
      </c>
      <c r="P2923">
        <v>4408712</v>
      </c>
      <c r="Q2923" t="s">
        <v>4434</v>
      </c>
      <c r="R2923" t="s">
        <v>4434</v>
      </c>
      <c r="S2923" t="s">
        <v>4535</v>
      </c>
      <c r="T2923">
        <v>20</v>
      </c>
      <c r="U2923">
        <v>1</v>
      </c>
      <c r="V2923">
        <v>0</v>
      </c>
      <c r="W2923" t="s">
        <v>4571</v>
      </c>
      <c r="X2923" t="str">
        <f t="shared" si="45"/>
        <v>Weekday</v>
      </c>
    </row>
    <row r="2924" spans="1:24" x14ac:dyDescent="0.3">
      <c r="A2924" s="2">
        <v>44320</v>
      </c>
      <c r="B2924" t="s">
        <v>950</v>
      </c>
      <c r="C2924" t="str">
        <f>IFERROR(TEXT(Table1[[#This Row],[CRASH DATE]],"mmm"),"")</f>
        <v>May</v>
      </c>
      <c r="D2924" t="s">
        <v>1134</v>
      </c>
      <c r="E2924">
        <v>11385</v>
      </c>
      <c r="F2924">
        <v>40.702784999999999</v>
      </c>
      <c r="G2924">
        <v>-73.857050000000001</v>
      </c>
      <c r="H2924" t="s">
        <v>1149</v>
      </c>
      <c r="I2924" t="s">
        <v>2863</v>
      </c>
      <c r="J2924" t="s">
        <v>3074</v>
      </c>
      <c r="K2924">
        <v>1</v>
      </c>
      <c r="L2924">
        <v>0</v>
      </c>
      <c r="M2924">
        <v>0</v>
      </c>
      <c r="N2924">
        <v>0</v>
      </c>
      <c r="O2924" t="s">
        <v>4401</v>
      </c>
      <c r="P2924">
        <v>4409299</v>
      </c>
      <c r="Q2924" t="s">
        <v>4585</v>
      </c>
      <c r="R2924" t="s">
        <v>4442</v>
      </c>
      <c r="S2924" t="s">
        <v>4548</v>
      </c>
      <c r="T2924">
        <v>17</v>
      </c>
      <c r="U2924">
        <v>1</v>
      </c>
      <c r="V2924">
        <v>0</v>
      </c>
      <c r="W2924" t="s">
        <v>4571</v>
      </c>
      <c r="X2924" t="str">
        <f t="shared" si="45"/>
        <v>Weekday</v>
      </c>
    </row>
    <row r="2925" spans="1:24" x14ac:dyDescent="0.3">
      <c r="A2925" s="2">
        <v>44305</v>
      </c>
      <c r="B2925" t="s">
        <v>81</v>
      </c>
      <c r="C2925" t="str">
        <f>IFERROR(TEXT(Table1[[#This Row],[CRASH DATE]],"mmm"),"")</f>
        <v>Apr</v>
      </c>
      <c r="D2925" t="s">
        <v>1131</v>
      </c>
      <c r="E2925">
        <v>11212</v>
      </c>
      <c r="F2925">
        <v>40.657893999999999</v>
      </c>
      <c r="G2925">
        <v>-73.920820000000006</v>
      </c>
      <c r="H2925" t="s">
        <v>1144</v>
      </c>
      <c r="I2925" t="s">
        <v>1148</v>
      </c>
      <c r="J2925" t="s">
        <v>3844</v>
      </c>
      <c r="K2925">
        <v>0</v>
      </c>
      <c r="L2925">
        <v>0</v>
      </c>
      <c r="M2925">
        <v>0</v>
      </c>
      <c r="N2925">
        <v>0</v>
      </c>
      <c r="O2925" t="s">
        <v>4393</v>
      </c>
      <c r="P2925">
        <v>4409207</v>
      </c>
      <c r="Q2925" t="s">
        <v>4434</v>
      </c>
      <c r="R2925" t="s">
        <v>4434</v>
      </c>
      <c r="S2925" t="s">
        <v>4535</v>
      </c>
      <c r="T2925">
        <v>0</v>
      </c>
      <c r="U2925">
        <v>0</v>
      </c>
      <c r="V2925">
        <v>0</v>
      </c>
      <c r="W2925" t="s">
        <v>4572</v>
      </c>
      <c r="X2925" t="str">
        <f t="shared" si="45"/>
        <v>Weekday</v>
      </c>
    </row>
    <row r="2926" spans="1:24" x14ac:dyDescent="0.3">
      <c r="A2926" s="2">
        <v>44305</v>
      </c>
      <c r="B2926" t="s">
        <v>739</v>
      </c>
      <c r="C2926" t="str">
        <f>IFERROR(TEXT(Table1[[#This Row],[CRASH DATE]],"mmm"),"")</f>
        <v>Apr</v>
      </c>
      <c r="D2926" t="s">
        <v>1131</v>
      </c>
      <c r="E2926">
        <v>11204</v>
      </c>
      <c r="F2926">
        <v>40.621837999999997</v>
      </c>
      <c r="G2926">
        <v>-73.985373999999993</v>
      </c>
      <c r="H2926" t="s">
        <v>1144</v>
      </c>
      <c r="I2926" t="s">
        <v>1148</v>
      </c>
      <c r="J2926" t="s">
        <v>3845</v>
      </c>
      <c r="K2926">
        <v>0</v>
      </c>
      <c r="L2926">
        <v>0</v>
      </c>
      <c r="M2926">
        <v>0</v>
      </c>
      <c r="N2926">
        <v>0</v>
      </c>
      <c r="O2926" t="s">
        <v>4393</v>
      </c>
      <c r="P2926">
        <v>4408949</v>
      </c>
      <c r="Q2926" t="s">
        <v>4585</v>
      </c>
      <c r="R2926" t="s">
        <v>4434</v>
      </c>
      <c r="S2926" t="s">
        <v>4535</v>
      </c>
      <c r="T2926">
        <v>22</v>
      </c>
      <c r="U2926">
        <v>0</v>
      </c>
      <c r="V2926">
        <v>0</v>
      </c>
      <c r="W2926" t="s">
        <v>4572</v>
      </c>
      <c r="X2926" t="str">
        <f t="shared" si="45"/>
        <v>Weekday</v>
      </c>
    </row>
    <row r="2927" spans="1:24" x14ac:dyDescent="0.3">
      <c r="A2927" s="2">
        <v>45170</v>
      </c>
      <c r="B2927" t="s">
        <v>437</v>
      </c>
      <c r="C2927" t="str">
        <f>IFERROR(TEXT(Table1[[#This Row],[CRASH DATE]],"mmm"),"")</f>
        <v>Sep</v>
      </c>
      <c r="D2927" t="s">
        <v>1131</v>
      </c>
      <c r="E2927">
        <v>10879.98965307365</v>
      </c>
      <c r="F2927">
        <v>40.785029999999999</v>
      </c>
      <c r="G2927">
        <v>-73.940579999999997</v>
      </c>
      <c r="H2927" t="s">
        <v>1234</v>
      </c>
      <c r="I2927" t="s">
        <v>1148</v>
      </c>
      <c r="J2927" t="s">
        <v>3074</v>
      </c>
      <c r="K2927">
        <v>0</v>
      </c>
      <c r="L2927">
        <v>0</v>
      </c>
      <c r="M2927">
        <v>0</v>
      </c>
      <c r="N2927">
        <v>0</v>
      </c>
      <c r="O2927" t="s">
        <v>4391</v>
      </c>
      <c r="P2927">
        <v>4598255</v>
      </c>
      <c r="Q2927" t="s">
        <v>4434</v>
      </c>
      <c r="R2927" t="s">
        <v>4434</v>
      </c>
      <c r="S2927" t="s">
        <v>4563</v>
      </c>
      <c r="T2927">
        <v>13</v>
      </c>
      <c r="U2927">
        <v>0</v>
      </c>
      <c r="V2927">
        <v>0</v>
      </c>
      <c r="W2927" t="s">
        <v>4572</v>
      </c>
      <c r="X2927" t="str">
        <f t="shared" si="45"/>
        <v>Weekday</v>
      </c>
    </row>
    <row r="2928" spans="1:24" x14ac:dyDescent="0.3">
      <c r="A2928" s="2">
        <v>44305</v>
      </c>
      <c r="B2928" t="s">
        <v>363</v>
      </c>
      <c r="C2928" t="str">
        <f>IFERROR(TEXT(Table1[[#This Row],[CRASH DATE]],"mmm"),"")</f>
        <v>Apr</v>
      </c>
      <c r="D2928" t="s">
        <v>1134</v>
      </c>
      <c r="E2928">
        <v>11432</v>
      </c>
      <c r="F2928">
        <v>40.709117999999997</v>
      </c>
      <c r="G2928">
        <v>-73.797839999999994</v>
      </c>
      <c r="H2928" t="s">
        <v>1144</v>
      </c>
      <c r="I2928" t="s">
        <v>1148</v>
      </c>
      <c r="J2928" t="s">
        <v>3846</v>
      </c>
      <c r="K2928">
        <v>1</v>
      </c>
      <c r="L2928">
        <v>0</v>
      </c>
      <c r="M2928">
        <v>0</v>
      </c>
      <c r="N2928">
        <v>0</v>
      </c>
      <c r="O2928" t="s">
        <v>4602</v>
      </c>
      <c r="P2928">
        <v>4409350</v>
      </c>
      <c r="Q2928" t="s">
        <v>4434</v>
      </c>
      <c r="R2928" t="s">
        <v>4434</v>
      </c>
      <c r="S2928" t="s">
        <v>4535</v>
      </c>
      <c r="T2928">
        <v>10</v>
      </c>
      <c r="U2928">
        <v>1</v>
      </c>
      <c r="V2928">
        <v>0</v>
      </c>
      <c r="W2928" t="s">
        <v>4571</v>
      </c>
      <c r="X2928" t="str">
        <f t="shared" si="45"/>
        <v>Weekday</v>
      </c>
    </row>
    <row r="2929" spans="1:24" x14ac:dyDescent="0.3">
      <c r="A2929" s="2">
        <v>44305</v>
      </c>
      <c r="B2929" t="s">
        <v>951</v>
      </c>
      <c r="C2929" t="str">
        <f>IFERROR(TEXT(Table1[[#This Row],[CRASH DATE]],"mmm"),"")</f>
        <v>Apr</v>
      </c>
      <c r="D2929" t="s">
        <v>1132</v>
      </c>
      <c r="E2929">
        <v>10451</v>
      </c>
      <c r="F2929">
        <v>40.81738</v>
      </c>
      <c r="G2929">
        <v>-73.925700000000006</v>
      </c>
      <c r="H2929" t="s">
        <v>1144</v>
      </c>
      <c r="I2929" t="s">
        <v>1148</v>
      </c>
      <c r="J2929" t="s">
        <v>3847</v>
      </c>
      <c r="K2929">
        <v>0</v>
      </c>
      <c r="L2929">
        <v>0</v>
      </c>
      <c r="M2929">
        <v>0</v>
      </c>
      <c r="N2929">
        <v>0</v>
      </c>
      <c r="O2929" t="s">
        <v>4393</v>
      </c>
      <c r="P2929">
        <v>4408773</v>
      </c>
      <c r="Q2929" t="s">
        <v>4434</v>
      </c>
      <c r="R2929" t="s">
        <v>4434</v>
      </c>
      <c r="S2929" t="s">
        <v>4535</v>
      </c>
      <c r="T2929">
        <v>23</v>
      </c>
      <c r="U2929">
        <v>0</v>
      </c>
      <c r="V2929">
        <v>0</v>
      </c>
      <c r="W2929" t="s">
        <v>4572</v>
      </c>
      <c r="X2929" t="str">
        <f t="shared" si="45"/>
        <v>Weekday</v>
      </c>
    </row>
    <row r="2930" spans="1:24" x14ac:dyDescent="0.3">
      <c r="A2930" s="2">
        <v>44305</v>
      </c>
      <c r="B2930" t="s">
        <v>898</v>
      </c>
      <c r="C2930" t="str">
        <f>IFERROR(TEXT(Table1[[#This Row],[CRASH DATE]],"mmm"),"")</f>
        <v>Apr</v>
      </c>
      <c r="D2930" t="s">
        <v>1131</v>
      </c>
      <c r="E2930">
        <v>11236</v>
      </c>
      <c r="F2930">
        <v>40.632260000000002</v>
      </c>
      <c r="G2930">
        <v>-73.900880000000001</v>
      </c>
      <c r="H2930" t="s">
        <v>1891</v>
      </c>
      <c r="I2930" t="s">
        <v>1462</v>
      </c>
      <c r="J2930" t="s">
        <v>3074</v>
      </c>
      <c r="K2930">
        <v>1</v>
      </c>
      <c r="L2930">
        <v>0</v>
      </c>
      <c r="M2930">
        <v>0</v>
      </c>
      <c r="N2930">
        <v>0</v>
      </c>
      <c r="O2930" t="s">
        <v>4393</v>
      </c>
      <c r="P2930">
        <v>4408981</v>
      </c>
      <c r="Q2930" t="s">
        <v>4585</v>
      </c>
      <c r="R2930" t="s">
        <v>4434</v>
      </c>
      <c r="S2930" t="s">
        <v>4535</v>
      </c>
      <c r="T2930">
        <v>19</v>
      </c>
      <c r="U2930">
        <v>1</v>
      </c>
      <c r="V2930">
        <v>0</v>
      </c>
      <c r="W2930" t="s">
        <v>4571</v>
      </c>
      <c r="X2930" t="str">
        <f t="shared" si="45"/>
        <v>Weekday</v>
      </c>
    </row>
    <row r="2931" spans="1:24" x14ac:dyDescent="0.3">
      <c r="A2931" s="2">
        <v>44305</v>
      </c>
      <c r="B2931" t="s">
        <v>456</v>
      </c>
      <c r="C2931" t="str">
        <f>IFERROR(TEXT(Table1[[#This Row],[CRASH DATE]],"mmm"),"")</f>
        <v>Apr</v>
      </c>
      <c r="D2931" t="s">
        <v>1131</v>
      </c>
      <c r="E2931">
        <v>11228</v>
      </c>
      <c r="F2931">
        <v>40.614666</v>
      </c>
      <c r="G2931">
        <v>-74.013300000000001</v>
      </c>
      <c r="H2931" t="s">
        <v>1480</v>
      </c>
      <c r="I2931" t="s">
        <v>2567</v>
      </c>
      <c r="J2931" t="s">
        <v>3074</v>
      </c>
      <c r="K2931">
        <v>0</v>
      </c>
      <c r="L2931">
        <v>0</v>
      </c>
      <c r="M2931">
        <v>0</v>
      </c>
      <c r="N2931">
        <v>0</v>
      </c>
      <c r="O2931" t="s">
        <v>4396</v>
      </c>
      <c r="P2931">
        <v>4408700</v>
      </c>
      <c r="Q2931" t="s">
        <v>4434</v>
      </c>
      <c r="R2931" t="s">
        <v>4434</v>
      </c>
      <c r="S2931" t="s">
        <v>4535</v>
      </c>
      <c r="T2931">
        <v>18</v>
      </c>
      <c r="U2931">
        <v>0</v>
      </c>
      <c r="V2931">
        <v>0</v>
      </c>
      <c r="W2931" t="s">
        <v>4572</v>
      </c>
      <c r="X2931" t="str">
        <f t="shared" si="45"/>
        <v>Weekday</v>
      </c>
    </row>
    <row r="2932" spans="1:24" x14ac:dyDescent="0.3">
      <c r="A2932" s="2">
        <v>44305</v>
      </c>
      <c r="B2932" t="s">
        <v>81</v>
      </c>
      <c r="C2932" t="str">
        <f>IFERROR(TEXT(Table1[[#This Row],[CRASH DATE]],"mmm"),"")</f>
        <v>Apr</v>
      </c>
      <c r="D2932" t="s">
        <v>1131</v>
      </c>
      <c r="E2932">
        <v>10879.98965307365</v>
      </c>
      <c r="F2932">
        <v>40.697575000000001</v>
      </c>
      <c r="G2932">
        <v>-73.984054999999998</v>
      </c>
      <c r="H2932" t="s">
        <v>2111</v>
      </c>
      <c r="I2932" t="s">
        <v>1148</v>
      </c>
      <c r="J2932" t="s">
        <v>3074</v>
      </c>
      <c r="K2932">
        <v>0</v>
      </c>
      <c r="L2932">
        <v>0</v>
      </c>
      <c r="M2932">
        <v>0</v>
      </c>
      <c r="N2932">
        <v>0</v>
      </c>
      <c r="O2932" t="s">
        <v>4393</v>
      </c>
      <c r="P2932">
        <v>4408650</v>
      </c>
      <c r="Q2932" t="s">
        <v>4434</v>
      </c>
      <c r="R2932" t="s">
        <v>4434</v>
      </c>
      <c r="S2932" t="s">
        <v>4535</v>
      </c>
      <c r="T2932">
        <v>0</v>
      </c>
      <c r="U2932">
        <v>0</v>
      </c>
      <c r="V2932">
        <v>0</v>
      </c>
      <c r="W2932" t="s">
        <v>4572</v>
      </c>
      <c r="X2932" t="str">
        <f t="shared" si="45"/>
        <v>Weekday</v>
      </c>
    </row>
    <row r="2933" spans="1:24" x14ac:dyDescent="0.3">
      <c r="A2933" s="2">
        <v>44305</v>
      </c>
      <c r="B2933" t="s">
        <v>56</v>
      </c>
      <c r="C2933" t="str">
        <f>IFERROR(TEXT(Table1[[#This Row],[CRASH DATE]],"mmm"),"")</f>
        <v>Apr</v>
      </c>
      <c r="D2933" t="s">
        <v>1131</v>
      </c>
      <c r="E2933">
        <v>10879.98965307365</v>
      </c>
      <c r="F2933">
        <v>40.520114816772221</v>
      </c>
      <c r="G2933">
        <v>-73.54743161629176</v>
      </c>
      <c r="H2933" t="s">
        <v>2112</v>
      </c>
      <c r="I2933" t="s">
        <v>1148</v>
      </c>
      <c r="J2933" t="s">
        <v>3074</v>
      </c>
      <c r="K2933">
        <v>0</v>
      </c>
      <c r="L2933">
        <v>0</v>
      </c>
      <c r="M2933">
        <v>0</v>
      </c>
      <c r="N2933">
        <v>0</v>
      </c>
      <c r="O2933" t="s">
        <v>4393</v>
      </c>
      <c r="P2933">
        <v>4409149</v>
      </c>
      <c r="Q2933" t="s">
        <v>4585</v>
      </c>
      <c r="R2933" t="s">
        <v>4434</v>
      </c>
      <c r="S2933" t="s">
        <v>4535</v>
      </c>
      <c r="T2933">
        <v>17</v>
      </c>
      <c r="U2933">
        <v>0</v>
      </c>
      <c r="V2933">
        <v>0</v>
      </c>
      <c r="W2933" t="s">
        <v>4572</v>
      </c>
      <c r="X2933" t="str">
        <f t="shared" si="45"/>
        <v>Weekday</v>
      </c>
    </row>
    <row r="2934" spans="1:24" x14ac:dyDescent="0.3">
      <c r="A2934" s="2">
        <v>44303</v>
      </c>
      <c r="B2934" t="s">
        <v>253</v>
      </c>
      <c r="C2934" t="str">
        <f>IFERROR(TEXT(Table1[[#This Row],[CRASH DATE]],"mmm"),"")</f>
        <v>Apr</v>
      </c>
      <c r="D2934" t="s">
        <v>1133</v>
      </c>
      <c r="E2934">
        <v>10027</v>
      </c>
      <c r="F2934">
        <v>40.807389999999998</v>
      </c>
      <c r="G2934">
        <v>-73.946700000000007</v>
      </c>
      <c r="H2934" t="s">
        <v>1144</v>
      </c>
      <c r="I2934" t="s">
        <v>1148</v>
      </c>
      <c r="J2934" t="s">
        <v>3848</v>
      </c>
      <c r="K2934">
        <v>0</v>
      </c>
      <c r="L2934">
        <v>0</v>
      </c>
      <c r="M2934">
        <v>0</v>
      </c>
      <c r="N2934">
        <v>0</v>
      </c>
      <c r="O2934" t="s">
        <v>4393</v>
      </c>
      <c r="P2934">
        <v>4409172</v>
      </c>
      <c r="Q2934" t="s">
        <v>4439</v>
      </c>
      <c r="R2934" t="s">
        <v>4434</v>
      </c>
      <c r="S2934" t="s">
        <v>4535</v>
      </c>
      <c r="T2934">
        <v>10</v>
      </c>
      <c r="U2934">
        <v>0</v>
      </c>
      <c r="V2934">
        <v>0</v>
      </c>
      <c r="W2934" t="s">
        <v>4572</v>
      </c>
      <c r="X2934" t="str">
        <f t="shared" si="45"/>
        <v>Weekend</v>
      </c>
    </row>
    <row r="2935" spans="1:24" x14ac:dyDescent="0.3">
      <c r="A2935" s="2">
        <v>44305</v>
      </c>
      <c r="B2935" t="s">
        <v>113</v>
      </c>
      <c r="C2935" t="str">
        <f>IFERROR(TEXT(Table1[[#This Row],[CRASH DATE]],"mmm"),"")</f>
        <v>Apr</v>
      </c>
      <c r="D2935" t="s">
        <v>1131</v>
      </c>
      <c r="E2935">
        <v>11207</v>
      </c>
      <c r="F2935">
        <v>40.653329999999997</v>
      </c>
      <c r="G2935">
        <v>-73.890010000000004</v>
      </c>
      <c r="H2935" t="s">
        <v>1144</v>
      </c>
      <c r="I2935" t="s">
        <v>1148</v>
      </c>
      <c r="J2935" t="s">
        <v>3849</v>
      </c>
      <c r="K2935">
        <v>0</v>
      </c>
      <c r="L2935">
        <v>0</v>
      </c>
      <c r="M2935">
        <v>0</v>
      </c>
      <c r="N2935">
        <v>0</v>
      </c>
      <c r="O2935" t="s">
        <v>4393</v>
      </c>
      <c r="P2935">
        <v>4408811</v>
      </c>
      <c r="Q2935" t="s">
        <v>4585</v>
      </c>
      <c r="R2935" t="s">
        <v>4510</v>
      </c>
      <c r="S2935" t="s">
        <v>4535</v>
      </c>
      <c r="T2935">
        <v>11</v>
      </c>
      <c r="U2935">
        <v>0</v>
      </c>
      <c r="V2935">
        <v>0</v>
      </c>
      <c r="W2935" t="s">
        <v>4572</v>
      </c>
      <c r="X2935" t="str">
        <f t="shared" si="45"/>
        <v>Weekday</v>
      </c>
    </row>
    <row r="2936" spans="1:24" x14ac:dyDescent="0.3">
      <c r="A2936" s="2">
        <v>44305</v>
      </c>
      <c r="B2936" t="s">
        <v>541</v>
      </c>
      <c r="C2936" t="str">
        <f>IFERROR(TEXT(Table1[[#This Row],[CRASH DATE]],"mmm"),"")</f>
        <v>Apr</v>
      </c>
      <c r="D2936" t="s">
        <v>1131</v>
      </c>
      <c r="E2936">
        <v>10879.98965307365</v>
      </c>
      <c r="F2936">
        <v>40.787750000000003</v>
      </c>
      <c r="G2936">
        <v>-73.947463999999997</v>
      </c>
      <c r="H2936" t="s">
        <v>1148</v>
      </c>
      <c r="I2936" t="s">
        <v>1148</v>
      </c>
      <c r="J2936" t="s">
        <v>3074</v>
      </c>
      <c r="K2936">
        <v>1</v>
      </c>
      <c r="L2936">
        <v>0</v>
      </c>
      <c r="M2936">
        <v>1</v>
      </c>
      <c r="N2936">
        <v>0</v>
      </c>
      <c r="O2936" t="s">
        <v>4396</v>
      </c>
      <c r="P2936">
        <v>4408906</v>
      </c>
      <c r="Q2936" t="s">
        <v>4585</v>
      </c>
      <c r="R2936" t="s">
        <v>4434</v>
      </c>
      <c r="S2936" t="s">
        <v>4535</v>
      </c>
      <c r="T2936">
        <v>10</v>
      </c>
      <c r="U2936">
        <v>2</v>
      </c>
      <c r="V2936">
        <v>0</v>
      </c>
      <c r="W2936" t="s">
        <v>4571</v>
      </c>
      <c r="X2936" t="str">
        <f t="shared" si="45"/>
        <v>Weekday</v>
      </c>
    </row>
    <row r="2937" spans="1:24" x14ac:dyDescent="0.3">
      <c r="A2937" s="2">
        <v>44305</v>
      </c>
      <c r="B2937" t="s">
        <v>952</v>
      </c>
      <c r="C2937" t="str">
        <f>IFERROR(TEXT(Table1[[#This Row],[CRASH DATE]],"mmm"),"")</f>
        <v>Apr</v>
      </c>
      <c r="D2937" t="s">
        <v>1131</v>
      </c>
      <c r="E2937">
        <v>11249</v>
      </c>
      <c r="F2937">
        <v>40.709052999999997</v>
      </c>
      <c r="G2937">
        <v>-73.967110000000005</v>
      </c>
      <c r="H2937" t="s">
        <v>1792</v>
      </c>
      <c r="I2937" t="s">
        <v>2864</v>
      </c>
      <c r="J2937" t="s">
        <v>3074</v>
      </c>
      <c r="K2937">
        <v>0</v>
      </c>
      <c r="L2937">
        <v>0</v>
      </c>
      <c r="M2937">
        <v>0</v>
      </c>
      <c r="N2937">
        <v>0</v>
      </c>
      <c r="O2937" t="s">
        <v>4602</v>
      </c>
      <c r="P2937">
        <v>4408727</v>
      </c>
      <c r="Q2937" t="s">
        <v>4434</v>
      </c>
      <c r="R2937" t="s">
        <v>4434</v>
      </c>
      <c r="S2937" t="s">
        <v>4535</v>
      </c>
      <c r="T2937">
        <v>9</v>
      </c>
      <c r="U2937">
        <v>0</v>
      </c>
      <c r="V2937">
        <v>0</v>
      </c>
      <c r="W2937" t="s">
        <v>4572</v>
      </c>
      <c r="X2937" t="str">
        <f t="shared" si="45"/>
        <v>Weekday</v>
      </c>
    </row>
    <row r="2938" spans="1:24" x14ac:dyDescent="0.3">
      <c r="A2938" s="2">
        <v>44303</v>
      </c>
      <c r="B2938" t="s">
        <v>409</v>
      </c>
      <c r="C2938" t="str">
        <f>IFERROR(TEXT(Table1[[#This Row],[CRASH DATE]],"mmm"),"")</f>
        <v>Apr</v>
      </c>
      <c r="D2938" t="s">
        <v>1133</v>
      </c>
      <c r="E2938">
        <v>10029</v>
      </c>
      <c r="F2938">
        <v>40.788578000000001</v>
      </c>
      <c r="G2938">
        <v>-73.939705000000004</v>
      </c>
      <c r="H2938" t="s">
        <v>1144</v>
      </c>
      <c r="I2938" t="s">
        <v>1148</v>
      </c>
      <c r="J2938" t="s">
        <v>3850</v>
      </c>
      <c r="K2938">
        <v>0</v>
      </c>
      <c r="L2938">
        <v>0</v>
      </c>
      <c r="M2938">
        <v>0</v>
      </c>
      <c r="N2938">
        <v>0</v>
      </c>
      <c r="O2938" t="s">
        <v>4414</v>
      </c>
      <c r="P2938">
        <v>4409392</v>
      </c>
      <c r="Q2938" t="s">
        <v>4434</v>
      </c>
      <c r="R2938" t="s">
        <v>4434</v>
      </c>
      <c r="S2938" t="s">
        <v>4535</v>
      </c>
      <c r="T2938">
        <v>21</v>
      </c>
      <c r="U2938">
        <v>0</v>
      </c>
      <c r="V2938">
        <v>0</v>
      </c>
      <c r="W2938" t="s">
        <v>4572</v>
      </c>
      <c r="X2938" t="str">
        <f t="shared" si="45"/>
        <v>Weekend</v>
      </c>
    </row>
    <row r="2939" spans="1:24" x14ac:dyDescent="0.3">
      <c r="A2939" s="2">
        <v>44305</v>
      </c>
      <c r="B2939" t="s">
        <v>351</v>
      </c>
      <c r="C2939" t="str">
        <f>IFERROR(TEXT(Table1[[#This Row],[CRASH DATE]],"mmm"),"")</f>
        <v>Apr</v>
      </c>
      <c r="D2939" t="s">
        <v>1132</v>
      </c>
      <c r="E2939">
        <v>10455</v>
      </c>
      <c r="F2939">
        <v>40.816433000000004</v>
      </c>
      <c r="G2939">
        <v>-73.919105999999999</v>
      </c>
      <c r="H2939" t="s">
        <v>1144</v>
      </c>
      <c r="I2939" t="s">
        <v>1148</v>
      </c>
      <c r="J2939" t="s">
        <v>3851</v>
      </c>
      <c r="K2939">
        <v>1</v>
      </c>
      <c r="L2939">
        <v>0</v>
      </c>
      <c r="M2939">
        <v>0</v>
      </c>
      <c r="N2939">
        <v>0</v>
      </c>
      <c r="O2939" t="s">
        <v>4602</v>
      </c>
      <c r="P2939">
        <v>4408758</v>
      </c>
      <c r="Q2939" t="s">
        <v>4434</v>
      </c>
      <c r="R2939" t="s">
        <v>4434</v>
      </c>
      <c r="S2939" t="s">
        <v>4535</v>
      </c>
      <c r="T2939">
        <v>8</v>
      </c>
      <c r="U2939">
        <v>1</v>
      </c>
      <c r="V2939">
        <v>0</v>
      </c>
      <c r="W2939" t="s">
        <v>4571</v>
      </c>
      <c r="X2939" t="str">
        <f t="shared" si="45"/>
        <v>Weekday</v>
      </c>
    </row>
    <row r="2940" spans="1:24" x14ac:dyDescent="0.3">
      <c r="A2940" s="2">
        <v>44305</v>
      </c>
      <c r="B2940" t="s">
        <v>527</v>
      </c>
      <c r="C2940" t="str">
        <f>IFERROR(TEXT(Table1[[#This Row],[CRASH DATE]],"mmm"),"")</f>
        <v>Apr</v>
      </c>
      <c r="D2940" t="s">
        <v>1131</v>
      </c>
      <c r="E2940">
        <v>11233</v>
      </c>
      <c r="F2940">
        <v>40.676093999999999</v>
      </c>
      <c r="G2940">
        <v>-73.904365999999996</v>
      </c>
      <c r="H2940" t="s">
        <v>1307</v>
      </c>
      <c r="I2940" t="s">
        <v>2865</v>
      </c>
      <c r="J2940" t="s">
        <v>3074</v>
      </c>
      <c r="K2940">
        <v>0</v>
      </c>
      <c r="L2940">
        <v>0</v>
      </c>
      <c r="M2940">
        <v>0</v>
      </c>
      <c r="N2940">
        <v>0</v>
      </c>
      <c r="O2940" t="s">
        <v>4393</v>
      </c>
      <c r="P2940">
        <v>4409220</v>
      </c>
      <c r="Q2940" t="s">
        <v>4585</v>
      </c>
      <c r="R2940" t="s">
        <v>4434</v>
      </c>
      <c r="S2940" t="s">
        <v>4535</v>
      </c>
      <c r="T2940">
        <v>22</v>
      </c>
      <c r="U2940">
        <v>0</v>
      </c>
      <c r="V2940">
        <v>0</v>
      </c>
      <c r="W2940" t="s">
        <v>4572</v>
      </c>
      <c r="X2940" t="str">
        <f t="shared" si="45"/>
        <v>Weekday</v>
      </c>
    </row>
    <row r="2941" spans="1:24" x14ac:dyDescent="0.3">
      <c r="A2941" s="2">
        <v>44305</v>
      </c>
      <c r="B2941" t="s">
        <v>136</v>
      </c>
      <c r="C2941" t="str">
        <f>IFERROR(TEXT(Table1[[#This Row],[CRASH DATE]],"mmm"),"")</f>
        <v>Apr</v>
      </c>
      <c r="D2941" t="s">
        <v>1132</v>
      </c>
      <c r="E2941">
        <v>10457</v>
      </c>
      <c r="F2941">
        <v>40.838500000000003</v>
      </c>
      <c r="G2941">
        <v>-73.905090000000001</v>
      </c>
      <c r="H2941" t="s">
        <v>1144</v>
      </c>
      <c r="I2941" t="s">
        <v>1148</v>
      </c>
      <c r="J2941" t="s">
        <v>3852</v>
      </c>
      <c r="K2941">
        <v>0</v>
      </c>
      <c r="L2941">
        <v>0</v>
      </c>
      <c r="M2941">
        <v>0</v>
      </c>
      <c r="N2941">
        <v>0</v>
      </c>
      <c r="O2941" t="s">
        <v>4395</v>
      </c>
      <c r="P2941">
        <v>4409087</v>
      </c>
      <c r="Q2941" t="s">
        <v>4585</v>
      </c>
      <c r="R2941" t="s">
        <v>4438</v>
      </c>
      <c r="S2941" t="s">
        <v>4535</v>
      </c>
      <c r="T2941">
        <v>17</v>
      </c>
      <c r="U2941">
        <v>0</v>
      </c>
      <c r="V2941">
        <v>0</v>
      </c>
      <c r="W2941" t="s">
        <v>4572</v>
      </c>
      <c r="X2941" t="str">
        <f t="shared" si="45"/>
        <v>Weekday</v>
      </c>
    </row>
    <row r="2942" spans="1:24" x14ac:dyDescent="0.3">
      <c r="A2942" s="2">
        <v>44300</v>
      </c>
      <c r="B2942" t="s">
        <v>531</v>
      </c>
      <c r="C2942" t="str">
        <f>IFERROR(TEXT(Table1[[#This Row],[CRASH DATE]],"mmm"),"")</f>
        <v>Apr</v>
      </c>
      <c r="D2942" t="s">
        <v>1133</v>
      </c>
      <c r="E2942">
        <v>10003</v>
      </c>
      <c r="F2942">
        <v>40.73715</v>
      </c>
      <c r="G2942">
        <v>-73.988590000000002</v>
      </c>
      <c r="H2942" t="s">
        <v>2113</v>
      </c>
      <c r="I2942" t="s">
        <v>1159</v>
      </c>
      <c r="J2942" t="s">
        <v>3074</v>
      </c>
      <c r="K2942">
        <v>1</v>
      </c>
      <c r="L2942">
        <v>0</v>
      </c>
      <c r="M2942">
        <v>0</v>
      </c>
      <c r="N2942">
        <v>0</v>
      </c>
      <c r="O2942" t="s">
        <v>4422</v>
      </c>
      <c r="P2942">
        <v>4409306</v>
      </c>
      <c r="Q2942" t="s">
        <v>4434</v>
      </c>
      <c r="R2942" t="s">
        <v>4442</v>
      </c>
      <c r="S2942" t="s">
        <v>4535</v>
      </c>
      <c r="T2942">
        <v>18</v>
      </c>
      <c r="U2942">
        <v>1</v>
      </c>
      <c r="V2942">
        <v>0</v>
      </c>
      <c r="W2942" t="s">
        <v>4571</v>
      </c>
      <c r="X2942" t="str">
        <f t="shared" si="45"/>
        <v>Weekday</v>
      </c>
    </row>
    <row r="2943" spans="1:24" x14ac:dyDescent="0.3">
      <c r="A2943" s="2">
        <v>44305</v>
      </c>
      <c r="B2943" t="s">
        <v>316</v>
      </c>
      <c r="C2943" t="str">
        <f>IFERROR(TEXT(Table1[[#This Row],[CRASH DATE]],"mmm"),"")</f>
        <v>Apr</v>
      </c>
      <c r="D2943" t="s">
        <v>1131</v>
      </c>
      <c r="E2943">
        <v>10879.98965307365</v>
      </c>
      <c r="F2943">
        <v>40.804699999999997</v>
      </c>
      <c r="G2943">
        <v>-73.912430000000001</v>
      </c>
      <c r="H2943" t="s">
        <v>1716</v>
      </c>
      <c r="I2943" t="s">
        <v>1216</v>
      </c>
      <c r="J2943" t="s">
        <v>3074</v>
      </c>
      <c r="K2943">
        <v>0</v>
      </c>
      <c r="L2943">
        <v>0</v>
      </c>
      <c r="M2943">
        <v>0</v>
      </c>
      <c r="N2943">
        <v>0</v>
      </c>
      <c r="O2943" t="s">
        <v>4602</v>
      </c>
      <c r="P2943">
        <v>4408768</v>
      </c>
      <c r="Q2943" t="s">
        <v>4440</v>
      </c>
      <c r="R2943" t="s">
        <v>4585</v>
      </c>
      <c r="S2943" t="s">
        <v>4535</v>
      </c>
      <c r="T2943">
        <v>15</v>
      </c>
      <c r="U2943">
        <v>0</v>
      </c>
      <c r="V2943">
        <v>0</v>
      </c>
      <c r="W2943" t="s">
        <v>4572</v>
      </c>
      <c r="X2943" t="str">
        <f t="shared" si="45"/>
        <v>Weekday</v>
      </c>
    </row>
    <row r="2944" spans="1:24" x14ac:dyDescent="0.3">
      <c r="A2944" s="2">
        <v>44299</v>
      </c>
      <c r="B2944" t="s">
        <v>358</v>
      </c>
      <c r="C2944" t="str">
        <f>IFERROR(TEXT(Table1[[#This Row],[CRASH DATE]],"mmm"),"")</f>
        <v>Apr</v>
      </c>
      <c r="D2944" t="s">
        <v>1131</v>
      </c>
      <c r="E2944">
        <v>10879.98965307365</v>
      </c>
      <c r="F2944">
        <v>40.681655999999997</v>
      </c>
      <c r="G2944">
        <v>-73.762379999999993</v>
      </c>
      <c r="H2944" t="s">
        <v>2114</v>
      </c>
      <c r="I2944" t="s">
        <v>1148</v>
      </c>
      <c r="J2944" t="s">
        <v>3074</v>
      </c>
      <c r="K2944">
        <v>0</v>
      </c>
      <c r="L2944">
        <v>0</v>
      </c>
      <c r="M2944">
        <v>0</v>
      </c>
      <c r="N2944">
        <v>0</v>
      </c>
      <c r="O2944" t="s">
        <v>4414</v>
      </c>
      <c r="P2944">
        <v>4409294</v>
      </c>
      <c r="Q2944" t="s">
        <v>4434</v>
      </c>
      <c r="R2944" t="s">
        <v>4434</v>
      </c>
      <c r="S2944" t="s">
        <v>4535</v>
      </c>
      <c r="T2944">
        <v>6</v>
      </c>
      <c r="U2944">
        <v>0</v>
      </c>
      <c r="V2944">
        <v>0</v>
      </c>
      <c r="W2944" t="s">
        <v>4572</v>
      </c>
      <c r="X2944" t="str">
        <f t="shared" si="45"/>
        <v>Weekday</v>
      </c>
    </row>
    <row r="2945" spans="1:24" x14ac:dyDescent="0.3">
      <c r="A2945" s="2">
        <v>44302</v>
      </c>
      <c r="B2945" t="s">
        <v>953</v>
      </c>
      <c r="C2945" t="str">
        <f>IFERROR(TEXT(Table1[[#This Row],[CRASH DATE]],"mmm"),"")</f>
        <v>Apr</v>
      </c>
      <c r="D2945" t="s">
        <v>1131</v>
      </c>
      <c r="E2945">
        <v>10879.98965307365</v>
      </c>
      <c r="F2945">
        <v>40.520114816772221</v>
      </c>
      <c r="G2945">
        <v>-73.54743161629176</v>
      </c>
      <c r="H2945" t="s">
        <v>1139</v>
      </c>
      <c r="I2945" t="s">
        <v>1148</v>
      </c>
      <c r="J2945" t="s">
        <v>3074</v>
      </c>
      <c r="K2945">
        <v>2</v>
      </c>
      <c r="L2945">
        <v>0</v>
      </c>
      <c r="M2945">
        <v>0</v>
      </c>
      <c r="N2945">
        <v>0</v>
      </c>
      <c r="O2945" t="s">
        <v>4413</v>
      </c>
      <c r="P2945">
        <v>4409101</v>
      </c>
      <c r="Q2945" t="s">
        <v>4434</v>
      </c>
      <c r="R2945" t="s">
        <v>4434</v>
      </c>
      <c r="S2945" t="s">
        <v>4535</v>
      </c>
      <c r="T2945">
        <v>20</v>
      </c>
      <c r="U2945">
        <v>2</v>
      </c>
      <c r="V2945">
        <v>0</v>
      </c>
      <c r="W2945" t="s">
        <v>4571</v>
      </c>
      <c r="X2945" t="str">
        <f t="shared" si="45"/>
        <v>Weekday</v>
      </c>
    </row>
    <row r="2946" spans="1:24" x14ac:dyDescent="0.3">
      <c r="A2946" s="2">
        <v>44305</v>
      </c>
      <c r="B2946" t="s">
        <v>938</v>
      </c>
      <c r="C2946" t="str">
        <f>IFERROR(TEXT(Table1[[#This Row],[CRASH DATE]],"mmm"),"")</f>
        <v>Apr</v>
      </c>
      <c r="D2946" t="s">
        <v>1131</v>
      </c>
      <c r="E2946">
        <v>10879.98965307365</v>
      </c>
      <c r="F2946">
        <v>40.84487</v>
      </c>
      <c r="G2946">
        <v>-73.920680000000004</v>
      </c>
      <c r="H2946" t="s">
        <v>1176</v>
      </c>
      <c r="I2946" t="s">
        <v>1148</v>
      </c>
      <c r="J2946" t="s">
        <v>3074</v>
      </c>
      <c r="K2946">
        <v>0</v>
      </c>
      <c r="L2946">
        <v>0</v>
      </c>
      <c r="M2946">
        <v>0</v>
      </c>
      <c r="N2946">
        <v>0</v>
      </c>
      <c r="O2946" t="s">
        <v>4401</v>
      </c>
      <c r="P2946">
        <v>4408339</v>
      </c>
      <c r="Q2946" t="s">
        <v>4434</v>
      </c>
      <c r="R2946" t="s">
        <v>4434</v>
      </c>
      <c r="S2946" t="s">
        <v>4535</v>
      </c>
      <c r="T2946">
        <v>1</v>
      </c>
      <c r="U2946">
        <v>0</v>
      </c>
      <c r="V2946">
        <v>0</v>
      </c>
      <c r="W2946" t="s">
        <v>4572</v>
      </c>
      <c r="X2946" t="str">
        <f t="shared" si="45"/>
        <v>Weekday</v>
      </c>
    </row>
    <row r="2947" spans="1:24" x14ac:dyDescent="0.3">
      <c r="A2947" s="2">
        <v>44534</v>
      </c>
      <c r="B2947" t="s">
        <v>112</v>
      </c>
      <c r="C2947" t="str">
        <f>IFERROR(TEXT(Table1[[#This Row],[CRASH DATE]],"mmm"),"")</f>
        <v>Dec</v>
      </c>
      <c r="D2947" t="s">
        <v>1131</v>
      </c>
      <c r="E2947">
        <v>10879.98965307365</v>
      </c>
      <c r="F2947">
        <v>40.787506</v>
      </c>
      <c r="G2947">
        <v>-73.938299999999998</v>
      </c>
      <c r="H2947" t="s">
        <v>1234</v>
      </c>
      <c r="I2947" t="s">
        <v>1148</v>
      </c>
      <c r="J2947" t="s">
        <v>3074</v>
      </c>
      <c r="K2947">
        <v>1</v>
      </c>
      <c r="L2947">
        <v>0</v>
      </c>
      <c r="M2947">
        <v>0</v>
      </c>
      <c r="N2947">
        <v>0</v>
      </c>
      <c r="O2947" t="s">
        <v>4394</v>
      </c>
      <c r="P2947">
        <v>4409199</v>
      </c>
      <c r="Q2947" t="s">
        <v>4434</v>
      </c>
      <c r="R2947" t="s">
        <v>4585</v>
      </c>
      <c r="S2947" t="s">
        <v>4534</v>
      </c>
      <c r="T2947">
        <v>15</v>
      </c>
      <c r="U2947">
        <v>1</v>
      </c>
      <c r="V2947">
        <v>0</v>
      </c>
      <c r="W2947" t="s">
        <v>4571</v>
      </c>
      <c r="X2947" t="str">
        <f t="shared" ref="X2947:X3010" si="46">IF(OR(WEEKDAY(A2947)=1,WEEKDAY(A2947)=7),"Weekend","Weekday")</f>
        <v>Weekend</v>
      </c>
    </row>
    <row r="2948" spans="1:24" x14ac:dyDescent="0.3">
      <c r="A2948" s="2">
        <v>44305</v>
      </c>
      <c r="B2948" t="s">
        <v>954</v>
      </c>
      <c r="C2948" t="str">
        <f>IFERROR(TEXT(Table1[[#This Row],[CRASH DATE]],"mmm"),"")</f>
        <v>Apr</v>
      </c>
      <c r="D2948" t="s">
        <v>1134</v>
      </c>
      <c r="E2948">
        <v>11436</v>
      </c>
      <c r="F2948">
        <v>40.674225</v>
      </c>
      <c r="G2948">
        <v>-73.799859999999995</v>
      </c>
      <c r="H2948" t="s">
        <v>2067</v>
      </c>
      <c r="I2948" t="s">
        <v>1248</v>
      </c>
      <c r="J2948" t="s">
        <v>3074</v>
      </c>
      <c r="K2948">
        <v>1</v>
      </c>
      <c r="L2948">
        <v>0</v>
      </c>
      <c r="M2948">
        <v>1</v>
      </c>
      <c r="N2948">
        <v>0</v>
      </c>
      <c r="O2948" t="s">
        <v>4602</v>
      </c>
      <c r="P2948">
        <v>4409151</v>
      </c>
      <c r="Q2948" t="s">
        <v>4434</v>
      </c>
      <c r="R2948" t="s">
        <v>4434</v>
      </c>
      <c r="S2948" t="s">
        <v>4535</v>
      </c>
      <c r="T2948">
        <v>11</v>
      </c>
      <c r="U2948">
        <v>2</v>
      </c>
      <c r="V2948">
        <v>0</v>
      </c>
      <c r="W2948" t="s">
        <v>4571</v>
      </c>
      <c r="X2948" t="str">
        <f t="shared" si="46"/>
        <v>Weekday</v>
      </c>
    </row>
    <row r="2949" spans="1:24" x14ac:dyDescent="0.3">
      <c r="A2949" s="2">
        <v>44305</v>
      </c>
      <c r="B2949" t="s">
        <v>284</v>
      </c>
      <c r="C2949" t="str">
        <f>IFERROR(TEXT(Table1[[#This Row],[CRASH DATE]],"mmm"),"")</f>
        <v>Apr</v>
      </c>
      <c r="D2949" t="s">
        <v>1131</v>
      </c>
      <c r="E2949">
        <v>11217</v>
      </c>
      <c r="F2949">
        <v>40.686500000000002</v>
      </c>
      <c r="G2949">
        <v>-73.987870000000001</v>
      </c>
      <c r="H2949" t="s">
        <v>1623</v>
      </c>
      <c r="I2949" t="s">
        <v>2718</v>
      </c>
      <c r="J2949" t="s">
        <v>3074</v>
      </c>
      <c r="K2949">
        <v>1</v>
      </c>
      <c r="L2949">
        <v>0</v>
      </c>
      <c r="M2949">
        <v>0</v>
      </c>
      <c r="N2949">
        <v>0</v>
      </c>
      <c r="O2949" t="s">
        <v>4401</v>
      </c>
      <c r="P2949">
        <v>4408679</v>
      </c>
      <c r="Q2949" t="s">
        <v>4442</v>
      </c>
      <c r="R2949" t="s">
        <v>4434</v>
      </c>
      <c r="S2949" t="s">
        <v>4535</v>
      </c>
      <c r="T2949">
        <v>20</v>
      </c>
      <c r="U2949">
        <v>1</v>
      </c>
      <c r="V2949">
        <v>0</v>
      </c>
      <c r="W2949" t="s">
        <v>4571</v>
      </c>
      <c r="X2949" t="str">
        <f t="shared" si="46"/>
        <v>Weekday</v>
      </c>
    </row>
    <row r="2950" spans="1:24" x14ac:dyDescent="0.3">
      <c r="A2950" s="2">
        <v>44305</v>
      </c>
      <c r="B2950" t="s">
        <v>955</v>
      </c>
      <c r="C2950" t="str">
        <f>IFERROR(TEXT(Table1[[#This Row],[CRASH DATE]],"mmm"),"")</f>
        <v>Apr</v>
      </c>
      <c r="D2950" t="s">
        <v>1132</v>
      </c>
      <c r="E2950">
        <v>10462</v>
      </c>
      <c r="F2950">
        <v>40.834829999999997</v>
      </c>
      <c r="G2950">
        <v>-73.859459999999999</v>
      </c>
      <c r="H2950" t="s">
        <v>1144</v>
      </c>
      <c r="I2950" t="s">
        <v>1148</v>
      </c>
      <c r="J2950" t="s">
        <v>3853</v>
      </c>
      <c r="K2950">
        <v>0</v>
      </c>
      <c r="L2950">
        <v>0</v>
      </c>
      <c r="M2950">
        <v>0</v>
      </c>
      <c r="N2950">
        <v>0</v>
      </c>
      <c r="O2950" t="s">
        <v>4395</v>
      </c>
      <c r="P2950">
        <v>4408842</v>
      </c>
      <c r="Q2950" t="s">
        <v>4585</v>
      </c>
      <c r="R2950" t="s">
        <v>4434</v>
      </c>
      <c r="S2950" t="s">
        <v>4535</v>
      </c>
      <c r="T2950">
        <v>16</v>
      </c>
      <c r="U2950">
        <v>0</v>
      </c>
      <c r="V2950">
        <v>0</v>
      </c>
      <c r="W2950" t="s">
        <v>4572</v>
      </c>
      <c r="X2950" t="str">
        <f t="shared" si="46"/>
        <v>Weekday</v>
      </c>
    </row>
    <row r="2951" spans="1:24" x14ac:dyDescent="0.3">
      <c r="A2951" s="2">
        <v>44305</v>
      </c>
      <c r="B2951" t="s">
        <v>140</v>
      </c>
      <c r="C2951" t="str">
        <f>IFERROR(TEXT(Table1[[#This Row],[CRASH DATE]],"mmm"),"")</f>
        <v>Apr</v>
      </c>
      <c r="D2951" t="s">
        <v>1131</v>
      </c>
      <c r="E2951">
        <v>10879.98965307365</v>
      </c>
      <c r="F2951">
        <v>40.610911999999999</v>
      </c>
      <c r="G2951">
        <v>-74.161420000000007</v>
      </c>
      <c r="H2951" t="s">
        <v>1144</v>
      </c>
      <c r="I2951" t="s">
        <v>1148</v>
      </c>
      <c r="J2951" t="s">
        <v>3854</v>
      </c>
      <c r="K2951">
        <v>1</v>
      </c>
      <c r="L2951">
        <v>0</v>
      </c>
      <c r="M2951">
        <v>0</v>
      </c>
      <c r="N2951">
        <v>0</v>
      </c>
      <c r="O2951" t="s">
        <v>4602</v>
      </c>
      <c r="P2951">
        <v>4408602</v>
      </c>
      <c r="Q2951" t="s">
        <v>4585</v>
      </c>
      <c r="R2951" t="s">
        <v>4585</v>
      </c>
      <c r="S2951" t="s">
        <v>4535</v>
      </c>
      <c r="T2951">
        <v>10</v>
      </c>
      <c r="U2951">
        <v>1</v>
      </c>
      <c r="V2951">
        <v>0</v>
      </c>
      <c r="W2951" t="s">
        <v>4571</v>
      </c>
      <c r="X2951" t="str">
        <f t="shared" si="46"/>
        <v>Weekday</v>
      </c>
    </row>
    <row r="2952" spans="1:24" x14ac:dyDescent="0.3">
      <c r="A2952" s="2">
        <v>44305</v>
      </c>
      <c r="B2952" t="s">
        <v>774</v>
      </c>
      <c r="C2952" t="str">
        <f>IFERROR(TEXT(Table1[[#This Row],[CRASH DATE]],"mmm"),"")</f>
        <v>Apr</v>
      </c>
      <c r="D2952" t="s">
        <v>1131</v>
      </c>
      <c r="E2952">
        <v>10879.98965307365</v>
      </c>
      <c r="F2952">
        <v>40.679485</v>
      </c>
      <c r="G2952">
        <v>-73.897025999999997</v>
      </c>
      <c r="H2952" t="s">
        <v>1357</v>
      </c>
      <c r="I2952" t="s">
        <v>1148</v>
      </c>
      <c r="J2952" t="s">
        <v>3074</v>
      </c>
      <c r="K2952">
        <v>0</v>
      </c>
      <c r="L2952">
        <v>0</v>
      </c>
      <c r="M2952">
        <v>0</v>
      </c>
      <c r="N2952">
        <v>0</v>
      </c>
      <c r="O2952" t="s">
        <v>4393</v>
      </c>
      <c r="P2952">
        <v>4408830</v>
      </c>
      <c r="Q2952" t="s">
        <v>4438</v>
      </c>
      <c r="R2952" t="s">
        <v>4456</v>
      </c>
      <c r="S2952" t="s">
        <v>4535</v>
      </c>
      <c r="T2952">
        <v>14</v>
      </c>
      <c r="U2952">
        <v>0</v>
      </c>
      <c r="V2952">
        <v>0</v>
      </c>
      <c r="W2952" t="s">
        <v>4572</v>
      </c>
      <c r="X2952" t="str">
        <f t="shared" si="46"/>
        <v>Weekday</v>
      </c>
    </row>
    <row r="2953" spans="1:24" x14ac:dyDescent="0.3">
      <c r="A2953" s="2">
        <v>44301</v>
      </c>
      <c r="B2953" t="s">
        <v>186</v>
      </c>
      <c r="C2953" t="str">
        <f>IFERROR(TEXT(Table1[[#This Row],[CRASH DATE]],"mmm"),"")</f>
        <v>Apr</v>
      </c>
      <c r="D2953" t="s">
        <v>1131</v>
      </c>
      <c r="E2953">
        <v>10879.98965307365</v>
      </c>
      <c r="F2953">
        <v>40.773364999999998</v>
      </c>
      <c r="G2953">
        <v>-73.906800000000004</v>
      </c>
      <c r="H2953" t="s">
        <v>1997</v>
      </c>
      <c r="I2953" t="s">
        <v>1148</v>
      </c>
      <c r="J2953" t="s">
        <v>3074</v>
      </c>
      <c r="K2953">
        <v>0</v>
      </c>
      <c r="L2953">
        <v>0</v>
      </c>
      <c r="M2953">
        <v>0</v>
      </c>
      <c r="N2953">
        <v>0</v>
      </c>
      <c r="O2953" t="s">
        <v>4602</v>
      </c>
      <c r="P2953">
        <v>4409177</v>
      </c>
      <c r="Q2953" t="s">
        <v>4434</v>
      </c>
      <c r="R2953" t="s">
        <v>4585</v>
      </c>
      <c r="S2953" t="s">
        <v>4535</v>
      </c>
      <c r="T2953">
        <v>18</v>
      </c>
      <c r="U2953">
        <v>0</v>
      </c>
      <c r="V2953">
        <v>0</v>
      </c>
      <c r="W2953" t="s">
        <v>4572</v>
      </c>
      <c r="X2953" t="str">
        <f t="shared" si="46"/>
        <v>Weekday</v>
      </c>
    </row>
    <row r="2954" spans="1:24" x14ac:dyDescent="0.3">
      <c r="A2954" s="2">
        <v>44305</v>
      </c>
      <c r="B2954" t="s">
        <v>956</v>
      </c>
      <c r="C2954" t="str">
        <f>IFERROR(TEXT(Table1[[#This Row],[CRASH DATE]],"mmm"),"")</f>
        <v>Apr</v>
      </c>
      <c r="D2954" t="s">
        <v>1131</v>
      </c>
      <c r="E2954">
        <v>11204</v>
      </c>
      <c r="F2954">
        <v>40.624946999999999</v>
      </c>
      <c r="G2954">
        <v>-73.977119999999999</v>
      </c>
      <c r="H2954" t="s">
        <v>2115</v>
      </c>
      <c r="I2954" t="s">
        <v>2066</v>
      </c>
      <c r="J2954" t="s">
        <v>3074</v>
      </c>
      <c r="K2954">
        <v>0</v>
      </c>
      <c r="L2954">
        <v>0</v>
      </c>
      <c r="M2954">
        <v>0</v>
      </c>
      <c r="N2954">
        <v>0</v>
      </c>
      <c r="O2954" t="s">
        <v>4393</v>
      </c>
      <c r="P2954">
        <v>4408950</v>
      </c>
      <c r="Q2954" t="s">
        <v>4444</v>
      </c>
      <c r="R2954" t="s">
        <v>4585</v>
      </c>
      <c r="S2954" t="s">
        <v>4535</v>
      </c>
      <c r="T2954">
        <v>15</v>
      </c>
      <c r="U2954">
        <v>0</v>
      </c>
      <c r="V2954">
        <v>0</v>
      </c>
      <c r="W2954" t="s">
        <v>4572</v>
      </c>
      <c r="X2954" t="str">
        <f t="shared" si="46"/>
        <v>Weekday</v>
      </c>
    </row>
    <row r="2955" spans="1:24" x14ac:dyDescent="0.3">
      <c r="A2955" s="2">
        <v>44305</v>
      </c>
      <c r="B2955" t="s">
        <v>136</v>
      </c>
      <c r="C2955" t="str">
        <f>IFERROR(TEXT(Table1[[#This Row],[CRASH DATE]],"mmm"),"")</f>
        <v>Apr</v>
      </c>
      <c r="D2955" t="s">
        <v>1131</v>
      </c>
      <c r="E2955">
        <v>10879.98965307365</v>
      </c>
      <c r="F2955">
        <v>40.575336</v>
      </c>
      <c r="G2955">
        <v>-73.996444999999994</v>
      </c>
      <c r="H2955" t="s">
        <v>1479</v>
      </c>
      <c r="I2955" t="s">
        <v>1148</v>
      </c>
      <c r="J2955" t="s">
        <v>3074</v>
      </c>
      <c r="K2955">
        <v>0</v>
      </c>
      <c r="L2955">
        <v>0</v>
      </c>
      <c r="M2955">
        <v>0</v>
      </c>
      <c r="N2955">
        <v>0</v>
      </c>
      <c r="O2955" t="s">
        <v>4602</v>
      </c>
      <c r="P2955">
        <v>4408731</v>
      </c>
      <c r="Q2955" t="s">
        <v>4585</v>
      </c>
      <c r="R2955" t="s">
        <v>4434</v>
      </c>
      <c r="S2955" t="s">
        <v>4535</v>
      </c>
      <c r="T2955">
        <v>17</v>
      </c>
      <c r="U2955">
        <v>0</v>
      </c>
      <c r="V2955">
        <v>0</v>
      </c>
      <c r="W2955" t="s">
        <v>4572</v>
      </c>
      <c r="X2955" t="str">
        <f t="shared" si="46"/>
        <v>Weekday</v>
      </c>
    </row>
    <row r="2956" spans="1:24" x14ac:dyDescent="0.3">
      <c r="A2956" s="2">
        <v>44305</v>
      </c>
      <c r="B2956" t="s">
        <v>315</v>
      </c>
      <c r="C2956" t="str">
        <f>IFERROR(TEXT(Table1[[#This Row],[CRASH DATE]],"mmm"),"")</f>
        <v>Apr</v>
      </c>
      <c r="D2956" t="s">
        <v>1131</v>
      </c>
      <c r="E2956">
        <v>10879.98965307365</v>
      </c>
      <c r="F2956">
        <v>40.679737000000003</v>
      </c>
      <c r="G2956">
        <v>-73.761619999999994</v>
      </c>
      <c r="H2956" t="s">
        <v>1869</v>
      </c>
      <c r="I2956" t="s">
        <v>1148</v>
      </c>
      <c r="J2956" t="s">
        <v>3074</v>
      </c>
      <c r="K2956">
        <v>1</v>
      </c>
      <c r="L2956">
        <v>0</v>
      </c>
      <c r="M2956">
        <v>0</v>
      </c>
      <c r="N2956">
        <v>0</v>
      </c>
      <c r="O2956" t="s">
        <v>4393</v>
      </c>
      <c r="P2956">
        <v>4408745</v>
      </c>
      <c r="Q2956" t="s">
        <v>4585</v>
      </c>
      <c r="R2956" t="s">
        <v>4445</v>
      </c>
      <c r="S2956" t="s">
        <v>4535</v>
      </c>
      <c r="T2956">
        <v>9</v>
      </c>
      <c r="U2956">
        <v>1</v>
      </c>
      <c r="V2956">
        <v>0</v>
      </c>
      <c r="W2956" t="s">
        <v>4571</v>
      </c>
      <c r="X2956" t="str">
        <f t="shared" si="46"/>
        <v>Weekday</v>
      </c>
    </row>
    <row r="2957" spans="1:24" x14ac:dyDescent="0.3">
      <c r="A2957" s="2">
        <v>44305</v>
      </c>
      <c r="B2957" t="s">
        <v>273</v>
      </c>
      <c r="C2957" t="str">
        <f>IFERROR(TEXT(Table1[[#This Row],[CRASH DATE]],"mmm"),"")</f>
        <v>Apr</v>
      </c>
      <c r="D2957" t="s">
        <v>1131</v>
      </c>
      <c r="E2957">
        <v>10879.98965307365</v>
      </c>
      <c r="F2957">
        <v>40.689101999999998</v>
      </c>
      <c r="G2957">
        <v>-73.945070000000001</v>
      </c>
      <c r="H2957" t="s">
        <v>1453</v>
      </c>
      <c r="I2957" t="s">
        <v>1148</v>
      </c>
      <c r="J2957" t="s">
        <v>3074</v>
      </c>
      <c r="K2957">
        <v>1</v>
      </c>
      <c r="L2957">
        <v>0</v>
      </c>
      <c r="M2957">
        <v>0</v>
      </c>
      <c r="N2957">
        <v>0</v>
      </c>
      <c r="O2957" t="s">
        <v>4397</v>
      </c>
      <c r="P2957">
        <v>4408892</v>
      </c>
      <c r="Q2957" t="s">
        <v>4434</v>
      </c>
      <c r="R2957" t="s">
        <v>4434</v>
      </c>
      <c r="S2957" t="s">
        <v>4535</v>
      </c>
      <c r="T2957">
        <v>0</v>
      </c>
      <c r="U2957">
        <v>1</v>
      </c>
      <c r="V2957">
        <v>0</v>
      </c>
      <c r="W2957" t="s">
        <v>4571</v>
      </c>
      <c r="X2957" t="str">
        <f t="shared" si="46"/>
        <v>Weekday</v>
      </c>
    </row>
    <row r="2958" spans="1:24" x14ac:dyDescent="0.3">
      <c r="A2958" s="2">
        <v>44305</v>
      </c>
      <c r="B2958" t="s">
        <v>957</v>
      </c>
      <c r="C2958" t="str">
        <f>IFERROR(TEXT(Table1[[#This Row],[CRASH DATE]],"mmm"),"")</f>
        <v>Apr</v>
      </c>
      <c r="D2958" t="s">
        <v>1132</v>
      </c>
      <c r="E2958">
        <v>10474</v>
      </c>
      <c r="F2958">
        <v>40.818429999999999</v>
      </c>
      <c r="G2958">
        <v>-73.887535</v>
      </c>
      <c r="H2958" t="s">
        <v>1144</v>
      </c>
      <c r="I2958" t="s">
        <v>1148</v>
      </c>
      <c r="J2958" t="s">
        <v>3855</v>
      </c>
      <c r="K2958">
        <v>0</v>
      </c>
      <c r="L2958">
        <v>0</v>
      </c>
      <c r="M2958">
        <v>0</v>
      </c>
      <c r="N2958">
        <v>0</v>
      </c>
      <c r="O2958" t="s">
        <v>4393</v>
      </c>
      <c r="P2958">
        <v>4408780</v>
      </c>
      <c r="Q2958" t="s">
        <v>4434</v>
      </c>
      <c r="R2958" t="s">
        <v>4434</v>
      </c>
      <c r="S2958" t="s">
        <v>4535</v>
      </c>
      <c r="T2958">
        <v>13</v>
      </c>
      <c r="U2958">
        <v>0</v>
      </c>
      <c r="V2958">
        <v>0</v>
      </c>
      <c r="W2958" t="s">
        <v>4572</v>
      </c>
      <c r="X2958" t="str">
        <f t="shared" si="46"/>
        <v>Weekday</v>
      </c>
    </row>
    <row r="2959" spans="1:24" x14ac:dyDescent="0.3">
      <c r="A2959" s="2">
        <v>44305</v>
      </c>
      <c r="B2959" t="s">
        <v>958</v>
      </c>
      <c r="C2959" t="str">
        <f>IFERROR(TEXT(Table1[[#This Row],[CRASH DATE]],"mmm"),"")</f>
        <v>Apr</v>
      </c>
      <c r="D2959" t="s">
        <v>1131</v>
      </c>
      <c r="E2959">
        <v>10879.98965307365</v>
      </c>
      <c r="F2959">
        <v>40.727730000000001</v>
      </c>
      <c r="G2959">
        <v>-73.906739999999999</v>
      </c>
      <c r="H2959" t="s">
        <v>1499</v>
      </c>
      <c r="I2959" t="s">
        <v>1148</v>
      </c>
      <c r="J2959" t="s">
        <v>3074</v>
      </c>
      <c r="K2959">
        <v>0</v>
      </c>
      <c r="L2959">
        <v>0</v>
      </c>
      <c r="M2959">
        <v>0</v>
      </c>
      <c r="N2959">
        <v>0</v>
      </c>
      <c r="O2959" t="s">
        <v>4602</v>
      </c>
      <c r="P2959">
        <v>4408621</v>
      </c>
      <c r="Q2959" t="s">
        <v>4434</v>
      </c>
      <c r="R2959" t="s">
        <v>4464</v>
      </c>
      <c r="S2959" t="s">
        <v>4535</v>
      </c>
      <c r="T2959">
        <v>5</v>
      </c>
      <c r="U2959">
        <v>0</v>
      </c>
      <c r="V2959">
        <v>0</v>
      </c>
      <c r="W2959" t="s">
        <v>4572</v>
      </c>
      <c r="X2959" t="str">
        <f t="shared" si="46"/>
        <v>Weekday</v>
      </c>
    </row>
    <row r="2960" spans="1:24" x14ac:dyDescent="0.3">
      <c r="A2960" s="2">
        <v>44305</v>
      </c>
      <c r="B2960" t="s">
        <v>58</v>
      </c>
      <c r="C2960" t="str">
        <f>IFERROR(TEXT(Table1[[#This Row],[CRASH DATE]],"mmm"),"")</f>
        <v>Apr</v>
      </c>
      <c r="D2960" t="s">
        <v>1131</v>
      </c>
      <c r="E2960">
        <v>10879.98965307365</v>
      </c>
      <c r="F2960">
        <v>40.743274999999997</v>
      </c>
      <c r="G2960">
        <v>-73.775720000000007</v>
      </c>
      <c r="H2960" t="s">
        <v>1155</v>
      </c>
      <c r="I2960" t="s">
        <v>1148</v>
      </c>
      <c r="J2960" t="s">
        <v>3074</v>
      </c>
      <c r="K2960">
        <v>0</v>
      </c>
      <c r="L2960">
        <v>0</v>
      </c>
      <c r="M2960">
        <v>0</v>
      </c>
      <c r="N2960">
        <v>0</v>
      </c>
      <c r="O2960" t="s">
        <v>4400</v>
      </c>
      <c r="P2960">
        <v>4408647</v>
      </c>
      <c r="Q2960" t="s">
        <v>4585</v>
      </c>
      <c r="R2960" t="s">
        <v>4434</v>
      </c>
      <c r="S2960" t="s">
        <v>4535</v>
      </c>
      <c r="T2960">
        <v>9</v>
      </c>
      <c r="U2960">
        <v>0</v>
      </c>
      <c r="V2960">
        <v>0</v>
      </c>
      <c r="W2960" t="s">
        <v>4572</v>
      </c>
      <c r="X2960" t="str">
        <f t="shared" si="46"/>
        <v>Weekday</v>
      </c>
    </row>
    <row r="2961" spans="1:24" x14ac:dyDescent="0.3">
      <c r="A2961" s="2">
        <v>44305</v>
      </c>
      <c r="B2961" t="s">
        <v>796</v>
      </c>
      <c r="C2961" t="str">
        <f>IFERROR(TEXT(Table1[[#This Row],[CRASH DATE]],"mmm"),"")</f>
        <v>Apr</v>
      </c>
      <c r="D2961" t="s">
        <v>1134</v>
      </c>
      <c r="E2961">
        <v>11378</v>
      </c>
      <c r="F2961">
        <v>40.723835000000001</v>
      </c>
      <c r="G2961">
        <v>-73.90634</v>
      </c>
      <c r="H2961" t="s">
        <v>2116</v>
      </c>
      <c r="I2961" t="s">
        <v>1832</v>
      </c>
      <c r="J2961" t="s">
        <v>3074</v>
      </c>
      <c r="K2961">
        <v>0</v>
      </c>
      <c r="L2961">
        <v>0</v>
      </c>
      <c r="M2961">
        <v>0</v>
      </c>
      <c r="N2961">
        <v>0</v>
      </c>
      <c r="O2961" t="s">
        <v>4405</v>
      </c>
      <c r="P2961">
        <v>4409288</v>
      </c>
      <c r="Q2961" t="s">
        <v>4453</v>
      </c>
      <c r="R2961" t="s">
        <v>4585</v>
      </c>
      <c r="S2961" t="s">
        <v>4535</v>
      </c>
      <c r="T2961">
        <v>10</v>
      </c>
      <c r="U2961">
        <v>0</v>
      </c>
      <c r="V2961">
        <v>0</v>
      </c>
      <c r="W2961" t="s">
        <v>4572</v>
      </c>
      <c r="X2961" t="str">
        <f t="shared" si="46"/>
        <v>Weekday</v>
      </c>
    </row>
    <row r="2962" spans="1:24" x14ac:dyDescent="0.3">
      <c r="A2962" s="2">
        <v>44305</v>
      </c>
      <c r="B2962" t="s">
        <v>131</v>
      </c>
      <c r="C2962" t="str">
        <f>IFERROR(TEXT(Table1[[#This Row],[CRASH DATE]],"mmm"),"")</f>
        <v>Apr</v>
      </c>
      <c r="D2962" t="s">
        <v>1135</v>
      </c>
      <c r="E2962">
        <v>10306</v>
      </c>
      <c r="F2962">
        <v>40.564300000000003</v>
      </c>
      <c r="G2962">
        <v>-74.103485000000006</v>
      </c>
      <c r="H2962" t="s">
        <v>1144</v>
      </c>
      <c r="I2962" t="s">
        <v>1148</v>
      </c>
      <c r="J2962" t="s">
        <v>3856</v>
      </c>
      <c r="K2962">
        <v>0</v>
      </c>
      <c r="L2962">
        <v>0</v>
      </c>
      <c r="M2962">
        <v>0</v>
      </c>
      <c r="N2962">
        <v>0</v>
      </c>
      <c r="O2962" t="s">
        <v>4395</v>
      </c>
      <c r="P2962">
        <v>4408545</v>
      </c>
      <c r="Q2962" t="s">
        <v>4434</v>
      </c>
      <c r="R2962" t="s">
        <v>4434</v>
      </c>
      <c r="S2962" t="s">
        <v>4535</v>
      </c>
      <c r="T2962">
        <v>9</v>
      </c>
      <c r="U2962">
        <v>0</v>
      </c>
      <c r="V2962">
        <v>0</v>
      </c>
      <c r="W2962" t="s">
        <v>4572</v>
      </c>
      <c r="X2962" t="str">
        <f t="shared" si="46"/>
        <v>Weekday</v>
      </c>
    </row>
    <row r="2963" spans="1:24" x14ac:dyDescent="0.3">
      <c r="A2963" s="2">
        <v>44305</v>
      </c>
      <c r="B2963" t="s">
        <v>103</v>
      </c>
      <c r="C2963" t="str">
        <f>IFERROR(TEXT(Table1[[#This Row],[CRASH DATE]],"mmm"),"")</f>
        <v>Apr</v>
      </c>
      <c r="D2963" t="s">
        <v>1132</v>
      </c>
      <c r="E2963">
        <v>10460</v>
      </c>
      <c r="F2963">
        <v>40.845225999999997</v>
      </c>
      <c r="G2963">
        <v>-73.880790000000005</v>
      </c>
      <c r="H2963" t="s">
        <v>1144</v>
      </c>
      <c r="I2963" t="s">
        <v>1148</v>
      </c>
      <c r="J2963" t="s">
        <v>3857</v>
      </c>
      <c r="K2963">
        <v>0</v>
      </c>
      <c r="L2963">
        <v>0</v>
      </c>
      <c r="M2963">
        <v>0</v>
      </c>
      <c r="N2963">
        <v>0</v>
      </c>
      <c r="O2963" t="s">
        <v>4395</v>
      </c>
      <c r="P2963">
        <v>4409230</v>
      </c>
      <c r="Q2963" t="s">
        <v>4434</v>
      </c>
      <c r="R2963" t="s">
        <v>4434</v>
      </c>
      <c r="S2963" t="s">
        <v>4535</v>
      </c>
      <c r="T2963">
        <v>8</v>
      </c>
      <c r="U2963">
        <v>0</v>
      </c>
      <c r="V2963">
        <v>0</v>
      </c>
      <c r="W2963" t="s">
        <v>4572</v>
      </c>
      <c r="X2963" t="str">
        <f t="shared" si="46"/>
        <v>Weekday</v>
      </c>
    </row>
    <row r="2964" spans="1:24" x14ac:dyDescent="0.3">
      <c r="A2964" s="2">
        <v>44305</v>
      </c>
      <c r="B2964" t="s">
        <v>683</v>
      </c>
      <c r="C2964" t="str">
        <f>IFERROR(TEXT(Table1[[#This Row],[CRASH DATE]],"mmm"),"")</f>
        <v>Apr</v>
      </c>
      <c r="D2964" t="s">
        <v>1134</v>
      </c>
      <c r="E2964">
        <v>11420</v>
      </c>
      <c r="F2964">
        <v>40.668999999999997</v>
      </c>
      <c r="G2964">
        <v>-73.8048</v>
      </c>
      <c r="H2964" t="s">
        <v>1833</v>
      </c>
      <c r="I2964" t="s">
        <v>2054</v>
      </c>
      <c r="J2964" t="s">
        <v>3074</v>
      </c>
      <c r="K2964">
        <v>0</v>
      </c>
      <c r="L2964">
        <v>0</v>
      </c>
      <c r="M2964">
        <v>0</v>
      </c>
      <c r="N2964">
        <v>0</v>
      </c>
      <c r="O2964" t="s">
        <v>4395</v>
      </c>
      <c r="P2964">
        <v>4408791</v>
      </c>
      <c r="Q2964" t="s">
        <v>4439</v>
      </c>
      <c r="R2964" t="s">
        <v>4434</v>
      </c>
      <c r="S2964" t="s">
        <v>4535</v>
      </c>
      <c r="T2964">
        <v>16</v>
      </c>
      <c r="U2964">
        <v>0</v>
      </c>
      <c r="V2964">
        <v>0</v>
      </c>
      <c r="W2964" t="s">
        <v>4572</v>
      </c>
      <c r="X2964" t="str">
        <f t="shared" si="46"/>
        <v>Weekday</v>
      </c>
    </row>
    <row r="2965" spans="1:24" x14ac:dyDescent="0.3">
      <c r="A2965" s="2">
        <v>44305</v>
      </c>
      <c r="B2965" t="s">
        <v>799</v>
      </c>
      <c r="C2965" t="str">
        <f>IFERROR(TEXT(Table1[[#This Row],[CRASH DATE]],"mmm"),"")</f>
        <v>Apr</v>
      </c>
      <c r="D2965" t="s">
        <v>1131</v>
      </c>
      <c r="E2965">
        <v>11215</v>
      </c>
      <c r="F2965">
        <v>40.655833999999999</v>
      </c>
      <c r="G2965">
        <v>-73.981229999999996</v>
      </c>
      <c r="H2965" t="s">
        <v>1977</v>
      </c>
      <c r="I2965" t="s">
        <v>1728</v>
      </c>
      <c r="J2965" t="s">
        <v>3074</v>
      </c>
      <c r="K2965">
        <v>1</v>
      </c>
      <c r="L2965">
        <v>0</v>
      </c>
      <c r="M2965">
        <v>0</v>
      </c>
      <c r="N2965">
        <v>0</v>
      </c>
      <c r="O2965" t="s">
        <v>4395</v>
      </c>
      <c r="P2965">
        <v>4408707</v>
      </c>
      <c r="Q2965" t="s">
        <v>4585</v>
      </c>
      <c r="R2965" t="s">
        <v>4434</v>
      </c>
      <c r="S2965" t="s">
        <v>4535</v>
      </c>
      <c r="T2965">
        <v>1</v>
      </c>
      <c r="U2965">
        <v>1</v>
      </c>
      <c r="V2965">
        <v>0</v>
      </c>
      <c r="W2965" t="s">
        <v>4571</v>
      </c>
      <c r="X2965" t="str">
        <f t="shared" si="46"/>
        <v>Weekday</v>
      </c>
    </row>
    <row r="2966" spans="1:24" x14ac:dyDescent="0.3">
      <c r="A2966" s="2">
        <v>44304</v>
      </c>
      <c r="B2966" t="s">
        <v>47</v>
      </c>
      <c r="C2966" t="str">
        <f>IFERROR(TEXT(Table1[[#This Row],[CRASH DATE]],"mmm"),"")</f>
        <v>Apr</v>
      </c>
      <c r="D2966" t="s">
        <v>1131</v>
      </c>
      <c r="E2966">
        <v>10879.98965307365</v>
      </c>
      <c r="F2966">
        <v>40.736145</v>
      </c>
      <c r="G2966">
        <v>-73.926509999999993</v>
      </c>
      <c r="H2966" t="s">
        <v>1155</v>
      </c>
      <c r="I2966" t="s">
        <v>1148</v>
      </c>
      <c r="J2966" t="s">
        <v>3074</v>
      </c>
      <c r="K2966">
        <v>1</v>
      </c>
      <c r="L2966">
        <v>0</v>
      </c>
      <c r="M2966">
        <v>0</v>
      </c>
      <c r="N2966">
        <v>0</v>
      </c>
      <c r="O2966" t="s">
        <v>4405</v>
      </c>
      <c r="P2966">
        <v>4409369</v>
      </c>
      <c r="Q2966" t="s">
        <v>4585</v>
      </c>
      <c r="R2966" t="s">
        <v>4434</v>
      </c>
      <c r="S2966" t="s">
        <v>4535</v>
      </c>
      <c r="T2966">
        <v>14</v>
      </c>
      <c r="U2966">
        <v>1</v>
      </c>
      <c r="V2966">
        <v>0</v>
      </c>
      <c r="W2966" t="s">
        <v>4571</v>
      </c>
      <c r="X2966" t="str">
        <f t="shared" si="46"/>
        <v>Weekend</v>
      </c>
    </row>
    <row r="2967" spans="1:24" x14ac:dyDescent="0.3">
      <c r="A2967" s="2">
        <v>44534</v>
      </c>
      <c r="B2967" t="s">
        <v>520</v>
      </c>
      <c r="C2967" t="str">
        <f>IFERROR(TEXT(Table1[[#This Row],[CRASH DATE]],"mmm"),"")</f>
        <v>Dec</v>
      </c>
      <c r="D2967" t="s">
        <v>1131</v>
      </c>
      <c r="E2967">
        <v>10879.98965307365</v>
      </c>
      <c r="F2967">
        <v>40.700854999999997</v>
      </c>
      <c r="G2967">
        <v>-73.868369999999999</v>
      </c>
      <c r="H2967" t="s">
        <v>1357</v>
      </c>
      <c r="I2967" t="s">
        <v>1148</v>
      </c>
      <c r="J2967" t="s">
        <v>3074</v>
      </c>
      <c r="K2967">
        <v>0</v>
      </c>
      <c r="L2967">
        <v>0</v>
      </c>
      <c r="M2967">
        <v>0</v>
      </c>
      <c r="N2967">
        <v>0</v>
      </c>
      <c r="O2967" t="s">
        <v>4602</v>
      </c>
      <c r="P2967">
        <v>4409194</v>
      </c>
      <c r="Q2967" t="s">
        <v>4438</v>
      </c>
      <c r="R2967" t="s">
        <v>4585</v>
      </c>
      <c r="S2967" t="s">
        <v>4534</v>
      </c>
      <c r="T2967">
        <v>15</v>
      </c>
      <c r="U2967">
        <v>0</v>
      </c>
      <c r="V2967">
        <v>0</v>
      </c>
      <c r="W2967" t="s">
        <v>4572</v>
      </c>
      <c r="X2967" t="str">
        <f t="shared" si="46"/>
        <v>Weekend</v>
      </c>
    </row>
    <row r="2968" spans="1:24" x14ac:dyDescent="0.3">
      <c r="A2968" s="2">
        <v>44300</v>
      </c>
      <c r="B2968" t="s">
        <v>336</v>
      </c>
      <c r="C2968" t="str">
        <f>IFERROR(TEXT(Table1[[#This Row],[CRASH DATE]],"mmm"),"")</f>
        <v>Apr</v>
      </c>
      <c r="D2968" t="s">
        <v>1133</v>
      </c>
      <c r="E2968">
        <v>10023</v>
      </c>
      <c r="F2968">
        <v>40.772865000000003</v>
      </c>
      <c r="G2968">
        <v>-73.989549999999994</v>
      </c>
      <c r="H2968" t="s">
        <v>1454</v>
      </c>
      <c r="I2968" t="s">
        <v>2740</v>
      </c>
      <c r="J2968" t="s">
        <v>3074</v>
      </c>
      <c r="K2968">
        <v>0</v>
      </c>
      <c r="L2968">
        <v>0</v>
      </c>
      <c r="M2968">
        <v>0</v>
      </c>
      <c r="N2968">
        <v>0</v>
      </c>
      <c r="O2968" t="s">
        <v>4602</v>
      </c>
      <c r="P2968">
        <v>4409312</v>
      </c>
      <c r="Q2968" t="s">
        <v>4585</v>
      </c>
      <c r="R2968" t="s">
        <v>4585</v>
      </c>
      <c r="S2968" t="s">
        <v>4535</v>
      </c>
      <c r="T2968">
        <v>18</v>
      </c>
      <c r="U2968">
        <v>0</v>
      </c>
      <c r="V2968">
        <v>0</v>
      </c>
      <c r="W2968" t="s">
        <v>4572</v>
      </c>
      <c r="X2968" t="str">
        <f t="shared" si="46"/>
        <v>Weekday</v>
      </c>
    </row>
    <row r="2969" spans="1:24" x14ac:dyDescent="0.3">
      <c r="A2969" s="2">
        <v>44305</v>
      </c>
      <c r="B2969" t="s">
        <v>957</v>
      </c>
      <c r="C2969" t="str">
        <f>IFERROR(TEXT(Table1[[#This Row],[CRASH DATE]],"mmm"),"")</f>
        <v>Apr</v>
      </c>
      <c r="D2969" t="s">
        <v>1131</v>
      </c>
      <c r="E2969">
        <v>11214</v>
      </c>
      <c r="F2969">
        <v>40.592869999999998</v>
      </c>
      <c r="G2969">
        <v>-73.996070000000003</v>
      </c>
      <c r="H2969" t="s">
        <v>1144</v>
      </c>
      <c r="I2969" t="s">
        <v>1148</v>
      </c>
      <c r="J2969" t="s">
        <v>3858</v>
      </c>
      <c r="K2969">
        <v>0</v>
      </c>
      <c r="L2969">
        <v>0</v>
      </c>
      <c r="M2969">
        <v>0</v>
      </c>
      <c r="N2969">
        <v>0</v>
      </c>
      <c r="O2969" t="s">
        <v>4393</v>
      </c>
      <c r="P2969">
        <v>4408625</v>
      </c>
      <c r="Q2969" t="s">
        <v>4434</v>
      </c>
      <c r="R2969" t="s">
        <v>4434</v>
      </c>
      <c r="S2969" t="s">
        <v>4535</v>
      </c>
      <c r="T2969">
        <v>13</v>
      </c>
      <c r="U2969">
        <v>0</v>
      </c>
      <c r="V2969">
        <v>0</v>
      </c>
      <c r="W2969" t="s">
        <v>4572</v>
      </c>
      <c r="X2969" t="str">
        <f t="shared" si="46"/>
        <v>Weekday</v>
      </c>
    </row>
    <row r="2970" spans="1:24" x14ac:dyDescent="0.3">
      <c r="A2970" s="2">
        <v>44305</v>
      </c>
      <c r="B2970" t="s">
        <v>784</v>
      </c>
      <c r="C2970" t="str">
        <f>IFERROR(TEXT(Table1[[#This Row],[CRASH DATE]],"mmm"),"")</f>
        <v>Apr</v>
      </c>
      <c r="D2970" t="s">
        <v>1134</v>
      </c>
      <c r="E2970">
        <v>11413</v>
      </c>
      <c r="F2970">
        <v>40.676116999999998</v>
      </c>
      <c r="G2970">
        <v>-73.740459999999999</v>
      </c>
      <c r="H2970" t="s">
        <v>1381</v>
      </c>
      <c r="I2970" t="s">
        <v>1627</v>
      </c>
      <c r="J2970" t="s">
        <v>3074</v>
      </c>
      <c r="K2970">
        <v>0</v>
      </c>
      <c r="L2970">
        <v>0</v>
      </c>
      <c r="M2970">
        <v>0</v>
      </c>
      <c r="N2970">
        <v>0</v>
      </c>
      <c r="O2970" t="s">
        <v>4394</v>
      </c>
      <c r="P2970">
        <v>4408651</v>
      </c>
      <c r="Q2970" t="s">
        <v>4434</v>
      </c>
      <c r="R2970" t="s">
        <v>4585</v>
      </c>
      <c r="S2970" t="s">
        <v>4535</v>
      </c>
      <c r="T2970">
        <v>17</v>
      </c>
      <c r="U2970">
        <v>0</v>
      </c>
      <c r="V2970">
        <v>0</v>
      </c>
      <c r="W2970" t="s">
        <v>4572</v>
      </c>
      <c r="X2970" t="str">
        <f t="shared" si="46"/>
        <v>Weekday</v>
      </c>
    </row>
    <row r="2971" spans="1:24" x14ac:dyDescent="0.3">
      <c r="A2971" s="2">
        <v>44305</v>
      </c>
      <c r="B2971" t="s">
        <v>778</v>
      </c>
      <c r="C2971" t="str">
        <f>IFERROR(TEXT(Table1[[#This Row],[CRASH DATE]],"mmm"),"")</f>
        <v>Apr</v>
      </c>
      <c r="D2971" t="s">
        <v>1134</v>
      </c>
      <c r="E2971">
        <v>11385</v>
      </c>
      <c r="F2971">
        <v>40.710777</v>
      </c>
      <c r="G2971">
        <v>-73.865020000000001</v>
      </c>
      <c r="H2971" t="s">
        <v>1410</v>
      </c>
      <c r="I2971" t="s">
        <v>2393</v>
      </c>
      <c r="J2971" t="s">
        <v>3074</v>
      </c>
      <c r="K2971">
        <v>0</v>
      </c>
      <c r="L2971">
        <v>0</v>
      </c>
      <c r="M2971">
        <v>0</v>
      </c>
      <c r="N2971">
        <v>0</v>
      </c>
      <c r="O2971" t="s">
        <v>4393</v>
      </c>
      <c r="P2971">
        <v>4408908</v>
      </c>
      <c r="Q2971" t="s">
        <v>4585</v>
      </c>
      <c r="R2971" t="s">
        <v>4434</v>
      </c>
      <c r="S2971" t="s">
        <v>4535</v>
      </c>
      <c r="T2971">
        <v>2</v>
      </c>
      <c r="U2971">
        <v>0</v>
      </c>
      <c r="V2971">
        <v>0</v>
      </c>
      <c r="W2971" t="s">
        <v>4572</v>
      </c>
      <c r="X2971" t="str">
        <f t="shared" si="46"/>
        <v>Weekday</v>
      </c>
    </row>
    <row r="2972" spans="1:24" x14ac:dyDescent="0.3">
      <c r="A2972" s="2">
        <v>44305</v>
      </c>
      <c r="B2972" t="s">
        <v>558</v>
      </c>
      <c r="C2972" t="str">
        <f>IFERROR(TEXT(Table1[[#This Row],[CRASH DATE]],"mmm"),"")</f>
        <v>Apr</v>
      </c>
      <c r="D2972" t="s">
        <v>1132</v>
      </c>
      <c r="E2972">
        <v>10461</v>
      </c>
      <c r="F2972">
        <v>40.846400000000003</v>
      </c>
      <c r="G2972">
        <v>-73.843410000000006</v>
      </c>
      <c r="H2972" t="s">
        <v>1144</v>
      </c>
      <c r="I2972" t="s">
        <v>1148</v>
      </c>
      <c r="J2972" t="s">
        <v>3859</v>
      </c>
      <c r="K2972">
        <v>0</v>
      </c>
      <c r="L2972">
        <v>0</v>
      </c>
      <c r="M2972">
        <v>0</v>
      </c>
      <c r="N2972">
        <v>0</v>
      </c>
      <c r="O2972" t="s">
        <v>4399</v>
      </c>
      <c r="P2972">
        <v>4408856</v>
      </c>
      <c r="Q2972" t="s">
        <v>4434</v>
      </c>
      <c r="R2972" t="s">
        <v>4442</v>
      </c>
      <c r="S2972" t="s">
        <v>4535</v>
      </c>
      <c r="T2972">
        <v>15</v>
      </c>
      <c r="U2972">
        <v>0</v>
      </c>
      <c r="V2972">
        <v>0</v>
      </c>
      <c r="W2972" t="s">
        <v>4572</v>
      </c>
      <c r="X2972" t="str">
        <f t="shared" si="46"/>
        <v>Weekday</v>
      </c>
    </row>
    <row r="2973" spans="1:24" x14ac:dyDescent="0.3">
      <c r="A2973" s="2">
        <v>44305</v>
      </c>
      <c r="B2973" t="s">
        <v>959</v>
      </c>
      <c r="C2973" t="str">
        <f>IFERROR(TEXT(Table1[[#This Row],[CRASH DATE]],"mmm"),"")</f>
        <v>Apr</v>
      </c>
      <c r="D2973" t="s">
        <v>1132</v>
      </c>
      <c r="E2973">
        <v>10469</v>
      </c>
      <c r="F2973">
        <v>40.8733</v>
      </c>
      <c r="G2973">
        <v>-73.853645</v>
      </c>
      <c r="H2973" t="s">
        <v>1171</v>
      </c>
      <c r="I2973" t="s">
        <v>1509</v>
      </c>
      <c r="J2973" t="s">
        <v>3074</v>
      </c>
      <c r="K2973">
        <v>0</v>
      </c>
      <c r="L2973">
        <v>0</v>
      </c>
      <c r="M2973">
        <v>0</v>
      </c>
      <c r="N2973">
        <v>0</v>
      </c>
      <c r="O2973" t="s">
        <v>4602</v>
      </c>
      <c r="P2973">
        <v>4408864</v>
      </c>
      <c r="Q2973" t="s">
        <v>4438</v>
      </c>
      <c r="R2973" t="s">
        <v>4585</v>
      </c>
      <c r="S2973" t="s">
        <v>4535</v>
      </c>
      <c r="T2973">
        <v>16</v>
      </c>
      <c r="U2973">
        <v>0</v>
      </c>
      <c r="V2973">
        <v>0</v>
      </c>
      <c r="W2973" t="s">
        <v>4572</v>
      </c>
      <c r="X2973" t="str">
        <f t="shared" si="46"/>
        <v>Weekday</v>
      </c>
    </row>
    <row r="2974" spans="1:24" x14ac:dyDescent="0.3">
      <c r="A2974" s="2">
        <v>44303</v>
      </c>
      <c r="B2974" t="s">
        <v>559</v>
      </c>
      <c r="C2974" t="str">
        <f>IFERROR(TEXT(Table1[[#This Row],[CRASH DATE]],"mmm"),"")</f>
        <v>Apr</v>
      </c>
      <c r="D2974" t="s">
        <v>1131</v>
      </c>
      <c r="E2974">
        <v>10879.98965307365</v>
      </c>
      <c r="F2974">
        <v>40.79486</v>
      </c>
      <c r="G2974">
        <v>-73.946489999999997</v>
      </c>
      <c r="H2974" t="s">
        <v>1504</v>
      </c>
      <c r="I2974" t="s">
        <v>1148</v>
      </c>
      <c r="J2974" t="s">
        <v>3074</v>
      </c>
      <c r="K2974">
        <v>0</v>
      </c>
      <c r="L2974">
        <v>0</v>
      </c>
      <c r="M2974">
        <v>0</v>
      </c>
      <c r="N2974">
        <v>0</v>
      </c>
      <c r="O2974" t="s">
        <v>4404</v>
      </c>
      <c r="P2974">
        <v>4409393</v>
      </c>
      <c r="Q2974" t="s">
        <v>4434</v>
      </c>
      <c r="R2974" t="s">
        <v>4434</v>
      </c>
      <c r="S2974" t="s">
        <v>4535</v>
      </c>
      <c r="T2974">
        <v>0</v>
      </c>
      <c r="U2974">
        <v>0</v>
      </c>
      <c r="V2974">
        <v>0</v>
      </c>
      <c r="W2974" t="s">
        <v>4572</v>
      </c>
      <c r="X2974" t="str">
        <f t="shared" si="46"/>
        <v>Weekend</v>
      </c>
    </row>
    <row r="2975" spans="1:24" x14ac:dyDescent="0.3">
      <c r="A2975" s="2">
        <v>44305</v>
      </c>
      <c r="B2975" t="s">
        <v>355</v>
      </c>
      <c r="C2975" t="str">
        <f>IFERROR(TEXT(Table1[[#This Row],[CRASH DATE]],"mmm"),"")</f>
        <v>Apr</v>
      </c>
      <c r="D2975" t="s">
        <v>1131</v>
      </c>
      <c r="E2975">
        <v>10879.98965307365</v>
      </c>
      <c r="F2975">
        <v>40.580959999999997</v>
      </c>
      <c r="G2975">
        <v>-73.964659999999995</v>
      </c>
      <c r="H2975" t="s">
        <v>1584</v>
      </c>
      <c r="I2975" t="s">
        <v>1148</v>
      </c>
      <c r="J2975" t="s">
        <v>3074</v>
      </c>
      <c r="K2975">
        <v>0</v>
      </c>
      <c r="L2975">
        <v>0</v>
      </c>
      <c r="M2975">
        <v>0</v>
      </c>
      <c r="N2975">
        <v>0</v>
      </c>
      <c r="O2975" t="s">
        <v>4426</v>
      </c>
      <c r="P2975">
        <v>4408529</v>
      </c>
      <c r="Q2975" t="s">
        <v>4434</v>
      </c>
      <c r="R2975" t="s">
        <v>4434</v>
      </c>
      <c r="S2975" t="s">
        <v>4535</v>
      </c>
      <c r="T2975">
        <v>8</v>
      </c>
      <c r="U2975">
        <v>0</v>
      </c>
      <c r="V2975">
        <v>0</v>
      </c>
      <c r="W2975" t="s">
        <v>4572</v>
      </c>
      <c r="X2975" t="str">
        <f t="shared" si="46"/>
        <v>Weekday</v>
      </c>
    </row>
    <row r="2976" spans="1:24" x14ac:dyDescent="0.3">
      <c r="A2976" s="2">
        <v>44305</v>
      </c>
      <c r="B2976" t="s">
        <v>393</v>
      </c>
      <c r="C2976" t="str">
        <f>IFERROR(TEXT(Table1[[#This Row],[CRASH DATE]],"mmm"),"")</f>
        <v>Apr</v>
      </c>
      <c r="D2976" t="s">
        <v>1134</v>
      </c>
      <c r="E2976">
        <v>11373</v>
      </c>
      <c r="F2976">
        <v>40.739581999999999</v>
      </c>
      <c r="G2976">
        <v>-73.873720000000006</v>
      </c>
      <c r="H2976" t="s">
        <v>1144</v>
      </c>
      <c r="I2976" t="s">
        <v>1148</v>
      </c>
      <c r="J2976" t="s">
        <v>3860</v>
      </c>
      <c r="K2976">
        <v>0</v>
      </c>
      <c r="L2976">
        <v>0</v>
      </c>
      <c r="M2976">
        <v>0</v>
      </c>
      <c r="N2976">
        <v>0</v>
      </c>
      <c r="O2976" t="s">
        <v>4398</v>
      </c>
      <c r="P2976">
        <v>4408750</v>
      </c>
      <c r="Q2976" t="s">
        <v>4434</v>
      </c>
      <c r="R2976" t="s">
        <v>4434</v>
      </c>
      <c r="S2976" t="s">
        <v>4535</v>
      </c>
      <c r="T2976">
        <v>23</v>
      </c>
      <c r="U2976">
        <v>0</v>
      </c>
      <c r="V2976">
        <v>0</v>
      </c>
      <c r="W2976" t="s">
        <v>4572</v>
      </c>
      <c r="X2976" t="str">
        <f t="shared" si="46"/>
        <v>Weekday</v>
      </c>
    </row>
    <row r="2977" spans="1:24" x14ac:dyDescent="0.3">
      <c r="A2977" s="2">
        <v>44305</v>
      </c>
      <c r="B2977" t="s">
        <v>901</v>
      </c>
      <c r="C2977" t="str">
        <f>IFERROR(TEXT(Table1[[#This Row],[CRASH DATE]],"mmm"),"")</f>
        <v>Apr</v>
      </c>
      <c r="D2977" t="s">
        <v>1131</v>
      </c>
      <c r="E2977">
        <v>10879.98965307365</v>
      </c>
      <c r="F2977">
        <v>40.762802000000001</v>
      </c>
      <c r="G2977">
        <v>-73.965675000000005</v>
      </c>
      <c r="H2977" t="s">
        <v>1148</v>
      </c>
      <c r="I2977" t="s">
        <v>1148</v>
      </c>
      <c r="J2977" t="s">
        <v>3074</v>
      </c>
      <c r="K2977">
        <v>0</v>
      </c>
      <c r="L2977">
        <v>0</v>
      </c>
      <c r="M2977">
        <v>0</v>
      </c>
      <c r="N2977">
        <v>0</v>
      </c>
      <c r="O2977" t="s">
        <v>4404</v>
      </c>
      <c r="P2977">
        <v>4409434</v>
      </c>
      <c r="Q2977" t="s">
        <v>4439</v>
      </c>
      <c r="R2977" t="s">
        <v>4434</v>
      </c>
      <c r="S2977" t="s">
        <v>4535</v>
      </c>
      <c r="T2977">
        <v>3</v>
      </c>
      <c r="U2977">
        <v>0</v>
      </c>
      <c r="V2977">
        <v>0</v>
      </c>
      <c r="W2977" t="s">
        <v>4572</v>
      </c>
      <c r="X2977" t="str">
        <f t="shared" si="46"/>
        <v>Weekday</v>
      </c>
    </row>
    <row r="2978" spans="1:24" x14ac:dyDescent="0.3">
      <c r="A2978" s="2">
        <v>44305</v>
      </c>
      <c r="B2978" t="s">
        <v>81</v>
      </c>
      <c r="C2978" t="str">
        <f>IFERROR(TEXT(Table1[[#This Row],[CRASH DATE]],"mmm"),"")</f>
        <v>Apr</v>
      </c>
      <c r="D2978" t="s">
        <v>1133</v>
      </c>
      <c r="E2978">
        <v>10030</v>
      </c>
      <c r="F2978">
        <v>40.816369999999999</v>
      </c>
      <c r="G2978">
        <v>-73.940299999999993</v>
      </c>
      <c r="H2978" t="s">
        <v>1144</v>
      </c>
      <c r="I2978" t="s">
        <v>1148</v>
      </c>
      <c r="J2978" t="s">
        <v>3861</v>
      </c>
      <c r="K2978">
        <v>0</v>
      </c>
      <c r="L2978">
        <v>0</v>
      </c>
      <c r="M2978">
        <v>0</v>
      </c>
      <c r="N2978">
        <v>0</v>
      </c>
      <c r="O2978" t="s">
        <v>4393</v>
      </c>
      <c r="P2978">
        <v>4408592</v>
      </c>
      <c r="Q2978" t="s">
        <v>4585</v>
      </c>
      <c r="R2978" t="s">
        <v>4434</v>
      </c>
      <c r="S2978" t="s">
        <v>4535</v>
      </c>
      <c r="T2978">
        <v>0</v>
      </c>
      <c r="U2978">
        <v>0</v>
      </c>
      <c r="V2978">
        <v>0</v>
      </c>
      <c r="W2978" t="s">
        <v>4572</v>
      </c>
      <c r="X2978" t="str">
        <f t="shared" si="46"/>
        <v>Weekday</v>
      </c>
    </row>
    <row r="2979" spans="1:24" x14ac:dyDescent="0.3">
      <c r="A2979" s="2">
        <v>44305</v>
      </c>
      <c r="B2979" t="s">
        <v>423</v>
      </c>
      <c r="C2979" t="str">
        <f>IFERROR(TEXT(Table1[[#This Row],[CRASH DATE]],"mmm"),"")</f>
        <v>Apr</v>
      </c>
      <c r="D2979" t="s">
        <v>1131</v>
      </c>
      <c r="E2979">
        <v>10879.98965307365</v>
      </c>
      <c r="F2979">
        <v>40.719760000000001</v>
      </c>
      <c r="G2979">
        <v>-73.944760000000002</v>
      </c>
      <c r="H2979" t="s">
        <v>1147</v>
      </c>
      <c r="I2979" t="s">
        <v>1148</v>
      </c>
      <c r="J2979" t="s">
        <v>3074</v>
      </c>
      <c r="K2979">
        <v>2</v>
      </c>
      <c r="L2979">
        <v>0</v>
      </c>
      <c r="M2979">
        <v>0</v>
      </c>
      <c r="N2979">
        <v>0</v>
      </c>
      <c r="O2979" t="s">
        <v>4426</v>
      </c>
      <c r="P2979">
        <v>4409429</v>
      </c>
      <c r="Q2979" t="s">
        <v>4434</v>
      </c>
      <c r="R2979" t="s">
        <v>4585</v>
      </c>
      <c r="S2979" t="s">
        <v>4535</v>
      </c>
      <c r="T2979">
        <v>23</v>
      </c>
      <c r="U2979">
        <v>2</v>
      </c>
      <c r="V2979">
        <v>0</v>
      </c>
      <c r="W2979" t="s">
        <v>4571</v>
      </c>
      <c r="X2979" t="str">
        <f t="shared" si="46"/>
        <v>Weekday</v>
      </c>
    </row>
    <row r="2980" spans="1:24" x14ac:dyDescent="0.3">
      <c r="A2980" s="2">
        <v>44305</v>
      </c>
      <c r="B2980" t="s">
        <v>463</v>
      </c>
      <c r="C2980" t="str">
        <f>IFERROR(TEXT(Table1[[#This Row],[CRASH DATE]],"mmm"),"")</f>
        <v>Apr</v>
      </c>
      <c r="D2980" t="s">
        <v>1131</v>
      </c>
      <c r="E2980">
        <v>11207</v>
      </c>
      <c r="F2980">
        <v>40.678677</v>
      </c>
      <c r="G2980">
        <v>-73.892799999999994</v>
      </c>
      <c r="H2980" t="s">
        <v>1144</v>
      </c>
      <c r="I2980" t="s">
        <v>1148</v>
      </c>
      <c r="J2980" t="s">
        <v>3862</v>
      </c>
      <c r="K2980">
        <v>0</v>
      </c>
      <c r="L2980">
        <v>0</v>
      </c>
      <c r="M2980">
        <v>0</v>
      </c>
      <c r="N2980">
        <v>0</v>
      </c>
      <c r="O2980" t="s">
        <v>4395</v>
      </c>
      <c r="P2980">
        <v>4408810</v>
      </c>
      <c r="Q2980" t="s">
        <v>4585</v>
      </c>
      <c r="R2980" t="s">
        <v>4585</v>
      </c>
      <c r="S2980" t="s">
        <v>4535</v>
      </c>
      <c r="T2980">
        <v>0</v>
      </c>
      <c r="U2980">
        <v>0</v>
      </c>
      <c r="V2980">
        <v>0</v>
      </c>
      <c r="W2980" t="s">
        <v>4572</v>
      </c>
      <c r="X2980" t="str">
        <f t="shared" si="46"/>
        <v>Weekday</v>
      </c>
    </row>
    <row r="2981" spans="1:24" x14ac:dyDescent="0.3">
      <c r="A2981" s="2">
        <v>44305</v>
      </c>
      <c r="B2981" t="s">
        <v>355</v>
      </c>
      <c r="C2981" t="str">
        <f>IFERROR(TEXT(Table1[[#This Row],[CRASH DATE]],"mmm"),"")</f>
        <v>Apr</v>
      </c>
      <c r="D2981" t="s">
        <v>1132</v>
      </c>
      <c r="E2981">
        <v>10459</v>
      </c>
      <c r="F2981">
        <v>40.828235999999997</v>
      </c>
      <c r="G2981">
        <v>-73.886020000000002</v>
      </c>
      <c r="H2981" t="s">
        <v>2117</v>
      </c>
      <c r="I2981" t="s">
        <v>2866</v>
      </c>
      <c r="J2981" t="s">
        <v>3074</v>
      </c>
      <c r="K2981">
        <v>1</v>
      </c>
      <c r="L2981">
        <v>0</v>
      </c>
      <c r="M2981">
        <v>0</v>
      </c>
      <c r="N2981">
        <v>0</v>
      </c>
      <c r="O2981" t="s">
        <v>4396</v>
      </c>
      <c r="P2981">
        <v>4408464</v>
      </c>
      <c r="Q2981" t="s">
        <v>4434</v>
      </c>
      <c r="R2981" t="s">
        <v>4452</v>
      </c>
      <c r="S2981" t="s">
        <v>4535</v>
      </c>
      <c r="T2981">
        <v>8</v>
      </c>
      <c r="U2981">
        <v>1</v>
      </c>
      <c r="V2981">
        <v>0</v>
      </c>
      <c r="W2981" t="s">
        <v>4571</v>
      </c>
      <c r="X2981" t="str">
        <f t="shared" si="46"/>
        <v>Weekday</v>
      </c>
    </row>
    <row r="2982" spans="1:24" x14ac:dyDescent="0.3">
      <c r="A2982" s="2">
        <v>44305</v>
      </c>
      <c r="B2982" t="s">
        <v>246</v>
      </c>
      <c r="C2982" t="str">
        <f>IFERROR(TEXT(Table1[[#This Row],[CRASH DATE]],"mmm"),"")</f>
        <v>Apr</v>
      </c>
      <c r="D2982" t="s">
        <v>1131</v>
      </c>
      <c r="E2982">
        <v>10879.98965307365</v>
      </c>
      <c r="F2982">
        <v>40.520114816772221</v>
      </c>
      <c r="G2982">
        <v>-73.54743161629176</v>
      </c>
      <c r="H2982" t="s">
        <v>1248</v>
      </c>
      <c r="I2982" t="s">
        <v>1353</v>
      </c>
      <c r="J2982" t="s">
        <v>3074</v>
      </c>
      <c r="K2982">
        <v>0</v>
      </c>
      <c r="L2982">
        <v>0</v>
      </c>
      <c r="M2982">
        <v>0</v>
      </c>
      <c r="N2982">
        <v>0</v>
      </c>
      <c r="O2982" t="s">
        <v>4401</v>
      </c>
      <c r="P2982">
        <v>4408657</v>
      </c>
      <c r="Q2982" t="s">
        <v>4434</v>
      </c>
      <c r="R2982" t="s">
        <v>4434</v>
      </c>
      <c r="S2982" t="s">
        <v>4535</v>
      </c>
      <c r="T2982">
        <v>18</v>
      </c>
      <c r="U2982">
        <v>0</v>
      </c>
      <c r="V2982">
        <v>0</v>
      </c>
      <c r="W2982" t="s">
        <v>4572</v>
      </c>
      <c r="X2982" t="str">
        <f t="shared" si="46"/>
        <v>Weekday</v>
      </c>
    </row>
    <row r="2983" spans="1:24" x14ac:dyDescent="0.3">
      <c r="A2983" s="2">
        <v>44305</v>
      </c>
      <c r="B2983" t="s">
        <v>106</v>
      </c>
      <c r="C2983" t="str">
        <f>IFERROR(TEXT(Table1[[#This Row],[CRASH DATE]],"mmm"),"")</f>
        <v>Apr</v>
      </c>
      <c r="D2983" t="s">
        <v>1132</v>
      </c>
      <c r="E2983">
        <v>10467</v>
      </c>
      <c r="F2983">
        <v>40.865448000000001</v>
      </c>
      <c r="G2983">
        <v>-73.866349999999997</v>
      </c>
      <c r="H2983" t="s">
        <v>1538</v>
      </c>
      <c r="I2983" t="s">
        <v>2692</v>
      </c>
      <c r="J2983" t="s">
        <v>3074</v>
      </c>
      <c r="K2983">
        <v>1</v>
      </c>
      <c r="L2983">
        <v>0</v>
      </c>
      <c r="M2983">
        <v>1</v>
      </c>
      <c r="N2983">
        <v>0</v>
      </c>
      <c r="O2983" t="s">
        <v>4396</v>
      </c>
      <c r="P2983">
        <v>4408854</v>
      </c>
      <c r="Q2983" t="s">
        <v>4434</v>
      </c>
      <c r="R2983" t="s">
        <v>4434</v>
      </c>
      <c r="S2983" t="s">
        <v>4535</v>
      </c>
      <c r="T2983">
        <v>19</v>
      </c>
      <c r="U2983">
        <v>2</v>
      </c>
      <c r="V2983">
        <v>0</v>
      </c>
      <c r="W2983" t="s">
        <v>4571</v>
      </c>
      <c r="X2983" t="str">
        <f t="shared" si="46"/>
        <v>Weekday</v>
      </c>
    </row>
    <row r="2984" spans="1:24" x14ac:dyDescent="0.3">
      <c r="A2984" s="2">
        <v>44303</v>
      </c>
      <c r="B2984" t="s">
        <v>112</v>
      </c>
      <c r="C2984" t="str">
        <f>IFERROR(TEXT(Table1[[#This Row],[CRASH DATE]],"mmm"),"")</f>
        <v>Apr</v>
      </c>
      <c r="D2984" t="s">
        <v>1131</v>
      </c>
      <c r="E2984">
        <v>10879.98965307365</v>
      </c>
      <c r="F2984">
        <v>40.696983000000003</v>
      </c>
      <c r="G2984">
        <v>-73.935233999999994</v>
      </c>
      <c r="H2984" t="s">
        <v>1285</v>
      </c>
      <c r="I2984" t="s">
        <v>1148</v>
      </c>
      <c r="J2984" t="s">
        <v>3074</v>
      </c>
      <c r="K2984">
        <v>1</v>
      </c>
      <c r="L2984">
        <v>0</v>
      </c>
      <c r="M2984">
        <v>1</v>
      </c>
      <c r="N2984">
        <v>0</v>
      </c>
      <c r="O2984" t="s">
        <v>4602</v>
      </c>
      <c r="P2984">
        <v>4409321</v>
      </c>
      <c r="Q2984" t="s">
        <v>4434</v>
      </c>
      <c r="R2984" t="s">
        <v>4434</v>
      </c>
      <c r="S2984" t="s">
        <v>4535</v>
      </c>
      <c r="T2984">
        <v>15</v>
      </c>
      <c r="U2984">
        <v>2</v>
      </c>
      <c r="V2984">
        <v>0</v>
      </c>
      <c r="W2984" t="s">
        <v>4571</v>
      </c>
      <c r="X2984" t="str">
        <f t="shared" si="46"/>
        <v>Weekend</v>
      </c>
    </row>
    <row r="2985" spans="1:24" x14ac:dyDescent="0.3">
      <c r="A2985" s="2">
        <v>44305</v>
      </c>
      <c r="B2985" t="s">
        <v>376</v>
      </c>
      <c r="C2985" t="str">
        <f>IFERROR(TEXT(Table1[[#This Row],[CRASH DATE]],"mmm"),"")</f>
        <v>Apr</v>
      </c>
      <c r="D2985" t="s">
        <v>1132</v>
      </c>
      <c r="E2985">
        <v>10454</v>
      </c>
      <c r="F2985">
        <v>40.806840000000001</v>
      </c>
      <c r="G2985">
        <v>-73.927499999999995</v>
      </c>
      <c r="H2985" t="s">
        <v>1216</v>
      </c>
      <c r="I2985" t="s">
        <v>1953</v>
      </c>
      <c r="J2985" t="s">
        <v>3074</v>
      </c>
      <c r="K2985">
        <v>0</v>
      </c>
      <c r="L2985">
        <v>0</v>
      </c>
      <c r="M2985">
        <v>0</v>
      </c>
      <c r="N2985">
        <v>0</v>
      </c>
      <c r="O2985" t="s">
        <v>4393</v>
      </c>
      <c r="P2985">
        <v>4408777</v>
      </c>
      <c r="Q2985" t="s">
        <v>4438</v>
      </c>
      <c r="R2985" t="s">
        <v>4434</v>
      </c>
      <c r="S2985" t="s">
        <v>4535</v>
      </c>
      <c r="T2985">
        <v>7</v>
      </c>
      <c r="U2985">
        <v>0</v>
      </c>
      <c r="V2985">
        <v>0</v>
      </c>
      <c r="W2985" t="s">
        <v>4572</v>
      </c>
      <c r="X2985" t="str">
        <f t="shared" si="46"/>
        <v>Weekday</v>
      </c>
    </row>
    <row r="2986" spans="1:24" x14ac:dyDescent="0.3">
      <c r="A2986" s="2">
        <v>44305</v>
      </c>
      <c r="B2986" t="s">
        <v>27</v>
      </c>
      <c r="C2986" t="str">
        <f>IFERROR(TEXT(Table1[[#This Row],[CRASH DATE]],"mmm"),"")</f>
        <v>Apr</v>
      </c>
      <c r="D2986" t="s">
        <v>1134</v>
      </c>
      <c r="E2986">
        <v>11101</v>
      </c>
      <c r="F2986">
        <v>40.736870000000003</v>
      </c>
      <c r="G2986">
        <v>-73.928505000000001</v>
      </c>
      <c r="H2986" t="s">
        <v>1973</v>
      </c>
      <c r="I2986" t="s">
        <v>1531</v>
      </c>
      <c r="J2986" t="s">
        <v>3074</v>
      </c>
      <c r="K2986">
        <v>0</v>
      </c>
      <c r="L2986">
        <v>0</v>
      </c>
      <c r="M2986">
        <v>0</v>
      </c>
      <c r="N2986">
        <v>0</v>
      </c>
      <c r="O2986" t="s">
        <v>4602</v>
      </c>
      <c r="P2986">
        <v>4408612</v>
      </c>
      <c r="Q2986" t="s">
        <v>4438</v>
      </c>
      <c r="R2986" t="s">
        <v>4434</v>
      </c>
      <c r="S2986" t="s">
        <v>4535</v>
      </c>
      <c r="T2986">
        <v>13</v>
      </c>
      <c r="U2986">
        <v>0</v>
      </c>
      <c r="V2986">
        <v>0</v>
      </c>
      <c r="W2986" t="s">
        <v>4572</v>
      </c>
      <c r="X2986" t="str">
        <f t="shared" si="46"/>
        <v>Weekday</v>
      </c>
    </row>
    <row r="2987" spans="1:24" x14ac:dyDescent="0.3">
      <c r="A2987" s="2">
        <v>44303</v>
      </c>
      <c r="B2987" t="s">
        <v>318</v>
      </c>
      <c r="C2987" t="str">
        <f>IFERROR(TEXT(Table1[[#This Row],[CRASH DATE]],"mmm"),"")</f>
        <v>Apr</v>
      </c>
      <c r="D2987" t="s">
        <v>1133</v>
      </c>
      <c r="E2987">
        <v>10027</v>
      </c>
      <c r="F2987">
        <v>40.809604999999998</v>
      </c>
      <c r="G2987">
        <v>-73.949809999999999</v>
      </c>
      <c r="H2987" t="s">
        <v>1144</v>
      </c>
      <c r="I2987" t="s">
        <v>1148</v>
      </c>
      <c r="J2987" t="s">
        <v>3863</v>
      </c>
      <c r="K2987">
        <v>0</v>
      </c>
      <c r="L2987">
        <v>0</v>
      </c>
      <c r="M2987">
        <v>0</v>
      </c>
      <c r="N2987">
        <v>0</v>
      </c>
      <c r="O2987" t="s">
        <v>4602</v>
      </c>
      <c r="P2987">
        <v>4409171</v>
      </c>
      <c r="Q2987" t="s">
        <v>4434</v>
      </c>
      <c r="R2987" t="s">
        <v>4585</v>
      </c>
      <c r="S2987" t="s">
        <v>4535</v>
      </c>
      <c r="T2987">
        <v>1</v>
      </c>
      <c r="U2987">
        <v>0</v>
      </c>
      <c r="V2987">
        <v>0</v>
      </c>
      <c r="W2987" t="s">
        <v>4572</v>
      </c>
      <c r="X2987" t="str">
        <f t="shared" si="46"/>
        <v>Weekend</v>
      </c>
    </row>
    <row r="2988" spans="1:24" x14ac:dyDescent="0.3">
      <c r="A2988" s="2">
        <v>44302</v>
      </c>
      <c r="B2988" t="s">
        <v>361</v>
      </c>
      <c r="C2988" t="str">
        <f>IFERROR(TEXT(Table1[[#This Row],[CRASH DATE]],"mmm"),"")</f>
        <v>Apr</v>
      </c>
      <c r="D2988" t="s">
        <v>1132</v>
      </c>
      <c r="E2988">
        <v>10460</v>
      </c>
      <c r="F2988">
        <v>40.840637000000001</v>
      </c>
      <c r="G2988">
        <v>-73.866240000000005</v>
      </c>
      <c r="H2988" t="s">
        <v>1144</v>
      </c>
      <c r="I2988" t="s">
        <v>1148</v>
      </c>
      <c r="J2988" t="s">
        <v>3864</v>
      </c>
      <c r="K2988">
        <v>3</v>
      </c>
      <c r="L2988">
        <v>0</v>
      </c>
      <c r="M2988">
        <v>0</v>
      </c>
      <c r="N2988">
        <v>0</v>
      </c>
      <c r="O2988" t="s">
        <v>4405</v>
      </c>
      <c r="P2988">
        <v>4409118</v>
      </c>
      <c r="Q2988" t="s">
        <v>4440</v>
      </c>
      <c r="R2988" t="s">
        <v>4434</v>
      </c>
      <c r="S2988" t="s">
        <v>4535</v>
      </c>
      <c r="T2988">
        <v>13</v>
      </c>
      <c r="U2988">
        <v>3</v>
      </c>
      <c r="V2988">
        <v>0</v>
      </c>
      <c r="W2988" t="s">
        <v>4571</v>
      </c>
      <c r="X2988" t="str">
        <f t="shared" si="46"/>
        <v>Weekday</v>
      </c>
    </row>
    <row r="2989" spans="1:24" x14ac:dyDescent="0.3">
      <c r="A2989" s="2">
        <v>44305</v>
      </c>
      <c r="B2989" t="s">
        <v>296</v>
      </c>
      <c r="C2989" t="str">
        <f>IFERROR(TEXT(Table1[[#This Row],[CRASH DATE]],"mmm"),"")</f>
        <v>Apr</v>
      </c>
      <c r="D2989" t="s">
        <v>1131</v>
      </c>
      <c r="E2989">
        <v>10879.98965307365</v>
      </c>
      <c r="F2989">
        <v>40.697192999999999</v>
      </c>
      <c r="G2989">
        <v>-73.727519999999998</v>
      </c>
      <c r="H2989" t="s">
        <v>1260</v>
      </c>
      <c r="I2989" t="s">
        <v>1210</v>
      </c>
      <c r="J2989" t="s">
        <v>3074</v>
      </c>
      <c r="K2989">
        <v>2</v>
      </c>
      <c r="L2989">
        <v>0</v>
      </c>
      <c r="M2989">
        <v>0</v>
      </c>
      <c r="N2989">
        <v>0</v>
      </c>
      <c r="O2989" t="s">
        <v>4396</v>
      </c>
      <c r="P2989">
        <v>4408713</v>
      </c>
      <c r="Q2989" t="s">
        <v>4585</v>
      </c>
      <c r="R2989" t="s">
        <v>4585</v>
      </c>
      <c r="S2989" t="s">
        <v>4535</v>
      </c>
      <c r="T2989">
        <v>21</v>
      </c>
      <c r="U2989">
        <v>2</v>
      </c>
      <c r="V2989">
        <v>0</v>
      </c>
      <c r="W2989" t="s">
        <v>4571</v>
      </c>
      <c r="X2989" t="str">
        <f t="shared" si="46"/>
        <v>Weekday</v>
      </c>
    </row>
    <row r="2990" spans="1:24" x14ac:dyDescent="0.3">
      <c r="A2990" s="2">
        <v>44305</v>
      </c>
      <c r="B2990" t="s">
        <v>586</v>
      </c>
      <c r="C2990" t="str">
        <f>IFERROR(TEXT(Table1[[#This Row],[CRASH DATE]],"mmm"),"")</f>
        <v>Apr</v>
      </c>
      <c r="D2990" t="s">
        <v>1131</v>
      </c>
      <c r="E2990">
        <v>10879.98965307365</v>
      </c>
      <c r="F2990">
        <v>40.520114816772221</v>
      </c>
      <c r="G2990">
        <v>-73.54743161629176</v>
      </c>
      <c r="H2990" t="s">
        <v>2118</v>
      </c>
      <c r="I2990" t="s">
        <v>1669</v>
      </c>
      <c r="J2990" t="s">
        <v>3074</v>
      </c>
      <c r="K2990">
        <v>1</v>
      </c>
      <c r="L2990">
        <v>0</v>
      </c>
      <c r="M2990">
        <v>0</v>
      </c>
      <c r="N2990">
        <v>0</v>
      </c>
      <c r="O2990" t="s">
        <v>4602</v>
      </c>
      <c r="P2990">
        <v>4408691</v>
      </c>
      <c r="Q2990" t="s">
        <v>4585</v>
      </c>
      <c r="R2990" t="s">
        <v>4450</v>
      </c>
      <c r="S2990" t="s">
        <v>4535</v>
      </c>
      <c r="T2990">
        <v>16</v>
      </c>
      <c r="U2990">
        <v>1</v>
      </c>
      <c r="V2990">
        <v>0</v>
      </c>
      <c r="W2990" t="s">
        <v>4571</v>
      </c>
      <c r="X2990" t="str">
        <f t="shared" si="46"/>
        <v>Weekday</v>
      </c>
    </row>
    <row r="2991" spans="1:24" x14ac:dyDescent="0.3">
      <c r="A2991" s="2">
        <v>44305</v>
      </c>
      <c r="B2991" t="s">
        <v>243</v>
      </c>
      <c r="C2991" t="str">
        <f>IFERROR(TEXT(Table1[[#This Row],[CRASH DATE]],"mmm"),"")</f>
        <v>Apr</v>
      </c>
      <c r="D2991" t="s">
        <v>1131</v>
      </c>
      <c r="E2991">
        <v>11215</v>
      </c>
      <c r="F2991">
        <v>40.520114816772221</v>
      </c>
      <c r="G2991">
        <v>-73.54743161629176</v>
      </c>
      <c r="H2991" t="s">
        <v>2119</v>
      </c>
      <c r="I2991" t="s">
        <v>1249</v>
      </c>
      <c r="J2991" t="s">
        <v>3074</v>
      </c>
      <c r="K2991">
        <v>0</v>
      </c>
      <c r="L2991">
        <v>0</v>
      </c>
      <c r="M2991">
        <v>0</v>
      </c>
      <c r="N2991">
        <v>0</v>
      </c>
      <c r="O2991" t="s">
        <v>4414</v>
      </c>
      <c r="P2991">
        <v>4408926</v>
      </c>
      <c r="Q2991" t="s">
        <v>4450</v>
      </c>
      <c r="R2991" t="s">
        <v>4479</v>
      </c>
      <c r="S2991" t="s">
        <v>4535</v>
      </c>
      <c r="T2991">
        <v>10</v>
      </c>
      <c r="U2991">
        <v>0</v>
      </c>
      <c r="V2991">
        <v>0</v>
      </c>
      <c r="W2991" t="s">
        <v>4572</v>
      </c>
      <c r="X2991" t="str">
        <f t="shared" si="46"/>
        <v>Weekday</v>
      </c>
    </row>
    <row r="2992" spans="1:24" x14ac:dyDescent="0.3">
      <c r="A2992" s="2">
        <v>44305</v>
      </c>
      <c r="B2992" t="s">
        <v>110</v>
      </c>
      <c r="C2992" t="str">
        <f>IFERROR(TEXT(Table1[[#This Row],[CRASH DATE]],"mmm"),"")</f>
        <v>Apr</v>
      </c>
      <c r="D2992" t="s">
        <v>1133</v>
      </c>
      <c r="E2992">
        <v>10003</v>
      </c>
      <c r="F2992">
        <v>40.730457000000001</v>
      </c>
      <c r="G2992">
        <v>-73.993660000000006</v>
      </c>
      <c r="H2992" t="s">
        <v>1144</v>
      </c>
      <c r="I2992" t="s">
        <v>1148</v>
      </c>
      <c r="J2992" t="s">
        <v>3865</v>
      </c>
      <c r="K2992">
        <v>0</v>
      </c>
      <c r="L2992">
        <v>0</v>
      </c>
      <c r="M2992">
        <v>0</v>
      </c>
      <c r="N2992">
        <v>0</v>
      </c>
      <c r="O2992" t="s">
        <v>4602</v>
      </c>
      <c r="P2992">
        <v>4409066</v>
      </c>
      <c r="Q2992" t="s">
        <v>4445</v>
      </c>
      <c r="R2992" t="s">
        <v>4437</v>
      </c>
      <c r="S2992" t="s">
        <v>4535</v>
      </c>
      <c r="T2992">
        <v>7</v>
      </c>
      <c r="U2992">
        <v>0</v>
      </c>
      <c r="V2992">
        <v>0</v>
      </c>
      <c r="W2992" t="s">
        <v>4572</v>
      </c>
      <c r="X2992" t="str">
        <f t="shared" si="46"/>
        <v>Weekday</v>
      </c>
    </row>
    <row r="2993" spans="1:24" x14ac:dyDescent="0.3">
      <c r="A2993" s="2">
        <v>45422</v>
      </c>
      <c r="B2993" t="s">
        <v>960</v>
      </c>
      <c r="C2993" t="str">
        <f>IFERROR(TEXT(Table1[[#This Row],[CRASH DATE]],"mmm"),"")</f>
        <v>May</v>
      </c>
      <c r="D2993" t="s">
        <v>1131</v>
      </c>
      <c r="E2993">
        <v>10879.98965307365</v>
      </c>
      <c r="F2993">
        <v>40.520114816772221</v>
      </c>
      <c r="G2993">
        <v>-73.54743161629176</v>
      </c>
      <c r="H2993" t="s">
        <v>1500</v>
      </c>
      <c r="I2993" t="s">
        <v>1148</v>
      </c>
      <c r="J2993" t="s">
        <v>3074</v>
      </c>
      <c r="K2993">
        <v>0</v>
      </c>
      <c r="L2993">
        <v>0</v>
      </c>
      <c r="M2993">
        <v>0</v>
      </c>
      <c r="N2993">
        <v>0</v>
      </c>
      <c r="O2993" t="s">
        <v>4602</v>
      </c>
      <c r="P2993">
        <v>4761112</v>
      </c>
      <c r="Q2993" t="s">
        <v>4585</v>
      </c>
      <c r="R2993" t="s">
        <v>4434</v>
      </c>
      <c r="S2993" t="s">
        <v>4560</v>
      </c>
      <c r="T2993">
        <v>13</v>
      </c>
      <c r="U2993">
        <v>0</v>
      </c>
      <c r="V2993">
        <v>0</v>
      </c>
      <c r="W2993" t="s">
        <v>4572</v>
      </c>
      <c r="X2993" t="str">
        <f t="shared" si="46"/>
        <v>Weekday</v>
      </c>
    </row>
    <row r="2994" spans="1:24" x14ac:dyDescent="0.3">
      <c r="A2994" s="2">
        <v>44305</v>
      </c>
      <c r="B2994" t="s">
        <v>961</v>
      </c>
      <c r="C2994" t="str">
        <f>IFERROR(TEXT(Table1[[#This Row],[CRASH DATE]],"mmm"),"")</f>
        <v>Apr</v>
      </c>
      <c r="D2994" t="s">
        <v>1134</v>
      </c>
      <c r="E2994">
        <v>11414</v>
      </c>
      <c r="F2994">
        <v>40.652949999999997</v>
      </c>
      <c r="G2994">
        <v>-73.847030000000004</v>
      </c>
      <c r="H2994" t="s">
        <v>2095</v>
      </c>
      <c r="I2994" t="s">
        <v>2867</v>
      </c>
      <c r="J2994" t="s">
        <v>3074</v>
      </c>
      <c r="K2994">
        <v>1</v>
      </c>
      <c r="L2994">
        <v>0</v>
      </c>
      <c r="M2994">
        <v>0</v>
      </c>
      <c r="N2994">
        <v>0</v>
      </c>
      <c r="O2994" t="s">
        <v>4404</v>
      </c>
      <c r="P2994">
        <v>4408720</v>
      </c>
      <c r="Q2994" t="s">
        <v>4434</v>
      </c>
      <c r="R2994" t="s">
        <v>4585</v>
      </c>
      <c r="S2994" t="s">
        <v>4535</v>
      </c>
      <c r="T2994">
        <v>20</v>
      </c>
      <c r="U2994">
        <v>1</v>
      </c>
      <c r="V2994">
        <v>0</v>
      </c>
      <c r="W2994" t="s">
        <v>4571</v>
      </c>
      <c r="X2994" t="str">
        <f t="shared" si="46"/>
        <v>Weekday</v>
      </c>
    </row>
    <row r="2995" spans="1:24" x14ac:dyDescent="0.3">
      <c r="A2995" s="2">
        <v>44303</v>
      </c>
      <c r="B2995" t="s">
        <v>786</v>
      </c>
      <c r="C2995" t="str">
        <f>IFERROR(TEXT(Table1[[#This Row],[CRASH DATE]],"mmm"),"")</f>
        <v>Apr</v>
      </c>
      <c r="D2995" t="s">
        <v>1135</v>
      </c>
      <c r="E2995">
        <v>10301</v>
      </c>
      <c r="F2995">
        <v>40.618332000000002</v>
      </c>
      <c r="G2995">
        <v>-74.093956000000006</v>
      </c>
      <c r="H2995" t="s">
        <v>1144</v>
      </c>
      <c r="I2995" t="s">
        <v>1148</v>
      </c>
      <c r="J2995" t="s">
        <v>3866</v>
      </c>
      <c r="K2995">
        <v>0</v>
      </c>
      <c r="L2995">
        <v>0</v>
      </c>
      <c r="M2995">
        <v>0</v>
      </c>
      <c r="N2995">
        <v>0</v>
      </c>
      <c r="O2995" t="s">
        <v>4393</v>
      </c>
      <c r="P2995">
        <v>4409334</v>
      </c>
      <c r="Q2995" t="s">
        <v>4434</v>
      </c>
      <c r="R2995" t="s">
        <v>4434</v>
      </c>
      <c r="S2995" t="s">
        <v>4535</v>
      </c>
      <c r="T2995">
        <v>19</v>
      </c>
      <c r="U2995">
        <v>0</v>
      </c>
      <c r="V2995">
        <v>0</v>
      </c>
      <c r="W2995" t="s">
        <v>4572</v>
      </c>
      <c r="X2995" t="str">
        <f t="shared" si="46"/>
        <v>Weekend</v>
      </c>
    </row>
    <row r="2996" spans="1:24" x14ac:dyDescent="0.3">
      <c r="A2996" s="2">
        <v>44305</v>
      </c>
      <c r="B2996" t="s">
        <v>962</v>
      </c>
      <c r="C2996" t="str">
        <f>IFERROR(TEXT(Table1[[#This Row],[CRASH DATE]],"mmm"),"")</f>
        <v>Apr</v>
      </c>
      <c r="D2996" t="s">
        <v>1134</v>
      </c>
      <c r="E2996">
        <v>11101</v>
      </c>
      <c r="F2996">
        <v>40.520114816772221</v>
      </c>
      <c r="G2996">
        <v>-73.54743161629176</v>
      </c>
      <c r="H2996" t="s">
        <v>2120</v>
      </c>
      <c r="I2996" t="s">
        <v>1647</v>
      </c>
      <c r="J2996" t="s">
        <v>3074</v>
      </c>
      <c r="K2996">
        <v>0</v>
      </c>
      <c r="L2996">
        <v>0</v>
      </c>
      <c r="M2996">
        <v>0</v>
      </c>
      <c r="N2996">
        <v>0</v>
      </c>
      <c r="O2996" t="s">
        <v>4602</v>
      </c>
      <c r="P2996">
        <v>4408609</v>
      </c>
      <c r="Q2996" t="s">
        <v>4585</v>
      </c>
      <c r="R2996" t="s">
        <v>4452</v>
      </c>
      <c r="S2996" t="s">
        <v>4535</v>
      </c>
      <c r="T2996">
        <v>6</v>
      </c>
      <c r="U2996">
        <v>0</v>
      </c>
      <c r="V2996">
        <v>0</v>
      </c>
      <c r="W2996" t="s">
        <v>4572</v>
      </c>
      <c r="X2996" t="str">
        <f t="shared" si="46"/>
        <v>Weekday</v>
      </c>
    </row>
    <row r="2997" spans="1:24" x14ac:dyDescent="0.3">
      <c r="A2997" s="2">
        <v>44305</v>
      </c>
      <c r="B2997" t="s">
        <v>81</v>
      </c>
      <c r="C2997" t="str">
        <f>IFERROR(TEXT(Table1[[#This Row],[CRASH DATE]],"mmm"),"")</f>
        <v>Apr</v>
      </c>
      <c r="D2997" t="s">
        <v>1134</v>
      </c>
      <c r="E2997">
        <v>11385</v>
      </c>
      <c r="F2997">
        <v>40.704844999999999</v>
      </c>
      <c r="G2997">
        <v>-73.892135999999994</v>
      </c>
      <c r="H2997" t="s">
        <v>1239</v>
      </c>
      <c r="I2997" t="s">
        <v>2868</v>
      </c>
      <c r="J2997" t="s">
        <v>3074</v>
      </c>
      <c r="K2997">
        <v>0</v>
      </c>
      <c r="L2997">
        <v>0</v>
      </c>
      <c r="M2997">
        <v>0</v>
      </c>
      <c r="N2997">
        <v>0</v>
      </c>
      <c r="O2997" t="s">
        <v>4393</v>
      </c>
      <c r="P2997">
        <v>4409300</v>
      </c>
      <c r="Q2997" t="s">
        <v>4434</v>
      </c>
      <c r="R2997" t="s">
        <v>4434</v>
      </c>
      <c r="S2997" t="s">
        <v>4535</v>
      </c>
      <c r="T2997">
        <v>0</v>
      </c>
      <c r="U2997">
        <v>0</v>
      </c>
      <c r="V2997">
        <v>0</v>
      </c>
      <c r="W2997" t="s">
        <v>4572</v>
      </c>
      <c r="X2997" t="str">
        <f t="shared" si="46"/>
        <v>Weekday</v>
      </c>
    </row>
    <row r="2998" spans="1:24" x14ac:dyDescent="0.3">
      <c r="A2998" s="2">
        <v>44305</v>
      </c>
      <c r="B2998" t="s">
        <v>70</v>
      </c>
      <c r="C2998" t="str">
        <f>IFERROR(TEXT(Table1[[#This Row],[CRASH DATE]],"mmm"),"")</f>
        <v>Apr</v>
      </c>
      <c r="D2998" t="s">
        <v>1131</v>
      </c>
      <c r="E2998">
        <v>11218</v>
      </c>
      <c r="F2998">
        <v>40.638733000000002</v>
      </c>
      <c r="G2998">
        <v>-73.984679999999997</v>
      </c>
      <c r="H2998" t="s">
        <v>1474</v>
      </c>
      <c r="I2998" t="s">
        <v>2602</v>
      </c>
      <c r="J2998" t="s">
        <v>3074</v>
      </c>
      <c r="K2998">
        <v>0</v>
      </c>
      <c r="L2998">
        <v>0</v>
      </c>
      <c r="M2998">
        <v>0</v>
      </c>
      <c r="N2998">
        <v>0</v>
      </c>
      <c r="O2998" t="s">
        <v>4393</v>
      </c>
      <c r="P2998">
        <v>4408575</v>
      </c>
      <c r="Q2998" t="s">
        <v>4434</v>
      </c>
      <c r="R2998" t="s">
        <v>4464</v>
      </c>
      <c r="S2998" t="s">
        <v>4535</v>
      </c>
      <c r="T2998">
        <v>10</v>
      </c>
      <c r="U2998">
        <v>0</v>
      </c>
      <c r="V2998">
        <v>0</v>
      </c>
      <c r="W2998" t="s">
        <v>4572</v>
      </c>
      <c r="X2998" t="str">
        <f t="shared" si="46"/>
        <v>Weekday</v>
      </c>
    </row>
    <row r="2999" spans="1:24" x14ac:dyDescent="0.3">
      <c r="A2999" s="2">
        <v>44301</v>
      </c>
      <c r="B2999" t="s">
        <v>259</v>
      </c>
      <c r="C2999" t="str">
        <f>IFERROR(TEXT(Table1[[#This Row],[CRASH DATE]],"mmm"),"")</f>
        <v>Apr</v>
      </c>
      <c r="D2999" t="s">
        <v>1131</v>
      </c>
      <c r="E2999">
        <v>11219</v>
      </c>
      <c r="F2999">
        <v>40.637053999999999</v>
      </c>
      <c r="G2999">
        <v>-73.986429999999999</v>
      </c>
      <c r="H2999" t="s">
        <v>1474</v>
      </c>
      <c r="I2999" t="s">
        <v>1545</v>
      </c>
      <c r="J2999" t="s">
        <v>3074</v>
      </c>
      <c r="K2999">
        <v>1</v>
      </c>
      <c r="L2999">
        <v>0</v>
      </c>
      <c r="M2999">
        <v>1</v>
      </c>
      <c r="N2999">
        <v>0</v>
      </c>
      <c r="O2999" t="s">
        <v>4393</v>
      </c>
      <c r="P2999">
        <v>4409182</v>
      </c>
      <c r="Q2999" t="s">
        <v>4585</v>
      </c>
      <c r="R2999" t="s">
        <v>4434</v>
      </c>
      <c r="S2999" t="s">
        <v>4535</v>
      </c>
      <c r="T2999">
        <v>17</v>
      </c>
      <c r="U2999">
        <v>2</v>
      </c>
      <c r="V2999">
        <v>0</v>
      </c>
      <c r="W2999" t="s">
        <v>4571</v>
      </c>
      <c r="X2999" t="str">
        <f t="shared" si="46"/>
        <v>Weekday</v>
      </c>
    </row>
    <row r="3000" spans="1:24" x14ac:dyDescent="0.3">
      <c r="A3000" s="2">
        <v>44305</v>
      </c>
      <c r="B3000" t="s">
        <v>118</v>
      </c>
      <c r="C3000" t="str">
        <f>IFERROR(TEXT(Table1[[#This Row],[CRASH DATE]],"mmm"),"")</f>
        <v>Apr</v>
      </c>
      <c r="D3000" t="s">
        <v>1131</v>
      </c>
      <c r="E3000">
        <v>11207</v>
      </c>
      <c r="F3000">
        <v>40.653323999999998</v>
      </c>
      <c r="G3000">
        <v>-73.886700000000005</v>
      </c>
      <c r="H3000" t="s">
        <v>1144</v>
      </c>
      <c r="I3000" t="s">
        <v>1148</v>
      </c>
      <c r="J3000" t="s">
        <v>3867</v>
      </c>
      <c r="K3000">
        <v>0</v>
      </c>
      <c r="L3000">
        <v>0</v>
      </c>
      <c r="M3000">
        <v>0</v>
      </c>
      <c r="N3000">
        <v>0</v>
      </c>
      <c r="O3000" t="s">
        <v>4393</v>
      </c>
      <c r="P3000">
        <v>4408826</v>
      </c>
      <c r="Q3000" t="s">
        <v>4585</v>
      </c>
      <c r="R3000" t="s">
        <v>4434</v>
      </c>
      <c r="S3000" t="s">
        <v>4535</v>
      </c>
      <c r="T3000">
        <v>14</v>
      </c>
      <c r="U3000">
        <v>0</v>
      </c>
      <c r="V3000">
        <v>0</v>
      </c>
      <c r="W3000" t="s">
        <v>4572</v>
      </c>
      <c r="X3000" t="str">
        <f t="shared" si="46"/>
        <v>Weekday</v>
      </c>
    </row>
    <row r="3001" spans="1:24" x14ac:dyDescent="0.3">
      <c r="A3001" s="2">
        <v>44305</v>
      </c>
      <c r="B3001" t="s">
        <v>420</v>
      </c>
      <c r="C3001" t="str">
        <f>IFERROR(TEXT(Table1[[#This Row],[CRASH DATE]],"mmm"),"")</f>
        <v>Apr</v>
      </c>
      <c r="D3001" t="s">
        <v>1131</v>
      </c>
      <c r="E3001">
        <v>11212</v>
      </c>
      <c r="F3001">
        <v>40.655700000000003</v>
      </c>
      <c r="G3001">
        <v>-73.911095000000003</v>
      </c>
      <c r="H3001" t="s">
        <v>1436</v>
      </c>
      <c r="I3001" t="s">
        <v>2869</v>
      </c>
      <c r="J3001" t="s">
        <v>3074</v>
      </c>
      <c r="K3001">
        <v>1</v>
      </c>
      <c r="L3001">
        <v>0</v>
      </c>
      <c r="M3001">
        <v>1</v>
      </c>
      <c r="N3001">
        <v>0</v>
      </c>
      <c r="O3001" t="s">
        <v>4393</v>
      </c>
      <c r="P3001">
        <v>4408878</v>
      </c>
      <c r="Q3001" t="s">
        <v>4585</v>
      </c>
      <c r="R3001" t="s">
        <v>4434</v>
      </c>
      <c r="S3001" t="s">
        <v>4535</v>
      </c>
      <c r="T3001">
        <v>18</v>
      </c>
      <c r="U3001">
        <v>2</v>
      </c>
      <c r="V3001">
        <v>0</v>
      </c>
      <c r="W3001" t="s">
        <v>4571</v>
      </c>
      <c r="X3001" t="str">
        <f t="shared" si="46"/>
        <v>Weekday</v>
      </c>
    </row>
    <row r="3002" spans="1:24" x14ac:dyDescent="0.3">
      <c r="A3002" s="2">
        <v>44305</v>
      </c>
      <c r="B3002" t="s">
        <v>81</v>
      </c>
      <c r="C3002" t="str">
        <f>IFERROR(TEXT(Table1[[#This Row],[CRASH DATE]],"mmm"),"")</f>
        <v>Apr</v>
      </c>
      <c r="D3002" t="s">
        <v>1131</v>
      </c>
      <c r="E3002">
        <v>10879.98965307365</v>
      </c>
      <c r="F3002">
        <v>40.654769999999999</v>
      </c>
      <c r="G3002">
        <v>-74.007080000000002</v>
      </c>
      <c r="H3002" t="s">
        <v>1396</v>
      </c>
      <c r="I3002" t="s">
        <v>1148</v>
      </c>
      <c r="J3002" t="s">
        <v>3074</v>
      </c>
      <c r="K3002">
        <v>1</v>
      </c>
      <c r="L3002">
        <v>0</v>
      </c>
      <c r="M3002">
        <v>0</v>
      </c>
      <c r="N3002">
        <v>0</v>
      </c>
      <c r="O3002" t="s">
        <v>4393</v>
      </c>
      <c r="P3002">
        <v>4408636</v>
      </c>
      <c r="Q3002" t="s">
        <v>4434</v>
      </c>
      <c r="R3002" t="s">
        <v>4434</v>
      </c>
      <c r="S3002" t="s">
        <v>4535</v>
      </c>
      <c r="T3002">
        <v>0</v>
      </c>
      <c r="U3002">
        <v>1</v>
      </c>
      <c r="V3002">
        <v>0</v>
      </c>
      <c r="W3002" t="s">
        <v>4571</v>
      </c>
      <c r="X3002" t="str">
        <f t="shared" si="46"/>
        <v>Weekday</v>
      </c>
    </row>
    <row r="3003" spans="1:24" x14ac:dyDescent="0.3">
      <c r="A3003" s="2">
        <v>44305</v>
      </c>
      <c r="B3003" t="s">
        <v>380</v>
      </c>
      <c r="C3003" t="str">
        <f>IFERROR(TEXT(Table1[[#This Row],[CRASH DATE]],"mmm"),"")</f>
        <v>Apr</v>
      </c>
      <c r="D3003" t="s">
        <v>1133</v>
      </c>
      <c r="E3003">
        <v>10014</v>
      </c>
      <c r="F3003">
        <v>40.72766</v>
      </c>
      <c r="G3003">
        <v>-74.003159999999994</v>
      </c>
      <c r="H3003" t="s">
        <v>1256</v>
      </c>
      <c r="I3003" t="s">
        <v>2870</v>
      </c>
      <c r="J3003" t="s">
        <v>3074</v>
      </c>
      <c r="K3003">
        <v>1</v>
      </c>
      <c r="L3003">
        <v>0</v>
      </c>
      <c r="M3003">
        <v>0</v>
      </c>
      <c r="N3003">
        <v>0</v>
      </c>
      <c r="O3003" t="s">
        <v>4396</v>
      </c>
      <c r="P3003">
        <v>4408734</v>
      </c>
      <c r="Q3003" t="s">
        <v>4442</v>
      </c>
      <c r="R3003" t="s">
        <v>4448</v>
      </c>
      <c r="S3003" t="s">
        <v>4535</v>
      </c>
      <c r="T3003">
        <v>18</v>
      </c>
      <c r="U3003">
        <v>1</v>
      </c>
      <c r="V3003">
        <v>0</v>
      </c>
      <c r="W3003" t="s">
        <v>4571</v>
      </c>
      <c r="X3003" t="str">
        <f t="shared" si="46"/>
        <v>Weekday</v>
      </c>
    </row>
    <row r="3004" spans="1:24" x14ac:dyDescent="0.3">
      <c r="A3004" s="2">
        <v>44305</v>
      </c>
      <c r="B3004" t="s">
        <v>81</v>
      </c>
      <c r="C3004" t="str">
        <f>IFERROR(TEXT(Table1[[#This Row],[CRASH DATE]],"mmm"),"")</f>
        <v>Apr</v>
      </c>
      <c r="D3004" t="s">
        <v>1132</v>
      </c>
      <c r="E3004">
        <v>10473</v>
      </c>
      <c r="F3004">
        <v>40.823112000000002</v>
      </c>
      <c r="G3004">
        <v>-73.867900000000006</v>
      </c>
      <c r="H3004" t="s">
        <v>1144</v>
      </c>
      <c r="I3004" t="s">
        <v>1148</v>
      </c>
      <c r="J3004" t="s">
        <v>3868</v>
      </c>
      <c r="K3004">
        <v>1</v>
      </c>
      <c r="L3004">
        <v>0</v>
      </c>
      <c r="M3004">
        <v>1</v>
      </c>
      <c r="N3004">
        <v>0</v>
      </c>
      <c r="O3004" t="s">
        <v>4602</v>
      </c>
      <c r="P3004">
        <v>4408846</v>
      </c>
      <c r="Q3004" t="s">
        <v>4459</v>
      </c>
      <c r="R3004" t="s">
        <v>4434</v>
      </c>
      <c r="S3004" t="s">
        <v>4535</v>
      </c>
      <c r="T3004">
        <v>0</v>
      </c>
      <c r="U3004">
        <v>2</v>
      </c>
      <c r="V3004">
        <v>0</v>
      </c>
      <c r="W3004" t="s">
        <v>4571</v>
      </c>
      <c r="X3004" t="str">
        <f t="shared" si="46"/>
        <v>Weekday</v>
      </c>
    </row>
    <row r="3005" spans="1:24" x14ac:dyDescent="0.3">
      <c r="A3005" s="2">
        <v>44305</v>
      </c>
      <c r="B3005" t="s">
        <v>39</v>
      </c>
      <c r="C3005" t="str">
        <f>IFERROR(TEXT(Table1[[#This Row],[CRASH DATE]],"mmm"),"")</f>
        <v>Apr</v>
      </c>
      <c r="D3005" t="s">
        <v>1132</v>
      </c>
      <c r="E3005">
        <v>10451</v>
      </c>
      <c r="F3005">
        <v>40.520114816772221</v>
      </c>
      <c r="G3005">
        <v>-73.54743161629176</v>
      </c>
      <c r="H3005" t="s">
        <v>1716</v>
      </c>
      <c r="I3005" t="s">
        <v>2656</v>
      </c>
      <c r="J3005" t="s">
        <v>3074</v>
      </c>
      <c r="K3005">
        <v>0</v>
      </c>
      <c r="L3005">
        <v>0</v>
      </c>
      <c r="M3005">
        <v>0</v>
      </c>
      <c r="N3005">
        <v>0</v>
      </c>
      <c r="O3005" t="s">
        <v>4602</v>
      </c>
      <c r="P3005">
        <v>4408772</v>
      </c>
      <c r="Q3005" t="s">
        <v>4434</v>
      </c>
      <c r="R3005" t="s">
        <v>4434</v>
      </c>
      <c r="S3005" t="s">
        <v>4535</v>
      </c>
      <c r="T3005">
        <v>16</v>
      </c>
      <c r="U3005">
        <v>0</v>
      </c>
      <c r="V3005">
        <v>0</v>
      </c>
      <c r="W3005" t="s">
        <v>4572</v>
      </c>
      <c r="X3005" t="str">
        <f t="shared" si="46"/>
        <v>Weekday</v>
      </c>
    </row>
    <row r="3006" spans="1:24" x14ac:dyDescent="0.3">
      <c r="A3006" s="2">
        <v>44305</v>
      </c>
      <c r="B3006" t="s">
        <v>218</v>
      </c>
      <c r="C3006" t="str">
        <f>IFERROR(TEXT(Table1[[#This Row],[CRASH DATE]],"mmm"),"")</f>
        <v>Apr</v>
      </c>
      <c r="D3006" t="s">
        <v>1133</v>
      </c>
      <c r="E3006">
        <v>10005</v>
      </c>
      <c r="F3006">
        <v>40.706721999999999</v>
      </c>
      <c r="G3006">
        <v>-74.006789999999995</v>
      </c>
      <c r="H3006" t="s">
        <v>2121</v>
      </c>
      <c r="I3006" t="s">
        <v>1729</v>
      </c>
      <c r="J3006" t="s">
        <v>3074</v>
      </c>
      <c r="K3006">
        <v>0</v>
      </c>
      <c r="L3006">
        <v>0</v>
      </c>
      <c r="M3006">
        <v>0</v>
      </c>
      <c r="N3006">
        <v>0</v>
      </c>
      <c r="O3006" t="s">
        <v>4395</v>
      </c>
      <c r="P3006">
        <v>4408561</v>
      </c>
      <c r="Q3006" t="s">
        <v>4434</v>
      </c>
      <c r="R3006" t="s">
        <v>4445</v>
      </c>
      <c r="S3006" t="s">
        <v>4535</v>
      </c>
      <c r="T3006">
        <v>7</v>
      </c>
      <c r="U3006">
        <v>0</v>
      </c>
      <c r="V3006">
        <v>0</v>
      </c>
      <c r="W3006" t="s">
        <v>4572</v>
      </c>
      <c r="X3006" t="str">
        <f t="shared" si="46"/>
        <v>Weekday</v>
      </c>
    </row>
    <row r="3007" spans="1:24" x14ac:dyDescent="0.3">
      <c r="A3007" s="2">
        <v>44305</v>
      </c>
      <c r="B3007" t="s">
        <v>81</v>
      </c>
      <c r="C3007" t="str">
        <f>IFERROR(TEXT(Table1[[#This Row],[CRASH DATE]],"mmm"),"")</f>
        <v>Apr</v>
      </c>
      <c r="D3007" t="s">
        <v>1134</v>
      </c>
      <c r="E3007">
        <v>11429</v>
      </c>
      <c r="F3007">
        <v>40.713070000000002</v>
      </c>
      <c r="G3007">
        <v>-73.753619999999998</v>
      </c>
      <c r="H3007" t="s">
        <v>1522</v>
      </c>
      <c r="I3007" t="s">
        <v>2871</v>
      </c>
      <c r="J3007" t="s">
        <v>3074</v>
      </c>
      <c r="K3007">
        <v>1</v>
      </c>
      <c r="L3007">
        <v>0</v>
      </c>
      <c r="M3007">
        <v>0</v>
      </c>
      <c r="N3007">
        <v>0</v>
      </c>
      <c r="O3007" t="s">
        <v>4422</v>
      </c>
      <c r="P3007">
        <v>4408433</v>
      </c>
      <c r="Q3007" t="s">
        <v>4447</v>
      </c>
      <c r="R3007" t="s">
        <v>4434</v>
      </c>
      <c r="S3007" t="s">
        <v>4535</v>
      </c>
      <c r="T3007">
        <v>0</v>
      </c>
      <c r="U3007">
        <v>1</v>
      </c>
      <c r="V3007">
        <v>0</v>
      </c>
      <c r="W3007" t="s">
        <v>4571</v>
      </c>
      <c r="X3007" t="str">
        <f t="shared" si="46"/>
        <v>Weekday</v>
      </c>
    </row>
    <row r="3008" spans="1:24" x14ac:dyDescent="0.3">
      <c r="A3008" s="2">
        <v>44305</v>
      </c>
      <c r="B3008" t="s">
        <v>169</v>
      </c>
      <c r="C3008" t="str">
        <f>IFERROR(TEXT(Table1[[#This Row],[CRASH DATE]],"mmm"),"")</f>
        <v>Apr</v>
      </c>
      <c r="D3008" t="s">
        <v>1134</v>
      </c>
      <c r="E3008">
        <v>11427</v>
      </c>
      <c r="F3008">
        <v>40.729748000000001</v>
      </c>
      <c r="G3008">
        <v>-73.741619999999998</v>
      </c>
      <c r="H3008" t="s">
        <v>1144</v>
      </c>
      <c r="I3008" t="s">
        <v>1148</v>
      </c>
      <c r="J3008" t="s">
        <v>3869</v>
      </c>
      <c r="K3008">
        <v>0</v>
      </c>
      <c r="L3008">
        <v>0</v>
      </c>
      <c r="M3008">
        <v>0</v>
      </c>
      <c r="N3008">
        <v>0</v>
      </c>
      <c r="O3008" t="s">
        <v>4602</v>
      </c>
      <c r="P3008">
        <v>4408669</v>
      </c>
      <c r="Q3008" t="s">
        <v>4434</v>
      </c>
      <c r="R3008" t="s">
        <v>4450</v>
      </c>
      <c r="S3008" t="s">
        <v>4535</v>
      </c>
      <c r="T3008">
        <v>19</v>
      </c>
      <c r="U3008">
        <v>0</v>
      </c>
      <c r="V3008">
        <v>0</v>
      </c>
      <c r="W3008" t="s">
        <v>4572</v>
      </c>
      <c r="X3008" t="str">
        <f t="shared" si="46"/>
        <v>Weekday</v>
      </c>
    </row>
    <row r="3009" spans="1:24" x14ac:dyDescent="0.3">
      <c r="A3009" s="2">
        <v>44302</v>
      </c>
      <c r="B3009" t="s">
        <v>134</v>
      </c>
      <c r="C3009" t="str">
        <f>IFERROR(TEXT(Table1[[#This Row],[CRASH DATE]],"mmm"),"")</f>
        <v>Apr</v>
      </c>
      <c r="D3009" t="s">
        <v>1131</v>
      </c>
      <c r="E3009">
        <v>10879.98965307365</v>
      </c>
      <c r="F3009">
        <v>40.784354999999998</v>
      </c>
      <c r="G3009">
        <v>-73.981170000000006</v>
      </c>
      <c r="H3009" t="s">
        <v>1523</v>
      </c>
      <c r="I3009" t="s">
        <v>1148</v>
      </c>
      <c r="J3009" t="s">
        <v>3074</v>
      </c>
      <c r="K3009">
        <v>0</v>
      </c>
      <c r="L3009">
        <v>0</v>
      </c>
      <c r="M3009">
        <v>0</v>
      </c>
      <c r="N3009">
        <v>0</v>
      </c>
      <c r="O3009" t="s">
        <v>4414</v>
      </c>
      <c r="P3009">
        <v>4409274</v>
      </c>
      <c r="Q3009" t="s">
        <v>4434</v>
      </c>
      <c r="R3009" t="s">
        <v>4434</v>
      </c>
      <c r="S3009" t="s">
        <v>4535</v>
      </c>
      <c r="T3009">
        <v>11</v>
      </c>
      <c r="U3009">
        <v>0</v>
      </c>
      <c r="V3009">
        <v>0</v>
      </c>
      <c r="W3009" t="s">
        <v>4572</v>
      </c>
      <c r="X3009" t="str">
        <f t="shared" si="46"/>
        <v>Weekday</v>
      </c>
    </row>
    <row r="3010" spans="1:24" x14ac:dyDescent="0.3">
      <c r="A3010" s="2">
        <v>44305</v>
      </c>
      <c r="B3010" t="s">
        <v>271</v>
      </c>
      <c r="C3010" t="str">
        <f>IFERROR(TEXT(Table1[[#This Row],[CRASH DATE]],"mmm"),"")</f>
        <v>Apr</v>
      </c>
      <c r="D3010" t="s">
        <v>1131</v>
      </c>
      <c r="E3010">
        <v>11230</v>
      </c>
      <c r="F3010">
        <v>40.630600000000001</v>
      </c>
      <c r="G3010">
        <v>-73.970309999999998</v>
      </c>
      <c r="H3010" t="s">
        <v>1422</v>
      </c>
      <c r="I3010" t="s">
        <v>1191</v>
      </c>
      <c r="J3010" t="s">
        <v>3074</v>
      </c>
      <c r="K3010">
        <v>0</v>
      </c>
      <c r="L3010">
        <v>0</v>
      </c>
      <c r="M3010">
        <v>0</v>
      </c>
      <c r="N3010">
        <v>0</v>
      </c>
      <c r="O3010" t="s">
        <v>4393</v>
      </c>
      <c r="P3010">
        <v>4408741</v>
      </c>
      <c r="Q3010" t="s">
        <v>4585</v>
      </c>
      <c r="R3010" t="s">
        <v>4456</v>
      </c>
      <c r="S3010" t="s">
        <v>4535</v>
      </c>
      <c r="T3010">
        <v>14</v>
      </c>
      <c r="U3010">
        <v>0</v>
      </c>
      <c r="V3010">
        <v>0</v>
      </c>
      <c r="W3010" t="s">
        <v>4572</v>
      </c>
      <c r="X3010" t="str">
        <f t="shared" si="46"/>
        <v>Weekday</v>
      </c>
    </row>
    <row r="3011" spans="1:24" x14ac:dyDescent="0.3">
      <c r="A3011" s="2">
        <v>44305</v>
      </c>
      <c r="B3011" t="s">
        <v>269</v>
      </c>
      <c r="C3011" t="str">
        <f>IFERROR(TEXT(Table1[[#This Row],[CRASH DATE]],"mmm"),"")</f>
        <v>Apr</v>
      </c>
      <c r="D3011" t="s">
        <v>1134</v>
      </c>
      <c r="E3011">
        <v>11377</v>
      </c>
      <c r="F3011">
        <v>40.741672999999999</v>
      </c>
      <c r="G3011">
        <v>-73.895743999999993</v>
      </c>
      <c r="H3011" t="s">
        <v>2122</v>
      </c>
      <c r="I3011" t="s">
        <v>1917</v>
      </c>
      <c r="J3011" t="s">
        <v>3074</v>
      </c>
      <c r="K3011">
        <v>0</v>
      </c>
      <c r="L3011">
        <v>0</v>
      </c>
      <c r="M3011">
        <v>0</v>
      </c>
      <c r="N3011">
        <v>0</v>
      </c>
      <c r="O3011" t="s">
        <v>4394</v>
      </c>
      <c r="P3011">
        <v>4408639</v>
      </c>
      <c r="Q3011" t="s">
        <v>4585</v>
      </c>
      <c r="R3011" t="s">
        <v>4434</v>
      </c>
      <c r="S3011" t="s">
        <v>4535</v>
      </c>
      <c r="T3011">
        <v>15</v>
      </c>
      <c r="U3011">
        <v>0</v>
      </c>
      <c r="V3011">
        <v>0</v>
      </c>
      <c r="W3011" t="s">
        <v>4572</v>
      </c>
      <c r="X3011" t="str">
        <f t="shared" ref="X3011:X3074" si="47">IF(OR(WEEKDAY(A3011)=1,WEEKDAY(A3011)=7),"Weekend","Weekday")</f>
        <v>Weekday</v>
      </c>
    </row>
    <row r="3012" spans="1:24" x14ac:dyDescent="0.3">
      <c r="A3012" s="2">
        <v>44302</v>
      </c>
      <c r="B3012" t="s">
        <v>515</v>
      </c>
      <c r="C3012" t="str">
        <f>IFERROR(TEXT(Table1[[#This Row],[CRASH DATE]],"mmm"),"")</f>
        <v>Apr</v>
      </c>
      <c r="D3012" t="s">
        <v>1135</v>
      </c>
      <c r="E3012">
        <v>10301</v>
      </c>
      <c r="F3012">
        <v>40.61965</v>
      </c>
      <c r="G3012">
        <v>-74.099689999999995</v>
      </c>
      <c r="H3012" t="s">
        <v>2123</v>
      </c>
      <c r="I3012" t="s">
        <v>1158</v>
      </c>
      <c r="J3012" t="s">
        <v>3074</v>
      </c>
      <c r="K3012">
        <v>1</v>
      </c>
      <c r="L3012">
        <v>0</v>
      </c>
      <c r="M3012">
        <v>0</v>
      </c>
      <c r="N3012">
        <v>0</v>
      </c>
      <c r="O3012" t="s">
        <v>4602</v>
      </c>
      <c r="P3012">
        <v>4409124</v>
      </c>
      <c r="Q3012" t="s">
        <v>4434</v>
      </c>
      <c r="R3012" t="s">
        <v>4434</v>
      </c>
      <c r="S3012" t="s">
        <v>4535</v>
      </c>
      <c r="T3012">
        <v>13</v>
      </c>
      <c r="U3012">
        <v>1</v>
      </c>
      <c r="V3012">
        <v>0</v>
      </c>
      <c r="W3012" t="s">
        <v>4571</v>
      </c>
      <c r="X3012" t="str">
        <f t="shared" si="47"/>
        <v>Weekday</v>
      </c>
    </row>
    <row r="3013" spans="1:24" x14ac:dyDescent="0.3">
      <c r="A3013" s="2">
        <v>44303</v>
      </c>
      <c r="B3013" t="s">
        <v>260</v>
      </c>
      <c r="C3013" t="str">
        <f>IFERROR(TEXT(Table1[[#This Row],[CRASH DATE]],"mmm"),"")</f>
        <v>Apr</v>
      </c>
      <c r="D3013" t="s">
        <v>1134</v>
      </c>
      <c r="E3013">
        <v>11370</v>
      </c>
      <c r="F3013">
        <v>40.769184000000003</v>
      </c>
      <c r="G3013">
        <v>-73.896389999999997</v>
      </c>
      <c r="H3013" t="s">
        <v>1144</v>
      </c>
      <c r="I3013" t="s">
        <v>1148</v>
      </c>
      <c r="J3013" t="s">
        <v>3870</v>
      </c>
      <c r="K3013">
        <v>0</v>
      </c>
      <c r="L3013">
        <v>0</v>
      </c>
      <c r="M3013">
        <v>0</v>
      </c>
      <c r="N3013">
        <v>0</v>
      </c>
      <c r="O3013" t="s">
        <v>4393</v>
      </c>
      <c r="P3013">
        <v>4409161</v>
      </c>
      <c r="Q3013" t="s">
        <v>4434</v>
      </c>
      <c r="R3013" t="s">
        <v>4434</v>
      </c>
      <c r="S3013" t="s">
        <v>4535</v>
      </c>
      <c r="T3013">
        <v>17</v>
      </c>
      <c r="U3013">
        <v>0</v>
      </c>
      <c r="V3013">
        <v>0</v>
      </c>
      <c r="W3013" t="s">
        <v>4572</v>
      </c>
      <c r="X3013" t="str">
        <f t="shared" si="47"/>
        <v>Weekend</v>
      </c>
    </row>
    <row r="3014" spans="1:24" x14ac:dyDescent="0.3">
      <c r="A3014" s="2">
        <v>44305</v>
      </c>
      <c r="B3014" t="s">
        <v>396</v>
      </c>
      <c r="C3014" t="str">
        <f>IFERROR(TEXT(Table1[[#This Row],[CRASH DATE]],"mmm"),"")</f>
        <v>Apr</v>
      </c>
      <c r="D3014" t="s">
        <v>1131</v>
      </c>
      <c r="E3014">
        <v>11233</v>
      </c>
      <c r="F3014">
        <v>40.685158000000001</v>
      </c>
      <c r="G3014">
        <v>-73.927300000000002</v>
      </c>
      <c r="H3014" t="s">
        <v>1144</v>
      </c>
      <c r="I3014" t="s">
        <v>1148</v>
      </c>
      <c r="J3014" t="s">
        <v>3871</v>
      </c>
      <c r="K3014">
        <v>1</v>
      </c>
      <c r="L3014">
        <v>0</v>
      </c>
      <c r="M3014">
        <v>0</v>
      </c>
      <c r="N3014">
        <v>0</v>
      </c>
      <c r="O3014" t="s">
        <v>4416</v>
      </c>
      <c r="P3014">
        <v>4408947</v>
      </c>
      <c r="Q3014" t="s">
        <v>4442</v>
      </c>
      <c r="R3014" t="s">
        <v>4439</v>
      </c>
      <c r="S3014" t="s">
        <v>4535</v>
      </c>
      <c r="T3014">
        <v>18</v>
      </c>
      <c r="U3014">
        <v>1</v>
      </c>
      <c r="V3014">
        <v>0</v>
      </c>
      <c r="W3014" t="s">
        <v>4571</v>
      </c>
      <c r="X3014" t="str">
        <f t="shared" si="47"/>
        <v>Weekday</v>
      </c>
    </row>
    <row r="3015" spans="1:24" x14ac:dyDescent="0.3">
      <c r="A3015" s="2">
        <v>44305</v>
      </c>
      <c r="B3015" t="s">
        <v>507</v>
      </c>
      <c r="C3015" t="str">
        <f>IFERROR(TEXT(Table1[[#This Row],[CRASH DATE]],"mmm"),"")</f>
        <v>Apr</v>
      </c>
      <c r="D3015" t="s">
        <v>1131</v>
      </c>
      <c r="E3015">
        <v>10879.98965307365</v>
      </c>
      <c r="F3015">
        <v>40.870289999999997</v>
      </c>
      <c r="G3015">
        <v>-73.843180000000004</v>
      </c>
      <c r="H3015" t="s">
        <v>1164</v>
      </c>
      <c r="I3015" t="s">
        <v>1148</v>
      </c>
      <c r="J3015" t="s">
        <v>3074</v>
      </c>
      <c r="K3015">
        <v>0</v>
      </c>
      <c r="L3015">
        <v>0</v>
      </c>
      <c r="M3015">
        <v>0</v>
      </c>
      <c r="N3015">
        <v>0</v>
      </c>
      <c r="O3015" t="s">
        <v>4393</v>
      </c>
      <c r="P3015">
        <v>4409210</v>
      </c>
      <c r="Q3015" t="s">
        <v>4434</v>
      </c>
      <c r="R3015" t="s">
        <v>4585</v>
      </c>
      <c r="S3015" t="s">
        <v>4535</v>
      </c>
      <c r="T3015">
        <v>18</v>
      </c>
      <c r="U3015">
        <v>0</v>
      </c>
      <c r="V3015">
        <v>0</v>
      </c>
      <c r="W3015" t="s">
        <v>4572</v>
      </c>
      <c r="X3015" t="str">
        <f t="shared" si="47"/>
        <v>Weekday</v>
      </c>
    </row>
    <row r="3016" spans="1:24" x14ac:dyDescent="0.3">
      <c r="A3016" s="2">
        <v>44305</v>
      </c>
      <c r="B3016" t="s">
        <v>380</v>
      </c>
      <c r="C3016" t="str">
        <f>IFERROR(TEXT(Table1[[#This Row],[CRASH DATE]],"mmm"),"")</f>
        <v>Apr</v>
      </c>
      <c r="D3016" t="s">
        <v>1134</v>
      </c>
      <c r="E3016">
        <v>11357</v>
      </c>
      <c r="F3016">
        <v>40.78058</v>
      </c>
      <c r="G3016">
        <v>-73.814310000000006</v>
      </c>
      <c r="H3016" t="s">
        <v>1577</v>
      </c>
      <c r="I3016" t="s">
        <v>2872</v>
      </c>
      <c r="J3016" t="s">
        <v>3074</v>
      </c>
      <c r="K3016">
        <v>0</v>
      </c>
      <c r="L3016">
        <v>0</v>
      </c>
      <c r="M3016">
        <v>0</v>
      </c>
      <c r="N3016">
        <v>0</v>
      </c>
      <c r="O3016" t="s">
        <v>4398</v>
      </c>
      <c r="P3016">
        <v>4408686</v>
      </c>
      <c r="Q3016" t="s">
        <v>4585</v>
      </c>
      <c r="R3016" t="s">
        <v>4434</v>
      </c>
      <c r="S3016" t="s">
        <v>4535</v>
      </c>
      <c r="T3016">
        <v>18</v>
      </c>
      <c r="U3016">
        <v>0</v>
      </c>
      <c r="V3016">
        <v>0</v>
      </c>
      <c r="W3016" t="s">
        <v>4572</v>
      </c>
      <c r="X3016" t="str">
        <f t="shared" si="47"/>
        <v>Weekday</v>
      </c>
    </row>
    <row r="3017" spans="1:24" x14ac:dyDescent="0.3">
      <c r="A3017" s="2">
        <v>44305</v>
      </c>
      <c r="B3017" t="s">
        <v>339</v>
      </c>
      <c r="C3017" t="str">
        <f>IFERROR(TEXT(Table1[[#This Row],[CRASH DATE]],"mmm"),"")</f>
        <v>Apr</v>
      </c>
      <c r="D3017" t="s">
        <v>1133</v>
      </c>
      <c r="E3017">
        <v>10025</v>
      </c>
      <c r="F3017">
        <v>40.79166</v>
      </c>
      <c r="G3017">
        <v>-73.964690000000004</v>
      </c>
      <c r="H3017" t="s">
        <v>1790</v>
      </c>
      <c r="I3017" t="s">
        <v>1956</v>
      </c>
      <c r="J3017" t="s">
        <v>3074</v>
      </c>
      <c r="K3017">
        <v>0</v>
      </c>
      <c r="L3017">
        <v>0</v>
      </c>
      <c r="M3017">
        <v>0</v>
      </c>
      <c r="N3017">
        <v>0</v>
      </c>
      <c r="O3017" t="s">
        <v>4602</v>
      </c>
      <c r="P3017">
        <v>4408985</v>
      </c>
      <c r="Q3017" t="s">
        <v>4464</v>
      </c>
      <c r="R3017" t="s">
        <v>4585</v>
      </c>
      <c r="S3017" t="s">
        <v>4535</v>
      </c>
      <c r="T3017">
        <v>15</v>
      </c>
      <c r="U3017">
        <v>0</v>
      </c>
      <c r="V3017">
        <v>0</v>
      </c>
      <c r="W3017" t="s">
        <v>4572</v>
      </c>
      <c r="X3017" t="str">
        <f t="shared" si="47"/>
        <v>Weekday</v>
      </c>
    </row>
    <row r="3018" spans="1:24" x14ac:dyDescent="0.3">
      <c r="A3018" s="2">
        <v>44473</v>
      </c>
      <c r="B3018" t="s">
        <v>311</v>
      </c>
      <c r="C3018" t="str">
        <f>IFERROR(TEXT(Table1[[#This Row],[CRASH DATE]],"mmm"),"")</f>
        <v>Oct</v>
      </c>
      <c r="D3018" t="s">
        <v>1134</v>
      </c>
      <c r="E3018">
        <v>11385</v>
      </c>
      <c r="F3018">
        <v>40.709057000000001</v>
      </c>
      <c r="G3018">
        <v>-73.863240000000005</v>
      </c>
      <c r="H3018" t="s">
        <v>1144</v>
      </c>
      <c r="I3018" t="s">
        <v>1148</v>
      </c>
      <c r="J3018" t="s">
        <v>3872</v>
      </c>
      <c r="K3018">
        <v>0</v>
      </c>
      <c r="L3018">
        <v>0</v>
      </c>
      <c r="M3018">
        <v>0</v>
      </c>
      <c r="N3018">
        <v>0</v>
      </c>
      <c r="O3018" t="s">
        <v>4393</v>
      </c>
      <c r="P3018">
        <v>4409256</v>
      </c>
      <c r="Q3018" t="s">
        <v>4434</v>
      </c>
      <c r="R3018" t="s">
        <v>4434</v>
      </c>
      <c r="S3018" t="s">
        <v>4547</v>
      </c>
      <c r="T3018">
        <v>19</v>
      </c>
      <c r="U3018">
        <v>0</v>
      </c>
      <c r="V3018">
        <v>0</v>
      </c>
      <c r="W3018" t="s">
        <v>4572</v>
      </c>
      <c r="X3018" t="str">
        <f t="shared" si="47"/>
        <v>Weekday</v>
      </c>
    </row>
    <row r="3019" spans="1:24" x14ac:dyDescent="0.3">
      <c r="A3019" s="2">
        <v>44305</v>
      </c>
      <c r="B3019" t="s">
        <v>261</v>
      </c>
      <c r="C3019" t="str">
        <f>IFERROR(TEXT(Table1[[#This Row],[CRASH DATE]],"mmm"),"")</f>
        <v>Apr</v>
      </c>
      <c r="D3019" t="s">
        <v>1134</v>
      </c>
      <c r="E3019">
        <v>11691</v>
      </c>
      <c r="F3019">
        <v>40.599753999999997</v>
      </c>
      <c r="G3019">
        <v>-73.750084000000001</v>
      </c>
      <c r="H3019" t="s">
        <v>1144</v>
      </c>
      <c r="I3019" t="s">
        <v>1148</v>
      </c>
      <c r="J3019" t="s">
        <v>3873</v>
      </c>
      <c r="K3019">
        <v>0</v>
      </c>
      <c r="L3019">
        <v>0</v>
      </c>
      <c r="M3019">
        <v>0</v>
      </c>
      <c r="N3019">
        <v>0</v>
      </c>
      <c r="O3019" t="s">
        <v>4405</v>
      </c>
      <c r="P3019">
        <v>4408793</v>
      </c>
      <c r="Q3019" t="s">
        <v>4436</v>
      </c>
      <c r="R3019" t="s">
        <v>4434</v>
      </c>
      <c r="S3019" t="s">
        <v>4535</v>
      </c>
      <c r="T3019">
        <v>9</v>
      </c>
      <c r="U3019">
        <v>0</v>
      </c>
      <c r="V3019">
        <v>0</v>
      </c>
      <c r="W3019" t="s">
        <v>4572</v>
      </c>
      <c r="X3019" t="str">
        <f t="shared" si="47"/>
        <v>Weekday</v>
      </c>
    </row>
    <row r="3020" spans="1:24" x14ac:dyDescent="0.3">
      <c r="A3020" s="2">
        <v>44305</v>
      </c>
      <c r="B3020" t="s">
        <v>96</v>
      </c>
      <c r="C3020" t="str">
        <f>IFERROR(TEXT(Table1[[#This Row],[CRASH DATE]],"mmm"),"")</f>
        <v>Apr</v>
      </c>
      <c r="D3020" t="s">
        <v>1131</v>
      </c>
      <c r="E3020">
        <v>10879.98965307365</v>
      </c>
      <c r="F3020">
        <v>40.725364999999996</v>
      </c>
      <c r="G3020">
        <v>-73.894540000000006</v>
      </c>
      <c r="H3020" t="s">
        <v>1155</v>
      </c>
      <c r="I3020" t="s">
        <v>1148</v>
      </c>
      <c r="J3020" t="s">
        <v>3074</v>
      </c>
      <c r="K3020">
        <v>0</v>
      </c>
      <c r="L3020">
        <v>0</v>
      </c>
      <c r="M3020">
        <v>0</v>
      </c>
      <c r="N3020">
        <v>0</v>
      </c>
      <c r="O3020" t="s">
        <v>4396</v>
      </c>
      <c r="P3020">
        <v>4409295</v>
      </c>
      <c r="Q3020" t="s">
        <v>4434</v>
      </c>
      <c r="R3020" t="s">
        <v>4438</v>
      </c>
      <c r="S3020" t="s">
        <v>4535</v>
      </c>
      <c r="T3020">
        <v>14</v>
      </c>
      <c r="U3020">
        <v>0</v>
      </c>
      <c r="V3020">
        <v>0</v>
      </c>
      <c r="W3020" t="s">
        <v>4572</v>
      </c>
      <c r="X3020" t="str">
        <f t="shared" si="47"/>
        <v>Weekday</v>
      </c>
    </row>
    <row r="3021" spans="1:24" x14ac:dyDescent="0.3">
      <c r="A3021" s="2">
        <v>44305</v>
      </c>
      <c r="B3021" t="s">
        <v>396</v>
      </c>
      <c r="C3021" t="str">
        <f>IFERROR(TEXT(Table1[[#This Row],[CRASH DATE]],"mmm"),"")</f>
        <v>Apr</v>
      </c>
      <c r="D3021" t="s">
        <v>1131</v>
      </c>
      <c r="E3021">
        <v>11201</v>
      </c>
      <c r="F3021">
        <v>40.688904000000001</v>
      </c>
      <c r="G3021">
        <v>-73.980934000000005</v>
      </c>
      <c r="H3021" t="s">
        <v>1160</v>
      </c>
      <c r="I3021" t="s">
        <v>1441</v>
      </c>
      <c r="J3021" t="s">
        <v>3074</v>
      </c>
      <c r="K3021">
        <v>1</v>
      </c>
      <c r="L3021">
        <v>0</v>
      </c>
      <c r="M3021">
        <v>0</v>
      </c>
      <c r="N3021">
        <v>0</v>
      </c>
      <c r="O3021" t="s">
        <v>4398</v>
      </c>
      <c r="P3021">
        <v>4409323</v>
      </c>
      <c r="Q3021" t="s">
        <v>4434</v>
      </c>
      <c r="R3021" t="s">
        <v>4439</v>
      </c>
      <c r="S3021" t="s">
        <v>4535</v>
      </c>
      <c r="T3021">
        <v>18</v>
      </c>
      <c r="U3021">
        <v>1</v>
      </c>
      <c r="V3021">
        <v>0</v>
      </c>
      <c r="W3021" t="s">
        <v>4571</v>
      </c>
      <c r="X3021" t="str">
        <f t="shared" si="47"/>
        <v>Weekday</v>
      </c>
    </row>
    <row r="3022" spans="1:24" x14ac:dyDescent="0.3">
      <c r="A3022" s="2">
        <v>44305</v>
      </c>
      <c r="B3022" t="s">
        <v>76</v>
      </c>
      <c r="C3022" t="str">
        <f>IFERROR(TEXT(Table1[[#This Row],[CRASH DATE]],"mmm"),"")</f>
        <v>Apr</v>
      </c>
      <c r="D3022" t="s">
        <v>1131</v>
      </c>
      <c r="E3022">
        <v>10879.98965307365</v>
      </c>
      <c r="F3022">
        <v>40.825504000000002</v>
      </c>
      <c r="G3022">
        <v>-73.886086000000006</v>
      </c>
      <c r="H3022" t="s">
        <v>2032</v>
      </c>
      <c r="I3022" t="s">
        <v>1148</v>
      </c>
      <c r="J3022" t="s">
        <v>3074</v>
      </c>
      <c r="K3022">
        <v>1</v>
      </c>
      <c r="L3022">
        <v>0</v>
      </c>
      <c r="M3022">
        <v>0</v>
      </c>
      <c r="N3022">
        <v>0</v>
      </c>
      <c r="O3022" t="s">
        <v>4393</v>
      </c>
      <c r="P3022">
        <v>4408604</v>
      </c>
      <c r="Q3022" t="s">
        <v>4434</v>
      </c>
      <c r="R3022" t="s">
        <v>4585</v>
      </c>
      <c r="S3022" t="s">
        <v>4535</v>
      </c>
      <c r="T3022">
        <v>6</v>
      </c>
      <c r="U3022">
        <v>1</v>
      </c>
      <c r="V3022">
        <v>0</v>
      </c>
      <c r="W3022" t="s">
        <v>4571</v>
      </c>
      <c r="X3022" t="str">
        <f t="shared" si="47"/>
        <v>Weekday</v>
      </c>
    </row>
    <row r="3023" spans="1:24" x14ac:dyDescent="0.3">
      <c r="A3023" s="2">
        <v>44305</v>
      </c>
      <c r="B3023" t="s">
        <v>151</v>
      </c>
      <c r="C3023" t="str">
        <f>IFERROR(TEXT(Table1[[#This Row],[CRASH DATE]],"mmm"),"")</f>
        <v>Apr</v>
      </c>
      <c r="D3023" t="s">
        <v>1133</v>
      </c>
      <c r="E3023">
        <v>10016</v>
      </c>
      <c r="F3023">
        <v>40.741500000000002</v>
      </c>
      <c r="G3023">
        <v>-73.977810000000005</v>
      </c>
      <c r="H3023" t="s">
        <v>1144</v>
      </c>
      <c r="I3023" t="s">
        <v>1148</v>
      </c>
      <c r="J3023" t="s">
        <v>3874</v>
      </c>
      <c r="K3023">
        <v>0</v>
      </c>
      <c r="L3023">
        <v>0</v>
      </c>
      <c r="M3023">
        <v>0</v>
      </c>
      <c r="N3023">
        <v>0</v>
      </c>
      <c r="O3023" t="s">
        <v>4393</v>
      </c>
      <c r="P3023">
        <v>4408843</v>
      </c>
      <c r="Q3023" t="s">
        <v>4585</v>
      </c>
      <c r="R3023" t="s">
        <v>4434</v>
      </c>
      <c r="S3023" t="s">
        <v>4535</v>
      </c>
      <c r="T3023">
        <v>21</v>
      </c>
      <c r="U3023">
        <v>0</v>
      </c>
      <c r="V3023">
        <v>0</v>
      </c>
      <c r="W3023" t="s">
        <v>4572</v>
      </c>
      <c r="X3023" t="str">
        <f t="shared" si="47"/>
        <v>Weekday</v>
      </c>
    </row>
    <row r="3024" spans="1:24" x14ac:dyDescent="0.3">
      <c r="A3024" s="2">
        <v>44290</v>
      </c>
      <c r="B3024" t="s">
        <v>75</v>
      </c>
      <c r="C3024" t="str">
        <f>IFERROR(TEXT(Table1[[#This Row],[CRASH DATE]],"mmm"),"")</f>
        <v>Apr</v>
      </c>
      <c r="D3024" t="s">
        <v>1131</v>
      </c>
      <c r="E3024">
        <v>10879.98965307365</v>
      </c>
      <c r="F3024">
        <v>40.791404999999997</v>
      </c>
      <c r="G3024">
        <v>-73.935689999999994</v>
      </c>
      <c r="H3024" t="s">
        <v>1234</v>
      </c>
      <c r="I3024" t="s">
        <v>1148</v>
      </c>
      <c r="J3024" t="s">
        <v>3074</v>
      </c>
      <c r="K3024">
        <v>5</v>
      </c>
      <c r="L3024">
        <v>0</v>
      </c>
      <c r="M3024">
        <v>0</v>
      </c>
      <c r="N3024">
        <v>0</v>
      </c>
      <c r="O3024" t="s">
        <v>4405</v>
      </c>
      <c r="P3024">
        <v>4409193</v>
      </c>
      <c r="Q3024" t="s">
        <v>4434</v>
      </c>
      <c r="R3024" t="s">
        <v>4434</v>
      </c>
      <c r="S3024" t="s">
        <v>4535</v>
      </c>
      <c r="T3024">
        <v>1</v>
      </c>
      <c r="U3024">
        <v>5</v>
      </c>
      <c r="V3024">
        <v>0</v>
      </c>
      <c r="W3024" t="s">
        <v>4571</v>
      </c>
      <c r="X3024" t="str">
        <f t="shared" si="47"/>
        <v>Weekend</v>
      </c>
    </row>
    <row r="3025" spans="1:24" x14ac:dyDescent="0.3">
      <c r="A3025" s="2">
        <v>44305</v>
      </c>
      <c r="B3025" t="s">
        <v>103</v>
      </c>
      <c r="C3025" t="str">
        <f>IFERROR(TEXT(Table1[[#This Row],[CRASH DATE]],"mmm"),"")</f>
        <v>Apr</v>
      </c>
      <c r="D3025" t="s">
        <v>1134</v>
      </c>
      <c r="E3025">
        <v>11691</v>
      </c>
      <c r="F3025">
        <v>40.593646999999997</v>
      </c>
      <c r="G3025">
        <v>-73.783460000000005</v>
      </c>
      <c r="H3025" t="s">
        <v>1144</v>
      </c>
      <c r="I3025" t="s">
        <v>1148</v>
      </c>
      <c r="J3025" t="s">
        <v>3875</v>
      </c>
      <c r="K3025">
        <v>0</v>
      </c>
      <c r="L3025">
        <v>0</v>
      </c>
      <c r="M3025">
        <v>0</v>
      </c>
      <c r="N3025">
        <v>0</v>
      </c>
      <c r="O3025" t="s">
        <v>4405</v>
      </c>
      <c r="P3025">
        <v>4408783</v>
      </c>
      <c r="Q3025" t="s">
        <v>4434</v>
      </c>
      <c r="R3025" t="s">
        <v>4434</v>
      </c>
      <c r="S3025" t="s">
        <v>4535</v>
      </c>
      <c r="T3025">
        <v>8</v>
      </c>
      <c r="U3025">
        <v>0</v>
      </c>
      <c r="V3025">
        <v>0</v>
      </c>
      <c r="W3025" t="s">
        <v>4572</v>
      </c>
      <c r="X3025" t="str">
        <f t="shared" si="47"/>
        <v>Weekday</v>
      </c>
    </row>
    <row r="3026" spans="1:24" x14ac:dyDescent="0.3">
      <c r="A3026" s="2">
        <v>44305</v>
      </c>
      <c r="B3026" t="s">
        <v>84</v>
      </c>
      <c r="C3026" t="str">
        <f>IFERROR(TEXT(Table1[[#This Row],[CRASH DATE]],"mmm"),"")</f>
        <v>Apr</v>
      </c>
      <c r="D3026" t="s">
        <v>1133</v>
      </c>
      <c r="E3026">
        <v>10030</v>
      </c>
      <c r="F3026">
        <v>40.818469999999998</v>
      </c>
      <c r="G3026">
        <v>-73.941400000000002</v>
      </c>
      <c r="H3026" t="s">
        <v>1292</v>
      </c>
      <c r="I3026" t="s">
        <v>1346</v>
      </c>
      <c r="J3026" t="s">
        <v>3074</v>
      </c>
      <c r="K3026">
        <v>0</v>
      </c>
      <c r="L3026">
        <v>0</v>
      </c>
      <c r="M3026">
        <v>0</v>
      </c>
      <c r="N3026">
        <v>0</v>
      </c>
      <c r="O3026" t="s">
        <v>4602</v>
      </c>
      <c r="P3026">
        <v>4408591</v>
      </c>
      <c r="Q3026" t="s">
        <v>4434</v>
      </c>
      <c r="R3026" t="s">
        <v>4434</v>
      </c>
      <c r="S3026" t="s">
        <v>4535</v>
      </c>
      <c r="T3026">
        <v>12</v>
      </c>
      <c r="U3026">
        <v>0</v>
      </c>
      <c r="V3026">
        <v>0</v>
      </c>
      <c r="W3026" t="s">
        <v>4572</v>
      </c>
      <c r="X3026" t="str">
        <f t="shared" si="47"/>
        <v>Weekday</v>
      </c>
    </row>
    <row r="3027" spans="1:24" x14ac:dyDescent="0.3">
      <c r="A3027" s="2">
        <v>44305</v>
      </c>
      <c r="B3027" t="s">
        <v>70</v>
      </c>
      <c r="C3027" t="str">
        <f>IFERROR(TEXT(Table1[[#This Row],[CRASH DATE]],"mmm"),"")</f>
        <v>Apr</v>
      </c>
      <c r="D3027" t="s">
        <v>1131</v>
      </c>
      <c r="E3027">
        <v>10879.98965307365</v>
      </c>
      <c r="F3027">
        <v>40.520114816772221</v>
      </c>
      <c r="G3027">
        <v>-73.54743161629176</v>
      </c>
      <c r="H3027" t="s">
        <v>1229</v>
      </c>
      <c r="I3027" t="s">
        <v>1148</v>
      </c>
      <c r="J3027" t="s">
        <v>3074</v>
      </c>
      <c r="K3027">
        <v>0</v>
      </c>
      <c r="L3027">
        <v>0</v>
      </c>
      <c r="M3027">
        <v>0</v>
      </c>
      <c r="N3027">
        <v>0</v>
      </c>
      <c r="O3027" t="s">
        <v>4602</v>
      </c>
      <c r="P3027">
        <v>4408628</v>
      </c>
      <c r="Q3027" t="s">
        <v>4434</v>
      </c>
      <c r="R3027" t="s">
        <v>4434</v>
      </c>
      <c r="S3027" t="s">
        <v>4535</v>
      </c>
      <c r="T3027">
        <v>10</v>
      </c>
      <c r="U3027">
        <v>0</v>
      </c>
      <c r="V3027">
        <v>0</v>
      </c>
      <c r="W3027" t="s">
        <v>4572</v>
      </c>
      <c r="X3027" t="str">
        <f t="shared" si="47"/>
        <v>Weekday</v>
      </c>
    </row>
    <row r="3028" spans="1:24" x14ac:dyDescent="0.3">
      <c r="A3028" s="2">
        <v>44305</v>
      </c>
      <c r="B3028" t="s">
        <v>709</v>
      </c>
      <c r="C3028" t="str">
        <f>IFERROR(TEXT(Table1[[#This Row],[CRASH DATE]],"mmm"),"")</f>
        <v>Apr</v>
      </c>
      <c r="D3028" t="s">
        <v>1131</v>
      </c>
      <c r="E3028">
        <v>11212</v>
      </c>
      <c r="F3028">
        <v>40.662277000000003</v>
      </c>
      <c r="G3028">
        <v>-73.910780000000003</v>
      </c>
      <c r="H3028" t="s">
        <v>1929</v>
      </c>
      <c r="I3028" t="s">
        <v>2663</v>
      </c>
      <c r="J3028" t="s">
        <v>3074</v>
      </c>
      <c r="K3028">
        <v>5</v>
      </c>
      <c r="L3028">
        <v>0</v>
      </c>
      <c r="M3028">
        <v>0</v>
      </c>
      <c r="N3028">
        <v>0</v>
      </c>
      <c r="O3028" t="s">
        <v>4405</v>
      </c>
      <c r="P3028">
        <v>4408883</v>
      </c>
      <c r="Q3028" t="s">
        <v>4434</v>
      </c>
      <c r="R3028" t="s">
        <v>4585</v>
      </c>
      <c r="S3028" t="s">
        <v>4535</v>
      </c>
      <c r="T3028">
        <v>14</v>
      </c>
      <c r="U3028">
        <v>5</v>
      </c>
      <c r="V3028">
        <v>0</v>
      </c>
      <c r="W3028" t="s">
        <v>4571</v>
      </c>
      <c r="X3028" t="str">
        <f t="shared" si="47"/>
        <v>Weekday</v>
      </c>
    </row>
    <row r="3029" spans="1:24" x14ac:dyDescent="0.3">
      <c r="A3029" s="2">
        <v>44305</v>
      </c>
      <c r="B3029" t="s">
        <v>675</v>
      </c>
      <c r="C3029" t="str">
        <f>IFERROR(TEXT(Table1[[#This Row],[CRASH DATE]],"mmm"),"")</f>
        <v>Apr</v>
      </c>
      <c r="D3029" t="s">
        <v>1132</v>
      </c>
      <c r="E3029">
        <v>10466</v>
      </c>
      <c r="F3029">
        <v>40.887413000000002</v>
      </c>
      <c r="G3029">
        <v>-73.860699999999994</v>
      </c>
      <c r="H3029" t="s">
        <v>1144</v>
      </c>
      <c r="I3029" t="s">
        <v>1148</v>
      </c>
      <c r="J3029" t="s">
        <v>3876</v>
      </c>
      <c r="K3029">
        <v>0</v>
      </c>
      <c r="L3029">
        <v>0</v>
      </c>
      <c r="M3029">
        <v>0</v>
      </c>
      <c r="N3029">
        <v>0</v>
      </c>
      <c r="O3029" t="s">
        <v>4602</v>
      </c>
      <c r="P3029">
        <v>4408865</v>
      </c>
      <c r="Q3029" t="s">
        <v>4434</v>
      </c>
      <c r="R3029" t="s">
        <v>4434</v>
      </c>
      <c r="S3029" t="s">
        <v>4535</v>
      </c>
      <c r="T3029">
        <v>14</v>
      </c>
      <c r="U3029">
        <v>0</v>
      </c>
      <c r="V3029">
        <v>0</v>
      </c>
      <c r="W3029" t="s">
        <v>4572</v>
      </c>
      <c r="X3029" t="str">
        <f t="shared" si="47"/>
        <v>Weekday</v>
      </c>
    </row>
    <row r="3030" spans="1:24" x14ac:dyDescent="0.3">
      <c r="A3030" s="2">
        <v>44611</v>
      </c>
      <c r="B3030" t="s">
        <v>963</v>
      </c>
      <c r="C3030" t="str">
        <f>IFERROR(TEXT(Table1[[#This Row],[CRASH DATE]],"mmm"),"")</f>
        <v>Feb</v>
      </c>
      <c r="D3030" t="s">
        <v>1134</v>
      </c>
      <c r="E3030">
        <v>11429</v>
      </c>
      <c r="F3030">
        <v>40.711734999999997</v>
      </c>
      <c r="G3030">
        <v>-73.736620000000002</v>
      </c>
      <c r="H3030" t="s">
        <v>1144</v>
      </c>
      <c r="I3030" t="s">
        <v>1148</v>
      </c>
      <c r="J3030" t="s">
        <v>3877</v>
      </c>
      <c r="K3030">
        <v>0</v>
      </c>
      <c r="L3030">
        <v>0</v>
      </c>
      <c r="M3030">
        <v>0</v>
      </c>
      <c r="N3030">
        <v>0</v>
      </c>
      <c r="O3030" t="s">
        <v>4393</v>
      </c>
      <c r="P3030">
        <v>4503863</v>
      </c>
      <c r="Q3030" t="s">
        <v>4434</v>
      </c>
      <c r="R3030" t="s">
        <v>4434</v>
      </c>
      <c r="S3030" t="s">
        <v>4550</v>
      </c>
      <c r="T3030">
        <v>2</v>
      </c>
      <c r="U3030">
        <v>0</v>
      </c>
      <c r="V3030">
        <v>0</v>
      </c>
      <c r="W3030" t="s">
        <v>4572</v>
      </c>
      <c r="X3030" t="str">
        <f t="shared" si="47"/>
        <v>Weekend</v>
      </c>
    </row>
    <row r="3031" spans="1:24" x14ac:dyDescent="0.3">
      <c r="A3031" s="2">
        <v>44300</v>
      </c>
      <c r="B3031" t="s">
        <v>81</v>
      </c>
      <c r="C3031" t="str">
        <f>IFERROR(TEXT(Table1[[#This Row],[CRASH DATE]],"mmm"),"")</f>
        <v>Apr</v>
      </c>
      <c r="D3031" t="s">
        <v>1132</v>
      </c>
      <c r="E3031">
        <v>10466</v>
      </c>
      <c r="F3031">
        <v>40.888950000000001</v>
      </c>
      <c r="G3031">
        <v>-73.82884</v>
      </c>
      <c r="H3031" t="s">
        <v>1144</v>
      </c>
      <c r="I3031" t="s">
        <v>1148</v>
      </c>
      <c r="J3031" t="s">
        <v>3878</v>
      </c>
      <c r="K3031">
        <v>0</v>
      </c>
      <c r="L3031">
        <v>0</v>
      </c>
      <c r="M3031">
        <v>0</v>
      </c>
      <c r="N3031">
        <v>0</v>
      </c>
      <c r="O3031" t="s">
        <v>4409</v>
      </c>
      <c r="P3031">
        <v>4409212</v>
      </c>
      <c r="Q3031" t="s">
        <v>4434</v>
      </c>
      <c r="R3031" t="s">
        <v>4434</v>
      </c>
      <c r="S3031" t="s">
        <v>4535</v>
      </c>
      <c r="T3031">
        <v>0</v>
      </c>
      <c r="U3031">
        <v>0</v>
      </c>
      <c r="V3031">
        <v>0</v>
      </c>
      <c r="W3031" t="s">
        <v>4572</v>
      </c>
      <c r="X3031" t="str">
        <f t="shared" si="47"/>
        <v>Weekday</v>
      </c>
    </row>
    <row r="3032" spans="1:24" x14ac:dyDescent="0.3">
      <c r="A3032" s="2">
        <v>44302</v>
      </c>
      <c r="B3032" t="s">
        <v>343</v>
      </c>
      <c r="C3032" t="str">
        <f>IFERROR(TEXT(Table1[[#This Row],[CRASH DATE]],"mmm"),"")</f>
        <v>Apr</v>
      </c>
      <c r="D3032" t="s">
        <v>1131</v>
      </c>
      <c r="E3032">
        <v>10879.98965307365</v>
      </c>
      <c r="F3032">
        <v>40.689489999999999</v>
      </c>
      <c r="G3032">
        <v>-73.922070000000005</v>
      </c>
      <c r="H3032" t="s">
        <v>2124</v>
      </c>
      <c r="I3032" t="s">
        <v>1148</v>
      </c>
      <c r="J3032" t="s">
        <v>3074</v>
      </c>
      <c r="K3032">
        <v>2</v>
      </c>
      <c r="L3032">
        <v>0</v>
      </c>
      <c r="M3032">
        <v>0</v>
      </c>
      <c r="N3032">
        <v>0</v>
      </c>
      <c r="O3032" t="s">
        <v>4407</v>
      </c>
      <c r="P3032">
        <v>4409301</v>
      </c>
      <c r="Q3032" t="s">
        <v>4585</v>
      </c>
      <c r="R3032" t="s">
        <v>4585</v>
      </c>
      <c r="S3032" t="s">
        <v>4535</v>
      </c>
      <c r="T3032">
        <v>14</v>
      </c>
      <c r="U3032">
        <v>2</v>
      </c>
      <c r="V3032">
        <v>0</v>
      </c>
      <c r="W3032" t="s">
        <v>4571</v>
      </c>
      <c r="X3032" t="str">
        <f t="shared" si="47"/>
        <v>Weekday</v>
      </c>
    </row>
    <row r="3033" spans="1:24" x14ac:dyDescent="0.3">
      <c r="A3033" s="2">
        <v>44305</v>
      </c>
      <c r="B3033" t="s">
        <v>177</v>
      </c>
      <c r="C3033" t="str">
        <f>IFERROR(TEXT(Table1[[#This Row],[CRASH DATE]],"mmm"),"")</f>
        <v>Apr</v>
      </c>
      <c r="D3033" t="s">
        <v>1133</v>
      </c>
      <c r="E3033">
        <v>10039</v>
      </c>
      <c r="F3033">
        <v>40.822890000000001</v>
      </c>
      <c r="G3033">
        <v>-73.942080000000004</v>
      </c>
      <c r="H3033" t="s">
        <v>1144</v>
      </c>
      <c r="I3033" t="s">
        <v>1148</v>
      </c>
      <c r="J3033" t="s">
        <v>3879</v>
      </c>
      <c r="K3033">
        <v>0</v>
      </c>
      <c r="L3033">
        <v>1</v>
      </c>
      <c r="M3033">
        <v>0</v>
      </c>
      <c r="N3033">
        <v>1</v>
      </c>
      <c r="O3033" t="s">
        <v>4602</v>
      </c>
      <c r="P3033">
        <v>4408961</v>
      </c>
      <c r="Q3033" t="s">
        <v>4452</v>
      </c>
      <c r="R3033" t="s">
        <v>4434</v>
      </c>
      <c r="S3033" t="s">
        <v>4535</v>
      </c>
      <c r="T3033">
        <v>19</v>
      </c>
      <c r="U3033">
        <v>0</v>
      </c>
      <c r="V3033">
        <v>2</v>
      </c>
      <c r="W3033" t="s">
        <v>4571</v>
      </c>
      <c r="X3033" t="str">
        <f t="shared" si="47"/>
        <v>Weekday</v>
      </c>
    </row>
    <row r="3034" spans="1:24" x14ac:dyDescent="0.3">
      <c r="A3034" s="2">
        <v>44305</v>
      </c>
      <c r="B3034" t="s">
        <v>47</v>
      </c>
      <c r="C3034" t="str">
        <f>IFERROR(TEXT(Table1[[#This Row],[CRASH DATE]],"mmm"),"")</f>
        <v>Apr</v>
      </c>
      <c r="D3034" t="s">
        <v>1133</v>
      </c>
      <c r="E3034">
        <v>10002</v>
      </c>
      <c r="F3034">
        <v>40.721344000000002</v>
      </c>
      <c r="G3034">
        <v>-73.986755000000002</v>
      </c>
      <c r="H3034" t="s">
        <v>1144</v>
      </c>
      <c r="I3034" t="s">
        <v>1148</v>
      </c>
      <c r="J3034" t="s">
        <v>3880</v>
      </c>
      <c r="K3034">
        <v>0</v>
      </c>
      <c r="L3034">
        <v>0</v>
      </c>
      <c r="M3034">
        <v>0</v>
      </c>
      <c r="N3034">
        <v>0</v>
      </c>
      <c r="O3034" t="s">
        <v>4396</v>
      </c>
      <c r="P3034">
        <v>4409361</v>
      </c>
      <c r="Q3034" t="s">
        <v>4438</v>
      </c>
      <c r="R3034" t="s">
        <v>4434</v>
      </c>
      <c r="S3034" t="s">
        <v>4535</v>
      </c>
      <c r="T3034">
        <v>14</v>
      </c>
      <c r="U3034">
        <v>0</v>
      </c>
      <c r="V3034">
        <v>0</v>
      </c>
      <c r="W3034" t="s">
        <v>4572</v>
      </c>
      <c r="X3034" t="str">
        <f t="shared" si="47"/>
        <v>Weekday</v>
      </c>
    </row>
    <row r="3035" spans="1:24" x14ac:dyDescent="0.3">
      <c r="A3035" s="2">
        <v>44305</v>
      </c>
      <c r="B3035" t="s">
        <v>888</v>
      </c>
      <c r="C3035" t="str">
        <f>IFERROR(TEXT(Table1[[#This Row],[CRASH DATE]],"mmm"),"")</f>
        <v>Apr</v>
      </c>
      <c r="D3035" t="s">
        <v>1132</v>
      </c>
      <c r="E3035">
        <v>10467</v>
      </c>
      <c r="F3035">
        <v>40.884182000000003</v>
      </c>
      <c r="G3035">
        <v>-73.878990000000002</v>
      </c>
      <c r="H3035" t="s">
        <v>1144</v>
      </c>
      <c r="I3035" t="s">
        <v>1148</v>
      </c>
      <c r="J3035" t="s">
        <v>3881</v>
      </c>
      <c r="K3035">
        <v>0</v>
      </c>
      <c r="L3035">
        <v>0</v>
      </c>
      <c r="M3035">
        <v>0</v>
      </c>
      <c r="N3035">
        <v>0</v>
      </c>
      <c r="O3035" t="s">
        <v>4393</v>
      </c>
      <c r="P3035">
        <v>4408724</v>
      </c>
      <c r="Q3035" t="s">
        <v>4434</v>
      </c>
      <c r="R3035" t="s">
        <v>4434</v>
      </c>
      <c r="S3035" t="s">
        <v>4535</v>
      </c>
      <c r="T3035">
        <v>21</v>
      </c>
      <c r="U3035">
        <v>0</v>
      </c>
      <c r="V3035">
        <v>0</v>
      </c>
      <c r="W3035" t="s">
        <v>4572</v>
      </c>
      <c r="X3035" t="str">
        <f t="shared" si="47"/>
        <v>Weekday</v>
      </c>
    </row>
    <row r="3036" spans="1:24" x14ac:dyDescent="0.3">
      <c r="A3036" s="2">
        <v>44301</v>
      </c>
      <c r="B3036" t="s">
        <v>132</v>
      </c>
      <c r="C3036" t="str">
        <f>IFERROR(TEXT(Table1[[#This Row],[CRASH DATE]],"mmm"),"")</f>
        <v>Apr</v>
      </c>
      <c r="D3036" t="s">
        <v>1131</v>
      </c>
      <c r="E3036">
        <v>10879.98965307365</v>
      </c>
      <c r="F3036">
        <v>40.520114816772221</v>
      </c>
      <c r="G3036">
        <v>-73.54743161629176</v>
      </c>
      <c r="H3036" t="s">
        <v>2125</v>
      </c>
      <c r="I3036" t="s">
        <v>1148</v>
      </c>
      <c r="J3036" t="s">
        <v>3074</v>
      </c>
      <c r="K3036">
        <v>0</v>
      </c>
      <c r="L3036">
        <v>0</v>
      </c>
      <c r="M3036">
        <v>0</v>
      </c>
      <c r="N3036">
        <v>0</v>
      </c>
      <c r="O3036" t="s">
        <v>4396</v>
      </c>
      <c r="P3036">
        <v>4409136</v>
      </c>
      <c r="Q3036" t="s">
        <v>4439</v>
      </c>
      <c r="R3036" t="s">
        <v>4434</v>
      </c>
      <c r="S3036" t="s">
        <v>4535</v>
      </c>
      <c r="T3036">
        <v>23</v>
      </c>
      <c r="U3036">
        <v>0</v>
      </c>
      <c r="V3036">
        <v>0</v>
      </c>
      <c r="W3036" t="s">
        <v>4572</v>
      </c>
      <c r="X3036" t="str">
        <f t="shared" si="47"/>
        <v>Weekday</v>
      </c>
    </row>
    <row r="3037" spans="1:24" x14ac:dyDescent="0.3">
      <c r="A3037" s="2">
        <v>44304</v>
      </c>
      <c r="B3037" t="s">
        <v>171</v>
      </c>
      <c r="C3037" t="str">
        <f>IFERROR(TEXT(Table1[[#This Row],[CRASH DATE]],"mmm"),"")</f>
        <v>Apr</v>
      </c>
      <c r="D3037" t="s">
        <v>1131</v>
      </c>
      <c r="E3037">
        <v>10879.98965307365</v>
      </c>
      <c r="F3037">
        <v>40.520114816772221</v>
      </c>
      <c r="G3037">
        <v>-73.54743161629176</v>
      </c>
      <c r="H3037" t="s">
        <v>1554</v>
      </c>
      <c r="I3037" t="s">
        <v>1148</v>
      </c>
      <c r="J3037" t="s">
        <v>3074</v>
      </c>
      <c r="K3037">
        <v>0</v>
      </c>
      <c r="L3037">
        <v>0</v>
      </c>
      <c r="M3037">
        <v>0</v>
      </c>
      <c r="N3037">
        <v>0</v>
      </c>
      <c r="O3037" t="s">
        <v>4394</v>
      </c>
      <c r="P3037">
        <v>4409153</v>
      </c>
      <c r="Q3037" t="s">
        <v>4585</v>
      </c>
      <c r="R3037" t="s">
        <v>4585</v>
      </c>
      <c r="S3037" t="s">
        <v>4535</v>
      </c>
      <c r="T3037">
        <v>16</v>
      </c>
      <c r="U3037">
        <v>0</v>
      </c>
      <c r="V3037">
        <v>0</v>
      </c>
      <c r="W3037" t="s">
        <v>4572</v>
      </c>
      <c r="X3037" t="str">
        <f t="shared" si="47"/>
        <v>Weekend</v>
      </c>
    </row>
    <row r="3038" spans="1:24" x14ac:dyDescent="0.3">
      <c r="A3038" s="2">
        <v>44305</v>
      </c>
      <c r="B3038" t="s">
        <v>883</v>
      </c>
      <c r="C3038" t="str">
        <f>IFERROR(TEXT(Table1[[#This Row],[CRASH DATE]],"mmm"),"")</f>
        <v>Apr</v>
      </c>
      <c r="D3038" t="s">
        <v>1131</v>
      </c>
      <c r="E3038">
        <v>10879.98965307365</v>
      </c>
      <c r="F3038">
        <v>40.654769999999999</v>
      </c>
      <c r="G3038">
        <v>-74.007080000000002</v>
      </c>
      <c r="H3038" t="s">
        <v>1396</v>
      </c>
      <c r="I3038" t="s">
        <v>1148</v>
      </c>
      <c r="J3038" t="s">
        <v>3074</v>
      </c>
      <c r="K3038">
        <v>0</v>
      </c>
      <c r="L3038">
        <v>0</v>
      </c>
      <c r="M3038">
        <v>0</v>
      </c>
      <c r="N3038">
        <v>0</v>
      </c>
      <c r="O3038" t="s">
        <v>4394</v>
      </c>
      <c r="P3038">
        <v>4408350</v>
      </c>
      <c r="Q3038" t="s">
        <v>4452</v>
      </c>
      <c r="R3038" t="s">
        <v>4434</v>
      </c>
      <c r="S3038" t="s">
        <v>4535</v>
      </c>
      <c r="T3038">
        <v>2</v>
      </c>
      <c r="U3038">
        <v>0</v>
      </c>
      <c r="V3038">
        <v>0</v>
      </c>
      <c r="W3038" t="s">
        <v>4572</v>
      </c>
      <c r="X3038" t="str">
        <f t="shared" si="47"/>
        <v>Weekday</v>
      </c>
    </row>
    <row r="3039" spans="1:24" x14ac:dyDescent="0.3">
      <c r="A3039" s="2">
        <v>44304</v>
      </c>
      <c r="B3039" t="s">
        <v>423</v>
      </c>
      <c r="C3039" t="str">
        <f>IFERROR(TEXT(Table1[[#This Row],[CRASH DATE]],"mmm"),"")</f>
        <v>Apr</v>
      </c>
      <c r="D3039" t="s">
        <v>1134</v>
      </c>
      <c r="E3039">
        <v>11369</v>
      </c>
      <c r="F3039">
        <v>40.761425000000003</v>
      </c>
      <c r="G3039">
        <v>-73.860529999999997</v>
      </c>
      <c r="H3039" t="s">
        <v>1997</v>
      </c>
      <c r="I3039" t="s">
        <v>2873</v>
      </c>
      <c r="J3039" t="s">
        <v>3074</v>
      </c>
      <c r="K3039">
        <v>0</v>
      </c>
      <c r="L3039">
        <v>0</v>
      </c>
      <c r="M3039">
        <v>0</v>
      </c>
      <c r="N3039">
        <v>0</v>
      </c>
      <c r="O3039" t="s">
        <v>4414</v>
      </c>
      <c r="P3039">
        <v>4409285</v>
      </c>
      <c r="Q3039" t="s">
        <v>4585</v>
      </c>
      <c r="R3039" t="s">
        <v>4585</v>
      </c>
      <c r="S3039" t="s">
        <v>4535</v>
      </c>
      <c r="T3039">
        <v>23</v>
      </c>
      <c r="U3039">
        <v>0</v>
      </c>
      <c r="V3039">
        <v>0</v>
      </c>
      <c r="W3039" t="s">
        <v>4572</v>
      </c>
      <c r="X3039" t="str">
        <f t="shared" si="47"/>
        <v>Weekend</v>
      </c>
    </row>
    <row r="3040" spans="1:24" x14ac:dyDescent="0.3">
      <c r="A3040" s="2">
        <v>44305</v>
      </c>
      <c r="B3040" t="s">
        <v>964</v>
      </c>
      <c r="C3040" t="str">
        <f>IFERROR(TEXT(Table1[[#This Row],[CRASH DATE]],"mmm"),"")</f>
        <v>Apr</v>
      </c>
      <c r="D3040" t="s">
        <v>1134</v>
      </c>
      <c r="E3040">
        <v>11436</v>
      </c>
      <c r="F3040">
        <v>40.676597999999998</v>
      </c>
      <c r="G3040">
        <v>-73.795944000000006</v>
      </c>
      <c r="H3040" t="s">
        <v>2126</v>
      </c>
      <c r="I3040" t="s">
        <v>1525</v>
      </c>
      <c r="J3040" t="s">
        <v>3074</v>
      </c>
      <c r="K3040">
        <v>1</v>
      </c>
      <c r="L3040">
        <v>0</v>
      </c>
      <c r="M3040">
        <v>0</v>
      </c>
      <c r="N3040">
        <v>0</v>
      </c>
      <c r="O3040" t="s">
        <v>4401</v>
      </c>
      <c r="P3040">
        <v>4408749</v>
      </c>
      <c r="Q3040" t="s">
        <v>4434</v>
      </c>
      <c r="R3040" t="s">
        <v>4585</v>
      </c>
      <c r="S3040" t="s">
        <v>4535</v>
      </c>
      <c r="T3040">
        <v>15</v>
      </c>
      <c r="U3040">
        <v>1</v>
      </c>
      <c r="V3040">
        <v>0</v>
      </c>
      <c r="W3040" t="s">
        <v>4571</v>
      </c>
      <c r="X3040" t="str">
        <f t="shared" si="47"/>
        <v>Weekday</v>
      </c>
    </row>
    <row r="3041" spans="1:24" x14ac:dyDescent="0.3">
      <c r="A3041" s="2">
        <v>44305</v>
      </c>
      <c r="B3041" t="s">
        <v>656</v>
      </c>
      <c r="C3041" t="str">
        <f>IFERROR(TEXT(Table1[[#This Row],[CRASH DATE]],"mmm"),"")</f>
        <v>Apr</v>
      </c>
      <c r="D3041" t="s">
        <v>1132</v>
      </c>
      <c r="E3041">
        <v>10456</v>
      </c>
      <c r="F3041">
        <v>40.833939999999998</v>
      </c>
      <c r="G3041">
        <v>-73.908699999999996</v>
      </c>
      <c r="H3041" t="s">
        <v>1556</v>
      </c>
      <c r="I3041" t="s">
        <v>1628</v>
      </c>
      <c r="J3041" t="s">
        <v>3074</v>
      </c>
      <c r="K3041">
        <v>1</v>
      </c>
      <c r="L3041">
        <v>0</v>
      </c>
      <c r="M3041">
        <v>1</v>
      </c>
      <c r="N3041">
        <v>0</v>
      </c>
      <c r="O3041" t="s">
        <v>4393</v>
      </c>
      <c r="P3041">
        <v>4408769</v>
      </c>
      <c r="Q3041" t="s">
        <v>4434</v>
      </c>
      <c r="R3041" t="s">
        <v>4434</v>
      </c>
      <c r="S3041" t="s">
        <v>4535</v>
      </c>
      <c r="T3041">
        <v>20</v>
      </c>
      <c r="U3041">
        <v>2</v>
      </c>
      <c r="V3041">
        <v>0</v>
      </c>
      <c r="W3041" t="s">
        <v>4571</v>
      </c>
      <c r="X3041" t="str">
        <f t="shared" si="47"/>
        <v>Weekday</v>
      </c>
    </row>
    <row r="3042" spans="1:24" x14ac:dyDescent="0.3">
      <c r="A3042" s="2">
        <v>44303</v>
      </c>
      <c r="B3042" t="s">
        <v>116</v>
      </c>
      <c r="C3042" t="str">
        <f>IFERROR(TEXT(Table1[[#This Row],[CRASH DATE]],"mmm"),"")</f>
        <v>Apr</v>
      </c>
      <c r="D3042" t="s">
        <v>1133</v>
      </c>
      <c r="E3042">
        <v>10001</v>
      </c>
      <c r="F3042">
        <v>40.752051999999999</v>
      </c>
      <c r="G3042">
        <v>-74.000984000000003</v>
      </c>
      <c r="H3042" t="s">
        <v>1223</v>
      </c>
      <c r="I3042" t="s">
        <v>1728</v>
      </c>
      <c r="J3042" t="s">
        <v>3074</v>
      </c>
      <c r="K3042">
        <v>1</v>
      </c>
      <c r="L3042">
        <v>0</v>
      </c>
      <c r="M3042">
        <v>1</v>
      </c>
      <c r="N3042">
        <v>0</v>
      </c>
      <c r="O3042" t="s">
        <v>4396</v>
      </c>
      <c r="P3042">
        <v>4409200</v>
      </c>
      <c r="Q3042" t="s">
        <v>4434</v>
      </c>
      <c r="R3042" t="s">
        <v>4434</v>
      </c>
      <c r="S3042" t="s">
        <v>4535</v>
      </c>
      <c r="T3042">
        <v>20</v>
      </c>
      <c r="U3042">
        <v>2</v>
      </c>
      <c r="V3042">
        <v>0</v>
      </c>
      <c r="W3042" t="s">
        <v>4571</v>
      </c>
      <c r="X3042" t="str">
        <f t="shared" si="47"/>
        <v>Weekend</v>
      </c>
    </row>
    <row r="3043" spans="1:24" x14ac:dyDescent="0.3">
      <c r="A3043" s="2">
        <v>44305</v>
      </c>
      <c r="B3043" t="s">
        <v>81</v>
      </c>
      <c r="C3043" t="str">
        <f>IFERROR(TEXT(Table1[[#This Row],[CRASH DATE]],"mmm"),"")</f>
        <v>Apr</v>
      </c>
      <c r="D3043" t="s">
        <v>1131</v>
      </c>
      <c r="E3043">
        <v>11237</v>
      </c>
      <c r="F3043">
        <v>40.694557000000003</v>
      </c>
      <c r="G3043">
        <v>-73.906554999999997</v>
      </c>
      <c r="H3043" t="s">
        <v>1701</v>
      </c>
      <c r="I3043" t="s">
        <v>2201</v>
      </c>
      <c r="J3043" t="s">
        <v>3074</v>
      </c>
      <c r="K3043">
        <v>1</v>
      </c>
      <c r="L3043">
        <v>0</v>
      </c>
      <c r="M3043">
        <v>0</v>
      </c>
      <c r="N3043">
        <v>0</v>
      </c>
      <c r="O3043" t="s">
        <v>4401</v>
      </c>
      <c r="P3043">
        <v>4408678</v>
      </c>
      <c r="Q3043" t="s">
        <v>4434</v>
      </c>
      <c r="R3043" t="s">
        <v>4434</v>
      </c>
      <c r="S3043" t="s">
        <v>4535</v>
      </c>
      <c r="T3043">
        <v>0</v>
      </c>
      <c r="U3043">
        <v>1</v>
      </c>
      <c r="V3043">
        <v>0</v>
      </c>
      <c r="W3043" t="s">
        <v>4571</v>
      </c>
      <c r="X3043" t="str">
        <f t="shared" si="47"/>
        <v>Weekday</v>
      </c>
    </row>
    <row r="3044" spans="1:24" x14ac:dyDescent="0.3">
      <c r="A3044" s="2">
        <v>44305</v>
      </c>
      <c r="B3044" t="s">
        <v>140</v>
      </c>
      <c r="C3044" t="str">
        <f>IFERROR(TEXT(Table1[[#This Row],[CRASH DATE]],"mmm"),"")</f>
        <v>Apr</v>
      </c>
      <c r="D3044" t="s">
        <v>1131</v>
      </c>
      <c r="E3044">
        <v>10879.98965307365</v>
      </c>
      <c r="F3044">
        <v>40.862392</v>
      </c>
      <c r="G3044">
        <v>-73.918019999999999</v>
      </c>
      <c r="H3044" t="s">
        <v>1826</v>
      </c>
      <c r="I3044" t="s">
        <v>1148</v>
      </c>
      <c r="J3044" t="s">
        <v>3074</v>
      </c>
      <c r="K3044">
        <v>1</v>
      </c>
      <c r="L3044">
        <v>0</v>
      </c>
      <c r="M3044">
        <v>0</v>
      </c>
      <c r="N3044">
        <v>0</v>
      </c>
      <c r="O3044" t="s">
        <v>4399</v>
      </c>
      <c r="P3044">
        <v>4408898</v>
      </c>
      <c r="Q3044" t="s">
        <v>4434</v>
      </c>
      <c r="R3044" t="s">
        <v>4434</v>
      </c>
      <c r="S3044" t="s">
        <v>4535</v>
      </c>
      <c r="T3044">
        <v>10</v>
      </c>
      <c r="U3044">
        <v>1</v>
      </c>
      <c r="V3044">
        <v>0</v>
      </c>
      <c r="W3044" t="s">
        <v>4571</v>
      </c>
      <c r="X3044" t="str">
        <f t="shared" si="47"/>
        <v>Weekday</v>
      </c>
    </row>
    <row r="3045" spans="1:24" x14ac:dyDescent="0.3">
      <c r="A3045" s="2">
        <v>44305</v>
      </c>
      <c r="B3045" t="s">
        <v>357</v>
      </c>
      <c r="C3045" t="str">
        <f>IFERROR(TEXT(Table1[[#This Row],[CRASH DATE]],"mmm"),"")</f>
        <v>Apr</v>
      </c>
      <c r="D3045" t="s">
        <v>1131</v>
      </c>
      <c r="E3045">
        <v>11220</v>
      </c>
      <c r="F3045">
        <v>40.644660000000002</v>
      </c>
      <c r="G3045">
        <v>-74.005070000000003</v>
      </c>
      <c r="H3045" t="s">
        <v>1144</v>
      </c>
      <c r="I3045" t="s">
        <v>1148</v>
      </c>
      <c r="J3045" t="s">
        <v>3882</v>
      </c>
      <c r="K3045">
        <v>0</v>
      </c>
      <c r="L3045">
        <v>0</v>
      </c>
      <c r="M3045">
        <v>0</v>
      </c>
      <c r="N3045">
        <v>0</v>
      </c>
      <c r="O3045" t="s">
        <v>4414</v>
      </c>
      <c r="P3045">
        <v>4408706</v>
      </c>
      <c r="Q3045" t="s">
        <v>4434</v>
      </c>
      <c r="R3045" t="s">
        <v>4434</v>
      </c>
      <c r="S3045" t="s">
        <v>4535</v>
      </c>
      <c r="T3045">
        <v>17</v>
      </c>
      <c r="U3045">
        <v>0</v>
      </c>
      <c r="V3045">
        <v>0</v>
      </c>
      <c r="W3045" t="s">
        <v>4572</v>
      </c>
      <c r="X3045" t="str">
        <f t="shared" si="47"/>
        <v>Weekday</v>
      </c>
    </row>
    <row r="3046" spans="1:24" x14ac:dyDescent="0.3">
      <c r="A3046" s="2">
        <v>44304</v>
      </c>
      <c r="B3046" t="s">
        <v>78</v>
      </c>
      <c r="C3046" t="str">
        <f>IFERROR(TEXT(Table1[[#This Row],[CRASH DATE]],"mmm"),"")</f>
        <v>Apr</v>
      </c>
      <c r="D3046" t="s">
        <v>1132</v>
      </c>
      <c r="E3046">
        <v>10457</v>
      </c>
      <c r="F3046">
        <v>40.845970000000001</v>
      </c>
      <c r="G3046">
        <v>-73.896545000000003</v>
      </c>
      <c r="H3046" t="s">
        <v>1144</v>
      </c>
      <c r="I3046" t="s">
        <v>1148</v>
      </c>
      <c r="J3046" t="s">
        <v>3883</v>
      </c>
      <c r="K3046">
        <v>0</v>
      </c>
      <c r="L3046">
        <v>0</v>
      </c>
      <c r="M3046">
        <v>0</v>
      </c>
      <c r="N3046">
        <v>0</v>
      </c>
      <c r="O3046" t="s">
        <v>4602</v>
      </c>
      <c r="P3046">
        <v>4409235</v>
      </c>
      <c r="Q3046" t="s">
        <v>4585</v>
      </c>
      <c r="R3046" t="s">
        <v>4585</v>
      </c>
      <c r="S3046" t="s">
        <v>4535</v>
      </c>
      <c r="T3046">
        <v>17</v>
      </c>
      <c r="U3046">
        <v>0</v>
      </c>
      <c r="V3046">
        <v>0</v>
      </c>
      <c r="W3046" t="s">
        <v>4572</v>
      </c>
      <c r="X3046" t="str">
        <f t="shared" si="47"/>
        <v>Weekend</v>
      </c>
    </row>
    <row r="3047" spans="1:24" x14ac:dyDescent="0.3">
      <c r="A3047" s="2">
        <v>44304</v>
      </c>
      <c r="B3047" t="s">
        <v>601</v>
      </c>
      <c r="C3047" t="str">
        <f>IFERROR(TEXT(Table1[[#This Row],[CRASH DATE]],"mmm"),"")</f>
        <v>Apr</v>
      </c>
      <c r="D3047" t="s">
        <v>1131</v>
      </c>
      <c r="E3047">
        <v>10879.98965307365</v>
      </c>
      <c r="F3047">
        <v>40.520114816772221</v>
      </c>
      <c r="G3047">
        <v>-73.54743161629176</v>
      </c>
      <c r="H3047" t="s">
        <v>1547</v>
      </c>
      <c r="I3047" t="s">
        <v>1148</v>
      </c>
      <c r="J3047" t="s">
        <v>3074</v>
      </c>
      <c r="K3047">
        <v>0</v>
      </c>
      <c r="L3047">
        <v>0</v>
      </c>
      <c r="M3047">
        <v>0</v>
      </c>
      <c r="N3047">
        <v>0</v>
      </c>
      <c r="O3047" t="s">
        <v>4401</v>
      </c>
      <c r="P3047">
        <v>4409396</v>
      </c>
      <c r="Q3047" t="s">
        <v>4585</v>
      </c>
      <c r="R3047" t="s">
        <v>4434</v>
      </c>
      <c r="S3047" t="s">
        <v>4535</v>
      </c>
      <c r="T3047">
        <v>8</v>
      </c>
      <c r="U3047">
        <v>0</v>
      </c>
      <c r="V3047">
        <v>0</v>
      </c>
      <c r="W3047" t="s">
        <v>4572</v>
      </c>
      <c r="X3047" t="str">
        <f t="shared" si="47"/>
        <v>Weekend</v>
      </c>
    </row>
    <row r="3048" spans="1:24" x14ac:dyDescent="0.3">
      <c r="A3048" s="2">
        <v>44305</v>
      </c>
      <c r="B3048" t="s">
        <v>508</v>
      </c>
      <c r="C3048" t="str">
        <f>IFERROR(TEXT(Table1[[#This Row],[CRASH DATE]],"mmm"),"")</f>
        <v>Apr</v>
      </c>
      <c r="D3048" t="s">
        <v>1132</v>
      </c>
      <c r="E3048">
        <v>10454</v>
      </c>
      <c r="F3048">
        <v>40.807555999999998</v>
      </c>
      <c r="G3048">
        <v>-73.919235</v>
      </c>
      <c r="H3048" t="s">
        <v>1716</v>
      </c>
      <c r="I3048" t="s">
        <v>1455</v>
      </c>
      <c r="J3048" t="s">
        <v>3074</v>
      </c>
      <c r="K3048">
        <v>0</v>
      </c>
      <c r="L3048">
        <v>0</v>
      </c>
      <c r="M3048">
        <v>0</v>
      </c>
      <c r="N3048">
        <v>0</v>
      </c>
      <c r="O3048" t="s">
        <v>4405</v>
      </c>
      <c r="P3048">
        <v>4408759</v>
      </c>
      <c r="Q3048" t="s">
        <v>4585</v>
      </c>
      <c r="R3048" t="s">
        <v>4434</v>
      </c>
      <c r="S3048" t="s">
        <v>4535</v>
      </c>
      <c r="T3048">
        <v>17</v>
      </c>
      <c r="U3048">
        <v>0</v>
      </c>
      <c r="V3048">
        <v>0</v>
      </c>
      <c r="W3048" t="s">
        <v>4572</v>
      </c>
      <c r="X3048" t="str">
        <f t="shared" si="47"/>
        <v>Weekday</v>
      </c>
    </row>
    <row r="3049" spans="1:24" x14ac:dyDescent="0.3">
      <c r="A3049" s="2">
        <v>44305</v>
      </c>
      <c r="B3049" t="s">
        <v>461</v>
      </c>
      <c r="C3049" t="str">
        <f>IFERROR(TEXT(Table1[[#This Row],[CRASH DATE]],"mmm"),"")</f>
        <v>Apr</v>
      </c>
      <c r="D3049" t="s">
        <v>1131</v>
      </c>
      <c r="E3049">
        <v>10879.98965307365</v>
      </c>
      <c r="F3049">
        <v>40.754986000000002</v>
      </c>
      <c r="G3049">
        <v>-73.745350000000002</v>
      </c>
      <c r="H3049" t="s">
        <v>1260</v>
      </c>
      <c r="I3049" t="s">
        <v>1148</v>
      </c>
      <c r="J3049" t="s">
        <v>3074</v>
      </c>
      <c r="K3049">
        <v>0</v>
      </c>
      <c r="L3049">
        <v>0</v>
      </c>
      <c r="M3049">
        <v>0</v>
      </c>
      <c r="N3049">
        <v>0</v>
      </c>
      <c r="O3049" t="s">
        <v>4394</v>
      </c>
      <c r="P3049">
        <v>4408620</v>
      </c>
      <c r="Q3049" t="s">
        <v>4434</v>
      </c>
      <c r="R3049" t="s">
        <v>4585</v>
      </c>
      <c r="S3049" t="s">
        <v>4535</v>
      </c>
      <c r="T3049">
        <v>11</v>
      </c>
      <c r="U3049">
        <v>0</v>
      </c>
      <c r="V3049">
        <v>0</v>
      </c>
      <c r="W3049" t="s">
        <v>4572</v>
      </c>
      <c r="X3049" t="str">
        <f t="shared" si="47"/>
        <v>Weekday</v>
      </c>
    </row>
    <row r="3050" spans="1:24" x14ac:dyDescent="0.3">
      <c r="A3050" s="2">
        <v>44305</v>
      </c>
      <c r="B3050" t="s">
        <v>173</v>
      </c>
      <c r="C3050" t="str">
        <f>IFERROR(TEXT(Table1[[#This Row],[CRASH DATE]],"mmm"),"")</f>
        <v>Apr</v>
      </c>
      <c r="D3050" t="s">
        <v>1131</v>
      </c>
      <c r="E3050">
        <v>11226</v>
      </c>
      <c r="F3050">
        <v>40.644950000000001</v>
      </c>
      <c r="G3050">
        <v>-73.951859999999996</v>
      </c>
      <c r="H3050" t="s">
        <v>1618</v>
      </c>
      <c r="I3050" t="s">
        <v>1537</v>
      </c>
      <c r="J3050" t="s">
        <v>3074</v>
      </c>
      <c r="K3050">
        <v>1</v>
      </c>
      <c r="L3050">
        <v>0</v>
      </c>
      <c r="M3050">
        <v>0</v>
      </c>
      <c r="N3050">
        <v>0</v>
      </c>
      <c r="O3050" t="s">
        <v>4404</v>
      </c>
      <c r="P3050">
        <v>4408504</v>
      </c>
      <c r="Q3050" t="s">
        <v>4434</v>
      </c>
      <c r="R3050" t="s">
        <v>4434</v>
      </c>
      <c r="S3050" t="s">
        <v>4535</v>
      </c>
      <c r="T3050">
        <v>3</v>
      </c>
      <c r="U3050">
        <v>1</v>
      </c>
      <c r="V3050">
        <v>0</v>
      </c>
      <c r="W3050" t="s">
        <v>4571</v>
      </c>
      <c r="X3050" t="str">
        <f t="shared" si="47"/>
        <v>Weekday</v>
      </c>
    </row>
    <row r="3051" spans="1:24" x14ac:dyDescent="0.3">
      <c r="A3051" s="2">
        <v>44305</v>
      </c>
      <c r="B3051" t="s">
        <v>471</v>
      </c>
      <c r="C3051" t="str">
        <f>IFERROR(TEXT(Table1[[#This Row],[CRASH DATE]],"mmm"),"")</f>
        <v>Apr</v>
      </c>
      <c r="D3051" t="s">
        <v>1131</v>
      </c>
      <c r="E3051">
        <v>11207</v>
      </c>
      <c r="F3051">
        <v>40.664529999999999</v>
      </c>
      <c r="G3051">
        <v>-73.895449999999997</v>
      </c>
      <c r="H3051" t="s">
        <v>1144</v>
      </c>
      <c r="I3051" t="s">
        <v>1148</v>
      </c>
      <c r="J3051" t="s">
        <v>3884</v>
      </c>
      <c r="K3051">
        <v>0</v>
      </c>
      <c r="L3051">
        <v>0</v>
      </c>
      <c r="M3051">
        <v>0</v>
      </c>
      <c r="N3051">
        <v>0</v>
      </c>
      <c r="O3051" t="s">
        <v>4394</v>
      </c>
      <c r="P3051">
        <v>4408836</v>
      </c>
      <c r="Q3051" t="s">
        <v>4434</v>
      </c>
      <c r="R3051" t="s">
        <v>4434</v>
      </c>
      <c r="S3051" t="s">
        <v>4535</v>
      </c>
      <c r="T3051">
        <v>0</v>
      </c>
      <c r="U3051">
        <v>0</v>
      </c>
      <c r="V3051">
        <v>0</v>
      </c>
      <c r="W3051" t="s">
        <v>4572</v>
      </c>
      <c r="X3051" t="str">
        <f t="shared" si="47"/>
        <v>Weekday</v>
      </c>
    </row>
    <row r="3052" spans="1:24" x14ac:dyDescent="0.3">
      <c r="A3052" s="2">
        <v>44305</v>
      </c>
      <c r="B3052" t="s">
        <v>223</v>
      </c>
      <c r="C3052" t="str">
        <f>IFERROR(TEXT(Table1[[#This Row],[CRASH DATE]],"mmm"),"")</f>
        <v>Apr</v>
      </c>
      <c r="D3052" t="s">
        <v>1131</v>
      </c>
      <c r="E3052">
        <v>11203</v>
      </c>
      <c r="F3052">
        <v>40.652316999999996</v>
      </c>
      <c r="G3052">
        <v>-73.927520000000001</v>
      </c>
      <c r="H3052" t="s">
        <v>1535</v>
      </c>
      <c r="I3052" t="s">
        <v>1507</v>
      </c>
      <c r="J3052" t="s">
        <v>3074</v>
      </c>
      <c r="K3052">
        <v>0</v>
      </c>
      <c r="L3052">
        <v>0</v>
      </c>
      <c r="M3052">
        <v>0</v>
      </c>
      <c r="N3052">
        <v>0</v>
      </c>
      <c r="O3052" t="s">
        <v>4602</v>
      </c>
      <c r="P3052">
        <v>4408910</v>
      </c>
      <c r="Q3052" t="s">
        <v>4585</v>
      </c>
      <c r="R3052" t="s">
        <v>4585</v>
      </c>
      <c r="S3052" t="s">
        <v>4535</v>
      </c>
      <c r="T3052">
        <v>17</v>
      </c>
      <c r="U3052">
        <v>0</v>
      </c>
      <c r="V3052">
        <v>0</v>
      </c>
      <c r="W3052" t="s">
        <v>4572</v>
      </c>
      <c r="X3052" t="str">
        <f t="shared" si="47"/>
        <v>Weekday</v>
      </c>
    </row>
    <row r="3053" spans="1:24" x14ac:dyDescent="0.3">
      <c r="A3053" s="2">
        <v>44305</v>
      </c>
      <c r="B3053" t="s">
        <v>168</v>
      </c>
      <c r="C3053" t="str">
        <f>IFERROR(TEXT(Table1[[#This Row],[CRASH DATE]],"mmm"),"")</f>
        <v>Apr</v>
      </c>
      <c r="D3053" t="s">
        <v>1131</v>
      </c>
      <c r="E3053">
        <v>10879.98965307365</v>
      </c>
      <c r="F3053">
        <v>40.666960000000003</v>
      </c>
      <c r="G3053">
        <v>-73.770780000000002</v>
      </c>
      <c r="H3053" t="s">
        <v>1378</v>
      </c>
      <c r="I3053" t="s">
        <v>1148</v>
      </c>
      <c r="J3053" t="s">
        <v>3074</v>
      </c>
      <c r="K3053">
        <v>0</v>
      </c>
      <c r="L3053">
        <v>0</v>
      </c>
      <c r="M3053">
        <v>0</v>
      </c>
      <c r="N3053">
        <v>0</v>
      </c>
      <c r="O3053" t="s">
        <v>4400</v>
      </c>
      <c r="P3053">
        <v>4408653</v>
      </c>
      <c r="Q3053" t="s">
        <v>4585</v>
      </c>
      <c r="R3053" t="s">
        <v>4434</v>
      </c>
      <c r="S3053" t="s">
        <v>4535</v>
      </c>
      <c r="T3053">
        <v>14</v>
      </c>
      <c r="U3053">
        <v>0</v>
      </c>
      <c r="V3053">
        <v>0</v>
      </c>
      <c r="W3053" t="s">
        <v>4572</v>
      </c>
      <c r="X3053" t="str">
        <f t="shared" si="47"/>
        <v>Weekday</v>
      </c>
    </row>
    <row r="3054" spans="1:24" x14ac:dyDescent="0.3">
      <c r="A3054" s="2">
        <v>44305</v>
      </c>
      <c r="B3054" t="s">
        <v>47</v>
      </c>
      <c r="C3054" t="str">
        <f>IFERROR(TEXT(Table1[[#This Row],[CRASH DATE]],"mmm"),"")</f>
        <v>Apr</v>
      </c>
      <c r="D3054" t="s">
        <v>1133</v>
      </c>
      <c r="E3054">
        <v>10018</v>
      </c>
      <c r="F3054">
        <v>40.752228000000002</v>
      </c>
      <c r="G3054">
        <v>-73.983850000000004</v>
      </c>
      <c r="H3054" t="s">
        <v>1144</v>
      </c>
      <c r="I3054" t="s">
        <v>1148</v>
      </c>
      <c r="J3054" t="s">
        <v>3885</v>
      </c>
      <c r="K3054">
        <v>0</v>
      </c>
      <c r="L3054">
        <v>0</v>
      </c>
      <c r="M3054">
        <v>0</v>
      </c>
      <c r="N3054">
        <v>0</v>
      </c>
      <c r="O3054" t="s">
        <v>4414</v>
      </c>
      <c r="P3054">
        <v>4408646</v>
      </c>
      <c r="Q3054" t="s">
        <v>4585</v>
      </c>
      <c r="R3054" t="s">
        <v>4434</v>
      </c>
      <c r="S3054" t="s">
        <v>4535</v>
      </c>
      <c r="T3054">
        <v>14</v>
      </c>
      <c r="U3054">
        <v>0</v>
      </c>
      <c r="V3054">
        <v>0</v>
      </c>
      <c r="W3054" t="s">
        <v>4572</v>
      </c>
      <c r="X3054" t="str">
        <f t="shared" si="47"/>
        <v>Weekday</v>
      </c>
    </row>
    <row r="3055" spans="1:24" x14ac:dyDescent="0.3">
      <c r="A3055" s="2">
        <v>44305</v>
      </c>
      <c r="B3055" t="s">
        <v>99</v>
      </c>
      <c r="C3055" t="str">
        <f>IFERROR(TEXT(Table1[[#This Row],[CRASH DATE]],"mmm"),"")</f>
        <v>Apr</v>
      </c>
      <c r="D3055" t="s">
        <v>1131</v>
      </c>
      <c r="E3055">
        <v>10879.98965307365</v>
      </c>
      <c r="F3055">
        <v>40.520114816772221</v>
      </c>
      <c r="G3055">
        <v>-73.54743161629176</v>
      </c>
      <c r="H3055" t="s">
        <v>1923</v>
      </c>
      <c r="I3055" t="s">
        <v>1148</v>
      </c>
      <c r="J3055" t="s">
        <v>3074</v>
      </c>
      <c r="K3055">
        <v>1</v>
      </c>
      <c r="L3055">
        <v>0</v>
      </c>
      <c r="M3055">
        <v>0</v>
      </c>
      <c r="N3055">
        <v>0</v>
      </c>
      <c r="O3055" t="s">
        <v>4394</v>
      </c>
      <c r="P3055">
        <v>4408857</v>
      </c>
      <c r="Q3055" t="s">
        <v>4585</v>
      </c>
      <c r="R3055" t="s">
        <v>4585</v>
      </c>
      <c r="S3055" t="s">
        <v>4535</v>
      </c>
      <c r="T3055">
        <v>16</v>
      </c>
      <c r="U3055">
        <v>1</v>
      </c>
      <c r="V3055">
        <v>0</v>
      </c>
      <c r="W3055" t="s">
        <v>4571</v>
      </c>
      <c r="X3055" t="str">
        <f t="shared" si="47"/>
        <v>Weekday</v>
      </c>
    </row>
    <row r="3056" spans="1:24" x14ac:dyDescent="0.3">
      <c r="A3056" s="2">
        <v>44305</v>
      </c>
      <c r="B3056" t="s">
        <v>238</v>
      </c>
      <c r="C3056" t="str">
        <f>IFERROR(TEXT(Table1[[#This Row],[CRASH DATE]],"mmm"),"")</f>
        <v>Apr</v>
      </c>
      <c r="D3056" t="s">
        <v>1132</v>
      </c>
      <c r="E3056">
        <v>10475</v>
      </c>
      <c r="F3056">
        <v>40.868499999999997</v>
      </c>
      <c r="G3056">
        <v>-73.832595999999995</v>
      </c>
      <c r="H3056" t="s">
        <v>1379</v>
      </c>
      <c r="I3056" t="s">
        <v>1498</v>
      </c>
      <c r="J3056" t="s">
        <v>3074</v>
      </c>
      <c r="K3056">
        <v>1</v>
      </c>
      <c r="L3056">
        <v>0</v>
      </c>
      <c r="M3056">
        <v>0</v>
      </c>
      <c r="N3056">
        <v>0</v>
      </c>
      <c r="O3056" t="s">
        <v>4393</v>
      </c>
      <c r="P3056">
        <v>4409217</v>
      </c>
      <c r="Q3056" t="s">
        <v>4434</v>
      </c>
      <c r="R3056" t="s">
        <v>4434</v>
      </c>
      <c r="S3056" t="s">
        <v>4535</v>
      </c>
      <c r="T3056">
        <v>22</v>
      </c>
      <c r="U3056">
        <v>1</v>
      </c>
      <c r="V3056">
        <v>0</v>
      </c>
      <c r="W3056" t="s">
        <v>4571</v>
      </c>
      <c r="X3056" t="str">
        <f t="shared" si="47"/>
        <v>Weekday</v>
      </c>
    </row>
    <row r="3057" spans="1:24" x14ac:dyDescent="0.3">
      <c r="A3057" s="2">
        <v>44305</v>
      </c>
      <c r="B3057" t="s">
        <v>65</v>
      </c>
      <c r="C3057" t="str">
        <f>IFERROR(TEXT(Table1[[#This Row],[CRASH DATE]],"mmm"),"")</f>
        <v>Apr</v>
      </c>
      <c r="D3057" t="s">
        <v>1131</v>
      </c>
      <c r="E3057">
        <v>11220</v>
      </c>
      <c r="F3057">
        <v>40.638120000000001</v>
      </c>
      <c r="G3057">
        <v>-74.024760000000001</v>
      </c>
      <c r="H3057" t="s">
        <v>2127</v>
      </c>
      <c r="I3057" t="s">
        <v>1148</v>
      </c>
      <c r="J3057" t="s">
        <v>3074</v>
      </c>
      <c r="K3057">
        <v>1</v>
      </c>
      <c r="L3057">
        <v>0</v>
      </c>
      <c r="M3057">
        <v>0</v>
      </c>
      <c r="N3057">
        <v>0</v>
      </c>
      <c r="O3057" t="s">
        <v>4393</v>
      </c>
      <c r="P3057">
        <v>4408699</v>
      </c>
      <c r="Q3057" t="s">
        <v>4434</v>
      </c>
      <c r="R3057" t="s">
        <v>4434</v>
      </c>
      <c r="S3057" t="s">
        <v>4535</v>
      </c>
      <c r="T3057">
        <v>16</v>
      </c>
      <c r="U3057">
        <v>1</v>
      </c>
      <c r="V3057">
        <v>0</v>
      </c>
      <c r="W3057" t="s">
        <v>4571</v>
      </c>
      <c r="X3057" t="str">
        <f t="shared" si="47"/>
        <v>Weekday</v>
      </c>
    </row>
    <row r="3058" spans="1:24" x14ac:dyDescent="0.3">
      <c r="A3058" s="2">
        <v>44305</v>
      </c>
      <c r="B3058" t="s">
        <v>72</v>
      </c>
      <c r="C3058" t="str">
        <f>IFERROR(TEXT(Table1[[#This Row],[CRASH DATE]],"mmm"),"")</f>
        <v>Apr</v>
      </c>
      <c r="D3058" t="s">
        <v>1131</v>
      </c>
      <c r="E3058">
        <v>10879.98965307365</v>
      </c>
      <c r="F3058">
        <v>40.579802999999998</v>
      </c>
      <c r="G3058">
        <v>-73.97184</v>
      </c>
      <c r="H3058" t="s">
        <v>2128</v>
      </c>
      <c r="I3058" t="s">
        <v>1148</v>
      </c>
      <c r="J3058" t="s">
        <v>3074</v>
      </c>
      <c r="K3058">
        <v>0</v>
      </c>
      <c r="L3058">
        <v>0</v>
      </c>
      <c r="M3058">
        <v>0</v>
      </c>
      <c r="N3058">
        <v>0</v>
      </c>
      <c r="O3058" t="s">
        <v>4395</v>
      </c>
      <c r="P3058">
        <v>4408730</v>
      </c>
      <c r="Q3058" t="s">
        <v>4585</v>
      </c>
      <c r="R3058" t="s">
        <v>4434</v>
      </c>
      <c r="S3058" t="s">
        <v>4535</v>
      </c>
      <c r="T3058">
        <v>16</v>
      </c>
      <c r="U3058">
        <v>0</v>
      </c>
      <c r="V3058">
        <v>0</v>
      </c>
      <c r="W3058" t="s">
        <v>4572</v>
      </c>
      <c r="X3058" t="str">
        <f t="shared" si="47"/>
        <v>Weekday</v>
      </c>
    </row>
    <row r="3059" spans="1:24" x14ac:dyDescent="0.3">
      <c r="A3059" s="2">
        <v>44534</v>
      </c>
      <c r="B3059" t="s">
        <v>76</v>
      </c>
      <c r="C3059" t="str">
        <f>IFERROR(TEXT(Table1[[#This Row],[CRASH DATE]],"mmm"),"")</f>
        <v>Dec</v>
      </c>
      <c r="D3059" t="s">
        <v>1131</v>
      </c>
      <c r="E3059">
        <v>10879.98965307365</v>
      </c>
      <c r="F3059">
        <v>40.520114816772221</v>
      </c>
      <c r="G3059">
        <v>-73.54743161629176</v>
      </c>
      <c r="H3059" t="s">
        <v>2129</v>
      </c>
      <c r="I3059" t="s">
        <v>2874</v>
      </c>
      <c r="J3059" t="s">
        <v>3074</v>
      </c>
      <c r="K3059">
        <v>1</v>
      </c>
      <c r="L3059">
        <v>0</v>
      </c>
      <c r="M3059">
        <v>0</v>
      </c>
      <c r="N3059">
        <v>0</v>
      </c>
      <c r="O3059" t="s">
        <v>4404</v>
      </c>
      <c r="P3059">
        <v>4409175</v>
      </c>
      <c r="Q3059" t="s">
        <v>4442</v>
      </c>
      <c r="R3059" t="s">
        <v>4434</v>
      </c>
      <c r="S3059" t="s">
        <v>4534</v>
      </c>
      <c r="T3059">
        <v>6</v>
      </c>
      <c r="U3059">
        <v>1</v>
      </c>
      <c r="V3059">
        <v>0</v>
      </c>
      <c r="W3059" t="s">
        <v>4571</v>
      </c>
      <c r="X3059" t="str">
        <f t="shared" si="47"/>
        <v>Weekend</v>
      </c>
    </row>
    <row r="3060" spans="1:24" x14ac:dyDescent="0.3">
      <c r="A3060" s="2">
        <v>44305</v>
      </c>
      <c r="B3060" t="s">
        <v>465</v>
      </c>
      <c r="C3060" t="str">
        <f>IFERROR(TEXT(Table1[[#This Row],[CRASH DATE]],"mmm"),"")</f>
        <v>Apr</v>
      </c>
      <c r="D3060" t="s">
        <v>1131</v>
      </c>
      <c r="E3060">
        <v>10879.98965307365</v>
      </c>
      <c r="F3060">
        <v>40.520114816772221</v>
      </c>
      <c r="G3060">
        <v>-73.54743161629176</v>
      </c>
      <c r="H3060" t="s">
        <v>2032</v>
      </c>
      <c r="I3060" t="s">
        <v>1148</v>
      </c>
      <c r="J3060" t="s">
        <v>3074</v>
      </c>
      <c r="K3060">
        <v>0</v>
      </c>
      <c r="L3060">
        <v>0</v>
      </c>
      <c r="M3060">
        <v>0</v>
      </c>
      <c r="N3060">
        <v>0</v>
      </c>
      <c r="O3060" t="s">
        <v>4401</v>
      </c>
      <c r="P3060">
        <v>4409108</v>
      </c>
      <c r="Q3060" t="s">
        <v>4434</v>
      </c>
      <c r="R3060" t="s">
        <v>4434</v>
      </c>
      <c r="S3060" t="s">
        <v>4535</v>
      </c>
      <c r="T3060">
        <v>14</v>
      </c>
      <c r="U3060">
        <v>0</v>
      </c>
      <c r="V3060">
        <v>0</v>
      </c>
      <c r="W3060" t="s">
        <v>4572</v>
      </c>
      <c r="X3060" t="str">
        <f t="shared" si="47"/>
        <v>Weekday</v>
      </c>
    </row>
    <row r="3061" spans="1:24" x14ac:dyDescent="0.3">
      <c r="A3061" s="2">
        <v>44302</v>
      </c>
      <c r="B3061" t="s">
        <v>965</v>
      </c>
      <c r="C3061" t="str">
        <f>IFERROR(TEXT(Table1[[#This Row],[CRASH DATE]],"mmm"),"")</f>
        <v>Apr</v>
      </c>
      <c r="D3061" t="s">
        <v>1131</v>
      </c>
      <c r="E3061">
        <v>10879.98965307365</v>
      </c>
      <c r="F3061">
        <v>40.520114816772221</v>
      </c>
      <c r="G3061">
        <v>-73.54743161629176</v>
      </c>
      <c r="H3061" t="s">
        <v>2130</v>
      </c>
      <c r="I3061" t="s">
        <v>1677</v>
      </c>
      <c r="J3061" t="s">
        <v>3074</v>
      </c>
      <c r="K3061">
        <v>1</v>
      </c>
      <c r="L3061">
        <v>0</v>
      </c>
      <c r="M3061">
        <v>0</v>
      </c>
      <c r="N3061">
        <v>0</v>
      </c>
      <c r="O3061" t="s">
        <v>4408</v>
      </c>
      <c r="P3061">
        <v>4409349</v>
      </c>
      <c r="Q3061" t="s">
        <v>4434</v>
      </c>
      <c r="R3061" t="s">
        <v>4442</v>
      </c>
      <c r="S3061" t="s">
        <v>4535</v>
      </c>
      <c r="T3061">
        <v>21</v>
      </c>
      <c r="U3061">
        <v>1</v>
      </c>
      <c r="V3061">
        <v>0</v>
      </c>
      <c r="W3061" t="s">
        <v>4571</v>
      </c>
      <c r="X3061" t="str">
        <f t="shared" si="47"/>
        <v>Weekday</v>
      </c>
    </row>
    <row r="3062" spans="1:24" x14ac:dyDescent="0.3">
      <c r="A3062" s="2">
        <v>44534</v>
      </c>
      <c r="B3062" t="s">
        <v>169</v>
      </c>
      <c r="C3062" t="str">
        <f>IFERROR(TEXT(Table1[[#This Row],[CRASH DATE]],"mmm"),"")</f>
        <v>Dec</v>
      </c>
      <c r="D3062" t="s">
        <v>1131</v>
      </c>
      <c r="E3062">
        <v>10879.98965307365</v>
      </c>
      <c r="F3062">
        <v>40.520114816772221</v>
      </c>
      <c r="G3062">
        <v>-73.54743161629176</v>
      </c>
      <c r="H3062" t="s">
        <v>2131</v>
      </c>
      <c r="I3062" t="s">
        <v>1651</v>
      </c>
      <c r="J3062" t="s">
        <v>3074</v>
      </c>
      <c r="K3062">
        <v>1</v>
      </c>
      <c r="L3062">
        <v>0</v>
      </c>
      <c r="M3062">
        <v>1</v>
      </c>
      <c r="N3062">
        <v>0</v>
      </c>
      <c r="O3062" t="s">
        <v>4602</v>
      </c>
      <c r="P3062">
        <v>4409432</v>
      </c>
      <c r="Q3062" t="s">
        <v>4434</v>
      </c>
      <c r="R3062" t="s">
        <v>4434</v>
      </c>
      <c r="S3062" t="s">
        <v>4534</v>
      </c>
      <c r="T3062">
        <v>19</v>
      </c>
      <c r="U3062">
        <v>2</v>
      </c>
      <c r="V3062">
        <v>0</v>
      </c>
      <c r="W3062" t="s">
        <v>4571</v>
      </c>
      <c r="X3062" t="str">
        <f t="shared" si="47"/>
        <v>Weekend</v>
      </c>
    </row>
    <row r="3063" spans="1:24" x14ac:dyDescent="0.3">
      <c r="A3063" s="2">
        <v>44305</v>
      </c>
      <c r="B3063" t="s">
        <v>112</v>
      </c>
      <c r="C3063" t="str">
        <f>IFERROR(TEXT(Table1[[#This Row],[CRASH DATE]],"mmm"),"")</f>
        <v>Apr</v>
      </c>
      <c r="D3063" t="s">
        <v>1131</v>
      </c>
      <c r="E3063">
        <v>11210</v>
      </c>
      <c r="F3063">
        <v>40.633457</v>
      </c>
      <c r="G3063">
        <v>-73.947730000000007</v>
      </c>
      <c r="H3063" t="s">
        <v>1144</v>
      </c>
      <c r="I3063" t="s">
        <v>1148</v>
      </c>
      <c r="J3063" t="s">
        <v>3886</v>
      </c>
      <c r="K3063">
        <v>0</v>
      </c>
      <c r="L3063">
        <v>0</v>
      </c>
      <c r="M3063">
        <v>0</v>
      </c>
      <c r="N3063">
        <v>0</v>
      </c>
      <c r="O3063" t="s">
        <v>4393</v>
      </c>
      <c r="P3063">
        <v>4408744</v>
      </c>
      <c r="Q3063" t="s">
        <v>4585</v>
      </c>
      <c r="R3063" t="s">
        <v>4434</v>
      </c>
      <c r="S3063" t="s">
        <v>4535</v>
      </c>
      <c r="T3063">
        <v>15</v>
      </c>
      <c r="U3063">
        <v>0</v>
      </c>
      <c r="V3063">
        <v>0</v>
      </c>
      <c r="W3063" t="s">
        <v>4572</v>
      </c>
      <c r="X3063" t="str">
        <f t="shared" si="47"/>
        <v>Weekday</v>
      </c>
    </row>
    <row r="3064" spans="1:24" x14ac:dyDescent="0.3">
      <c r="A3064" s="2">
        <v>44305</v>
      </c>
      <c r="B3064" t="s">
        <v>118</v>
      </c>
      <c r="C3064" t="str">
        <f>IFERROR(TEXT(Table1[[#This Row],[CRASH DATE]],"mmm"),"")</f>
        <v>Apr</v>
      </c>
      <c r="D3064" t="s">
        <v>1131</v>
      </c>
      <c r="E3064">
        <v>10879.98965307365</v>
      </c>
      <c r="F3064">
        <v>40.748069999999998</v>
      </c>
      <c r="G3064">
        <v>-73.830749999999995</v>
      </c>
      <c r="H3064" t="s">
        <v>2132</v>
      </c>
      <c r="I3064" t="s">
        <v>1148</v>
      </c>
      <c r="J3064" t="s">
        <v>3074</v>
      </c>
      <c r="K3064">
        <v>1</v>
      </c>
      <c r="L3064">
        <v>0</v>
      </c>
      <c r="M3064">
        <v>1</v>
      </c>
      <c r="N3064">
        <v>0</v>
      </c>
      <c r="O3064" t="s">
        <v>4399</v>
      </c>
      <c r="P3064">
        <v>4408687</v>
      </c>
      <c r="Q3064" t="s">
        <v>4585</v>
      </c>
      <c r="R3064" t="s">
        <v>4434</v>
      </c>
      <c r="S3064" t="s">
        <v>4535</v>
      </c>
      <c r="T3064">
        <v>14</v>
      </c>
      <c r="U3064">
        <v>2</v>
      </c>
      <c r="V3064">
        <v>0</v>
      </c>
      <c r="W3064" t="s">
        <v>4571</v>
      </c>
      <c r="X3064" t="str">
        <f t="shared" si="47"/>
        <v>Weekday</v>
      </c>
    </row>
    <row r="3065" spans="1:24" x14ac:dyDescent="0.3">
      <c r="A3065" s="2">
        <v>44504</v>
      </c>
      <c r="B3065" t="s">
        <v>799</v>
      </c>
      <c r="C3065" t="str">
        <f>IFERROR(TEXT(Table1[[#This Row],[CRASH DATE]],"mmm"),"")</f>
        <v>Nov</v>
      </c>
      <c r="D3065" t="s">
        <v>1134</v>
      </c>
      <c r="E3065">
        <v>11429</v>
      </c>
      <c r="F3065">
        <v>40.713070000000002</v>
      </c>
      <c r="G3065">
        <v>-73.753619999999998</v>
      </c>
      <c r="H3065" t="s">
        <v>1522</v>
      </c>
      <c r="I3065" t="s">
        <v>2871</v>
      </c>
      <c r="J3065" t="s">
        <v>3074</v>
      </c>
      <c r="K3065">
        <v>0</v>
      </c>
      <c r="L3065">
        <v>0</v>
      </c>
      <c r="M3065">
        <v>0</v>
      </c>
      <c r="N3065">
        <v>0</v>
      </c>
      <c r="O3065" t="s">
        <v>4602</v>
      </c>
      <c r="P3065">
        <v>4409310</v>
      </c>
      <c r="Q3065" t="s">
        <v>4585</v>
      </c>
      <c r="R3065" t="s">
        <v>4585</v>
      </c>
      <c r="S3065" t="s">
        <v>4528</v>
      </c>
      <c r="T3065">
        <v>1</v>
      </c>
      <c r="U3065">
        <v>0</v>
      </c>
      <c r="V3065">
        <v>0</v>
      </c>
      <c r="W3065" t="s">
        <v>4572</v>
      </c>
      <c r="X3065" t="str">
        <f t="shared" si="47"/>
        <v>Weekday</v>
      </c>
    </row>
    <row r="3066" spans="1:24" x14ac:dyDescent="0.3">
      <c r="A3066" s="2">
        <v>44305</v>
      </c>
      <c r="B3066" t="s">
        <v>36</v>
      </c>
      <c r="C3066" t="str">
        <f>IFERROR(TEXT(Table1[[#This Row],[CRASH DATE]],"mmm"),"")</f>
        <v>Apr</v>
      </c>
      <c r="D3066" t="s">
        <v>1134</v>
      </c>
      <c r="E3066">
        <v>11375</v>
      </c>
      <c r="F3066">
        <v>40.730946000000003</v>
      </c>
      <c r="G3066">
        <v>-73.848590000000002</v>
      </c>
      <c r="H3066" t="s">
        <v>1787</v>
      </c>
      <c r="I3066" t="s">
        <v>2489</v>
      </c>
      <c r="J3066" t="s">
        <v>3074</v>
      </c>
      <c r="K3066">
        <v>3</v>
      </c>
      <c r="L3066">
        <v>0</v>
      </c>
      <c r="M3066">
        <v>0</v>
      </c>
      <c r="N3066">
        <v>0</v>
      </c>
      <c r="O3066" t="s">
        <v>4602</v>
      </c>
      <c r="P3066">
        <v>4408996</v>
      </c>
      <c r="Q3066" t="s">
        <v>4434</v>
      </c>
      <c r="R3066" t="s">
        <v>4585</v>
      </c>
      <c r="S3066" t="s">
        <v>4535</v>
      </c>
      <c r="T3066">
        <v>21</v>
      </c>
      <c r="U3066">
        <v>3</v>
      </c>
      <c r="V3066">
        <v>0</v>
      </c>
      <c r="W3066" t="s">
        <v>4571</v>
      </c>
      <c r="X3066" t="str">
        <f t="shared" si="47"/>
        <v>Weekday</v>
      </c>
    </row>
    <row r="3067" spans="1:24" x14ac:dyDescent="0.3">
      <c r="A3067" s="2">
        <v>44302</v>
      </c>
      <c r="B3067" t="s">
        <v>966</v>
      </c>
      <c r="C3067" t="str">
        <f>IFERROR(TEXT(Table1[[#This Row],[CRASH DATE]],"mmm"),"")</f>
        <v>Apr</v>
      </c>
      <c r="D3067" t="s">
        <v>1132</v>
      </c>
      <c r="E3067">
        <v>10453</v>
      </c>
      <c r="F3067">
        <v>40.854762999999998</v>
      </c>
      <c r="G3067">
        <v>-73.907650000000004</v>
      </c>
      <c r="H3067" t="s">
        <v>1428</v>
      </c>
      <c r="I3067" t="s">
        <v>1407</v>
      </c>
      <c r="J3067" t="s">
        <v>3074</v>
      </c>
      <c r="K3067">
        <v>0</v>
      </c>
      <c r="L3067">
        <v>0</v>
      </c>
      <c r="M3067">
        <v>0</v>
      </c>
      <c r="N3067">
        <v>0</v>
      </c>
      <c r="O3067" t="s">
        <v>4393</v>
      </c>
      <c r="P3067">
        <v>4409081</v>
      </c>
      <c r="Q3067" t="s">
        <v>4452</v>
      </c>
      <c r="R3067" t="s">
        <v>4585</v>
      </c>
      <c r="S3067" t="s">
        <v>4535</v>
      </c>
      <c r="T3067">
        <v>13</v>
      </c>
      <c r="U3067">
        <v>0</v>
      </c>
      <c r="V3067">
        <v>0</v>
      </c>
      <c r="W3067" t="s">
        <v>4572</v>
      </c>
      <c r="X3067" t="str">
        <f t="shared" si="47"/>
        <v>Weekday</v>
      </c>
    </row>
    <row r="3068" spans="1:24" x14ac:dyDescent="0.3">
      <c r="A3068" s="2">
        <v>44302</v>
      </c>
      <c r="B3068" t="s">
        <v>186</v>
      </c>
      <c r="C3068" t="str">
        <f>IFERROR(TEXT(Table1[[#This Row],[CRASH DATE]],"mmm"),"")</f>
        <v>Apr</v>
      </c>
      <c r="D3068" t="s">
        <v>1131</v>
      </c>
      <c r="E3068">
        <v>10879.98965307365</v>
      </c>
      <c r="F3068">
        <v>40.832026999999997</v>
      </c>
      <c r="G3068">
        <v>-73.935280000000006</v>
      </c>
      <c r="H3068" t="s">
        <v>1483</v>
      </c>
      <c r="I3068" t="s">
        <v>1148</v>
      </c>
      <c r="J3068" t="s">
        <v>3074</v>
      </c>
      <c r="K3068">
        <v>3</v>
      </c>
      <c r="L3068">
        <v>0</v>
      </c>
      <c r="M3068">
        <v>0</v>
      </c>
      <c r="N3068">
        <v>0</v>
      </c>
      <c r="O3068" t="s">
        <v>4405</v>
      </c>
      <c r="P3068">
        <v>4409119</v>
      </c>
      <c r="Q3068" t="s">
        <v>4585</v>
      </c>
      <c r="R3068" t="s">
        <v>4434</v>
      </c>
      <c r="S3068" t="s">
        <v>4535</v>
      </c>
      <c r="T3068">
        <v>18</v>
      </c>
      <c r="U3068">
        <v>3</v>
      </c>
      <c r="V3068">
        <v>0</v>
      </c>
      <c r="W3068" t="s">
        <v>4571</v>
      </c>
      <c r="X3068" t="str">
        <f t="shared" si="47"/>
        <v>Weekday</v>
      </c>
    </row>
    <row r="3069" spans="1:24" x14ac:dyDescent="0.3">
      <c r="A3069" s="2">
        <v>44305</v>
      </c>
      <c r="B3069" t="s">
        <v>144</v>
      </c>
      <c r="C3069" t="str">
        <f>IFERROR(TEXT(Table1[[#This Row],[CRASH DATE]],"mmm"),"")</f>
        <v>Apr</v>
      </c>
      <c r="D3069" t="s">
        <v>1131</v>
      </c>
      <c r="E3069">
        <v>10879.98965307365</v>
      </c>
      <c r="F3069">
        <v>40.747239999999998</v>
      </c>
      <c r="G3069">
        <v>-73.736959999999996</v>
      </c>
      <c r="H3069" t="s">
        <v>1260</v>
      </c>
      <c r="I3069" t="s">
        <v>1148</v>
      </c>
      <c r="J3069" t="s">
        <v>3074</v>
      </c>
      <c r="K3069">
        <v>0</v>
      </c>
      <c r="L3069">
        <v>0</v>
      </c>
      <c r="M3069">
        <v>0</v>
      </c>
      <c r="N3069">
        <v>0</v>
      </c>
      <c r="O3069" t="s">
        <v>4400</v>
      </c>
      <c r="P3069">
        <v>4408714</v>
      </c>
      <c r="Q3069" t="s">
        <v>4434</v>
      </c>
      <c r="R3069" t="s">
        <v>4585</v>
      </c>
      <c r="S3069" t="s">
        <v>4535</v>
      </c>
      <c r="T3069">
        <v>23</v>
      </c>
      <c r="U3069">
        <v>0</v>
      </c>
      <c r="V3069">
        <v>0</v>
      </c>
      <c r="W3069" t="s">
        <v>4572</v>
      </c>
      <c r="X3069" t="str">
        <f t="shared" si="47"/>
        <v>Weekday</v>
      </c>
    </row>
    <row r="3070" spans="1:24" x14ac:dyDescent="0.3">
      <c r="A3070" s="2">
        <v>45139</v>
      </c>
      <c r="B3070" t="s">
        <v>929</v>
      </c>
      <c r="C3070" t="str">
        <f>IFERROR(TEXT(Table1[[#This Row],[CRASH DATE]],"mmm"),"")</f>
        <v>Aug</v>
      </c>
      <c r="D3070" t="s">
        <v>1132</v>
      </c>
      <c r="E3070">
        <v>10460</v>
      </c>
      <c r="F3070">
        <v>40.845325000000003</v>
      </c>
      <c r="G3070">
        <v>-73.883156</v>
      </c>
      <c r="H3070" t="s">
        <v>1144</v>
      </c>
      <c r="I3070" t="s">
        <v>1148</v>
      </c>
      <c r="J3070" t="s">
        <v>3887</v>
      </c>
      <c r="K3070">
        <v>0</v>
      </c>
      <c r="L3070">
        <v>0</v>
      </c>
      <c r="M3070">
        <v>0</v>
      </c>
      <c r="N3070">
        <v>0</v>
      </c>
      <c r="O3070" t="s">
        <v>4405</v>
      </c>
      <c r="P3070">
        <v>4598144</v>
      </c>
      <c r="Q3070" t="s">
        <v>4585</v>
      </c>
      <c r="R3070" t="s">
        <v>4434</v>
      </c>
      <c r="S3070" t="s">
        <v>4566</v>
      </c>
      <c r="T3070">
        <v>1</v>
      </c>
      <c r="U3070">
        <v>0</v>
      </c>
      <c r="V3070">
        <v>0</v>
      </c>
      <c r="W3070" t="s">
        <v>4572</v>
      </c>
      <c r="X3070" t="str">
        <f t="shared" si="47"/>
        <v>Weekday</v>
      </c>
    </row>
    <row r="3071" spans="1:24" x14ac:dyDescent="0.3">
      <c r="A3071" s="2">
        <v>44940</v>
      </c>
      <c r="B3071" t="s">
        <v>247</v>
      </c>
      <c r="C3071" t="str">
        <f>IFERROR(TEXT(Table1[[#This Row],[CRASH DATE]],"mmm"),"")</f>
        <v>Jan</v>
      </c>
      <c r="D3071" t="s">
        <v>1131</v>
      </c>
      <c r="E3071">
        <v>10879.98965307365</v>
      </c>
      <c r="F3071">
        <v>40.700496999999999</v>
      </c>
      <c r="G3071">
        <v>-73.962554999999995</v>
      </c>
      <c r="H3071" t="s">
        <v>1475</v>
      </c>
      <c r="I3071" t="s">
        <v>1713</v>
      </c>
      <c r="J3071" t="s">
        <v>3074</v>
      </c>
      <c r="K3071">
        <v>0</v>
      </c>
      <c r="L3071">
        <v>0</v>
      </c>
      <c r="M3071">
        <v>0</v>
      </c>
      <c r="N3071">
        <v>0</v>
      </c>
      <c r="O3071" t="s">
        <v>4395</v>
      </c>
      <c r="P3071">
        <v>4597660</v>
      </c>
      <c r="Q3071" t="s">
        <v>4452</v>
      </c>
      <c r="R3071" t="s">
        <v>4434</v>
      </c>
      <c r="S3071" t="s">
        <v>4530</v>
      </c>
      <c r="T3071">
        <v>7</v>
      </c>
      <c r="U3071">
        <v>0</v>
      </c>
      <c r="V3071">
        <v>0</v>
      </c>
      <c r="W3071" t="s">
        <v>4572</v>
      </c>
      <c r="X3071" t="str">
        <f t="shared" si="47"/>
        <v>Weekend</v>
      </c>
    </row>
    <row r="3072" spans="1:24" x14ac:dyDescent="0.3">
      <c r="A3072" s="2">
        <v>44940</v>
      </c>
      <c r="B3072" t="s">
        <v>186</v>
      </c>
      <c r="C3072" t="str">
        <f>IFERROR(TEXT(Table1[[#This Row],[CRASH DATE]],"mmm"),"")</f>
        <v>Jan</v>
      </c>
      <c r="D3072" t="s">
        <v>1131</v>
      </c>
      <c r="E3072">
        <v>11225</v>
      </c>
      <c r="F3072">
        <v>40.667140000000003</v>
      </c>
      <c r="G3072">
        <v>-73.959249999999997</v>
      </c>
      <c r="H3072" t="s">
        <v>1280</v>
      </c>
      <c r="I3072" t="s">
        <v>1194</v>
      </c>
      <c r="J3072" t="s">
        <v>3074</v>
      </c>
      <c r="K3072">
        <v>0</v>
      </c>
      <c r="L3072">
        <v>0</v>
      </c>
      <c r="M3072">
        <v>0</v>
      </c>
      <c r="N3072">
        <v>0</v>
      </c>
      <c r="O3072" t="s">
        <v>4602</v>
      </c>
      <c r="P3072">
        <v>4598204</v>
      </c>
      <c r="Q3072" t="s">
        <v>4434</v>
      </c>
      <c r="R3072" t="s">
        <v>4434</v>
      </c>
      <c r="S3072" t="s">
        <v>4530</v>
      </c>
      <c r="T3072">
        <v>18</v>
      </c>
      <c r="U3072">
        <v>0</v>
      </c>
      <c r="V3072">
        <v>0</v>
      </c>
      <c r="W3072" t="s">
        <v>4572</v>
      </c>
      <c r="X3072" t="str">
        <f t="shared" si="47"/>
        <v>Weekend</v>
      </c>
    </row>
    <row r="3073" spans="1:24" x14ac:dyDescent="0.3">
      <c r="A3073" s="2">
        <v>44940</v>
      </c>
      <c r="B3073" t="s">
        <v>262</v>
      </c>
      <c r="C3073" t="str">
        <f>IFERROR(TEXT(Table1[[#This Row],[CRASH DATE]],"mmm"),"")</f>
        <v>Jan</v>
      </c>
      <c r="D3073" t="s">
        <v>1134</v>
      </c>
      <c r="E3073">
        <v>11373</v>
      </c>
      <c r="F3073">
        <v>40.743057</v>
      </c>
      <c r="G3073">
        <v>-73.877690000000001</v>
      </c>
      <c r="H3073" t="s">
        <v>2133</v>
      </c>
      <c r="I3073" t="s">
        <v>2794</v>
      </c>
      <c r="J3073" t="s">
        <v>3074</v>
      </c>
      <c r="K3073">
        <v>0</v>
      </c>
      <c r="L3073">
        <v>0</v>
      </c>
      <c r="M3073">
        <v>0</v>
      </c>
      <c r="N3073">
        <v>0</v>
      </c>
      <c r="O3073" t="s">
        <v>4602</v>
      </c>
      <c r="P3073">
        <v>4597839</v>
      </c>
      <c r="Q3073" t="s">
        <v>4434</v>
      </c>
      <c r="R3073" t="s">
        <v>4585</v>
      </c>
      <c r="S3073" t="s">
        <v>4530</v>
      </c>
      <c r="T3073">
        <v>21</v>
      </c>
      <c r="U3073">
        <v>0</v>
      </c>
      <c r="V3073">
        <v>0</v>
      </c>
      <c r="W3073" t="s">
        <v>4572</v>
      </c>
      <c r="X3073" t="str">
        <f t="shared" si="47"/>
        <v>Weekend</v>
      </c>
    </row>
    <row r="3074" spans="1:24" x14ac:dyDescent="0.3">
      <c r="A3074" s="2">
        <v>45078</v>
      </c>
      <c r="B3074" t="s">
        <v>128</v>
      </c>
      <c r="C3074" t="str">
        <f>IFERROR(TEXT(Table1[[#This Row],[CRASH DATE]],"mmm"),"")</f>
        <v>Jun</v>
      </c>
      <c r="D3074" t="s">
        <v>1132</v>
      </c>
      <c r="E3074">
        <v>10469</v>
      </c>
      <c r="F3074">
        <v>40.870567000000001</v>
      </c>
      <c r="G3074">
        <v>-73.839070000000007</v>
      </c>
      <c r="H3074" t="s">
        <v>2134</v>
      </c>
      <c r="I3074" t="s">
        <v>2875</v>
      </c>
      <c r="J3074" t="s">
        <v>3074</v>
      </c>
      <c r="K3074">
        <v>1</v>
      </c>
      <c r="L3074">
        <v>0</v>
      </c>
      <c r="M3074">
        <v>1</v>
      </c>
      <c r="N3074">
        <v>0</v>
      </c>
      <c r="O3074" t="s">
        <v>4602</v>
      </c>
      <c r="P3074">
        <v>4598174</v>
      </c>
      <c r="Q3074" t="s">
        <v>4585</v>
      </c>
      <c r="R3074" t="s">
        <v>4434</v>
      </c>
      <c r="S3074" t="s">
        <v>4569</v>
      </c>
      <c r="T3074">
        <v>17</v>
      </c>
      <c r="U3074">
        <v>2</v>
      </c>
      <c r="V3074">
        <v>0</v>
      </c>
      <c r="W3074" t="s">
        <v>4571</v>
      </c>
      <c r="X3074" t="str">
        <f t="shared" si="47"/>
        <v>Weekday</v>
      </c>
    </row>
    <row r="3075" spans="1:24" x14ac:dyDescent="0.3">
      <c r="A3075" s="2">
        <v>45139</v>
      </c>
      <c r="B3075" t="s">
        <v>522</v>
      </c>
      <c r="C3075" t="str">
        <f>IFERROR(TEXT(Table1[[#This Row],[CRASH DATE]],"mmm"),"")</f>
        <v>Aug</v>
      </c>
      <c r="D3075" t="s">
        <v>1134</v>
      </c>
      <c r="E3075">
        <v>11368</v>
      </c>
      <c r="F3075">
        <v>40.745266000000001</v>
      </c>
      <c r="G3075">
        <v>-73.855959999999996</v>
      </c>
      <c r="H3075" t="s">
        <v>1634</v>
      </c>
      <c r="I3075" t="s">
        <v>1787</v>
      </c>
      <c r="J3075" t="s">
        <v>3074</v>
      </c>
      <c r="K3075">
        <v>0</v>
      </c>
      <c r="L3075">
        <v>0</v>
      </c>
      <c r="M3075">
        <v>0</v>
      </c>
      <c r="N3075">
        <v>0</v>
      </c>
      <c r="O3075" t="s">
        <v>4414</v>
      </c>
      <c r="P3075">
        <v>4598123</v>
      </c>
      <c r="Q3075" t="s">
        <v>4585</v>
      </c>
      <c r="R3075" t="s">
        <v>4434</v>
      </c>
      <c r="S3075" t="s">
        <v>4566</v>
      </c>
      <c r="T3075">
        <v>11</v>
      </c>
      <c r="U3075">
        <v>0</v>
      </c>
      <c r="V3075">
        <v>0</v>
      </c>
      <c r="W3075" t="s">
        <v>4572</v>
      </c>
      <c r="X3075" t="str">
        <f t="shared" ref="X3075:X3138" si="48">IF(OR(WEEKDAY(A3075)=1,WEEKDAY(A3075)=7),"Weekend","Weekday")</f>
        <v>Weekday</v>
      </c>
    </row>
    <row r="3076" spans="1:24" x14ac:dyDescent="0.3">
      <c r="A3076" s="2">
        <v>44940</v>
      </c>
      <c r="B3076" t="s">
        <v>195</v>
      </c>
      <c r="C3076" t="str">
        <f>IFERROR(TEXT(Table1[[#This Row],[CRASH DATE]],"mmm"),"")</f>
        <v>Jan</v>
      </c>
      <c r="D3076" t="s">
        <v>1134</v>
      </c>
      <c r="E3076">
        <v>11423</v>
      </c>
      <c r="F3076">
        <v>40.710814999999997</v>
      </c>
      <c r="G3076">
        <v>-73.770669999999996</v>
      </c>
      <c r="H3076" t="s">
        <v>1188</v>
      </c>
      <c r="I3076" t="s">
        <v>2225</v>
      </c>
      <c r="J3076" t="s">
        <v>3074</v>
      </c>
      <c r="K3076">
        <v>0</v>
      </c>
      <c r="L3076">
        <v>0</v>
      </c>
      <c r="M3076">
        <v>0</v>
      </c>
      <c r="N3076">
        <v>0</v>
      </c>
      <c r="O3076" t="s">
        <v>4393</v>
      </c>
      <c r="P3076">
        <v>4598058</v>
      </c>
      <c r="Q3076" t="s">
        <v>4585</v>
      </c>
      <c r="R3076" t="s">
        <v>4448</v>
      </c>
      <c r="S3076" t="s">
        <v>4530</v>
      </c>
      <c r="T3076">
        <v>14</v>
      </c>
      <c r="U3076">
        <v>0</v>
      </c>
      <c r="V3076">
        <v>0</v>
      </c>
      <c r="W3076" t="s">
        <v>4572</v>
      </c>
      <c r="X3076" t="str">
        <f t="shared" si="48"/>
        <v>Weekend</v>
      </c>
    </row>
    <row r="3077" spans="1:24" x14ac:dyDescent="0.3">
      <c r="A3077" s="2">
        <v>45261</v>
      </c>
      <c r="B3077" t="s">
        <v>611</v>
      </c>
      <c r="C3077" t="str">
        <f>IFERROR(TEXT(Table1[[#This Row],[CRASH DATE]],"mmm"),"")</f>
        <v>Dec</v>
      </c>
      <c r="D3077" t="s">
        <v>1131</v>
      </c>
      <c r="E3077">
        <v>10879.98965307365</v>
      </c>
      <c r="F3077">
        <v>40.520114816772221</v>
      </c>
      <c r="G3077">
        <v>-73.54743161629176</v>
      </c>
      <c r="H3077" t="s">
        <v>2135</v>
      </c>
      <c r="I3077" t="s">
        <v>1148</v>
      </c>
      <c r="J3077" t="s">
        <v>3074</v>
      </c>
      <c r="K3077">
        <v>0</v>
      </c>
      <c r="L3077">
        <v>0</v>
      </c>
      <c r="M3077">
        <v>0</v>
      </c>
      <c r="N3077">
        <v>0</v>
      </c>
      <c r="O3077" t="s">
        <v>4399</v>
      </c>
      <c r="P3077">
        <v>4598332</v>
      </c>
      <c r="Q3077" t="s">
        <v>4434</v>
      </c>
      <c r="R3077" t="s">
        <v>4450</v>
      </c>
      <c r="S3077" t="s">
        <v>4537</v>
      </c>
      <c r="T3077">
        <v>19</v>
      </c>
      <c r="U3077">
        <v>0</v>
      </c>
      <c r="V3077">
        <v>0</v>
      </c>
      <c r="W3077" t="s">
        <v>4572</v>
      </c>
      <c r="X3077" t="str">
        <f t="shared" si="48"/>
        <v>Weekday</v>
      </c>
    </row>
    <row r="3078" spans="1:24" x14ac:dyDescent="0.3">
      <c r="A3078" s="2">
        <v>44940</v>
      </c>
      <c r="B3078" t="s">
        <v>81</v>
      </c>
      <c r="C3078" t="str">
        <f>IFERROR(TEXT(Table1[[#This Row],[CRASH DATE]],"mmm"),"")</f>
        <v>Jan</v>
      </c>
      <c r="D3078" t="s">
        <v>1132</v>
      </c>
      <c r="E3078">
        <v>10460</v>
      </c>
      <c r="F3078">
        <v>40.835236000000002</v>
      </c>
      <c r="G3078">
        <v>-73.884810000000002</v>
      </c>
      <c r="H3078" t="s">
        <v>1144</v>
      </c>
      <c r="I3078" t="s">
        <v>1148</v>
      </c>
      <c r="J3078" t="s">
        <v>3888</v>
      </c>
      <c r="K3078">
        <v>0</v>
      </c>
      <c r="L3078">
        <v>0</v>
      </c>
      <c r="M3078">
        <v>0</v>
      </c>
      <c r="N3078">
        <v>0</v>
      </c>
      <c r="O3078" t="s">
        <v>4393</v>
      </c>
      <c r="P3078">
        <v>4598098</v>
      </c>
      <c r="Q3078" t="s">
        <v>4585</v>
      </c>
      <c r="R3078" t="s">
        <v>4444</v>
      </c>
      <c r="S3078" t="s">
        <v>4530</v>
      </c>
      <c r="T3078">
        <v>0</v>
      </c>
      <c r="U3078">
        <v>0</v>
      </c>
      <c r="V3078">
        <v>0</v>
      </c>
      <c r="W3078" t="s">
        <v>4572</v>
      </c>
      <c r="X3078" t="str">
        <f t="shared" si="48"/>
        <v>Weekend</v>
      </c>
    </row>
    <row r="3079" spans="1:24" x14ac:dyDescent="0.3">
      <c r="A3079" s="2">
        <v>45261</v>
      </c>
      <c r="B3079" t="s">
        <v>67</v>
      </c>
      <c r="C3079" t="str">
        <f>IFERROR(TEXT(Table1[[#This Row],[CRASH DATE]],"mmm"),"")</f>
        <v>Dec</v>
      </c>
      <c r="D3079" t="s">
        <v>1131</v>
      </c>
      <c r="E3079">
        <v>10879.98965307365</v>
      </c>
      <c r="F3079">
        <v>40.667076000000002</v>
      </c>
      <c r="G3079">
        <v>-73.782660000000007</v>
      </c>
      <c r="H3079" t="s">
        <v>1144</v>
      </c>
      <c r="I3079" t="s">
        <v>1148</v>
      </c>
      <c r="J3079" t="s">
        <v>3074</v>
      </c>
      <c r="K3079">
        <v>0</v>
      </c>
      <c r="L3079">
        <v>0</v>
      </c>
      <c r="M3079">
        <v>0</v>
      </c>
      <c r="N3079">
        <v>0</v>
      </c>
      <c r="O3079" t="s">
        <v>4393</v>
      </c>
      <c r="P3079">
        <v>4598256</v>
      </c>
      <c r="Q3079" t="s">
        <v>4434</v>
      </c>
      <c r="R3079" t="s">
        <v>4434</v>
      </c>
      <c r="S3079" t="s">
        <v>4537</v>
      </c>
      <c r="T3079">
        <v>11</v>
      </c>
      <c r="U3079">
        <v>0</v>
      </c>
      <c r="V3079">
        <v>0</v>
      </c>
      <c r="W3079" t="s">
        <v>4572</v>
      </c>
      <c r="X3079" t="str">
        <f t="shared" si="48"/>
        <v>Weekday</v>
      </c>
    </row>
    <row r="3080" spans="1:24" x14ac:dyDescent="0.3">
      <c r="A3080" s="2">
        <v>44940</v>
      </c>
      <c r="B3080" t="s">
        <v>967</v>
      </c>
      <c r="C3080" t="str">
        <f>IFERROR(TEXT(Table1[[#This Row],[CRASH DATE]],"mmm"),"")</f>
        <v>Jan</v>
      </c>
      <c r="D3080" t="s">
        <v>1131</v>
      </c>
      <c r="E3080">
        <v>11203</v>
      </c>
      <c r="F3080">
        <v>40.644634000000003</v>
      </c>
      <c r="G3080">
        <v>-73.926469999999995</v>
      </c>
      <c r="H3080" t="s">
        <v>1144</v>
      </c>
      <c r="I3080" t="s">
        <v>1148</v>
      </c>
      <c r="J3080" t="s">
        <v>3889</v>
      </c>
      <c r="K3080">
        <v>0</v>
      </c>
      <c r="L3080">
        <v>0</v>
      </c>
      <c r="M3080">
        <v>0</v>
      </c>
      <c r="N3080">
        <v>0</v>
      </c>
      <c r="O3080" t="s">
        <v>4393</v>
      </c>
      <c r="P3080">
        <v>4597936</v>
      </c>
      <c r="Q3080" t="s">
        <v>4434</v>
      </c>
      <c r="R3080" t="s">
        <v>4585</v>
      </c>
      <c r="S3080" t="s">
        <v>4530</v>
      </c>
      <c r="T3080">
        <v>5</v>
      </c>
      <c r="U3080">
        <v>0</v>
      </c>
      <c r="V3080">
        <v>0</v>
      </c>
      <c r="W3080" t="s">
        <v>4572</v>
      </c>
      <c r="X3080" t="str">
        <f t="shared" si="48"/>
        <v>Weekend</v>
      </c>
    </row>
    <row r="3081" spans="1:24" x14ac:dyDescent="0.3">
      <c r="A3081" s="2">
        <v>45139</v>
      </c>
      <c r="B3081" t="s">
        <v>136</v>
      </c>
      <c r="C3081" t="str">
        <f>IFERROR(TEXT(Table1[[#This Row],[CRASH DATE]],"mmm"),"")</f>
        <v>Aug</v>
      </c>
      <c r="D3081" t="s">
        <v>1132</v>
      </c>
      <c r="E3081">
        <v>10466</v>
      </c>
      <c r="F3081">
        <v>40.89087</v>
      </c>
      <c r="G3081">
        <v>-73.859700000000004</v>
      </c>
      <c r="H3081" t="s">
        <v>1144</v>
      </c>
      <c r="I3081" t="s">
        <v>1148</v>
      </c>
      <c r="J3081" t="s">
        <v>3890</v>
      </c>
      <c r="K3081">
        <v>0</v>
      </c>
      <c r="L3081">
        <v>0</v>
      </c>
      <c r="M3081">
        <v>0</v>
      </c>
      <c r="N3081">
        <v>0</v>
      </c>
      <c r="O3081" t="s">
        <v>4393</v>
      </c>
      <c r="P3081">
        <v>4598212</v>
      </c>
      <c r="Q3081" t="s">
        <v>4585</v>
      </c>
      <c r="R3081" t="s">
        <v>4434</v>
      </c>
      <c r="S3081" t="s">
        <v>4566</v>
      </c>
      <c r="T3081">
        <v>17</v>
      </c>
      <c r="U3081">
        <v>0</v>
      </c>
      <c r="V3081">
        <v>0</v>
      </c>
      <c r="W3081" t="s">
        <v>4572</v>
      </c>
      <c r="X3081" t="str">
        <f t="shared" si="48"/>
        <v>Weekday</v>
      </c>
    </row>
    <row r="3082" spans="1:24" x14ac:dyDescent="0.3">
      <c r="A3082" s="2">
        <v>44940</v>
      </c>
      <c r="B3082" t="s">
        <v>134</v>
      </c>
      <c r="C3082" t="str">
        <f>IFERROR(TEXT(Table1[[#This Row],[CRASH DATE]],"mmm"),"")</f>
        <v>Jan</v>
      </c>
      <c r="D3082" t="s">
        <v>1131</v>
      </c>
      <c r="E3082">
        <v>11207</v>
      </c>
      <c r="F3082">
        <v>40.675089999999997</v>
      </c>
      <c r="G3082">
        <v>-73.891869999999997</v>
      </c>
      <c r="H3082" t="s">
        <v>1295</v>
      </c>
      <c r="I3082" t="s">
        <v>2876</v>
      </c>
      <c r="J3082" t="s">
        <v>3074</v>
      </c>
      <c r="K3082">
        <v>0</v>
      </c>
      <c r="L3082">
        <v>0</v>
      </c>
      <c r="M3082">
        <v>0</v>
      </c>
      <c r="N3082">
        <v>0</v>
      </c>
      <c r="O3082" t="s">
        <v>4393</v>
      </c>
      <c r="P3082">
        <v>4598235</v>
      </c>
      <c r="Q3082" t="s">
        <v>4434</v>
      </c>
      <c r="R3082" t="s">
        <v>4434</v>
      </c>
      <c r="S3082" t="s">
        <v>4530</v>
      </c>
      <c r="T3082">
        <v>11</v>
      </c>
      <c r="U3082">
        <v>0</v>
      </c>
      <c r="V3082">
        <v>0</v>
      </c>
      <c r="W3082" t="s">
        <v>4572</v>
      </c>
      <c r="X3082" t="str">
        <f t="shared" si="48"/>
        <v>Weekend</v>
      </c>
    </row>
    <row r="3083" spans="1:24" x14ac:dyDescent="0.3">
      <c r="A3083" s="2">
        <v>44940</v>
      </c>
      <c r="B3083" t="s">
        <v>193</v>
      </c>
      <c r="C3083" t="str">
        <f>IFERROR(TEXT(Table1[[#This Row],[CRASH DATE]],"mmm"),"")</f>
        <v>Jan</v>
      </c>
      <c r="D3083" t="s">
        <v>1131</v>
      </c>
      <c r="E3083">
        <v>11215</v>
      </c>
      <c r="F3083">
        <v>40.665689999999998</v>
      </c>
      <c r="G3083">
        <v>-73.982590000000002</v>
      </c>
      <c r="H3083" t="s">
        <v>1970</v>
      </c>
      <c r="I3083" t="s">
        <v>1292</v>
      </c>
      <c r="J3083" t="s">
        <v>3074</v>
      </c>
      <c r="K3083">
        <v>1</v>
      </c>
      <c r="L3083">
        <v>0</v>
      </c>
      <c r="M3083">
        <v>0</v>
      </c>
      <c r="N3083">
        <v>0</v>
      </c>
      <c r="O3083" t="s">
        <v>4602</v>
      </c>
      <c r="P3083">
        <v>4598016</v>
      </c>
      <c r="Q3083" t="s">
        <v>4434</v>
      </c>
      <c r="R3083" t="s">
        <v>4442</v>
      </c>
      <c r="S3083" t="s">
        <v>4530</v>
      </c>
      <c r="T3083">
        <v>11</v>
      </c>
      <c r="U3083">
        <v>1</v>
      </c>
      <c r="V3083">
        <v>0</v>
      </c>
      <c r="W3083" t="s">
        <v>4571</v>
      </c>
      <c r="X3083" t="str">
        <f t="shared" si="48"/>
        <v>Weekend</v>
      </c>
    </row>
    <row r="3084" spans="1:24" x14ac:dyDescent="0.3">
      <c r="A3084" s="2">
        <v>44940</v>
      </c>
      <c r="B3084" t="s">
        <v>344</v>
      </c>
      <c r="C3084" t="str">
        <f>IFERROR(TEXT(Table1[[#This Row],[CRASH DATE]],"mmm"),"")</f>
        <v>Jan</v>
      </c>
      <c r="D3084" t="s">
        <v>1132</v>
      </c>
      <c r="E3084">
        <v>10466</v>
      </c>
      <c r="F3084">
        <v>40.887374999999999</v>
      </c>
      <c r="G3084">
        <v>-73.850549999999998</v>
      </c>
      <c r="H3084" t="s">
        <v>1144</v>
      </c>
      <c r="I3084" t="s">
        <v>1148</v>
      </c>
      <c r="J3084" t="s">
        <v>3891</v>
      </c>
      <c r="K3084">
        <v>0</v>
      </c>
      <c r="L3084">
        <v>0</v>
      </c>
      <c r="M3084">
        <v>0</v>
      </c>
      <c r="N3084">
        <v>0</v>
      </c>
      <c r="O3084" t="s">
        <v>4393</v>
      </c>
      <c r="P3084">
        <v>4598178</v>
      </c>
      <c r="Q3084" t="s">
        <v>4434</v>
      </c>
      <c r="R3084" t="s">
        <v>4434</v>
      </c>
      <c r="S3084" t="s">
        <v>4530</v>
      </c>
      <c r="T3084">
        <v>22</v>
      </c>
      <c r="U3084">
        <v>0</v>
      </c>
      <c r="V3084">
        <v>0</v>
      </c>
      <c r="W3084" t="s">
        <v>4572</v>
      </c>
      <c r="X3084" t="str">
        <f t="shared" si="48"/>
        <v>Weekend</v>
      </c>
    </row>
    <row r="3085" spans="1:24" x14ac:dyDescent="0.3">
      <c r="A3085" s="2">
        <v>44940</v>
      </c>
      <c r="B3085" t="s">
        <v>81</v>
      </c>
      <c r="C3085" t="str">
        <f>IFERROR(TEXT(Table1[[#This Row],[CRASH DATE]],"mmm"),"")</f>
        <v>Jan</v>
      </c>
      <c r="D3085" t="s">
        <v>1132</v>
      </c>
      <c r="E3085">
        <v>10467</v>
      </c>
      <c r="F3085">
        <v>40.87921</v>
      </c>
      <c r="G3085">
        <v>-73.862624999999994</v>
      </c>
      <c r="H3085" t="s">
        <v>1144</v>
      </c>
      <c r="I3085" t="s">
        <v>1148</v>
      </c>
      <c r="J3085" t="s">
        <v>3892</v>
      </c>
      <c r="K3085">
        <v>0</v>
      </c>
      <c r="L3085">
        <v>0</v>
      </c>
      <c r="M3085">
        <v>0</v>
      </c>
      <c r="N3085">
        <v>0</v>
      </c>
      <c r="O3085" t="s">
        <v>4398</v>
      </c>
      <c r="P3085">
        <v>4597675</v>
      </c>
      <c r="Q3085" t="s">
        <v>4434</v>
      </c>
      <c r="R3085" t="s">
        <v>4434</v>
      </c>
      <c r="S3085" t="s">
        <v>4530</v>
      </c>
      <c r="T3085">
        <v>0</v>
      </c>
      <c r="U3085">
        <v>0</v>
      </c>
      <c r="V3085">
        <v>0</v>
      </c>
      <c r="W3085" t="s">
        <v>4572</v>
      </c>
      <c r="X3085" t="str">
        <f t="shared" si="48"/>
        <v>Weekend</v>
      </c>
    </row>
    <row r="3086" spans="1:24" x14ac:dyDescent="0.3">
      <c r="A3086" s="2">
        <v>44940</v>
      </c>
      <c r="B3086" t="s">
        <v>423</v>
      </c>
      <c r="C3086" t="str">
        <f>IFERROR(TEXT(Table1[[#This Row],[CRASH DATE]],"mmm"),"")</f>
        <v>Jan</v>
      </c>
      <c r="D3086" t="s">
        <v>1131</v>
      </c>
      <c r="E3086">
        <v>10879.98965307365</v>
      </c>
      <c r="F3086">
        <v>40.687325000000001</v>
      </c>
      <c r="G3086">
        <v>-73.835250000000002</v>
      </c>
      <c r="H3086" t="s">
        <v>1787</v>
      </c>
      <c r="I3086" t="s">
        <v>1794</v>
      </c>
      <c r="J3086" t="s">
        <v>3074</v>
      </c>
      <c r="K3086">
        <v>0</v>
      </c>
      <c r="L3086">
        <v>0</v>
      </c>
      <c r="M3086">
        <v>0</v>
      </c>
      <c r="N3086">
        <v>0</v>
      </c>
      <c r="O3086" t="s">
        <v>4409</v>
      </c>
      <c r="P3086">
        <v>4598105</v>
      </c>
      <c r="Q3086" t="s">
        <v>4434</v>
      </c>
      <c r="R3086" t="s">
        <v>4585</v>
      </c>
      <c r="S3086" t="s">
        <v>4530</v>
      </c>
      <c r="T3086">
        <v>23</v>
      </c>
      <c r="U3086">
        <v>0</v>
      </c>
      <c r="V3086">
        <v>0</v>
      </c>
      <c r="W3086" t="s">
        <v>4572</v>
      </c>
      <c r="X3086" t="str">
        <f t="shared" si="48"/>
        <v>Weekend</v>
      </c>
    </row>
    <row r="3087" spans="1:24" x14ac:dyDescent="0.3">
      <c r="A3087" s="2">
        <v>44940</v>
      </c>
      <c r="B3087" t="s">
        <v>136</v>
      </c>
      <c r="C3087" t="str">
        <f>IFERROR(TEXT(Table1[[#This Row],[CRASH DATE]],"mmm"),"")</f>
        <v>Jan</v>
      </c>
      <c r="D3087" t="s">
        <v>1135</v>
      </c>
      <c r="E3087">
        <v>10301</v>
      </c>
      <c r="F3087">
        <v>40.615344999999998</v>
      </c>
      <c r="G3087">
        <v>-74.104190000000003</v>
      </c>
      <c r="H3087" t="s">
        <v>2136</v>
      </c>
      <c r="I3087" t="s">
        <v>2573</v>
      </c>
      <c r="J3087" t="s">
        <v>3074</v>
      </c>
      <c r="K3087">
        <v>0</v>
      </c>
      <c r="L3087">
        <v>0</v>
      </c>
      <c r="M3087">
        <v>0</v>
      </c>
      <c r="N3087">
        <v>0</v>
      </c>
      <c r="O3087" t="s">
        <v>4393</v>
      </c>
      <c r="P3087">
        <v>4597782</v>
      </c>
      <c r="Q3087" t="s">
        <v>4434</v>
      </c>
      <c r="R3087" t="s">
        <v>4434</v>
      </c>
      <c r="S3087" t="s">
        <v>4530</v>
      </c>
      <c r="T3087">
        <v>17</v>
      </c>
      <c r="U3087">
        <v>0</v>
      </c>
      <c r="V3087">
        <v>0</v>
      </c>
      <c r="W3087" t="s">
        <v>4572</v>
      </c>
      <c r="X3087" t="str">
        <f t="shared" si="48"/>
        <v>Weekend</v>
      </c>
    </row>
    <row r="3088" spans="1:24" x14ac:dyDescent="0.3">
      <c r="A3088" s="2">
        <v>45078</v>
      </c>
      <c r="B3088" t="s">
        <v>968</v>
      </c>
      <c r="C3088" t="str">
        <f>IFERROR(TEXT(Table1[[#This Row],[CRASH DATE]],"mmm"),"")</f>
        <v>Jun</v>
      </c>
      <c r="D3088" t="s">
        <v>1133</v>
      </c>
      <c r="E3088">
        <v>10013</v>
      </c>
      <c r="F3088">
        <v>40.717278</v>
      </c>
      <c r="G3088">
        <v>-73.995440000000002</v>
      </c>
      <c r="H3088" t="s">
        <v>1734</v>
      </c>
      <c r="I3088" t="s">
        <v>2006</v>
      </c>
      <c r="J3088" t="s">
        <v>3074</v>
      </c>
      <c r="K3088">
        <v>0</v>
      </c>
      <c r="L3088">
        <v>0</v>
      </c>
      <c r="M3088">
        <v>0</v>
      </c>
      <c r="N3088">
        <v>0</v>
      </c>
      <c r="O3088" t="s">
        <v>4393</v>
      </c>
      <c r="P3088">
        <v>4598112</v>
      </c>
      <c r="Q3088" t="s">
        <v>4440</v>
      </c>
      <c r="R3088" t="s">
        <v>4434</v>
      </c>
      <c r="S3088" t="s">
        <v>4569</v>
      </c>
      <c r="T3088">
        <v>17</v>
      </c>
      <c r="U3088">
        <v>0</v>
      </c>
      <c r="V3088">
        <v>0</v>
      </c>
      <c r="W3088" t="s">
        <v>4572</v>
      </c>
      <c r="X3088" t="str">
        <f t="shared" si="48"/>
        <v>Weekday</v>
      </c>
    </row>
    <row r="3089" spans="1:24" x14ac:dyDescent="0.3">
      <c r="A3089" s="2">
        <v>44940</v>
      </c>
      <c r="B3089" t="s">
        <v>527</v>
      </c>
      <c r="C3089" t="str">
        <f>IFERROR(TEXT(Table1[[#This Row],[CRASH DATE]],"mmm"),"")</f>
        <v>Jan</v>
      </c>
      <c r="D3089" t="s">
        <v>1133</v>
      </c>
      <c r="E3089">
        <v>10017</v>
      </c>
      <c r="F3089">
        <v>40.750762999999999</v>
      </c>
      <c r="G3089">
        <v>-73.974450000000004</v>
      </c>
      <c r="H3089" t="s">
        <v>1425</v>
      </c>
      <c r="I3089" t="s">
        <v>1148</v>
      </c>
      <c r="J3089" t="s">
        <v>3074</v>
      </c>
      <c r="K3089">
        <v>1</v>
      </c>
      <c r="L3089">
        <v>0</v>
      </c>
      <c r="M3089">
        <v>0</v>
      </c>
      <c r="N3089">
        <v>0</v>
      </c>
      <c r="O3089" t="s">
        <v>4408</v>
      </c>
      <c r="P3089">
        <v>4597914</v>
      </c>
      <c r="Q3089" t="s">
        <v>4434</v>
      </c>
      <c r="R3089" t="s">
        <v>4443</v>
      </c>
      <c r="S3089" t="s">
        <v>4530</v>
      </c>
      <c r="T3089">
        <v>22</v>
      </c>
      <c r="U3089">
        <v>1</v>
      </c>
      <c r="V3089">
        <v>0</v>
      </c>
      <c r="W3089" t="s">
        <v>4571</v>
      </c>
      <c r="X3089" t="str">
        <f t="shared" si="48"/>
        <v>Weekend</v>
      </c>
    </row>
    <row r="3090" spans="1:24" x14ac:dyDescent="0.3">
      <c r="A3090" s="2">
        <v>44940</v>
      </c>
      <c r="B3090" t="s">
        <v>113</v>
      </c>
      <c r="C3090" t="str">
        <f>IFERROR(TEXT(Table1[[#This Row],[CRASH DATE]],"mmm"),"")</f>
        <v>Jan</v>
      </c>
      <c r="D3090" t="s">
        <v>1131</v>
      </c>
      <c r="E3090">
        <v>10879.98965307365</v>
      </c>
      <c r="F3090">
        <v>40.689475999999999</v>
      </c>
      <c r="G3090">
        <v>-73.827690000000004</v>
      </c>
      <c r="H3090" t="s">
        <v>2137</v>
      </c>
      <c r="I3090" t="s">
        <v>1148</v>
      </c>
      <c r="J3090" t="s">
        <v>3074</v>
      </c>
      <c r="K3090">
        <v>0</v>
      </c>
      <c r="L3090">
        <v>0</v>
      </c>
      <c r="M3090">
        <v>0</v>
      </c>
      <c r="N3090">
        <v>0</v>
      </c>
      <c r="O3090" t="s">
        <v>4401</v>
      </c>
      <c r="P3090">
        <v>4598104</v>
      </c>
      <c r="Q3090" t="s">
        <v>4585</v>
      </c>
      <c r="R3090" t="s">
        <v>4434</v>
      </c>
      <c r="S3090" t="s">
        <v>4530</v>
      </c>
      <c r="T3090">
        <v>11</v>
      </c>
      <c r="U3090">
        <v>0</v>
      </c>
      <c r="V3090">
        <v>0</v>
      </c>
      <c r="W3090" t="s">
        <v>4572</v>
      </c>
      <c r="X3090" t="str">
        <f t="shared" si="48"/>
        <v>Weekend</v>
      </c>
    </row>
    <row r="3091" spans="1:24" x14ac:dyDescent="0.3">
      <c r="A3091" s="2">
        <v>44921</v>
      </c>
      <c r="B3091" t="s">
        <v>81</v>
      </c>
      <c r="C3091" t="str">
        <f>IFERROR(TEXT(Table1[[#This Row],[CRASH DATE]],"mmm"),"")</f>
        <v>Dec</v>
      </c>
      <c r="D3091" t="s">
        <v>1132</v>
      </c>
      <c r="E3091">
        <v>10466</v>
      </c>
      <c r="F3091">
        <v>40.901713999999998</v>
      </c>
      <c r="G3091">
        <v>-73.846010000000007</v>
      </c>
      <c r="H3091" t="s">
        <v>1144</v>
      </c>
      <c r="I3091" t="s">
        <v>1148</v>
      </c>
      <c r="J3091" t="s">
        <v>3893</v>
      </c>
      <c r="K3091">
        <v>0</v>
      </c>
      <c r="L3091">
        <v>0</v>
      </c>
      <c r="M3091">
        <v>0</v>
      </c>
      <c r="N3091">
        <v>0</v>
      </c>
      <c r="O3091" t="s">
        <v>4414</v>
      </c>
      <c r="P3091">
        <v>4598280</v>
      </c>
      <c r="Q3091" t="s">
        <v>4585</v>
      </c>
      <c r="R3091" t="s">
        <v>4585</v>
      </c>
      <c r="S3091" t="s">
        <v>4539</v>
      </c>
      <c r="T3091">
        <v>0</v>
      </c>
      <c r="U3091">
        <v>0</v>
      </c>
      <c r="V3091">
        <v>0</v>
      </c>
      <c r="W3091" t="s">
        <v>4572</v>
      </c>
      <c r="X3091" t="str">
        <f t="shared" si="48"/>
        <v>Weekday</v>
      </c>
    </row>
    <row r="3092" spans="1:24" x14ac:dyDescent="0.3">
      <c r="A3092" s="2">
        <v>44940</v>
      </c>
      <c r="B3092" t="s">
        <v>833</v>
      </c>
      <c r="C3092" t="str">
        <f>IFERROR(TEXT(Table1[[#This Row],[CRASH DATE]],"mmm"),"")</f>
        <v>Jan</v>
      </c>
      <c r="D3092" t="s">
        <v>1131</v>
      </c>
      <c r="E3092">
        <v>10879.98965307365</v>
      </c>
      <c r="F3092">
        <v>40.689807999999999</v>
      </c>
      <c r="G3092">
        <v>-73.809309999999996</v>
      </c>
      <c r="H3092" t="s">
        <v>1297</v>
      </c>
      <c r="I3092" t="s">
        <v>1148</v>
      </c>
      <c r="J3092" t="s">
        <v>3074</v>
      </c>
      <c r="K3092">
        <v>1</v>
      </c>
      <c r="L3092">
        <v>0</v>
      </c>
      <c r="M3092">
        <v>0</v>
      </c>
      <c r="N3092">
        <v>0</v>
      </c>
      <c r="O3092" t="s">
        <v>4395</v>
      </c>
      <c r="P3092">
        <v>4598052</v>
      </c>
      <c r="Q3092" t="s">
        <v>4434</v>
      </c>
      <c r="R3092" t="s">
        <v>4434</v>
      </c>
      <c r="S3092" t="s">
        <v>4530</v>
      </c>
      <c r="T3092">
        <v>2</v>
      </c>
      <c r="U3092">
        <v>1</v>
      </c>
      <c r="V3092">
        <v>0</v>
      </c>
      <c r="W3092" t="s">
        <v>4571</v>
      </c>
      <c r="X3092" t="str">
        <f t="shared" si="48"/>
        <v>Weekend</v>
      </c>
    </row>
    <row r="3093" spans="1:24" x14ac:dyDescent="0.3">
      <c r="A3093" s="2">
        <v>45261</v>
      </c>
      <c r="B3093" t="s">
        <v>969</v>
      </c>
      <c r="C3093" t="str">
        <f>IFERROR(TEXT(Table1[[#This Row],[CRASH DATE]],"mmm"),"")</f>
        <v>Dec</v>
      </c>
      <c r="D3093" t="s">
        <v>1133</v>
      </c>
      <c r="E3093">
        <v>10128</v>
      </c>
      <c r="F3093">
        <v>40.779434000000002</v>
      </c>
      <c r="G3093">
        <v>-73.947519999999997</v>
      </c>
      <c r="H3093" t="s">
        <v>1189</v>
      </c>
      <c r="I3093" t="s">
        <v>1471</v>
      </c>
      <c r="J3093" t="s">
        <v>3074</v>
      </c>
      <c r="K3093">
        <v>1</v>
      </c>
      <c r="L3093">
        <v>0</v>
      </c>
      <c r="M3093">
        <v>1</v>
      </c>
      <c r="N3093">
        <v>0</v>
      </c>
      <c r="O3093" t="s">
        <v>4602</v>
      </c>
      <c r="P3093">
        <v>4598312</v>
      </c>
      <c r="Q3093" t="s">
        <v>4439</v>
      </c>
      <c r="R3093" t="s">
        <v>4434</v>
      </c>
      <c r="S3093" t="s">
        <v>4537</v>
      </c>
      <c r="T3093">
        <v>13</v>
      </c>
      <c r="U3093">
        <v>2</v>
      </c>
      <c r="V3093">
        <v>0</v>
      </c>
      <c r="W3093" t="s">
        <v>4571</v>
      </c>
      <c r="X3093" t="str">
        <f t="shared" si="48"/>
        <v>Weekday</v>
      </c>
    </row>
    <row r="3094" spans="1:24" x14ac:dyDescent="0.3">
      <c r="A3094" s="2">
        <v>44940</v>
      </c>
      <c r="B3094" t="s">
        <v>575</v>
      </c>
      <c r="C3094" t="str">
        <f>IFERROR(TEXT(Table1[[#This Row],[CRASH DATE]],"mmm"),"")</f>
        <v>Jan</v>
      </c>
      <c r="D3094" t="s">
        <v>1131</v>
      </c>
      <c r="E3094">
        <v>11229</v>
      </c>
      <c r="F3094">
        <v>40.593510000000002</v>
      </c>
      <c r="G3094">
        <v>-73.949234000000004</v>
      </c>
      <c r="H3094" t="s">
        <v>1144</v>
      </c>
      <c r="I3094" t="s">
        <v>1148</v>
      </c>
      <c r="J3094" t="s">
        <v>3894</v>
      </c>
      <c r="K3094">
        <v>0</v>
      </c>
      <c r="L3094">
        <v>0</v>
      </c>
      <c r="M3094">
        <v>0</v>
      </c>
      <c r="N3094">
        <v>0</v>
      </c>
      <c r="O3094" t="s">
        <v>4602</v>
      </c>
      <c r="P3094">
        <v>4597603</v>
      </c>
      <c r="Q3094" t="s">
        <v>4585</v>
      </c>
      <c r="R3094" t="s">
        <v>4585</v>
      </c>
      <c r="S3094" t="s">
        <v>4530</v>
      </c>
      <c r="T3094">
        <v>3</v>
      </c>
      <c r="U3094">
        <v>0</v>
      </c>
      <c r="V3094">
        <v>0</v>
      </c>
      <c r="W3094" t="s">
        <v>4572</v>
      </c>
      <c r="X3094" t="str">
        <f t="shared" si="48"/>
        <v>Weekend</v>
      </c>
    </row>
    <row r="3095" spans="1:24" x14ac:dyDescent="0.3">
      <c r="A3095" s="2">
        <v>45231</v>
      </c>
      <c r="B3095" t="s">
        <v>215</v>
      </c>
      <c r="C3095" t="str">
        <f>IFERROR(TEXT(Table1[[#This Row],[CRASH DATE]],"mmm"),"")</f>
        <v>Nov</v>
      </c>
      <c r="D3095" t="s">
        <v>1131</v>
      </c>
      <c r="E3095">
        <v>10879.98965307365</v>
      </c>
      <c r="F3095">
        <v>40.844577999999998</v>
      </c>
      <c r="G3095">
        <v>-73.902694999999994</v>
      </c>
      <c r="H3095" t="s">
        <v>1556</v>
      </c>
      <c r="I3095" t="s">
        <v>1912</v>
      </c>
      <c r="J3095" t="s">
        <v>3074</v>
      </c>
      <c r="K3095">
        <v>0</v>
      </c>
      <c r="L3095">
        <v>0</v>
      </c>
      <c r="M3095">
        <v>0</v>
      </c>
      <c r="N3095">
        <v>0</v>
      </c>
      <c r="O3095" t="s">
        <v>4393</v>
      </c>
      <c r="P3095">
        <v>4598360</v>
      </c>
      <c r="Q3095" t="s">
        <v>4434</v>
      </c>
      <c r="R3095" t="s">
        <v>4434</v>
      </c>
      <c r="S3095" t="s">
        <v>4562</v>
      </c>
      <c r="T3095">
        <v>21</v>
      </c>
      <c r="U3095">
        <v>0</v>
      </c>
      <c r="V3095">
        <v>0</v>
      </c>
      <c r="W3095" t="s">
        <v>4572</v>
      </c>
      <c r="X3095" t="str">
        <f t="shared" si="48"/>
        <v>Weekday</v>
      </c>
    </row>
    <row r="3096" spans="1:24" x14ac:dyDescent="0.3">
      <c r="A3096" s="2">
        <v>45261</v>
      </c>
      <c r="B3096" t="s">
        <v>82</v>
      </c>
      <c r="C3096" t="str">
        <f>IFERROR(TEXT(Table1[[#This Row],[CRASH DATE]],"mmm"),"")</f>
        <v>Dec</v>
      </c>
      <c r="D3096" t="s">
        <v>1131</v>
      </c>
      <c r="E3096">
        <v>11207</v>
      </c>
      <c r="F3096">
        <v>40.660299999999999</v>
      </c>
      <c r="G3096">
        <v>-73.894069999999999</v>
      </c>
      <c r="H3096" t="s">
        <v>1144</v>
      </c>
      <c r="I3096" t="s">
        <v>1148</v>
      </c>
      <c r="J3096" t="s">
        <v>3895</v>
      </c>
      <c r="K3096">
        <v>0</v>
      </c>
      <c r="L3096">
        <v>0</v>
      </c>
      <c r="M3096">
        <v>0</v>
      </c>
      <c r="N3096">
        <v>0</v>
      </c>
      <c r="O3096" t="s">
        <v>4602</v>
      </c>
      <c r="P3096">
        <v>4598228</v>
      </c>
      <c r="Q3096" t="s">
        <v>4585</v>
      </c>
      <c r="R3096" t="s">
        <v>4434</v>
      </c>
      <c r="S3096" t="s">
        <v>4537</v>
      </c>
      <c r="T3096">
        <v>20</v>
      </c>
      <c r="U3096">
        <v>0</v>
      </c>
      <c r="V3096">
        <v>0</v>
      </c>
      <c r="W3096" t="s">
        <v>4572</v>
      </c>
      <c r="X3096" t="str">
        <f t="shared" si="48"/>
        <v>Weekday</v>
      </c>
    </row>
    <row r="3097" spans="1:24" x14ac:dyDescent="0.3">
      <c r="A3097" s="2">
        <v>44547</v>
      </c>
      <c r="B3097" t="s">
        <v>538</v>
      </c>
      <c r="C3097" t="str">
        <f>IFERROR(TEXT(Table1[[#This Row],[CRASH DATE]],"mmm"),"")</f>
        <v>Dec</v>
      </c>
      <c r="D3097" t="s">
        <v>1131</v>
      </c>
      <c r="E3097">
        <v>10879.98965307365</v>
      </c>
      <c r="F3097">
        <v>40.520114816772221</v>
      </c>
      <c r="G3097">
        <v>-73.54743161629176</v>
      </c>
      <c r="H3097" t="s">
        <v>1625</v>
      </c>
      <c r="I3097" t="s">
        <v>1902</v>
      </c>
      <c r="J3097" t="s">
        <v>3074</v>
      </c>
      <c r="K3097">
        <v>0</v>
      </c>
      <c r="L3097">
        <v>0</v>
      </c>
      <c r="M3097">
        <v>0</v>
      </c>
      <c r="N3097">
        <v>0</v>
      </c>
      <c r="O3097" t="s">
        <v>4394</v>
      </c>
      <c r="P3097">
        <v>4487984</v>
      </c>
      <c r="Q3097" t="s">
        <v>4434</v>
      </c>
      <c r="R3097" t="s">
        <v>4434</v>
      </c>
      <c r="S3097" t="s">
        <v>4534</v>
      </c>
      <c r="T3097">
        <v>17</v>
      </c>
      <c r="U3097">
        <v>0</v>
      </c>
      <c r="V3097">
        <v>0</v>
      </c>
      <c r="W3097" t="s">
        <v>4572</v>
      </c>
      <c r="X3097" t="str">
        <f t="shared" si="48"/>
        <v>Weekday</v>
      </c>
    </row>
    <row r="3098" spans="1:24" x14ac:dyDescent="0.3">
      <c r="A3098" s="2">
        <v>44327</v>
      </c>
      <c r="B3098" t="s">
        <v>112</v>
      </c>
      <c r="C3098" t="str">
        <f>IFERROR(TEXT(Table1[[#This Row],[CRASH DATE]],"mmm"),"")</f>
        <v>May</v>
      </c>
      <c r="D3098" t="s">
        <v>1133</v>
      </c>
      <c r="E3098">
        <v>10035</v>
      </c>
      <c r="F3098">
        <v>40.808956000000002</v>
      </c>
      <c r="G3098">
        <v>-73.94041</v>
      </c>
      <c r="H3098" t="s">
        <v>1368</v>
      </c>
      <c r="I3098" t="s">
        <v>2877</v>
      </c>
      <c r="J3098" t="s">
        <v>3074</v>
      </c>
      <c r="K3098">
        <v>4</v>
      </c>
      <c r="L3098">
        <v>0</v>
      </c>
      <c r="M3098">
        <v>0</v>
      </c>
      <c r="N3098">
        <v>0</v>
      </c>
      <c r="O3098" t="s">
        <v>4602</v>
      </c>
      <c r="P3098">
        <v>4475081</v>
      </c>
      <c r="Q3098" t="s">
        <v>4438</v>
      </c>
      <c r="R3098" t="s">
        <v>4434</v>
      </c>
      <c r="S3098" t="s">
        <v>4548</v>
      </c>
      <c r="T3098">
        <v>15</v>
      </c>
      <c r="U3098">
        <v>4</v>
      </c>
      <c r="V3098">
        <v>0</v>
      </c>
      <c r="W3098" t="s">
        <v>4571</v>
      </c>
      <c r="X3098" t="str">
        <f t="shared" si="48"/>
        <v>Weekday</v>
      </c>
    </row>
    <row r="3099" spans="1:24" x14ac:dyDescent="0.3">
      <c r="A3099" s="2">
        <v>44545</v>
      </c>
      <c r="B3099" t="s">
        <v>456</v>
      </c>
      <c r="C3099" t="str">
        <f>IFERROR(TEXT(Table1[[#This Row],[CRASH DATE]],"mmm"),"")</f>
        <v>Dec</v>
      </c>
      <c r="D3099" t="s">
        <v>1131</v>
      </c>
      <c r="E3099">
        <v>11230</v>
      </c>
      <c r="F3099">
        <v>40.623824999999997</v>
      </c>
      <c r="G3099">
        <v>-73.973699999999994</v>
      </c>
      <c r="H3099" t="s">
        <v>1179</v>
      </c>
      <c r="I3099" t="s">
        <v>2878</v>
      </c>
      <c r="J3099" t="s">
        <v>3074</v>
      </c>
      <c r="K3099">
        <v>1</v>
      </c>
      <c r="L3099">
        <v>0</v>
      </c>
      <c r="M3099">
        <v>0</v>
      </c>
      <c r="N3099">
        <v>0</v>
      </c>
      <c r="O3099" t="s">
        <v>4393</v>
      </c>
      <c r="P3099">
        <v>4486856</v>
      </c>
      <c r="Q3099" t="s">
        <v>4434</v>
      </c>
      <c r="R3099" t="s">
        <v>4434</v>
      </c>
      <c r="S3099" t="s">
        <v>4534</v>
      </c>
      <c r="T3099">
        <v>18</v>
      </c>
      <c r="U3099">
        <v>1</v>
      </c>
      <c r="V3099">
        <v>0</v>
      </c>
      <c r="W3099" t="s">
        <v>4571</v>
      </c>
      <c r="X3099" t="str">
        <f t="shared" si="48"/>
        <v>Weekday</v>
      </c>
    </row>
    <row r="3100" spans="1:24" x14ac:dyDescent="0.3">
      <c r="A3100" s="2">
        <v>44546</v>
      </c>
      <c r="B3100" t="s">
        <v>970</v>
      </c>
      <c r="C3100" t="str">
        <f>IFERROR(TEXT(Table1[[#This Row],[CRASH DATE]],"mmm"),"")</f>
        <v>Dec</v>
      </c>
      <c r="D3100" t="s">
        <v>1133</v>
      </c>
      <c r="E3100">
        <v>10002</v>
      </c>
      <c r="F3100">
        <v>40.722610000000003</v>
      </c>
      <c r="G3100">
        <v>-73.992419999999996</v>
      </c>
      <c r="H3100" t="s">
        <v>1144</v>
      </c>
      <c r="I3100" t="s">
        <v>1148</v>
      </c>
      <c r="J3100" t="s">
        <v>3896</v>
      </c>
      <c r="K3100">
        <v>0</v>
      </c>
      <c r="L3100">
        <v>0</v>
      </c>
      <c r="M3100">
        <v>0</v>
      </c>
      <c r="N3100">
        <v>0</v>
      </c>
      <c r="O3100" t="s">
        <v>4397</v>
      </c>
      <c r="P3100">
        <v>4488018</v>
      </c>
      <c r="Q3100" t="s">
        <v>4434</v>
      </c>
      <c r="R3100" t="s">
        <v>4434</v>
      </c>
      <c r="S3100" t="s">
        <v>4534</v>
      </c>
      <c r="T3100">
        <v>13</v>
      </c>
      <c r="U3100">
        <v>0</v>
      </c>
      <c r="V3100">
        <v>0</v>
      </c>
      <c r="W3100" t="s">
        <v>4572</v>
      </c>
      <c r="X3100" t="str">
        <f t="shared" si="48"/>
        <v>Weekday</v>
      </c>
    </row>
    <row r="3101" spans="1:24" x14ac:dyDescent="0.3">
      <c r="A3101" s="2">
        <v>44546</v>
      </c>
      <c r="B3101" t="s">
        <v>106</v>
      </c>
      <c r="C3101" t="str">
        <f>IFERROR(TEXT(Table1[[#This Row],[CRASH DATE]],"mmm"),"")</f>
        <v>Dec</v>
      </c>
      <c r="D3101" t="s">
        <v>1131</v>
      </c>
      <c r="E3101">
        <v>10879.98965307365</v>
      </c>
      <c r="F3101">
        <v>40.604570000000002</v>
      </c>
      <c r="G3101">
        <v>-73.753550000000004</v>
      </c>
      <c r="H3101" t="s">
        <v>1264</v>
      </c>
      <c r="I3101" t="s">
        <v>1148</v>
      </c>
      <c r="J3101" t="s">
        <v>3074</v>
      </c>
      <c r="K3101">
        <v>0</v>
      </c>
      <c r="L3101">
        <v>0</v>
      </c>
      <c r="M3101">
        <v>0</v>
      </c>
      <c r="N3101">
        <v>0</v>
      </c>
      <c r="O3101" t="s">
        <v>4398</v>
      </c>
      <c r="P3101">
        <v>4488020</v>
      </c>
      <c r="Q3101" t="s">
        <v>4585</v>
      </c>
      <c r="R3101" t="s">
        <v>4585</v>
      </c>
      <c r="S3101" t="s">
        <v>4534</v>
      </c>
      <c r="T3101">
        <v>19</v>
      </c>
      <c r="U3101">
        <v>0</v>
      </c>
      <c r="V3101">
        <v>0</v>
      </c>
      <c r="W3101" t="s">
        <v>4572</v>
      </c>
      <c r="X3101" t="str">
        <f t="shared" si="48"/>
        <v>Weekday</v>
      </c>
    </row>
    <row r="3102" spans="1:24" x14ac:dyDescent="0.3">
      <c r="A3102" s="2">
        <v>44542</v>
      </c>
      <c r="B3102" t="s">
        <v>81</v>
      </c>
      <c r="C3102" t="str">
        <f>IFERROR(TEXT(Table1[[#This Row],[CRASH DATE]],"mmm"),"")</f>
        <v>Dec</v>
      </c>
      <c r="D3102" t="s">
        <v>1134</v>
      </c>
      <c r="E3102">
        <v>11101</v>
      </c>
      <c r="F3102">
        <v>40.748913000000002</v>
      </c>
      <c r="G3102">
        <v>-73.937399999999997</v>
      </c>
      <c r="H3102" t="s">
        <v>1503</v>
      </c>
      <c r="I3102" t="s">
        <v>1209</v>
      </c>
      <c r="J3102" t="s">
        <v>3074</v>
      </c>
      <c r="K3102">
        <v>0</v>
      </c>
      <c r="L3102">
        <v>0</v>
      </c>
      <c r="M3102">
        <v>0</v>
      </c>
      <c r="N3102">
        <v>0</v>
      </c>
      <c r="O3102" t="s">
        <v>4602</v>
      </c>
      <c r="P3102">
        <v>4485745</v>
      </c>
      <c r="Q3102" t="s">
        <v>4585</v>
      </c>
      <c r="R3102" t="s">
        <v>4434</v>
      </c>
      <c r="S3102" t="s">
        <v>4534</v>
      </c>
      <c r="T3102">
        <v>0</v>
      </c>
      <c r="U3102">
        <v>0</v>
      </c>
      <c r="V3102">
        <v>0</v>
      </c>
      <c r="W3102" t="s">
        <v>4572</v>
      </c>
      <c r="X3102" t="str">
        <f t="shared" si="48"/>
        <v>Weekend</v>
      </c>
    </row>
    <row r="3103" spans="1:24" x14ac:dyDescent="0.3">
      <c r="A3103" s="2">
        <v>44546</v>
      </c>
      <c r="B3103" t="s">
        <v>332</v>
      </c>
      <c r="C3103" t="str">
        <f>IFERROR(TEXT(Table1[[#This Row],[CRASH DATE]],"mmm"),"")</f>
        <v>Dec</v>
      </c>
      <c r="D3103" t="s">
        <v>1134</v>
      </c>
      <c r="E3103">
        <v>11373</v>
      </c>
      <c r="F3103">
        <v>40.729030000000002</v>
      </c>
      <c r="G3103">
        <v>-73.881775000000005</v>
      </c>
      <c r="H3103" t="s">
        <v>1144</v>
      </c>
      <c r="I3103" t="s">
        <v>1148</v>
      </c>
      <c r="J3103" t="s">
        <v>3897</v>
      </c>
      <c r="K3103">
        <v>0</v>
      </c>
      <c r="L3103">
        <v>0</v>
      </c>
      <c r="M3103">
        <v>0</v>
      </c>
      <c r="N3103">
        <v>0</v>
      </c>
      <c r="O3103" t="s">
        <v>4398</v>
      </c>
      <c r="P3103">
        <v>4488022</v>
      </c>
      <c r="Q3103" t="s">
        <v>4434</v>
      </c>
      <c r="R3103" t="s">
        <v>4434</v>
      </c>
      <c r="S3103" t="s">
        <v>4534</v>
      </c>
      <c r="T3103">
        <v>14</v>
      </c>
      <c r="U3103">
        <v>0</v>
      </c>
      <c r="V3103">
        <v>0</v>
      </c>
      <c r="W3103" t="s">
        <v>4572</v>
      </c>
      <c r="X3103" t="str">
        <f t="shared" si="48"/>
        <v>Weekday</v>
      </c>
    </row>
    <row r="3104" spans="1:24" x14ac:dyDescent="0.3">
      <c r="A3104" s="2">
        <v>44547</v>
      </c>
      <c r="B3104" t="s">
        <v>29</v>
      </c>
      <c r="C3104" t="str">
        <f>IFERROR(TEXT(Table1[[#This Row],[CRASH DATE]],"mmm"),"")</f>
        <v>Dec</v>
      </c>
      <c r="D3104" t="s">
        <v>1134</v>
      </c>
      <c r="E3104">
        <v>11691</v>
      </c>
      <c r="F3104">
        <v>40.594580000000001</v>
      </c>
      <c r="G3104">
        <v>-73.758399999999995</v>
      </c>
      <c r="H3104" t="s">
        <v>1144</v>
      </c>
      <c r="I3104" t="s">
        <v>1148</v>
      </c>
      <c r="J3104" t="s">
        <v>3898</v>
      </c>
      <c r="K3104">
        <v>0</v>
      </c>
      <c r="L3104">
        <v>0</v>
      </c>
      <c r="M3104">
        <v>0</v>
      </c>
      <c r="N3104">
        <v>0</v>
      </c>
      <c r="O3104" t="s">
        <v>4401</v>
      </c>
      <c r="P3104">
        <v>4488023</v>
      </c>
      <c r="Q3104" t="s">
        <v>4585</v>
      </c>
      <c r="R3104" t="s">
        <v>4434</v>
      </c>
      <c r="S3104" t="s">
        <v>4534</v>
      </c>
      <c r="T3104">
        <v>8</v>
      </c>
      <c r="U3104">
        <v>0</v>
      </c>
      <c r="V3104">
        <v>0</v>
      </c>
      <c r="W3104" t="s">
        <v>4572</v>
      </c>
      <c r="X3104" t="str">
        <f t="shared" si="48"/>
        <v>Weekday</v>
      </c>
    </row>
    <row r="3105" spans="1:24" x14ac:dyDescent="0.3">
      <c r="A3105" s="2">
        <v>44714</v>
      </c>
      <c r="B3105" t="s">
        <v>30</v>
      </c>
      <c r="C3105" t="str">
        <f>IFERROR(TEXT(Table1[[#This Row],[CRASH DATE]],"mmm"),"")</f>
        <v>Jun</v>
      </c>
      <c r="D3105" t="s">
        <v>1131</v>
      </c>
      <c r="E3105">
        <v>11207</v>
      </c>
      <c r="F3105">
        <v>40.661385000000003</v>
      </c>
      <c r="G3105">
        <v>-73.884100000000004</v>
      </c>
      <c r="H3105" t="s">
        <v>1329</v>
      </c>
      <c r="I3105" t="s">
        <v>2321</v>
      </c>
      <c r="J3105" t="s">
        <v>3074</v>
      </c>
      <c r="K3105">
        <v>0</v>
      </c>
      <c r="L3105">
        <v>0</v>
      </c>
      <c r="M3105">
        <v>0</v>
      </c>
      <c r="N3105">
        <v>0</v>
      </c>
      <c r="O3105" t="s">
        <v>4602</v>
      </c>
      <c r="P3105">
        <v>4504569</v>
      </c>
      <c r="Q3105" t="s">
        <v>4585</v>
      </c>
      <c r="R3105" t="s">
        <v>4443</v>
      </c>
      <c r="S3105" t="s">
        <v>4531</v>
      </c>
      <c r="T3105">
        <v>22</v>
      </c>
      <c r="U3105">
        <v>0</v>
      </c>
      <c r="V3105">
        <v>0</v>
      </c>
      <c r="W3105" t="s">
        <v>4572</v>
      </c>
      <c r="X3105" t="str">
        <f t="shared" si="48"/>
        <v>Weekday</v>
      </c>
    </row>
    <row r="3106" spans="1:24" x14ac:dyDescent="0.3">
      <c r="A3106" s="2">
        <v>44608</v>
      </c>
      <c r="B3106" t="s">
        <v>72</v>
      </c>
      <c r="C3106" t="str">
        <f>IFERROR(TEXT(Table1[[#This Row],[CRASH DATE]],"mmm"),"")</f>
        <v>Feb</v>
      </c>
      <c r="D3106" t="s">
        <v>1134</v>
      </c>
      <c r="E3106">
        <v>11101</v>
      </c>
      <c r="F3106">
        <v>40.751648000000003</v>
      </c>
      <c r="G3106">
        <v>-73.950419999999994</v>
      </c>
      <c r="H3106" t="s">
        <v>1144</v>
      </c>
      <c r="I3106" t="s">
        <v>1148</v>
      </c>
      <c r="J3106" t="s">
        <v>3899</v>
      </c>
      <c r="K3106">
        <v>0</v>
      </c>
      <c r="L3106">
        <v>0</v>
      </c>
      <c r="M3106">
        <v>0</v>
      </c>
      <c r="N3106">
        <v>0</v>
      </c>
      <c r="O3106" t="s">
        <v>4414</v>
      </c>
      <c r="P3106">
        <v>4504479</v>
      </c>
      <c r="Q3106" t="s">
        <v>4585</v>
      </c>
      <c r="R3106" t="s">
        <v>4434</v>
      </c>
      <c r="S3106" t="s">
        <v>4550</v>
      </c>
      <c r="T3106">
        <v>16</v>
      </c>
      <c r="U3106">
        <v>0</v>
      </c>
      <c r="V3106">
        <v>0</v>
      </c>
      <c r="W3106" t="s">
        <v>4572</v>
      </c>
      <c r="X3106" t="str">
        <f t="shared" si="48"/>
        <v>Weekday</v>
      </c>
    </row>
    <row r="3107" spans="1:24" x14ac:dyDescent="0.3">
      <c r="A3107" s="2">
        <v>44611</v>
      </c>
      <c r="B3107" t="s">
        <v>47</v>
      </c>
      <c r="C3107" t="str">
        <f>IFERROR(TEXT(Table1[[#This Row],[CRASH DATE]],"mmm"),"")</f>
        <v>Feb</v>
      </c>
      <c r="D3107" t="s">
        <v>1134</v>
      </c>
      <c r="E3107">
        <v>11355</v>
      </c>
      <c r="F3107">
        <v>40.747300000000003</v>
      </c>
      <c r="G3107">
        <v>-73.828995000000006</v>
      </c>
      <c r="H3107" t="s">
        <v>2132</v>
      </c>
      <c r="I3107" t="s">
        <v>2823</v>
      </c>
      <c r="J3107" t="s">
        <v>3074</v>
      </c>
      <c r="K3107">
        <v>1</v>
      </c>
      <c r="L3107">
        <v>0</v>
      </c>
      <c r="M3107">
        <v>0</v>
      </c>
      <c r="N3107">
        <v>0</v>
      </c>
      <c r="O3107" t="s">
        <v>4404</v>
      </c>
      <c r="P3107">
        <v>4503979</v>
      </c>
      <c r="Q3107" t="s">
        <v>4585</v>
      </c>
      <c r="R3107" t="s">
        <v>4585</v>
      </c>
      <c r="S3107" t="s">
        <v>4550</v>
      </c>
      <c r="T3107">
        <v>14</v>
      </c>
      <c r="U3107">
        <v>1</v>
      </c>
      <c r="V3107">
        <v>0</v>
      </c>
      <c r="W3107" t="s">
        <v>4571</v>
      </c>
      <c r="X3107" t="str">
        <f t="shared" si="48"/>
        <v>Weekend</v>
      </c>
    </row>
    <row r="3108" spans="1:24" x14ac:dyDescent="0.3">
      <c r="A3108" s="2">
        <v>44611</v>
      </c>
      <c r="B3108" t="s">
        <v>52</v>
      </c>
      <c r="C3108" t="str">
        <f>IFERROR(TEXT(Table1[[#This Row],[CRASH DATE]],"mmm"),"")</f>
        <v>Feb</v>
      </c>
      <c r="D3108" t="s">
        <v>1131</v>
      </c>
      <c r="E3108">
        <v>10879.98965307365</v>
      </c>
      <c r="F3108">
        <v>40.75855</v>
      </c>
      <c r="G3108">
        <v>-73.829639999999998</v>
      </c>
      <c r="H3108" t="s">
        <v>2138</v>
      </c>
      <c r="I3108" t="s">
        <v>1148</v>
      </c>
      <c r="J3108" t="s">
        <v>3074</v>
      </c>
      <c r="K3108">
        <v>0</v>
      </c>
      <c r="L3108">
        <v>0</v>
      </c>
      <c r="M3108">
        <v>0</v>
      </c>
      <c r="N3108">
        <v>0</v>
      </c>
      <c r="O3108" t="s">
        <v>4395</v>
      </c>
      <c r="P3108">
        <v>4503986</v>
      </c>
      <c r="Q3108" t="s">
        <v>4585</v>
      </c>
      <c r="R3108" t="s">
        <v>4585</v>
      </c>
      <c r="S3108" t="s">
        <v>4550</v>
      </c>
      <c r="T3108">
        <v>17</v>
      </c>
      <c r="U3108">
        <v>0</v>
      </c>
      <c r="V3108">
        <v>0</v>
      </c>
      <c r="W3108" t="s">
        <v>4572</v>
      </c>
      <c r="X3108" t="str">
        <f t="shared" si="48"/>
        <v>Weekend</v>
      </c>
    </row>
    <row r="3109" spans="1:24" x14ac:dyDescent="0.3">
      <c r="A3109" s="2">
        <v>44683</v>
      </c>
      <c r="B3109" t="s">
        <v>971</v>
      </c>
      <c r="C3109" t="str">
        <f>IFERROR(TEXT(Table1[[#This Row],[CRASH DATE]],"mmm"),"")</f>
        <v>May</v>
      </c>
      <c r="D3109" t="s">
        <v>1131</v>
      </c>
      <c r="E3109">
        <v>10879.98965307365</v>
      </c>
      <c r="F3109">
        <v>40.520114816772221</v>
      </c>
      <c r="G3109">
        <v>-73.54743161629176</v>
      </c>
      <c r="H3109" t="s">
        <v>1554</v>
      </c>
      <c r="I3109" t="s">
        <v>1148</v>
      </c>
      <c r="J3109" t="s">
        <v>3074</v>
      </c>
      <c r="K3109">
        <v>2</v>
      </c>
      <c r="L3109">
        <v>0</v>
      </c>
      <c r="M3109">
        <v>0</v>
      </c>
      <c r="N3109">
        <v>0</v>
      </c>
      <c r="O3109" t="s">
        <v>4409</v>
      </c>
      <c r="P3109">
        <v>4504447</v>
      </c>
      <c r="Q3109" t="s">
        <v>4434</v>
      </c>
      <c r="R3109" t="s">
        <v>4450</v>
      </c>
      <c r="S3109" t="s">
        <v>4551</v>
      </c>
      <c r="T3109">
        <v>5</v>
      </c>
      <c r="U3109">
        <v>2</v>
      </c>
      <c r="V3109">
        <v>0</v>
      </c>
      <c r="W3109" t="s">
        <v>4571</v>
      </c>
      <c r="X3109" t="str">
        <f t="shared" si="48"/>
        <v>Weekday</v>
      </c>
    </row>
    <row r="3110" spans="1:24" x14ac:dyDescent="0.3">
      <c r="A3110" s="2">
        <v>44611</v>
      </c>
      <c r="B3110" t="s">
        <v>166</v>
      </c>
      <c r="C3110" t="str">
        <f>IFERROR(TEXT(Table1[[#This Row],[CRASH DATE]],"mmm"),"")</f>
        <v>Feb</v>
      </c>
      <c r="D3110" t="s">
        <v>1132</v>
      </c>
      <c r="E3110">
        <v>10456</v>
      </c>
      <c r="F3110">
        <v>40.824066000000002</v>
      </c>
      <c r="G3110">
        <v>-73.908714000000003</v>
      </c>
      <c r="H3110" t="s">
        <v>1807</v>
      </c>
      <c r="I3110" t="s">
        <v>1148</v>
      </c>
      <c r="J3110" t="s">
        <v>3074</v>
      </c>
      <c r="K3110">
        <v>1</v>
      </c>
      <c r="L3110">
        <v>0</v>
      </c>
      <c r="M3110">
        <v>1</v>
      </c>
      <c r="N3110">
        <v>0</v>
      </c>
      <c r="O3110" t="s">
        <v>4393</v>
      </c>
      <c r="P3110">
        <v>4504016</v>
      </c>
      <c r="Q3110" t="s">
        <v>4585</v>
      </c>
      <c r="R3110" t="s">
        <v>4434</v>
      </c>
      <c r="S3110" t="s">
        <v>4550</v>
      </c>
      <c r="T3110">
        <v>8</v>
      </c>
      <c r="U3110">
        <v>2</v>
      </c>
      <c r="V3110">
        <v>0</v>
      </c>
      <c r="W3110" t="s">
        <v>4571</v>
      </c>
      <c r="X3110" t="str">
        <f t="shared" si="48"/>
        <v>Weekend</v>
      </c>
    </row>
    <row r="3111" spans="1:24" x14ac:dyDescent="0.3">
      <c r="A3111" s="2">
        <v>44611</v>
      </c>
      <c r="B3111" t="s">
        <v>47</v>
      </c>
      <c r="C3111" t="str">
        <f>IFERROR(TEXT(Table1[[#This Row],[CRASH DATE]],"mmm"),"")</f>
        <v>Feb</v>
      </c>
      <c r="D3111" t="s">
        <v>1131</v>
      </c>
      <c r="E3111">
        <v>10879.98965307365</v>
      </c>
      <c r="F3111">
        <v>40.711539999999999</v>
      </c>
      <c r="G3111">
        <v>-73.836240000000004</v>
      </c>
      <c r="H3111" t="s">
        <v>1357</v>
      </c>
      <c r="I3111" t="s">
        <v>1148</v>
      </c>
      <c r="J3111" t="s">
        <v>3074</v>
      </c>
      <c r="K3111">
        <v>0</v>
      </c>
      <c r="L3111">
        <v>0</v>
      </c>
      <c r="M3111">
        <v>0</v>
      </c>
      <c r="N3111">
        <v>0</v>
      </c>
      <c r="O3111" t="s">
        <v>4394</v>
      </c>
      <c r="P3111">
        <v>4504467</v>
      </c>
      <c r="Q3111" t="s">
        <v>4434</v>
      </c>
      <c r="R3111" t="s">
        <v>4585</v>
      </c>
      <c r="S3111" t="s">
        <v>4550</v>
      </c>
      <c r="T3111">
        <v>14</v>
      </c>
      <c r="U3111">
        <v>0</v>
      </c>
      <c r="V3111">
        <v>0</v>
      </c>
      <c r="W3111" t="s">
        <v>4572</v>
      </c>
      <c r="X3111" t="str">
        <f t="shared" si="48"/>
        <v>Weekend</v>
      </c>
    </row>
    <row r="3112" spans="1:24" x14ac:dyDescent="0.3">
      <c r="A3112" s="2">
        <v>44611</v>
      </c>
      <c r="B3112" t="s">
        <v>972</v>
      </c>
      <c r="C3112" t="str">
        <f>IFERROR(TEXT(Table1[[#This Row],[CRASH DATE]],"mmm"),"")</f>
        <v>Feb</v>
      </c>
      <c r="D3112" t="s">
        <v>1132</v>
      </c>
      <c r="E3112">
        <v>10456</v>
      </c>
      <c r="F3112">
        <v>40.831184</v>
      </c>
      <c r="G3112">
        <v>-73.913284000000004</v>
      </c>
      <c r="H3112" t="s">
        <v>1298</v>
      </c>
      <c r="I3112" t="s">
        <v>2307</v>
      </c>
      <c r="J3112" t="s">
        <v>3074</v>
      </c>
      <c r="K3112">
        <v>0</v>
      </c>
      <c r="L3112">
        <v>0</v>
      </c>
      <c r="M3112">
        <v>0</v>
      </c>
      <c r="N3112">
        <v>0</v>
      </c>
      <c r="O3112" t="s">
        <v>4401</v>
      </c>
      <c r="P3112">
        <v>4504098</v>
      </c>
      <c r="Q3112" t="s">
        <v>4585</v>
      </c>
      <c r="R3112" t="s">
        <v>4585</v>
      </c>
      <c r="S3112" t="s">
        <v>4550</v>
      </c>
      <c r="T3112">
        <v>4</v>
      </c>
      <c r="U3112">
        <v>0</v>
      </c>
      <c r="V3112">
        <v>0</v>
      </c>
      <c r="W3112" t="s">
        <v>4572</v>
      </c>
      <c r="X3112" t="str">
        <f t="shared" si="48"/>
        <v>Weekend</v>
      </c>
    </row>
    <row r="3113" spans="1:24" x14ac:dyDescent="0.3">
      <c r="A3113" s="2">
        <v>44611</v>
      </c>
      <c r="B3113" t="s">
        <v>380</v>
      </c>
      <c r="C3113" t="str">
        <f>IFERROR(TEXT(Table1[[#This Row],[CRASH DATE]],"mmm"),"")</f>
        <v>Feb</v>
      </c>
      <c r="D3113" t="s">
        <v>1131</v>
      </c>
      <c r="E3113">
        <v>10879.98965307365</v>
      </c>
      <c r="F3113">
        <v>40.704493999999997</v>
      </c>
      <c r="G3113">
        <v>-73.817430000000002</v>
      </c>
      <c r="H3113" t="s">
        <v>1297</v>
      </c>
      <c r="I3113" t="s">
        <v>1148</v>
      </c>
      <c r="J3113" t="s">
        <v>3074</v>
      </c>
      <c r="K3113">
        <v>0</v>
      </c>
      <c r="L3113">
        <v>0</v>
      </c>
      <c r="M3113">
        <v>0</v>
      </c>
      <c r="N3113">
        <v>0</v>
      </c>
      <c r="O3113" t="s">
        <v>4394</v>
      </c>
      <c r="P3113">
        <v>4504510</v>
      </c>
      <c r="Q3113" t="s">
        <v>4434</v>
      </c>
      <c r="R3113" t="s">
        <v>4434</v>
      </c>
      <c r="S3113" t="s">
        <v>4550</v>
      </c>
      <c r="T3113">
        <v>18</v>
      </c>
      <c r="U3113">
        <v>0</v>
      </c>
      <c r="V3113">
        <v>0</v>
      </c>
      <c r="W3113" t="s">
        <v>4572</v>
      </c>
      <c r="X3113" t="str">
        <f t="shared" si="48"/>
        <v>Weekend</v>
      </c>
    </row>
    <row r="3114" spans="1:24" x14ac:dyDescent="0.3">
      <c r="A3114" s="2">
        <v>44611</v>
      </c>
      <c r="B3114" t="s">
        <v>86</v>
      </c>
      <c r="C3114" t="str">
        <f>IFERROR(TEXT(Table1[[#This Row],[CRASH DATE]],"mmm"),"")</f>
        <v>Feb</v>
      </c>
      <c r="D3114" t="s">
        <v>1132</v>
      </c>
      <c r="E3114">
        <v>10468</v>
      </c>
      <c r="F3114">
        <v>40.861730000000001</v>
      </c>
      <c r="G3114">
        <v>-73.911820000000006</v>
      </c>
      <c r="H3114" t="s">
        <v>1707</v>
      </c>
      <c r="I3114" t="s">
        <v>1238</v>
      </c>
      <c r="J3114" t="s">
        <v>3074</v>
      </c>
      <c r="K3114">
        <v>1</v>
      </c>
      <c r="L3114">
        <v>0</v>
      </c>
      <c r="M3114">
        <v>0</v>
      </c>
      <c r="N3114">
        <v>0</v>
      </c>
      <c r="O3114" t="s">
        <v>4602</v>
      </c>
      <c r="P3114">
        <v>4503930</v>
      </c>
      <c r="Q3114" t="s">
        <v>4585</v>
      </c>
      <c r="R3114" t="s">
        <v>4434</v>
      </c>
      <c r="S3114" t="s">
        <v>4550</v>
      </c>
      <c r="T3114">
        <v>4</v>
      </c>
      <c r="U3114">
        <v>1</v>
      </c>
      <c r="V3114">
        <v>0</v>
      </c>
      <c r="W3114" t="s">
        <v>4571</v>
      </c>
      <c r="X3114" t="str">
        <f t="shared" si="48"/>
        <v>Weekend</v>
      </c>
    </row>
    <row r="3115" spans="1:24" x14ac:dyDescent="0.3">
      <c r="A3115" s="2">
        <v>44609</v>
      </c>
      <c r="B3115" t="s">
        <v>103</v>
      </c>
      <c r="C3115" t="str">
        <f>IFERROR(TEXT(Table1[[#This Row],[CRASH DATE]],"mmm"),"")</f>
        <v>Feb</v>
      </c>
      <c r="D3115" t="s">
        <v>1131</v>
      </c>
      <c r="E3115">
        <v>10879.98965307365</v>
      </c>
      <c r="F3115">
        <v>40.520114816772221</v>
      </c>
      <c r="G3115">
        <v>-73.54743161629176</v>
      </c>
      <c r="H3115" t="s">
        <v>1554</v>
      </c>
      <c r="I3115" t="s">
        <v>1148</v>
      </c>
      <c r="J3115" t="s">
        <v>3074</v>
      </c>
      <c r="K3115">
        <v>0</v>
      </c>
      <c r="L3115">
        <v>0</v>
      </c>
      <c r="M3115">
        <v>0</v>
      </c>
      <c r="N3115">
        <v>0</v>
      </c>
      <c r="O3115" t="s">
        <v>4394</v>
      </c>
      <c r="P3115">
        <v>4504448</v>
      </c>
      <c r="Q3115" t="s">
        <v>4585</v>
      </c>
      <c r="R3115" t="s">
        <v>4585</v>
      </c>
      <c r="S3115" t="s">
        <v>4550</v>
      </c>
      <c r="T3115">
        <v>8</v>
      </c>
      <c r="U3115">
        <v>0</v>
      </c>
      <c r="V3115">
        <v>0</v>
      </c>
      <c r="W3115" t="s">
        <v>4572</v>
      </c>
      <c r="X3115" t="str">
        <f t="shared" si="48"/>
        <v>Weekday</v>
      </c>
    </row>
    <row r="3116" spans="1:24" x14ac:dyDescent="0.3">
      <c r="A3116" s="2">
        <v>44609</v>
      </c>
      <c r="B3116" t="s">
        <v>713</v>
      </c>
      <c r="C3116" t="str">
        <f>IFERROR(TEXT(Table1[[#This Row],[CRASH DATE]],"mmm"),"")</f>
        <v>Feb</v>
      </c>
      <c r="D3116" t="s">
        <v>1135</v>
      </c>
      <c r="E3116">
        <v>10304</v>
      </c>
      <c r="F3116">
        <v>40.623524000000003</v>
      </c>
      <c r="G3116">
        <v>-74.083015000000003</v>
      </c>
      <c r="H3116" t="s">
        <v>1144</v>
      </c>
      <c r="I3116" t="s">
        <v>1148</v>
      </c>
      <c r="J3116" t="s">
        <v>3900</v>
      </c>
      <c r="K3116">
        <v>1</v>
      </c>
      <c r="L3116">
        <v>0</v>
      </c>
      <c r="M3116">
        <v>1</v>
      </c>
      <c r="N3116">
        <v>0</v>
      </c>
      <c r="O3116" t="s">
        <v>4602</v>
      </c>
      <c r="P3116">
        <v>4504501</v>
      </c>
      <c r="Q3116" t="s">
        <v>4434</v>
      </c>
      <c r="R3116" t="s">
        <v>4434</v>
      </c>
      <c r="S3116" t="s">
        <v>4550</v>
      </c>
      <c r="T3116">
        <v>14</v>
      </c>
      <c r="U3116">
        <v>2</v>
      </c>
      <c r="V3116">
        <v>0</v>
      </c>
      <c r="W3116" t="s">
        <v>4571</v>
      </c>
      <c r="X3116" t="str">
        <f t="shared" si="48"/>
        <v>Weekday</v>
      </c>
    </row>
    <row r="3117" spans="1:24" x14ac:dyDescent="0.3">
      <c r="A3117" s="2">
        <v>44611</v>
      </c>
      <c r="B3117" t="s">
        <v>234</v>
      </c>
      <c r="C3117" t="str">
        <f>IFERROR(TEXT(Table1[[#This Row],[CRASH DATE]],"mmm"),"")</f>
        <v>Feb</v>
      </c>
      <c r="D3117" t="s">
        <v>1131</v>
      </c>
      <c r="E3117">
        <v>10879.98965307365</v>
      </c>
      <c r="F3117">
        <v>40.520114816772221</v>
      </c>
      <c r="G3117">
        <v>-73.54743161629176</v>
      </c>
      <c r="H3117" t="s">
        <v>1669</v>
      </c>
      <c r="I3117" t="s">
        <v>2879</v>
      </c>
      <c r="J3117" t="s">
        <v>3074</v>
      </c>
      <c r="K3117">
        <v>0</v>
      </c>
      <c r="L3117">
        <v>0</v>
      </c>
      <c r="M3117">
        <v>0</v>
      </c>
      <c r="N3117">
        <v>0</v>
      </c>
      <c r="O3117" t="s">
        <v>4398</v>
      </c>
      <c r="P3117">
        <v>4504543</v>
      </c>
      <c r="Q3117" t="s">
        <v>4585</v>
      </c>
      <c r="R3117" t="s">
        <v>4436</v>
      </c>
      <c r="S3117" t="s">
        <v>4550</v>
      </c>
      <c r="T3117">
        <v>6</v>
      </c>
      <c r="U3117">
        <v>0</v>
      </c>
      <c r="V3117">
        <v>0</v>
      </c>
      <c r="W3117" t="s">
        <v>4572</v>
      </c>
      <c r="X3117" t="str">
        <f t="shared" si="48"/>
        <v>Weekend</v>
      </c>
    </row>
    <row r="3118" spans="1:24" x14ac:dyDescent="0.3">
      <c r="A3118" s="2">
        <v>44611</v>
      </c>
      <c r="B3118" t="s">
        <v>45</v>
      </c>
      <c r="C3118" t="str">
        <f>IFERROR(TEXT(Table1[[#This Row],[CRASH DATE]],"mmm"),"")</f>
        <v>Feb</v>
      </c>
      <c r="D3118" t="s">
        <v>1133</v>
      </c>
      <c r="E3118">
        <v>10013</v>
      </c>
      <c r="F3118">
        <v>40.720374999999997</v>
      </c>
      <c r="G3118">
        <v>-74.003264999999999</v>
      </c>
      <c r="H3118" t="s">
        <v>1752</v>
      </c>
      <c r="I3118" t="s">
        <v>2880</v>
      </c>
      <c r="J3118" t="s">
        <v>3074</v>
      </c>
      <c r="K3118">
        <v>2</v>
      </c>
      <c r="L3118">
        <v>0</v>
      </c>
      <c r="M3118">
        <v>0</v>
      </c>
      <c r="N3118">
        <v>0</v>
      </c>
      <c r="O3118" t="s">
        <v>4411</v>
      </c>
      <c r="P3118">
        <v>4503942</v>
      </c>
      <c r="Q3118" t="s">
        <v>4585</v>
      </c>
      <c r="R3118" t="s">
        <v>4434</v>
      </c>
      <c r="S3118" t="s">
        <v>4550</v>
      </c>
      <c r="T3118">
        <v>1</v>
      </c>
      <c r="U3118">
        <v>2</v>
      </c>
      <c r="V3118">
        <v>0</v>
      </c>
      <c r="W3118" t="s">
        <v>4571</v>
      </c>
      <c r="X3118" t="str">
        <f t="shared" si="48"/>
        <v>Weekend</v>
      </c>
    </row>
    <row r="3119" spans="1:24" x14ac:dyDescent="0.3">
      <c r="A3119" s="2">
        <v>44611</v>
      </c>
      <c r="B3119" t="s">
        <v>850</v>
      </c>
      <c r="C3119" t="str">
        <f>IFERROR(TEXT(Table1[[#This Row],[CRASH DATE]],"mmm"),"")</f>
        <v>Feb</v>
      </c>
      <c r="D3119" t="s">
        <v>1131</v>
      </c>
      <c r="E3119">
        <v>11236</v>
      </c>
      <c r="F3119">
        <v>40.634650000000001</v>
      </c>
      <c r="G3119">
        <v>-73.914599999999993</v>
      </c>
      <c r="H3119" t="s">
        <v>1144</v>
      </c>
      <c r="I3119" t="s">
        <v>1148</v>
      </c>
      <c r="J3119" t="s">
        <v>3901</v>
      </c>
      <c r="K3119">
        <v>1</v>
      </c>
      <c r="L3119">
        <v>0</v>
      </c>
      <c r="M3119">
        <v>0</v>
      </c>
      <c r="N3119">
        <v>0</v>
      </c>
      <c r="O3119" t="s">
        <v>4602</v>
      </c>
      <c r="P3119">
        <v>4504008</v>
      </c>
      <c r="Q3119" t="s">
        <v>4434</v>
      </c>
      <c r="R3119" t="s">
        <v>4585</v>
      </c>
      <c r="S3119" t="s">
        <v>4550</v>
      </c>
      <c r="T3119">
        <v>18</v>
      </c>
      <c r="U3119">
        <v>1</v>
      </c>
      <c r="V3119">
        <v>0</v>
      </c>
      <c r="W3119" t="s">
        <v>4571</v>
      </c>
      <c r="X3119" t="str">
        <f t="shared" si="48"/>
        <v>Weekend</v>
      </c>
    </row>
    <row r="3120" spans="1:24" x14ac:dyDescent="0.3">
      <c r="A3120" s="2">
        <v>44940</v>
      </c>
      <c r="B3120" t="s">
        <v>973</v>
      </c>
      <c r="C3120" t="str">
        <f>IFERROR(TEXT(Table1[[#This Row],[CRASH DATE]],"mmm"),"")</f>
        <v>Jan</v>
      </c>
      <c r="D3120" t="s">
        <v>1133</v>
      </c>
      <c r="E3120">
        <v>10035</v>
      </c>
      <c r="F3120">
        <v>40.801006000000001</v>
      </c>
      <c r="G3120">
        <v>-73.939353999999994</v>
      </c>
      <c r="H3120" t="s">
        <v>1144</v>
      </c>
      <c r="I3120" t="s">
        <v>1148</v>
      </c>
      <c r="J3120" t="s">
        <v>3902</v>
      </c>
      <c r="K3120">
        <v>0</v>
      </c>
      <c r="L3120">
        <v>0</v>
      </c>
      <c r="M3120">
        <v>0</v>
      </c>
      <c r="N3120">
        <v>0</v>
      </c>
      <c r="O3120" t="s">
        <v>4393</v>
      </c>
      <c r="P3120">
        <v>4598170</v>
      </c>
      <c r="Q3120" t="s">
        <v>4585</v>
      </c>
      <c r="R3120" t="s">
        <v>4434</v>
      </c>
      <c r="S3120" t="s">
        <v>4530</v>
      </c>
      <c r="T3120">
        <v>13</v>
      </c>
      <c r="U3120">
        <v>0</v>
      </c>
      <c r="V3120">
        <v>0</v>
      </c>
      <c r="W3120" t="s">
        <v>4572</v>
      </c>
      <c r="X3120" t="str">
        <f t="shared" si="48"/>
        <v>Weekend</v>
      </c>
    </row>
    <row r="3121" spans="1:24" x14ac:dyDescent="0.3">
      <c r="A3121" s="2">
        <v>44940</v>
      </c>
      <c r="B3121" t="s">
        <v>618</v>
      </c>
      <c r="C3121" t="str">
        <f>IFERROR(TEXT(Table1[[#This Row],[CRASH DATE]],"mmm"),"")</f>
        <v>Jan</v>
      </c>
      <c r="D3121" t="s">
        <v>1131</v>
      </c>
      <c r="E3121">
        <v>11207</v>
      </c>
      <c r="F3121">
        <v>40.691690000000001</v>
      </c>
      <c r="G3121">
        <v>-73.905850000000001</v>
      </c>
      <c r="H3121" t="s">
        <v>2139</v>
      </c>
      <c r="I3121" t="s">
        <v>1598</v>
      </c>
      <c r="J3121" t="s">
        <v>3074</v>
      </c>
      <c r="K3121">
        <v>0</v>
      </c>
      <c r="L3121">
        <v>0</v>
      </c>
      <c r="M3121">
        <v>0</v>
      </c>
      <c r="N3121">
        <v>0</v>
      </c>
      <c r="O3121" t="s">
        <v>4395</v>
      </c>
      <c r="P3121">
        <v>4597755</v>
      </c>
      <c r="Q3121" t="s">
        <v>4438</v>
      </c>
      <c r="R3121" t="s">
        <v>4434</v>
      </c>
      <c r="S3121" t="s">
        <v>4530</v>
      </c>
      <c r="T3121">
        <v>12</v>
      </c>
      <c r="U3121">
        <v>0</v>
      </c>
      <c r="V3121">
        <v>0</v>
      </c>
      <c r="W3121" t="s">
        <v>4572</v>
      </c>
      <c r="X3121" t="str">
        <f t="shared" si="48"/>
        <v>Weekend</v>
      </c>
    </row>
    <row r="3122" spans="1:24" x14ac:dyDescent="0.3">
      <c r="A3122" s="2">
        <v>44940</v>
      </c>
      <c r="B3122" t="s">
        <v>62</v>
      </c>
      <c r="C3122" t="str">
        <f>IFERROR(TEXT(Table1[[#This Row],[CRASH DATE]],"mmm"),"")</f>
        <v>Jan</v>
      </c>
      <c r="D3122" t="s">
        <v>1131</v>
      </c>
      <c r="E3122">
        <v>11204</v>
      </c>
      <c r="F3122">
        <v>40.620913999999999</v>
      </c>
      <c r="G3122">
        <v>-73.975300000000004</v>
      </c>
      <c r="H3122" t="s">
        <v>1578</v>
      </c>
      <c r="I3122" t="s">
        <v>1430</v>
      </c>
      <c r="J3122" t="s">
        <v>3074</v>
      </c>
      <c r="K3122">
        <v>0</v>
      </c>
      <c r="L3122">
        <v>0</v>
      </c>
      <c r="M3122">
        <v>0</v>
      </c>
      <c r="N3122">
        <v>0</v>
      </c>
      <c r="O3122" t="s">
        <v>4393</v>
      </c>
      <c r="P3122">
        <v>4597763</v>
      </c>
      <c r="Q3122" t="s">
        <v>4434</v>
      </c>
      <c r="R3122" t="s">
        <v>4434</v>
      </c>
      <c r="S3122" t="s">
        <v>4530</v>
      </c>
      <c r="T3122">
        <v>15</v>
      </c>
      <c r="U3122">
        <v>0</v>
      </c>
      <c r="V3122">
        <v>0</v>
      </c>
      <c r="W3122" t="s">
        <v>4572</v>
      </c>
      <c r="X3122" t="str">
        <f t="shared" si="48"/>
        <v>Weekend</v>
      </c>
    </row>
    <row r="3123" spans="1:24" x14ac:dyDescent="0.3">
      <c r="A3123" s="2">
        <v>44922</v>
      </c>
      <c r="B3123" t="s">
        <v>517</v>
      </c>
      <c r="C3123" t="str">
        <f>IFERROR(TEXT(Table1[[#This Row],[CRASH DATE]],"mmm"),"")</f>
        <v>Dec</v>
      </c>
      <c r="D3123" t="s">
        <v>1132</v>
      </c>
      <c r="E3123">
        <v>10460</v>
      </c>
      <c r="F3123">
        <v>40.838844000000002</v>
      </c>
      <c r="G3123">
        <v>-73.878169999999997</v>
      </c>
      <c r="H3123" t="s">
        <v>2140</v>
      </c>
      <c r="I3123" t="s">
        <v>2881</v>
      </c>
      <c r="J3123" t="s">
        <v>3074</v>
      </c>
      <c r="K3123">
        <v>0</v>
      </c>
      <c r="L3123">
        <v>0</v>
      </c>
      <c r="M3123">
        <v>0</v>
      </c>
      <c r="N3123">
        <v>0</v>
      </c>
      <c r="O3123" t="s">
        <v>4602</v>
      </c>
      <c r="P3123">
        <v>4598133</v>
      </c>
      <c r="Q3123" t="s">
        <v>4434</v>
      </c>
      <c r="R3123" t="s">
        <v>4434</v>
      </c>
      <c r="S3123" t="s">
        <v>4539</v>
      </c>
      <c r="T3123">
        <v>9</v>
      </c>
      <c r="U3123">
        <v>0</v>
      </c>
      <c r="V3123">
        <v>0</v>
      </c>
      <c r="W3123" t="s">
        <v>4572</v>
      </c>
      <c r="X3123" t="str">
        <f t="shared" si="48"/>
        <v>Weekday</v>
      </c>
    </row>
    <row r="3124" spans="1:24" x14ac:dyDescent="0.3">
      <c r="A3124" s="2">
        <v>44940</v>
      </c>
      <c r="B3124" t="s">
        <v>544</v>
      </c>
      <c r="C3124" t="str">
        <f>IFERROR(TEXT(Table1[[#This Row],[CRASH DATE]],"mmm"),"")</f>
        <v>Jan</v>
      </c>
      <c r="D3124" t="s">
        <v>1131</v>
      </c>
      <c r="E3124">
        <v>11209</v>
      </c>
      <c r="F3124">
        <v>40.633609999999997</v>
      </c>
      <c r="G3124">
        <v>-74.023619999999994</v>
      </c>
      <c r="H3124" t="s">
        <v>1144</v>
      </c>
      <c r="I3124" t="s">
        <v>1148</v>
      </c>
      <c r="J3124" t="s">
        <v>3903</v>
      </c>
      <c r="K3124">
        <v>0</v>
      </c>
      <c r="L3124">
        <v>0</v>
      </c>
      <c r="M3124">
        <v>0</v>
      </c>
      <c r="N3124">
        <v>0</v>
      </c>
      <c r="O3124" t="s">
        <v>4393</v>
      </c>
      <c r="P3124">
        <v>4598357</v>
      </c>
      <c r="Q3124" t="s">
        <v>4434</v>
      </c>
      <c r="R3124" t="s">
        <v>4434</v>
      </c>
      <c r="S3124" t="s">
        <v>4530</v>
      </c>
      <c r="T3124">
        <v>10</v>
      </c>
      <c r="U3124">
        <v>0</v>
      </c>
      <c r="V3124">
        <v>0</v>
      </c>
      <c r="W3124" t="s">
        <v>4572</v>
      </c>
      <c r="X3124" t="str">
        <f t="shared" si="48"/>
        <v>Weekend</v>
      </c>
    </row>
    <row r="3125" spans="1:24" x14ac:dyDescent="0.3">
      <c r="A3125" s="2">
        <v>44420</v>
      </c>
      <c r="B3125" t="s">
        <v>235</v>
      </c>
      <c r="C3125" t="str">
        <f>IFERROR(TEXT(Table1[[#This Row],[CRASH DATE]],"mmm"),"")</f>
        <v>Aug</v>
      </c>
      <c r="D3125" t="s">
        <v>1132</v>
      </c>
      <c r="E3125">
        <v>10462</v>
      </c>
      <c r="F3125">
        <v>40.842739999999999</v>
      </c>
      <c r="G3125">
        <v>-73.854484999999997</v>
      </c>
      <c r="H3125" t="s">
        <v>1144</v>
      </c>
      <c r="I3125" t="s">
        <v>1148</v>
      </c>
      <c r="J3125" t="s">
        <v>3904</v>
      </c>
      <c r="K3125">
        <v>0</v>
      </c>
      <c r="L3125">
        <v>0</v>
      </c>
      <c r="M3125">
        <v>0</v>
      </c>
      <c r="N3125">
        <v>0</v>
      </c>
      <c r="O3125" t="s">
        <v>4393</v>
      </c>
      <c r="P3125">
        <v>4487625</v>
      </c>
      <c r="Q3125" t="s">
        <v>4585</v>
      </c>
      <c r="R3125" t="s">
        <v>4434</v>
      </c>
      <c r="S3125" t="s">
        <v>4545</v>
      </c>
      <c r="T3125">
        <v>3</v>
      </c>
      <c r="U3125">
        <v>0</v>
      </c>
      <c r="V3125">
        <v>0</v>
      </c>
      <c r="W3125" t="s">
        <v>4572</v>
      </c>
      <c r="X3125" t="str">
        <f t="shared" si="48"/>
        <v>Weekday</v>
      </c>
    </row>
    <row r="3126" spans="1:24" x14ac:dyDescent="0.3">
      <c r="A3126" s="2">
        <v>44545</v>
      </c>
      <c r="B3126" t="s">
        <v>30</v>
      </c>
      <c r="C3126" t="str">
        <f>IFERROR(TEXT(Table1[[#This Row],[CRASH DATE]],"mmm"),"")</f>
        <v>Dec</v>
      </c>
      <c r="D3126" t="s">
        <v>1131</v>
      </c>
      <c r="E3126">
        <v>10879.98965307365</v>
      </c>
      <c r="F3126">
        <v>40.696663000000001</v>
      </c>
      <c r="G3126">
        <v>-73.980850000000004</v>
      </c>
      <c r="H3126" t="s">
        <v>1147</v>
      </c>
      <c r="I3126" t="s">
        <v>1148</v>
      </c>
      <c r="J3126" t="s">
        <v>3074</v>
      </c>
      <c r="K3126">
        <v>0</v>
      </c>
      <c r="L3126">
        <v>0</v>
      </c>
      <c r="M3126">
        <v>0</v>
      </c>
      <c r="N3126">
        <v>0</v>
      </c>
      <c r="O3126" t="s">
        <v>4401</v>
      </c>
      <c r="P3126">
        <v>4486817</v>
      </c>
      <c r="Q3126" t="s">
        <v>4585</v>
      </c>
      <c r="R3126" t="s">
        <v>4585</v>
      </c>
      <c r="S3126" t="s">
        <v>4534</v>
      </c>
      <c r="T3126">
        <v>22</v>
      </c>
      <c r="U3126">
        <v>0</v>
      </c>
      <c r="V3126">
        <v>0</v>
      </c>
      <c r="W3126" t="s">
        <v>4572</v>
      </c>
      <c r="X3126" t="str">
        <f t="shared" si="48"/>
        <v>Weekday</v>
      </c>
    </row>
    <row r="3127" spans="1:24" x14ac:dyDescent="0.3">
      <c r="A3127" s="2">
        <v>44547</v>
      </c>
      <c r="B3127" t="s">
        <v>403</v>
      </c>
      <c r="C3127" t="str">
        <f>IFERROR(TEXT(Table1[[#This Row],[CRASH DATE]],"mmm"),"")</f>
        <v>Dec</v>
      </c>
      <c r="D3127" t="s">
        <v>1131</v>
      </c>
      <c r="E3127">
        <v>10879.98965307365</v>
      </c>
      <c r="F3127">
        <v>40.644072999999999</v>
      </c>
      <c r="G3127">
        <v>-73.935394000000002</v>
      </c>
      <c r="H3127" t="s">
        <v>1957</v>
      </c>
      <c r="I3127" t="s">
        <v>1148</v>
      </c>
      <c r="J3127" t="s">
        <v>3074</v>
      </c>
      <c r="K3127">
        <v>0</v>
      </c>
      <c r="L3127">
        <v>0</v>
      </c>
      <c r="M3127">
        <v>0</v>
      </c>
      <c r="N3127">
        <v>0</v>
      </c>
      <c r="O3127" t="s">
        <v>4602</v>
      </c>
      <c r="P3127">
        <v>4487596</v>
      </c>
      <c r="Q3127" t="s">
        <v>4434</v>
      </c>
      <c r="R3127" t="s">
        <v>4585</v>
      </c>
      <c r="S3127" t="s">
        <v>4534</v>
      </c>
      <c r="T3127">
        <v>23</v>
      </c>
      <c r="U3127">
        <v>0</v>
      </c>
      <c r="V3127">
        <v>0</v>
      </c>
      <c r="W3127" t="s">
        <v>4572</v>
      </c>
      <c r="X3127" t="str">
        <f t="shared" si="48"/>
        <v>Weekday</v>
      </c>
    </row>
    <row r="3128" spans="1:24" x14ac:dyDescent="0.3">
      <c r="A3128" s="2">
        <v>44547</v>
      </c>
      <c r="B3128" t="s">
        <v>131</v>
      </c>
      <c r="C3128" t="str">
        <f>IFERROR(TEXT(Table1[[#This Row],[CRASH DATE]],"mmm"),"")</f>
        <v>Dec</v>
      </c>
      <c r="D3128" t="s">
        <v>1134</v>
      </c>
      <c r="E3128">
        <v>11421</v>
      </c>
      <c r="F3128">
        <v>40.697560000000003</v>
      </c>
      <c r="G3128">
        <v>-73.85275</v>
      </c>
      <c r="H3128" t="s">
        <v>1506</v>
      </c>
      <c r="I3128" t="s">
        <v>1880</v>
      </c>
      <c r="J3128" t="s">
        <v>3074</v>
      </c>
      <c r="K3128">
        <v>0</v>
      </c>
      <c r="L3128">
        <v>0</v>
      </c>
      <c r="M3128">
        <v>0</v>
      </c>
      <c r="N3128">
        <v>0</v>
      </c>
      <c r="O3128" t="s">
        <v>4398</v>
      </c>
      <c r="P3128">
        <v>4487242</v>
      </c>
      <c r="Q3128" t="s">
        <v>4434</v>
      </c>
      <c r="R3128" t="s">
        <v>4434</v>
      </c>
      <c r="S3128" t="s">
        <v>4534</v>
      </c>
      <c r="T3128">
        <v>9</v>
      </c>
      <c r="U3128">
        <v>0</v>
      </c>
      <c r="V3128">
        <v>0</v>
      </c>
      <c r="W3128" t="s">
        <v>4572</v>
      </c>
      <c r="X3128" t="str">
        <f t="shared" si="48"/>
        <v>Weekday</v>
      </c>
    </row>
    <row r="3129" spans="1:24" x14ac:dyDescent="0.3">
      <c r="A3129" s="2">
        <v>44545</v>
      </c>
      <c r="B3129" t="s">
        <v>151</v>
      </c>
      <c r="C3129" t="str">
        <f>IFERROR(TEXT(Table1[[#This Row],[CRASH DATE]],"mmm"),"")</f>
        <v>Dec</v>
      </c>
      <c r="D3129" t="s">
        <v>1131</v>
      </c>
      <c r="E3129">
        <v>11221</v>
      </c>
      <c r="F3129">
        <v>40.69706</v>
      </c>
      <c r="G3129">
        <v>-73.919330000000002</v>
      </c>
      <c r="H3129" t="s">
        <v>1938</v>
      </c>
      <c r="I3129" t="s">
        <v>2882</v>
      </c>
      <c r="J3129" t="s">
        <v>3074</v>
      </c>
      <c r="K3129">
        <v>1</v>
      </c>
      <c r="L3129">
        <v>0</v>
      </c>
      <c r="M3129">
        <v>0</v>
      </c>
      <c r="N3129">
        <v>0</v>
      </c>
      <c r="O3129" t="s">
        <v>4402</v>
      </c>
      <c r="P3129">
        <v>4486921</v>
      </c>
      <c r="Q3129" t="s">
        <v>4585</v>
      </c>
      <c r="R3129" t="s">
        <v>4434</v>
      </c>
      <c r="S3129" t="s">
        <v>4534</v>
      </c>
      <c r="T3129">
        <v>21</v>
      </c>
      <c r="U3129">
        <v>1</v>
      </c>
      <c r="V3129">
        <v>0</v>
      </c>
      <c r="W3129" t="s">
        <v>4571</v>
      </c>
      <c r="X3129" t="str">
        <f t="shared" si="48"/>
        <v>Weekday</v>
      </c>
    </row>
    <row r="3130" spans="1:24" x14ac:dyDescent="0.3">
      <c r="A3130" s="2">
        <v>44541</v>
      </c>
      <c r="B3130" t="s">
        <v>974</v>
      </c>
      <c r="C3130" t="str">
        <f>IFERROR(TEXT(Table1[[#This Row],[CRASH DATE]],"mmm"),"")</f>
        <v>Dec</v>
      </c>
      <c r="D3130" t="s">
        <v>1131</v>
      </c>
      <c r="E3130">
        <v>11221</v>
      </c>
      <c r="F3130">
        <v>40.692680000000003</v>
      </c>
      <c r="G3130">
        <v>-73.939980000000006</v>
      </c>
      <c r="H3130" t="s">
        <v>1377</v>
      </c>
      <c r="I3130" t="s">
        <v>1779</v>
      </c>
      <c r="J3130" t="s">
        <v>3074</v>
      </c>
      <c r="K3130">
        <v>0</v>
      </c>
      <c r="L3130">
        <v>0</v>
      </c>
      <c r="M3130">
        <v>0</v>
      </c>
      <c r="N3130">
        <v>0</v>
      </c>
      <c r="O3130" t="s">
        <v>4393</v>
      </c>
      <c r="P3130">
        <v>4487831</v>
      </c>
      <c r="Q3130" t="s">
        <v>4434</v>
      </c>
      <c r="R3130" t="s">
        <v>4434</v>
      </c>
      <c r="S3130" t="s">
        <v>4534</v>
      </c>
      <c r="T3130">
        <v>11</v>
      </c>
      <c r="U3130">
        <v>0</v>
      </c>
      <c r="V3130">
        <v>0</v>
      </c>
      <c r="W3130" t="s">
        <v>4572</v>
      </c>
      <c r="X3130" t="str">
        <f t="shared" si="48"/>
        <v>Weekend</v>
      </c>
    </row>
    <row r="3131" spans="1:24" x14ac:dyDescent="0.3">
      <c r="A3131" s="2">
        <v>44545</v>
      </c>
      <c r="B3131" t="s">
        <v>22</v>
      </c>
      <c r="C3131" t="str">
        <f>IFERROR(TEXT(Table1[[#This Row],[CRASH DATE]],"mmm"),"")</f>
        <v>Dec</v>
      </c>
      <c r="D3131" t="s">
        <v>1133</v>
      </c>
      <c r="E3131">
        <v>10024</v>
      </c>
      <c r="F3131">
        <v>40.788356999999998</v>
      </c>
      <c r="G3131">
        <v>-73.974530000000001</v>
      </c>
      <c r="H3131" t="s">
        <v>2141</v>
      </c>
      <c r="I3131" t="s">
        <v>1459</v>
      </c>
      <c r="J3131" t="s">
        <v>3074</v>
      </c>
      <c r="K3131">
        <v>1</v>
      </c>
      <c r="L3131">
        <v>0</v>
      </c>
      <c r="M3131">
        <v>0</v>
      </c>
      <c r="N3131">
        <v>0</v>
      </c>
      <c r="O3131" t="s">
        <v>4404</v>
      </c>
      <c r="P3131">
        <v>4486858</v>
      </c>
      <c r="Q3131" t="s">
        <v>4446</v>
      </c>
      <c r="R3131" t="s">
        <v>4585</v>
      </c>
      <c r="S3131" t="s">
        <v>4534</v>
      </c>
      <c r="T3131">
        <v>2</v>
      </c>
      <c r="U3131">
        <v>1</v>
      </c>
      <c r="V3131">
        <v>0</v>
      </c>
      <c r="W3131" t="s">
        <v>4571</v>
      </c>
      <c r="X3131" t="str">
        <f t="shared" si="48"/>
        <v>Weekday</v>
      </c>
    </row>
    <row r="3132" spans="1:24" x14ac:dyDescent="0.3">
      <c r="A3132" s="2">
        <v>44546</v>
      </c>
      <c r="B3132" t="s">
        <v>56</v>
      </c>
      <c r="C3132" t="str">
        <f>IFERROR(TEXT(Table1[[#This Row],[CRASH DATE]],"mmm"),"")</f>
        <v>Dec</v>
      </c>
      <c r="D3132" t="s">
        <v>1133</v>
      </c>
      <c r="E3132">
        <v>10017</v>
      </c>
      <c r="F3132">
        <v>40.755240000000001</v>
      </c>
      <c r="G3132">
        <v>-73.973280000000003</v>
      </c>
      <c r="H3132" t="s">
        <v>1751</v>
      </c>
      <c r="I3132" t="s">
        <v>1157</v>
      </c>
      <c r="J3132" t="s">
        <v>3074</v>
      </c>
      <c r="K3132">
        <v>0</v>
      </c>
      <c r="L3132">
        <v>0</v>
      </c>
      <c r="M3132">
        <v>0</v>
      </c>
      <c r="N3132">
        <v>0</v>
      </c>
      <c r="O3132" t="s">
        <v>4405</v>
      </c>
      <c r="P3132">
        <v>4487367</v>
      </c>
      <c r="Q3132" t="s">
        <v>4585</v>
      </c>
      <c r="R3132" t="s">
        <v>4585</v>
      </c>
      <c r="S3132" t="s">
        <v>4534</v>
      </c>
      <c r="T3132">
        <v>17</v>
      </c>
      <c r="U3132">
        <v>0</v>
      </c>
      <c r="V3132">
        <v>0</v>
      </c>
      <c r="W3132" t="s">
        <v>4572</v>
      </c>
      <c r="X3132" t="str">
        <f t="shared" si="48"/>
        <v>Weekday</v>
      </c>
    </row>
    <row r="3133" spans="1:24" x14ac:dyDescent="0.3">
      <c r="A3133" s="2">
        <v>44546</v>
      </c>
      <c r="B3133" t="s">
        <v>296</v>
      </c>
      <c r="C3133" t="str">
        <f>IFERROR(TEXT(Table1[[#This Row],[CRASH DATE]],"mmm"),"")</f>
        <v>Dec</v>
      </c>
      <c r="D3133" t="s">
        <v>1133</v>
      </c>
      <c r="E3133">
        <v>10022</v>
      </c>
      <c r="F3133">
        <v>40.760365</v>
      </c>
      <c r="G3133">
        <v>-73.973770000000002</v>
      </c>
      <c r="H3133" t="s">
        <v>1595</v>
      </c>
      <c r="I3133" t="s">
        <v>1750</v>
      </c>
      <c r="J3133" t="s">
        <v>3074</v>
      </c>
      <c r="K3133">
        <v>1</v>
      </c>
      <c r="L3133">
        <v>0</v>
      </c>
      <c r="M3133">
        <v>0</v>
      </c>
      <c r="N3133">
        <v>0</v>
      </c>
      <c r="O3133" t="s">
        <v>4399</v>
      </c>
      <c r="P3133">
        <v>4487224</v>
      </c>
      <c r="Q3133" t="s">
        <v>4434</v>
      </c>
      <c r="R3133" t="s">
        <v>4434</v>
      </c>
      <c r="S3133" t="s">
        <v>4534</v>
      </c>
      <c r="T3133">
        <v>21</v>
      </c>
      <c r="U3133">
        <v>1</v>
      </c>
      <c r="V3133">
        <v>0</v>
      </c>
      <c r="W3133" t="s">
        <v>4571</v>
      </c>
      <c r="X3133" t="str">
        <f t="shared" si="48"/>
        <v>Weekday</v>
      </c>
    </row>
    <row r="3134" spans="1:24" x14ac:dyDescent="0.3">
      <c r="A3134" s="2">
        <v>44547</v>
      </c>
      <c r="B3134" t="s">
        <v>975</v>
      </c>
      <c r="C3134" t="str">
        <f>IFERROR(TEXT(Table1[[#This Row],[CRASH DATE]],"mmm"),"")</f>
        <v>Dec</v>
      </c>
      <c r="D3134" t="s">
        <v>1131</v>
      </c>
      <c r="E3134">
        <v>11203</v>
      </c>
      <c r="F3134">
        <v>40.643894000000003</v>
      </c>
      <c r="G3134">
        <v>-73.93826</v>
      </c>
      <c r="H3134" t="s">
        <v>1957</v>
      </c>
      <c r="I3134" t="s">
        <v>1674</v>
      </c>
      <c r="J3134" t="s">
        <v>3074</v>
      </c>
      <c r="K3134">
        <v>0</v>
      </c>
      <c r="L3134">
        <v>0</v>
      </c>
      <c r="M3134">
        <v>0</v>
      </c>
      <c r="N3134">
        <v>0</v>
      </c>
      <c r="O3134" t="s">
        <v>4393</v>
      </c>
      <c r="P3134">
        <v>4487595</v>
      </c>
      <c r="Q3134" t="s">
        <v>4434</v>
      </c>
      <c r="R3134" t="s">
        <v>4434</v>
      </c>
      <c r="S3134" t="s">
        <v>4534</v>
      </c>
      <c r="T3134">
        <v>1</v>
      </c>
      <c r="U3134">
        <v>0</v>
      </c>
      <c r="V3134">
        <v>0</v>
      </c>
      <c r="W3134" t="s">
        <v>4572</v>
      </c>
      <c r="X3134" t="str">
        <f t="shared" si="48"/>
        <v>Weekday</v>
      </c>
    </row>
    <row r="3135" spans="1:24" x14ac:dyDescent="0.3">
      <c r="A3135" s="2">
        <v>44546</v>
      </c>
      <c r="B3135" t="s">
        <v>250</v>
      </c>
      <c r="C3135" t="str">
        <f>IFERROR(TEXT(Table1[[#This Row],[CRASH DATE]],"mmm"),"")</f>
        <v>Dec</v>
      </c>
      <c r="D3135" t="s">
        <v>1131</v>
      </c>
      <c r="E3135">
        <v>11225</v>
      </c>
      <c r="F3135">
        <v>40.663359999999997</v>
      </c>
      <c r="G3135">
        <v>-73.95975</v>
      </c>
      <c r="H3135" t="s">
        <v>2142</v>
      </c>
      <c r="I3135" t="s">
        <v>1722</v>
      </c>
      <c r="J3135" t="s">
        <v>3074</v>
      </c>
      <c r="K3135">
        <v>0</v>
      </c>
      <c r="L3135">
        <v>0</v>
      </c>
      <c r="M3135">
        <v>0</v>
      </c>
      <c r="N3135">
        <v>0</v>
      </c>
      <c r="O3135" t="s">
        <v>4602</v>
      </c>
      <c r="P3135">
        <v>4487112</v>
      </c>
      <c r="Q3135" t="s">
        <v>4434</v>
      </c>
      <c r="R3135" t="s">
        <v>4434</v>
      </c>
      <c r="S3135" t="s">
        <v>4534</v>
      </c>
      <c r="T3135">
        <v>13</v>
      </c>
      <c r="U3135">
        <v>0</v>
      </c>
      <c r="V3135">
        <v>0</v>
      </c>
      <c r="W3135" t="s">
        <v>4572</v>
      </c>
      <c r="X3135" t="str">
        <f t="shared" si="48"/>
        <v>Weekday</v>
      </c>
    </row>
    <row r="3136" spans="1:24" x14ac:dyDescent="0.3">
      <c r="A3136" s="2">
        <v>44544</v>
      </c>
      <c r="B3136" t="s">
        <v>554</v>
      </c>
      <c r="C3136" t="str">
        <f>IFERROR(TEXT(Table1[[#This Row],[CRASH DATE]],"mmm"),"")</f>
        <v>Dec</v>
      </c>
      <c r="D3136" t="s">
        <v>1133</v>
      </c>
      <c r="E3136">
        <v>10024</v>
      </c>
      <c r="F3136">
        <v>40.785170000000001</v>
      </c>
      <c r="G3136">
        <v>-73.973145000000002</v>
      </c>
      <c r="H3136" t="s">
        <v>1265</v>
      </c>
      <c r="I3136" t="s">
        <v>1510</v>
      </c>
      <c r="J3136" t="s">
        <v>3074</v>
      </c>
      <c r="K3136">
        <v>0</v>
      </c>
      <c r="L3136">
        <v>0</v>
      </c>
      <c r="M3136">
        <v>0</v>
      </c>
      <c r="N3136">
        <v>0</v>
      </c>
      <c r="O3136" t="s">
        <v>4394</v>
      </c>
      <c r="P3136">
        <v>4487420</v>
      </c>
      <c r="Q3136" t="s">
        <v>4484</v>
      </c>
      <c r="R3136" t="s">
        <v>4434</v>
      </c>
      <c r="S3136" t="s">
        <v>4534</v>
      </c>
      <c r="T3136">
        <v>7</v>
      </c>
      <c r="U3136">
        <v>0</v>
      </c>
      <c r="V3136">
        <v>0</v>
      </c>
      <c r="W3136" t="s">
        <v>4572</v>
      </c>
      <c r="X3136" t="str">
        <f t="shared" si="48"/>
        <v>Weekday</v>
      </c>
    </row>
    <row r="3137" spans="1:24" x14ac:dyDescent="0.3">
      <c r="A3137" s="2">
        <v>44542</v>
      </c>
      <c r="B3137" t="s">
        <v>326</v>
      </c>
      <c r="C3137" t="str">
        <f>IFERROR(TEXT(Table1[[#This Row],[CRASH DATE]],"mmm"),"")</f>
        <v>Dec</v>
      </c>
      <c r="D3137" t="s">
        <v>1133</v>
      </c>
      <c r="E3137">
        <v>10022</v>
      </c>
      <c r="F3137">
        <v>40.520114816772221</v>
      </c>
      <c r="G3137">
        <v>-73.54743161629176</v>
      </c>
      <c r="H3137" t="s">
        <v>1780</v>
      </c>
      <c r="I3137" t="s">
        <v>1414</v>
      </c>
      <c r="J3137" t="s">
        <v>3074</v>
      </c>
      <c r="K3137">
        <v>1</v>
      </c>
      <c r="L3137">
        <v>0</v>
      </c>
      <c r="M3137">
        <v>0</v>
      </c>
      <c r="N3137">
        <v>0</v>
      </c>
      <c r="O3137" t="s">
        <v>4602</v>
      </c>
      <c r="P3137">
        <v>4487352</v>
      </c>
      <c r="Q3137" t="s">
        <v>4434</v>
      </c>
      <c r="R3137" t="s">
        <v>4585</v>
      </c>
      <c r="S3137" t="s">
        <v>4534</v>
      </c>
      <c r="T3137">
        <v>12</v>
      </c>
      <c r="U3137">
        <v>1</v>
      </c>
      <c r="V3137">
        <v>0</v>
      </c>
      <c r="W3137" t="s">
        <v>4571</v>
      </c>
      <c r="X3137" t="str">
        <f t="shared" si="48"/>
        <v>Weekend</v>
      </c>
    </row>
    <row r="3138" spans="1:24" x14ac:dyDescent="0.3">
      <c r="A3138" s="2">
        <v>44546</v>
      </c>
      <c r="B3138" t="s">
        <v>99</v>
      </c>
      <c r="C3138" t="str">
        <f>IFERROR(TEXT(Table1[[#This Row],[CRASH DATE]],"mmm"),"")</f>
        <v>Dec</v>
      </c>
      <c r="D3138" t="s">
        <v>1134</v>
      </c>
      <c r="E3138">
        <v>11364</v>
      </c>
      <c r="F3138">
        <v>40.744239999999998</v>
      </c>
      <c r="G3138">
        <v>-73.776179999999997</v>
      </c>
      <c r="H3138" t="s">
        <v>1522</v>
      </c>
      <c r="I3138" t="s">
        <v>2883</v>
      </c>
      <c r="J3138" t="s">
        <v>3074</v>
      </c>
      <c r="K3138">
        <v>0</v>
      </c>
      <c r="L3138">
        <v>0</v>
      </c>
      <c r="M3138">
        <v>0</v>
      </c>
      <c r="N3138">
        <v>0</v>
      </c>
      <c r="O3138" t="s">
        <v>4602</v>
      </c>
      <c r="P3138">
        <v>4487093</v>
      </c>
      <c r="Q3138" t="s">
        <v>4450</v>
      </c>
      <c r="R3138" t="s">
        <v>4434</v>
      </c>
      <c r="S3138" t="s">
        <v>4534</v>
      </c>
      <c r="T3138">
        <v>16</v>
      </c>
      <c r="U3138">
        <v>0</v>
      </c>
      <c r="V3138">
        <v>0</v>
      </c>
      <c r="W3138" t="s">
        <v>4572</v>
      </c>
      <c r="X3138" t="str">
        <f t="shared" si="48"/>
        <v>Weekday</v>
      </c>
    </row>
    <row r="3139" spans="1:24" x14ac:dyDescent="0.3">
      <c r="A3139" s="2">
        <v>44545</v>
      </c>
      <c r="B3139" t="s">
        <v>976</v>
      </c>
      <c r="C3139" t="str">
        <f>IFERROR(TEXT(Table1[[#This Row],[CRASH DATE]],"mmm"),"")</f>
        <v>Dec</v>
      </c>
      <c r="D3139" t="s">
        <v>1134</v>
      </c>
      <c r="E3139">
        <v>11374</v>
      </c>
      <c r="F3139">
        <v>40.711776999999998</v>
      </c>
      <c r="G3139">
        <v>-73.859279999999998</v>
      </c>
      <c r="H3139" t="s">
        <v>1144</v>
      </c>
      <c r="I3139" t="s">
        <v>1148</v>
      </c>
      <c r="J3139" t="s">
        <v>3905</v>
      </c>
      <c r="K3139">
        <v>0</v>
      </c>
      <c r="L3139">
        <v>0</v>
      </c>
      <c r="M3139">
        <v>0</v>
      </c>
      <c r="N3139">
        <v>0</v>
      </c>
      <c r="O3139" t="s">
        <v>4391</v>
      </c>
      <c r="P3139">
        <v>4486545</v>
      </c>
      <c r="Q3139" t="s">
        <v>4434</v>
      </c>
      <c r="R3139" t="s">
        <v>4434</v>
      </c>
      <c r="S3139" t="s">
        <v>4534</v>
      </c>
      <c r="T3139">
        <v>1</v>
      </c>
      <c r="U3139">
        <v>0</v>
      </c>
      <c r="V3139">
        <v>0</v>
      </c>
      <c r="W3139" t="s">
        <v>4572</v>
      </c>
      <c r="X3139" t="str">
        <f t="shared" ref="X3139:X3202" si="49">IF(OR(WEEKDAY(A3139)=1,WEEKDAY(A3139)=7),"Weekend","Weekday")</f>
        <v>Weekday</v>
      </c>
    </row>
    <row r="3140" spans="1:24" x14ac:dyDescent="0.3">
      <c r="A3140" s="2">
        <v>44298</v>
      </c>
      <c r="B3140" t="s">
        <v>668</v>
      </c>
      <c r="C3140" t="str">
        <f>IFERROR(TEXT(Table1[[#This Row],[CRASH DATE]],"mmm"),"")</f>
        <v>Apr</v>
      </c>
      <c r="D3140" t="s">
        <v>1131</v>
      </c>
      <c r="E3140">
        <v>10879.98965307365</v>
      </c>
      <c r="F3140">
        <v>40.520114816772221</v>
      </c>
      <c r="G3140">
        <v>-73.54743161629176</v>
      </c>
      <c r="H3140" t="s">
        <v>2143</v>
      </c>
      <c r="I3140" t="s">
        <v>1378</v>
      </c>
      <c r="J3140" t="s">
        <v>3074</v>
      </c>
      <c r="K3140">
        <v>0</v>
      </c>
      <c r="L3140">
        <v>0</v>
      </c>
      <c r="M3140">
        <v>0</v>
      </c>
      <c r="N3140">
        <v>0</v>
      </c>
      <c r="O3140" t="s">
        <v>4426</v>
      </c>
      <c r="P3140">
        <v>4487896</v>
      </c>
      <c r="Q3140" t="s">
        <v>4434</v>
      </c>
      <c r="R3140" t="s">
        <v>4434</v>
      </c>
      <c r="S3140" t="s">
        <v>4535</v>
      </c>
      <c r="T3140">
        <v>23</v>
      </c>
      <c r="U3140">
        <v>0</v>
      </c>
      <c r="V3140">
        <v>0</v>
      </c>
      <c r="W3140" t="s">
        <v>4572</v>
      </c>
      <c r="X3140" t="str">
        <f t="shared" si="49"/>
        <v>Weekday</v>
      </c>
    </row>
    <row r="3141" spans="1:24" x14ac:dyDescent="0.3">
      <c r="A3141" s="2">
        <v>44542</v>
      </c>
      <c r="B3141" t="s">
        <v>344</v>
      </c>
      <c r="C3141" t="str">
        <f>IFERROR(TEXT(Table1[[#This Row],[CRASH DATE]],"mmm"),"")</f>
        <v>Dec</v>
      </c>
      <c r="D3141" t="s">
        <v>1135</v>
      </c>
      <c r="E3141">
        <v>10306</v>
      </c>
      <c r="F3141">
        <v>40.560104000000003</v>
      </c>
      <c r="G3141">
        <v>-74.124404999999996</v>
      </c>
      <c r="H3141" t="s">
        <v>1144</v>
      </c>
      <c r="I3141" t="s">
        <v>1148</v>
      </c>
      <c r="J3141" t="s">
        <v>3906</v>
      </c>
      <c r="K3141">
        <v>0</v>
      </c>
      <c r="L3141">
        <v>0</v>
      </c>
      <c r="M3141">
        <v>0</v>
      </c>
      <c r="N3141">
        <v>0</v>
      </c>
      <c r="O3141" t="s">
        <v>4393</v>
      </c>
      <c r="P3141">
        <v>4487477</v>
      </c>
      <c r="Q3141" t="s">
        <v>4585</v>
      </c>
      <c r="R3141" t="s">
        <v>4434</v>
      </c>
      <c r="S3141" t="s">
        <v>4534</v>
      </c>
      <c r="T3141">
        <v>22</v>
      </c>
      <c r="U3141">
        <v>0</v>
      </c>
      <c r="V3141">
        <v>0</v>
      </c>
      <c r="W3141" t="s">
        <v>4572</v>
      </c>
      <c r="X3141" t="str">
        <f t="shared" si="49"/>
        <v>Weekend</v>
      </c>
    </row>
    <row r="3142" spans="1:24" x14ac:dyDescent="0.3">
      <c r="A3142" s="2">
        <v>44546</v>
      </c>
      <c r="B3142" t="s">
        <v>261</v>
      </c>
      <c r="C3142" t="str">
        <f>IFERROR(TEXT(Table1[[#This Row],[CRASH DATE]],"mmm"),"")</f>
        <v>Dec</v>
      </c>
      <c r="D3142" t="s">
        <v>1131</v>
      </c>
      <c r="E3142">
        <v>10879.98965307365</v>
      </c>
      <c r="F3142">
        <v>40.857109999999999</v>
      </c>
      <c r="G3142">
        <v>-73.935609999999997</v>
      </c>
      <c r="H3142" t="s">
        <v>1910</v>
      </c>
      <c r="I3142" t="s">
        <v>1148</v>
      </c>
      <c r="J3142" t="s">
        <v>3074</v>
      </c>
      <c r="K3142">
        <v>3</v>
      </c>
      <c r="L3142">
        <v>0</v>
      </c>
      <c r="M3142">
        <v>0</v>
      </c>
      <c r="N3142">
        <v>0</v>
      </c>
      <c r="O3142" t="s">
        <v>4414</v>
      </c>
      <c r="P3142">
        <v>4487661</v>
      </c>
      <c r="Q3142" t="s">
        <v>4434</v>
      </c>
      <c r="R3142" t="s">
        <v>4585</v>
      </c>
      <c r="S3142" t="s">
        <v>4534</v>
      </c>
      <c r="T3142">
        <v>9</v>
      </c>
      <c r="U3142">
        <v>3</v>
      </c>
      <c r="V3142">
        <v>0</v>
      </c>
      <c r="W3142" t="s">
        <v>4571</v>
      </c>
      <c r="X3142" t="str">
        <f t="shared" si="49"/>
        <v>Weekday</v>
      </c>
    </row>
    <row r="3143" spans="1:24" x14ac:dyDescent="0.3">
      <c r="A3143" s="2">
        <v>44545</v>
      </c>
      <c r="B3143" t="s">
        <v>378</v>
      </c>
      <c r="C3143" t="str">
        <f>IFERROR(TEXT(Table1[[#This Row],[CRASH DATE]],"mmm"),"")</f>
        <v>Dec</v>
      </c>
      <c r="D3143" t="s">
        <v>1131</v>
      </c>
      <c r="E3143">
        <v>11229</v>
      </c>
      <c r="F3143">
        <v>40.602302999999999</v>
      </c>
      <c r="G3143">
        <v>-73.935659999999999</v>
      </c>
      <c r="H3143" t="s">
        <v>1144</v>
      </c>
      <c r="I3143" t="s">
        <v>1148</v>
      </c>
      <c r="J3143" t="s">
        <v>3907</v>
      </c>
      <c r="K3143">
        <v>0</v>
      </c>
      <c r="L3143">
        <v>0</v>
      </c>
      <c r="M3143">
        <v>0</v>
      </c>
      <c r="N3143">
        <v>0</v>
      </c>
      <c r="O3143" t="s">
        <v>4396</v>
      </c>
      <c r="P3143">
        <v>4486842</v>
      </c>
      <c r="Q3143" t="s">
        <v>4585</v>
      </c>
      <c r="R3143" t="s">
        <v>4445</v>
      </c>
      <c r="S3143" t="s">
        <v>4534</v>
      </c>
      <c r="T3143">
        <v>16</v>
      </c>
      <c r="U3143">
        <v>0</v>
      </c>
      <c r="V3143">
        <v>0</v>
      </c>
      <c r="W3143" t="s">
        <v>4572</v>
      </c>
      <c r="X3143" t="str">
        <f t="shared" si="49"/>
        <v>Weekday</v>
      </c>
    </row>
    <row r="3144" spans="1:24" x14ac:dyDescent="0.3">
      <c r="A3144" s="2">
        <v>44546</v>
      </c>
      <c r="B3144" t="s">
        <v>200</v>
      </c>
      <c r="C3144" t="str">
        <f>IFERROR(TEXT(Table1[[#This Row],[CRASH DATE]],"mmm"),"")</f>
        <v>Dec</v>
      </c>
      <c r="D3144" t="s">
        <v>1134</v>
      </c>
      <c r="E3144">
        <v>11101</v>
      </c>
      <c r="F3144">
        <v>40.753467999999998</v>
      </c>
      <c r="G3144">
        <v>-73.913550000000001</v>
      </c>
      <c r="H3144" t="s">
        <v>1503</v>
      </c>
      <c r="I3144" t="s">
        <v>2211</v>
      </c>
      <c r="J3144" t="s">
        <v>3074</v>
      </c>
      <c r="K3144">
        <v>1</v>
      </c>
      <c r="L3144">
        <v>0</v>
      </c>
      <c r="M3144">
        <v>0</v>
      </c>
      <c r="N3144">
        <v>0</v>
      </c>
      <c r="O3144" t="s">
        <v>4602</v>
      </c>
      <c r="P3144">
        <v>4487369</v>
      </c>
      <c r="Q3144" t="s">
        <v>4585</v>
      </c>
      <c r="R3144" t="s">
        <v>4585</v>
      </c>
      <c r="S3144" t="s">
        <v>4534</v>
      </c>
      <c r="T3144">
        <v>20</v>
      </c>
      <c r="U3144">
        <v>1</v>
      </c>
      <c r="V3144">
        <v>0</v>
      </c>
      <c r="W3144" t="s">
        <v>4571</v>
      </c>
      <c r="X3144" t="str">
        <f t="shared" si="49"/>
        <v>Weekday</v>
      </c>
    </row>
    <row r="3145" spans="1:24" x14ac:dyDescent="0.3">
      <c r="A3145" s="2">
        <v>44547</v>
      </c>
      <c r="B3145" t="s">
        <v>58</v>
      </c>
      <c r="C3145" t="str">
        <f>IFERROR(TEXT(Table1[[#This Row],[CRASH DATE]],"mmm"),"")</f>
        <v>Dec</v>
      </c>
      <c r="D3145" t="s">
        <v>1134</v>
      </c>
      <c r="E3145">
        <v>11354</v>
      </c>
      <c r="F3145">
        <v>40.764650000000003</v>
      </c>
      <c r="G3145">
        <v>-73.823493999999997</v>
      </c>
      <c r="H3145" t="s">
        <v>1503</v>
      </c>
      <c r="I3145" t="s">
        <v>1252</v>
      </c>
      <c r="J3145" t="s">
        <v>3074</v>
      </c>
      <c r="K3145">
        <v>0</v>
      </c>
      <c r="L3145">
        <v>0</v>
      </c>
      <c r="M3145">
        <v>0</v>
      </c>
      <c r="N3145">
        <v>0</v>
      </c>
      <c r="O3145" t="s">
        <v>4407</v>
      </c>
      <c r="P3145">
        <v>4487229</v>
      </c>
      <c r="Q3145" t="s">
        <v>4585</v>
      </c>
      <c r="R3145" t="s">
        <v>4445</v>
      </c>
      <c r="S3145" t="s">
        <v>4534</v>
      </c>
      <c r="T3145">
        <v>9</v>
      </c>
      <c r="U3145">
        <v>0</v>
      </c>
      <c r="V3145">
        <v>0</v>
      </c>
      <c r="W3145" t="s">
        <v>4572</v>
      </c>
      <c r="X3145" t="str">
        <f t="shared" si="49"/>
        <v>Weekday</v>
      </c>
    </row>
    <row r="3146" spans="1:24" x14ac:dyDescent="0.3">
      <c r="A3146" s="2">
        <v>44547</v>
      </c>
      <c r="B3146" t="s">
        <v>253</v>
      </c>
      <c r="C3146" t="str">
        <f>IFERROR(TEXT(Table1[[#This Row],[CRASH DATE]],"mmm"),"")</f>
        <v>Dec</v>
      </c>
      <c r="D3146" t="s">
        <v>1131</v>
      </c>
      <c r="E3146">
        <v>10879.98965307365</v>
      </c>
      <c r="F3146">
        <v>40.713729999999998</v>
      </c>
      <c r="G3146">
        <v>-74.013850000000005</v>
      </c>
      <c r="H3146" t="s">
        <v>1278</v>
      </c>
      <c r="I3146" t="s">
        <v>1148</v>
      </c>
      <c r="J3146" t="s">
        <v>3074</v>
      </c>
      <c r="K3146">
        <v>4</v>
      </c>
      <c r="L3146">
        <v>0</v>
      </c>
      <c r="M3146">
        <v>0</v>
      </c>
      <c r="N3146">
        <v>0</v>
      </c>
      <c r="O3146" t="s">
        <v>4394</v>
      </c>
      <c r="P3146">
        <v>4487285</v>
      </c>
      <c r="Q3146" t="s">
        <v>4434</v>
      </c>
      <c r="R3146" t="s">
        <v>4439</v>
      </c>
      <c r="S3146" t="s">
        <v>4534</v>
      </c>
      <c r="T3146">
        <v>10</v>
      </c>
      <c r="U3146">
        <v>4</v>
      </c>
      <c r="V3146">
        <v>0</v>
      </c>
      <c r="W3146" t="s">
        <v>4571</v>
      </c>
      <c r="X3146" t="str">
        <f t="shared" si="49"/>
        <v>Weekday</v>
      </c>
    </row>
    <row r="3147" spans="1:24" x14ac:dyDescent="0.3">
      <c r="A3147" s="2">
        <v>44546</v>
      </c>
      <c r="B3147" t="s">
        <v>407</v>
      </c>
      <c r="C3147" t="str">
        <f>IFERROR(TEXT(Table1[[#This Row],[CRASH DATE]],"mmm"),"")</f>
        <v>Dec</v>
      </c>
      <c r="D3147" t="s">
        <v>1133</v>
      </c>
      <c r="E3147">
        <v>10013</v>
      </c>
      <c r="F3147">
        <v>40.718240000000002</v>
      </c>
      <c r="G3147">
        <v>-74.000725000000003</v>
      </c>
      <c r="H3147" t="s">
        <v>1144</v>
      </c>
      <c r="I3147" t="s">
        <v>1148</v>
      </c>
      <c r="J3147" t="s">
        <v>3908</v>
      </c>
      <c r="K3147">
        <v>0</v>
      </c>
      <c r="L3147">
        <v>0</v>
      </c>
      <c r="M3147">
        <v>0</v>
      </c>
      <c r="N3147">
        <v>0</v>
      </c>
      <c r="O3147" t="s">
        <v>4394</v>
      </c>
      <c r="P3147">
        <v>4486977</v>
      </c>
      <c r="Q3147" t="s">
        <v>4585</v>
      </c>
      <c r="R3147" t="s">
        <v>4434</v>
      </c>
      <c r="S3147" t="s">
        <v>4534</v>
      </c>
      <c r="T3147">
        <v>0</v>
      </c>
      <c r="U3147">
        <v>0</v>
      </c>
      <c r="V3147">
        <v>0</v>
      </c>
      <c r="W3147" t="s">
        <v>4572</v>
      </c>
      <c r="X3147" t="str">
        <f t="shared" si="49"/>
        <v>Weekday</v>
      </c>
    </row>
    <row r="3148" spans="1:24" x14ac:dyDescent="0.3">
      <c r="A3148" s="2">
        <v>44547</v>
      </c>
      <c r="B3148" t="s">
        <v>39</v>
      </c>
      <c r="C3148" t="str">
        <f>IFERROR(TEXT(Table1[[#This Row],[CRASH DATE]],"mmm"),"")</f>
        <v>Dec</v>
      </c>
      <c r="D3148" t="s">
        <v>1131</v>
      </c>
      <c r="E3148">
        <v>10879.98965307365</v>
      </c>
      <c r="F3148">
        <v>40.753985999999998</v>
      </c>
      <c r="G3148">
        <v>-73.807689999999994</v>
      </c>
      <c r="H3148" t="s">
        <v>2051</v>
      </c>
      <c r="I3148" t="s">
        <v>1148</v>
      </c>
      <c r="J3148" t="s">
        <v>3074</v>
      </c>
      <c r="K3148">
        <v>1</v>
      </c>
      <c r="L3148">
        <v>0</v>
      </c>
      <c r="M3148">
        <v>0</v>
      </c>
      <c r="N3148">
        <v>0</v>
      </c>
      <c r="O3148" t="s">
        <v>4396</v>
      </c>
      <c r="P3148">
        <v>4487431</v>
      </c>
      <c r="Q3148" t="s">
        <v>4585</v>
      </c>
      <c r="R3148" t="s">
        <v>4442</v>
      </c>
      <c r="S3148" t="s">
        <v>4534</v>
      </c>
      <c r="T3148">
        <v>16</v>
      </c>
      <c r="U3148">
        <v>1</v>
      </c>
      <c r="V3148">
        <v>0</v>
      </c>
      <c r="W3148" t="s">
        <v>4571</v>
      </c>
      <c r="X3148" t="str">
        <f t="shared" si="49"/>
        <v>Weekday</v>
      </c>
    </row>
    <row r="3149" spans="1:24" x14ac:dyDescent="0.3">
      <c r="A3149" s="2">
        <v>44298</v>
      </c>
      <c r="B3149" t="s">
        <v>280</v>
      </c>
      <c r="C3149" t="str">
        <f>IFERROR(TEXT(Table1[[#This Row],[CRASH DATE]],"mmm"),"")</f>
        <v>Apr</v>
      </c>
      <c r="D3149" t="s">
        <v>1131</v>
      </c>
      <c r="E3149">
        <v>11233</v>
      </c>
      <c r="F3149">
        <v>40.674950000000003</v>
      </c>
      <c r="G3149">
        <v>-73.914749999999998</v>
      </c>
      <c r="H3149" t="s">
        <v>1144</v>
      </c>
      <c r="I3149" t="s">
        <v>1148</v>
      </c>
      <c r="J3149" t="s">
        <v>3909</v>
      </c>
      <c r="K3149">
        <v>0</v>
      </c>
      <c r="L3149">
        <v>0</v>
      </c>
      <c r="M3149">
        <v>0</v>
      </c>
      <c r="N3149">
        <v>0</v>
      </c>
      <c r="O3149" t="s">
        <v>4393</v>
      </c>
      <c r="P3149">
        <v>4487532</v>
      </c>
      <c r="Q3149" t="s">
        <v>4585</v>
      </c>
      <c r="R3149" t="s">
        <v>4434</v>
      </c>
      <c r="S3149" t="s">
        <v>4535</v>
      </c>
      <c r="T3149">
        <v>18</v>
      </c>
      <c r="U3149">
        <v>0</v>
      </c>
      <c r="V3149">
        <v>0</v>
      </c>
      <c r="W3149" t="s">
        <v>4572</v>
      </c>
      <c r="X3149" t="str">
        <f t="shared" si="49"/>
        <v>Weekday</v>
      </c>
    </row>
    <row r="3150" spans="1:24" x14ac:dyDescent="0.3">
      <c r="A3150" s="2">
        <v>44306</v>
      </c>
      <c r="B3150" t="s">
        <v>927</v>
      </c>
      <c r="C3150" t="str">
        <f>IFERROR(TEXT(Table1[[#This Row],[CRASH DATE]],"mmm"),"")</f>
        <v>Apr</v>
      </c>
      <c r="D3150" t="s">
        <v>1131</v>
      </c>
      <c r="E3150">
        <v>11208</v>
      </c>
      <c r="F3150">
        <v>40.673943000000001</v>
      </c>
      <c r="G3150">
        <v>-73.863929999999996</v>
      </c>
      <c r="H3150" t="s">
        <v>1231</v>
      </c>
      <c r="I3150" t="s">
        <v>2837</v>
      </c>
      <c r="J3150" t="s">
        <v>3074</v>
      </c>
      <c r="K3150">
        <v>1</v>
      </c>
      <c r="L3150">
        <v>0</v>
      </c>
      <c r="M3150">
        <v>1</v>
      </c>
      <c r="N3150">
        <v>0</v>
      </c>
      <c r="O3150" t="s">
        <v>4415</v>
      </c>
      <c r="P3150">
        <v>4408969</v>
      </c>
      <c r="Q3150" t="s">
        <v>4434</v>
      </c>
      <c r="R3150" t="s">
        <v>4434</v>
      </c>
      <c r="S3150" t="s">
        <v>4535</v>
      </c>
      <c r="T3150">
        <v>17</v>
      </c>
      <c r="U3150">
        <v>2</v>
      </c>
      <c r="V3150">
        <v>0</v>
      </c>
      <c r="W3150" t="s">
        <v>4571</v>
      </c>
      <c r="X3150" t="str">
        <f t="shared" si="49"/>
        <v>Weekday</v>
      </c>
    </row>
    <row r="3151" spans="1:24" x14ac:dyDescent="0.3">
      <c r="A3151" s="2">
        <v>44542</v>
      </c>
      <c r="B3151" t="s">
        <v>908</v>
      </c>
      <c r="C3151" t="str">
        <f>IFERROR(TEXT(Table1[[#This Row],[CRASH DATE]],"mmm"),"")</f>
        <v>Dec</v>
      </c>
      <c r="D3151" t="s">
        <v>1131</v>
      </c>
      <c r="E3151">
        <v>11221</v>
      </c>
      <c r="F3151">
        <v>40.689169999999997</v>
      </c>
      <c r="G3151">
        <v>-73.936279999999996</v>
      </c>
      <c r="H3151" t="s">
        <v>1144</v>
      </c>
      <c r="I3151" t="s">
        <v>1148</v>
      </c>
      <c r="J3151" t="s">
        <v>3910</v>
      </c>
      <c r="K3151">
        <v>1</v>
      </c>
      <c r="L3151">
        <v>0</v>
      </c>
      <c r="M3151">
        <v>0</v>
      </c>
      <c r="N3151">
        <v>0</v>
      </c>
      <c r="O3151" t="s">
        <v>4602</v>
      </c>
      <c r="P3151">
        <v>4487834</v>
      </c>
      <c r="Q3151" t="s">
        <v>4434</v>
      </c>
      <c r="R3151" t="s">
        <v>4434</v>
      </c>
      <c r="S3151" t="s">
        <v>4534</v>
      </c>
      <c r="T3151">
        <v>3</v>
      </c>
      <c r="U3151">
        <v>1</v>
      </c>
      <c r="V3151">
        <v>0</v>
      </c>
      <c r="W3151" t="s">
        <v>4571</v>
      </c>
      <c r="X3151" t="str">
        <f t="shared" si="49"/>
        <v>Weekend</v>
      </c>
    </row>
    <row r="3152" spans="1:24" x14ac:dyDescent="0.3">
      <c r="A3152" s="2">
        <v>44545</v>
      </c>
      <c r="B3152" t="s">
        <v>226</v>
      </c>
      <c r="C3152" t="str">
        <f>IFERROR(TEXT(Table1[[#This Row],[CRASH DATE]],"mmm"),"")</f>
        <v>Dec</v>
      </c>
      <c r="D3152" t="s">
        <v>1131</v>
      </c>
      <c r="E3152">
        <v>10879.98965307365</v>
      </c>
      <c r="F3152">
        <v>40.746130000000001</v>
      </c>
      <c r="G3152">
        <v>-73.83605</v>
      </c>
      <c r="H3152" t="s">
        <v>1297</v>
      </c>
      <c r="I3152" t="s">
        <v>1148</v>
      </c>
      <c r="J3152" t="s">
        <v>3074</v>
      </c>
      <c r="K3152">
        <v>2</v>
      </c>
      <c r="L3152">
        <v>0</v>
      </c>
      <c r="M3152">
        <v>0</v>
      </c>
      <c r="N3152">
        <v>0</v>
      </c>
      <c r="O3152" t="s">
        <v>4602</v>
      </c>
      <c r="P3152">
        <v>4486884</v>
      </c>
      <c r="Q3152" t="s">
        <v>4585</v>
      </c>
      <c r="R3152" t="s">
        <v>4434</v>
      </c>
      <c r="S3152" t="s">
        <v>4534</v>
      </c>
      <c r="T3152">
        <v>12</v>
      </c>
      <c r="U3152">
        <v>2</v>
      </c>
      <c r="V3152">
        <v>0</v>
      </c>
      <c r="W3152" t="s">
        <v>4571</v>
      </c>
      <c r="X3152" t="str">
        <f t="shared" si="49"/>
        <v>Weekday</v>
      </c>
    </row>
    <row r="3153" spans="1:24" x14ac:dyDescent="0.3">
      <c r="A3153" s="2">
        <v>44543</v>
      </c>
      <c r="B3153" t="s">
        <v>81</v>
      </c>
      <c r="C3153" t="str">
        <f>IFERROR(TEXT(Table1[[#This Row],[CRASH DATE]],"mmm"),"")</f>
        <v>Dec</v>
      </c>
      <c r="D3153" t="s">
        <v>1133</v>
      </c>
      <c r="E3153">
        <v>10033</v>
      </c>
      <c r="F3153">
        <v>40.847059999999999</v>
      </c>
      <c r="G3153">
        <v>-73.938180000000003</v>
      </c>
      <c r="H3153" t="s">
        <v>1144</v>
      </c>
      <c r="I3153" t="s">
        <v>1148</v>
      </c>
      <c r="J3153" t="s">
        <v>3911</v>
      </c>
      <c r="K3153">
        <v>0</v>
      </c>
      <c r="L3153">
        <v>0</v>
      </c>
      <c r="M3153">
        <v>0</v>
      </c>
      <c r="N3153">
        <v>0</v>
      </c>
      <c r="O3153" t="s">
        <v>4602</v>
      </c>
      <c r="P3153">
        <v>4487695</v>
      </c>
      <c r="Q3153" t="s">
        <v>4434</v>
      </c>
      <c r="R3153" t="s">
        <v>4434</v>
      </c>
      <c r="S3153" t="s">
        <v>4534</v>
      </c>
      <c r="T3153">
        <v>0</v>
      </c>
      <c r="U3153">
        <v>0</v>
      </c>
      <c r="V3153">
        <v>0</v>
      </c>
      <c r="W3153" t="s">
        <v>4572</v>
      </c>
      <c r="X3153" t="str">
        <f t="shared" si="49"/>
        <v>Weekday</v>
      </c>
    </row>
    <row r="3154" spans="1:24" x14ac:dyDescent="0.3">
      <c r="A3154" s="2">
        <v>44542</v>
      </c>
      <c r="B3154" t="s">
        <v>977</v>
      </c>
      <c r="C3154" t="str">
        <f>IFERROR(TEXT(Table1[[#This Row],[CRASH DATE]],"mmm"),"")</f>
        <v>Dec</v>
      </c>
      <c r="D3154" t="s">
        <v>1131</v>
      </c>
      <c r="E3154">
        <v>11233</v>
      </c>
      <c r="F3154">
        <v>40.677810000000001</v>
      </c>
      <c r="G3154">
        <v>-73.930269999999993</v>
      </c>
      <c r="H3154" t="s">
        <v>1144</v>
      </c>
      <c r="I3154" t="s">
        <v>1148</v>
      </c>
      <c r="J3154" t="s">
        <v>3912</v>
      </c>
      <c r="K3154">
        <v>0</v>
      </c>
      <c r="L3154">
        <v>0</v>
      </c>
      <c r="M3154">
        <v>0</v>
      </c>
      <c r="N3154">
        <v>0</v>
      </c>
      <c r="O3154" t="s">
        <v>4602</v>
      </c>
      <c r="P3154">
        <v>4487775</v>
      </c>
      <c r="Q3154" t="s">
        <v>4438</v>
      </c>
      <c r="R3154" t="s">
        <v>4585</v>
      </c>
      <c r="S3154" t="s">
        <v>4534</v>
      </c>
      <c r="T3154">
        <v>17</v>
      </c>
      <c r="U3154">
        <v>0</v>
      </c>
      <c r="V3154">
        <v>0</v>
      </c>
      <c r="W3154" t="s">
        <v>4572</v>
      </c>
      <c r="X3154" t="str">
        <f t="shared" si="49"/>
        <v>Weekend</v>
      </c>
    </row>
    <row r="3155" spans="1:24" x14ac:dyDescent="0.3">
      <c r="A3155" s="2">
        <v>44545</v>
      </c>
      <c r="B3155" t="s">
        <v>69</v>
      </c>
      <c r="C3155" t="str">
        <f>IFERROR(TEXT(Table1[[#This Row],[CRASH DATE]],"mmm"),"")</f>
        <v>Dec</v>
      </c>
      <c r="D3155" t="s">
        <v>1131</v>
      </c>
      <c r="E3155">
        <v>11234</v>
      </c>
      <c r="F3155">
        <v>40.621735000000001</v>
      </c>
      <c r="G3155">
        <v>-73.927189999999996</v>
      </c>
      <c r="H3155" t="s">
        <v>1144</v>
      </c>
      <c r="I3155" t="s">
        <v>1148</v>
      </c>
      <c r="J3155" t="s">
        <v>3913</v>
      </c>
      <c r="K3155">
        <v>1</v>
      </c>
      <c r="L3155">
        <v>0</v>
      </c>
      <c r="M3155">
        <v>1</v>
      </c>
      <c r="N3155">
        <v>0</v>
      </c>
      <c r="O3155" t="s">
        <v>4402</v>
      </c>
      <c r="P3155">
        <v>4487061</v>
      </c>
      <c r="Q3155" t="s">
        <v>4585</v>
      </c>
      <c r="R3155" t="s">
        <v>4434</v>
      </c>
      <c r="S3155" t="s">
        <v>4534</v>
      </c>
      <c r="T3155">
        <v>17</v>
      </c>
      <c r="U3155">
        <v>2</v>
      </c>
      <c r="V3155">
        <v>0</v>
      </c>
      <c r="W3155" t="s">
        <v>4571</v>
      </c>
      <c r="X3155" t="str">
        <f t="shared" si="49"/>
        <v>Weekday</v>
      </c>
    </row>
    <row r="3156" spans="1:24" x14ac:dyDescent="0.3">
      <c r="A3156" s="2">
        <v>44546</v>
      </c>
      <c r="B3156" t="s">
        <v>489</v>
      </c>
      <c r="C3156" t="str">
        <f>IFERROR(TEXT(Table1[[#This Row],[CRASH DATE]],"mmm"),"")</f>
        <v>Dec</v>
      </c>
      <c r="D3156" t="s">
        <v>1133</v>
      </c>
      <c r="E3156">
        <v>10013</v>
      </c>
      <c r="F3156">
        <v>40.722121999999999</v>
      </c>
      <c r="G3156">
        <v>-74.009770000000003</v>
      </c>
      <c r="H3156" t="s">
        <v>2144</v>
      </c>
      <c r="I3156" t="s">
        <v>2310</v>
      </c>
      <c r="J3156" t="s">
        <v>3074</v>
      </c>
      <c r="K3156">
        <v>1</v>
      </c>
      <c r="L3156">
        <v>0</v>
      </c>
      <c r="M3156">
        <v>1</v>
      </c>
      <c r="N3156">
        <v>0</v>
      </c>
      <c r="O3156" t="s">
        <v>4393</v>
      </c>
      <c r="P3156">
        <v>4487142</v>
      </c>
      <c r="Q3156" t="s">
        <v>4434</v>
      </c>
      <c r="R3156" t="s">
        <v>4434</v>
      </c>
      <c r="S3156" t="s">
        <v>4534</v>
      </c>
      <c r="T3156">
        <v>16</v>
      </c>
      <c r="U3156">
        <v>2</v>
      </c>
      <c r="V3156">
        <v>0</v>
      </c>
      <c r="W3156" t="s">
        <v>4571</v>
      </c>
      <c r="X3156" t="str">
        <f t="shared" si="49"/>
        <v>Weekday</v>
      </c>
    </row>
    <row r="3157" spans="1:24" x14ac:dyDescent="0.3">
      <c r="A3157" s="2">
        <v>44546</v>
      </c>
      <c r="B3157" t="s">
        <v>336</v>
      </c>
      <c r="C3157" t="str">
        <f>IFERROR(TEXT(Table1[[#This Row],[CRASH DATE]],"mmm"),"")</f>
        <v>Dec</v>
      </c>
      <c r="D3157" t="s">
        <v>1132</v>
      </c>
      <c r="E3157">
        <v>10475</v>
      </c>
      <c r="F3157">
        <v>40.868319999999997</v>
      </c>
      <c r="G3157">
        <v>-73.833169999999996</v>
      </c>
      <c r="H3157" t="s">
        <v>1498</v>
      </c>
      <c r="I3157" t="s">
        <v>2572</v>
      </c>
      <c r="J3157" t="s">
        <v>3074</v>
      </c>
      <c r="K3157">
        <v>0</v>
      </c>
      <c r="L3157">
        <v>0</v>
      </c>
      <c r="M3157">
        <v>0</v>
      </c>
      <c r="N3157">
        <v>0</v>
      </c>
      <c r="O3157" t="s">
        <v>4393</v>
      </c>
      <c r="P3157">
        <v>4487795</v>
      </c>
      <c r="Q3157" t="s">
        <v>4434</v>
      </c>
      <c r="R3157" t="s">
        <v>4434</v>
      </c>
      <c r="S3157" t="s">
        <v>4534</v>
      </c>
      <c r="T3157">
        <v>18</v>
      </c>
      <c r="U3157">
        <v>0</v>
      </c>
      <c r="V3157">
        <v>0</v>
      </c>
      <c r="W3157" t="s">
        <v>4572</v>
      </c>
      <c r="X3157" t="str">
        <f t="shared" si="49"/>
        <v>Weekday</v>
      </c>
    </row>
    <row r="3158" spans="1:24" x14ac:dyDescent="0.3">
      <c r="A3158" s="2">
        <v>44545</v>
      </c>
      <c r="B3158" t="s">
        <v>575</v>
      </c>
      <c r="C3158" t="str">
        <f>IFERROR(TEXT(Table1[[#This Row],[CRASH DATE]],"mmm"),"")</f>
        <v>Dec</v>
      </c>
      <c r="D3158" t="s">
        <v>1131</v>
      </c>
      <c r="E3158">
        <v>10879.98965307365</v>
      </c>
      <c r="F3158">
        <v>40.711219999999997</v>
      </c>
      <c r="G3158">
        <v>-73.728269999999995</v>
      </c>
      <c r="H3158" t="s">
        <v>1260</v>
      </c>
      <c r="I3158" t="s">
        <v>1719</v>
      </c>
      <c r="J3158" t="s">
        <v>3074</v>
      </c>
      <c r="K3158">
        <v>1</v>
      </c>
      <c r="L3158">
        <v>0</v>
      </c>
      <c r="M3158">
        <v>1</v>
      </c>
      <c r="N3158">
        <v>0</v>
      </c>
      <c r="O3158" t="s">
        <v>4393</v>
      </c>
      <c r="P3158">
        <v>4486583</v>
      </c>
      <c r="Q3158" t="s">
        <v>4434</v>
      </c>
      <c r="R3158" t="s">
        <v>4585</v>
      </c>
      <c r="S3158" t="s">
        <v>4534</v>
      </c>
      <c r="T3158">
        <v>3</v>
      </c>
      <c r="U3158">
        <v>2</v>
      </c>
      <c r="V3158">
        <v>0</v>
      </c>
      <c r="W3158" t="s">
        <v>4571</v>
      </c>
      <c r="X3158" t="str">
        <f t="shared" si="49"/>
        <v>Weekday</v>
      </c>
    </row>
    <row r="3159" spans="1:24" x14ac:dyDescent="0.3">
      <c r="A3159" s="2">
        <v>44546</v>
      </c>
      <c r="B3159" t="s">
        <v>212</v>
      </c>
      <c r="C3159" t="str">
        <f>IFERROR(TEXT(Table1[[#This Row],[CRASH DATE]],"mmm"),"")</f>
        <v>Dec</v>
      </c>
      <c r="D3159" t="s">
        <v>1134</v>
      </c>
      <c r="E3159">
        <v>11368</v>
      </c>
      <c r="F3159">
        <v>40.73939</v>
      </c>
      <c r="G3159">
        <v>-73.854780000000005</v>
      </c>
      <c r="H3159" t="s">
        <v>1144</v>
      </c>
      <c r="I3159" t="s">
        <v>1148</v>
      </c>
      <c r="J3159" t="s">
        <v>3914</v>
      </c>
      <c r="K3159">
        <v>0</v>
      </c>
      <c r="L3159">
        <v>0</v>
      </c>
      <c r="M3159">
        <v>0</v>
      </c>
      <c r="N3159">
        <v>0</v>
      </c>
      <c r="O3159" t="s">
        <v>4602</v>
      </c>
      <c r="P3159">
        <v>4487327</v>
      </c>
      <c r="Q3159" t="s">
        <v>4439</v>
      </c>
      <c r="R3159" t="s">
        <v>4434</v>
      </c>
      <c r="S3159" t="s">
        <v>4534</v>
      </c>
      <c r="T3159">
        <v>19</v>
      </c>
      <c r="U3159">
        <v>0</v>
      </c>
      <c r="V3159">
        <v>0</v>
      </c>
      <c r="W3159" t="s">
        <v>4572</v>
      </c>
      <c r="X3159" t="str">
        <f t="shared" si="49"/>
        <v>Weekday</v>
      </c>
    </row>
    <row r="3160" spans="1:24" x14ac:dyDescent="0.3">
      <c r="A3160" s="2">
        <v>44546</v>
      </c>
      <c r="B3160" t="s">
        <v>575</v>
      </c>
      <c r="C3160" t="str">
        <f>IFERROR(TEXT(Table1[[#This Row],[CRASH DATE]],"mmm"),"")</f>
        <v>Dec</v>
      </c>
      <c r="D3160" t="s">
        <v>1134</v>
      </c>
      <c r="E3160">
        <v>11373</v>
      </c>
      <c r="F3160">
        <v>40.743792999999997</v>
      </c>
      <c r="G3160">
        <v>-73.884720000000002</v>
      </c>
      <c r="H3160" t="s">
        <v>1285</v>
      </c>
      <c r="I3160" t="s">
        <v>1597</v>
      </c>
      <c r="J3160" t="s">
        <v>3074</v>
      </c>
      <c r="K3160">
        <v>2</v>
      </c>
      <c r="L3160">
        <v>0</v>
      </c>
      <c r="M3160">
        <v>0</v>
      </c>
      <c r="N3160">
        <v>0</v>
      </c>
      <c r="O3160" t="s">
        <v>4393</v>
      </c>
      <c r="P3160">
        <v>4486891</v>
      </c>
      <c r="Q3160" t="s">
        <v>4585</v>
      </c>
      <c r="R3160" t="s">
        <v>4443</v>
      </c>
      <c r="S3160" t="s">
        <v>4534</v>
      </c>
      <c r="T3160">
        <v>3</v>
      </c>
      <c r="U3160">
        <v>2</v>
      </c>
      <c r="V3160">
        <v>0</v>
      </c>
      <c r="W3160" t="s">
        <v>4571</v>
      </c>
      <c r="X3160" t="str">
        <f t="shared" si="49"/>
        <v>Weekday</v>
      </c>
    </row>
    <row r="3161" spans="1:24" x14ac:dyDescent="0.3">
      <c r="A3161" s="2">
        <v>44546</v>
      </c>
      <c r="B3161" t="s">
        <v>58</v>
      </c>
      <c r="C3161" t="str">
        <f>IFERROR(TEXT(Table1[[#This Row],[CRASH DATE]],"mmm"),"")</f>
        <v>Dec</v>
      </c>
      <c r="D3161" t="s">
        <v>1133</v>
      </c>
      <c r="E3161">
        <v>10029</v>
      </c>
      <c r="F3161">
        <v>40.800617000000003</v>
      </c>
      <c r="G3161">
        <v>-73.9465</v>
      </c>
      <c r="H3161" t="s">
        <v>1144</v>
      </c>
      <c r="I3161" t="s">
        <v>1148</v>
      </c>
      <c r="J3161" t="s">
        <v>3915</v>
      </c>
      <c r="K3161">
        <v>0</v>
      </c>
      <c r="L3161">
        <v>0</v>
      </c>
      <c r="M3161">
        <v>0</v>
      </c>
      <c r="N3161">
        <v>0</v>
      </c>
      <c r="O3161" t="s">
        <v>4393</v>
      </c>
      <c r="P3161">
        <v>4487110</v>
      </c>
      <c r="Q3161" t="s">
        <v>4434</v>
      </c>
      <c r="R3161" t="s">
        <v>4511</v>
      </c>
      <c r="S3161" t="s">
        <v>4534</v>
      </c>
      <c r="T3161">
        <v>9</v>
      </c>
      <c r="U3161">
        <v>0</v>
      </c>
      <c r="V3161">
        <v>0</v>
      </c>
      <c r="W3161" t="s">
        <v>4572</v>
      </c>
      <c r="X3161" t="str">
        <f t="shared" si="49"/>
        <v>Weekday</v>
      </c>
    </row>
    <row r="3162" spans="1:24" x14ac:dyDescent="0.3">
      <c r="A3162" s="2">
        <v>44546</v>
      </c>
      <c r="B3162" t="s">
        <v>352</v>
      </c>
      <c r="C3162" t="str">
        <f>IFERROR(TEXT(Table1[[#This Row],[CRASH DATE]],"mmm"),"")</f>
        <v>Dec</v>
      </c>
      <c r="D3162" t="s">
        <v>1131</v>
      </c>
      <c r="E3162">
        <v>10879.98965307365</v>
      </c>
      <c r="F3162">
        <v>40.520114816772221</v>
      </c>
      <c r="G3162">
        <v>-73.54743161629176</v>
      </c>
      <c r="H3162" t="s">
        <v>1144</v>
      </c>
      <c r="I3162" t="s">
        <v>1148</v>
      </c>
      <c r="J3162" t="s">
        <v>3087</v>
      </c>
      <c r="K3162">
        <v>1</v>
      </c>
      <c r="L3162">
        <v>0</v>
      </c>
      <c r="M3162">
        <v>0</v>
      </c>
      <c r="N3162">
        <v>0</v>
      </c>
      <c r="O3162" t="s">
        <v>4602</v>
      </c>
      <c r="P3162">
        <v>4487256</v>
      </c>
      <c r="Q3162" t="s">
        <v>4442</v>
      </c>
      <c r="R3162" t="s">
        <v>4442</v>
      </c>
      <c r="S3162" t="s">
        <v>4534</v>
      </c>
      <c r="T3162">
        <v>16</v>
      </c>
      <c r="U3162">
        <v>1</v>
      </c>
      <c r="V3162">
        <v>0</v>
      </c>
      <c r="W3162" t="s">
        <v>4571</v>
      </c>
      <c r="X3162" t="str">
        <f t="shared" si="49"/>
        <v>Weekday</v>
      </c>
    </row>
    <row r="3163" spans="1:24" x14ac:dyDescent="0.3">
      <c r="A3163" s="2">
        <v>44546</v>
      </c>
      <c r="B3163" t="s">
        <v>23</v>
      </c>
      <c r="C3163" t="str">
        <f>IFERROR(TEXT(Table1[[#This Row],[CRASH DATE]],"mmm"),"")</f>
        <v>Dec</v>
      </c>
      <c r="D3163" t="s">
        <v>1131</v>
      </c>
      <c r="E3163">
        <v>10879.98965307365</v>
      </c>
      <c r="F3163">
        <v>40.583056999999997</v>
      </c>
      <c r="G3163">
        <v>-73.973113999999995</v>
      </c>
      <c r="H3163" t="s">
        <v>1144</v>
      </c>
      <c r="I3163" t="s">
        <v>1148</v>
      </c>
      <c r="J3163" t="s">
        <v>3074</v>
      </c>
      <c r="K3163">
        <v>0</v>
      </c>
      <c r="L3163">
        <v>0</v>
      </c>
      <c r="M3163">
        <v>0</v>
      </c>
      <c r="N3163">
        <v>0</v>
      </c>
      <c r="O3163" t="s">
        <v>4602</v>
      </c>
      <c r="P3163">
        <v>4487317</v>
      </c>
      <c r="Q3163" t="s">
        <v>4434</v>
      </c>
      <c r="R3163" t="s">
        <v>4434</v>
      </c>
      <c r="S3163" t="s">
        <v>4534</v>
      </c>
      <c r="T3163">
        <v>11</v>
      </c>
      <c r="U3163">
        <v>0</v>
      </c>
      <c r="V3163">
        <v>0</v>
      </c>
      <c r="W3163" t="s">
        <v>4572</v>
      </c>
      <c r="X3163" t="str">
        <f t="shared" si="49"/>
        <v>Weekday</v>
      </c>
    </row>
    <row r="3164" spans="1:24" x14ac:dyDescent="0.3">
      <c r="A3164" s="2">
        <v>44546</v>
      </c>
      <c r="B3164" t="s">
        <v>117</v>
      </c>
      <c r="C3164" t="str">
        <f>IFERROR(TEXT(Table1[[#This Row],[CRASH DATE]],"mmm"),"")</f>
        <v>Dec</v>
      </c>
      <c r="D3164" t="s">
        <v>1131</v>
      </c>
      <c r="E3164">
        <v>10879.98965307365</v>
      </c>
      <c r="F3164">
        <v>40.520114816772221</v>
      </c>
      <c r="G3164">
        <v>-73.54743161629176</v>
      </c>
      <c r="H3164" t="s">
        <v>2145</v>
      </c>
      <c r="I3164" t="s">
        <v>1148</v>
      </c>
      <c r="J3164" t="s">
        <v>3074</v>
      </c>
      <c r="K3164">
        <v>1</v>
      </c>
      <c r="L3164">
        <v>0</v>
      </c>
      <c r="M3164">
        <v>0</v>
      </c>
      <c r="N3164">
        <v>0</v>
      </c>
      <c r="O3164" t="s">
        <v>4602</v>
      </c>
      <c r="P3164">
        <v>4487642</v>
      </c>
      <c r="Q3164" t="s">
        <v>4585</v>
      </c>
      <c r="R3164" t="s">
        <v>4434</v>
      </c>
      <c r="S3164" t="s">
        <v>4534</v>
      </c>
      <c r="T3164">
        <v>10</v>
      </c>
      <c r="U3164">
        <v>1</v>
      </c>
      <c r="V3164">
        <v>0</v>
      </c>
      <c r="W3164" t="s">
        <v>4571</v>
      </c>
      <c r="X3164" t="str">
        <f t="shared" si="49"/>
        <v>Weekday</v>
      </c>
    </row>
    <row r="3165" spans="1:24" x14ac:dyDescent="0.3">
      <c r="A3165" s="2">
        <v>44420</v>
      </c>
      <c r="B3165" t="s">
        <v>226</v>
      </c>
      <c r="C3165" t="str">
        <f>IFERROR(TEXT(Table1[[#This Row],[CRASH DATE]],"mmm"),"")</f>
        <v>Aug</v>
      </c>
      <c r="D3165" t="s">
        <v>1133</v>
      </c>
      <c r="E3165">
        <v>10033</v>
      </c>
      <c r="F3165">
        <v>40.84619</v>
      </c>
      <c r="G3165">
        <v>-73.938460000000006</v>
      </c>
      <c r="H3165" t="s">
        <v>1285</v>
      </c>
      <c r="I3165" t="s">
        <v>2884</v>
      </c>
      <c r="J3165" t="s">
        <v>3074</v>
      </c>
      <c r="K3165">
        <v>1</v>
      </c>
      <c r="L3165">
        <v>0</v>
      </c>
      <c r="M3165">
        <v>0</v>
      </c>
      <c r="N3165">
        <v>0</v>
      </c>
      <c r="O3165" t="s">
        <v>4405</v>
      </c>
      <c r="P3165">
        <v>4487407</v>
      </c>
      <c r="Q3165" t="s">
        <v>4442</v>
      </c>
      <c r="R3165" t="s">
        <v>4434</v>
      </c>
      <c r="S3165" t="s">
        <v>4545</v>
      </c>
      <c r="T3165">
        <v>12</v>
      </c>
      <c r="U3165">
        <v>1</v>
      </c>
      <c r="V3165">
        <v>0</v>
      </c>
      <c r="W3165" t="s">
        <v>4571</v>
      </c>
      <c r="X3165" t="str">
        <f t="shared" si="49"/>
        <v>Weekday</v>
      </c>
    </row>
    <row r="3166" spans="1:24" x14ac:dyDescent="0.3">
      <c r="A3166" s="2">
        <v>44546</v>
      </c>
      <c r="B3166" t="s">
        <v>978</v>
      </c>
      <c r="C3166" t="str">
        <f>IFERROR(TEXT(Table1[[#This Row],[CRASH DATE]],"mmm"),"")</f>
        <v>Dec</v>
      </c>
      <c r="D3166" t="s">
        <v>1131</v>
      </c>
      <c r="E3166">
        <v>11214</v>
      </c>
      <c r="F3166">
        <v>40.591045000000001</v>
      </c>
      <c r="G3166">
        <v>-73.992069999999998</v>
      </c>
      <c r="H3166" t="s">
        <v>1874</v>
      </c>
      <c r="I3166" t="s">
        <v>2791</v>
      </c>
      <c r="J3166" t="s">
        <v>3074</v>
      </c>
      <c r="K3166">
        <v>1</v>
      </c>
      <c r="L3166">
        <v>0</v>
      </c>
      <c r="M3166">
        <v>0</v>
      </c>
      <c r="N3166">
        <v>0</v>
      </c>
      <c r="O3166" t="s">
        <v>4404</v>
      </c>
      <c r="P3166">
        <v>4487576</v>
      </c>
      <c r="Q3166" t="s">
        <v>4434</v>
      </c>
      <c r="R3166" t="s">
        <v>4434</v>
      </c>
      <c r="S3166" t="s">
        <v>4534</v>
      </c>
      <c r="T3166">
        <v>23</v>
      </c>
      <c r="U3166">
        <v>1</v>
      </c>
      <c r="V3166">
        <v>0</v>
      </c>
      <c r="W3166" t="s">
        <v>4571</v>
      </c>
      <c r="X3166" t="str">
        <f t="shared" si="49"/>
        <v>Weekday</v>
      </c>
    </row>
    <row r="3167" spans="1:24" x14ac:dyDescent="0.3">
      <c r="A3167" s="2">
        <v>44546</v>
      </c>
      <c r="B3167" t="s">
        <v>472</v>
      </c>
      <c r="C3167" t="str">
        <f>IFERROR(TEXT(Table1[[#This Row],[CRASH DATE]],"mmm"),"")</f>
        <v>Dec</v>
      </c>
      <c r="D3167" t="s">
        <v>1133</v>
      </c>
      <c r="E3167">
        <v>10128</v>
      </c>
      <c r="F3167">
        <v>40.78257</v>
      </c>
      <c r="G3167">
        <v>-73.945220000000006</v>
      </c>
      <c r="H3167" t="s">
        <v>2146</v>
      </c>
      <c r="I3167" t="s">
        <v>1189</v>
      </c>
      <c r="J3167" t="s">
        <v>3074</v>
      </c>
      <c r="K3167">
        <v>0</v>
      </c>
      <c r="L3167">
        <v>0</v>
      </c>
      <c r="M3167">
        <v>0</v>
      </c>
      <c r="N3167">
        <v>0</v>
      </c>
      <c r="O3167" t="s">
        <v>4602</v>
      </c>
      <c r="P3167">
        <v>4487134</v>
      </c>
      <c r="Q3167" t="s">
        <v>4434</v>
      </c>
      <c r="R3167" t="s">
        <v>4434</v>
      </c>
      <c r="S3167" t="s">
        <v>4534</v>
      </c>
      <c r="T3167">
        <v>11</v>
      </c>
      <c r="U3167">
        <v>0</v>
      </c>
      <c r="V3167">
        <v>0</v>
      </c>
      <c r="W3167" t="s">
        <v>4572</v>
      </c>
      <c r="X3167" t="str">
        <f t="shared" si="49"/>
        <v>Weekday</v>
      </c>
    </row>
    <row r="3168" spans="1:24" x14ac:dyDescent="0.3">
      <c r="A3168" s="2">
        <v>44547</v>
      </c>
      <c r="B3168" t="s">
        <v>492</v>
      </c>
      <c r="C3168" t="str">
        <f>IFERROR(TEXT(Table1[[#This Row],[CRASH DATE]],"mmm"),"")</f>
        <v>Dec</v>
      </c>
      <c r="D3168" t="s">
        <v>1131</v>
      </c>
      <c r="E3168">
        <v>10879.98965307365</v>
      </c>
      <c r="F3168">
        <v>40.734794999999998</v>
      </c>
      <c r="G3168">
        <v>-73.801150000000007</v>
      </c>
      <c r="H3168" t="s">
        <v>1661</v>
      </c>
      <c r="I3168" t="s">
        <v>1148</v>
      </c>
      <c r="J3168" t="s">
        <v>3074</v>
      </c>
      <c r="K3168">
        <v>1</v>
      </c>
      <c r="L3168">
        <v>0</v>
      </c>
      <c r="M3168">
        <v>0</v>
      </c>
      <c r="N3168">
        <v>0</v>
      </c>
      <c r="O3168" t="s">
        <v>4396</v>
      </c>
      <c r="P3168">
        <v>4487678</v>
      </c>
      <c r="Q3168" t="s">
        <v>4434</v>
      </c>
      <c r="R3168" t="s">
        <v>4434</v>
      </c>
      <c r="S3168" t="s">
        <v>4534</v>
      </c>
      <c r="T3168">
        <v>8</v>
      </c>
      <c r="U3168">
        <v>1</v>
      </c>
      <c r="V3168">
        <v>0</v>
      </c>
      <c r="W3168" t="s">
        <v>4571</v>
      </c>
      <c r="X3168" t="str">
        <f t="shared" si="49"/>
        <v>Weekday</v>
      </c>
    </row>
    <row r="3169" spans="1:24" x14ac:dyDescent="0.3">
      <c r="A3169" s="2">
        <v>44546</v>
      </c>
      <c r="B3169" t="s">
        <v>777</v>
      </c>
      <c r="C3169" t="str">
        <f>IFERROR(TEXT(Table1[[#This Row],[CRASH DATE]],"mmm"),"")</f>
        <v>Dec</v>
      </c>
      <c r="D3169" t="s">
        <v>1132</v>
      </c>
      <c r="E3169">
        <v>10472</v>
      </c>
      <c r="F3169">
        <v>40.828685999999998</v>
      </c>
      <c r="G3169">
        <v>-73.877989999999997</v>
      </c>
      <c r="H3169" t="s">
        <v>1144</v>
      </c>
      <c r="I3169" t="s">
        <v>1148</v>
      </c>
      <c r="J3169" t="s">
        <v>3916</v>
      </c>
      <c r="K3169">
        <v>1</v>
      </c>
      <c r="L3169">
        <v>0</v>
      </c>
      <c r="M3169">
        <v>0</v>
      </c>
      <c r="N3169">
        <v>0</v>
      </c>
      <c r="O3169" t="s">
        <v>4400</v>
      </c>
      <c r="P3169">
        <v>4487037</v>
      </c>
      <c r="Q3169" t="s">
        <v>4434</v>
      </c>
      <c r="R3169" t="s">
        <v>4443</v>
      </c>
      <c r="S3169" t="s">
        <v>4534</v>
      </c>
      <c r="T3169">
        <v>10</v>
      </c>
      <c r="U3169">
        <v>1</v>
      </c>
      <c r="V3169">
        <v>0</v>
      </c>
      <c r="W3169" t="s">
        <v>4571</v>
      </c>
      <c r="X3169" t="str">
        <f t="shared" si="49"/>
        <v>Weekday</v>
      </c>
    </row>
    <row r="3170" spans="1:24" x14ac:dyDescent="0.3">
      <c r="A3170" s="2">
        <v>44546</v>
      </c>
      <c r="B3170" t="s">
        <v>788</v>
      </c>
      <c r="C3170" t="str">
        <f>IFERROR(TEXT(Table1[[#This Row],[CRASH DATE]],"mmm"),"")</f>
        <v>Dec</v>
      </c>
      <c r="D3170" t="s">
        <v>1133</v>
      </c>
      <c r="E3170">
        <v>10029</v>
      </c>
      <c r="F3170">
        <v>40.793816</v>
      </c>
      <c r="G3170">
        <v>-73.940119999999993</v>
      </c>
      <c r="H3170" t="s">
        <v>1361</v>
      </c>
      <c r="I3170" t="s">
        <v>1414</v>
      </c>
      <c r="J3170" t="s">
        <v>3074</v>
      </c>
      <c r="K3170">
        <v>1</v>
      </c>
      <c r="L3170">
        <v>0</v>
      </c>
      <c r="M3170">
        <v>1</v>
      </c>
      <c r="N3170">
        <v>0</v>
      </c>
      <c r="O3170" t="s">
        <v>4401</v>
      </c>
      <c r="P3170">
        <v>4487552</v>
      </c>
      <c r="Q3170" t="s">
        <v>4442</v>
      </c>
      <c r="R3170" t="s">
        <v>4434</v>
      </c>
      <c r="S3170" t="s">
        <v>4534</v>
      </c>
      <c r="T3170">
        <v>1</v>
      </c>
      <c r="U3170">
        <v>2</v>
      </c>
      <c r="V3170">
        <v>0</v>
      </c>
      <c r="W3170" t="s">
        <v>4571</v>
      </c>
      <c r="X3170" t="str">
        <f t="shared" si="49"/>
        <v>Weekday</v>
      </c>
    </row>
    <row r="3171" spans="1:24" x14ac:dyDescent="0.3">
      <c r="A3171" s="2">
        <v>44545</v>
      </c>
      <c r="B3171" t="s">
        <v>183</v>
      </c>
      <c r="C3171" t="str">
        <f>IFERROR(TEXT(Table1[[#This Row],[CRASH DATE]],"mmm"),"")</f>
        <v>Dec</v>
      </c>
      <c r="D3171" t="s">
        <v>1134</v>
      </c>
      <c r="E3171">
        <v>11413</v>
      </c>
      <c r="F3171">
        <v>40.689734999999999</v>
      </c>
      <c r="G3171">
        <v>-73.747290000000007</v>
      </c>
      <c r="H3171" t="s">
        <v>2147</v>
      </c>
      <c r="I3171" t="s">
        <v>1150</v>
      </c>
      <c r="J3171" t="s">
        <v>3074</v>
      </c>
      <c r="K3171">
        <v>1</v>
      </c>
      <c r="L3171">
        <v>0</v>
      </c>
      <c r="M3171">
        <v>0</v>
      </c>
      <c r="N3171">
        <v>0</v>
      </c>
      <c r="O3171" t="s">
        <v>4394</v>
      </c>
      <c r="P3171">
        <v>4486639</v>
      </c>
      <c r="Q3171" t="s">
        <v>4585</v>
      </c>
      <c r="R3171" t="s">
        <v>4434</v>
      </c>
      <c r="S3171" t="s">
        <v>4534</v>
      </c>
      <c r="T3171">
        <v>4</v>
      </c>
      <c r="U3171">
        <v>1</v>
      </c>
      <c r="V3171">
        <v>0</v>
      </c>
      <c r="W3171" t="s">
        <v>4571</v>
      </c>
      <c r="X3171" t="str">
        <f t="shared" si="49"/>
        <v>Weekday</v>
      </c>
    </row>
    <row r="3172" spans="1:24" x14ac:dyDescent="0.3">
      <c r="A3172" s="2">
        <v>44546</v>
      </c>
      <c r="B3172" t="s">
        <v>251</v>
      </c>
      <c r="C3172" t="str">
        <f>IFERROR(TEXT(Table1[[#This Row],[CRASH DATE]],"mmm"),"")</f>
        <v>Dec</v>
      </c>
      <c r="D3172" t="s">
        <v>1131</v>
      </c>
      <c r="E3172">
        <v>10879.98965307365</v>
      </c>
      <c r="F3172">
        <v>40.767049999999998</v>
      </c>
      <c r="G3172">
        <v>-73.887184000000005</v>
      </c>
      <c r="H3172" t="s">
        <v>1310</v>
      </c>
      <c r="I3172" t="s">
        <v>1148</v>
      </c>
      <c r="J3172" t="s">
        <v>3074</v>
      </c>
      <c r="K3172">
        <v>2</v>
      </c>
      <c r="L3172">
        <v>0</v>
      </c>
      <c r="M3172">
        <v>0</v>
      </c>
      <c r="N3172">
        <v>0</v>
      </c>
      <c r="O3172" t="s">
        <v>4393</v>
      </c>
      <c r="P3172">
        <v>4487262</v>
      </c>
      <c r="Q3172" t="s">
        <v>4585</v>
      </c>
      <c r="R3172" t="s">
        <v>4434</v>
      </c>
      <c r="S3172" t="s">
        <v>4534</v>
      </c>
      <c r="T3172">
        <v>15</v>
      </c>
      <c r="U3172">
        <v>2</v>
      </c>
      <c r="V3172">
        <v>0</v>
      </c>
      <c r="W3172" t="s">
        <v>4571</v>
      </c>
      <c r="X3172" t="str">
        <f t="shared" si="49"/>
        <v>Weekday</v>
      </c>
    </row>
    <row r="3173" spans="1:24" x14ac:dyDescent="0.3">
      <c r="A3173" s="2">
        <v>44546</v>
      </c>
      <c r="B3173" t="s">
        <v>128</v>
      </c>
      <c r="C3173" t="str">
        <f>IFERROR(TEXT(Table1[[#This Row],[CRASH DATE]],"mmm"),"")</f>
        <v>Dec</v>
      </c>
      <c r="D3173" t="s">
        <v>1134</v>
      </c>
      <c r="E3173">
        <v>11369</v>
      </c>
      <c r="F3173">
        <v>40.758659999999999</v>
      </c>
      <c r="G3173">
        <v>-73.876464999999996</v>
      </c>
      <c r="H3173" t="s">
        <v>2148</v>
      </c>
      <c r="I3173" t="s">
        <v>1685</v>
      </c>
      <c r="J3173" t="s">
        <v>3074</v>
      </c>
      <c r="K3173">
        <v>1</v>
      </c>
      <c r="L3173">
        <v>0</v>
      </c>
      <c r="M3173">
        <v>0</v>
      </c>
      <c r="N3173">
        <v>0</v>
      </c>
      <c r="O3173" t="s">
        <v>4602</v>
      </c>
      <c r="P3173">
        <v>4487261</v>
      </c>
      <c r="Q3173" t="s">
        <v>4585</v>
      </c>
      <c r="R3173" t="s">
        <v>4434</v>
      </c>
      <c r="S3173" t="s">
        <v>4534</v>
      </c>
      <c r="T3173">
        <v>17</v>
      </c>
      <c r="U3173">
        <v>1</v>
      </c>
      <c r="V3173">
        <v>0</v>
      </c>
      <c r="W3173" t="s">
        <v>4571</v>
      </c>
      <c r="X3173" t="str">
        <f t="shared" si="49"/>
        <v>Weekday</v>
      </c>
    </row>
    <row r="3174" spans="1:24" x14ac:dyDescent="0.3">
      <c r="A3174" s="2">
        <v>44545</v>
      </c>
      <c r="B3174" t="s">
        <v>183</v>
      </c>
      <c r="C3174" t="str">
        <f>IFERROR(TEXT(Table1[[#This Row],[CRASH DATE]],"mmm"),"")</f>
        <v>Dec</v>
      </c>
      <c r="D3174" t="s">
        <v>1134</v>
      </c>
      <c r="E3174">
        <v>11365</v>
      </c>
      <c r="F3174">
        <v>40.730069999999998</v>
      </c>
      <c r="G3174">
        <v>-73.807180000000002</v>
      </c>
      <c r="H3174" t="s">
        <v>1144</v>
      </c>
      <c r="I3174" t="s">
        <v>1148</v>
      </c>
      <c r="J3174" t="s">
        <v>3917</v>
      </c>
      <c r="K3174">
        <v>0</v>
      </c>
      <c r="L3174">
        <v>0</v>
      </c>
      <c r="M3174">
        <v>0</v>
      </c>
      <c r="N3174">
        <v>0</v>
      </c>
      <c r="O3174" t="s">
        <v>4393</v>
      </c>
      <c r="P3174">
        <v>4486787</v>
      </c>
      <c r="Q3174" t="s">
        <v>4434</v>
      </c>
      <c r="R3174" t="s">
        <v>4434</v>
      </c>
      <c r="S3174" t="s">
        <v>4534</v>
      </c>
      <c r="T3174">
        <v>4</v>
      </c>
      <c r="U3174">
        <v>0</v>
      </c>
      <c r="V3174">
        <v>0</v>
      </c>
      <c r="W3174" t="s">
        <v>4572</v>
      </c>
      <c r="X3174" t="str">
        <f t="shared" si="49"/>
        <v>Weekday</v>
      </c>
    </row>
    <row r="3175" spans="1:24" x14ac:dyDescent="0.3">
      <c r="A3175" s="2">
        <v>44546</v>
      </c>
      <c r="B3175" t="s">
        <v>699</v>
      </c>
      <c r="C3175" t="str">
        <f>IFERROR(TEXT(Table1[[#This Row],[CRASH DATE]],"mmm"),"")</f>
        <v>Dec</v>
      </c>
      <c r="D3175" t="s">
        <v>1134</v>
      </c>
      <c r="E3175">
        <v>11357</v>
      </c>
      <c r="F3175">
        <v>40.786445999999998</v>
      </c>
      <c r="G3175">
        <v>-73.819239999999994</v>
      </c>
      <c r="H3175" t="s">
        <v>2149</v>
      </c>
      <c r="I3175" t="s">
        <v>2222</v>
      </c>
      <c r="J3175" t="s">
        <v>3074</v>
      </c>
      <c r="K3175">
        <v>0</v>
      </c>
      <c r="L3175">
        <v>0</v>
      </c>
      <c r="M3175">
        <v>0</v>
      </c>
      <c r="N3175">
        <v>0</v>
      </c>
      <c r="O3175" t="s">
        <v>4393</v>
      </c>
      <c r="P3175">
        <v>4487445</v>
      </c>
      <c r="Q3175" t="s">
        <v>4434</v>
      </c>
      <c r="R3175" t="s">
        <v>4434</v>
      </c>
      <c r="S3175" t="s">
        <v>4534</v>
      </c>
      <c r="T3175">
        <v>13</v>
      </c>
      <c r="U3175">
        <v>0</v>
      </c>
      <c r="V3175">
        <v>0</v>
      </c>
      <c r="W3175" t="s">
        <v>4572</v>
      </c>
      <c r="X3175" t="str">
        <f t="shared" si="49"/>
        <v>Weekday</v>
      </c>
    </row>
    <row r="3176" spans="1:24" x14ac:dyDescent="0.3">
      <c r="A3176" s="2">
        <v>44547</v>
      </c>
      <c r="B3176" t="s">
        <v>140</v>
      </c>
      <c r="C3176" t="str">
        <f>IFERROR(TEXT(Table1[[#This Row],[CRASH DATE]],"mmm"),"")</f>
        <v>Dec</v>
      </c>
      <c r="D3176" t="s">
        <v>1135</v>
      </c>
      <c r="E3176">
        <v>10305</v>
      </c>
      <c r="F3176">
        <v>40.593986999999998</v>
      </c>
      <c r="G3176">
        <v>-74.076840000000004</v>
      </c>
      <c r="H3176" t="s">
        <v>1144</v>
      </c>
      <c r="I3176" t="s">
        <v>1148</v>
      </c>
      <c r="J3176" t="s">
        <v>3918</v>
      </c>
      <c r="K3176">
        <v>0</v>
      </c>
      <c r="L3176">
        <v>0</v>
      </c>
      <c r="M3176">
        <v>0</v>
      </c>
      <c r="N3176">
        <v>0</v>
      </c>
      <c r="O3176" t="s">
        <v>4393</v>
      </c>
      <c r="P3176">
        <v>4487469</v>
      </c>
      <c r="Q3176" t="s">
        <v>4434</v>
      </c>
      <c r="R3176" t="s">
        <v>4434</v>
      </c>
      <c r="S3176" t="s">
        <v>4534</v>
      </c>
      <c r="T3176">
        <v>10</v>
      </c>
      <c r="U3176">
        <v>0</v>
      </c>
      <c r="V3176">
        <v>0</v>
      </c>
      <c r="W3176" t="s">
        <v>4572</v>
      </c>
      <c r="X3176" t="str">
        <f t="shared" si="49"/>
        <v>Weekday</v>
      </c>
    </row>
    <row r="3177" spans="1:24" x14ac:dyDescent="0.3">
      <c r="A3177" s="2">
        <v>44545</v>
      </c>
      <c r="B3177" t="s">
        <v>639</v>
      </c>
      <c r="C3177" t="str">
        <f>IFERROR(TEXT(Table1[[#This Row],[CRASH DATE]],"mmm"),"")</f>
        <v>Dec</v>
      </c>
      <c r="D3177" t="s">
        <v>1131</v>
      </c>
      <c r="E3177">
        <v>11234</v>
      </c>
      <c r="F3177">
        <v>40.62444</v>
      </c>
      <c r="G3177">
        <v>-73.927480000000003</v>
      </c>
      <c r="H3177" t="s">
        <v>1144</v>
      </c>
      <c r="I3177" t="s">
        <v>1148</v>
      </c>
      <c r="J3177" t="s">
        <v>3919</v>
      </c>
      <c r="K3177">
        <v>2</v>
      </c>
      <c r="L3177">
        <v>0</v>
      </c>
      <c r="M3177">
        <v>0</v>
      </c>
      <c r="N3177">
        <v>0</v>
      </c>
      <c r="O3177" t="s">
        <v>4602</v>
      </c>
      <c r="P3177">
        <v>4486935</v>
      </c>
      <c r="Q3177" t="s">
        <v>4585</v>
      </c>
      <c r="R3177" t="s">
        <v>4434</v>
      </c>
      <c r="S3177" t="s">
        <v>4534</v>
      </c>
      <c r="T3177">
        <v>11</v>
      </c>
      <c r="U3177">
        <v>2</v>
      </c>
      <c r="V3177">
        <v>0</v>
      </c>
      <c r="W3177" t="s">
        <v>4571</v>
      </c>
      <c r="X3177" t="str">
        <f t="shared" si="49"/>
        <v>Weekday</v>
      </c>
    </row>
    <row r="3178" spans="1:24" x14ac:dyDescent="0.3">
      <c r="A3178" s="2">
        <v>44546</v>
      </c>
      <c r="B3178" t="s">
        <v>81</v>
      </c>
      <c r="C3178" t="str">
        <f>IFERROR(TEXT(Table1[[#This Row],[CRASH DATE]],"mmm"),"")</f>
        <v>Dec</v>
      </c>
      <c r="D3178" t="s">
        <v>1133</v>
      </c>
      <c r="E3178">
        <v>10036</v>
      </c>
      <c r="F3178">
        <v>40.758533</v>
      </c>
      <c r="G3178">
        <v>-73.988849999999999</v>
      </c>
      <c r="H3178" t="s">
        <v>1662</v>
      </c>
      <c r="I3178" t="s">
        <v>1489</v>
      </c>
      <c r="J3178" t="s">
        <v>3074</v>
      </c>
      <c r="K3178">
        <v>0</v>
      </c>
      <c r="L3178">
        <v>0</v>
      </c>
      <c r="M3178">
        <v>0</v>
      </c>
      <c r="N3178">
        <v>0</v>
      </c>
      <c r="O3178" t="s">
        <v>4602</v>
      </c>
      <c r="P3178">
        <v>4487393</v>
      </c>
      <c r="Q3178" t="s">
        <v>4444</v>
      </c>
      <c r="R3178" t="s">
        <v>4434</v>
      </c>
      <c r="S3178" t="s">
        <v>4534</v>
      </c>
      <c r="T3178">
        <v>0</v>
      </c>
      <c r="U3178">
        <v>0</v>
      </c>
      <c r="V3178">
        <v>0</v>
      </c>
      <c r="W3178" t="s">
        <v>4572</v>
      </c>
      <c r="X3178" t="str">
        <f t="shared" si="49"/>
        <v>Weekday</v>
      </c>
    </row>
    <row r="3179" spans="1:24" x14ac:dyDescent="0.3">
      <c r="A3179" s="2">
        <v>44208</v>
      </c>
      <c r="B3179" t="s">
        <v>173</v>
      </c>
      <c r="C3179" t="str">
        <f>IFERROR(TEXT(Table1[[#This Row],[CRASH DATE]],"mmm"),"")</f>
        <v>Jan</v>
      </c>
      <c r="D3179" t="s">
        <v>1131</v>
      </c>
      <c r="E3179">
        <v>10879.98965307365</v>
      </c>
      <c r="F3179">
        <v>40.838757000000001</v>
      </c>
      <c r="G3179">
        <v>-73.882903999999996</v>
      </c>
      <c r="H3179" t="s">
        <v>1176</v>
      </c>
      <c r="I3179" t="s">
        <v>1148</v>
      </c>
      <c r="J3179" t="s">
        <v>3074</v>
      </c>
      <c r="K3179">
        <v>0</v>
      </c>
      <c r="L3179">
        <v>0</v>
      </c>
      <c r="M3179">
        <v>0</v>
      </c>
      <c r="N3179">
        <v>0</v>
      </c>
      <c r="O3179" t="s">
        <v>4602</v>
      </c>
      <c r="P3179">
        <v>4487951</v>
      </c>
      <c r="Q3179" t="s">
        <v>4434</v>
      </c>
      <c r="R3179" t="s">
        <v>4434</v>
      </c>
      <c r="S3179" t="s">
        <v>4546</v>
      </c>
      <c r="T3179">
        <v>3</v>
      </c>
      <c r="U3179">
        <v>0</v>
      </c>
      <c r="V3179">
        <v>0</v>
      </c>
      <c r="W3179" t="s">
        <v>4572</v>
      </c>
      <c r="X3179" t="str">
        <f t="shared" si="49"/>
        <v>Weekday</v>
      </c>
    </row>
    <row r="3180" spans="1:24" x14ac:dyDescent="0.3">
      <c r="A3180" s="2">
        <v>44547</v>
      </c>
      <c r="B3180" t="s">
        <v>211</v>
      </c>
      <c r="C3180" t="str">
        <f>IFERROR(TEXT(Table1[[#This Row],[CRASH DATE]],"mmm"),"")</f>
        <v>Dec</v>
      </c>
      <c r="D3180" t="s">
        <v>1131</v>
      </c>
      <c r="E3180">
        <v>10879.98965307365</v>
      </c>
      <c r="F3180">
        <v>40.585160000000002</v>
      </c>
      <c r="G3180">
        <v>-73.987399999999994</v>
      </c>
      <c r="H3180" t="s">
        <v>1874</v>
      </c>
      <c r="I3180" t="s">
        <v>1148</v>
      </c>
      <c r="J3180" t="s">
        <v>3074</v>
      </c>
      <c r="K3180">
        <v>1</v>
      </c>
      <c r="L3180">
        <v>0</v>
      </c>
      <c r="M3180">
        <v>0</v>
      </c>
      <c r="N3180">
        <v>0</v>
      </c>
      <c r="O3180" t="s">
        <v>4408</v>
      </c>
      <c r="P3180">
        <v>4487741</v>
      </c>
      <c r="Q3180" t="s">
        <v>4434</v>
      </c>
      <c r="R3180" t="s">
        <v>4442</v>
      </c>
      <c r="S3180" t="s">
        <v>4534</v>
      </c>
      <c r="T3180">
        <v>8</v>
      </c>
      <c r="U3180">
        <v>1</v>
      </c>
      <c r="V3180">
        <v>0</v>
      </c>
      <c r="W3180" t="s">
        <v>4571</v>
      </c>
      <c r="X3180" t="str">
        <f t="shared" si="49"/>
        <v>Weekday</v>
      </c>
    </row>
    <row r="3181" spans="1:24" x14ac:dyDescent="0.3">
      <c r="A3181" s="2">
        <v>44239</v>
      </c>
      <c r="B3181" t="s">
        <v>56</v>
      </c>
      <c r="C3181" t="str">
        <f>IFERROR(TEXT(Table1[[#This Row],[CRASH DATE]],"mmm"),"")</f>
        <v>Feb</v>
      </c>
      <c r="D3181" t="s">
        <v>1133</v>
      </c>
      <c r="E3181">
        <v>10036</v>
      </c>
      <c r="F3181">
        <v>40.762749999999997</v>
      </c>
      <c r="G3181">
        <v>-73.996920000000003</v>
      </c>
      <c r="H3181" t="s">
        <v>2150</v>
      </c>
      <c r="I3181" t="s">
        <v>1791</v>
      </c>
      <c r="J3181" t="s">
        <v>3074</v>
      </c>
      <c r="K3181">
        <v>0</v>
      </c>
      <c r="L3181">
        <v>0</v>
      </c>
      <c r="M3181">
        <v>0</v>
      </c>
      <c r="N3181">
        <v>0</v>
      </c>
      <c r="O3181" t="s">
        <v>4398</v>
      </c>
      <c r="P3181">
        <v>4487356</v>
      </c>
      <c r="Q3181" t="s">
        <v>4585</v>
      </c>
      <c r="R3181" t="s">
        <v>4434</v>
      </c>
      <c r="S3181" t="s">
        <v>4553</v>
      </c>
      <c r="T3181">
        <v>17</v>
      </c>
      <c r="U3181">
        <v>0</v>
      </c>
      <c r="V3181">
        <v>0</v>
      </c>
      <c r="W3181" t="s">
        <v>4572</v>
      </c>
      <c r="X3181" t="str">
        <f t="shared" si="49"/>
        <v>Weekday</v>
      </c>
    </row>
    <row r="3182" spans="1:24" x14ac:dyDescent="0.3">
      <c r="A3182" s="2">
        <v>44541</v>
      </c>
      <c r="B3182" t="s">
        <v>226</v>
      </c>
      <c r="C3182" t="str">
        <f>IFERROR(TEXT(Table1[[#This Row],[CRASH DATE]],"mmm"),"")</f>
        <v>Dec</v>
      </c>
      <c r="D3182" t="s">
        <v>1133</v>
      </c>
      <c r="E3182">
        <v>10030</v>
      </c>
      <c r="F3182">
        <v>40.821342000000001</v>
      </c>
      <c r="G3182">
        <v>-73.940449999999998</v>
      </c>
      <c r="H3182" t="s">
        <v>1144</v>
      </c>
      <c r="I3182" t="s">
        <v>1148</v>
      </c>
      <c r="J3182" t="s">
        <v>3920</v>
      </c>
      <c r="K3182">
        <v>0</v>
      </c>
      <c r="L3182">
        <v>0</v>
      </c>
      <c r="M3182">
        <v>0</v>
      </c>
      <c r="N3182">
        <v>0</v>
      </c>
      <c r="O3182" t="s">
        <v>4393</v>
      </c>
      <c r="P3182">
        <v>4487996</v>
      </c>
      <c r="Q3182" t="s">
        <v>4585</v>
      </c>
      <c r="R3182" t="s">
        <v>4434</v>
      </c>
      <c r="S3182" t="s">
        <v>4534</v>
      </c>
      <c r="T3182">
        <v>12</v>
      </c>
      <c r="U3182">
        <v>0</v>
      </c>
      <c r="V3182">
        <v>0</v>
      </c>
      <c r="W3182" t="s">
        <v>4572</v>
      </c>
      <c r="X3182" t="str">
        <f t="shared" si="49"/>
        <v>Weekend</v>
      </c>
    </row>
    <row r="3183" spans="1:24" x14ac:dyDescent="0.3">
      <c r="A3183" s="2">
        <v>44547</v>
      </c>
      <c r="B3183" t="s">
        <v>110</v>
      </c>
      <c r="C3183" t="str">
        <f>IFERROR(TEXT(Table1[[#This Row],[CRASH DATE]],"mmm"),"")</f>
        <v>Dec</v>
      </c>
      <c r="D3183" t="s">
        <v>1134</v>
      </c>
      <c r="E3183">
        <v>11385</v>
      </c>
      <c r="F3183">
        <v>40.702083999999999</v>
      </c>
      <c r="G3183">
        <v>-73.889660000000006</v>
      </c>
      <c r="H3183" t="s">
        <v>1144</v>
      </c>
      <c r="I3183" t="s">
        <v>1148</v>
      </c>
      <c r="J3183" t="s">
        <v>3921</v>
      </c>
      <c r="K3183">
        <v>0</v>
      </c>
      <c r="L3183">
        <v>0</v>
      </c>
      <c r="M3183">
        <v>0</v>
      </c>
      <c r="N3183">
        <v>0</v>
      </c>
      <c r="O3183" t="s">
        <v>4393</v>
      </c>
      <c r="P3183">
        <v>4487719</v>
      </c>
      <c r="Q3183" t="s">
        <v>4585</v>
      </c>
      <c r="R3183" t="s">
        <v>4434</v>
      </c>
      <c r="S3183" t="s">
        <v>4534</v>
      </c>
      <c r="T3183">
        <v>7</v>
      </c>
      <c r="U3183">
        <v>0</v>
      </c>
      <c r="V3183">
        <v>0</v>
      </c>
      <c r="W3183" t="s">
        <v>4572</v>
      </c>
      <c r="X3183" t="str">
        <f t="shared" si="49"/>
        <v>Weekday</v>
      </c>
    </row>
    <row r="3184" spans="1:24" x14ac:dyDescent="0.3">
      <c r="A3184" s="2">
        <v>44547</v>
      </c>
      <c r="B3184" t="s">
        <v>259</v>
      </c>
      <c r="C3184" t="str">
        <f>IFERROR(TEXT(Table1[[#This Row],[CRASH DATE]],"mmm"),"")</f>
        <v>Dec</v>
      </c>
      <c r="D3184" t="s">
        <v>1132</v>
      </c>
      <c r="E3184">
        <v>10470</v>
      </c>
      <c r="F3184">
        <v>40.895373999999997</v>
      </c>
      <c r="G3184">
        <v>-73.863560000000007</v>
      </c>
      <c r="H3184" t="s">
        <v>1467</v>
      </c>
      <c r="I3184" t="s">
        <v>1556</v>
      </c>
      <c r="J3184" t="s">
        <v>3074</v>
      </c>
      <c r="K3184">
        <v>0</v>
      </c>
      <c r="L3184">
        <v>0</v>
      </c>
      <c r="M3184">
        <v>0</v>
      </c>
      <c r="N3184">
        <v>0</v>
      </c>
      <c r="O3184" t="s">
        <v>4397</v>
      </c>
      <c r="P3184">
        <v>4487802</v>
      </c>
      <c r="Q3184" t="s">
        <v>4585</v>
      </c>
      <c r="R3184" t="s">
        <v>4585</v>
      </c>
      <c r="S3184" t="s">
        <v>4534</v>
      </c>
      <c r="T3184">
        <v>17</v>
      </c>
      <c r="U3184">
        <v>0</v>
      </c>
      <c r="V3184">
        <v>0</v>
      </c>
      <c r="W3184" t="s">
        <v>4572</v>
      </c>
      <c r="X3184" t="str">
        <f t="shared" si="49"/>
        <v>Weekday</v>
      </c>
    </row>
    <row r="3185" spans="1:24" x14ac:dyDescent="0.3">
      <c r="A3185" s="2">
        <v>44512</v>
      </c>
      <c r="B3185" t="s">
        <v>979</v>
      </c>
      <c r="C3185" t="str">
        <f>IFERROR(TEXT(Table1[[#This Row],[CRASH DATE]],"mmm"),"")</f>
        <v>Nov</v>
      </c>
      <c r="D3185" t="s">
        <v>1132</v>
      </c>
      <c r="E3185">
        <v>10466</v>
      </c>
      <c r="F3185">
        <v>40.88955</v>
      </c>
      <c r="G3185">
        <v>-73.845240000000004</v>
      </c>
      <c r="H3185" t="s">
        <v>1579</v>
      </c>
      <c r="I3185" t="s">
        <v>1467</v>
      </c>
      <c r="J3185" t="s">
        <v>3074</v>
      </c>
      <c r="K3185">
        <v>1</v>
      </c>
      <c r="L3185">
        <v>0</v>
      </c>
      <c r="M3185">
        <v>1</v>
      </c>
      <c r="N3185">
        <v>0</v>
      </c>
      <c r="O3185" t="s">
        <v>4408</v>
      </c>
      <c r="P3185">
        <v>4487217</v>
      </c>
      <c r="Q3185" t="s">
        <v>4434</v>
      </c>
      <c r="R3185" t="s">
        <v>4434</v>
      </c>
      <c r="S3185" t="s">
        <v>4528</v>
      </c>
      <c r="T3185">
        <v>3</v>
      </c>
      <c r="U3185">
        <v>2</v>
      </c>
      <c r="V3185">
        <v>0</v>
      </c>
      <c r="W3185" t="s">
        <v>4571</v>
      </c>
      <c r="X3185" t="str">
        <f t="shared" si="49"/>
        <v>Weekday</v>
      </c>
    </row>
    <row r="3186" spans="1:24" x14ac:dyDescent="0.3">
      <c r="A3186" s="2">
        <v>44546</v>
      </c>
      <c r="B3186" t="s">
        <v>105</v>
      </c>
      <c r="C3186" t="str">
        <f>IFERROR(TEXT(Table1[[#This Row],[CRASH DATE]],"mmm"),"")</f>
        <v>Dec</v>
      </c>
      <c r="D3186" t="s">
        <v>1132</v>
      </c>
      <c r="E3186">
        <v>10456</v>
      </c>
      <c r="F3186">
        <v>40.823334000000003</v>
      </c>
      <c r="G3186">
        <v>-73.905739999999994</v>
      </c>
      <c r="H3186" t="s">
        <v>1807</v>
      </c>
      <c r="I3186" t="s">
        <v>2885</v>
      </c>
      <c r="J3186" t="s">
        <v>3074</v>
      </c>
      <c r="K3186">
        <v>0</v>
      </c>
      <c r="L3186">
        <v>0</v>
      </c>
      <c r="M3186">
        <v>0</v>
      </c>
      <c r="N3186">
        <v>0</v>
      </c>
      <c r="O3186" t="s">
        <v>4401</v>
      </c>
      <c r="P3186">
        <v>4487452</v>
      </c>
      <c r="Q3186" t="s">
        <v>4438</v>
      </c>
      <c r="R3186" t="s">
        <v>4434</v>
      </c>
      <c r="S3186" t="s">
        <v>4534</v>
      </c>
      <c r="T3186">
        <v>8</v>
      </c>
      <c r="U3186">
        <v>0</v>
      </c>
      <c r="V3186">
        <v>0</v>
      </c>
      <c r="W3186" t="s">
        <v>4572</v>
      </c>
      <c r="X3186" t="str">
        <f t="shared" si="49"/>
        <v>Weekday</v>
      </c>
    </row>
    <row r="3187" spans="1:24" x14ac:dyDescent="0.3">
      <c r="A3187" s="2">
        <v>44545</v>
      </c>
      <c r="B3187" t="s">
        <v>789</v>
      </c>
      <c r="C3187" t="str">
        <f>IFERROR(TEXT(Table1[[#This Row],[CRASH DATE]],"mmm"),"")</f>
        <v>Dec</v>
      </c>
      <c r="D3187" t="s">
        <v>1131</v>
      </c>
      <c r="E3187">
        <v>11226</v>
      </c>
      <c r="F3187">
        <v>40.650917</v>
      </c>
      <c r="G3187">
        <v>-73.947463999999997</v>
      </c>
      <c r="H3187" t="s">
        <v>1144</v>
      </c>
      <c r="I3187" t="s">
        <v>1148</v>
      </c>
      <c r="J3187" t="s">
        <v>3922</v>
      </c>
      <c r="K3187">
        <v>1</v>
      </c>
      <c r="L3187">
        <v>0</v>
      </c>
      <c r="M3187">
        <v>0</v>
      </c>
      <c r="N3187">
        <v>0</v>
      </c>
      <c r="O3187" t="s">
        <v>4393</v>
      </c>
      <c r="P3187">
        <v>4486956</v>
      </c>
      <c r="Q3187" t="s">
        <v>4445</v>
      </c>
      <c r="R3187" t="s">
        <v>4442</v>
      </c>
      <c r="S3187" t="s">
        <v>4534</v>
      </c>
      <c r="T3187">
        <v>8</v>
      </c>
      <c r="U3187">
        <v>1</v>
      </c>
      <c r="V3187">
        <v>0</v>
      </c>
      <c r="W3187" t="s">
        <v>4571</v>
      </c>
      <c r="X3187" t="str">
        <f t="shared" si="49"/>
        <v>Weekday</v>
      </c>
    </row>
    <row r="3188" spans="1:24" x14ac:dyDescent="0.3">
      <c r="A3188" s="2">
        <v>44389</v>
      </c>
      <c r="B3188" t="s">
        <v>817</v>
      </c>
      <c r="C3188" t="str">
        <f>IFERROR(TEXT(Table1[[#This Row],[CRASH DATE]],"mmm"),"")</f>
        <v>Jul</v>
      </c>
      <c r="D3188" t="s">
        <v>1134</v>
      </c>
      <c r="E3188">
        <v>11101</v>
      </c>
      <c r="F3188">
        <v>40.749732999999999</v>
      </c>
      <c r="G3188">
        <v>-73.936104</v>
      </c>
      <c r="H3188" t="s">
        <v>1503</v>
      </c>
      <c r="I3188" t="s">
        <v>2138</v>
      </c>
      <c r="J3188" t="s">
        <v>3074</v>
      </c>
      <c r="K3188">
        <v>0</v>
      </c>
      <c r="L3188">
        <v>0</v>
      </c>
      <c r="M3188">
        <v>0</v>
      </c>
      <c r="N3188">
        <v>0</v>
      </c>
      <c r="O3188" t="s">
        <v>4602</v>
      </c>
      <c r="P3188">
        <v>4487668</v>
      </c>
      <c r="Q3188" t="s">
        <v>4585</v>
      </c>
      <c r="R3188" t="s">
        <v>4434</v>
      </c>
      <c r="S3188" t="s">
        <v>4538</v>
      </c>
      <c r="T3188">
        <v>13</v>
      </c>
      <c r="U3188">
        <v>0</v>
      </c>
      <c r="V3188">
        <v>0</v>
      </c>
      <c r="W3188" t="s">
        <v>4572</v>
      </c>
      <c r="X3188" t="str">
        <f t="shared" si="49"/>
        <v>Weekday</v>
      </c>
    </row>
    <row r="3189" spans="1:24" x14ac:dyDescent="0.3">
      <c r="A3189" s="2">
        <v>44483</v>
      </c>
      <c r="B3189" t="s">
        <v>201</v>
      </c>
      <c r="C3189" t="str">
        <f>IFERROR(TEXT(Table1[[#This Row],[CRASH DATE]],"mmm"),"")</f>
        <v>Oct</v>
      </c>
      <c r="D3189" t="s">
        <v>1134</v>
      </c>
      <c r="E3189">
        <v>11040</v>
      </c>
      <c r="F3189">
        <v>40.520114816772221</v>
      </c>
      <c r="G3189">
        <v>-73.54743161629176</v>
      </c>
      <c r="H3189" t="s">
        <v>2151</v>
      </c>
      <c r="I3189" t="s">
        <v>2886</v>
      </c>
      <c r="J3189" t="s">
        <v>3074</v>
      </c>
      <c r="K3189">
        <v>1</v>
      </c>
      <c r="L3189">
        <v>0</v>
      </c>
      <c r="M3189">
        <v>0</v>
      </c>
      <c r="N3189">
        <v>0</v>
      </c>
      <c r="O3189" t="s">
        <v>4404</v>
      </c>
      <c r="P3189">
        <v>4467016</v>
      </c>
      <c r="Q3189" t="s">
        <v>4434</v>
      </c>
      <c r="R3189" t="s">
        <v>4585</v>
      </c>
      <c r="S3189" t="s">
        <v>4547</v>
      </c>
      <c r="T3189">
        <v>8</v>
      </c>
      <c r="U3189">
        <v>1</v>
      </c>
      <c r="V3189">
        <v>0</v>
      </c>
      <c r="W3189" t="s">
        <v>4571</v>
      </c>
      <c r="X3189" t="str">
        <f t="shared" si="49"/>
        <v>Weekday</v>
      </c>
    </row>
    <row r="3190" spans="1:24" x14ac:dyDescent="0.3">
      <c r="A3190" s="2">
        <v>44545</v>
      </c>
      <c r="B3190" t="s">
        <v>235</v>
      </c>
      <c r="C3190" t="str">
        <f>IFERROR(TEXT(Table1[[#This Row],[CRASH DATE]],"mmm"),"")</f>
        <v>Dec</v>
      </c>
      <c r="D3190" t="s">
        <v>1131</v>
      </c>
      <c r="E3190">
        <v>10879.98965307365</v>
      </c>
      <c r="F3190">
        <v>40.565235000000001</v>
      </c>
      <c r="G3190">
        <v>-74.181404000000001</v>
      </c>
      <c r="H3190" t="s">
        <v>1700</v>
      </c>
      <c r="I3190" t="s">
        <v>1148</v>
      </c>
      <c r="J3190" t="s">
        <v>3074</v>
      </c>
      <c r="K3190">
        <v>0</v>
      </c>
      <c r="L3190">
        <v>0</v>
      </c>
      <c r="M3190">
        <v>0</v>
      </c>
      <c r="N3190">
        <v>0</v>
      </c>
      <c r="O3190" t="s">
        <v>4420</v>
      </c>
      <c r="P3190">
        <v>4486986</v>
      </c>
      <c r="Q3190" t="s">
        <v>4585</v>
      </c>
      <c r="R3190" t="s">
        <v>4434</v>
      </c>
      <c r="S3190" t="s">
        <v>4534</v>
      </c>
      <c r="T3190">
        <v>3</v>
      </c>
      <c r="U3190">
        <v>0</v>
      </c>
      <c r="V3190">
        <v>0</v>
      </c>
      <c r="W3190" t="s">
        <v>4572</v>
      </c>
      <c r="X3190" t="str">
        <f t="shared" si="49"/>
        <v>Weekday</v>
      </c>
    </row>
    <row r="3191" spans="1:24" x14ac:dyDescent="0.3">
      <c r="A3191" s="2">
        <v>44545</v>
      </c>
      <c r="B3191" t="s">
        <v>238</v>
      </c>
      <c r="C3191" t="str">
        <f>IFERROR(TEXT(Table1[[#This Row],[CRASH DATE]],"mmm"),"")</f>
        <v>Dec</v>
      </c>
      <c r="D3191" t="s">
        <v>1134</v>
      </c>
      <c r="E3191">
        <v>11368</v>
      </c>
      <c r="F3191">
        <v>40.755203000000002</v>
      </c>
      <c r="G3191">
        <v>-73.870999999999995</v>
      </c>
      <c r="H3191" t="s">
        <v>1846</v>
      </c>
      <c r="I3191" t="s">
        <v>1835</v>
      </c>
      <c r="J3191" t="s">
        <v>3074</v>
      </c>
      <c r="K3191">
        <v>0</v>
      </c>
      <c r="L3191">
        <v>0</v>
      </c>
      <c r="M3191">
        <v>0</v>
      </c>
      <c r="N3191">
        <v>0</v>
      </c>
      <c r="O3191" t="s">
        <v>4393</v>
      </c>
      <c r="P3191">
        <v>4487281</v>
      </c>
      <c r="Q3191" t="s">
        <v>4585</v>
      </c>
      <c r="R3191" t="s">
        <v>4434</v>
      </c>
      <c r="S3191" t="s">
        <v>4534</v>
      </c>
      <c r="T3191">
        <v>22</v>
      </c>
      <c r="U3191">
        <v>0</v>
      </c>
      <c r="V3191">
        <v>0</v>
      </c>
      <c r="W3191" t="s">
        <v>4572</v>
      </c>
      <c r="X3191" t="str">
        <f t="shared" si="49"/>
        <v>Weekday</v>
      </c>
    </row>
    <row r="3192" spans="1:24" x14ac:dyDescent="0.3">
      <c r="A3192" s="2">
        <v>44546</v>
      </c>
      <c r="B3192" t="s">
        <v>148</v>
      </c>
      <c r="C3192" t="str">
        <f>IFERROR(TEXT(Table1[[#This Row],[CRASH DATE]],"mmm"),"")</f>
        <v>Dec</v>
      </c>
      <c r="D3192" t="s">
        <v>1131</v>
      </c>
      <c r="E3192">
        <v>10879.98965307365</v>
      </c>
      <c r="F3192">
        <v>40.732430000000001</v>
      </c>
      <c r="G3192">
        <v>-73.835120000000003</v>
      </c>
      <c r="H3192" t="s">
        <v>1297</v>
      </c>
      <c r="I3192" t="s">
        <v>1148</v>
      </c>
      <c r="J3192" t="s">
        <v>3074</v>
      </c>
      <c r="K3192">
        <v>0</v>
      </c>
      <c r="L3192">
        <v>0</v>
      </c>
      <c r="M3192">
        <v>0</v>
      </c>
      <c r="N3192">
        <v>0</v>
      </c>
      <c r="O3192" t="s">
        <v>4400</v>
      </c>
      <c r="P3192">
        <v>4487005</v>
      </c>
      <c r="Q3192" t="s">
        <v>4434</v>
      </c>
      <c r="R3192" t="s">
        <v>4434</v>
      </c>
      <c r="S3192" t="s">
        <v>4534</v>
      </c>
      <c r="T3192">
        <v>5</v>
      </c>
      <c r="U3192">
        <v>0</v>
      </c>
      <c r="V3192">
        <v>0</v>
      </c>
      <c r="W3192" t="s">
        <v>4572</v>
      </c>
      <c r="X3192" t="str">
        <f t="shared" si="49"/>
        <v>Weekday</v>
      </c>
    </row>
    <row r="3193" spans="1:24" x14ac:dyDescent="0.3">
      <c r="A3193" s="2">
        <v>44545</v>
      </c>
      <c r="B3193" t="s">
        <v>903</v>
      </c>
      <c r="C3193" t="str">
        <f>IFERROR(TEXT(Table1[[#This Row],[CRASH DATE]],"mmm"),"")</f>
        <v>Dec</v>
      </c>
      <c r="D3193" t="s">
        <v>1133</v>
      </c>
      <c r="E3193">
        <v>10002</v>
      </c>
      <c r="F3193">
        <v>40.71987</v>
      </c>
      <c r="G3193">
        <v>-73.983710000000002</v>
      </c>
      <c r="H3193" t="s">
        <v>1144</v>
      </c>
      <c r="I3193" t="s">
        <v>1148</v>
      </c>
      <c r="J3193" t="s">
        <v>3923</v>
      </c>
      <c r="K3193">
        <v>0</v>
      </c>
      <c r="L3193">
        <v>0</v>
      </c>
      <c r="M3193">
        <v>0</v>
      </c>
      <c r="N3193">
        <v>0</v>
      </c>
      <c r="O3193" t="s">
        <v>4417</v>
      </c>
      <c r="P3193">
        <v>4486763</v>
      </c>
      <c r="Q3193" t="s">
        <v>4434</v>
      </c>
      <c r="R3193" t="s">
        <v>4434</v>
      </c>
      <c r="S3193" t="s">
        <v>4534</v>
      </c>
      <c r="T3193">
        <v>5</v>
      </c>
      <c r="U3193">
        <v>0</v>
      </c>
      <c r="V3193">
        <v>0</v>
      </c>
      <c r="W3193" t="s">
        <v>4572</v>
      </c>
      <c r="X3193" t="str">
        <f t="shared" si="49"/>
        <v>Weekday</v>
      </c>
    </row>
    <row r="3194" spans="1:24" x14ac:dyDescent="0.3">
      <c r="A3194" s="2">
        <v>44451</v>
      </c>
      <c r="B3194" t="s">
        <v>591</v>
      </c>
      <c r="C3194" t="str">
        <f>IFERROR(TEXT(Table1[[#This Row],[CRASH DATE]],"mmm"),"")</f>
        <v>Sep</v>
      </c>
      <c r="D3194" t="s">
        <v>1133</v>
      </c>
      <c r="E3194">
        <v>10128</v>
      </c>
      <c r="F3194">
        <v>40.783054</v>
      </c>
      <c r="G3194">
        <v>-73.944884999999999</v>
      </c>
      <c r="H3194" t="s">
        <v>1144</v>
      </c>
      <c r="I3194" t="s">
        <v>1148</v>
      </c>
      <c r="J3194" t="s">
        <v>3924</v>
      </c>
      <c r="K3194">
        <v>0</v>
      </c>
      <c r="L3194">
        <v>0</v>
      </c>
      <c r="M3194">
        <v>0</v>
      </c>
      <c r="N3194">
        <v>0</v>
      </c>
      <c r="O3194" t="s">
        <v>4602</v>
      </c>
      <c r="P3194">
        <v>4487906</v>
      </c>
      <c r="Q3194" t="s">
        <v>4434</v>
      </c>
      <c r="R3194" t="s">
        <v>4442</v>
      </c>
      <c r="S3194" t="s">
        <v>4540</v>
      </c>
      <c r="T3194">
        <v>18</v>
      </c>
      <c r="U3194">
        <v>0</v>
      </c>
      <c r="V3194">
        <v>0</v>
      </c>
      <c r="W3194" t="s">
        <v>4572</v>
      </c>
      <c r="X3194" t="str">
        <f t="shared" si="49"/>
        <v>Weekend</v>
      </c>
    </row>
    <row r="3195" spans="1:24" x14ac:dyDescent="0.3">
      <c r="A3195" s="2">
        <v>44546</v>
      </c>
      <c r="B3195" t="s">
        <v>82</v>
      </c>
      <c r="C3195" t="str">
        <f>IFERROR(TEXT(Table1[[#This Row],[CRASH DATE]],"mmm"),"")</f>
        <v>Dec</v>
      </c>
      <c r="D3195" t="s">
        <v>1131</v>
      </c>
      <c r="E3195">
        <v>11216</v>
      </c>
      <c r="F3195">
        <v>40.678722</v>
      </c>
      <c r="G3195">
        <v>-73.952995000000001</v>
      </c>
      <c r="H3195" t="s">
        <v>1307</v>
      </c>
      <c r="I3195" t="s">
        <v>1338</v>
      </c>
      <c r="J3195" t="s">
        <v>3074</v>
      </c>
      <c r="K3195">
        <v>1</v>
      </c>
      <c r="L3195">
        <v>0</v>
      </c>
      <c r="M3195">
        <v>0</v>
      </c>
      <c r="N3195">
        <v>0</v>
      </c>
      <c r="O3195" t="s">
        <v>4393</v>
      </c>
      <c r="P3195">
        <v>4487734</v>
      </c>
      <c r="Q3195" t="s">
        <v>4485</v>
      </c>
      <c r="R3195" t="s">
        <v>4447</v>
      </c>
      <c r="S3195" t="s">
        <v>4534</v>
      </c>
      <c r="T3195">
        <v>20</v>
      </c>
      <c r="U3195">
        <v>1</v>
      </c>
      <c r="V3195">
        <v>0</v>
      </c>
      <c r="W3195" t="s">
        <v>4571</v>
      </c>
      <c r="X3195" t="str">
        <f t="shared" si="49"/>
        <v>Weekday</v>
      </c>
    </row>
    <row r="3196" spans="1:24" x14ac:dyDescent="0.3">
      <c r="A3196" s="2">
        <v>44547</v>
      </c>
      <c r="B3196" t="s">
        <v>678</v>
      </c>
      <c r="C3196" t="str">
        <f>IFERROR(TEXT(Table1[[#This Row],[CRASH DATE]],"mmm"),"")</f>
        <v>Dec</v>
      </c>
      <c r="D3196" t="s">
        <v>1131</v>
      </c>
      <c r="E3196">
        <v>10879.98965307365</v>
      </c>
      <c r="F3196">
        <v>40.663905999999997</v>
      </c>
      <c r="G3196">
        <v>-73.950980000000001</v>
      </c>
      <c r="H3196" t="s">
        <v>1244</v>
      </c>
      <c r="I3196" t="s">
        <v>1148</v>
      </c>
      <c r="J3196" t="s">
        <v>3074</v>
      </c>
      <c r="K3196">
        <v>0</v>
      </c>
      <c r="L3196">
        <v>0</v>
      </c>
      <c r="M3196">
        <v>0</v>
      </c>
      <c r="N3196">
        <v>0</v>
      </c>
      <c r="O3196" t="s">
        <v>4405</v>
      </c>
      <c r="P3196">
        <v>4487294</v>
      </c>
      <c r="Q3196" t="s">
        <v>4434</v>
      </c>
      <c r="R3196" t="s">
        <v>4434</v>
      </c>
      <c r="S3196" t="s">
        <v>4534</v>
      </c>
      <c r="T3196">
        <v>3</v>
      </c>
      <c r="U3196">
        <v>0</v>
      </c>
      <c r="V3196">
        <v>0</v>
      </c>
      <c r="W3196" t="s">
        <v>4572</v>
      </c>
      <c r="X3196" t="str">
        <f t="shared" si="49"/>
        <v>Weekday</v>
      </c>
    </row>
    <row r="3197" spans="1:24" x14ac:dyDescent="0.3">
      <c r="A3197" s="2">
        <v>44545</v>
      </c>
      <c r="B3197" t="s">
        <v>777</v>
      </c>
      <c r="C3197" t="str">
        <f>IFERROR(TEXT(Table1[[#This Row],[CRASH DATE]],"mmm"),"")</f>
        <v>Dec</v>
      </c>
      <c r="D3197" t="s">
        <v>1133</v>
      </c>
      <c r="E3197">
        <v>10016</v>
      </c>
      <c r="F3197">
        <v>40.746389999999998</v>
      </c>
      <c r="G3197">
        <v>-73.977645999999993</v>
      </c>
      <c r="H3197" t="s">
        <v>1630</v>
      </c>
      <c r="I3197" t="s">
        <v>1148</v>
      </c>
      <c r="J3197" t="s">
        <v>3074</v>
      </c>
      <c r="K3197">
        <v>0</v>
      </c>
      <c r="L3197">
        <v>0</v>
      </c>
      <c r="M3197">
        <v>0</v>
      </c>
      <c r="N3197">
        <v>0</v>
      </c>
      <c r="O3197" t="s">
        <v>4395</v>
      </c>
      <c r="P3197">
        <v>4486715</v>
      </c>
      <c r="Q3197" t="s">
        <v>4585</v>
      </c>
      <c r="R3197" t="s">
        <v>4434</v>
      </c>
      <c r="S3197" t="s">
        <v>4534</v>
      </c>
      <c r="T3197">
        <v>10</v>
      </c>
      <c r="U3197">
        <v>0</v>
      </c>
      <c r="V3197">
        <v>0</v>
      </c>
      <c r="W3197" t="s">
        <v>4572</v>
      </c>
      <c r="X3197" t="str">
        <f t="shared" si="49"/>
        <v>Weekday</v>
      </c>
    </row>
    <row r="3198" spans="1:24" x14ac:dyDescent="0.3">
      <c r="A3198" s="2">
        <v>44546</v>
      </c>
      <c r="B3198" t="s">
        <v>427</v>
      </c>
      <c r="C3198" t="str">
        <f>IFERROR(TEXT(Table1[[#This Row],[CRASH DATE]],"mmm"),"")</f>
        <v>Dec</v>
      </c>
      <c r="D3198" t="s">
        <v>1131</v>
      </c>
      <c r="E3198">
        <v>10879.98965307365</v>
      </c>
      <c r="F3198">
        <v>40.753304</v>
      </c>
      <c r="G3198">
        <v>-73.912575000000004</v>
      </c>
      <c r="H3198" t="s">
        <v>1503</v>
      </c>
      <c r="I3198" t="s">
        <v>1148</v>
      </c>
      <c r="J3198" t="s">
        <v>3074</v>
      </c>
      <c r="K3198">
        <v>1</v>
      </c>
      <c r="L3198">
        <v>0</v>
      </c>
      <c r="M3198">
        <v>0</v>
      </c>
      <c r="N3198">
        <v>0</v>
      </c>
      <c r="O3198" t="s">
        <v>4396</v>
      </c>
      <c r="P3198">
        <v>4487163</v>
      </c>
      <c r="Q3198" t="s">
        <v>4585</v>
      </c>
      <c r="R3198" t="s">
        <v>4442</v>
      </c>
      <c r="S3198" t="s">
        <v>4534</v>
      </c>
      <c r="T3198">
        <v>20</v>
      </c>
      <c r="U3198">
        <v>1</v>
      </c>
      <c r="V3198">
        <v>0</v>
      </c>
      <c r="W3198" t="s">
        <v>4571</v>
      </c>
      <c r="X3198" t="str">
        <f t="shared" si="49"/>
        <v>Weekday</v>
      </c>
    </row>
    <row r="3199" spans="1:24" x14ac:dyDescent="0.3">
      <c r="A3199" s="2">
        <v>44547</v>
      </c>
      <c r="B3199" t="s">
        <v>249</v>
      </c>
      <c r="C3199" t="str">
        <f>IFERROR(TEXT(Table1[[#This Row],[CRASH DATE]],"mmm"),"")</f>
        <v>Dec</v>
      </c>
      <c r="D3199" t="s">
        <v>1131</v>
      </c>
      <c r="E3199">
        <v>11232</v>
      </c>
      <c r="F3199">
        <v>40.656643000000003</v>
      </c>
      <c r="G3199">
        <v>-74.005269999999996</v>
      </c>
      <c r="H3199" t="s">
        <v>1148</v>
      </c>
      <c r="I3199" t="s">
        <v>1814</v>
      </c>
      <c r="J3199" t="s">
        <v>3074</v>
      </c>
      <c r="K3199">
        <v>0</v>
      </c>
      <c r="L3199">
        <v>0</v>
      </c>
      <c r="M3199">
        <v>0</v>
      </c>
      <c r="N3199">
        <v>0</v>
      </c>
      <c r="O3199" t="s">
        <v>4404</v>
      </c>
      <c r="P3199">
        <v>4487178</v>
      </c>
      <c r="Q3199" t="s">
        <v>4434</v>
      </c>
      <c r="R3199" t="s">
        <v>4434</v>
      </c>
      <c r="S3199" t="s">
        <v>4534</v>
      </c>
      <c r="T3199">
        <v>5</v>
      </c>
      <c r="U3199">
        <v>0</v>
      </c>
      <c r="V3199">
        <v>0</v>
      </c>
      <c r="W3199" t="s">
        <v>4572</v>
      </c>
      <c r="X3199" t="str">
        <f t="shared" si="49"/>
        <v>Weekday</v>
      </c>
    </row>
    <row r="3200" spans="1:24" x14ac:dyDescent="0.3">
      <c r="A3200" s="2">
        <v>44546</v>
      </c>
      <c r="B3200" t="s">
        <v>965</v>
      </c>
      <c r="C3200" t="str">
        <f>IFERROR(TEXT(Table1[[#This Row],[CRASH DATE]],"mmm"),"")</f>
        <v>Dec</v>
      </c>
      <c r="D3200" t="s">
        <v>1131</v>
      </c>
      <c r="E3200">
        <v>10879.98965307365</v>
      </c>
      <c r="F3200">
        <v>40.850050000000003</v>
      </c>
      <c r="G3200">
        <v>-73.916060000000002</v>
      </c>
      <c r="H3200" t="s">
        <v>1594</v>
      </c>
      <c r="I3200" t="s">
        <v>1651</v>
      </c>
      <c r="J3200" t="s">
        <v>3074</v>
      </c>
      <c r="K3200">
        <v>1</v>
      </c>
      <c r="L3200">
        <v>0</v>
      </c>
      <c r="M3200">
        <v>0</v>
      </c>
      <c r="N3200">
        <v>0</v>
      </c>
      <c r="O3200" t="s">
        <v>4602</v>
      </c>
      <c r="P3200">
        <v>4487197</v>
      </c>
      <c r="Q3200" t="s">
        <v>4438</v>
      </c>
      <c r="R3200" t="s">
        <v>4443</v>
      </c>
      <c r="S3200" t="s">
        <v>4534</v>
      </c>
      <c r="T3200">
        <v>21</v>
      </c>
      <c r="U3200">
        <v>1</v>
      </c>
      <c r="V3200">
        <v>0</v>
      </c>
      <c r="W3200" t="s">
        <v>4571</v>
      </c>
      <c r="X3200" t="str">
        <f t="shared" si="49"/>
        <v>Weekday</v>
      </c>
    </row>
    <row r="3201" spans="1:24" x14ac:dyDescent="0.3">
      <c r="A3201" s="2">
        <v>44547</v>
      </c>
      <c r="B3201" t="s">
        <v>313</v>
      </c>
      <c r="C3201" t="str">
        <f>IFERROR(TEXT(Table1[[#This Row],[CRASH DATE]],"mmm"),"")</f>
        <v>Dec</v>
      </c>
      <c r="D3201" t="s">
        <v>1135</v>
      </c>
      <c r="E3201">
        <v>10312</v>
      </c>
      <c r="F3201">
        <v>40.547924000000002</v>
      </c>
      <c r="G3201">
        <v>-74.166954000000004</v>
      </c>
      <c r="H3201" t="s">
        <v>1144</v>
      </c>
      <c r="I3201" t="s">
        <v>1148</v>
      </c>
      <c r="J3201" t="s">
        <v>3925</v>
      </c>
      <c r="K3201">
        <v>1</v>
      </c>
      <c r="L3201">
        <v>1</v>
      </c>
      <c r="M3201">
        <v>0</v>
      </c>
      <c r="N3201">
        <v>0</v>
      </c>
      <c r="O3201" t="s">
        <v>4401</v>
      </c>
      <c r="P3201">
        <v>4487497</v>
      </c>
      <c r="Q3201" t="s">
        <v>4434</v>
      </c>
      <c r="R3201" t="s">
        <v>4434</v>
      </c>
      <c r="S3201" t="s">
        <v>4534</v>
      </c>
      <c r="T3201">
        <v>23</v>
      </c>
      <c r="U3201">
        <v>1</v>
      </c>
      <c r="V3201">
        <v>1</v>
      </c>
      <c r="W3201" t="s">
        <v>4571</v>
      </c>
      <c r="X3201" t="str">
        <f t="shared" si="49"/>
        <v>Weekday</v>
      </c>
    </row>
    <row r="3202" spans="1:24" x14ac:dyDescent="0.3">
      <c r="A3202" s="2">
        <v>44545</v>
      </c>
      <c r="B3202" t="s">
        <v>167</v>
      </c>
      <c r="C3202" t="str">
        <f>IFERROR(TEXT(Table1[[#This Row],[CRASH DATE]],"mmm"),"")</f>
        <v>Dec</v>
      </c>
      <c r="D3202" t="s">
        <v>1131</v>
      </c>
      <c r="E3202">
        <v>10879.98965307365</v>
      </c>
      <c r="F3202">
        <v>40.592815000000002</v>
      </c>
      <c r="G3202">
        <v>-73.908079999999998</v>
      </c>
      <c r="H3202" t="s">
        <v>1144</v>
      </c>
      <c r="I3202" t="s">
        <v>1148</v>
      </c>
      <c r="J3202" t="s">
        <v>3074</v>
      </c>
      <c r="K3202">
        <v>0</v>
      </c>
      <c r="L3202">
        <v>0</v>
      </c>
      <c r="M3202">
        <v>0</v>
      </c>
      <c r="N3202">
        <v>0</v>
      </c>
      <c r="O3202" t="s">
        <v>4602</v>
      </c>
      <c r="P3202">
        <v>4487313</v>
      </c>
      <c r="Q3202" t="s">
        <v>4434</v>
      </c>
      <c r="R3202" t="s">
        <v>4585</v>
      </c>
      <c r="S3202" t="s">
        <v>4534</v>
      </c>
      <c r="T3202">
        <v>10</v>
      </c>
      <c r="U3202">
        <v>0</v>
      </c>
      <c r="V3202">
        <v>0</v>
      </c>
      <c r="W3202" t="s">
        <v>4572</v>
      </c>
      <c r="X3202" t="str">
        <f t="shared" si="49"/>
        <v>Weekday</v>
      </c>
    </row>
    <row r="3203" spans="1:24" x14ac:dyDescent="0.3">
      <c r="A3203" s="2">
        <v>44545</v>
      </c>
      <c r="B3203" t="s">
        <v>954</v>
      </c>
      <c r="C3203" t="str">
        <f>IFERROR(TEXT(Table1[[#This Row],[CRASH DATE]],"mmm"),"")</f>
        <v>Dec</v>
      </c>
      <c r="D3203" t="s">
        <v>1131</v>
      </c>
      <c r="E3203">
        <v>11229</v>
      </c>
      <c r="F3203">
        <v>40.59449</v>
      </c>
      <c r="G3203">
        <v>-73.957279999999997</v>
      </c>
      <c r="H3203" t="s">
        <v>1144</v>
      </c>
      <c r="I3203" t="s">
        <v>1148</v>
      </c>
      <c r="J3203" t="s">
        <v>3926</v>
      </c>
      <c r="K3203">
        <v>0</v>
      </c>
      <c r="L3203">
        <v>0</v>
      </c>
      <c r="M3203">
        <v>0</v>
      </c>
      <c r="N3203">
        <v>0</v>
      </c>
      <c r="O3203" t="s">
        <v>4602</v>
      </c>
      <c r="P3203">
        <v>4486749</v>
      </c>
      <c r="Q3203" t="s">
        <v>4436</v>
      </c>
      <c r="R3203" t="s">
        <v>4434</v>
      </c>
      <c r="S3203" t="s">
        <v>4534</v>
      </c>
      <c r="T3203">
        <v>11</v>
      </c>
      <c r="U3203">
        <v>0</v>
      </c>
      <c r="V3203">
        <v>0</v>
      </c>
      <c r="W3203" t="s">
        <v>4572</v>
      </c>
      <c r="X3203" t="str">
        <f t="shared" ref="X3203:X3266" si="50">IF(OR(WEEKDAY(A3203)=1,WEEKDAY(A3203)=7),"Weekend","Weekday")</f>
        <v>Weekday</v>
      </c>
    </row>
    <row r="3204" spans="1:24" x14ac:dyDescent="0.3">
      <c r="A3204" s="2">
        <v>44545</v>
      </c>
      <c r="B3204" t="s">
        <v>980</v>
      </c>
      <c r="C3204" t="str">
        <f>IFERROR(TEXT(Table1[[#This Row],[CRASH DATE]],"mmm"),"")</f>
        <v>Dec</v>
      </c>
      <c r="D3204" t="s">
        <v>1134</v>
      </c>
      <c r="E3204">
        <v>11361</v>
      </c>
      <c r="F3204">
        <v>40.756909999999998</v>
      </c>
      <c r="G3204">
        <v>-73.767679999999999</v>
      </c>
      <c r="H3204" t="s">
        <v>1400</v>
      </c>
      <c r="I3204" t="s">
        <v>1825</v>
      </c>
      <c r="J3204" t="s">
        <v>3074</v>
      </c>
      <c r="K3204">
        <v>5</v>
      </c>
      <c r="L3204">
        <v>0</v>
      </c>
      <c r="M3204">
        <v>0</v>
      </c>
      <c r="N3204">
        <v>0</v>
      </c>
      <c r="O3204" t="s">
        <v>4393</v>
      </c>
      <c r="P3204">
        <v>4486716</v>
      </c>
      <c r="Q3204" t="s">
        <v>4585</v>
      </c>
      <c r="R3204" t="s">
        <v>4585</v>
      </c>
      <c r="S3204" t="s">
        <v>4534</v>
      </c>
      <c r="T3204">
        <v>11</v>
      </c>
      <c r="U3204">
        <v>5</v>
      </c>
      <c r="V3204">
        <v>0</v>
      </c>
      <c r="W3204" t="s">
        <v>4571</v>
      </c>
      <c r="X3204" t="str">
        <f t="shared" si="50"/>
        <v>Weekday</v>
      </c>
    </row>
    <row r="3205" spans="1:24" x14ac:dyDescent="0.3">
      <c r="A3205" s="2">
        <v>44543</v>
      </c>
      <c r="B3205" t="s">
        <v>981</v>
      </c>
      <c r="C3205" t="str">
        <f>IFERROR(TEXT(Table1[[#This Row],[CRASH DATE]],"mmm"),"")</f>
        <v>Dec</v>
      </c>
      <c r="D3205" t="s">
        <v>1131</v>
      </c>
      <c r="E3205">
        <v>11226</v>
      </c>
      <c r="F3205">
        <v>40.645189999999999</v>
      </c>
      <c r="G3205">
        <v>-73.947999999999993</v>
      </c>
      <c r="H3205" t="s">
        <v>2152</v>
      </c>
      <c r="I3205" t="s">
        <v>1537</v>
      </c>
      <c r="J3205" t="s">
        <v>3074</v>
      </c>
      <c r="K3205">
        <v>0</v>
      </c>
      <c r="L3205">
        <v>0</v>
      </c>
      <c r="M3205">
        <v>0</v>
      </c>
      <c r="N3205">
        <v>0</v>
      </c>
      <c r="O3205" t="s">
        <v>4393</v>
      </c>
      <c r="P3205">
        <v>4487636</v>
      </c>
      <c r="Q3205" t="s">
        <v>4434</v>
      </c>
      <c r="R3205" t="s">
        <v>4434</v>
      </c>
      <c r="S3205" t="s">
        <v>4534</v>
      </c>
      <c r="T3205">
        <v>12</v>
      </c>
      <c r="U3205">
        <v>0</v>
      </c>
      <c r="V3205">
        <v>0</v>
      </c>
      <c r="W3205" t="s">
        <v>4572</v>
      </c>
      <c r="X3205" t="str">
        <f t="shared" si="50"/>
        <v>Weekday</v>
      </c>
    </row>
    <row r="3206" spans="1:24" x14ac:dyDescent="0.3">
      <c r="A3206" s="2">
        <v>44546</v>
      </c>
      <c r="B3206" t="s">
        <v>982</v>
      </c>
      <c r="C3206" t="str">
        <f>IFERROR(TEXT(Table1[[#This Row],[CRASH DATE]],"mmm"),"")</f>
        <v>Dec</v>
      </c>
      <c r="D3206" t="s">
        <v>1133</v>
      </c>
      <c r="E3206">
        <v>10016</v>
      </c>
      <c r="F3206">
        <v>40.74456</v>
      </c>
      <c r="G3206">
        <v>-73.971374999999995</v>
      </c>
      <c r="H3206" t="s">
        <v>1234</v>
      </c>
      <c r="I3206" t="s">
        <v>1733</v>
      </c>
      <c r="J3206" t="s">
        <v>3074</v>
      </c>
      <c r="K3206">
        <v>0</v>
      </c>
      <c r="L3206">
        <v>0</v>
      </c>
      <c r="M3206">
        <v>0</v>
      </c>
      <c r="N3206">
        <v>0</v>
      </c>
      <c r="O3206" t="s">
        <v>4394</v>
      </c>
      <c r="P3206">
        <v>4487120</v>
      </c>
      <c r="Q3206" t="s">
        <v>4585</v>
      </c>
      <c r="R3206" t="s">
        <v>4585</v>
      </c>
      <c r="S3206" t="s">
        <v>4534</v>
      </c>
      <c r="T3206">
        <v>14</v>
      </c>
      <c r="U3206">
        <v>0</v>
      </c>
      <c r="V3206">
        <v>0</v>
      </c>
      <c r="W3206" t="s">
        <v>4572</v>
      </c>
      <c r="X3206" t="str">
        <f t="shared" si="50"/>
        <v>Weekday</v>
      </c>
    </row>
    <row r="3207" spans="1:24" x14ac:dyDescent="0.3">
      <c r="A3207" s="2">
        <v>44328</v>
      </c>
      <c r="B3207" t="s">
        <v>82</v>
      </c>
      <c r="C3207" t="str">
        <f>IFERROR(TEXT(Table1[[#This Row],[CRASH DATE]],"mmm"),"")</f>
        <v>May</v>
      </c>
      <c r="D3207" t="s">
        <v>1133</v>
      </c>
      <c r="E3207">
        <v>10006</v>
      </c>
      <c r="F3207">
        <v>40.707929999999998</v>
      </c>
      <c r="G3207">
        <v>-74.015563999999998</v>
      </c>
      <c r="H3207" t="s">
        <v>1144</v>
      </c>
      <c r="I3207" t="s">
        <v>1148</v>
      </c>
      <c r="J3207" t="s">
        <v>3927</v>
      </c>
      <c r="K3207">
        <v>0</v>
      </c>
      <c r="L3207">
        <v>0</v>
      </c>
      <c r="M3207">
        <v>0</v>
      </c>
      <c r="N3207">
        <v>0</v>
      </c>
      <c r="O3207" t="s">
        <v>4393</v>
      </c>
      <c r="P3207">
        <v>4487266</v>
      </c>
      <c r="Q3207" t="s">
        <v>4434</v>
      </c>
      <c r="R3207" t="s">
        <v>4434</v>
      </c>
      <c r="S3207" t="s">
        <v>4548</v>
      </c>
      <c r="T3207">
        <v>20</v>
      </c>
      <c r="U3207">
        <v>0</v>
      </c>
      <c r="V3207">
        <v>0</v>
      </c>
      <c r="W3207" t="s">
        <v>4572</v>
      </c>
      <c r="X3207" t="str">
        <f t="shared" si="50"/>
        <v>Weekday</v>
      </c>
    </row>
    <row r="3208" spans="1:24" x14ac:dyDescent="0.3">
      <c r="A3208" s="2">
        <v>44545</v>
      </c>
      <c r="B3208" t="s">
        <v>517</v>
      </c>
      <c r="C3208" t="str">
        <f>IFERROR(TEXT(Table1[[#This Row],[CRASH DATE]],"mmm"),"")</f>
        <v>Dec</v>
      </c>
      <c r="D3208" t="s">
        <v>1131</v>
      </c>
      <c r="E3208">
        <v>10879.98965307365</v>
      </c>
      <c r="F3208">
        <v>40.856625000000001</v>
      </c>
      <c r="G3208">
        <v>-73.831900000000005</v>
      </c>
      <c r="H3208" t="s">
        <v>1142</v>
      </c>
      <c r="I3208" t="s">
        <v>1148</v>
      </c>
      <c r="J3208" t="s">
        <v>3074</v>
      </c>
      <c r="K3208">
        <v>0</v>
      </c>
      <c r="L3208">
        <v>0</v>
      </c>
      <c r="M3208">
        <v>0</v>
      </c>
      <c r="N3208">
        <v>0</v>
      </c>
      <c r="O3208" t="s">
        <v>4397</v>
      </c>
      <c r="P3208">
        <v>4486776</v>
      </c>
      <c r="Q3208" t="s">
        <v>4585</v>
      </c>
      <c r="R3208" t="s">
        <v>4585</v>
      </c>
      <c r="S3208" t="s">
        <v>4534</v>
      </c>
      <c r="T3208">
        <v>9</v>
      </c>
      <c r="U3208">
        <v>0</v>
      </c>
      <c r="V3208">
        <v>0</v>
      </c>
      <c r="W3208" t="s">
        <v>4572</v>
      </c>
      <c r="X3208" t="str">
        <f t="shared" si="50"/>
        <v>Weekday</v>
      </c>
    </row>
    <row r="3209" spans="1:24" x14ac:dyDescent="0.3">
      <c r="A3209" s="2">
        <v>44547</v>
      </c>
      <c r="B3209" t="s">
        <v>75</v>
      </c>
      <c r="C3209" t="str">
        <f>IFERROR(TEXT(Table1[[#This Row],[CRASH DATE]],"mmm"),"")</f>
        <v>Dec</v>
      </c>
      <c r="D3209" t="s">
        <v>1133</v>
      </c>
      <c r="E3209">
        <v>10029</v>
      </c>
      <c r="F3209">
        <v>40.797150000000002</v>
      </c>
      <c r="G3209">
        <v>-73.949020000000004</v>
      </c>
      <c r="H3209" t="s">
        <v>1144</v>
      </c>
      <c r="I3209" t="s">
        <v>1148</v>
      </c>
      <c r="J3209" t="s">
        <v>3928</v>
      </c>
      <c r="K3209">
        <v>0</v>
      </c>
      <c r="L3209">
        <v>0</v>
      </c>
      <c r="M3209">
        <v>0</v>
      </c>
      <c r="N3209">
        <v>0</v>
      </c>
      <c r="O3209" t="s">
        <v>4393</v>
      </c>
      <c r="P3209">
        <v>4487753</v>
      </c>
      <c r="Q3209" t="s">
        <v>4585</v>
      </c>
      <c r="R3209" t="s">
        <v>4434</v>
      </c>
      <c r="S3209" t="s">
        <v>4534</v>
      </c>
      <c r="T3209">
        <v>1</v>
      </c>
      <c r="U3209">
        <v>0</v>
      </c>
      <c r="V3209">
        <v>0</v>
      </c>
      <c r="W3209" t="s">
        <v>4572</v>
      </c>
      <c r="X3209" t="str">
        <f t="shared" si="50"/>
        <v>Weekday</v>
      </c>
    </row>
    <row r="3210" spans="1:24" x14ac:dyDescent="0.3">
      <c r="A3210" s="2">
        <v>44545</v>
      </c>
      <c r="B3210" t="s">
        <v>722</v>
      </c>
      <c r="C3210" t="str">
        <f>IFERROR(TEXT(Table1[[#This Row],[CRASH DATE]],"mmm"),"")</f>
        <v>Dec</v>
      </c>
      <c r="D3210" t="s">
        <v>1131</v>
      </c>
      <c r="E3210">
        <v>10879.98965307365</v>
      </c>
      <c r="F3210">
        <v>40.594549999999998</v>
      </c>
      <c r="G3210">
        <v>-73.997574</v>
      </c>
      <c r="H3210" t="s">
        <v>1144</v>
      </c>
      <c r="I3210" t="s">
        <v>1148</v>
      </c>
      <c r="J3210" t="s">
        <v>3074</v>
      </c>
      <c r="K3210">
        <v>0</v>
      </c>
      <c r="L3210">
        <v>0</v>
      </c>
      <c r="M3210">
        <v>0</v>
      </c>
      <c r="N3210">
        <v>0</v>
      </c>
      <c r="O3210" t="s">
        <v>4426</v>
      </c>
      <c r="P3210">
        <v>4486670</v>
      </c>
      <c r="Q3210" t="s">
        <v>4434</v>
      </c>
      <c r="R3210" t="s">
        <v>4434</v>
      </c>
      <c r="S3210" t="s">
        <v>4534</v>
      </c>
      <c r="T3210">
        <v>10</v>
      </c>
      <c r="U3210">
        <v>0</v>
      </c>
      <c r="V3210">
        <v>0</v>
      </c>
      <c r="W3210" t="s">
        <v>4572</v>
      </c>
      <c r="X3210" t="str">
        <f t="shared" si="50"/>
        <v>Weekday</v>
      </c>
    </row>
    <row r="3211" spans="1:24" x14ac:dyDescent="0.3">
      <c r="A3211" s="2">
        <v>44547</v>
      </c>
      <c r="B3211" t="s">
        <v>47</v>
      </c>
      <c r="C3211" t="str">
        <f>IFERROR(TEXT(Table1[[#This Row],[CRASH DATE]],"mmm"),"")</f>
        <v>Dec</v>
      </c>
      <c r="D3211" t="s">
        <v>1134</v>
      </c>
      <c r="E3211">
        <v>11373</v>
      </c>
      <c r="F3211">
        <v>40.743682999999997</v>
      </c>
      <c r="G3211">
        <v>-73.886955</v>
      </c>
      <c r="H3211" t="s">
        <v>1144</v>
      </c>
      <c r="I3211" t="s">
        <v>1148</v>
      </c>
      <c r="J3211" t="s">
        <v>3929</v>
      </c>
      <c r="K3211">
        <v>1</v>
      </c>
      <c r="L3211">
        <v>0</v>
      </c>
      <c r="M3211">
        <v>0</v>
      </c>
      <c r="N3211">
        <v>0</v>
      </c>
      <c r="O3211" t="s">
        <v>4602</v>
      </c>
      <c r="P3211">
        <v>4487514</v>
      </c>
      <c r="Q3211" t="s">
        <v>4434</v>
      </c>
      <c r="R3211" t="s">
        <v>4434</v>
      </c>
      <c r="S3211" t="s">
        <v>4534</v>
      </c>
      <c r="T3211">
        <v>14</v>
      </c>
      <c r="U3211">
        <v>1</v>
      </c>
      <c r="V3211">
        <v>0</v>
      </c>
      <c r="W3211" t="s">
        <v>4571</v>
      </c>
      <c r="X3211" t="str">
        <f t="shared" si="50"/>
        <v>Weekday</v>
      </c>
    </row>
    <row r="3212" spans="1:24" x14ac:dyDescent="0.3">
      <c r="A3212" s="2">
        <v>44546</v>
      </c>
      <c r="B3212" t="s">
        <v>540</v>
      </c>
      <c r="C3212" t="str">
        <f>IFERROR(TEXT(Table1[[#This Row],[CRASH DATE]],"mmm"),"")</f>
        <v>Dec</v>
      </c>
      <c r="D3212" t="s">
        <v>1132</v>
      </c>
      <c r="E3212">
        <v>10461</v>
      </c>
      <c r="F3212">
        <v>40.852955000000001</v>
      </c>
      <c r="G3212">
        <v>-73.843159999999997</v>
      </c>
      <c r="H3212" t="s">
        <v>2153</v>
      </c>
      <c r="I3212" t="s">
        <v>1164</v>
      </c>
      <c r="J3212" t="s">
        <v>3074</v>
      </c>
      <c r="K3212">
        <v>1</v>
      </c>
      <c r="L3212">
        <v>0</v>
      </c>
      <c r="M3212">
        <v>0</v>
      </c>
      <c r="N3212">
        <v>0</v>
      </c>
      <c r="O3212" t="s">
        <v>4396</v>
      </c>
      <c r="P3212">
        <v>4487004</v>
      </c>
      <c r="Q3212" t="s">
        <v>4448</v>
      </c>
      <c r="R3212" t="s">
        <v>4434</v>
      </c>
      <c r="S3212" t="s">
        <v>4534</v>
      </c>
      <c r="T3212">
        <v>9</v>
      </c>
      <c r="U3212">
        <v>1</v>
      </c>
      <c r="V3212">
        <v>0</v>
      </c>
      <c r="W3212" t="s">
        <v>4571</v>
      </c>
      <c r="X3212" t="str">
        <f t="shared" si="50"/>
        <v>Weekday</v>
      </c>
    </row>
    <row r="3213" spans="1:24" x14ac:dyDescent="0.3">
      <c r="A3213" s="2">
        <v>44547</v>
      </c>
      <c r="B3213" t="s">
        <v>983</v>
      </c>
      <c r="C3213" t="str">
        <f>IFERROR(TEXT(Table1[[#This Row],[CRASH DATE]],"mmm"),"")</f>
        <v>Dec</v>
      </c>
      <c r="D3213" t="s">
        <v>1131</v>
      </c>
      <c r="E3213">
        <v>11224</v>
      </c>
      <c r="F3213">
        <v>40.574986000000003</v>
      </c>
      <c r="G3213">
        <v>-73.999619999999993</v>
      </c>
      <c r="H3213" t="s">
        <v>1479</v>
      </c>
      <c r="I3213" t="s">
        <v>1356</v>
      </c>
      <c r="J3213" t="s">
        <v>3074</v>
      </c>
      <c r="K3213">
        <v>1</v>
      </c>
      <c r="L3213">
        <v>0</v>
      </c>
      <c r="M3213">
        <v>1</v>
      </c>
      <c r="N3213">
        <v>0</v>
      </c>
      <c r="O3213" t="s">
        <v>4602</v>
      </c>
      <c r="P3213">
        <v>4487746</v>
      </c>
      <c r="Q3213" t="s">
        <v>4450</v>
      </c>
      <c r="R3213" t="s">
        <v>4434</v>
      </c>
      <c r="S3213" t="s">
        <v>4534</v>
      </c>
      <c r="T3213">
        <v>16</v>
      </c>
      <c r="U3213">
        <v>2</v>
      </c>
      <c r="V3213">
        <v>0</v>
      </c>
      <c r="W3213" t="s">
        <v>4571</v>
      </c>
      <c r="X3213" t="str">
        <f t="shared" si="50"/>
        <v>Weekday</v>
      </c>
    </row>
    <row r="3214" spans="1:24" x14ac:dyDescent="0.3">
      <c r="A3214" s="2">
        <v>44420</v>
      </c>
      <c r="B3214" t="s">
        <v>112</v>
      </c>
      <c r="C3214" t="str">
        <f>IFERROR(TEXT(Table1[[#This Row],[CRASH DATE]],"mmm"),"")</f>
        <v>Aug</v>
      </c>
      <c r="D3214" t="s">
        <v>1131</v>
      </c>
      <c r="E3214">
        <v>11249</v>
      </c>
      <c r="F3214">
        <v>40.710810000000002</v>
      </c>
      <c r="G3214">
        <v>-73.968400000000003</v>
      </c>
      <c r="H3214" t="s">
        <v>1144</v>
      </c>
      <c r="I3214" t="s">
        <v>1148</v>
      </c>
      <c r="J3214" t="s">
        <v>3930</v>
      </c>
      <c r="K3214">
        <v>0</v>
      </c>
      <c r="L3214">
        <v>0</v>
      </c>
      <c r="M3214">
        <v>0</v>
      </c>
      <c r="N3214">
        <v>0</v>
      </c>
      <c r="O3214" t="s">
        <v>4394</v>
      </c>
      <c r="P3214">
        <v>4487920</v>
      </c>
      <c r="Q3214" t="s">
        <v>4585</v>
      </c>
      <c r="R3214" t="s">
        <v>4434</v>
      </c>
      <c r="S3214" t="s">
        <v>4545</v>
      </c>
      <c r="T3214">
        <v>15</v>
      </c>
      <c r="U3214">
        <v>0</v>
      </c>
      <c r="V3214">
        <v>0</v>
      </c>
      <c r="W3214" t="s">
        <v>4572</v>
      </c>
      <c r="X3214" t="str">
        <f t="shared" si="50"/>
        <v>Weekday</v>
      </c>
    </row>
    <row r="3215" spans="1:24" x14ac:dyDescent="0.3">
      <c r="A3215" s="2">
        <v>44547</v>
      </c>
      <c r="B3215" t="s">
        <v>81</v>
      </c>
      <c r="C3215" t="str">
        <f>IFERROR(TEXT(Table1[[#This Row],[CRASH DATE]],"mmm"),"")</f>
        <v>Dec</v>
      </c>
      <c r="D3215" t="s">
        <v>1133</v>
      </c>
      <c r="E3215">
        <v>10128</v>
      </c>
      <c r="F3215">
        <v>40.780500000000004</v>
      </c>
      <c r="G3215">
        <v>-73.95196</v>
      </c>
      <c r="H3215" t="s">
        <v>1144</v>
      </c>
      <c r="I3215" t="s">
        <v>1148</v>
      </c>
      <c r="J3215" t="s">
        <v>3931</v>
      </c>
      <c r="K3215">
        <v>0</v>
      </c>
      <c r="L3215">
        <v>0</v>
      </c>
      <c r="M3215">
        <v>0</v>
      </c>
      <c r="N3215">
        <v>0</v>
      </c>
      <c r="O3215" t="s">
        <v>4602</v>
      </c>
      <c r="P3215">
        <v>4487249</v>
      </c>
      <c r="Q3215" t="s">
        <v>4434</v>
      </c>
      <c r="R3215" t="s">
        <v>4434</v>
      </c>
      <c r="S3215" t="s">
        <v>4534</v>
      </c>
      <c r="T3215">
        <v>0</v>
      </c>
      <c r="U3215">
        <v>0</v>
      </c>
      <c r="V3215">
        <v>0</v>
      </c>
      <c r="W3215" t="s">
        <v>4572</v>
      </c>
      <c r="X3215" t="str">
        <f t="shared" si="50"/>
        <v>Weekday</v>
      </c>
    </row>
    <row r="3216" spans="1:24" x14ac:dyDescent="0.3">
      <c r="A3216" s="2">
        <v>44547</v>
      </c>
      <c r="B3216" t="s">
        <v>110</v>
      </c>
      <c r="C3216" t="str">
        <f>IFERROR(TEXT(Table1[[#This Row],[CRASH DATE]],"mmm"),"")</f>
        <v>Dec</v>
      </c>
      <c r="D3216" t="s">
        <v>1133</v>
      </c>
      <c r="E3216">
        <v>10001</v>
      </c>
      <c r="F3216">
        <v>40.749595999999997</v>
      </c>
      <c r="G3216">
        <v>-73.987300000000005</v>
      </c>
      <c r="H3216" t="s">
        <v>1144</v>
      </c>
      <c r="I3216" t="s">
        <v>1148</v>
      </c>
      <c r="J3216" t="s">
        <v>3932</v>
      </c>
      <c r="K3216">
        <v>0</v>
      </c>
      <c r="L3216">
        <v>0</v>
      </c>
      <c r="M3216">
        <v>0</v>
      </c>
      <c r="N3216">
        <v>0</v>
      </c>
      <c r="O3216" t="s">
        <v>4399</v>
      </c>
      <c r="P3216">
        <v>4487398</v>
      </c>
      <c r="Q3216" t="s">
        <v>4439</v>
      </c>
      <c r="R3216" t="s">
        <v>4434</v>
      </c>
      <c r="S3216" t="s">
        <v>4534</v>
      </c>
      <c r="T3216">
        <v>7</v>
      </c>
      <c r="U3216">
        <v>0</v>
      </c>
      <c r="V3216">
        <v>0</v>
      </c>
      <c r="W3216" t="s">
        <v>4572</v>
      </c>
      <c r="X3216" t="str">
        <f t="shared" si="50"/>
        <v>Weekday</v>
      </c>
    </row>
    <row r="3217" spans="1:24" x14ac:dyDescent="0.3">
      <c r="A3217" s="2">
        <v>44545</v>
      </c>
      <c r="B3217" t="s">
        <v>984</v>
      </c>
      <c r="C3217" t="str">
        <f>IFERROR(TEXT(Table1[[#This Row],[CRASH DATE]],"mmm"),"")</f>
        <v>Dec</v>
      </c>
      <c r="D3217" t="s">
        <v>1133</v>
      </c>
      <c r="E3217">
        <v>10036</v>
      </c>
      <c r="F3217">
        <v>40.759790000000002</v>
      </c>
      <c r="G3217">
        <v>-73.987930000000006</v>
      </c>
      <c r="H3217" t="s">
        <v>1760</v>
      </c>
      <c r="I3217" t="s">
        <v>1489</v>
      </c>
      <c r="J3217" t="s">
        <v>3074</v>
      </c>
      <c r="K3217">
        <v>1</v>
      </c>
      <c r="L3217">
        <v>0</v>
      </c>
      <c r="M3217">
        <v>1</v>
      </c>
      <c r="N3217">
        <v>0</v>
      </c>
      <c r="O3217" t="s">
        <v>4396</v>
      </c>
      <c r="P3217">
        <v>4486878</v>
      </c>
      <c r="Q3217" t="s">
        <v>4450</v>
      </c>
      <c r="R3217" t="s">
        <v>4434</v>
      </c>
      <c r="S3217" t="s">
        <v>4534</v>
      </c>
      <c r="T3217">
        <v>16</v>
      </c>
      <c r="U3217">
        <v>2</v>
      </c>
      <c r="V3217">
        <v>0</v>
      </c>
      <c r="W3217" t="s">
        <v>4571</v>
      </c>
      <c r="X3217" t="str">
        <f t="shared" si="50"/>
        <v>Weekday</v>
      </c>
    </row>
    <row r="3218" spans="1:24" x14ac:dyDescent="0.3">
      <c r="A3218" s="2">
        <v>44359</v>
      </c>
      <c r="B3218" t="s">
        <v>261</v>
      </c>
      <c r="C3218" t="str">
        <f>IFERROR(TEXT(Table1[[#This Row],[CRASH DATE]],"mmm"),"")</f>
        <v>Jun</v>
      </c>
      <c r="D3218" t="s">
        <v>1131</v>
      </c>
      <c r="E3218">
        <v>11204</v>
      </c>
      <c r="F3218">
        <v>40.613840000000003</v>
      </c>
      <c r="G3218">
        <v>-73.981444999999994</v>
      </c>
      <c r="H3218" t="s">
        <v>1578</v>
      </c>
      <c r="I3218" t="s">
        <v>1239</v>
      </c>
      <c r="J3218" t="s">
        <v>3074</v>
      </c>
      <c r="K3218">
        <v>2</v>
      </c>
      <c r="L3218">
        <v>0</v>
      </c>
      <c r="M3218">
        <v>0</v>
      </c>
      <c r="N3218">
        <v>0</v>
      </c>
      <c r="O3218" t="s">
        <v>4397</v>
      </c>
      <c r="P3218">
        <v>4487540</v>
      </c>
      <c r="Q3218" t="s">
        <v>4585</v>
      </c>
      <c r="R3218" t="s">
        <v>4585</v>
      </c>
      <c r="S3218" t="s">
        <v>4544</v>
      </c>
      <c r="T3218">
        <v>9</v>
      </c>
      <c r="U3218">
        <v>2</v>
      </c>
      <c r="V3218">
        <v>0</v>
      </c>
      <c r="W3218" t="s">
        <v>4571</v>
      </c>
      <c r="X3218" t="str">
        <f t="shared" si="50"/>
        <v>Weekend</v>
      </c>
    </row>
    <row r="3219" spans="1:24" x14ac:dyDescent="0.3">
      <c r="A3219" s="2">
        <v>44451</v>
      </c>
      <c r="B3219" t="s">
        <v>192</v>
      </c>
      <c r="C3219" t="str">
        <f>IFERROR(TEXT(Table1[[#This Row],[CRASH DATE]],"mmm"),"")</f>
        <v>Sep</v>
      </c>
      <c r="D3219" t="s">
        <v>1131</v>
      </c>
      <c r="E3219">
        <v>11234</v>
      </c>
      <c r="F3219">
        <v>40.612810000000003</v>
      </c>
      <c r="G3219">
        <v>-73.922290000000004</v>
      </c>
      <c r="H3219" t="s">
        <v>1750</v>
      </c>
      <c r="I3219" t="s">
        <v>2156</v>
      </c>
      <c r="J3219" t="s">
        <v>3074</v>
      </c>
      <c r="K3219">
        <v>1</v>
      </c>
      <c r="L3219">
        <v>0</v>
      </c>
      <c r="M3219">
        <v>0</v>
      </c>
      <c r="N3219">
        <v>0</v>
      </c>
      <c r="O3219" t="s">
        <v>4394</v>
      </c>
      <c r="P3219">
        <v>4487582</v>
      </c>
      <c r="Q3219" t="s">
        <v>4434</v>
      </c>
      <c r="R3219" t="s">
        <v>4434</v>
      </c>
      <c r="S3219" t="s">
        <v>4540</v>
      </c>
      <c r="T3219">
        <v>22</v>
      </c>
      <c r="U3219">
        <v>1</v>
      </c>
      <c r="V3219">
        <v>0</v>
      </c>
      <c r="W3219" t="s">
        <v>4571</v>
      </c>
      <c r="X3219" t="str">
        <f t="shared" si="50"/>
        <v>Weekend</v>
      </c>
    </row>
    <row r="3220" spans="1:24" x14ac:dyDescent="0.3">
      <c r="A3220" s="2">
        <v>44547</v>
      </c>
      <c r="B3220" t="s">
        <v>410</v>
      </c>
      <c r="C3220" t="str">
        <f>IFERROR(TEXT(Table1[[#This Row],[CRASH DATE]],"mmm"),"")</f>
        <v>Dec</v>
      </c>
      <c r="D3220" t="s">
        <v>1134</v>
      </c>
      <c r="E3220">
        <v>11379</v>
      </c>
      <c r="F3220">
        <v>40.712296000000002</v>
      </c>
      <c r="G3220">
        <v>-73.889529999999993</v>
      </c>
      <c r="H3220" t="s">
        <v>1144</v>
      </c>
      <c r="I3220" t="s">
        <v>1148</v>
      </c>
      <c r="J3220" t="s">
        <v>3933</v>
      </c>
      <c r="K3220">
        <v>0</v>
      </c>
      <c r="L3220">
        <v>0</v>
      </c>
      <c r="M3220">
        <v>0</v>
      </c>
      <c r="N3220">
        <v>0</v>
      </c>
      <c r="O3220" t="s">
        <v>4393</v>
      </c>
      <c r="P3220">
        <v>4487726</v>
      </c>
      <c r="Q3220" t="s">
        <v>4439</v>
      </c>
      <c r="R3220" t="s">
        <v>4434</v>
      </c>
      <c r="S3220" t="s">
        <v>4534</v>
      </c>
      <c r="T3220">
        <v>8</v>
      </c>
      <c r="U3220">
        <v>0</v>
      </c>
      <c r="V3220">
        <v>0</v>
      </c>
      <c r="W3220" t="s">
        <v>4572</v>
      </c>
      <c r="X3220" t="str">
        <f t="shared" si="50"/>
        <v>Weekday</v>
      </c>
    </row>
    <row r="3221" spans="1:24" x14ac:dyDescent="0.3">
      <c r="A3221" s="2">
        <v>44451</v>
      </c>
      <c r="B3221" t="s">
        <v>70</v>
      </c>
      <c r="C3221" t="str">
        <f>IFERROR(TEXT(Table1[[#This Row],[CRASH DATE]],"mmm"),"")</f>
        <v>Sep</v>
      </c>
      <c r="D3221" t="s">
        <v>1132</v>
      </c>
      <c r="E3221">
        <v>10466</v>
      </c>
      <c r="F3221">
        <v>40.883457</v>
      </c>
      <c r="G3221">
        <v>-73.845320000000001</v>
      </c>
      <c r="H3221" t="s">
        <v>1144</v>
      </c>
      <c r="I3221" t="s">
        <v>1148</v>
      </c>
      <c r="J3221" t="s">
        <v>3934</v>
      </c>
      <c r="K3221">
        <v>0</v>
      </c>
      <c r="L3221">
        <v>0</v>
      </c>
      <c r="M3221">
        <v>0</v>
      </c>
      <c r="N3221">
        <v>0</v>
      </c>
      <c r="O3221" t="s">
        <v>4405</v>
      </c>
      <c r="P3221">
        <v>4487809</v>
      </c>
      <c r="Q3221" t="s">
        <v>4434</v>
      </c>
      <c r="R3221" t="s">
        <v>4434</v>
      </c>
      <c r="S3221" t="s">
        <v>4540</v>
      </c>
      <c r="T3221">
        <v>10</v>
      </c>
      <c r="U3221">
        <v>0</v>
      </c>
      <c r="V3221">
        <v>0</v>
      </c>
      <c r="W3221" t="s">
        <v>4572</v>
      </c>
      <c r="X3221" t="str">
        <f t="shared" si="50"/>
        <v>Weekend</v>
      </c>
    </row>
    <row r="3222" spans="1:24" x14ac:dyDescent="0.3">
      <c r="A3222" s="2">
        <v>44546</v>
      </c>
      <c r="B3222" t="s">
        <v>102</v>
      </c>
      <c r="C3222" t="str">
        <f>IFERROR(TEXT(Table1[[#This Row],[CRASH DATE]],"mmm"),"")</f>
        <v>Dec</v>
      </c>
      <c r="D3222" t="s">
        <v>1131</v>
      </c>
      <c r="E3222">
        <v>10879.98965307365</v>
      </c>
      <c r="F3222">
        <v>40.845059999999997</v>
      </c>
      <c r="G3222">
        <v>-73.916854999999998</v>
      </c>
      <c r="H3222" t="s">
        <v>1176</v>
      </c>
      <c r="I3222" t="s">
        <v>1148</v>
      </c>
      <c r="J3222" t="s">
        <v>3074</v>
      </c>
      <c r="K3222">
        <v>0</v>
      </c>
      <c r="L3222">
        <v>0</v>
      </c>
      <c r="M3222">
        <v>0</v>
      </c>
      <c r="N3222">
        <v>0</v>
      </c>
      <c r="O3222" t="s">
        <v>4398</v>
      </c>
      <c r="P3222">
        <v>4487964</v>
      </c>
      <c r="Q3222" t="s">
        <v>4438</v>
      </c>
      <c r="R3222" t="s">
        <v>4456</v>
      </c>
      <c r="S3222" t="s">
        <v>4534</v>
      </c>
      <c r="T3222">
        <v>7</v>
      </c>
      <c r="U3222">
        <v>0</v>
      </c>
      <c r="V3222">
        <v>0</v>
      </c>
      <c r="W3222" t="s">
        <v>4572</v>
      </c>
      <c r="X3222" t="str">
        <f t="shared" si="50"/>
        <v>Weekday</v>
      </c>
    </row>
    <row r="3223" spans="1:24" x14ac:dyDescent="0.3">
      <c r="A3223" s="2">
        <v>44545</v>
      </c>
      <c r="B3223" t="s">
        <v>699</v>
      </c>
      <c r="C3223" t="str">
        <f>IFERROR(TEXT(Table1[[#This Row],[CRASH DATE]],"mmm"),"")</f>
        <v>Dec</v>
      </c>
      <c r="D3223" t="s">
        <v>1134</v>
      </c>
      <c r="E3223">
        <v>11368</v>
      </c>
      <c r="F3223">
        <v>40.745080000000002</v>
      </c>
      <c r="G3223">
        <v>-73.864379999999997</v>
      </c>
      <c r="H3223" t="s">
        <v>1867</v>
      </c>
      <c r="I3223" t="s">
        <v>2060</v>
      </c>
      <c r="J3223" t="s">
        <v>3074</v>
      </c>
      <c r="K3223">
        <v>0</v>
      </c>
      <c r="L3223">
        <v>0</v>
      </c>
      <c r="M3223">
        <v>0</v>
      </c>
      <c r="N3223">
        <v>0</v>
      </c>
      <c r="O3223" t="s">
        <v>4399</v>
      </c>
      <c r="P3223">
        <v>4486899</v>
      </c>
      <c r="Q3223" t="s">
        <v>4585</v>
      </c>
      <c r="R3223" t="s">
        <v>4434</v>
      </c>
      <c r="S3223" t="s">
        <v>4534</v>
      </c>
      <c r="T3223">
        <v>13</v>
      </c>
      <c r="U3223">
        <v>0</v>
      </c>
      <c r="V3223">
        <v>0</v>
      </c>
      <c r="W3223" t="s">
        <v>4572</v>
      </c>
      <c r="X3223" t="str">
        <f t="shared" si="50"/>
        <v>Weekday</v>
      </c>
    </row>
    <row r="3224" spans="1:24" x14ac:dyDescent="0.3">
      <c r="A3224" s="2">
        <v>44546</v>
      </c>
      <c r="B3224" t="s">
        <v>192</v>
      </c>
      <c r="C3224" t="str">
        <f>IFERROR(TEXT(Table1[[#This Row],[CRASH DATE]],"mmm"),"")</f>
        <v>Dec</v>
      </c>
      <c r="D3224" t="s">
        <v>1132</v>
      </c>
      <c r="E3224">
        <v>10466</v>
      </c>
      <c r="F3224">
        <v>40.88955</v>
      </c>
      <c r="G3224">
        <v>-73.845240000000004</v>
      </c>
      <c r="H3224" t="s">
        <v>2154</v>
      </c>
      <c r="I3224" t="s">
        <v>1579</v>
      </c>
      <c r="J3224" t="s">
        <v>3074</v>
      </c>
      <c r="K3224">
        <v>1</v>
      </c>
      <c r="L3224">
        <v>0</v>
      </c>
      <c r="M3224">
        <v>0</v>
      </c>
      <c r="N3224">
        <v>0</v>
      </c>
      <c r="O3224" t="s">
        <v>4602</v>
      </c>
      <c r="P3224">
        <v>4487221</v>
      </c>
      <c r="Q3224" t="s">
        <v>4585</v>
      </c>
      <c r="R3224" t="s">
        <v>4434</v>
      </c>
      <c r="S3224" t="s">
        <v>4534</v>
      </c>
      <c r="T3224">
        <v>22</v>
      </c>
      <c r="U3224">
        <v>1</v>
      </c>
      <c r="V3224">
        <v>0</v>
      </c>
      <c r="W3224" t="s">
        <v>4571</v>
      </c>
      <c r="X3224" t="str">
        <f t="shared" si="50"/>
        <v>Weekday</v>
      </c>
    </row>
    <row r="3225" spans="1:24" x14ac:dyDescent="0.3">
      <c r="A3225" s="2">
        <v>44546</v>
      </c>
      <c r="B3225" t="s">
        <v>925</v>
      </c>
      <c r="C3225" t="str">
        <f>IFERROR(TEXT(Table1[[#This Row],[CRASH DATE]],"mmm"),"")</f>
        <v>Dec</v>
      </c>
      <c r="D3225" t="s">
        <v>1131</v>
      </c>
      <c r="E3225">
        <v>10879.98965307365</v>
      </c>
      <c r="F3225">
        <v>40.855330000000002</v>
      </c>
      <c r="G3225">
        <v>-73.933319999999995</v>
      </c>
      <c r="H3225" t="s">
        <v>1285</v>
      </c>
      <c r="I3225" t="s">
        <v>1148</v>
      </c>
      <c r="J3225" t="s">
        <v>3074</v>
      </c>
      <c r="K3225">
        <v>0</v>
      </c>
      <c r="L3225">
        <v>0</v>
      </c>
      <c r="M3225">
        <v>0</v>
      </c>
      <c r="N3225">
        <v>0</v>
      </c>
      <c r="O3225" t="s">
        <v>4423</v>
      </c>
      <c r="P3225">
        <v>4487234</v>
      </c>
      <c r="Q3225" t="s">
        <v>4585</v>
      </c>
      <c r="R3225" t="s">
        <v>4585</v>
      </c>
      <c r="S3225" t="s">
        <v>4534</v>
      </c>
      <c r="T3225">
        <v>0</v>
      </c>
      <c r="U3225">
        <v>0</v>
      </c>
      <c r="V3225">
        <v>0</v>
      </c>
      <c r="W3225" t="s">
        <v>4572</v>
      </c>
      <c r="X3225" t="str">
        <f t="shared" si="50"/>
        <v>Weekday</v>
      </c>
    </row>
    <row r="3226" spans="1:24" x14ac:dyDescent="0.3">
      <c r="A3226" s="2">
        <v>44545</v>
      </c>
      <c r="B3226" t="s">
        <v>542</v>
      </c>
      <c r="C3226" t="str">
        <f>IFERROR(TEXT(Table1[[#This Row],[CRASH DATE]],"mmm"),"")</f>
        <v>Dec</v>
      </c>
      <c r="D3226" t="s">
        <v>1134</v>
      </c>
      <c r="E3226">
        <v>11415</v>
      </c>
      <c r="F3226">
        <v>40.707030000000003</v>
      </c>
      <c r="G3226">
        <v>-73.831665000000001</v>
      </c>
      <c r="H3226" t="s">
        <v>1596</v>
      </c>
      <c r="I3226" t="s">
        <v>2887</v>
      </c>
      <c r="J3226" t="s">
        <v>3074</v>
      </c>
      <c r="K3226">
        <v>1</v>
      </c>
      <c r="L3226">
        <v>0</v>
      </c>
      <c r="M3226">
        <v>0</v>
      </c>
      <c r="N3226">
        <v>0</v>
      </c>
      <c r="O3226" t="s">
        <v>4396</v>
      </c>
      <c r="P3226">
        <v>4487030</v>
      </c>
      <c r="Q3226" t="s">
        <v>4445</v>
      </c>
      <c r="R3226" t="s">
        <v>4443</v>
      </c>
      <c r="S3226" t="s">
        <v>4534</v>
      </c>
      <c r="T3226">
        <v>18</v>
      </c>
      <c r="U3226">
        <v>1</v>
      </c>
      <c r="V3226">
        <v>0</v>
      </c>
      <c r="W3226" t="s">
        <v>4571</v>
      </c>
      <c r="X3226" t="str">
        <f t="shared" si="50"/>
        <v>Weekday</v>
      </c>
    </row>
    <row r="3227" spans="1:24" x14ac:dyDescent="0.3">
      <c r="A3227" s="2">
        <v>44545</v>
      </c>
      <c r="B3227" t="s">
        <v>489</v>
      </c>
      <c r="C3227" t="str">
        <f>IFERROR(TEXT(Table1[[#This Row],[CRASH DATE]],"mmm"),"")</f>
        <v>Dec</v>
      </c>
      <c r="D3227" t="s">
        <v>1132</v>
      </c>
      <c r="E3227">
        <v>10456</v>
      </c>
      <c r="F3227">
        <v>40.829456</v>
      </c>
      <c r="G3227">
        <v>-73.911209999999997</v>
      </c>
      <c r="H3227" t="s">
        <v>1144</v>
      </c>
      <c r="I3227" t="s">
        <v>1148</v>
      </c>
      <c r="J3227" t="s">
        <v>3935</v>
      </c>
      <c r="K3227">
        <v>0</v>
      </c>
      <c r="L3227">
        <v>0</v>
      </c>
      <c r="M3227">
        <v>0</v>
      </c>
      <c r="N3227">
        <v>0</v>
      </c>
      <c r="O3227" t="s">
        <v>4393</v>
      </c>
      <c r="P3227">
        <v>4487460</v>
      </c>
      <c r="Q3227" t="s">
        <v>4585</v>
      </c>
      <c r="R3227" t="s">
        <v>4434</v>
      </c>
      <c r="S3227" t="s">
        <v>4534</v>
      </c>
      <c r="T3227">
        <v>16</v>
      </c>
      <c r="U3227">
        <v>0</v>
      </c>
      <c r="V3227">
        <v>0</v>
      </c>
      <c r="W3227" t="s">
        <v>4572</v>
      </c>
      <c r="X3227" t="str">
        <f t="shared" si="50"/>
        <v>Weekday</v>
      </c>
    </row>
    <row r="3228" spans="1:24" x14ac:dyDescent="0.3">
      <c r="A3228" s="2">
        <v>44545</v>
      </c>
      <c r="B3228" t="s">
        <v>179</v>
      </c>
      <c r="C3228" t="str">
        <f>IFERROR(TEXT(Table1[[#This Row],[CRASH DATE]],"mmm"),"")</f>
        <v>Dec</v>
      </c>
      <c r="D3228" t="s">
        <v>1131</v>
      </c>
      <c r="E3228">
        <v>10879.98965307365</v>
      </c>
      <c r="F3228">
        <v>40.678722</v>
      </c>
      <c r="G3228">
        <v>-73.952995000000001</v>
      </c>
      <c r="H3228" t="s">
        <v>1338</v>
      </c>
      <c r="I3228" t="s">
        <v>1148</v>
      </c>
      <c r="J3228" t="s">
        <v>3074</v>
      </c>
      <c r="K3228">
        <v>0</v>
      </c>
      <c r="L3228">
        <v>0</v>
      </c>
      <c r="M3228">
        <v>0</v>
      </c>
      <c r="N3228">
        <v>0</v>
      </c>
      <c r="O3228" t="s">
        <v>4410</v>
      </c>
      <c r="P3228">
        <v>4487343</v>
      </c>
      <c r="Q3228" t="s">
        <v>4486</v>
      </c>
      <c r="R3228" t="s">
        <v>4434</v>
      </c>
      <c r="S3228" t="s">
        <v>4534</v>
      </c>
      <c r="T3228">
        <v>9</v>
      </c>
      <c r="U3228">
        <v>0</v>
      </c>
      <c r="V3228">
        <v>0</v>
      </c>
      <c r="W3228" t="s">
        <v>4572</v>
      </c>
      <c r="X3228" t="str">
        <f t="shared" si="50"/>
        <v>Weekday</v>
      </c>
    </row>
    <row r="3229" spans="1:24" x14ac:dyDescent="0.3">
      <c r="A3229" s="2">
        <v>44547</v>
      </c>
      <c r="B3229" t="s">
        <v>507</v>
      </c>
      <c r="C3229" t="str">
        <f>IFERROR(TEXT(Table1[[#This Row],[CRASH DATE]],"mmm"),"")</f>
        <v>Dec</v>
      </c>
      <c r="D3229" t="s">
        <v>1131</v>
      </c>
      <c r="E3229">
        <v>10879.98965307365</v>
      </c>
      <c r="F3229">
        <v>40.843902999999997</v>
      </c>
      <c r="G3229">
        <v>-73.927284</v>
      </c>
      <c r="H3229" t="s">
        <v>1177</v>
      </c>
      <c r="I3229" t="s">
        <v>1148</v>
      </c>
      <c r="J3229" t="s">
        <v>3074</v>
      </c>
      <c r="K3229">
        <v>0</v>
      </c>
      <c r="L3229">
        <v>0</v>
      </c>
      <c r="M3229">
        <v>0</v>
      </c>
      <c r="N3229">
        <v>0</v>
      </c>
      <c r="O3229" t="s">
        <v>4602</v>
      </c>
      <c r="P3229">
        <v>4488002</v>
      </c>
      <c r="Q3229" t="s">
        <v>4585</v>
      </c>
      <c r="R3229" t="s">
        <v>4585</v>
      </c>
      <c r="S3229" t="s">
        <v>4534</v>
      </c>
      <c r="T3229">
        <v>18</v>
      </c>
      <c r="U3229">
        <v>0</v>
      </c>
      <c r="V3229">
        <v>0</v>
      </c>
      <c r="W3229" t="s">
        <v>4572</v>
      </c>
      <c r="X3229" t="str">
        <f t="shared" si="50"/>
        <v>Weekday</v>
      </c>
    </row>
    <row r="3230" spans="1:24" x14ac:dyDescent="0.3">
      <c r="A3230" s="2">
        <v>44547</v>
      </c>
      <c r="B3230" t="s">
        <v>264</v>
      </c>
      <c r="C3230" t="str">
        <f>IFERROR(TEXT(Table1[[#This Row],[CRASH DATE]],"mmm"),"")</f>
        <v>Dec</v>
      </c>
      <c r="D3230" t="s">
        <v>1131</v>
      </c>
      <c r="E3230">
        <v>11229</v>
      </c>
      <c r="F3230">
        <v>40.615704000000001</v>
      </c>
      <c r="G3230">
        <v>-73.944755999999998</v>
      </c>
      <c r="H3230" t="s">
        <v>1144</v>
      </c>
      <c r="I3230" t="s">
        <v>1148</v>
      </c>
      <c r="J3230" t="s">
        <v>3936</v>
      </c>
      <c r="K3230">
        <v>0</v>
      </c>
      <c r="L3230">
        <v>0</v>
      </c>
      <c r="M3230">
        <v>0</v>
      </c>
      <c r="N3230">
        <v>0</v>
      </c>
      <c r="O3230" t="s">
        <v>4396</v>
      </c>
      <c r="P3230">
        <v>4487485</v>
      </c>
      <c r="Q3230" t="s">
        <v>4438</v>
      </c>
      <c r="R3230" t="s">
        <v>4438</v>
      </c>
      <c r="S3230" t="s">
        <v>4534</v>
      </c>
      <c r="T3230">
        <v>15</v>
      </c>
      <c r="U3230">
        <v>0</v>
      </c>
      <c r="V3230">
        <v>0</v>
      </c>
      <c r="W3230" t="s">
        <v>4572</v>
      </c>
      <c r="X3230" t="str">
        <f t="shared" si="50"/>
        <v>Weekday</v>
      </c>
    </row>
    <row r="3231" spans="1:24" x14ac:dyDescent="0.3">
      <c r="A3231" s="2">
        <v>44544</v>
      </c>
      <c r="B3231" t="s">
        <v>261</v>
      </c>
      <c r="C3231" t="str">
        <f>IFERROR(TEXT(Table1[[#This Row],[CRASH DATE]],"mmm"),"")</f>
        <v>Dec</v>
      </c>
      <c r="D3231" t="s">
        <v>1134</v>
      </c>
      <c r="E3231">
        <v>11377</v>
      </c>
      <c r="F3231">
        <v>40.736989999999999</v>
      </c>
      <c r="G3231">
        <v>-73.898960000000002</v>
      </c>
      <c r="H3231" t="s">
        <v>2027</v>
      </c>
      <c r="I3231" t="s">
        <v>1726</v>
      </c>
      <c r="J3231" t="s">
        <v>3074</v>
      </c>
      <c r="K3231">
        <v>0</v>
      </c>
      <c r="L3231">
        <v>0</v>
      </c>
      <c r="M3231">
        <v>0</v>
      </c>
      <c r="N3231">
        <v>0</v>
      </c>
      <c r="O3231" t="s">
        <v>4602</v>
      </c>
      <c r="P3231">
        <v>4487616</v>
      </c>
      <c r="Q3231" t="s">
        <v>4434</v>
      </c>
      <c r="R3231" t="s">
        <v>4585</v>
      </c>
      <c r="S3231" t="s">
        <v>4534</v>
      </c>
      <c r="T3231">
        <v>9</v>
      </c>
      <c r="U3231">
        <v>0</v>
      </c>
      <c r="V3231">
        <v>0</v>
      </c>
      <c r="W3231" t="s">
        <v>4572</v>
      </c>
      <c r="X3231" t="str">
        <f t="shared" si="50"/>
        <v>Weekday</v>
      </c>
    </row>
    <row r="3232" spans="1:24" x14ac:dyDescent="0.3">
      <c r="A3232" s="2">
        <v>44545</v>
      </c>
      <c r="B3232" t="s">
        <v>399</v>
      </c>
      <c r="C3232" t="str">
        <f>IFERROR(TEXT(Table1[[#This Row],[CRASH DATE]],"mmm"),"")</f>
        <v>Dec</v>
      </c>
      <c r="D3232" t="s">
        <v>1131</v>
      </c>
      <c r="E3232">
        <v>10879.98965307365</v>
      </c>
      <c r="F3232">
        <v>40.817596000000002</v>
      </c>
      <c r="G3232">
        <v>-73.953190000000006</v>
      </c>
      <c r="H3232" t="s">
        <v>1459</v>
      </c>
      <c r="I3232" t="s">
        <v>1148</v>
      </c>
      <c r="J3232" t="s">
        <v>3074</v>
      </c>
      <c r="K3232">
        <v>0</v>
      </c>
      <c r="L3232">
        <v>0</v>
      </c>
      <c r="M3232">
        <v>0</v>
      </c>
      <c r="N3232">
        <v>0</v>
      </c>
      <c r="O3232" t="s">
        <v>4426</v>
      </c>
      <c r="P3232">
        <v>4487012</v>
      </c>
      <c r="Q3232" t="s">
        <v>4585</v>
      </c>
      <c r="R3232" t="s">
        <v>4585</v>
      </c>
      <c r="S3232" t="s">
        <v>4534</v>
      </c>
      <c r="T3232">
        <v>2</v>
      </c>
      <c r="U3232">
        <v>0</v>
      </c>
      <c r="V3232">
        <v>0</v>
      </c>
      <c r="W3232" t="s">
        <v>4572</v>
      </c>
      <c r="X3232" t="str">
        <f t="shared" si="50"/>
        <v>Weekday</v>
      </c>
    </row>
    <row r="3233" spans="1:24" x14ac:dyDescent="0.3">
      <c r="A3233" s="2">
        <v>44545</v>
      </c>
      <c r="B3233" t="s">
        <v>985</v>
      </c>
      <c r="C3233" t="str">
        <f>IFERROR(TEXT(Table1[[#This Row],[CRASH DATE]],"mmm"),"")</f>
        <v>Dec</v>
      </c>
      <c r="D3233" t="s">
        <v>1132</v>
      </c>
      <c r="E3233">
        <v>10473</v>
      </c>
      <c r="F3233">
        <v>40.821804</v>
      </c>
      <c r="G3233">
        <v>-73.876639999999995</v>
      </c>
      <c r="H3233" t="s">
        <v>2155</v>
      </c>
      <c r="I3233" t="s">
        <v>1793</v>
      </c>
      <c r="J3233" t="s">
        <v>3074</v>
      </c>
      <c r="K3233">
        <v>0</v>
      </c>
      <c r="L3233">
        <v>0</v>
      </c>
      <c r="M3233">
        <v>0</v>
      </c>
      <c r="N3233">
        <v>0</v>
      </c>
      <c r="O3233" t="s">
        <v>4393</v>
      </c>
      <c r="P3233">
        <v>4486704</v>
      </c>
      <c r="Q3233" t="s">
        <v>4434</v>
      </c>
      <c r="R3233" t="s">
        <v>4434</v>
      </c>
      <c r="S3233" t="s">
        <v>4534</v>
      </c>
      <c r="T3233">
        <v>2</v>
      </c>
      <c r="U3233">
        <v>0</v>
      </c>
      <c r="V3233">
        <v>0</v>
      </c>
      <c r="W3233" t="s">
        <v>4572</v>
      </c>
      <c r="X3233" t="str">
        <f t="shared" si="50"/>
        <v>Weekday</v>
      </c>
    </row>
    <row r="3234" spans="1:24" x14ac:dyDescent="0.3">
      <c r="A3234" s="2">
        <v>44386</v>
      </c>
      <c r="B3234" t="s">
        <v>192</v>
      </c>
      <c r="C3234" t="str">
        <f>IFERROR(TEXT(Table1[[#This Row],[CRASH DATE]],"mmm"),"")</f>
        <v>Jul</v>
      </c>
      <c r="D3234" t="s">
        <v>1131</v>
      </c>
      <c r="E3234">
        <v>10879.98965307365</v>
      </c>
      <c r="F3234">
        <v>40.520114816772221</v>
      </c>
      <c r="G3234">
        <v>-73.54743161629176</v>
      </c>
      <c r="H3234" t="s">
        <v>1329</v>
      </c>
      <c r="I3234" t="s">
        <v>1186</v>
      </c>
      <c r="J3234" t="s">
        <v>3074</v>
      </c>
      <c r="K3234">
        <v>0</v>
      </c>
      <c r="L3234">
        <v>0</v>
      </c>
      <c r="M3234">
        <v>0</v>
      </c>
      <c r="N3234">
        <v>0</v>
      </c>
      <c r="O3234" t="s">
        <v>4393</v>
      </c>
      <c r="P3234">
        <v>4457394</v>
      </c>
      <c r="Q3234" t="s">
        <v>4434</v>
      </c>
      <c r="R3234" t="s">
        <v>4434</v>
      </c>
      <c r="S3234" t="s">
        <v>4538</v>
      </c>
      <c r="T3234">
        <v>22</v>
      </c>
      <c r="U3234">
        <v>0</v>
      </c>
      <c r="V3234">
        <v>0</v>
      </c>
      <c r="W3234" t="s">
        <v>4572</v>
      </c>
      <c r="X3234" t="str">
        <f t="shared" si="50"/>
        <v>Weekday</v>
      </c>
    </row>
    <row r="3235" spans="1:24" x14ac:dyDescent="0.3">
      <c r="A3235" s="2">
        <v>44547</v>
      </c>
      <c r="B3235" t="s">
        <v>186</v>
      </c>
      <c r="C3235" t="str">
        <f>IFERROR(TEXT(Table1[[#This Row],[CRASH DATE]],"mmm"),"")</f>
        <v>Dec</v>
      </c>
      <c r="D3235" t="s">
        <v>1131</v>
      </c>
      <c r="E3235">
        <v>10879.98965307365</v>
      </c>
      <c r="F3235">
        <v>40.520114816772221</v>
      </c>
      <c r="G3235">
        <v>-73.54743161629176</v>
      </c>
      <c r="H3235" t="s">
        <v>1144</v>
      </c>
      <c r="I3235" t="s">
        <v>1148</v>
      </c>
      <c r="J3235" t="s">
        <v>3937</v>
      </c>
      <c r="K3235">
        <v>1</v>
      </c>
      <c r="L3235">
        <v>0</v>
      </c>
      <c r="M3235">
        <v>0</v>
      </c>
      <c r="N3235">
        <v>0</v>
      </c>
      <c r="O3235" t="s">
        <v>4393</v>
      </c>
      <c r="P3235">
        <v>4487298</v>
      </c>
      <c r="Q3235" t="s">
        <v>4434</v>
      </c>
      <c r="R3235" t="s">
        <v>4585</v>
      </c>
      <c r="S3235" t="s">
        <v>4534</v>
      </c>
      <c r="T3235">
        <v>18</v>
      </c>
      <c r="U3235">
        <v>1</v>
      </c>
      <c r="V3235">
        <v>0</v>
      </c>
      <c r="W3235" t="s">
        <v>4571</v>
      </c>
      <c r="X3235" t="str">
        <f t="shared" si="50"/>
        <v>Weekday</v>
      </c>
    </row>
    <row r="3236" spans="1:24" x14ac:dyDescent="0.3">
      <c r="A3236" s="2">
        <v>44545</v>
      </c>
      <c r="B3236" t="s">
        <v>880</v>
      </c>
      <c r="C3236" t="str">
        <f>IFERROR(TEXT(Table1[[#This Row],[CRASH DATE]],"mmm"),"")</f>
        <v>Dec</v>
      </c>
      <c r="D3236" t="s">
        <v>1131</v>
      </c>
      <c r="E3236">
        <v>11226</v>
      </c>
      <c r="F3236">
        <v>40.652926999999998</v>
      </c>
      <c r="G3236">
        <v>-73.959334999999996</v>
      </c>
      <c r="H3236" t="s">
        <v>1592</v>
      </c>
      <c r="I3236" t="s">
        <v>1200</v>
      </c>
      <c r="J3236" t="s">
        <v>3074</v>
      </c>
      <c r="K3236">
        <v>0</v>
      </c>
      <c r="L3236">
        <v>0</v>
      </c>
      <c r="M3236">
        <v>0</v>
      </c>
      <c r="N3236">
        <v>0</v>
      </c>
      <c r="O3236" t="s">
        <v>4393</v>
      </c>
      <c r="P3236">
        <v>4486770</v>
      </c>
      <c r="Q3236" t="s">
        <v>4585</v>
      </c>
      <c r="R3236" t="s">
        <v>4434</v>
      </c>
      <c r="S3236" t="s">
        <v>4534</v>
      </c>
      <c r="T3236">
        <v>5</v>
      </c>
      <c r="U3236">
        <v>0</v>
      </c>
      <c r="V3236">
        <v>0</v>
      </c>
      <c r="W3236" t="s">
        <v>4572</v>
      </c>
      <c r="X3236" t="str">
        <f t="shared" si="50"/>
        <v>Weekday</v>
      </c>
    </row>
    <row r="3237" spans="1:24" x14ac:dyDescent="0.3">
      <c r="A3237" s="2">
        <v>44545</v>
      </c>
      <c r="B3237" t="s">
        <v>44</v>
      </c>
      <c r="C3237" t="str">
        <f>IFERROR(TEXT(Table1[[#This Row],[CRASH DATE]],"mmm"),"")</f>
        <v>Dec</v>
      </c>
      <c r="D3237" t="s">
        <v>1133</v>
      </c>
      <c r="E3237">
        <v>10282</v>
      </c>
      <c r="F3237">
        <v>40.716940000000001</v>
      </c>
      <c r="G3237">
        <v>-74.016304000000005</v>
      </c>
      <c r="H3237" t="s">
        <v>1144</v>
      </c>
      <c r="I3237" t="s">
        <v>1148</v>
      </c>
      <c r="J3237" t="s">
        <v>3938</v>
      </c>
      <c r="K3237">
        <v>0</v>
      </c>
      <c r="L3237">
        <v>0</v>
      </c>
      <c r="M3237">
        <v>0</v>
      </c>
      <c r="N3237">
        <v>0</v>
      </c>
      <c r="O3237" t="s">
        <v>4414</v>
      </c>
      <c r="P3237">
        <v>4486847</v>
      </c>
      <c r="Q3237" t="s">
        <v>4434</v>
      </c>
      <c r="R3237" t="s">
        <v>4434</v>
      </c>
      <c r="S3237" t="s">
        <v>4534</v>
      </c>
      <c r="T3237">
        <v>20</v>
      </c>
      <c r="U3237">
        <v>0</v>
      </c>
      <c r="V3237">
        <v>0</v>
      </c>
      <c r="W3237" t="s">
        <v>4572</v>
      </c>
      <c r="X3237" t="str">
        <f t="shared" si="50"/>
        <v>Weekday</v>
      </c>
    </row>
    <row r="3238" spans="1:24" x14ac:dyDescent="0.3">
      <c r="A3238" s="2">
        <v>44546</v>
      </c>
      <c r="B3238" t="s">
        <v>113</v>
      </c>
      <c r="C3238" t="str">
        <f>IFERROR(TEXT(Table1[[#This Row],[CRASH DATE]],"mmm"),"")</f>
        <v>Dec</v>
      </c>
      <c r="D3238" t="s">
        <v>1131</v>
      </c>
      <c r="E3238">
        <v>11229</v>
      </c>
      <c r="F3238">
        <v>40.602469999999997</v>
      </c>
      <c r="G3238">
        <v>-73.944249999999997</v>
      </c>
      <c r="H3238" t="s">
        <v>2156</v>
      </c>
      <c r="I3238" t="s">
        <v>2394</v>
      </c>
      <c r="J3238" t="s">
        <v>3074</v>
      </c>
      <c r="K3238">
        <v>3</v>
      </c>
      <c r="L3238">
        <v>0</v>
      </c>
      <c r="M3238">
        <v>0</v>
      </c>
      <c r="N3238">
        <v>0</v>
      </c>
      <c r="O3238" t="s">
        <v>4404</v>
      </c>
      <c r="P3238">
        <v>4487153</v>
      </c>
      <c r="Q3238" t="s">
        <v>4439</v>
      </c>
      <c r="R3238" t="s">
        <v>4434</v>
      </c>
      <c r="S3238" t="s">
        <v>4534</v>
      </c>
      <c r="T3238">
        <v>11</v>
      </c>
      <c r="U3238">
        <v>3</v>
      </c>
      <c r="V3238">
        <v>0</v>
      </c>
      <c r="W3238" t="s">
        <v>4571</v>
      </c>
      <c r="X3238" t="str">
        <f t="shared" si="50"/>
        <v>Weekday</v>
      </c>
    </row>
    <row r="3239" spans="1:24" x14ac:dyDescent="0.3">
      <c r="A3239" s="2">
        <v>44546</v>
      </c>
      <c r="B3239" t="s">
        <v>249</v>
      </c>
      <c r="C3239" t="str">
        <f>IFERROR(TEXT(Table1[[#This Row],[CRASH DATE]],"mmm"),"")</f>
        <v>Dec</v>
      </c>
      <c r="D3239" t="s">
        <v>1131</v>
      </c>
      <c r="E3239">
        <v>11233</v>
      </c>
      <c r="F3239">
        <v>40.674309999999998</v>
      </c>
      <c r="G3239">
        <v>-73.917389999999997</v>
      </c>
      <c r="H3239" t="s">
        <v>1144</v>
      </c>
      <c r="I3239" t="s">
        <v>1148</v>
      </c>
      <c r="J3239" t="s">
        <v>3939</v>
      </c>
      <c r="K3239">
        <v>0</v>
      </c>
      <c r="L3239">
        <v>0</v>
      </c>
      <c r="M3239">
        <v>0</v>
      </c>
      <c r="N3239">
        <v>0</v>
      </c>
      <c r="O3239" t="s">
        <v>4401</v>
      </c>
      <c r="P3239">
        <v>4487857</v>
      </c>
      <c r="Q3239" t="s">
        <v>4585</v>
      </c>
      <c r="R3239" t="s">
        <v>4434</v>
      </c>
      <c r="S3239" t="s">
        <v>4534</v>
      </c>
      <c r="T3239">
        <v>5</v>
      </c>
      <c r="U3239">
        <v>0</v>
      </c>
      <c r="V3239">
        <v>0</v>
      </c>
      <c r="W3239" t="s">
        <v>4572</v>
      </c>
      <c r="X3239" t="str">
        <f t="shared" si="50"/>
        <v>Weekday</v>
      </c>
    </row>
    <row r="3240" spans="1:24" x14ac:dyDescent="0.3">
      <c r="A3240" s="2">
        <v>44546</v>
      </c>
      <c r="B3240" t="s">
        <v>540</v>
      </c>
      <c r="C3240" t="str">
        <f>IFERROR(TEXT(Table1[[#This Row],[CRASH DATE]],"mmm"),"")</f>
        <v>Dec</v>
      </c>
      <c r="D3240" t="s">
        <v>1131</v>
      </c>
      <c r="E3240">
        <v>11213</v>
      </c>
      <c r="F3240">
        <v>40.664012999999997</v>
      </c>
      <c r="G3240">
        <v>-73.931563999999995</v>
      </c>
      <c r="H3240" t="s">
        <v>1144</v>
      </c>
      <c r="I3240" t="s">
        <v>1148</v>
      </c>
      <c r="J3240" t="s">
        <v>3940</v>
      </c>
      <c r="K3240">
        <v>0</v>
      </c>
      <c r="L3240">
        <v>0</v>
      </c>
      <c r="M3240">
        <v>0</v>
      </c>
      <c r="N3240">
        <v>0</v>
      </c>
      <c r="O3240" t="s">
        <v>4602</v>
      </c>
      <c r="P3240">
        <v>4487293</v>
      </c>
      <c r="Q3240" t="s">
        <v>4585</v>
      </c>
      <c r="R3240" t="s">
        <v>4438</v>
      </c>
      <c r="S3240" t="s">
        <v>4534</v>
      </c>
      <c r="T3240">
        <v>9</v>
      </c>
      <c r="U3240">
        <v>0</v>
      </c>
      <c r="V3240">
        <v>0</v>
      </c>
      <c r="W3240" t="s">
        <v>4572</v>
      </c>
      <c r="X3240" t="str">
        <f t="shared" si="50"/>
        <v>Weekday</v>
      </c>
    </row>
    <row r="3241" spans="1:24" x14ac:dyDescent="0.3">
      <c r="A3241" s="2">
        <v>44546</v>
      </c>
      <c r="B3241" t="s">
        <v>986</v>
      </c>
      <c r="C3241" t="str">
        <f>IFERROR(TEXT(Table1[[#This Row],[CRASH DATE]],"mmm"),"")</f>
        <v>Dec</v>
      </c>
      <c r="D3241" t="s">
        <v>1132</v>
      </c>
      <c r="E3241">
        <v>10463</v>
      </c>
      <c r="F3241">
        <v>40.876475999999997</v>
      </c>
      <c r="G3241">
        <v>-73.904494999999997</v>
      </c>
      <c r="H3241" t="s">
        <v>1177</v>
      </c>
      <c r="I3241" t="s">
        <v>2039</v>
      </c>
      <c r="J3241" t="s">
        <v>3074</v>
      </c>
      <c r="K3241">
        <v>0</v>
      </c>
      <c r="L3241">
        <v>0</v>
      </c>
      <c r="M3241">
        <v>0</v>
      </c>
      <c r="N3241">
        <v>0</v>
      </c>
      <c r="O3241" t="s">
        <v>4399</v>
      </c>
      <c r="P3241">
        <v>4487202</v>
      </c>
      <c r="Q3241" t="s">
        <v>4585</v>
      </c>
      <c r="R3241" t="s">
        <v>4434</v>
      </c>
      <c r="S3241" t="s">
        <v>4534</v>
      </c>
      <c r="T3241">
        <v>17</v>
      </c>
      <c r="U3241">
        <v>0</v>
      </c>
      <c r="V3241">
        <v>0</v>
      </c>
      <c r="W3241" t="s">
        <v>4572</v>
      </c>
      <c r="X3241" t="str">
        <f t="shared" si="50"/>
        <v>Weekday</v>
      </c>
    </row>
    <row r="3242" spans="1:24" x14ac:dyDescent="0.3">
      <c r="A3242" s="2">
        <v>44546</v>
      </c>
      <c r="B3242" t="s">
        <v>201</v>
      </c>
      <c r="C3242" t="str">
        <f>IFERROR(TEXT(Table1[[#This Row],[CRASH DATE]],"mmm"),"")</f>
        <v>Dec</v>
      </c>
      <c r="D3242" t="s">
        <v>1131</v>
      </c>
      <c r="E3242">
        <v>11212</v>
      </c>
      <c r="F3242">
        <v>40.660828000000002</v>
      </c>
      <c r="G3242">
        <v>-73.922700000000006</v>
      </c>
      <c r="H3242" t="s">
        <v>1144</v>
      </c>
      <c r="I3242" t="s">
        <v>1148</v>
      </c>
      <c r="J3242" t="s">
        <v>3941</v>
      </c>
      <c r="K3242">
        <v>0</v>
      </c>
      <c r="L3242">
        <v>0</v>
      </c>
      <c r="M3242">
        <v>0</v>
      </c>
      <c r="N3242">
        <v>0</v>
      </c>
      <c r="O3242" t="s">
        <v>4393</v>
      </c>
      <c r="P3242">
        <v>4486954</v>
      </c>
      <c r="Q3242" t="s">
        <v>4434</v>
      </c>
      <c r="R3242" t="s">
        <v>4434</v>
      </c>
      <c r="S3242" t="s">
        <v>4534</v>
      </c>
      <c r="T3242">
        <v>8</v>
      </c>
      <c r="U3242">
        <v>0</v>
      </c>
      <c r="V3242">
        <v>0</v>
      </c>
      <c r="W3242" t="s">
        <v>4572</v>
      </c>
      <c r="X3242" t="str">
        <f t="shared" si="50"/>
        <v>Weekday</v>
      </c>
    </row>
    <row r="3243" spans="1:24" x14ac:dyDescent="0.3">
      <c r="A3243" s="2">
        <v>44546</v>
      </c>
      <c r="B3243" t="s">
        <v>784</v>
      </c>
      <c r="C3243" t="str">
        <f>IFERROR(TEXT(Table1[[#This Row],[CRASH DATE]],"mmm"),"")</f>
        <v>Dec</v>
      </c>
      <c r="D3243" t="s">
        <v>1131</v>
      </c>
      <c r="E3243">
        <v>10879.98965307365</v>
      </c>
      <c r="F3243">
        <v>40.520114816772221</v>
      </c>
      <c r="G3243">
        <v>-73.54743161629176</v>
      </c>
      <c r="H3243" t="s">
        <v>1174</v>
      </c>
      <c r="I3243" t="s">
        <v>1263</v>
      </c>
      <c r="J3243" t="s">
        <v>3074</v>
      </c>
      <c r="K3243">
        <v>0</v>
      </c>
      <c r="L3243">
        <v>0</v>
      </c>
      <c r="M3243">
        <v>0</v>
      </c>
      <c r="N3243">
        <v>0</v>
      </c>
      <c r="O3243" t="s">
        <v>4394</v>
      </c>
      <c r="P3243">
        <v>4487083</v>
      </c>
      <c r="Q3243" t="s">
        <v>4585</v>
      </c>
      <c r="R3243" t="s">
        <v>4585</v>
      </c>
      <c r="S3243" t="s">
        <v>4534</v>
      </c>
      <c r="T3243">
        <v>17</v>
      </c>
      <c r="U3243">
        <v>0</v>
      </c>
      <c r="V3243">
        <v>0</v>
      </c>
      <c r="W3243" t="s">
        <v>4572</v>
      </c>
      <c r="X3243" t="str">
        <f t="shared" si="50"/>
        <v>Weekday</v>
      </c>
    </row>
    <row r="3244" spans="1:24" x14ac:dyDescent="0.3">
      <c r="A3244" s="2">
        <v>44546</v>
      </c>
      <c r="B3244" t="s">
        <v>668</v>
      </c>
      <c r="C3244" t="str">
        <f>IFERROR(TEXT(Table1[[#This Row],[CRASH DATE]],"mmm"),"")</f>
        <v>Dec</v>
      </c>
      <c r="D3244" t="s">
        <v>1132</v>
      </c>
      <c r="E3244">
        <v>10465</v>
      </c>
      <c r="F3244">
        <v>40.816369999999999</v>
      </c>
      <c r="G3244">
        <v>-73.838970000000003</v>
      </c>
      <c r="H3244" t="s">
        <v>2157</v>
      </c>
      <c r="I3244" t="s">
        <v>2888</v>
      </c>
      <c r="J3244" t="s">
        <v>3074</v>
      </c>
      <c r="K3244">
        <v>1</v>
      </c>
      <c r="L3244">
        <v>0</v>
      </c>
      <c r="M3244">
        <v>0</v>
      </c>
      <c r="N3244">
        <v>0</v>
      </c>
      <c r="O3244" t="s">
        <v>4405</v>
      </c>
      <c r="P3244">
        <v>4487164</v>
      </c>
      <c r="Q3244" t="s">
        <v>4434</v>
      </c>
      <c r="R3244" t="s">
        <v>4434</v>
      </c>
      <c r="S3244" t="s">
        <v>4534</v>
      </c>
      <c r="T3244">
        <v>23</v>
      </c>
      <c r="U3244">
        <v>1</v>
      </c>
      <c r="V3244">
        <v>0</v>
      </c>
      <c r="W3244" t="s">
        <v>4571</v>
      </c>
      <c r="X3244" t="str">
        <f t="shared" si="50"/>
        <v>Weekday</v>
      </c>
    </row>
    <row r="3245" spans="1:24" x14ac:dyDescent="0.3">
      <c r="A3245" s="2">
        <v>44547</v>
      </c>
      <c r="B3245" t="s">
        <v>192</v>
      </c>
      <c r="C3245" t="str">
        <f>IFERROR(TEXT(Table1[[#This Row],[CRASH DATE]],"mmm"),"")</f>
        <v>Dec</v>
      </c>
      <c r="D3245" t="s">
        <v>1134</v>
      </c>
      <c r="E3245">
        <v>11372</v>
      </c>
      <c r="F3245">
        <v>40.755949999999999</v>
      </c>
      <c r="G3245">
        <v>-73.881649999999993</v>
      </c>
      <c r="H3245" t="s">
        <v>1320</v>
      </c>
      <c r="I3245" t="s">
        <v>1503</v>
      </c>
      <c r="J3245" t="s">
        <v>3074</v>
      </c>
      <c r="K3245">
        <v>0</v>
      </c>
      <c r="L3245">
        <v>0</v>
      </c>
      <c r="M3245">
        <v>0</v>
      </c>
      <c r="N3245">
        <v>0</v>
      </c>
      <c r="O3245" t="s">
        <v>4602</v>
      </c>
      <c r="P3245">
        <v>4487326</v>
      </c>
      <c r="Q3245" t="s">
        <v>4585</v>
      </c>
      <c r="R3245" t="s">
        <v>4434</v>
      </c>
      <c r="S3245" t="s">
        <v>4534</v>
      </c>
      <c r="T3245">
        <v>22</v>
      </c>
      <c r="U3245">
        <v>0</v>
      </c>
      <c r="V3245">
        <v>0</v>
      </c>
      <c r="W3245" t="s">
        <v>4572</v>
      </c>
      <c r="X3245" t="str">
        <f t="shared" si="50"/>
        <v>Weekday</v>
      </c>
    </row>
    <row r="3246" spans="1:24" x14ac:dyDescent="0.3">
      <c r="A3246" s="2">
        <v>44545</v>
      </c>
      <c r="B3246" t="s">
        <v>549</v>
      </c>
      <c r="C3246" t="str">
        <f>IFERROR(TEXT(Table1[[#This Row],[CRASH DATE]],"mmm"),"")</f>
        <v>Dec</v>
      </c>
      <c r="D3246" t="s">
        <v>1131</v>
      </c>
      <c r="E3246">
        <v>10879.98965307365</v>
      </c>
      <c r="F3246">
        <v>40.520114816772221</v>
      </c>
      <c r="G3246">
        <v>-73.54743161629176</v>
      </c>
      <c r="H3246" t="s">
        <v>2158</v>
      </c>
      <c r="I3246" t="s">
        <v>1669</v>
      </c>
      <c r="J3246" t="s">
        <v>3074</v>
      </c>
      <c r="K3246">
        <v>0</v>
      </c>
      <c r="L3246">
        <v>0</v>
      </c>
      <c r="M3246">
        <v>0</v>
      </c>
      <c r="N3246">
        <v>0</v>
      </c>
      <c r="O3246" t="s">
        <v>4394</v>
      </c>
      <c r="P3246">
        <v>4486788</v>
      </c>
      <c r="Q3246" t="s">
        <v>4585</v>
      </c>
      <c r="R3246" t="s">
        <v>4434</v>
      </c>
      <c r="S3246" t="s">
        <v>4534</v>
      </c>
      <c r="T3246">
        <v>17</v>
      </c>
      <c r="U3246">
        <v>0</v>
      </c>
      <c r="V3246">
        <v>0</v>
      </c>
      <c r="W3246" t="s">
        <v>4572</v>
      </c>
      <c r="X3246" t="str">
        <f t="shared" si="50"/>
        <v>Weekday</v>
      </c>
    </row>
    <row r="3247" spans="1:24" x14ac:dyDescent="0.3">
      <c r="A3247" s="2">
        <v>44546</v>
      </c>
      <c r="B3247" t="s">
        <v>200</v>
      </c>
      <c r="C3247" t="str">
        <f>IFERROR(TEXT(Table1[[#This Row],[CRASH DATE]],"mmm"),"")</f>
        <v>Dec</v>
      </c>
      <c r="D3247" t="s">
        <v>1131</v>
      </c>
      <c r="E3247">
        <v>11207</v>
      </c>
      <c r="F3247">
        <v>40.659930000000003</v>
      </c>
      <c r="G3247">
        <v>-73.891655</v>
      </c>
      <c r="H3247" t="s">
        <v>1574</v>
      </c>
      <c r="I3247" t="s">
        <v>1436</v>
      </c>
      <c r="J3247" t="s">
        <v>3074</v>
      </c>
      <c r="K3247">
        <v>1</v>
      </c>
      <c r="L3247">
        <v>0</v>
      </c>
      <c r="M3247">
        <v>0</v>
      </c>
      <c r="N3247">
        <v>0</v>
      </c>
      <c r="O3247" t="s">
        <v>4393</v>
      </c>
      <c r="P3247">
        <v>4487193</v>
      </c>
      <c r="Q3247" t="s">
        <v>4585</v>
      </c>
      <c r="R3247" t="s">
        <v>4434</v>
      </c>
      <c r="S3247" t="s">
        <v>4534</v>
      </c>
      <c r="T3247">
        <v>20</v>
      </c>
      <c r="U3247">
        <v>1</v>
      </c>
      <c r="V3247">
        <v>0</v>
      </c>
      <c r="W3247" t="s">
        <v>4571</v>
      </c>
      <c r="X3247" t="str">
        <f t="shared" si="50"/>
        <v>Weekday</v>
      </c>
    </row>
    <row r="3248" spans="1:24" x14ac:dyDescent="0.3">
      <c r="A3248" s="2">
        <v>44545</v>
      </c>
      <c r="B3248" t="s">
        <v>64</v>
      </c>
      <c r="C3248" t="str">
        <f>IFERROR(TEXT(Table1[[#This Row],[CRASH DATE]],"mmm"),"")</f>
        <v>Dec</v>
      </c>
      <c r="D3248" t="s">
        <v>1134</v>
      </c>
      <c r="E3248">
        <v>11436</v>
      </c>
      <c r="F3248">
        <v>40.676699999999997</v>
      </c>
      <c r="G3248">
        <v>-73.795000000000002</v>
      </c>
      <c r="H3248" t="s">
        <v>2126</v>
      </c>
      <c r="I3248" t="s">
        <v>2889</v>
      </c>
      <c r="J3248" t="s">
        <v>3074</v>
      </c>
      <c r="K3248">
        <v>1</v>
      </c>
      <c r="L3248">
        <v>0</v>
      </c>
      <c r="M3248">
        <v>0</v>
      </c>
      <c r="N3248">
        <v>0</v>
      </c>
      <c r="O3248" t="s">
        <v>4396</v>
      </c>
      <c r="P3248">
        <v>4486831</v>
      </c>
      <c r="Q3248" t="s">
        <v>4434</v>
      </c>
      <c r="R3248" t="s">
        <v>4434</v>
      </c>
      <c r="S3248" t="s">
        <v>4534</v>
      </c>
      <c r="T3248">
        <v>21</v>
      </c>
      <c r="U3248">
        <v>1</v>
      </c>
      <c r="V3248">
        <v>0</v>
      </c>
      <c r="W3248" t="s">
        <v>4571</v>
      </c>
      <c r="X3248" t="str">
        <f t="shared" si="50"/>
        <v>Weekday</v>
      </c>
    </row>
    <row r="3249" spans="1:24" x14ac:dyDescent="0.3">
      <c r="A3249" s="2">
        <v>44546</v>
      </c>
      <c r="B3249" t="s">
        <v>69</v>
      </c>
      <c r="C3249" t="str">
        <f>IFERROR(TEXT(Table1[[#This Row],[CRASH DATE]],"mmm"),"")</f>
        <v>Dec</v>
      </c>
      <c r="D3249" t="s">
        <v>1131</v>
      </c>
      <c r="E3249">
        <v>10879.98965307365</v>
      </c>
      <c r="F3249">
        <v>40.742330000000003</v>
      </c>
      <c r="G3249">
        <v>-73.837639999999993</v>
      </c>
      <c r="H3249" t="s">
        <v>1297</v>
      </c>
      <c r="I3249" t="s">
        <v>1148</v>
      </c>
      <c r="J3249" t="s">
        <v>3074</v>
      </c>
      <c r="K3249">
        <v>0</v>
      </c>
      <c r="L3249">
        <v>0</v>
      </c>
      <c r="M3249">
        <v>0</v>
      </c>
      <c r="N3249">
        <v>0</v>
      </c>
      <c r="O3249" t="s">
        <v>4602</v>
      </c>
      <c r="P3249">
        <v>4487125</v>
      </c>
      <c r="Q3249" t="s">
        <v>4434</v>
      </c>
      <c r="R3249" t="s">
        <v>4434</v>
      </c>
      <c r="S3249" t="s">
        <v>4534</v>
      </c>
      <c r="T3249">
        <v>17</v>
      </c>
      <c r="U3249">
        <v>0</v>
      </c>
      <c r="V3249">
        <v>0</v>
      </c>
      <c r="W3249" t="s">
        <v>4572</v>
      </c>
      <c r="X3249" t="str">
        <f t="shared" si="50"/>
        <v>Weekday</v>
      </c>
    </row>
    <row r="3250" spans="1:24" x14ac:dyDescent="0.3">
      <c r="A3250" s="2">
        <v>44545</v>
      </c>
      <c r="B3250" t="s">
        <v>84</v>
      </c>
      <c r="C3250" t="str">
        <f>IFERROR(TEXT(Table1[[#This Row],[CRASH DATE]],"mmm"),"")</f>
        <v>Dec</v>
      </c>
      <c r="D3250" t="s">
        <v>1133</v>
      </c>
      <c r="E3250">
        <v>10005</v>
      </c>
      <c r="F3250">
        <v>40.704937000000001</v>
      </c>
      <c r="G3250">
        <v>-74.007069999999999</v>
      </c>
      <c r="H3250" t="s">
        <v>1144</v>
      </c>
      <c r="I3250" t="s">
        <v>1148</v>
      </c>
      <c r="J3250" t="s">
        <v>3942</v>
      </c>
      <c r="K3250">
        <v>0</v>
      </c>
      <c r="L3250">
        <v>0</v>
      </c>
      <c r="M3250">
        <v>0</v>
      </c>
      <c r="N3250">
        <v>0</v>
      </c>
      <c r="O3250" t="s">
        <v>4393</v>
      </c>
      <c r="P3250">
        <v>4486733</v>
      </c>
      <c r="Q3250" t="s">
        <v>4434</v>
      </c>
      <c r="R3250" t="s">
        <v>4434</v>
      </c>
      <c r="S3250" t="s">
        <v>4534</v>
      </c>
      <c r="T3250">
        <v>12</v>
      </c>
      <c r="U3250">
        <v>0</v>
      </c>
      <c r="V3250">
        <v>0</v>
      </c>
      <c r="W3250" t="s">
        <v>4572</v>
      </c>
      <c r="X3250" t="str">
        <f t="shared" si="50"/>
        <v>Weekday</v>
      </c>
    </row>
    <row r="3251" spans="1:24" x14ac:dyDescent="0.3">
      <c r="A3251" s="2">
        <v>44545</v>
      </c>
      <c r="B3251" t="s">
        <v>223</v>
      </c>
      <c r="C3251" t="str">
        <f>IFERROR(TEXT(Table1[[#This Row],[CRASH DATE]],"mmm"),"")</f>
        <v>Dec</v>
      </c>
      <c r="D3251" t="s">
        <v>1131</v>
      </c>
      <c r="E3251">
        <v>11234</v>
      </c>
      <c r="F3251">
        <v>40.639052999999997</v>
      </c>
      <c r="G3251">
        <v>-73.921300000000002</v>
      </c>
      <c r="H3251" t="s">
        <v>1422</v>
      </c>
      <c r="I3251" t="s">
        <v>1872</v>
      </c>
      <c r="J3251" t="s">
        <v>3074</v>
      </c>
      <c r="K3251">
        <v>1</v>
      </c>
      <c r="L3251">
        <v>0</v>
      </c>
      <c r="M3251">
        <v>1</v>
      </c>
      <c r="N3251">
        <v>0</v>
      </c>
      <c r="O3251" t="s">
        <v>4602</v>
      </c>
      <c r="P3251">
        <v>4487060</v>
      </c>
      <c r="Q3251" t="s">
        <v>4434</v>
      </c>
      <c r="R3251" t="s">
        <v>4434</v>
      </c>
      <c r="S3251" t="s">
        <v>4534</v>
      </c>
      <c r="T3251">
        <v>17</v>
      </c>
      <c r="U3251">
        <v>2</v>
      </c>
      <c r="V3251">
        <v>0</v>
      </c>
      <c r="W3251" t="s">
        <v>4571</v>
      </c>
      <c r="X3251" t="str">
        <f t="shared" si="50"/>
        <v>Weekday</v>
      </c>
    </row>
    <row r="3252" spans="1:24" x14ac:dyDescent="0.3">
      <c r="A3252" s="2">
        <v>44547</v>
      </c>
      <c r="B3252" t="s">
        <v>208</v>
      </c>
      <c r="C3252" t="str">
        <f>IFERROR(TEXT(Table1[[#This Row],[CRASH DATE]],"mmm"),"")</f>
        <v>Dec</v>
      </c>
      <c r="D3252" t="s">
        <v>1134</v>
      </c>
      <c r="E3252">
        <v>11427</v>
      </c>
      <c r="F3252">
        <v>40.733733999999998</v>
      </c>
      <c r="G3252">
        <v>-73.740679999999998</v>
      </c>
      <c r="H3252" t="s">
        <v>1144</v>
      </c>
      <c r="I3252" t="s">
        <v>1148</v>
      </c>
      <c r="J3252" t="s">
        <v>3943</v>
      </c>
      <c r="K3252">
        <v>0</v>
      </c>
      <c r="L3252">
        <v>0</v>
      </c>
      <c r="M3252">
        <v>0</v>
      </c>
      <c r="N3252">
        <v>0</v>
      </c>
      <c r="O3252" t="s">
        <v>4425</v>
      </c>
      <c r="P3252">
        <v>4487359</v>
      </c>
      <c r="Q3252" t="s">
        <v>4456</v>
      </c>
      <c r="R3252" t="s">
        <v>4585</v>
      </c>
      <c r="S3252" t="s">
        <v>4534</v>
      </c>
      <c r="T3252">
        <v>12</v>
      </c>
      <c r="U3252">
        <v>0</v>
      </c>
      <c r="V3252">
        <v>0</v>
      </c>
      <c r="W3252" t="s">
        <v>4572</v>
      </c>
      <c r="X3252" t="str">
        <f t="shared" si="50"/>
        <v>Weekday</v>
      </c>
    </row>
    <row r="3253" spans="1:24" x14ac:dyDescent="0.3">
      <c r="A3253" s="2">
        <v>44547</v>
      </c>
      <c r="B3253" t="s">
        <v>987</v>
      </c>
      <c r="C3253" t="str">
        <f>IFERROR(TEXT(Table1[[#This Row],[CRASH DATE]],"mmm"),"")</f>
        <v>Dec</v>
      </c>
      <c r="D3253" t="s">
        <v>1133</v>
      </c>
      <c r="E3253">
        <v>10024</v>
      </c>
      <c r="F3253">
        <v>40.787219999999998</v>
      </c>
      <c r="G3253">
        <v>-73.967929999999996</v>
      </c>
      <c r="H3253" t="s">
        <v>2159</v>
      </c>
      <c r="I3253" t="s">
        <v>1956</v>
      </c>
      <c r="J3253" t="s">
        <v>3074</v>
      </c>
      <c r="K3253">
        <v>1</v>
      </c>
      <c r="L3253">
        <v>0</v>
      </c>
      <c r="M3253">
        <v>1</v>
      </c>
      <c r="N3253">
        <v>0</v>
      </c>
      <c r="O3253" t="s">
        <v>4396</v>
      </c>
      <c r="P3253">
        <v>4487384</v>
      </c>
      <c r="Q3253" t="s">
        <v>4434</v>
      </c>
      <c r="R3253" t="s">
        <v>4434</v>
      </c>
      <c r="S3253" t="s">
        <v>4534</v>
      </c>
      <c r="T3253">
        <v>19</v>
      </c>
      <c r="U3253">
        <v>2</v>
      </c>
      <c r="V3253">
        <v>0</v>
      </c>
      <c r="W3253" t="s">
        <v>4571</v>
      </c>
      <c r="X3253" t="str">
        <f t="shared" si="50"/>
        <v>Weekday</v>
      </c>
    </row>
    <row r="3254" spans="1:24" x14ac:dyDescent="0.3">
      <c r="A3254" s="2">
        <v>44545</v>
      </c>
      <c r="B3254" t="s">
        <v>478</v>
      </c>
      <c r="C3254" t="str">
        <f>IFERROR(TEXT(Table1[[#This Row],[CRASH DATE]],"mmm"),"")</f>
        <v>Dec</v>
      </c>
      <c r="D3254" t="s">
        <v>1134</v>
      </c>
      <c r="E3254">
        <v>11368</v>
      </c>
      <c r="F3254">
        <v>40.755299999999998</v>
      </c>
      <c r="G3254">
        <v>-73.870090000000005</v>
      </c>
      <c r="H3254" t="s">
        <v>2160</v>
      </c>
      <c r="I3254" t="s">
        <v>1835</v>
      </c>
      <c r="J3254" t="s">
        <v>3074</v>
      </c>
      <c r="K3254">
        <v>0</v>
      </c>
      <c r="L3254">
        <v>0</v>
      </c>
      <c r="M3254">
        <v>0</v>
      </c>
      <c r="N3254">
        <v>0</v>
      </c>
      <c r="O3254" t="s">
        <v>4602</v>
      </c>
      <c r="P3254">
        <v>4486970</v>
      </c>
      <c r="Q3254" t="s">
        <v>4434</v>
      </c>
      <c r="R3254" t="s">
        <v>4450</v>
      </c>
      <c r="S3254" t="s">
        <v>4534</v>
      </c>
      <c r="T3254">
        <v>14</v>
      </c>
      <c r="U3254">
        <v>0</v>
      </c>
      <c r="V3254">
        <v>0</v>
      </c>
      <c r="W3254" t="s">
        <v>4572</v>
      </c>
      <c r="X3254" t="str">
        <f t="shared" si="50"/>
        <v>Weekday</v>
      </c>
    </row>
    <row r="3255" spans="1:24" x14ac:dyDescent="0.3">
      <c r="A3255" s="2">
        <v>44544</v>
      </c>
      <c r="B3255" t="s">
        <v>988</v>
      </c>
      <c r="C3255" t="str">
        <f>IFERROR(TEXT(Table1[[#This Row],[CRASH DATE]],"mmm"),"")</f>
        <v>Dec</v>
      </c>
      <c r="D3255" t="s">
        <v>1132</v>
      </c>
      <c r="E3255">
        <v>10467</v>
      </c>
      <c r="F3255">
        <v>40.876150000000003</v>
      </c>
      <c r="G3255">
        <v>-73.868099999999998</v>
      </c>
      <c r="H3255" t="s">
        <v>1144</v>
      </c>
      <c r="I3255" t="s">
        <v>1148</v>
      </c>
      <c r="J3255" t="s">
        <v>3944</v>
      </c>
      <c r="K3255">
        <v>0</v>
      </c>
      <c r="L3255">
        <v>0</v>
      </c>
      <c r="M3255">
        <v>0</v>
      </c>
      <c r="N3255">
        <v>0</v>
      </c>
      <c r="O3255" t="s">
        <v>4602</v>
      </c>
      <c r="P3255">
        <v>4487818</v>
      </c>
      <c r="Q3255" t="s">
        <v>4434</v>
      </c>
      <c r="R3255" t="s">
        <v>4434</v>
      </c>
      <c r="S3255" t="s">
        <v>4534</v>
      </c>
      <c r="T3255">
        <v>23</v>
      </c>
      <c r="U3255">
        <v>0</v>
      </c>
      <c r="V3255">
        <v>0</v>
      </c>
      <c r="W3255" t="s">
        <v>4572</v>
      </c>
      <c r="X3255" t="str">
        <f t="shared" si="50"/>
        <v>Weekday</v>
      </c>
    </row>
    <row r="3256" spans="1:24" x14ac:dyDescent="0.3">
      <c r="A3256" s="2">
        <v>44544</v>
      </c>
      <c r="B3256" t="s">
        <v>82</v>
      </c>
      <c r="C3256" t="str">
        <f>IFERROR(TEXT(Table1[[#This Row],[CRASH DATE]],"mmm"),"")</f>
        <v>Dec</v>
      </c>
      <c r="D3256" t="s">
        <v>1131</v>
      </c>
      <c r="E3256">
        <v>11230</v>
      </c>
      <c r="F3256">
        <v>40.619396000000002</v>
      </c>
      <c r="G3256">
        <v>-73.969573999999994</v>
      </c>
      <c r="H3256" t="s">
        <v>1138</v>
      </c>
      <c r="I3256" t="s">
        <v>2184</v>
      </c>
      <c r="J3256" t="s">
        <v>3074</v>
      </c>
      <c r="K3256">
        <v>1</v>
      </c>
      <c r="L3256">
        <v>0</v>
      </c>
      <c r="M3256">
        <v>0</v>
      </c>
      <c r="N3256">
        <v>0</v>
      </c>
      <c r="O3256" t="s">
        <v>4602</v>
      </c>
      <c r="P3256">
        <v>4487935</v>
      </c>
      <c r="Q3256" t="s">
        <v>4585</v>
      </c>
      <c r="R3256" t="s">
        <v>4442</v>
      </c>
      <c r="S3256" t="s">
        <v>4534</v>
      </c>
      <c r="T3256">
        <v>20</v>
      </c>
      <c r="U3256">
        <v>1</v>
      </c>
      <c r="V3256">
        <v>0</v>
      </c>
      <c r="W3256" t="s">
        <v>4571</v>
      </c>
      <c r="X3256" t="str">
        <f t="shared" si="50"/>
        <v>Weekday</v>
      </c>
    </row>
    <row r="3257" spans="1:24" x14ac:dyDescent="0.3">
      <c r="A3257" s="2">
        <v>44545</v>
      </c>
      <c r="B3257" t="s">
        <v>151</v>
      </c>
      <c r="C3257" t="str">
        <f>IFERROR(TEXT(Table1[[#This Row],[CRASH DATE]],"mmm"),"")</f>
        <v>Dec</v>
      </c>
      <c r="D3257" t="s">
        <v>1131</v>
      </c>
      <c r="E3257">
        <v>10879.98965307365</v>
      </c>
      <c r="F3257">
        <v>40.520114816772221</v>
      </c>
      <c r="G3257">
        <v>-73.54743161629176</v>
      </c>
      <c r="H3257" t="s">
        <v>1592</v>
      </c>
      <c r="I3257" t="s">
        <v>1148</v>
      </c>
      <c r="J3257" t="s">
        <v>3074</v>
      </c>
      <c r="K3257">
        <v>1</v>
      </c>
      <c r="L3257">
        <v>0</v>
      </c>
      <c r="M3257">
        <v>0</v>
      </c>
      <c r="N3257">
        <v>0</v>
      </c>
      <c r="O3257" t="s">
        <v>4393</v>
      </c>
      <c r="P3257">
        <v>4486995</v>
      </c>
      <c r="Q3257" t="s">
        <v>4434</v>
      </c>
      <c r="R3257" t="s">
        <v>4452</v>
      </c>
      <c r="S3257" t="s">
        <v>4534</v>
      </c>
      <c r="T3257">
        <v>21</v>
      </c>
      <c r="U3257">
        <v>1</v>
      </c>
      <c r="V3257">
        <v>0</v>
      </c>
      <c r="W3257" t="s">
        <v>4571</v>
      </c>
      <c r="X3257" t="str">
        <f t="shared" si="50"/>
        <v>Weekday</v>
      </c>
    </row>
    <row r="3258" spans="1:24" x14ac:dyDescent="0.3">
      <c r="A3258" s="2">
        <v>44546</v>
      </c>
      <c r="B3258" t="s">
        <v>136</v>
      </c>
      <c r="C3258" t="str">
        <f>IFERROR(TEXT(Table1[[#This Row],[CRASH DATE]],"mmm"),"")</f>
        <v>Dec</v>
      </c>
      <c r="D3258" t="s">
        <v>1131</v>
      </c>
      <c r="E3258">
        <v>11226</v>
      </c>
      <c r="F3258">
        <v>40.648403000000002</v>
      </c>
      <c r="G3258">
        <v>-73.962879999999998</v>
      </c>
      <c r="H3258" t="s">
        <v>1159</v>
      </c>
      <c r="I3258" t="s">
        <v>2890</v>
      </c>
      <c r="J3258" t="s">
        <v>3074</v>
      </c>
      <c r="K3258">
        <v>1</v>
      </c>
      <c r="L3258">
        <v>0</v>
      </c>
      <c r="M3258">
        <v>1</v>
      </c>
      <c r="N3258">
        <v>0</v>
      </c>
      <c r="O3258" t="s">
        <v>4414</v>
      </c>
      <c r="P3258">
        <v>4487545</v>
      </c>
      <c r="Q3258" t="s">
        <v>4585</v>
      </c>
      <c r="R3258" t="s">
        <v>4434</v>
      </c>
      <c r="S3258" t="s">
        <v>4534</v>
      </c>
      <c r="T3258">
        <v>17</v>
      </c>
      <c r="U3258">
        <v>2</v>
      </c>
      <c r="V3258">
        <v>0</v>
      </c>
      <c r="W3258" t="s">
        <v>4571</v>
      </c>
      <c r="X3258" t="str">
        <f t="shared" si="50"/>
        <v>Weekday</v>
      </c>
    </row>
    <row r="3259" spans="1:24" x14ac:dyDescent="0.3">
      <c r="A3259" s="2">
        <v>44519</v>
      </c>
      <c r="B3259" t="s">
        <v>897</v>
      </c>
      <c r="C3259" t="str">
        <f>IFERROR(TEXT(Table1[[#This Row],[CRASH DATE]],"mmm"),"")</f>
        <v>Nov</v>
      </c>
      <c r="D3259" t="s">
        <v>1131</v>
      </c>
      <c r="E3259">
        <v>11207</v>
      </c>
      <c r="F3259">
        <v>40.689169999999997</v>
      </c>
      <c r="G3259">
        <v>-73.909499999999994</v>
      </c>
      <c r="H3259" t="s">
        <v>1264</v>
      </c>
      <c r="I3259" t="s">
        <v>1806</v>
      </c>
      <c r="J3259" t="s">
        <v>3074</v>
      </c>
      <c r="K3259">
        <v>3</v>
      </c>
      <c r="L3259">
        <v>0</v>
      </c>
      <c r="M3259">
        <v>0</v>
      </c>
      <c r="N3259">
        <v>0</v>
      </c>
      <c r="O3259" t="s">
        <v>4602</v>
      </c>
      <c r="P3259">
        <v>4487321</v>
      </c>
      <c r="Q3259" t="s">
        <v>4434</v>
      </c>
      <c r="R3259" t="s">
        <v>4512</v>
      </c>
      <c r="S3259" t="s">
        <v>4528</v>
      </c>
      <c r="T3259">
        <v>23</v>
      </c>
      <c r="U3259">
        <v>3</v>
      </c>
      <c r="V3259">
        <v>0</v>
      </c>
      <c r="W3259" t="s">
        <v>4571</v>
      </c>
      <c r="X3259" t="str">
        <f t="shared" si="50"/>
        <v>Weekday</v>
      </c>
    </row>
    <row r="3260" spans="1:24" x14ac:dyDescent="0.3">
      <c r="A3260" s="2">
        <v>44545</v>
      </c>
      <c r="B3260" t="s">
        <v>474</v>
      </c>
      <c r="C3260" t="str">
        <f>IFERROR(TEXT(Table1[[#This Row],[CRASH DATE]],"mmm"),"")</f>
        <v>Dec</v>
      </c>
      <c r="D3260" t="s">
        <v>1131</v>
      </c>
      <c r="E3260">
        <v>10879.98965307365</v>
      </c>
      <c r="F3260">
        <v>40.675735000000003</v>
      </c>
      <c r="G3260">
        <v>-73.896860000000004</v>
      </c>
      <c r="H3260" t="s">
        <v>1574</v>
      </c>
      <c r="I3260" t="s">
        <v>1148</v>
      </c>
      <c r="J3260" t="s">
        <v>3074</v>
      </c>
      <c r="K3260">
        <v>2</v>
      </c>
      <c r="L3260">
        <v>0</v>
      </c>
      <c r="M3260">
        <v>0</v>
      </c>
      <c r="N3260">
        <v>0</v>
      </c>
      <c r="O3260" t="s">
        <v>4401</v>
      </c>
      <c r="P3260">
        <v>4487198</v>
      </c>
      <c r="Q3260" t="s">
        <v>4439</v>
      </c>
      <c r="R3260" t="s">
        <v>4585</v>
      </c>
      <c r="S3260" t="s">
        <v>4534</v>
      </c>
      <c r="T3260">
        <v>22</v>
      </c>
      <c r="U3260">
        <v>2</v>
      </c>
      <c r="V3260">
        <v>0</v>
      </c>
      <c r="W3260" t="s">
        <v>4571</v>
      </c>
      <c r="X3260" t="str">
        <f t="shared" si="50"/>
        <v>Weekday</v>
      </c>
    </row>
    <row r="3261" spans="1:24" x14ac:dyDescent="0.3">
      <c r="A3261" s="2">
        <v>44544</v>
      </c>
      <c r="B3261" t="s">
        <v>607</v>
      </c>
      <c r="C3261" t="str">
        <f>IFERROR(TEXT(Table1[[#This Row],[CRASH DATE]],"mmm"),"")</f>
        <v>Dec</v>
      </c>
      <c r="D3261" t="s">
        <v>1134</v>
      </c>
      <c r="E3261">
        <v>11426</v>
      </c>
      <c r="F3261">
        <v>40.729553000000003</v>
      </c>
      <c r="G3261">
        <v>-73.726070000000007</v>
      </c>
      <c r="H3261" t="s">
        <v>1144</v>
      </c>
      <c r="I3261" t="s">
        <v>1148</v>
      </c>
      <c r="J3261" t="s">
        <v>3945</v>
      </c>
      <c r="K3261">
        <v>0</v>
      </c>
      <c r="L3261">
        <v>0</v>
      </c>
      <c r="M3261">
        <v>0</v>
      </c>
      <c r="N3261">
        <v>0</v>
      </c>
      <c r="O3261" t="s">
        <v>4394</v>
      </c>
      <c r="P3261">
        <v>4487253</v>
      </c>
      <c r="Q3261" t="s">
        <v>4434</v>
      </c>
      <c r="R3261" t="s">
        <v>4434</v>
      </c>
      <c r="S3261" t="s">
        <v>4534</v>
      </c>
      <c r="T3261">
        <v>22</v>
      </c>
      <c r="U3261">
        <v>0</v>
      </c>
      <c r="V3261">
        <v>0</v>
      </c>
      <c r="W3261" t="s">
        <v>4572</v>
      </c>
      <c r="X3261" t="str">
        <f t="shared" si="50"/>
        <v>Weekday</v>
      </c>
    </row>
    <row r="3262" spans="1:24" x14ac:dyDescent="0.3">
      <c r="A3262" s="2">
        <v>44545</v>
      </c>
      <c r="B3262" t="s">
        <v>136</v>
      </c>
      <c r="C3262" t="str">
        <f>IFERROR(TEXT(Table1[[#This Row],[CRASH DATE]],"mmm"),"")</f>
        <v>Dec</v>
      </c>
      <c r="D3262" t="s">
        <v>1131</v>
      </c>
      <c r="E3262">
        <v>11225</v>
      </c>
      <c r="F3262">
        <v>40.663089999999997</v>
      </c>
      <c r="G3262">
        <v>-73.962395000000001</v>
      </c>
      <c r="H3262" t="s">
        <v>1200</v>
      </c>
      <c r="I3262" t="s">
        <v>1722</v>
      </c>
      <c r="J3262" t="s">
        <v>3074</v>
      </c>
      <c r="K3262">
        <v>0</v>
      </c>
      <c r="L3262">
        <v>0</v>
      </c>
      <c r="M3262">
        <v>0</v>
      </c>
      <c r="N3262">
        <v>0</v>
      </c>
      <c r="O3262" t="s">
        <v>4400</v>
      </c>
      <c r="P3262">
        <v>4487589</v>
      </c>
      <c r="Q3262" t="s">
        <v>4434</v>
      </c>
      <c r="R3262" t="s">
        <v>4444</v>
      </c>
      <c r="S3262" t="s">
        <v>4534</v>
      </c>
      <c r="T3262">
        <v>17</v>
      </c>
      <c r="U3262">
        <v>0</v>
      </c>
      <c r="V3262">
        <v>0</v>
      </c>
      <c r="W3262" t="s">
        <v>4572</v>
      </c>
      <c r="X3262" t="str">
        <f t="shared" si="50"/>
        <v>Weekday</v>
      </c>
    </row>
    <row r="3263" spans="1:24" x14ac:dyDescent="0.3">
      <c r="A3263" s="2">
        <v>44546</v>
      </c>
      <c r="B3263" t="s">
        <v>896</v>
      </c>
      <c r="C3263" t="str">
        <f>IFERROR(TEXT(Table1[[#This Row],[CRASH DATE]],"mmm"),"")</f>
        <v>Dec</v>
      </c>
      <c r="D3263" t="s">
        <v>1131</v>
      </c>
      <c r="E3263">
        <v>10879.98965307365</v>
      </c>
      <c r="F3263">
        <v>40.795326000000003</v>
      </c>
      <c r="G3263">
        <v>-73.971299999999999</v>
      </c>
      <c r="H3263" t="s">
        <v>2161</v>
      </c>
      <c r="I3263" t="s">
        <v>1148</v>
      </c>
      <c r="J3263" t="s">
        <v>3074</v>
      </c>
      <c r="K3263">
        <v>1</v>
      </c>
      <c r="L3263">
        <v>0</v>
      </c>
      <c r="M3263">
        <v>0</v>
      </c>
      <c r="N3263">
        <v>0</v>
      </c>
      <c r="O3263" t="s">
        <v>4394</v>
      </c>
      <c r="P3263">
        <v>4487053</v>
      </c>
      <c r="Q3263" t="s">
        <v>4434</v>
      </c>
      <c r="R3263" t="s">
        <v>4585</v>
      </c>
      <c r="S3263" t="s">
        <v>4534</v>
      </c>
      <c r="T3263">
        <v>8</v>
      </c>
      <c r="U3263">
        <v>1</v>
      </c>
      <c r="V3263">
        <v>0</v>
      </c>
      <c r="W3263" t="s">
        <v>4571</v>
      </c>
      <c r="X3263" t="str">
        <f t="shared" si="50"/>
        <v>Weekday</v>
      </c>
    </row>
    <row r="3264" spans="1:24" x14ac:dyDescent="0.3">
      <c r="A3264" s="2">
        <v>44546</v>
      </c>
      <c r="B3264" t="s">
        <v>310</v>
      </c>
      <c r="C3264" t="str">
        <f>IFERROR(TEXT(Table1[[#This Row],[CRASH DATE]],"mmm"),"")</f>
        <v>Dec</v>
      </c>
      <c r="D3264" t="s">
        <v>1131</v>
      </c>
      <c r="E3264">
        <v>11236</v>
      </c>
      <c r="F3264">
        <v>40.653289999999998</v>
      </c>
      <c r="G3264">
        <v>-73.91919</v>
      </c>
      <c r="H3264" t="s">
        <v>2162</v>
      </c>
      <c r="I3264" t="s">
        <v>1507</v>
      </c>
      <c r="J3264" t="s">
        <v>3074</v>
      </c>
      <c r="K3264">
        <v>2</v>
      </c>
      <c r="L3264">
        <v>0</v>
      </c>
      <c r="M3264">
        <v>0</v>
      </c>
      <c r="N3264">
        <v>0</v>
      </c>
      <c r="O3264" t="s">
        <v>4393</v>
      </c>
      <c r="P3264">
        <v>4487626</v>
      </c>
      <c r="Q3264" t="s">
        <v>4434</v>
      </c>
      <c r="R3264" t="s">
        <v>4438</v>
      </c>
      <c r="S3264" t="s">
        <v>4534</v>
      </c>
      <c r="T3264">
        <v>17</v>
      </c>
      <c r="U3264">
        <v>2</v>
      </c>
      <c r="V3264">
        <v>0</v>
      </c>
      <c r="W3264" t="s">
        <v>4571</v>
      </c>
      <c r="X3264" t="str">
        <f t="shared" si="50"/>
        <v>Weekday</v>
      </c>
    </row>
    <row r="3265" spans="1:24" x14ac:dyDescent="0.3">
      <c r="A3265" s="2">
        <v>44546</v>
      </c>
      <c r="B3265" t="s">
        <v>377</v>
      </c>
      <c r="C3265" t="str">
        <f>IFERROR(TEXT(Table1[[#This Row],[CRASH DATE]],"mmm"),"")</f>
        <v>Dec</v>
      </c>
      <c r="D3265" t="s">
        <v>1131</v>
      </c>
      <c r="E3265">
        <v>11205</v>
      </c>
      <c r="F3265">
        <v>40.699176999999999</v>
      </c>
      <c r="G3265">
        <v>-73.955376000000001</v>
      </c>
      <c r="H3265" t="s">
        <v>1144</v>
      </c>
      <c r="I3265" t="s">
        <v>1148</v>
      </c>
      <c r="J3265" t="s">
        <v>3946</v>
      </c>
      <c r="K3265">
        <v>1</v>
      </c>
      <c r="L3265">
        <v>0</v>
      </c>
      <c r="M3265">
        <v>1</v>
      </c>
      <c r="N3265">
        <v>0</v>
      </c>
      <c r="O3265" t="s">
        <v>4408</v>
      </c>
      <c r="P3265">
        <v>4487116</v>
      </c>
      <c r="Q3265" t="s">
        <v>4434</v>
      </c>
      <c r="R3265" t="s">
        <v>4434</v>
      </c>
      <c r="S3265" t="s">
        <v>4534</v>
      </c>
      <c r="T3265">
        <v>22</v>
      </c>
      <c r="U3265">
        <v>2</v>
      </c>
      <c r="V3265">
        <v>0</v>
      </c>
      <c r="W3265" t="s">
        <v>4571</v>
      </c>
      <c r="X3265" t="str">
        <f t="shared" si="50"/>
        <v>Weekday</v>
      </c>
    </row>
    <row r="3266" spans="1:24" x14ac:dyDescent="0.3">
      <c r="A3266" s="2">
        <v>44546</v>
      </c>
      <c r="B3266" t="s">
        <v>423</v>
      </c>
      <c r="C3266" t="str">
        <f>IFERROR(TEXT(Table1[[#This Row],[CRASH DATE]],"mmm"),"")</f>
        <v>Dec</v>
      </c>
      <c r="D3266" t="s">
        <v>1131</v>
      </c>
      <c r="E3266">
        <v>10879.98965307365</v>
      </c>
      <c r="F3266">
        <v>40.520114816772221</v>
      </c>
      <c r="G3266">
        <v>-73.54743161629176</v>
      </c>
      <c r="H3266" t="s">
        <v>1198</v>
      </c>
      <c r="I3266" t="s">
        <v>1148</v>
      </c>
      <c r="J3266" t="s">
        <v>3074</v>
      </c>
      <c r="K3266">
        <v>0</v>
      </c>
      <c r="L3266">
        <v>0</v>
      </c>
      <c r="M3266">
        <v>0</v>
      </c>
      <c r="N3266">
        <v>0</v>
      </c>
      <c r="O3266" t="s">
        <v>4394</v>
      </c>
      <c r="P3266">
        <v>4487375</v>
      </c>
      <c r="Q3266" t="s">
        <v>4585</v>
      </c>
      <c r="R3266" t="s">
        <v>4434</v>
      </c>
      <c r="S3266" t="s">
        <v>4534</v>
      </c>
      <c r="T3266">
        <v>23</v>
      </c>
      <c r="U3266">
        <v>0</v>
      </c>
      <c r="V3266">
        <v>0</v>
      </c>
      <c r="W3266" t="s">
        <v>4572</v>
      </c>
      <c r="X3266" t="str">
        <f t="shared" si="50"/>
        <v>Weekday</v>
      </c>
    </row>
    <row r="3267" spans="1:24" x14ac:dyDescent="0.3">
      <c r="A3267" s="2">
        <v>44545</v>
      </c>
      <c r="B3267" t="s">
        <v>103</v>
      </c>
      <c r="C3267" t="str">
        <f>IFERROR(TEXT(Table1[[#This Row],[CRASH DATE]],"mmm"),"")</f>
        <v>Dec</v>
      </c>
      <c r="D3267" t="s">
        <v>1131</v>
      </c>
      <c r="E3267">
        <v>10879.98965307365</v>
      </c>
      <c r="F3267">
        <v>40.734977999999998</v>
      </c>
      <c r="G3267">
        <v>-73.861400000000003</v>
      </c>
      <c r="H3267" t="s">
        <v>1155</v>
      </c>
      <c r="I3267" t="s">
        <v>1148</v>
      </c>
      <c r="J3267" t="s">
        <v>3074</v>
      </c>
      <c r="K3267">
        <v>0</v>
      </c>
      <c r="L3267">
        <v>0</v>
      </c>
      <c r="M3267">
        <v>0</v>
      </c>
      <c r="N3267">
        <v>0</v>
      </c>
      <c r="O3267" t="s">
        <v>4602</v>
      </c>
      <c r="P3267">
        <v>4486867</v>
      </c>
      <c r="Q3267" t="s">
        <v>4585</v>
      </c>
      <c r="R3267" t="s">
        <v>4434</v>
      </c>
      <c r="S3267" t="s">
        <v>4534</v>
      </c>
      <c r="T3267">
        <v>8</v>
      </c>
      <c r="U3267">
        <v>0</v>
      </c>
      <c r="V3267">
        <v>0</v>
      </c>
      <c r="W3267" t="s">
        <v>4572</v>
      </c>
      <c r="X3267" t="str">
        <f t="shared" ref="X3267:X3330" si="51">IF(OR(WEEKDAY(A3267)=1,WEEKDAY(A3267)=7),"Weekend","Weekday")</f>
        <v>Weekday</v>
      </c>
    </row>
    <row r="3268" spans="1:24" x14ac:dyDescent="0.3">
      <c r="A3268" s="2">
        <v>44546</v>
      </c>
      <c r="B3268" t="s">
        <v>221</v>
      </c>
      <c r="C3268" t="str">
        <f>IFERROR(TEXT(Table1[[#This Row],[CRASH DATE]],"mmm"),"")</f>
        <v>Dec</v>
      </c>
      <c r="D3268" t="s">
        <v>1131</v>
      </c>
      <c r="E3268">
        <v>10879.98965307365</v>
      </c>
      <c r="F3268">
        <v>40.690162999999998</v>
      </c>
      <c r="G3268">
        <v>-73.987110000000001</v>
      </c>
      <c r="H3268" t="s">
        <v>2163</v>
      </c>
      <c r="I3268" t="s">
        <v>1148</v>
      </c>
      <c r="J3268" t="s">
        <v>3074</v>
      </c>
      <c r="K3268">
        <v>0</v>
      </c>
      <c r="L3268">
        <v>0</v>
      </c>
      <c r="M3268">
        <v>0</v>
      </c>
      <c r="N3268">
        <v>0</v>
      </c>
      <c r="O3268" t="s">
        <v>4602</v>
      </c>
      <c r="P3268">
        <v>4487100</v>
      </c>
      <c r="Q3268" t="s">
        <v>4438</v>
      </c>
      <c r="R3268" t="s">
        <v>4585</v>
      </c>
      <c r="S3268" t="s">
        <v>4534</v>
      </c>
      <c r="T3268">
        <v>15</v>
      </c>
      <c r="U3268">
        <v>0</v>
      </c>
      <c r="V3268">
        <v>0</v>
      </c>
      <c r="W3268" t="s">
        <v>4572</v>
      </c>
      <c r="X3268" t="str">
        <f t="shared" si="51"/>
        <v>Weekday</v>
      </c>
    </row>
    <row r="3269" spans="1:24" x14ac:dyDescent="0.3">
      <c r="A3269" s="2">
        <v>44546</v>
      </c>
      <c r="B3269" t="s">
        <v>585</v>
      </c>
      <c r="C3269" t="str">
        <f>IFERROR(TEXT(Table1[[#This Row],[CRASH DATE]],"mmm"),"")</f>
        <v>Dec</v>
      </c>
      <c r="D3269" t="s">
        <v>1131</v>
      </c>
      <c r="E3269">
        <v>10879.98965307365</v>
      </c>
      <c r="F3269">
        <v>40.520114816772221</v>
      </c>
      <c r="G3269">
        <v>-73.54743161629176</v>
      </c>
      <c r="H3269" t="s">
        <v>1311</v>
      </c>
      <c r="I3269" t="s">
        <v>1148</v>
      </c>
      <c r="J3269" t="s">
        <v>3074</v>
      </c>
      <c r="K3269">
        <v>0</v>
      </c>
      <c r="L3269">
        <v>0</v>
      </c>
      <c r="M3269">
        <v>0</v>
      </c>
      <c r="N3269">
        <v>0</v>
      </c>
      <c r="O3269" t="s">
        <v>4401</v>
      </c>
      <c r="P3269">
        <v>4486892</v>
      </c>
      <c r="Q3269" t="s">
        <v>4585</v>
      </c>
      <c r="R3269" t="s">
        <v>4434</v>
      </c>
      <c r="S3269" t="s">
        <v>4534</v>
      </c>
      <c r="T3269">
        <v>3</v>
      </c>
      <c r="U3269">
        <v>0</v>
      </c>
      <c r="V3269">
        <v>0</v>
      </c>
      <c r="W3269" t="s">
        <v>4572</v>
      </c>
      <c r="X3269" t="str">
        <f t="shared" si="51"/>
        <v>Weekday</v>
      </c>
    </row>
    <row r="3270" spans="1:24" x14ac:dyDescent="0.3">
      <c r="A3270" s="2">
        <v>44544</v>
      </c>
      <c r="B3270" t="s">
        <v>70</v>
      </c>
      <c r="C3270" t="str">
        <f>IFERROR(TEXT(Table1[[#This Row],[CRASH DATE]],"mmm"),"")</f>
        <v>Dec</v>
      </c>
      <c r="D3270" t="s">
        <v>1134</v>
      </c>
      <c r="E3270">
        <v>11427</v>
      </c>
      <c r="F3270">
        <v>40.738900000000001</v>
      </c>
      <c r="G3270">
        <v>-73.733779999999996</v>
      </c>
      <c r="H3270" t="s">
        <v>1327</v>
      </c>
      <c r="I3270" t="s">
        <v>2891</v>
      </c>
      <c r="J3270" t="s">
        <v>3074</v>
      </c>
      <c r="K3270">
        <v>0</v>
      </c>
      <c r="L3270">
        <v>0</v>
      </c>
      <c r="M3270">
        <v>0</v>
      </c>
      <c r="N3270">
        <v>0</v>
      </c>
      <c r="O3270" t="s">
        <v>4393</v>
      </c>
      <c r="P3270">
        <v>4487413</v>
      </c>
      <c r="Q3270" t="s">
        <v>4585</v>
      </c>
      <c r="R3270" t="s">
        <v>4434</v>
      </c>
      <c r="S3270" t="s">
        <v>4534</v>
      </c>
      <c r="T3270">
        <v>10</v>
      </c>
      <c r="U3270">
        <v>0</v>
      </c>
      <c r="V3270">
        <v>0</v>
      </c>
      <c r="W3270" t="s">
        <v>4572</v>
      </c>
      <c r="X3270" t="str">
        <f t="shared" si="51"/>
        <v>Weekday</v>
      </c>
    </row>
    <row r="3271" spans="1:24" x14ac:dyDescent="0.3">
      <c r="A3271" s="2">
        <v>44545</v>
      </c>
      <c r="B3271" t="s">
        <v>618</v>
      </c>
      <c r="C3271" t="str">
        <f>IFERROR(TEXT(Table1[[#This Row],[CRASH DATE]],"mmm"),"")</f>
        <v>Dec</v>
      </c>
      <c r="D3271" t="s">
        <v>1131</v>
      </c>
      <c r="E3271">
        <v>10879.98965307365</v>
      </c>
      <c r="F3271">
        <v>40.812572000000003</v>
      </c>
      <c r="G3271">
        <v>-73.950935000000001</v>
      </c>
      <c r="H3271" t="s">
        <v>2164</v>
      </c>
      <c r="I3271" t="s">
        <v>1224</v>
      </c>
      <c r="J3271" t="s">
        <v>3074</v>
      </c>
      <c r="K3271">
        <v>0</v>
      </c>
      <c r="L3271">
        <v>0</v>
      </c>
      <c r="M3271">
        <v>0</v>
      </c>
      <c r="N3271">
        <v>0</v>
      </c>
      <c r="O3271" t="s">
        <v>4398</v>
      </c>
      <c r="P3271">
        <v>4487225</v>
      </c>
      <c r="Q3271" t="s">
        <v>4434</v>
      </c>
      <c r="R3271" t="s">
        <v>4445</v>
      </c>
      <c r="S3271" t="s">
        <v>4534</v>
      </c>
      <c r="T3271">
        <v>12</v>
      </c>
      <c r="U3271">
        <v>0</v>
      </c>
      <c r="V3271">
        <v>0</v>
      </c>
      <c r="W3271" t="s">
        <v>4572</v>
      </c>
      <c r="X3271" t="str">
        <f t="shared" si="51"/>
        <v>Weekday</v>
      </c>
    </row>
    <row r="3272" spans="1:24" x14ac:dyDescent="0.3">
      <c r="A3272" s="2">
        <v>44547</v>
      </c>
      <c r="B3272" t="s">
        <v>153</v>
      </c>
      <c r="C3272" t="str">
        <f>IFERROR(TEXT(Table1[[#This Row],[CRASH DATE]],"mmm"),"")</f>
        <v>Dec</v>
      </c>
      <c r="D3272" t="s">
        <v>1131</v>
      </c>
      <c r="E3272">
        <v>11236</v>
      </c>
      <c r="F3272">
        <v>40.644849999999998</v>
      </c>
      <c r="G3272">
        <v>-73.911124999999998</v>
      </c>
      <c r="H3272" t="s">
        <v>1572</v>
      </c>
      <c r="I3272" t="s">
        <v>1422</v>
      </c>
      <c r="J3272" t="s">
        <v>3074</v>
      </c>
      <c r="K3272">
        <v>1</v>
      </c>
      <c r="L3272">
        <v>0</v>
      </c>
      <c r="M3272">
        <v>0</v>
      </c>
      <c r="N3272">
        <v>0</v>
      </c>
      <c r="O3272" t="s">
        <v>4602</v>
      </c>
      <c r="P3272">
        <v>4487520</v>
      </c>
      <c r="Q3272" t="s">
        <v>4434</v>
      </c>
      <c r="R3272" t="s">
        <v>4434</v>
      </c>
      <c r="S3272" t="s">
        <v>4534</v>
      </c>
      <c r="T3272">
        <v>12</v>
      </c>
      <c r="U3272">
        <v>1</v>
      </c>
      <c r="V3272">
        <v>0</v>
      </c>
      <c r="W3272" t="s">
        <v>4571</v>
      </c>
      <c r="X3272" t="str">
        <f t="shared" si="51"/>
        <v>Weekday</v>
      </c>
    </row>
    <row r="3273" spans="1:24" x14ac:dyDescent="0.3">
      <c r="A3273" s="2">
        <v>44208</v>
      </c>
      <c r="B3273" t="s">
        <v>456</v>
      </c>
      <c r="C3273" t="str">
        <f>IFERROR(TEXT(Table1[[#This Row],[CRASH DATE]],"mmm"),"")</f>
        <v>Jan</v>
      </c>
      <c r="D3273" t="s">
        <v>1132</v>
      </c>
      <c r="E3273">
        <v>10460</v>
      </c>
      <c r="F3273">
        <v>40.841929999999998</v>
      </c>
      <c r="G3273">
        <v>-73.885819999999995</v>
      </c>
      <c r="H3273" t="s">
        <v>1435</v>
      </c>
      <c r="I3273" t="s">
        <v>2892</v>
      </c>
      <c r="J3273" t="s">
        <v>3074</v>
      </c>
      <c r="K3273">
        <v>1</v>
      </c>
      <c r="L3273">
        <v>0</v>
      </c>
      <c r="M3273">
        <v>0</v>
      </c>
      <c r="N3273">
        <v>0</v>
      </c>
      <c r="O3273" t="s">
        <v>4602</v>
      </c>
      <c r="P3273">
        <v>4487971</v>
      </c>
      <c r="Q3273" t="s">
        <v>4434</v>
      </c>
      <c r="R3273" t="s">
        <v>4447</v>
      </c>
      <c r="S3273" t="s">
        <v>4546</v>
      </c>
      <c r="T3273">
        <v>18</v>
      </c>
      <c r="U3273">
        <v>1</v>
      </c>
      <c r="V3273">
        <v>0</v>
      </c>
      <c r="W3273" t="s">
        <v>4571</v>
      </c>
      <c r="X3273" t="str">
        <f t="shared" si="51"/>
        <v>Weekday</v>
      </c>
    </row>
    <row r="3274" spans="1:24" x14ac:dyDescent="0.3">
      <c r="A3274" s="2">
        <v>44545</v>
      </c>
      <c r="B3274" t="s">
        <v>791</v>
      </c>
      <c r="C3274" t="str">
        <f>IFERROR(TEXT(Table1[[#This Row],[CRASH DATE]],"mmm"),"")</f>
        <v>Dec</v>
      </c>
      <c r="D3274" t="s">
        <v>1131</v>
      </c>
      <c r="E3274">
        <v>11249</v>
      </c>
      <c r="F3274">
        <v>40.706733999999997</v>
      </c>
      <c r="G3274">
        <v>-73.963356000000005</v>
      </c>
      <c r="H3274" t="s">
        <v>1144</v>
      </c>
      <c r="I3274" t="s">
        <v>1148</v>
      </c>
      <c r="J3274" t="s">
        <v>3947</v>
      </c>
      <c r="K3274">
        <v>0</v>
      </c>
      <c r="L3274">
        <v>0</v>
      </c>
      <c r="M3274">
        <v>0</v>
      </c>
      <c r="N3274">
        <v>0</v>
      </c>
      <c r="O3274" t="s">
        <v>4602</v>
      </c>
      <c r="P3274">
        <v>4486838</v>
      </c>
      <c r="Q3274" t="s">
        <v>4436</v>
      </c>
      <c r="R3274" t="s">
        <v>4438</v>
      </c>
      <c r="S3274" t="s">
        <v>4534</v>
      </c>
      <c r="T3274">
        <v>9</v>
      </c>
      <c r="U3274">
        <v>0</v>
      </c>
      <c r="V3274">
        <v>0</v>
      </c>
      <c r="W3274" t="s">
        <v>4572</v>
      </c>
      <c r="X3274" t="str">
        <f t="shared" si="51"/>
        <v>Weekday</v>
      </c>
    </row>
    <row r="3275" spans="1:24" x14ac:dyDescent="0.3">
      <c r="A3275" s="2">
        <v>44547</v>
      </c>
      <c r="B3275" t="s">
        <v>265</v>
      </c>
      <c r="C3275" t="str">
        <f>IFERROR(TEXT(Table1[[#This Row],[CRASH DATE]],"mmm"),"")</f>
        <v>Dec</v>
      </c>
      <c r="D3275" t="s">
        <v>1131</v>
      </c>
      <c r="E3275">
        <v>10879.98965307365</v>
      </c>
      <c r="F3275">
        <v>40.743426999999997</v>
      </c>
      <c r="G3275">
        <v>-73.775475</v>
      </c>
      <c r="H3275" t="s">
        <v>1155</v>
      </c>
      <c r="I3275" t="s">
        <v>1148</v>
      </c>
      <c r="J3275" t="s">
        <v>3074</v>
      </c>
      <c r="K3275">
        <v>0</v>
      </c>
      <c r="L3275">
        <v>0</v>
      </c>
      <c r="M3275">
        <v>0</v>
      </c>
      <c r="N3275">
        <v>0</v>
      </c>
      <c r="O3275" t="s">
        <v>4398</v>
      </c>
      <c r="P3275">
        <v>4487230</v>
      </c>
      <c r="Q3275" t="s">
        <v>4585</v>
      </c>
      <c r="R3275" t="s">
        <v>4452</v>
      </c>
      <c r="S3275" t="s">
        <v>4534</v>
      </c>
      <c r="T3275">
        <v>5</v>
      </c>
      <c r="U3275">
        <v>0</v>
      </c>
      <c r="V3275">
        <v>0</v>
      </c>
      <c r="W3275" t="s">
        <v>4572</v>
      </c>
      <c r="X3275" t="str">
        <f t="shared" si="51"/>
        <v>Weekday</v>
      </c>
    </row>
    <row r="3276" spans="1:24" x14ac:dyDescent="0.3">
      <c r="A3276" s="2">
        <v>44546</v>
      </c>
      <c r="B3276" t="s">
        <v>60</v>
      </c>
      <c r="C3276" t="str">
        <f>IFERROR(TEXT(Table1[[#This Row],[CRASH DATE]],"mmm"),"")</f>
        <v>Dec</v>
      </c>
      <c r="D3276" t="s">
        <v>1134</v>
      </c>
      <c r="E3276">
        <v>11691</v>
      </c>
      <c r="F3276">
        <v>40.601322000000003</v>
      </c>
      <c r="G3276">
        <v>-73.75788</v>
      </c>
      <c r="H3276" t="s">
        <v>2165</v>
      </c>
      <c r="I3276" t="s">
        <v>1753</v>
      </c>
      <c r="J3276" t="s">
        <v>3074</v>
      </c>
      <c r="K3276">
        <v>0</v>
      </c>
      <c r="L3276">
        <v>0</v>
      </c>
      <c r="M3276">
        <v>0</v>
      </c>
      <c r="N3276">
        <v>0</v>
      </c>
      <c r="O3276" t="s">
        <v>4395</v>
      </c>
      <c r="P3276">
        <v>4488014</v>
      </c>
      <c r="Q3276" t="s">
        <v>4452</v>
      </c>
      <c r="R3276" t="s">
        <v>4434</v>
      </c>
      <c r="S3276" t="s">
        <v>4534</v>
      </c>
      <c r="T3276">
        <v>9</v>
      </c>
      <c r="U3276">
        <v>0</v>
      </c>
      <c r="V3276">
        <v>0</v>
      </c>
      <c r="W3276" t="s">
        <v>4572</v>
      </c>
      <c r="X3276" t="str">
        <f t="shared" si="51"/>
        <v>Weekday</v>
      </c>
    </row>
    <row r="3277" spans="1:24" x14ac:dyDescent="0.3">
      <c r="A3277" s="2">
        <v>44544</v>
      </c>
      <c r="B3277" t="s">
        <v>279</v>
      </c>
      <c r="C3277" t="str">
        <f>IFERROR(TEXT(Table1[[#This Row],[CRASH DATE]],"mmm"),"")</f>
        <v>Dec</v>
      </c>
      <c r="D3277" t="s">
        <v>1133</v>
      </c>
      <c r="E3277">
        <v>10016</v>
      </c>
      <c r="F3277">
        <v>40.748539999999998</v>
      </c>
      <c r="G3277">
        <v>-73.973150000000004</v>
      </c>
      <c r="H3277" t="s">
        <v>2166</v>
      </c>
      <c r="I3277" t="s">
        <v>1414</v>
      </c>
      <c r="J3277" t="s">
        <v>3074</v>
      </c>
      <c r="K3277">
        <v>1</v>
      </c>
      <c r="L3277">
        <v>0</v>
      </c>
      <c r="M3277">
        <v>0</v>
      </c>
      <c r="N3277">
        <v>0</v>
      </c>
      <c r="O3277" t="s">
        <v>4602</v>
      </c>
      <c r="P3277">
        <v>4487368</v>
      </c>
      <c r="Q3277" t="s">
        <v>4434</v>
      </c>
      <c r="R3277" t="s">
        <v>4448</v>
      </c>
      <c r="S3277" t="s">
        <v>4534</v>
      </c>
      <c r="T3277">
        <v>9</v>
      </c>
      <c r="U3277">
        <v>1</v>
      </c>
      <c r="V3277">
        <v>0</v>
      </c>
      <c r="W3277" t="s">
        <v>4571</v>
      </c>
      <c r="X3277" t="str">
        <f t="shared" si="51"/>
        <v>Weekday</v>
      </c>
    </row>
    <row r="3278" spans="1:24" x14ac:dyDescent="0.3">
      <c r="A3278" s="2">
        <v>44547</v>
      </c>
      <c r="B3278" t="s">
        <v>192</v>
      </c>
      <c r="C3278" t="str">
        <f>IFERROR(TEXT(Table1[[#This Row],[CRASH DATE]],"mmm"),"")</f>
        <v>Dec</v>
      </c>
      <c r="D3278" t="s">
        <v>1131</v>
      </c>
      <c r="E3278">
        <v>10879.98965307365</v>
      </c>
      <c r="F3278">
        <v>40.591239999999999</v>
      </c>
      <c r="G3278">
        <v>-73.994020000000006</v>
      </c>
      <c r="H3278" t="s">
        <v>1144</v>
      </c>
      <c r="I3278" t="s">
        <v>1148</v>
      </c>
      <c r="J3278" t="s">
        <v>3074</v>
      </c>
      <c r="K3278">
        <v>0</v>
      </c>
      <c r="L3278">
        <v>0</v>
      </c>
      <c r="M3278">
        <v>0</v>
      </c>
      <c r="N3278">
        <v>0</v>
      </c>
      <c r="O3278" t="s">
        <v>4402</v>
      </c>
      <c r="P3278">
        <v>4487558</v>
      </c>
      <c r="Q3278" t="s">
        <v>4585</v>
      </c>
      <c r="R3278" t="s">
        <v>4585</v>
      </c>
      <c r="S3278" t="s">
        <v>4534</v>
      </c>
      <c r="T3278">
        <v>22</v>
      </c>
      <c r="U3278">
        <v>0</v>
      </c>
      <c r="V3278">
        <v>0</v>
      </c>
      <c r="W3278" t="s">
        <v>4572</v>
      </c>
      <c r="X3278" t="str">
        <f t="shared" si="51"/>
        <v>Weekday</v>
      </c>
    </row>
    <row r="3279" spans="1:24" x14ac:dyDescent="0.3">
      <c r="A3279" s="2">
        <v>44451</v>
      </c>
      <c r="B3279" t="s">
        <v>553</v>
      </c>
      <c r="C3279" t="str">
        <f>IFERROR(TEXT(Table1[[#This Row],[CRASH DATE]],"mmm"),"")</f>
        <v>Sep</v>
      </c>
      <c r="D3279" t="s">
        <v>1131</v>
      </c>
      <c r="E3279">
        <v>11233</v>
      </c>
      <c r="F3279">
        <v>40.676937000000002</v>
      </c>
      <c r="G3279">
        <v>-73.92183</v>
      </c>
      <c r="H3279" t="s">
        <v>1388</v>
      </c>
      <c r="I3279" t="s">
        <v>1307</v>
      </c>
      <c r="J3279" t="s">
        <v>3074</v>
      </c>
      <c r="K3279">
        <v>1</v>
      </c>
      <c r="L3279">
        <v>0</v>
      </c>
      <c r="M3279">
        <v>0</v>
      </c>
      <c r="N3279">
        <v>0</v>
      </c>
      <c r="O3279" t="s">
        <v>4602</v>
      </c>
      <c r="P3279">
        <v>4487842</v>
      </c>
      <c r="Q3279" t="s">
        <v>4443</v>
      </c>
      <c r="R3279" t="s">
        <v>4585</v>
      </c>
      <c r="S3279" t="s">
        <v>4540</v>
      </c>
      <c r="T3279">
        <v>16</v>
      </c>
      <c r="U3279">
        <v>1</v>
      </c>
      <c r="V3279">
        <v>0</v>
      </c>
      <c r="W3279" t="s">
        <v>4571</v>
      </c>
      <c r="X3279" t="str">
        <f t="shared" si="51"/>
        <v>Weekend</v>
      </c>
    </row>
    <row r="3280" spans="1:24" x14ac:dyDescent="0.3">
      <c r="A3280" s="2">
        <v>44546</v>
      </c>
      <c r="B3280" t="s">
        <v>103</v>
      </c>
      <c r="C3280" t="str">
        <f>IFERROR(TEXT(Table1[[#This Row],[CRASH DATE]],"mmm"),"")</f>
        <v>Dec</v>
      </c>
      <c r="D3280" t="s">
        <v>1131</v>
      </c>
      <c r="E3280">
        <v>10879.98965307365</v>
      </c>
      <c r="F3280">
        <v>40.520114816772221</v>
      </c>
      <c r="G3280">
        <v>-73.54743161629176</v>
      </c>
      <c r="H3280" t="s">
        <v>1329</v>
      </c>
      <c r="I3280" t="s">
        <v>1378</v>
      </c>
      <c r="J3280" t="s">
        <v>3074</v>
      </c>
      <c r="K3280">
        <v>2</v>
      </c>
      <c r="L3280">
        <v>0</v>
      </c>
      <c r="M3280">
        <v>0</v>
      </c>
      <c r="N3280">
        <v>0</v>
      </c>
      <c r="O3280" t="s">
        <v>4602</v>
      </c>
      <c r="P3280">
        <v>4486942</v>
      </c>
      <c r="Q3280" t="s">
        <v>4434</v>
      </c>
      <c r="R3280" t="s">
        <v>4434</v>
      </c>
      <c r="S3280" t="s">
        <v>4534</v>
      </c>
      <c r="T3280">
        <v>8</v>
      </c>
      <c r="U3280">
        <v>2</v>
      </c>
      <c r="V3280">
        <v>0</v>
      </c>
      <c r="W3280" t="s">
        <v>4571</v>
      </c>
      <c r="X3280" t="str">
        <f t="shared" si="51"/>
        <v>Weekday</v>
      </c>
    </row>
    <row r="3281" spans="1:24" x14ac:dyDescent="0.3">
      <c r="A3281" s="2">
        <v>44547</v>
      </c>
      <c r="B3281" t="s">
        <v>210</v>
      </c>
      <c r="C3281" t="str">
        <f>IFERROR(TEXT(Table1[[#This Row],[CRASH DATE]],"mmm"),"")</f>
        <v>Dec</v>
      </c>
      <c r="D3281" t="s">
        <v>1134</v>
      </c>
      <c r="E3281">
        <v>11433</v>
      </c>
      <c r="F3281">
        <v>40.701377999999998</v>
      </c>
      <c r="G3281">
        <v>-73.790085000000005</v>
      </c>
      <c r="H3281" t="s">
        <v>1144</v>
      </c>
      <c r="I3281" t="s">
        <v>1148</v>
      </c>
      <c r="J3281" t="s">
        <v>3948</v>
      </c>
      <c r="K3281">
        <v>1</v>
      </c>
      <c r="L3281">
        <v>0</v>
      </c>
      <c r="M3281">
        <v>0</v>
      </c>
      <c r="N3281">
        <v>0</v>
      </c>
      <c r="O3281" t="s">
        <v>4394</v>
      </c>
      <c r="P3281">
        <v>4487274</v>
      </c>
      <c r="Q3281" t="s">
        <v>4585</v>
      </c>
      <c r="R3281" t="s">
        <v>4585</v>
      </c>
      <c r="S3281" t="s">
        <v>4534</v>
      </c>
      <c r="T3281">
        <v>13</v>
      </c>
      <c r="U3281">
        <v>1</v>
      </c>
      <c r="V3281">
        <v>0</v>
      </c>
      <c r="W3281" t="s">
        <v>4571</v>
      </c>
      <c r="X3281" t="str">
        <f t="shared" si="51"/>
        <v>Weekday</v>
      </c>
    </row>
    <row r="3282" spans="1:24" x14ac:dyDescent="0.3">
      <c r="A3282" s="2">
        <v>44208</v>
      </c>
      <c r="B3282" t="s">
        <v>202</v>
      </c>
      <c r="C3282" t="str">
        <f>IFERROR(TEXT(Table1[[#This Row],[CRASH DATE]],"mmm"),"")</f>
        <v>Jan</v>
      </c>
      <c r="D3282" t="s">
        <v>1131</v>
      </c>
      <c r="E3282">
        <v>11206</v>
      </c>
      <c r="F3282">
        <v>40.69529</v>
      </c>
      <c r="G3282">
        <v>-73.943389999999994</v>
      </c>
      <c r="H3282" t="s">
        <v>2167</v>
      </c>
      <c r="I3282" t="s">
        <v>1181</v>
      </c>
      <c r="J3282" t="s">
        <v>3074</v>
      </c>
      <c r="K3282">
        <v>1</v>
      </c>
      <c r="L3282">
        <v>0</v>
      </c>
      <c r="M3282">
        <v>0</v>
      </c>
      <c r="N3282">
        <v>0</v>
      </c>
      <c r="O3282" t="s">
        <v>4401</v>
      </c>
      <c r="P3282">
        <v>4487702</v>
      </c>
      <c r="Q3282" t="s">
        <v>4434</v>
      </c>
      <c r="R3282" t="s">
        <v>4434</v>
      </c>
      <c r="S3282" t="s">
        <v>4546</v>
      </c>
      <c r="T3282">
        <v>23</v>
      </c>
      <c r="U3282">
        <v>1</v>
      </c>
      <c r="V3282">
        <v>0</v>
      </c>
      <c r="W3282" t="s">
        <v>4571</v>
      </c>
      <c r="X3282" t="str">
        <f t="shared" si="51"/>
        <v>Weekday</v>
      </c>
    </row>
    <row r="3283" spans="1:24" x14ac:dyDescent="0.3">
      <c r="A3283" s="2">
        <v>44546</v>
      </c>
      <c r="B3283" t="s">
        <v>989</v>
      </c>
      <c r="C3283" t="str">
        <f>IFERROR(TEXT(Table1[[#This Row],[CRASH DATE]],"mmm"),"")</f>
        <v>Dec</v>
      </c>
      <c r="D3283" t="s">
        <v>1133</v>
      </c>
      <c r="E3283">
        <v>10019</v>
      </c>
      <c r="F3283">
        <v>40.768140000000002</v>
      </c>
      <c r="G3283">
        <v>-73.986220000000003</v>
      </c>
      <c r="H3283" t="s">
        <v>1144</v>
      </c>
      <c r="I3283" t="s">
        <v>1148</v>
      </c>
      <c r="J3283" t="s">
        <v>3949</v>
      </c>
      <c r="K3283">
        <v>1</v>
      </c>
      <c r="L3283">
        <v>0</v>
      </c>
      <c r="M3283">
        <v>0</v>
      </c>
      <c r="N3283">
        <v>0</v>
      </c>
      <c r="O3283" t="s">
        <v>4602</v>
      </c>
      <c r="P3283">
        <v>4487148</v>
      </c>
      <c r="Q3283" t="s">
        <v>4444</v>
      </c>
      <c r="R3283" t="s">
        <v>4443</v>
      </c>
      <c r="S3283" t="s">
        <v>4534</v>
      </c>
      <c r="T3283">
        <v>11</v>
      </c>
      <c r="U3283">
        <v>1</v>
      </c>
      <c r="V3283">
        <v>0</v>
      </c>
      <c r="W3283" t="s">
        <v>4571</v>
      </c>
      <c r="X3283" t="str">
        <f t="shared" si="51"/>
        <v>Weekday</v>
      </c>
    </row>
    <row r="3284" spans="1:24" x14ac:dyDescent="0.3">
      <c r="A3284" s="2">
        <v>44545</v>
      </c>
      <c r="B3284" t="s">
        <v>60</v>
      </c>
      <c r="C3284" t="str">
        <f>IFERROR(TEXT(Table1[[#This Row],[CRASH DATE]],"mmm"),"")</f>
        <v>Dec</v>
      </c>
      <c r="D3284" t="s">
        <v>1134</v>
      </c>
      <c r="E3284">
        <v>11355</v>
      </c>
      <c r="F3284">
        <v>40.758139999999997</v>
      </c>
      <c r="G3284">
        <v>-73.816535999999999</v>
      </c>
      <c r="H3284" t="s">
        <v>2168</v>
      </c>
      <c r="I3284" t="s">
        <v>2893</v>
      </c>
      <c r="J3284" t="s">
        <v>3074</v>
      </c>
      <c r="K3284">
        <v>1</v>
      </c>
      <c r="L3284">
        <v>0</v>
      </c>
      <c r="M3284">
        <v>0</v>
      </c>
      <c r="N3284">
        <v>0</v>
      </c>
      <c r="O3284" t="s">
        <v>4393</v>
      </c>
      <c r="P3284">
        <v>4486796</v>
      </c>
      <c r="Q3284" t="s">
        <v>4585</v>
      </c>
      <c r="R3284" t="s">
        <v>4434</v>
      </c>
      <c r="S3284" t="s">
        <v>4534</v>
      </c>
      <c r="T3284">
        <v>9</v>
      </c>
      <c r="U3284">
        <v>1</v>
      </c>
      <c r="V3284">
        <v>0</v>
      </c>
      <c r="W3284" t="s">
        <v>4571</v>
      </c>
      <c r="X3284" t="str">
        <f t="shared" si="51"/>
        <v>Weekday</v>
      </c>
    </row>
    <row r="3285" spans="1:24" x14ac:dyDescent="0.3">
      <c r="A3285" s="2">
        <v>44547</v>
      </c>
      <c r="B3285" t="s">
        <v>271</v>
      </c>
      <c r="C3285" t="str">
        <f>IFERROR(TEXT(Table1[[#This Row],[CRASH DATE]],"mmm"),"")</f>
        <v>Dec</v>
      </c>
      <c r="D3285" t="s">
        <v>1131</v>
      </c>
      <c r="E3285">
        <v>11203</v>
      </c>
      <c r="F3285">
        <v>40.653564000000003</v>
      </c>
      <c r="G3285">
        <v>-73.934494000000001</v>
      </c>
      <c r="H3285" t="s">
        <v>1329</v>
      </c>
      <c r="I3285" t="s">
        <v>1614</v>
      </c>
      <c r="J3285" t="s">
        <v>3074</v>
      </c>
      <c r="K3285">
        <v>1</v>
      </c>
      <c r="L3285">
        <v>0</v>
      </c>
      <c r="M3285">
        <v>0</v>
      </c>
      <c r="N3285">
        <v>0</v>
      </c>
      <c r="O3285" t="s">
        <v>4394</v>
      </c>
      <c r="P3285">
        <v>4487605</v>
      </c>
      <c r="Q3285" t="s">
        <v>4434</v>
      </c>
      <c r="R3285" t="s">
        <v>4585</v>
      </c>
      <c r="S3285" t="s">
        <v>4534</v>
      </c>
      <c r="T3285">
        <v>14</v>
      </c>
      <c r="U3285">
        <v>1</v>
      </c>
      <c r="V3285">
        <v>0</v>
      </c>
      <c r="W3285" t="s">
        <v>4571</v>
      </c>
      <c r="X3285" t="str">
        <f t="shared" si="51"/>
        <v>Weekday</v>
      </c>
    </row>
    <row r="3286" spans="1:24" x14ac:dyDescent="0.3">
      <c r="A3286" s="2">
        <v>44542</v>
      </c>
      <c r="B3286" t="s">
        <v>235</v>
      </c>
      <c r="C3286" t="str">
        <f>IFERROR(TEXT(Table1[[#This Row],[CRASH DATE]],"mmm"),"")</f>
        <v>Dec</v>
      </c>
      <c r="D3286" t="s">
        <v>1131</v>
      </c>
      <c r="E3286">
        <v>11210</v>
      </c>
      <c r="F3286">
        <v>40.631860000000003</v>
      </c>
      <c r="G3286">
        <v>-73.944400000000002</v>
      </c>
      <c r="H3286" t="s">
        <v>1144</v>
      </c>
      <c r="I3286" t="s">
        <v>1148</v>
      </c>
      <c r="J3286" t="s">
        <v>3950</v>
      </c>
      <c r="K3286">
        <v>0</v>
      </c>
      <c r="L3286">
        <v>0</v>
      </c>
      <c r="M3286">
        <v>0</v>
      </c>
      <c r="N3286">
        <v>0</v>
      </c>
      <c r="O3286" t="s">
        <v>4602</v>
      </c>
      <c r="P3286">
        <v>4487710</v>
      </c>
      <c r="Q3286" t="s">
        <v>4434</v>
      </c>
      <c r="R3286" t="s">
        <v>4434</v>
      </c>
      <c r="S3286" t="s">
        <v>4534</v>
      </c>
      <c r="T3286">
        <v>3</v>
      </c>
      <c r="U3286">
        <v>0</v>
      </c>
      <c r="V3286">
        <v>0</v>
      </c>
      <c r="W3286" t="s">
        <v>4572</v>
      </c>
      <c r="X3286" t="str">
        <f t="shared" si="51"/>
        <v>Weekend</v>
      </c>
    </row>
    <row r="3287" spans="1:24" x14ac:dyDescent="0.3">
      <c r="A3287" s="2">
        <v>44544</v>
      </c>
      <c r="B3287" t="s">
        <v>990</v>
      </c>
      <c r="C3287" t="str">
        <f>IFERROR(TEXT(Table1[[#This Row],[CRASH DATE]],"mmm"),"")</f>
        <v>Dec</v>
      </c>
      <c r="D3287" t="s">
        <v>1131</v>
      </c>
      <c r="E3287">
        <v>11213</v>
      </c>
      <c r="F3287">
        <v>40.679645999999998</v>
      </c>
      <c r="G3287">
        <v>-73.936059999999998</v>
      </c>
      <c r="H3287" t="s">
        <v>1144</v>
      </c>
      <c r="I3287" t="s">
        <v>1148</v>
      </c>
      <c r="J3287" t="s">
        <v>3951</v>
      </c>
      <c r="K3287">
        <v>1</v>
      </c>
      <c r="L3287">
        <v>0</v>
      </c>
      <c r="M3287">
        <v>0</v>
      </c>
      <c r="N3287">
        <v>0</v>
      </c>
      <c r="O3287" t="s">
        <v>4399</v>
      </c>
      <c r="P3287">
        <v>4487780</v>
      </c>
      <c r="Q3287" t="s">
        <v>4434</v>
      </c>
      <c r="R3287" t="s">
        <v>4434</v>
      </c>
      <c r="S3287" t="s">
        <v>4534</v>
      </c>
      <c r="T3287">
        <v>22</v>
      </c>
      <c r="U3287">
        <v>1</v>
      </c>
      <c r="V3287">
        <v>0</v>
      </c>
      <c r="W3287" t="s">
        <v>4571</v>
      </c>
      <c r="X3287" t="str">
        <f t="shared" si="51"/>
        <v>Weekday</v>
      </c>
    </row>
    <row r="3288" spans="1:24" x14ac:dyDescent="0.3">
      <c r="A3288" s="2">
        <v>44546</v>
      </c>
      <c r="B3288" t="s">
        <v>399</v>
      </c>
      <c r="C3288" t="str">
        <f>IFERROR(TEXT(Table1[[#This Row],[CRASH DATE]],"mmm"),"")</f>
        <v>Dec</v>
      </c>
      <c r="D3288" t="s">
        <v>1131</v>
      </c>
      <c r="E3288">
        <v>11236</v>
      </c>
      <c r="F3288">
        <v>40.641727000000003</v>
      </c>
      <c r="G3288">
        <v>-73.905360000000002</v>
      </c>
      <c r="H3288" t="s">
        <v>2169</v>
      </c>
      <c r="I3288" t="s">
        <v>2101</v>
      </c>
      <c r="J3288" t="s">
        <v>3074</v>
      </c>
      <c r="K3288">
        <v>0</v>
      </c>
      <c r="L3288">
        <v>0</v>
      </c>
      <c r="M3288">
        <v>0</v>
      </c>
      <c r="N3288">
        <v>0</v>
      </c>
      <c r="O3288" t="s">
        <v>4404</v>
      </c>
      <c r="P3288">
        <v>4487067</v>
      </c>
      <c r="Q3288" t="s">
        <v>4434</v>
      </c>
      <c r="R3288" t="s">
        <v>4434</v>
      </c>
      <c r="S3288" t="s">
        <v>4534</v>
      </c>
      <c r="T3288">
        <v>2</v>
      </c>
      <c r="U3288">
        <v>0</v>
      </c>
      <c r="V3288">
        <v>0</v>
      </c>
      <c r="W3288" t="s">
        <v>4572</v>
      </c>
      <c r="X3288" t="str">
        <f t="shared" si="51"/>
        <v>Weekday</v>
      </c>
    </row>
    <row r="3289" spans="1:24" x14ac:dyDescent="0.3">
      <c r="A3289" s="2">
        <v>44547</v>
      </c>
      <c r="B3289" t="s">
        <v>81</v>
      </c>
      <c r="C3289" t="str">
        <f>IFERROR(TEXT(Table1[[#This Row],[CRASH DATE]],"mmm"),"")</f>
        <v>Dec</v>
      </c>
      <c r="D3289" t="s">
        <v>1131</v>
      </c>
      <c r="E3289">
        <v>10879.98965307365</v>
      </c>
      <c r="F3289">
        <v>40.845466999999999</v>
      </c>
      <c r="G3289">
        <v>-73.928129999999996</v>
      </c>
      <c r="H3289" t="s">
        <v>1176</v>
      </c>
      <c r="I3289" t="s">
        <v>1148</v>
      </c>
      <c r="J3289" t="s">
        <v>3074</v>
      </c>
      <c r="K3289">
        <v>0</v>
      </c>
      <c r="L3289">
        <v>0</v>
      </c>
      <c r="M3289">
        <v>0</v>
      </c>
      <c r="N3289">
        <v>0</v>
      </c>
      <c r="O3289" t="s">
        <v>4405</v>
      </c>
      <c r="P3289">
        <v>4487169</v>
      </c>
      <c r="Q3289" t="s">
        <v>4434</v>
      </c>
      <c r="R3289" t="s">
        <v>4452</v>
      </c>
      <c r="S3289" t="s">
        <v>4534</v>
      </c>
      <c r="T3289">
        <v>0</v>
      </c>
      <c r="U3289">
        <v>0</v>
      </c>
      <c r="V3289">
        <v>0</v>
      </c>
      <c r="W3289" t="s">
        <v>4572</v>
      </c>
      <c r="X3289" t="str">
        <f t="shared" si="51"/>
        <v>Weekday</v>
      </c>
    </row>
    <row r="3290" spans="1:24" x14ac:dyDescent="0.3">
      <c r="A3290" s="2">
        <v>44478</v>
      </c>
      <c r="B3290" t="s">
        <v>380</v>
      </c>
      <c r="C3290" t="str">
        <f>IFERROR(TEXT(Table1[[#This Row],[CRASH DATE]],"mmm"),"")</f>
        <v>Oct</v>
      </c>
      <c r="D3290" t="s">
        <v>1131</v>
      </c>
      <c r="E3290">
        <v>10879.98965307365</v>
      </c>
      <c r="F3290">
        <v>40.520114816772221</v>
      </c>
      <c r="G3290">
        <v>-73.54743161629176</v>
      </c>
      <c r="H3290" t="s">
        <v>2170</v>
      </c>
      <c r="I3290" t="s">
        <v>1148</v>
      </c>
      <c r="J3290" t="s">
        <v>3074</v>
      </c>
      <c r="K3290">
        <v>0</v>
      </c>
      <c r="L3290">
        <v>0</v>
      </c>
      <c r="M3290">
        <v>0</v>
      </c>
      <c r="N3290">
        <v>0</v>
      </c>
      <c r="O3290" t="s">
        <v>4394</v>
      </c>
      <c r="P3290">
        <v>4457592</v>
      </c>
      <c r="Q3290" t="s">
        <v>4439</v>
      </c>
      <c r="R3290" t="s">
        <v>4585</v>
      </c>
      <c r="S3290" t="s">
        <v>4547</v>
      </c>
      <c r="T3290">
        <v>18</v>
      </c>
      <c r="U3290">
        <v>0</v>
      </c>
      <c r="V3290">
        <v>0</v>
      </c>
      <c r="W3290" t="s">
        <v>4572</v>
      </c>
      <c r="X3290" t="str">
        <f t="shared" si="51"/>
        <v>Weekend</v>
      </c>
    </row>
    <row r="3291" spans="1:24" x14ac:dyDescent="0.3">
      <c r="A3291" s="2">
        <v>44547</v>
      </c>
      <c r="B3291" t="s">
        <v>517</v>
      </c>
      <c r="C3291" t="str">
        <f>IFERROR(TEXT(Table1[[#This Row],[CRASH DATE]],"mmm"),"")</f>
        <v>Dec</v>
      </c>
      <c r="D3291" t="s">
        <v>1133</v>
      </c>
      <c r="E3291">
        <v>10029</v>
      </c>
      <c r="F3291">
        <v>40.795955999999997</v>
      </c>
      <c r="G3291">
        <v>-73.945220000000006</v>
      </c>
      <c r="H3291" t="s">
        <v>1144</v>
      </c>
      <c r="I3291" t="s">
        <v>1148</v>
      </c>
      <c r="J3291" t="s">
        <v>3952</v>
      </c>
      <c r="K3291">
        <v>0</v>
      </c>
      <c r="L3291">
        <v>0</v>
      </c>
      <c r="M3291">
        <v>0</v>
      </c>
      <c r="N3291">
        <v>0</v>
      </c>
      <c r="O3291" t="s">
        <v>4395</v>
      </c>
      <c r="P3291">
        <v>4487335</v>
      </c>
      <c r="Q3291" t="s">
        <v>4585</v>
      </c>
      <c r="R3291" t="s">
        <v>4434</v>
      </c>
      <c r="S3291" t="s">
        <v>4534</v>
      </c>
      <c r="T3291">
        <v>9</v>
      </c>
      <c r="U3291">
        <v>0</v>
      </c>
      <c r="V3291">
        <v>0</v>
      </c>
      <c r="W3291" t="s">
        <v>4572</v>
      </c>
      <c r="X3291" t="str">
        <f t="shared" si="51"/>
        <v>Weekday</v>
      </c>
    </row>
    <row r="3292" spans="1:24" x14ac:dyDescent="0.3">
      <c r="A3292" s="2">
        <v>44545</v>
      </c>
      <c r="B3292" t="s">
        <v>57</v>
      </c>
      <c r="C3292" t="str">
        <f>IFERROR(TEXT(Table1[[#This Row],[CRASH DATE]],"mmm"),"")</f>
        <v>Dec</v>
      </c>
      <c r="D3292" t="s">
        <v>1134</v>
      </c>
      <c r="E3292">
        <v>11419</v>
      </c>
      <c r="F3292">
        <v>40.688040000000001</v>
      </c>
      <c r="G3292">
        <v>-73.832750000000004</v>
      </c>
      <c r="H3292" t="s">
        <v>1782</v>
      </c>
      <c r="I3292" t="s">
        <v>1794</v>
      </c>
      <c r="J3292" t="s">
        <v>3074</v>
      </c>
      <c r="K3292">
        <v>1</v>
      </c>
      <c r="L3292">
        <v>0</v>
      </c>
      <c r="M3292">
        <v>1</v>
      </c>
      <c r="N3292">
        <v>0</v>
      </c>
      <c r="O3292" t="s">
        <v>4396</v>
      </c>
      <c r="P3292">
        <v>4486914</v>
      </c>
      <c r="Q3292" t="s">
        <v>4434</v>
      </c>
      <c r="R3292" t="s">
        <v>4434</v>
      </c>
      <c r="S3292" t="s">
        <v>4534</v>
      </c>
      <c r="T3292">
        <v>22</v>
      </c>
      <c r="U3292">
        <v>2</v>
      </c>
      <c r="V3292">
        <v>0</v>
      </c>
      <c r="W3292" t="s">
        <v>4571</v>
      </c>
      <c r="X3292" t="str">
        <f t="shared" si="51"/>
        <v>Weekday</v>
      </c>
    </row>
    <row r="3293" spans="1:24" x14ac:dyDescent="0.3">
      <c r="A3293" s="2">
        <v>44542</v>
      </c>
      <c r="B3293" t="s">
        <v>991</v>
      </c>
      <c r="C3293" t="str">
        <f>IFERROR(TEXT(Table1[[#This Row],[CRASH DATE]],"mmm"),"")</f>
        <v>Dec</v>
      </c>
      <c r="D3293" t="s">
        <v>1131</v>
      </c>
      <c r="E3293">
        <v>10879.98965307365</v>
      </c>
      <c r="F3293">
        <v>40.520114816772221</v>
      </c>
      <c r="G3293">
        <v>-73.54743161629176</v>
      </c>
      <c r="H3293" t="s">
        <v>1186</v>
      </c>
      <c r="I3293" t="s">
        <v>2245</v>
      </c>
      <c r="J3293" t="s">
        <v>3074</v>
      </c>
      <c r="K3293">
        <v>0</v>
      </c>
      <c r="L3293">
        <v>0</v>
      </c>
      <c r="M3293">
        <v>0</v>
      </c>
      <c r="N3293">
        <v>0</v>
      </c>
      <c r="O3293" t="s">
        <v>4396</v>
      </c>
      <c r="P3293">
        <v>4487889</v>
      </c>
      <c r="Q3293" t="s">
        <v>4434</v>
      </c>
      <c r="R3293" t="s">
        <v>4460</v>
      </c>
      <c r="S3293" t="s">
        <v>4534</v>
      </c>
      <c r="T3293">
        <v>18</v>
      </c>
      <c r="U3293">
        <v>0</v>
      </c>
      <c r="V3293">
        <v>0</v>
      </c>
      <c r="W3293" t="s">
        <v>4572</v>
      </c>
      <c r="X3293" t="str">
        <f t="shared" si="51"/>
        <v>Weekend</v>
      </c>
    </row>
    <row r="3294" spans="1:24" x14ac:dyDescent="0.3">
      <c r="A3294" s="2">
        <v>44546</v>
      </c>
      <c r="B3294" t="s">
        <v>992</v>
      </c>
      <c r="C3294" t="str">
        <f>IFERROR(TEXT(Table1[[#This Row],[CRASH DATE]],"mmm"),"")</f>
        <v>Dec</v>
      </c>
      <c r="D3294" t="s">
        <v>1134</v>
      </c>
      <c r="E3294">
        <v>11433</v>
      </c>
      <c r="F3294">
        <v>40.520114816772221</v>
      </c>
      <c r="G3294">
        <v>-73.54743161629176</v>
      </c>
      <c r="H3294" t="s">
        <v>2171</v>
      </c>
      <c r="I3294" t="s">
        <v>2894</v>
      </c>
      <c r="J3294" t="s">
        <v>3074</v>
      </c>
      <c r="K3294">
        <v>1</v>
      </c>
      <c r="L3294">
        <v>0</v>
      </c>
      <c r="M3294">
        <v>1</v>
      </c>
      <c r="N3294">
        <v>0</v>
      </c>
      <c r="O3294" t="s">
        <v>4393</v>
      </c>
      <c r="P3294">
        <v>4487273</v>
      </c>
      <c r="Q3294" t="s">
        <v>4434</v>
      </c>
      <c r="R3294" t="s">
        <v>4434</v>
      </c>
      <c r="S3294" t="s">
        <v>4534</v>
      </c>
      <c r="T3294">
        <v>16</v>
      </c>
      <c r="U3294">
        <v>2</v>
      </c>
      <c r="V3294">
        <v>0</v>
      </c>
      <c r="W3294" t="s">
        <v>4571</v>
      </c>
      <c r="X3294" t="str">
        <f t="shared" si="51"/>
        <v>Weekday</v>
      </c>
    </row>
    <row r="3295" spans="1:24" x14ac:dyDescent="0.3">
      <c r="A3295" s="2">
        <v>44545</v>
      </c>
      <c r="B3295" t="s">
        <v>223</v>
      </c>
      <c r="C3295" t="str">
        <f>IFERROR(TEXT(Table1[[#This Row],[CRASH DATE]],"mmm"),"")</f>
        <v>Dec</v>
      </c>
      <c r="D3295" t="s">
        <v>1132</v>
      </c>
      <c r="E3295">
        <v>10474</v>
      </c>
      <c r="F3295">
        <v>40.816845000000001</v>
      </c>
      <c r="G3295">
        <v>-73.886660000000006</v>
      </c>
      <c r="H3295" t="s">
        <v>1144</v>
      </c>
      <c r="I3295" t="s">
        <v>1148</v>
      </c>
      <c r="J3295" t="s">
        <v>3953</v>
      </c>
      <c r="K3295">
        <v>1</v>
      </c>
      <c r="L3295">
        <v>0</v>
      </c>
      <c r="M3295">
        <v>0</v>
      </c>
      <c r="N3295">
        <v>0</v>
      </c>
      <c r="O3295" t="s">
        <v>4393</v>
      </c>
      <c r="P3295">
        <v>4486843</v>
      </c>
      <c r="Q3295" t="s">
        <v>4434</v>
      </c>
      <c r="R3295" t="s">
        <v>4434</v>
      </c>
      <c r="S3295" t="s">
        <v>4534</v>
      </c>
      <c r="T3295">
        <v>17</v>
      </c>
      <c r="U3295">
        <v>1</v>
      </c>
      <c r="V3295">
        <v>0</v>
      </c>
      <c r="W3295" t="s">
        <v>4571</v>
      </c>
      <c r="X3295" t="str">
        <f t="shared" si="51"/>
        <v>Weekday</v>
      </c>
    </row>
    <row r="3296" spans="1:24" x14ac:dyDescent="0.3">
      <c r="A3296" s="2">
        <v>44545</v>
      </c>
      <c r="B3296" t="s">
        <v>116</v>
      </c>
      <c r="C3296" t="str">
        <f>IFERROR(TEXT(Table1[[#This Row],[CRASH DATE]],"mmm"),"")</f>
        <v>Dec</v>
      </c>
      <c r="D3296" t="s">
        <v>1134</v>
      </c>
      <c r="E3296">
        <v>11419</v>
      </c>
      <c r="F3296">
        <v>40.685898000000002</v>
      </c>
      <c r="G3296">
        <v>-73.830690000000004</v>
      </c>
      <c r="H3296" t="s">
        <v>1144</v>
      </c>
      <c r="I3296" t="s">
        <v>1148</v>
      </c>
      <c r="J3296" t="s">
        <v>3954</v>
      </c>
      <c r="K3296">
        <v>0</v>
      </c>
      <c r="L3296">
        <v>0</v>
      </c>
      <c r="M3296">
        <v>0</v>
      </c>
      <c r="N3296">
        <v>0</v>
      </c>
      <c r="O3296" t="s">
        <v>4602</v>
      </c>
      <c r="P3296">
        <v>4486915</v>
      </c>
      <c r="Q3296" t="s">
        <v>4450</v>
      </c>
      <c r="R3296" t="s">
        <v>4434</v>
      </c>
      <c r="S3296" t="s">
        <v>4534</v>
      </c>
      <c r="T3296">
        <v>20</v>
      </c>
      <c r="U3296">
        <v>0</v>
      </c>
      <c r="V3296">
        <v>0</v>
      </c>
      <c r="W3296" t="s">
        <v>4572</v>
      </c>
      <c r="X3296" t="str">
        <f t="shared" si="51"/>
        <v>Weekday</v>
      </c>
    </row>
    <row r="3297" spans="1:24" x14ac:dyDescent="0.3">
      <c r="A3297" s="2">
        <v>44527</v>
      </c>
      <c r="B3297" t="s">
        <v>228</v>
      </c>
      <c r="C3297" t="str">
        <f>IFERROR(TEXT(Table1[[#This Row],[CRASH DATE]],"mmm"),"")</f>
        <v>Nov</v>
      </c>
      <c r="D3297" t="s">
        <v>1131</v>
      </c>
      <c r="E3297">
        <v>11230</v>
      </c>
      <c r="F3297">
        <v>40.629939999999998</v>
      </c>
      <c r="G3297">
        <v>-73.958410000000001</v>
      </c>
      <c r="H3297" t="s">
        <v>1144</v>
      </c>
      <c r="I3297" t="s">
        <v>1148</v>
      </c>
      <c r="J3297" t="s">
        <v>3955</v>
      </c>
      <c r="K3297">
        <v>0</v>
      </c>
      <c r="L3297">
        <v>0</v>
      </c>
      <c r="M3297">
        <v>0</v>
      </c>
      <c r="N3297">
        <v>0</v>
      </c>
      <c r="O3297" t="s">
        <v>4393</v>
      </c>
      <c r="P3297">
        <v>4487654</v>
      </c>
      <c r="Q3297" t="s">
        <v>4434</v>
      </c>
      <c r="R3297" t="s">
        <v>4434</v>
      </c>
      <c r="S3297" t="s">
        <v>4528</v>
      </c>
      <c r="T3297">
        <v>11</v>
      </c>
      <c r="U3297">
        <v>0</v>
      </c>
      <c r="V3297">
        <v>0</v>
      </c>
      <c r="W3297" t="s">
        <v>4572</v>
      </c>
      <c r="X3297" t="str">
        <f t="shared" si="51"/>
        <v>Weekend</v>
      </c>
    </row>
    <row r="3298" spans="1:24" x14ac:dyDescent="0.3">
      <c r="A3298" s="2">
        <v>44547</v>
      </c>
      <c r="B3298" t="s">
        <v>253</v>
      </c>
      <c r="C3298" t="str">
        <f>IFERROR(TEXT(Table1[[#This Row],[CRASH DATE]],"mmm"),"")</f>
        <v>Dec</v>
      </c>
      <c r="D3298" t="s">
        <v>1131</v>
      </c>
      <c r="E3298">
        <v>10879.98965307365</v>
      </c>
      <c r="F3298">
        <v>40.846465999999999</v>
      </c>
      <c r="G3298">
        <v>-73.871229999999997</v>
      </c>
      <c r="H3298" t="s">
        <v>1174</v>
      </c>
      <c r="I3298" t="s">
        <v>1148</v>
      </c>
      <c r="J3298" t="s">
        <v>3074</v>
      </c>
      <c r="K3298">
        <v>1</v>
      </c>
      <c r="L3298">
        <v>0</v>
      </c>
      <c r="M3298">
        <v>0</v>
      </c>
      <c r="N3298">
        <v>0</v>
      </c>
      <c r="O3298" t="s">
        <v>4602</v>
      </c>
      <c r="P3298">
        <v>4487288</v>
      </c>
      <c r="Q3298" t="s">
        <v>4439</v>
      </c>
      <c r="R3298" t="s">
        <v>4439</v>
      </c>
      <c r="S3298" t="s">
        <v>4534</v>
      </c>
      <c r="T3298">
        <v>10</v>
      </c>
      <c r="U3298">
        <v>1</v>
      </c>
      <c r="V3298">
        <v>0</v>
      </c>
      <c r="W3298" t="s">
        <v>4571</v>
      </c>
      <c r="X3298" t="str">
        <f t="shared" si="51"/>
        <v>Weekday</v>
      </c>
    </row>
    <row r="3299" spans="1:24" x14ac:dyDescent="0.3">
      <c r="A3299" s="2">
        <v>44545</v>
      </c>
      <c r="B3299" t="s">
        <v>428</v>
      </c>
      <c r="C3299" t="str">
        <f>IFERROR(TEXT(Table1[[#This Row],[CRASH DATE]],"mmm"),"")</f>
        <v>Dec</v>
      </c>
      <c r="D3299" t="s">
        <v>1133</v>
      </c>
      <c r="E3299">
        <v>10000</v>
      </c>
      <c r="F3299">
        <v>40.781162000000002</v>
      </c>
      <c r="G3299">
        <v>-73.961780000000005</v>
      </c>
      <c r="H3299" t="s">
        <v>1144</v>
      </c>
      <c r="I3299" t="s">
        <v>1148</v>
      </c>
      <c r="J3299" t="s">
        <v>3956</v>
      </c>
      <c r="K3299">
        <v>0</v>
      </c>
      <c r="L3299">
        <v>0</v>
      </c>
      <c r="M3299">
        <v>0</v>
      </c>
      <c r="N3299">
        <v>0</v>
      </c>
      <c r="O3299" t="s">
        <v>4394</v>
      </c>
      <c r="P3299">
        <v>4486885</v>
      </c>
      <c r="Q3299" t="s">
        <v>4434</v>
      </c>
      <c r="R3299" t="s">
        <v>4450</v>
      </c>
      <c r="S3299" t="s">
        <v>4534</v>
      </c>
      <c r="T3299">
        <v>10</v>
      </c>
      <c r="U3299">
        <v>0</v>
      </c>
      <c r="V3299">
        <v>0</v>
      </c>
      <c r="W3299" t="s">
        <v>4572</v>
      </c>
      <c r="X3299" t="str">
        <f t="shared" si="51"/>
        <v>Weekday</v>
      </c>
    </row>
    <row r="3300" spans="1:24" x14ac:dyDescent="0.3">
      <c r="A3300" s="2">
        <v>44546</v>
      </c>
      <c r="B3300" t="s">
        <v>767</v>
      </c>
      <c r="C3300" t="str">
        <f>IFERROR(TEXT(Table1[[#This Row],[CRASH DATE]],"mmm"),"")</f>
        <v>Dec</v>
      </c>
      <c r="D3300" t="s">
        <v>1134</v>
      </c>
      <c r="E3300">
        <v>11423</v>
      </c>
      <c r="F3300">
        <v>40.714709999999997</v>
      </c>
      <c r="G3300">
        <v>-73.754710000000003</v>
      </c>
      <c r="H3300" t="s">
        <v>1522</v>
      </c>
      <c r="I3300" t="s">
        <v>2895</v>
      </c>
      <c r="J3300" t="s">
        <v>3074</v>
      </c>
      <c r="K3300">
        <v>1</v>
      </c>
      <c r="L3300">
        <v>0</v>
      </c>
      <c r="M3300">
        <v>1</v>
      </c>
      <c r="N3300">
        <v>0</v>
      </c>
      <c r="O3300" t="s">
        <v>4602</v>
      </c>
      <c r="P3300">
        <v>4487105</v>
      </c>
      <c r="Q3300" t="s">
        <v>4450</v>
      </c>
      <c r="R3300" t="s">
        <v>4434</v>
      </c>
      <c r="S3300" t="s">
        <v>4534</v>
      </c>
      <c r="T3300">
        <v>19</v>
      </c>
      <c r="U3300">
        <v>2</v>
      </c>
      <c r="V3300">
        <v>0</v>
      </c>
      <c r="W3300" t="s">
        <v>4571</v>
      </c>
      <c r="X3300" t="str">
        <f t="shared" si="51"/>
        <v>Weekday</v>
      </c>
    </row>
    <row r="3301" spans="1:24" x14ac:dyDescent="0.3">
      <c r="A3301" s="2">
        <v>44547</v>
      </c>
      <c r="B3301" t="s">
        <v>440</v>
      </c>
      <c r="C3301" t="str">
        <f>IFERROR(TEXT(Table1[[#This Row],[CRASH DATE]],"mmm"),"")</f>
        <v>Dec</v>
      </c>
      <c r="D3301" t="s">
        <v>1134</v>
      </c>
      <c r="E3301">
        <v>11368</v>
      </c>
      <c r="F3301">
        <v>40.757033999999997</v>
      </c>
      <c r="G3301">
        <v>-73.87133</v>
      </c>
      <c r="H3301" t="s">
        <v>1846</v>
      </c>
      <c r="I3301" t="s">
        <v>1503</v>
      </c>
      <c r="J3301" t="s">
        <v>3074</v>
      </c>
      <c r="K3301">
        <v>1</v>
      </c>
      <c r="L3301">
        <v>0</v>
      </c>
      <c r="M3301">
        <v>0</v>
      </c>
      <c r="N3301">
        <v>0</v>
      </c>
      <c r="O3301" t="s">
        <v>4602</v>
      </c>
      <c r="P3301">
        <v>4487305</v>
      </c>
      <c r="Q3301" t="s">
        <v>4585</v>
      </c>
      <c r="R3301" t="s">
        <v>4445</v>
      </c>
      <c r="S3301" t="s">
        <v>4534</v>
      </c>
      <c r="T3301">
        <v>12</v>
      </c>
      <c r="U3301">
        <v>1</v>
      </c>
      <c r="V3301">
        <v>0</v>
      </c>
      <c r="W3301" t="s">
        <v>4571</v>
      </c>
      <c r="X3301" t="str">
        <f t="shared" si="51"/>
        <v>Weekday</v>
      </c>
    </row>
    <row r="3302" spans="1:24" x14ac:dyDescent="0.3">
      <c r="A3302" s="2">
        <v>44545</v>
      </c>
      <c r="B3302" t="s">
        <v>182</v>
      </c>
      <c r="C3302" t="str">
        <f>IFERROR(TEXT(Table1[[#This Row],[CRASH DATE]],"mmm"),"")</f>
        <v>Dec</v>
      </c>
      <c r="D3302" t="s">
        <v>1131</v>
      </c>
      <c r="E3302">
        <v>10879.98965307365</v>
      </c>
      <c r="F3302">
        <v>40.520114816772221</v>
      </c>
      <c r="G3302">
        <v>-73.54743161629176</v>
      </c>
      <c r="H3302" t="s">
        <v>2172</v>
      </c>
      <c r="I3302" t="s">
        <v>1148</v>
      </c>
      <c r="J3302" t="s">
        <v>3074</v>
      </c>
      <c r="K3302">
        <v>0</v>
      </c>
      <c r="L3302">
        <v>0</v>
      </c>
      <c r="M3302">
        <v>0</v>
      </c>
      <c r="N3302">
        <v>0</v>
      </c>
      <c r="O3302" t="s">
        <v>4397</v>
      </c>
      <c r="P3302">
        <v>4486557</v>
      </c>
      <c r="Q3302" t="s">
        <v>4434</v>
      </c>
      <c r="R3302" t="s">
        <v>4434</v>
      </c>
      <c r="S3302" t="s">
        <v>4534</v>
      </c>
      <c r="T3302">
        <v>2</v>
      </c>
      <c r="U3302">
        <v>0</v>
      </c>
      <c r="V3302">
        <v>0</v>
      </c>
      <c r="W3302" t="s">
        <v>4572</v>
      </c>
      <c r="X3302" t="str">
        <f t="shared" si="51"/>
        <v>Weekday</v>
      </c>
    </row>
    <row r="3303" spans="1:24" x14ac:dyDescent="0.3">
      <c r="A3303" s="2">
        <v>44940</v>
      </c>
      <c r="B3303" t="s">
        <v>860</v>
      </c>
      <c r="C3303" t="str">
        <f>IFERROR(TEXT(Table1[[#This Row],[CRASH DATE]],"mmm"),"")</f>
        <v>Jan</v>
      </c>
      <c r="D3303" t="s">
        <v>1131</v>
      </c>
      <c r="E3303">
        <v>10879.98965307365</v>
      </c>
      <c r="F3303">
        <v>40.836554999999997</v>
      </c>
      <c r="G3303">
        <v>-73.871350000000007</v>
      </c>
      <c r="H3303" t="s">
        <v>1912</v>
      </c>
      <c r="I3303" t="s">
        <v>2755</v>
      </c>
      <c r="J3303" t="s">
        <v>3074</v>
      </c>
      <c r="K3303">
        <v>0</v>
      </c>
      <c r="L3303">
        <v>0</v>
      </c>
      <c r="M3303">
        <v>0</v>
      </c>
      <c r="N3303">
        <v>0</v>
      </c>
      <c r="O3303" t="s">
        <v>4414</v>
      </c>
      <c r="P3303">
        <v>4597807</v>
      </c>
      <c r="Q3303" t="s">
        <v>4585</v>
      </c>
      <c r="R3303" t="s">
        <v>4585</v>
      </c>
      <c r="S3303" t="s">
        <v>4530</v>
      </c>
      <c r="T3303">
        <v>7</v>
      </c>
      <c r="U3303">
        <v>0</v>
      </c>
      <c r="V3303">
        <v>0</v>
      </c>
      <c r="W3303" t="s">
        <v>4572</v>
      </c>
      <c r="X3303" t="str">
        <f t="shared" si="51"/>
        <v>Weekend</v>
      </c>
    </row>
    <row r="3304" spans="1:24" x14ac:dyDescent="0.3">
      <c r="A3304" s="2">
        <v>44547</v>
      </c>
      <c r="B3304" t="s">
        <v>302</v>
      </c>
      <c r="C3304" t="str">
        <f>IFERROR(TEXT(Table1[[#This Row],[CRASH DATE]],"mmm"),"")</f>
        <v>Dec</v>
      </c>
      <c r="D3304" t="s">
        <v>1133</v>
      </c>
      <c r="E3304">
        <v>10017</v>
      </c>
      <c r="F3304">
        <v>40.754779999999997</v>
      </c>
      <c r="G3304">
        <v>-73.979939999999999</v>
      </c>
      <c r="H3304" t="s">
        <v>2173</v>
      </c>
      <c r="I3304" t="s">
        <v>1368</v>
      </c>
      <c r="J3304" t="s">
        <v>3074</v>
      </c>
      <c r="K3304">
        <v>0</v>
      </c>
      <c r="L3304">
        <v>0</v>
      </c>
      <c r="M3304">
        <v>0</v>
      </c>
      <c r="N3304">
        <v>0</v>
      </c>
      <c r="O3304" t="s">
        <v>4602</v>
      </c>
      <c r="P3304">
        <v>4487402</v>
      </c>
      <c r="Q3304" t="s">
        <v>4585</v>
      </c>
      <c r="R3304" t="s">
        <v>4505</v>
      </c>
      <c r="S3304" t="s">
        <v>4534</v>
      </c>
      <c r="T3304">
        <v>18</v>
      </c>
      <c r="U3304">
        <v>0</v>
      </c>
      <c r="V3304">
        <v>0</v>
      </c>
      <c r="W3304" t="s">
        <v>4572</v>
      </c>
      <c r="X3304" t="str">
        <f t="shared" si="51"/>
        <v>Weekday</v>
      </c>
    </row>
    <row r="3305" spans="1:24" x14ac:dyDescent="0.3">
      <c r="A3305" s="2">
        <v>44547</v>
      </c>
      <c r="B3305" t="s">
        <v>442</v>
      </c>
      <c r="C3305" t="str">
        <f>IFERROR(TEXT(Table1[[#This Row],[CRASH DATE]],"mmm"),"")</f>
        <v>Dec</v>
      </c>
      <c r="D3305" t="s">
        <v>1134</v>
      </c>
      <c r="E3305">
        <v>11375</v>
      </c>
      <c r="F3305">
        <v>40.727719999999998</v>
      </c>
      <c r="G3305">
        <v>-73.849140000000006</v>
      </c>
      <c r="H3305" t="s">
        <v>2174</v>
      </c>
      <c r="I3305" t="s">
        <v>2896</v>
      </c>
      <c r="J3305" t="s">
        <v>3074</v>
      </c>
      <c r="K3305">
        <v>0</v>
      </c>
      <c r="L3305">
        <v>0</v>
      </c>
      <c r="M3305">
        <v>0</v>
      </c>
      <c r="N3305">
        <v>0</v>
      </c>
      <c r="O3305" t="s">
        <v>4602</v>
      </c>
      <c r="P3305">
        <v>4487438</v>
      </c>
      <c r="Q3305" t="s">
        <v>4434</v>
      </c>
      <c r="R3305" t="s">
        <v>4434</v>
      </c>
      <c r="S3305" t="s">
        <v>4534</v>
      </c>
      <c r="T3305">
        <v>2</v>
      </c>
      <c r="U3305">
        <v>0</v>
      </c>
      <c r="V3305">
        <v>0</v>
      </c>
      <c r="W3305" t="s">
        <v>4572</v>
      </c>
      <c r="X3305" t="str">
        <f t="shared" si="51"/>
        <v>Weekday</v>
      </c>
    </row>
    <row r="3306" spans="1:24" x14ac:dyDescent="0.3">
      <c r="A3306" s="2">
        <v>44546</v>
      </c>
      <c r="B3306" t="s">
        <v>226</v>
      </c>
      <c r="C3306" t="str">
        <f>IFERROR(TEXT(Table1[[#This Row],[CRASH DATE]],"mmm"),"")</f>
        <v>Dec</v>
      </c>
      <c r="D3306" t="s">
        <v>1131</v>
      </c>
      <c r="E3306">
        <v>11207</v>
      </c>
      <c r="F3306">
        <v>40.652766999999997</v>
      </c>
      <c r="G3306">
        <v>-73.886300000000006</v>
      </c>
      <c r="H3306" t="s">
        <v>2003</v>
      </c>
      <c r="I3306" t="s">
        <v>1574</v>
      </c>
      <c r="J3306" t="s">
        <v>3074</v>
      </c>
      <c r="K3306">
        <v>3</v>
      </c>
      <c r="L3306">
        <v>0</v>
      </c>
      <c r="M3306">
        <v>0</v>
      </c>
      <c r="N3306">
        <v>0</v>
      </c>
      <c r="O3306" t="s">
        <v>4602</v>
      </c>
      <c r="P3306">
        <v>4487189</v>
      </c>
      <c r="Q3306" t="s">
        <v>4585</v>
      </c>
      <c r="R3306" t="s">
        <v>4434</v>
      </c>
      <c r="S3306" t="s">
        <v>4534</v>
      </c>
      <c r="T3306">
        <v>12</v>
      </c>
      <c r="U3306">
        <v>3</v>
      </c>
      <c r="V3306">
        <v>0</v>
      </c>
      <c r="W3306" t="s">
        <v>4571</v>
      </c>
      <c r="X3306" t="str">
        <f t="shared" si="51"/>
        <v>Weekday</v>
      </c>
    </row>
    <row r="3307" spans="1:24" x14ac:dyDescent="0.3">
      <c r="A3307" s="2">
        <v>44545</v>
      </c>
      <c r="B3307" t="s">
        <v>320</v>
      </c>
      <c r="C3307" t="str">
        <f>IFERROR(TEXT(Table1[[#This Row],[CRASH DATE]],"mmm"),"")</f>
        <v>Dec</v>
      </c>
      <c r="D3307" t="s">
        <v>1134</v>
      </c>
      <c r="E3307">
        <v>11413</v>
      </c>
      <c r="F3307">
        <v>40.666449999999998</v>
      </c>
      <c r="G3307">
        <v>-73.757639999999995</v>
      </c>
      <c r="H3307" t="s">
        <v>1152</v>
      </c>
      <c r="I3307" t="s">
        <v>1150</v>
      </c>
      <c r="J3307" t="s">
        <v>3074</v>
      </c>
      <c r="K3307">
        <v>0</v>
      </c>
      <c r="L3307">
        <v>0</v>
      </c>
      <c r="M3307">
        <v>0</v>
      </c>
      <c r="N3307">
        <v>0</v>
      </c>
      <c r="O3307" t="s">
        <v>4401</v>
      </c>
      <c r="P3307">
        <v>4486822</v>
      </c>
      <c r="Q3307" t="s">
        <v>4434</v>
      </c>
      <c r="R3307" t="s">
        <v>4585</v>
      </c>
      <c r="S3307" t="s">
        <v>4534</v>
      </c>
      <c r="T3307">
        <v>21</v>
      </c>
      <c r="U3307">
        <v>0</v>
      </c>
      <c r="V3307">
        <v>0</v>
      </c>
      <c r="W3307" t="s">
        <v>4572</v>
      </c>
      <c r="X3307" t="str">
        <f t="shared" si="51"/>
        <v>Weekday</v>
      </c>
    </row>
    <row r="3308" spans="1:24" x14ac:dyDescent="0.3">
      <c r="A3308" s="2">
        <v>44546</v>
      </c>
      <c r="B3308" t="s">
        <v>146</v>
      </c>
      <c r="C3308" t="str">
        <f>IFERROR(TEXT(Table1[[#This Row],[CRASH DATE]],"mmm"),"")</f>
        <v>Dec</v>
      </c>
      <c r="D3308" t="s">
        <v>1134</v>
      </c>
      <c r="E3308">
        <v>11378</v>
      </c>
      <c r="F3308">
        <v>40.731279999999998</v>
      </c>
      <c r="G3308">
        <v>-73.923469999999995</v>
      </c>
      <c r="H3308" t="s">
        <v>2175</v>
      </c>
      <c r="I3308" t="s">
        <v>2835</v>
      </c>
      <c r="J3308" t="s">
        <v>3074</v>
      </c>
      <c r="K3308">
        <v>2</v>
      </c>
      <c r="L3308">
        <v>0</v>
      </c>
      <c r="M3308">
        <v>0</v>
      </c>
      <c r="N3308">
        <v>0</v>
      </c>
      <c r="O3308" t="s">
        <v>4602</v>
      </c>
      <c r="P3308">
        <v>4487045</v>
      </c>
      <c r="Q3308" t="s">
        <v>4585</v>
      </c>
      <c r="R3308" t="s">
        <v>4445</v>
      </c>
      <c r="S3308" t="s">
        <v>4534</v>
      </c>
      <c r="T3308">
        <v>9</v>
      </c>
      <c r="U3308">
        <v>2</v>
      </c>
      <c r="V3308">
        <v>0</v>
      </c>
      <c r="W3308" t="s">
        <v>4571</v>
      </c>
      <c r="X3308" t="str">
        <f t="shared" si="51"/>
        <v>Weekday</v>
      </c>
    </row>
    <row r="3309" spans="1:24" x14ac:dyDescent="0.3">
      <c r="A3309" s="2">
        <v>44546</v>
      </c>
      <c r="B3309" t="s">
        <v>50</v>
      </c>
      <c r="C3309" t="str">
        <f>IFERROR(TEXT(Table1[[#This Row],[CRASH DATE]],"mmm"),"")</f>
        <v>Dec</v>
      </c>
      <c r="D3309" t="s">
        <v>1131</v>
      </c>
      <c r="E3309">
        <v>11207</v>
      </c>
      <c r="F3309">
        <v>40.673706000000003</v>
      </c>
      <c r="G3309">
        <v>-73.901179999999997</v>
      </c>
      <c r="H3309" t="s">
        <v>1295</v>
      </c>
      <c r="I3309" t="s">
        <v>2665</v>
      </c>
      <c r="J3309" t="s">
        <v>3074</v>
      </c>
      <c r="K3309">
        <v>1</v>
      </c>
      <c r="L3309">
        <v>0</v>
      </c>
      <c r="M3309">
        <v>1</v>
      </c>
      <c r="N3309">
        <v>0</v>
      </c>
      <c r="O3309" t="s">
        <v>4393</v>
      </c>
      <c r="P3309">
        <v>4487184</v>
      </c>
      <c r="Q3309" t="s">
        <v>4434</v>
      </c>
      <c r="R3309" t="s">
        <v>4434</v>
      </c>
      <c r="S3309" t="s">
        <v>4534</v>
      </c>
      <c r="T3309">
        <v>6</v>
      </c>
      <c r="U3309">
        <v>2</v>
      </c>
      <c r="V3309">
        <v>0</v>
      </c>
      <c r="W3309" t="s">
        <v>4571</v>
      </c>
      <c r="X3309" t="str">
        <f t="shared" si="51"/>
        <v>Weekday</v>
      </c>
    </row>
    <row r="3310" spans="1:24" x14ac:dyDescent="0.3">
      <c r="A3310" s="2">
        <v>44545</v>
      </c>
      <c r="B3310" t="s">
        <v>487</v>
      </c>
      <c r="C3310" t="str">
        <f>IFERROR(TEXT(Table1[[#This Row],[CRASH DATE]],"mmm"),"")</f>
        <v>Dec</v>
      </c>
      <c r="D3310" t="s">
        <v>1134</v>
      </c>
      <c r="E3310">
        <v>11101</v>
      </c>
      <c r="F3310">
        <v>40.744453</v>
      </c>
      <c r="G3310">
        <v>-73.929829999999995</v>
      </c>
      <c r="H3310" t="s">
        <v>2176</v>
      </c>
      <c r="I3310" t="s">
        <v>1209</v>
      </c>
      <c r="J3310" t="s">
        <v>3074</v>
      </c>
      <c r="K3310">
        <v>0</v>
      </c>
      <c r="L3310">
        <v>0</v>
      </c>
      <c r="M3310">
        <v>0</v>
      </c>
      <c r="N3310">
        <v>0</v>
      </c>
      <c r="O3310" t="s">
        <v>4602</v>
      </c>
      <c r="P3310">
        <v>4487168</v>
      </c>
      <c r="Q3310" t="s">
        <v>4585</v>
      </c>
      <c r="R3310" t="s">
        <v>4434</v>
      </c>
      <c r="S3310" t="s">
        <v>4534</v>
      </c>
      <c r="T3310">
        <v>14</v>
      </c>
      <c r="U3310">
        <v>0</v>
      </c>
      <c r="V3310">
        <v>0</v>
      </c>
      <c r="W3310" t="s">
        <v>4572</v>
      </c>
      <c r="X3310" t="str">
        <f t="shared" si="51"/>
        <v>Weekday</v>
      </c>
    </row>
    <row r="3311" spans="1:24" x14ac:dyDescent="0.3">
      <c r="A3311" s="2">
        <v>44546</v>
      </c>
      <c r="B3311" t="s">
        <v>47</v>
      </c>
      <c r="C3311" t="str">
        <f>IFERROR(TEXT(Table1[[#This Row],[CRASH DATE]],"mmm"),"")</f>
        <v>Dec</v>
      </c>
      <c r="D3311" t="s">
        <v>1131</v>
      </c>
      <c r="E3311">
        <v>11232</v>
      </c>
      <c r="F3311">
        <v>40.66778</v>
      </c>
      <c r="G3311">
        <v>-73.996184999999997</v>
      </c>
      <c r="H3311" t="s">
        <v>1144</v>
      </c>
      <c r="I3311" t="s">
        <v>1148</v>
      </c>
      <c r="J3311" t="s">
        <v>3957</v>
      </c>
      <c r="K3311">
        <v>0</v>
      </c>
      <c r="L3311">
        <v>0</v>
      </c>
      <c r="M3311">
        <v>0</v>
      </c>
      <c r="N3311">
        <v>0</v>
      </c>
      <c r="O3311" t="s">
        <v>4393</v>
      </c>
      <c r="P3311">
        <v>4487090</v>
      </c>
      <c r="Q3311" t="s">
        <v>4434</v>
      </c>
      <c r="R3311" t="s">
        <v>4434</v>
      </c>
      <c r="S3311" t="s">
        <v>4534</v>
      </c>
      <c r="T3311">
        <v>14</v>
      </c>
      <c r="U3311">
        <v>0</v>
      </c>
      <c r="V3311">
        <v>0</v>
      </c>
      <c r="W3311" t="s">
        <v>4572</v>
      </c>
      <c r="X3311" t="str">
        <f t="shared" si="51"/>
        <v>Weekday</v>
      </c>
    </row>
    <row r="3312" spans="1:24" x14ac:dyDescent="0.3">
      <c r="A3312" s="2">
        <v>44547</v>
      </c>
      <c r="B3312" t="s">
        <v>993</v>
      </c>
      <c r="C3312" t="str">
        <f>IFERROR(TEXT(Table1[[#This Row],[CRASH DATE]],"mmm"),"")</f>
        <v>Dec</v>
      </c>
      <c r="D3312" t="s">
        <v>1133</v>
      </c>
      <c r="E3312">
        <v>10029</v>
      </c>
      <c r="F3312">
        <v>40.790970000000002</v>
      </c>
      <c r="G3312">
        <v>-73.953156000000007</v>
      </c>
      <c r="H3312" t="s">
        <v>1144</v>
      </c>
      <c r="I3312" t="s">
        <v>1148</v>
      </c>
      <c r="J3312" t="s">
        <v>3958</v>
      </c>
      <c r="K3312">
        <v>0</v>
      </c>
      <c r="L3312">
        <v>0</v>
      </c>
      <c r="M3312">
        <v>0</v>
      </c>
      <c r="N3312">
        <v>0</v>
      </c>
      <c r="O3312" t="s">
        <v>4410</v>
      </c>
      <c r="P3312">
        <v>4487334</v>
      </c>
      <c r="Q3312" t="s">
        <v>4452</v>
      </c>
      <c r="R3312" t="s">
        <v>4452</v>
      </c>
      <c r="S3312" t="s">
        <v>4534</v>
      </c>
      <c r="T3312">
        <v>6</v>
      </c>
      <c r="U3312">
        <v>0</v>
      </c>
      <c r="V3312">
        <v>0</v>
      </c>
      <c r="W3312" t="s">
        <v>4572</v>
      </c>
      <c r="X3312" t="str">
        <f t="shared" si="51"/>
        <v>Weekday</v>
      </c>
    </row>
    <row r="3313" spans="1:24" x14ac:dyDescent="0.3">
      <c r="A3313" s="2">
        <v>44545</v>
      </c>
      <c r="B3313" t="s">
        <v>220</v>
      </c>
      <c r="C3313" t="str">
        <f>IFERROR(TEXT(Table1[[#This Row],[CRASH DATE]],"mmm"),"")</f>
        <v>Dec</v>
      </c>
      <c r="D3313" t="s">
        <v>1131</v>
      </c>
      <c r="E3313">
        <v>11206</v>
      </c>
      <c r="F3313">
        <v>40.709829999999997</v>
      </c>
      <c r="G3313">
        <v>-73.947680000000005</v>
      </c>
      <c r="H3313" t="s">
        <v>1144</v>
      </c>
      <c r="I3313" t="s">
        <v>1148</v>
      </c>
      <c r="J3313" t="s">
        <v>3959</v>
      </c>
      <c r="K3313">
        <v>0</v>
      </c>
      <c r="L3313">
        <v>0</v>
      </c>
      <c r="M3313">
        <v>0</v>
      </c>
      <c r="N3313">
        <v>0</v>
      </c>
      <c r="O3313" t="s">
        <v>4405</v>
      </c>
      <c r="P3313">
        <v>4486592</v>
      </c>
      <c r="Q3313" t="s">
        <v>4585</v>
      </c>
      <c r="R3313" t="s">
        <v>4434</v>
      </c>
      <c r="S3313" t="s">
        <v>4534</v>
      </c>
      <c r="T3313">
        <v>2</v>
      </c>
      <c r="U3313">
        <v>0</v>
      </c>
      <c r="V3313">
        <v>0</v>
      </c>
      <c r="W3313" t="s">
        <v>4572</v>
      </c>
      <c r="X3313" t="str">
        <f t="shared" si="51"/>
        <v>Weekday</v>
      </c>
    </row>
    <row r="3314" spans="1:24" x14ac:dyDescent="0.3">
      <c r="A3314" s="2">
        <v>44545</v>
      </c>
      <c r="B3314" t="s">
        <v>209</v>
      </c>
      <c r="C3314" t="str">
        <f>IFERROR(TEXT(Table1[[#This Row],[CRASH DATE]],"mmm"),"")</f>
        <v>Dec</v>
      </c>
      <c r="D3314" t="s">
        <v>1131</v>
      </c>
      <c r="E3314">
        <v>10879.98965307365</v>
      </c>
      <c r="F3314">
        <v>40.684814000000003</v>
      </c>
      <c r="G3314">
        <v>-73.983530000000002</v>
      </c>
      <c r="H3314" t="s">
        <v>1623</v>
      </c>
      <c r="I3314" t="s">
        <v>1148</v>
      </c>
      <c r="J3314" t="s">
        <v>3074</v>
      </c>
      <c r="K3314">
        <v>1</v>
      </c>
      <c r="L3314">
        <v>0</v>
      </c>
      <c r="M3314">
        <v>0</v>
      </c>
      <c r="N3314">
        <v>0</v>
      </c>
      <c r="O3314" t="s">
        <v>4394</v>
      </c>
      <c r="P3314">
        <v>4487111</v>
      </c>
      <c r="Q3314" t="s">
        <v>4434</v>
      </c>
      <c r="R3314" t="s">
        <v>4513</v>
      </c>
      <c r="S3314" t="s">
        <v>4534</v>
      </c>
      <c r="T3314">
        <v>14</v>
      </c>
      <c r="U3314">
        <v>1</v>
      </c>
      <c r="V3314">
        <v>0</v>
      </c>
      <c r="W3314" t="s">
        <v>4571</v>
      </c>
      <c r="X3314" t="str">
        <f t="shared" si="51"/>
        <v>Weekday</v>
      </c>
    </row>
    <row r="3315" spans="1:24" x14ac:dyDescent="0.3">
      <c r="A3315" s="2">
        <v>44545</v>
      </c>
      <c r="B3315" t="s">
        <v>112</v>
      </c>
      <c r="C3315" t="str">
        <f>IFERROR(TEXT(Table1[[#This Row],[CRASH DATE]],"mmm"),"")</f>
        <v>Dec</v>
      </c>
      <c r="D3315" t="s">
        <v>1134</v>
      </c>
      <c r="E3315">
        <v>11354</v>
      </c>
      <c r="F3315">
        <v>40.763668000000003</v>
      </c>
      <c r="G3315">
        <v>-73.823030000000003</v>
      </c>
      <c r="H3315" t="s">
        <v>1252</v>
      </c>
      <c r="I3315" t="s">
        <v>1490</v>
      </c>
      <c r="J3315" t="s">
        <v>3074</v>
      </c>
      <c r="K3315">
        <v>0</v>
      </c>
      <c r="L3315">
        <v>0</v>
      </c>
      <c r="M3315">
        <v>0</v>
      </c>
      <c r="N3315">
        <v>0</v>
      </c>
      <c r="O3315" t="s">
        <v>4398</v>
      </c>
      <c r="P3315">
        <v>4486795</v>
      </c>
      <c r="Q3315" t="s">
        <v>4585</v>
      </c>
      <c r="R3315" t="s">
        <v>4434</v>
      </c>
      <c r="S3315" t="s">
        <v>4534</v>
      </c>
      <c r="T3315">
        <v>15</v>
      </c>
      <c r="U3315">
        <v>0</v>
      </c>
      <c r="V3315">
        <v>0</v>
      </c>
      <c r="W3315" t="s">
        <v>4572</v>
      </c>
      <c r="X3315" t="str">
        <f t="shared" si="51"/>
        <v>Weekday</v>
      </c>
    </row>
    <row r="3316" spans="1:24" x14ac:dyDescent="0.3">
      <c r="A3316" s="2">
        <v>44546</v>
      </c>
      <c r="B3316" t="s">
        <v>482</v>
      </c>
      <c r="C3316" t="str">
        <f>IFERROR(TEXT(Table1[[#This Row],[CRASH DATE]],"mmm"),"")</f>
        <v>Dec</v>
      </c>
      <c r="D3316" t="s">
        <v>1132</v>
      </c>
      <c r="E3316">
        <v>10460</v>
      </c>
      <c r="F3316">
        <v>40.839995999999999</v>
      </c>
      <c r="G3316">
        <v>-73.868319999999997</v>
      </c>
      <c r="H3316" t="s">
        <v>1398</v>
      </c>
      <c r="I3316" t="s">
        <v>2897</v>
      </c>
      <c r="J3316" t="s">
        <v>3074</v>
      </c>
      <c r="K3316">
        <v>1</v>
      </c>
      <c r="L3316">
        <v>0</v>
      </c>
      <c r="M3316">
        <v>1</v>
      </c>
      <c r="N3316">
        <v>0</v>
      </c>
      <c r="O3316" t="s">
        <v>4396</v>
      </c>
      <c r="P3316">
        <v>4487257</v>
      </c>
      <c r="Q3316" t="s">
        <v>4585</v>
      </c>
      <c r="R3316" t="s">
        <v>4434</v>
      </c>
      <c r="S3316" t="s">
        <v>4534</v>
      </c>
      <c r="T3316">
        <v>17</v>
      </c>
      <c r="U3316">
        <v>2</v>
      </c>
      <c r="V3316">
        <v>0</v>
      </c>
      <c r="W3316" t="s">
        <v>4571</v>
      </c>
      <c r="X3316" t="str">
        <f t="shared" si="51"/>
        <v>Weekday</v>
      </c>
    </row>
    <row r="3317" spans="1:24" x14ac:dyDescent="0.3">
      <c r="A3317" s="2">
        <v>44452</v>
      </c>
      <c r="B3317" t="s">
        <v>994</v>
      </c>
      <c r="C3317" t="str">
        <f>IFERROR(TEXT(Table1[[#This Row],[CRASH DATE]],"mmm"),"")</f>
        <v>Sep</v>
      </c>
      <c r="D3317" t="s">
        <v>1131</v>
      </c>
      <c r="E3317">
        <v>10879.98965307365</v>
      </c>
      <c r="F3317">
        <v>40.63082</v>
      </c>
      <c r="G3317">
        <v>-73.886359999999996</v>
      </c>
      <c r="H3317" t="s">
        <v>1528</v>
      </c>
      <c r="I3317" t="s">
        <v>1314</v>
      </c>
      <c r="J3317" t="s">
        <v>3074</v>
      </c>
      <c r="K3317">
        <v>0</v>
      </c>
      <c r="L3317">
        <v>0</v>
      </c>
      <c r="M3317">
        <v>0</v>
      </c>
      <c r="N3317">
        <v>0</v>
      </c>
      <c r="O3317" t="s">
        <v>4394</v>
      </c>
      <c r="P3317">
        <v>4456925</v>
      </c>
      <c r="Q3317" t="s">
        <v>4585</v>
      </c>
      <c r="R3317" t="s">
        <v>4434</v>
      </c>
      <c r="S3317" t="s">
        <v>4540</v>
      </c>
      <c r="T3317">
        <v>15</v>
      </c>
      <c r="U3317">
        <v>0</v>
      </c>
      <c r="V3317">
        <v>0</v>
      </c>
      <c r="W3317" t="s">
        <v>4572</v>
      </c>
      <c r="X3317" t="str">
        <f t="shared" si="51"/>
        <v>Weekday</v>
      </c>
    </row>
    <row r="3318" spans="1:24" x14ac:dyDescent="0.3">
      <c r="A3318" s="2">
        <v>44452</v>
      </c>
      <c r="B3318" t="s">
        <v>140</v>
      </c>
      <c r="C3318" t="str">
        <f>IFERROR(TEXT(Table1[[#This Row],[CRASH DATE]],"mmm"),"")</f>
        <v>Sep</v>
      </c>
      <c r="D3318" t="s">
        <v>1132</v>
      </c>
      <c r="E3318">
        <v>10460</v>
      </c>
      <c r="F3318">
        <v>40.853344</v>
      </c>
      <c r="G3318">
        <v>-73.881675999999999</v>
      </c>
      <c r="H3318" t="s">
        <v>1435</v>
      </c>
      <c r="I3318" t="s">
        <v>1969</v>
      </c>
      <c r="J3318" t="s">
        <v>3074</v>
      </c>
      <c r="K3318">
        <v>1</v>
      </c>
      <c r="L3318">
        <v>0</v>
      </c>
      <c r="M3318">
        <v>1</v>
      </c>
      <c r="N3318">
        <v>0</v>
      </c>
      <c r="O3318" t="s">
        <v>4396</v>
      </c>
      <c r="P3318">
        <v>4457037</v>
      </c>
      <c r="Q3318" t="s">
        <v>4434</v>
      </c>
      <c r="R3318" t="s">
        <v>4434</v>
      </c>
      <c r="S3318" t="s">
        <v>4540</v>
      </c>
      <c r="T3318">
        <v>10</v>
      </c>
      <c r="U3318">
        <v>2</v>
      </c>
      <c r="V3318">
        <v>0</v>
      </c>
      <c r="W3318" t="s">
        <v>4571</v>
      </c>
      <c r="X3318" t="str">
        <f t="shared" si="51"/>
        <v>Weekday</v>
      </c>
    </row>
    <row r="3319" spans="1:24" x14ac:dyDescent="0.3">
      <c r="A3319" s="2">
        <v>44452</v>
      </c>
      <c r="B3319" t="s">
        <v>132</v>
      </c>
      <c r="C3319" t="str">
        <f>IFERROR(TEXT(Table1[[#This Row],[CRASH DATE]],"mmm"),"")</f>
        <v>Sep</v>
      </c>
      <c r="D3319" t="s">
        <v>1131</v>
      </c>
      <c r="E3319">
        <v>10879.98965307365</v>
      </c>
      <c r="F3319">
        <v>40.520114816772221</v>
      </c>
      <c r="G3319">
        <v>-73.54743161629176</v>
      </c>
      <c r="H3319" t="s">
        <v>1786</v>
      </c>
      <c r="I3319" t="s">
        <v>1528</v>
      </c>
      <c r="J3319" t="s">
        <v>3074</v>
      </c>
      <c r="K3319">
        <v>1</v>
      </c>
      <c r="L3319">
        <v>0</v>
      </c>
      <c r="M3319">
        <v>0</v>
      </c>
      <c r="N3319">
        <v>0</v>
      </c>
      <c r="O3319" t="s">
        <v>4410</v>
      </c>
      <c r="P3319">
        <v>4456968</v>
      </c>
      <c r="Q3319" t="s">
        <v>4585</v>
      </c>
      <c r="R3319" t="s">
        <v>4434</v>
      </c>
      <c r="S3319" t="s">
        <v>4540</v>
      </c>
      <c r="T3319">
        <v>23</v>
      </c>
      <c r="U3319">
        <v>1</v>
      </c>
      <c r="V3319">
        <v>0</v>
      </c>
      <c r="W3319" t="s">
        <v>4571</v>
      </c>
      <c r="X3319" t="str">
        <f t="shared" si="51"/>
        <v>Weekday</v>
      </c>
    </row>
    <row r="3320" spans="1:24" x14ac:dyDescent="0.3">
      <c r="A3320" s="2">
        <v>44452</v>
      </c>
      <c r="B3320" t="s">
        <v>131</v>
      </c>
      <c r="C3320" t="str">
        <f>IFERROR(TEXT(Table1[[#This Row],[CRASH DATE]],"mmm"),"")</f>
        <v>Sep</v>
      </c>
      <c r="D3320" t="s">
        <v>1131</v>
      </c>
      <c r="E3320">
        <v>10879.98965307365</v>
      </c>
      <c r="F3320">
        <v>40.583056999999997</v>
      </c>
      <c r="G3320">
        <v>-73.973113999999995</v>
      </c>
      <c r="H3320" t="s">
        <v>1144</v>
      </c>
      <c r="I3320" t="s">
        <v>1148</v>
      </c>
      <c r="J3320" t="s">
        <v>3074</v>
      </c>
      <c r="K3320">
        <v>0</v>
      </c>
      <c r="L3320">
        <v>0</v>
      </c>
      <c r="M3320">
        <v>0</v>
      </c>
      <c r="N3320">
        <v>0</v>
      </c>
      <c r="O3320" t="s">
        <v>4602</v>
      </c>
      <c r="P3320">
        <v>4457665</v>
      </c>
      <c r="Q3320" t="s">
        <v>4452</v>
      </c>
      <c r="R3320" t="s">
        <v>4434</v>
      </c>
      <c r="S3320" t="s">
        <v>4540</v>
      </c>
      <c r="T3320">
        <v>9</v>
      </c>
      <c r="U3320">
        <v>0</v>
      </c>
      <c r="V3320">
        <v>0</v>
      </c>
      <c r="W3320" t="s">
        <v>4572</v>
      </c>
      <c r="X3320" t="str">
        <f t="shared" si="51"/>
        <v>Weekday</v>
      </c>
    </row>
    <row r="3321" spans="1:24" x14ac:dyDescent="0.3">
      <c r="A3321" s="2">
        <v>44429</v>
      </c>
      <c r="B3321" t="s">
        <v>995</v>
      </c>
      <c r="C3321" t="str">
        <f>IFERROR(TEXT(Table1[[#This Row],[CRASH DATE]],"mmm"),"")</f>
        <v>Aug</v>
      </c>
      <c r="D3321" t="s">
        <v>1131</v>
      </c>
      <c r="E3321">
        <v>11230</v>
      </c>
      <c r="F3321">
        <v>40.520114816772221</v>
      </c>
      <c r="G3321">
        <v>-73.54743161629176</v>
      </c>
      <c r="H3321" t="s">
        <v>1968</v>
      </c>
      <c r="I3321" t="s">
        <v>2620</v>
      </c>
      <c r="J3321" t="s">
        <v>3074</v>
      </c>
      <c r="K3321">
        <v>1</v>
      </c>
      <c r="L3321">
        <v>0</v>
      </c>
      <c r="M3321">
        <v>0</v>
      </c>
      <c r="N3321">
        <v>0</v>
      </c>
      <c r="O3321" t="s">
        <v>4408</v>
      </c>
      <c r="P3321">
        <v>4457601</v>
      </c>
      <c r="Q3321" t="s">
        <v>4434</v>
      </c>
      <c r="R3321" t="s">
        <v>4585</v>
      </c>
      <c r="S3321" t="s">
        <v>4545</v>
      </c>
      <c r="T3321">
        <v>10</v>
      </c>
      <c r="U3321">
        <v>1</v>
      </c>
      <c r="V3321">
        <v>0</v>
      </c>
      <c r="W3321" t="s">
        <v>4571</v>
      </c>
      <c r="X3321" t="str">
        <f t="shared" si="51"/>
        <v>Weekend</v>
      </c>
    </row>
    <row r="3322" spans="1:24" x14ac:dyDescent="0.3">
      <c r="A3322" s="2">
        <v>44452</v>
      </c>
      <c r="B3322" t="s">
        <v>474</v>
      </c>
      <c r="C3322" t="str">
        <f>IFERROR(TEXT(Table1[[#This Row],[CRASH DATE]],"mmm"),"")</f>
        <v>Sep</v>
      </c>
      <c r="D3322" t="s">
        <v>1131</v>
      </c>
      <c r="E3322">
        <v>11207</v>
      </c>
      <c r="F3322">
        <v>40.65945</v>
      </c>
      <c r="G3322">
        <v>-73.898470000000003</v>
      </c>
      <c r="H3322" t="s">
        <v>2076</v>
      </c>
      <c r="I3322" t="s">
        <v>1543</v>
      </c>
      <c r="J3322" t="s">
        <v>3074</v>
      </c>
      <c r="K3322">
        <v>1</v>
      </c>
      <c r="L3322">
        <v>0</v>
      </c>
      <c r="M3322">
        <v>0</v>
      </c>
      <c r="N3322">
        <v>0</v>
      </c>
      <c r="O3322" t="s">
        <v>4396</v>
      </c>
      <c r="P3322">
        <v>4457391</v>
      </c>
      <c r="Q3322" t="s">
        <v>4434</v>
      </c>
      <c r="R3322" t="s">
        <v>4434</v>
      </c>
      <c r="S3322" t="s">
        <v>4540</v>
      </c>
      <c r="T3322">
        <v>22</v>
      </c>
      <c r="U3322">
        <v>1</v>
      </c>
      <c r="V3322">
        <v>0</v>
      </c>
      <c r="W3322" t="s">
        <v>4571</v>
      </c>
      <c r="X3322" t="str">
        <f t="shared" si="51"/>
        <v>Weekday</v>
      </c>
    </row>
    <row r="3323" spans="1:24" x14ac:dyDescent="0.3">
      <c r="A3323" s="2">
        <v>44236</v>
      </c>
      <c r="B3323" t="s">
        <v>549</v>
      </c>
      <c r="C3323" t="str">
        <f>IFERROR(TEXT(Table1[[#This Row],[CRASH DATE]],"mmm"),"")</f>
        <v>Feb</v>
      </c>
      <c r="D3323" t="s">
        <v>1133</v>
      </c>
      <c r="E3323">
        <v>10010</v>
      </c>
      <c r="F3323">
        <v>40.73883</v>
      </c>
      <c r="G3323">
        <v>-73.983153999999999</v>
      </c>
      <c r="H3323" t="s">
        <v>1858</v>
      </c>
      <c r="I3323" t="s">
        <v>1148</v>
      </c>
      <c r="J3323" t="s">
        <v>3074</v>
      </c>
      <c r="K3323">
        <v>1</v>
      </c>
      <c r="L3323">
        <v>0</v>
      </c>
      <c r="M3323">
        <v>0</v>
      </c>
      <c r="N3323">
        <v>0</v>
      </c>
      <c r="O3323" t="s">
        <v>4602</v>
      </c>
      <c r="P3323">
        <v>4457360</v>
      </c>
      <c r="Q3323" t="s">
        <v>4585</v>
      </c>
      <c r="R3323" t="s">
        <v>4438</v>
      </c>
      <c r="S3323" t="s">
        <v>4553</v>
      </c>
      <c r="T3323">
        <v>17</v>
      </c>
      <c r="U3323">
        <v>1</v>
      </c>
      <c r="V3323">
        <v>0</v>
      </c>
      <c r="W3323" t="s">
        <v>4571</v>
      </c>
      <c r="X3323" t="str">
        <f t="shared" si="51"/>
        <v>Weekday</v>
      </c>
    </row>
    <row r="3324" spans="1:24" x14ac:dyDescent="0.3">
      <c r="A3324" s="2">
        <v>44437</v>
      </c>
      <c r="B3324" t="s">
        <v>122</v>
      </c>
      <c r="C3324" t="str">
        <f>IFERROR(TEXT(Table1[[#This Row],[CRASH DATE]],"mmm"),"")</f>
        <v>Aug</v>
      </c>
      <c r="D3324" t="s">
        <v>1134</v>
      </c>
      <c r="E3324">
        <v>11106</v>
      </c>
      <c r="F3324">
        <v>40.763890000000004</v>
      </c>
      <c r="G3324">
        <v>-73.938239999999993</v>
      </c>
      <c r="H3324" t="s">
        <v>1144</v>
      </c>
      <c r="I3324" t="s">
        <v>1148</v>
      </c>
      <c r="J3324" t="s">
        <v>3960</v>
      </c>
      <c r="K3324">
        <v>1</v>
      </c>
      <c r="L3324">
        <v>0</v>
      </c>
      <c r="M3324">
        <v>1</v>
      </c>
      <c r="N3324">
        <v>0</v>
      </c>
      <c r="O3324" t="s">
        <v>4602</v>
      </c>
      <c r="P3324">
        <v>4451884</v>
      </c>
      <c r="Q3324" t="s">
        <v>4434</v>
      </c>
      <c r="R3324" t="s">
        <v>4434</v>
      </c>
      <c r="S3324" t="s">
        <v>4545</v>
      </c>
      <c r="T3324">
        <v>12</v>
      </c>
      <c r="U3324">
        <v>2</v>
      </c>
      <c r="V3324">
        <v>0</v>
      </c>
      <c r="W3324" t="s">
        <v>4571</v>
      </c>
      <c r="X3324" t="str">
        <f t="shared" si="51"/>
        <v>Weekend</v>
      </c>
    </row>
    <row r="3325" spans="1:24" x14ac:dyDescent="0.3">
      <c r="A3325" s="2">
        <v>44452</v>
      </c>
      <c r="B3325" t="s">
        <v>545</v>
      </c>
      <c r="C3325" t="str">
        <f>IFERROR(TEXT(Table1[[#This Row],[CRASH DATE]],"mmm"),"")</f>
        <v>Sep</v>
      </c>
      <c r="D3325" t="s">
        <v>1131</v>
      </c>
      <c r="E3325">
        <v>10879.98965307365</v>
      </c>
      <c r="F3325">
        <v>40.710814999999997</v>
      </c>
      <c r="G3325">
        <v>-73.983260000000001</v>
      </c>
      <c r="H3325" t="s">
        <v>1234</v>
      </c>
      <c r="I3325" t="s">
        <v>1148</v>
      </c>
      <c r="J3325" t="s">
        <v>3074</v>
      </c>
      <c r="K3325">
        <v>0</v>
      </c>
      <c r="L3325">
        <v>0</v>
      </c>
      <c r="M3325">
        <v>0</v>
      </c>
      <c r="N3325">
        <v>0</v>
      </c>
      <c r="O3325" t="s">
        <v>4409</v>
      </c>
      <c r="P3325">
        <v>4456952</v>
      </c>
      <c r="Q3325" t="s">
        <v>4434</v>
      </c>
      <c r="R3325" t="s">
        <v>4434</v>
      </c>
      <c r="S3325" t="s">
        <v>4540</v>
      </c>
      <c r="T3325">
        <v>0</v>
      </c>
      <c r="U3325">
        <v>0</v>
      </c>
      <c r="V3325">
        <v>0</v>
      </c>
      <c r="W3325" t="s">
        <v>4572</v>
      </c>
      <c r="X3325" t="str">
        <f t="shared" si="51"/>
        <v>Weekday</v>
      </c>
    </row>
    <row r="3326" spans="1:24" x14ac:dyDescent="0.3">
      <c r="A3326" s="2">
        <v>44325</v>
      </c>
      <c r="B3326" t="s">
        <v>192</v>
      </c>
      <c r="C3326" t="str">
        <f>IFERROR(TEXT(Table1[[#This Row],[CRASH DATE]],"mmm"),"")</f>
        <v>May</v>
      </c>
      <c r="D3326" t="s">
        <v>1131</v>
      </c>
      <c r="E3326">
        <v>10879.98965307365</v>
      </c>
      <c r="F3326">
        <v>40.693522999999999</v>
      </c>
      <c r="G3326">
        <v>-73.952200000000005</v>
      </c>
      <c r="H3326" t="s">
        <v>1844</v>
      </c>
      <c r="I3326" t="s">
        <v>1148</v>
      </c>
      <c r="J3326" t="s">
        <v>3074</v>
      </c>
      <c r="K3326">
        <v>0</v>
      </c>
      <c r="L3326">
        <v>0</v>
      </c>
      <c r="M3326">
        <v>0</v>
      </c>
      <c r="N3326">
        <v>0</v>
      </c>
      <c r="O3326" t="s">
        <v>4602</v>
      </c>
      <c r="P3326">
        <v>4457680</v>
      </c>
      <c r="Q3326" t="s">
        <v>4585</v>
      </c>
      <c r="R3326" t="s">
        <v>4434</v>
      </c>
      <c r="S3326" t="s">
        <v>4548</v>
      </c>
      <c r="T3326">
        <v>22</v>
      </c>
      <c r="U3326">
        <v>0</v>
      </c>
      <c r="V3326">
        <v>0</v>
      </c>
      <c r="W3326" t="s">
        <v>4572</v>
      </c>
      <c r="X3326" t="str">
        <f t="shared" si="51"/>
        <v>Weekend</v>
      </c>
    </row>
    <row r="3327" spans="1:24" x14ac:dyDescent="0.3">
      <c r="A3327" s="2">
        <v>44452</v>
      </c>
      <c r="B3327" t="s">
        <v>56</v>
      </c>
      <c r="C3327" t="str">
        <f>IFERROR(TEXT(Table1[[#This Row],[CRASH DATE]],"mmm"),"")</f>
        <v>Sep</v>
      </c>
      <c r="D3327" t="s">
        <v>1131</v>
      </c>
      <c r="E3327">
        <v>11214</v>
      </c>
      <c r="F3327">
        <v>40.597023</v>
      </c>
      <c r="G3327">
        <v>-73.988150000000005</v>
      </c>
      <c r="H3327" t="s">
        <v>1144</v>
      </c>
      <c r="I3327" t="s">
        <v>1148</v>
      </c>
      <c r="J3327" t="s">
        <v>3961</v>
      </c>
      <c r="K3327">
        <v>0</v>
      </c>
      <c r="L3327">
        <v>0</v>
      </c>
      <c r="M3327">
        <v>0</v>
      </c>
      <c r="N3327">
        <v>0</v>
      </c>
      <c r="O3327" t="s">
        <v>4414</v>
      </c>
      <c r="P3327">
        <v>4457100</v>
      </c>
      <c r="Q3327" t="s">
        <v>4585</v>
      </c>
      <c r="R3327" t="s">
        <v>4434</v>
      </c>
      <c r="S3327" t="s">
        <v>4540</v>
      </c>
      <c r="T3327">
        <v>17</v>
      </c>
      <c r="U3327">
        <v>0</v>
      </c>
      <c r="V3327">
        <v>0</v>
      </c>
      <c r="W3327" t="s">
        <v>4572</v>
      </c>
      <c r="X3327" t="str">
        <f t="shared" si="51"/>
        <v>Weekday</v>
      </c>
    </row>
    <row r="3328" spans="1:24" x14ac:dyDescent="0.3">
      <c r="A3328" s="2">
        <v>44452</v>
      </c>
      <c r="B3328" t="s">
        <v>996</v>
      </c>
      <c r="C3328" t="str">
        <f>IFERROR(TEXT(Table1[[#This Row],[CRASH DATE]],"mmm"),"")</f>
        <v>Sep</v>
      </c>
      <c r="D3328" t="s">
        <v>1134</v>
      </c>
      <c r="E3328">
        <v>11691</v>
      </c>
      <c r="F3328">
        <v>40.606017999999999</v>
      </c>
      <c r="G3328">
        <v>-73.751239999999996</v>
      </c>
      <c r="H3328" t="s">
        <v>1144</v>
      </c>
      <c r="I3328" t="s">
        <v>1148</v>
      </c>
      <c r="J3328" t="s">
        <v>3962</v>
      </c>
      <c r="K3328">
        <v>0</v>
      </c>
      <c r="L3328">
        <v>0</v>
      </c>
      <c r="M3328">
        <v>0</v>
      </c>
      <c r="N3328">
        <v>0</v>
      </c>
      <c r="O3328" t="s">
        <v>4414</v>
      </c>
      <c r="P3328">
        <v>4456997</v>
      </c>
      <c r="Q3328" t="s">
        <v>4434</v>
      </c>
      <c r="R3328" t="s">
        <v>4489</v>
      </c>
      <c r="S3328" t="s">
        <v>4540</v>
      </c>
      <c r="T3328">
        <v>7</v>
      </c>
      <c r="U3328">
        <v>0</v>
      </c>
      <c r="V3328">
        <v>0</v>
      </c>
      <c r="W3328" t="s">
        <v>4572</v>
      </c>
      <c r="X3328" t="str">
        <f t="shared" si="51"/>
        <v>Weekday</v>
      </c>
    </row>
    <row r="3329" spans="1:24" x14ac:dyDescent="0.3">
      <c r="A3329" s="2">
        <v>44452</v>
      </c>
      <c r="B3329" t="s">
        <v>81</v>
      </c>
      <c r="C3329" t="str">
        <f>IFERROR(TEXT(Table1[[#This Row],[CRASH DATE]],"mmm"),"")</f>
        <v>Sep</v>
      </c>
      <c r="D3329" t="s">
        <v>1133</v>
      </c>
      <c r="E3329">
        <v>10022</v>
      </c>
      <c r="F3329">
        <v>40.754480000000001</v>
      </c>
      <c r="G3329">
        <v>-73.967560000000006</v>
      </c>
      <c r="H3329" t="s">
        <v>1144</v>
      </c>
      <c r="I3329" t="s">
        <v>1148</v>
      </c>
      <c r="J3329" t="s">
        <v>3963</v>
      </c>
      <c r="K3329">
        <v>0</v>
      </c>
      <c r="L3329">
        <v>0</v>
      </c>
      <c r="M3329">
        <v>0</v>
      </c>
      <c r="N3329">
        <v>0</v>
      </c>
      <c r="O3329" t="s">
        <v>4398</v>
      </c>
      <c r="P3329">
        <v>4457283</v>
      </c>
      <c r="Q3329" t="s">
        <v>4434</v>
      </c>
      <c r="R3329" t="s">
        <v>4434</v>
      </c>
      <c r="S3329" t="s">
        <v>4540</v>
      </c>
      <c r="T3329">
        <v>0</v>
      </c>
      <c r="U3329">
        <v>0</v>
      </c>
      <c r="V3329">
        <v>0</v>
      </c>
      <c r="W3329" t="s">
        <v>4572</v>
      </c>
      <c r="X3329" t="str">
        <f t="shared" si="51"/>
        <v>Weekday</v>
      </c>
    </row>
    <row r="3330" spans="1:24" x14ac:dyDescent="0.3">
      <c r="A3330" s="2">
        <v>44539</v>
      </c>
      <c r="B3330" t="s">
        <v>106</v>
      </c>
      <c r="C3330" t="str">
        <f>IFERROR(TEXT(Table1[[#This Row],[CRASH DATE]],"mmm"),"")</f>
        <v>Dec</v>
      </c>
      <c r="D3330" t="s">
        <v>1133</v>
      </c>
      <c r="E3330">
        <v>10001</v>
      </c>
      <c r="F3330">
        <v>40.748435999999998</v>
      </c>
      <c r="G3330">
        <v>-73.996200000000002</v>
      </c>
      <c r="H3330" t="s">
        <v>1797</v>
      </c>
      <c r="I3330" t="s">
        <v>1489</v>
      </c>
      <c r="J3330" t="s">
        <v>3074</v>
      </c>
      <c r="K3330">
        <v>1</v>
      </c>
      <c r="L3330">
        <v>0</v>
      </c>
      <c r="M3330">
        <v>0</v>
      </c>
      <c r="N3330">
        <v>0</v>
      </c>
      <c r="O3330" t="s">
        <v>4394</v>
      </c>
      <c r="P3330">
        <v>4457439</v>
      </c>
      <c r="Q3330" t="s">
        <v>4442</v>
      </c>
      <c r="R3330" t="s">
        <v>4435</v>
      </c>
      <c r="S3330" t="s">
        <v>4534</v>
      </c>
      <c r="T3330">
        <v>19</v>
      </c>
      <c r="U3330">
        <v>1</v>
      </c>
      <c r="V3330">
        <v>0</v>
      </c>
      <c r="W3330" t="s">
        <v>4571</v>
      </c>
      <c r="X3330" t="str">
        <f t="shared" si="51"/>
        <v>Weekday</v>
      </c>
    </row>
    <row r="3331" spans="1:24" x14ac:dyDescent="0.3">
      <c r="A3331" s="2">
        <v>44509</v>
      </c>
      <c r="B3331" t="s">
        <v>908</v>
      </c>
      <c r="C3331" t="str">
        <f>IFERROR(TEXT(Table1[[#This Row],[CRASH DATE]],"mmm"),"")</f>
        <v>Nov</v>
      </c>
      <c r="D3331" t="s">
        <v>1131</v>
      </c>
      <c r="E3331">
        <v>10879.98965307365</v>
      </c>
      <c r="F3331">
        <v>40.696570000000001</v>
      </c>
      <c r="G3331">
        <v>-73.958439999999996</v>
      </c>
      <c r="H3331" t="s">
        <v>1280</v>
      </c>
      <c r="I3331" t="s">
        <v>1148</v>
      </c>
      <c r="J3331" t="s">
        <v>3074</v>
      </c>
      <c r="K3331">
        <v>0</v>
      </c>
      <c r="L3331">
        <v>0</v>
      </c>
      <c r="M3331">
        <v>0</v>
      </c>
      <c r="N3331">
        <v>0</v>
      </c>
      <c r="O3331" t="s">
        <v>4394</v>
      </c>
      <c r="P3331">
        <v>4457526</v>
      </c>
      <c r="Q3331" t="s">
        <v>4585</v>
      </c>
      <c r="R3331" t="s">
        <v>4585</v>
      </c>
      <c r="S3331" t="s">
        <v>4528</v>
      </c>
      <c r="T3331">
        <v>3</v>
      </c>
      <c r="U3331">
        <v>0</v>
      </c>
      <c r="V3331">
        <v>0</v>
      </c>
      <c r="W3331" t="s">
        <v>4572</v>
      </c>
      <c r="X3331" t="str">
        <f t="shared" ref="X3331:X3394" si="52">IF(OR(WEEKDAY(A3331)=1,WEEKDAY(A3331)=7),"Weekend","Weekday")</f>
        <v>Weekday</v>
      </c>
    </row>
    <row r="3332" spans="1:24" x14ac:dyDescent="0.3">
      <c r="A3332" s="2">
        <v>44452</v>
      </c>
      <c r="B3332" t="s">
        <v>997</v>
      </c>
      <c r="C3332" t="str">
        <f>IFERROR(TEXT(Table1[[#This Row],[CRASH DATE]],"mmm"),"")</f>
        <v>Sep</v>
      </c>
      <c r="D3332" t="s">
        <v>1131</v>
      </c>
      <c r="E3332">
        <v>10879.98965307365</v>
      </c>
      <c r="F3332">
        <v>40.863705000000003</v>
      </c>
      <c r="G3332">
        <v>-73.872069999999994</v>
      </c>
      <c r="H3332" t="s">
        <v>1174</v>
      </c>
      <c r="I3332" t="s">
        <v>1148</v>
      </c>
      <c r="J3332" t="s">
        <v>3074</v>
      </c>
      <c r="K3332">
        <v>0</v>
      </c>
      <c r="L3332">
        <v>0</v>
      </c>
      <c r="M3332">
        <v>0</v>
      </c>
      <c r="N3332">
        <v>0</v>
      </c>
      <c r="O3332" t="s">
        <v>4394</v>
      </c>
      <c r="P3332">
        <v>4456530</v>
      </c>
      <c r="Q3332" t="s">
        <v>4434</v>
      </c>
      <c r="R3332" t="s">
        <v>4434</v>
      </c>
      <c r="S3332" t="s">
        <v>4540</v>
      </c>
      <c r="T3332">
        <v>6</v>
      </c>
      <c r="U3332">
        <v>0</v>
      </c>
      <c r="V3332">
        <v>0</v>
      </c>
      <c r="W3332" t="s">
        <v>4572</v>
      </c>
      <c r="X3332" t="str">
        <f t="shared" si="52"/>
        <v>Weekday</v>
      </c>
    </row>
    <row r="3333" spans="1:24" x14ac:dyDescent="0.3">
      <c r="A3333" s="2">
        <v>44452</v>
      </c>
      <c r="B3333" t="s">
        <v>888</v>
      </c>
      <c r="C3333" t="str">
        <f>IFERROR(TEXT(Table1[[#This Row],[CRASH DATE]],"mmm"),"")</f>
        <v>Sep</v>
      </c>
      <c r="D3333" t="s">
        <v>1131</v>
      </c>
      <c r="E3333">
        <v>10879.98965307365</v>
      </c>
      <c r="F3333">
        <v>40.685760000000002</v>
      </c>
      <c r="G3333">
        <v>-73.915503999999999</v>
      </c>
      <c r="H3333" t="s">
        <v>1285</v>
      </c>
      <c r="I3333" t="s">
        <v>1148</v>
      </c>
      <c r="J3333" t="s">
        <v>3074</v>
      </c>
      <c r="K3333">
        <v>1</v>
      </c>
      <c r="L3333">
        <v>0</v>
      </c>
      <c r="M3333">
        <v>0</v>
      </c>
      <c r="N3333">
        <v>0</v>
      </c>
      <c r="O3333" t="s">
        <v>4602</v>
      </c>
      <c r="P3333">
        <v>4457005</v>
      </c>
      <c r="Q3333" t="s">
        <v>4434</v>
      </c>
      <c r="R3333" t="s">
        <v>4448</v>
      </c>
      <c r="S3333" t="s">
        <v>4540</v>
      </c>
      <c r="T3333">
        <v>21</v>
      </c>
      <c r="U3333">
        <v>1</v>
      </c>
      <c r="V3333">
        <v>0</v>
      </c>
      <c r="W3333" t="s">
        <v>4571</v>
      </c>
      <c r="X3333" t="str">
        <f t="shared" si="52"/>
        <v>Weekday</v>
      </c>
    </row>
    <row r="3334" spans="1:24" x14ac:dyDescent="0.3">
      <c r="A3334" s="2">
        <v>44509</v>
      </c>
      <c r="B3334" t="s">
        <v>998</v>
      </c>
      <c r="C3334" t="str">
        <f>IFERROR(TEXT(Table1[[#This Row],[CRASH DATE]],"mmm"),"")</f>
        <v>Nov</v>
      </c>
      <c r="D3334" t="s">
        <v>1131</v>
      </c>
      <c r="E3334">
        <v>10879.98965307365</v>
      </c>
      <c r="F3334">
        <v>40.691096999999999</v>
      </c>
      <c r="G3334">
        <v>-73.922960000000003</v>
      </c>
      <c r="H3334" t="s">
        <v>2177</v>
      </c>
      <c r="I3334" t="s">
        <v>1148</v>
      </c>
      <c r="J3334" t="s">
        <v>3074</v>
      </c>
      <c r="K3334">
        <v>0</v>
      </c>
      <c r="L3334">
        <v>0</v>
      </c>
      <c r="M3334">
        <v>0</v>
      </c>
      <c r="N3334">
        <v>0</v>
      </c>
      <c r="O3334" t="s">
        <v>4407</v>
      </c>
      <c r="P3334">
        <v>4457386</v>
      </c>
      <c r="Q3334" t="s">
        <v>4585</v>
      </c>
      <c r="R3334" t="s">
        <v>4434</v>
      </c>
      <c r="S3334" t="s">
        <v>4528</v>
      </c>
      <c r="T3334">
        <v>6</v>
      </c>
      <c r="U3334">
        <v>0</v>
      </c>
      <c r="V3334">
        <v>0</v>
      </c>
      <c r="W3334" t="s">
        <v>4572</v>
      </c>
      <c r="X3334" t="str">
        <f t="shared" si="52"/>
        <v>Weekday</v>
      </c>
    </row>
    <row r="3335" spans="1:24" x14ac:dyDescent="0.3">
      <c r="A3335" s="2">
        <v>44452</v>
      </c>
      <c r="B3335" t="s">
        <v>271</v>
      </c>
      <c r="C3335" t="str">
        <f>IFERROR(TEXT(Table1[[#This Row],[CRASH DATE]],"mmm"),"")</f>
        <v>Sep</v>
      </c>
      <c r="D3335" t="s">
        <v>1131</v>
      </c>
      <c r="E3335">
        <v>10879.98965307365</v>
      </c>
      <c r="F3335">
        <v>40.520114816772221</v>
      </c>
      <c r="G3335">
        <v>-73.54743161629176</v>
      </c>
      <c r="H3335" t="s">
        <v>2178</v>
      </c>
      <c r="I3335" t="s">
        <v>1196</v>
      </c>
      <c r="J3335" t="s">
        <v>3074</v>
      </c>
      <c r="K3335">
        <v>0</v>
      </c>
      <c r="L3335">
        <v>0</v>
      </c>
      <c r="M3335">
        <v>0</v>
      </c>
      <c r="N3335">
        <v>0</v>
      </c>
      <c r="O3335" t="s">
        <v>4394</v>
      </c>
      <c r="P3335">
        <v>4457422</v>
      </c>
      <c r="Q3335" t="s">
        <v>4434</v>
      </c>
      <c r="R3335" t="s">
        <v>4585</v>
      </c>
      <c r="S3335" t="s">
        <v>4540</v>
      </c>
      <c r="T3335">
        <v>14</v>
      </c>
      <c r="U3335">
        <v>0</v>
      </c>
      <c r="V3335">
        <v>0</v>
      </c>
      <c r="W3335" t="s">
        <v>4572</v>
      </c>
      <c r="X3335" t="str">
        <f t="shared" si="52"/>
        <v>Weekday</v>
      </c>
    </row>
    <row r="3336" spans="1:24" x14ac:dyDescent="0.3">
      <c r="A3336" s="2">
        <v>44452</v>
      </c>
      <c r="B3336" t="s">
        <v>745</v>
      </c>
      <c r="C3336" t="str">
        <f>IFERROR(TEXT(Table1[[#This Row],[CRASH DATE]],"mmm"),"")</f>
        <v>Sep</v>
      </c>
      <c r="D3336" t="s">
        <v>1131</v>
      </c>
      <c r="E3336">
        <v>11215</v>
      </c>
      <c r="F3336">
        <v>40.661971999999999</v>
      </c>
      <c r="G3336">
        <v>-73.979065000000006</v>
      </c>
      <c r="H3336" t="s">
        <v>1144</v>
      </c>
      <c r="I3336" t="s">
        <v>1148</v>
      </c>
      <c r="J3336" t="s">
        <v>3964</v>
      </c>
      <c r="K3336">
        <v>0</v>
      </c>
      <c r="L3336">
        <v>0</v>
      </c>
      <c r="M3336">
        <v>0</v>
      </c>
      <c r="N3336">
        <v>0</v>
      </c>
      <c r="O3336" t="s">
        <v>4398</v>
      </c>
      <c r="P3336">
        <v>4457226</v>
      </c>
      <c r="Q3336" t="s">
        <v>4585</v>
      </c>
      <c r="R3336" t="s">
        <v>4585</v>
      </c>
      <c r="S3336" t="s">
        <v>4540</v>
      </c>
      <c r="T3336">
        <v>13</v>
      </c>
      <c r="U3336">
        <v>0</v>
      </c>
      <c r="V3336">
        <v>0</v>
      </c>
      <c r="W3336" t="s">
        <v>4572</v>
      </c>
      <c r="X3336" t="str">
        <f t="shared" si="52"/>
        <v>Weekday</v>
      </c>
    </row>
    <row r="3337" spans="1:24" x14ac:dyDescent="0.3">
      <c r="A3337" s="2">
        <v>44452</v>
      </c>
      <c r="B3337" t="s">
        <v>438</v>
      </c>
      <c r="C3337" t="str">
        <f>IFERROR(TEXT(Table1[[#This Row],[CRASH DATE]],"mmm"),"")</f>
        <v>Sep</v>
      </c>
      <c r="D3337" t="s">
        <v>1133</v>
      </c>
      <c r="E3337">
        <v>10007</v>
      </c>
      <c r="F3337">
        <v>40.715519999999998</v>
      </c>
      <c r="G3337">
        <v>-74.009249999999994</v>
      </c>
      <c r="H3337" t="s">
        <v>1284</v>
      </c>
      <c r="I3337" t="s">
        <v>2316</v>
      </c>
      <c r="J3337" t="s">
        <v>3074</v>
      </c>
      <c r="K3337">
        <v>1</v>
      </c>
      <c r="L3337">
        <v>0</v>
      </c>
      <c r="M3337">
        <v>0</v>
      </c>
      <c r="N3337">
        <v>0</v>
      </c>
      <c r="O3337" t="s">
        <v>4404</v>
      </c>
      <c r="P3337">
        <v>4456727</v>
      </c>
      <c r="Q3337" t="s">
        <v>4442</v>
      </c>
      <c r="R3337" t="s">
        <v>4450</v>
      </c>
      <c r="S3337" t="s">
        <v>4540</v>
      </c>
      <c r="T3337">
        <v>7</v>
      </c>
      <c r="U3337">
        <v>1</v>
      </c>
      <c r="V3337">
        <v>0</v>
      </c>
      <c r="W3337" t="s">
        <v>4571</v>
      </c>
      <c r="X3337" t="str">
        <f t="shared" si="52"/>
        <v>Weekday</v>
      </c>
    </row>
    <row r="3338" spans="1:24" x14ac:dyDescent="0.3">
      <c r="A3338" s="2">
        <v>44452</v>
      </c>
      <c r="B3338" t="s">
        <v>64</v>
      </c>
      <c r="C3338" t="str">
        <f>IFERROR(TEXT(Table1[[#This Row],[CRASH DATE]],"mmm"),"")</f>
        <v>Sep</v>
      </c>
      <c r="D3338" t="s">
        <v>1134</v>
      </c>
      <c r="E3338">
        <v>11362</v>
      </c>
      <c r="F3338">
        <v>40.768459999999997</v>
      </c>
      <c r="G3338">
        <v>-73.737465</v>
      </c>
      <c r="H3338" t="s">
        <v>1144</v>
      </c>
      <c r="I3338" t="s">
        <v>1148</v>
      </c>
      <c r="J3338" t="s">
        <v>3965</v>
      </c>
      <c r="K3338">
        <v>1</v>
      </c>
      <c r="L3338">
        <v>0</v>
      </c>
      <c r="M3338">
        <v>0</v>
      </c>
      <c r="N3338">
        <v>0</v>
      </c>
      <c r="O3338" t="s">
        <v>4393</v>
      </c>
      <c r="P3338">
        <v>4456907</v>
      </c>
      <c r="Q3338" t="s">
        <v>4434</v>
      </c>
      <c r="R3338" t="s">
        <v>4434</v>
      </c>
      <c r="S3338" t="s">
        <v>4540</v>
      </c>
      <c r="T3338">
        <v>21</v>
      </c>
      <c r="U3338">
        <v>1</v>
      </c>
      <c r="V3338">
        <v>0</v>
      </c>
      <c r="W3338" t="s">
        <v>4571</v>
      </c>
      <c r="X3338" t="str">
        <f t="shared" si="52"/>
        <v>Weekday</v>
      </c>
    </row>
    <row r="3339" spans="1:24" x14ac:dyDescent="0.3">
      <c r="A3339" s="2">
        <v>44545</v>
      </c>
      <c r="B3339" t="s">
        <v>843</v>
      </c>
      <c r="C3339" t="str">
        <f>IFERROR(TEXT(Table1[[#This Row],[CRASH DATE]],"mmm"),"")</f>
        <v>Dec</v>
      </c>
      <c r="D3339" t="s">
        <v>1133</v>
      </c>
      <c r="E3339">
        <v>10000</v>
      </c>
      <c r="F3339">
        <v>40.780434</v>
      </c>
      <c r="G3339">
        <v>-73.961600000000004</v>
      </c>
      <c r="H3339" t="s">
        <v>1144</v>
      </c>
      <c r="I3339" t="s">
        <v>1148</v>
      </c>
      <c r="J3339" t="s">
        <v>3966</v>
      </c>
      <c r="K3339">
        <v>1</v>
      </c>
      <c r="L3339">
        <v>0</v>
      </c>
      <c r="M3339">
        <v>0</v>
      </c>
      <c r="N3339">
        <v>0</v>
      </c>
      <c r="O3339" t="s">
        <v>4394</v>
      </c>
      <c r="P3339">
        <v>4486886</v>
      </c>
      <c r="Q3339" t="s">
        <v>4438</v>
      </c>
      <c r="R3339" t="s">
        <v>4434</v>
      </c>
      <c r="S3339" t="s">
        <v>4534</v>
      </c>
      <c r="T3339">
        <v>8</v>
      </c>
      <c r="U3339">
        <v>1</v>
      </c>
      <c r="V3339">
        <v>0</v>
      </c>
      <c r="W3339" t="s">
        <v>4571</v>
      </c>
      <c r="X3339" t="str">
        <f t="shared" si="52"/>
        <v>Weekday</v>
      </c>
    </row>
    <row r="3340" spans="1:24" x14ac:dyDescent="0.3">
      <c r="A3340" s="2">
        <v>44452</v>
      </c>
      <c r="B3340" t="s">
        <v>344</v>
      </c>
      <c r="C3340" t="str">
        <f>IFERROR(TEXT(Table1[[#This Row],[CRASH DATE]],"mmm"),"")</f>
        <v>Sep</v>
      </c>
      <c r="D3340" t="s">
        <v>1134</v>
      </c>
      <c r="E3340">
        <v>11432</v>
      </c>
      <c r="F3340">
        <v>40.717396000000001</v>
      </c>
      <c r="G3340">
        <v>-73.796369999999996</v>
      </c>
      <c r="H3340" t="s">
        <v>1144</v>
      </c>
      <c r="I3340" t="s">
        <v>1148</v>
      </c>
      <c r="J3340" t="s">
        <v>3967</v>
      </c>
      <c r="K3340">
        <v>0</v>
      </c>
      <c r="L3340">
        <v>0</v>
      </c>
      <c r="M3340">
        <v>0</v>
      </c>
      <c r="N3340">
        <v>0</v>
      </c>
      <c r="O3340" t="s">
        <v>4397</v>
      </c>
      <c r="P3340">
        <v>4457637</v>
      </c>
      <c r="Q3340" t="s">
        <v>4434</v>
      </c>
      <c r="R3340" t="s">
        <v>4434</v>
      </c>
      <c r="S3340" t="s">
        <v>4540</v>
      </c>
      <c r="T3340">
        <v>22</v>
      </c>
      <c r="U3340">
        <v>0</v>
      </c>
      <c r="V3340">
        <v>0</v>
      </c>
      <c r="W3340" t="s">
        <v>4572</v>
      </c>
      <c r="X3340" t="str">
        <f t="shared" si="52"/>
        <v>Weekday</v>
      </c>
    </row>
    <row r="3341" spans="1:24" x14ac:dyDescent="0.3">
      <c r="A3341" s="2">
        <v>44452</v>
      </c>
      <c r="B3341" t="s">
        <v>789</v>
      </c>
      <c r="C3341" t="str">
        <f>IFERROR(TEXT(Table1[[#This Row],[CRASH DATE]],"mmm"),"")</f>
        <v>Sep</v>
      </c>
      <c r="D3341" t="s">
        <v>1131</v>
      </c>
      <c r="E3341">
        <v>11210</v>
      </c>
      <c r="F3341">
        <v>40.613593999999999</v>
      </c>
      <c r="G3341">
        <v>-73.953199999999995</v>
      </c>
      <c r="H3341" t="s">
        <v>1144</v>
      </c>
      <c r="I3341" t="s">
        <v>1148</v>
      </c>
      <c r="J3341" t="s">
        <v>3968</v>
      </c>
      <c r="K3341">
        <v>0</v>
      </c>
      <c r="L3341">
        <v>0</v>
      </c>
      <c r="M3341">
        <v>0</v>
      </c>
      <c r="N3341">
        <v>0</v>
      </c>
      <c r="O3341" t="s">
        <v>4602</v>
      </c>
      <c r="P3341">
        <v>4457063</v>
      </c>
      <c r="Q3341" t="s">
        <v>4434</v>
      </c>
      <c r="R3341" t="s">
        <v>4445</v>
      </c>
      <c r="S3341" t="s">
        <v>4540</v>
      </c>
      <c r="T3341">
        <v>8</v>
      </c>
      <c r="U3341">
        <v>0</v>
      </c>
      <c r="V3341">
        <v>0</v>
      </c>
      <c r="W3341" t="s">
        <v>4572</v>
      </c>
      <c r="X3341" t="str">
        <f t="shared" si="52"/>
        <v>Weekday</v>
      </c>
    </row>
    <row r="3342" spans="1:24" x14ac:dyDescent="0.3">
      <c r="A3342" s="2">
        <v>44452</v>
      </c>
      <c r="B3342" t="s">
        <v>651</v>
      </c>
      <c r="C3342" t="str">
        <f>IFERROR(TEXT(Table1[[#This Row],[CRASH DATE]],"mmm"),"")</f>
        <v>Sep</v>
      </c>
      <c r="D3342" t="s">
        <v>1131</v>
      </c>
      <c r="E3342">
        <v>10879.98965307365</v>
      </c>
      <c r="F3342">
        <v>40.696297000000001</v>
      </c>
      <c r="G3342">
        <v>-73.977159999999998</v>
      </c>
      <c r="H3342" t="s">
        <v>1147</v>
      </c>
      <c r="I3342" t="s">
        <v>1148</v>
      </c>
      <c r="J3342" t="s">
        <v>3074</v>
      </c>
      <c r="K3342">
        <v>0</v>
      </c>
      <c r="L3342">
        <v>0</v>
      </c>
      <c r="M3342">
        <v>0</v>
      </c>
      <c r="N3342">
        <v>0</v>
      </c>
      <c r="O3342" t="s">
        <v>4393</v>
      </c>
      <c r="P3342">
        <v>4457117</v>
      </c>
      <c r="Q3342" t="s">
        <v>4434</v>
      </c>
      <c r="R3342" t="s">
        <v>4434</v>
      </c>
      <c r="S3342" t="s">
        <v>4540</v>
      </c>
      <c r="T3342">
        <v>5</v>
      </c>
      <c r="U3342">
        <v>0</v>
      </c>
      <c r="V3342">
        <v>0</v>
      </c>
      <c r="W3342" t="s">
        <v>4572</v>
      </c>
      <c r="X3342" t="str">
        <f t="shared" si="52"/>
        <v>Weekday</v>
      </c>
    </row>
    <row r="3343" spans="1:24" x14ac:dyDescent="0.3">
      <c r="A3343" s="2">
        <v>44452</v>
      </c>
      <c r="B3343" t="s">
        <v>813</v>
      </c>
      <c r="C3343" t="str">
        <f>IFERROR(TEXT(Table1[[#This Row],[CRASH DATE]],"mmm"),"")</f>
        <v>Sep</v>
      </c>
      <c r="D3343" t="s">
        <v>1132</v>
      </c>
      <c r="E3343">
        <v>10459</v>
      </c>
      <c r="F3343">
        <v>40.818798000000001</v>
      </c>
      <c r="G3343">
        <v>-73.892129999999995</v>
      </c>
      <c r="H3343" t="s">
        <v>1216</v>
      </c>
      <c r="I3343" t="s">
        <v>2241</v>
      </c>
      <c r="J3343" t="s">
        <v>3074</v>
      </c>
      <c r="K3343">
        <v>1</v>
      </c>
      <c r="L3343">
        <v>0</v>
      </c>
      <c r="M3343">
        <v>0</v>
      </c>
      <c r="N3343">
        <v>0</v>
      </c>
      <c r="O3343" t="s">
        <v>4398</v>
      </c>
      <c r="P3343">
        <v>4457156</v>
      </c>
      <c r="Q3343" t="s">
        <v>4434</v>
      </c>
      <c r="R3343" t="s">
        <v>4439</v>
      </c>
      <c r="S3343" t="s">
        <v>4540</v>
      </c>
      <c r="T3343">
        <v>21</v>
      </c>
      <c r="U3343">
        <v>1</v>
      </c>
      <c r="V3343">
        <v>0</v>
      </c>
      <c r="W3343" t="s">
        <v>4571</v>
      </c>
      <c r="X3343" t="str">
        <f t="shared" si="52"/>
        <v>Weekday</v>
      </c>
    </row>
    <row r="3344" spans="1:24" x14ac:dyDescent="0.3">
      <c r="A3344" s="2">
        <v>44452</v>
      </c>
      <c r="B3344" t="s">
        <v>121</v>
      </c>
      <c r="C3344" t="str">
        <f>IFERROR(TEXT(Table1[[#This Row],[CRASH DATE]],"mmm"),"")</f>
        <v>Sep</v>
      </c>
      <c r="D3344" t="s">
        <v>1131</v>
      </c>
      <c r="E3344">
        <v>11225</v>
      </c>
      <c r="F3344">
        <v>40.663257999999999</v>
      </c>
      <c r="G3344">
        <v>-73.944159999999997</v>
      </c>
      <c r="H3344" t="s">
        <v>1144</v>
      </c>
      <c r="I3344" t="s">
        <v>1148</v>
      </c>
      <c r="J3344" t="s">
        <v>3969</v>
      </c>
      <c r="K3344">
        <v>0</v>
      </c>
      <c r="L3344">
        <v>0</v>
      </c>
      <c r="M3344">
        <v>0</v>
      </c>
      <c r="N3344">
        <v>0</v>
      </c>
      <c r="O3344" t="s">
        <v>4397</v>
      </c>
      <c r="P3344">
        <v>4456874</v>
      </c>
      <c r="Q3344" t="s">
        <v>4585</v>
      </c>
      <c r="R3344" t="s">
        <v>4585</v>
      </c>
      <c r="S3344" t="s">
        <v>4540</v>
      </c>
      <c r="T3344">
        <v>16</v>
      </c>
      <c r="U3344">
        <v>0</v>
      </c>
      <c r="V3344">
        <v>0</v>
      </c>
      <c r="W3344" t="s">
        <v>4572</v>
      </c>
      <c r="X3344" t="str">
        <f t="shared" si="52"/>
        <v>Weekday</v>
      </c>
    </row>
    <row r="3345" spans="1:24" x14ac:dyDescent="0.3">
      <c r="A3345" s="2">
        <v>44452</v>
      </c>
      <c r="B3345" t="s">
        <v>999</v>
      </c>
      <c r="C3345" t="str">
        <f>IFERROR(TEXT(Table1[[#This Row],[CRASH DATE]],"mmm"),"")</f>
        <v>Sep</v>
      </c>
      <c r="D3345" t="s">
        <v>1132</v>
      </c>
      <c r="E3345">
        <v>10463</v>
      </c>
      <c r="F3345">
        <v>40.874614999999999</v>
      </c>
      <c r="G3345">
        <v>-73.904719999999998</v>
      </c>
      <c r="H3345" t="s">
        <v>2179</v>
      </c>
      <c r="I3345" t="s">
        <v>2898</v>
      </c>
      <c r="J3345" t="s">
        <v>3074</v>
      </c>
      <c r="K3345">
        <v>1</v>
      </c>
      <c r="L3345">
        <v>0</v>
      </c>
      <c r="M3345">
        <v>0</v>
      </c>
      <c r="N3345">
        <v>0</v>
      </c>
      <c r="O3345" t="s">
        <v>4393</v>
      </c>
      <c r="P3345">
        <v>4456808</v>
      </c>
      <c r="Q3345" t="s">
        <v>4585</v>
      </c>
      <c r="R3345" t="s">
        <v>4434</v>
      </c>
      <c r="S3345" t="s">
        <v>4540</v>
      </c>
      <c r="T3345">
        <v>10</v>
      </c>
      <c r="U3345">
        <v>1</v>
      </c>
      <c r="V3345">
        <v>0</v>
      </c>
      <c r="W3345" t="s">
        <v>4571</v>
      </c>
      <c r="X3345" t="str">
        <f t="shared" si="52"/>
        <v>Weekday</v>
      </c>
    </row>
    <row r="3346" spans="1:24" x14ac:dyDescent="0.3">
      <c r="A3346" s="2">
        <v>44306</v>
      </c>
      <c r="B3346" t="s">
        <v>228</v>
      </c>
      <c r="C3346" t="str">
        <f>IFERROR(TEXT(Table1[[#This Row],[CRASH DATE]],"mmm"),"")</f>
        <v>Apr</v>
      </c>
      <c r="D3346" t="s">
        <v>1131</v>
      </c>
      <c r="E3346">
        <v>10879.98965307365</v>
      </c>
      <c r="F3346">
        <v>40.520114816772221</v>
      </c>
      <c r="G3346">
        <v>-73.54743161629176</v>
      </c>
      <c r="H3346" t="s">
        <v>1329</v>
      </c>
      <c r="I3346" t="s">
        <v>1186</v>
      </c>
      <c r="J3346" t="s">
        <v>3074</v>
      </c>
      <c r="K3346">
        <v>0</v>
      </c>
      <c r="L3346">
        <v>0</v>
      </c>
      <c r="M3346">
        <v>0</v>
      </c>
      <c r="N3346">
        <v>0</v>
      </c>
      <c r="O3346" t="s">
        <v>4393</v>
      </c>
      <c r="P3346">
        <v>4409583</v>
      </c>
      <c r="Q3346" t="s">
        <v>4434</v>
      </c>
      <c r="R3346" t="s">
        <v>4434</v>
      </c>
      <c r="S3346" t="s">
        <v>4535</v>
      </c>
      <c r="T3346">
        <v>11</v>
      </c>
      <c r="U3346">
        <v>0</v>
      </c>
      <c r="V3346">
        <v>0</v>
      </c>
      <c r="W3346" t="s">
        <v>4572</v>
      </c>
      <c r="X3346" t="str">
        <f t="shared" si="52"/>
        <v>Weekday</v>
      </c>
    </row>
    <row r="3347" spans="1:24" x14ac:dyDescent="0.3">
      <c r="A3347" s="2">
        <v>44452</v>
      </c>
      <c r="B3347" t="s">
        <v>657</v>
      </c>
      <c r="C3347" t="str">
        <f>IFERROR(TEXT(Table1[[#This Row],[CRASH DATE]],"mmm"),"")</f>
        <v>Sep</v>
      </c>
      <c r="D3347" t="s">
        <v>1134</v>
      </c>
      <c r="E3347">
        <v>11102</v>
      </c>
      <c r="F3347">
        <v>40.767646999999997</v>
      </c>
      <c r="G3347">
        <v>-73.920779999999993</v>
      </c>
      <c r="H3347" t="s">
        <v>1991</v>
      </c>
      <c r="I3347" t="s">
        <v>2899</v>
      </c>
      <c r="J3347" t="s">
        <v>3074</v>
      </c>
      <c r="K3347">
        <v>1</v>
      </c>
      <c r="L3347">
        <v>0</v>
      </c>
      <c r="M3347">
        <v>1</v>
      </c>
      <c r="N3347">
        <v>0</v>
      </c>
      <c r="O3347" t="s">
        <v>4401</v>
      </c>
      <c r="P3347">
        <v>4457457</v>
      </c>
      <c r="Q3347" t="s">
        <v>4434</v>
      </c>
      <c r="R3347" t="s">
        <v>4434</v>
      </c>
      <c r="S3347" t="s">
        <v>4540</v>
      </c>
      <c r="T3347">
        <v>11</v>
      </c>
      <c r="U3347">
        <v>2</v>
      </c>
      <c r="V3347">
        <v>0</v>
      </c>
      <c r="W3347" t="s">
        <v>4571</v>
      </c>
      <c r="X3347" t="str">
        <f t="shared" si="52"/>
        <v>Weekday</v>
      </c>
    </row>
    <row r="3348" spans="1:24" x14ac:dyDescent="0.3">
      <c r="A3348" s="2">
        <v>44478</v>
      </c>
      <c r="B3348" t="s">
        <v>441</v>
      </c>
      <c r="C3348" t="str">
        <f>IFERROR(TEXT(Table1[[#This Row],[CRASH DATE]],"mmm"),"")</f>
        <v>Oct</v>
      </c>
      <c r="D3348" t="s">
        <v>1131</v>
      </c>
      <c r="E3348">
        <v>11217</v>
      </c>
      <c r="F3348">
        <v>40.674950000000003</v>
      </c>
      <c r="G3348">
        <v>-73.975149999999999</v>
      </c>
      <c r="H3348" t="s">
        <v>1144</v>
      </c>
      <c r="I3348" t="s">
        <v>1148</v>
      </c>
      <c r="J3348" t="s">
        <v>3970</v>
      </c>
      <c r="K3348">
        <v>0</v>
      </c>
      <c r="L3348">
        <v>0</v>
      </c>
      <c r="M3348">
        <v>0</v>
      </c>
      <c r="N3348">
        <v>0</v>
      </c>
      <c r="O3348" t="s">
        <v>4403</v>
      </c>
      <c r="P3348">
        <v>4457504</v>
      </c>
      <c r="Q3348" t="s">
        <v>4440</v>
      </c>
      <c r="R3348" t="s">
        <v>4585</v>
      </c>
      <c r="S3348" t="s">
        <v>4547</v>
      </c>
      <c r="T3348">
        <v>12</v>
      </c>
      <c r="U3348">
        <v>0</v>
      </c>
      <c r="V3348">
        <v>0</v>
      </c>
      <c r="W3348" t="s">
        <v>4572</v>
      </c>
      <c r="X3348" t="str">
        <f t="shared" si="52"/>
        <v>Weekend</v>
      </c>
    </row>
    <row r="3349" spans="1:24" x14ac:dyDescent="0.3">
      <c r="A3349" s="2">
        <v>44452</v>
      </c>
      <c r="B3349" t="s">
        <v>260</v>
      </c>
      <c r="C3349" t="str">
        <f>IFERROR(TEXT(Table1[[#This Row],[CRASH DATE]],"mmm"),"")</f>
        <v>Sep</v>
      </c>
      <c r="D3349" t="s">
        <v>1131</v>
      </c>
      <c r="E3349">
        <v>10879.98965307365</v>
      </c>
      <c r="F3349">
        <v>40.702564000000002</v>
      </c>
      <c r="G3349">
        <v>-73.790565000000001</v>
      </c>
      <c r="H3349" t="s">
        <v>1381</v>
      </c>
      <c r="I3349" t="s">
        <v>1148</v>
      </c>
      <c r="J3349" t="s">
        <v>3074</v>
      </c>
      <c r="K3349">
        <v>0</v>
      </c>
      <c r="L3349">
        <v>0</v>
      </c>
      <c r="M3349">
        <v>0</v>
      </c>
      <c r="N3349">
        <v>0</v>
      </c>
      <c r="O3349" t="s">
        <v>4398</v>
      </c>
      <c r="P3349">
        <v>4457556</v>
      </c>
      <c r="Q3349" t="s">
        <v>4434</v>
      </c>
      <c r="R3349" t="s">
        <v>4434</v>
      </c>
      <c r="S3349" t="s">
        <v>4540</v>
      </c>
      <c r="T3349">
        <v>17</v>
      </c>
      <c r="U3349">
        <v>0</v>
      </c>
      <c r="V3349">
        <v>0</v>
      </c>
      <c r="W3349" t="s">
        <v>4572</v>
      </c>
      <c r="X3349" t="str">
        <f t="shared" si="52"/>
        <v>Weekday</v>
      </c>
    </row>
    <row r="3350" spans="1:24" x14ac:dyDescent="0.3">
      <c r="A3350" s="2">
        <v>44452</v>
      </c>
      <c r="B3350" t="s">
        <v>1000</v>
      </c>
      <c r="C3350" t="str">
        <f>IFERROR(TEXT(Table1[[#This Row],[CRASH DATE]],"mmm"),"")</f>
        <v>Sep</v>
      </c>
      <c r="D3350" t="s">
        <v>1134</v>
      </c>
      <c r="E3350">
        <v>11416</v>
      </c>
      <c r="F3350">
        <v>40.682369999999999</v>
      </c>
      <c r="G3350">
        <v>-73.864104999999995</v>
      </c>
      <c r="H3350" t="s">
        <v>1952</v>
      </c>
      <c r="I3350" t="s">
        <v>2900</v>
      </c>
      <c r="J3350" t="s">
        <v>3074</v>
      </c>
      <c r="K3350">
        <v>1</v>
      </c>
      <c r="L3350">
        <v>0</v>
      </c>
      <c r="M3350">
        <v>0</v>
      </c>
      <c r="N3350">
        <v>0</v>
      </c>
      <c r="O3350" t="s">
        <v>4396</v>
      </c>
      <c r="P3350">
        <v>4456862</v>
      </c>
      <c r="Q3350" t="s">
        <v>4585</v>
      </c>
      <c r="R3350" t="s">
        <v>4434</v>
      </c>
      <c r="S3350" t="s">
        <v>4540</v>
      </c>
      <c r="T3350">
        <v>14</v>
      </c>
      <c r="U3350">
        <v>1</v>
      </c>
      <c r="V3350">
        <v>0</v>
      </c>
      <c r="W3350" t="s">
        <v>4571</v>
      </c>
      <c r="X3350" t="str">
        <f t="shared" si="52"/>
        <v>Weekday</v>
      </c>
    </row>
    <row r="3351" spans="1:24" x14ac:dyDescent="0.3">
      <c r="A3351" s="2">
        <v>44452</v>
      </c>
      <c r="B3351" t="s">
        <v>1001</v>
      </c>
      <c r="C3351" t="str">
        <f>IFERROR(TEXT(Table1[[#This Row],[CRASH DATE]],"mmm"),"")</f>
        <v>Sep</v>
      </c>
      <c r="D3351" t="s">
        <v>1131</v>
      </c>
      <c r="E3351">
        <v>11236</v>
      </c>
      <c r="F3351">
        <v>40.638385999999997</v>
      </c>
      <c r="G3351">
        <v>-73.887054000000006</v>
      </c>
      <c r="H3351" t="s">
        <v>2180</v>
      </c>
      <c r="I3351" t="s">
        <v>1215</v>
      </c>
      <c r="J3351" t="s">
        <v>3074</v>
      </c>
      <c r="K3351">
        <v>0</v>
      </c>
      <c r="L3351">
        <v>0</v>
      </c>
      <c r="M3351">
        <v>0</v>
      </c>
      <c r="N3351">
        <v>0</v>
      </c>
      <c r="O3351" t="s">
        <v>4404</v>
      </c>
      <c r="P3351">
        <v>4456809</v>
      </c>
      <c r="Q3351" t="s">
        <v>4434</v>
      </c>
      <c r="R3351" t="s">
        <v>4585</v>
      </c>
      <c r="S3351" t="s">
        <v>4540</v>
      </c>
      <c r="T3351">
        <v>11</v>
      </c>
      <c r="U3351">
        <v>0</v>
      </c>
      <c r="V3351">
        <v>0</v>
      </c>
      <c r="W3351" t="s">
        <v>4572</v>
      </c>
      <c r="X3351" t="str">
        <f t="shared" si="52"/>
        <v>Weekday</v>
      </c>
    </row>
    <row r="3352" spans="1:24" x14ac:dyDescent="0.3">
      <c r="A3352" s="2">
        <v>44509</v>
      </c>
      <c r="B3352" t="s">
        <v>823</v>
      </c>
      <c r="C3352" t="str">
        <f>IFERROR(TEXT(Table1[[#This Row],[CRASH DATE]],"mmm"),"")</f>
        <v>Nov</v>
      </c>
      <c r="D3352" t="s">
        <v>1133</v>
      </c>
      <c r="E3352">
        <v>10011</v>
      </c>
      <c r="F3352">
        <v>40.743209999999998</v>
      </c>
      <c r="G3352">
        <v>-74.008619999999993</v>
      </c>
      <c r="H3352" t="s">
        <v>2181</v>
      </c>
      <c r="I3352" t="s">
        <v>1791</v>
      </c>
      <c r="J3352" t="s">
        <v>3074</v>
      </c>
      <c r="K3352">
        <v>0</v>
      </c>
      <c r="L3352">
        <v>0</v>
      </c>
      <c r="M3352">
        <v>0</v>
      </c>
      <c r="N3352">
        <v>0</v>
      </c>
      <c r="O3352" t="s">
        <v>4394</v>
      </c>
      <c r="P3352">
        <v>4457405</v>
      </c>
      <c r="Q3352" t="s">
        <v>4439</v>
      </c>
      <c r="R3352" t="s">
        <v>4585</v>
      </c>
      <c r="S3352" t="s">
        <v>4528</v>
      </c>
      <c r="T3352">
        <v>15</v>
      </c>
      <c r="U3352">
        <v>0</v>
      </c>
      <c r="V3352">
        <v>0</v>
      </c>
      <c r="W3352" t="s">
        <v>4572</v>
      </c>
      <c r="X3352" t="str">
        <f t="shared" si="52"/>
        <v>Weekday</v>
      </c>
    </row>
    <row r="3353" spans="1:24" x14ac:dyDescent="0.3">
      <c r="A3353" s="2">
        <v>44452</v>
      </c>
      <c r="B3353" t="s">
        <v>433</v>
      </c>
      <c r="C3353" t="str">
        <f>IFERROR(TEXT(Table1[[#This Row],[CRASH DATE]],"mmm"),"")</f>
        <v>Sep</v>
      </c>
      <c r="D3353" t="s">
        <v>1131</v>
      </c>
      <c r="E3353">
        <v>10879.98965307365</v>
      </c>
      <c r="F3353">
        <v>40.689495000000001</v>
      </c>
      <c r="G3353">
        <v>-73.752830000000003</v>
      </c>
      <c r="H3353" t="s">
        <v>2182</v>
      </c>
      <c r="I3353" t="s">
        <v>2126</v>
      </c>
      <c r="J3353" t="s">
        <v>3074</v>
      </c>
      <c r="K3353">
        <v>0</v>
      </c>
      <c r="L3353">
        <v>0</v>
      </c>
      <c r="M3353">
        <v>0</v>
      </c>
      <c r="N3353">
        <v>0</v>
      </c>
      <c r="O3353" t="s">
        <v>4395</v>
      </c>
      <c r="P3353">
        <v>4456902</v>
      </c>
      <c r="Q3353" t="s">
        <v>4451</v>
      </c>
      <c r="R3353" t="s">
        <v>4585</v>
      </c>
      <c r="S3353" t="s">
        <v>4540</v>
      </c>
      <c r="T3353">
        <v>10</v>
      </c>
      <c r="U3353">
        <v>0</v>
      </c>
      <c r="V3353">
        <v>0</v>
      </c>
      <c r="W3353" t="s">
        <v>4572</v>
      </c>
      <c r="X3353" t="str">
        <f t="shared" si="52"/>
        <v>Weekday</v>
      </c>
    </row>
    <row r="3354" spans="1:24" x14ac:dyDescent="0.3">
      <c r="A3354" s="2">
        <v>44452</v>
      </c>
      <c r="B3354" t="s">
        <v>1002</v>
      </c>
      <c r="C3354" t="str">
        <f>IFERROR(TEXT(Table1[[#This Row],[CRASH DATE]],"mmm"),"")</f>
        <v>Sep</v>
      </c>
      <c r="D3354" t="s">
        <v>1135</v>
      </c>
      <c r="E3354">
        <v>10310</v>
      </c>
      <c r="F3354">
        <v>40.520114816772221</v>
      </c>
      <c r="G3354">
        <v>-73.54743161629176</v>
      </c>
      <c r="H3354" t="s">
        <v>1144</v>
      </c>
      <c r="I3354" t="s">
        <v>1148</v>
      </c>
      <c r="J3354" t="s">
        <v>3971</v>
      </c>
      <c r="K3354">
        <v>1</v>
      </c>
      <c r="L3354">
        <v>0</v>
      </c>
      <c r="M3354">
        <v>0</v>
      </c>
      <c r="N3354">
        <v>0</v>
      </c>
      <c r="O3354" t="s">
        <v>4417</v>
      </c>
      <c r="P3354">
        <v>4456772</v>
      </c>
      <c r="Q3354" t="s">
        <v>4434</v>
      </c>
      <c r="R3354" t="s">
        <v>4434</v>
      </c>
      <c r="S3354" t="s">
        <v>4540</v>
      </c>
      <c r="T3354">
        <v>8</v>
      </c>
      <c r="U3354">
        <v>1</v>
      </c>
      <c r="V3354">
        <v>0</v>
      </c>
      <c r="W3354" t="s">
        <v>4571</v>
      </c>
      <c r="X3354" t="str">
        <f t="shared" si="52"/>
        <v>Weekday</v>
      </c>
    </row>
    <row r="3355" spans="1:24" x14ac:dyDescent="0.3">
      <c r="A3355" s="2">
        <v>44452</v>
      </c>
      <c r="B3355" t="s">
        <v>211</v>
      </c>
      <c r="C3355" t="str">
        <f>IFERROR(TEXT(Table1[[#This Row],[CRASH DATE]],"mmm"),"")</f>
        <v>Sep</v>
      </c>
      <c r="D3355" t="s">
        <v>1134</v>
      </c>
      <c r="E3355">
        <v>11365</v>
      </c>
      <c r="F3355">
        <v>40.740561999999997</v>
      </c>
      <c r="G3355">
        <v>-73.797280000000001</v>
      </c>
      <c r="H3355" t="s">
        <v>2183</v>
      </c>
      <c r="I3355" t="s">
        <v>2616</v>
      </c>
      <c r="J3355" t="s">
        <v>3074</v>
      </c>
      <c r="K3355">
        <v>0</v>
      </c>
      <c r="L3355">
        <v>0</v>
      </c>
      <c r="M3355">
        <v>0</v>
      </c>
      <c r="N3355">
        <v>0</v>
      </c>
      <c r="O3355" t="s">
        <v>4402</v>
      </c>
      <c r="P3355">
        <v>4457152</v>
      </c>
      <c r="Q3355" t="s">
        <v>4438</v>
      </c>
      <c r="R3355" t="s">
        <v>4445</v>
      </c>
      <c r="S3355" t="s">
        <v>4540</v>
      </c>
      <c r="T3355">
        <v>8</v>
      </c>
      <c r="U3355">
        <v>0</v>
      </c>
      <c r="V3355">
        <v>0</v>
      </c>
      <c r="W3355" t="s">
        <v>4572</v>
      </c>
      <c r="X3355" t="str">
        <f t="shared" si="52"/>
        <v>Weekday</v>
      </c>
    </row>
    <row r="3356" spans="1:24" x14ac:dyDescent="0.3">
      <c r="A3356" s="2">
        <v>44452</v>
      </c>
      <c r="B3356" t="s">
        <v>774</v>
      </c>
      <c r="C3356" t="str">
        <f>IFERROR(TEXT(Table1[[#This Row],[CRASH DATE]],"mmm"),"")</f>
        <v>Sep</v>
      </c>
      <c r="D3356" t="s">
        <v>1132</v>
      </c>
      <c r="E3356">
        <v>10456</v>
      </c>
      <c r="F3356">
        <v>40.838900000000002</v>
      </c>
      <c r="G3356">
        <v>-73.912384000000003</v>
      </c>
      <c r="H3356" t="s">
        <v>1144</v>
      </c>
      <c r="I3356" t="s">
        <v>1148</v>
      </c>
      <c r="J3356" t="s">
        <v>3972</v>
      </c>
      <c r="K3356">
        <v>0</v>
      </c>
      <c r="L3356">
        <v>0</v>
      </c>
      <c r="M3356">
        <v>0</v>
      </c>
      <c r="N3356">
        <v>0</v>
      </c>
      <c r="O3356" t="s">
        <v>4398</v>
      </c>
      <c r="P3356">
        <v>4456985</v>
      </c>
      <c r="Q3356" t="s">
        <v>4438</v>
      </c>
      <c r="R3356" t="s">
        <v>4440</v>
      </c>
      <c r="S3356" t="s">
        <v>4540</v>
      </c>
      <c r="T3356">
        <v>14</v>
      </c>
      <c r="U3356">
        <v>0</v>
      </c>
      <c r="V3356">
        <v>0</v>
      </c>
      <c r="W3356" t="s">
        <v>4572</v>
      </c>
      <c r="X3356" t="str">
        <f t="shared" si="52"/>
        <v>Weekday</v>
      </c>
    </row>
    <row r="3357" spans="1:24" x14ac:dyDescent="0.3">
      <c r="A3357" s="2">
        <v>44452</v>
      </c>
      <c r="B3357" t="s">
        <v>103</v>
      </c>
      <c r="C3357" t="str">
        <f>IFERROR(TEXT(Table1[[#This Row],[CRASH DATE]],"mmm"),"")</f>
        <v>Sep</v>
      </c>
      <c r="D3357" t="s">
        <v>1132</v>
      </c>
      <c r="E3357">
        <v>10470</v>
      </c>
      <c r="F3357">
        <v>40.895373999999997</v>
      </c>
      <c r="G3357">
        <v>-73.863560000000007</v>
      </c>
      <c r="H3357" t="s">
        <v>1556</v>
      </c>
      <c r="I3357" t="s">
        <v>1467</v>
      </c>
      <c r="J3357" t="s">
        <v>3074</v>
      </c>
      <c r="K3357">
        <v>0</v>
      </c>
      <c r="L3357">
        <v>0</v>
      </c>
      <c r="M3357">
        <v>0</v>
      </c>
      <c r="N3357">
        <v>0</v>
      </c>
      <c r="O3357" t="s">
        <v>4602</v>
      </c>
      <c r="P3357">
        <v>4457014</v>
      </c>
      <c r="Q3357" t="s">
        <v>4585</v>
      </c>
      <c r="R3357" t="s">
        <v>4585</v>
      </c>
      <c r="S3357" t="s">
        <v>4540</v>
      </c>
      <c r="T3357">
        <v>8</v>
      </c>
      <c r="U3357">
        <v>0</v>
      </c>
      <c r="V3357">
        <v>0</v>
      </c>
      <c r="W3357" t="s">
        <v>4572</v>
      </c>
      <c r="X3357" t="str">
        <f t="shared" si="52"/>
        <v>Weekday</v>
      </c>
    </row>
    <row r="3358" spans="1:24" x14ac:dyDescent="0.3">
      <c r="A3358" s="2">
        <v>44452</v>
      </c>
      <c r="B3358" t="s">
        <v>456</v>
      </c>
      <c r="C3358" t="str">
        <f>IFERROR(TEXT(Table1[[#This Row],[CRASH DATE]],"mmm"),"")</f>
        <v>Sep</v>
      </c>
      <c r="D3358" t="s">
        <v>1131</v>
      </c>
      <c r="E3358">
        <v>10879.98965307365</v>
      </c>
      <c r="F3358">
        <v>40.666294000000001</v>
      </c>
      <c r="G3358">
        <v>-73.802670000000006</v>
      </c>
      <c r="H3358" t="s">
        <v>1144</v>
      </c>
      <c r="I3358" t="s">
        <v>1148</v>
      </c>
      <c r="J3358" t="s">
        <v>3074</v>
      </c>
      <c r="K3358">
        <v>1</v>
      </c>
      <c r="L3358">
        <v>0</v>
      </c>
      <c r="M3358">
        <v>0</v>
      </c>
      <c r="N3358">
        <v>0</v>
      </c>
      <c r="O3358" t="s">
        <v>4402</v>
      </c>
      <c r="P3358">
        <v>4457652</v>
      </c>
      <c r="Q3358" t="s">
        <v>4447</v>
      </c>
      <c r="R3358" t="s">
        <v>4434</v>
      </c>
      <c r="S3358" t="s">
        <v>4540</v>
      </c>
      <c r="T3358">
        <v>18</v>
      </c>
      <c r="U3358">
        <v>1</v>
      </c>
      <c r="V3358">
        <v>0</v>
      </c>
      <c r="W3358" t="s">
        <v>4571</v>
      </c>
      <c r="X3358" t="str">
        <f t="shared" si="52"/>
        <v>Weekday</v>
      </c>
    </row>
    <row r="3359" spans="1:24" x14ac:dyDescent="0.3">
      <c r="A3359" s="2">
        <v>44452</v>
      </c>
      <c r="B3359" t="s">
        <v>1003</v>
      </c>
      <c r="C3359" t="str">
        <f>IFERROR(TEXT(Table1[[#This Row],[CRASH DATE]],"mmm"),"")</f>
        <v>Sep</v>
      </c>
      <c r="D3359" t="s">
        <v>1131</v>
      </c>
      <c r="E3359">
        <v>10879.98965307365</v>
      </c>
      <c r="F3359">
        <v>40.577244</v>
      </c>
      <c r="G3359">
        <v>-74.000039999999998</v>
      </c>
      <c r="H3359" t="s">
        <v>1584</v>
      </c>
      <c r="I3359" t="s">
        <v>1148</v>
      </c>
      <c r="J3359" t="s">
        <v>3074</v>
      </c>
      <c r="K3359">
        <v>0</v>
      </c>
      <c r="L3359">
        <v>0</v>
      </c>
      <c r="M3359">
        <v>0</v>
      </c>
      <c r="N3359">
        <v>0</v>
      </c>
      <c r="O3359" t="s">
        <v>4602</v>
      </c>
      <c r="P3359">
        <v>4457707</v>
      </c>
      <c r="Q3359" t="s">
        <v>4434</v>
      </c>
      <c r="R3359" t="s">
        <v>4435</v>
      </c>
      <c r="S3359" t="s">
        <v>4540</v>
      </c>
      <c r="T3359">
        <v>22</v>
      </c>
      <c r="U3359">
        <v>0</v>
      </c>
      <c r="V3359">
        <v>0</v>
      </c>
      <c r="W3359" t="s">
        <v>4572</v>
      </c>
      <c r="X3359" t="str">
        <f t="shared" si="52"/>
        <v>Weekday</v>
      </c>
    </row>
    <row r="3360" spans="1:24" x14ac:dyDescent="0.3">
      <c r="A3360" s="2">
        <v>44452</v>
      </c>
      <c r="B3360" t="s">
        <v>335</v>
      </c>
      <c r="C3360" t="str">
        <f>IFERROR(TEXT(Table1[[#This Row],[CRASH DATE]],"mmm"),"")</f>
        <v>Sep</v>
      </c>
      <c r="D3360" t="s">
        <v>1131</v>
      </c>
      <c r="E3360">
        <v>11234</v>
      </c>
      <c r="F3360">
        <v>40.623739999999998</v>
      </c>
      <c r="G3360">
        <v>-73.924480000000003</v>
      </c>
      <c r="H3360" t="s">
        <v>2184</v>
      </c>
      <c r="I3360" t="s">
        <v>1535</v>
      </c>
      <c r="J3360" t="s">
        <v>3074</v>
      </c>
      <c r="K3360">
        <v>0</v>
      </c>
      <c r="L3360">
        <v>0</v>
      </c>
      <c r="M3360">
        <v>0</v>
      </c>
      <c r="N3360">
        <v>0</v>
      </c>
      <c r="O3360" t="s">
        <v>4602</v>
      </c>
      <c r="P3360">
        <v>4457178</v>
      </c>
      <c r="Q3360" t="s">
        <v>4585</v>
      </c>
      <c r="R3360" t="s">
        <v>4585</v>
      </c>
      <c r="S3360" t="s">
        <v>4540</v>
      </c>
      <c r="T3360">
        <v>22</v>
      </c>
      <c r="U3360">
        <v>0</v>
      </c>
      <c r="V3360">
        <v>0</v>
      </c>
      <c r="W3360" t="s">
        <v>4572</v>
      </c>
      <c r="X3360" t="str">
        <f t="shared" si="52"/>
        <v>Weekday</v>
      </c>
    </row>
    <row r="3361" spans="1:24" x14ac:dyDescent="0.3">
      <c r="A3361" s="2">
        <v>44452</v>
      </c>
      <c r="B3361" t="s">
        <v>911</v>
      </c>
      <c r="C3361" t="str">
        <f>IFERROR(TEXT(Table1[[#This Row],[CRASH DATE]],"mmm"),"")</f>
        <v>Sep</v>
      </c>
      <c r="D3361" t="s">
        <v>1131</v>
      </c>
      <c r="E3361">
        <v>10879.98965307365</v>
      </c>
      <c r="F3361">
        <v>40.730930000000001</v>
      </c>
      <c r="G3361">
        <v>-73.864586000000003</v>
      </c>
      <c r="H3361" t="s">
        <v>1209</v>
      </c>
      <c r="I3361" t="s">
        <v>1148</v>
      </c>
      <c r="J3361" t="s">
        <v>3074</v>
      </c>
      <c r="K3361">
        <v>0</v>
      </c>
      <c r="L3361">
        <v>0</v>
      </c>
      <c r="M3361">
        <v>0</v>
      </c>
      <c r="N3361">
        <v>0</v>
      </c>
      <c r="O3361" t="s">
        <v>4393</v>
      </c>
      <c r="P3361">
        <v>4457068</v>
      </c>
      <c r="Q3361" t="s">
        <v>4434</v>
      </c>
      <c r="R3361" t="s">
        <v>4434</v>
      </c>
      <c r="S3361" t="s">
        <v>4540</v>
      </c>
      <c r="T3361">
        <v>5</v>
      </c>
      <c r="U3361">
        <v>0</v>
      </c>
      <c r="V3361">
        <v>0</v>
      </c>
      <c r="W3361" t="s">
        <v>4572</v>
      </c>
      <c r="X3361" t="str">
        <f t="shared" si="52"/>
        <v>Weekday</v>
      </c>
    </row>
    <row r="3362" spans="1:24" x14ac:dyDescent="0.3">
      <c r="A3362" s="2">
        <v>44452</v>
      </c>
      <c r="B3362" t="s">
        <v>305</v>
      </c>
      <c r="C3362" t="str">
        <f>IFERROR(TEXT(Table1[[#This Row],[CRASH DATE]],"mmm"),"")</f>
        <v>Sep</v>
      </c>
      <c r="D3362" t="s">
        <v>1131</v>
      </c>
      <c r="E3362">
        <v>11222</v>
      </c>
      <c r="F3362">
        <v>40.725160000000002</v>
      </c>
      <c r="G3362">
        <v>-73.946600000000004</v>
      </c>
      <c r="H3362" t="s">
        <v>2185</v>
      </c>
      <c r="I3362" t="s">
        <v>2406</v>
      </c>
      <c r="J3362" t="s">
        <v>3074</v>
      </c>
      <c r="K3362">
        <v>0</v>
      </c>
      <c r="L3362">
        <v>0</v>
      </c>
      <c r="M3362">
        <v>0</v>
      </c>
      <c r="N3362">
        <v>0</v>
      </c>
      <c r="O3362" t="s">
        <v>4399</v>
      </c>
      <c r="P3362">
        <v>4457165</v>
      </c>
      <c r="Q3362" t="s">
        <v>4438</v>
      </c>
      <c r="R3362" t="s">
        <v>4585</v>
      </c>
      <c r="S3362" t="s">
        <v>4540</v>
      </c>
      <c r="T3362">
        <v>10</v>
      </c>
      <c r="U3362">
        <v>0</v>
      </c>
      <c r="V3362">
        <v>0</v>
      </c>
      <c r="W3362" t="s">
        <v>4572</v>
      </c>
      <c r="X3362" t="str">
        <f t="shared" si="52"/>
        <v>Weekday</v>
      </c>
    </row>
    <row r="3363" spans="1:24" x14ac:dyDescent="0.3">
      <c r="A3363" s="2">
        <v>44452</v>
      </c>
      <c r="B3363" t="s">
        <v>1004</v>
      </c>
      <c r="C3363" t="str">
        <f>IFERROR(TEXT(Table1[[#This Row],[CRASH DATE]],"mmm"),"")</f>
        <v>Sep</v>
      </c>
      <c r="D3363" t="s">
        <v>1131</v>
      </c>
      <c r="E3363">
        <v>10879.98965307365</v>
      </c>
      <c r="F3363">
        <v>40.609720000000003</v>
      </c>
      <c r="G3363">
        <v>-74.165099999999995</v>
      </c>
      <c r="H3363" t="s">
        <v>1144</v>
      </c>
      <c r="I3363" t="s">
        <v>1148</v>
      </c>
      <c r="J3363" t="s">
        <v>3973</v>
      </c>
      <c r="K3363">
        <v>0</v>
      </c>
      <c r="L3363">
        <v>0</v>
      </c>
      <c r="M3363">
        <v>0</v>
      </c>
      <c r="N3363">
        <v>0</v>
      </c>
      <c r="O3363" t="s">
        <v>4397</v>
      </c>
      <c r="P3363">
        <v>4456799</v>
      </c>
      <c r="Q3363" t="s">
        <v>4585</v>
      </c>
      <c r="R3363" t="s">
        <v>4434</v>
      </c>
      <c r="S3363" t="s">
        <v>4540</v>
      </c>
      <c r="T3363">
        <v>4</v>
      </c>
      <c r="U3363">
        <v>0</v>
      </c>
      <c r="V3363">
        <v>0</v>
      </c>
      <c r="W3363" t="s">
        <v>4572</v>
      </c>
      <c r="X3363" t="str">
        <f t="shared" si="52"/>
        <v>Weekday</v>
      </c>
    </row>
    <row r="3364" spans="1:24" x14ac:dyDescent="0.3">
      <c r="A3364" s="2">
        <v>44452</v>
      </c>
      <c r="B3364" t="s">
        <v>234</v>
      </c>
      <c r="C3364" t="str">
        <f>IFERROR(TEXT(Table1[[#This Row],[CRASH DATE]],"mmm"),"")</f>
        <v>Sep</v>
      </c>
      <c r="D3364" t="s">
        <v>1134</v>
      </c>
      <c r="E3364">
        <v>11370</v>
      </c>
      <c r="F3364">
        <v>40.764850000000003</v>
      </c>
      <c r="G3364">
        <v>-73.886120000000005</v>
      </c>
      <c r="H3364" t="s">
        <v>1749</v>
      </c>
      <c r="I3364" t="s">
        <v>1680</v>
      </c>
      <c r="J3364" t="s">
        <v>3074</v>
      </c>
      <c r="K3364">
        <v>1</v>
      </c>
      <c r="L3364">
        <v>0</v>
      </c>
      <c r="M3364">
        <v>0</v>
      </c>
      <c r="N3364">
        <v>0</v>
      </c>
      <c r="O3364" t="s">
        <v>4602</v>
      </c>
      <c r="P3364">
        <v>4456888</v>
      </c>
      <c r="Q3364" t="s">
        <v>4434</v>
      </c>
      <c r="R3364" t="s">
        <v>4585</v>
      </c>
      <c r="S3364" t="s">
        <v>4540</v>
      </c>
      <c r="T3364">
        <v>6</v>
      </c>
      <c r="U3364">
        <v>1</v>
      </c>
      <c r="V3364">
        <v>0</v>
      </c>
      <c r="W3364" t="s">
        <v>4571</v>
      </c>
      <c r="X3364" t="str">
        <f t="shared" si="52"/>
        <v>Weekday</v>
      </c>
    </row>
    <row r="3365" spans="1:24" x14ac:dyDescent="0.3">
      <c r="A3365" s="2">
        <v>44452</v>
      </c>
      <c r="B3365" t="s">
        <v>212</v>
      </c>
      <c r="C3365" t="str">
        <f>IFERROR(TEXT(Table1[[#This Row],[CRASH DATE]],"mmm"),"")</f>
        <v>Sep</v>
      </c>
      <c r="D3365" t="s">
        <v>1134</v>
      </c>
      <c r="E3365">
        <v>11417</v>
      </c>
      <c r="F3365">
        <v>40.667113999999998</v>
      </c>
      <c r="G3365">
        <v>-73.834655999999995</v>
      </c>
      <c r="H3365" t="s">
        <v>1152</v>
      </c>
      <c r="I3365" t="s">
        <v>1652</v>
      </c>
      <c r="J3365" t="s">
        <v>3074</v>
      </c>
      <c r="K3365">
        <v>0</v>
      </c>
      <c r="L3365">
        <v>0</v>
      </c>
      <c r="M3365">
        <v>0</v>
      </c>
      <c r="N3365">
        <v>0</v>
      </c>
      <c r="O3365" t="s">
        <v>4400</v>
      </c>
      <c r="P3365">
        <v>4456959</v>
      </c>
      <c r="Q3365" t="s">
        <v>4585</v>
      </c>
      <c r="R3365" t="s">
        <v>4585</v>
      </c>
      <c r="S3365" t="s">
        <v>4540</v>
      </c>
      <c r="T3365">
        <v>19</v>
      </c>
      <c r="U3365">
        <v>0</v>
      </c>
      <c r="V3365">
        <v>0</v>
      </c>
      <c r="W3365" t="s">
        <v>4572</v>
      </c>
      <c r="X3365" t="str">
        <f t="shared" si="52"/>
        <v>Weekday</v>
      </c>
    </row>
    <row r="3366" spans="1:24" x14ac:dyDescent="0.3">
      <c r="A3366" s="2">
        <v>44452</v>
      </c>
      <c r="B3366" t="s">
        <v>367</v>
      </c>
      <c r="C3366" t="str">
        <f>IFERROR(TEXT(Table1[[#This Row],[CRASH DATE]],"mmm"),"")</f>
        <v>Sep</v>
      </c>
      <c r="D3366" t="s">
        <v>1131</v>
      </c>
      <c r="E3366">
        <v>11208</v>
      </c>
      <c r="F3366">
        <v>40.666469999999997</v>
      </c>
      <c r="G3366">
        <v>-73.882514999999998</v>
      </c>
      <c r="H3366" t="s">
        <v>1929</v>
      </c>
      <c r="I3366" t="s">
        <v>2838</v>
      </c>
      <c r="J3366" t="s">
        <v>3074</v>
      </c>
      <c r="K3366">
        <v>0</v>
      </c>
      <c r="L3366">
        <v>0</v>
      </c>
      <c r="M3366">
        <v>0</v>
      </c>
      <c r="N3366">
        <v>0</v>
      </c>
      <c r="O3366" t="s">
        <v>4398</v>
      </c>
      <c r="P3366">
        <v>4457450</v>
      </c>
      <c r="Q3366" t="s">
        <v>4585</v>
      </c>
      <c r="R3366" t="s">
        <v>4434</v>
      </c>
      <c r="S3366" t="s">
        <v>4540</v>
      </c>
      <c r="T3366">
        <v>15</v>
      </c>
      <c r="U3366">
        <v>0</v>
      </c>
      <c r="V3366">
        <v>0</v>
      </c>
      <c r="W3366" t="s">
        <v>4572</v>
      </c>
      <c r="X3366" t="str">
        <f t="shared" si="52"/>
        <v>Weekday</v>
      </c>
    </row>
    <row r="3367" spans="1:24" x14ac:dyDescent="0.3">
      <c r="A3367" s="2">
        <v>44509</v>
      </c>
      <c r="B3367" t="s">
        <v>163</v>
      </c>
      <c r="C3367" t="str">
        <f>IFERROR(TEXT(Table1[[#This Row],[CRASH DATE]],"mmm"),"")</f>
        <v>Nov</v>
      </c>
      <c r="D3367" t="s">
        <v>1131</v>
      </c>
      <c r="E3367">
        <v>11234</v>
      </c>
      <c r="F3367">
        <v>40.609810000000003</v>
      </c>
      <c r="G3367">
        <v>-73.922510000000003</v>
      </c>
      <c r="H3367" t="s">
        <v>1268</v>
      </c>
      <c r="I3367" t="s">
        <v>1200</v>
      </c>
      <c r="J3367" t="s">
        <v>3074</v>
      </c>
      <c r="K3367">
        <v>1</v>
      </c>
      <c r="L3367">
        <v>0</v>
      </c>
      <c r="M3367">
        <v>0</v>
      </c>
      <c r="N3367">
        <v>0</v>
      </c>
      <c r="O3367" t="s">
        <v>4396</v>
      </c>
      <c r="P3367">
        <v>4457576</v>
      </c>
      <c r="Q3367" t="s">
        <v>4438</v>
      </c>
      <c r="R3367" t="s">
        <v>4434</v>
      </c>
      <c r="S3367" t="s">
        <v>4528</v>
      </c>
      <c r="T3367">
        <v>16</v>
      </c>
      <c r="U3367">
        <v>1</v>
      </c>
      <c r="V3367">
        <v>0</v>
      </c>
      <c r="W3367" t="s">
        <v>4571</v>
      </c>
      <c r="X3367" t="str">
        <f t="shared" si="52"/>
        <v>Weekday</v>
      </c>
    </row>
    <row r="3368" spans="1:24" x14ac:dyDescent="0.3">
      <c r="A3368" s="2">
        <v>44452</v>
      </c>
      <c r="B3368" t="s">
        <v>552</v>
      </c>
      <c r="C3368" t="str">
        <f>IFERROR(TEXT(Table1[[#This Row],[CRASH DATE]],"mmm"),"")</f>
        <v>Sep</v>
      </c>
      <c r="D3368" t="s">
        <v>1133</v>
      </c>
      <c r="E3368">
        <v>10065</v>
      </c>
      <c r="F3368">
        <v>40.761485999999998</v>
      </c>
      <c r="G3368">
        <v>-73.960610000000003</v>
      </c>
      <c r="H3368" t="s">
        <v>1222</v>
      </c>
      <c r="I3368" t="s">
        <v>1189</v>
      </c>
      <c r="J3368" t="s">
        <v>3074</v>
      </c>
      <c r="K3368">
        <v>0</v>
      </c>
      <c r="L3368">
        <v>0</v>
      </c>
      <c r="M3368">
        <v>0</v>
      </c>
      <c r="N3368">
        <v>0</v>
      </c>
      <c r="O3368" t="s">
        <v>4405</v>
      </c>
      <c r="P3368">
        <v>4457062</v>
      </c>
      <c r="Q3368" t="s">
        <v>4585</v>
      </c>
      <c r="R3368" t="s">
        <v>4434</v>
      </c>
      <c r="S3368" t="s">
        <v>4540</v>
      </c>
      <c r="T3368">
        <v>10</v>
      </c>
      <c r="U3368">
        <v>0</v>
      </c>
      <c r="V3368">
        <v>0</v>
      </c>
      <c r="W3368" t="s">
        <v>4572</v>
      </c>
      <c r="X3368" t="str">
        <f t="shared" si="52"/>
        <v>Weekday</v>
      </c>
    </row>
    <row r="3369" spans="1:24" x14ac:dyDescent="0.3">
      <c r="A3369" s="2">
        <v>44539</v>
      </c>
      <c r="B3369" t="s">
        <v>340</v>
      </c>
      <c r="C3369" t="str">
        <f>IFERROR(TEXT(Table1[[#This Row],[CRASH DATE]],"mmm"),"")</f>
        <v>Dec</v>
      </c>
      <c r="D3369" t="s">
        <v>1133</v>
      </c>
      <c r="E3369">
        <v>10019</v>
      </c>
      <c r="F3369">
        <v>40.520114816772221</v>
      </c>
      <c r="G3369">
        <v>-73.54743161629176</v>
      </c>
      <c r="H3369" t="s">
        <v>1144</v>
      </c>
      <c r="I3369" t="s">
        <v>1148</v>
      </c>
      <c r="J3369" t="s">
        <v>3974</v>
      </c>
      <c r="K3369">
        <v>1</v>
      </c>
      <c r="L3369">
        <v>0</v>
      </c>
      <c r="M3369">
        <v>1</v>
      </c>
      <c r="N3369">
        <v>0</v>
      </c>
      <c r="O3369" t="s">
        <v>4397</v>
      </c>
      <c r="P3369">
        <v>4457350</v>
      </c>
      <c r="Q3369" t="s">
        <v>4434</v>
      </c>
      <c r="R3369" t="s">
        <v>4434</v>
      </c>
      <c r="S3369" t="s">
        <v>4534</v>
      </c>
      <c r="T3369">
        <v>13</v>
      </c>
      <c r="U3369">
        <v>2</v>
      </c>
      <c r="V3369">
        <v>0</v>
      </c>
      <c r="W3369" t="s">
        <v>4571</v>
      </c>
      <c r="X3369" t="str">
        <f t="shared" si="52"/>
        <v>Weekday</v>
      </c>
    </row>
    <row r="3370" spans="1:24" x14ac:dyDescent="0.3">
      <c r="A3370" s="2">
        <v>44452</v>
      </c>
      <c r="B3370" t="s">
        <v>131</v>
      </c>
      <c r="C3370" t="str">
        <f>IFERROR(TEXT(Table1[[#This Row],[CRASH DATE]],"mmm"),"")</f>
        <v>Sep</v>
      </c>
      <c r="D3370" t="s">
        <v>1134</v>
      </c>
      <c r="E3370">
        <v>11103</v>
      </c>
      <c r="F3370">
        <v>40.761400000000002</v>
      </c>
      <c r="G3370">
        <v>-73.911490000000001</v>
      </c>
      <c r="H3370" t="s">
        <v>2007</v>
      </c>
      <c r="I3370" t="s">
        <v>2901</v>
      </c>
      <c r="J3370" t="s">
        <v>3074</v>
      </c>
      <c r="K3370">
        <v>0</v>
      </c>
      <c r="L3370">
        <v>0</v>
      </c>
      <c r="M3370">
        <v>0</v>
      </c>
      <c r="N3370">
        <v>0</v>
      </c>
      <c r="O3370" t="s">
        <v>4396</v>
      </c>
      <c r="P3370">
        <v>4457460</v>
      </c>
      <c r="Q3370" t="s">
        <v>4439</v>
      </c>
      <c r="R3370" t="s">
        <v>4434</v>
      </c>
      <c r="S3370" t="s">
        <v>4540</v>
      </c>
      <c r="T3370">
        <v>9</v>
      </c>
      <c r="U3370">
        <v>0</v>
      </c>
      <c r="V3370">
        <v>0</v>
      </c>
      <c r="W3370" t="s">
        <v>4572</v>
      </c>
      <c r="X3370" t="str">
        <f t="shared" si="52"/>
        <v>Weekday</v>
      </c>
    </row>
    <row r="3371" spans="1:24" x14ac:dyDescent="0.3">
      <c r="A3371" s="2">
        <v>44452</v>
      </c>
      <c r="B3371" t="s">
        <v>112</v>
      </c>
      <c r="C3371" t="str">
        <f>IFERROR(TEXT(Table1[[#This Row],[CRASH DATE]],"mmm"),"")</f>
        <v>Sep</v>
      </c>
      <c r="D3371" t="s">
        <v>1131</v>
      </c>
      <c r="E3371">
        <v>10879.98965307365</v>
      </c>
      <c r="F3371">
        <v>40.762889999999999</v>
      </c>
      <c r="G3371">
        <v>-73.733840000000001</v>
      </c>
      <c r="H3371" t="s">
        <v>1440</v>
      </c>
      <c r="I3371" t="s">
        <v>1148</v>
      </c>
      <c r="J3371" t="s">
        <v>3074</v>
      </c>
      <c r="K3371">
        <v>0</v>
      </c>
      <c r="L3371">
        <v>0</v>
      </c>
      <c r="M3371">
        <v>0</v>
      </c>
      <c r="N3371">
        <v>0</v>
      </c>
      <c r="O3371" t="s">
        <v>4395</v>
      </c>
      <c r="P3371">
        <v>4456908</v>
      </c>
      <c r="Q3371" t="s">
        <v>4585</v>
      </c>
      <c r="R3371" t="s">
        <v>4585</v>
      </c>
      <c r="S3371" t="s">
        <v>4540</v>
      </c>
      <c r="T3371">
        <v>15</v>
      </c>
      <c r="U3371">
        <v>0</v>
      </c>
      <c r="V3371">
        <v>0</v>
      </c>
      <c r="W3371" t="s">
        <v>4572</v>
      </c>
      <c r="X3371" t="str">
        <f t="shared" si="52"/>
        <v>Weekday</v>
      </c>
    </row>
    <row r="3372" spans="1:24" x14ac:dyDescent="0.3">
      <c r="A3372" s="2">
        <v>44539</v>
      </c>
      <c r="B3372" t="s">
        <v>56</v>
      </c>
      <c r="C3372" t="str">
        <f>IFERROR(TEXT(Table1[[#This Row],[CRASH DATE]],"mmm"),"")</f>
        <v>Dec</v>
      </c>
      <c r="D3372" t="s">
        <v>1131</v>
      </c>
      <c r="E3372">
        <v>11213</v>
      </c>
      <c r="F3372">
        <v>40.665916000000003</v>
      </c>
      <c r="G3372">
        <v>-73.925470000000004</v>
      </c>
      <c r="H3372" t="s">
        <v>1615</v>
      </c>
      <c r="I3372" t="s">
        <v>1314</v>
      </c>
      <c r="J3372" t="s">
        <v>3074</v>
      </c>
      <c r="K3372">
        <v>1</v>
      </c>
      <c r="L3372">
        <v>0</v>
      </c>
      <c r="M3372">
        <v>0</v>
      </c>
      <c r="N3372">
        <v>0</v>
      </c>
      <c r="O3372" t="s">
        <v>4393</v>
      </c>
      <c r="P3372">
        <v>4457546</v>
      </c>
      <c r="Q3372" t="s">
        <v>4434</v>
      </c>
      <c r="R3372" t="s">
        <v>4434</v>
      </c>
      <c r="S3372" t="s">
        <v>4534</v>
      </c>
      <c r="T3372">
        <v>17</v>
      </c>
      <c r="U3372">
        <v>1</v>
      </c>
      <c r="V3372">
        <v>0</v>
      </c>
      <c r="W3372" t="s">
        <v>4571</v>
      </c>
      <c r="X3372" t="str">
        <f t="shared" si="52"/>
        <v>Weekday</v>
      </c>
    </row>
    <row r="3373" spans="1:24" x14ac:dyDescent="0.3">
      <c r="A3373" s="2">
        <v>44547</v>
      </c>
      <c r="B3373" t="s">
        <v>446</v>
      </c>
      <c r="C3373" t="str">
        <f>IFERROR(TEXT(Table1[[#This Row],[CRASH DATE]],"mmm"),"")</f>
        <v>Dec</v>
      </c>
      <c r="D3373" t="s">
        <v>1131</v>
      </c>
      <c r="E3373">
        <v>10879.98965307365</v>
      </c>
      <c r="F3373">
        <v>40.845565999999998</v>
      </c>
      <c r="G3373">
        <v>-73.928489999999996</v>
      </c>
      <c r="H3373" t="s">
        <v>2186</v>
      </c>
      <c r="I3373" t="s">
        <v>1148</v>
      </c>
      <c r="J3373" t="s">
        <v>3074</v>
      </c>
      <c r="K3373">
        <v>0</v>
      </c>
      <c r="L3373">
        <v>0</v>
      </c>
      <c r="M3373">
        <v>0</v>
      </c>
      <c r="N3373">
        <v>0</v>
      </c>
      <c r="O3373" t="s">
        <v>4400</v>
      </c>
      <c r="P3373">
        <v>4487408</v>
      </c>
      <c r="Q3373" t="s">
        <v>4452</v>
      </c>
      <c r="R3373" t="s">
        <v>4434</v>
      </c>
      <c r="S3373" t="s">
        <v>4534</v>
      </c>
      <c r="T3373">
        <v>22</v>
      </c>
      <c r="U3373">
        <v>0</v>
      </c>
      <c r="V3373">
        <v>0</v>
      </c>
      <c r="W3373" t="s">
        <v>4572</v>
      </c>
      <c r="X3373" t="str">
        <f t="shared" si="52"/>
        <v>Weekday</v>
      </c>
    </row>
    <row r="3374" spans="1:24" x14ac:dyDescent="0.3">
      <c r="A3374" s="2">
        <v>44302</v>
      </c>
      <c r="B3374" t="s">
        <v>262</v>
      </c>
      <c r="C3374" t="str">
        <f>IFERROR(TEXT(Table1[[#This Row],[CRASH DATE]],"mmm"),"")</f>
        <v>Apr</v>
      </c>
      <c r="D3374" t="s">
        <v>1131</v>
      </c>
      <c r="E3374">
        <v>10879.98965307365</v>
      </c>
      <c r="F3374">
        <v>40.520114816772221</v>
      </c>
      <c r="G3374">
        <v>-73.54743161629176</v>
      </c>
      <c r="H3374" t="s">
        <v>2187</v>
      </c>
      <c r="I3374" t="s">
        <v>2902</v>
      </c>
      <c r="J3374" t="s">
        <v>3074</v>
      </c>
      <c r="K3374">
        <v>0</v>
      </c>
      <c r="L3374">
        <v>0</v>
      </c>
      <c r="M3374">
        <v>0</v>
      </c>
      <c r="N3374">
        <v>0</v>
      </c>
      <c r="O3374" t="s">
        <v>4400</v>
      </c>
      <c r="P3374">
        <v>4409609</v>
      </c>
      <c r="Q3374" t="s">
        <v>4434</v>
      </c>
      <c r="R3374" t="s">
        <v>4434</v>
      </c>
      <c r="S3374" t="s">
        <v>4535</v>
      </c>
      <c r="T3374">
        <v>21</v>
      </c>
      <c r="U3374">
        <v>0</v>
      </c>
      <c r="V3374">
        <v>0</v>
      </c>
      <c r="W3374" t="s">
        <v>4572</v>
      </c>
      <c r="X3374" t="str">
        <f t="shared" si="52"/>
        <v>Weekday</v>
      </c>
    </row>
    <row r="3375" spans="1:24" x14ac:dyDescent="0.3">
      <c r="A3375" s="2">
        <v>44303</v>
      </c>
      <c r="B3375" t="s">
        <v>196</v>
      </c>
      <c r="C3375" t="str">
        <f>IFERROR(TEXT(Table1[[#This Row],[CRASH DATE]],"mmm"),"")</f>
        <v>Apr</v>
      </c>
      <c r="D3375" t="s">
        <v>1132</v>
      </c>
      <c r="E3375">
        <v>10459</v>
      </c>
      <c r="F3375">
        <v>40.820971999999998</v>
      </c>
      <c r="G3375">
        <v>-73.892844999999994</v>
      </c>
      <c r="H3375" t="s">
        <v>1807</v>
      </c>
      <c r="I3375" t="s">
        <v>2903</v>
      </c>
      <c r="J3375" t="s">
        <v>3074</v>
      </c>
      <c r="K3375">
        <v>2</v>
      </c>
      <c r="L3375">
        <v>0</v>
      </c>
      <c r="M3375">
        <v>0</v>
      </c>
      <c r="N3375">
        <v>0</v>
      </c>
      <c r="O3375" t="s">
        <v>4602</v>
      </c>
      <c r="P3375">
        <v>4408317</v>
      </c>
      <c r="Q3375" t="s">
        <v>4585</v>
      </c>
      <c r="R3375" t="s">
        <v>4434</v>
      </c>
      <c r="S3375" t="s">
        <v>4535</v>
      </c>
      <c r="T3375">
        <v>20</v>
      </c>
      <c r="U3375">
        <v>2</v>
      </c>
      <c r="V3375">
        <v>0</v>
      </c>
      <c r="W3375" t="s">
        <v>4571</v>
      </c>
      <c r="X3375" t="str">
        <f t="shared" si="52"/>
        <v>Weekend</v>
      </c>
    </row>
    <row r="3376" spans="1:24" x14ac:dyDescent="0.3">
      <c r="A3376" s="2">
        <v>44452</v>
      </c>
      <c r="B3376" t="s">
        <v>250</v>
      </c>
      <c r="C3376" t="str">
        <f>IFERROR(TEXT(Table1[[#This Row],[CRASH DATE]],"mmm"),"")</f>
        <v>Sep</v>
      </c>
      <c r="D3376" t="s">
        <v>1131</v>
      </c>
      <c r="E3376">
        <v>11206</v>
      </c>
      <c r="F3376">
        <v>40.700912000000002</v>
      </c>
      <c r="G3376">
        <v>-73.941159999999996</v>
      </c>
      <c r="H3376" t="s">
        <v>1144</v>
      </c>
      <c r="I3376" t="s">
        <v>1148</v>
      </c>
      <c r="J3376" t="s">
        <v>3975</v>
      </c>
      <c r="K3376">
        <v>1</v>
      </c>
      <c r="L3376">
        <v>0</v>
      </c>
      <c r="M3376">
        <v>0</v>
      </c>
      <c r="N3376">
        <v>0</v>
      </c>
      <c r="O3376" t="s">
        <v>4602</v>
      </c>
      <c r="P3376">
        <v>4456938</v>
      </c>
      <c r="Q3376" t="s">
        <v>4434</v>
      </c>
      <c r="R3376" t="s">
        <v>4443</v>
      </c>
      <c r="S3376" t="s">
        <v>4540</v>
      </c>
      <c r="T3376">
        <v>13</v>
      </c>
      <c r="U3376">
        <v>1</v>
      </c>
      <c r="V3376">
        <v>0</v>
      </c>
      <c r="W3376" t="s">
        <v>4571</v>
      </c>
      <c r="X3376" t="str">
        <f t="shared" si="52"/>
        <v>Weekday</v>
      </c>
    </row>
    <row r="3377" spans="1:24" x14ac:dyDescent="0.3">
      <c r="A3377" s="2">
        <v>44306</v>
      </c>
      <c r="B3377" t="s">
        <v>249</v>
      </c>
      <c r="C3377" t="str">
        <f>IFERROR(TEXT(Table1[[#This Row],[CRASH DATE]],"mmm"),"")</f>
        <v>Apr</v>
      </c>
      <c r="D3377" t="s">
        <v>1131</v>
      </c>
      <c r="E3377">
        <v>10879.98965307365</v>
      </c>
      <c r="F3377">
        <v>40.520114816772221</v>
      </c>
      <c r="G3377">
        <v>-73.54743161629176</v>
      </c>
      <c r="H3377" t="s">
        <v>1941</v>
      </c>
      <c r="I3377" t="s">
        <v>1148</v>
      </c>
      <c r="J3377" t="s">
        <v>3074</v>
      </c>
      <c r="K3377">
        <v>0</v>
      </c>
      <c r="L3377">
        <v>0</v>
      </c>
      <c r="M3377">
        <v>0</v>
      </c>
      <c r="N3377">
        <v>0</v>
      </c>
      <c r="O3377" t="s">
        <v>4399</v>
      </c>
      <c r="P3377">
        <v>4409683</v>
      </c>
      <c r="Q3377" t="s">
        <v>4585</v>
      </c>
      <c r="R3377" t="s">
        <v>4585</v>
      </c>
      <c r="S3377" t="s">
        <v>4535</v>
      </c>
      <c r="T3377">
        <v>5</v>
      </c>
      <c r="U3377">
        <v>0</v>
      </c>
      <c r="V3377">
        <v>0</v>
      </c>
      <c r="W3377" t="s">
        <v>4572</v>
      </c>
      <c r="X3377" t="str">
        <f t="shared" si="52"/>
        <v>Weekday</v>
      </c>
    </row>
    <row r="3378" spans="1:24" x14ac:dyDescent="0.3">
      <c r="A3378" s="2">
        <v>44305</v>
      </c>
      <c r="B3378" t="s">
        <v>352</v>
      </c>
      <c r="C3378" t="str">
        <f>IFERROR(TEXT(Table1[[#This Row],[CRASH DATE]],"mmm"),"")</f>
        <v>Apr</v>
      </c>
      <c r="D3378" t="s">
        <v>1131</v>
      </c>
      <c r="E3378">
        <v>11222</v>
      </c>
      <c r="F3378">
        <v>40.737520000000004</v>
      </c>
      <c r="G3378">
        <v>-73.952759999999998</v>
      </c>
      <c r="H3378" t="s">
        <v>2188</v>
      </c>
      <c r="I3378" t="s">
        <v>2904</v>
      </c>
      <c r="J3378" t="s">
        <v>3074</v>
      </c>
      <c r="K3378">
        <v>0</v>
      </c>
      <c r="L3378">
        <v>0</v>
      </c>
      <c r="M3378">
        <v>0</v>
      </c>
      <c r="N3378">
        <v>0</v>
      </c>
      <c r="O3378" t="s">
        <v>4394</v>
      </c>
      <c r="P3378">
        <v>4409682</v>
      </c>
      <c r="Q3378" t="s">
        <v>4434</v>
      </c>
      <c r="R3378" t="s">
        <v>4434</v>
      </c>
      <c r="S3378" t="s">
        <v>4535</v>
      </c>
      <c r="T3378">
        <v>16</v>
      </c>
      <c r="U3378">
        <v>0</v>
      </c>
      <c r="V3378">
        <v>0</v>
      </c>
      <c r="W3378" t="s">
        <v>4572</v>
      </c>
      <c r="X3378" t="str">
        <f t="shared" si="52"/>
        <v>Weekday</v>
      </c>
    </row>
    <row r="3379" spans="1:24" x14ac:dyDescent="0.3">
      <c r="A3379" s="2">
        <v>44301</v>
      </c>
      <c r="B3379" t="s">
        <v>489</v>
      </c>
      <c r="C3379" t="str">
        <f>IFERROR(TEXT(Table1[[#This Row],[CRASH DATE]],"mmm"),"")</f>
        <v>Apr</v>
      </c>
      <c r="D3379" t="s">
        <v>1131</v>
      </c>
      <c r="E3379">
        <v>10879.98965307365</v>
      </c>
      <c r="F3379">
        <v>40.520114816772221</v>
      </c>
      <c r="G3379">
        <v>-73.54743161629176</v>
      </c>
      <c r="H3379" t="s">
        <v>2189</v>
      </c>
      <c r="I3379" t="s">
        <v>2905</v>
      </c>
      <c r="J3379" t="s">
        <v>3074</v>
      </c>
      <c r="K3379">
        <v>0</v>
      </c>
      <c r="L3379">
        <v>0</v>
      </c>
      <c r="M3379">
        <v>0</v>
      </c>
      <c r="N3379">
        <v>0</v>
      </c>
      <c r="O3379" t="s">
        <v>4396</v>
      </c>
      <c r="P3379">
        <v>4409690</v>
      </c>
      <c r="Q3379" t="s">
        <v>4434</v>
      </c>
      <c r="R3379" t="s">
        <v>4434</v>
      </c>
      <c r="S3379" t="s">
        <v>4535</v>
      </c>
      <c r="T3379">
        <v>16</v>
      </c>
      <c r="U3379">
        <v>0</v>
      </c>
      <c r="V3379">
        <v>0</v>
      </c>
      <c r="W3379" t="s">
        <v>4572</v>
      </c>
      <c r="X3379" t="str">
        <f t="shared" si="52"/>
        <v>Weekday</v>
      </c>
    </row>
    <row r="3380" spans="1:24" x14ac:dyDescent="0.3">
      <c r="A3380" s="2">
        <v>44302</v>
      </c>
      <c r="B3380" t="s">
        <v>65</v>
      </c>
      <c r="C3380" t="str">
        <f>IFERROR(TEXT(Table1[[#This Row],[CRASH DATE]],"mmm"),"")</f>
        <v>Apr</v>
      </c>
      <c r="D3380" t="s">
        <v>1131</v>
      </c>
      <c r="E3380">
        <v>10879.98965307365</v>
      </c>
      <c r="F3380">
        <v>40.725679999999997</v>
      </c>
      <c r="G3380">
        <v>-73.857280000000003</v>
      </c>
      <c r="H3380" t="s">
        <v>2190</v>
      </c>
      <c r="I3380" t="s">
        <v>1148</v>
      </c>
      <c r="J3380" t="s">
        <v>3074</v>
      </c>
      <c r="K3380">
        <v>0</v>
      </c>
      <c r="L3380">
        <v>0</v>
      </c>
      <c r="M3380">
        <v>0</v>
      </c>
      <c r="N3380">
        <v>0</v>
      </c>
      <c r="O3380" t="s">
        <v>4393</v>
      </c>
      <c r="P3380">
        <v>4409669</v>
      </c>
      <c r="Q3380" t="s">
        <v>4585</v>
      </c>
      <c r="R3380" t="s">
        <v>4434</v>
      </c>
      <c r="S3380" t="s">
        <v>4535</v>
      </c>
      <c r="T3380">
        <v>16</v>
      </c>
      <c r="U3380">
        <v>0</v>
      </c>
      <c r="V3380">
        <v>0</v>
      </c>
      <c r="W3380" t="s">
        <v>4572</v>
      </c>
      <c r="X3380" t="str">
        <f t="shared" si="52"/>
        <v>Weekday</v>
      </c>
    </row>
    <row r="3381" spans="1:24" x14ac:dyDescent="0.3">
      <c r="A3381" s="2">
        <v>44306</v>
      </c>
      <c r="B3381" t="s">
        <v>935</v>
      </c>
      <c r="C3381" t="str">
        <f>IFERROR(TEXT(Table1[[#This Row],[CRASH DATE]],"mmm"),"")</f>
        <v>Apr</v>
      </c>
      <c r="D3381" t="s">
        <v>1134</v>
      </c>
      <c r="E3381">
        <v>11367</v>
      </c>
      <c r="F3381">
        <v>40.720840000000003</v>
      </c>
      <c r="G3381">
        <v>-73.810400000000001</v>
      </c>
      <c r="H3381" t="s">
        <v>1999</v>
      </c>
      <c r="I3381" t="s">
        <v>2886</v>
      </c>
      <c r="J3381" t="s">
        <v>3074</v>
      </c>
      <c r="K3381">
        <v>1</v>
      </c>
      <c r="L3381">
        <v>0</v>
      </c>
      <c r="M3381">
        <v>0</v>
      </c>
      <c r="N3381">
        <v>0</v>
      </c>
      <c r="O3381" t="s">
        <v>4602</v>
      </c>
      <c r="P3381">
        <v>4409689</v>
      </c>
      <c r="Q3381" t="s">
        <v>4434</v>
      </c>
      <c r="R3381" t="s">
        <v>4448</v>
      </c>
      <c r="S3381" t="s">
        <v>4535</v>
      </c>
      <c r="T3381">
        <v>21</v>
      </c>
      <c r="U3381">
        <v>1</v>
      </c>
      <c r="V3381">
        <v>0</v>
      </c>
      <c r="W3381" t="s">
        <v>4571</v>
      </c>
      <c r="X3381" t="str">
        <f t="shared" si="52"/>
        <v>Weekday</v>
      </c>
    </row>
    <row r="3382" spans="1:24" x14ac:dyDescent="0.3">
      <c r="A3382" s="2">
        <v>44478</v>
      </c>
      <c r="B3382" t="s">
        <v>556</v>
      </c>
      <c r="C3382" t="str">
        <f>IFERROR(TEXT(Table1[[#This Row],[CRASH DATE]],"mmm"),"")</f>
        <v>Oct</v>
      </c>
      <c r="D3382" t="s">
        <v>1133</v>
      </c>
      <c r="E3382">
        <v>10001</v>
      </c>
      <c r="F3382">
        <v>40.757019999999997</v>
      </c>
      <c r="G3382">
        <v>-74.004940000000005</v>
      </c>
      <c r="H3382" t="s">
        <v>1603</v>
      </c>
      <c r="I3382" t="s">
        <v>1196</v>
      </c>
      <c r="J3382" t="s">
        <v>3074</v>
      </c>
      <c r="K3382">
        <v>1</v>
      </c>
      <c r="L3382">
        <v>0</v>
      </c>
      <c r="M3382">
        <v>0</v>
      </c>
      <c r="N3382">
        <v>0</v>
      </c>
      <c r="O3382" t="s">
        <v>4394</v>
      </c>
      <c r="P3382">
        <v>4457411</v>
      </c>
      <c r="Q3382" t="s">
        <v>4434</v>
      </c>
      <c r="R3382" t="s">
        <v>4585</v>
      </c>
      <c r="S3382" t="s">
        <v>4547</v>
      </c>
      <c r="T3382">
        <v>21</v>
      </c>
      <c r="U3382">
        <v>1</v>
      </c>
      <c r="V3382">
        <v>0</v>
      </c>
      <c r="W3382" t="s">
        <v>4571</v>
      </c>
      <c r="X3382" t="str">
        <f t="shared" si="52"/>
        <v>Weekend</v>
      </c>
    </row>
    <row r="3383" spans="1:24" x14ac:dyDescent="0.3">
      <c r="A3383" s="2">
        <v>44452</v>
      </c>
      <c r="B3383" t="s">
        <v>131</v>
      </c>
      <c r="C3383" t="str">
        <f>IFERROR(TEXT(Table1[[#This Row],[CRASH DATE]],"mmm"),"")</f>
        <v>Sep</v>
      </c>
      <c r="D3383" t="s">
        <v>1131</v>
      </c>
      <c r="E3383">
        <v>11224</v>
      </c>
      <c r="F3383">
        <v>40.578938000000001</v>
      </c>
      <c r="G3383">
        <v>-73.985219999999998</v>
      </c>
      <c r="H3383" t="s">
        <v>1550</v>
      </c>
      <c r="I3383" t="s">
        <v>1584</v>
      </c>
      <c r="J3383" t="s">
        <v>3074</v>
      </c>
      <c r="K3383">
        <v>0</v>
      </c>
      <c r="L3383">
        <v>0</v>
      </c>
      <c r="M3383">
        <v>0</v>
      </c>
      <c r="N3383">
        <v>0</v>
      </c>
      <c r="O3383" t="s">
        <v>4602</v>
      </c>
      <c r="P3383">
        <v>4456828</v>
      </c>
      <c r="Q3383" t="s">
        <v>4585</v>
      </c>
      <c r="R3383" t="s">
        <v>4585</v>
      </c>
      <c r="S3383" t="s">
        <v>4540</v>
      </c>
      <c r="T3383">
        <v>9</v>
      </c>
      <c r="U3383">
        <v>0</v>
      </c>
      <c r="V3383">
        <v>0</v>
      </c>
      <c r="W3383" t="s">
        <v>4572</v>
      </c>
      <c r="X3383" t="str">
        <f t="shared" si="52"/>
        <v>Weekday</v>
      </c>
    </row>
    <row r="3384" spans="1:24" x14ac:dyDescent="0.3">
      <c r="A3384" s="2">
        <v>44452</v>
      </c>
      <c r="B3384" t="s">
        <v>250</v>
      </c>
      <c r="C3384" t="str">
        <f>IFERROR(TEXT(Table1[[#This Row],[CRASH DATE]],"mmm"),"")</f>
        <v>Sep</v>
      </c>
      <c r="D3384" t="s">
        <v>1134</v>
      </c>
      <c r="E3384">
        <v>11377</v>
      </c>
      <c r="F3384">
        <v>40.737679999999997</v>
      </c>
      <c r="G3384">
        <v>-73.897735999999995</v>
      </c>
      <c r="H3384" t="s">
        <v>2191</v>
      </c>
      <c r="I3384" t="s">
        <v>1634</v>
      </c>
      <c r="J3384" t="s">
        <v>3074</v>
      </c>
      <c r="K3384">
        <v>0</v>
      </c>
      <c r="L3384">
        <v>0</v>
      </c>
      <c r="M3384">
        <v>0</v>
      </c>
      <c r="N3384">
        <v>0</v>
      </c>
      <c r="O3384" t="s">
        <v>4602</v>
      </c>
      <c r="P3384">
        <v>4457279</v>
      </c>
      <c r="Q3384" t="s">
        <v>4434</v>
      </c>
      <c r="R3384" t="s">
        <v>4464</v>
      </c>
      <c r="S3384" t="s">
        <v>4540</v>
      </c>
      <c r="T3384">
        <v>13</v>
      </c>
      <c r="U3384">
        <v>0</v>
      </c>
      <c r="V3384">
        <v>0</v>
      </c>
      <c r="W3384" t="s">
        <v>4572</v>
      </c>
      <c r="X3384" t="str">
        <f t="shared" si="52"/>
        <v>Weekday</v>
      </c>
    </row>
    <row r="3385" spans="1:24" x14ac:dyDescent="0.3">
      <c r="A3385" s="2">
        <v>44452</v>
      </c>
      <c r="B3385" t="s">
        <v>1005</v>
      </c>
      <c r="C3385" t="str">
        <f>IFERROR(TEXT(Table1[[#This Row],[CRASH DATE]],"mmm"),"")</f>
        <v>Sep</v>
      </c>
      <c r="D3385" t="s">
        <v>1135</v>
      </c>
      <c r="E3385">
        <v>10310</v>
      </c>
      <c r="F3385">
        <v>40.640568000000002</v>
      </c>
      <c r="G3385">
        <v>-74.117999999999995</v>
      </c>
      <c r="H3385" t="s">
        <v>2002</v>
      </c>
      <c r="I3385" t="s">
        <v>1285</v>
      </c>
      <c r="J3385" t="s">
        <v>3074</v>
      </c>
      <c r="K3385">
        <v>1</v>
      </c>
      <c r="L3385">
        <v>0</v>
      </c>
      <c r="M3385">
        <v>0</v>
      </c>
      <c r="N3385">
        <v>0</v>
      </c>
      <c r="O3385" t="s">
        <v>4393</v>
      </c>
      <c r="P3385">
        <v>4457091</v>
      </c>
      <c r="Q3385" t="s">
        <v>4434</v>
      </c>
      <c r="R3385" t="s">
        <v>4434</v>
      </c>
      <c r="S3385" t="s">
        <v>4540</v>
      </c>
      <c r="T3385">
        <v>12</v>
      </c>
      <c r="U3385">
        <v>1</v>
      </c>
      <c r="V3385">
        <v>0</v>
      </c>
      <c r="W3385" t="s">
        <v>4571</v>
      </c>
      <c r="X3385" t="str">
        <f t="shared" si="52"/>
        <v>Weekday</v>
      </c>
    </row>
    <row r="3386" spans="1:24" x14ac:dyDescent="0.3">
      <c r="A3386" s="2">
        <v>44452</v>
      </c>
      <c r="B3386" t="s">
        <v>261</v>
      </c>
      <c r="C3386" t="str">
        <f>IFERROR(TEXT(Table1[[#This Row],[CRASH DATE]],"mmm"),"")</f>
        <v>Sep</v>
      </c>
      <c r="D3386" t="s">
        <v>1131</v>
      </c>
      <c r="E3386">
        <v>11207</v>
      </c>
      <c r="F3386">
        <v>40.669370000000001</v>
      </c>
      <c r="G3386">
        <v>-73.895229999999998</v>
      </c>
      <c r="H3386" t="s">
        <v>1574</v>
      </c>
      <c r="I3386" t="s">
        <v>1231</v>
      </c>
      <c r="J3386" t="s">
        <v>3074</v>
      </c>
      <c r="K3386">
        <v>1</v>
      </c>
      <c r="L3386">
        <v>0</v>
      </c>
      <c r="M3386">
        <v>0</v>
      </c>
      <c r="N3386">
        <v>0</v>
      </c>
      <c r="O3386" t="s">
        <v>4394</v>
      </c>
      <c r="P3386">
        <v>4457134</v>
      </c>
      <c r="Q3386" t="s">
        <v>4585</v>
      </c>
      <c r="R3386" t="s">
        <v>4447</v>
      </c>
      <c r="S3386" t="s">
        <v>4540</v>
      </c>
      <c r="T3386">
        <v>9</v>
      </c>
      <c r="U3386">
        <v>1</v>
      </c>
      <c r="V3386">
        <v>0</v>
      </c>
      <c r="W3386" t="s">
        <v>4571</v>
      </c>
      <c r="X3386" t="str">
        <f t="shared" si="52"/>
        <v>Weekday</v>
      </c>
    </row>
    <row r="3387" spans="1:24" x14ac:dyDescent="0.3">
      <c r="A3387" s="2">
        <v>44448</v>
      </c>
      <c r="B3387" t="s">
        <v>621</v>
      </c>
      <c r="C3387" t="str">
        <f>IFERROR(TEXT(Table1[[#This Row],[CRASH DATE]],"mmm"),"")</f>
        <v>Sep</v>
      </c>
      <c r="D3387" t="s">
        <v>1135</v>
      </c>
      <c r="E3387">
        <v>10306</v>
      </c>
      <c r="F3387">
        <v>40.581240000000001</v>
      </c>
      <c r="G3387">
        <v>-74.09845</v>
      </c>
      <c r="H3387" t="s">
        <v>1485</v>
      </c>
      <c r="I3387" t="s">
        <v>1315</v>
      </c>
      <c r="J3387" t="s">
        <v>3074</v>
      </c>
      <c r="K3387">
        <v>1</v>
      </c>
      <c r="L3387">
        <v>0</v>
      </c>
      <c r="M3387">
        <v>0</v>
      </c>
      <c r="N3387">
        <v>0</v>
      </c>
      <c r="O3387" t="s">
        <v>4396</v>
      </c>
      <c r="P3387">
        <v>4457558</v>
      </c>
      <c r="Q3387" t="s">
        <v>4434</v>
      </c>
      <c r="R3387" t="s">
        <v>4438</v>
      </c>
      <c r="S3387" t="s">
        <v>4540</v>
      </c>
      <c r="T3387">
        <v>12</v>
      </c>
      <c r="U3387">
        <v>1</v>
      </c>
      <c r="V3387">
        <v>0</v>
      </c>
      <c r="W3387" t="s">
        <v>4571</v>
      </c>
      <c r="X3387" t="str">
        <f t="shared" si="52"/>
        <v>Weekday</v>
      </c>
    </row>
    <row r="3388" spans="1:24" x14ac:dyDescent="0.3">
      <c r="A3388" s="2">
        <v>44452</v>
      </c>
      <c r="B3388" t="s">
        <v>311</v>
      </c>
      <c r="C3388" t="str">
        <f>IFERROR(TEXT(Table1[[#This Row],[CRASH DATE]],"mmm"),"")</f>
        <v>Sep</v>
      </c>
      <c r="D3388" t="s">
        <v>1131</v>
      </c>
      <c r="E3388">
        <v>10879.98965307365</v>
      </c>
      <c r="F3388">
        <v>40.730193999999997</v>
      </c>
      <c r="G3388">
        <v>-73.887566000000007</v>
      </c>
      <c r="H3388" t="s">
        <v>1301</v>
      </c>
      <c r="I3388" t="s">
        <v>1230</v>
      </c>
      <c r="J3388" t="s">
        <v>3074</v>
      </c>
      <c r="K3388">
        <v>1</v>
      </c>
      <c r="L3388">
        <v>0</v>
      </c>
      <c r="M3388">
        <v>0</v>
      </c>
      <c r="N3388">
        <v>0</v>
      </c>
      <c r="O3388" t="s">
        <v>4396</v>
      </c>
      <c r="P3388">
        <v>4457250</v>
      </c>
      <c r="Q3388" t="s">
        <v>4434</v>
      </c>
      <c r="R3388" t="s">
        <v>4442</v>
      </c>
      <c r="S3388" t="s">
        <v>4540</v>
      </c>
      <c r="T3388">
        <v>19</v>
      </c>
      <c r="U3388">
        <v>1</v>
      </c>
      <c r="V3388">
        <v>0</v>
      </c>
      <c r="W3388" t="s">
        <v>4571</v>
      </c>
      <c r="X3388" t="str">
        <f t="shared" si="52"/>
        <v>Weekday</v>
      </c>
    </row>
    <row r="3389" spans="1:24" x14ac:dyDescent="0.3">
      <c r="A3389" s="2">
        <v>44426</v>
      </c>
      <c r="B3389" t="s">
        <v>304</v>
      </c>
      <c r="C3389" t="str">
        <f>IFERROR(TEXT(Table1[[#This Row],[CRASH DATE]],"mmm"),"")</f>
        <v>Aug</v>
      </c>
      <c r="D3389" t="s">
        <v>1131</v>
      </c>
      <c r="E3389">
        <v>10879.98965307365</v>
      </c>
      <c r="F3389">
        <v>40.520114816772221</v>
      </c>
      <c r="G3389">
        <v>-73.54743161629176</v>
      </c>
      <c r="H3389" t="s">
        <v>2192</v>
      </c>
      <c r="I3389" t="s">
        <v>2906</v>
      </c>
      <c r="J3389" t="s">
        <v>3074</v>
      </c>
      <c r="K3389">
        <v>1</v>
      </c>
      <c r="L3389">
        <v>0</v>
      </c>
      <c r="M3389">
        <v>0</v>
      </c>
      <c r="N3389">
        <v>0</v>
      </c>
      <c r="O3389" t="s">
        <v>4395</v>
      </c>
      <c r="P3389">
        <v>4457397</v>
      </c>
      <c r="Q3389" t="s">
        <v>4585</v>
      </c>
      <c r="R3389" t="s">
        <v>4452</v>
      </c>
      <c r="S3389" t="s">
        <v>4545</v>
      </c>
      <c r="T3389">
        <v>0</v>
      </c>
      <c r="U3389">
        <v>1</v>
      </c>
      <c r="V3389">
        <v>0</v>
      </c>
      <c r="W3389" t="s">
        <v>4571</v>
      </c>
      <c r="X3389" t="str">
        <f t="shared" si="52"/>
        <v>Weekday</v>
      </c>
    </row>
    <row r="3390" spans="1:24" x14ac:dyDescent="0.3">
      <c r="A3390" s="2">
        <v>44452</v>
      </c>
      <c r="B3390" t="s">
        <v>36</v>
      </c>
      <c r="C3390" t="str">
        <f>IFERROR(TEXT(Table1[[#This Row],[CRASH DATE]],"mmm"),"")</f>
        <v>Sep</v>
      </c>
      <c r="D3390" t="s">
        <v>1131</v>
      </c>
      <c r="E3390">
        <v>10879.98965307365</v>
      </c>
      <c r="F3390">
        <v>40.667059999999999</v>
      </c>
      <c r="G3390">
        <v>-73.739199999999997</v>
      </c>
      <c r="H3390" t="s">
        <v>1942</v>
      </c>
      <c r="I3390" t="s">
        <v>1148</v>
      </c>
      <c r="J3390" t="s">
        <v>3074</v>
      </c>
      <c r="K3390">
        <v>0</v>
      </c>
      <c r="L3390">
        <v>0</v>
      </c>
      <c r="M3390">
        <v>0</v>
      </c>
      <c r="N3390">
        <v>0</v>
      </c>
      <c r="O3390" t="s">
        <v>4398</v>
      </c>
      <c r="P3390">
        <v>4456975</v>
      </c>
      <c r="Q3390" t="s">
        <v>4434</v>
      </c>
      <c r="R3390" t="s">
        <v>4434</v>
      </c>
      <c r="S3390" t="s">
        <v>4540</v>
      </c>
      <c r="T3390">
        <v>21</v>
      </c>
      <c r="U3390">
        <v>0</v>
      </c>
      <c r="V3390">
        <v>0</v>
      </c>
      <c r="W3390" t="s">
        <v>4572</v>
      </c>
      <c r="X3390" t="str">
        <f t="shared" si="52"/>
        <v>Weekday</v>
      </c>
    </row>
    <row r="3391" spans="1:24" x14ac:dyDescent="0.3">
      <c r="A3391" s="2">
        <v>44448</v>
      </c>
      <c r="B3391" t="s">
        <v>325</v>
      </c>
      <c r="C3391" t="str">
        <f>IFERROR(TEXT(Table1[[#This Row],[CRASH DATE]],"mmm"),"")</f>
        <v>Sep</v>
      </c>
      <c r="D3391" t="s">
        <v>1133</v>
      </c>
      <c r="E3391">
        <v>10003</v>
      </c>
      <c r="F3391">
        <v>40.729950000000002</v>
      </c>
      <c r="G3391">
        <v>-73.988410000000002</v>
      </c>
      <c r="H3391" t="s">
        <v>1144</v>
      </c>
      <c r="I3391" t="s">
        <v>1148</v>
      </c>
      <c r="J3391" t="s">
        <v>3976</v>
      </c>
      <c r="K3391">
        <v>0</v>
      </c>
      <c r="L3391">
        <v>0</v>
      </c>
      <c r="M3391">
        <v>0</v>
      </c>
      <c r="N3391">
        <v>0</v>
      </c>
      <c r="O3391" t="s">
        <v>4393</v>
      </c>
      <c r="P3391">
        <v>4457364</v>
      </c>
      <c r="Q3391" t="s">
        <v>4434</v>
      </c>
      <c r="R3391" t="s">
        <v>4443</v>
      </c>
      <c r="S3391" t="s">
        <v>4540</v>
      </c>
      <c r="T3391">
        <v>15</v>
      </c>
      <c r="U3391">
        <v>0</v>
      </c>
      <c r="V3391">
        <v>0</v>
      </c>
      <c r="W3391" t="s">
        <v>4572</v>
      </c>
      <c r="X3391" t="str">
        <f t="shared" si="52"/>
        <v>Weekday</v>
      </c>
    </row>
    <row r="3392" spans="1:24" x14ac:dyDescent="0.3">
      <c r="A3392" s="2">
        <v>44452</v>
      </c>
      <c r="B3392" t="s">
        <v>34</v>
      </c>
      <c r="C3392" t="str">
        <f>IFERROR(TEXT(Table1[[#This Row],[CRASH DATE]],"mmm"),"")</f>
        <v>Sep</v>
      </c>
      <c r="D3392" t="s">
        <v>1131</v>
      </c>
      <c r="E3392">
        <v>11206</v>
      </c>
      <c r="F3392">
        <v>40.697116999999999</v>
      </c>
      <c r="G3392">
        <v>-73.934010000000001</v>
      </c>
      <c r="H3392" t="s">
        <v>1149</v>
      </c>
      <c r="I3392" t="s">
        <v>2358</v>
      </c>
      <c r="J3392" t="s">
        <v>3074</v>
      </c>
      <c r="K3392">
        <v>0</v>
      </c>
      <c r="L3392">
        <v>0</v>
      </c>
      <c r="M3392">
        <v>0</v>
      </c>
      <c r="N3392">
        <v>0</v>
      </c>
      <c r="O3392" t="s">
        <v>4414</v>
      </c>
      <c r="P3392">
        <v>4457009</v>
      </c>
      <c r="Q3392" t="s">
        <v>4585</v>
      </c>
      <c r="R3392" t="s">
        <v>4585</v>
      </c>
      <c r="S3392" t="s">
        <v>4540</v>
      </c>
      <c r="T3392">
        <v>17</v>
      </c>
      <c r="U3392">
        <v>0</v>
      </c>
      <c r="V3392">
        <v>0</v>
      </c>
      <c r="W3392" t="s">
        <v>4572</v>
      </c>
      <c r="X3392" t="str">
        <f t="shared" si="52"/>
        <v>Weekday</v>
      </c>
    </row>
    <row r="3393" spans="1:24" x14ac:dyDescent="0.3">
      <c r="A3393" s="2">
        <v>44417</v>
      </c>
      <c r="B3393" t="s">
        <v>69</v>
      </c>
      <c r="C3393" t="str">
        <f>IFERROR(TEXT(Table1[[#This Row],[CRASH DATE]],"mmm"),"")</f>
        <v>Aug</v>
      </c>
      <c r="D3393" t="s">
        <v>1131</v>
      </c>
      <c r="E3393">
        <v>11216</v>
      </c>
      <c r="F3393">
        <v>40.678317999999997</v>
      </c>
      <c r="G3393">
        <v>-73.946929999999995</v>
      </c>
      <c r="H3393" t="s">
        <v>1307</v>
      </c>
      <c r="I3393" t="s">
        <v>1964</v>
      </c>
      <c r="J3393" t="s">
        <v>3074</v>
      </c>
      <c r="K3393">
        <v>1</v>
      </c>
      <c r="L3393">
        <v>0</v>
      </c>
      <c r="M3393">
        <v>0</v>
      </c>
      <c r="N3393">
        <v>0</v>
      </c>
      <c r="O3393" t="s">
        <v>4396</v>
      </c>
      <c r="P3393">
        <v>4457667</v>
      </c>
      <c r="Q3393" t="s">
        <v>4585</v>
      </c>
      <c r="R3393" t="s">
        <v>4443</v>
      </c>
      <c r="S3393" t="s">
        <v>4545</v>
      </c>
      <c r="T3393">
        <v>17</v>
      </c>
      <c r="U3393">
        <v>1</v>
      </c>
      <c r="V3393">
        <v>0</v>
      </c>
      <c r="W3393" t="s">
        <v>4571</v>
      </c>
      <c r="X3393" t="str">
        <f t="shared" si="52"/>
        <v>Weekday</v>
      </c>
    </row>
    <row r="3394" spans="1:24" x14ac:dyDescent="0.3">
      <c r="A3394" s="2">
        <v>44452</v>
      </c>
      <c r="B3394" t="s">
        <v>112</v>
      </c>
      <c r="C3394" t="str">
        <f>IFERROR(TEXT(Table1[[#This Row],[CRASH DATE]],"mmm"),"")</f>
        <v>Sep</v>
      </c>
      <c r="D3394" t="s">
        <v>1131</v>
      </c>
      <c r="E3394">
        <v>10879.98965307365</v>
      </c>
      <c r="F3394">
        <v>40.646923000000001</v>
      </c>
      <c r="G3394">
        <v>-73.920190000000005</v>
      </c>
      <c r="H3394" t="s">
        <v>1388</v>
      </c>
      <c r="I3394" t="s">
        <v>1148</v>
      </c>
      <c r="J3394" t="s">
        <v>3074</v>
      </c>
      <c r="K3394">
        <v>1</v>
      </c>
      <c r="L3394">
        <v>0</v>
      </c>
      <c r="M3394">
        <v>0</v>
      </c>
      <c r="N3394">
        <v>0</v>
      </c>
      <c r="O3394" t="s">
        <v>4394</v>
      </c>
      <c r="P3394">
        <v>4456947</v>
      </c>
      <c r="Q3394" t="s">
        <v>4585</v>
      </c>
      <c r="R3394" t="s">
        <v>4585</v>
      </c>
      <c r="S3394" t="s">
        <v>4540</v>
      </c>
      <c r="T3394">
        <v>15</v>
      </c>
      <c r="U3394">
        <v>1</v>
      </c>
      <c r="V3394">
        <v>0</v>
      </c>
      <c r="W3394" t="s">
        <v>4571</v>
      </c>
      <c r="X3394" t="str">
        <f t="shared" si="52"/>
        <v>Weekday</v>
      </c>
    </row>
    <row r="3395" spans="1:24" x14ac:dyDescent="0.3">
      <c r="A3395" s="2">
        <v>44539</v>
      </c>
      <c r="B3395" t="s">
        <v>182</v>
      </c>
      <c r="C3395" t="str">
        <f>IFERROR(TEXT(Table1[[#This Row],[CRASH DATE]],"mmm"),"")</f>
        <v>Dec</v>
      </c>
      <c r="D3395" t="s">
        <v>1134</v>
      </c>
      <c r="E3395">
        <v>11377</v>
      </c>
      <c r="F3395">
        <v>40.743484000000002</v>
      </c>
      <c r="G3395">
        <v>-73.899079999999998</v>
      </c>
      <c r="H3395" t="s">
        <v>2193</v>
      </c>
      <c r="I3395" t="s">
        <v>2350</v>
      </c>
      <c r="J3395" t="s">
        <v>3074</v>
      </c>
      <c r="K3395">
        <v>0</v>
      </c>
      <c r="L3395">
        <v>0</v>
      </c>
      <c r="M3395">
        <v>0</v>
      </c>
      <c r="N3395">
        <v>0</v>
      </c>
      <c r="O3395" t="s">
        <v>4602</v>
      </c>
      <c r="P3395">
        <v>4457681</v>
      </c>
      <c r="Q3395" t="s">
        <v>4585</v>
      </c>
      <c r="R3395" t="s">
        <v>4434</v>
      </c>
      <c r="S3395" t="s">
        <v>4534</v>
      </c>
      <c r="T3395">
        <v>2</v>
      </c>
      <c r="U3395">
        <v>0</v>
      </c>
      <c r="V3395">
        <v>0</v>
      </c>
      <c r="W3395" t="s">
        <v>4572</v>
      </c>
      <c r="X3395" t="str">
        <f t="shared" ref="X3395:X3458" si="53">IF(OR(WEEKDAY(A3395)=1,WEEKDAY(A3395)=7),"Weekend","Weekday")</f>
        <v>Weekday</v>
      </c>
    </row>
    <row r="3396" spans="1:24" x14ac:dyDescent="0.3">
      <c r="A3396" s="2">
        <v>44452</v>
      </c>
      <c r="B3396" t="s">
        <v>215</v>
      </c>
      <c r="C3396" t="str">
        <f>IFERROR(TEXT(Table1[[#This Row],[CRASH DATE]],"mmm"),"")</f>
        <v>Sep</v>
      </c>
      <c r="D3396" t="s">
        <v>1134</v>
      </c>
      <c r="E3396">
        <v>11418</v>
      </c>
      <c r="F3396">
        <v>40.695281999999999</v>
      </c>
      <c r="G3396">
        <v>-73.841139999999996</v>
      </c>
      <c r="H3396" t="s">
        <v>2194</v>
      </c>
      <c r="I3396" t="s">
        <v>1188</v>
      </c>
      <c r="J3396" t="s">
        <v>3074</v>
      </c>
      <c r="K3396">
        <v>0</v>
      </c>
      <c r="L3396">
        <v>0</v>
      </c>
      <c r="M3396">
        <v>0</v>
      </c>
      <c r="N3396">
        <v>0</v>
      </c>
      <c r="O3396" t="s">
        <v>4398</v>
      </c>
      <c r="P3396">
        <v>4457054</v>
      </c>
      <c r="Q3396" t="s">
        <v>4434</v>
      </c>
      <c r="R3396" t="s">
        <v>4585</v>
      </c>
      <c r="S3396" t="s">
        <v>4540</v>
      </c>
      <c r="T3396">
        <v>21</v>
      </c>
      <c r="U3396">
        <v>0</v>
      </c>
      <c r="V3396">
        <v>0</v>
      </c>
      <c r="W3396" t="s">
        <v>4572</v>
      </c>
      <c r="X3396" t="str">
        <f t="shared" si="53"/>
        <v>Weekday</v>
      </c>
    </row>
    <row r="3397" spans="1:24" x14ac:dyDescent="0.3">
      <c r="A3397" s="2">
        <v>44452</v>
      </c>
      <c r="B3397" t="s">
        <v>106</v>
      </c>
      <c r="C3397" t="str">
        <f>IFERROR(TEXT(Table1[[#This Row],[CRASH DATE]],"mmm"),"")</f>
        <v>Sep</v>
      </c>
      <c r="D3397" t="s">
        <v>1131</v>
      </c>
      <c r="E3397">
        <v>10879.98965307365</v>
      </c>
      <c r="F3397">
        <v>40.677577999999997</v>
      </c>
      <c r="G3397">
        <v>-73.886020000000002</v>
      </c>
      <c r="H3397" t="s">
        <v>1307</v>
      </c>
      <c r="I3397" t="s">
        <v>1148</v>
      </c>
      <c r="J3397" t="s">
        <v>3074</v>
      </c>
      <c r="K3397">
        <v>0</v>
      </c>
      <c r="L3397">
        <v>0</v>
      </c>
      <c r="M3397">
        <v>0</v>
      </c>
      <c r="N3397">
        <v>0</v>
      </c>
      <c r="O3397" t="s">
        <v>4398</v>
      </c>
      <c r="P3397">
        <v>4457443</v>
      </c>
      <c r="Q3397" t="s">
        <v>4434</v>
      </c>
      <c r="R3397" t="s">
        <v>4585</v>
      </c>
      <c r="S3397" t="s">
        <v>4540</v>
      </c>
      <c r="T3397">
        <v>19</v>
      </c>
      <c r="U3397">
        <v>0</v>
      </c>
      <c r="V3397">
        <v>0</v>
      </c>
      <c r="W3397" t="s">
        <v>4572</v>
      </c>
      <c r="X3397" t="str">
        <f t="shared" si="53"/>
        <v>Weekday</v>
      </c>
    </row>
    <row r="3398" spans="1:24" x14ac:dyDescent="0.3">
      <c r="A3398" s="2">
        <v>44452</v>
      </c>
      <c r="B3398" t="s">
        <v>251</v>
      </c>
      <c r="C3398" t="str">
        <f>IFERROR(TEXT(Table1[[#This Row],[CRASH DATE]],"mmm"),"")</f>
        <v>Sep</v>
      </c>
      <c r="D3398" t="s">
        <v>1131</v>
      </c>
      <c r="E3398">
        <v>10879.98965307365</v>
      </c>
      <c r="F3398">
        <v>40.740467000000002</v>
      </c>
      <c r="G3398">
        <v>-73.972949999999997</v>
      </c>
      <c r="H3398" t="s">
        <v>1234</v>
      </c>
      <c r="I3398" t="s">
        <v>1148</v>
      </c>
      <c r="J3398" t="s">
        <v>3074</v>
      </c>
      <c r="K3398">
        <v>0</v>
      </c>
      <c r="L3398">
        <v>0</v>
      </c>
      <c r="M3398">
        <v>0</v>
      </c>
      <c r="N3398">
        <v>0</v>
      </c>
      <c r="O3398" t="s">
        <v>4398</v>
      </c>
      <c r="P3398">
        <v>4456912</v>
      </c>
      <c r="Q3398" t="s">
        <v>4434</v>
      </c>
      <c r="R3398" t="s">
        <v>4434</v>
      </c>
      <c r="S3398" t="s">
        <v>4540</v>
      </c>
      <c r="T3398">
        <v>15</v>
      </c>
      <c r="U3398">
        <v>0</v>
      </c>
      <c r="V3398">
        <v>0</v>
      </c>
      <c r="W3398" t="s">
        <v>4572</v>
      </c>
      <c r="X3398" t="str">
        <f t="shared" si="53"/>
        <v>Weekday</v>
      </c>
    </row>
    <row r="3399" spans="1:24" x14ac:dyDescent="0.3">
      <c r="A3399" s="2">
        <v>44452</v>
      </c>
      <c r="B3399" t="s">
        <v>81</v>
      </c>
      <c r="C3399" t="str">
        <f>IFERROR(TEXT(Table1[[#This Row],[CRASH DATE]],"mmm"),"")</f>
        <v>Sep</v>
      </c>
      <c r="D3399" t="s">
        <v>1133</v>
      </c>
      <c r="E3399">
        <v>10000</v>
      </c>
      <c r="F3399">
        <v>40.777119999999996</v>
      </c>
      <c r="G3399">
        <v>-73.963949999999997</v>
      </c>
      <c r="H3399" t="s">
        <v>1144</v>
      </c>
      <c r="I3399" t="s">
        <v>1148</v>
      </c>
      <c r="J3399" t="s">
        <v>3977</v>
      </c>
      <c r="K3399">
        <v>0</v>
      </c>
      <c r="L3399">
        <v>0</v>
      </c>
      <c r="M3399">
        <v>0</v>
      </c>
      <c r="N3399">
        <v>0</v>
      </c>
      <c r="O3399" t="s">
        <v>4393</v>
      </c>
      <c r="P3399">
        <v>4457323</v>
      </c>
      <c r="Q3399" t="s">
        <v>4434</v>
      </c>
      <c r="R3399" t="s">
        <v>4585</v>
      </c>
      <c r="S3399" t="s">
        <v>4540</v>
      </c>
      <c r="T3399">
        <v>0</v>
      </c>
      <c r="U3399">
        <v>0</v>
      </c>
      <c r="V3399">
        <v>0</v>
      </c>
      <c r="W3399" t="s">
        <v>4572</v>
      </c>
      <c r="X3399" t="str">
        <f t="shared" si="53"/>
        <v>Weekday</v>
      </c>
    </row>
    <row r="3400" spans="1:24" x14ac:dyDescent="0.3">
      <c r="A3400" s="2">
        <v>44452</v>
      </c>
      <c r="B3400" t="s">
        <v>1006</v>
      </c>
      <c r="C3400" t="str">
        <f>IFERROR(TEXT(Table1[[#This Row],[CRASH DATE]],"mmm"),"")</f>
        <v>Sep</v>
      </c>
      <c r="D3400" t="s">
        <v>1131</v>
      </c>
      <c r="E3400">
        <v>11208</v>
      </c>
      <c r="F3400">
        <v>40.671596999999998</v>
      </c>
      <c r="G3400">
        <v>-73.880179999999996</v>
      </c>
      <c r="H3400" t="s">
        <v>1231</v>
      </c>
      <c r="I3400" t="s">
        <v>1336</v>
      </c>
      <c r="J3400" t="s">
        <v>3074</v>
      </c>
      <c r="K3400">
        <v>2</v>
      </c>
      <c r="L3400">
        <v>0</v>
      </c>
      <c r="M3400">
        <v>0</v>
      </c>
      <c r="N3400">
        <v>0</v>
      </c>
      <c r="O3400" t="s">
        <v>4602</v>
      </c>
      <c r="P3400">
        <v>4457472</v>
      </c>
      <c r="Q3400" t="s">
        <v>4434</v>
      </c>
      <c r="R3400" t="s">
        <v>4585</v>
      </c>
      <c r="S3400" t="s">
        <v>4540</v>
      </c>
      <c r="T3400">
        <v>13</v>
      </c>
      <c r="U3400">
        <v>2</v>
      </c>
      <c r="V3400">
        <v>0</v>
      </c>
      <c r="W3400" t="s">
        <v>4571</v>
      </c>
      <c r="X3400" t="str">
        <f t="shared" si="53"/>
        <v>Weekday</v>
      </c>
    </row>
    <row r="3401" spans="1:24" x14ac:dyDescent="0.3">
      <c r="A3401" s="2">
        <v>44452</v>
      </c>
      <c r="B3401" t="s">
        <v>101</v>
      </c>
      <c r="C3401" t="str">
        <f>IFERROR(TEXT(Table1[[#This Row],[CRASH DATE]],"mmm"),"")</f>
        <v>Sep</v>
      </c>
      <c r="D3401" t="s">
        <v>1131</v>
      </c>
      <c r="E3401">
        <v>10879.98965307365</v>
      </c>
      <c r="F3401">
        <v>40.520114816772221</v>
      </c>
      <c r="G3401">
        <v>-73.54743161629176</v>
      </c>
      <c r="H3401" t="s">
        <v>1148</v>
      </c>
      <c r="I3401" t="s">
        <v>1625</v>
      </c>
      <c r="J3401" t="s">
        <v>3074</v>
      </c>
      <c r="K3401">
        <v>0</v>
      </c>
      <c r="L3401">
        <v>0</v>
      </c>
      <c r="M3401">
        <v>0</v>
      </c>
      <c r="N3401">
        <v>0</v>
      </c>
      <c r="O3401" t="s">
        <v>4602</v>
      </c>
      <c r="P3401">
        <v>4457028</v>
      </c>
      <c r="Q3401" t="s">
        <v>4439</v>
      </c>
      <c r="R3401" t="s">
        <v>4434</v>
      </c>
      <c r="S3401" t="s">
        <v>4540</v>
      </c>
      <c r="T3401">
        <v>14</v>
      </c>
      <c r="U3401">
        <v>0</v>
      </c>
      <c r="V3401">
        <v>0</v>
      </c>
      <c r="W3401" t="s">
        <v>4572</v>
      </c>
      <c r="X3401" t="str">
        <f t="shared" si="53"/>
        <v>Weekday</v>
      </c>
    </row>
    <row r="3402" spans="1:24" x14ac:dyDescent="0.3">
      <c r="A3402" s="2">
        <v>44306</v>
      </c>
      <c r="B3402" t="s">
        <v>136</v>
      </c>
      <c r="C3402" t="str">
        <f>IFERROR(TEXT(Table1[[#This Row],[CRASH DATE]],"mmm"),"")</f>
        <v>Apr</v>
      </c>
      <c r="D3402" t="s">
        <v>1134</v>
      </c>
      <c r="E3402">
        <v>11101</v>
      </c>
      <c r="F3402">
        <v>40.742229999999999</v>
      </c>
      <c r="G3402">
        <v>-73.928375000000003</v>
      </c>
      <c r="H3402" t="s">
        <v>2195</v>
      </c>
      <c r="I3402" t="s">
        <v>1825</v>
      </c>
      <c r="J3402" t="s">
        <v>3074</v>
      </c>
      <c r="K3402">
        <v>0</v>
      </c>
      <c r="L3402">
        <v>0</v>
      </c>
      <c r="M3402">
        <v>0</v>
      </c>
      <c r="N3402">
        <v>0</v>
      </c>
      <c r="O3402" t="s">
        <v>4602</v>
      </c>
      <c r="P3402">
        <v>4408983</v>
      </c>
      <c r="Q3402" t="s">
        <v>4434</v>
      </c>
      <c r="R3402" t="s">
        <v>4434</v>
      </c>
      <c r="S3402" t="s">
        <v>4535</v>
      </c>
      <c r="T3402">
        <v>17</v>
      </c>
      <c r="U3402">
        <v>0</v>
      </c>
      <c r="V3402">
        <v>0</v>
      </c>
      <c r="W3402" t="s">
        <v>4572</v>
      </c>
      <c r="X3402" t="str">
        <f t="shared" si="53"/>
        <v>Weekday</v>
      </c>
    </row>
    <row r="3403" spans="1:24" x14ac:dyDescent="0.3">
      <c r="A3403" s="2">
        <v>44306</v>
      </c>
      <c r="B3403" t="s">
        <v>212</v>
      </c>
      <c r="C3403" t="str">
        <f>IFERROR(TEXT(Table1[[#This Row],[CRASH DATE]],"mmm"),"")</f>
        <v>Apr</v>
      </c>
      <c r="D3403" t="s">
        <v>1134</v>
      </c>
      <c r="E3403">
        <v>11434</v>
      </c>
      <c r="F3403">
        <v>40.683098000000001</v>
      </c>
      <c r="G3403">
        <v>-73.784319999999994</v>
      </c>
      <c r="H3403" t="s">
        <v>2078</v>
      </c>
      <c r="I3403" t="s">
        <v>1562</v>
      </c>
      <c r="J3403" t="s">
        <v>3074</v>
      </c>
      <c r="K3403">
        <v>0</v>
      </c>
      <c r="L3403">
        <v>0</v>
      </c>
      <c r="M3403">
        <v>0</v>
      </c>
      <c r="N3403">
        <v>0</v>
      </c>
      <c r="O3403" t="s">
        <v>4404</v>
      </c>
      <c r="P3403">
        <v>4409105</v>
      </c>
      <c r="Q3403" t="s">
        <v>4434</v>
      </c>
      <c r="R3403" t="s">
        <v>4434</v>
      </c>
      <c r="S3403" t="s">
        <v>4535</v>
      </c>
      <c r="T3403">
        <v>19</v>
      </c>
      <c r="U3403">
        <v>0</v>
      </c>
      <c r="V3403">
        <v>0</v>
      </c>
      <c r="W3403" t="s">
        <v>4572</v>
      </c>
      <c r="X3403" t="str">
        <f t="shared" si="53"/>
        <v>Weekday</v>
      </c>
    </row>
    <row r="3404" spans="1:24" x14ac:dyDescent="0.3">
      <c r="A3404" s="2">
        <v>44306</v>
      </c>
      <c r="B3404" t="s">
        <v>246</v>
      </c>
      <c r="C3404" t="str">
        <f>IFERROR(TEXT(Table1[[#This Row],[CRASH DATE]],"mmm"),"")</f>
        <v>Apr</v>
      </c>
      <c r="D3404" t="s">
        <v>1132</v>
      </c>
      <c r="E3404">
        <v>10456</v>
      </c>
      <c r="F3404">
        <v>40.819682999999998</v>
      </c>
      <c r="G3404">
        <v>-73.904359999999997</v>
      </c>
      <c r="H3404" t="s">
        <v>1144</v>
      </c>
      <c r="I3404" t="s">
        <v>1148</v>
      </c>
      <c r="J3404" t="s">
        <v>3978</v>
      </c>
      <c r="K3404">
        <v>0</v>
      </c>
      <c r="L3404">
        <v>0</v>
      </c>
      <c r="M3404">
        <v>0</v>
      </c>
      <c r="N3404">
        <v>0</v>
      </c>
      <c r="O3404" t="s">
        <v>4602</v>
      </c>
      <c r="P3404">
        <v>4409041</v>
      </c>
      <c r="Q3404" t="s">
        <v>4434</v>
      </c>
      <c r="R3404" t="s">
        <v>4438</v>
      </c>
      <c r="S3404" t="s">
        <v>4535</v>
      </c>
      <c r="T3404">
        <v>18</v>
      </c>
      <c r="U3404">
        <v>0</v>
      </c>
      <c r="V3404">
        <v>0</v>
      </c>
      <c r="W3404" t="s">
        <v>4572</v>
      </c>
      <c r="X3404" t="str">
        <f t="shared" si="53"/>
        <v>Weekday</v>
      </c>
    </row>
    <row r="3405" spans="1:24" x14ac:dyDescent="0.3">
      <c r="A3405" s="2">
        <v>44301</v>
      </c>
      <c r="B3405" t="s">
        <v>34</v>
      </c>
      <c r="C3405" t="str">
        <f>IFERROR(TEXT(Table1[[#This Row],[CRASH DATE]],"mmm"),"")</f>
        <v>Apr</v>
      </c>
      <c r="D3405" t="s">
        <v>1131</v>
      </c>
      <c r="E3405">
        <v>11215</v>
      </c>
      <c r="F3405">
        <v>40.655833999999999</v>
      </c>
      <c r="G3405">
        <v>-73.981229999999996</v>
      </c>
      <c r="H3405" t="s">
        <v>1977</v>
      </c>
      <c r="I3405" t="s">
        <v>1728</v>
      </c>
      <c r="J3405" t="s">
        <v>3074</v>
      </c>
      <c r="K3405">
        <v>1</v>
      </c>
      <c r="L3405">
        <v>0</v>
      </c>
      <c r="M3405">
        <v>0</v>
      </c>
      <c r="N3405">
        <v>0</v>
      </c>
      <c r="O3405" t="s">
        <v>4602</v>
      </c>
      <c r="P3405">
        <v>4409652</v>
      </c>
      <c r="Q3405" t="s">
        <v>4585</v>
      </c>
      <c r="R3405" t="s">
        <v>4434</v>
      </c>
      <c r="S3405" t="s">
        <v>4535</v>
      </c>
      <c r="T3405">
        <v>17</v>
      </c>
      <c r="U3405">
        <v>1</v>
      </c>
      <c r="V3405">
        <v>0</v>
      </c>
      <c r="W3405" t="s">
        <v>4571</v>
      </c>
      <c r="X3405" t="str">
        <f t="shared" si="53"/>
        <v>Weekday</v>
      </c>
    </row>
    <row r="3406" spans="1:24" x14ac:dyDescent="0.3">
      <c r="A3406" s="2">
        <v>44306</v>
      </c>
      <c r="B3406" t="s">
        <v>113</v>
      </c>
      <c r="C3406" t="str">
        <f>IFERROR(TEXT(Table1[[#This Row],[CRASH DATE]],"mmm"),"")</f>
        <v>Apr</v>
      </c>
      <c r="D3406" t="s">
        <v>1131</v>
      </c>
      <c r="E3406">
        <v>11219</v>
      </c>
      <c r="F3406">
        <v>40.631546</v>
      </c>
      <c r="G3406">
        <v>-73.995766000000003</v>
      </c>
      <c r="H3406" t="s">
        <v>1144</v>
      </c>
      <c r="I3406" t="s">
        <v>1148</v>
      </c>
      <c r="J3406" t="s">
        <v>3979</v>
      </c>
      <c r="K3406">
        <v>0</v>
      </c>
      <c r="L3406">
        <v>0</v>
      </c>
      <c r="M3406">
        <v>0</v>
      </c>
      <c r="N3406">
        <v>0</v>
      </c>
      <c r="O3406" t="s">
        <v>4393</v>
      </c>
      <c r="P3406">
        <v>4409482</v>
      </c>
      <c r="Q3406" t="s">
        <v>4445</v>
      </c>
      <c r="R3406" t="s">
        <v>4434</v>
      </c>
      <c r="S3406" t="s">
        <v>4535</v>
      </c>
      <c r="T3406">
        <v>11</v>
      </c>
      <c r="U3406">
        <v>0</v>
      </c>
      <c r="V3406">
        <v>0</v>
      </c>
      <c r="W3406" t="s">
        <v>4572</v>
      </c>
      <c r="X3406" t="str">
        <f t="shared" si="53"/>
        <v>Weekday</v>
      </c>
    </row>
    <row r="3407" spans="1:24" x14ac:dyDescent="0.3">
      <c r="A3407" s="2">
        <v>44280</v>
      </c>
      <c r="B3407" t="s">
        <v>140</v>
      </c>
      <c r="C3407" t="str">
        <f>IFERROR(TEXT(Table1[[#This Row],[CRASH DATE]],"mmm"),"")</f>
        <v>Mar</v>
      </c>
      <c r="D3407" t="s">
        <v>1132</v>
      </c>
      <c r="E3407">
        <v>10451</v>
      </c>
      <c r="F3407">
        <v>40.823383</v>
      </c>
      <c r="G3407">
        <v>-73.918340000000001</v>
      </c>
      <c r="H3407" t="s">
        <v>1642</v>
      </c>
      <c r="I3407" t="s">
        <v>1504</v>
      </c>
      <c r="J3407" t="s">
        <v>3074</v>
      </c>
      <c r="K3407">
        <v>0</v>
      </c>
      <c r="L3407">
        <v>0</v>
      </c>
      <c r="M3407">
        <v>0</v>
      </c>
      <c r="N3407">
        <v>0</v>
      </c>
      <c r="O3407" t="s">
        <v>4407</v>
      </c>
      <c r="P3407">
        <v>4409457</v>
      </c>
      <c r="Q3407" t="s">
        <v>4434</v>
      </c>
      <c r="R3407" t="s">
        <v>4440</v>
      </c>
      <c r="S3407" t="s">
        <v>4552</v>
      </c>
      <c r="T3407">
        <v>10</v>
      </c>
      <c r="U3407">
        <v>0</v>
      </c>
      <c r="V3407">
        <v>0</v>
      </c>
      <c r="W3407" t="s">
        <v>4572</v>
      </c>
      <c r="X3407" t="str">
        <f t="shared" si="53"/>
        <v>Weekday</v>
      </c>
    </row>
    <row r="3408" spans="1:24" x14ac:dyDescent="0.3">
      <c r="A3408" s="2">
        <v>44306</v>
      </c>
      <c r="B3408" t="s">
        <v>1007</v>
      </c>
      <c r="C3408" t="str">
        <f>IFERROR(TEXT(Table1[[#This Row],[CRASH DATE]],"mmm"),"")</f>
        <v>Apr</v>
      </c>
      <c r="D3408" t="s">
        <v>1131</v>
      </c>
      <c r="E3408">
        <v>11238</v>
      </c>
      <c r="F3408">
        <v>40.688502999999997</v>
      </c>
      <c r="G3408">
        <v>-73.963369999999998</v>
      </c>
      <c r="H3408" t="s">
        <v>1144</v>
      </c>
      <c r="I3408" t="s">
        <v>1148</v>
      </c>
      <c r="J3408" t="s">
        <v>3980</v>
      </c>
      <c r="K3408">
        <v>0</v>
      </c>
      <c r="L3408">
        <v>0</v>
      </c>
      <c r="M3408">
        <v>0</v>
      </c>
      <c r="N3408">
        <v>0</v>
      </c>
      <c r="O3408" t="s">
        <v>4393</v>
      </c>
      <c r="P3408">
        <v>4408698</v>
      </c>
      <c r="Q3408" t="s">
        <v>4439</v>
      </c>
      <c r="R3408" t="s">
        <v>4434</v>
      </c>
      <c r="S3408" t="s">
        <v>4535</v>
      </c>
      <c r="T3408">
        <v>0</v>
      </c>
      <c r="U3408">
        <v>0</v>
      </c>
      <c r="V3408">
        <v>0</v>
      </c>
      <c r="W3408" t="s">
        <v>4572</v>
      </c>
      <c r="X3408" t="str">
        <f t="shared" si="53"/>
        <v>Weekday</v>
      </c>
    </row>
    <row r="3409" spans="1:24" x14ac:dyDescent="0.3">
      <c r="A3409" s="2">
        <v>44306</v>
      </c>
      <c r="B3409" t="s">
        <v>290</v>
      </c>
      <c r="C3409" t="str">
        <f>IFERROR(TEXT(Table1[[#This Row],[CRASH DATE]],"mmm"),"")</f>
        <v>Apr</v>
      </c>
      <c r="D3409" t="s">
        <v>1134</v>
      </c>
      <c r="E3409">
        <v>11354</v>
      </c>
      <c r="F3409">
        <v>40.760254000000003</v>
      </c>
      <c r="G3409">
        <v>-73.83493</v>
      </c>
      <c r="H3409" t="s">
        <v>1743</v>
      </c>
      <c r="I3409" t="s">
        <v>1490</v>
      </c>
      <c r="J3409" t="s">
        <v>3074</v>
      </c>
      <c r="K3409">
        <v>1</v>
      </c>
      <c r="L3409">
        <v>0</v>
      </c>
      <c r="M3409">
        <v>0</v>
      </c>
      <c r="N3409">
        <v>0</v>
      </c>
      <c r="O3409" t="s">
        <v>4393</v>
      </c>
      <c r="P3409">
        <v>4409022</v>
      </c>
      <c r="Q3409" t="s">
        <v>4477</v>
      </c>
      <c r="R3409" t="s">
        <v>4434</v>
      </c>
      <c r="S3409" t="s">
        <v>4535</v>
      </c>
      <c r="T3409">
        <v>23</v>
      </c>
      <c r="U3409">
        <v>1</v>
      </c>
      <c r="V3409">
        <v>0</v>
      </c>
      <c r="W3409" t="s">
        <v>4571</v>
      </c>
      <c r="X3409" t="str">
        <f t="shared" si="53"/>
        <v>Weekday</v>
      </c>
    </row>
    <row r="3410" spans="1:24" x14ac:dyDescent="0.3">
      <c r="A3410" s="2">
        <v>44306</v>
      </c>
      <c r="B3410" t="s">
        <v>58</v>
      </c>
      <c r="C3410" t="str">
        <f>IFERROR(TEXT(Table1[[#This Row],[CRASH DATE]],"mmm"),"")</f>
        <v>Apr</v>
      </c>
      <c r="D3410" t="s">
        <v>1131</v>
      </c>
      <c r="E3410">
        <v>10879.98965307365</v>
      </c>
      <c r="F3410">
        <v>40.520114816772221</v>
      </c>
      <c r="G3410">
        <v>-73.54743161629176</v>
      </c>
      <c r="H3410" t="s">
        <v>2196</v>
      </c>
      <c r="I3410" t="s">
        <v>1528</v>
      </c>
      <c r="J3410" t="s">
        <v>3074</v>
      </c>
      <c r="K3410">
        <v>2</v>
      </c>
      <c r="L3410">
        <v>0</v>
      </c>
      <c r="M3410">
        <v>0</v>
      </c>
      <c r="N3410">
        <v>0</v>
      </c>
      <c r="O3410" t="s">
        <v>4402</v>
      </c>
      <c r="P3410">
        <v>4409198</v>
      </c>
      <c r="Q3410" t="s">
        <v>4434</v>
      </c>
      <c r="R3410" t="s">
        <v>4434</v>
      </c>
      <c r="S3410" t="s">
        <v>4535</v>
      </c>
      <c r="T3410">
        <v>9</v>
      </c>
      <c r="U3410">
        <v>2</v>
      </c>
      <c r="V3410">
        <v>0</v>
      </c>
      <c r="W3410" t="s">
        <v>4571</v>
      </c>
      <c r="X3410" t="str">
        <f t="shared" si="53"/>
        <v>Weekday</v>
      </c>
    </row>
    <row r="3411" spans="1:24" x14ac:dyDescent="0.3">
      <c r="A3411" s="2">
        <v>44306</v>
      </c>
      <c r="B3411" t="s">
        <v>348</v>
      </c>
      <c r="C3411" t="str">
        <f>IFERROR(TEXT(Table1[[#This Row],[CRASH DATE]],"mmm"),"")</f>
        <v>Apr</v>
      </c>
      <c r="D3411" t="s">
        <v>1133</v>
      </c>
      <c r="E3411">
        <v>10016</v>
      </c>
      <c r="F3411">
        <v>40.748435999999998</v>
      </c>
      <c r="G3411">
        <v>-73.984566000000001</v>
      </c>
      <c r="H3411" t="s">
        <v>1368</v>
      </c>
      <c r="I3411" t="s">
        <v>1603</v>
      </c>
      <c r="J3411" t="s">
        <v>3074</v>
      </c>
      <c r="K3411">
        <v>1</v>
      </c>
      <c r="L3411">
        <v>0</v>
      </c>
      <c r="M3411">
        <v>0</v>
      </c>
      <c r="N3411">
        <v>0</v>
      </c>
      <c r="O3411" t="s">
        <v>4393</v>
      </c>
      <c r="P3411">
        <v>4409075</v>
      </c>
      <c r="Q3411" t="s">
        <v>4442</v>
      </c>
      <c r="R3411" t="s">
        <v>4445</v>
      </c>
      <c r="S3411" t="s">
        <v>4535</v>
      </c>
      <c r="T3411">
        <v>18</v>
      </c>
      <c r="U3411">
        <v>1</v>
      </c>
      <c r="V3411">
        <v>0</v>
      </c>
      <c r="W3411" t="s">
        <v>4571</v>
      </c>
      <c r="X3411" t="str">
        <f t="shared" si="53"/>
        <v>Weekday</v>
      </c>
    </row>
    <row r="3412" spans="1:24" x14ac:dyDescent="0.3">
      <c r="A3412" s="2">
        <v>44306</v>
      </c>
      <c r="B3412" t="s">
        <v>348</v>
      </c>
      <c r="C3412" t="str">
        <f>IFERROR(TEXT(Table1[[#This Row],[CRASH DATE]],"mmm"),"")</f>
        <v>Apr</v>
      </c>
      <c r="D3412" t="s">
        <v>1132</v>
      </c>
      <c r="E3412">
        <v>10454</v>
      </c>
      <c r="F3412">
        <v>40.80321</v>
      </c>
      <c r="G3412">
        <v>-73.91892</v>
      </c>
      <c r="H3412" t="s">
        <v>1216</v>
      </c>
      <c r="I3412" t="s">
        <v>2907</v>
      </c>
      <c r="J3412" t="s">
        <v>3074</v>
      </c>
      <c r="K3412">
        <v>1</v>
      </c>
      <c r="L3412">
        <v>0</v>
      </c>
      <c r="M3412">
        <v>0</v>
      </c>
      <c r="N3412">
        <v>0</v>
      </c>
      <c r="O3412" t="s">
        <v>4602</v>
      </c>
      <c r="P3412">
        <v>4409390</v>
      </c>
      <c r="Q3412" t="s">
        <v>4585</v>
      </c>
      <c r="R3412" t="s">
        <v>4445</v>
      </c>
      <c r="S3412" t="s">
        <v>4535</v>
      </c>
      <c r="T3412">
        <v>18</v>
      </c>
      <c r="U3412">
        <v>1</v>
      </c>
      <c r="V3412">
        <v>0</v>
      </c>
      <c r="W3412" t="s">
        <v>4571</v>
      </c>
      <c r="X3412" t="str">
        <f t="shared" si="53"/>
        <v>Weekday</v>
      </c>
    </row>
    <row r="3413" spans="1:24" x14ac:dyDescent="0.3">
      <c r="A3413" s="2">
        <v>44305</v>
      </c>
      <c r="B3413" t="s">
        <v>1008</v>
      </c>
      <c r="C3413" t="str">
        <f>IFERROR(TEXT(Table1[[#This Row],[CRASH DATE]],"mmm"),"")</f>
        <v>Apr</v>
      </c>
      <c r="D3413" t="s">
        <v>1131</v>
      </c>
      <c r="E3413">
        <v>10879.98965307365</v>
      </c>
      <c r="F3413">
        <v>40.703130000000002</v>
      </c>
      <c r="G3413">
        <v>-73.816794999999999</v>
      </c>
      <c r="H3413" t="s">
        <v>1297</v>
      </c>
      <c r="I3413" t="s">
        <v>1148</v>
      </c>
      <c r="J3413" t="s">
        <v>3074</v>
      </c>
      <c r="K3413">
        <v>0</v>
      </c>
      <c r="L3413">
        <v>0</v>
      </c>
      <c r="M3413">
        <v>0</v>
      </c>
      <c r="N3413">
        <v>0</v>
      </c>
      <c r="O3413" t="s">
        <v>4398</v>
      </c>
      <c r="P3413">
        <v>4409547</v>
      </c>
      <c r="Q3413" t="s">
        <v>4445</v>
      </c>
      <c r="R3413" t="s">
        <v>4434</v>
      </c>
      <c r="S3413" t="s">
        <v>4535</v>
      </c>
      <c r="T3413">
        <v>15</v>
      </c>
      <c r="U3413">
        <v>0</v>
      </c>
      <c r="V3413">
        <v>0</v>
      </c>
      <c r="W3413" t="s">
        <v>4572</v>
      </c>
      <c r="X3413" t="str">
        <f t="shared" si="53"/>
        <v>Weekday</v>
      </c>
    </row>
    <row r="3414" spans="1:24" x14ac:dyDescent="0.3">
      <c r="A3414" s="2">
        <v>44299</v>
      </c>
      <c r="B3414" t="s">
        <v>316</v>
      </c>
      <c r="C3414" t="str">
        <f>IFERROR(TEXT(Table1[[#This Row],[CRASH DATE]],"mmm"),"")</f>
        <v>Apr</v>
      </c>
      <c r="D3414" t="s">
        <v>1131</v>
      </c>
      <c r="E3414">
        <v>10879.98965307365</v>
      </c>
      <c r="F3414">
        <v>40.541297999999998</v>
      </c>
      <c r="G3414">
        <v>-74.204239999999999</v>
      </c>
      <c r="H3414" t="s">
        <v>2197</v>
      </c>
      <c r="I3414" t="s">
        <v>1148</v>
      </c>
      <c r="J3414" t="s">
        <v>3074</v>
      </c>
      <c r="K3414">
        <v>4</v>
      </c>
      <c r="L3414">
        <v>0</v>
      </c>
      <c r="M3414">
        <v>0</v>
      </c>
      <c r="N3414">
        <v>0</v>
      </c>
      <c r="O3414" t="s">
        <v>4424</v>
      </c>
      <c r="P3414">
        <v>4409599</v>
      </c>
      <c r="Q3414" t="s">
        <v>4434</v>
      </c>
      <c r="R3414" t="s">
        <v>4434</v>
      </c>
      <c r="S3414" t="s">
        <v>4535</v>
      </c>
      <c r="T3414">
        <v>15</v>
      </c>
      <c r="U3414">
        <v>4</v>
      </c>
      <c r="V3414">
        <v>0</v>
      </c>
      <c r="W3414" t="s">
        <v>4571</v>
      </c>
      <c r="X3414" t="str">
        <f t="shared" si="53"/>
        <v>Weekday</v>
      </c>
    </row>
    <row r="3415" spans="1:24" x14ac:dyDescent="0.3">
      <c r="A3415" s="2">
        <v>44306</v>
      </c>
      <c r="B3415" t="s">
        <v>239</v>
      </c>
      <c r="C3415" t="str">
        <f>IFERROR(TEXT(Table1[[#This Row],[CRASH DATE]],"mmm"),"")</f>
        <v>Apr</v>
      </c>
      <c r="D3415" t="s">
        <v>1134</v>
      </c>
      <c r="E3415">
        <v>11691</v>
      </c>
      <c r="F3415">
        <v>40.595444000000001</v>
      </c>
      <c r="G3415">
        <v>-73.779044999999996</v>
      </c>
      <c r="H3415" t="s">
        <v>1190</v>
      </c>
      <c r="I3415" t="s">
        <v>2908</v>
      </c>
      <c r="J3415" t="s">
        <v>3074</v>
      </c>
      <c r="K3415">
        <v>3</v>
      </c>
      <c r="L3415">
        <v>0</v>
      </c>
      <c r="M3415">
        <v>0</v>
      </c>
      <c r="N3415">
        <v>0</v>
      </c>
      <c r="O3415" t="s">
        <v>4602</v>
      </c>
      <c r="P3415">
        <v>4408796</v>
      </c>
      <c r="Q3415" t="s">
        <v>4585</v>
      </c>
      <c r="R3415" t="s">
        <v>4434</v>
      </c>
      <c r="S3415" t="s">
        <v>4535</v>
      </c>
      <c r="T3415">
        <v>7</v>
      </c>
      <c r="U3415">
        <v>3</v>
      </c>
      <c r="V3415">
        <v>0</v>
      </c>
      <c r="W3415" t="s">
        <v>4571</v>
      </c>
      <c r="X3415" t="str">
        <f t="shared" si="53"/>
        <v>Weekday</v>
      </c>
    </row>
    <row r="3416" spans="1:24" x14ac:dyDescent="0.3">
      <c r="A3416" s="2">
        <v>44306</v>
      </c>
      <c r="B3416" t="s">
        <v>319</v>
      </c>
      <c r="C3416" t="str">
        <f>IFERROR(TEXT(Table1[[#This Row],[CRASH DATE]],"mmm"),"")</f>
        <v>Apr</v>
      </c>
      <c r="D3416" t="s">
        <v>1132</v>
      </c>
      <c r="E3416">
        <v>10456</v>
      </c>
      <c r="F3416">
        <v>40.832965999999999</v>
      </c>
      <c r="G3416">
        <v>-73.902940000000001</v>
      </c>
      <c r="H3416" t="s">
        <v>1144</v>
      </c>
      <c r="I3416" t="s">
        <v>1148</v>
      </c>
      <c r="J3416" t="s">
        <v>3981</v>
      </c>
      <c r="K3416">
        <v>0</v>
      </c>
      <c r="L3416">
        <v>0</v>
      </c>
      <c r="M3416">
        <v>0</v>
      </c>
      <c r="N3416">
        <v>0</v>
      </c>
      <c r="O3416" t="s">
        <v>4393</v>
      </c>
      <c r="P3416">
        <v>4409080</v>
      </c>
      <c r="Q3416" t="s">
        <v>4585</v>
      </c>
      <c r="R3416" t="s">
        <v>4434</v>
      </c>
      <c r="S3416" t="s">
        <v>4535</v>
      </c>
      <c r="T3416">
        <v>11</v>
      </c>
      <c r="U3416">
        <v>0</v>
      </c>
      <c r="V3416">
        <v>0</v>
      </c>
      <c r="W3416" t="s">
        <v>4572</v>
      </c>
      <c r="X3416" t="str">
        <f t="shared" si="53"/>
        <v>Weekday</v>
      </c>
    </row>
    <row r="3417" spans="1:24" x14ac:dyDescent="0.3">
      <c r="A3417" s="2">
        <v>44302</v>
      </c>
      <c r="B3417" t="s">
        <v>186</v>
      </c>
      <c r="C3417" t="str">
        <f>IFERROR(TEXT(Table1[[#This Row],[CRASH DATE]],"mmm"),"")</f>
        <v>Apr</v>
      </c>
      <c r="D3417" t="s">
        <v>1131</v>
      </c>
      <c r="E3417">
        <v>11204</v>
      </c>
      <c r="F3417">
        <v>40.620964000000001</v>
      </c>
      <c r="G3417">
        <v>-73.977670000000003</v>
      </c>
      <c r="H3417" t="s">
        <v>1144</v>
      </c>
      <c r="I3417" t="s">
        <v>1148</v>
      </c>
      <c r="J3417" t="s">
        <v>3982</v>
      </c>
      <c r="K3417">
        <v>0</v>
      </c>
      <c r="L3417">
        <v>0</v>
      </c>
      <c r="M3417">
        <v>0</v>
      </c>
      <c r="N3417">
        <v>0</v>
      </c>
      <c r="O3417" t="s">
        <v>4393</v>
      </c>
      <c r="P3417">
        <v>4409480</v>
      </c>
      <c r="Q3417" t="s">
        <v>4585</v>
      </c>
      <c r="R3417" t="s">
        <v>4434</v>
      </c>
      <c r="S3417" t="s">
        <v>4535</v>
      </c>
      <c r="T3417">
        <v>18</v>
      </c>
      <c r="U3417">
        <v>0</v>
      </c>
      <c r="V3417">
        <v>0</v>
      </c>
      <c r="W3417" t="s">
        <v>4572</v>
      </c>
      <c r="X3417" t="str">
        <f t="shared" si="53"/>
        <v>Weekday</v>
      </c>
    </row>
    <row r="3418" spans="1:24" x14ac:dyDescent="0.3">
      <c r="A3418" s="2">
        <v>44306</v>
      </c>
      <c r="B3418" t="s">
        <v>311</v>
      </c>
      <c r="C3418" t="str">
        <f>IFERROR(TEXT(Table1[[#This Row],[CRASH DATE]],"mmm"),"")</f>
        <v>Apr</v>
      </c>
      <c r="D3418" t="s">
        <v>1134</v>
      </c>
      <c r="E3418">
        <v>11385</v>
      </c>
      <c r="F3418">
        <v>40.695039999999999</v>
      </c>
      <c r="G3418">
        <v>-73.901089999999996</v>
      </c>
      <c r="H3418" t="s">
        <v>1144</v>
      </c>
      <c r="I3418" t="s">
        <v>1148</v>
      </c>
      <c r="J3418" t="s">
        <v>3983</v>
      </c>
      <c r="K3418">
        <v>0</v>
      </c>
      <c r="L3418">
        <v>0</v>
      </c>
      <c r="M3418">
        <v>0</v>
      </c>
      <c r="N3418">
        <v>0</v>
      </c>
      <c r="O3418" t="s">
        <v>4395</v>
      </c>
      <c r="P3418">
        <v>4409522</v>
      </c>
      <c r="Q3418" t="s">
        <v>4434</v>
      </c>
      <c r="R3418" t="s">
        <v>4585</v>
      </c>
      <c r="S3418" t="s">
        <v>4535</v>
      </c>
      <c r="T3418">
        <v>19</v>
      </c>
      <c r="U3418">
        <v>0</v>
      </c>
      <c r="V3418">
        <v>0</v>
      </c>
      <c r="W3418" t="s">
        <v>4572</v>
      </c>
      <c r="X3418" t="str">
        <f t="shared" si="53"/>
        <v>Weekday</v>
      </c>
    </row>
    <row r="3419" spans="1:24" x14ac:dyDescent="0.3">
      <c r="A3419" s="2">
        <v>44306</v>
      </c>
      <c r="B3419" t="s">
        <v>30</v>
      </c>
      <c r="C3419" t="str">
        <f>IFERROR(TEXT(Table1[[#This Row],[CRASH DATE]],"mmm"),"")</f>
        <v>Apr</v>
      </c>
      <c r="D3419" t="s">
        <v>1134</v>
      </c>
      <c r="E3419">
        <v>11369</v>
      </c>
      <c r="F3419">
        <v>40.762523999999999</v>
      </c>
      <c r="G3419">
        <v>-73.865555000000001</v>
      </c>
      <c r="H3419" t="s">
        <v>2198</v>
      </c>
      <c r="I3419" t="s">
        <v>1851</v>
      </c>
      <c r="J3419" t="s">
        <v>3074</v>
      </c>
      <c r="K3419">
        <v>2</v>
      </c>
      <c r="L3419">
        <v>0</v>
      </c>
      <c r="M3419">
        <v>0</v>
      </c>
      <c r="N3419">
        <v>0</v>
      </c>
      <c r="O3419" t="s">
        <v>4602</v>
      </c>
      <c r="P3419">
        <v>4409282</v>
      </c>
      <c r="Q3419" t="s">
        <v>4434</v>
      </c>
      <c r="R3419" t="s">
        <v>4442</v>
      </c>
      <c r="S3419" t="s">
        <v>4535</v>
      </c>
      <c r="T3419">
        <v>22</v>
      </c>
      <c r="U3419">
        <v>2</v>
      </c>
      <c r="V3419">
        <v>0</v>
      </c>
      <c r="W3419" t="s">
        <v>4571</v>
      </c>
      <c r="X3419" t="str">
        <f t="shared" si="53"/>
        <v>Weekday</v>
      </c>
    </row>
    <row r="3420" spans="1:24" x14ac:dyDescent="0.3">
      <c r="A3420" s="2">
        <v>44306</v>
      </c>
      <c r="B3420" t="s">
        <v>166</v>
      </c>
      <c r="C3420" t="str">
        <f>IFERROR(TEXT(Table1[[#This Row],[CRASH DATE]],"mmm"),"")</f>
        <v>Apr</v>
      </c>
      <c r="D3420" t="s">
        <v>1131</v>
      </c>
      <c r="E3420">
        <v>10879.98965307365</v>
      </c>
      <c r="F3420">
        <v>40.575023999999999</v>
      </c>
      <c r="G3420">
        <v>-74.118300000000005</v>
      </c>
      <c r="H3420" t="s">
        <v>1486</v>
      </c>
      <c r="I3420" t="s">
        <v>1148</v>
      </c>
      <c r="J3420" t="s">
        <v>3074</v>
      </c>
      <c r="K3420">
        <v>1</v>
      </c>
      <c r="L3420">
        <v>0</v>
      </c>
      <c r="M3420">
        <v>1</v>
      </c>
      <c r="N3420">
        <v>0</v>
      </c>
      <c r="O3420" t="s">
        <v>4396</v>
      </c>
      <c r="P3420">
        <v>4408841</v>
      </c>
      <c r="Q3420" t="s">
        <v>4434</v>
      </c>
      <c r="R3420" t="s">
        <v>4434</v>
      </c>
      <c r="S3420" t="s">
        <v>4535</v>
      </c>
      <c r="T3420">
        <v>8</v>
      </c>
      <c r="U3420">
        <v>2</v>
      </c>
      <c r="V3420">
        <v>0</v>
      </c>
      <c r="W3420" t="s">
        <v>4571</v>
      </c>
      <c r="X3420" t="str">
        <f t="shared" si="53"/>
        <v>Weekday</v>
      </c>
    </row>
    <row r="3421" spans="1:24" x14ac:dyDescent="0.3">
      <c r="A3421" s="2">
        <v>44306</v>
      </c>
      <c r="B3421" t="s">
        <v>340</v>
      </c>
      <c r="C3421" t="str">
        <f>IFERROR(TEXT(Table1[[#This Row],[CRASH DATE]],"mmm"),"")</f>
        <v>Apr</v>
      </c>
      <c r="D3421" t="s">
        <v>1134</v>
      </c>
      <c r="E3421">
        <v>11356</v>
      </c>
      <c r="F3421">
        <v>40.78322</v>
      </c>
      <c r="G3421">
        <v>-73.845860000000002</v>
      </c>
      <c r="H3421" t="s">
        <v>1743</v>
      </c>
      <c r="I3421" t="s">
        <v>1319</v>
      </c>
      <c r="J3421" t="s">
        <v>3074</v>
      </c>
      <c r="K3421">
        <v>0</v>
      </c>
      <c r="L3421">
        <v>0</v>
      </c>
      <c r="M3421">
        <v>0</v>
      </c>
      <c r="N3421">
        <v>0</v>
      </c>
      <c r="O3421" t="s">
        <v>4414</v>
      </c>
      <c r="P3421">
        <v>4408965</v>
      </c>
      <c r="Q3421" t="s">
        <v>4434</v>
      </c>
      <c r="R3421" t="s">
        <v>4434</v>
      </c>
      <c r="S3421" t="s">
        <v>4535</v>
      </c>
      <c r="T3421">
        <v>13</v>
      </c>
      <c r="U3421">
        <v>0</v>
      </c>
      <c r="V3421">
        <v>0</v>
      </c>
      <c r="W3421" t="s">
        <v>4572</v>
      </c>
      <c r="X3421" t="str">
        <f t="shared" si="53"/>
        <v>Weekday</v>
      </c>
    </row>
    <row r="3422" spans="1:24" x14ac:dyDescent="0.3">
      <c r="A3422" s="2">
        <v>44306</v>
      </c>
      <c r="B3422" t="s">
        <v>496</v>
      </c>
      <c r="C3422" t="str">
        <f>IFERROR(TEXT(Table1[[#This Row],[CRASH DATE]],"mmm"),"")</f>
        <v>Apr</v>
      </c>
      <c r="D3422" t="s">
        <v>1131</v>
      </c>
      <c r="E3422">
        <v>10879.98965307365</v>
      </c>
      <c r="F3422">
        <v>40.824084999999997</v>
      </c>
      <c r="G3422">
        <v>-73.874343999999994</v>
      </c>
      <c r="H3422" t="s">
        <v>1289</v>
      </c>
      <c r="I3422" t="s">
        <v>1148</v>
      </c>
      <c r="J3422" t="s">
        <v>3074</v>
      </c>
      <c r="K3422">
        <v>2</v>
      </c>
      <c r="L3422">
        <v>0</v>
      </c>
      <c r="M3422">
        <v>0</v>
      </c>
      <c r="N3422">
        <v>0</v>
      </c>
      <c r="O3422" t="s">
        <v>4394</v>
      </c>
      <c r="P3422">
        <v>4409114</v>
      </c>
      <c r="Q3422" t="s">
        <v>4434</v>
      </c>
      <c r="R3422" t="s">
        <v>4434</v>
      </c>
      <c r="S3422" t="s">
        <v>4535</v>
      </c>
      <c r="T3422">
        <v>17</v>
      </c>
      <c r="U3422">
        <v>2</v>
      </c>
      <c r="V3422">
        <v>0</v>
      </c>
      <c r="W3422" t="s">
        <v>4571</v>
      </c>
      <c r="X3422" t="str">
        <f t="shared" si="53"/>
        <v>Weekday</v>
      </c>
    </row>
    <row r="3423" spans="1:24" x14ac:dyDescent="0.3">
      <c r="A3423" s="2">
        <v>44452</v>
      </c>
      <c r="B3423" t="s">
        <v>81</v>
      </c>
      <c r="C3423" t="str">
        <f>IFERROR(TEXT(Table1[[#This Row],[CRASH DATE]],"mmm"),"")</f>
        <v>Sep</v>
      </c>
      <c r="D3423" t="s">
        <v>1134</v>
      </c>
      <c r="E3423">
        <v>11358</v>
      </c>
      <c r="F3423">
        <v>40.520114816772221</v>
      </c>
      <c r="G3423">
        <v>-73.54743161629176</v>
      </c>
      <c r="H3423" t="s">
        <v>1503</v>
      </c>
      <c r="I3423" t="s">
        <v>2708</v>
      </c>
      <c r="J3423" t="s">
        <v>3074</v>
      </c>
      <c r="K3423">
        <v>0</v>
      </c>
      <c r="L3423">
        <v>0</v>
      </c>
      <c r="M3423">
        <v>0</v>
      </c>
      <c r="N3423">
        <v>0</v>
      </c>
      <c r="O3423" t="s">
        <v>4399</v>
      </c>
      <c r="P3423">
        <v>4456955</v>
      </c>
      <c r="Q3423" t="s">
        <v>4434</v>
      </c>
      <c r="R3423" t="s">
        <v>4434</v>
      </c>
      <c r="S3423" t="s">
        <v>4540</v>
      </c>
      <c r="T3423">
        <v>0</v>
      </c>
      <c r="U3423">
        <v>0</v>
      </c>
      <c r="V3423">
        <v>0</v>
      </c>
      <c r="W3423" t="s">
        <v>4572</v>
      </c>
      <c r="X3423" t="str">
        <f t="shared" si="53"/>
        <v>Weekday</v>
      </c>
    </row>
    <row r="3424" spans="1:24" x14ac:dyDescent="0.3">
      <c r="A3424" s="2">
        <v>44306</v>
      </c>
      <c r="B3424" t="s">
        <v>859</v>
      </c>
      <c r="C3424" t="str">
        <f>IFERROR(TEXT(Table1[[#This Row],[CRASH DATE]],"mmm"),"")</f>
        <v>Apr</v>
      </c>
      <c r="D3424" t="s">
        <v>1132</v>
      </c>
      <c r="E3424">
        <v>10466</v>
      </c>
      <c r="F3424">
        <v>40.895069999999997</v>
      </c>
      <c r="G3424">
        <v>-73.85445</v>
      </c>
      <c r="H3424" t="s">
        <v>2199</v>
      </c>
      <c r="I3424" t="s">
        <v>2909</v>
      </c>
      <c r="J3424" t="s">
        <v>3074</v>
      </c>
      <c r="K3424">
        <v>0</v>
      </c>
      <c r="L3424">
        <v>0</v>
      </c>
      <c r="M3424">
        <v>0</v>
      </c>
      <c r="N3424">
        <v>0</v>
      </c>
      <c r="O3424" t="s">
        <v>4399</v>
      </c>
      <c r="P3424">
        <v>4409221</v>
      </c>
      <c r="Q3424" t="s">
        <v>4452</v>
      </c>
      <c r="R3424" t="s">
        <v>4434</v>
      </c>
      <c r="S3424" t="s">
        <v>4535</v>
      </c>
      <c r="T3424">
        <v>16</v>
      </c>
      <c r="U3424">
        <v>0</v>
      </c>
      <c r="V3424">
        <v>0</v>
      </c>
      <c r="W3424" t="s">
        <v>4572</v>
      </c>
      <c r="X3424" t="str">
        <f t="shared" si="53"/>
        <v>Weekday</v>
      </c>
    </row>
    <row r="3425" spans="1:24" x14ac:dyDescent="0.3">
      <c r="A3425" s="2">
        <v>44306</v>
      </c>
      <c r="B3425" t="s">
        <v>118</v>
      </c>
      <c r="C3425" t="str">
        <f>IFERROR(TEXT(Table1[[#This Row],[CRASH DATE]],"mmm"),"")</f>
        <v>Apr</v>
      </c>
      <c r="D3425" t="s">
        <v>1131</v>
      </c>
      <c r="E3425">
        <v>11233</v>
      </c>
      <c r="F3425">
        <v>40.676119999999997</v>
      </c>
      <c r="G3425">
        <v>-73.916510000000002</v>
      </c>
      <c r="H3425" t="s">
        <v>1144</v>
      </c>
      <c r="I3425" t="s">
        <v>1148</v>
      </c>
      <c r="J3425" t="s">
        <v>3984</v>
      </c>
      <c r="K3425">
        <v>0</v>
      </c>
      <c r="L3425">
        <v>0</v>
      </c>
      <c r="M3425">
        <v>0</v>
      </c>
      <c r="N3425">
        <v>0</v>
      </c>
      <c r="O3425" t="s">
        <v>4405</v>
      </c>
      <c r="P3425">
        <v>4409243</v>
      </c>
      <c r="Q3425" t="s">
        <v>4585</v>
      </c>
      <c r="R3425" t="s">
        <v>4434</v>
      </c>
      <c r="S3425" t="s">
        <v>4535</v>
      </c>
      <c r="T3425">
        <v>14</v>
      </c>
      <c r="U3425">
        <v>0</v>
      </c>
      <c r="V3425">
        <v>0</v>
      </c>
      <c r="W3425" t="s">
        <v>4572</v>
      </c>
      <c r="X3425" t="str">
        <f t="shared" si="53"/>
        <v>Weekday</v>
      </c>
    </row>
    <row r="3426" spans="1:24" x14ac:dyDescent="0.3">
      <c r="A3426" s="2">
        <v>44306</v>
      </c>
      <c r="B3426" t="s">
        <v>226</v>
      </c>
      <c r="C3426" t="str">
        <f>IFERROR(TEXT(Table1[[#This Row],[CRASH DATE]],"mmm"),"")</f>
        <v>Apr</v>
      </c>
      <c r="D3426" t="s">
        <v>1131</v>
      </c>
      <c r="E3426">
        <v>10879.98965307365</v>
      </c>
      <c r="F3426">
        <v>40.520114816772221</v>
      </c>
      <c r="G3426">
        <v>-73.54743161629176</v>
      </c>
      <c r="H3426" t="s">
        <v>1528</v>
      </c>
      <c r="I3426" t="s">
        <v>1692</v>
      </c>
      <c r="J3426" t="s">
        <v>3074</v>
      </c>
      <c r="K3426">
        <v>0</v>
      </c>
      <c r="L3426">
        <v>0</v>
      </c>
      <c r="M3426">
        <v>0</v>
      </c>
      <c r="N3426">
        <v>0</v>
      </c>
      <c r="O3426" t="s">
        <v>4404</v>
      </c>
      <c r="P3426">
        <v>4408940</v>
      </c>
      <c r="Q3426" t="s">
        <v>4434</v>
      </c>
      <c r="R3426" t="s">
        <v>4434</v>
      </c>
      <c r="S3426" t="s">
        <v>4535</v>
      </c>
      <c r="T3426">
        <v>12</v>
      </c>
      <c r="U3426">
        <v>0</v>
      </c>
      <c r="V3426">
        <v>0</v>
      </c>
      <c r="W3426" t="s">
        <v>4572</v>
      </c>
      <c r="X3426" t="str">
        <f t="shared" si="53"/>
        <v>Weekday</v>
      </c>
    </row>
    <row r="3427" spans="1:24" x14ac:dyDescent="0.3">
      <c r="A3427" s="2">
        <v>44306</v>
      </c>
      <c r="B3427" t="s">
        <v>754</v>
      </c>
      <c r="C3427" t="str">
        <f>IFERROR(TEXT(Table1[[#This Row],[CRASH DATE]],"mmm"),"")</f>
        <v>Apr</v>
      </c>
      <c r="D3427" t="s">
        <v>1135</v>
      </c>
      <c r="E3427">
        <v>10305</v>
      </c>
      <c r="F3427">
        <v>40.592677999999999</v>
      </c>
      <c r="G3427">
        <v>-74.075980000000001</v>
      </c>
      <c r="H3427" t="s">
        <v>2200</v>
      </c>
      <c r="I3427" t="s">
        <v>2910</v>
      </c>
      <c r="J3427" t="s">
        <v>3074</v>
      </c>
      <c r="K3427">
        <v>2</v>
      </c>
      <c r="L3427">
        <v>0</v>
      </c>
      <c r="M3427">
        <v>0</v>
      </c>
      <c r="N3427">
        <v>0</v>
      </c>
      <c r="O3427" t="s">
        <v>4396</v>
      </c>
      <c r="P3427">
        <v>4408907</v>
      </c>
      <c r="Q3427" t="s">
        <v>4434</v>
      </c>
      <c r="R3427" t="s">
        <v>4585</v>
      </c>
      <c r="S3427" t="s">
        <v>4535</v>
      </c>
      <c r="T3427">
        <v>8</v>
      </c>
      <c r="U3427">
        <v>2</v>
      </c>
      <c r="V3427">
        <v>0</v>
      </c>
      <c r="W3427" t="s">
        <v>4571</v>
      </c>
      <c r="X3427" t="str">
        <f t="shared" si="53"/>
        <v>Weekday</v>
      </c>
    </row>
    <row r="3428" spans="1:24" x14ac:dyDescent="0.3">
      <c r="A3428" s="2">
        <v>44300</v>
      </c>
      <c r="B3428" t="s">
        <v>906</v>
      </c>
      <c r="C3428" t="str">
        <f>IFERROR(TEXT(Table1[[#This Row],[CRASH DATE]],"mmm"),"")</f>
        <v>Apr</v>
      </c>
      <c r="D3428" t="s">
        <v>1133</v>
      </c>
      <c r="E3428">
        <v>10026</v>
      </c>
      <c r="F3428">
        <v>40.801340000000003</v>
      </c>
      <c r="G3428">
        <v>-73.948049999999995</v>
      </c>
      <c r="H3428" t="s">
        <v>1144</v>
      </c>
      <c r="I3428" t="s">
        <v>1148</v>
      </c>
      <c r="J3428" t="s">
        <v>3985</v>
      </c>
      <c r="K3428">
        <v>0</v>
      </c>
      <c r="L3428">
        <v>0</v>
      </c>
      <c r="M3428">
        <v>0</v>
      </c>
      <c r="N3428">
        <v>0</v>
      </c>
      <c r="O3428" t="s">
        <v>4602</v>
      </c>
      <c r="P3428">
        <v>4409568</v>
      </c>
      <c r="Q3428" t="s">
        <v>4585</v>
      </c>
      <c r="R3428" t="s">
        <v>4445</v>
      </c>
      <c r="S3428" t="s">
        <v>4535</v>
      </c>
      <c r="T3428">
        <v>21</v>
      </c>
      <c r="U3428">
        <v>0</v>
      </c>
      <c r="V3428">
        <v>0</v>
      </c>
      <c r="W3428" t="s">
        <v>4572</v>
      </c>
      <c r="X3428" t="str">
        <f t="shared" si="53"/>
        <v>Weekday</v>
      </c>
    </row>
    <row r="3429" spans="1:24" x14ac:dyDescent="0.3">
      <c r="A3429" s="2">
        <v>44939</v>
      </c>
      <c r="B3429" t="s">
        <v>547</v>
      </c>
      <c r="C3429" t="str">
        <f>IFERROR(TEXT(Table1[[#This Row],[CRASH DATE]],"mmm"),"")</f>
        <v>Jan</v>
      </c>
      <c r="D3429" t="s">
        <v>1132</v>
      </c>
      <c r="E3429">
        <v>10468</v>
      </c>
      <c r="F3429">
        <v>40.520114816772221</v>
      </c>
      <c r="G3429">
        <v>-73.54743161629176</v>
      </c>
      <c r="H3429" t="s">
        <v>1144</v>
      </c>
      <c r="I3429" t="s">
        <v>1148</v>
      </c>
      <c r="J3429" t="s">
        <v>3986</v>
      </c>
      <c r="K3429">
        <v>0</v>
      </c>
      <c r="L3429">
        <v>0</v>
      </c>
      <c r="M3429">
        <v>0</v>
      </c>
      <c r="N3429">
        <v>0</v>
      </c>
      <c r="O3429" t="s">
        <v>4602</v>
      </c>
      <c r="P3429">
        <v>4598155</v>
      </c>
      <c r="Q3429" t="s">
        <v>4454</v>
      </c>
      <c r="R3429" t="s">
        <v>4434</v>
      </c>
      <c r="S3429" t="s">
        <v>4530</v>
      </c>
      <c r="T3429">
        <v>18</v>
      </c>
      <c r="U3429">
        <v>0</v>
      </c>
      <c r="V3429">
        <v>0</v>
      </c>
      <c r="W3429" t="s">
        <v>4572</v>
      </c>
      <c r="X3429" t="str">
        <f t="shared" si="53"/>
        <v>Weekday</v>
      </c>
    </row>
    <row r="3430" spans="1:24" x14ac:dyDescent="0.3">
      <c r="A3430" s="2">
        <v>44534</v>
      </c>
      <c r="B3430" t="s">
        <v>195</v>
      </c>
      <c r="C3430" t="str">
        <f>IFERROR(TEXT(Table1[[#This Row],[CRASH DATE]],"mmm"),"")</f>
        <v>Dec</v>
      </c>
      <c r="D3430" t="s">
        <v>1131</v>
      </c>
      <c r="E3430">
        <v>10879.98965307365</v>
      </c>
      <c r="F3430">
        <v>40.679737000000003</v>
      </c>
      <c r="G3430">
        <v>-73.761619999999994</v>
      </c>
      <c r="H3430" t="s">
        <v>1381</v>
      </c>
      <c r="I3430" t="s">
        <v>1148</v>
      </c>
      <c r="J3430" t="s">
        <v>3074</v>
      </c>
      <c r="K3430">
        <v>0</v>
      </c>
      <c r="L3430">
        <v>0</v>
      </c>
      <c r="M3430">
        <v>0</v>
      </c>
      <c r="N3430">
        <v>0</v>
      </c>
      <c r="O3430" t="s">
        <v>4394</v>
      </c>
      <c r="P3430">
        <v>4409581</v>
      </c>
      <c r="Q3430" t="s">
        <v>4438</v>
      </c>
      <c r="R3430" t="s">
        <v>4434</v>
      </c>
      <c r="S3430" t="s">
        <v>4534</v>
      </c>
      <c r="T3430">
        <v>14</v>
      </c>
      <c r="U3430">
        <v>0</v>
      </c>
      <c r="V3430">
        <v>0</v>
      </c>
      <c r="W3430" t="s">
        <v>4572</v>
      </c>
      <c r="X3430" t="str">
        <f t="shared" si="53"/>
        <v>Weekend</v>
      </c>
    </row>
    <row r="3431" spans="1:24" x14ac:dyDescent="0.3">
      <c r="A3431" s="2">
        <v>44282</v>
      </c>
      <c r="B3431" t="s">
        <v>547</v>
      </c>
      <c r="C3431" t="str">
        <f>IFERROR(TEXT(Table1[[#This Row],[CRASH DATE]],"mmm"),"")</f>
        <v>Mar</v>
      </c>
      <c r="D3431" t="s">
        <v>1131</v>
      </c>
      <c r="E3431">
        <v>10879.98965307365</v>
      </c>
      <c r="F3431">
        <v>40.753937000000001</v>
      </c>
      <c r="G3431">
        <v>-73.860299999999995</v>
      </c>
      <c r="H3431" t="s">
        <v>1787</v>
      </c>
      <c r="I3431" t="s">
        <v>1490</v>
      </c>
      <c r="J3431" t="s">
        <v>3074</v>
      </c>
      <c r="K3431">
        <v>0</v>
      </c>
      <c r="L3431">
        <v>0</v>
      </c>
      <c r="M3431">
        <v>0</v>
      </c>
      <c r="N3431">
        <v>0</v>
      </c>
      <c r="O3431" t="s">
        <v>4602</v>
      </c>
      <c r="P3431">
        <v>4409621</v>
      </c>
      <c r="Q3431" t="s">
        <v>4434</v>
      </c>
      <c r="R3431" t="s">
        <v>4434</v>
      </c>
      <c r="S3431" t="s">
        <v>4552</v>
      </c>
      <c r="T3431">
        <v>18</v>
      </c>
      <c r="U3431">
        <v>0</v>
      </c>
      <c r="V3431">
        <v>0</v>
      </c>
      <c r="W3431" t="s">
        <v>4572</v>
      </c>
      <c r="X3431" t="str">
        <f t="shared" si="53"/>
        <v>Weekend</v>
      </c>
    </row>
    <row r="3432" spans="1:24" x14ac:dyDescent="0.3">
      <c r="A3432" s="2">
        <v>44306</v>
      </c>
      <c r="B3432" t="s">
        <v>1009</v>
      </c>
      <c r="C3432" t="str">
        <f>IFERROR(TEXT(Table1[[#This Row],[CRASH DATE]],"mmm"),"")</f>
        <v>Apr</v>
      </c>
      <c r="D3432" t="s">
        <v>1131</v>
      </c>
      <c r="E3432">
        <v>10879.98965307365</v>
      </c>
      <c r="F3432">
        <v>40.691499999999998</v>
      </c>
      <c r="G3432">
        <v>-73.909559999999999</v>
      </c>
      <c r="H3432" t="s">
        <v>2201</v>
      </c>
      <c r="I3432" t="s">
        <v>1148</v>
      </c>
      <c r="J3432" t="s">
        <v>3074</v>
      </c>
      <c r="K3432">
        <v>0</v>
      </c>
      <c r="L3432">
        <v>0</v>
      </c>
      <c r="M3432">
        <v>0</v>
      </c>
      <c r="N3432">
        <v>0</v>
      </c>
      <c r="O3432" t="s">
        <v>4395</v>
      </c>
      <c r="P3432">
        <v>4408934</v>
      </c>
      <c r="Q3432" t="s">
        <v>4585</v>
      </c>
      <c r="R3432" t="s">
        <v>4434</v>
      </c>
      <c r="S3432" t="s">
        <v>4535</v>
      </c>
      <c r="T3432">
        <v>10</v>
      </c>
      <c r="U3432">
        <v>0</v>
      </c>
      <c r="V3432">
        <v>0</v>
      </c>
      <c r="W3432" t="s">
        <v>4572</v>
      </c>
      <c r="X3432" t="str">
        <f t="shared" si="53"/>
        <v>Weekday</v>
      </c>
    </row>
    <row r="3433" spans="1:24" x14ac:dyDescent="0.3">
      <c r="A3433" s="2">
        <v>44306</v>
      </c>
      <c r="B3433" t="s">
        <v>226</v>
      </c>
      <c r="C3433" t="str">
        <f>IFERROR(TEXT(Table1[[#This Row],[CRASH DATE]],"mmm"),"")</f>
        <v>Apr</v>
      </c>
      <c r="D3433" t="s">
        <v>1135</v>
      </c>
      <c r="E3433">
        <v>10306</v>
      </c>
      <c r="F3433">
        <v>40.557265999999998</v>
      </c>
      <c r="G3433">
        <v>-74.125799999999998</v>
      </c>
      <c r="H3433" t="s">
        <v>1144</v>
      </c>
      <c r="I3433" t="s">
        <v>1148</v>
      </c>
      <c r="J3433" t="s">
        <v>3987</v>
      </c>
      <c r="K3433">
        <v>0</v>
      </c>
      <c r="L3433">
        <v>0</v>
      </c>
      <c r="M3433">
        <v>0</v>
      </c>
      <c r="N3433">
        <v>0</v>
      </c>
      <c r="O3433" t="s">
        <v>4602</v>
      </c>
      <c r="P3433">
        <v>4408909</v>
      </c>
      <c r="Q3433" t="s">
        <v>4444</v>
      </c>
      <c r="R3433" t="s">
        <v>4585</v>
      </c>
      <c r="S3433" t="s">
        <v>4535</v>
      </c>
      <c r="T3433">
        <v>12</v>
      </c>
      <c r="U3433">
        <v>0</v>
      </c>
      <c r="V3433">
        <v>0</v>
      </c>
      <c r="W3433" t="s">
        <v>4572</v>
      </c>
      <c r="X3433" t="str">
        <f t="shared" si="53"/>
        <v>Weekday</v>
      </c>
    </row>
    <row r="3434" spans="1:24" x14ac:dyDescent="0.3">
      <c r="A3434" s="2">
        <v>44305</v>
      </c>
      <c r="B3434" t="s">
        <v>352</v>
      </c>
      <c r="C3434" t="str">
        <f>IFERROR(TEXT(Table1[[#This Row],[CRASH DATE]],"mmm"),"")</f>
        <v>Apr</v>
      </c>
      <c r="D3434" t="s">
        <v>1131</v>
      </c>
      <c r="E3434">
        <v>10879.98965307365</v>
      </c>
      <c r="F3434">
        <v>40.625984000000003</v>
      </c>
      <c r="G3434">
        <v>-74.148589999999999</v>
      </c>
      <c r="H3434" t="s">
        <v>1144</v>
      </c>
      <c r="I3434" t="s">
        <v>1148</v>
      </c>
      <c r="J3434" t="s">
        <v>3988</v>
      </c>
      <c r="K3434">
        <v>0</v>
      </c>
      <c r="L3434">
        <v>0</v>
      </c>
      <c r="M3434">
        <v>0</v>
      </c>
      <c r="N3434">
        <v>0</v>
      </c>
      <c r="O3434" t="s">
        <v>4393</v>
      </c>
      <c r="P3434">
        <v>4409498</v>
      </c>
      <c r="Q3434" t="s">
        <v>4585</v>
      </c>
      <c r="R3434" t="s">
        <v>4434</v>
      </c>
      <c r="S3434" t="s">
        <v>4535</v>
      </c>
      <c r="T3434">
        <v>16</v>
      </c>
      <c r="U3434">
        <v>0</v>
      </c>
      <c r="V3434">
        <v>0</v>
      </c>
      <c r="W3434" t="s">
        <v>4572</v>
      </c>
      <c r="X3434" t="str">
        <f t="shared" si="53"/>
        <v>Weekday</v>
      </c>
    </row>
    <row r="3435" spans="1:24" x14ac:dyDescent="0.3">
      <c r="A3435" s="2">
        <v>44306</v>
      </c>
      <c r="B3435" t="s">
        <v>554</v>
      </c>
      <c r="C3435" t="str">
        <f>IFERROR(TEXT(Table1[[#This Row],[CRASH DATE]],"mmm"),"")</f>
        <v>Apr</v>
      </c>
      <c r="D3435" t="s">
        <v>1134</v>
      </c>
      <c r="E3435">
        <v>11374</v>
      </c>
      <c r="F3435">
        <v>40.725147</v>
      </c>
      <c r="G3435">
        <v>-73.869709999999998</v>
      </c>
      <c r="H3435" t="s">
        <v>1506</v>
      </c>
      <c r="I3435" t="s">
        <v>2065</v>
      </c>
      <c r="J3435" t="s">
        <v>3074</v>
      </c>
      <c r="K3435">
        <v>2</v>
      </c>
      <c r="L3435">
        <v>0</v>
      </c>
      <c r="M3435">
        <v>0</v>
      </c>
      <c r="N3435">
        <v>0</v>
      </c>
      <c r="O3435" t="s">
        <v>4393</v>
      </c>
      <c r="P3435">
        <v>4408959</v>
      </c>
      <c r="Q3435" t="s">
        <v>4434</v>
      </c>
      <c r="R3435" t="s">
        <v>4447</v>
      </c>
      <c r="S3435" t="s">
        <v>4535</v>
      </c>
      <c r="T3435">
        <v>7</v>
      </c>
      <c r="U3435">
        <v>2</v>
      </c>
      <c r="V3435">
        <v>0</v>
      </c>
      <c r="W3435" t="s">
        <v>4571</v>
      </c>
      <c r="X3435" t="str">
        <f t="shared" si="53"/>
        <v>Weekday</v>
      </c>
    </row>
    <row r="3436" spans="1:24" x14ac:dyDescent="0.3">
      <c r="A3436" s="2">
        <v>44306</v>
      </c>
      <c r="B3436" t="s">
        <v>224</v>
      </c>
      <c r="C3436" t="str">
        <f>IFERROR(TEXT(Table1[[#This Row],[CRASH DATE]],"mmm"),"")</f>
        <v>Apr</v>
      </c>
      <c r="D3436" t="s">
        <v>1131</v>
      </c>
      <c r="E3436">
        <v>10879.98965307365</v>
      </c>
      <c r="F3436">
        <v>40.810139999999997</v>
      </c>
      <c r="G3436">
        <v>-73.935029999999998</v>
      </c>
      <c r="H3436" t="s">
        <v>1483</v>
      </c>
      <c r="I3436" t="s">
        <v>1148</v>
      </c>
      <c r="J3436" t="s">
        <v>3074</v>
      </c>
      <c r="K3436">
        <v>0</v>
      </c>
      <c r="L3436">
        <v>0</v>
      </c>
      <c r="M3436">
        <v>0</v>
      </c>
      <c r="N3436">
        <v>0</v>
      </c>
      <c r="O3436" t="s">
        <v>4391</v>
      </c>
      <c r="P3436">
        <v>4408870</v>
      </c>
      <c r="Q3436" t="s">
        <v>4434</v>
      </c>
      <c r="R3436" t="s">
        <v>4434</v>
      </c>
      <c r="S3436" t="s">
        <v>4535</v>
      </c>
      <c r="T3436">
        <v>2</v>
      </c>
      <c r="U3436">
        <v>0</v>
      </c>
      <c r="V3436">
        <v>0</v>
      </c>
      <c r="W3436" t="s">
        <v>4572</v>
      </c>
      <c r="X3436" t="str">
        <f t="shared" si="53"/>
        <v>Weekday</v>
      </c>
    </row>
    <row r="3437" spans="1:24" x14ac:dyDescent="0.3">
      <c r="A3437" s="2">
        <v>44306</v>
      </c>
      <c r="B3437" t="s">
        <v>251</v>
      </c>
      <c r="C3437" t="str">
        <f>IFERROR(TEXT(Table1[[#This Row],[CRASH DATE]],"mmm"),"")</f>
        <v>Apr</v>
      </c>
      <c r="D3437" t="s">
        <v>1131</v>
      </c>
      <c r="E3437">
        <v>11212</v>
      </c>
      <c r="F3437">
        <v>40.654730000000001</v>
      </c>
      <c r="G3437">
        <v>-73.90692</v>
      </c>
      <c r="H3437" t="s">
        <v>1329</v>
      </c>
      <c r="I3437" t="s">
        <v>1183</v>
      </c>
      <c r="J3437" t="s">
        <v>3074</v>
      </c>
      <c r="K3437">
        <v>0</v>
      </c>
      <c r="L3437">
        <v>0</v>
      </c>
      <c r="M3437">
        <v>0</v>
      </c>
      <c r="N3437">
        <v>0</v>
      </c>
      <c r="O3437" t="s">
        <v>4405</v>
      </c>
      <c r="P3437">
        <v>4409241</v>
      </c>
      <c r="Q3437" t="s">
        <v>4434</v>
      </c>
      <c r="R3437" t="s">
        <v>4434</v>
      </c>
      <c r="S3437" t="s">
        <v>4535</v>
      </c>
      <c r="T3437">
        <v>15</v>
      </c>
      <c r="U3437">
        <v>0</v>
      </c>
      <c r="V3437">
        <v>0</v>
      </c>
      <c r="W3437" t="s">
        <v>4572</v>
      </c>
      <c r="X3437" t="str">
        <f t="shared" si="53"/>
        <v>Weekday</v>
      </c>
    </row>
    <row r="3438" spans="1:24" x14ac:dyDescent="0.3">
      <c r="A3438" s="2">
        <v>44306</v>
      </c>
      <c r="B3438" t="s">
        <v>787</v>
      </c>
      <c r="C3438" t="str">
        <f>IFERROR(TEXT(Table1[[#This Row],[CRASH DATE]],"mmm"),"")</f>
        <v>Apr</v>
      </c>
      <c r="D3438" t="s">
        <v>1133</v>
      </c>
      <c r="E3438">
        <v>10065</v>
      </c>
      <c r="F3438">
        <v>40.763596</v>
      </c>
      <c r="G3438">
        <v>-73.957880000000003</v>
      </c>
      <c r="H3438" t="s">
        <v>1144</v>
      </c>
      <c r="I3438" t="s">
        <v>1148</v>
      </c>
      <c r="J3438" t="s">
        <v>3989</v>
      </c>
      <c r="K3438">
        <v>0</v>
      </c>
      <c r="L3438">
        <v>0</v>
      </c>
      <c r="M3438">
        <v>0</v>
      </c>
      <c r="N3438">
        <v>0</v>
      </c>
      <c r="O3438" t="s">
        <v>4602</v>
      </c>
      <c r="P3438">
        <v>4409054</v>
      </c>
      <c r="Q3438" t="s">
        <v>4434</v>
      </c>
      <c r="R3438" t="s">
        <v>4434</v>
      </c>
      <c r="S3438" t="s">
        <v>4535</v>
      </c>
      <c r="T3438">
        <v>17</v>
      </c>
      <c r="U3438">
        <v>0</v>
      </c>
      <c r="V3438">
        <v>0</v>
      </c>
      <c r="W3438" t="s">
        <v>4572</v>
      </c>
      <c r="X3438" t="str">
        <f t="shared" si="53"/>
        <v>Weekday</v>
      </c>
    </row>
    <row r="3439" spans="1:24" x14ac:dyDescent="0.3">
      <c r="A3439" s="2">
        <v>44306</v>
      </c>
      <c r="B3439" t="s">
        <v>65</v>
      </c>
      <c r="C3439" t="str">
        <f>IFERROR(TEXT(Table1[[#This Row],[CRASH DATE]],"mmm"),"")</f>
        <v>Apr</v>
      </c>
      <c r="D3439" t="s">
        <v>1133</v>
      </c>
      <c r="E3439">
        <v>10016</v>
      </c>
      <c r="F3439">
        <v>40.745289999999997</v>
      </c>
      <c r="G3439">
        <v>-73.977130000000002</v>
      </c>
      <c r="H3439" t="s">
        <v>1144</v>
      </c>
      <c r="I3439" t="s">
        <v>1148</v>
      </c>
      <c r="J3439" t="s">
        <v>3990</v>
      </c>
      <c r="K3439">
        <v>1</v>
      </c>
      <c r="L3439">
        <v>0</v>
      </c>
      <c r="M3439">
        <v>0</v>
      </c>
      <c r="N3439">
        <v>0</v>
      </c>
      <c r="O3439" t="s">
        <v>4394</v>
      </c>
      <c r="P3439">
        <v>4409086</v>
      </c>
      <c r="Q3439" t="s">
        <v>4434</v>
      </c>
      <c r="R3439" t="s">
        <v>4439</v>
      </c>
      <c r="S3439" t="s">
        <v>4535</v>
      </c>
      <c r="T3439">
        <v>16</v>
      </c>
      <c r="U3439">
        <v>1</v>
      </c>
      <c r="V3439">
        <v>0</v>
      </c>
      <c r="W3439" t="s">
        <v>4571</v>
      </c>
      <c r="X3439" t="str">
        <f t="shared" si="53"/>
        <v>Weekday</v>
      </c>
    </row>
    <row r="3440" spans="1:24" x14ac:dyDescent="0.3">
      <c r="A3440" s="2">
        <v>44306</v>
      </c>
      <c r="B3440" t="s">
        <v>132</v>
      </c>
      <c r="C3440" t="str">
        <f>IFERROR(TEXT(Table1[[#This Row],[CRASH DATE]],"mmm"),"")</f>
        <v>Apr</v>
      </c>
      <c r="D3440" t="s">
        <v>1131</v>
      </c>
      <c r="E3440">
        <v>10879.98965307365</v>
      </c>
      <c r="F3440">
        <v>40.520114816772221</v>
      </c>
      <c r="G3440">
        <v>-73.54743161629176</v>
      </c>
      <c r="H3440" t="s">
        <v>1136</v>
      </c>
      <c r="I3440" t="s">
        <v>1148</v>
      </c>
      <c r="J3440" t="s">
        <v>3074</v>
      </c>
      <c r="K3440">
        <v>0</v>
      </c>
      <c r="L3440">
        <v>0</v>
      </c>
      <c r="M3440">
        <v>0</v>
      </c>
      <c r="N3440">
        <v>0</v>
      </c>
      <c r="O3440" t="s">
        <v>4602</v>
      </c>
      <c r="P3440">
        <v>4409267</v>
      </c>
      <c r="Q3440" t="s">
        <v>4585</v>
      </c>
      <c r="R3440" t="s">
        <v>4434</v>
      </c>
      <c r="S3440" t="s">
        <v>4535</v>
      </c>
      <c r="T3440">
        <v>23</v>
      </c>
      <c r="U3440">
        <v>0</v>
      </c>
      <c r="V3440">
        <v>0</v>
      </c>
      <c r="W3440" t="s">
        <v>4572</v>
      </c>
      <c r="X3440" t="str">
        <f t="shared" si="53"/>
        <v>Weekday</v>
      </c>
    </row>
    <row r="3441" spans="1:24" x14ac:dyDescent="0.3">
      <c r="A3441" s="2">
        <v>44306</v>
      </c>
      <c r="B3441" t="s">
        <v>719</v>
      </c>
      <c r="C3441" t="str">
        <f>IFERROR(TEXT(Table1[[#This Row],[CRASH DATE]],"mmm"),"")</f>
        <v>Apr</v>
      </c>
      <c r="D3441" t="s">
        <v>1131</v>
      </c>
      <c r="E3441">
        <v>11210</v>
      </c>
      <c r="F3441">
        <v>40.630294999999997</v>
      </c>
      <c r="G3441">
        <v>-73.947450000000003</v>
      </c>
      <c r="H3441" t="s">
        <v>1144</v>
      </c>
      <c r="I3441" t="s">
        <v>1148</v>
      </c>
      <c r="J3441" t="s">
        <v>3991</v>
      </c>
      <c r="K3441">
        <v>0</v>
      </c>
      <c r="L3441">
        <v>0</v>
      </c>
      <c r="M3441">
        <v>0</v>
      </c>
      <c r="N3441">
        <v>0</v>
      </c>
      <c r="O3441" t="s">
        <v>4393</v>
      </c>
      <c r="P3441">
        <v>4409143</v>
      </c>
      <c r="Q3441" t="s">
        <v>4434</v>
      </c>
      <c r="R3441" t="s">
        <v>4434</v>
      </c>
      <c r="S3441" t="s">
        <v>4535</v>
      </c>
      <c r="T3441">
        <v>18</v>
      </c>
      <c r="U3441">
        <v>0</v>
      </c>
      <c r="V3441">
        <v>0</v>
      </c>
      <c r="W3441" t="s">
        <v>4572</v>
      </c>
      <c r="X3441" t="str">
        <f t="shared" si="53"/>
        <v>Weekday</v>
      </c>
    </row>
    <row r="3442" spans="1:24" x14ac:dyDescent="0.3">
      <c r="A3442" s="2">
        <v>44306</v>
      </c>
      <c r="B3442" t="s">
        <v>187</v>
      </c>
      <c r="C3442" t="str">
        <f>IFERROR(TEXT(Table1[[#This Row],[CRASH DATE]],"mmm"),"")</f>
        <v>Apr</v>
      </c>
      <c r="D3442" t="s">
        <v>1131</v>
      </c>
      <c r="E3442">
        <v>10879.98965307365</v>
      </c>
      <c r="F3442">
        <v>40.664230000000003</v>
      </c>
      <c r="G3442">
        <v>-73.919105999999999</v>
      </c>
      <c r="H3442" t="s">
        <v>1397</v>
      </c>
      <c r="I3442" t="s">
        <v>1501</v>
      </c>
      <c r="J3442" t="s">
        <v>3074</v>
      </c>
      <c r="K3442">
        <v>2</v>
      </c>
      <c r="L3442">
        <v>0</v>
      </c>
      <c r="M3442">
        <v>0</v>
      </c>
      <c r="N3442">
        <v>0</v>
      </c>
      <c r="O3442" t="s">
        <v>4405</v>
      </c>
      <c r="P3442">
        <v>4409249</v>
      </c>
      <c r="Q3442" t="s">
        <v>4434</v>
      </c>
      <c r="R3442" t="s">
        <v>4434</v>
      </c>
      <c r="S3442" t="s">
        <v>4535</v>
      </c>
      <c r="T3442">
        <v>13</v>
      </c>
      <c r="U3442">
        <v>2</v>
      </c>
      <c r="V3442">
        <v>0</v>
      </c>
      <c r="W3442" t="s">
        <v>4571</v>
      </c>
      <c r="X3442" t="str">
        <f t="shared" si="53"/>
        <v>Weekday</v>
      </c>
    </row>
    <row r="3443" spans="1:24" x14ac:dyDescent="0.3">
      <c r="A3443" s="2">
        <v>44306</v>
      </c>
      <c r="B3443" t="s">
        <v>517</v>
      </c>
      <c r="C3443" t="str">
        <f>IFERROR(TEXT(Table1[[#This Row],[CRASH DATE]],"mmm"),"")</f>
        <v>Apr</v>
      </c>
      <c r="D3443" t="s">
        <v>1134</v>
      </c>
      <c r="E3443">
        <v>11420</v>
      </c>
      <c r="F3443">
        <v>40.678032000000002</v>
      </c>
      <c r="G3443">
        <v>-73.82302</v>
      </c>
      <c r="H3443" t="s">
        <v>1329</v>
      </c>
      <c r="I3443" t="s">
        <v>2911</v>
      </c>
      <c r="J3443" t="s">
        <v>3074</v>
      </c>
      <c r="K3443">
        <v>2</v>
      </c>
      <c r="L3443">
        <v>0</v>
      </c>
      <c r="M3443">
        <v>0</v>
      </c>
      <c r="N3443">
        <v>0</v>
      </c>
      <c r="O3443" t="s">
        <v>4404</v>
      </c>
      <c r="P3443">
        <v>4408895</v>
      </c>
      <c r="Q3443" t="s">
        <v>4585</v>
      </c>
      <c r="R3443" t="s">
        <v>4585</v>
      </c>
      <c r="S3443" t="s">
        <v>4535</v>
      </c>
      <c r="T3443">
        <v>9</v>
      </c>
      <c r="U3443">
        <v>2</v>
      </c>
      <c r="V3443">
        <v>0</v>
      </c>
      <c r="W3443" t="s">
        <v>4571</v>
      </c>
      <c r="X3443" t="str">
        <f t="shared" si="53"/>
        <v>Weekday</v>
      </c>
    </row>
    <row r="3444" spans="1:24" x14ac:dyDescent="0.3">
      <c r="A3444" s="2">
        <v>44306</v>
      </c>
      <c r="B3444" t="s">
        <v>844</v>
      </c>
      <c r="C3444" t="str">
        <f>IFERROR(TEXT(Table1[[#This Row],[CRASH DATE]],"mmm"),"")</f>
        <v>Apr</v>
      </c>
      <c r="D3444" t="s">
        <v>1131</v>
      </c>
      <c r="E3444">
        <v>10879.98965307365</v>
      </c>
      <c r="F3444">
        <v>40.603831999999997</v>
      </c>
      <c r="G3444">
        <v>-74.068950000000001</v>
      </c>
      <c r="H3444" t="s">
        <v>1170</v>
      </c>
      <c r="I3444" t="s">
        <v>1148</v>
      </c>
      <c r="J3444" t="s">
        <v>3074</v>
      </c>
      <c r="K3444">
        <v>1</v>
      </c>
      <c r="L3444">
        <v>0</v>
      </c>
      <c r="M3444">
        <v>0</v>
      </c>
      <c r="N3444">
        <v>0</v>
      </c>
      <c r="O3444" t="s">
        <v>4401</v>
      </c>
      <c r="P3444">
        <v>4408952</v>
      </c>
      <c r="Q3444" t="s">
        <v>4585</v>
      </c>
      <c r="R3444" t="s">
        <v>4585</v>
      </c>
      <c r="S3444" t="s">
        <v>4535</v>
      </c>
      <c r="T3444">
        <v>12</v>
      </c>
      <c r="U3444">
        <v>1</v>
      </c>
      <c r="V3444">
        <v>0</v>
      </c>
      <c r="W3444" t="s">
        <v>4571</v>
      </c>
      <c r="X3444" t="str">
        <f t="shared" si="53"/>
        <v>Weekday</v>
      </c>
    </row>
    <row r="3445" spans="1:24" x14ac:dyDescent="0.3">
      <c r="A3445" s="2">
        <v>44306</v>
      </c>
      <c r="B3445" t="s">
        <v>223</v>
      </c>
      <c r="C3445" t="str">
        <f>IFERROR(TEXT(Table1[[#This Row],[CRASH DATE]],"mmm"),"")</f>
        <v>Apr</v>
      </c>
      <c r="D3445" t="s">
        <v>1131</v>
      </c>
      <c r="E3445">
        <v>11220</v>
      </c>
      <c r="F3445">
        <v>40.647587000000001</v>
      </c>
      <c r="G3445">
        <v>-74.006905000000003</v>
      </c>
      <c r="H3445" t="s">
        <v>1144</v>
      </c>
      <c r="I3445" t="s">
        <v>1148</v>
      </c>
      <c r="J3445" t="s">
        <v>3992</v>
      </c>
      <c r="K3445">
        <v>1</v>
      </c>
      <c r="L3445">
        <v>0</v>
      </c>
      <c r="M3445">
        <v>0</v>
      </c>
      <c r="N3445">
        <v>0</v>
      </c>
      <c r="O3445" t="s">
        <v>4602</v>
      </c>
      <c r="P3445">
        <v>4409030</v>
      </c>
      <c r="Q3445" t="s">
        <v>4434</v>
      </c>
      <c r="R3445" t="s">
        <v>4442</v>
      </c>
      <c r="S3445" t="s">
        <v>4535</v>
      </c>
      <c r="T3445">
        <v>17</v>
      </c>
      <c r="U3445">
        <v>1</v>
      </c>
      <c r="V3445">
        <v>0</v>
      </c>
      <c r="W3445" t="s">
        <v>4571</v>
      </c>
      <c r="X3445" t="str">
        <f t="shared" si="53"/>
        <v>Weekday</v>
      </c>
    </row>
    <row r="3446" spans="1:24" x14ac:dyDescent="0.3">
      <c r="A3446" s="2">
        <v>44300</v>
      </c>
      <c r="B3446" t="s">
        <v>84</v>
      </c>
      <c r="C3446" t="str">
        <f>IFERROR(TEXT(Table1[[#This Row],[CRASH DATE]],"mmm"),"")</f>
        <v>Apr</v>
      </c>
      <c r="D3446" t="s">
        <v>1131</v>
      </c>
      <c r="E3446">
        <v>10879.98965307365</v>
      </c>
      <c r="F3446">
        <v>40.805835999999999</v>
      </c>
      <c r="G3446">
        <v>-73.946910000000003</v>
      </c>
      <c r="H3446" t="s">
        <v>1424</v>
      </c>
      <c r="I3446" t="s">
        <v>1148</v>
      </c>
      <c r="J3446" t="s">
        <v>3074</v>
      </c>
      <c r="K3446">
        <v>0</v>
      </c>
      <c r="L3446">
        <v>0</v>
      </c>
      <c r="M3446">
        <v>0</v>
      </c>
      <c r="N3446">
        <v>0</v>
      </c>
      <c r="O3446" t="s">
        <v>4393</v>
      </c>
      <c r="P3446">
        <v>4409564</v>
      </c>
      <c r="Q3446" t="s">
        <v>4585</v>
      </c>
      <c r="R3446" t="s">
        <v>4434</v>
      </c>
      <c r="S3446" t="s">
        <v>4535</v>
      </c>
      <c r="T3446">
        <v>12</v>
      </c>
      <c r="U3446">
        <v>0</v>
      </c>
      <c r="V3446">
        <v>0</v>
      </c>
      <c r="W3446" t="s">
        <v>4572</v>
      </c>
      <c r="X3446" t="str">
        <f t="shared" si="53"/>
        <v>Weekday</v>
      </c>
    </row>
    <row r="3447" spans="1:24" x14ac:dyDescent="0.3">
      <c r="A3447" s="2">
        <v>44306</v>
      </c>
      <c r="B3447" t="s">
        <v>1009</v>
      </c>
      <c r="C3447" t="str">
        <f>IFERROR(TEXT(Table1[[#This Row],[CRASH DATE]],"mmm"),"")</f>
        <v>Apr</v>
      </c>
      <c r="D3447" t="s">
        <v>1133</v>
      </c>
      <c r="E3447">
        <v>10023</v>
      </c>
      <c r="F3447">
        <v>40.779921999999999</v>
      </c>
      <c r="G3447">
        <v>-73.980680000000007</v>
      </c>
      <c r="H3447" t="s">
        <v>1459</v>
      </c>
      <c r="I3447" t="s">
        <v>2912</v>
      </c>
      <c r="J3447" t="s">
        <v>3074</v>
      </c>
      <c r="K3447">
        <v>0</v>
      </c>
      <c r="L3447">
        <v>0</v>
      </c>
      <c r="M3447">
        <v>0</v>
      </c>
      <c r="N3447">
        <v>0</v>
      </c>
      <c r="O3447" t="s">
        <v>4414</v>
      </c>
      <c r="P3447">
        <v>4409629</v>
      </c>
      <c r="Q3447" t="s">
        <v>4585</v>
      </c>
      <c r="R3447" t="s">
        <v>4434</v>
      </c>
      <c r="S3447" t="s">
        <v>4535</v>
      </c>
      <c r="T3447">
        <v>10</v>
      </c>
      <c r="U3447">
        <v>0</v>
      </c>
      <c r="V3447">
        <v>0</v>
      </c>
      <c r="W3447" t="s">
        <v>4572</v>
      </c>
      <c r="X3447" t="str">
        <f t="shared" si="53"/>
        <v>Weekday</v>
      </c>
    </row>
    <row r="3448" spans="1:24" x14ac:dyDescent="0.3">
      <c r="A3448" s="2">
        <v>44306</v>
      </c>
      <c r="B3448" t="s">
        <v>517</v>
      </c>
      <c r="C3448" t="str">
        <f>IFERROR(TEXT(Table1[[#This Row],[CRASH DATE]],"mmm"),"")</f>
        <v>Apr</v>
      </c>
      <c r="D3448" t="s">
        <v>1131</v>
      </c>
      <c r="E3448">
        <v>10879.98965307365</v>
      </c>
      <c r="F3448">
        <v>40.865963000000001</v>
      </c>
      <c r="G3448">
        <v>-73.929860000000005</v>
      </c>
      <c r="H3448" t="s">
        <v>2098</v>
      </c>
      <c r="I3448" t="s">
        <v>1148</v>
      </c>
      <c r="J3448" t="s">
        <v>3074</v>
      </c>
      <c r="K3448">
        <v>0</v>
      </c>
      <c r="L3448">
        <v>0</v>
      </c>
      <c r="M3448">
        <v>0</v>
      </c>
      <c r="N3448">
        <v>0</v>
      </c>
      <c r="O3448" t="s">
        <v>4394</v>
      </c>
      <c r="P3448">
        <v>4409138</v>
      </c>
      <c r="Q3448" t="s">
        <v>4434</v>
      </c>
      <c r="R3448" t="s">
        <v>4434</v>
      </c>
      <c r="S3448" t="s">
        <v>4535</v>
      </c>
      <c r="T3448">
        <v>9</v>
      </c>
      <c r="U3448">
        <v>0</v>
      </c>
      <c r="V3448">
        <v>0</v>
      </c>
      <c r="W3448" t="s">
        <v>4572</v>
      </c>
      <c r="X3448" t="str">
        <f t="shared" si="53"/>
        <v>Weekday</v>
      </c>
    </row>
    <row r="3449" spans="1:24" x14ac:dyDescent="0.3">
      <c r="A3449" s="2">
        <v>44302</v>
      </c>
      <c r="B3449" t="s">
        <v>745</v>
      </c>
      <c r="C3449" t="str">
        <f>IFERROR(TEXT(Table1[[#This Row],[CRASH DATE]],"mmm"),"")</f>
        <v>Apr</v>
      </c>
      <c r="D3449" t="s">
        <v>1132</v>
      </c>
      <c r="E3449">
        <v>10452</v>
      </c>
      <c r="F3449">
        <v>40.834324000000002</v>
      </c>
      <c r="G3449">
        <v>-73.919914000000006</v>
      </c>
      <c r="H3449" t="s">
        <v>1670</v>
      </c>
      <c r="I3449" t="s">
        <v>2913</v>
      </c>
      <c r="J3449" t="s">
        <v>3074</v>
      </c>
      <c r="K3449">
        <v>0</v>
      </c>
      <c r="L3449">
        <v>0</v>
      </c>
      <c r="M3449">
        <v>0</v>
      </c>
      <c r="N3449">
        <v>0</v>
      </c>
      <c r="O3449" t="s">
        <v>4394</v>
      </c>
      <c r="P3449">
        <v>4409448</v>
      </c>
      <c r="Q3449" t="s">
        <v>4434</v>
      </c>
      <c r="R3449" t="s">
        <v>4434</v>
      </c>
      <c r="S3449" t="s">
        <v>4535</v>
      </c>
      <c r="T3449">
        <v>13</v>
      </c>
      <c r="U3449">
        <v>0</v>
      </c>
      <c r="V3449">
        <v>0</v>
      </c>
      <c r="W3449" t="s">
        <v>4572</v>
      </c>
      <c r="X3449" t="str">
        <f t="shared" si="53"/>
        <v>Weekday</v>
      </c>
    </row>
    <row r="3450" spans="1:24" x14ac:dyDescent="0.3">
      <c r="A3450" s="2">
        <v>44306</v>
      </c>
      <c r="B3450" t="s">
        <v>414</v>
      </c>
      <c r="C3450" t="str">
        <f>IFERROR(TEXT(Table1[[#This Row],[CRASH DATE]],"mmm"),"")</f>
        <v>Apr</v>
      </c>
      <c r="D3450" t="s">
        <v>1131</v>
      </c>
      <c r="E3450">
        <v>10879.98965307365</v>
      </c>
      <c r="F3450">
        <v>40.806334999999997</v>
      </c>
      <c r="G3450">
        <v>-73.955879999999993</v>
      </c>
      <c r="H3450" t="s">
        <v>2202</v>
      </c>
      <c r="I3450" t="s">
        <v>1148</v>
      </c>
      <c r="J3450" t="s">
        <v>3074</v>
      </c>
      <c r="K3450">
        <v>2</v>
      </c>
      <c r="L3450">
        <v>0</v>
      </c>
      <c r="M3450">
        <v>0</v>
      </c>
      <c r="N3450">
        <v>0</v>
      </c>
      <c r="O3450" t="s">
        <v>4393</v>
      </c>
      <c r="P3450">
        <v>4409569</v>
      </c>
      <c r="Q3450" t="s">
        <v>4434</v>
      </c>
      <c r="R3450" t="s">
        <v>4445</v>
      </c>
      <c r="S3450" t="s">
        <v>4535</v>
      </c>
      <c r="T3450">
        <v>15</v>
      </c>
      <c r="U3450">
        <v>2</v>
      </c>
      <c r="V3450">
        <v>0</v>
      </c>
      <c r="W3450" t="s">
        <v>4571</v>
      </c>
      <c r="X3450" t="str">
        <f t="shared" si="53"/>
        <v>Weekday</v>
      </c>
    </row>
    <row r="3451" spans="1:24" x14ac:dyDescent="0.3">
      <c r="A3451" s="2">
        <v>44306</v>
      </c>
      <c r="B3451" t="s">
        <v>1010</v>
      </c>
      <c r="C3451" t="str">
        <f>IFERROR(TEXT(Table1[[#This Row],[CRASH DATE]],"mmm"),"")</f>
        <v>Apr</v>
      </c>
      <c r="D3451" t="s">
        <v>1134</v>
      </c>
      <c r="E3451">
        <v>11356</v>
      </c>
      <c r="F3451">
        <v>40.789180000000002</v>
      </c>
      <c r="G3451">
        <v>-73.838170000000005</v>
      </c>
      <c r="H3451" t="s">
        <v>2203</v>
      </c>
      <c r="I3451" t="s">
        <v>1826</v>
      </c>
      <c r="J3451" t="s">
        <v>3074</v>
      </c>
      <c r="K3451">
        <v>0</v>
      </c>
      <c r="L3451">
        <v>0</v>
      </c>
      <c r="M3451">
        <v>0</v>
      </c>
      <c r="N3451">
        <v>0</v>
      </c>
      <c r="O3451" t="s">
        <v>4394</v>
      </c>
      <c r="P3451">
        <v>4408966</v>
      </c>
      <c r="Q3451" t="s">
        <v>4446</v>
      </c>
      <c r="R3451" t="s">
        <v>4434</v>
      </c>
      <c r="S3451" t="s">
        <v>4535</v>
      </c>
      <c r="T3451">
        <v>13</v>
      </c>
      <c r="U3451">
        <v>0</v>
      </c>
      <c r="V3451">
        <v>0</v>
      </c>
      <c r="W3451" t="s">
        <v>4572</v>
      </c>
      <c r="X3451" t="str">
        <f t="shared" si="53"/>
        <v>Weekday</v>
      </c>
    </row>
    <row r="3452" spans="1:24" x14ac:dyDescent="0.3">
      <c r="A3452" s="2">
        <v>44306</v>
      </c>
      <c r="B3452" t="s">
        <v>150</v>
      </c>
      <c r="C3452" t="str">
        <f>IFERROR(TEXT(Table1[[#This Row],[CRASH DATE]],"mmm"),"")</f>
        <v>Apr</v>
      </c>
      <c r="D3452" t="s">
        <v>1131</v>
      </c>
      <c r="E3452">
        <v>11204</v>
      </c>
      <c r="F3452">
        <v>40.614829999999998</v>
      </c>
      <c r="G3452">
        <v>-73.998379999999997</v>
      </c>
      <c r="H3452" t="s">
        <v>1345</v>
      </c>
      <c r="I3452" t="s">
        <v>2237</v>
      </c>
      <c r="J3452" t="s">
        <v>3074</v>
      </c>
      <c r="K3452">
        <v>0</v>
      </c>
      <c r="L3452">
        <v>0</v>
      </c>
      <c r="M3452">
        <v>0</v>
      </c>
      <c r="N3452">
        <v>0</v>
      </c>
      <c r="O3452" t="s">
        <v>4393</v>
      </c>
      <c r="P3452">
        <v>4409614</v>
      </c>
      <c r="Q3452" t="s">
        <v>4434</v>
      </c>
      <c r="R3452" t="s">
        <v>4493</v>
      </c>
      <c r="S3452" t="s">
        <v>4535</v>
      </c>
      <c r="T3452">
        <v>21</v>
      </c>
      <c r="U3452">
        <v>0</v>
      </c>
      <c r="V3452">
        <v>0</v>
      </c>
      <c r="W3452" t="s">
        <v>4572</v>
      </c>
      <c r="X3452" t="str">
        <f t="shared" si="53"/>
        <v>Weekday</v>
      </c>
    </row>
    <row r="3453" spans="1:24" x14ac:dyDescent="0.3">
      <c r="A3453" s="2">
        <v>44306</v>
      </c>
      <c r="B3453" t="s">
        <v>103</v>
      </c>
      <c r="C3453" t="str">
        <f>IFERROR(TEXT(Table1[[#This Row],[CRASH DATE]],"mmm"),"")</f>
        <v>Apr</v>
      </c>
      <c r="D3453" t="s">
        <v>1133</v>
      </c>
      <c r="E3453">
        <v>10004</v>
      </c>
      <c r="F3453">
        <v>40.701576000000003</v>
      </c>
      <c r="G3453">
        <v>-74.012150000000005</v>
      </c>
      <c r="H3453" t="s">
        <v>1144</v>
      </c>
      <c r="I3453" t="s">
        <v>1148</v>
      </c>
      <c r="J3453" t="s">
        <v>3993</v>
      </c>
      <c r="K3453">
        <v>0</v>
      </c>
      <c r="L3453">
        <v>0</v>
      </c>
      <c r="M3453">
        <v>0</v>
      </c>
      <c r="N3453">
        <v>0</v>
      </c>
      <c r="O3453" t="s">
        <v>4393</v>
      </c>
      <c r="P3453">
        <v>4409010</v>
      </c>
      <c r="Q3453" t="s">
        <v>4438</v>
      </c>
      <c r="R3453" t="s">
        <v>4456</v>
      </c>
      <c r="S3453" t="s">
        <v>4535</v>
      </c>
      <c r="T3453">
        <v>8</v>
      </c>
      <c r="U3453">
        <v>0</v>
      </c>
      <c r="V3453">
        <v>0</v>
      </c>
      <c r="W3453" t="s">
        <v>4572</v>
      </c>
      <c r="X3453" t="str">
        <f t="shared" si="53"/>
        <v>Weekday</v>
      </c>
    </row>
    <row r="3454" spans="1:24" x14ac:dyDescent="0.3">
      <c r="A3454" s="2">
        <v>44305</v>
      </c>
      <c r="B3454" t="s">
        <v>524</v>
      </c>
      <c r="C3454" t="str">
        <f>IFERROR(TEXT(Table1[[#This Row],[CRASH DATE]],"mmm"),"")</f>
        <v>Apr</v>
      </c>
      <c r="D3454" t="s">
        <v>1131</v>
      </c>
      <c r="E3454">
        <v>10879.98965307365</v>
      </c>
      <c r="F3454">
        <v>40.847614</v>
      </c>
      <c r="G3454">
        <v>-73.887794</v>
      </c>
      <c r="H3454" t="s">
        <v>2102</v>
      </c>
      <c r="I3454" t="s">
        <v>1148</v>
      </c>
      <c r="J3454" t="s">
        <v>3074</v>
      </c>
      <c r="K3454">
        <v>0</v>
      </c>
      <c r="L3454">
        <v>0</v>
      </c>
      <c r="M3454">
        <v>0</v>
      </c>
      <c r="N3454">
        <v>0</v>
      </c>
      <c r="O3454" t="s">
        <v>4396</v>
      </c>
      <c r="P3454">
        <v>4409505</v>
      </c>
      <c r="Q3454" t="s">
        <v>4434</v>
      </c>
      <c r="R3454" t="s">
        <v>4585</v>
      </c>
      <c r="S3454" t="s">
        <v>4535</v>
      </c>
      <c r="T3454">
        <v>19</v>
      </c>
      <c r="U3454">
        <v>0</v>
      </c>
      <c r="V3454">
        <v>0</v>
      </c>
      <c r="W3454" t="s">
        <v>4572</v>
      </c>
      <c r="X3454" t="str">
        <f t="shared" si="53"/>
        <v>Weekday</v>
      </c>
    </row>
    <row r="3455" spans="1:24" x14ac:dyDescent="0.3">
      <c r="A3455" s="2">
        <v>44306</v>
      </c>
      <c r="B3455" t="s">
        <v>243</v>
      </c>
      <c r="C3455" t="str">
        <f>IFERROR(TEXT(Table1[[#This Row],[CRASH DATE]],"mmm"),"")</f>
        <v>Apr</v>
      </c>
      <c r="D3455" t="s">
        <v>1133</v>
      </c>
      <c r="E3455">
        <v>10033</v>
      </c>
      <c r="F3455">
        <v>40.844245999999998</v>
      </c>
      <c r="G3455">
        <v>-73.933719999999994</v>
      </c>
      <c r="H3455" t="s">
        <v>1459</v>
      </c>
      <c r="I3455" t="s">
        <v>2884</v>
      </c>
      <c r="J3455" t="s">
        <v>3074</v>
      </c>
      <c r="K3455">
        <v>0</v>
      </c>
      <c r="L3455">
        <v>0</v>
      </c>
      <c r="M3455">
        <v>0</v>
      </c>
      <c r="N3455">
        <v>0</v>
      </c>
      <c r="O3455" t="s">
        <v>4415</v>
      </c>
      <c r="P3455">
        <v>4408917</v>
      </c>
      <c r="Q3455" t="s">
        <v>4434</v>
      </c>
      <c r="R3455" t="s">
        <v>4585</v>
      </c>
      <c r="S3455" t="s">
        <v>4535</v>
      </c>
      <c r="T3455">
        <v>10</v>
      </c>
      <c r="U3455">
        <v>0</v>
      </c>
      <c r="V3455">
        <v>0</v>
      </c>
      <c r="W3455" t="s">
        <v>4572</v>
      </c>
      <c r="X3455" t="str">
        <f t="shared" si="53"/>
        <v>Weekday</v>
      </c>
    </row>
    <row r="3456" spans="1:24" x14ac:dyDescent="0.3">
      <c r="A3456" s="2">
        <v>44306</v>
      </c>
      <c r="B3456" t="s">
        <v>1011</v>
      </c>
      <c r="C3456" t="str">
        <f>IFERROR(TEXT(Table1[[#This Row],[CRASH DATE]],"mmm"),"")</f>
        <v>Apr</v>
      </c>
      <c r="D3456" t="s">
        <v>1133</v>
      </c>
      <c r="E3456">
        <v>10002</v>
      </c>
      <c r="F3456">
        <v>40.716442000000001</v>
      </c>
      <c r="G3456">
        <v>-73.988370000000003</v>
      </c>
      <c r="H3456" t="s">
        <v>1161</v>
      </c>
      <c r="I3456" t="s">
        <v>1583</v>
      </c>
      <c r="J3456" t="s">
        <v>3074</v>
      </c>
      <c r="K3456">
        <v>0</v>
      </c>
      <c r="L3456">
        <v>0</v>
      </c>
      <c r="M3456">
        <v>0</v>
      </c>
      <c r="N3456">
        <v>0</v>
      </c>
      <c r="O3456" t="s">
        <v>4602</v>
      </c>
      <c r="P3456">
        <v>4409362</v>
      </c>
      <c r="Q3456" t="s">
        <v>4585</v>
      </c>
      <c r="R3456" t="s">
        <v>4434</v>
      </c>
      <c r="S3456" t="s">
        <v>4535</v>
      </c>
      <c r="T3456">
        <v>10</v>
      </c>
      <c r="U3456">
        <v>0</v>
      </c>
      <c r="V3456">
        <v>0</v>
      </c>
      <c r="W3456" t="s">
        <v>4572</v>
      </c>
      <c r="X3456" t="str">
        <f t="shared" si="53"/>
        <v>Weekday</v>
      </c>
    </row>
    <row r="3457" spans="1:24" x14ac:dyDescent="0.3">
      <c r="A3457" s="2">
        <v>44306</v>
      </c>
      <c r="B3457" t="s">
        <v>169</v>
      </c>
      <c r="C3457" t="str">
        <f>IFERROR(TEXT(Table1[[#This Row],[CRASH DATE]],"mmm"),"")</f>
        <v>Apr</v>
      </c>
      <c r="D3457" t="s">
        <v>1135</v>
      </c>
      <c r="E3457">
        <v>10314</v>
      </c>
      <c r="F3457">
        <v>40.610100000000003</v>
      </c>
      <c r="G3457">
        <v>-74.116680000000002</v>
      </c>
      <c r="H3457" t="s">
        <v>2204</v>
      </c>
      <c r="I3457" t="s">
        <v>2914</v>
      </c>
      <c r="J3457" t="s">
        <v>3074</v>
      </c>
      <c r="K3457">
        <v>0</v>
      </c>
      <c r="L3457">
        <v>0</v>
      </c>
      <c r="M3457">
        <v>0</v>
      </c>
      <c r="N3457">
        <v>0</v>
      </c>
      <c r="O3457" t="s">
        <v>4602</v>
      </c>
      <c r="P3457">
        <v>4409184</v>
      </c>
      <c r="Q3457" t="s">
        <v>4585</v>
      </c>
      <c r="R3457" t="s">
        <v>4434</v>
      </c>
      <c r="S3457" t="s">
        <v>4535</v>
      </c>
      <c r="T3457">
        <v>19</v>
      </c>
      <c r="U3457">
        <v>0</v>
      </c>
      <c r="V3457">
        <v>0</v>
      </c>
      <c r="W3457" t="s">
        <v>4572</v>
      </c>
      <c r="X3457" t="str">
        <f t="shared" si="53"/>
        <v>Weekday</v>
      </c>
    </row>
    <row r="3458" spans="1:24" x14ac:dyDescent="0.3">
      <c r="A3458" s="2">
        <v>44306</v>
      </c>
      <c r="B3458" t="s">
        <v>348</v>
      </c>
      <c r="C3458" t="str">
        <f>IFERROR(TEXT(Table1[[#This Row],[CRASH DATE]],"mmm"),"")</f>
        <v>Apr</v>
      </c>
      <c r="D3458" t="s">
        <v>1132</v>
      </c>
      <c r="E3458">
        <v>10457</v>
      </c>
      <c r="F3458">
        <v>40.855324000000003</v>
      </c>
      <c r="G3458">
        <v>-73.896169999999998</v>
      </c>
      <c r="H3458" t="s">
        <v>1144</v>
      </c>
      <c r="I3458" t="s">
        <v>1148</v>
      </c>
      <c r="J3458" t="s">
        <v>3994</v>
      </c>
      <c r="K3458">
        <v>1</v>
      </c>
      <c r="L3458">
        <v>0</v>
      </c>
      <c r="M3458">
        <v>0</v>
      </c>
      <c r="N3458">
        <v>0</v>
      </c>
      <c r="O3458" t="s">
        <v>4398</v>
      </c>
      <c r="P3458">
        <v>4409231</v>
      </c>
      <c r="Q3458" t="s">
        <v>4434</v>
      </c>
      <c r="R3458" t="s">
        <v>4434</v>
      </c>
      <c r="S3458" t="s">
        <v>4535</v>
      </c>
      <c r="T3458">
        <v>18</v>
      </c>
      <c r="U3458">
        <v>1</v>
      </c>
      <c r="V3458">
        <v>0</v>
      </c>
      <c r="W3458" t="s">
        <v>4571</v>
      </c>
      <c r="X3458" t="str">
        <f t="shared" si="53"/>
        <v>Weekday</v>
      </c>
    </row>
    <row r="3459" spans="1:24" x14ac:dyDescent="0.3">
      <c r="A3459" s="2">
        <v>44504</v>
      </c>
      <c r="B3459" t="s">
        <v>96</v>
      </c>
      <c r="C3459" t="str">
        <f>IFERROR(TEXT(Table1[[#This Row],[CRASH DATE]],"mmm"),"")</f>
        <v>Nov</v>
      </c>
      <c r="D3459" t="s">
        <v>1133</v>
      </c>
      <c r="E3459">
        <v>10023</v>
      </c>
      <c r="F3459">
        <v>40.778606000000003</v>
      </c>
      <c r="G3459">
        <v>-73.981629999999996</v>
      </c>
      <c r="H3459" t="s">
        <v>2205</v>
      </c>
      <c r="I3459" t="s">
        <v>1459</v>
      </c>
      <c r="J3459" t="s">
        <v>3074</v>
      </c>
      <c r="K3459">
        <v>1</v>
      </c>
      <c r="L3459">
        <v>0</v>
      </c>
      <c r="M3459">
        <v>0</v>
      </c>
      <c r="N3459">
        <v>0</v>
      </c>
      <c r="O3459" t="s">
        <v>4602</v>
      </c>
      <c r="P3459">
        <v>4409624</v>
      </c>
      <c r="Q3459" t="s">
        <v>4585</v>
      </c>
      <c r="R3459" t="s">
        <v>4442</v>
      </c>
      <c r="S3459" t="s">
        <v>4528</v>
      </c>
      <c r="T3459">
        <v>14</v>
      </c>
      <c r="U3459">
        <v>1</v>
      </c>
      <c r="V3459">
        <v>0</v>
      </c>
      <c r="W3459" t="s">
        <v>4571</v>
      </c>
      <c r="X3459" t="str">
        <f t="shared" ref="X3459:X3522" si="54">IF(OR(WEEKDAY(A3459)=1,WEEKDAY(A3459)=7),"Weekend","Weekday")</f>
        <v>Weekday</v>
      </c>
    </row>
    <row r="3460" spans="1:24" x14ac:dyDescent="0.3">
      <c r="A3460" s="2">
        <v>44306</v>
      </c>
      <c r="B3460" t="s">
        <v>587</v>
      </c>
      <c r="C3460" t="str">
        <f>IFERROR(TEXT(Table1[[#This Row],[CRASH DATE]],"mmm"),"")</f>
        <v>Apr</v>
      </c>
      <c r="D3460" t="s">
        <v>1135</v>
      </c>
      <c r="E3460">
        <v>10301</v>
      </c>
      <c r="F3460">
        <v>40.646362000000003</v>
      </c>
      <c r="G3460">
        <v>-74.086439999999996</v>
      </c>
      <c r="H3460" t="s">
        <v>1144</v>
      </c>
      <c r="I3460" t="s">
        <v>1148</v>
      </c>
      <c r="J3460" t="s">
        <v>3995</v>
      </c>
      <c r="K3460">
        <v>0</v>
      </c>
      <c r="L3460">
        <v>0</v>
      </c>
      <c r="M3460">
        <v>0</v>
      </c>
      <c r="N3460">
        <v>0</v>
      </c>
      <c r="O3460" t="s">
        <v>4405</v>
      </c>
      <c r="P3460">
        <v>4409339</v>
      </c>
      <c r="Q3460" t="s">
        <v>4434</v>
      </c>
      <c r="R3460" t="s">
        <v>4434</v>
      </c>
      <c r="S3460" t="s">
        <v>4535</v>
      </c>
      <c r="T3460">
        <v>0</v>
      </c>
      <c r="U3460">
        <v>0</v>
      </c>
      <c r="V3460">
        <v>0</v>
      </c>
      <c r="W3460" t="s">
        <v>4572</v>
      </c>
      <c r="X3460" t="str">
        <f t="shared" si="54"/>
        <v>Weekday</v>
      </c>
    </row>
    <row r="3461" spans="1:24" x14ac:dyDescent="0.3">
      <c r="A3461" s="2">
        <v>44305</v>
      </c>
      <c r="B3461" t="s">
        <v>980</v>
      </c>
      <c r="C3461" t="str">
        <f>IFERROR(TEXT(Table1[[#This Row],[CRASH DATE]],"mmm"),"")</f>
        <v>Apr</v>
      </c>
      <c r="D3461" t="s">
        <v>1131</v>
      </c>
      <c r="E3461">
        <v>11204</v>
      </c>
      <c r="F3461">
        <v>40.625210000000003</v>
      </c>
      <c r="G3461">
        <v>-73.980400000000003</v>
      </c>
      <c r="H3461" t="s">
        <v>2206</v>
      </c>
      <c r="I3461" t="s">
        <v>2247</v>
      </c>
      <c r="J3461" t="s">
        <v>3074</v>
      </c>
      <c r="K3461">
        <v>0</v>
      </c>
      <c r="L3461">
        <v>0</v>
      </c>
      <c r="M3461">
        <v>0</v>
      </c>
      <c r="N3461">
        <v>0</v>
      </c>
      <c r="O3461" t="s">
        <v>4396</v>
      </c>
      <c r="P3461">
        <v>4409493</v>
      </c>
      <c r="Q3461" t="s">
        <v>4585</v>
      </c>
      <c r="R3461" t="s">
        <v>4434</v>
      </c>
      <c r="S3461" t="s">
        <v>4535</v>
      </c>
      <c r="T3461">
        <v>11</v>
      </c>
      <c r="U3461">
        <v>0</v>
      </c>
      <c r="V3461">
        <v>0</v>
      </c>
      <c r="W3461" t="s">
        <v>4572</v>
      </c>
      <c r="X3461" t="str">
        <f t="shared" si="54"/>
        <v>Weekday</v>
      </c>
    </row>
    <row r="3462" spans="1:24" x14ac:dyDescent="0.3">
      <c r="A3462" s="2">
        <v>44306</v>
      </c>
      <c r="B3462" t="s">
        <v>81</v>
      </c>
      <c r="C3462" t="str">
        <f>IFERROR(TEXT(Table1[[#This Row],[CRASH DATE]],"mmm"),"")</f>
        <v>Apr</v>
      </c>
      <c r="D3462" t="s">
        <v>1134</v>
      </c>
      <c r="E3462">
        <v>11373</v>
      </c>
      <c r="F3462">
        <v>40.745710000000003</v>
      </c>
      <c r="G3462">
        <v>-73.878203999999997</v>
      </c>
      <c r="H3462" t="s">
        <v>1144</v>
      </c>
      <c r="I3462" t="s">
        <v>1148</v>
      </c>
      <c r="J3462" t="s">
        <v>3996</v>
      </c>
      <c r="K3462">
        <v>0</v>
      </c>
      <c r="L3462">
        <v>0</v>
      </c>
      <c r="M3462">
        <v>0</v>
      </c>
      <c r="N3462">
        <v>0</v>
      </c>
      <c r="O3462" t="s">
        <v>4393</v>
      </c>
      <c r="P3462">
        <v>4409050</v>
      </c>
      <c r="Q3462" t="s">
        <v>4434</v>
      </c>
      <c r="R3462" t="s">
        <v>4434</v>
      </c>
      <c r="S3462" t="s">
        <v>4535</v>
      </c>
      <c r="T3462">
        <v>0</v>
      </c>
      <c r="U3462">
        <v>0</v>
      </c>
      <c r="V3462">
        <v>0</v>
      </c>
      <c r="W3462" t="s">
        <v>4572</v>
      </c>
      <c r="X3462" t="str">
        <f t="shared" si="54"/>
        <v>Weekday</v>
      </c>
    </row>
    <row r="3463" spans="1:24" x14ac:dyDescent="0.3">
      <c r="A3463" s="2">
        <v>44473</v>
      </c>
      <c r="B3463" t="s">
        <v>81</v>
      </c>
      <c r="C3463" t="str">
        <f>IFERROR(TEXT(Table1[[#This Row],[CRASH DATE]],"mmm"),"")</f>
        <v>Oct</v>
      </c>
      <c r="D3463" t="s">
        <v>1131</v>
      </c>
      <c r="E3463">
        <v>10879.98965307365</v>
      </c>
      <c r="F3463">
        <v>40.520114816772221</v>
      </c>
      <c r="G3463">
        <v>-73.54743161629176</v>
      </c>
      <c r="H3463" t="s">
        <v>2207</v>
      </c>
      <c r="I3463" t="s">
        <v>1148</v>
      </c>
      <c r="J3463" t="s">
        <v>3074</v>
      </c>
      <c r="K3463">
        <v>0</v>
      </c>
      <c r="L3463">
        <v>0</v>
      </c>
      <c r="M3463">
        <v>0</v>
      </c>
      <c r="N3463">
        <v>0</v>
      </c>
      <c r="O3463" t="s">
        <v>4395</v>
      </c>
      <c r="P3463">
        <v>4409463</v>
      </c>
      <c r="Q3463" t="s">
        <v>4434</v>
      </c>
      <c r="R3463" t="s">
        <v>4434</v>
      </c>
      <c r="S3463" t="s">
        <v>4547</v>
      </c>
      <c r="T3463">
        <v>0</v>
      </c>
      <c r="U3463">
        <v>0</v>
      </c>
      <c r="V3463">
        <v>0</v>
      </c>
      <c r="W3463" t="s">
        <v>4572</v>
      </c>
      <c r="X3463" t="str">
        <f t="shared" si="54"/>
        <v>Weekday</v>
      </c>
    </row>
    <row r="3464" spans="1:24" x14ac:dyDescent="0.3">
      <c r="A3464" s="2">
        <v>44306</v>
      </c>
      <c r="B3464" t="s">
        <v>47</v>
      </c>
      <c r="C3464" t="str">
        <f>IFERROR(TEXT(Table1[[#This Row],[CRASH DATE]],"mmm"),"")</f>
        <v>Apr</v>
      </c>
      <c r="D3464" t="s">
        <v>1131</v>
      </c>
      <c r="E3464">
        <v>10879.98965307365</v>
      </c>
      <c r="F3464">
        <v>40.603783</v>
      </c>
      <c r="G3464">
        <v>-73.745580000000004</v>
      </c>
      <c r="H3464" t="s">
        <v>1351</v>
      </c>
      <c r="I3464" t="s">
        <v>2915</v>
      </c>
      <c r="J3464" t="s">
        <v>3074</v>
      </c>
      <c r="K3464">
        <v>2</v>
      </c>
      <c r="L3464">
        <v>0</v>
      </c>
      <c r="M3464">
        <v>0</v>
      </c>
      <c r="N3464">
        <v>0</v>
      </c>
      <c r="O3464" t="s">
        <v>4405</v>
      </c>
      <c r="P3464">
        <v>4409082</v>
      </c>
      <c r="Q3464" t="s">
        <v>4585</v>
      </c>
      <c r="R3464" t="s">
        <v>4585</v>
      </c>
      <c r="S3464" t="s">
        <v>4535</v>
      </c>
      <c r="T3464">
        <v>14</v>
      </c>
      <c r="U3464">
        <v>2</v>
      </c>
      <c r="V3464">
        <v>0</v>
      </c>
      <c r="W3464" t="s">
        <v>4571</v>
      </c>
      <c r="X3464" t="str">
        <f t="shared" si="54"/>
        <v>Weekday</v>
      </c>
    </row>
    <row r="3465" spans="1:24" x14ac:dyDescent="0.3">
      <c r="A3465" s="2">
        <v>44306</v>
      </c>
      <c r="B3465" t="s">
        <v>72</v>
      </c>
      <c r="C3465" t="str">
        <f>IFERROR(TEXT(Table1[[#This Row],[CRASH DATE]],"mmm"),"")</f>
        <v>Apr</v>
      </c>
      <c r="D3465" t="s">
        <v>1131</v>
      </c>
      <c r="E3465">
        <v>11201</v>
      </c>
      <c r="F3465">
        <v>40.689929999999997</v>
      </c>
      <c r="G3465">
        <v>-73.981480000000005</v>
      </c>
      <c r="H3465" t="s">
        <v>1441</v>
      </c>
      <c r="I3465" t="s">
        <v>1377</v>
      </c>
      <c r="J3465" t="s">
        <v>3074</v>
      </c>
      <c r="K3465">
        <v>0</v>
      </c>
      <c r="L3465">
        <v>0</v>
      </c>
      <c r="M3465">
        <v>0</v>
      </c>
      <c r="N3465">
        <v>0</v>
      </c>
      <c r="O3465" t="s">
        <v>4602</v>
      </c>
      <c r="P3465">
        <v>4409016</v>
      </c>
      <c r="Q3465" t="s">
        <v>4434</v>
      </c>
      <c r="R3465" t="s">
        <v>4434</v>
      </c>
      <c r="S3465" t="s">
        <v>4535</v>
      </c>
      <c r="T3465">
        <v>16</v>
      </c>
      <c r="U3465">
        <v>0</v>
      </c>
      <c r="V3465">
        <v>0</v>
      </c>
      <c r="W3465" t="s">
        <v>4572</v>
      </c>
      <c r="X3465" t="str">
        <f t="shared" si="54"/>
        <v>Weekday</v>
      </c>
    </row>
    <row r="3466" spans="1:24" x14ac:dyDescent="0.3">
      <c r="A3466" s="2">
        <v>44306</v>
      </c>
      <c r="B3466" t="s">
        <v>64</v>
      </c>
      <c r="C3466" t="str">
        <f>IFERROR(TEXT(Table1[[#This Row],[CRASH DATE]],"mmm"),"")</f>
        <v>Apr</v>
      </c>
      <c r="D3466" t="s">
        <v>1131</v>
      </c>
      <c r="E3466">
        <v>10879.98965307365</v>
      </c>
      <c r="F3466">
        <v>40.520114816772221</v>
      </c>
      <c r="G3466">
        <v>-73.54743161629176</v>
      </c>
      <c r="H3466" t="s">
        <v>1234</v>
      </c>
      <c r="I3466" t="s">
        <v>1148</v>
      </c>
      <c r="J3466" t="s">
        <v>3074</v>
      </c>
      <c r="K3466">
        <v>1</v>
      </c>
      <c r="L3466">
        <v>0</v>
      </c>
      <c r="M3466">
        <v>0</v>
      </c>
      <c r="N3466">
        <v>0</v>
      </c>
      <c r="O3466" t="s">
        <v>4393</v>
      </c>
      <c r="P3466">
        <v>4409130</v>
      </c>
      <c r="Q3466" t="s">
        <v>4434</v>
      </c>
      <c r="R3466" t="s">
        <v>4585</v>
      </c>
      <c r="S3466" t="s">
        <v>4535</v>
      </c>
      <c r="T3466">
        <v>21</v>
      </c>
      <c r="U3466">
        <v>1</v>
      </c>
      <c r="V3466">
        <v>0</v>
      </c>
      <c r="W3466" t="s">
        <v>4571</v>
      </c>
      <c r="X3466" t="str">
        <f t="shared" si="54"/>
        <v>Weekday</v>
      </c>
    </row>
    <row r="3467" spans="1:24" x14ac:dyDescent="0.3">
      <c r="A3467" s="2">
        <v>44305</v>
      </c>
      <c r="B3467" t="s">
        <v>928</v>
      </c>
      <c r="C3467" t="str">
        <f>IFERROR(TEXT(Table1[[#This Row],[CRASH DATE]],"mmm"),"")</f>
        <v>Apr</v>
      </c>
      <c r="D3467" t="s">
        <v>1133</v>
      </c>
      <c r="E3467">
        <v>10017</v>
      </c>
      <c r="F3467">
        <v>40.752597999999999</v>
      </c>
      <c r="G3467">
        <v>-73.967020000000005</v>
      </c>
      <c r="H3467" t="s">
        <v>1751</v>
      </c>
      <c r="I3467" t="s">
        <v>1189</v>
      </c>
      <c r="J3467" t="s">
        <v>3074</v>
      </c>
      <c r="K3467">
        <v>1</v>
      </c>
      <c r="L3467">
        <v>0</v>
      </c>
      <c r="M3467">
        <v>1</v>
      </c>
      <c r="N3467">
        <v>0</v>
      </c>
      <c r="O3467" t="s">
        <v>4602</v>
      </c>
      <c r="P3467">
        <v>4409558</v>
      </c>
      <c r="Q3467" t="s">
        <v>4439</v>
      </c>
      <c r="R3467" t="s">
        <v>4434</v>
      </c>
      <c r="S3467" t="s">
        <v>4535</v>
      </c>
      <c r="T3467">
        <v>11</v>
      </c>
      <c r="U3467">
        <v>2</v>
      </c>
      <c r="V3467">
        <v>0</v>
      </c>
      <c r="W3467" t="s">
        <v>4571</v>
      </c>
      <c r="X3467" t="str">
        <f t="shared" si="54"/>
        <v>Weekday</v>
      </c>
    </row>
    <row r="3468" spans="1:24" x14ac:dyDescent="0.3">
      <c r="A3468" s="2">
        <v>44306</v>
      </c>
      <c r="B3468" t="s">
        <v>260</v>
      </c>
      <c r="C3468" t="str">
        <f>IFERROR(TEXT(Table1[[#This Row],[CRASH DATE]],"mmm"),"")</f>
        <v>Apr</v>
      </c>
      <c r="D3468" t="s">
        <v>1131</v>
      </c>
      <c r="E3468">
        <v>11207</v>
      </c>
      <c r="F3468">
        <v>40.671979999999998</v>
      </c>
      <c r="G3468">
        <v>-73.886409999999998</v>
      </c>
      <c r="H3468" t="s">
        <v>1580</v>
      </c>
      <c r="I3468" t="s">
        <v>2633</v>
      </c>
      <c r="J3468" t="s">
        <v>3074</v>
      </c>
      <c r="K3468">
        <v>0</v>
      </c>
      <c r="L3468">
        <v>0</v>
      </c>
      <c r="M3468">
        <v>0</v>
      </c>
      <c r="N3468">
        <v>0</v>
      </c>
      <c r="O3468" t="s">
        <v>4602</v>
      </c>
      <c r="P3468">
        <v>4408970</v>
      </c>
      <c r="Q3468" t="s">
        <v>4585</v>
      </c>
      <c r="R3468" t="s">
        <v>4434</v>
      </c>
      <c r="S3468" t="s">
        <v>4535</v>
      </c>
      <c r="T3468">
        <v>17</v>
      </c>
      <c r="U3468">
        <v>0</v>
      </c>
      <c r="V3468">
        <v>0</v>
      </c>
      <c r="W3468" t="s">
        <v>4572</v>
      </c>
      <c r="X3468" t="str">
        <f t="shared" si="54"/>
        <v>Weekday</v>
      </c>
    </row>
    <row r="3469" spans="1:24" x14ac:dyDescent="0.3">
      <c r="A3469" s="2">
        <v>44306</v>
      </c>
      <c r="B3469" t="s">
        <v>554</v>
      </c>
      <c r="C3469" t="str">
        <f>IFERROR(TEXT(Table1[[#This Row],[CRASH DATE]],"mmm"),"")</f>
        <v>Apr</v>
      </c>
      <c r="D3469" t="s">
        <v>1131</v>
      </c>
      <c r="E3469">
        <v>11201</v>
      </c>
      <c r="F3469">
        <v>40.684809999999999</v>
      </c>
      <c r="G3469">
        <v>-73.991770000000002</v>
      </c>
      <c r="H3469" t="s">
        <v>1632</v>
      </c>
      <c r="I3469" t="s">
        <v>2662</v>
      </c>
      <c r="J3469" t="s">
        <v>3074</v>
      </c>
      <c r="K3469">
        <v>1</v>
      </c>
      <c r="L3469">
        <v>0</v>
      </c>
      <c r="M3469">
        <v>0</v>
      </c>
      <c r="N3469">
        <v>0</v>
      </c>
      <c r="O3469" t="s">
        <v>4396</v>
      </c>
      <c r="P3469">
        <v>4409428</v>
      </c>
      <c r="Q3469" t="s">
        <v>4440</v>
      </c>
      <c r="R3469" t="s">
        <v>4434</v>
      </c>
      <c r="S3469" t="s">
        <v>4535</v>
      </c>
      <c r="T3469">
        <v>7</v>
      </c>
      <c r="U3469">
        <v>1</v>
      </c>
      <c r="V3469">
        <v>0</v>
      </c>
      <c r="W3469" t="s">
        <v>4571</v>
      </c>
      <c r="X3469" t="str">
        <f t="shared" si="54"/>
        <v>Weekday</v>
      </c>
    </row>
    <row r="3470" spans="1:24" x14ac:dyDescent="0.3">
      <c r="A3470" s="2">
        <v>44278</v>
      </c>
      <c r="B3470" t="s">
        <v>105</v>
      </c>
      <c r="C3470" t="str">
        <f>IFERROR(TEXT(Table1[[#This Row],[CRASH DATE]],"mmm"),"")</f>
        <v>Mar</v>
      </c>
      <c r="D3470" t="s">
        <v>1133</v>
      </c>
      <c r="E3470">
        <v>10027</v>
      </c>
      <c r="F3470">
        <v>40.807842000000001</v>
      </c>
      <c r="G3470">
        <v>-73.955573999999999</v>
      </c>
      <c r="H3470" t="s">
        <v>1144</v>
      </c>
      <c r="I3470" t="s">
        <v>1148</v>
      </c>
      <c r="J3470" t="s">
        <v>3997</v>
      </c>
      <c r="K3470">
        <v>0</v>
      </c>
      <c r="L3470">
        <v>0</v>
      </c>
      <c r="M3470">
        <v>0</v>
      </c>
      <c r="N3470">
        <v>0</v>
      </c>
      <c r="O3470" t="s">
        <v>4602</v>
      </c>
      <c r="P3470">
        <v>4409573</v>
      </c>
      <c r="Q3470" t="s">
        <v>4585</v>
      </c>
      <c r="R3470" t="s">
        <v>4585</v>
      </c>
      <c r="S3470" t="s">
        <v>4552</v>
      </c>
      <c r="T3470">
        <v>8</v>
      </c>
      <c r="U3470">
        <v>0</v>
      </c>
      <c r="V3470">
        <v>0</v>
      </c>
      <c r="W3470" t="s">
        <v>4572</v>
      </c>
      <c r="X3470" t="str">
        <f t="shared" si="54"/>
        <v>Weekday</v>
      </c>
    </row>
    <row r="3471" spans="1:24" x14ac:dyDescent="0.3">
      <c r="A3471" s="2">
        <v>44306</v>
      </c>
      <c r="B3471" t="s">
        <v>912</v>
      </c>
      <c r="C3471" t="str">
        <f>IFERROR(TEXT(Table1[[#This Row],[CRASH DATE]],"mmm"),"")</f>
        <v>Apr</v>
      </c>
      <c r="D3471" t="s">
        <v>1131</v>
      </c>
      <c r="E3471">
        <v>10879.98965307365</v>
      </c>
      <c r="F3471">
        <v>40.828316000000001</v>
      </c>
      <c r="G3471">
        <v>-73.931179999999998</v>
      </c>
      <c r="H3471" t="s">
        <v>1902</v>
      </c>
      <c r="I3471" t="s">
        <v>1177</v>
      </c>
      <c r="J3471" t="s">
        <v>3074</v>
      </c>
      <c r="K3471">
        <v>5</v>
      </c>
      <c r="L3471">
        <v>0</v>
      </c>
      <c r="M3471">
        <v>0</v>
      </c>
      <c r="N3471">
        <v>0</v>
      </c>
      <c r="O3471" t="s">
        <v>4404</v>
      </c>
      <c r="P3471">
        <v>4409096</v>
      </c>
      <c r="Q3471" t="s">
        <v>4585</v>
      </c>
      <c r="R3471" t="s">
        <v>4439</v>
      </c>
      <c r="S3471" t="s">
        <v>4535</v>
      </c>
      <c r="T3471">
        <v>3</v>
      </c>
      <c r="U3471">
        <v>5</v>
      </c>
      <c r="V3471">
        <v>0</v>
      </c>
      <c r="W3471" t="s">
        <v>4571</v>
      </c>
      <c r="X3471" t="str">
        <f t="shared" si="54"/>
        <v>Weekday</v>
      </c>
    </row>
    <row r="3472" spans="1:24" x14ac:dyDescent="0.3">
      <c r="A3472" s="2">
        <v>44306</v>
      </c>
      <c r="B3472" t="s">
        <v>344</v>
      </c>
      <c r="C3472" t="str">
        <f>IFERROR(TEXT(Table1[[#This Row],[CRASH DATE]],"mmm"),"")</f>
        <v>Apr</v>
      </c>
      <c r="D3472" t="s">
        <v>1131</v>
      </c>
      <c r="E3472">
        <v>11236</v>
      </c>
      <c r="F3472">
        <v>40.641407000000001</v>
      </c>
      <c r="G3472">
        <v>-73.912289999999999</v>
      </c>
      <c r="H3472" t="s">
        <v>1581</v>
      </c>
      <c r="I3472" t="s">
        <v>2916</v>
      </c>
      <c r="J3472" t="s">
        <v>3074</v>
      </c>
      <c r="K3472">
        <v>1</v>
      </c>
      <c r="L3472">
        <v>0</v>
      </c>
      <c r="M3472">
        <v>0</v>
      </c>
      <c r="N3472">
        <v>0</v>
      </c>
      <c r="O3472" t="s">
        <v>4393</v>
      </c>
      <c r="P3472">
        <v>4409024</v>
      </c>
      <c r="Q3472" t="s">
        <v>4434</v>
      </c>
      <c r="R3472" t="s">
        <v>4434</v>
      </c>
      <c r="S3472" t="s">
        <v>4535</v>
      </c>
      <c r="T3472">
        <v>22</v>
      </c>
      <c r="U3472">
        <v>1</v>
      </c>
      <c r="V3472">
        <v>0</v>
      </c>
      <c r="W3472" t="s">
        <v>4571</v>
      </c>
      <c r="X3472" t="str">
        <f t="shared" si="54"/>
        <v>Weekday</v>
      </c>
    </row>
    <row r="3473" spans="1:24" x14ac:dyDescent="0.3">
      <c r="A3473" s="2">
        <v>44306</v>
      </c>
      <c r="B3473" t="s">
        <v>545</v>
      </c>
      <c r="C3473" t="str">
        <f>IFERROR(TEXT(Table1[[#This Row],[CRASH DATE]],"mmm"),"")</f>
        <v>Apr</v>
      </c>
      <c r="D3473" t="s">
        <v>1131</v>
      </c>
      <c r="E3473">
        <v>10879.98965307365</v>
      </c>
      <c r="F3473">
        <v>40.835383999999998</v>
      </c>
      <c r="G3473">
        <v>-73.930959999999999</v>
      </c>
      <c r="H3473" t="s">
        <v>1177</v>
      </c>
      <c r="I3473" t="s">
        <v>1148</v>
      </c>
      <c r="J3473" t="s">
        <v>3074</v>
      </c>
      <c r="K3473">
        <v>1</v>
      </c>
      <c r="L3473">
        <v>0</v>
      </c>
      <c r="M3473">
        <v>0</v>
      </c>
      <c r="N3473">
        <v>0</v>
      </c>
      <c r="O3473" t="s">
        <v>4401</v>
      </c>
      <c r="P3473">
        <v>4409099</v>
      </c>
      <c r="Q3473" t="s">
        <v>4434</v>
      </c>
      <c r="R3473" t="s">
        <v>4434</v>
      </c>
      <c r="S3473" t="s">
        <v>4535</v>
      </c>
      <c r="T3473">
        <v>0</v>
      </c>
      <c r="U3473">
        <v>1</v>
      </c>
      <c r="V3473">
        <v>0</v>
      </c>
      <c r="W3473" t="s">
        <v>4571</v>
      </c>
      <c r="X3473" t="str">
        <f t="shared" si="54"/>
        <v>Weekday</v>
      </c>
    </row>
    <row r="3474" spans="1:24" x14ac:dyDescent="0.3">
      <c r="A3474" s="2">
        <v>44306</v>
      </c>
      <c r="B3474" t="s">
        <v>407</v>
      </c>
      <c r="C3474" t="str">
        <f>IFERROR(TEXT(Table1[[#This Row],[CRASH DATE]],"mmm"),"")</f>
        <v>Apr</v>
      </c>
      <c r="D3474" t="s">
        <v>1131</v>
      </c>
      <c r="E3474">
        <v>10879.98965307365</v>
      </c>
      <c r="F3474">
        <v>40.852879999999999</v>
      </c>
      <c r="G3474">
        <v>-73.920249999999996</v>
      </c>
      <c r="H3474" t="s">
        <v>1177</v>
      </c>
      <c r="I3474" t="s">
        <v>1148</v>
      </c>
      <c r="J3474" t="s">
        <v>3074</v>
      </c>
      <c r="K3474">
        <v>0</v>
      </c>
      <c r="L3474">
        <v>0</v>
      </c>
      <c r="M3474">
        <v>0</v>
      </c>
      <c r="N3474">
        <v>0</v>
      </c>
      <c r="O3474" t="s">
        <v>4405</v>
      </c>
      <c r="P3474">
        <v>4409076</v>
      </c>
      <c r="Q3474" t="s">
        <v>4434</v>
      </c>
      <c r="R3474" t="s">
        <v>4585</v>
      </c>
      <c r="S3474" t="s">
        <v>4535</v>
      </c>
      <c r="T3474">
        <v>0</v>
      </c>
      <c r="U3474">
        <v>0</v>
      </c>
      <c r="V3474">
        <v>0</v>
      </c>
      <c r="W3474" t="s">
        <v>4572</v>
      </c>
      <c r="X3474" t="str">
        <f t="shared" si="54"/>
        <v>Weekday</v>
      </c>
    </row>
    <row r="3475" spans="1:24" x14ac:dyDescent="0.3">
      <c r="A3475" s="2">
        <v>44305</v>
      </c>
      <c r="B3475" t="s">
        <v>188</v>
      </c>
      <c r="C3475" t="str">
        <f>IFERROR(TEXT(Table1[[#This Row],[CRASH DATE]],"mmm"),"")</f>
        <v>Apr</v>
      </c>
      <c r="D3475" t="s">
        <v>1131</v>
      </c>
      <c r="E3475">
        <v>10879.98965307365</v>
      </c>
      <c r="F3475">
        <v>40.858787999999997</v>
      </c>
      <c r="G3475">
        <v>-73.922910000000002</v>
      </c>
      <c r="H3475" t="s">
        <v>1483</v>
      </c>
      <c r="I3475" t="s">
        <v>1148</v>
      </c>
      <c r="J3475" t="s">
        <v>3074</v>
      </c>
      <c r="K3475">
        <v>0</v>
      </c>
      <c r="L3475">
        <v>0</v>
      </c>
      <c r="M3475">
        <v>0</v>
      </c>
      <c r="N3475">
        <v>0</v>
      </c>
      <c r="O3475" t="s">
        <v>4424</v>
      </c>
      <c r="P3475">
        <v>4409474</v>
      </c>
      <c r="Q3475" t="s">
        <v>4434</v>
      </c>
      <c r="R3475" t="s">
        <v>4434</v>
      </c>
      <c r="S3475" t="s">
        <v>4535</v>
      </c>
      <c r="T3475">
        <v>21</v>
      </c>
      <c r="U3475">
        <v>0</v>
      </c>
      <c r="V3475">
        <v>0</v>
      </c>
      <c r="W3475" t="s">
        <v>4572</v>
      </c>
      <c r="X3475" t="str">
        <f t="shared" si="54"/>
        <v>Weekday</v>
      </c>
    </row>
    <row r="3476" spans="1:24" x14ac:dyDescent="0.3">
      <c r="A3476" s="2">
        <v>44306</v>
      </c>
      <c r="B3476" t="s">
        <v>587</v>
      </c>
      <c r="C3476" t="str">
        <f>IFERROR(TEXT(Table1[[#This Row],[CRASH DATE]],"mmm"),"")</f>
        <v>Apr</v>
      </c>
      <c r="D3476" t="s">
        <v>1131</v>
      </c>
      <c r="E3476">
        <v>10879.98965307365</v>
      </c>
      <c r="F3476">
        <v>40.742060000000002</v>
      </c>
      <c r="G3476">
        <v>-73.824529999999996</v>
      </c>
      <c r="H3476" t="s">
        <v>1155</v>
      </c>
      <c r="I3476" t="s">
        <v>1148</v>
      </c>
      <c r="J3476" t="s">
        <v>3074</v>
      </c>
      <c r="K3476">
        <v>2</v>
      </c>
      <c r="L3476">
        <v>0</v>
      </c>
      <c r="M3476">
        <v>0</v>
      </c>
      <c r="N3476">
        <v>0</v>
      </c>
      <c r="O3476" t="s">
        <v>4394</v>
      </c>
      <c r="P3476">
        <v>4408701</v>
      </c>
      <c r="Q3476" t="s">
        <v>4585</v>
      </c>
      <c r="R3476" t="s">
        <v>4434</v>
      </c>
      <c r="S3476" t="s">
        <v>4535</v>
      </c>
      <c r="T3476">
        <v>0</v>
      </c>
      <c r="U3476">
        <v>2</v>
      </c>
      <c r="V3476">
        <v>0</v>
      </c>
      <c r="W3476" t="s">
        <v>4571</v>
      </c>
      <c r="X3476" t="str">
        <f t="shared" si="54"/>
        <v>Weekday</v>
      </c>
    </row>
    <row r="3477" spans="1:24" x14ac:dyDescent="0.3">
      <c r="A3477" s="2">
        <v>44306</v>
      </c>
      <c r="B3477" t="s">
        <v>113</v>
      </c>
      <c r="C3477" t="str">
        <f>IFERROR(TEXT(Table1[[#This Row],[CRASH DATE]],"mmm"),"")</f>
        <v>Apr</v>
      </c>
      <c r="D3477" t="s">
        <v>1132</v>
      </c>
      <c r="E3477">
        <v>10475</v>
      </c>
      <c r="F3477">
        <v>40.869335</v>
      </c>
      <c r="G3477">
        <v>-73.825500000000005</v>
      </c>
      <c r="H3477" t="s">
        <v>1144</v>
      </c>
      <c r="I3477" t="s">
        <v>1148</v>
      </c>
      <c r="J3477" t="s">
        <v>3998</v>
      </c>
      <c r="K3477">
        <v>0</v>
      </c>
      <c r="L3477">
        <v>0</v>
      </c>
      <c r="M3477">
        <v>0</v>
      </c>
      <c r="N3477">
        <v>0</v>
      </c>
      <c r="O3477" t="s">
        <v>4393</v>
      </c>
      <c r="P3477">
        <v>4409517</v>
      </c>
      <c r="Q3477" t="s">
        <v>4434</v>
      </c>
      <c r="R3477" t="s">
        <v>4434</v>
      </c>
      <c r="S3477" t="s">
        <v>4535</v>
      </c>
      <c r="T3477">
        <v>11</v>
      </c>
      <c r="U3477">
        <v>0</v>
      </c>
      <c r="V3477">
        <v>0</v>
      </c>
      <c r="W3477" t="s">
        <v>4572</v>
      </c>
      <c r="X3477" t="str">
        <f t="shared" si="54"/>
        <v>Weekday</v>
      </c>
    </row>
    <row r="3478" spans="1:24" x14ac:dyDescent="0.3">
      <c r="A3478" s="2">
        <v>44302</v>
      </c>
      <c r="B3478" t="s">
        <v>228</v>
      </c>
      <c r="C3478" t="str">
        <f>IFERROR(TEXT(Table1[[#This Row],[CRASH DATE]],"mmm"),"")</f>
        <v>Apr</v>
      </c>
      <c r="D3478" t="s">
        <v>1135</v>
      </c>
      <c r="E3478">
        <v>10312</v>
      </c>
      <c r="F3478">
        <v>40.532603999999999</v>
      </c>
      <c r="G3478">
        <v>-74.190510000000003</v>
      </c>
      <c r="H3478" t="s">
        <v>1144</v>
      </c>
      <c r="I3478" t="s">
        <v>1148</v>
      </c>
      <c r="J3478" t="s">
        <v>3999</v>
      </c>
      <c r="K3478">
        <v>0</v>
      </c>
      <c r="L3478">
        <v>0</v>
      </c>
      <c r="M3478">
        <v>0</v>
      </c>
      <c r="N3478">
        <v>0</v>
      </c>
      <c r="O3478" t="s">
        <v>4414</v>
      </c>
      <c r="P3478">
        <v>4409606</v>
      </c>
      <c r="Q3478" t="s">
        <v>4444</v>
      </c>
      <c r="R3478" t="s">
        <v>4514</v>
      </c>
      <c r="S3478" t="s">
        <v>4535</v>
      </c>
      <c r="T3478">
        <v>11</v>
      </c>
      <c r="U3478">
        <v>0</v>
      </c>
      <c r="V3478">
        <v>0</v>
      </c>
      <c r="W3478" t="s">
        <v>4572</v>
      </c>
      <c r="X3478" t="str">
        <f t="shared" si="54"/>
        <v>Weekday</v>
      </c>
    </row>
    <row r="3479" spans="1:24" x14ac:dyDescent="0.3">
      <c r="A3479" s="2">
        <v>44306</v>
      </c>
      <c r="B3479" t="s">
        <v>251</v>
      </c>
      <c r="C3479" t="str">
        <f>IFERROR(TEXT(Table1[[#This Row],[CRASH DATE]],"mmm"),"")</f>
        <v>Apr</v>
      </c>
      <c r="D3479" t="s">
        <v>1131</v>
      </c>
      <c r="E3479">
        <v>10879.98965307365</v>
      </c>
      <c r="F3479">
        <v>40.848624999999998</v>
      </c>
      <c r="G3479">
        <v>-73.927530000000004</v>
      </c>
      <c r="H3479" t="s">
        <v>1483</v>
      </c>
      <c r="I3479" t="s">
        <v>1148</v>
      </c>
      <c r="J3479" t="s">
        <v>3074</v>
      </c>
      <c r="K3479">
        <v>0</v>
      </c>
      <c r="L3479">
        <v>0</v>
      </c>
      <c r="M3479">
        <v>0</v>
      </c>
      <c r="N3479">
        <v>0</v>
      </c>
      <c r="O3479" t="s">
        <v>4400</v>
      </c>
      <c r="P3479">
        <v>4408993</v>
      </c>
      <c r="Q3479" t="s">
        <v>4585</v>
      </c>
      <c r="R3479" t="s">
        <v>4450</v>
      </c>
      <c r="S3479" t="s">
        <v>4535</v>
      </c>
      <c r="T3479">
        <v>15</v>
      </c>
      <c r="U3479">
        <v>0</v>
      </c>
      <c r="V3479">
        <v>0</v>
      </c>
      <c r="W3479" t="s">
        <v>4572</v>
      </c>
      <c r="X3479" t="str">
        <f t="shared" si="54"/>
        <v>Weekday</v>
      </c>
    </row>
    <row r="3480" spans="1:24" x14ac:dyDescent="0.3">
      <c r="A3480" s="2">
        <v>44306</v>
      </c>
      <c r="B3480" t="s">
        <v>112</v>
      </c>
      <c r="C3480" t="str">
        <f>IFERROR(TEXT(Table1[[#This Row],[CRASH DATE]],"mmm"),"")</f>
        <v>Apr</v>
      </c>
      <c r="D3480" t="s">
        <v>1134</v>
      </c>
      <c r="E3480">
        <v>11412</v>
      </c>
      <c r="F3480">
        <v>40.692207000000003</v>
      </c>
      <c r="G3480">
        <v>-73.754390000000001</v>
      </c>
      <c r="H3480" t="s">
        <v>1144</v>
      </c>
      <c r="I3480" t="s">
        <v>1148</v>
      </c>
      <c r="J3480" t="s">
        <v>4000</v>
      </c>
      <c r="K3480">
        <v>0</v>
      </c>
      <c r="L3480">
        <v>0</v>
      </c>
      <c r="M3480">
        <v>0</v>
      </c>
      <c r="N3480">
        <v>0</v>
      </c>
      <c r="O3480" t="s">
        <v>4602</v>
      </c>
      <c r="P3480">
        <v>4409293</v>
      </c>
      <c r="Q3480" t="s">
        <v>4585</v>
      </c>
      <c r="R3480" t="s">
        <v>4434</v>
      </c>
      <c r="S3480" t="s">
        <v>4535</v>
      </c>
      <c r="T3480">
        <v>15</v>
      </c>
      <c r="U3480">
        <v>0</v>
      </c>
      <c r="V3480">
        <v>0</v>
      </c>
      <c r="W3480" t="s">
        <v>4572</v>
      </c>
      <c r="X3480" t="str">
        <f t="shared" si="54"/>
        <v>Weekday</v>
      </c>
    </row>
    <row r="3481" spans="1:24" x14ac:dyDescent="0.3">
      <c r="A3481" s="2">
        <v>44306</v>
      </c>
      <c r="B3481" t="s">
        <v>1012</v>
      </c>
      <c r="C3481" t="str">
        <f>IFERROR(TEXT(Table1[[#This Row],[CRASH DATE]],"mmm"),"")</f>
        <v>Apr</v>
      </c>
      <c r="D3481" t="s">
        <v>1134</v>
      </c>
      <c r="E3481">
        <v>11433</v>
      </c>
      <c r="F3481">
        <v>40.691580000000002</v>
      </c>
      <c r="G3481">
        <v>-73.793189999999996</v>
      </c>
      <c r="H3481" t="s">
        <v>2208</v>
      </c>
      <c r="I3481" t="s">
        <v>2917</v>
      </c>
      <c r="J3481" t="s">
        <v>3074</v>
      </c>
      <c r="K3481">
        <v>0</v>
      </c>
      <c r="L3481">
        <v>0</v>
      </c>
      <c r="M3481">
        <v>0</v>
      </c>
      <c r="N3481">
        <v>0</v>
      </c>
      <c r="O3481" t="s">
        <v>4398</v>
      </c>
      <c r="P3481">
        <v>4409597</v>
      </c>
      <c r="Q3481" t="s">
        <v>4434</v>
      </c>
      <c r="R3481" t="s">
        <v>4438</v>
      </c>
      <c r="S3481" t="s">
        <v>4535</v>
      </c>
      <c r="T3481">
        <v>15</v>
      </c>
      <c r="U3481">
        <v>0</v>
      </c>
      <c r="V3481">
        <v>0</v>
      </c>
      <c r="W3481" t="s">
        <v>4572</v>
      </c>
      <c r="X3481" t="str">
        <f t="shared" si="54"/>
        <v>Weekday</v>
      </c>
    </row>
    <row r="3482" spans="1:24" x14ac:dyDescent="0.3">
      <c r="A3482" s="2">
        <v>44282</v>
      </c>
      <c r="B3482" t="s">
        <v>1013</v>
      </c>
      <c r="C3482" t="str">
        <f>IFERROR(TEXT(Table1[[#This Row],[CRASH DATE]],"mmm"),"")</f>
        <v>Mar</v>
      </c>
      <c r="D3482" t="s">
        <v>1133</v>
      </c>
      <c r="E3482">
        <v>10026</v>
      </c>
      <c r="F3482">
        <v>40.799712999999997</v>
      </c>
      <c r="G3482">
        <v>-73.955950000000001</v>
      </c>
      <c r="H3482" t="s">
        <v>1144</v>
      </c>
      <c r="I3482" t="s">
        <v>1148</v>
      </c>
      <c r="J3482" t="s">
        <v>4001</v>
      </c>
      <c r="K3482">
        <v>0</v>
      </c>
      <c r="L3482">
        <v>0</v>
      </c>
      <c r="M3482">
        <v>0</v>
      </c>
      <c r="N3482">
        <v>0</v>
      </c>
      <c r="O3482" t="s">
        <v>4431</v>
      </c>
      <c r="P3482">
        <v>4409572</v>
      </c>
      <c r="Q3482" t="s">
        <v>4585</v>
      </c>
      <c r="R3482" t="s">
        <v>4434</v>
      </c>
      <c r="S3482" t="s">
        <v>4552</v>
      </c>
      <c r="T3482">
        <v>16</v>
      </c>
      <c r="U3482">
        <v>0</v>
      </c>
      <c r="V3482">
        <v>0</v>
      </c>
      <c r="W3482" t="s">
        <v>4572</v>
      </c>
      <c r="X3482" t="str">
        <f t="shared" si="54"/>
        <v>Weekend</v>
      </c>
    </row>
    <row r="3483" spans="1:24" x14ac:dyDescent="0.3">
      <c r="A3483" s="2">
        <v>44473</v>
      </c>
      <c r="B3483" t="s">
        <v>603</v>
      </c>
      <c r="C3483" t="str">
        <f>IFERROR(TEXT(Table1[[#This Row],[CRASH DATE]],"mmm"),"")</f>
        <v>Oct</v>
      </c>
      <c r="D3483" t="s">
        <v>1131</v>
      </c>
      <c r="E3483">
        <v>10879.98965307365</v>
      </c>
      <c r="F3483">
        <v>40.836390000000002</v>
      </c>
      <c r="G3483">
        <v>-73.915880000000001</v>
      </c>
      <c r="H3483" t="s">
        <v>1236</v>
      </c>
      <c r="I3483" t="s">
        <v>1148</v>
      </c>
      <c r="J3483" t="s">
        <v>3074</v>
      </c>
      <c r="K3483">
        <v>0</v>
      </c>
      <c r="L3483">
        <v>0</v>
      </c>
      <c r="M3483">
        <v>0</v>
      </c>
      <c r="N3483">
        <v>0</v>
      </c>
      <c r="O3483" t="s">
        <v>4401</v>
      </c>
      <c r="P3483">
        <v>4409456</v>
      </c>
      <c r="Q3483" t="s">
        <v>4434</v>
      </c>
      <c r="R3483" t="s">
        <v>4434</v>
      </c>
      <c r="S3483" t="s">
        <v>4547</v>
      </c>
      <c r="T3483">
        <v>14</v>
      </c>
      <c r="U3483">
        <v>0</v>
      </c>
      <c r="V3483">
        <v>0</v>
      </c>
      <c r="W3483" t="s">
        <v>4572</v>
      </c>
      <c r="X3483" t="str">
        <f t="shared" si="54"/>
        <v>Weekday</v>
      </c>
    </row>
    <row r="3484" spans="1:24" x14ac:dyDescent="0.3">
      <c r="A3484" s="2">
        <v>44306</v>
      </c>
      <c r="B3484" t="s">
        <v>673</v>
      </c>
      <c r="C3484" t="str">
        <f>IFERROR(TEXT(Table1[[#This Row],[CRASH DATE]],"mmm"),"")</f>
        <v>Apr</v>
      </c>
      <c r="D3484" t="s">
        <v>1131</v>
      </c>
      <c r="E3484">
        <v>11208</v>
      </c>
      <c r="F3484">
        <v>40.681175000000003</v>
      </c>
      <c r="G3484">
        <v>-73.873630000000006</v>
      </c>
      <c r="H3484" t="s">
        <v>1307</v>
      </c>
      <c r="I3484" t="s">
        <v>2363</v>
      </c>
      <c r="J3484" t="s">
        <v>3074</v>
      </c>
      <c r="K3484">
        <v>0</v>
      </c>
      <c r="L3484">
        <v>0</v>
      </c>
      <c r="M3484">
        <v>0</v>
      </c>
      <c r="N3484">
        <v>0</v>
      </c>
      <c r="O3484" t="s">
        <v>4398</v>
      </c>
      <c r="P3484">
        <v>4408799</v>
      </c>
      <c r="Q3484" t="s">
        <v>4438</v>
      </c>
      <c r="R3484" t="s">
        <v>4434</v>
      </c>
      <c r="S3484" t="s">
        <v>4535</v>
      </c>
      <c r="T3484">
        <v>1</v>
      </c>
      <c r="U3484">
        <v>0</v>
      </c>
      <c r="V3484">
        <v>0</v>
      </c>
      <c r="W3484" t="s">
        <v>4572</v>
      </c>
      <c r="X3484" t="str">
        <f t="shared" si="54"/>
        <v>Weekday</v>
      </c>
    </row>
    <row r="3485" spans="1:24" x14ac:dyDescent="0.3">
      <c r="A3485" s="2">
        <v>44286</v>
      </c>
      <c r="B3485" t="s">
        <v>1014</v>
      </c>
      <c r="C3485" t="str">
        <f>IFERROR(TEXT(Table1[[#This Row],[CRASH DATE]],"mmm"),"")</f>
        <v>Mar</v>
      </c>
      <c r="D3485" t="s">
        <v>1131</v>
      </c>
      <c r="E3485">
        <v>10879.98965307365</v>
      </c>
      <c r="F3485">
        <v>40.770054000000002</v>
      </c>
      <c r="G3485">
        <v>-73.914406</v>
      </c>
      <c r="H3485" t="s">
        <v>2176</v>
      </c>
      <c r="I3485" t="s">
        <v>1749</v>
      </c>
      <c r="J3485" t="s">
        <v>3074</v>
      </c>
      <c r="K3485">
        <v>0</v>
      </c>
      <c r="L3485">
        <v>0</v>
      </c>
      <c r="M3485">
        <v>0</v>
      </c>
      <c r="N3485">
        <v>0</v>
      </c>
      <c r="O3485" t="s">
        <v>4404</v>
      </c>
      <c r="P3485">
        <v>4409481</v>
      </c>
      <c r="Q3485" t="s">
        <v>4434</v>
      </c>
      <c r="R3485" t="s">
        <v>4470</v>
      </c>
      <c r="S3485" t="s">
        <v>4552</v>
      </c>
      <c r="T3485">
        <v>0</v>
      </c>
      <c r="U3485">
        <v>0</v>
      </c>
      <c r="V3485">
        <v>0</v>
      </c>
      <c r="W3485" t="s">
        <v>4572</v>
      </c>
      <c r="X3485" t="str">
        <f t="shared" si="54"/>
        <v>Weekday</v>
      </c>
    </row>
    <row r="3486" spans="1:24" x14ac:dyDescent="0.3">
      <c r="A3486" s="2">
        <v>44306</v>
      </c>
      <c r="B3486" t="s">
        <v>536</v>
      </c>
      <c r="C3486" t="str">
        <f>IFERROR(TEXT(Table1[[#This Row],[CRASH DATE]],"mmm"),"")</f>
        <v>Apr</v>
      </c>
      <c r="D3486" t="s">
        <v>1132</v>
      </c>
      <c r="E3486">
        <v>10456</v>
      </c>
      <c r="F3486">
        <v>40.826275000000003</v>
      </c>
      <c r="G3486">
        <v>-73.907814000000002</v>
      </c>
      <c r="H3486" t="s">
        <v>1144</v>
      </c>
      <c r="I3486" t="s">
        <v>1148</v>
      </c>
      <c r="J3486" t="s">
        <v>4002</v>
      </c>
      <c r="K3486">
        <v>0</v>
      </c>
      <c r="L3486">
        <v>0</v>
      </c>
      <c r="M3486">
        <v>0</v>
      </c>
      <c r="N3486">
        <v>0</v>
      </c>
      <c r="O3486" t="s">
        <v>4401</v>
      </c>
      <c r="P3486">
        <v>4409077</v>
      </c>
      <c r="Q3486" t="s">
        <v>4585</v>
      </c>
      <c r="R3486" t="s">
        <v>4443</v>
      </c>
      <c r="S3486" t="s">
        <v>4535</v>
      </c>
      <c r="T3486">
        <v>18</v>
      </c>
      <c r="U3486">
        <v>0</v>
      </c>
      <c r="V3486">
        <v>0</v>
      </c>
      <c r="W3486" t="s">
        <v>4572</v>
      </c>
      <c r="X3486" t="str">
        <f t="shared" si="54"/>
        <v>Weekday</v>
      </c>
    </row>
    <row r="3487" spans="1:24" x14ac:dyDescent="0.3">
      <c r="A3487" s="2">
        <v>44302</v>
      </c>
      <c r="B3487" t="s">
        <v>920</v>
      </c>
      <c r="C3487" t="str">
        <f>IFERROR(TEXT(Table1[[#This Row],[CRASH DATE]],"mmm"),"")</f>
        <v>Apr</v>
      </c>
      <c r="D3487" t="s">
        <v>1134</v>
      </c>
      <c r="E3487">
        <v>11385</v>
      </c>
      <c r="F3487">
        <v>40.700122999999998</v>
      </c>
      <c r="G3487">
        <v>-73.906220000000005</v>
      </c>
      <c r="H3487" t="s">
        <v>1149</v>
      </c>
      <c r="I3487" t="s">
        <v>2072</v>
      </c>
      <c r="J3487" t="s">
        <v>3074</v>
      </c>
      <c r="K3487">
        <v>1</v>
      </c>
      <c r="L3487">
        <v>0</v>
      </c>
      <c r="M3487">
        <v>1</v>
      </c>
      <c r="N3487">
        <v>0</v>
      </c>
      <c r="O3487" t="s">
        <v>4602</v>
      </c>
      <c r="P3487">
        <v>4409523</v>
      </c>
      <c r="Q3487" t="s">
        <v>4434</v>
      </c>
      <c r="R3487" t="s">
        <v>4434</v>
      </c>
      <c r="S3487" t="s">
        <v>4535</v>
      </c>
      <c r="T3487">
        <v>8</v>
      </c>
      <c r="U3487">
        <v>2</v>
      </c>
      <c r="V3487">
        <v>0</v>
      </c>
      <c r="W3487" t="s">
        <v>4571</v>
      </c>
      <c r="X3487" t="str">
        <f t="shared" si="54"/>
        <v>Weekday</v>
      </c>
    </row>
    <row r="3488" spans="1:24" x14ac:dyDescent="0.3">
      <c r="A3488" s="2">
        <v>44306</v>
      </c>
      <c r="B3488" t="s">
        <v>30</v>
      </c>
      <c r="C3488" t="str">
        <f>IFERROR(TEXT(Table1[[#This Row],[CRASH DATE]],"mmm"),"")</f>
        <v>Apr</v>
      </c>
      <c r="D3488" t="s">
        <v>1131</v>
      </c>
      <c r="E3488">
        <v>10879.98965307365</v>
      </c>
      <c r="F3488">
        <v>40.520114816772221</v>
      </c>
      <c r="G3488">
        <v>-73.54743161629176</v>
      </c>
      <c r="H3488" t="s">
        <v>1571</v>
      </c>
      <c r="I3488" t="s">
        <v>1148</v>
      </c>
      <c r="J3488" t="s">
        <v>3074</v>
      </c>
      <c r="K3488">
        <v>0</v>
      </c>
      <c r="L3488">
        <v>0</v>
      </c>
      <c r="M3488">
        <v>0</v>
      </c>
      <c r="N3488">
        <v>0</v>
      </c>
      <c r="O3488" t="s">
        <v>4393</v>
      </c>
      <c r="P3488">
        <v>4409017</v>
      </c>
      <c r="Q3488" t="s">
        <v>4434</v>
      </c>
      <c r="R3488" t="s">
        <v>4434</v>
      </c>
      <c r="S3488" t="s">
        <v>4535</v>
      </c>
      <c r="T3488">
        <v>22</v>
      </c>
      <c r="U3488">
        <v>0</v>
      </c>
      <c r="V3488">
        <v>0</v>
      </c>
      <c r="W3488" t="s">
        <v>4572</v>
      </c>
      <c r="X3488" t="str">
        <f t="shared" si="54"/>
        <v>Weekday</v>
      </c>
    </row>
    <row r="3489" spans="1:24" x14ac:dyDescent="0.3">
      <c r="A3489" s="2">
        <v>44306</v>
      </c>
      <c r="B3489" t="s">
        <v>75</v>
      </c>
      <c r="C3489" t="str">
        <f>IFERROR(TEXT(Table1[[#This Row],[CRASH DATE]],"mmm"),"")</f>
        <v>Apr</v>
      </c>
      <c r="D3489" t="s">
        <v>1133</v>
      </c>
      <c r="E3489">
        <v>10023</v>
      </c>
      <c r="F3489">
        <v>40.774807000000003</v>
      </c>
      <c r="G3489">
        <v>-73.98442</v>
      </c>
      <c r="H3489" t="s">
        <v>1459</v>
      </c>
      <c r="I3489" t="s">
        <v>1745</v>
      </c>
      <c r="J3489" t="s">
        <v>3074</v>
      </c>
      <c r="K3489">
        <v>0</v>
      </c>
      <c r="L3489">
        <v>0</v>
      </c>
      <c r="M3489">
        <v>0</v>
      </c>
      <c r="N3489">
        <v>0</v>
      </c>
      <c r="O3489" t="s">
        <v>4602</v>
      </c>
      <c r="P3489">
        <v>4409281</v>
      </c>
      <c r="Q3489" t="s">
        <v>4440</v>
      </c>
      <c r="R3489" t="s">
        <v>4434</v>
      </c>
      <c r="S3489" t="s">
        <v>4535</v>
      </c>
      <c r="T3489">
        <v>1</v>
      </c>
      <c r="U3489">
        <v>0</v>
      </c>
      <c r="V3489">
        <v>0</v>
      </c>
      <c r="W3489" t="s">
        <v>4572</v>
      </c>
      <c r="X3489" t="str">
        <f t="shared" si="54"/>
        <v>Weekday</v>
      </c>
    </row>
    <row r="3490" spans="1:24" x14ac:dyDescent="0.3">
      <c r="A3490" s="2">
        <v>44306</v>
      </c>
      <c r="B3490" t="s">
        <v>597</v>
      </c>
      <c r="C3490" t="str">
        <f>IFERROR(TEXT(Table1[[#This Row],[CRASH DATE]],"mmm"),"")</f>
        <v>Apr</v>
      </c>
      <c r="D3490" t="s">
        <v>1131</v>
      </c>
      <c r="E3490">
        <v>10879.98965307365</v>
      </c>
      <c r="F3490">
        <v>40.520114816772221</v>
      </c>
      <c r="G3490">
        <v>-73.54743161629176</v>
      </c>
      <c r="H3490" t="s">
        <v>2209</v>
      </c>
      <c r="I3490" t="s">
        <v>2209</v>
      </c>
      <c r="J3490" t="s">
        <v>3074</v>
      </c>
      <c r="K3490">
        <v>2</v>
      </c>
      <c r="L3490">
        <v>0</v>
      </c>
      <c r="M3490">
        <v>0</v>
      </c>
      <c r="N3490">
        <v>0</v>
      </c>
      <c r="O3490" t="s">
        <v>4393</v>
      </c>
      <c r="P3490">
        <v>4409427</v>
      </c>
      <c r="Q3490" t="s">
        <v>4434</v>
      </c>
      <c r="R3490" t="s">
        <v>4434</v>
      </c>
      <c r="S3490" t="s">
        <v>4535</v>
      </c>
      <c r="T3490">
        <v>19</v>
      </c>
      <c r="U3490">
        <v>2</v>
      </c>
      <c r="V3490">
        <v>0</v>
      </c>
      <c r="W3490" t="s">
        <v>4571</v>
      </c>
      <c r="X3490" t="str">
        <f t="shared" si="54"/>
        <v>Weekday</v>
      </c>
    </row>
    <row r="3491" spans="1:24" x14ac:dyDescent="0.3">
      <c r="A3491" s="2">
        <v>44306</v>
      </c>
      <c r="B3491" t="s">
        <v>70</v>
      </c>
      <c r="C3491" t="str">
        <f>IFERROR(TEXT(Table1[[#This Row],[CRASH DATE]],"mmm"),"")</f>
        <v>Apr</v>
      </c>
      <c r="D3491" t="s">
        <v>1132</v>
      </c>
      <c r="E3491">
        <v>10454</v>
      </c>
      <c r="F3491">
        <v>40.804904999999998</v>
      </c>
      <c r="G3491">
        <v>-73.91883</v>
      </c>
      <c r="H3491" t="s">
        <v>1575</v>
      </c>
      <c r="I3491" t="s">
        <v>1532</v>
      </c>
      <c r="J3491" t="s">
        <v>3074</v>
      </c>
      <c r="K3491">
        <v>0</v>
      </c>
      <c r="L3491">
        <v>0</v>
      </c>
      <c r="M3491">
        <v>0</v>
      </c>
      <c r="N3491">
        <v>0</v>
      </c>
      <c r="O3491" t="s">
        <v>4405</v>
      </c>
      <c r="P3491">
        <v>4409045</v>
      </c>
      <c r="Q3491" t="s">
        <v>4445</v>
      </c>
      <c r="R3491" t="s">
        <v>4434</v>
      </c>
      <c r="S3491" t="s">
        <v>4535</v>
      </c>
      <c r="T3491">
        <v>10</v>
      </c>
      <c r="U3491">
        <v>0</v>
      </c>
      <c r="V3491">
        <v>0</v>
      </c>
      <c r="W3491" t="s">
        <v>4572</v>
      </c>
      <c r="X3491" t="str">
        <f t="shared" si="54"/>
        <v>Weekday</v>
      </c>
    </row>
    <row r="3492" spans="1:24" x14ac:dyDescent="0.3">
      <c r="A3492" s="2">
        <v>44443</v>
      </c>
      <c r="B3492" t="s">
        <v>140</v>
      </c>
      <c r="C3492" t="str">
        <f>IFERROR(TEXT(Table1[[#This Row],[CRASH DATE]],"mmm"),"")</f>
        <v>Sep</v>
      </c>
      <c r="D3492" t="s">
        <v>1131</v>
      </c>
      <c r="E3492">
        <v>11214</v>
      </c>
      <c r="F3492">
        <v>40.614227</v>
      </c>
      <c r="G3492">
        <v>-73.999009999999998</v>
      </c>
      <c r="H3492" t="s">
        <v>1850</v>
      </c>
      <c r="I3492" t="s">
        <v>2237</v>
      </c>
      <c r="J3492" t="s">
        <v>3074</v>
      </c>
      <c r="K3492">
        <v>0</v>
      </c>
      <c r="L3492">
        <v>0</v>
      </c>
      <c r="M3492">
        <v>0</v>
      </c>
      <c r="N3492">
        <v>0</v>
      </c>
      <c r="O3492" t="s">
        <v>4393</v>
      </c>
      <c r="P3492">
        <v>4409662</v>
      </c>
      <c r="Q3492" t="s">
        <v>4434</v>
      </c>
      <c r="R3492" t="s">
        <v>4585</v>
      </c>
      <c r="S3492" t="s">
        <v>4540</v>
      </c>
      <c r="T3492">
        <v>10</v>
      </c>
      <c r="U3492">
        <v>0</v>
      </c>
      <c r="V3492">
        <v>0</v>
      </c>
      <c r="W3492" t="s">
        <v>4572</v>
      </c>
      <c r="X3492" t="str">
        <f t="shared" si="54"/>
        <v>Weekend</v>
      </c>
    </row>
    <row r="3493" spans="1:24" x14ac:dyDescent="0.3">
      <c r="A3493" s="2">
        <v>44306</v>
      </c>
      <c r="B3493" t="s">
        <v>343</v>
      </c>
      <c r="C3493" t="str">
        <f>IFERROR(TEXT(Table1[[#This Row],[CRASH DATE]],"mmm"),"")</f>
        <v>Apr</v>
      </c>
      <c r="D3493" t="s">
        <v>1134</v>
      </c>
      <c r="E3493">
        <v>11432</v>
      </c>
      <c r="F3493">
        <v>40.703341999999999</v>
      </c>
      <c r="G3493">
        <v>-73.800210000000007</v>
      </c>
      <c r="H3493" t="s">
        <v>1252</v>
      </c>
      <c r="I3493" t="s">
        <v>1188</v>
      </c>
      <c r="J3493" t="s">
        <v>3074</v>
      </c>
      <c r="K3493">
        <v>0</v>
      </c>
      <c r="L3493">
        <v>0</v>
      </c>
      <c r="M3493">
        <v>0</v>
      </c>
      <c r="N3493">
        <v>0</v>
      </c>
      <c r="O3493" t="s">
        <v>4397</v>
      </c>
      <c r="P3493">
        <v>4409582</v>
      </c>
      <c r="Q3493" t="s">
        <v>4434</v>
      </c>
      <c r="R3493" t="s">
        <v>4445</v>
      </c>
      <c r="S3493" t="s">
        <v>4535</v>
      </c>
      <c r="T3493">
        <v>14</v>
      </c>
      <c r="U3493">
        <v>0</v>
      </c>
      <c r="V3493">
        <v>0</v>
      </c>
      <c r="W3493" t="s">
        <v>4572</v>
      </c>
      <c r="X3493" t="str">
        <f t="shared" si="54"/>
        <v>Weekday</v>
      </c>
    </row>
    <row r="3494" spans="1:24" x14ac:dyDescent="0.3">
      <c r="A3494" s="2">
        <v>44305</v>
      </c>
      <c r="B3494" t="s">
        <v>186</v>
      </c>
      <c r="C3494" t="str">
        <f>IFERROR(TEXT(Table1[[#This Row],[CRASH DATE]],"mmm"),"")</f>
        <v>Apr</v>
      </c>
      <c r="D3494" t="s">
        <v>1132</v>
      </c>
      <c r="E3494">
        <v>10460</v>
      </c>
      <c r="F3494">
        <v>40.844279999999998</v>
      </c>
      <c r="G3494">
        <v>-73.888859999999994</v>
      </c>
      <c r="H3494" t="s">
        <v>1144</v>
      </c>
      <c r="I3494" t="s">
        <v>1148</v>
      </c>
      <c r="J3494" t="s">
        <v>4003</v>
      </c>
      <c r="K3494">
        <v>1</v>
      </c>
      <c r="L3494">
        <v>0</v>
      </c>
      <c r="M3494">
        <v>0</v>
      </c>
      <c r="N3494">
        <v>0</v>
      </c>
      <c r="O3494" t="s">
        <v>4410</v>
      </c>
      <c r="P3494">
        <v>4409504</v>
      </c>
      <c r="Q3494" t="s">
        <v>4585</v>
      </c>
      <c r="R3494" t="s">
        <v>4443</v>
      </c>
      <c r="S3494" t="s">
        <v>4535</v>
      </c>
      <c r="T3494">
        <v>18</v>
      </c>
      <c r="U3494">
        <v>1</v>
      </c>
      <c r="V3494">
        <v>0</v>
      </c>
      <c r="W3494" t="s">
        <v>4571</v>
      </c>
      <c r="X3494" t="str">
        <f t="shared" si="54"/>
        <v>Weekday</v>
      </c>
    </row>
    <row r="3495" spans="1:24" x14ac:dyDescent="0.3">
      <c r="A3495" s="2">
        <v>44306</v>
      </c>
      <c r="B3495" t="s">
        <v>81</v>
      </c>
      <c r="C3495" t="str">
        <f>IFERROR(TEXT(Table1[[#This Row],[CRASH DATE]],"mmm"),"")</f>
        <v>Apr</v>
      </c>
      <c r="D3495" t="s">
        <v>1132</v>
      </c>
      <c r="E3495">
        <v>10468</v>
      </c>
      <c r="F3495">
        <v>40.869230000000002</v>
      </c>
      <c r="G3495">
        <v>-73.896039999999999</v>
      </c>
      <c r="H3495" t="s">
        <v>1245</v>
      </c>
      <c r="I3495" t="s">
        <v>2918</v>
      </c>
      <c r="J3495" t="s">
        <v>3074</v>
      </c>
      <c r="K3495">
        <v>1</v>
      </c>
      <c r="L3495">
        <v>0</v>
      </c>
      <c r="M3495">
        <v>0</v>
      </c>
      <c r="N3495">
        <v>0</v>
      </c>
      <c r="O3495" t="s">
        <v>4391</v>
      </c>
      <c r="P3495">
        <v>4408916</v>
      </c>
      <c r="Q3495" t="s">
        <v>4434</v>
      </c>
      <c r="R3495" t="s">
        <v>4447</v>
      </c>
      <c r="S3495" t="s">
        <v>4535</v>
      </c>
      <c r="T3495">
        <v>0</v>
      </c>
      <c r="U3495">
        <v>1</v>
      </c>
      <c r="V3495">
        <v>0</v>
      </c>
      <c r="W3495" t="s">
        <v>4571</v>
      </c>
      <c r="X3495" t="str">
        <f t="shared" si="54"/>
        <v>Weekday</v>
      </c>
    </row>
    <row r="3496" spans="1:24" x14ac:dyDescent="0.3">
      <c r="A3496" s="2">
        <v>44306</v>
      </c>
      <c r="B3496" t="s">
        <v>113</v>
      </c>
      <c r="C3496" t="str">
        <f>IFERROR(TEXT(Table1[[#This Row],[CRASH DATE]],"mmm"),"")</f>
        <v>Apr</v>
      </c>
      <c r="D3496" t="s">
        <v>1132</v>
      </c>
      <c r="E3496">
        <v>10457</v>
      </c>
      <c r="F3496">
        <v>40.847065000000001</v>
      </c>
      <c r="G3496">
        <v>-73.891599999999997</v>
      </c>
      <c r="H3496" t="s">
        <v>1144</v>
      </c>
      <c r="I3496" t="s">
        <v>1148</v>
      </c>
      <c r="J3496" t="s">
        <v>4004</v>
      </c>
      <c r="K3496">
        <v>0</v>
      </c>
      <c r="L3496">
        <v>0</v>
      </c>
      <c r="M3496">
        <v>0</v>
      </c>
      <c r="N3496">
        <v>0</v>
      </c>
      <c r="O3496" t="s">
        <v>4602</v>
      </c>
      <c r="P3496">
        <v>4408935</v>
      </c>
      <c r="Q3496" t="s">
        <v>4585</v>
      </c>
      <c r="R3496" t="s">
        <v>4585</v>
      </c>
      <c r="S3496" t="s">
        <v>4535</v>
      </c>
      <c r="T3496">
        <v>11</v>
      </c>
      <c r="U3496">
        <v>0</v>
      </c>
      <c r="V3496">
        <v>0</v>
      </c>
      <c r="W3496" t="s">
        <v>4572</v>
      </c>
      <c r="X3496" t="str">
        <f t="shared" si="54"/>
        <v>Weekday</v>
      </c>
    </row>
    <row r="3497" spans="1:24" x14ac:dyDescent="0.3">
      <c r="A3497" s="2">
        <v>44306</v>
      </c>
      <c r="B3497" t="s">
        <v>257</v>
      </c>
      <c r="C3497" t="str">
        <f>IFERROR(TEXT(Table1[[#This Row],[CRASH DATE]],"mmm"),"")</f>
        <v>Apr</v>
      </c>
      <c r="D3497" t="s">
        <v>1133</v>
      </c>
      <c r="E3497">
        <v>10037</v>
      </c>
      <c r="F3497">
        <v>40.809525000000001</v>
      </c>
      <c r="G3497">
        <v>-73.937889999999996</v>
      </c>
      <c r="H3497" t="s">
        <v>2210</v>
      </c>
      <c r="I3497" t="s">
        <v>1595</v>
      </c>
      <c r="J3497" t="s">
        <v>3074</v>
      </c>
      <c r="K3497">
        <v>0</v>
      </c>
      <c r="L3497">
        <v>0</v>
      </c>
      <c r="M3497">
        <v>0</v>
      </c>
      <c r="N3497">
        <v>0</v>
      </c>
      <c r="O3497" t="s">
        <v>4405</v>
      </c>
      <c r="P3497">
        <v>4409150</v>
      </c>
      <c r="Q3497" t="s">
        <v>4434</v>
      </c>
      <c r="R3497" t="s">
        <v>4434</v>
      </c>
      <c r="S3497" t="s">
        <v>4535</v>
      </c>
      <c r="T3497">
        <v>23</v>
      </c>
      <c r="U3497">
        <v>0</v>
      </c>
      <c r="V3497">
        <v>0</v>
      </c>
      <c r="W3497" t="s">
        <v>4572</v>
      </c>
      <c r="X3497" t="str">
        <f t="shared" si="54"/>
        <v>Weekday</v>
      </c>
    </row>
    <row r="3498" spans="1:24" x14ac:dyDescent="0.3">
      <c r="A3498" s="2">
        <v>44279</v>
      </c>
      <c r="B3498" t="s">
        <v>411</v>
      </c>
      <c r="C3498" t="str">
        <f>IFERROR(TEXT(Table1[[#This Row],[CRASH DATE]],"mmm"),"")</f>
        <v>Mar</v>
      </c>
      <c r="D3498" t="s">
        <v>1131</v>
      </c>
      <c r="E3498">
        <v>10879.98965307365</v>
      </c>
      <c r="F3498">
        <v>0</v>
      </c>
      <c r="G3498">
        <v>0</v>
      </c>
      <c r="H3498" t="s">
        <v>1292</v>
      </c>
      <c r="I3498" t="s">
        <v>1148</v>
      </c>
      <c r="J3498" t="s">
        <v>3074</v>
      </c>
      <c r="K3498">
        <v>1</v>
      </c>
      <c r="L3498">
        <v>0</v>
      </c>
      <c r="M3498">
        <v>0</v>
      </c>
      <c r="N3498">
        <v>0</v>
      </c>
      <c r="O3498" t="s">
        <v>4409</v>
      </c>
      <c r="P3498">
        <v>4409577</v>
      </c>
      <c r="Q3498" t="s">
        <v>4585</v>
      </c>
      <c r="R3498" t="s">
        <v>4434</v>
      </c>
      <c r="S3498" t="s">
        <v>4552</v>
      </c>
      <c r="T3498">
        <v>1</v>
      </c>
      <c r="U3498">
        <v>1</v>
      </c>
      <c r="V3498">
        <v>0</v>
      </c>
      <c r="W3498" t="s">
        <v>4571</v>
      </c>
      <c r="X3498" t="str">
        <f t="shared" si="54"/>
        <v>Weekday</v>
      </c>
    </row>
    <row r="3499" spans="1:24" x14ac:dyDescent="0.3">
      <c r="A3499" s="2">
        <v>44306</v>
      </c>
      <c r="B3499" t="s">
        <v>65</v>
      </c>
      <c r="C3499" t="str">
        <f>IFERROR(TEXT(Table1[[#This Row],[CRASH DATE]],"mmm"),"")</f>
        <v>Apr</v>
      </c>
      <c r="D3499" t="s">
        <v>1131</v>
      </c>
      <c r="E3499">
        <v>10879.98965307365</v>
      </c>
      <c r="F3499">
        <v>40.520114816772221</v>
      </c>
      <c r="G3499">
        <v>-73.54743161629176</v>
      </c>
      <c r="H3499" t="s">
        <v>1200</v>
      </c>
      <c r="I3499" t="s">
        <v>1148</v>
      </c>
      <c r="J3499" t="s">
        <v>3074</v>
      </c>
      <c r="K3499">
        <v>0</v>
      </c>
      <c r="L3499">
        <v>0</v>
      </c>
      <c r="M3499">
        <v>0</v>
      </c>
      <c r="N3499">
        <v>0</v>
      </c>
      <c r="O3499" t="s">
        <v>4416</v>
      </c>
      <c r="P3499">
        <v>4408984</v>
      </c>
      <c r="Q3499" t="s">
        <v>4487</v>
      </c>
      <c r="R3499" t="s">
        <v>4585</v>
      </c>
      <c r="S3499" t="s">
        <v>4535</v>
      </c>
      <c r="T3499">
        <v>16</v>
      </c>
      <c r="U3499">
        <v>0</v>
      </c>
      <c r="V3499">
        <v>0</v>
      </c>
      <c r="W3499" t="s">
        <v>4572</v>
      </c>
      <c r="X3499" t="str">
        <f t="shared" si="54"/>
        <v>Weekday</v>
      </c>
    </row>
    <row r="3500" spans="1:24" x14ac:dyDescent="0.3">
      <c r="A3500" s="2">
        <v>44306</v>
      </c>
      <c r="B3500" t="s">
        <v>597</v>
      </c>
      <c r="C3500" t="str">
        <f>IFERROR(TEXT(Table1[[#This Row],[CRASH DATE]],"mmm"),"")</f>
        <v>Apr</v>
      </c>
      <c r="D3500" t="s">
        <v>1131</v>
      </c>
      <c r="E3500">
        <v>10879.98965307365</v>
      </c>
      <c r="F3500">
        <v>40.665154000000001</v>
      </c>
      <c r="G3500">
        <v>-73.827740000000006</v>
      </c>
      <c r="H3500" t="s">
        <v>1144</v>
      </c>
      <c r="I3500" t="s">
        <v>1148</v>
      </c>
      <c r="J3500" t="s">
        <v>3074</v>
      </c>
      <c r="K3500">
        <v>0</v>
      </c>
      <c r="L3500">
        <v>0</v>
      </c>
      <c r="M3500">
        <v>0</v>
      </c>
      <c r="N3500">
        <v>0</v>
      </c>
      <c r="O3500" t="s">
        <v>4396</v>
      </c>
      <c r="P3500">
        <v>4409260</v>
      </c>
      <c r="Q3500" t="s">
        <v>4434</v>
      </c>
      <c r="R3500" t="s">
        <v>4434</v>
      </c>
      <c r="S3500" t="s">
        <v>4535</v>
      </c>
      <c r="T3500">
        <v>19</v>
      </c>
      <c r="U3500">
        <v>0</v>
      </c>
      <c r="V3500">
        <v>0</v>
      </c>
      <c r="W3500" t="s">
        <v>4572</v>
      </c>
      <c r="X3500" t="str">
        <f t="shared" si="54"/>
        <v>Weekday</v>
      </c>
    </row>
    <row r="3501" spans="1:24" x14ac:dyDescent="0.3">
      <c r="A3501" s="2">
        <v>44305</v>
      </c>
      <c r="B3501" t="s">
        <v>271</v>
      </c>
      <c r="C3501" t="str">
        <f>IFERROR(TEXT(Table1[[#This Row],[CRASH DATE]],"mmm"),"")</f>
        <v>Apr</v>
      </c>
      <c r="D3501" t="s">
        <v>1134</v>
      </c>
      <c r="E3501">
        <v>11416</v>
      </c>
      <c r="F3501">
        <v>40.683566999999996</v>
      </c>
      <c r="G3501">
        <v>-73.864204000000001</v>
      </c>
      <c r="H3501" t="s">
        <v>1144</v>
      </c>
      <c r="I3501" t="s">
        <v>1148</v>
      </c>
      <c r="J3501" t="s">
        <v>4005</v>
      </c>
      <c r="K3501">
        <v>0</v>
      </c>
      <c r="L3501">
        <v>0</v>
      </c>
      <c r="M3501">
        <v>0</v>
      </c>
      <c r="N3501">
        <v>0</v>
      </c>
      <c r="O3501" t="s">
        <v>4395</v>
      </c>
      <c r="P3501">
        <v>4409546</v>
      </c>
      <c r="Q3501" t="s">
        <v>4585</v>
      </c>
      <c r="R3501" t="s">
        <v>4585</v>
      </c>
      <c r="S3501" t="s">
        <v>4535</v>
      </c>
      <c r="T3501">
        <v>14</v>
      </c>
      <c r="U3501">
        <v>0</v>
      </c>
      <c r="V3501">
        <v>0</v>
      </c>
      <c r="W3501" t="s">
        <v>4572</v>
      </c>
      <c r="X3501" t="str">
        <f t="shared" si="54"/>
        <v>Weekday</v>
      </c>
    </row>
    <row r="3502" spans="1:24" x14ac:dyDescent="0.3">
      <c r="A3502" s="2">
        <v>44306</v>
      </c>
      <c r="B3502" t="s">
        <v>595</v>
      </c>
      <c r="C3502" t="str">
        <f>IFERROR(TEXT(Table1[[#This Row],[CRASH DATE]],"mmm"),"")</f>
        <v>Apr</v>
      </c>
      <c r="D3502" t="s">
        <v>1131</v>
      </c>
      <c r="E3502">
        <v>10879.98965307365</v>
      </c>
      <c r="F3502">
        <v>40.819243999999998</v>
      </c>
      <c r="G3502">
        <v>-73.891364999999993</v>
      </c>
      <c r="H3502" t="s">
        <v>2032</v>
      </c>
      <c r="I3502" t="s">
        <v>1148</v>
      </c>
      <c r="J3502" t="s">
        <v>3074</v>
      </c>
      <c r="K3502">
        <v>0</v>
      </c>
      <c r="L3502">
        <v>0</v>
      </c>
      <c r="M3502">
        <v>0</v>
      </c>
      <c r="N3502">
        <v>0</v>
      </c>
      <c r="O3502" t="s">
        <v>4602</v>
      </c>
      <c r="P3502">
        <v>4408897</v>
      </c>
      <c r="Q3502" t="s">
        <v>4585</v>
      </c>
      <c r="R3502" t="s">
        <v>4434</v>
      </c>
      <c r="S3502" t="s">
        <v>4535</v>
      </c>
      <c r="T3502">
        <v>9</v>
      </c>
      <c r="U3502">
        <v>0</v>
      </c>
      <c r="V3502">
        <v>0</v>
      </c>
      <c r="W3502" t="s">
        <v>4572</v>
      </c>
      <c r="X3502" t="str">
        <f t="shared" si="54"/>
        <v>Weekday</v>
      </c>
    </row>
    <row r="3503" spans="1:24" x14ac:dyDescent="0.3">
      <c r="A3503" s="2">
        <v>44306</v>
      </c>
      <c r="B3503" t="s">
        <v>1015</v>
      </c>
      <c r="C3503" t="str">
        <f>IFERROR(TEXT(Table1[[#This Row],[CRASH DATE]],"mmm"),"")</f>
        <v>Apr</v>
      </c>
      <c r="D3503" t="s">
        <v>1131</v>
      </c>
      <c r="E3503">
        <v>10879.98965307365</v>
      </c>
      <c r="F3503">
        <v>40.520114816772221</v>
      </c>
      <c r="G3503">
        <v>-73.54743161629176</v>
      </c>
      <c r="H3503" t="s">
        <v>1196</v>
      </c>
      <c r="I3503" t="s">
        <v>1148</v>
      </c>
      <c r="J3503" t="s">
        <v>3074</v>
      </c>
      <c r="K3503">
        <v>0</v>
      </c>
      <c r="L3503">
        <v>0</v>
      </c>
      <c r="M3503">
        <v>0</v>
      </c>
      <c r="N3503">
        <v>0</v>
      </c>
      <c r="O3503" t="s">
        <v>4393</v>
      </c>
      <c r="P3503">
        <v>4409104</v>
      </c>
      <c r="Q3503" t="s">
        <v>4434</v>
      </c>
      <c r="R3503" t="s">
        <v>4434</v>
      </c>
      <c r="S3503" t="s">
        <v>4535</v>
      </c>
      <c r="T3503">
        <v>18</v>
      </c>
      <c r="U3503">
        <v>0</v>
      </c>
      <c r="V3503">
        <v>0</v>
      </c>
      <c r="W3503" t="s">
        <v>4572</v>
      </c>
      <c r="X3503" t="str">
        <f t="shared" si="54"/>
        <v>Weekday</v>
      </c>
    </row>
    <row r="3504" spans="1:24" x14ac:dyDescent="0.3">
      <c r="A3504" s="2">
        <v>44306</v>
      </c>
      <c r="B3504" t="s">
        <v>423</v>
      </c>
      <c r="C3504" t="str">
        <f>IFERROR(TEXT(Table1[[#This Row],[CRASH DATE]],"mmm"),"")</f>
        <v>Apr</v>
      </c>
      <c r="D3504" t="s">
        <v>1134</v>
      </c>
      <c r="E3504">
        <v>11367</v>
      </c>
      <c r="F3504">
        <v>40.728043</v>
      </c>
      <c r="G3504">
        <v>-73.830100000000002</v>
      </c>
      <c r="H3504" t="s">
        <v>1144</v>
      </c>
      <c r="I3504" t="s">
        <v>1148</v>
      </c>
      <c r="J3504" t="s">
        <v>4006</v>
      </c>
      <c r="K3504">
        <v>0</v>
      </c>
      <c r="L3504">
        <v>0</v>
      </c>
      <c r="M3504">
        <v>0</v>
      </c>
      <c r="N3504">
        <v>0</v>
      </c>
      <c r="O3504" t="s">
        <v>4602</v>
      </c>
      <c r="P3504">
        <v>4409185</v>
      </c>
      <c r="Q3504" t="s">
        <v>4443</v>
      </c>
      <c r="R3504" t="s">
        <v>4434</v>
      </c>
      <c r="S3504" t="s">
        <v>4535</v>
      </c>
      <c r="T3504">
        <v>23</v>
      </c>
      <c r="U3504">
        <v>0</v>
      </c>
      <c r="V3504">
        <v>0</v>
      </c>
      <c r="W3504" t="s">
        <v>4572</v>
      </c>
      <c r="X3504" t="str">
        <f t="shared" si="54"/>
        <v>Weekday</v>
      </c>
    </row>
    <row r="3505" spans="1:24" x14ac:dyDescent="0.3">
      <c r="A3505" s="2">
        <v>44306</v>
      </c>
      <c r="B3505" t="s">
        <v>909</v>
      </c>
      <c r="C3505" t="str">
        <f>IFERROR(TEXT(Table1[[#This Row],[CRASH DATE]],"mmm"),"")</f>
        <v>Apr</v>
      </c>
      <c r="D3505" t="s">
        <v>1131</v>
      </c>
      <c r="E3505">
        <v>10879.98965307365</v>
      </c>
      <c r="F3505">
        <v>40.747973999999999</v>
      </c>
      <c r="G3505">
        <v>-73.759990000000002</v>
      </c>
      <c r="H3505" t="s">
        <v>1155</v>
      </c>
      <c r="I3505" t="s">
        <v>1148</v>
      </c>
      <c r="J3505" t="s">
        <v>3074</v>
      </c>
      <c r="K3505">
        <v>0</v>
      </c>
      <c r="L3505">
        <v>0</v>
      </c>
      <c r="M3505">
        <v>0</v>
      </c>
      <c r="N3505">
        <v>0</v>
      </c>
      <c r="O3505" t="s">
        <v>4396</v>
      </c>
      <c r="P3505">
        <v>4408921</v>
      </c>
      <c r="Q3505" t="s">
        <v>4585</v>
      </c>
      <c r="R3505" t="s">
        <v>4515</v>
      </c>
      <c r="S3505" t="s">
        <v>4535</v>
      </c>
      <c r="T3505">
        <v>8</v>
      </c>
      <c r="U3505">
        <v>0</v>
      </c>
      <c r="V3505">
        <v>0</v>
      </c>
      <c r="W3505" t="s">
        <v>4572</v>
      </c>
      <c r="X3505" t="str">
        <f t="shared" si="54"/>
        <v>Weekday</v>
      </c>
    </row>
    <row r="3506" spans="1:24" x14ac:dyDescent="0.3">
      <c r="A3506" s="2">
        <v>44306</v>
      </c>
      <c r="B3506" t="s">
        <v>252</v>
      </c>
      <c r="C3506" t="str">
        <f>IFERROR(TEXT(Table1[[#This Row],[CRASH DATE]],"mmm"),"")</f>
        <v>Apr</v>
      </c>
      <c r="D3506" t="s">
        <v>1131</v>
      </c>
      <c r="E3506">
        <v>11220</v>
      </c>
      <c r="F3506">
        <v>40.644337</v>
      </c>
      <c r="G3506">
        <v>-74.007540000000006</v>
      </c>
      <c r="H3506" t="s">
        <v>2211</v>
      </c>
      <c r="I3506" t="s">
        <v>2119</v>
      </c>
      <c r="J3506" t="s">
        <v>3074</v>
      </c>
      <c r="K3506">
        <v>2</v>
      </c>
      <c r="L3506">
        <v>0</v>
      </c>
      <c r="M3506">
        <v>0</v>
      </c>
      <c r="N3506">
        <v>0</v>
      </c>
      <c r="O3506" t="s">
        <v>4602</v>
      </c>
      <c r="P3506">
        <v>4409029</v>
      </c>
      <c r="Q3506" t="s">
        <v>4434</v>
      </c>
      <c r="R3506" t="s">
        <v>4434</v>
      </c>
      <c r="S3506" t="s">
        <v>4535</v>
      </c>
      <c r="T3506">
        <v>11</v>
      </c>
      <c r="U3506">
        <v>2</v>
      </c>
      <c r="V3506">
        <v>0</v>
      </c>
      <c r="W3506" t="s">
        <v>4571</v>
      </c>
      <c r="X3506" t="str">
        <f t="shared" si="54"/>
        <v>Weekday</v>
      </c>
    </row>
    <row r="3507" spans="1:24" x14ac:dyDescent="0.3">
      <c r="A3507" s="2">
        <v>44302</v>
      </c>
      <c r="B3507" t="s">
        <v>355</v>
      </c>
      <c r="C3507" t="str">
        <f>IFERROR(TEXT(Table1[[#This Row],[CRASH DATE]],"mmm"),"")</f>
        <v>Apr</v>
      </c>
      <c r="D3507" t="s">
        <v>1132</v>
      </c>
      <c r="E3507">
        <v>10452</v>
      </c>
      <c r="F3507">
        <v>40.833916000000002</v>
      </c>
      <c r="G3507">
        <v>-73.927019999999999</v>
      </c>
      <c r="H3507" t="s">
        <v>2212</v>
      </c>
      <c r="I3507" t="s">
        <v>2919</v>
      </c>
      <c r="J3507" t="s">
        <v>3074</v>
      </c>
      <c r="K3507">
        <v>1</v>
      </c>
      <c r="L3507">
        <v>0</v>
      </c>
      <c r="M3507">
        <v>1</v>
      </c>
      <c r="N3507">
        <v>0</v>
      </c>
      <c r="O3507" t="s">
        <v>4396</v>
      </c>
      <c r="P3507">
        <v>4409450</v>
      </c>
      <c r="Q3507" t="s">
        <v>4434</v>
      </c>
      <c r="R3507" t="s">
        <v>4434</v>
      </c>
      <c r="S3507" t="s">
        <v>4535</v>
      </c>
      <c r="T3507">
        <v>8</v>
      </c>
      <c r="U3507">
        <v>2</v>
      </c>
      <c r="V3507">
        <v>0</v>
      </c>
      <c r="W3507" t="s">
        <v>4571</v>
      </c>
      <c r="X3507" t="str">
        <f t="shared" si="54"/>
        <v>Weekday</v>
      </c>
    </row>
    <row r="3508" spans="1:24" x14ac:dyDescent="0.3">
      <c r="A3508" s="2">
        <v>44306</v>
      </c>
      <c r="B3508" t="s">
        <v>84</v>
      </c>
      <c r="C3508" t="str">
        <f>IFERROR(TEXT(Table1[[#This Row],[CRASH DATE]],"mmm"),"")</f>
        <v>Apr</v>
      </c>
      <c r="D3508" t="s">
        <v>1131</v>
      </c>
      <c r="E3508">
        <v>10879.98965307365</v>
      </c>
      <c r="F3508">
        <v>40.520114816772221</v>
      </c>
      <c r="G3508">
        <v>-73.54743161629176</v>
      </c>
      <c r="H3508" t="s">
        <v>1144</v>
      </c>
      <c r="I3508" t="s">
        <v>1148</v>
      </c>
      <c r="J3508" t="s">
        <v>4007</v>
      </c>
      <c r="K3508">
        <v>1</v>
      </c>
      <c r="L3508">
        <v>0</v>
      </c>
      <c r="M3508">
        <v>0</v>
      </c>
      <c r="N3508">
        <v>0</v>
      </c>
      <c r="O3508" t="s">
        <v>4602</v>
      </c>
      <c r="P3508">
        <v>4409490</v>
      </c>
      <c r="Q3508" t="s">
        <v>4453</v>
      </c>
      <c r="R3508" t="s">
        <v>4434</v>
      </c>
      <c r="S3508" t="s">
        <v>4535</v>
      </c>
      <c r="T3508">
        <v>12</v>
      </c>
      <c r="U3508">
        <v>1</v>
      </c>
      <c r="V3508">
        <v>0</v>
      </c>
      <c r="W3508" t="s">
        <v>4571</v>
      </c>
      <c r="X3508" t="str">
        <f t="shared" si="54"/>
        <v>Weekday</v>
      </c>
    </row>
    <row r="3509" spans="1:24" x14ac:dyDescent="0.3">
      <c r="A3509" s="2">
        <v>44306</v>
      </c>
      <c r="B3509" t="s">
        <v>65</v>
      </c>
      <c r="C3509" t="str">
        <f>IFERROR(TEXT(Table1[[#This Row],[CRASH DATE]],"mmm"),"")</f>
        <v>Apr</v>
      </c>
      <c r="D3509" t="s">
        <v>1131</v>
      </c>
      <c r="E3509">
        <v>10879.98965307365</v>
      </c>
      <c r="F3509">
        <v>40.866759999999999</v>
      </c>
      <c r="G3509">
        <v>-73.920615999999995</v>
      </c>
      <c r="H3509" t="s">
        <v>2213</v>
      </c>
      <c r="I3509" t="s">
        <v>1148</v>
      </c>
      <c r="J3509" t="s">
        <v>3074</v>
      </c>
      <c r="K3509">
        <v>1</v>
      </c>
      <c r="L3509">
        <v>0</v>
      </c>
      <c r="M3509">
        <v>0</v>
      </c>
      <c r="N3509">
        <v>0</v>
      </c>
      <c r="O3509" t="s">
        <v>4410</v>
      </c>
      <c r="P3509">
        <v>4409268</v>
      </c>
      <c r="Q3509" t="s">
        <v>4434</v>
      </c>
      <c r="R3509" t="s">
        <v>4585</v>
      </c>
      <c r="S3509" t="s">
        <v>4535</v>
      </c>
      <c r="T3509">
        <v>16</v>
      </c>
      <c r="U3509">
        <v>1</v>
      </c>
      <c r="V3509">
        <v>0</v>
      </c>
      <c r="W3509" t="s">
        <v>4571</v>
      </c>
      <c r="X3509" t="str">
        <f t="shared" si="54"/>
        <v>Weekday</v>
      </c>
    </row>
    <row r="3510" spans="1:24" x14ac:dyDescent="0.3">
      <c r="A3510" s="2">
        <v>44306</v>
      </c>
      <c r="B3510" t="s">
        <v>112</v>
      </c>
      <c r="C3510" t="str">
        <f>IFERROR(TEXT(Table1[[#This Row],[CRASH DATE]],"mmm"),"")</f>
        <v>Apr</v>
      </c>
      <c r="D3510" t="s">
        <v>1131</v>
      </c>
      <c r="E3510">
        <v>10879.98965307365</v>
      </c>
      <c r="F3510">
        <v>40.859444000000003</v>
      </c>
      <c r="G3510">
        <v>-73.915985000000006</v>
      </c>
      <c r="H3510" t="s">
        <v>1177</v>
      </c>
      <c r="I3510" t="s">
        <v>1148</v>
      </c>
      <c r="J3510" t="s">
        <v>3074</v>
      </c>
      <c r="K3510">
        <v>0</v>
      </c>
      <c r="L3510">
        <v>0</v>
      </c>
      <c r="M3510">
        <v>0</v>
      </c>
      <c r="N3510">
        <v>0</v>
      </c>
      <c r="O3510" t="s">
        <v>4398</v>
      </c>
      <c r="P3510">
        <v>4408975</v>
      </c>
      <c r="Q3510" t="s">
        <v>4585</v>
      </c>
      <c r="R3510" t="s">
        <v>4445</v>
      </c>
      <c r="S3510" t="s">
        <v>4535</v>
      </c>
      <c r="T3510">
        <v>15</v>
      </c>
      <c r="U3510">
        <v>0</v>
      </c>
      <c r="V3510">
        <v>0</v>
      </c>
      <c r="W3510" t="s">
        <v>4572</v>
      </c>
      <c r="X3510" t="str">
        <f t="shared" si="54"/>
        <v>Weekday</v>
      </c>
    </row>
    <row r="3511" spans="1:24" x14ac:dyDescent="0.3">
      <c r="A3511" s="2">
        <v>44306</v>
      </c>
      <c r="B3511" t="s">
        <v>1016</v>
      </c>
      <c r="C3511" t="str">
        <f>IFERROR(TEXT(Table1[[#This Row],[CRASH DATE]],"mmm"),"")</f>
        <v>Apr</v>
      </c>
      <c r="D3511" t="s">
        <v>1134</v>
      </c>
      <c r="E3511">
        <v>11414</v>
      </c>
      <c r="F3511">
        <v>40.660373999999997</v>
      </c>
      <c r="G3511">
        <v>-73.831519999999998</v>
      </c>
      <c r="H3511" t="s">
        <v>2214</v>
      </c>
      <c r="I3511" t="s">
        <v>2920</v>
      </c>
      <c r="J3511" t="s">
        <v>3074</v>
      </c>
      <c r="K3511">
        <v>1</v>
      </c>
      <c r="L3511">
        <v>0</v>
      </c>
      <c r="M3511">
        <v>1</v>
      </c>
      <c r="N3511">
        <v>0</v>
      </c>
      <c r="O3511" t="s">
        <v>4602</v>
      </c>
      <c r="P3511">
        <v>4409037</v>
      </c>
      <c r="Q3511" t="s">
        <v>4434</v>
      </c>
      <c r="R3511" t="s">
        <v>4434</v>
      </c>
      <c r="S3511" t="s">
        <v>4535</v>
      </c>
      <c r="T3511">
        <v>17</v>
      </c>
      <c r="U3511">
        <v>2</v>
      </c>
      <c r="V3511">
        <v>0</v>
      </c>
      <c r="W3511" t="s">
        <v>4571</v>
      </c>
      <c r="X3511" t="str">
        <f t="shared" si="54"/>
        <v>Weekday</v>
      </c>
    </row>
    <row r="3512" spans="1:24" x14ac:dyDescent="0.3">
      <c r="A3512" s="2">
        <v>44305</v>
      </c>
      <c r="B3512" t="s">
        <v>274</v>
      </c>
      <c r="C3512" t="str">
        <f>IFERROR(TEXT(Table1[[#This Row],[CRASH DATE]],"mmm"),"")</f>
        <v>Apr</v>
      </c>
      <c r="D3512" t="s">
        <v>1133</v>
      </c>
      <c r="E3512">
        <v>10002</v>
      </c>
      <c r="F3512">
        <v>40.712994000000002</v>
      </c>
      <c r="G3512">
        <v>-73.988529999999997</v>
      </c>
      <c r="H3512" t="s">
        <v>1144</v>
      </c>
      <c r="I3512" t="s">
        <v>1148</v>
      </c>
      <c r="J3512" t="s">
        <v>4008</v>
      </c>
      <c r="K3512">
        <v>0</v>
      </c>
      <c r="L3512">
        <v>0</v>
      </c>
      <c r="M3512">
        <v>0</v>
      </c>
      <c r="N3512">
        <v>0</v>
      </c>
      <c r="O3512" t="s">
        <v>4602</v>
      </c>
      <c r="P3512">
        <v>4409641</v>
      </c>
      <c r="Q3512" t="s">
        <v>4585</v>
      </c>
      <c r="R3512" t="s">
        <v>4445</v>
      </c>
      <c r="S3512" t="s">
        <v>4535</v>
      </c>
      <c r="T3512">
        <v>8</v>
      </c>
      <c r="U3512">
        <v>0</v>
      </c>
      <c r="V3512">
        <v>0</v>
      </c>
      <c r="W3512" t="s">
        <v>4572</v>
      </c>
      <c r="X3512" t="str">
        <f t="shared" si="54"/>
        <v>Weekday</v>
      </c>
    </row>
    <row r="3513" spans="1:24" x14ac:dyDescent="0.3">
      <c r="A3513" s="2">
        <v>44306</v>
      </c>
      <c r="B3513" t="s">
        <v>243</v>
      </c>
      <c r="C3513" t="str">
        <f>IFERROR(TEXT(Table1[[#This Row],[CRASH DATE]],"mmm"),"")</f>
        <v>Apr</v>
      </c>
      <c r="D3513" t="s">
        <v>1134</v>
      </c>
      <c r="E3513">
        <v>11413</v>
      </c>
      <c r="F3513">
        <v>40.680236999999998</v>
      </c>
      <c r="G3513">
        <v>-73.750839999999997</v>
      </c>
      <c r="H3513" t="s">
        <v>1460</v>
      </c>
      <c r="I3513" t="s">
        <v>2921</v>
      </c>
      <c r="J3513" t="s">
        <v>3074</v>
      </c>
      <c r="K3513">
        <v>0</v>
      </c>
      <c r="L3513">
        <v>0</v>
      </c>
      <c r="M3513">
        <v>0</v>
      </c>
      <c r="N3513">
        <v>0</v>
      </c>
      <c r="O3513" t="s">
        <v>4398</v>
      </c>
      <c r="P3513">
        <v>4409628</v>
      </c>
      <c r="Q3513" t="s">
        <v>4434</v>
      </c>
      <c r="R3513" t="s">
        <v>4434</v>
      </c>
      <c r="S3513" t="s">
        <v>4535</v>
      </c>
      <c r="T3513">
        <v>10</v>
      </c>
      <c r="U3513">
        <v>0</v>
      </c>
      <c r="V3513">
        <v>0</v>
      </c>
      <c r="W3513" t="s">
        <v>4572</v>
      </c>
      <c r="X3513" t="str">
        <f t="shared" si="54"/>
        <v>Weekday</v>
      </c>
    </row>
    <row r="3514" spans="1:24" x14ac:dyDescent="0.3">
      <c r="A3514" s="2">
        <v>44306</v>
      </c>
      <c r="B3514" t="s">
        <v>969</v>
      </c>
      <c r="C3514" t="str">
        <f>IFERROR(TEXT(Table1[[#This Row],[CRASH DATE]],"mmm"),"")</f>
        <v>Apr</v>
      </c>
      <c r="D3514" t="s">
        <v>1133</v>
      </c>
      <c r="E3514">
        <v>10027</v>
      </c>
      <c r="F3514">
        <v>40.808407000000003</v>
      </c>
      <c r="G3514">
        <v>-73.952479999999994</v>
      </c>
      <c r="H3514" t="s">
        <v>1144</v>
      </c>
      <c r="I3514" t="s">
        <v>1148</v>
      </c>
      <c r="J3514" t="s">
        <v>4009</v>
      </c>
      <c r="K3514">
        <v>0</v>
      </c>
      <c r="L3514">
        <v>0</v>
      </c>
      <c r="M3514">
        <v>0</v>
      </c>
      <c r="N3514">
        <v>0</v>
      </c>
      <c r="O3514" t="s">
        <v>4602</v>
      </c>
      <c r="P3514">
        <v>4409565</v>
      </c>
      <c r="Q3514" t="s">
        <v>4585</v>
      </c>
      <c r="R3514" t="s">
        <v>4447</v>
      </c>
      <c r="S3514" t="s">
        <v>4535</v>
      </c>
      <c r="T3514">
        <v>13</v>
      </c>
      <c r="U3514">
        <v>0</v>
      </c>
      <c r="V3514">
        <v>0</v>
      </c>
      <c r="W3514" t="s">
        <v>4572</v>
      </c>
      <c r="X3514" t="str">
        <f t="shared" si="54"/>
        <v>Weekday</v>
      </c>
    </row>
    <row r="3515" spans="1:24" x14ac:dyDescent="0.3">
      <c r="A3515" s="2">
        <v>44305</v>
      </c>
      <c r="B3515" t="s">
        <v>211</v>
      </c>
      <c r="C3515" t="str">
        <f>IFERROR(TEXT(Table1[[#This Row],[CRASH DATE]],"mmm"),"")</f>
        <v>Apr</v>
      </c>
      <c r="D3515" t="s">
        <v>1133</v>
      </c>
      <c r="E3515">
        <v>10033</v>
      </c>
      <c r="F3515">
        <v>40.847259999999999</v>
      </c>
      <c r="G3515">
        <v>-73.935233999999994</v>
      </c>
      <c r="H3515" t="s">
        <v>1144</v>
      </c>
      <c r="I3515" t="s">
        <v>1148</v>
      </c>
      <c r="J3515" t="s">
        <v>4010</v>
      </c>
      <c r="K3515">
        <v>0</v>
      </c>
      <c r="L3515">
        <v>0</v>
      </c>
      <c r="M3515">
        <v>0</v>
      </c>
      <c r="N3515">
        <v>0</v>
      </c>
      <c r="O3515" t="s">
        <v>4602</v>
      </c>
      <c r="P3515">
        <v>4409444</v>
      </c>
      <c r="Q3515" t="s">
        <v>4585</v>
      </c>
      <c r="R3515" t="s">
        <v>4585</v>
      </c>
      <c r="S3515" t="s">
        <v>4535</v>
      </c>
      <c r="T3515">
        <v>8</v>
      </c>
      <c r="U3515">
        <v>0</v>
      </c>
      <c r="V3515">
        <v>0</v>
      </c>
      <c r="W3515" t="s">
        <v>4572</v>
      </c>
      <c r="X3515" t="str">
        <f t="shared" si="54"/>
        <v>Weekday</v>
      </c>
    </row>
    <row r="3516" spans="1:24" x14ac:dyDescent="0.3">
      <c r="A3516" s="2">
        <v>44300</v>
      </c>
      <c r="B3516" t="s">
        <v>65</v>
      </c>
      <c r="C3516" t="str">
        <f>IFERROR(TEXT(Table1[[#This Row],[CRASH DATE]],"mmm"),"")</f>
        <v>Apr</v>
      </c>
      <c r="D3516" t="s">
        <v>1131</v>
      </c>
      <c r="E3516">
        <v>11204</v>
      </c>
      <c r="F3516">
        <v>40.614325999999998</v>
      </c>
      <c r="G3516">
        <v>-73.989869999999996</v>
      </c>
      <c r="H3516" t="s">
        <v>1144</v>
      </c>
      <c r="I3516" t="s">
        <v>1148</v>
      </c>
      <c r="J3516" t="s">
        <v>4011</v>
      </c>
      <c r="K3516">
        <v>0</v>
      </c>
      <c r="L3516">
        <v>0</v>
      </c>
      <c r="M3516">
        <v>0</v>
      </c>
      <c r="N3516">
        <v>0</v>
      </c>
      <c r="O3516" t="s">
        <v>4602</v>
      </c>
      <c r="P3516">
        <v>4409615</v>
      </c>
      <c r="Q3516" t="s">
        <v>4450</v>
      </c>
      <c r="R3516" t="s">
        <v>4443</v>
      </c>
      <c r="S3516" t="s">
        <v>4535</v>
      </c>
      <c r="T3516">
        <v>16</v>
      </c>
      <c r="U3516">
        <v>0</v>
      </c>
      <c r="V3516">
        <v>0</v>
      </c>
      <c r="W3516" t="s">
        <v>4572</v>
      </c>
      <c r="X3516" t="str">
        <f t="shared" si="54"/>
        <v>Weekday</v>
      </c>
    </row>
    <row r="3517" spans="1:24" x14ac:dyDescent="0.3">
      <c r="A3517" s="2">
        <v>44306</v>
      </c>
      <c r="B3517" t="s">
        <v>1017</v>
      </c>
      <c r="C3517" t="str">
        <f>IFERROR(TEXT(Table1[[#This Row],[CRASH DATE]],"mmm"),"")</f>
        <v>Apr</v>
      </c>
      <c r="D3517" t="s">
        <v>1131</v>
      </c>
      <c r="E3517">
        <v>11226</v>
      </c>
      <c r="F3517">
        <v>40.640822999999997</v>
      </c>
      <c r="G3517">
        <v>-73.965310000000002</v>
      </c>
      <c r="H3517" t="s">
        <v>2215</v>
      </c>
      <c r="I3517" t="s">
        <v>2069</v>
      </c>
      <c r="J3517" t="s">
        <v>3074</v>
      </c>
      <c r="K3517">
        <v>1</v>
      </c>
      <c r="L3517">
        <v>0</v>
      </c>
      <c r="M3517">
        <v>0</v>
      </c>
      <c r="N3517">
        <v>0</v>
      </c>
      <c r="O3517" t="s">
        <v>4393</v>
      </c>
      <c r="P3517">
        <v>4409142</v>
      </c>
      <c r="Q3517" t="s">
        <v>4442</v>
      </c>
      <c r="R3517" t="s">
        <v>4434</v>
      </c>
      <c r="S3517" t="s">
        <v>4535</v>
      </c>
      <c r="T3517">
        <v>16</v>
      </c>
      <c r="U3517">
        <v>1</v>
      </c>
      <c r="V3517">
        <v>0</v>
      </c>
      <c r="W3517" t="s">
        <v>4571</v>
      </c>
      <c r="X3517" t="str">
        <f t="shared" si="54"/>
        <v>Weekday</v>
      </c>
    </row>
    <row r="3518" spans="1:24" x14ac:dyDescent="0.3">
      <c r="A3518" s="2">
        <v>44306</v>
      </c>
      <c r="B3518" t="s">
        <v>40</v>
      </c>
      <c r="C3518" t="str">
        <f>IFERROR(TEXT(Table1[[#This Row],[CRASH DATE]],"mmm"),"")</f>
        <v>Apr</v>
      </c>
      <c r="D3518" t="s">
        <v>1135</v>
      </c>
      <c r="E3518">
        <v>10306</v>
      </c>
      <c r="F3518">
        <v>40.563164</v>
      </c>
      <c r="G3518">
        <v>-74.115105</v>
      </c>
      <c r="H3518" t="s">
        <v>2216</v>
      </c>
      <c r="I3518" t="s">
        <v>2922</v>
      </c>
      <c r="J3518" t="s">
        <v>3074</v>
      </c>
      <c r="K3518">
        <v>0</v>
      </c>
      <c r="L3518">
        <v>0</v>
      </c>
      <c r="M3518">
        <v>0</v>
      </c>
      <c r="N3518">
        <v>0</v>
      </c>
      <c r="O3518" t="s">
        <v>4401</v>
      </c>
      <c r="P3518">
        <v>4408840</v>
      </c>
      <c r="Q3518" t="s">
        <v>4438</v>
      </c>
      <c r="R3518" t="s">
        <v>4434</v>
      </c>
      <c r="S3518" t="s">
        <v>4535</v>
      </c>
      <c r="T3518">
        <v>8</v>
      </c>
      <c r="U3518">
        <v>0</v>
      </c>
      <c r="V3518">
        <v>0</v>
      </c>
      <c r="W3518" t="s">
        <v>4572</v>
      </c>
      <c r="X3518" t="str">
        <f t="shared" si="54"/>
        <v>Weekday</v>
      </c>
    </row>
    <row r="3519" spans="1:24" x14ac:dyDescent="0.3">
      <c r="A3519" s="2">
        <v>44306</v>
      </c>
      <c r="B3519" t="s">
        <v>558</v>
      </c>
      <c r="C3519" t="str">
        <f>IFERROR(TEXT(Table1[[#This Row],[CRASH DATE]],"mmm"),"")</f>
        <v>Apr</v>
      </c>
      <c r="D3519" t="s">
        <v>1131</v>
      </c>
      <c r="E3519">
        <v>10879.98965307365</v>
      </c>
      <c r="F3519">
        <v>40.73639</v>
      </c>
      <c r="G3519">
        <v>-73.909719999999993</v>
      </c>
      <c r="H3519" t="s">
        <v>1147</v>
      </c>
      <c r="I3519" t="s">
        <v>1148</v>
      </c>
      <c r="J3519" t="s">
        <v>3074</v>
      </c>
      <c r="K3519">
        <v>0</v>
      </c>
      <c r="L3519">
        <v>0</v>
      </c>
      <c r="M3519">
        <v>0</v>
      </c>
      <c r="N3519">
        <v>0</v>
      </c>
      <c r="O3519" t="s">
        <v>4602</v>
      </c>
      <c r="P3519">
        <v>4409247</v>
      </c>
      <c r="Q3519" t="s">
        <v>4475</v>
      </c>
      <c r="R3519" t="s">
        <v>4434</v>
      </c>
      <c r="S3519" t="s">
        <v>4535</v>
      </c>
      <c r="T3519">
        <v>15</v>
      </c>
      <c r="U3519">
        <v>0</v>
      </c>
      <c r="V3519">
        <v>0</v>
      </c>
      <c r="W3519" t="s">
        <v>4572</v>
      </c>
      <c r="X3519" t="str">
        <f t="shared" si="54"/>
        <v>Weekday</v>
      </c>
    </row>
    <row r="3520" spans="1:24" x14ac:dyDescent="0.3">
      <c r="A3520" s="2">
        <v>44452</v>
      </c>
      <c r="B3520" t="s">
        <v>470</v>
      </c>
      <c r="C3520" t="str">
        <f>IFERROR(TEXT(Table1[[#This Row],[CRASH DATE]],"mmm"),"")</f>
        <v>Sep</v>
      </c>
      <c r="D3520" t="s">
        <v>1132</v>
      </c>
      <c r="E3520">
        <v>10457</v>
      </c>
      <c r="F3520">
        <v>40.838196000000003</v>
      </c>
      <c r="G3520">
        <v>-73.901184000000001</v>
      </c>
      <c r="H3520" t="s">
        <v>1148</v>
      </c>
      <c r="I3520" t="s">
        <v>2421</v>
      </c>
      <c r="J3520" t="s">
        <v>3074</v>
      </c>
      <c r="K3520">
        <v>0</v>
      </c>
      <c r="L3520">
        <v>0</v>
      </c>
      <c r="M3520">
        <v>0</v>
      </c>
      <c r="N3520">
        <v>0</v>
      </c>
      <c r="O3520" t="s">
        <v>4393</v>
      </c>
      <c r="P3520">
        <v>4457029</v>
      </c>
      <c r="Q3520" t="s">
        <v>4444</v>
      </c>
      <c r="R3520" t="s">
        <v>4585</v>
      </c>
      <c r="S3520" t="s">
        <v>4540</v>
      </c>
      <c r="T3520">
        <v>16</v>
      </c>
      <c r="U3520">
        <v>0</v>
      </c>
      <c r="V3520">
        <v>0</v>
      </c>
      <c r="W3520" t="s">
        <v>4572</v>
      </c>
      <c r="X3520" t="str">
        <f t="shared" si="54"/>
        <v>Weekday</v>
      </c>
    </row>
    <row r="3521" spans="1:24" x14ac:dyDescent="0.3">
      <c r="A3521" s="2">
        <v>44306</v>
      </c>
      <c r="B3521" t="s">
        <v>1018</v>
      </c>
      <c r="C3521" t="str">
        <f>IFERROR(TEXT(Table1[[#This Row],[CRASH DATE]],"mmm"),"")</f>
        <v>Apr</v>
      </c>
      <c r="D3521" t="s">
        <v>1131</v>
      </c>
      <c r="E3521">
        <v>11211</v>
      </c>
      <c r="F3521">
        <v>40.706673000000002</v>
      </c>
      <c r="G3521">
        <v>-73.954430000000002</v>
      </c>
      <c r="H3521" t="s">
        <v>2217</v>
      </c>
      <c r="I3521" t="s">
        <v>2923</v>
      </c>
      <c r="J3521" t="s">
        <v>3074</v>
      </c>
      <c r="K3521">
        <v>1</v>
      </c>
      <c r="L3521">
        <v>0</v>
      </c>
      <c r="M3521">
        <v>0</v>
      </c>
      <c r="N3521">
        <v>0</v>
      </c>
      <c r="O3521" t="s">
        <v>4602</v>
      </c>
      <c r="P3521">
        <v>4409191</v>
      </c>
      <c r="Q3521" t="s">
        <v>4434</v>
      </c>
      <c r="R3521" t="s">
        <v>4505</v>
      </c>
      <c r="S3521" t="s">
        <v>4535</v>
      </c>
      <c r="T3521">
        <v>11</v>
      </c>
      <c r="U3521">
        <v>1</v>
      </c>
      <c r="V3521">
        <v>0</v>
      </c>
      <c r="W3521" t="s">
        <v>4571</v>
      </c>
      <c r="X3521" t="str">
        <f t="shared" si="54"/>
        <v>Weekday</v>
      </c>
    </row>
    <row r="3522" spans="1:24" x14ac:dyDescent="0.3">
      <c r="A3522" s="2">
        <v>44306</v>
      </c>
      <c r="B3522" t="s">
        <v>352</v>
      </c>
      <c r="C3522" t="str">
        <f>IFERROR(TEXT(Table1[[#This Row],[CRASH DATE]],"mmm"),"")</f>
        <v>Apr</v>
      </c>
      <c r="D3522" t="s">
        <v>1131</v>
      </c>
      <c r="E3522">
        <v>10879.98965307365</v>
      </c>
      <c r="F3522">
        <v>40.616782999999998</v>
      </c>
      <c r="G3522">
        <v>-73.89716</v>
      </c>
      <c r="H3522" t="s">
        <v>1144</v>
      </c>
      <c r="I3522" t="s">
        <v>1148</v>
      </c>
      <c r="J3522" t="s">
        <v>3074</v>
      </c>
      <c r="K3522">
        <v>4</v>
      </c>
      <c r="L3522">
        <v>0</v>
      </c>
      <c r="M3522">
        <v>0</v>
      </c>
      <c r="N3522">
        <v>0</v>
      </c>
      <c r="O3522" t="s">
        <v>4400</v>
      </c>
      <c r="P3522">
        <v>4409112</v>
      </c>
      <c r="Q3522" t="s">
        <v>4585</v>
      </c>
      <c r="R3522" t="s">
        <v>4434</v>
      </c>
      <c r="S3522" t="s">
        <v>4535</v>
      </c>
      <c r="T3522">
        <v>16</v>
      </c>
      <c r="U3522">
        <v>4</v>
      </c>
      <c r="V3522">
        <v>0</v>
      </c>
      <c r="W3522" t="s">
        <v>4571</v>
      </c>
      <c r="X3522" t="str">
        <f t="shared" si="54"/>
        <v>Weekday</v>
      </c>
    </row>
    <row r="3523" spans="1:24" x14ac:dyDescent="0.3">
      <c r="A3523" s="2">
        <v>44306</v>
      </c>
      <c r="B3523" t="s">
        <v>817</v>
      </c>
      <c r="C3523" t="str">
        <f>IFERROR(TEXT(Table1[[#This Row],[CRASH DATE]],"mmm"),"")</f>
        <v>Apr</v>
      </c>
      <c r="D3523" t="s">
        <v>1133</v>
      </c>
      <c r="E3523">
        <v>10028</v>
      </c>
      <c r="F3523">
        <v>40.775919999999999</v>
      </c>
      <c r="G3523">
        <v>-73.95317</v>
      </c>
      <c r="H3523" t="s">
        <v>1414</v>
      </c>
      <c r="I3523" t="s">
        <v>2490</v>
      </c>
      <c r="J3523" t="s">
        <v>3074</v>
      </c>
      <c r="K3523">
        <v>0</v>
      </c>
      <c r="L3523">
        <v>0</v>
      </c>
      <c r="M3523">
        <v>0</v>
      </c>
      <c r="N3523">
        <v>0</v>
      </c>
      <c r="O3523" t="s">
        <v>4393</v>
      </c>
      <c r="P3523">
        <v>4409053</v>
      </c>
      <c r="Q3523" t="s">
        <v>4439</v>
      </c>
      <c r="R3523" t="s">
        <v>4441</v>
      </c>
      <c r="S3523" t="s">
        <v>4535</v>
      </c>
      <c r="T3523">
        <v>13</v>
      </c>
      <c r="U3523">
        <v>0</v>
      </c>
      <c r="V3523">
        <v>0</v>
      </c>
      <c r="W3523" t="s">
        <v>4572</v>
      </c>
      <c r="X3523" t="str">
        <f t="shared" ref="X3523:X3586" si="55">IF(OR(WEEKDAY(A3523)=1,WEEKDAY(A3523)=7),"Weekend","Weekday")</f>
        <v>Weekday</v>
      </c>
    </row>
    <row r="3524" spans="1:24" x14ac:dyDescent="0.3">
      <c r="A3524" s="2">
        <v>44306</v>
      </c>
      <c r="B3524" t="s">
        <v>1019</v>
      </c>
      <c r="C3524" t="str">
        <f>IFERROR(TEXT(Table1[[#This Row],[CRASH DATE]],"mmm"),"")</f>
        <v>Apr</v>
      </c>
      <c r="D3524" t="s">
        <v>1131</v>
      </c>
      <c r="E3524">
        <v>10879.98965307365</v>
      </c>
      <c r="F3524">
        <v>40.692459999999997</v>
      </c>
      <c r="G3524">
        <v>-73.726875000000007</v>
      </c>
      <c r="H3524" t="s">
        <v>1260</v>
      </c>
      <c r="I3524" t="s">
        <v>1148</v>
      </c>
      <c r="J3524" t="s">
        <v>3074</v>
      </c>
      <c r="K3524">
        <v>1</v>
      </c>
      <c r="L3524">
        <v>0</v>
      </c>
      <c r="M3524">
        <v>0</v>
      </c>
      <c r="N3524">
        <v>0</v>
      </c>
      <c r="O3524" t="s">
        <v>4393</v>
      </c>
      <c r="P3524">
        <v>4409637</v>
      </c>
      <c r="Q3524" t="s">
        <v>4585</v>
      </c>
      <c r="R3524" t="s">
        <v>4585</v>
      </c>
      <c r="S3524" t="s">
        <v>4535</v>
      </c>
      <c r="T3524">
        <v>11</v>
      </c>
      <c r="U3524">
        <v>1</v>
      </c>
      <c r="V3524">
        <v>0</v>
      </c>
      <c r="W3524" t="s">
        <v>4571</v>
      </c>
      <c r="X3524" t="str">
        <f t="shared" si="55"/>
        <v>Weekday</v>
      </c>
    </row>
    <row r="3525" spans="1:24" x14ac:dyDescent="0.3">
      <c r="A3525" s="2">
        <v>44231</v>
      </c>
      <c r="B3525" t="s">
        <v>1020</v>
      </c>
      <c r="C3525" t="str">
        <f>IFERROR(TEXT(Table1[[#This Row],[CRASH DATE]],"mmm"),"")</f>
        <v>Feb</v>
      </c>
      <c r="D3525" t="s">
        <v>1131</v>
      </c>
      <c r="E3525">
        <v>10879.98965307365</v>
      </c>
      <c r="F3525">
        <v>40.893160000000002</v>
      </c>
      <c r="G3525">
        <v>-73.852424999999997</v>
      </c>
      <c r="H3525" t="s">
        <v>2218</v>
      </c>
      <c r="I3525" t="s">
        <v>2924</v>
      </c>
      <c r="J3525" t="s">
        <v>3074</v>
      </c>
      <c r="K3525">
        <v>1</v>
      </c>
      <c r="L3525">
        <v>0</v>
      </c>
      <c r="M3525">
        <v>1</v>
      </c>
      <c r="N3525">
        <v>0</v>
      </c>
      <c r="O3525" t="s">
        <v>4602</v>
      </c>
      <c r="P3525">
        <v>4409497</v>
      </c>
      <c r="Q3525" t="s">
        <v>4434</v>
      </c>
      <c r="R3525" t="s">
        <v>4434</v>
      </c>
      <c r="S3525" t="s">
        <v>4553</v>
      </c>
      <c r="T3525">
        <v>19</v>
      </c>
      <c r="U3525">
        <v>2</v>
      </c>
      <c r="V3525">
        <v>0</v>
      </c>
      <c r="W3525" t="s">
        <v>4571</v>
      </c>
      <c r="X3525" t="str">
        <f t="shared" si="55"/>
        <v>Weekday</v>
      </c>
    </row>
    <row r="3526" spans="1:24" x14ac:dyDescent="0.3">
      <c r="A3526" s="2">
        <v>44306</v>
      </c>
      <c r="B3526" t="s">
        <v>156</v>
      </c>
      <c r="C3526" t="str">
        <f>IFERROR(TEXT(Table1[[#This Row],[CRASH DATE]],"mmm"),"")</f>
        <v>Apr</v>
      </c>
      <c r="D3526" t="s">
        <v>1133</v>
      </c>
      <c r="E3526">
        <v>10016</v>
      </c>
      <c r="F3526">
        <v>40.744450000000001</v>
      </c>
      <c r="G3526">
        <v>-73.973039999999997</v>
      </c>
      <c r="H3526" t="s">
        <v>1630</v>
      </c>
      <c r="I3526" t="s">
        <v>1189</v>
      </c>
      <c r="J3526" t="s">
        <v>3074</v>
      </c>
      <c r="K3526">
        <v>1</v>
      </c>
      <c r="L3526">
        <v>0</v>
      </c>
      <c r="M3526">
        <v>0</v>
      </c>
      <c r="N3526">
        <v>0</v>
      </c>
      <c r="O3526" t="s">
        <v>4410</v>
      </c>
      <c r="P3526">
        <v>4409085</v>
      </c>
      <c r="Q3526" t="s">
        <v>4585</v>
      </c>
      <c r="R3526" t="s">
        <v>4442</v>
      </c>
      <c r="S3526" t="s">
        <v>4535</v>
      </c>
      <c r="T3526">
        <v>12</v>
      </c>
      <c r="U3526">
        <v>1</v>
      </c>
      <c r="V3526">
        <v>0</v>
      </c>
      <c r="W3526" t="s">
        <v>4571</v>
      </c>
      <c r="X3526" t="str">
        <f t="shared" si="55"/>
        <v>Weekday</v>
      </c>
    </row>
    <row r="3527" spans="1:24" x14ac:dyDescent="0.3">
      <c r="A3527" s="2">
        <v>44306</v>
      </c>
      <c r="B3527" t="s">
        <v>95</v>
      </c>
      <c r="C3527" t="str">
        <f>IFERROR(TEXT(Table1[[#This Row],[CRASH DATE]],"mmm"),"")</f>
        <v>Apr</v>
      </c>
      <c r="D3527" t="s">
        <v>1131</v>
      </c>
      <c r="E3527">
        <v>10879.98965307365</v>
      </c>
      <c r="F3527">
        <v>40.835160000000002</v>
      </c>
      <c r="G3527">
        <v>-73.945610000000002</v>
      </c>
      <c r="H3527" t="s">
        <v>1985</v>
      </c>
      <c r="I3527" t="s">
        <v>2098</v>
      </c>
      <c r="J3527" t="s">
        <v>3074</v>
      </c>
      <c r="K3527">
        <v>0</v>
      </c>
      <c r="L3527">
        <v>0</v>
      </c>
      <c r="M3527">
        <v>0</v>
      </c>
      <c r="N3527">
        <v>0</v>
      </c>
      <c r="O3527" t="s">
        <v>4395</v>
      </c>
      <c r="P3527">
        <v>4409445</v>
      </c>
      <c r="Q3527" t="s">
        <v>4434</v>
      </c>
      <c r="R3527" t="s">
        <v>4434</v>
      </c>
      <c r="S3527" t="s">
        <v>4535</v>
      </c>
      <c r="T3527">
        <v>20</v>
      </c>
      <c r="U3527">
        <v>0</v>
      </c>
      <c r="V3527">
        <v>0</v>
      </c>
      <c r="W3527" t="s">
        <v>4572</v>
      </c>
      <c r="X3527" t="str">
        <f t="shared" si="55"/>
        <v>Weekday</v>
      </c>
    </row>
    <row r="3528" spans="1:24" x14ac:dyDescent="0.3">
      <c r="A3528" s="2">
        <v>44306</v>
      </c>
      <c r="B3528" t="s">
        <v>581</v>
      </c>
      <c r="C3528" t="str">
        <f>IFERROR(TEXT(Table1[[#This Row],[CRASH DATE]],"mmm"),"")</f>
        <v>Apr</v>
      </c>
      <c r="D3528" t="s">
        <v>1131</v>
      </c>
      <c r="E3528">
        <v>10879.98965307365</v>
      </c>
      <c r="F3528">
        <v>40.669857</v>
      </c>
      <c r="G3528">
        <v>-73.950509999999994</v>
      </c>
      <c r="H3528" t="s">
        <v>1261</v>
      </c>
      <c r="I3528" t="s">
        <v>1148</v>
      </c>
      <c r="J3528" t="s">
        <v>3074</v>
      </c>
      <c r="K3528">
        <v>1</v>
      </c>
      <c r="L3528">
        <v>0</v>
      </c>
      <c r="M3528">
        <v>0</v>
      </c>
      <c r="N3528">
        <v>0</v>
      </c>
      <c r="O3528" t="s">
        <v>4394</v>
      </c>
      <c r="P3528">
        <v>4409004</v>
      </c>
      <c r="Q3528" t="s">
        <v>4438</v>
      </c>
      <c r="R3528" t="s">
        <v>4450</v>
      </c>
      <c r="S3528" t="s">
        <v>4535</v>
      </c>
      <c r="T3528">
        <v>16</v>
      </c>
      <c r="U3528">
        <v>1</v>
      </c>
      <c r="V3528">
        <v>0</v>
      </c>
      <c r="W3528" t="s">
        <v>4571</v>
      </c>
      <c r="X3528" t="str">
        <f t="shared" si="55"/>
        <v>Weekday</v>
      </c>
    </row>
    <row r="3529" spans="1:24" x14ac:dyDescent="0.3">
      <c r="A3529" s="2">
        <v>44306</v>
      </c>
      <c r="B3529" t="s">
        <v>39</v>
      </c>
      <c r="C3529" t="str">
        <f>IFERROR(TEXT(Table1[[#This Row],[CRASH DATE]],"mmm"),"")</f>
        <v>Apr</v>
      </c>
      <c r="D3529" t="s">
        <v>1131</v>
      </c>
      <c r="E3529">
        <v>10879.98965307365</v>
      </c>
      <c r="F3529">
        <v>40.520114816772221</v>
      </c>
      <c r="G3529">
        <v>-73.54743161629176</v>
      </c>
      <c r="H3529" t="s">
        <v>1522</v>
      </c>
      <c r="I3529" t="s">
        <v>1260</v>
      </c>
      <c r="J3529" t="s">
        <v>3074</v>
      </c>
      <c r="K3529">
        <v>0</v>
      </c>
      <c r="L3529">
        <v>0</v>
      </c>
      <c r="M3529">
        <v>0</v>
      </c>
      <c r="N3529">
        <v>0</v>
      </c>
      <c r="O3529" t="s">
        <v>4396</v>
      </c>
      <c r="P3529">
        <v>4409261</v>
      </c>
      <c r="Q3529" t="s">
        <v>4438</v>
      </c>
      <c r="R3529" t="s">
        <v>4585</v>
      </c>
      <c r="S3529" t="s">
        <v>4535</v>
      </c>
      <c r="T3529">
        <v>16</v>
      </c>
      <c r="U3529">
        <v>0</v>
      </c>
      <c r="V3529">
        <v>0</v>
      </c>
      <c r="W3529" t="s">
        <v>4572</v>
      </c>
      <c r="X3529" t="str">
        <f t="shared" si="55"/>
        <v>Weekday</v>
      </c>
    </row>
    <row r="3530" spans="1:24" x14ac:dyDescent="0.3">
      <c r="A3530" s="2">
        <v>44306</v>
      </c>
      <c r="B3530" t="s">
        <v>250</v>
      </c>
      <c r="C3530" t="str">
        <f>IFERROR(TEXT(Table1[[#This Row],[CRASH DATE]],"mmm"),"")</f>
        <v>Apr</v>
      </c>
      <c r="D3530" t="s">
        <v>1135</v>
      </c>
      <c r="E3530">
        <v>10301</v>
      </c>
      <c r="F3530">
        <v>40.635933000000001</v>
      </c>
      <c r="G3530">
        <v>-74.075850000000003</v>
      </c>
      <c r="H3530" t="s">
        <v>1677</v>
      </c>
      <c r="I3530" t="s">
        <v>2925</v>
      </c>
      <c r="J3530" t="s">
        <v>3074</v>
      </c>
      <c r="K3530">
        <v>0</v>
      </c>
      <c r="L3530">
        <v>0</v>
      </c>
      <c r="M3530">
        <v>0</v>
      </c>
      <c r="N3530">
        <v>0</v>
      </c>
      <c r="O3530" t="s">
        <v>4602</v>
      </c>
      <c r="P3530">
        <v>4409344</v>
      </c>
      <c r="Q3530" t="s">
        <v>4585</v>
      </c>
      <c r="R3530" t="s">
        <v>4434</v>
      </c>
      <c r="S3530" t="s">
        <v>4535</v>
      </c>
      <c r="T3530">
        <v>13</v>
      </c>
      <c r="U3530">
        <v>0</v>
      </c>
      <c r="V3530">
        <v>0</v>
      </c>
      <c r="W3530" t="s">
        <v>4572</v>
      </c>
      <c r="X3530" t="str">
        <f t="shared" si="55"/>
        <v>Weekday</v>
      </c>
    </row>
    <row r="3531" spans="1:24" x14ac:dyDescent="0.3">
      <c r="A3531" s="2">
        <v>44306</v>
      </c>
      <c r="B3531" t="s">
        <v>325</v>
      </c>
      <c r="C3531" t="str">
        <f>IFERROR(TEXT(Table1[[#This Row],[CRASH DATE]],"mmm"),"")</f>
        <v>Apr</v>
      </c>
      <c r="D3531" t="s">
        <v>1131</v>
      </c>
      <c r="E3531">
        <v>11201</v>
      </c>
      <c r="F3531">
        <v>40.691000000000003</v>
      </c>
      <c r="G3531">
        <v>-73.989333999999999</v>
      </c>
      <c r="H3531" t="s">
        <v>2163</v>
      </c>
      <c r="I3531" t="s">
        <v>2926</v>
      </c>
      <c r="J3531" t="s">
        <v>3074</v>
      </c>
      <c r="K3531">
        <v>0</v>
      </c>
      <c r="L3531">
        <v>0</v>
      </c>
      <c r="M3531">
        <v>0</v>
      </c>
      <c r="N3531">
        <v>0</v>
      </c>
      <c r="O3531" t="s">
        <v>4391</v>
      </c>
      <c r="P3531">
        <v>4409036</v>
      </c>
      <c r="Q3531" t="s">
        <v>4434</v>
      </c>
      <c r="R3531" t="s">
        <v>4585</v>
      </c>
      <c r="S3531" t="s">
        <v>4535</v>
      </c>
      <c r="T3531">
        <v>15</v>
      </c>
      <c r="U3531">
        <v>0</v>
      </c>
      <c r="V3531">
        <v>0</v>
      </c>
      <c r="W3531" t="s">
        <v>4572</v>
      </c>
      <c r="X3531" t="str">
        <f t="shared" si="55"/>
        <v>Weekday</v>
      </c>
    </row>
    <row r="3532" spans="1:24" x14ac:dyDescent="0.3">
      <c r="A3532" s="2">
        <v>44306</v>
      </c>
      <c r="B3532" t="s">
        <v>478</v>
      </c>
      <c r="C3532" t="str">
        <f>IFERROR(TEXT(Table1[[#This Row],[CRASH DATE]],"mmm"),"")</f>
        <v>Apr</v>
      </c>
      <c r="D3532" t="s">
        <v>1135</v>
      </c>
      <c r="E3532">
        <v>10306</v>
      </c>
      <c r="F3532">
        <v>40.577168</v>
      </c>
      <c r="G3532">
        <v>-74.118039999999993</v>
      </c>
      <c r="H3532" t="s">
        <v>1568</v>
      </c>
      <c r="I3532" t="s">
        <v>2927</v>
      </c>
      <c r="J3532" t="s">
        <v>3074</v>
      </c>
      <c r="K3532">
        <v>0</v>
      </c>
      <c r="L3532">
        <v>0</v>
      </c>
      <c r="M3532">
        <v>0</v>
      </c>
      <c r="N3532">
        <v>0</v>
      </c>
      <c r="O3532" t="s">
        <v>4602</v>
      </c>
      <c r="P3532">
        <v>4409214</v>
      </c>
      <c r="Q3532" t="s">
        <v>4450</v>
      </c>
      <c r="R3532" t="s">
        <v>4434</v>
      </c>
      <c r="S3532" t="s">
        <v>4535</v>
      </c>
      <c r="T3532">
        <v>14</v>
      </c>
      <c r="U3532">
        <v>0</v>
      </c>
      <c r="V3532">
        <v>0</v>
      </c>
      <c r="W3532" t="s">
        <v>4572</v>
      </c>
      <c r="X3532" t="str">
        <f t="shared" si="55"/>
        <v>Weekday</v>
      </c>
    </row>
    <row r="3533" spans="1:24" x14ac:dyDescent="0.3">
      <c r="A3533" s="2">
        <v>44306</v>
      </c>
      <c r="B3533" t="s">
        <v>931</v>
      </c>
      <c r="C3533" t="str">
        <f>IFERROR(TEXT(Table1[[#This Row],[CRASH DATE]],"mmm"),"")</f>
        <v>Apr</v>
      </c>
      <c r="D3533" t="s">
        <v>1133</v>
      </c>
      <c r="E3533">
        <v>10021</v>
      </c>
      <c r="F3533">
        <v>40.768486000000003</v>
      </c>
      <c r="G3533">
        <v>-73.963620000000006</v>
      </c>
      <c r="H3533" t="s">
        <v>2219</v>
      </c>
      <c r="I3533" t="s">
        <v>1157</v>
      </c>
      <c r="J3533" t="s">
        <v>3074</v>
      </c>
      <c r="K3533">
        <v>1</v>
      </c>
      <c r="L3533">
        <v>0</v>
      </c>
      <c r="M3533">
        <v>1</v>
      </c>
      <c r="N3533">
        <v>0</v>
      </c>
      <c r="O3533" t="s">
        <v>4414</v>
      </c>
      <c r="P3533">
        <v>4408868</v>
      </c>
      <c r="Q3533" t="s">
        <v>4585</v>
      </c>
      <c r="R3533" t="s">
        <v>4434</v>
      </c>
      <c r="S3533" t="s">
        <v>4535</v>
      </c>
      <c r="T3533">
        <v>9</v>
      </c>
      <c r="U3533">
        <v>2</v>
      </c>
      <c r="V3533">
        <v>0</v>
      </c>
      <c r="W3533" t="s">
        <v>4571</v>
      </c>
      <c r="X3533" t="str">
        <f t="shared" si="55"/>
        <v>Weekday</v>
      </c>
    </row>
    <row r="3534" spans="1:24" x14ac:dyDescent="0.3">
      <c r="A3534" s="2">
        <v>44306</v>
      </c>
      <c r="B3534" t="s">
        <v>949</v>
      </c>
      <c r="C3534" t="str">
        <f>IFERROR(TEXT(Table1[[#This Row],[CRASH DATE]],"mmm"),"")</f>
        <v>Apr</v>
      </c>
      <c r="D3534" t="s">
        <v>1131</v>
      </c>
      <c r="E3534">
        <v>10879.98965307365</v>
      </c>
      <c r="F3534">
        <v>40.603783</v>
      </c>
      <c r="G3534">
        <v>-73.745580000000004</v>
      </c>
      <c r="H3534" t="s">
        <v>1351</v>
      </c>
      <c r="I3534" t="s">
        <v>2915</v>
      </c>
      <c r="J3534" t="s">
        <v>3074</v>
      </c>
      <c r="K3534">
        <v>0</v>
      </c>
      <c r="L3534">
        <v>0</v>
      </c>
      <c r="M3534">
        <v>0</v>
      </c>
      <c r="N3534">
        <v>0</v>
      </c>
      <c r="O3534" t="s">
        <v>4405</v>
      </c>
      <c r="P3534">
        <v>4409093</v>
      </c>
      <c r="Q3534" t="s">
        <v>4434</v>
      </c>
      <c r="R3534" t="s">
        <v>4434</v>
      </c>
      <c r="S3534" t="s">
        <v>4535</v>
      </c>
      <c r="T3534">
        <v>19</v>
      </c>
      <c r="U3534">
        <v>0</v>
      </c>
      <c r="V3534">
        <v>0</v>
      </c>
      <c r="W3534" t="s">
        <v>4572</v>
      </c>
      <c r="X3534" t="str">
        <f t="shared" si="55"/>
        <v>Weekday</v>
      </c>
    </row>
    <row r="3535" spans="1:24" x14ac:dyDescent="0.3">
      <c r="A3535" s="2">
        <v>44306</v>
      </c>
      <c r="B3535" t="s">
        <v>113</v>
      </c>
      <c r="C3535" t="str">
        <f>IFERROR(TEXT(Table1[[#This Row],[CRASH DATE]],"mmm"),"")</f>
        <v>Apr</v>
      </c>
      <c r="D3535" t="s">
        <v>1131</v>
      </c>
      <c r="E3535">
        <v>11229</v>
      </c>
      <c r="F3535">
        <v>40.604106999999999</v>
      </c>
      <c r="G3535">
        <v>-73.942604000000003</v>
      </c>
      <c r="H3535" t="s">
        <v>1144</v>
      </c>
      <c r="I3535" t="s">
        <v>1148</v>
      </c>
      <c r="J3535" t="s">
        <v>4012</v>
      </c>
      <c r="K3535">
        <v>0</v>
      </c>
      <c r="L3535">
        <v>0</v>
      </c>
      <c r="M3535">
        <v>0</v>
      </c>
      <c r="N3535">
        <v>0</v>
      </c>
      <c r="O3535" t="s">
        <v>4414</v>
      </c>
      <c r="P3535">
        <v>4408939</v>
      </c>
      <c r="Q3535" t="s">
        <v>4585</v>
      </c>
      <c r="R3535" t="s">
        <v>4438</v>
      </c>
      <c r="S3535" t="s">
        <v>4535</v>
      </c>
      <c r="T3535">
        <v>11</v>
      </c>
      <c r="U3535">
        <v>0</v>
      </c>
      <c r="V3535">
        <v>0</v>
      </c>
      <c r="W3535" t="s">
        <v>4572</v>
      </c>
      <c r="X3535" t="str">
        <f t="shared" si="55"/>
        <v>Weekday</v>
      </c>
    </row>
    <row r="3536" spans="1:24" x14ac:dyDescent="0.3">
      <c r="A3536" s="2">
        <v>44306</v>
      </c>
      <c r="B3536" t="s">
        <v>539</v>
      </c>
      <c r="C3536" t="str">
        <f>IFERROR(TEXT(Table1[[#This Row],[CRASH DATE]],"mmm"),"")</f>
        <v>Apr</v>
      </c>
      <c r="D3536" t="s">
        <v>1131</v>
      </c>
      <c r="E3536">
        <v>10879.98965307365</v>
      </c>
      <c r="F3536">
        <v>40.520114816772221</v>
      </c>
      <c r="G3536">
        <v>-73.54743161629176</v>
      </c>
      <c r="H3536" t="s">
        <v>2186</v>
      </c>
      <c r="I3536" t="s">
        <v>1148</v>
      </c>
      <c r="J3536" t="s">
        <v>3074</v>
      </c>
      <c r="K3536">
        <v>0</v>
      </c>
      <c r="L3536">
        <v>0</v>
      </c>
      <c r="M3536">
        <v>0</v>
      </c>
      <c r="N3536">
        <v>0</v>
      </c>
      <c r="O3536" t="s">
        <v>4400</v>
      </c>
      <c r="P3536">
        <v>4409100</v>
      </c>
      <c r="Q3536" t="s">
        <v>4434</v>
      </c>
      <c r="R3536" t="s">
        <v>4445</v>
      </c>
      <c r="S3536" t="s">
        <v>4535</v>
      </c>
      <c r="T3536">
        <v>14</v>
      </c>
      <c r="U3536">
        <v>0</v>
      </c>
      <c r="V3536">
        <v>0</v>
      </c>
      <c r="W3536" t="s">
        <v>4572</v>
      </c>
      <c r="X3536" t="str">
        <f t="shared" si="55"/>
        <v>Weekday</v>
      </c>
    </row>
    <row r="3537" spans="1:24" x14ac:dyDescent="0.3">
      <c r="A3537" s="2">
        <v>44306</v>
      </c>
      <c r="B3537" t="s">
        <v>40</v>
      </c>
      <c r="C3537" t="str">
        <f>IFERROR(TEXT(Table1[[#This Row],[CRASH DATE]],"mmm"),"")</f>
        <v>Apr</v>
      </c>
      <c r="D3537" t="s">
        <v>1134</v>
      </c>
      <c r="E3537">
        <v>11360</v>
      </c>
      <c r="F3537">
        <v>40.777023</v>
      </c>
      <c r="G3537">
        <v>-73.775540000000007</v>
      </c>
      <c r="H3537" t="s">
        <v>1400</v>
      </c>
      <c r="I3537" t="s">
        <v>2928</v>
      </c>
      <c r="J3537" t="s">
        <v>3074</v>
      </c>
      <c r="K3537">
        <v>1</v>
      </c>
      <c r="L3537">
        <v>0</v>
      </c>
      <c r="M3537">
        <v>1</v>
      </c>
      <c r="N3537">
        <v>0</v>
      </c>
      <c r="O3537" t="s">
        <v>4602</v>
      </c>
      <c r="P3537">
        <v>4408992</v>
      </c>
      <c r="Q3537" t="s">
        <v>4585</v>
      </c>
      <c r="R3537" t="s">
        <v>4434</v>
      </c>
      <c r="S3537" t="s">
        <v>4535</v>
      </c>
      <c r="T3537">
        <v>8</v>
      </c>
      <c r="U3537">
        <v>2</v>
      </c>
      <c r="V3537">
        <v>0</v>
      </c>
      <c r="W3537" t="s">
        <v>4571</v>
      </c>
      <c r="X3537" t="str">
        <f t="shared" si="55"/>
        <v>Weekday</v>
      </c>
    </row>
    <row r="3538" spans="1:24" x14ac:dyDescent="0.3">
      <c r="A3538" s="2">
        <v>44306</v>
      </c>
      <c r="B3538" t="s">
        <v>206</v>
      </c>
      <c r="C3538" t="str">
        <f>IFERROR(TEXT(Table1[[#This Row],[CRASH DATE]],"mmm"),"")</f>
        <v>Apr</v>
      </c>
      <c r="D3538" t="s">
        <v>1131</v>
      </c>
      <c r="E3538">
        <v>10879.98965307365</v>
      </c>
      <c r="F3538">
        <v>40.839599999999997</v>
      </c>
      <c r="G3538">
        <v>-73.929473999999999</v>
      </c>
      <c r="H3538" t="s">
        <v>1177</v>
      </c>
      <c r="I3538" t="s">
        <v>1148</v>
      </c>
      <c r="J3538" t="s">
        <v>3074</v>
      </c>
      <c r="K3538">
        <v>0</v>
      </c>
      <c r="L3538">
        <v>0</v>
      </c>
      <c r="M3538">
        <v>0</v>
      </c>
      <c r="N3538">
        <v>0</v>
      </c>
      <c r="O3538" t="s">
        <v>4394</v>
      </c>
      <c r="P3538">
        <v>4409092</v>
      </c>
      <c r="Q3538" t="s">
        <v>4488</v>
      </c>
      <c r="R3538" t="s">
        <v>4585</v>
      </c>
      <c r="S3538" t="s">
        <v>4535</v>
      </c>
      <c r="T3538">
        <v>4</v>
      </c>
      <c r="U3538">
        <v>0</v>
      </c>
      <c r="V3538">
        <v>0</v>
      </c>
      <c r="W3538" t="s">
        <v>4572</v>
      </c>
      <c r="X3538" t="str">
        <f t="shared" si="55"/>
        <v>Weekday</v>
      </c>
    </row>
    <row r="3539" spans="1:24" x14ac:dyDescent="0.3">
      <c r="A3539" s="2">
        <v>44301</v>
      </c>
      <c r="B3539" t="s">
        <v>191</v>
      </c>
      <c r="C3539" t="str">
        <f>IFERROR(TEXT(Table1[[#This Row],[CRASH DATE]],"mmm"),"")</f>
        <v>Apr</v>
      </c>
      <c r="D3539" t="s">
        <v>1132</v>
      </c>
      <c r="E3539">
        <v>10452</v>
      </c>
      <c r="F3539">
        <v>40.840649999999997</v>
      </c>
      <c r="G3539">
        <v>-73.919020000000003</v>
      </c>
      <c r="H3539" t="s">
        <v>2220</v>
      </c>
      <c r="I3539" t="s">
        <v>2233</v>
      </c>
      <c r="J3539" t="s">
        <v>3074</v>
      </c>
      <c r="K3539">
        <v>0</v>
      </c>
      <c r="L3539">
        <v>0</v>
      </c>
      <c r="M3539">
        <v>0</v>
      </c>
      <c r="N3539">
        <v>0</v>
      </c>
      <c r="O3539" t="s">
        <v>4395</v>
      </c>
      <c r="P3539">
        <v>4409462</v>
      </c>
      <c r="Q3539" t="s">
        <v>4434</v>
      </c>
      <c r="R3539" t="s">
        <v>4434</v>
      </c>
      <c r="S3539" t="s">
        <v>4535</v>
      </c>
      <c r="T3539">
        <v>21</v>
      </c>
      <c r="U3539">
        <v>0</v>
      </c>
      <c r="V3539">
        <v>0</v>
      </c>
      <c r="W3539" t="s">
        <v>4572</v>
      </c>
      <c r="X3539" t="str">
        <f t="shared" si="55"/>
        <v>Weekday</v>
      </c>
    </row>
    <row r="3540" spans="1:24" x14ac:dyDescent="0.3">
      <c r="A3540" s="2">
        <v>44306</v>
      </c>
      <c r="B3540" t="s">
        <v>566</v>
      </c>
      <c r="C3540" t="str">
        <f>IFERROR(TEXT(Table1[[#This Row],[CRASH DATE]],"mmm"),"")</f>
        <v>Apr</v>
      </c>
      <c r="D3540" t="s">
        <v>1131</v>
      </c>
      <c r="E3540">
        <v>10879.98965307365</v>
      </c>
      <c r="F3540">
        <v>40.738415000000003</v>
      </c>
      <c r="G3540">
        <v>-73.848990000000001</v>
      </c>
      <c r="H3540" t="s">
        <v>1155</v>
      </c>
      <c r="I3540" t="s">
        <v>1148</v>
      </c>
      <c r="J3540" t="s">
        <v>3074</v>
      </c>
      <c r="K3540">
        <v>0</v>
      </c>
      <c r="L3540">
        <v>0</v>
      </c>
      <c r="M3540">
        <v>0</v>
      </c>
      <c r="N3540">
        <v>0</v>
      </c>
      <c r="O3540" t="s">
        <v>4393</v>
      </c>
      <c r="P3540">
        <v>4409048</v>
      </c>
      <c r="Q3540" t="s">
        <v>4434</v>
      </c>
      <c r="R3540" t="s">
        <v>4434</v>
      </c>
      <c r="S3540" t="s">
        <v>4535</v>
      </c>
      <c r="T3540">
        <v>7</v>
      </c>
      <c r="U3540">
        <v>0</v>
      </c>
      <c r="V3540">
        <v>0</v>
      </c>
      <c r="W3540" t="s">
        <v>4572</v>
      </c>
      <c r="X3540" t="str">
        <f t="shared" si="55"/>
        <v>Weekday</v>
      </c>
    </row>
    <row r="3541" spans="1:24" x14ac:dyDescent="0.3">
      <c r="A3541" s="2">
        <v>44301</v>
      </c>
      <c r="B3541" t="s">
        <v>899</v>
      </c>
      <c r="C3541" t="str">
        <f>IFERROR(TEXT(Table1[[#This Row],[CRASH DATE]],"mmm"),"")</f>
        <v>Apr</v>
      </c>
      <c r="D3541" t="s">
        <v>1131</v>
      </c>
      <c r="E3541">
        <v>11218</v>
      </c>
      <c r="F3541">
        <v>40.638669999999998</v>
      </c>
      <c r="G3541">
        <v>-73.971819999999994</v>
      </c>
      <c r="H3541" t="s">
        <v>2069</v>
      </c>
      <c r="I3541" t="s">
        <v>1191</v>
      </c>
      <c r="J3541" t="s">
        <v>3074</v>
      </c>
      <c r="K3541">
        <v>1</v>
      </c>
      <c r="L3541">
        <v>0</v>
      </c>
      <c r="M3541">
        <v>1</v>
      </c>
      <c r="N3541">
        <v>0</v>
      </c>
      <c r="O3541" t="s">
        <v>4393</v>
      </c>
      <c r="P3541">
        <v>4409477</v>
      </c>
      <c r="Q3541" t="s">
        <v>4434</v>
      </c>
      <c r="R3541" t="s">
        <v>4434</v>
      </c>
      <c r="S3541" t="s">
        <v>4535</v>
      </c>
      <c r="T3541">
        <v>19</v>
      </c>
      <c r="U3541">
        <v>2</v>
      </c>
      <c r="V3541">
        <v>0</v>
      </c>
      <c r="W3541" t="s">
        <v>4571</v>
      </c>
      <c r="X3541" t="str">
        <f t="shared" si="55"/>
        <v>Weekday</v>
      </c>
    </row>
    <row r="3542" spans="1:24" x14ac:dyDescent="0.3">
      <c r="A3542" s="2">
        <v>44452</v>
      </c>
      <c r="B3542" t="s">
        <v>78</v>
      </c>
      <c r="C3542" t="str">
        <f>IFERROR(TEXT(Table1[[#This Row],[CRASH DATE]],"mmm"),"")</f>
        <v>Sep</v>
      </c>
      <c r="D3542" t="s">
        <v>1131</v>
      </c>
      <c r="E3542">
        <v>10879.98965307365</v>
      </c>
      <c r="F3542">
        <v>40.520114816772221</v>
      </c>
      <c r="G3542">
        <v>-73.54743161629176</v>
      </c>
      <c r="H3542" t="s">
        <v>2221</v>
      </c>
      <c r="I3542" t="s">
        <v>1148</v>
      </c>
      <c r="J3542" t="s">
        <v>3074</v>
      </c>
      <c r="K3542">
        <v>0</v>
      </c>
      <c r="L3542">
        <v>0</v>
      </c>
      <c r="M3542">
        <v>0</v>
      </c>
      <c r="N3542">
        <v>0</v>
      </c>
      <c r="O3542" t="s">
        <v>4393</v>
      </c>
      <c r="P3542">
        <v>4456999</v>
      </c>
      <c r="Q3542" t="s">
        <v>4434</v>
      </c>
      <c r="R3542" t="s">
        <v>4434</v>
      </c>
      <c r="S3542" t="s">
        <v>4540</v>
      </c>
      <c r="T3542">
        <v>17</v>
      </c>
      <c r="U3542">
        <v>0</v>
      </c>
      <c r="V3542">
        <v>0</v>
      </c>
      <c r="W3542" t="s">
        <v>4572</v>
      </c>
      <c r="X3542" t="str">
        <f t="shared" si="55"/>
        <v>Weekday</v>
      </c>
    </row>
    <row r="3543" spans="1:24" x14ac:dyDescent="0.3">
      <c r="A3543" s="2">
        <v>44306</v>
      </c>
      <c r="B3543" t="s">
        <v>373</v>
      </c>
      <c r="C3543" t="str">
        <f>IFERROR(TEXT(Table1[[#This Row],[CRASH DATE]],"mmm"),"")</f>
        <v>Apr</v>
      </c>
      <c r="D3543" t="s">
        <v>1131</v>
      </c>
      <c r="E3543">
        <v>10879.98965307365</v>
      </c>
      <c r="F3543">
        <v>40.682194000000003</v>
      </c>
      <c r="G3543">
        <v>-74.002390000000005</v>
      </c>
      <c r="H3543" t="s">
        <v>1147</v>
      </c>
      <c r="I3543" t="s">
        <v>1148</v>
      </c>
      <c r="J3543" t="s">
        <v>3074</v>
      </c>
      <c r="K3543">
        <v>1</v>
      </c>
      <c r="L3543">
        <v>0</v>
      </c>
      <c r="M3543">
        <v>0</v>
      </c>
      <c r="N3543">
        <v>0</v>
      </c>
      <c r="O3543" t="s">
        <v>4393</v>
      </c>
      <c r="P3543">
        <v>4408725</v>
      </c>
      <c r="Q3543" t="s">
        <v>4585</v>
      </c>
      <c r="R3543" t="s">
        <v>4585</v>
      </c>
      <c r="S3543" t="s">
        <v>4535</v>
      </c>
      <c r="T3543">
        <v>0</v>
      </c>
      <c r="U3543">
        <v>1</v>
      </c>
      <c r="V3543">
        <v>0</v>
      </c>
      <c r="W3543" t="s">
        <v>4571</v>
      </c>
      <c r="X3543" t="str">
        <f t="shared" si="55"/>
        <v>Weekday</v>
      </c>
    </row>
    <row r="3544" spans="1:24" x14ac:dyDescent="0.3">
      <c r="A3544" s="2">
        <v>44304</v>
      </c>
      <c r="B3544" t="s">
        <v>70</v>
      </c>
      <c r="C3544" t="str">
        <f>IFERROR(TEXT(Table1[[#This Row],[CRASH DATE]],"mmm"),"")</f>
        <v>Apr</v>
      </c>
      <c r="D3544" t="s">
        <v>1132</v>
      </c>
      <c r="E3544">
        <v>10457</v>
      </c>
      <c r="F3544">
        <v>40.850192999999997</v>
      </c>
      <c r="G3544">
        <v>-73.886240000000001</v>
      </c>
      <c r="H3544" t="s">
        <v>1144</v>
      </c>
      <c r="I3544" t="s">
        <v>1148</v>
      </c>
      <c r="J3544" t="s">
        <v>4013</v>
      </c>
      <c r="K3544">
        <v>0</v>
      </c>
      <c r="L3544">
        <v>0</v>
      </c>
      <c r="M3544">
        <v>0</v>
      </c>
      <c r="N3544">
        <v>0</v>
      </c>
      <c r="O3544" t="s">
        <v>4393</v>
      </c>
      <c r="P3544">
        <v>4409518</v>
      </c>
      <c r="Q3544" t="s">
        <v>4434</v>
      </c>
      <c r="R3544" t="s">
        <v>4434</v>
      </c>
      <c r="S3544" t="s">
        <v>4535</v>
      </c>
      <c r="T3544">
        <v>10</v>
      </c>
      <c r="U3544">
        <v>0</v>
      </c>
      <c r="V3544">
        <v>0</v>
      </c>
      <c r="W3544" t="s">
        <v>4572</v>
      </c>
      <c r="X3544" t="str">
        <f t="shared" si="55"/>
        <v>Weekend</v>
      </c>
    </row>
    <row r="3545" spans="1:24" x14ac:dyDescent="0.3">
      <c r="A3545" s="2">
        <v>44306</v>
      </c>
      <c r="B3545" t="s">
        <v>126</v>
      </c>
      <c r="C3545" t="str">
        <f>IFERROR(TEXT(Table1[[#This Row],[CRASH DATE]],"mmm"),"")</f>
        <v>Apr</v>
      </c>
      <c r="D3545" t="s">
        <v>1131</v>
      </c>
      <c r="E3545">
        <v>10879.98965307365</v>
      </c>
      <c r="F3545">
        <v>40.704560000000001</v>
      </c>
      <c r="G3545">
        <v>-73.856735</v>
      </c>
      <c r="H3545" t="s">
        <v>1506</v>
      </c>
      <c r="I3545" t="s">
        <v>1148</v>
      </c>
      <c r="J3545" t="s">
        <v>3074</v>
      </c>
      <c r="K3545">
        <v>0</v>
      </c>
      <c r="L3545">
        <v>0</v>
      </c>
      <c r="M3545">
        <v>0</v>
      </c>
      <c r="N3545">
        <v>0</v>
      </c>
      <c r="O3545" t="s">
        <v>4394</v>
      </c>
      <c r="P3545">
        <v>4409290</v>
      </c>
      <c r="Q3545" t="s">
        <v>4585</v>
      </c>
      <c r="R3545" t="s">
        <v>4585</v>
      </c>
      <c r="S3545" t="s">
        <v>4535</v>
      </c>
      <c r="T3545">
        <v>20</v>
      </c>
      <c r="U3545">
        <v>0</v>
      </c>
      <c r="V3545">
        <v>0</v>
      </c>
      <c r="W3545" t="s">
        <v>4572</v>
      </c>
      <c r="X3545" t="str">
        <f t="shared" si="55"/>
        <v>Weekday</v>
      </c>
    </row>
    <row r="3546" spans="1:24" x14ac:dyDescent="0.3">
      <c r="A3546" s="2">
        <v>44300</v>
      </c>
      <c r="B3546" t="s">
        <v>464</v>
      </c>
      <c r="C3546" t="str">
        <f>IFERROR(TEXT(Table1[[#This Row],[CRASH DATE]],"mmm"),"")</f>
        <v>Apr</v>
      </c>
      <c r="D3546" t="s">
        <v>1135</v>
      </c>
      <c r="E3546">
        <v>10312</v>
      </c>
      <c r="F3546">
        <v>40.561860000000003</v>
      </c>
      <c r="G3546">
        <v>-74.176599999999993</v>
      </c>
      <c r="H3546" t="s">
        <v>1144</v>
      </c>
      <c r="I3546" t="s">
        <v>1148</v>
      </c>
      <c r="J3546" t="s">
        <v>4014</v>
      </c>
      <c r="K3546">
        <v>0</v>
      </c>
      <c r="L3546">
        <v>0</v>
      </c>
      <c r="M3546">
        <v>0</v>
      </c>
      <c r="N3546">
        <v>0</v>
      </c>
      <c r="O3546" t="s">
        <v>4393</v>
      </c>
      <c r="P3546">
        <v>4409605</v>
      </c>
      <c r="Q3546" t="s">
        <v>4585</v>
      </c>
      <c r="R3546" t="s">
        <v>4450</v>
      </c>
      <c r="S3546" t="s">
        <v>4535</v>
      </c>
      <c r="T3546">
        <v>12</v>
      </c>
      <c r="U3546">
        <v>0</v>
      </c>
      <c r="V3546">
        <v>0</v>
      </c>
      <c r="W3546" t="s">
        <v>4572</v>
      </c>
      <c r="X3546" t="str">
        <f t="shared" si="55"/>
        <v>Weekday</v>
      </c>
    </row>
    <row r="3547" spans="1:24" x14ac:dyDescent="0.3">
      <c r="A3547" s="2">
        <v>44276</v>
      </c>
      <c r="B3547" t="s">
        <v>912</v>
      </c>
      <c r="C3547" t="str">
        <f>IFERROR(TEXT(Table1[[#This Row],[CRASH DATE]],"mmm"),"")</f>
        <v>Mar</v>
      </c>
      <c r="D3547" t="s">
        <v>1133</v>
      </c>
      <c r="E3547">
        <v>10027</v>
      </c>
      <c r="F3547">
        <v>40.808407000000003</v>
      </c>
      <c r="G3547">
        <v>-73.952479999999994</v>
      </c>
      <c r="H3547" t="s">
        <v>1144</v>
      </c>
      <c r="I3547" t="s">
        <v>1148</v>
      </c>
      <c r="J3547" t="s">
        <v>4009</v>
      </c>
      <c r="K3547">
        <v>3</v>
      </c>
      <c r="L3547">
        <v>0</v>
      </c>
      <c r="M3547">
        <v>0</v>
      </c>
      <c r="N3547">
        <v>0</v>
      </c>
      <c r="O3547" t="s">
        <v>4409</v>
      </c>
      <c r="P3547">
        <v>4409578</v>
      </c>
      <c r="Q3547" t="s">
        <v>4585</v>
      </c>
      <c r="R3547" t="s">
        <v>4585</v>
      </c>
      <c r="S3547" t="s">
        <v>4552</v>
      </c>
      <c r="T3547">
        <v>3</v>
      </c>
      <c r="U3547">
        <v>3</v>
      </c>
      <c r="V3547">
        <v>0</v>
      </c>
      <c r="W3547" t="s">
        <v>4571</v>
      </c>
      <c r="X3547" t="str">
        <f t="shared" si="55"/>
        <v>Weekend</v>
      </c>
    </row>
    <row r="3548" spans="1:24" x14ac:dyDescent="0.3">
      <c r="A3548" s="2">
        <v>44306</v>
      </c>
      <c r="B3548" t="s">
        <v>489</v>
      </c>
      <c r="C3548" t="str">
        <f>IFERROR(TEXT(Table1[[#This Row],[CRASH DATE]],"mmm"),"")</f>
        <v>Apr</v>
      </c>
      <c r="D3548" t="s">
        <v>1131</v>
      </c>
      <c r="E3548">
        <v>10879.98965307365</v>
      </c>
      <c r="F3548">
        <v>40.579174000000002</v>
      </c>
      <c r="G3548">
        <v>-74.114829999999998</v>
      </c>
      <c r="H3548" t="s">
        <v>1568</v>
      </c>
      <c r="I3548" t="s">
        <v>1148</v>
      </c>
      <c r="J3548" t="s">
        <v>3074</v>
      </c>
      <c r="K3548">
        <v>2</v>
      </c>
      <c r="L3548">
        <v>0</v>
      </c>
      <c r="M3548">
        <v>0</v>
      </c>
      <c r="N3548">
        <v>0</v>
      </c>
      <c r="O3548" t="s">
        <v>4602</v>
      </c>
      <c r="P3548">
        <v>4409186</v>
      </c>
      <c r="Q3548" t="s">
        <v>4585</v>
      </c>
      <c r="R3548" t="s">
        <v>4585</v>
      </c>
      <c r="S3548" t="s">
        <v>4535</v>
      </c>
      <c r="T3548">
        <v>16</v>
      </c>
      <c r="U3548">
        <v>2</v>
      </c>
      <c r="V3548">
        <v>0</v>
      </c>
      <c r="W3548" t="s">
        <v>4571</v>
      </c>
      <c r="X3548" t="str">
        <f t="shared" si="55"/>
        <v>Weekday</v>
      </c>
    </row>
    <row r="3549" spans="1:24" x14ac:dyDescent="0.3">
      <c r="A3549" s="2">
        <v>44306</v>
      </c>
      <c r="B3549" t="s">
        <v>117</v>
      </c>
      <c r="C3549" t="str">
        <f>IFERROR(TEXT(Table1[[#This Row],[CRASH DATE]],"mmm"),"")</f>
        <v>Apr</v>
      </c>
      <c r="D3549" t="s">
        <v>1132</v>
      </c>
      <c r="E3549">
        <v>10472</v>
      </c>
      <c r="F3549">
        <v>40.828429999999997</v>
      </c>
      <c r="G3549">
        <v>-73.881050000000002</v>
      </c>
      <c r="H3549" t="s">
        <v>1889</v>
      </c>
      <c r="I3549" t="s">
        <v>2660</v>
      </c>
      <c r="J3549" t="s">
        <v>3074</v>
      </c>
      <c r="K3549">
        <v>0</v>
      </c>
      <c r="L3549">
        <v>0</v>
      </c>
      <c r="M3549">
        <v>0</v>
      </c>
      <c r="N3549">
        <v>0</v>
      </c>
      <c r="O3549" t="s">
        <v>4401</v>
      </c>
      <c r="P3549">
        <v>4408920</v>
      </c>
      <c r="Q3549" t="s">
        <v>4441</v>
      </c>
      <c r="R3549" t="s">
        <v>4434</v>
      </c>
      <c r="S3549" t="s">
        <v>4535</v>
      </c>
      <c r="T3549">
        <v>10</v>
      </c>
      <c r="U3549">
        <v>0</v>
      </c>
      <c r="V3549">
        <v>0</v>
      </c>
      <c r="W3549" t="s">
        <v>4572</v>
      </c>
      <c r="X3549" t="str">
        <f t="shared" si="55"/>
        <v>Weekday</v>
      </c>
    </row>
    <row r="3550" spans="1:24" x14ac:dyDescent="0.3">
      <c r="A3550" s="2">
        <v>44306</v>
      </c>
      <c r="B3550" t="s">
        <v>522</v>
      </c>
      <c r="C3550" t="str">
        <f>IFERROR(TEXT(Table1[[#This Row],[CRASH DATE]],"mmm"),"")</f>
        <v>Apr</v>
      </c>
      <c r="D3550" t="s">
        <v>1131</v>
      </c>
      <c r="E3550">
        <v>10879.98965307365</v>
      </c>
      <c r="F3550">
        <v>40.520114816772221</v>
      </c>
      <c r="G3550">
        <v>-73.54743161629176</v>
      </c>
      <c r="H3550" t="s">
        <v>1200</v>
      </c>
      <c r="I3550" t="s">
        <v>2471</v>
      </c>
      <c r="J3550" t="s">
        <v>3074</v>
      </c>
      <c r="K3550">
        <v>1</v>
      </c>
      <c r="L3550">
        <v>0</v>
      </c>
      <c r="M3550">
        <v>0</v>
      </c>
      <c r="N3550">
        <v>0</v>
      </c>
      <c r="O3550" t="s">
        <v>4398</v>
      </c>
      <c r="P3550">
        <v>4408925</v>
      </c>
      <c r="Q3550" t="s">
        <v>4440</v>
      </c>
      <c r="R3550" t="s">
        <v>4434</v>
      </c>
      <c r="S3550" t="s">
        <v>4535</v>
      </c>
      <c r="T3550">
        <v>11</v>
      </c>
      <c r="U3550">
        <v>1</v>
      </c>
      <c r="V3550">
        <v>0</v>
      </c>
      <c r="W3550" t="s">
        <v>4571</v>
      </c>
      <c r="X3550" t="str">
        <f t="shared" si="55"/>
        <v>Weekday</v>
      </c>
    </row>
    <row r="3551" spans="1:24" x14ac:dyDescent="0.3">
      <c r="A3551" s="2">
        <v>44306</v>
      </c>
      <c r="B3551" t="s">
        <v>699</v>
      </c>
      <c r="C3551" t="str">
        <f>IFERROR(TEXT(Table1[[#This Row],[CRASH DATE]],"mmm"),"")</f>
        <v>Apr</v>
      </c>
      <c r="D3551" t="s">
        <v>1131</v>
      </c>
      <c r="E3551">
        <v>11236</v>
      </c>
      <c r="F3551">
        <v>40.64208</v>
      </c>
      <c r="G3551">
        <v>-73.919669999999996</v>
      </c>
      <c r="H3551" t="s">
        <v>1388</v>
      </c>
      <c r="I3551" t="s">
        <v>2929</v>
      </c>
      <c r="J3551" t="s">
        <v>3074</v>
      </c>
      <c r="K3551">
        <v>4</v>
      </c>
      <c r="L3551">
        <v>0</v>
      </c>
      <c r="M3551">
        <v>0</v>
      </c>
      <c r="N3551">
        <v>0</v>
      </c>
      <c r="O3551" t="s">
        <v>4400</v>
      </c>
      <c r="P3551">
        <v>4409131</v>
      </c>
      <c r="Q3551" t="s">
        <v>4438</v>
      </c>
      <c r="R3551" t="s">
        <v>4456</v>
      </c>
      <c r="S3551" t="s">
        <v>4535</v>
      </c>
      <c r="T3551">
        <v>13</v>
      </c>
      <c r="U3551">
        <v>4</v>
      </c>
      <c r="V3551">
        <v>0</v>
      </c>
      <c r="W3551" t="s">
        <v>4571</v>
      </c>
      <c r="X3551" t="str">
        <f t="shared" si="55"/>
        <v>Weekday</v>
      </c>
    </row>
    <row r="3552" spans="1:24" x14ac:dyDescent="0.3">
      <c r="A3552" s="2">
        <v>44306</v>
      </c>
      <c r="B3552" t="s">
        <v>994</v>
      </c>
      <c r="C3552" t="str">
        <f>IFERROR(TEXT(Table1[[#This Row],[CRASH DATE]],"mmm"),"")</f>
        <v>Apr</v>
      </c>
      <c r="D3552" t="s">
        <v>1131</v>
      </c>
      <c r="E3552">
        <v>10879.98965307365</v>
      </c>
      <c r="F3552">
        <v>40.807769999999998</v>
      </c>
      <c r="G3552">
        <v>-73.945490000000007</v>
      </c>
      <c r="H3552" t="s">
        <v>1420</v>
      </c>
      <c r="I3552" t="s">
        <v>1148</v>
      </c>
      <c r="J3552" t="s">
        <v>3074</v>
      </c>
      <c r="K3552">
        <v>2</v>
      </c>
      <c r="L3552">
        <v>0</v>
      </c>
      <c r="M3552">
        <v>0</v>
      </c>
      <c r="N3552">
        <v>0</v>
      </c>
      <c r="O3552" t="s">
        <v>4394</v>
      </c>
      <c r="P3552">
        <v>4409515</v>
      </c>
      <c r="Q3552" t="s">
        <v>4585</v>
      </c>
      <c r="R3552" t="s">
        <v>4434</v>
      </c>
      <c r="S3552" t="s">
        <v>4535</v>
      </c>
      <c r="T3552">
        <v>15</v>
      </c>
      <c r="U3552">
        <v>2</v>
      </c>
      <c r="V3552">
        <v>0</v>
      </c>
      <c r="W3552" t="s">
        <v>4571</v>
      </c>
      <c r="X3552" t="str">
        <f t="shared" si="55"/>
        <v>Weekday</v>
      </c>
    </row>
    <row r="3553" spans="1:24" x14ac:dyDescent="0.3">
      <c r="A3553" s="2">
        <v>44306</v>
      </c>
      <c r="B3553" t="s">
        <v>1021</v>
      </c>
      <c r="C3553" t="str">
        <f>IFERROR(TEXT(Table1[[#This Row],[CRASH DATE]],"mmm"),"")</f>
        <v>Apr</v>
      </c>
      <c r="D3553" t="s">
        <v>1131</v>
      </c>
      <c r="E3553">
        <v>10879.98965307365</v>
      </c>
      <c r="F3553">
        <v>40.629649999999998</v>
      </c>
      <c r="G3553">
        <v>-73.990555000000001</v>
      </c>
      <c r="H3553" t="s">
        <v>2222</v>
      </c>
      <c r="I3553" t="s">
        <v>2930</v>
      </c>
      <c r="J3553" t="s">
        <v>3074</v>
      </c>
      <c r="K3553">
        <v>0</v>
      </c>
      <c r="L3553">
        <v>0</v>
      </c>
      <c r="M3553">
        <v>0</v>
      </c>
      <c r="N3553">
        <v>0</v>
      </c>
      <c r="O3553" t="s">
        <v>4393</v>
      </c>
      <c r="P3553">
        <v>4408951</v>
      </c>
      <c r="Q3553" t="s">
        <v>4585</v>
      </c>
      <c r="R3553" t="s">
        <v>4436</v>
      </c>
      <c r="S3553" t="s">
        <v>4535</v>
      </c>
      <c r="T3553">
        <v>8</v>
      </c>
      <c r="U3553">
        <v>0</v>
      </c>
      <c r="V3553">
        <v>0</v>
      </c>
      <c r="W3553" t="s">
        <v>4572</v>
      </c>
      <c r="X3553" t="str">
        <f t="shared" si="55"/>
        <v>Weekday</v>
      </c>
    </row>
    <row r="3554" spans="1:24" x14ac:dyDescent="0.3">
      <c r="A3554" s="2">
        <v>44452</v>
      </c>
      <c r="B3554" t="s">
        <v>278</v>
      </c>
      <c r="C3554" t="str">
        <f>IFERROR(TEXT(Table1[[#This Row],[CRASH DATE]],"mmm"),"")</f>
        <v>Sep</v>
      </c>
      <c r="D3554" t="s">
        <v>1131</v>
      </c>
      <c r="E3554">
        <v>11207</v>
      </c>
      <c r="F3554">
        <v>40.678260000000002</v>
      </c>
      <c r="G3554">
        <v>-73.897934000000006</v>
      </c>
      <c r="H3554" t="s">
        <v>2223</v>
      </c>
      <c r="I3554" t="s">
        <v>1243</v>
      </c>
      <c r="J3554" t="s">
        <v>3074</v>
      </c>
      <c r="K3554">
        <v>0</v>
      </c>
      <c r="L3554">
        <v>0</v>
      </c>
      <c r="M3554">
        <v>0</v>
      </c>
      <c r="N3554">
        <v>0</v>
      </c>
      <c r="O3554" t="s">
        <v>4393</v>
      </c>
      <c r="P3554">
        <v>4457379</v>
      </c>
      <c r="Q3554" t="s">
        <v>4434</v>
      </c>
      <c r="R3554" t="s">
        <v>4434</v>
      </c>
      <c r="S3554" t="s">
        <v>4540</v>
      </c>
      <c r="T3554">
        <v>19</v>
      </c>
      <c r="U3554">
        <v>0</v>
      </c>
      <c r="V3554">
        <v>0</v>
      </c>
      <c r="W3554" t="s">
        <v>4572</v>
      </c>
      <c r="X3554" t="str">
        <f t="shared" si="55"/>
        <v>Weekday</v>
      </c>
    </row>
    <row r="3555" spans="1:24" x14ac:dyDescent="0.3">
      <c r="A3555" s="2">
        <v>44306</v>
      </c>
      <c r="B3555" t="s">
        <v>42</v>
      </c>
      <c r="C3555" t="str">
        <f>IFERROR(TEXT(Table1[[#This Row],[CRASH DATE]],"mmm"),"")</f>
        <v>Apr</v>
      </c>
      <c r="D3555" t="s">
        <v>1131</v>
      </c>
      <c r="E3555">
        <v>11207</v>
      </c>
      <c r="F3555">
        <v>40.675669999999997</v>
      </c>
      <c r="G3555">
        <v>-73.897850000000005</v>
      </c>
      <c r="H3555" t="s">
        <v>1307</v>
      </c>
      <c r="I3555" t="s">
        <v>1376</v>
      </c>
      <c r="J3555" t="s">
        <v>3074</v>
      </c>
      <c r="K3555">
        <v>1</v>
      </c>
      <c r="L3555">
        <v>0</v>
      </c>
      <c r="M3555">
        <v>0</v>
      </c>
      <c r="N3555">
        <v>0</v>
      </c>
      <c r="O3555" t="s">
        <v>4394</v>
      </c>
      <c r="P3555">
        <v>4409550</v>
      </c>
      <c r="Q3555" t="s">
        <v>4585</v>
      </c>
      <c r="R3555" t="s">
        <v>4434</v>
      </c>
      <c r="S3555" t="s">
        <v>4535</v>
      </c>
      <c r="T3555">
        <v>23</v>
      </c>
      <c r="U3555">
        <v>1</v>
      </c>
      <c r="V3555">
        <v>0</v>
      </c>
      <c r="W3555" t="s">
        <v>4571</v>
      </c>
      <c r="X3555" t="str">
        <f t="shared" si="55"/>
        <v>Weekday</v>
      </c>
    </row>
    <row r="3556" spans="1:24" x14ac:dyDescent="0.3">
      <c r="A3556" s="2">
        <v>44306</v>
      </c>
      <c r="B3556" t="s">
        <v>361</v>
      </c>
      <c r="C3556" t="str">
        <f>IFERROR(TEXT(Table1[[#This Row],[CRASH DATE]],"mmm"),"")</f>
        <v>Apr</v>
      </c>
      <c r="D3556" t="s">
        <v>1131</v>
      </c>
      <c r="E3556">
        <v>11203</v>
      </c>
      <c r="F3556">
        <v>40.652769999999997</v>
      </c>
      <c r="G3556">
        <v>-73.930509999999998</v>
      </c>
      <c r="H3556" t="s">
        <v>1144</v>
      </c>
      <c r="I3556" t="s">
        <v>1148</v>
      </c>
      <c r="J3556" t="s">
        <v>4015</v>
      </c>
      <c r="K3556">
        <v>1</v>
      </c>
      <c r="L3556">
        <v>0</v>
      </c>
      <c r="M3556">
        <v>1</v>
      </c>
      <c r="N3556">
        <v>0</v>
      </c>
      <c r="O3556" t="s">
        <v>4602</v>
      </c>
      <c r="P3556">
        <v>4408974</v>
      </c>
      <c r="Q3556" t="s">
        <v>4434</v>
      </c>
      <c r="R3556" t="s">
        <v>4434</v>
      </c>
      <c r="S3556" t="s">
        <v>4535</v>
      </c>
      <c r="T3556">
        <v>13</v>
      </c>
      <c r="U3556">
        <v>2</v>
      </c>
      <c r="V3556">
        <v>0</v>
      </c>
      <c r="W3556" t="s">
        <v>4571</v>
      </c>
      <c r="X3556" t="str">
        <f t="shared" si="55"/>
        <v>Weekday</v>
      </c>
    </row>
    <row r="3557" spans="1:24" x14ac:dyDescent="0.3">
      <c r="A3557" s="2">
        <v>44306</v>
      </c>
      <c r="B3557" t="s">
        <v>113</v>
      </c>
      <c r="C3557" t="str">
        <f>IFERROR(TEXT(Table1[[#This Row],[CRASH DATE]],"mmm"),"")</f>
        <v>Apr</v>
      </c>
      <c r="D3557" t="s">
        <v>1131</v>
      </c>
      <c r="E3557">
        <v>11233</v>
      </c>
      <c r="F3557">
        <v>40.520114816772221</v>
      </c>
      <c r="G3557">
        <v>-73.54743161629176</v>
      </c>
      <c r="H3557" t="s">
        <v>1144</v>
      </c>
      <c r="I3557" t="s">
        <v>1148</v>
      </c>
      <c r="J3557" t="s">
        <v>4016</v>
      </c>
      <c r="K3557">
        <v>0</v>
      </c>
      <c r="L3557">
        <v>0</v>
      </c>
      <c r="M3557">
        <v>0</v>
      </c>
      <c r="N3557">
        <v>0</v>
      </c>
      <c r="O3557" t="s">
        <v>4393</v>
      </c>
      <c r="P3557">
        <v>4409234</v>
      </c>
      <c r="Q3557" t="s">
        <v>4434</v>
      </c>
      <c r="R3557" t="s">
        <v>4434</v>
      </c>
      <c r="S3557" t="s">
        <v>4535</v>
      </c>
      <c r="T3557">
        <v>11</v>
      </c>
      <c r="U3557">
        <v>0</v>
      </c>
      <c r="V3557">
        <v>0</v>
      </c>
      <c r="W3557" t="s">
        <v>4572</v>
      </c>
      <c r="X3557" t="str">
        <f t="shared" si="55"/>
        <v>Weekday</v>
      </c>
    </row>
    <row r="3558" spans="1:24" x14ac:dyDescent="0.3">
      <c r="A3558" s="2">
        <v>44278</v>
      </c>
      <c r="B3558" t="s">
        <v>56</v>
      </c>
      <c r="C3558" t="str">
        <f>IFERROR(TEXT(Table1[[#This Row],[CRASH DATE]],"mmm"),"")</f>
        <v>Mar</v>
      </c>
      <c r="D3558" t="s">
        <v>1131</v>
      </c>
      <c r="E3558">
        <v>10879.98965307365</v>
      </c>
      <c r="F3558">
        <v>0</v>
      </c>
      <c r="G3558">
        <v>0</v>
      </c>
      <c r="H3558" t="s">
        <v>1292</v>
      </c>
      <c r="I3558" t="s">
        <v>1148</v>
      </c>
      <c r="J3558" t="s">
        <v>3074</v>
      </c>
      <c r="K3558">
        <v>1</v>
      </c>
      <c r="L3558">
        <v>0</v>
      </c>
      <c r="M3558">
        <v>0</v>
      </c>
      <c r="N3558">
        <v>0</v>
      </c>
      <c r="O3558" t="s">
        <v>4602</v>
      </c>
      <c r="P3558">
        <v>4409576</v>
      </c>
      <c r="Q3558" t="s">
        <v>4439</v>
      </c>
      <c r="R3558" t="s">
        <v>4434</v>
      </c>
      <c r="S3558" t="s">
        <v>4552</v>
      </c>
      <c r="T3558">
        <v>17</v>
      </c>
      <c r="U3558">
        <v>1</v>
      </c>
      <c r="V3558">
        <v>0</v>
      </c>
      <c r="W3558" t="s">
        <v>4571</v>
      </c>
      <c r="X3558" t="str">
        <f t="shared" si="55"/>
        <v>Weekday</v>
      </c>
    </row>
    <row r="3559" spans="1:24" x14ac:dyDescent="0.3">
      <c r="A3559" s="2">
        <v>44306</v>
      </c>
      <c r="B3559" t="s">
        <v>554</v>
      </c>
      <c r="C3559" t="str">
        <f>IFERROR(TEXT(Table1[[#This Row],[CRASH DATE]],"mmm"),"")</f>
        <v>Apr</v>
      </c>
      <c r="D3559" t="s">
        <v>1131</v>
      </c>
      <c r="E3559">
        <v>10879.98965307365</v>
      </c>
      <c r="F3559">
        <v>40.755222000000003</v>
      </c>
      <c r="G3559">
        <v>-73.961349999999996</v>
      </c>
      <c r="H3559" t="s">
        <v>1234</v>
      </c>
      <c r="I3559" t="s">
        <v>1148</v>
      </c>
      <c r="J3559" t="s">
        <v>3074</v>
      </c>
      <c r="K3559">
        <v>0</v>
      </c>
      <c r="L3559">
        <v>0</v>
      </c>
      <c r="M3559">
        <v>0</v>
      </c>
      <c r="N3559">
        <v>0</v>
      </c>
      <c r="O3559" t="s">
        <v>4602</v>
      </c>
      <c r="P3559">
        <v>4408876</v>
      </c>
      <c r="Q3559" t="s">
        <v>4450</v>
      </c>
      <c r="R3559" t="s">
        <v>4438</v>
      </c>
      <c r="S3559" t="s">
        <v>4535</v>
      </c>
      <c r="T3559">
        <v>7</v>
      </c>
      <c r="U3559">
        <v>0</v>
      </c>
      <c r="V3559">
        <v>0</v>
      </c>
      <c r="W3559" t="s">
        <v>4572</v>
      </c>
      <c r="X3559" t="str">
        <f t="shared" si="55"/>
        <v>Weekday</v>
      </c>
    </row>
    <row r="3560" spans="1:24" x14ac:dyDescent="0.3">
      <c r="A3560" s="2">
        <v>44306</v>
      </c>
      <c r="B3560" t="s">
        <v>27</v>
      </c>
      <c r="C3560" t="str">
        <f>IFERROR(TEXT(Table1[[#This Row],[CRASH DATE]],"mmm"),"")</f>
        <v>Apr</v>
      </c>
      <c r="D3560" t="s">
        <v>1131</v>
      </c>
      <c r="E3560">
        <v>10879.98965307365</v>
      </c>
      <c r="F3560">
        <v>40.715473000000003</v>
      </c>
      <c r="G3560">
        <v>-73.951849999999993</v>
      </c>
      <c r="H3560" t="s">
        <v>1153</v>
      </c>
      <c r="I3560" t="s">
        <v>1148</v>
      </c>
      <c r="J3560" t="s">
        <v>3074</v>
      </c>
      <c r="K3560">
        <v>0</v>
      </c>
      <c r="L3560">
        <v>0</v>
      </c>
      <c r="M3560">
        <v>0</v>
      </c>
      <c r="N3560">
        <v>0</v>
      </c>
      <c r="O3560" t="s">
        <v>4393</v>
      </c>
      <c r="P3560">
        <v>4409133</v>
      </c>
      <c r="Q3560" t="s">
        <v>4434</v>
      </c>
      <c r="R3560" t="s">
        <v>4445</v>
      </c>
      <c r="S3560" t="s">
        <v>4535</v>
      </c>
      <c r="T3560">
        <v>13</v>
      </c>
      <c r="U3560">
        <v>0</v>
      </c>
      <c r="V3560">
        <v>0</v>
      </c>
      <c r="W3560" t="s">
        <v>4572</v>
      </c>
      <c r="X3560" t="str">
        <f t="shared" si="55"/>
        <v>Weekday</v>
      </c>
    </row>
    <row r="3561" spans="1:24" x14ac:dyDescent="0.3">
      <c r="A3561" s="2">
        <v>44306</v>
      </c>
      <c r="B3561" t="s">
        <v>250</v>
      </c>
      <c r="C3561" t="str">
        <f>IFERROR(TEXT(Table1[[#This Row],[CRASH DATE]],"mmm"),"")</f>
        <v>Apr</v>
      </c>
      <c r="D3561" t="s">
        <v>1132</v>
      </c>
      <c r="E3561">
        <v>10469</v>
      </c>
      <c r="F3561">
        <v>40.871605000000002</v>
      </c>
      <c r="G3561">
        <v>-73.842460000000003</v>
      </c>
      <c r="H3561" t="s">
        <v>2224</v>
      </c>
      <c r="I3561" t="s">
        <v>2641</v>
      </c>
      <c r="J3561" t="s">
        <v>3074</v>
      </c>
      <c r="K3561">
        <v>0</v>
      </c>
      <c r="L3561">
        <v>0</v>
      </c>
      <c r="M3561">
        <v>0</v>
      </c>
      <c r="N3561">
        <v>0</v>
      </c>
      <c r="O3561" t="s">
        <v>4602</v>
      </c>
      <c r="P3561">
        <v>4409223</v>
      </c>
      <c r="Q3561" t="s">
        <v>4434</v>
      </c>
      <c r="R3561" t="s">
        <v>4434</v>
      </c>
      <c r="S3561" t="s">
        <v>4535</v>
      </c>
      <c r="T3561">
        <v>13</v>
      </c>
      <c r="U3561">
        <v>0</v>
      </c>
      <c r="V3561">
        <v>0</v>
      </c>
      <c r="W3561" t="s">
        <v>4572</v>
      </c>
      <c r="X3561" t="str">
        <f t="shared" si="55"/>
        <v>Weekday</v>
      </c>
    </row>
    <row r="3562" spans="1:24" x14ac:dyDescent="0.3">
      <c r="A3562" s="2">
        <v>44306</v>
      </c>
      <c r="B3562" t="s">
        <v>465</v>
      </c>
      <c r="C3562" t="str">
        <f>IFERROR(TEXT(Table1[[#This Row],[CRASH DATE]],"mmm"),"")</f>
        <v>Apr</v>
      </c>
      <c r="D3562" t="s">
        <v>1134</v>
      </c>
      <c r="E3562">
        <v>11385</v>
      </c>
      <c r="F3562">
        <v>40.703789999999998</v>
      </c>
      <c r="G3562">
        <v>-73.884600000000006</v>
      </c>
      <c r="H3562" t="s">
        <v>1264</v>
      </c>
      <c r="I3562" t="s">
        <v>2931</v>
      </c>
      <c r="J3562" t="s">
        <v>3074</v>
      </c>
      <c r="K3562">
        <v>1</v>
      </c>
      <c r="L3562">
        <v>0</v>
      </c>
      <c r="M3562">
        <v>1</v>
      </c>
      <c r="N3562">
        <v>0</v>
      </c>
      <c r="O3562" t="s">
        <v>4396</v>
      </c>
      <c r="P3562">
        <v>4409258</v>
      </c>
      <c r="Q3562" t="s">
        <v>4450</v>
      </c>
      <c r="R3562" t="s">
        <v>4434</v>
      </c>
      <c r="S3562" t="s">
        <v>4535</v>
      </c>
      <c r="T3562">
        <v>14</v>
      </c>
      <c r="U3562">
        <v>2</v>
      </c>
      <c r="V3562">
        <v>0</v>
      </c>
      <c r="W3562" t="s">
        <v>4571</v>
      </c>
      <c r="X3562" t="str">
        <f t="shared" si="55"/>
        <v>Weekday</v>
      </c>
    </row>
    <row r="3563" spans="1:24" x14ac:dyDescent="0.3">
      <c r="A3563" s="2">
        <v>44306</v>
      </c>
      <c r="B3563" t="s">
        <v>517</v>
      </c>
      <c r="C3563" t="str">
        <f>IFERROR(TEXT(Table1[[#This Row],[CRASH DATE]],"mmm"),"")</f>
        <v>Apr</v>
      </c>
      <c r="D3563" t="s">
        <v>1134</v>
      </c>
      <c r="E3563">
        <v>11102</v>
      </c>
      <c r="F3563">
        <v>40.767060000000001</v>
      </c>
      <c r="G3563">
        <v>-73.919060000000002</v>
      </c>
      <c r="H3563" t="s">
        <v>1144</v>
      </c>
      <c r="I3563" t="s">
        <v>1148</v>
      </c>
      <c r="J3563" t="s">
        <v>4017</v>
      </c>
      <c r="K3563">
        <v>0</v>
      </c>
      <c r="L3563">
        <v>0</v>
      </c>
      <c r="M3563">
        <v>0</v>
      </c>
      <c r="N3563">
        <v>0</v>
      </c>
      <c r="O3563" t="s">
        <v>4393</v>
      </c>
      <c r="P3563">
        <v>4408900</v>
      </c>
      <c r="Q3563" t="s">
        <v>4434</v>
      </c>
      <c r="R3563" t="s">
        <v>4434</v>
      </c>
      <c r="S3563" t="s">
        <v>4535</v>
      </c>
      <c r="T3563">
        <v>9</v>
      </c>
      <c r="U3563">
        <v>0</v>
      </c>
      <c r="V3563">
        <v>0</v>
      </c>
      <c r="W3563" t="s">
        <v>4572</v>
      </c>
      <c r="X3563" t="str">
        <f t="shared" si="55"/>
        <v>Weekday</v>
      </c>
    </row>
    <row r="3564" spans="1:24" x14ac:dyDescent="0.3">
      <c r="A3564" s="2">
        <v>44306</v>
      </c>
      <c r="B3564" t="s">
        <v>156</v>
      </c>
      <c r="C3564" t="str">
        <f>IFERROR(TEXT(Table1[[#This Row],[CRASH DATE]],"mmm"),"")</f>
        <v>Apr</v>
      </c>
      <c r="D3564" t="s">
        <v>1131</v>
      </c>
      <c r="E3564">
        <v>10879.98965307365</v>
      </c>
      <c r="F3564">
        <v>40.716520000000003</v>
      </c>
      <c r="G3564">
        <v>-73.774253999999999</v>
      </c>
      <c r="H3564" t="s">
        <v>2225</v>
      </c>
      <c r="I3564" t="s">
        <v>1148</v>
      </c>
      <c r="J3564" t="s">
        <v>3074</v>
      </c>
      <c r="K3564">
        <v>1</v>
      </c>
      <c r="L3564">
        <v>0</v>
      </c>
      <c r="M3564">
        <v>0</v>
      </c>
      <c r="N3564">
        <v>0</v>
      </c>
      <c r="O3564" t="s">
        <v>4393</v>
      </c>
      <c r="P3564">
        <v>4408948</v>
      </c>
      <c r="Q3564" t="s">
        <v>4449</v>
      </c>
      <c r="R3564" t="s">
        <v>4585</v>
      </c>
      <c r="S3564" t="s">
        <v>4535</v>
      </c>
      <c r="T3564">
        <v>12</v>
      </c>
      <c r="U3564">
        <v>1</v>
      </c>
      <c r="V3564">
        <v>0</v>
      </c>
      <c r="W3564" t="s">
        <v>4571</v>
      </c>
      <c r="X3564" t="str">
        <f t="shared" si="55"/>
        <v>Weekday</v>
      </c>
    </row>
    <row r="3565" spans="1:24" x14ac:dyDescent="0.3">
      <c r="A3565" s="2">
        <v>44306</v>
      </c>
      <c r="B3565" t="s">
        <v>322</v>
      </c>
      <c r="C3565" t="str">
        <f>IFERROR(TEXT(Table1[[#This Row],[CRASH DATE]],"mmm"),"")</f>
        <v>Apr</v>
      </c>
      <c r="D3565" t="s">
        <v>1133</v>
      </c>
      <c r="E3565">
        <v>10026</v>
      </c>
      <c r="F3565">
        <v>40.801189999999998</v>
      </c>
      <c r="G3565">
        <v>-73.955690000000004</v>
      </c>
      <c r="H3565" t="s">
        <v>1144</v>
      </c>
      <c r="I3565" t="s">
        <v>1148</v>
      </c>
      <c r="J3565" t="s">
        <v>4018</v>
      </c>
      <c r="K3565">
        <v>0</v>
      </c>
      <c r="L3565">
        <v>0</v>
      </c>
      <c r="M3565">
        <v>0</v>
      </c>
      <c r="N3565">
        <v>0</v>
      </c>
      <c r="O3565" t="s">
        <v>4410</v>
      </c>
      <c r="P3565">
        <v>4409566</v>
      </c>
      <c r="Q3565" t="s">
        <v>4438</v>
      </c>
      <c r="R3565" t="s">
        <v>4434</v>
      </c>
      <c r="S3565" t="s">
        <v>4535</v>
      </c>
      <c r="T3565">
        <v>16</v>
      </c>
      <c r="U3565">
        <v>0</v>
      </c>
      <c r="V3565">
        <v>0</v>
      </c>
      <c r="W3565" t="s">
        <v>4572</v>
      </c>
      <c r="X3565" t="str">
        <f t="shared" si="55"/>
        <v>Weekday</v>
      </c>
    </row>
    <row r="3566" spans="1:24" x14ac:dyDescent="0.3">
      <c r="A3566" s="2">
        <v>44277</v>
      </c>
      <c r="B3566" t="s">
        <v>58</v>
      </c>
      <c r="C3566" t="str">
        <f>IFERROR(TEXT(Table1[[#This Row],[CRASH DATE]],"mmm"),"")</f>
        <v>Mar</v>
      </c>
      <c r="D3566" t="s">
        <v>1131</v>
      </c>
      <c r="E3566">
        <v>10879.98965307365</v>
      </c>
      <c r="F3566">
        <v>40.806705000000001</v>
      </c>
      <c r="G3566">
        <v>-73.952866</v>
      </c>
      <c r="H3566" t="s">
        <v>1224</v>
      </c>
      <c r="I3566" t="s">
        <v>1148</v>
      </c>
      <c r="J3566" t="s">
        <v>3074</v>
      </c>
      <c r="K3566">
        <v>1</v>
      </c>
      <c r="L3566">
        <v>0</v>
      </c>
      <c r="M3566">
        <v>0</v>
      </c>
      <c r="N3566">
        <v>0</v>
      </c>
      <c r="O3566" t="s">
        <v>4404</v>
      </c>
      <c r="P3566">
        <v>4409571</v>
      </c>
      <c r="Q3566" t="s">
        <v>4442</v>
      </c>
      <c r="R3566" t="s">
        <v>4434</v>
      </c>
      <c r="S3566" t="s">
        <v>4552</v>
      </c>
      <c r="T3566">
        <v>9</v>
      </c>
      <c r="U3566">
        <v>1</v>
      </c>
      <c r="V3566">
        <v>0</v>
      </c>
      <c r="W3566" t="s">
        <v>4571</v>
      </c>
      <c r="X3566" t="str">
        <f t="shared" si="55"/>
        <v>Weekday</v>
      </c>
    </row>
    <row r="3567" spans="1:24" x14ac:dyDescent="0.3">
      <c r="A3567" s="2">
        <v>44306</v>
      </c>
      <c r="B3567" t="s">
        <v>1022</v>
      </c>
      <c r="C3567" t="str">
        <f>IFERROR(TEXT(Table1[[#This Row],[CRASH DATE]],"mmm"),"")</f>
        <v>Apr</v>
      </c>
      <c r="D3567" t="s">
        <v>1131</v>
      </c>
      <c r="E3567">
        <v>11208</v>
      </c>
      <c r="F3567">
        <v>40.663544000000002</v>
      </c>
      <c r="G3567">
        <v>-73.869489999999999</v>
      </c>
      <c r="H3567" t="s">
        <v>2226</v>
      </c>
      <c r="I3567" t="s">
        <v>1739</v>
      </c>
      <c r="J3567" t="s">
        <v>3074</v>
      </c>
      <c r="K3567">
        <v>0</v>
      </c>
      <c r="L3567">
        <v>0</v>
      </c>
      <c r="M3567">
        <v>0</v>
      </c>
      <c r="N3567">
        <v>0</v>
      </c>
      <c r="O3567" t="s">
        <v>4393</v>
      </c>
      <c r="P3567">
        <v>4408968</v>
      </c>
      <c r="Q3567" t="s">
        <v>4434</v>
      </c>
      <c r="R3567" t="s">
        <v>4434</v>
      </c>
      <c r="S3567" t="s">
        <v>4535</v>
      </c>
      <c r="T3567">
        <v>14</v>
      </c>
      <c r="U3567">
        <v>0</v>
      </c>
      <c r="V3567">
        <v>0</v>
      </c>
      <c r="W3567" t="s">
        <v>4572</v>
      </c>
      <c r="X3567" t="str">
        <f t="shared" si="55"/>
        <v>Weekday</v>
      </c>
    </row>
    <row r="3568" spans="1:24" x14ac:dyDescent="0.3">
      <c r="A3568" s="2">
        <v>44306</v>
      </c>
      <c r="B3568" t="s">
        <v>140</v>
      </c>
      <c r="C3568" t="str">
        <f>IFERROR(TEXT(Table1[[#This Row],[CRASH DATE]],"mmm"),"")</f>
        <v>Apr</v>
      </c>
      <c r="D3568" t="s">
        <v>1131</v>
      </c>
      <c r="E3568">
        <v>10879.98965307365</v>
      </c>
      <c r="F3568">
        <v>40.694670000000002</v>
      </c>
      <c r="G3568">
        <v>-73.931150000000002</v>
      </c>
      <c r="H3568" t="s">
        <v>2227</v>
      </c>
      <c r="I3568" t="s">
        <v>1148</v>
      </c>
      <c r="J3568" t="s">
        <v>3074</v>
      </c>
      <c r="K3568">
        <v>0</v>
      </c>
      <c r="L3568">
        <v>0</v>
      </c>
      <c r="M3568">
        <v>0</v>
      </c>
      <c r="N3568">
        <v>0</v>
      </c>
      <c r="O3568" t="s">
        <v>4602</v>
      </c>
      <c r="P3568">
        <v>4409078</v>
      </c>
      <c r="Q3568" t="s">
        <v>4434</v>
      </c>
      <c r="R3568" t="s">
        <v>4445</v>
      </c>
      <c r="S3568" t="s">
        <v>4535</v>
      </c>
      <c r="T3568">
        <v>10</v>
      </c>
      <c r="U3568">
        <v>0</v>
      </c>
      <c r="V3568">
        <v>0</v>
      </c>
      <c r="W3568" t="s">
        <v>4572</v>
      </c>
      <c r="X3568" t="str">
        <f t="shared" si="55"/>
        <v>Weekday</v>
      </c>
    </row>
    <row r="3569" spans="1:24" x14ac:dyDescent="0.3">
      <c r="A3569" s="2">
        <v>44306</v>
      </c>
      <c r="B3569" t="s">
        <v>302</v>
      </c>
      <c r="C3569" t="str">
        <f>IFERROR(TEXT(Table1[[#This Row],[CRASH DATE]],"mmm"),"")</f>
        <v>Apr</v>
      </c>
      <c r="D3569" t="s">
        <v>1131</v>
      </c>
      <c r="E3569">
        <v>10879.98965307365</v>
      </c>
      <c r="F3569">
        <v>40.804523000000003</v>
      </c>
      <c r="G3569">
        <v>-73.951580000000007</v>
      </c>
      <c r="H3569" t="s">
        <v>1292</v>
      </c>
      <c r="I3569" t="s">
        <v>1148</v>
      </c>
      <c r="J3569" t="s">
        <v>3074</v>
      </c>
      <c r="K3569">
        <v>0</v>
      </c>
      <c r="L3569">
        <v>0</v>
      </c>
      <c r="M3569">
        <v>0</v>
      </c>
      <c r="N3569">
        <v>0</v>
      </c>
      <c r="O3569" t="s">
        <v>4602</v>
      </c>
      <c r="P3569">
        <v>4409559</v>
      </c>
      <c r="Q3569" t="s">
        <v>4439</v>
      </c>
      <c r="R3569" t="s">
        <v>4516</v>
      </c>
      <c r="S3569" t="s">
        <v>4535</v>
      </c>
      <c r="T3569">
        <v>18</v>
      </c>
      <c r="U3569">
        <v>0</v>
      </c>
      <c r="V3569">
        <v>0</v>
      </c>
      <c r="W3569" t="s">
        <v>4572</v>
      </c>
      <c r="X3569" t="str">
        <f t="shared" si="55"/>
        <v>Weekday</v>
      </c>
    </row>
    <row r="3570" spans="1:24" x14ac:dyDescent="0.3">
      <c r="A3570" s="2">
        <v>44306</v>
      </c>
      <c r="B3570" t="s">
        <v>1023</v>
      </c>
      <c r="C3570" t="str">
        <f>IFERROR(TEXT(Table1[[#This Row],[CRASH DATE]],"mmm"),"")</f>
        <v>Apr</v>
      </c>
      <c r="D3570" t="s">
        <v>1133</v>
      </c>
      <c r="E3570">
        <v>10024</v>
      </c>
      <c r="F3570">
        <v>40.782463</v>
      </c>
      <c r="G3570">
        <v>-73.978830000000002</v>
      </c>
      <c r="H3570" t="s">
        <v>2228</v>
      </c>
      <c r="I3570" t="s">
        <v>1459</v>
      </c>
      <c r="J3570" t="s">
        <v>3074</v>
      </c>
      <c r="K3570">
        <v>1</v>
      </c>
      <c r="L3570">
        <v>0</v>
      </c>
      <c r="M3570">
        <v>0</v>
      </c>
      <c r="N3570">
        <v>0</v>
      </c>
      <c r="O3570" t="s">
        <v>4602</v>
      </c>
      <c r="P3570">
        <v>4409287</v>
      </c>
      <c r="Q3570" t="s">
        <v>4439</v>
      </c>
      <c r="R3570" t="s">
        <v>4442</v>
      </c>
      <c r="S3570" t="s">
        <v>4535</v>
      </c>
      <c r="T3570">
        <v>13</v>
      </c>
      <c r="U3570">
        <v>1</v>
      </c>
      <c r="V3570">
        <v>0</v>
      </c>
      <c r="W3570" t="s">
        <v>4571</v>
      </c>
      <c r="X3570" t="str">
        <f t="shared" si="55"/>
        <v>Weekday</v>
      </c>
    </row>
    <row r="3571" spans="1:24" x14ac:dyDescent="0.3">
      <c r="A3571" s="2">
        <v>44300</v>
      </c>
      <c r="B3571" t="s">
        <v>1024</v>
      </c>
      <c r="C3571" t="str">
        <f>IFERROR(TEXT(Table1[[#This Row],[CRASH DATE]],"mmm"),"")</f>
        <v>Apr</v>
      </c>
      <c r="D3571" t="s">
        <v>1132</v>
      </c>
      <c r="E3571">
        <v>10457</v>
      </c>
      <c r="F3571">
        <v>40.846530000000001</v>
      </c>
      <c r="G3571">
        <v>-73.891300000000001</v>
      </c>
      <c r="H3571" t="s">
        <v>1144</v>
      </c>
      <c r="I3571" t="s">
        <v>1148</v>
      </c>
      <c r="J3571" t="s">
        <v>4019</v>
      </c>
      <c r="K3571">
        <v>0</v>
      </c>
      <c r="L3571">
        <v>0</v>
      </c>
      <c r="M3571">
        <v>0</v>
      </c>
      <c r="N3571">
        <v>0</v>
      </c>
      <c r="O3571" t="s">
        <v>4395</v>
      </c>
      <c r="P3571">
        <v>4409502</v>
      </c>
      <c r="Q3571" t="s">
        <v>4585</v>
      </c>
      <c r="R3571" t="s">
        <v>4434</v>
      </c>
      <c r="S3571" t="s">
        <v>4535</v>
      </c>
      <c r="T3571">
        <v>21</v>
      </c>
      <c r="U3571">
        <v>0</v>
      </c>
      <c r="V3571">
        <v>0</v>
      </c>
      <c r="W3571" t="s">
        <v>4572</v>
      </c>
      <c r="X3571" t="str">
        <f t="shared" si="55"/>
        <v>Weekday</v>
      </c>
    </row>
    <row r="3572" spans="1:24" x14ac:dyDescent="0.3">
      <c r="A3572" s="2">
        <v>44306</v>
      </c>
      <c r="B3572" t="s">
        <v>113</v>
      </c>
      <c r="C3572" t="str">
        <f>IFERROR(TEXT(Table1[[#This Row],[CRASH DATE]],"mmm"),"")</f>
        <v>Apr</v>
      </c>
      <c r="D3572" t="s">
        <v>1131</v>
      </c>
      <c r="E3572">
        <v>10879.98965307365</v>
      </c>
      <c r="F3572">
        <v>40.795963</v>
      </c>
      <c r="G3572">
        <v>-73.970839999999995</v>
      </c>
      <c r="H3572" t="s">
        <v>2229</v>
      </c>
      <c r="I3572" t="s">
        <v>1148</v>
      </c>
      <c r="J3572" t="s">
        <v>3074</v>
      </c>
      <c r="K3572">
        <v>0</v>
      </c>
      <c r="L3572">
        <v>0</v>
      </c>
      <c r="M3572">
        <v>0</v>
      </c>
      <c r="N3572">
        <v>0</v>
      </c>
      <c r="O3572" t="s">
        <v>4416</v>
      </c>
      <c r="P3572">
        <v>4408915</v>
      </c>
      <c r="Q3572" t="s">
        <v>4585</v>
      </c>
      <c r="R3572" t="s">
        <v>4585</v>
      </c>
      <c r="S3572" t="s">
        <v>4535</v>
      </c>
      <c r="T3572">
        <v>11</v>
      </c>
      <c r="U3572">
        <v>0</v>
      </c>
      <c r="V3572">
        <v>0</v>
      </c>
      <c r="W3572" t="s">
        <v>4572</v>
      </c>
      <c r="X3572" t="str">
        <f t="shared" si="55"/>
        <v>Weekday</v>
      </c>
    </row>
    <row r="3573" spans="1:24" x14ac:dyDescent="0.3">
      <c r="A3573" s="2">
        <v>44306</v>
      </c>
      <c r="B3573" t="s">
        <v>95</v>
      </c>
      <c r="C3573" t="str">
        <f>IFERROR(TEXT(Table1[[#This Row],[CRASH DATE]],"mmm"),"")</f>
        <v>Apr</v>
      </c>
      <c r="D3573" t="s">
        <v>1131</v>
      </c>
      <c r="E3573">
        <v>10879.98965307365</v>
      </c>
      <c r="F3573">
        <v>40.622635000000002</v>
      </c>
      <c r="G3573">
        <v>-74.160809999999998</v>
      </c>
      <c r="H3573" t="s">
        <v>1144</v>
      </c>
      <c r="I3573" t="s">
        <v>1148</v>
      </c>
      <c r="J3573" t="s">
        <v>4020</v>
      </c>
      <c r="K3573">
        <v>0</v>
      </c>
      <c r="L3573">
        <v>0</v>
      </c>
      <c r="M3573">
        <v>0</v>
      </c>
      <c r="N3573">
        <v>0</v>
      </c>
      <c r="O3573" t="s">
        <v>4602</v>
      </c>
      <c r="P3573">
        <v>4408988</v>
      </c>
      <c r="Q3573" t="s">
        <v>4585</v>
      </c>
      <c r="R3573" t="s">
        <v>4434</v>
      </c>
      <c r="S3573" t="s">
        <v>4535</v>
      </c>
      <c r="T3573">
        <v>20</v>
      </c>
      <c r="U3573">
        <v>0</v>
      </c>
      <c r="V3573">
        <v>0</v>
      </c>
      <c r="W3573" t="s">
        <v>4572</v>
      </c>
      <c r="X3573" t="str">
        <f t="shared" si="55"/>
        <v>Weekday</v>
      </c>
    </row>
    <row r="3574" spans="1:24" x14ac:dyDescent="0.3">
      <c r="A3574" s="2">
        <v>44306</v>
      </c>
      <c r="B3574" t="s">
        <v>102</v>
      </c>
      <c r="C3574" t="str">
        <f>IFERROR(TEXT(Table1[[#This Row],[CRASH DATE]],"mmm"),"")</f>
        <v>Apr</v>
      </c>
      <c r="D3574" t="s">
        <v>1131</v>
      </c>
      <c r="E3574">
        <v>10879.98965307365</v>
      </c>
      <c r="F3574">
        <v>40.520114816772221</v>
      </c>
      <c r="G3574">
        <v>-73.54743161629176</v>
      </c>
      <c r="H3574" t="s">
        <v>1155</v>
      </c>
      <c r="I3574" t="s">
        <v>1148</v>
      </c>
      <c r="J3574" t="s">
        <v>3074</v>
      </c>
      <c r="K3574">
        <v>0</v>
      </c>
      <c r="L3574">
        <v>0</v>
      </c>
      <c r="M3574">
        <v>0</v>
      </c>
      <c r="N3574">
        <v>0</v>
      </c>
      <c r="O3574" t="s">
        <v>4602</v>
      </c>
      <c r="P3574">
        <v>4408866</v>
      </c>
      <c r="Q3574" t="s">
        <v>4450</v>
      </c>
      <c r="R3574" t="s">
        <v>4452</v>
      </c>
      <c r="S3574" t="s">
        <v>4535</v>
      </c>
      <c r="T3574">
        <v>7</v>
      </c>
      <c r="U3574">
        <v>0</v>
      </c>
      <c r="V3574">
        <v>0</v>
      </c>
      <c r="W3574" t="s">
        <v>4572</v>
      </c>
      <c r="X3574" t="str">
        <f t="shared" si="55"/>
        <v>Weekday</v>
      </c>
    </row>
    <row r="3575" spans="1:24" x14ac:dyDescent="0.3">
      <c r="A3575" s="2">
        <v>44306</v>
      </c>
      <c r="B3575" t="s">
        <v>1025</v>
      </c>
      <c r="C3575" t="str">
        <f>IFERROR(TEXT(Table1[[#This Row],[CRASH DATE]],"mmm"),"")</f>
        <v>Apr</v>
      </c>
      <c r="D3575" t="s">
        <v>1131</v>
      </c>
      <c r="E3575">
        <v>10879.98965307365</v>
      </c>
      <c r="F3575">
        <v>40.683480000000003</v>
      </c>
      <c r="G3575">
        <v>-73.966896000000006</v>
      </c>
      <c r="H3575" t="s">
        <v>1160</v>
      </c>
      <c r="I3575" t="s">
        <v>1148</v>
      </c>
      <c r="J3575" t="s">
        <v>3074</v>
      </c>
      <c r="K3575">
        <v>1</v>
      </c>
      <c r="L3575">
        <v>0</v>
      </c>
      <c r="M3575">
        <v>0</v>
      </c>
      <c r="N3575">
        <v>0</v>
      </c>
      <c r="O3575" t="s">
        <v>4393</v>
      </c>
      <c r="P3575">
        <v>4408962</v>
      </c>
      <c r="Q3575" t="s">
        <v>4451</v>
      </c>
      <c r="R3575" t="s">
        <v>4435</v>
      </c>
      <c r="S3575" t="s">
        <v>4535</v>
      </c>
      <c r="T3575">
        <v>15</v>
      </c>
      <c r="U3575">
        <v>1</v>
      </c>
      <c r="V3575">
        <v>0</v>
      </c>
      <c r="W3575" t="s">
        <v>4571</v>
      </c>
      <c r="X3575" t="str">
        <f t="shared" si="55"/>
        <v>Weekday</v>
      </c>
    </row>
    <row r="3576" spans="1:24" x14ac:dyDescent="0.3">
      <c r="A3576" s="2">
        <v>44306</v>
      </c>
      <c r="B3576" t="s">
        <v>136</v>
      </c>
      <c r="C3576" t="str">
        <f>IFERROR(TEXT(Table1[[#This Row],[CRASH DATE]],"mmm"),"")</f>
        <v>Apr</v>
      </c>
      <c r="D3576" t="s">
        <v>1132</v>
      </c>
      <c r="E3576">
        <v>10458</v>
      </c>
      <c r="F3576">
        <v>40.855600000000003</v>
      </c>
      <c r="G3576">
        <v>-73.885149999999996</v>
      </c>
      <c r="H3576" t="s">
        <v>1144</v>
      </c>
      <c r="I3576" t="s">
        <v>1148</v>
      </c>
      <c r="J3576" t="s">
        <v>4021</v>
      </c>
      <c r="K3576">
        <v>0</v>
      </c>
      <c r="L3576">
        <v>0</v>
      </c>
      <c r="M3576">
        <v>0</v>
      </c>
      <c r="N3576">
        <v>0</v>
      </c>
      <c r="O3576" t="s">
        <v>4398</v>
      </c>
      <c r="P3576">
        <v>4409125</v>
      </c>
      <c r="Q3576" t="s">
        <v>4434</v>
      </c>
      <c r="R3576" t="s">
        <v>4434</v>
      </c>
      <c r="S3576" t="s">
        <v>4535</v>
      </c>
      <c r="T3576">
        <v>17</v>
      </c>
      <c r="U3576">
        <v>0</v>
      </c>
      <c r="V3576">
        <v>0</v>
      </c>
      <c r="W3576" t="s">
        <v>4572</v>
      </c>
      <c r="X3576" t="str">
        <f t="shared" si="55"/>
        <v>Weekday</v>
      </c>
    </row>
    <row r="3577" spans="1:24" x14ac:dyDescent="0.3">
      <c r="A3577" s="2">
        <v>44306</v>
      </c>
      <c r="B3577" t="s">
        <v>72</v>
      </c>
      <c r="C3577" t="str">
        <f>IFERROR(TEXT(Table1[[#This Row],[CRASH DATE]],"mmm"),"")</f>
        <v>Apr</v>
      </c>
      <c r="D3577" t="s">
        <v>1131</v>
      </c>
      <c r="E3577">
        <v>11204</v>
      </c>
      <c r="F3577">
        <v>40.625827999999998</v>
      </c>
      <c r="G3577">
        <v>-73.990949999999998</v>
      </c>
      <c r="H3577" t="s">
        <v>1144</v>
      </c>
      <c r="I3577" t="s">
        <v>1148</v>
      </c>
      <c r="J3577" t="s">
        <v>4022</v>
      </c>
      <c r="K3577">
        <v>0</v>
      </c>
      <c r="L3577">
        <v>0</v>
      </c>
      <c r="M3577">
        <v>0</v>
      </c>
      <c r="N3577">
        <v>0</v>
      </c>
      <c r="O3577" t="s">
        <v>4393</v>
      </c>
      <c r="P3577">
        <v>4408955</v>
      </c>
      <c r="Q3577" t="s">
        <v>4434</v>
      </c>
      <c r="R3577" t="s">
        <v>4434</v>
      </c>
      <c r="S3577" t="s">
        <v>4535</v>
      </c>
      <c r="T3577">
        <v>16</v>
      </c>
      <c r="U3577">
        <v>0</v>
      </c>
      <c r="V3577">
        <v>0</v>
      </c>
      <c r="W3577" t="s">
        <v>4572</v>
      </c>
      <c r="X3577" t="str">
        <f t="shared" si="55"/>
        <v>Weekday</v>
      </c>
    </row>
    <row r="3578" spans="1:24" x14ac:dyDescent="0.3">
      <c r="A3578" s="2">
        <v>44306</v>
      </c>
      <c r="B3578" t="s">
        <v>396</v>
      </c>
      <c r="C3578" t="str">
        <f>IFERROR(TEXT(Table1[[#This Row],[CRASH DATE]],"mmm"),"")</f>
        <v>Apr</v>
      </c>
      <c r="D3578" t="s">
        <v>1131</v>
      </c>
      <c r="E3578">
        <v>11214</v>
      </c>
      <c r="F3578">
        <v>40.60548</v>
      </c>
      <c r="G3578">
        <v>-73.999724999999998</v>
      </c>
      <c r="H3578" t="s">
        <v>1320</v>
      </c>
      <c r="I3578" t="s">
        <v>2932</v>
      </c>
      <c r="J3578" t="s">
        <v>3074</v>
      </c>
      <c r="K3578">
        <v>1</v>
      </c>
      <c r="L3578">
        <v>0</v>
      </c>
      <c r="M3578">
        <v>0</v>
      </c>
      <c r="N3578">
        <v>0</v>
      </c>
      <c r="O3578" t="s">
        <v>4397</v>
      </c>
      <c r="P3578">
        <v>4409665</v>
      </c>
      <c r="Q3578" t="s">
        <v>4442</v>
      </c>
      <c r="R3578" t="s">
        <v>4434</v>
      </c>
      <c r="S3578" t="s">
        <v>4535</v>
      </c>
      <c r="T3578">
        <v>18</v>
      </c>
      <c r="U3578">
        <v>1</v>
      </c>
      <c r="V3578">
        <v>0</v>
      </c>
      <c r="W3578" t="s">
        <v>4571</v>
      </c>
      <c r="X3578" t="str">
        <f t="shared" si="55"/>
        <v>Weekday</v>
      </c>
    </row>
    <row r="3579" spans="1:24" x14ac:dyDescent="0.3">
      <c r="A3579" s="2">
        <v>44302</v>
      </c>
      <c r="B3579" t="s">
        <v>81</v>
      </c>
      <c r="C3579" t="str">
        <f>IFERROR(TEXT(Table1[[#This Row],[CRASH DATE]],"mmm"),"")</f>
        <v>Apr</v>
      </c>
      <c r="D3579" t="s">
        <v>1132</v>
      </c>
      <c r="E3579">
        <v>10457</v>
      </c>
      <c r="F3579">
        <v>40.843001999999998</v>
      </c>
      <c r="G3579">
        <v>-73.903589999999994</v>
      </c>
      <c r="H3579" t="s">
        <v>2230</v>
      </c>
      <c r="I3579" t="s">
        <v>1556</v>
      </c>
      <c r="J3579" t="s">
        <v>3074</v>
      </c>
      <c r="K3579">
        <v>0</v>
      </c>
      <c r="L3579">
        <v>0</v>
      </c>
      <c r="M3579">
        <v>0</v>
      </c>
      <c r="N3579">
        <v>0</v>
      </c>
      <c r="O3579" t="s">
        <v>4602</v>
      </c>
      <c r="P3579">
        <v>4409461</v>
      </c>
      <c r="Q3579" t="s">
        <v>4434</v>
      </c>
      <c r="R3579" t="s">
        <v>4585</v>
      </c>
      <c r="S3579" t="s">
        <v>4535</v>
      </c>
      <c r="T3579">
        <v>0</v>
      </c>
      <c r="U3579">
        <v>0</v>
      </c>
      <c r="V3579">
        <v>0</v>
      </c>
      <c r="W3579" t="s">
        <v>4572</v>
      </c>
      <c r="X3579" t="str">
        <f t="shared" si="55"/>
        <v>Weekday</v>
      </c>
    </row>
    <row r="3580" spans="1:24" x14ac:dyDescent="0.3">
      <c r="A3580" s="2">
        <v>44306</v>
      </c>
      <c r="B3580" t="s">
        <v>535</v>
      </c>
      <c r="C3580" t="str">
        <f>IFERROR(TEXT(Table1[[#This Row],[CRASH DATE]],"mmm"),"")</f>
        <v>Apr</v>
      </c>
      <c r="D3580" t="s">
        <v>1132</v>
      </c>
      <c r="E3580">
        <v>10458</v>
      </c>
      <c r="F3580">
        <v>40.855879999999999</v>
      </c>
      <c r="G3580">
        <v>-73.884280000000004</v>
      </c>
      <c r="H3580" t="s">
        <v>1144</v>
      </c>
      <c r="I3580" t="s">
        <v>1148</v>
      </c>
      <c r="J3580" t="s">
        <v>4023</v>
      </c>
      <c r="K3580">
        <v>1</v>
      </c>
      <c r="L3580">
        <v>0</v>
      </c>
      <c r="M3580">
        <v>0</v>
      </c>
      <c r="N3580">
        <v>0</v>
      </c>
      <c r="O3580" t="s">
        <v>4602</v>
      </c>
      <c r="P3580">
        <v>4409236</v>
      </c>
      <c r="Q3580" t="s">
        <v>4585</v>
      </c>
      <c r="R3580" t="s">
        <v>4585</v>
      </c>
      <c r="S3580" t="s">
        <v>4535</v>
      </c>
      <c r="T3580">
        <v>22</v>
      </c>
      <c r="U3580">
        <v>1</v>
      </c>
      <c r="V3580">
        <v>0</v>
      </c>
      <c r="W3580" t="s">
        <v>4571</v>
      </c>
      <c r="X3580" t="str">
        <f t="shared" si="55"/>
        <v>Weekday</v>
      </c>
    </row>
    <row r="3581" spans="1:24" x14ac:dyDescent="0.3">
      <c r="A3581" s="2">
        <v>44306</v>
      </c>
      <c r="B3581" t="s">
        <v>69</v>
      </c>
      <c r="C3581" t="str">
        <f>IFERROR(TEXT(Table1[[#This Row],[CRASH DATE]],"mmm"),"")</f>
        <v>Apr</v>
      </c>
      <c r="D3581" t="s">
        <v>1134</v>
      </c>
      <c r="E3581">
        <v>11355</v>
      </c>
      <c r="F3581">
        <v>40.746143000000004</v>
      </c>
      <c r="G3581">
        <v>-73.827179999999998</v>
      </c>
      <c r="H3581" t="s">
        <v>2231</v>
      </c>
      <c r="I3581" t="s">
        <v>2933</v>
      </c>
      <c r="J3581" t="s">
        <v>3074</v>
      </c>
      <c r="K3581">
        <v>0</v>
      </c>
      <c r="L3581">
        <v>0</v>
      </c>
      <c r="M3581">
        <v>0</v>
      </c>
      <c r="N3581">
        <v>0</v>
      </c>
      <c r="O3581" t="s">
        <v>4396</v>
      </c>
      <c r="P3581">
        <v>4409018</v>
      </c>
      <c r="Q3581" t="s">
        <v>4585</v>
      </c>
      <c r="R3581" t="s">
        <v>4434</v>
      </c>
      <c r="S3581" t="s">
        <v>4535</v>
      </c>
      <c r="T3581">
        <v>17</v>
      </c>
      <c r="U3581">
        <v>0</v>
      </c>
      <c r="V3581">
        <v>0</v>
      </c>
      <c r="W3581" t="s">
        <v>4572</v>
      </c>
      <c r="X3581" t="str">
        <f t="shared" si="55"/>
        <v>Weekday</v>
      </c>
    </row>
    <row r="3582" spans="1:24" x14ac:dyDescent="0.3">
      <c r="A3582" s="2">
        <v>44452</v>
      </c>
      <c r="B3582" t="s">
        <v>114</v>
      </c>
      <c r="C3582" t="str">
        <f>IFERROR(TEXT(Table1[[#This Row],[CRASH DATE]],"mmm"),"")</f>
        <v>Sep</v>
      </c>
      <c r="D3582" t="s">
        <v>1131</v>
      </c>
      <c r="E3582">
        <v>10879.98965307365</v>
      </c>
      <c r="F3582">
        <v>40.781100000000002</v>
      </c>
      <c r="G3582">
        <v>-73.77</v>
      </c>
      <c r="H3582" t="s">
        <v>1260</v>
      </c>
      <c r="I3582" t="s">
        <v>1148</v>
      </c>
      <c r="J3582" t="s">
        <v>3074</v>
      </c>
      <c r="K3582">
        <v>5</v>
      </c>
      <c r="L3582">
        <v>0</v>
      </c>
      <c r="M3582">
        <v>0</v>
      </c>
      <c r="N3582">
        <v>0</v>
      </c>
      <c r="O3582" t="s">
        <v>4401</v>
      </c>
      <c r="P3582">
        <v>4456372</v>
      </c>
      <c r="Q3582" t="s">
        <v>4434</v>
      </c>
      <c r="R3582" t="s">
        <v>4434</v>
      </c>
      <c r="S3582" t="s">
        <v>4540</v>
      </c>
      <c r="T3582">
        <v>1</v>
      </c>
      <c r="U3582">
        <v>5</v>
      </c>
      <c r="V3582">
        <v>0</v>
      </c>
      <c r="W3582" t="s">
        <v>4571</v>
      </c>
      <c r="X3582" t="str">
        <f t="shared" si="55"/>
        <v>Weekday</v>
      </c>
    </row>
    <row r="3583" spans="1:24" x14ac:dyDescent="0.3">
      <c r="A3583" s="2">
        <v>44306</v>
      </c>
      <c r="B3583" t="s">
        <v>58</v>
      </c>
      <c r="C3583" t="str">
        <f>IFERROR(TEXT(Table1[[#This Row],[CRASH DATE]],"mmm"),"")</f>
        <v>Apr</v>
      </c>
      <c r="D3583" t="s">
        <v>1131</v>
      </c>
      <c r="E3583">
        <v>11224</v>
      </c>
      <c r="F3583">
        <v>40.582912</v>
      </c>
      <c r="G3583">
        <v>-73.974580000000003</v>
      </c>
      <c r="H3583" t="s">
        <v>2034</v>
      </c>
      <c r="I3583" t="s">
        <v>1528</v>
      </c>
      <c r="J3583" t="s">
        <v>3074</v>
      </c>
      <c r="K3583">
        <v>2</v>
      </c>
      <c r="L3583">
        <v>0</v>
      </c>
      <c r="M3583">
        <v>0</v>
      </c>
      <c r="N3583">
        <v>0</v>
      </c>
      <c r="O3583" t="s">
        <v>4393</v>
      </c>
      <c r="P3583">
        <v>4409246</v>
      </c>
      <c r="Q3583" t="s">
        <v>4434</v>
      </c>
      <c r="R3583" t="s">
        <v>4434</v>
      </c>
      <c r="S3583" t="s">
        <v>4535</v>
      </c>
      <c r="T3583">
        <v>9</v>
      </c>
      <c r="U3583">
        <v>2</v>
      </c>
      <c r="V3583">
        <v>0</v>
      </c>
      <c r="W3583" t="s">
        <v>4571</v>
      </c>
      <c r="X3583" t="str">
        <f t="shared" si="55"/>
        <v>Weekday</v>
      </c>
    </row>
    <row r="3584" spans="1:24" x14ac:dyDescent="0.3">
      <c r="A3584" s="2">
        <v>44306</v>
      </c>
      <c r="B3584" t="s">
        <v>192</v>
      </c>
      <c r="C3584" t="str">
        <f>IFERROR(TEXT(Table1[[#This Row],[CRASH DATE]],"mmm"),"")</f>
        <v>Apr</v>
      </c>
      <c r="D3584" t="s">
        <v>1133</v>
      </c>
      <c r="E3584">
        <v>10001</v>
      </c>
      <c r="F3584">
        <v>40.755184</v>
      </c>
      <c r="G3584">
        <v>-74.000600000000006</v>
      </c>
      <c r="H3584" t="s">
        <v>1144</v>
      </c>
      <c r="I3584" t="s">
        <v>1148</v>
      </c>
      <c r="J3584" t="s">
        <v>4024</v>
      </c>
      <c r="K3584">
        <v>0</v>
      </c>
      <c r="L3584">
        <v>0</v>
      </c>
      <c r="M3584">
        <v>0</v>
      </c>
      <c r="N3584">
        <v>0</v>
      </c>
      <c r="O3584" t="s">
        <v>4407</v>
      </c>
      <c r="P3584">
        <v>4409204</v>
      </c>
      <c r="Q3584" t="s">
        <v>4437</v>
      </c>
      <c r="R3584" t="s">
        <v>4434</v>
      </c>
      <c r="S3584" t="s">
        <v>4535</v>
      </c>
      <c r="T3584">
        <v>22</v>
      </c>
      <c r="U3584">
        <v>0</v>
      </c>
      <c r="V3584">
        <v>0</v>
      </c>
      <c r="W3584" t="s">
        <v>4572</v>
      </c>
      <c r="X3584" t="str">
        <f t="shared" si="55"/>
        <v>Weekday</v>
      </c>
    </row>
    <row r="3585" spans="1:24" x14ac:dyDescent="0.3">
      <c r="A3585" s="2">
        <v>44306</v>
      </c>
      <c r="B3585" t="s">
        <v>201</v>
      </c>
      <c r="C3585" t="str">
        <f>IFERROR(TEXT(Table1[[#This Row],[CRASH DATE]],"mmm"),"")</f>
        <v>Apr</v>
      </c>
      <c r="D3585" t="s">
        <v>1132</v>
      </c>
      <c r="E3585">
        <v>10468</v>
      </c>
      <c r="F3585">
        <v>40.860329999999998</v>
      </c>
      <c r="G3585">
        <v>-73.898285000000001</v>
      </c>
      <c r="H3585" t="s">
        <v>1236</v>
      </c>
      <c r="I3585" t="s">
        <v>1969</v>
      </c>
      <c r="J3585" t="s">
        <v>3074</v>
      </c>
      <c r="K3585">
        <v>1</v>
      </c>
      <c r="L3585">
        <v>0</v>
      </c>
      <c r="M3585">
        <v>1</v>
      </c>
      <c r="N3585">
        <v>0</v>
      </c>
      <c r="O3585" t="s">
        <v>4399</v>
      </c>
      <c r="P3585">
        <v>4409067</v>
      </c>
      <c r="Q3585" t="s">
        <v>4585</v>
      </c>
      <c r="R3585" t="s">
        <v>4434</v>
      </c>
      <c r="S3585" t="s">
        <v>4535</v>
      </c>
      <c r="T3585">
        <v>8</v>
      </c>
      <c r="U3585">
        <v>2</v>
      </c>
      <c r="V3585">
        <v>0</v>
      </c>
      <c r="W3585" t="s">
        <v>4571</v>
      </c>
      <c r="X3585" t="str">
        <f t="shared" si="55"/>
        <v>Weekday</v>
      </c>
    </row>
    <row r="3586" spans="1:24" x14ac:dyDescent="0.3">
      <c r="A3586" s="2">
        <v>44306</v>
      </c>
      <c r="B3586" t="s">
        <v>1026</v>
      </c>
      <c r="C3586" t="str">
        <f>IFERROR(TEXT(Table1[[#This Row],[CRASH DATE]],"mmm"),"")</f>
        <v>Apr</v>
      </c>
      <c r="D3586" t="s">
        <v>1131</v>
      </c>
      <c r="E3586">
        <v>10879.98965307365</v>
      </c>
      <c r="F3586">
        <v>40.520114816772221</v>
      </c>
      <c r="G3586">
        <v>-73.54743161629176</v>
      </c>
      <c r="H3586" t="s">
        <v>1511</v>
      </c>
      <c r="I3586" t="s">
        <v>1148</v>
      </c>
      <c r="J3586" t="s">
        <v>3074</v>
      </c>
      <c r="K3586">
        <v>0</v>
      </c>
      <c r="L3586">
        <v>0</v>
      </c>
      <c r="M3586">
        <v>0</v>
      </c>
      <c r="N3586">
        <v>0</v>
      </c>
      <c r="O3586" t="s">
        <v>4394</v>
      </c>
      <c r="P3586">
        <v>4409408</v>
      </c>
      <c r="Q3586" t="s">
        <v>4585</v>
      </c>
      <c r="R3586" t="s">
        <v>4585</v>
      </c>
      <c r="S3586" t="s">
        <v>4535</v>
      </c>
      <c r="T3586">
        <v>7</v>
      </c>
      <c r="U3586">
        <v>0</v>
      </c>
      <c r="V3586">
        <v>0</v>
      </c>
      <c r="W3586" t="s">
        <v>4572</v>
      </c>
      <c r="X3586" t="str">
        <f t="shared" si="55"/>
        <v>Weekday</v>
      </c>
    </row>
    <row r="3587" spans="1:24" x14ac:dyDescent="0.3">
      <c r="A3587" s="2">
        <v>44306</v>
      </c>
      <c r="B3587" t="s">
        <v>456</v>
      </c>
      <c r="C3587" t="str">
        <f>IFERROR(TEXT(Table1[[#This Row],[CRASH DATE]],"mmm"),"")</f>
        <v>Apr</v>
      </c>
      <c r="D3587" t="s">
        <v>1134</v>
      </c>
      <c r="E3587">
        <v>11418</v>
      </c>
      <c r="F3587">
        <v>40.694915999999999</v>
      </c>
      <c r="G3587">
        <v>-73.832210000000003</v>
      </c>
      <c r="H3587" t="s">
        <v>2232</v>
      </c>
      <c r="I3587" t="s">
        <v>1549</v>
      </c>
      <c r="J3587" t="s">
        <v>3074</v>
      </c>
      <c r="K3587">
        <v>0</v>
      </c>
      <c r="L3587">
        <v>0</v>
      </c>
      <c r="M3587">
        <v>0</v>
      </c>
      <c r="N3587">
        <v>0</v>
      </c>
      <c r="O3587" t="s">
        <v>4396</v>
      </c>
      <c r="P3587">
        <v>4409542</v>
      </c>
      <c r="Q3587" t="s">
        <v>4434</v>
      </c>
      <c r="R3587" t="s">
        <v>4585</v>
      </c>
      <c r="S3587" t="s">
        <v>4535</v>
      </c>
      <c r="T3587">
        <v>18</v>
      </c>
      <c r="U3587">
        <v>0</v>
      </c>
      <c r="V3587">
        <v>0</v>
      </c>
      <c r="W3587" t="s">
        <v>4572</v>
      </c>
      <c r="X3587" t="str">
        <f t="shared" ref="X3587:X3650" si="56">IF(OR(WEEKDAY(A3587)=1,WEEKDAY(A3587)=7),"Weekend","Weekday")</f>
        <v>Weekday</v>
      </c>
    </row>
    <row r="3588" spans="1:24" x14ac:dyDescent="0.3">
      <c r="A3588" s="2">
        <v>44306</v>
      </c>
      <c r="B3588" t="s">
        <v>378</v>
      </c>
      <c r="C3588" t="str">
        <f>IFERROR(TEXT(Table1[[#This Row],[CRASH DATE]],"mmm"),"")</f>
        <v>Apr</v>
      </c>
      <c r="D3588" t="s">
        <v>1131</v>
      </c>
      <c r="E3588">
        <v>10879.98965307365</v>
      </c>
      <c r="F3588">
        <v>40.715820000000001</v>
      </c>
      <c r="G3588">
        <v>-73.817589999999996</v>
      </c>
      <c r="H3588" t="s">
        <v>1310</v>
      </c>
      <c r="I3588" t="s">
        <v>1148</v>
      </c>
      <c r="J3588" t="s">
        <v>3074</v>
      </c>
      <c r="K3588">
        <v>1</v>
      </c>
      <c r="L3588">
        <v>0</v>
      </c>
      <c r="M3588">
        <v>0</v>
      </c>
      <c r="N3588">
        <v>0</v>
      </c>
      <c r="O3588" t="s">
        <v>4393</v>
      </c>
      <c r="P3588">
        <v>4409013</v>
      </c>
      <c r="Q3588" t="s">
        <v>4447</v>
      </c>
      <c r="R3588" t="s">
        <v>4434</v>
      </c>
      <c r="S3588" t="s">
        <v>4535</v>
      </c>
      <c r="T3588">
        <v>16</v>
      </c>
      <c r="U3588">
        <v>1</v>
      </c>
      <c r="V3588">
        <v>0</v>
      </c>
      <c r="W3588" t="s">
        <v>4571</v>
      </c>
      <c r="X3588" t="str">
        <f t="shared" si="56"/>
        <v>Weekday</v>
      </c>
    </row>
    <row r="3589" spans="1:24" x14ac:dyDescent="0.3">
      <c r="A3589" s="2">
        <v>44301</v>
      </c>
      <c r="B3589" t="s">
        <v>169</v>
      </c>
      <c r="C3589" t="str">
        <f>IFERROR(TEXT(Table1[[#This Row],[CRASH DATE]],"mmm"),"")</f>
        <v>Apr</v>
      </c>
      <c r="D3589" t="s">
        <v>1132</v>
      </c>
      <c r="E3589">
        <v>10452</v>
      </c>
      <c r="F3589">
        <v>40.840649999999997</v>
      </c>
      <c r="G3589">
        <v>-73.919020000000003</v>
      </c>
      <c r="H3589" t="s">
        <v>2233</v>
      </c>
      <c r="I3589" t="s">
        <v>2220</v>
      </c>
      <c r="J3589" t="s">
        <v>3074</v>
      </c>
      <c r="K3589">
        <v>0</v>
      </c>
      <c r="L3589">
        <v>0</v>
      </c>
      <c r="M3589">
        <v>0</v>
      </c>
      <c r="N3589">
        <v>0</v>
      </c>
      <c r="O3589" t="s">
        <v>4395</v>
      </c>
      <c r="P3589">
        <v>4409451</v>
      </c>
      <c r="Q3589" t="s">
        <v>4450</v>
      </c>
      <c r="R3589" t="s">
        <v>4434</v>
      </c>
      <c r="S3589" t="s">
        <v>4535</v>
      </c>
      <c r="T3589">
        <v>19</v>
      </c>
      <c r="U3589">
        <v>0</v>
      </c>
      <c r="V3589">
        <v>0</v>
      </c>
      <c r="W3589" t="s">
        <v>4572</v>
      </c>
      <c r="X3589" t="str">
        <f t="shared" si="56"/>
        <v>Weekday</v>
      </c>
    </row>
    <row r="3590" spans="1:24" x14ac:dyDescent="0.3">
      <c r="A3590" s="2">
        <v>44306</v>
      </c>
      <c r="B3590" t="s">
        <v>60</v>
      </c>
      <c r="C3590" t="str">
        <f>IFERROR(TEXT(Table1[[#This Row],[CRASH DATE]],"mmm"),"")</f>
        <v>Apr</v>
      </c>
      <c r="D3590" t="s">
        <v>1131</v>
      </c>
      <c r="E3590">
        <v>10879.98965307365</v>
      </c>
      <c r="F3590">
        <v>40.586239999999997</v>
      </c>
      <c r="G3590">
        <v>-73.813199999999995</v>
      </c>
      <c r="H3590" t="s">
        <v>2234</v>
      </c>
      <c r="I3590" t="s">
        <v>2934</v>
      </c>
      <c r="J3590" t="s">
        <v>3074</v>
      </c>
      <c r="K3590">
        <v>0</v>
      </c>
      <c r="L3590">
        <v>0</v>
      </c>
      <c r="M3590">
        <v>0</v>
      </c>
      <c r="N3590">
        <v>0</v>
      </c>
      <c r="O3590" t="s">
        <v>4414</v>
      </c>
      <c r="P3590">
        <v>4408997</v>
      </c>
      <c r="Q3590" t="s">
        <v>4445</v>
      </c>
      <c r="R3590" t="s">
        <v>4434</v>
      </c>
      <c r="S3590" t="s">
        <v>4535</v>
      </c>
      <c r="T3590">
        <v>9</v>
      </c>
      <c r="U3590">
        <v>0</v>
      </c>
      <c r="V3590">
        <v>0</v>
      </c>
      <c r="W3590" t="s">
        <v>4572</v>
      </c>
      <c r="X3590" t="str">
        <f t="shared" si="56"/>
        <v>Weekday</v>
      </c>
    </row>
    <row r="3591" spans="1:24" x14ac:dyDescent="0.3">
      <c r="A3591" s="2">
        <v>44539</v>
      </c>
      <c r="B3591" t="s">
        <v>378</v>
      </c>
      <c r="C3591" t="str">
        <f>IFERROR(TEXT(Table1[[#This Row],[CRASH DATE]],"mmm"),"")</f>
        <v>Dec</v>
      </c>
      <c r="D3591" t="s">
        <v>1133</v>
      </c>
      <c r="E3591">
        <v>10018</v>
      </c>
      <c r="F3591">
        <v>40.758339999999997</v>
      </c>
      <c r="G3591">
        <v>-73.996414000000001</v>
      </c>
      <c r="H3591" t="s">
        <v>1728</v>
      </c>
      <c r="I3591" t="s">
        <v>2281</v>
      </c>
      <c r="J3591" t="s">
        <v>3074</v>
      </c>
      <c r="K3591">
        <v>0</v>
      </c>
      <c r="L3591">
        <v>0</v>
      </c>
      <c r="M3591">
        <v>0</v>
      </c>
      <c r="N3591">
        <v>0</v>
      </c>
      <c r="O3591" t="s">
        <v>4394</v>
      </c>
      <c r="P3591">
        <v>4457415</v>
      </c>
      <c r="Q3591" t="s">
        <v>4434</v>
      </c>
      <c r="R3591" t="s">
        <v>4434</v>
      </c>
      <c r="S3591" t="s">
        <v>4534</v>
      </c>
      <c r="T3591">
        <v>16</v>
      </c>
      <c r="U3591">
        <v>0</v>
      </c>
      <c r="V3591">
        <v>0</v>
      </c>
      <c r="W3591" t="s">
        <v>4572</v>
      </c>
      <c r="X3591" t="str">
        <f t="shared" si="56"/>
        <v>Weekday</v>
      </c>
    </row>
    <row r="3592" spans="1:24" x14ac:dyDescent="0.3">
      <c r="A3592" s="2">
        <v>44306</v>
      </c>
      <c r="B3592" t="s">
        <v>72</v>
      </c>
      <c r="C3592" t="str">
        <f>IFERROR(TEXT(Table1[[#This Row],[CRASH DATE]],"mmm"),"")</f>
        <v>Apr</v>
      </c>
      <c r="D3592" t="s">
        <v>1131</v>
      </c>
      <c r="E3592">
        <v>11219</v>
      </c>
      <c r="F3592">
        <v>40.637894000000003</v>
      </c>
      <c r="G3592">
        <v>-73.999889999999994</v>
      </c>
      <c r="H3592" t="s">
        <v>1728</v>
      </c>
      <c r="I3592" t="s">
        <v>1481</v>
      </c>
      <c r="J3592" t="s">
        <v>3074</v>
      </c>
      <c r="K3592">
        <v>0</v>
      </c>
      <c r="L3592">
        <v>0</v>
      </c>
      <c r="M3592">
        <v>0</v>
      </c>
      <c r="N3592">
        <v>0</v>
      </c>
      <c r="O3592" t="s">
        <v>4602</v>
      </c>
      <c r="P3592">
        <v>4409478</v>
      </c>
      <c r="Q3592" t="s">
        <v>4444</v>
      </c>
      <c r="R3592" t="s">
        <v>4585</v>
      </c>
      <c r="S3592" t="s">
        <v>4535</v>
      </c>
      <c r="T3592">
        <v>16</v>
      </c>
      <c r="U3592">
        <v>0</v>
      </c>
      <c r="V3592">
        <v>0</v>
      </c>
      <c r="W3592" t="s">
        <v>4572</v>
      </c>
      <c r="X3592" t="str">
        <f t="shared" si="56"/>
        <v>Weekday</v>
      </c>
    </row>
    <row r="3593" spans="1:24" x14ac:dyDescent="0.3">
      <c r="A3593" s="2">
        <v>44306</v>
      </c>
      <c r="B3593" t="s">
        <v>441</v>
      </c>
      <c r="C3593" t="str">
        <f>IFERROR(TEXT(Table1[[#This Row],[CRASH DATE]],"mmm"),"")</f>
        <v>Apr</v>
      </c>
      <c r="D3593" t="s">
        <v>1131</v>
      </c>
      <c r="E3593">
        <v>10879.98965307365</v>
      </c>
      <c r="F3593">
        <v>40.785094999999998</v>
      </c>
      <c r="G3593">
        <v>-73.976910000000004</v>
      </c>
      <c r="H3593" t="s">
        <v>1459</v>
      </c>
      <c r="I3593" t="s">
        <v>1148</v>
      </c>
      <c r="J3593" t="s">
        <v>3074</v>
      </c>
      <c r="K3593">
        <v>0</v>
      </c>
      <c r="L3593">
        <v>0</v>
      </c>
      <c r="M3593">
        <v>0</v>
      </c>
      <c r="N3593">
        <v>0</v>
      </c>
      <c r="O3593" t="s">
        <v>4414</v>
      </c>
      <c r="P3593">
        <v>4409617</v>
      </c>
      <c r="Q3593" t="s">
        <v>4434</v>
      </c>
      <c r="R3593" t="s">
        <v>4445</v>
      </c>
      <c r="S3593" t="s">
        <v>4535</v>
      </c>
      <c r="T3593">
        <v>12</v>
      </c>
      <c r="U3593">
        <v>0</v>
      </c>
      <c r="V3593">
        <v>0</v>
      </c>
      <c r="W3593" t="s">
        <v>4572</v>
      </c>
      <c r="X3593" t="str">
        <f t="shared" si="56"/>
        <v>Weekday</v>
      </c>
    </row>
    <row r="3594" spans="1:24" x14ac:dyDescent="0.3">
      <c r="A3594" s="2">
        <v>44306</v>
      </c>
      <c r="B3594" t="s">
        <v>477</v>
      </c>
      <c r="C3594" t="str">
        <f>IFERROR(TEXT(Table1[[#This Row],[CRASH DATE]],"mmm"),"")</f>
        <v>Apr</v>
      </c>
      <c r="D3594" t="s">
        <v>1131</v>
      </c>
      <c r="E3594">
        <v>10879.98965307365</v>
      </c>
      <c r="F3594">
        <v>40.847439999999999</v>
      </c>
      <c r="G3594">
        <v>-73.899680000000004</v>
      </c>
      <c r="H3594" t="s">
        <v>1398</v>
      </c>
      <c r="I3594" t="s">
        <v>1148</v>
      </c>
      <c r="J3594" t="s">
        <v>3074</v>
      </c>
      <c r="K3594">
        <v>0</v>
      </c>
      <c r="L3594">
        <v>0</v>
      </c>
      <c r="M3594">
        <v>0</v>
      </c>
      <c r="N3594">
        <v>0</v>
      </c>
      <c r="O3594" t="s">
        <v>4394</v>
      </c>
      <c r="P3594">
        <v>4408936</v>
      </c>
      <c r="Q3594" t="s">
        <v>4434</v>
      </c>
      <c r="R3594" t="s">
        <v>4434</v>
      </c>
      <c r="S3594" t="s">
        <v>4535</v>
      </c>
      <c r="T3594">
        <v>9</v>
      </c>
      <c r="U3594">
        <v>0</v>
      </c>
      <c r="V3594">
        <v>0</v>
      </c>
      <c r="W3594" t="s">
        <v>4572</v>
      </c>
      <c r="X3594" t="str">
        <f t="shared" si="56"/>
        <v>Weekday</v>
      </c>
    </row>
    <row r="3595" spans="1:24" x14ac:dyDescent="0.3">
      <c r="A3595" s="2">
        <v>44306</v>
      </c>
      <c r="B3595" t="s">
        <v>964</v>
      </c>
      <c r="C3595" t="str">
        <f>IFERROR(TEXT(Table1[[#This Row],[CRASH DATE]],"mmm"),"")</f>
        <v>Apr</v>
      </c>
      <c r="D3595" t="s">
        <v>1132</v>
      </c>
      <c r="E3595">
        <v>10451</v>
      </c>
      <c r="F3595">
        <v>40.807859999999998</v>
      </c>
      <c r="G3595">
        <v>-73.931820000000002</v>
      </c>
      <c r="H3595" t="s">
        <v>1144</v>
      </c>
      <c r="I3595" t="s">
        <v>1148</v>
      </c>
      <c r="J3595" t="s">
        <v>2582</v>
      </c>
      <c r="K3595">
        <v>1</v>
      </c>
      <c r="L3595">
        <v>0</v>
      </c>
      <c r="M3595">
        <v>1</v>
      </c>
      <c r="N3595">
        <v>0</v>
      </c>
      <c r="O3595" t="s">
        <v>4393</v>
      </c>
      <c r="P3595">
        <v>4409038</v>
      </c>
      <c r="Q3595" t="s">
        <v>4434</v>
      </c>
      <c r="R3595" t="s">
        <v>4434</v>
      </c>
      <c r="S3595" t="s">
        <v>4535</v>
      </c>
      <c r="T3595">
        <v>15</v>
      </c>
      <c r="U3595">
        <v>2</v>
      </c>
      <c r="V3595">
        <v>0</v>
      </c>
      <c r="W3595" t="s">
        <v>4571</v>
      </c>
      <c r="X3595" t="str">
        <f t="shared" si="56"/>
        <v>Weekday</v>
      </c>
    </row>
    <row r="3596" spans="1:24" x14ac:dyDescent="0.3">
      <c r="A3596" s="2">
        <v>44302</v>
      </c>
      <c r="B3596" t="s">
        <v>58</v>
      </c>
      <c r="C3596" t="str">
        <f>IFERROR(TEXT(Table1[[#This Row],[CRASH DATE]],"mmm"),"")</f>
        <v>Apr</v>
      </c>
      <c r="D3596" t="s">
        <v>1134</v>
      </c>
      <c r="E3596">
        <v>11368</v>
      </c>
      <c r="F3596">
        <v>40.739834000000002</v>
      </c>
      <c r="G3596">
        <v>-73.867149999999995</v>
      </c>
      <c r="H3596" t="s">
        <v>2235</v>
      </c>
      <c r="I3596" t="s">
        <v>2331</v>
      </c>
      <c r="J3596" t="s">
        <v>3074</v>
      </c>
      <c r="K3596">
        <v>0</v>
      </c>
      <c r="L3596">
        <v>0</v>
      </c>
      <c r="M3596">
        <v>0</v>
      </c>
      <c r="N3596">
        <v>0</v>
      </c>
      <c r="O3596" t="s">
        <v>4393</v>
      </c>
      <c r="P3596">
        <v>4409524</v>
      </c>
      <c r="Q3596" t="s">
        <v>4585</v>
      </c>
      <c r="R3596" t="s">
        <v>4434</v>
      </c>
      <c r="S3596" t="s">
        <v>4535</v>
      </c>
      <c r="T3596">
        <v>9</v>
      </c>
      <c r="U3596">
        <v>0</v>
      </c>
      <c r="V3596">
        <v>0</v>
      </c>
      <c r="W3596" t="s">
        <v>4572</v>
      </c>
      <c r="X3596" t="str">
        <f t="shared" si="56"/>
        <v>Weekday</v>
      </c>
    </row>
    <row r="3597" spans="1:24" x14ac:dyDescent="0.3">
      <c r="A3597" s="2">
        <v>44452</v>
      </c>
      <c r="B3597" t="s">
        <v>126</v>
      </c>
      <c r="C3597" t="str">
        <f>IFERROR(TEXT(Table1[[#This Row],[CRASH DATE]],"mmm"),"")</f>
        <v>Sep</v>
      </c>
      <c r="D3597" t="s">
        <v>1131</v>
      </c>
      <c r="E3597">
        <v>10879.98965307365</v>
      </c>
      <c r="F3597">
        <v>40.700029999999998</v>
      </c>
      <c r="G3597">
        <v>-73.788730000000001</v>
      </c>
      <c r="H3597" t="s">
        <v>1381</v>
      </c>
      <c r="I3597" t="s">
        <v>2042</v>
      </c>
      <c r="J3597" t="s">
        <v>3074</v>
      </c>
      <c r="K3597">
        <v>1</v>
      </c>
      <c r="L3597">
        <v>0</v>
      </c>
      <c r="M3597">
        <v>1</v>
      </c>
      <c r="N3597">
        <v>0</v>
      </c>
      <c r="O3597" t="s">
        <v>4393</v>
      </c>
      <c r="P3597">
        <v>4457537</v>
      </c>
      <c r="Q3597" t="s">
        <v>4438</v>
      </c>
      <c r="R3597" t="s">
        <v>4434</v>
      </c>
      <c r="S3597" t="s">
        <v>4540</v>
      </c>
      <c r="T3597">
        <v>20</v>
      </c>
      <c r="U3597">
        <v>2</v>
      </c>
      <c r="V3597">
        <v>0</v>
      </c>
      <c r="W3597" t="s">
        <v>4571</v>
      </c>
      <c r="X3597" t="str">
        <f t="shared" si="56"/>
        <v>Weekday</v>
      </c>
    </row>
    <row r="3598" spans="1:24" x14ac:dyDescent="0.3">
      <c r="A3598" s="2">
        <v>44306</v>
      </c>
      <c r="B3598" t="s">
        <v>955</v>
      </c>
      <c r="C3598" t="str">
        <f>IFERROR(TEXT(Table1[[#This Row],[CRASH DATE]],"mmm"),"")</f>
        <v>Apr</v>
      </c>
      <c r="D3598" t="s">
        <v>1132</v>
      </c>
      <c r="E3598">
        <v>10455</v>
      </c>
      <c r="F3598">
        <v>40.814266000000003</v>
      </c>
      <c r="G3598">
        <v>-73.912964000000002</v>
      </c>
      <c r="H3598" t="s">
        <v>1575</v>
      </c>
      <c r="I3598" t="s">
        <v>1723</v>
      </c>
      <c r="J3598" t="s">
        <v>3074</v>
      </c>
      <c r="K3598">
        <v>0</v>
      </c>
      <c r="L3598">
        <v>0</v>
      </c>
      <c r="M3598">
        <v>0</v>
      </c>
      <c r="N3598">
        <v>0</v>
      </c>
      <c r="O3598" t="s">
        <v>4393</v>
      </c>
      <c r="P3598">
        <v>4409046</v>
      </c>
      <c r="Q3598" t="s">
        <v>4434</v>
      </c>
      <c r="R3598" t="s">
        <v>4438</v>
      </c>
      <c r="S3598" t="s">
        <v>4535</v>
      </c>
      <c r="T3598">
        <v>16</v>
      </c>
      <c r="U3598">
        <v>0</v>
      </c>
      <c r="V3598">
        <v>0</v>
      </c>
      <c r="W3598" t="s">
        <v>4572</v>
      </c>
      <c r="X3598" t="str">
        <f t="shared" si="56"/>
        <v>Weekday</v>
      </c>
    </row>
    <row r="3599" spans="1:24" x14ac:dyDescent="0.3">
      <c r="A3599" s="2">
        <v>44299</v>
      </c>
      <c r="B3599" t="s">
        <v>1027</v>
      </c>
      <c r="C3599" t="str">
        <f>IFERROR(TEXT(Table1[[#This Row],[CRASH DATE]],"mmm"),"")</f>
        <v>Apr</v>
      </c>
      <c r="D3599" t="s">
        <v>1131</v>
      </c>
      <c r="E3599">
        <v>10879.98965307365</v>
      </c>
      <c r="F3599">
        <v>40.786484000000002</v>
      </c>
      <c r="G3599">
        <v>-73.972179999999994</v>
      </c>
      <c r="H3599" t="s">
        <v>2236</v>
      </c>
      <c r="I3599" t="s">
        <v>1148</v>
      </c>
      <c r="J3599" t="s">
        <v>3074</v>
      </c>
      <c r="K3599">
        <v>0</v>
      </c>
      <c r="L3599">
        <v>0</v>
      </c>
      <c r="M3599">
        <v>0</v>
      </c>
      <c r="N3599">
        <v>0</v>
      </c>
      <c r="O3599" t="s">
        <v>4602</v>
      </c>
      <c r="P3599">
        <v>4409627</v>
      </c>
      <c r="Q3599" t="s">
        <v>4439</v>
      </c>
      <c r="R3599" t="s">
        <v>4438</v>
      </c>
      <c r="S3599" t="s">
        <v>4535</v>
      </c>
      <c r="T3599">
        <v>6</v>
      </c>
      <c r="U3599">
        <v>0</v>
      </c>
      <c r="V3599">
        <v>0</v>
      </c>
      <c r="W3599" t="s">
        <v>4572</v>
      </c>
      <c r="X3599" t="str">
        <f t="shared" si="56"/>
        <v>Weekday</v>
      </c>
    </row>
    <row r="3600" spans="1:24" x14ac:dyDescent="0.3">
      <c r="A3600" s="2">
        <v>44306</v>
      </c>
      <c r="B3600" t="s">
        <v>290</v>
      </c>
      <c r="C3600" t="str">
        <f>IFERROR(TEXT(Table1[[#This Row],[CRASH DATE]],"mmm"),"")</f>
        <v>Apr</v>
      </c>
      <c r="D3600" t="s">
        <v>1131</v>
      </c>
      <c r="E3600">
        <v>10879.98965307365</v>
      </c>
      <c r="F3600">
        <v>40.594616000000002</v>
      </c>
      <c r="G3600">
        <v>-73.997429999999994</v>
      </c>
      <c r="H3600" t="s">
        <v>1144</v>
      </c>
      <c r="I3600" t="s">
        <v>1148</v>
      </c>
      <c r="J3600" t="s">
        <v>3074</v>
      </c>
      <c r="K3600">
        <v>4</v>
      </c>
      <c r="L3600">
        <v>0</v>
      </c>
      <c r="M3600">
        <v>0</v>
      </c>
      <c r="N3600">
        <v>0</v>
      </c>
      <c r="O3600" t="s">
        <v>4400</v>
      </c>
      <c r="P3600">
        <v>4409110</v>
      </c>
      <c r="Q3600" t="s">
        <v>4434</v>
      </c>
      <c r="R3600" t="s">
        <v>4585</v>
      </c>
      <c r="S3600" t="s">
        <v>4535</v>
      </c>
      <c r="T3600">
        <v>23</v>
      </c>
      <c r="U3600">
        <v>4</v>
      </c>
      <c r="V3600">
        <v>0</v>
      </c>
      <c r="W3600" t="s">
        <v>4571</v>
      </c>
      <c r="X3600" t="str">
        <f t="shared" si="56"/>
        <v>Weekday</v>
      </c>
    </row>
    <row r="3601" spans="1:24" x14ac:dyDescent="0.3">
      <c r="A3601" s="2">
        <v>44306</v>
      </c>
      <c r="B3601" t="s">
        <v>77</v>
      </c>
      <c r="C3601" t="str">
        <f>IFERROR(TEXT(Table1[[#This Row],[CRASH DATE]],"mmm"),"")</f>
        <v>Apr</v>
      </c>
      <c r="D3601" t="s">
        <v>1131</v>
      </c>
      <c r="E3601">
        <v>10879.98965307365</v>
      </c>
      <c r="F3601">
        <v>40.691679999999998</v>
      </c>
      <c r="G3601">
        <v>-73.999343999999994</v>
      </c>
      <c r="H3601" t="s">
        <v>1147</v>
      </c>
      <c r="I3601" t="s">
        <v>1148</v>
      </c>
      <c r="J3601" t="s">
        <v>3074</v>
      </c>
      <c r="K3601">
        <v>2</v>
      </c>
      <c r="L3601">
        <v>0</v>
      </c>
      <c r="M3601">
        <v>0</v>
      </c>
      <c r="N3601">
        <v>0</v>
      </c>
      <c r="O3601" t="s">
        <v>4602</v>
      </c>
      <c r="P3601">
        <v>4409355</v>
      </c>
      <c r="Q3601" t="s">
        <v>4585</v>
      </c>
      <c r="R3601" t="s">
        <v>4434</v>
      </c>
      <c r="S3601" t="s">
        <v>4535</v>
      </c>
      <c r="T3601">
        <v>21</v>
      </c>
      <c r="U3601">
        <v>2</v>
      </c>
      <c r="V3601">
        <v>0</v>
      </c>
      <c r="W3601" t="s">
        <v>4571</v>
      </c>
      <c r="X3601" t="str">
        <f t="shared" si="56"/>
        <v>Weekday</v>
      </c>
    </row>
    <row r="3602" spans="1:24" x14ac:dyDescent="0.3">
      <c r="A3602" s="2">
        <v>44306</v>
      </c>
      <c r="B3602" t="s">
        <v>1028</v>
      </c>
      <c r="C3602" t="str">
        <f>IFERROR(TEXT(Table1[[#This Row],[CRASH DATE]],"mmm"),"")</f>
        <v>Apr</v>
      </c>
      <c r="D3602" t="s">
        <v>1131</v>
      </c>
      <c r="E3602">
        <v>10879.98965307365</v>
      </c>
      <c r="F3602">
        <v>40.642547999999998</v>
      </c>
      <c r="G3602">
        <v>-74.016655</v>
      </c>
      <c r="H3602" t="s">
        <v>1443</v>
      </c>
      <c r="I3602" t="s">
        <v>1148</v>
      </c>
      <c r="J3602" t="s">
        <v>3074</v>
      </c>
      <c r="K3602">
        <v>1</v>
      </c>
      <c r="L3602">
        <v>0</v>
      </c>
      <c r="M3602">
        <v>0</v>
      </c>
      <c r="N3602">
        <v>0</v>
      </c>
      <c r="O3602" t="s">
        <v>4396</v>
      </c>
      <c r="P3602">
        <v>4409028</v>
      </c>
      <c r="Q3602" t="s">
        <v>4585</v>
      </c>
      <c r="R3602" t="s">
        <v>4443</v>
      </c>
      <c r="S3602" t="s">
        <v>4535</v>
      </c>
      <c r="T3602">
        <v>8</v>
      </c>
      <c r="U3602">
        <v>1</v>
      </c>
      <c r="V3602">
        <v>0</v>
      </c>
      <c r="W3602" t="s">
        <v>4571</v>
      </c>
      <c r="X3602" t="str">
        <f t="shared" si="56"/>
        <v>Weekday</v>
      </c>
    </row>
    <row r="3603" spans="1:24" x14ac:dyDescent="0.3">
      <c r="A3603" s="2">
        <v>44306</v>
      </c>
      <c r="B3603" t="s">
        <v>549</v>
      </c>
      <c r="C3603" t="str">
        <f>IFERROR(TEXT(Table1[[#This Row],[CRASH DATE]],"mmm"),"")</f>
        <v>Apr</v>
      </c>
      <c r="D3603" t="s">
        <v>1131</v>
      </c>
      <c r="E3603">
        <v>10879.98965307365</v>
      </c>
      <c r="F3603">
        <v>40.86309</v>
      </c>
      <c r="G3603">
        <v>-73.88946</v>
      </c>
      <c r="H3603" t="s">
        <v>1556</v>
      </c>
      <c r="I3603" t="s">
        <v>1148</v>
      </c>
      <c r="J3603" t="s">
        <v>3074</v>
      </c>
      <c r="K3603">
        <v>0</v>
      </c>
      <c r="L3603">
        <v>0</v>
      </c>
      <c r="M3603">
        <v>0</v>
      </c>
      <c r="N3603">
        <v>0</v>
      </c>
      <c r="O3603" t="s">
        <v>4602</v>
      </c>
      <c r="P3603">
        <v>4408976</v>
      </c>
      <c r="Q3603" t="s">
        <v>4585</v>
      </c>
      <c r="R3603" t="s">
        <v>4434</v>
      </c>
      <c r="S3603" t="s">
        <v>4535</v>
      </c>
      <c r="T3603">
        <v>17</v>
      </c>
      <c r="U3603">
        <v>0</v>
      </c>
      <c r="V3603">
        <v>0</v>
      </c>
      <c r="W3603" t="s">
        <v>4572</v>
      </c>
      <c r="X3603" t="str">
        <f t="shared" si="56"/>
        <v>Weekday</v>
      </c>
    </row>
    <row r="3604" spans="1:24" x14ac:dyDescent="0.3">
      <c r="A3604" s="2">
        <v>44306</v>
      </c>
      <c r="B3604" t="s">
        <v>110</v>
      </c>
      <c r="C3604" t="str">
        <f>IFERROR(TEXT(Table1[[#This Row],[CRASH DATE]],"mmm"),"")</f>
        <v>Apr</v>
      </c>
      <c r="D3604" t="s">
        <v>1133</v>
      </c>
      <c r="E3604">
        <v>10030</v>
      </c>
      <c r="F3604">
        <v>40.819454</v>
      </c>
      <c r="G3604">
        <v>-73.940690000000004</v>
      </c>
      <c r="H3604" t="s">
        <v>1144</v>
      </c>
      <c r="I3604" t="s">
        <v>1148</v>
      </c>
      <c r="J3604" t="s">
        <v>4025</v>
      </c>
      <c r="K3604">
        <v>0</v>
      </c>
      <c r="L3604">
        <v>0</v>
      </c>
      <c r="M3604">
        <v>0</v>
      </c>
      <c r="N3604">
        <v>0</v>
      </c>
      <c r="O3604" t="s">
        <v>4405</v>
      </c>
      <c r="P3604">
        <v>4409469</v>
      </c>
      <c r="Q3604" t="s">
        <v>4438</v>
      </c>
      <c r="R3604" t="s">
        <v>4434</v>
      </c>
      <c r="S3604" t="s">
        <v>4535</v>
      </c>
      <c r="T3604">
        <v>7</v>
      </c>
      <c r="U3604">
        <v>0</v>
      </c>
      <c r="V3604">
        <v>0</v>
      </c>
      <c r="W3604" t="s">
        <v>4572</v>
      </c>
      <c r="X3604" t="str">
        <f t="shared" si="56"/>
        <v>Weekday</v>
      </c>
    </row>
    <row r="3605" spans="1:24" x14ac:dyDescent="0.3">
      <c r="A3605" s="2">
        <v>44534</v>
      </c>
      <c r="B3605" t="s">
        <v>50</v>
      </c>
      <c r="C3605" t="str">
        <f>IFERROR(TEXT(Table1[[#This Row],[CRASH DATE]],"mmm"),"")</f>
        <v>Dec</v>
      </c>
      <c r="D3605" t="s">
        <v>1131</v>
      </c>
      <c r="E3605">
        <v>11204</v>
      </c>
      <c r="F3605">
        <v>40.623367000000002</v>
      </c>
      <c r="G3605">
        <v>-73.989493999999993</v>
      </c>
      <c r="H3605" t="s">
        <v>2237</v>
      </c>
      <c r="I3605" t="s">
        <v>1832</v>
      </c>
      <c r="J3605" t="s">
        <v>3074</v>
      </c>
      <c r="K3605">
        <v>0</v>
      </c>
      <c r="L3605">
        <v>0</v>
      </c>
      <c r="M3605">
        <v>0</v>
      </c>
      <c r="N3605">
        <v>0</v>
      </c>
      <c r="O3605" t="s">
        <v>4602</v>
      </c>
      <c r="P3605">
        <v>4409486</v>
      </c>
      <c r="Q3605" t="s">
        <v>4438</v>
      </c>
      <c r="R3605" t="s">
        <v>4434</v>
      </c>
      <c r="S3605" t="s">
        <v>4534</v>
      </c>
      <c r="T3605">
        <v>6</v>
      </c>
      <c r="U3605">
        <v>0</v>
      </c>
      <c r="V3605">
        <v>0</v>
      </c>
      <c r="W3605" t="s">
        <v>4572</v>
      </c>
      <c r="X3605" t="str">
        <f t="shared" si="56"/>
        <v>Weekend</v>
      </c>
    </row>
    <row r="3606" spans="1:24" x14ac:dyDescent="0.3">
      <c r="A3606" s="2">
        <v>44306</v>
      </c>
      <c r="B3606" t="s">
        <v>1029</v>
      </c>
      <c r="C3606" t="str">
        <f>IFERROR(TEXT(Table1[[#This Row],[CRASH DATE]],"mmm"),"")</f>
        <v>Apr</v>
      </c>
      <c r="D3606" t="s">
        <v>1131</v>
      </c>
      <c r="E3606">
        <v>10879.98965307365</v>
      </c>
      <c r="F3606">
        <v>40.636650000000003</v>
      </c>
      <c r="G3606">
        <v>-73.968050000000005</v>
      </c>
      <c r="H3606" t="s">
        <v>1259</v>
      </c>
      <c r="I3606" t="s">
        <v>2617</v>
      </c>
      <c r="J3606" t="s">
        <v>3074</v>
      </c>
      <c r="K3606">
        <v>0</v>
      </c>
      <c r="L3606">
        <v>0</v>
      </c>
      <c r="M3606">
        <v>0</v>
      </c>
      <c r="N3606">
        <v>0</v>
      </c>
      <c r="O3606" t="s">
        <v>4602</v>
      </c>
      <c r="P3606">
        <v>4409141</v>
      </c>
      <c r="Q3606" t="s">
        <v>4438</v>
      </c>
      <c r="R3606" t="s">
        <v>4434</v>
      </c>
      <c r="S3606" t="s">
        <v>4535</v>
      </c>
      <c r="T3606">
        <v>17</v>
      </c>
      <c r="U3606">
        <v>0</v>
      </c>
      <c r="V3606">
        <v>0</v>
      </c>
      <c r="W3606" t="s">
        <v>4572</v>
      </c>
      <c r="X3606" t="str">
        <f t="shared" si="56"/>
        <v>Weekday</v>
      </c>
    </row>
    <row r="3607" spans="1:24" x14ac:dyDescent="0.3">
      <c r="A3607" s="2">
        <v>44306</v>
      </c>
      <c r="B3607" t="s">
        <v>65</v>
      </c>
      <c r="C3607" t="str">
        <f>IFERROR(TEXT(Table1[[#This Row],[CRASH DATE]],"mmm"),"")</f>
        <v>Apr</v>
      </c>
      <c r="D3607" t="s">
        <v>1134</v>
      </c>
      <c r="E3607">
        <v>11356</v>
      </c>
      <c r="F3607">
        <v>40.783225999999999</v>
      </c>
      <c r="G3607">
        <v>-73.839519999999993</v>
      </c>
      <c r="H3607" t="s">
        <v>1319</v>
      </c>
      <c r="I3607" t="s">
        <v>2935</v>
      </c>
      <c r="J3607" t="s">
        <v>3074</v>
      </c>
      <c r="K3607">
        <v>0</v>
      </c>
      <c r="L3607">
        <v>0</v>
      </c>
      <c r="M3607">
        <v>0</v>
      </c>
      <c r="N3607">
        <v>0</v>
      </c>
      <c r="O3607" t="s">
        <v>4393</v>
      </c>
      <c r="P3607">
        <v>4409271</v>
      </c>
      <c r="Q3607" t="s">
        <v>4434</v>
      </c>
      <c r="R3607" t="s">
        <v>4434</v>
      </c>
      <c r="S3607" t="s">
        <v>4535</v>
      </c>
      <c r="T3607">
        <v>16</v>
      </c>
      <c r="U3607">
        <v>0</v>
      </c>
      <c r="V3607">
        <v>0</v>
      </c>
      <c r="W3607" t="s">
        <v>4572</v>
      </c>
      <c r="X3607" t="str">
        <f t="shared" si="56"/>
        <v>Weekday</v>
      </c>
    </row>
    <row r="3608" spans="1:24" x14ac:dyDescent="0.3">
      <c r="A3608" s="2">
        <v>44306</v>
      </c>
      <c r="B3608" t="s">
        <v>1030</v>
      </c>
      <c r="C3608" t="str">
        <f>IFERROR(TEXT(Table1[[#This Row],[CRASH DATE]],"mmm"),"")</f>
        <v>Apr</v>
      </c>
      <c r="D3608" t="s">
        <v>1131</v>
      </c>
      <c r="E3608">
        <v>10879.98965307365</v>
      </c>
      <c r="F3608">
        <v>40.828074999999998</v>
      </c>
      <c r="G3608">
        <v>-73.885429999999999</v>
      </c>
      <c r="H3608" t="s">
        <v>2032</v>
      </c>
      <c r="I3608" t="s">
        <v>1889</v>
      </c>
      <c r="J3608" t="s">
        <v>3074</v>
      </c>
      <c r="K3608">
        <v>1</v>
      </c>
      <c r="L3608">
        <v>0</v>
      </c>
      <c r="M3608">
        <v>0</v>
      </c>
      <c r="N3608">
        <v>0</v>
      </c>
      <c r="O3608" t="s">
        <v>4393</v>
      </c>
      <c r="P3608">
        <v>4409052</v>
      </c>
      <c r="Q3608" t="s">
        <v>4585</v>
      </c>
      <c r="R3608" t="s">
        <v>4585</v>
      </c>
      <c r="S3608" t="s">
        <v>4535</v>
      </c>
      <c r="T3608">
        <v>7</v>
      </c>
      <c r="U3608">
        <v>1</v>
      </c>
      <c r="V3608">
        <v>0</v>
      </c>
      <c r="W3608" t="s">
        <v>4571</v>
      </c>
      <c r="X3608" t="str">
        <f t="shared" si="56"/>
        <v>Weekday</v>
      </c>
    </row>
    <row r="3609" spans="1:24" x14ac:dyDescent="0.3">
      <c r="A3609" s="2">
        <v>44303</v>
      </c>
      <c r="B3609" t="s">
        <v>349</v>
      </c>
      <c r="C3609" t="str">
        <f>IFERROR(TEXT(Table1[[#This Row],[CRASH DATE]],"mmm"),"")</f>
        <v>Apr</v>
      </c>
      <c r="D3609" t="s">
        <v>1135</v>
      </c>
      <c r="E3609">
        <v>10312</v>
      </c>
      <c r="F3609">
        <v>40.546529999999997</v>
      </c>
      <c r="G3609">
        <v>-74.180435000000003</v>
      </c>
      <c r="H3609" t="s">
        <v>2238</v>
      </c>
      <c r="I3609" t="s">
        <v>1882</v>
      </c>
      <c r="J3609" t="s">
        <v>3074</v>
      </c>
      <c r="K3609">
        <v>0</v>
      </c>
      <c r="L3609">
        <v>0</v>
      </c>
      <c r="M3609">
        <v>0</v>
      </c>
      <c r="N3609">
        <v>0</v>
      </c>
      <c r="O3609" t="s">
        <v>4410</v>
      </c>
      <c r="P3609">
        <v>4409646</v>
      </c>
      <c r="Q3609" t="s">
        <v>4434</v>
      </c>
      <c r="R3609" t="s">
        <v>4585</v>
      </c>
      <c r="S3609" t="s">
        <v>4535</v>
      </c>
      <c r="T3609">
        <v>16</v>
      </c>
      <c r="U3609">
        <v>0</v>
      </c>
      <c r="V3609">
        <v>0</v>
      </c>
      <c r="W3609" t="s">
        <v>4572</v>
      </c>
      <c r="X3609" t="str">
        <f t="shared" si="56"/>
        <v>Weekend</v>
      </c>
    </row>
    <row r="3610" spans="1:24" x14ac:dyDescent="0.3">
      <c r="A3610" s="2">
        <v>44306</v>
      </c>
      <c r="B3610" t="s">
        <v>1031</v>
      </c>
      <c r="C3610" t="str">
        <f>IFERROR(TEXT(Table1[[#This Row],[CRASH DATE]],"mmm"),"")</f>
        <v>Apr</v>
      </c>
      <c r="D3610" t="s">
        <v>1131</v>
      </c>
      <c r="E3610">
        <v>10879.98965307365</v>
      </c>
      <c r="F3610">
        <v>40.834094999999998</v>
      </c>
      <c r="G3610">
        <v>-73.949830000000006</v>
      </c>
      <c r="H3610" t="s">
        <v>1182</v>
      </c>
      <c r="I3610" t="s">
        <v>1148</v>
      </c>
      <c r="J3610" t="s">
        <v>3074</v>
      </c>
      <c r="K3610">
        <v>0</v>
      </c>
      <c r="L3610">
        <v>0</v>
      </c>
      <c r="M3610">
        <v>0</v>
      </c>
      <c r="N3610">
        <v>0</v>
      </c>
      <c r="O3610" t="s">
        <v>4417</v>
      </c>
      <c r="P3610">
        <v>4409094</v>
      </c>
      <c r="Q3610" t="s">
        <v>4434</v>
      </c>
      <c r="R3610" t="s">
        <v>4434</v>
      </c>
      <c r="S3610" t="s">
        <v>4535</v>
      </c>
      <c r="T3610">
        <v>3</v>
      </c>
      <c r="U3610">
        <v>0</v>
      </c>
      <c r="V3610">
        <v>0</v>
      </c>
      <c r="W3610" t="s">
        <v>4572</v>
      </c>
      <c r="X3610" t="str">
        <f t="shared" si="56"/>
        <v>Weekday</v>
      </c>
    </row>
    <row r="3611" spans="1:24" x14ac:dyDescent="0.3">
      <c r="A3611" s="2">
        <v>44306</v>
      </c>
      <c r="B3611" t="s">
        <v>151</v>
      </c>
      <c r="C3611" t="str">
        <f>IFERROR(TEXT(Table1[[#This Row],[CRASH DATE]],"mmm"),"")</f>
        <v>Apr</v>
      </c>
      <c r="D3611" t="s">
        <v>1131</v>
      </c>
      <c r="E3611">
        <v>11208</v>
      </c>
      <c r="F3611">
        <v>40.665474000000003</v>
      </c>
      <c r="G3611">
        <v>-73.867519999999999</v>
      </c>
      <c r="H3611" t="s">
        <v>2239</v>
      </c>
      <c r="I3611" t="s">
        <v>1536</v>
      </c>
      <c r="J3611" t="s">
        <v>3074</v>
      </c>
      <c r="K3611">
        <v>0</v>
      </c>
      <c r="L3611">
        <v>0</v>
      </c>
      <c r="M3611">
        <v>0</v>
      </c>
      <c r="N3611">
        <v>0</v>
      </c>
      <c r="O3611" t="s">
        <v>4602</v>
      </c>
      <c r="P3611">
        <v>4409549</v>
      </c>
      <c r="Q3611" t="s">
        <v>4445</v>
      </c>
      <c r="R3611" t="s">
        <v>4585</v>
      </c>
      <c r="S3611" t="s">
        <v>4535</v>
      </c>
      <c r="T3611">
        <v>21</v>
      </c>
      <c r="U3611">
        <v>0</v>
      </c>
      <c r="V3611">
        <v>0</v>
      </c>
      <c r="W3611" t="s">
        <v>4572</v>
      </c>
      <c r="X3611" t="str">
        <f t="shared" si="56"/>
        <v>Weekday</v>
      </c>
    </row>
    <row r="3612" spans="1:24" x14ac:dyDescent="0.3">
      <c r="A3612" s="2">
        <v>44306</v>
      </c>
      <c r="B3612" t="s">
        <v>201</v>
      </c>
      <c r="C3612" t="str">
        <f>IFERROR(TEXT(Table1[[#This Row],[CRASH DATE]],"mmm"),"")</f>
        <v>Apr</v>
      </c>
      <c r="D3612" t="s">
        <v>1133</v>
      </c>
      <c r="E3612">
        <v>10032</v>
      </c>
      <c r="F3612">
        <v>40.844673</v>
      </c>
      <c r="G3612">
        <v>-73.942449999999994</v>
      </c>
      <c r="H3612" t="s">
        <v>1144</v>
      </c>
      <c r="I3612" t="s">
        <v>1148</v>
      </c>
      <c r="J3612" t="s">
        <v>4026</v>
      </c>
      <c r="K3612">
        <v>0</v>
      </c>
      <c r="L3612">
        <v>0</v>
      </c>
      <c r="M3612">
        <v>0</v>
      </c>
      <c r="N3612">
        <v>0</v>
      </c>
      <c r="O3612" t="s">
        <v>4405</v>
      </c>
      <c r="P3612">
        <v>4409443</v>
      </c>
      <c r="Q3612" t="s">
        <v>4585</v>
      </c>
      <c r="R3612" t="s">
        <v>4434</v>
      </c>
      <c r="S3612" t="s">
        <v>4535</v>
      </c>
      <c r="T3612">
        <v>8</v>
      </c>
      <c r="U3612">
        <v>0</v>
      </c>
      <c r="V3612">
        <v>0</v>
      </c>
      <c r="W3612" t="s">
        <v>4572</v>
      </c>
      <c r="X3612" t="str">
        <f t="shared" si="56"/>
        <v>Weekday</v>
      </c>
    </row>
    <row r="3613" spans="1:24" x14ac:dyDescent="0.3">
      <c r="A3613" s="2">
        <v>44303</v>
      </c>
      <c r="B3613" t="s">
        <v>415</v>
      </c>
      <c r="C3613" t="str">
        <f>IFERROR(TEXT(Table1[[#This Row],[CRASH DATE]],"mmm"),"")</f>
        <v>Apr</v>
      </c>
      <c r="D3613" t="s">
        <v>1131</v>
      </c>
      <c r="E3613">
        <v>10879.98965307365</v>
      </c>
      <c r="F3613">
        <v>40.694862000000001</v>
      </c>
      <c r="G3613">
        <v>-73.818420000000003</v>
      </c>
      <c r="H3613" t="s">
        <v>1952</v>
      </c>
      <c r="I3613" t="s">
        <v>1148</v>
      </c>
      <c r="J3613" t="s">
        <v>3074</v>
      </c>
      <c r="K3613">
        <v>0</v>
      </c>
      <c r="L3613">
        <v>0</v>
      </c>
      <c r="M3613">
        <v>0</v>
      </c>
      <c r="N3613">
        <v>0</v>
      </c>
      <c r="O3613" t="s">
        <v>4602</v>
      </c>
      <c r="P3613">
        <v>4409594</v>
      </c>
      <c r="Q3613" t="s">
        <v>4585</v>
      </c>
      <c r="R3613" t="s">
        <v>4585</v>
      </c>
      <c r="S3613" t="s">
        <v>4535</v>
      </c>
      <c r="T3613">
        <v>0</v>
      </c>
      <c r="U3613">
        <v>0</v>
      </c>
      <c r="V3613">
        <v>0</v>
      </c>
      <c r="W3613" t="s">
        <v>4572</v>
      </c>
      <c r="X3613" t="str">
        <f t="shared" si="56"/>
        <v>Weekend</v>
      </c>
    </row>
    <row r="3614" spans="1:24" x14ac:dyDescent="0.3">
      <c r="A3614" s="2">
        <v>44306</v>
      </c>
      <c r="B3614" t="s">
        <v>378</v>
      </c>
      <c r="C3614" t="str">
        <f>IFERROR(TEXT(Table1[[#This Row],[CRASH DATE]],"mmm"),"")</f>
        <v>Apr</v>
      </c>
      <c r="D3614" t="s">
        <v>1132</v>
      </c>
      <c r="E3614">
        <v>10451</v>
      </c>
      <c r="F3614">
        <v>40.819201999999997</v>
      </c>
      <c r="G3614">
        <v>-73.925970000000007</v>
      </c>
      <c r="H3614" t="s">
        <v>2240</v>
      </c>
      <c r="I3614" t="s">
        <v>2936</v>
      </c>
      <c r="J3614" t="s">
        <v>3074</v>
      </c>
      <c r="K3614">
        <v>1</v>
      </c>
      <c r="L3614">
        <v>0</v>
      </c>
      <c r="M3614">
        <v>0</v>
      </c>
      <c r="N3614">
        <v>0</v>
      </c>
      <c r="O3614" t="s">
        <v>4413</v>
      </c>
      <c r="P3614">
        <v>4409102</v>
      </c>
      <c r="Q3614" t="s">
        <v>4585</v>
      </c>
      <c r="R3614" t="s">
        <v>4434</v>
      </c>
      <c r="S3614" t="s">
        <v>4535</v>
      </c>
      <c r="T3614">
        <v>16</v>
      </c>
      <c r="U3614">
        <v>1</v>
      </c>
      <c r="V3614">
        <v>0</v>
      </c>
      <c r="W3614" t="s">
        <v>4571</v>
      </c>
      <c r="X3614" t="str">
        <f t="shared" si="56"/>
        <v>Weekday</v>
      </c>
    </row>
    <row r="3615" spans="1:24" x14ac:dyDescent="0.3">
      <c r="A3615" s="2">
        <v>44269</v>
      </c>
      <c r="B3615" t="s">
        <v>1032</v>
      </c>
      <c r="C3615" t="str">
        <f>IFERROR(TEXT(Table1[[#This Row],[CRASH DATE]],"mmm"),"")</f>
        <v>Mar</v>
      </c>
      <c r="D3615" t="s">
        <v>1133</v>
      </c>
      <c r="E3615">
        <v>10027</v>
      </c>
      <c r="F3615">
        <v>40.808860000000003</v>
      </c>
      <c r="G3615">
        <v>-73.952129999999997</v>
      </c>
      <c r="H3615" t="s">
        <v>1489</v>
      </c>
      <c r="I3615" t="s">
        <v>2375</v>
      </c>
      <c r="J3615" t="s">
        <v>3074</v>
      </c>
      <c r="K3615">
        <v>0</v>
      </c>
      <c r="L3615">
        <v>0</v>
      </c>
      <c r="M3615">
        <v>0</v>
      </c>
      <c r="N3615">
        <v>0</v>
      </c>
      <c r="O3615" t="s">
        <v>4421</v>
      </c>
      <c r="P3615">
        <v>4409579</v>
      </c>
      <c r="Q3615" t="s">
        <v>4434</v>
      </c>
      <c r="R3615" t="s">
        <v>4434</v>
      </c>
      <c r="S3615" t="s">
        <v>4552</v>
      </c>
      <c r="T3615">
        <v>12</v>
      </c>
      <c r="U3615">
        <v>0</v>
      </c>
      <c r="V3615">
        <v>0</v>
      </c>
      <c r="W3615" t="s">
        <v>4572</v>
      </c>
      <c r="X3615" t="str">
        <f t="shared" si="56"/>
        <v>Weekend</v>
      </c>
    </row>
    <row r="3616" spans="1:24" x14ac:dyDescent="0.3">
      <c r="A3616" s="2">
        <v>44306</v>
      </c>
      <c r="B3616" t="s">
        <v>192</v>
      </c>
      <c r="C3616" t="str">
        <f>IFERROR(TEXT(Table1[[#This Row],[CRASH DATE]],"mmm"),"")</f>
        <v>Apr</v>
      </c>
      <c r="D3616" t="s">
        <v>1131</v>
      </c>
      <c r="E3616">
        <v>10879.98965307365</v>
      </c>
      <c r="F3616">
        <v>40.840496000000002</v>
      </c>
      <c r="G3616">
        <v>-73.945989999999995</v>
      </c>
      <c r="H3616" t="s">
        <v>1182</v>
      </c>
      <c r="I3616" t="s">
        <v>1148</v>
      </c>
      <c r="J3616" t="s">
        <v>3074</v>
      </c>
      <c r="K3616">
        <v>0</v>
      </c>
      <c r="L3616">
        <v>0</v>
      </c>
      <c r="M3616">
        <v>0</v>
      </c>
      <c r="N3616">
        <v>0</v>
      </c>
      <c r="O3616" t="s">
        <v>4400</v>
      </c>
      <c r="P3616">
        <v>4409446</v>
      </c>
      <c r="Q3616" t="s">
        <v>4434</v>
      </c>
      <c r="R3616" t="s">
        <v>4434</v>
      </c>
      <c r="S3616" t="s">
        <v>4535</v>
      </c>
      <c r="T3616">
        <v>22</v>
      </c>
      <c r="U3616">
        <v>0</v>
      </c>
      <c r="V3616">
        <v>0</v>
      </c>
      <c r="W3616" t="s">
        <v>4572</v>
      </c>
      <c r="X3616" t="str">
        <f t="shared" si="56"/>
        <v>Weekday</v>
      </c>
    </row>
    <row r="3617" spans="1:24" x14ac:dyDescent="0.3">
      <c r="A3617" s="2">
        <v>44306</v>
      </c>
      <c r="B3617" t="s">
        <v>1033</v>
      </c>
      <c r="C3617" t="str">
        <f>IFERROR(TEXT(Table1[[#This Row],[CRASH DATE]],"mmm"),"")</f>
        <v>Apr</v>
      </c>
      <c r="D3617" t="s">
        <v>1133</v>
      </c>
      <c r="E3617">
        <v>10036</v>
      </c>
      <c r="F3617">
        <v>40.759726999999998</v>
      </c>
      <c r="G3617">
        <v>-73.991690000000006</v>
      </c>
      <c r="H3617" t="s">
        <v>1662</v>
      </c>
      <c r="I3617" t="s">
        <v>1826</v>
      </c>
      <c r="J3617" t="s">
        <v>3074</v>
      </c>
      <c r="K3617">
        <v>1</v>
      </c>
      <c r="L3617">
        <v>0</v>
      </c>
      <c r="M3617">
        <v>0</v>
      </c>
      <c r="N3617">
        <v>0</v>
      </c>
      <c r="O3617" t="s">
        <v>4404</v>
      </c>
      <c r="P3617">
        <v>4408732</v>
      </c>
      <c r="Q3617" t="s">
        <v>4434</v>
      </c>
      <c r="R3617" t="s">
        <v>4434</v>
      </c>
      <c r="S3617" t="s">
        <v>4535</v>
      </c>
      <c r="T3617">
        <v>0</v>
      </c>
      <c r="U3617">
        <v>1</v>
      </c>
      <c r="V3617">
        <v>0</v>
      </c>
      <c r="W3617" t="s">
        <v>4571</v>
      </c>
      <c r="X3617" t="str">
        <f t="shared" si="56"/>
        <v>Weekday</v>
      </c>
    </row>
    <row r="3618" spans="1:24" x14ac:dyDescent="0.3">
      <c r="A3618" s="2">
        <v>44304</v>
      </c>
      <c r="B3618" t="s">
        <v>65</v>
      </c>
      <c r="C3618" t="str">
        <f>IFERROR(TEXT(Table1[[#This Row],[CRASH DATE]],"mmm"),"")</f>
        <v>Apr</v>
      </c>
      <c r="D3618" t="s">
        <v>1132</v>
      </c>
      <c r="E3618">
        <v>10460</v>
      </c>
      <c r="F3618">
        <v>40.845714999999998</v>
      </c>
      <c r="G3618">
        <v>-73.880849999999995</v>
      </c>
      <c r="H3618" t="s">
        <v>1144</v>
      </c>
      <c r="I3618" t="s">
        <v>1148</v>
      </c>
      <c r="J3618" t="s">
        <v>4027</v>
      </c>
      <c r="K3618">
        <v>0</v>
      </c>
      <c r="L3618">
        <v>0</v>
      </c>
      <c r="M3618">
        <v>0</v>
      </c>
      <c r="N3618">
        <v>0</v>
      </c>
      <c r="O3618" t="s">
        <v>4395</v>
      </c>
      <c r="P3618">
        <v>4409519</v>
      </c>
      <c r="Q3618" t="s">
        <v>4585</v>
      </c>
      <c r="R3618" t="s">
        <v>4434</v>
      </c>
      <c r="S3618" t="s">
        <v>4535</v>
      </c>
      <c r="T3618">
        <v>16</v>
      </c>
      <c r="U3618">
        <v>0</v>
      </c>
      <c r="V3618">
        <v>0</v>
      </c>
      <c r="W3618" t="s">
        <v>4572</v>
      </c>
      <c r="X3618" t="str">
        <f t="shared" si="56"/>
        <v>Weekend</v>
      </c>
    </row>
    <row r="3619" spans="1:24" x14ac:dyDescent="0.3">
      <c r="A3619" s="2">
        <v>44302</v>
      </c>
      <c r="B3619" t="s">
        <v>361</v>
      </c>
      <c r="C3619" t="str">
        <f>IFERROR(TEXT(Table1[[#This Row],[CRASH DATE]],"mmm"),"")</f>
        <v>Apr</v>
      </c>
      <c r="D3619" t="s">
        <v>1133</v>
      </c>
      <c r="E3619">
        <v>10027</v>
      </c>
      <c r="F3619">
        <v>40.814579999999999</v>
      </c>
      <c r="G3619">
        <v>-73.947950000000006</v>
      </c>
      <c r="H3619" t="s">
        <v>1489</v>
      </c>
      <c r="I3619" t="s">
        <v>2013</v>
      </c>
      <c r="J3619" t="s">
        <v>3074</v>
      </c>
      <c r="K3619">
        <v>1</v>
      </c>
      <c r="L3619">
        <v>0</v>
      </c>
      <c r="M3619">
        <v>0</v>
      </c>
      <c r="N3619">
        <v>0</v>
      </c>
      <c r="O3619" t="s">
        <v>4602</v>
      </c>
      <c r="P3619">
        <v>4409470</v>
      </c>
      <c r="Q3619" t="s">
        <v>4450</v>
      </c>
      <c r="R3619" t="s">
        <v>4517</v>
      </c>
      <c r="S3619" t="s">
        <v>4535</v>
      </c>
      <c r="T3619">
        <v>13</v>
      </c>
      <c r="U3619">
        <v>1</v>
      </c>
      <c r="V3619">
        <v>0</v>
      </c>
      <c r="W3619" t="s">
        <v>4571</v>
      </c>
      <c r="X3619" t="str">
        <f t="shared" si="56"/>
        <v>Weekday</v>
      </c>
    </row>
    <row r="3620" spans="1:24" x14ac:dyDescent="0.3">
      <c r="A3620" s="2">
        <v>44306</v>
      </c>
      <c r="B3620" t="s">
        <v>380</v>
      </c>
      <c r="C3620" t="str">
        <f>IFERROR(TEXT(Table1[[#This Row],[CRASH DATE]],"mmm"),"")</f>
        <v>Apr</v>
      </c>
      <c r="D3620" t="s">
        <v>1131</v>
      </c>
      <c r="E3620">
        <v>11217</v>
      </c>
      <c r="F3620">
        <v>40.682983</v>
      </c>
      <c r="G3620">
        <v>-73.973349999999996</v>
      </c>
      <c r="H3620" t="s">
        <v>1144</v>
      </c>
      <c r="I3620" t="s">
        <v>1148</v>
      </c>
      <c r="J3620" t="s">
        <v>4028</v>
      </c>
      <c r="K3620">
        <v>0</v>
      </c>
      <c r="L3620">
        <v>0</v>
      </c>
      <c r="M3620">
        <v>0</v>
      </c>
      <c r="N3620">
        <v>0</v>
      </c>
      <c r="O3620" t="s">
        <v>4602</v>
      </c>
      <c r="P3620">
        <v>4409012</v>
      </c>
      <c r="Q3620" t="s">
        <v>4434</v>
      </c>
      <c r="R3620" t="s">
        <v>4585</v>
      </c>
      <c r="S3620" t="s">
        <v>4535</v>
      </c>
      <c r="T3620">
        <v>18</v>
      </c>
      <c r="U3620">
        <v>0</v>
      </c>
      <c r="V3620">
        <v>0</v>
      </c>
      <c r="W3620" t="s">
        <v>4572</v>
      </c>
      <c r="X3620" t="str">
        <f t="shared" si="56"/>
        <v>Weekday</v>
      </c>
    </row>
    <row r="3621" spans="1:24" x14ac:dyDescent="0.3">
      <c r="A3621" s="2">
        <v>44306</v>
      </c>
      <c r="B3621" t="s">
        <v>336</v>
      </c>
      <c r="C3621" t="str">
        <f>IFERROR(TEXT(Table1[[#This Row],[CRASH DATE]],"mmm"),"")</f>
        <v>Apr</v>
      </c>
      <c r="D3621" t="s">
        <v>1135</v>
      </c>
      <c r="E3621">
        <v>10312</v>
      </c>
      <c r="F3621">
        <v>40.560899999999997</v>
      </c>
      <c r="G3621">
        <v>-74.16901</v>
      </c>
      <c r="H3621" t="s">
        <v>1144</v>
      </c>
      <c r="I3621" t="s">
        <v>1148</v>
      </c>
      <c r="J3621" t="s">
        <v>4029</v>
      </c>
      <c r="K3621">
        <v>0</v>
      </c>
      <c r="L3621">
        <v>0</v>
      </c>
      <c r="M3621">
        <v>0</v>
      </c>
      <c r="N3621">
        <v>0</v>
      </c>
      <c r="O3621" t="s">
        <v>4394</v>
      </c>
      <c r="P3621">
        <v>4409187</v>
      </c>
      <c r="Q3621" t="s">
        <v>4434</v>
      </c>
      <c r="R3621" t="s">
        <v>4434</v>
      </c>
      <c r="S3621" t="s">
        <v>4535</v>
      </c>
      <c r="T3621">
        <v>18</v>
      </c>
      <c r="U3621">
        <v>0</v>
      </c>
      <c r="V3621">
        <v>0</v>
      </c>
      <c r="W3621" t="s">
        <v>4572</v>
      </c>
      <c r="X3621" t="str">
        <f t="shared" si="56"/>
        <v>Weekday</v>
      </c>
    </row>
    <row r="3622" spans="1:24" x14ac:dyDescent="0.3">
      <c r="A3622" s="2">
        <v>44306</v>
      </c>
      <c r="B3622" t="s">
        <v>860</v>
      </c>
      <c r="C3622" t="str">
        <f>IFERROR(TEXT(Table1[[#This Row],[CRASH DATE]],"mmm"),"")</f>
        <v>Apr</v>
      </c>
      <c r="D3622" t="s">
        <v>1131</v>
      </c>
      <c r="E3622">
        <v>11221</v>
      </c>
      <c r="F3622">
        <v>40.694699999999997</v>
      </c>
      <c r="G3622">
        <v>-73.927504999999996</v>
      </c>
      <c r="H3622" t="s">
        <v>1243</v>
      </c>
      <c r="I3622" t="s">
        <v>1741</v>
      </c>
      <c r="J3622" t="s">
        <v>3074</v>
      </c>
      <c r="K3622">
        <v>1</v>
      </c>
      <c r="L3622">
        <v>0</v>
      </c>
      <c r="M3622">
        <v>0</v>
      </c>
      <c r="N3622">
        <v>0</v>
      </c>
      <c r="O3622" t="s">
        <v>4602</v>
      </c>
      <c r="P3622">
        <v>4408931</v>
      </c>
      <c r="Q3622" t="s">
        <v>4438</v>
      </c>
      <c r="R3622" t="s">
        <v>4434</v>
      </c>
      <c r="S3622" t="s">
        <v>4535</v>
      </c>
      <c r="T3622">
        <v>7</v>
      </c>
      <c r="U3622">
        <v>1</v>
      </c>
      <c r="V3622">
        <v>0</v>
      </c>
      <c r="W3622" t="s">
        <v>4571</v>
      </c>
      <c r="X3622" t="str">
        <f t="shared" si="56"/>
        <v>Weekday</v>
      </c>
    </row>
    <row r="3623" spans="1:24" x14ac:dyDescent="0.3">
      <c r="A3623" s="2">
        <v>44306</v>
      </c>
      <c r="B3623" t="s">
        <v>537</v>
      </c>
      <c r="C3623" t="str">
        <f>IFERROR(TEXT(Table1[[#This Row],[CRASH DATE]],"mmm"),"")</f>
        <v>Apr</v>
      </c>
      <c r="D3623" t="s">
        <v>1131</v>
      </c>
      <c r="E3623">
        <v>11226</v>
      </c>
      <c r="F3623">
        <v>40.651769999999999</v>
      </c>
      <c r="G3623">
        <v>-73.955969999999994</v>
      </c>
      <c r="H3623" t="s">
        <v>1144</v>
      </c>
      <c r="I3623" t="s">
        <v>1148</v>
      </c>
      <c r="J3623" t="s">
        <v>4030</v>
      </c>
      <c r="K3623">
        <v>0</v>
      </c>
      <c r="L3623">
        <v>0</v>
      </c>
      <c r="M3623">
        <v>0</v>
      </c>
      <c r="N3623">
        <v>0</v>
      </c>
      <c r="O3623" t="s">
        <v>4393</v>
      </c>
      <c r="P3623">
        <v>4409154</v>
      </c>
      <c r="Q3623" t="s">
        <v>4434</v>
      </c>
      <c r="R3623" t="s">
        <v>4434</v>
      </c>
      <c r="S3623" t="s">
        <v>4535</v>
      </c>
      <c r="T3623">
        <v>19</v>
      </c>
      <c r="U3623">
        <v>0</v>
      </c>
      <c r="V3623">
        <v>0</v>
      </c>
      <c r="W3623" t="s">
        <v>4572</v>
      </c>
      <c r="X3623" t="str">
        <f t="shared" si="56"/>
        <v>Weekday</v>
      </c>
    </row>
    <row r="3624" spans="1:24" x14ac:dyDescent="0.3">
      <c r="A3624" s="2">
        <v>44306</v>
      </c>
      <c r="B3624" t="s">
        <v>193</v>
      </c>
      <c r="C3624" t="str">
        <f>IFERROR(TEXT(Table1[[#This Row],[CRASH DATE]],"mmm"),"")</f>
        <v>Apr</v>
      </c>
      <c r="D3624" t="s">
        <v>1131</v>
      </c>
      <c r="E3624">
        <v>11218</v>
      </c>
      <c r="F3624">
        <v>40.641970000000001</v>
      </c>
      <c r="G3624">
        <v>-73.991569999999996</v>
      </c>
      <c r="H3624" t="s">
        <v>1144</v>
      </c>
      <c r="I3624" t="s">
        <v>1148</v>
      </c>
      <c r="J3624" t="s">
        <v>4031</v>
      </c>
      <c r="K3624">
        <v>1</v>
      </c>
      <c r="L3624">
        <v>0</v>
      </c>
      <c r="M3624">
        <v>0</v>
      </c>
      <c r="N3624">
        <v>0</v>
      </c>
      <c r="O3624" t="s">
        <v>4393</v>
      </c>
      <c r="P3624">
        <v>4409496</v>
      </c>
      <c r="Q3624" t="s">
        <v>4434</v>
      </c>
      <c r="R3624" t="s">
        <v>4585</v>
      </c>
      <c r="S3624" t="s">
        <v>4535</v>
      </c>
      <c r="T3624">
        <v>11</v>
      </c>
      <c r="U3624">
        <v>1</v>
      </c>
      <c r="V3624">
        <v>0</v>
      </c>
      <c r="W3624" t="s">
        <v>4571</v>
      </c>
      <c r="X3624" t="str">
        <f t="shared" si="56"/>
        <v>Weekday</v>
      </c>
    </row>
    <row r="3625" spans="1:24" x14ac:dyDescent="0.3">
      <c r="A3625" s="2">
        <v>44306</v>
      </c>
      <c r="B3625" t="s">
        <v>604</v>
      </c>
      <c r="C3625" t="str">
        <f>IFERROR(TEXT(Table1[[#This Row],[CRASH DATE]],"mmm"),"")</f>
        <v>Apr</v>
      </c>
      <c r="D3625" t="s">
        <v>1131</v>
      </c>
      <c r="E3625">
        <v>11233</v>
      </c>
      <c r="F3625">
        <v>40.685609999999997</v>
      </c>
      <c r="G3625">
        <v>-73.923259999999999</v>
      </c>
      <c r="H3625" t="s">
        <v>1388</v>
      </c>
      <c r="I3625" t="s">
        <v>1817</v>
      </c>
      <c r="J3625" t="s">
        <v>3074</v>
      </c>
      <c r="K3625">
        <v>0</v>
      </c>
      <c r="L3625">
        <v>0</v>
      </c>
      <c r="M3625">
        <v>0</v>
      </c>
      <c r="N3625">
        <v>0</v>
      </c>
      <c r="O3625" t="s">
        <v>4398</v>
      </c>
      <c r="P3625">
        <v>4409320</v>
      </c>
      <c r="Q3625" t="s">
        <v>4434</v>
      </c>
      <c r="R3625" t="s">
        <v>4438</v>
      </c>
      <c r="S3625" t="s">
        <v>4535</v>
      </c>
      <c r="T3625">
        <v>17</v>
      </c>
      <c r="U3625">
        <v>0</v>
      </c>
      <c r="V3625">
        <v>0</v>
      </c>
      <c r="W3625" t="s">
        <v>4572</v>
      </c>
      <c r="X3625" t="str">
        <f t="shared" si="56"/>
        <v>Weekday</v>
      </c>
    </row>
    <row r="3626" spans="1:24" x14ac:dyDescent="0.3">
      <c r="A3626" s="2">
        <v>44306</v>
      </c>
      <c r="B3626" t="s">
        <v>80</v>
      </c>
      <c r="C3626" t="str">
        <f>IFERROR(TEXT(Table1[[#This Row],[CRASH DATE]],"mmm"),"")</f>
        <v>Apr</v>
      </c>
      <c r="D3626" t="s">
        <v>1132</v>
      </c>
      <c r="E3626">
        <v>10459</v>
      </c>
      <c r="F3626">
        <v>40.818893000000003</v>
      </c>
      <c r="G3626">
        <v>-73.892290000000003</v>
      </c>
      <c r="H3626" t="s">
        <v>2241</v>
      </c>
      <c r="I3626" t="s">
        <v>1216</v>
      </c>
      <c r="J3626" t="s">
        <v>3074</v>
      </c>
      <c r="K3626">
        <v>0</v>
      </c>
      <c r="L3626">
        <v>0</v>
      </c>
      <c r="M3626">
        <v>0</v>
      </c>
      <c r="N3626">
        <v>0</v>
      </c>
      <c r="O3626" t="s">
        <v>4393</v>
      </c>
      <c r="P3626">
        <v>4409060</v>
      </c>
      <c r="Q3626" t="s">
        <v>4434</v>
      </c>
      <c r="R3626" t="s">
        <v>4445</v>
      </c>
      <c r="S3626" t="s">
        <v>4535</v>
      </c>
      <c r="T3626">
        <v>9</v>
      </c>
      <c r="U3626">
        <v>0</v>
      </c>
      <c r="V3626">
        <v>0</v>
      </c>
      <c r="W3626" t="s">
        <v>4572</v>
      </c>
      <c r="X3626" t="str">
        <f t="shared" si="56"/>
        <v>Weekday</v>
      </c>
    </row>
    <row r="3627" spans="1:24" x14ac:dyDescent="0.3">
      <c r="A3627" s="2">
        <v>44302</v>
      </c>
      <c r="B3627" t="s">
        <v>47</v>
      </c>
      <c r="C3627" t="str">
        <f>IFERROR(TEXT(Table1[[#This Row],[CRASH DATE]],"mmm"),"")</f>
        <v>Apr</v>
      </c>
      <c r="D3627" t="s">
        <v>1131</v>
      </c>
      <c r="E3627">
        <v>10879.98965307365</v>
      </c>
      <c r="F3627">
        <v>40.691679999999998</v>
      </c>
      <c r="G3627">
        <v>-73.999343999999994</v>
      </c>
      <c r="H3627" t="s">
        <v>1147</v>
      </c>
      <c r="I3627" t="s">
        <v>1148</v>
      </c>
      <c r="J3627" t="s">
        <v>3074</v>
      </c>
      <c r="K3627">
        <v>0</v>
      </c>
      <c r="L3627">
        <v>0</v>
      </c>
      <c r="M3627">
        <v>0</v>
      </c>
      <c r="N3627">
        <v>0</v>
      </c>
      <c r="O3627" t="s">
        <v>4393</v>
      </c>
      <c r="P3627">
        <v>4407902</v>
      </c>
      <c r="Q3627" t="s">
        <v>4585</v>
      </c>
      <c r="R3627" t="s">
        <v>4585</v>
      </c>
      <c r="S3627" t="s">
        <v>4535</v>
      </c>
      <c r="T3627">
        <v>14</v>
      </c>
      <c r="U3627">
        <v>0</v>
      </c>
      <c r="V3627">
        <v>0</v>
      </c>
      <c r="W3627" t="s">
        <v>4572</v>
      </c>
      <c r="X3627" t="str">
        <f t="shared" si="56"/>
        <v>Weekday</v>
      </c>
    </row>
    <row r="3628" spans="1:24" x14ac:dyDescent="0.3">
      <c r="A3628" s="2">
        <v>44306</v>
      </c>
      <c r="B3628" t="s">
        <v>259</v>
      </c>
      <c r="C3628" t="str">
        <f>IFERROR(TEXT(Table1[[#This Row],[CRASH DATE]],"mmm"),"")</f>
        <v>Apr</v>
      </c>
      <c r="D3628" t="s">
        <v>1132</v>
      </c>
      <c r="E3628">
        <v>10456</v>
      </c>
      <c r="F3628">
        <v>40.832279999999997</v>
      </c>
      <c r="G3628">
        <v>-73.909630000000007</v>
      </c>
      <c r="H3628" t="s">
        <v>1235</v>
      </c>
      <c r="I3628" t="s">
        <v>1556</v>
      </c>
      <c r="J3628" t="s">
        <v>3074</v>
      </c>
      <c r="K3628">
        <v>0</v>
      </c>
      <c r="L3628">
        <v>0</v>
      </c>
      <c r="M3628">
        <v>0</v>
      </c>
      <c r="N3628">
        <v>0</v>
      </c>
      <c r="O3628" t="s">
        <v>4393</v>
      </c>
      <c r="P3628">
        <v>4409084</v>
      </c>
      <c r="Q3628" t="s">
        <v>4439</v>
      </c>
      <c r="R3628" t="s">
        <v>4434</v>
      </c>
      <c r="S3628" t="s">
        <v>4535</v>
      </c>
      <c r="T3628">
        <v>17</v>
      </c>
      <c r="U3628">
        <v>0</v>
      </c>
      <c r="V3628">
        <v>0</v>
      </c>
      <c r="W3628" t="s">
        <v>4572</v>
      </c>
      <c r="X3628" t="str">
        <f t="shared" si="56"/>
        <v>Weekday</v>
      </c>
    </row>
    <row r="3629" spans="1:24" x14ac:dyDescent="0.3">
      <c r="A3629" s="2">
        <v>44306</v>
      </c>
      <c r="B3629" t="s">
        <v>1025</v>
      </c>
      <c r="C3629" t="str">
        <f>IFERROR(TEXT(Table1[[#This Row],[CRASH DATE]],"mmm"),"")</f>
        <v>Apr</v>
      </c>
      <c r="D3629" t="s">
        <v>1134</v>
      </c>
      <c r="E3629">
        <v>11691</v>
      </c>
      <c r="F3629">
        <v>40.596699999999998</v>
      </c>
      <c r="G3629">
        <v>-73.774879999999996</v>
      </c>
      <c r="H3629" t="s">
        <v>1144</v>
      </c>
      <c r="I3629" t="s">
        <v>1148</v>
      </c>
      <c r="J3629" t="s">
        <v>4032</v>
      </c>
      <c r="K3629">
        <v>0</v>
      </c>
      <c r="L3629">
        <v>0</v>
      </c>
      <c r="M3629">
        <v>0</v>
      </c>
      <c r="N3629">
        <v>0</v>
      </c>
      <c r="O3629" t="s">
        <v>4393</v>
      </c>
      <c r="P3629">
        <v>4409264</v>
      </c>
      <c r="Q3629" t="s">
        <v>4434</v>
      </c>
      <c r="R3629" t="s">
        <v>4434</v>
      </c>
      <c r="S3629" t="s">
        <v>4535</v>
      </c>
      <c r="T3629">
        <v>15</v>
      </c>
      <c r="U3629">
        <v>0</v>
      </c>
      <c r="V3629">
        <v>0</v>
      </c>
      <c r="W3629" t="s">
        <v>4572</v>
      </c>
      <c r="X3629" t="str">
        <f t="shared" si="56"/>
        <v>Weekday</v>
      </c>
    </row>
    <row r="3630" spans="1:24" x14ac:dyDescent="0.3">
      <c r="A3630" s="2">
        <v>44306</v>
      </c>
      <c r="B3630" t="s">
        <v>1034</v>
      </c>
      <c r="C3630" t="str">
        <f>IFERROR(TEXT(Table1[[#This Row],[CRASH DATE]],"mmm"),"")</f>
        <v>Apr</v>
      </c>
      <c r="D3630" t="s">
        <v>1133</v>
      </c>
      <c r="E3630">
        <v>10035</v>
      </c>
      <c r="F3630">
        <v>40.802444000000001</v>
      </c>
      <c r="G3630">
        <v>-73.938834999999997</v>
      </c>
      <c r="H3630" t="s">
        <v>2242</v>
      </c>
      <c r="I3630" t="s">
        <v>1157</v>
      </c>
      <c r="J3630" t="s">
        <v>3074</v>
      </c>
      <c r="K3630">
        <v>0</v>
      </c>
      <c r="L3630">
        <v>0</v>
      </c>
      <c r="M3630">
        <v>0</v>
      </c>
      <c r="N3630">
        <v>0</v>
      </c>
      <c r="O3630" t="s">
        <v>4602</v>
      </c>
      <c r="P3630">
        <v>4409127</v>
      </c>
      <c r="Q3630" t="s">
        <v>4489</v>
      </c>
      <c r="R3630" t="s">
        <v>4434</v>
      </c>
      <c r="S3630" t="s">
        <v>4535</v>
      </c>
      <c r="T3630">
        <v>13</v>
      </c>
      <c r="U3630">
        <v>0</v>
      </c>
      <c r="V3630">
        <v>0</v>
      </c>
      <c r="W3630" t="s">
        <v>4572</v>
      </c>
      <c r="X3630" t="str">
        <f t="shared" si="56"/>
        <v>Weekday</v>
      </c>
    </row>
    <row r="3631" spans="1:24" x14ac:dyDescent="0.3">
      <c r="A3631" s="2">
        <v>44306</v>
      </c>
      <c r="B3631" t="s">
        <v>110</v>
      </c>
      <c r="C3631" t="str">
        <f>IFERROR(TEXT(Table1[[#This Row],[CRASH DATE]],"mmm"),"")</f>
        <v>Apr</v>
      </c>
      <c r="D3631" t="s">
        <v>1131</v>
      </c>
      <c r="E3631">
        <v>10879.98965307365</v>
      </c>
      <c r="F3631">
        <v>40.620438</v>
      </c>
      <c r="G3631">
        <v>-74.167199999999994</v>
      </c>
      <c r="H3631" t="s">
        <v>1170</v>
      </c>
      <c r="I3631" t="s">
        <v>1148</v>
      </c>
      <c r="J3631" t="s">
        <v>3074</v>
      </c>
      <c r="K3631">
        <v>0</v>
      </c>
      <c r="L3631">
        <v>0</v>
      </c>
      <c r="M3631">
        <v>0</v>
      </c>
      <c r="N3631">
        <v>0</v>
      </c>
      <c r="O3631" t="s">
        <v>4400</v>
      </c>
      <c r="P3631">
        <v>4408954</v>
      </c>
      <c r="Q3631" t="s">
        <v>4434</v>
      </c>
      <c r="R3631" t="s">
        <v>4445</v>
      </c>
      <c r="S3631" t="s">
        <v>4535</v>
      </c>
      <c r="T3631">
        <v>7</v>
      </c>
      <c r="U3631">
        <v>0</v>
      </c>
      <c r="V3631">
        <v>0</v>
      </c>
      <c r="W3631" t="s">
        <v>4572</v>
      </c>
      <c r="X3631" t="str">
        <f t="shared" si="56"/>
        <v>Weekday</v>
      </c>
    </row>
    <row r="3632" spans="1:24" x14ac:dyDescent="0.3">
      <c r="A3632" s="2">
        <v>44306</v>
      </c>
      <c r="B3632" t="s">
        <v>1035</v>
      </c>
      <c r="C3632" t="str">
        <f>IFERROR(TEXT(Table1[[#This Row],[CRASH DATE]],"mmm"),"")</f>
        <v>Apr</v>
      </c>
      <c r="D3632" t="s">
        <v>1134</v>
      </c>
      <c r="E3632">
        <v>11040</v>
      </c>
      <c r="F3632">
        <v>0</v>
      </c>
      <c r="G3632">
        <v>0</v>
      </c>
      <c r="H3632" t="s">
        <v>1144</v>
      </c>
      <c r="I3632" t="s">
        <v>1148</v>
      </c>
      <c r="J3632" t="s">
        <v>4033</v>
      </c>
      <c r="K3632">
        <v>1</v>
      </c>
      <c r="L3632">
        <v>0</v>
      </c>
      <c r="M3632">
        <v>0</v>
      </c>
      <c r="N3632">
        <v>0</v>
      </c>
      <c r="O3632" t="s">
        <v>4405</v>
      </c>
      <c r="P3632">
        <v>4408972</v>
      </c>
      <c r="Q3632" t="s">
        <v>4490</v>
      </c>
      <c r="R3632" t="s">
        <v>4434</v>
      </c>
      <c r="S3632" t="s">
        <v>4535</v>
      </c>
      <c r="T3632">
        <v>12</v>
      </c>
      <c r="U3632">
        <v>1</v>
      </c>
      <c r="V3632">
        <v>0</v>
      </c>
      <c r="W3632" t="s">
        <v>4571</v>
      </c>
      <c r="X3632" t="str">
        <f t="shared" si="56"/>
        <v>Weekday</v>
      </c>
    </row>
    <row r="3633" spans="1:24" x14ac:dyDescent="0.3">
      <c r="A3633" s="2">
        <v>44279</v>
      </c>
      <c r="B3633" t="s">
        <v>368</v>
      </c>
      <c r="C3633" t="str">
        <f>IFERROR(TEXT(Table1[[#This Row],[CRASH DATE]],"mmm"),"")</f>
        <v>Mar</v>
      </c>
      <c r="D3633" t="s">
        <v>1131</v>
      </c>
      <c r="E3633">
        <v>10879.98965307365</v>
      </c>
      <c r="F3633">
        <v>40.80641</v>
      </c>
      <c r="G3633">
        <v>-73.942269999999994</v>
      </c>
      <c r="H3633" t="s">
        <v>1368</v>
      </c>
      <c r="I3633" t="s">
        <v>1148</v>
      </c>
      <c r="J3633" t="s">
        <v>3074</v>
      </c>
      <c r="K3633">
        <v>0</v>
      </c>
      <c r="L3633">
        <v>0</v>
      </c>
      <c r="M3633">
        <v>0</v>
      </c>
      <c r="N3633">
        <v>0</v>
      </c>
      <c r="O3633" t="s">
        <v>4394</v>
      </c>
      <c r="P3633">
        <v>4409575</v>
      </c>
      <c r="Q3633" t="s">
        <v>4466</v>
      </c>
      <c r="R3633" t="s">
        <v>4434</v>
      </c>
      <c r="S3633" t="s">
        <v>4552</v>
      </c>
      <c r="T3633">
        <v>9</v>
      </c>
      <c r="U3633">
        <v>0</v>
      </c>
      <c r="V3633">
        <v>0</v>
      </c>
      <c r="W3633" t="s">
        <v>4572</v>
      </c>
      <c r="X3633" t="str">
        <f t="shared" si="56"/>
        <v>Weekday</v>
      </c>
    </row>
    <row r="3634" spans="1:24" x14ac:dyDescent="0.3">
      <c r="A3634" s="2">
        <v>44306</v>
      </c>
      <c r="B3634" t="s">
        <v>70</v>
      </c>
      <c r="C3634" t="str">
        <f>IFERROR(TEXT(Table1[[#This Row],[CRASH DATE]],"mmm"),"")</f>
        <v>Apr</v>
      </c>
      <c r="D3634" t="s">
        <v>1131</v>
      </c>
      <c r="E3634">
        <v>10879.98965307365</v>
      </c>
      <c r="F3634">
        <v>40.857117000000002</v>
      </c>
      <c r="G3634">
        <v>-73.899069999999995</v>
      </c>
      <c r="H3634" t="s">
        <v>1944</v>
      </c>
      <c r="I3634" t="s">
        <v>1148</v>
      </c>
      <c r="J3634" t="s">
        <v>3074</v>
      </c>
      <c r="K3634">
        <v>0</v>
      </c>
      <c r="L3634">
        <v>0</v>
      </c>
      <c r="M3634">
        <v>0</v>
      </c>
      <c r="N3634">
        <v>0</v>
      </c>
      <c r="O3634" t="s">
        <v>4393</v>
      </c>
      <c r="P3634">
        <v>4408879</v>
      </c>
      <c r="Q3634" t="s">
        <v>4585</v>
      </c>
      <c r="R3634" t="s">
        <v>4445</v>
      </c>
      <c r="S3634" t="s">
        <v>4535</v>
      </c>
      <c r="T3634">
        <v>10</v>
      </c>
      <c r="U3634">
        <v>0</v>
      </c>
      <c r="V3634">
        <v>0</v>
      </c>
      <c r="W3634" t="s">
        <v>4572</v>
      </c>
      <c r="X3634" t="str">
        <f t="shared" si="56"/>
        <v>Weekday</v>
      </c>
    </row>
    <row r="3635" spans="1:24" x14ac:dyDescent="0.3">
      <c r="A3635" s="2">
        <v>44282</v>
      </c>
      <c r="B3635" t="s">
        <v>198</v>
      </c>
      <c r="C3635" t="str">
        <f>IFERROR(TEXT(Table1[[#This Row],[CRASH DATE]],"mmm"),"")</f>
        <v>Mar</v>
      </c>
      <c r="D3635" t="s">
        <v>1133</v>
      </c>
      <c r="E3635">
        <v>10026</v>
      </c>
      <c r="F3635">
        <v>40.801430000000003</v>
      </c>
      <c r="G3635">
        <v>-73.950109999999995</v>
      </c>
      <c r="H3635" t="s">
        <v>1144</v>
      </c>
      <c r="I3635" t="s">
        <v>1148</v>
      </c>
      <c r="J3635" t="s">
        <v>4034</v>
      </c>
      <c r="K3635">
        <v>0</v>
      </c>
      <c r="L3635">
        <v>0</v>
      </c>
      <c r="M3635">
        <v>0</v>
      </c>
      <c r="N3635">
        <v>0</v>
      </c>
      <c r="O3635" t="s">
        <v>4393</v>
      </c>
      <c r="P3635">
        <v>4409562</v>
      </c>
      <c r="Q3635" t="s">
        <v>4434</v>
      </c>
      <c r="R3635" t="s">
        <v>4434</v>
      </c>
      <c r="S3635" t="s">
        <v>4552</v>
      </c>
      <c r="T3635">
        <v>20</v>
      </c>
      <c r="U3635">
        <v>0</v>
      </c>
      <c r="V3635">
        <v>0</v>
      </c>
      <c r="W3635" t="s">
        <v>4572</v>
      </c>
      <c r="X3635" t="str">
        <f t="shared" si="56"/>
        <v>Weekend</v>
      </c>
    </row>
    <row r="3636" spans="1:24" x14ac:dyDescent="0.3">
      <c r="A3636" s="2">
        <v>44306</v>
      </c>
      <c r="B3636" t="s">
        <v>251</v>
      </c>
      <c r="C3636" t="str">
        <f>IFERROR(TEXT(Table1[[#This Row],[CRASH DATE]],"mmm"),"")</f>
        <v>Apr</v>
      </c>
      <c r="D3636" t="s">
        <v>1133</v>
      </c>
      <c r="E3636">
        <v>10003</v>
      </c>
      <c r="F3636">
        <v>40.735990000000001</v>
      </c>
      <c r="G3636">
        <v>-73.989459999999994</v>
      </c>
      <c r="H3636" t="s">
        <v>1354</v>
      </c>
      <c r="I3636" t="s">
        <v>2937</v>
      </c>
      <c r="J3636" t="s">
        <v>3074</v>
      </c>
      <c r="K3636">
        <v>1</v>
      </c>
      <c r="L3636">
        <v>0</v>
      </c>
      <c r="M3636">
        <v>1</v>
      </c>
      <c r="N3636">
        <v>0</v>
      </c>
      <c r="O3636" t="s">
        <v>4602</v>
      </c>
      <c r="P3636">
        <v>4409135</v>
      </c>
      <c r="Q3636" t="s">
        <v>4585</v>
      </c>
      <c r="R3636" t="s">
        <v>4434</v>
      </c>
      <c r="S3636" t="s">
        <v>4535</v>
      </c>
      <c r="T3636">
        <v>15</v>
      </c>
      <c r="U3636">
        <v>2</v>
      </c>
      <c r="V3636">
        <v>0</v>
      </c>
      <c r="W3636" t="s">
        <v>4571</v>
      </c>
      <c r="X3636" t="str">
        <f t="shared" si="56"/>
        <v>Weekday</v>
      </c>
    </row>
    <row r="3637" spans="1:24" x14ac:dyDescent="0.3">
      <c r="A3637" s="2">
        <v>44306</v>
      </c>
      <c r="B3637" t="s">
        <v>344</v>
      </c>
      <c r="C3637" t="str">
        <f>IFERROR(TEXT(Table1[[#This Row],[CRASH DATE]],"mmm"),"")</f>
        <v>Apr</v>
      </c>
      <c r="D3637" t="s">
        <v>1131</v>
      </c>
      <c r="E3637">
        <v>10879.98965307365</v>
      </c>
      <c r="F3637">
        <v>40.644455000000001</v>
      </c>
      <c r="G3637">
        <v>-74.018299999999996</v>
      </c>
      <c r="H3637" t="s">
        <v>1148</v>
      </c>
      <c r="I3637" t="s">
        <v>1148</v>
      </c>
      <c r="J3637" t="s">
        <v>3074</v>
      </c>
      <c r="K3637">
        <v>1</v>
      </c>
      <c r="L3637">
        <v>0</v>
      </c>
      <c r="M3637">
        <v>0</v>
      </c>
      <c r="N3637">
        <v>0</v>
      </c>
      <c r="O3637" t="s">
        <v>4394</v>
      </c>
      <c r="P3637">
        <v>4409032</v>
      </c>
      <c r="Q3637" t="s">
        <v>4434</v>
      </c>
      <c r="R3637" t="s">
        <v>4434</v>
      </c>
      <c r="S3637" t="s">
        <v>4535</v>
      </c>
      <c r="T3637">
        <v>22</v>
      </c>
      <c r="U3637">
        <v>1</v>
      </c>
      <c r="V3637">
        <v>0</v>
      </c>
      <c r="W3637" t="s">
        <v>4571</v>
      </c>
      <c r="X3637" t="str">
        <f t="shared" si="56"/>
        <v>Weekday</v>
      </c>
    </row>
    <row r="3638" spans="1:24" x14ac:dyDescent="0.3">
      <c r="A3638" s="2">
        <v>44320</v>
      </c>
      <c r="B3638" t="s">
        <v>383</v>
      </c>
      <c r="C3638" t="str">
        <f>IFERROR(TEXT(Table1[[#This Row],[CRASH DATE]],"mmm"),"")</f>
        <v>May</v>
      </c>
      <c r="D3638" t="s">
        <v>1131</v>
      </c>
      <c r="E3638">
        <v>10879.98965307365</v>
      </c>
      <c r="F3638">
        <v>40.645110000000003</v>
      </c>
      <c r="G3638">
        <v>-73.874886000000004</v>
      </c>
      <c r="H3638" t="s">
        <v>1144</v>
      </c>
      <c r="I3638" t="s">
        <v>1148</v>
      </c>
      <c r="J3638" t="s">
        <v>3074</v>
      </c>
      <c r="K3638">
        <v>0</v>
      </c>
      <c r="L3638">
        <v>0</v>
      </c>
      <c r="M3638">
        <v>0</v>
      </c>
      <c r="N3638">
        <v>0</v>
      </c>
      <c r="O3638" t="s">
        <v>4422</v>
      </c>
      <c r="P3638">
        <v>4409636</v>
      </c>
      <c r="Q3638" t="s">
        <v>4434</v>
      </c>
      <c r="R3638" t="s">
        <v>4434</v>
      </c>
      <c r="S3638" t="s">
        <v>4548</v>
      </c>
      <c r="T3638">
        <v>9</v>
      </c>
      <c r="U3638">
        <v>0</v>
      </c>
      <c r="V3638">
        <v>0</v>
      </c>
      <c r="W3638" t="s">
        <v>4572</v>
      </c>
      <c r="X3638" t="str">
        <f t="shared" si="56"/>
        <v>Weekday</v>
      </c>
    </row>
    <row r="3639" spans="1:24" x14ac:dyDescent="0.3">
      <c r="A3639" s="2">
        <v>44452</v>
      </c>
      <c r="B3639" t="s">
        <v>380</v>
      </c>
      <c r="C3639" t="str">
        <f>IFERROR(TEXT(Table1[[#This Row],[CRASH DATE]],"mmm"),"")</f>
        <v>Sep</v>
      </c>
      <c r="D3639" t="s">
        <v>1131</v>
      </c>
      <c r="E3639">
        <v>10879.98965307365</v>
      </c>
      <c r="F3639">
        <v>40.714066000000003</v>
      </c>
      <c r="G3639">
        <v>-73.949380000000005</v>
      </c>
      <c r="H3639" t="s">
        <v>1406</v>
      </c>
      <c r="I3639" t="s">
        <v>1148</v>
      </c>
      <c r="J3639" t="s">
        <v>3074</v>
      </c>
      <c r="K3639">
        <v>0</v>
      </c>
      <c r="L3639">
        <v>0</v>
      </c>
      <c r="M3639">
        <v>0</v>
      </c>
      <c r="N3639">
        <v>0</v>
      </c>
      <c r="O3639" t="s">
        <v>4398</v>
      </c>
      <c r="P3639">
        <v>4456933</v>
      </c>
      <c r="Q3639" t="s">
        <v>4585</v>
      </c>
      <c r="R3639" t="s">
        <v>4434</v>
      </c>
      <c r="S3639" t="s">
        <v>4540</v>
      </c>
      <c r="T3639">
        <v>18</v>
      </c>
      <c r="U3639">
        <v>0</v>
      </c>
      <c r="V3639">
        <v>0</v>
      </c>
      <c r="W3639" t="s">
        <v>4572</v>
      </c>
      <c r="X3639" t="str">
        <f t="shared" si="56"/>
        <v>Weekday</v>
      </c>
    </row>
    <row r="3640" spans="1:24" x14ac:dyDescent="0.3">
      <c r="A3640" s="2">
        <v>44300</v>
      </c>
      <c r="B3640" t="s">
        <v>187</v>
      </c>
      <c r="C3640" t="str">
        <f>IFERROR(TEXT(Table1[[#This Row],[CRASH DATE]],"mmm"),"")</f>
        <v>Apr</v>
      </c>
      <c r="D3640" t="s">
        <v>1135</v>
      </c>
      <c r="E3640">
        <v>10312</v>
      </c>
      <c r="F3640">
        <v>40.552309999999999</v>
      </c>
      <c r="G3640">
        <v>-74.190950000000001</v>
      </c>
      <c r="H3640" t="s">
        <v>1144</v>
      </c>
      <c r="I3640" t="s">
        <v>1148</v>
      </c>
      <c r="J3640" t="s">
        <v>4035</v>
      </c>
      <c r="K3640">
        <v>0</v>
      </c>
      <c r="L3640">
        <v>0</v>
      </c>
      <c r="M3640">
        <v>0</v>
      </c>
      <c r="N3640">
        <v>0</v>
      </c>
      <c r="O3640" t="s">
        <v>4602</v>
      </c>
      <c r="P3640">
        <v>4409601</v>
      </c>
      <c r="Q3640" t="s">
        <v>4585</v>
      </c>
      <c r="R3640" t="s">
        <v>4434</v>
      </c>
      <c r="S3640" t="s">
        <v>4535</v>
      </c>
      <c r="T3640">
        <v>13</v>
      </c>
      <c r="U3640">
        <v>0</v>
      </c>
      <c r="V3640">
        <v>0</v>
      </c>
      <c r="W3640" t="s">
        <v>4572</v>
      </c>
      <c r="X3640" t="str">
        <f t="shared" si="56"/>
        <v>Weekday</v>
      </c>
    </row>
    <row r="3641" spans="1:24" x14ac:dyDescent="0.3">
      <c r="A3641" s="2">
        <v>44306</v>
      </c>
      <c r="B3641" t="s">
        <v>538</v>
      </c>
      <c r="C3641" t="str">
        <f>IFERROR(TEXT(Table1[[#This Row],[CRASH DATE]],"mmm"),"")</f>
        <v>Apr</v>
      </c>
      <c r="D3641" t="s">
        <v>1131</v>
      </c>
      <c r="E3641">
        <v>11204</v>
      </c>
      <c r="F3641">
        <v>40.61824</v>
      </c>
      <c r="G3641">
        <v>-73.984080000000006</v>
      </c>
      <c r="H3641" t="s">
        <v>2115</v>
      </c>
      <c r="I3641" t="s">
        <v>1325</v>
      </c>
      <c r="J3641" t="s">
        <v>3074</v>
      </c>
      <c r="K3641">
        <v>0</v>
      </c>
      <c r="L3641">
        <v>0</v>
      </c>
      <c r="M3641">
        <v>0</v>
      </c>
      <c r="N3641">
        <v>0</v>
      </c>
      <c r="O3641" t="s">
        <v>4602</v>
      </c>
      <c r="P3641">
        <v>4408956</v>
      </c>
      <c r="Q3641" t="s">
        <v>4585</v>
      </c>
      <c r="R3641" t="s">
        <v>4445</v>
      </c>
      <c r="S3641" t="s">
        <v>4535</v>
      </c>
      <c r="T3641">
        <v>17</v>
      </c>
      <c r="U3641">
        <v>0</v>
      </c>
      <c r="V3641">
        <v>0</v>
      </c>
      <c r="W3641" t="s">
        <v>4572</v>
      </c>
      <c r="X3641" t="str">
        <f t="shared" si="56"/>
        <v>Weekday</v>
      </c>
    </row>
    <row r="3642" spans="1:24" x14ac:dyDescent="0.3">
      <c r="A3642" s="2">
        <v>44306</v>
      </c>
      <c r="B3642" t="s">
        <v>283</v>
      </c>
      <c r="C3642" t="str">
        <f>IFERROR(TEXT(Table1[[#This Row],[CRASH DATE]],"mmm"),"")</f>
        <v>Apr</v>
      </c>
      <c r="D3642" t="s">
        <v>1131</v>
      </c>
      <c r="E3642">
        <v>11207</v>
      </c>
      <c r="F3642">
        <v>40.690452999999998</v>
      </c>
      <c r="G3642">
        <v>-73.911760000000001</v>
      </c>
      <c r="H3642" t="s">
        <v>2243</v>
      </c>
      <c r="I3642" t="s">
        <v>1264</v>
      </c>
      <c r="J3642" t="s">
        <v>3074</v>
      </c>
      <c r="K3642">
        <v>0</v>
      </c>
      <c r="L3642">
        <v>0</v>
      </c>
      <c r="M3642">
        <v>0</v>
      </c>
      <c r="N3642">
        <v>0</v>
      </c>
      <c r="O3642" t="s">
        <v>4393</v>
      </c>
      <c r="P3642">
        <v>4408979</v>
      </c>
      <c r="Q3642" t="s">
        <v>4434</v>
      </c>
      <c r="R3642" t="s">
        <v>4434</v>
      </c>
      <c r="S3642" t="s">
        <v>4535</v>
      </c>
      <c r="T3642">
        <v>18</v>
      </c>
      <c r="U3642">
        <v>0</v>
      </c>
      <c r="V3642">
        <v>0</v>
      </c>
      <c r="W3642" t="s">
        <v>4572</v>
      </c>
      <c r="X3642" t="str">
        <f t="shared" si="56"/>
        <v>Weekday</v>
      </c>
    </row>
    <row r="3643" spans="1:24" x14ac:dyDescent="0.3">
      <c r="A3643" s="2">
        <v>44306</v>
      </c>
      <c r="B3643" t="s">
        <v>99</v>
      </c>
      <c r="C3643" t="str">
        <f>IFERROR(TEXT(Table1[[#This Row],[CRASH DATE]],"mmm"),"")</f>
        <v>Apr</v>
      </c>
      <c r="D3643" t="s">
        <v>1131</v>
      </c>
      <c r="E3643">
        <v>10879.98965307365</v>
      </c>
      <c r="F3643">
        <v>40.659649999999999</v>
      </c>
      <c r="G3643">
        <v>-73.773833999999994</v>
      </c>
      <c r="H3643" t="s">
        <v>1248</v>
      </c>
      <c r="I3643" t="s">
        <v>2207</v>
      </c>
      <c r="J3643" t="s">
        <v>3074</v>
      </c>
      <c r="K3643">
        <v>1</v>
      </c>
      <c r="L3643">
        <v>0</v>
      </c>
      <c r="M3643">
        <v>0</v>
      </c>
      <c r="N3643">
        <v>0</v>
      </c>
      <c r="O3643" t="s">
        <v>4602</v>
      </c>
      <c r="P3643">
        <v>4409276</v>
      </c>
      <c r="Q3643" t="s">
        <v>4585</v>
      </c>
      <c r="R3643" t="s">
        <v>4585</v>
      </c>
      <c r="S3643" t="s">
        <v>4535</v>
      </c>
      <c r="T3643">
        <v>16</v>
      </c>
      <c r="U3643">
        <v>1</v>
      </c>
      <c r="V3643">
        <v>0</v>
      </c>
      <c r="W3643" t="s">
        <v>4571</v>
      </c>
      <c r="X3643" t="str">
        <f t="shared" si="56"/>
        <v>Weekday</v>
      </c>
    </row>
    <row r="3644" spans="1:24" x14ac:dyDescent="0.3">
      <c r="A3644" s="2">
        <v>44306</v>
      </c>
      <c r="B3644" t="s">
        <v>192</v>
      </c>
      <c r="C3644" t="str">
        <f>IFERROR(TEXT(Table1[[#This Row],[CRASH DATE]],"mmm"),"")</f>
        <v>Apr</v>
      </c>
      <c r="D3644" t="s">
        <v>1132</v>
      </c>
      <c r="E3644">
        <v>10469</v>
      </c>
      <c r="F3644">
        <v>40.880992999999997</v>
      </c>
      <c r="G3644">
        <v>-73.839455000000001</v>
      </c>
      <c r="H3644" t="s">
        <v>1144</v>
      </c>
      <c r="I3644" t="s">
        <v>1148</v>
      </c>
      <c r="J3644" t="s">
        <v>4036</v>
      </c>
      <c r="K3644">
        <v>0</v>
      </c>
      <c r="L3644">
        <v>0</v>
      </c>
      <c r="M3644">
        <v>0</v>
      </c>
      <c r="N3644">
        <v>0</v>
      </c>
      <c r="O3644" t="s">
        <v>4395</v>
      </c>
      <c r="P3644">
        <v>4409224</v>
      </c>
      <c r="Q3644" t="s">
        <v>4434</v>
      </c>
      <c r="R3644" t="s">
        <v>4585</v>
      </c>
      <c r="S3644" t="s">
        <v>4535</v>
      </c>
      <c r="T3644">
        <v>22</v>
      </c>
      <c r="U3644">
        <v>0</v>
      </c>
      <c r="V3644">
        <v>0</v>
      </c>
      <c r="W3644" t="s">
        <v>4572</v>
      </c>
      <c r="X3644" t="str">
        <f t="shared" si="56"/>
        <v>Weekday</v>
      </c>
    </row>
    <row r="3645" spans="1:24" x14ac:dyDescent="0.3">
      <c r="A3645" s="2">
        <v>44306</v>
      </c>
      <c r="B3645" t="s">
        <v>361</v>
      </c>
      <c r="C3645" t="str">
        <f>IFERROR(TEXT(Table1[[#This Row],[CRASH DATE]],"mmm"),"")</f>
        <v>Apr</v>
      </c>
      <c r="D3645" t="s">
        <v>1131</v>
      </c>
      <c r="E3645">
        <v>10879.98965307365</v>
      </c>
      <c r="F3645">
        <v>40.852305999999999</v>
      </c>
      <c r="G3645">
        <v>-73.898110000000003</v>
      </c>
      <c r="H3645" t="s">
        <v>1556</v>
      </c>
      <c r="I3645" t="s">
        <v>2102</v>
      </c>
      <c r="J3645" t="s">
        <v>3074</v>
      </c>
      <c r="K3645">
        <v>1</v>
      </c>
      <c r="L3645">
        <v>0</v>
      </c>
      <c r="M3645">
        <v>0</v>
      </c>
      <c r="N3645">
        <v>0</v>
      </c>
      <c r="O3645" t="s">
        <v>4414</v>
      </c>
      <c r="P3645">
        <v>4409237</v>
      </c>
      <c r="Q3645" t="s">
        <v>4434</v>
      </c>
      <c r="R3645" t="s">
        <v>4441</v>
      </c>
      <c r="S3645" t="s">
        <v>4535</v>
      </c>
      <c r="T3645">
        <v>13</v>
      </c>
      <c r="U3645">
        <v>1</v>
      </c>
      <c r="V3645">
        <v>0</v>
      </c>
      <c r="W3645" t="s">
        <v>4571</v>
      </c>
      <c r="X3645" t="str">
        <f t="shared" si="56"/>
        <v>Weekday</v>
      </c>
    </row>
    <row r="3646" spans="1:24" x14ac:dyDescent="0.3">
      <c r="A3646" s="2">
        <v>44304</v>
      </c>
      <c r="B3646" t="s">
        <v>112</v>
      </c>
      <c r="C3646" t="str">
        <f>IFERROR(TEXT(Table1[[#This Row],[CRASH DATE]],"mmm"),"")</f>
        <v>Apr</v>
      </c>
      <c r="D3646" t="s">
        <v>1131</v>
      </c>
      <c r="E3646">
        <v>10879.98965307365</v>
      </c>
      <c r="F3646">
        <v>40.54833</v>
      </c>
      <c r="G3646">
        <v>-74.193979999999996</v>
      </c>
      <c r="H3646" t="s">
        <v>1715</v>
      </c>
      <c r="I3646" t="s">
        <v>1148</v>
      </c>
      <c r="J3646" t="s">
        <v>3074</v>
      </c>
      <c r="K3646">
        <v>0</v>
      </c>
      <c r="L3646">
        <v>0</v>
      </c>
      <c r="M3646">
        <v>0</v>
      </c>
      <c r="N3646">
        <v>0</v>
      </c>
      <c r="O3646" t="s">
        <v>4393</v>
      </c>
      <c r="P3646">
        <v>4409647</v>
      </c>
      <c r="Q3646" t="s">
        <v>4434</v>
      </c>
      <c r="R3646" t="s">
        <v>4434</v>
      </c>
      <c r="S3646" t="s">
        <v>4535</v>
      </c>
      <c r="T3646">
        <v>15</v>
      </c>
      <c r="U3646">
        <v>0</v>
      </c>
      <c r="V3646">
        <v>0</v>
      </c>
      <c r="W3646" t="s">
        <v>4572</v>
      </c>
      <c r="X3646" t="str">
        <f t="shared" si="56"/>
        <v>Weekend</v>
      </c>
    </row>
    <row r="3647" spans="1:24" x14ac:dyDescent="0.3">
      <c r="A3647" s="2">
        <v>44306</v>
      </c>
      <c r="B3647" t="s">
        <v>555</v>
      </c>
      <c r="C3647" t="str">
        <f>IFERROR(TEXT(Table1[[#This Row],[CRASH DATE]],"mmm"),"")</f>
        <v>Apr</v>
      </c>
      <c r="D3647" t="s">
        <v>1133</v>
      </c>
      <c r="E3647">
        <v>10035</v>
      </c>
      <c r="F3647">
        <v>40.797930000000001</v>
      </c>
      <c r="G3647">
        <v>-73.933999999999997</v>
      </c>
      <c r="H3647" t="s">
        <v>1608</v>
      </c>
      <c r="I3647" t="s">
        <v>1189</v>
      </c>
      <c r="J3647" t="s">
        <v>3074</v>
      </c>
      <c r="K3647">
        <v>1</v>
      </c>
      <c r="L3647">
        <v>0</v>
      </c>
      <c r="M3647">
        <v>0</v>
      </c>
      <c r="N3647">
        <v>0</v>
      </c>
      <c r="O3647" t="s">
        <v>4602</v>
      </c>
      <c r="P3647">
        <v>4408874</v>
      </c>
      <c r="Q3647" t="s">
        <v>4447</v>
      </c>
      <c r="R3647" t="s">
        <v>4434</v>
      </c>
      <c r="S3647" t="s">
        <v>4535</v>
      </c>
      <c r="T3647">
        <v>9</v>
      </c>
      <c r="U3647">
        <v>1</v>
      </c>
      <c r="V3647">
        <v>0</v>
      </c>
      <c r="W3647" t="s">
        <v>4571</v>
      </c>
      <c r="X3647" t="str">
        <f t="shared" si="56"/>
        <v>Weekday</v>
      </c>
    </row>
    <row r="3648" spans="1:24" x14ac:dyDescent="0.3">
      <c r="A3648" s="2">
        <v>44306</v>
      </c>
      <c r="B3648" t="s">
        <v>496</v>
      </c>
      <c r="C3648" t="str">
        <f>IFERROR(TEXT(Table1[[#This Row],[CRASH DATE]],"mmm"),"")</f>
        <v>Apr</v>
      </c>
      <c r="D3648" t="s">
        <v>1134</v>
      </c>
      <c r="E3648">
        <v>11691</v>
      </c>
      <c r="F3648">
        <v>40.605334999999997</v>
      </c>
      <c r="G3648">
        <v>-73.755279999999999</v>
      </c>
      <c r="H3648" t="s">
        <v>2244</v>
      </c>
      <c r="I3648" t="s">
        <v>1190</v>
      </c>
      <c r="J3648" t="s">
        <v>3074</v>
      </c>
      <c r="K3648">
        <v>0</v>
      </c>
      <c r="L3648">
        <v>0</v>
      </c>
      <c r="M3648">
        <v>0</v>
      </c>
      <c r="N3648">
        <v>0</v>
      </c>
      <c r="O3648" t="s">
        <v>4405</v>
      </c>
      <c r="P3648">
        <v>4409090</v>
      </c>
      <c r="Q3648" t="s">
        <v>4434</v>
      </c>
      <c r="R3648" t="s">
        <v>4434</v>
      </c>
      <c r="S3648" t="s">
        <v>4535</v>
      </c>
      <c r="T3648">
        <v>17</v>
      </c>
      <c r="U3648">
        <v>0</v>
      </c>
      <c r="V3648">
        <v>0</v>
      </c>
      <c r="W3648" t="s">
        <v>4572</v>
      </c>
      <c r="X3648" t="str">
        <f t="shared" si="56"/>
        <v>Weekday</v>
      </c>
    </row>
    <row r="3649" spans="1:24" x14ac:dyDescent="0.3">
      <c r="A3649" s="2">
        <v>44306</v>
      </c>
      <c r="B3649" t="s">
        <v>58</v>
      </c>
      <c r="C3649" t="str">
        <f>IFERROR(TEXT(Table1[[#This Row],[CRASH DATE]],"mmm"),"")</f>
        <v>Apr</v>
      </c>
      <c r="D3649" t="s">
        <v>1131</v>
      </c>
      <c r="E3649">
        <v>11216</v>
      </c>
      <c r="F3649">
        <v>40.686199999999999</v>
      </c>
      <c r="G3649">
        <v>-73.950744999999998</v>
      </c>
      <c r="H3649" t="s">
        <v>2124</v>
      </c>
      <c r="I3649" t="s">
        <v>1244</v>
      </c>
      <c r="J3649" t="s">
        <v>3074</v>
      </c>
      <c r="K3649">
        <v>0</v>
      </c>
      <c r="L3649">
        <v>0</v>
      </c>
      <c r="M3649">
        <v>0</v>
      </c>
      <c r="N3649">
        <v>0</v>
      </c>
      <c r="O3649" t="s">
        <v>4602</v>
      </c>
      <c r="P3649">
        <v>4408919</v>
      </c>
      <c r="Q3649" t="s">
        <v>4434</v>
      </c>
      <c r="R3649" t="s">
        <v>4434</v>
      </c>
      <c r="S3649" t="s">
        <v>4535</v>
      </c>
      <c r="T3649">
        <v>9</v>
      </c>
      <c r="U3649">
        <v>0</v>
      </c>
      <c r="V3649">
        <v>0</v>
      </c>
      <c r="W3649" t="s">
        <v>4572</v>
      </c>
      <c r="X3649" t="str">
        <f t="shared" si="56"/>
        <v>Weekday</v>
      </c>
    </row>
    <row r="3650" spans="1:24" x14ac:dyDescent="0.3">
      <c r="A3650" s="2">
        <v>44504</v>
      </c>
      <c r="B3650" t="s">
        <v>81</v>
      </c>
      <c r="C3650" t="str">
        <f>IFERROR(TEXT(Table1[[#This Row],[CRASH DATE]],"mmm"),"")</f>
        <v>Nov</v>
      </c>
      <c r="D3650" t="s">
        <v>1131</v>
      </c>
      <c r="E3650">
        <v>11214</v>
      </c>
      <c r="F3650">
        <v>40.604435000000002</v>
      </c>
      <c r="G3650">
        <v>-73.99485</v>
      </c>
      <c r="H3650" t="s">
        <v>2092</v>
      </c>
      <c r="I3650" t="s">
        <v>2095</v>
      </c>
      <c r="J3650" t="s">
        <v>3074</v>
      </c>
      <c r="K3650">
        <v>1</v>
      </c>
      <c r="L3650">
        <v>0</v>
      </c>
      <c r="M3650">
        <v>0</v>
      </c>
      <c r="N3650">
        <v>0</v>
      </c>
      <c r="O3650" t="s">
        <v>4397</v>
      </c>
      <c r="P3650">
        <v>4409666</v>
      </c>
      <c r="Q3650" t="s">
        <v>4585</v>
      </c>
      <c r="R3650" t="s">
        <v>4585</v>
      </c>
      <c r="S3650" t="s">
        <v>4528</v>
      </c>
      <c r="T3650">
        <v>0</v>
      </c>
      <c r="U3650">
        <v>1</v>
      </c>
      <c r="V3650">
        <v>0</v>
      </c>
      <c r="W3650" t="s">
        <v>4571</v>
      </c>
      <c r="X3650" t="str">
        <f t="shared" si="56"/>
        <v>Weekday</v>
      </c>
    </row>
    <row r="3651" spans="1:24" x14ac:dyDescent="0.3">
      <c r="A3651" s="2">
        <v>44306</v>
      </c>
      <c r="B3651" t="s">
        <v>381</v>
      </c>
      <c r="C3651" t="str">
        <f>IFERROR(TEXT(Table1[[#This Row],[CRASH DATE]],"mmm"),"")</f>
        <v>Apr</v>
      </c>
      <c r="D3651" t="s">
        <v>1131</v>
      </c>
      <c r="E3651">
        <v>10879.98965307365</v>
      </c>
      <c r="F3651">
        <v>40.631706000000001</v>
      </c>
      <c r="G3651">
        <v>-73.946489999999997</v>
      </c>
      <c r="H3651" t="s">
        <v>1200</v>
      </c>
      <c r="I3651" t="s">
        <v>1148</v>
      </c>
      <c r="J3651" t="s">
        <v>3074</v>
      </c>
      <c r="K3651">
        <v>0</v>
      </c>
      <c r="L3651">
        <v>0</v>
      </c>
      <c r="M3651">
        <v>0</v>
      </c>
      <c r="N3651">
        <v>0</v>
      </c>
      <c r="O3651" t="s">
        <v>4393</v>
      </c>
      <c r="P3651">
        <v>4409140</v>
      </c>
      <c r="Q3651" t="s">
        <v>4434</v>
      </c>
      <c r="R3651" t="s">
        <v>4434</v>
      </c>
      <c r="S3651" t="s">
        <v>4535</v>
      </c>
      <c r="T3651">
        <v>14</v>
      </c>
      <c r="U3651">
        <v>0</v>
      </c>
      <c r="V3651">
        <v>0</v>
      </c>
      <c r="W3651" t="s">
        <v>4572</v>
      </c>
      <c r="X3651" t="str">
        <f t="shared" ref="X3651:X3714" si="57">IF(OR(WEEKDAY(A3651)=1,WEEKDAY(A3651)=7),"Weekend","Weekday")</f>
        <v>Weekday</v>
      </c>
    </row>
    <row r="3652" spans="1:24" x14ac:dyDescent="0.3">
      <c r="A3652" s="2">
        <v>44306</v>
      </c>
      <c r="B3652" t="s">
        <v>133</v>
      </c>
      <c r="C3652" t="str">
        <f>IFERROR(TEXT(Table1[[#This Row],[CRASH DATE]],"mmm"),"")</f>
        <v>Apr</v>
      </c>
      <c r="D3652" t="s">
        <v>1131</v>
      </c>
      <c r="E3652">
        <v>10879.98965307365</v>
      </c>
      <c r="F3652">
        <v>40.772326999999997</v>
      </c>
      <c r="G3652">
        <v>-73.945310000000006</v>
      </c>
      <c r="H3652" t="s">
        <v>1234</v>
      </c>
      <c r="I3652" t="s">
        <v>1148</v>
      </c>
      <c r="J3652" t="s">
        <v>3074</v>
      </c>
      <c r="K3652">
        <v>0</v>
      </c>
      <c r="L3652">
        <v>0</v>
      </c>
      <c r="M3652">
        <v>0</v>
      </c>
      <c r="N3652">
        <v>0</v>
      </c>
      <c r="O3652" t="s">
        <v>4394</v>
      </c>
      <c r="P3652">
        <v>4408862</v>
      </c>
      <c r="Q3652" t="s">
        <v>4585</v>
      </c>
      <c r="R3652" t="s">
        <v>4434</v>
      </c>
      <c r="S3652" t="s">
        <v>4535</v>
      </c>
      <c r="T3652">
        <v>7</v>
      </c>
      <c r="U3652">
        <v>0</v>
      </c>
      <c r="V3652">
        <v>0</v>
      </c>
      <c r="W3652" t="s">
        <v>4572</v>
      </c>
      <c r="X3652" t="str">
        <f t="shared" si="57"/>
        <v>Weekday</v>
      </c>
    </row>
    <row r="3653" spans="1:24" x14ac:dyDescent="0.3">
      <c r="A3653" s="2">
        <v>44306</v>
      </c>
      <c r="B3653" t="s">
        <v>380</v>
      </c>
      <c r="C3653" t="str">
        <f>IFERROR(TEXT(Table1[[#This Row],[CRASH DATE]],"mmm"),"")</f>
        <v>Apr</v>
      </c>
      <c r="D3653" t="s">
        <v>1131</v>
      </c>
      <c r="E3653">
        <v>10879.98965307365</v>
      </c>
      <c r="F3653">
        <v>40.683720000000001</v>
      </c>
      <c r="G3653">
        <v>-73.784679999999994</v>
      </c>
      <c r="H3653" t="s">
        <v>2245</v>
      </c>
      <c r="I3653" t="s">
        <v>1148</v>
      </c>
      <c r="J3653" t="s">
        <v>3074</v>
      </c>
      <c r="K3653">
        <v>0</v>
      </c>
      <c r="L3653">
        <v>0</v>
      </c>
      <c r="M3653">
        <v>0</v>
      </c>
      <c r="N3653">
        <v>0</v>
      </c>
      <c r="O3653" t="s">
        <v>4393</v>
      </c>
      <c r="P3653">
        <v>4408990</v>
      </c>
      <c r="Q3653" t="s">
        <v>4434</v>
      </c>
      <c r="R3653" t="s">
        <v>4434</v>
      </c>
      <c r="S3653" t="s">
        <v>4535</v>
      </c>
      <c r="T3653">
        <v>18</v>
      </c>
      <c r="U3653">
        <v>0</v>
      </c>
      <c r="V3653">
        <v>0</v>
      </c>
      <c r="W3653" t="s">
        <v>4572</v>
      </c>
      <c r="X3653" t="str">
        <f t="shared" si="57"/>
        <v>Weekday</v>
      </c>
    </row>
    <row r="3654" spans="1:24" x14ac:dyDescent="0.3">
      <c r="A3654" s="2">
        <v>44306</v>
      </c>
      <c r="B3654" t="s">
        <v>136</v>
      </c>
      <c r="C3654" t="str">
        <f>IFERROR(TEXT(Table1[[#This Row],[CRASH DATE]],"mmm"),"")</f>
        <v>Apr</v>
      </c>
      <c r="D3654" t="s">
        <v>1132</v>
      </c>
      <c r="E3654">
        <v>10466</v>
      </c>
      <c r="F3654">
        <v>40.894207000000002</v>
      </c>
      <c r="G3654">
        <v>-73.848945999999998</v>
      </c>
      <c r="H3654" t="s">
        <v>2218</v>
      </c>
      <c r="I3654" t="s">
        <v>2938</v>
      </c>
      <c r="J3654" t="s">
        <v>3074</v>
      </c>
      <c r="K3654">
        <v>0</v>
      </c>
      <c r="L3654">
        <v>0</v>
      </c>
      <c r="M3654">
        <v>0</v>
      </c>
      <c r="N3654">
        <v>0</v>
      </c>
      <c r="O3654" t="s">
        <v>4404</v>
      </c>
      <c r="P3654">
        <v>4409222</v>
      </c>
      <c r="Q3654" t="s">
        <v>4585</v>
      </c>
      <c r="R3654" t="s">
        <v>4434</v>
      </c>
      <c r="S3654" t="s">
        <v>4535</v>
      </c>
      <c r="T3654">
        <v>17</v>
      </c>
      <c r="U3654">
        <v>0</v>
      </c>
      <c r="V3654">
        <v>0</v>
      </c>
      <c r="W3654" t="s">
        <v>4572</v>
      </c>
      <c r="X3654" t="str">
        <f t="shared" si="57"/>
        <v>Weekday</v>
      </c>
    </row>
    <row r="3655" spans="1:24" x14ac:dyDescent="0.3">
      <c r="A3655" s="2">
        <v>44300</v>
      </c>
      <c r="B3655" t="s">
        <v>223</v>
      </c>
      <c r="C3655" t="str">
        <f>IFERROR(TEXT(Table1[[#This Row],[CRASH DATE]],"mmm"),"")</f>
        <v>Apr</v>
      </c>
      <c r="D3655" t="s">
        <v>1131</v>
      </c>
      <c r="E3655">
        <v>11213</v>
      </c>
      <c r="F3655">
        <v>40.672190000000001</v>
      </c>
      <c r="G3655">
        <v>-73.927549999999997</v>
      </c>
      <c r="H3655" t="s">
        <v>1144</v>
      </c>
      <c r="I3655" t="s">
        <v>1148</v>
      </c>
      <c r="J3655" t="s">
        <v>4037</v>
      </c>
      <c r="K3655">
        <v>0</v>
      </c>
      <c r="L3655">
        <v>0</v>
      </c>
      <c r="M3655">
        <v>0</v>
      </c>
      <c r="N3655">
        <v>0</v>
      </c>
      <c r="O3655" t="s">
        <v>4602</v>
      </c>
      <c r="P3655">
        <v>4409611</v>
      </c>
      <c r="Q3655" t="s">
        <v>4434</v>
      </c>
      <c r="R3655" t="s">
        <v>4434</v>
      </c>
      <c r="S3655" t="s">
        <v>4535</v>
      </c>
      <c r="T3655">
        <v>17</v>
      </c>
      <c r="U3655">
        <v>0</v>
      </c>
      <c r="V3655">
        <v>0</v>
      </c>
      <c r="W3655" t="s">
        <v>4572</v>
      </c>
      <c r="X3655" t="str">
        <f t="shared" si="57"/>
        <v>Weekday</v>
      </c>
    </row>
    <row r="3656" spans="1:24" x14ac:dyDescent="0.3">
      <c r="A3656" s="2">
        <v>44306</v>
      </c>
      <c r="B3656" t="s">
        <v>58</v>
      </c>
      <c r="C3656" t="str">
        <f>IFERROR(TEXT(Table1[[#This Row],[CRASH DATE]],"mmm"),"")</f>
        <v>Apr</v>
      </c>
      <c r="D3656" t="s">
        <v>1133</v>
      </c>
      <c r="E3656">
        <v>10039</v>
      </c>
      <c r="F3656">
        <v>40.831257000000001</v>
      </c>
      <c r="G3656">
        <v>-73.935739999999996</v>
      </c>
      <c r="H3656" t="s">
        <v>1144</v>
      </c>
      <c r="I3656" t="s">
        <v>1148</v>
      </c>
      <c r="J3656" t="s">
        <v>4038</v>
      </c>
      <c r="K3656">
        <v>0</v>
      </c>
      <c r="L3656">
        <v>0</v>
      </c>
      <c r="M3656">
        <v>0</v>
      </c>
      <c r="N3656">
        <v>0</v>
      </c>
      <c r="O3656" t="s">
        <v>4393</v>
      </c>
      <c r="P3656">
        <v>4409120</v>
      </c>
      <c r="Q3656" t="s">
        <v>4434</v>
      </c>
      <c r="R3656" t="s">
        <v>4434</v>
      </c>
      <c r="S3656" t="s">
        <v>4535</v>
      </c>
      <c r="T3656">
        <v>9</v>
      </c>
      <c r="U3656">
        <v>0</v>
      </c>
      <c r="V3656">
        <v>0</v>
      </c>
      <c r="W3656" t="s">
        <v>4572</v>
      </c>
      <c r="X3656" t="str">
        <f t="shared" si="57"/>
        <v>Weekday</v>
      </c>
    </row>
    <row r="3657" spans="1:24" x14ac:dyDescent="0.3">
      <c r="A3657" s="2">
        <v>44306</v>
      </c>
      <c r="B3657" t="s">
        <v>62</v>
      </c>
      <c r="C3657" t="str">
        <f>IFERROR(TEXT(Table1[[#This Row],[CRASH DATE]],"mmm"),"")</f>
        <v>Apr</v>
      </c>
      <c r="D3657" t="s">
        <v>1132</v>
      </c>
      <c r="E3657">
        <v>10467</v>
      </c>
      <c r="F3657">
        <v>40.878773000000002</v>
      </c>
      <c r="G3657">
        <v>-73.872879999999995</v>
      </c>
      <c r="H3657" t="s">
        <v>1144</v>
      </c>
      <c r="I3657" t="s">
        <v>1148</v>
      </c>
      <c r="J3657" t="s">
        <v>4039</v>
      </c>
      <c r="K3657">
        <v>1</v>
      </c>
      <c r="L3657">
        <v>0</v>
      </c>
      <c r="M3657">
        <v>1</v>
      </c>
      <c r="N3657">
        <v>0</v>
      </c>
      <c r="O3657" t="s">
        <v>4412</v>
      </c>
      <c r="P3657">
        <v>4408942</v>
      </c>
      <c r="Q3657" t="s">
        <v>4434</v>
      </c>
      <c r="R3657" t="s">
        <v>4434</v>
      </c>
      <c r="S3657" t="s">
        <v>4535</v>
      </c>
      <c r="T3657">
        <v>15</v>
      </c>
      <c r="U3657">
        <v>2</v>
      </c>
      <c r="V3657">
        <v>0</v>
      </c>
      <c r="W3657" t="s">
        <v>4571</v>
      </c>
      <c r="X3657" t="str">
        <f t="shared" si="57"/>
        <v>Weekday</v>
      </c>
    </row>
    <row r="3658" spans="1:24" x14ac:dyDescent="0.3">
      <c r="A3658" s="2">
        <v>44306</v>
      </c>
      <c r="B3658" t="s">
        <v>522</v>
      </c>
      <c r="C3658" t="str">
        <f>IFERROR(TEXT(Table1[[#This Row],[CRASH DATE]],"mmm"),"")</f>
        <v>Apr</v>
      </c>
      <c r="D3658" t="s">
        <v>1131</v>
      </c>
      <c r="E3658">
        <v>11218</v>
      </c>
      <c r="F3658">
        <v>40.635264999999997</v>
      </c>
      <c r="G3658">
        <v>-73.973979999999997</v>
      </c>
      <c r="H3658" t="s">
        <v>1144</v>
      </c>
      <c r="I3658" t="s">
        <v>1148</v>
      </c>
      <c r="J3658" t="s">
        <v>4040</v>
      </c>
      <c r="K3658">
        <v>0</v>
      </c>
      <c r="L3658">
        <v>0</v>
      </c>
      <c r="M3658">
        <v>0</v>
      </c>
      <c r="N3658">
        <v>0</v>
      </c>
      <c r="O3658" t="s">
        <v>4393</v>
      </c>
      <c r="P3658">
        <v>4409484</v>
      </c>
      <c r="Q3658" t="s">
        <v>4434</v>
      </c>
      <c r="R3658" t="s">
        <v>4445</v>
      </c>
      <c r="S3658" t="s">
        <v>4535</v>
      </c>
      <c r="T3658">
        <v>11</v>
      </c>
      <c r="U3658">
        <v>0</v>
      </c>
      <c r="V3658">
        <v>0</v>
      </c>
      <c r="W3658" t="s">
        <v>4572</v>
      </c>
      <c r="X3658" t="str">
        <f t="shared" si="57"/>
        <v>Weekday</v>
      </c>
    </row>
    <row r="3659" spans="1:24" x14ac:dyDescent="0.3">
      <c r="A3659" s="2">
        <v>44299</v>
      </c>
      <c r="B3659" t="s">
        <v>367</v>
      </c>
      <c r="C3659" t="str">
        <f>IFERROR(TEXT(Table1[[#This Row],[CRASH DATE]],"mmm"),"")</f>
        <v>Apr</v>
      </c>
      <c r="D3659" t="s">
        <v>1131</v>
      </c>
      <c r="E3659">
        <v>10879.98965307365</v>
      </c>
      <c r="F3659">
        <v>40.839269999999999</v>
      </c>
      <c r="G3659">
        <v>-73.922569999999993</v>
      </c>
      <c r="H3659" t="s">
        <v>1650</v>
      </c>
      <c r="I3659" t="s">
        <v>1148</v>
      </c>
      <c r="J3659" t="s">
        <v>3074</v>
      </c>
      <c r="K3659">
        <v>0</v>
      </c>
      <c r="L3659">
        <v>0</v>
      </c>
      <c r="M3659">
        <v>0</v>
      </c>
      <c r="N3659">
        <v>0</v>
      </c>
      <c r="O3659" t="s">
        <v>4394</v>
      </c>
      <c r="P3659">
        <v>4409452</v>
      </c>
      <c r="Q3659" t="s">
        <v>4585</v>
      </c>
      <c r="R3659" t="s">
        <v>4434</v>
      </c>
      <c r="S3659" t="s">
        <v>4535</v>
      </c>
      <c r="T3659">
        <v>15</v>
      </c>
      <c r="U3659">
        <v>0</v>
      </c>
      <c r="V3659">
        <v>0</v>
      </c>
      <c r="W3659" t="s">
        <v>4572</v>
      </c>
      <c r="X3659" t="str">
        <f t="shared" si="57"/>
        <v>Weekday</v>
      </c>
    </row>
    <row r="3660" spans="1:24" x14ac:dyDescent="0.3">
      <c r="A3660" s="2">
        <v>44306</v>
      </c>
      <c r="B3660" t="s">
        <v>482</v>
      </c>
      <c r="C3660" t="str">
        <f>IFERROR(TEXT(Table1[[#This Row],[CRASH DATE]],"mmm"),"")</f>
        <v>Apr</v>
      </c>
      <c r="D3660" t="s">
        <v>1132</v>
      </c>
      <c r="E3660">
        <v>10454</v>
      </c>
      <c r="F3660">
        <v>40.802914000000001</v>
      </c>
      <c r="G3660">
        <v>-73.920289999999994</v>
      </c>
      <c r="H3660" t="s">
        <v>1575</v>
      </c>
      <c r="I3660" t="s">
        <v>2939</v>
      </c>
      <c r="J3660" t="s">
        <v>3074</v>
      </c>
      <c r="K3660">
        <v>0</v>
      </c>
      <c r="L3660">
        <v>0</v>
      </c>
      <c r="M3660">
        <v>0</v>
      </c>
      <c r="N3660">
        <v>0</v>
      </c>
      <c r="O3660" t="s">
        <v>4602</v>
      </c>
      <c r="P3660">
        <v>4409039</v>
      </c>
      <c r="Q3660" t="s">
        <v>4585</v>
      </c>
      <c r="R3660" t="s">
        <v>4434</v>
      </c>
      <c r="S3660" t="s">
        <v>4535</v>
      </c>
      <c r="T3660">
        <v>17</v>
      </c>
      <c r="U3660">
        <v>0</v>
      </c>
      <c r="V3660">
        <v>0</v>
      </c>
      <c r="W3660" t="s">
        <v>4572</v>
      </c>
      <c r="X3660" t="str">
        <f t="shared" si="57"/>
        <v>Weekday</v>
      </c>
    </row>
    <row r="3661" spans="1:24" x14ac:dyDescent="0.3">
      <c r="A3661" s="2">
        <v>44306</v>
      </c>
      <c r="B3661" t="s">
        <v>714</v>
      </c>
      <c r="C3661" t="str">
        <f>IFERROR(TEXT(Table1[[#This Row],[CRASH DATE]],"mmm"),"")</f>
        <v>Apr</v>
      </c>
      <c r="D3661" t="s">
        <v>1131</v>
      </c>
      <c r="E3661">
        <v>10879.98965307365</v>
      </c>
      <c r="F3661">
        <v>40.880527000000001</v>
      </c>
      <c r="G3661">
        <v>-73.901793999999995</v>
      </c>
      <c r="H3661" t="s">
        <v>1177</v>
      </c>
      <c r="I3661" t="s">
        <v>1148</v>
      </c>
      <c r="J3661" t="s">
        <v>3074</v>
      </c>
      <c r="K3661">
        <v>1</v>
      </c>
      <c r="L3661">
        <v>0</v>
      </c>
      <c r="M3661">
        <v>0</v>
      </c>
      <c r="N3661">
        <v>0</v>
      </c>
      <c r="O3661" t="s">
        <v>4393</v>
      </c>
      <c r="P3661">
        <v>4409020</v>
      </c>
      <c r="Q3661" t="s">
        <v>4585</v>
      </c>
      <c r="R3661" t="s">
        <v>4434</v>
      </c>
      <c r="S3661" t="s">
        <v>4535</v>
      </c>
      <c r="T3661">
        <v>20</v>
      </c>
      <c r="U3661">
        <v>1</v>
      </c>
      <c r="V3661">
        <v>0</v>
      </c>
      <c r="W3661" t="s">
        <v>4571</v>
      </c>
      <c r="X3661" t="str">
        <f t="shared" si="57"/>
        <v>Weekday</v>
      </c>
    </row>
    <row r="3662" spans="1:24" x14ac:dyDescent="0.3">
      <c r="A3662" s="2">
        <v>44306</v>
      </c>
      <c r="B3662" t="s">
        <v>914</v>
      </c>
      <c r="C3662" t="str">
        <f>IFERROR(TEXT(Table1[[#This Row],[CRASH DATE]],"mmm"),"")</f>
        <v>Apr</v>
      </c>
      <c r="D3662" t="s">
        <v>1133</v>
      </c>
      <c r="E3662">
        <v>10069</v>
      </c>
      <c r="F3662">
        <v>40.520114816772221</v>
      </c>
      <c r="G3662">
        <v>-73.54743161629176</v>
      </c>
      <c r="H3662" t="s">
        <v>2246</v>
      </c>
      <c r="I3662" t="s">
        <v>2317</v>
      </c>
      <c r="J3662" t="s">
        <v>3074</v>
      </c>
      <c r="K3662">
        <v>1</v>
      </c>
      <c r="L3662">
        <v>0</v>
      </c>
      <c r="M3662">
        <v>0</v>
      </c>
      <c r="N3662">
        <v>0</v>
      </c>
      <c r="O3662" t="s">
        <v>4414</v>
      </c>
      <c r="P3662">
        <v>4409284</v>
      </c>
      <c r="Q3662" t="s">
        <v>4439</v>
      </c>
      <c r="R3662" t="s">
        <v>4447</v>
      </c>
      <c r="S3662" t="s">
        <v>4535</v>
      </c>
      <c r="T3662">
        <v>19</v>
      </c>
      <c r="U3662">
        <v>1</v>
      </c>
      <c r="V3662">
        <v>0</v>
      </c>
      <c r="W3662" t="s">
        <v>4571</v>
      </c>
      <c r="X3662" t="str">
        <f t="shared" si="57"/>
        <v>Weekday</v>
      </c>
    </row>
    <row r="3663" spans="1:24" x14ac:dyDescent="0.3">
      <c r="A3663" s="2">
        <v>44306</v>
      </c>
      <c r="B3663" t="s">
        <v>336</v>
      </c>
      <c r="C3663" t="str">
        <f>IFERROR(TEXT(Table1[[#This Row],[CRASH DATE]],"mmm"),"")</f>
        <v>Apr</v>
      </c>
      <c r="D3663" t="s">
        <v>1131</v>
      </c>
      <c r="E3663">
        <v>10879.98965307365</v>
      </c>
      <c r="F3663">
        <v>40.613894999999999</v>
      </c>
      <c r="G3663">
        <v>-73.992189999999994</v>
      </c>
      <c r="H3663" t="s">
        <v>2247</v>
      </c>
      <c r="I3663" t="s">
        <v>1148</v>
      </c>
      <c r="J3663" t="s">
        <v>3074</v>
      </c>
      <c r="K3663">
        <v>3</v>
      </c>
      <c r="L3663">
        <v>0</v>
      </c>
      <c r="M3663">
        <v>2</v>
      </c>
      <c r="N3663">
        <v>0</v>
      </c>
      <c r="O3663" t="s">
        <v>4602</v>
      </c>
      <c r="P3663">
        <v>4409395</v>
      </c>
      <c r="Q3663" t="s">
        <v>4434</v>
      </c>
      <c r="R3663" t="s">
        <v>4434</v>
      </c>
      <c r="S3663" t="s">
        <v>4535</v>
      </c>
      <c r="T3663">
        <v>18</v>
      </c>
      <c r="U3663">
        <v>5</v>
      </c>
      <c r="V3663">
        <v>0</v>
      </c>
      <c r="W3663" t="s">
        <v>4571</v>
      </c>
      <c r="X3663" t="str">
        <f t="shared" si="57"/>
        <v>Weekday</v>
      </c>
    </row>
    <row r="3664" spans="1:24" x14ac:dyDescent="0.3">
      <c r="A3664" s="2">
        <v>44306</v>
      </c>
      <c r="B3664" t="s">
        <v>558</v>
      </c>
      <c r="C3664" t="str">
        <f>IFERROR(TEXT(Table1[[#This Row],[CRASH DATE]],"mmm"),"")</f>
        <v>Apr</v>
      </c>
      <c r="D3664" t="s">
        <v>1131</v>
      </c>
      <c r="E3664">
        <v>10879.98965307365</v>
      </c>
      <c r="F3664">
        <v>40.804699999999997</v>
      </c>
      <c r="G3664">
        <v>-73.912430000000001</v>
      </c>
      <c r="H3664" t="s">
        <v>1716</v>
      </c>
      <c r="I3664" t="s">
        <v>1216</v>
      </c>
      <c r="J3664" t="s">
        <v>3074</v>
      </c>
      <c r="K3664">
        <v>0</v>
      </c>
      <c r="L3664">
        <v>0</v>
      </c>
      <c r="M3664">
        <v>0</v>
      </c>
      <c r="N3664">
        <v>0</v>
      </c>
      <c r="O3664" t="s">
        <v>4393</v>
      </c>
      <c r="P3664">
        <v>4409047</v>
      </c>
      <c r="Q3664" t="s">
        <v>4585</v>
      </c>
      <c r="R3664" t="s">
        <v>4438</v>
      </c>
      <c r="S3664" t="s">
        <v>4535</v>
      </c>
      <c r="T3664">
        <v>15</v>
      </c>
      <c r="U3664">
        <v>0</v>
      </c>
      <c r="V3664">
        <v>0</v>
      </c>
      <c r="W3664" t="s">
        <v>4572</v>
      </c>
      <c r="X3664" t="str">
        <f t="shared" si="57"/>
        <v>Weekday</v>
      </c>
    </row>
    <row r="3665" spans="1:24" x14ac:dyDescent="0.3">
      <c r="A3665" s="2">
        <v>44306</v>
      </c>
      <c r="B3665" t="s">
        <v>97</v>
      </c>
      <c r="C3665" t="str">
        <f>IFERROR(TEXT(Table1[[#This Row],[CRASH DATE]],"mmm"),"")</f>
        <v>Apr</v>
      </c>
      <c r="D3665" t="s">
        <v>1134</v>
      </c>
      <c r="E3665">
        <v>11434</v>
      </c>
      <c r="F3665">
        <v>40.658430000000003</v>
      </c>
      <c r="G3665">
        <v>-73.767430000000004</v>
      </c>
      <c r="H3665" t="s">
        <v>1144</v>
      </c>
      <c r="I3665" t="s">
        <v>1148</v>
      </c>
      <c r="J3665" t="s">
        <v>4041</v>
      </c>
      <c r="K3665">
        <v>0</v>
      </c>
      <c r="L3665">
        <v>0</v>
      </c>
      <c r="M3665">
        <v>0</v>
      </c>
      <c r="N3665">
        <v>0</v>
      </c>
      <c r="O3665" t="s">
        <v>4414</v>
      </c>
      <c r="P3665">
        <v>4409619</v>
      </c>
      <c r="Q3665" t="s">
        <v>4445</v>
      </c>
      <c r="R3665" t="s">
        <v>4434</v>
      </c>
      <c r="S3665" t="s">
        <v>4535</v>
      </c>
      <c r="T3665">
        <v>2</v>
      </c>
      <c r="U3665">
        <v>0</v>
      </c>
      <c r="V3665">
        <v>0</v>
      </c>
      <c r="W3665" t="s">
        <v>4572</v>
      </c>
      <c r="X3665" t="str">
        <f t="shared" si="57"/>
        <v>Weekday</v>
      </c>
    </row>
    <row r="3666" spans="1:24" x14ac:dyDescent="0.3">
      <c r="A3666" s="2">
        <v>44306</v>
      </c>
      <c r="B3666" t="s">
        <v>112</v>
      </c>
      <c r="C3666" t="str">
        <f>IFERROR(TEXT(Table1[[#This Row],[CRASH DATE]],"mmm"),"")</f>
        <v>Apr</v>
      </c>
      <c r="D3666" t="s">
        <v>1135</v>
      </c>
      <c r="E3666">
        <v>10306</v>
      </c>
      <c r="F3666">
        <v>40.520114816772221</v>
      </c>
      <c r="G3666">
        <v>-73.54743161629176</v>
      </c>
      <c r="H3666" t="s">
        <v>2248</v>
      </c>
      <c r="I3666" t="s">
        <v>2940</v>
      </c>
      <c r="J3666" t="s">
        <v>3074</v>
      </c>
      <c r="K3666">
        <v>0</v>
      </c>
      <c r="L3666">
        <v>0</v>
      </c>
      <c r="M3666">
        <v>0</v>
      </c>
      <c r="N3666">
        <v>0</v>
      </c>
      <c r="O3666" t="s">
        <v>4397</v>
      </c>
      <c r="P3666">
        <v>4408938</v>
      </c>
      <c r="Q3666" t="s">
        <v>4585</v>
      </c>
      <c r="R3666" t="s">
        <v>4585</v>
      </c>
      <c r="S3666" t="s">
        <v>4535</v>
      </c>
      <c r="T3666">
        <v>15</v>
      </c>
      <c r="U3666">
        <v>0</v>
      </c>
      <c r="V3666">
        <v>0</v>
      </c>
      <c r="W3666" t="s">
        <v>4572</v>
      </c>
      <c r="X3666" t="str">
        <f t="shared" si="57"/>
        <v>Weekday</v>
      </c>
    </row>
    <row r="3667" spans="1:24" x14ac:dyDescent="0.3">
      <c r="A3667" s="2">
        <v>44305</v>
      </c>
      <c r="B3667" t="s">
        <v>477</v>
      </c>
      <c r="C3667" t="str">
        <f>IFERROR(TEXT(Table1[[#This Row],[CRASH DATE]],"mmm"),"")</f>
        <v>Apr</v>
      </c>
      <c r="D3667" t="s">
        <v>1134</v>
      </c>
      <c r="E3667">
        <v>11418</v>
      </c>
      <c r="F3667">
        <v>40.692726</v>
      </c>
      <c r="G3667">
        <v>-73.810649999999995</v>
      </c>
      <c r="H3667" t="s">
        <v>1186</v>
      </c>
      <c r="I3667" t="s">
        <v>2941</v>
      </c>
      <c r="J3667" t="s">
        <v>3074</v>
      </c>
      <c r="K3667">
        <v>1</v>
      </c>
      <c r="L3667">
        <v>0</v>
      </c>
      <c r="M3667">
        <v>0</v>
      </c>
      <c r="N3667">
        <v>0</v>
      </c>
      <c r="O3667" t="s">
        <v>4407</v>
      </c>
      <c r="P3667">
        <v>4409586</v>
      </c>
      <c r="Q3667" t="s">
        <v>4434</v>
      </c>
      <c r="R3667" t="s">
        <v>4436</v>
      </c>
      <c r="S3667" t="s">
        <v>4535</v>
      </c>
      <c r="T3667">
        <v>9</v>
      </c>
      <c r="U3667">
        <v>1</v>
      </c>
      <c r="V3667">
        <v>0</v>
      </c>
      <c r="W3667" t="s">
        <v>4571</v>
      </c>
      <c r="X3667" t="str">
        <f t="shared" si="57"/>
        <v>Weekday</v>
      </c>
    </row>
    <row r="3668" spans="1:24" x14ac:dyDescent="0.3">
      <c r="A3668" s="2">
        <v>44306</v>
      </c>
      <c r="B3668" t="s">
        <v>376</v>
      </c>
      <c r="C3668" t="str">
        <f>IFERROR(TEXT(Table1[[#This Row],[CRASH DATE]],"mmm"),"")</f>
        <v>Apr</v>
      </c>
      <c r="D3668" t="s">
        <v>1131</v>
      </c>
      <c r="E3668">
        <v>11225</v>
      </c>
      <c r="F3668">
        <v>40.661223999999997</v>
      </c>
      <c r="G3668">
        <v>-73.956370000000007</v>
      </c>
      <c r="H3668" t="s">
        <v>1144</v>
      </c>
      <c r="I3668" t="s">
        <v>1148</v>
      </c>
      <c r="J3668" t="s">
        <v>4042</v>
      </c>
      <c r="K3668">
        <v>0</v>
      </c>
      <c r="L3668">
        <v>0</v>
      </c>
      <c r="M3668">
        <v>0</v>
      </c>
      <c r="N3668">
        <v>0</v>
      </c>
      <c r="O3668" t="s">
        <v>4602</v>
      </c>
      <c r="P3668">
        <v>4408912</v>
      </c>
      <c r="Q3668" t="s">
        <v>4452</v>
      </c>
      <c r="R3668" t="s">
        <v>4585</v>
      </c>
      <c r="S3668" t="s">
        <v>4535</v>
      </c>
      <c r="T3668">
        <v>7</v>
      </c>
      <c r="U3668">
        <v>0</v>
      </c>
      <c r="V3668">
        <v>0</v>
      </c>
      <c r="W3668" t="s">
        <v>4572</v>
      </c>
      <c r="X3668" t="str">
        <f t="shared" si="57"/>
        <v>Weekday</v>
      </c>
    </row>
    <row r="3669" spans="1:24" x14ac:dyDescent="0.3">
      <c r="A3669" s="2">
        <v>44303</v>
      </c>
      <c r="B3669" t="s">
        <v>612</v>
      </c>
      <c r="C3669" t="str">
        <f>IFERROR(TEXT(Table1[[#This Row],[CRASH DATE]],"mmm"),"")</f>
        <v>Apr</v>
      </c>
      <c r="D3669" t="s">
        <v>1134</v>
      </c>
      <c r="E3669">
        <v>11368</v>
      </c>
      <c r="F3669">
        <v>40.75714</v>
      </c>
      <c r="G3669">
        <v>-73.865600000000001</v>
      </c>
      <c r="H3669" t="s">
        <v>1144</v>
      </c>
      <c r="I3669" t="s">
        <v>1148</v>
      </c>
      <c r="J3669" t="s">
        <v>4043</v>
      </c>
      <c r="K3669">
        <v>0</v>
      </c>
      <c r="L3669">
        <v>0</v>
      </c>
      <c r="M3669">
        <v>0</v>
      </c>
      <c r="N3669">
        <v>0</v>
      </c>
      <c r="O3669" t="s">
        <v>4602</v>
      </c>
      <c r="P3669">
        <v>4409501</v>
      </c>
      <c r="Q3669" t="s">
        <v>4434</v>
      </c>
      <c r="R3669" t="s">
        <v>4434</v>
      </c>
      <c r="S3669" t="s">
        <v>4535</v>
      </c>
      <c r="T3669">
        <v>15</v>
      </c>
      <c r="U3669">
        <v>0</v>
      </c>
      <c r="V3669">
        <v>0</v>
      </c>
      <c r="W3669" t="s">
        <v>4572</v>
      </c>
      <c r="X3669" t="str">
        <f t="shared" si="57"/>
        <v>Weekend</v>
      </c>
    </row>
    <row r="3670" spans="1:24" x14ac:dyDescent="0.3">
      <c r="A3670" s="2">
        <v>44306</v>
      </c>
      <c r="B3670" t="s">
        <v>344</v>
      </c>
      <c r="C3670" t="str">
        <f>IFERROR(TEXT(Table1[[#This Row],[CRASH DATE]],"mmm"),"")</f>
        <v>Apr</v>
      </c>
      <c r="D3670" t="s">
        <v>1131</v>
      </c>
      <c r="E3670">
        <v>11226</v>
      </c>
      <c r="F3670">
        <v>40.647039999999997</v>
      </c>
      <c r="G3670">
        <v>-73.962424999999996</v>
      </c>
      <c r="H3670" t="s">
        <v>1144</v>
      </c>
      <c r="I3670" t="s">
        <v>1148</v>
      </c>
      <c r="J3670" t="s">
        <v>4044</v>
      </c>
      <c r="K3670">
        <v>1</v>
      </c>
      <c r="L3670">
        <v>0</v>
      </c>
      <c r="M3670">
        <v>1</v>
      </c>
      <c r="N3670">
        <v>0</v>
      </c>
      <c r="O3670" t="s">
        <v>4393</v>
      </c>
      <c r="P3670">
        <v>4409145</v>
      </c>
      <c r="Q3670" t="s">
        <v>4443</v>
      </c>
      <c r="R3670" t="s">
        <v>4434</v>
      </c>
      <c r="S3670" t="s">
        <v>4535</v>
      </c>
      <c r="T3670">
        <v>22</v>
      </c>
      <c r="U3670">
        <v>2</v>
      </c>
      <c r="V3670">
        <v>0</v>
      </c>
      <c r="W3670" t="s">
        <v>4571</v>
      </c>
      <c r="X3670" t="str">
        <f t="shared" si="57"/>
        <v>Weekday</v>
      </c>
    </row>
    <row r="3671" spans="1:24" x14ac:dyDescent="0.3">
      <c r="A3671" s="2">
        <v>44306</v>
      </c>
      <c r="B3671" t="s">
        <v>1006</v>
      </c>
      <c r="C3671" t="str">
        <f>IFERROR(TEXT(Table1[[#This Row],[CRASH DATE]],"mmm"),"")</f>
        <v>Apr</v>
      </c>
      <c r="D3671" t="s">
        <v>1131</v>
      </c>
      <c r="E3671">
        <v>11201</v>
      </c>
      <c r="F3671">
        <v>40.690468000000003</v>
      </c>
      <c r="G3671">
        <v>-73.987899999999996</v>
      </c>
      <c r="H3671" t="s">
        <v>2163</v>
      </c>
      <c r="I3671" t="s">
        <v>1632</v>
      </c>
      <c r="J3671" t="s">
        <v>3074</v>
      </c>
      <c r="K3671">
        <v>1</v>
      </c>
      <c r="L3671">
        <v>0</v>
      </c>
      <c r="M3671">
        <v>1</v>
      </c>
      <c r="N3671">
        <v>0</v>
      </c>
      <c r="O3671" t="s">
        <v>4396</v>
      </c>
      <c r="P3671">
        <v>4409244</v>
      </c>
      <c r="Q3671" t="s">
        <v>4434</v>
      </c>
      <c r="R3671" t="s">
        <v>4434</v>
      </c>
      <c r="S3671" t="s">
        <v>4535</v>
      </c>
      <c r="T3671">
        <v>13</v>
      </c>
      <c r="U3671">
        <v>2</v>
      </c>
      <c r="V3671">
        <v>0</v>
      </c>
      <c r="W3671" t="s">
        <v>4571</v>
      </c>
      <c r="X3671" t="str">
        <f t="shared" si="57"/>
        <v>Weekday</v>
      </c>
    </row>
    <row r="3672" spans="1:24" x14ac:dyDescent="0.3">
      <c r="A3672" s="2">
        <v>44306</v>
      </c>
      <c r="B3672" t="s">
        <v>127</v>
      </c>
      <c r="C3672" t="str">
        <f>IFERROR(TEXT(Table1[[#This Row],[CRASH DATE]],"mmm"),"")</f>
        <v>Apr</v>
      </c>
      <c r="D3672" t="s">
        <v>1131</v>
      </c>
      <c r="E3672">
        <v>11236</v>
      </c>
      <c r="F3672">
        <v>40.638489999999997</v>
      </c>
      <c r="G3672">
        <v>-73.904030000000006</v>
      </c>
      <c r="H3672" t="s">
        <v>1144</v>
      </c>
      <c r="I3672" t="s">
        <v>1148</v>
      </c>
      <c r="J3672" t="s">
        <v>4045</v>
      </c>
      <c r="K3672">
        <v>0</v>
      </c>
      <c r="L3672">
        <v>0</v>
      </c>
      <c r="M3672">
        <v>0</v>
      </c>
      <c r="N3672">
        <v>0</v>
      </c>
      <c r="O3672" t="s">
        <v>4602</v>
      </c>
      <c r="P3672">
        <v>4408963</v>
      </c>
      <c r="Q3672" t="s">
        <v>4434</v>
      </c>
      <c r="R3672" t="s">
        <v>4438</v>
      </c>
      <c r="S3672" t="s">
        <v>4535</v>
      </c>
      <c r="T3672">
        <v>15</v>
      </c>
      <c r="U3672">
        <v>0</v>
      </c>
      <c r="V3672">
        <v>0</v>
      </c>
      <c r="W3672" t="s">
        <v>4572</v>
      </c>
      <c r="X3672" t="str">
        <f t="shared" si="57"/>
        <v>Weekday</v>
      </c>
    </row>
    <row r="3673" spans="1:24" x14ac:dyDescent="0.3">
      <c r="A3673" s="2">
        <v>44306</v>
      </c>
      <c r="B3673" t="s">
        <v>126</v>
      </c>
      <c r="C3673" t="str">
        <f>IFERROR(TEXT(Table1[[#This Row],[CRASH DATE]],"mmm"),"")</f>
        <v>Apr</v>
      </c>
      <c r="D3673" t="s">
        <v>1132</v>
      </c>
      <c r="E3673">
        <v>10469</v>
      </c>
      <c r="F3673">
        <v>40.867980000000003</v>
      </c>
      <c r="G3673">
        <v>-73.843209999999999</v>
      </c>
      <c r="H3673" t="s">
        <v>1144</v>
      </c>
      <c r="I3673" t="s">
        <v>1148</v>
      </c>
      <c r="J3673" t="s">
        <v>4046</v>
      </c>
      <c r="K3673">
        <v>0</v>
      </c>
      <c r="L3673">
        <v>0</v>
      </c>
      <c r="M3673">
        <v>0</v>
      </c>
      <c r="N3673">
        <v>0</v>
      </c>
      <c r="O3673" t="s">
        <v>4393</v>
      </c>
      <c r="P3673">
        <v>4409068</v>
      </c>
      <c r="Q3673" t="s">
        <v>4585</v>
      </c>
      <c r="R3673" t="s">
        <v>4434</v>
      </c>
      <c r="S3673" t="s">
        <v>4535</v>
      </c>
      <c r="T3673">
        <v>20</v>
      </c>
      <c r="U3673">
        <v>0</v>
      </c>
      <c r="V3673">
        <v>0</v>
      </c>
      <c r="W3673" t="s">
        <v>4572</v>
      </c>
      <c r="X3673" t="str">
        <f t="shared" si="57"/>
        <v>Weekday</v>
      </c>
    </row>
    <row r="3674" spans="1:24" x14ac:dyDescent="0.3">
      <c r="A3674" s="2">
        <v>44306</v>
      </c>
      <c r="B3674" t="s">
        <v>949</v>
      </c>
      <c r="C3674" t="str">
        <f>IFERROR(TEXT(Table1[[#This Row],[CRASH DATE]],"mmm"),"")</f>
        <v>Apr</v>
      </c>
      <c r="D3674" t="s">
        <v>1131</v>
      </c>
      <c r="E3674">
        <v>10879.98965307365</v>
      </c>
      <c r="F3674">
        <v>40.747204000000004</v>
      </c>
      <c r="G3674">
        <v>-73.997110000000006</v>
      </c>
      <c r="H3674" t="s">
        <v>1144</v>
      </c>
      <c r="I3674" t="s">
        <v>1148</v>
      </c>
      <c r="J3674" t="s">
        <v>1489</v>
      </c>
      <c r="K3674">
        <v>0</v>
      </c>
      <c r="L3674">
        <v>0</v>
      </c>
      <c r="M3674">
        <v>0</v>
      </c>
      <c r="N3674">
        <v>0</v>
      </c>
      <c r="O3674" t="s">
        <v>4404</v>
      </c>
      <c r="P3674">
        <v>4409202</v>
      </c>
      <c r="Q3674" t="s">
        <v>4448</v>
      </c>
      <c r="R3674" t="s">
        <v>4443</v>
      </c>
      <c r="S3674" t="s">
        <v>4535</v>
      </c>
      <c r="T3674">
        <v>19</v>
      </c>
      <c r="U3674">
        <v>0</v>
      </c>
      <c r="V3674">
        <v>0</v>
      </c>
      <c r="W3674" t="s">
        <v>4572</v>
      </c>
      <c r="X3674" t="str">
        <f t="shared" si="57"/>
        <v>Weekday</v>
      </c>
    </row>
    <row r="3675" spans="1:24" x14ac:dyDescent="0.3">
      <c r="A3675" s="2">
        <v>44306</v>
      </c>
      <c r="B3675" t="s">
        <v>210</v>
      </c>
      <c r="C3675" t="str">
        <f>IFERROR(TEXT(Table1[[#This Row],[CRASH DATE]],"mmm"),"")</f>
        <v>Apr</v>
      </c>
      <c r="D3675" t="s">
        <v>1131</v>
      </c>
      <c r="E3675">
        <v>10879.98965307365</v>
      </c>
      <c r="F3675">
        <v>40.617924000000002</v>
      </c>
      <c r="G3675">
        <v>-74.155784999999995</v>
      </c>
      <c r="H3675" t="s">
        <v>1343</v>
      </c>
      <c r="I3675" t="s">
        <v>2942</v>
      </c>
      <c r="J3675" t="s">
        <v>3074</v>
      </c>
      <c r="K3675">
        <v>0</v>
      </c>
      <c r="L3675">
        <v>0</v>
      </c>
      <c r="M3675">
        <v>0</v>
      </c>
      <c r="N3675">
        <v>0</v>
      </c>
      <c r="O3675" t="s">
        <v>4421</v>
      </c>
      <c r="P3675">
        <v>4409109</v>
      </c>
      <c r="Q3675" t="s">
        <v>4434</v>
      </c>
      <c r="R3675" t="s">
        <v>4585</v>
      </c>
      <c r="S3675" t="s">
        <v>4535</v>
      </c>
      <c r="T3675">
        <v>13</v>
      </c>
      <c r="U3675">
        <v>0</v>
      </c>
      <c r="V3675">
        <v>0</v>
      </c>
      <c r="W3675" t="s">
        <v>4572</v>
      </c>
      <c r="X3675" t="str">
        <f t="shared" si="57"/>
        <v>Weekday</v>
      </c>
    </row>
    <row r="3676" spans="1:24" x14ac:dyDescent="0.3">
      <c r="A3676" s="2">
        <v>44306</v>
      </c>
      <c r="B3676" t="s">
        <v>895</v>
      </c>
      <c r="C3676" t="str">
        <f>IFERROR(TEXT(Table1[[#This Row],[CRASH DATE]],"mmm"),"")</f>
        <v>Apr</v>
      </c>
      <c r="D3676" t="s">
        <v>1131</v>
      </c>
      <c r="E3676">
        <v>11219</v>
      </c>
      <c r="F3676">
        <v>40.630015999999998</v>
      </c>
      <c r="G3676">
        <v>-73.995900000000006</v>
      </c>
      <c r="H3676" t="s">
        <v>1865</v>
      </c>
      <c r="I3676" t="s">
        <v>2943</v>
      </c>
      <c r="J3676" t="s">
        <v>3074</v>
      </c>
      <c r="K3676">
        <v>1</v>
      </c>
      <c r="L3676">
        <v>0</v>
      </c>
      <c r="M3676">
        <v>0</v>
      </c>
      <c r="N3676">
        <v>0</v>
      </c>
      <c r="O3676" t="s">
        <v>4393</v>
      </c>
      <c r="P3676">
        <v>4408901</v>
      </c>
      <c r="Q3676" t="s">
        <v>4434</v>
      </c>
      <c r="R3676" t="s">
        <v>4434</v>
      </c>
      <c r="S3676" t="s">
        <v>4535</v>
      </c>
      <c r="T3676">
        <v>0</v>
      </c>
      <c r="U3676">
        <v>1</v>
      </c>
      <c r="V3676">
        <v>0</v>
      </c>
      <c r="W3676" t="s">
        <v>4571</v>
      </c>
      <c r="X3676" t="str">
        <f t="shared" si="57"/>
        <v>Weekday</v>
      </c>
    </row>
    <row r="3677" spans="1:24" x14ac:dyDescent="0.3">
      <c r="A3677" s="2">
        <v>44306</v>
      </c>
      <c r="B3677" t="s">
        <v>75</v>
      </c>
      <c r="C3677" t="str">
        <f>IFERROR(TEXT(Table1[[#This Row],[CRASH DATE]],"mmm"),"")</f>
        <v>Apr</v>
      </c>
      <c r="D3677" t="s">
        <v>1131</v>
      </c>
      <c r="E3677">
        <v>11207</v>
      </c>
      <c r="F3677">
        <v>40.672580000000004</v>
      </c>
      <c r="G3677">
        <v>-73.891220000000004</v>
      </c>
      <c r="H3677" t="s">
        <v>1364</v>
      </c>
      <c r="I3677" t="s">
        <v>2876</v>
      </c>
      <c r="J3677" t="s">
        <v>3074</v>
      </c>
      <c r="K3677">
        <v>2</v>
      </c>
      <c r="L3677">
        <v>0</v>
      </c>
      <c r="M3677">
        <v>0</v>
      </c>
      <c r="N3677">
        <v>0</v>
      </c>
      <c r="O3677" t="s">
        <v>4404</v>
      </c>
      <c r="P3677">
        <v>4408831</v>
      </c>
      <c r="Q3677" t="s">
        <v>4434</v>
      </c>
      <c r="R3677" t="s">
        <v>4434</v>
      </c>
      <c r="S3677" t="s">
        <v>4535</v>
      </c>
      <c r="T3677">
        <v>1</v>
      </c>
      <c r="U3677">
        <v>2</v>
      </c>
      <c r="V3677">
        <v>0</v>
      </c>
      <c r="W3677" t="s">
        <v>4571</v>
      </c>
      <c r="X3677" t="str">
        <f t="shared" si="57"/>
        <v>Weekday</v>
      </c>
    </row>
    <row r="3678" spans="1:24" x14ac:dyDescent="0.3">
      <c r="A3678" s="2">
        <v>44306</v>
      </c>
      <c r="B3678" t="s">
        <v>208</v>
      </c>
      <c r="C3678" t="str">
        <f>IFERROR(TEXT(Table1[[#This Row],[CRASH DATE]],"mmm"),"")</f>
        <v>Apr</v>
      </c>
      <c r="D3678" t="s">
        <v>1131</v>
      </c>
      <c r="E3678">
        <v>10879.98965307365</v>
      </c>
      <c r="F3678">
        <v>40.732610000000001</v>
      </c>
      <c r="G3678">
        <v>-73.868600000000001</v>
      </c>
      <c r="H3678" t="s">
        <v>1155</v>
      </c>
      <c r="I3678" t="s">
        <v>1148</v>
      </c>
      <c r="J3678" t="s">
        <v>3074</v>
      </c>
      <c r="K3678">
        <v>1</v>
      </c>
      <c r="L3678">
        <v>0</v>
      </c>
      <c r="M3678">
        <v>0</v>
      </c>
      <c r="N3678">
        <v>0</v>
      </c>
      <c r="O3678" t="s">
        <v>4398</v>
      </c>
      <c r="P3678">
        <v>4408995</v>
      </c>
      <c r="Q3678" t="s">
        <v>4585</v>
      </c>
      <c r="R3678" t="s">
        <v>4450</v>
      </c>
      <c r="S3678" t="s">
        <v>4535</v>
      </c>
      <c r="T3678">
        <v>12</v>
      </c>
      <c r="U3678">
        <v>1</v>
      </c>
      <c r="V3678">
        <v>0</v>
      </c>
      <c r="W3678" t="s">
        <v>4571</v>
      </c>
      <c r="X3678" t="str">
        <f t="shared" si="57"/>
        <v>Weekday</v>
      </c>
    </row>
    <row r="3679" spans="1:24" x14ac:dyDescent="0.3">
      <c r="A3679" s="2">
        <v>44280</v>
      </c>
      <c r="B3679" t="s">
        <v>517</v>
      </c>
      <c r="C3679" t="str">
        <f>IFERROR(TEXT(Table1[[#This Row],[CRASH DATE]],"mmm"),"")</f>
        <v>Mar</v>
      </c>
      <c r="D3679" t="s">
        <v>1133</v>
      </c>
      <c r="E3679">
        <v>10026</v>
      </c>
      <c r="F3679">
        <v>40.802531999999999</v>
      </c>
      <c r="G3679">
        <v>-73.953029999999998</v>
      </c>
      <c r="H3679" t="s">
        <v>1292</v>
      </c>
      <c r="I3679" t="s">
        <v>2944</v>
      </c>
      <c r="J3679" t="s">
        <v>3074</v>
      </c>
      <c r="K3679">
        <v>1</v>
      </c>
      <c r="L3679">
        <v>0</v>
      </c>
      <c r="M3679">
        <v>0</v>
      </c>
      <c r="N3679">
        <v>0</v>
      </c>
      <c r="O3679" t="s">
        <v>4400</v>
      </c>
      <c r="P3679">
        <v>4409570</v>
      </c>
      <c r="Q3679" t="s">
        <v>4454</v>
      </c>
      <c r="R3679" t="s">
        <v>4434</v>
      </c>
      <c r="S3679" t="s">
        <v>4552</v>
      </c>
      <c r="T3679">
        <v>9</v>
      </c>
      <c r="U3679">
        <v>1</v>
      </c>
      <c r="V3679">
        <v>0</v>
      </c>
      <c r="W3679" t="s">
        <v>4571</v>
      </c>
      <c r="X3679" t="str">
        <f t="shared" si="57"/>
        <v>Weekday</v>
      </c>
    </row>
    <row r="3680" spans="1:24" x14ac:dyDescent="0.3">
      <c r="A3680" s="2">
        <v>44420</v>
      </c>
      <c r="B3680" t="s">
        <v>58</v>
      </c>
      <c r="C3680" t="str">
        <f>IFERROR(TEXT(Table1[[#This Row],[CRASH DATE]],"mmm"),"")</f>
        <v>Aug</v>
      </c>
      <c r="D3680" t="s">
        <v>1133</v>
      </c>
      <c r="E3680">
        <v>10031</v>
      </c>
      <c r="F3680">
        <v>40.825108</v>
      </c>
      <c r="G3680">
        <v>-73.951329999999999</v>
      </c>
      <c r="H3680" t="s">
        <v>1144</v>
      </c>
      <c r="I3680" t="s">
        <v>1148</v>
      </c>
      <c r="J3680" t="s">
        <v>4047</v>
      </c>
      <c r="K3680">
        <v>0</v>
      </c>
      <c r="L3680">
        <v>0</v>
      </c>
      <c r="M3680">
        <v>0</v>
      </c>
      <c r="N3680">
        <v>0</v>
      </c>
      <c r="O3680" t="s">
        <v>4393</v>
      </c>
      <c r="P3680">
        <v>4485390</v>
      </c>
      <c r="Q3680" t="s">
        <v>4434</v>
      </c>
      <c r="R3680" t="s">
        <v>4434</v>
      </c>
      <c r="S3680" t="s">
        <v>4545</v>
      </c>
      <c r="T3680">
        <v>9</v>
      </c>
      <c r="U3680">
        <v>0</v>
      </c>
      <c r="V3680">
        <v>0</v>
      </c>
      <c r="W3680" t="s">
        <v>4572</v>
      </c>
      <c r="X3680" t="str">
        <f t="shared" si="57"/>
        <v>Weekday</v>
      </c>
    </row>
    <row r="3681" spans="1:24" x14ac:dyDescent="0.3">
      <c r="A3681" s="2">
        <v>44306</v>
      </c>
      <c r="B3681" t="s">
        <v>324</v>
      </c>
      <c r="C3681" t="str">
        <f>IFERROR(TEXT(Table1[[#This Row],[CRASH DATE]],"mmm"),"")</f>
        <v>Apr</v>
      </c>
      <c r="D3681" t="s">
        <v>1131</v>
      </c>
      <c r="E3681">
        <v>10879.98965307365</v>
      </c>
      <c r="F3681">
        <v>40.65945</v>
      </c>
      <c r="G3681">
        <v>-73.898470000000003</v>
      </c>
      <c r="H3681" t="s">
        <v>2076</v>
      </c>
      <c r="I3681" t="s">
        <v>1148</v>
      </c>
      <c r="J3681" t="s">
        <v>3074</v>
      </c>
      <c r="K3681">
        <v>0</v>
      </c>
      <c r="L3681">
        <v>0</v>
      </c>
      <c r="M3681">
        <v>0</v>
      </c>
      <c r="N3681">
        <v>0</v>
      </c>
      <c r="O3681" t="s">
        <v>4602</v>
      </c>
      <c r="P3681">
        <v>4408967</v>
      </c>
      <c r="Q3681" t="s">
        <v>4585</v>
      </c>
      <c r="R3681" t="s">
        <v>4464</v>
      </c>
      <c r="S3681" t="s">
        <v>4535</v>
      </c>
      <c r="T3681">
        <v>12</v>
      </c>
      <c r="U3681">
        <v>0</v>
      </c>
      <c r="V3681">
        <v>0</v>
      </c>
      <c r="W3681" t="s">
        <v>4572</v>
      </c>
      <c r="X3681" t="str">
        <f t="shared" si="57"/>
        <v>Weekday</v>
      </c>
    </row>
    <row r="3682" spans="1:24" x14ac:dyDescent="0.3">
      <c r="A3682" s="2">
        <v>44304</v>
      </c>
      <c r="B3682" t="s">
        <v>1036</v>
      </c>
      <c r="C3682" t="str">
        <f>IFERROR(TEXT(Table1[[#This Row],[CRASH DATE]],"mmm"),"")</f>
        <v>Apr</v>
      </c>
      <c r="D3682" t="s">
        <v>1132</v>
      </c>
      <c r="E3682">
        <v>10452</v>
      </c>
      <c r="F3682">
        <v>40.831740000000003</v>
      </c>
      <c r="G3682">
        <v>-73.921440000000004</v>
      </c>
      <c r="H3682" t="s">
        <v>1144</v>
      </c>
      <c r="I3682" t="s">
        <v>1148</v>
      </c>
      <c r="J3682" t="s">
        <v>4048</v>
      </c>
      <c r="K3682">
        <v>0</v>
      </c>
      <c r="L3682">
        <v>0</v>
      </c>
      <c r="M3682">
        <v>0</v>
      </c>
      <c r="N3682">
        <v>0</v>
      </c>
      <c r="O3682" t="s">
        <v>4602</v>
      </c>
      <c r="P3682">
        <v>4409460</v>
      </c>
      <c r="Q3682" t="s">
        <v>4434</v>
      </c>
      <c r="R3682" t="s">
        <v>4447</v>
      </c>
      <c r="S3682" t="s">
        <v>4535</v>
      </c>
      <c r="T3682">
        <v>1</v>
      </c>
      <c r="U3682">
        <v>0</v>
      </c>
      <c r="V3682">
        <v>0</v>
      </c>
      <c r="W3682" t="s">
        <v>4572</v>
      </c>
      <c r="X3682" t="str">
        <f t="shared" si="57"/>
        <v>Weekend</v>
      </c>
    </row>
    <row r="3683" spans="1:24" x14ac:dyDescent="0.3">
      <c r="A3683" s="2">
        <v>44306</v>
      </c>
      <c r="B3683" t="s">
        <v>845</v>
      </c>
      <c r="C3683" t="str">
        <f>IFERROR(TEXT(Table1[[#This Row],[CRASH DATE]],"mmm"),"")</f>
        <v>Apr</v>
      </c>
      <c r="D3683" t="s">
        <v>1131</v>
      </c>
      <c r="E3683">
        <v>11219</v>
      </c>
      <c r="F3683">
        <v>40.637894000000003</v>
      </c>
      <c r="G3683">
        <v>-73.998379999999997</v>
      </c>
      <c r="H3683" t="s">
        <v>2249</v>
      </c>
      <c r="I3683" t="s">
        <v>1219</v>
      </c>
      <c r="J3683" t="s">
        <v>3074</v>
      </c>
      <c r="K3683">
        <v>0</v>
      </c>
      <c r="L3683">
        <v>0</v>
      </c>
      <c r="M3683">
        <v>0</v>
      </c>
      <c r="N3683">
        <v>0</v>
      </c>
      <c r="O3683" t="s">
        <v>4602</v>
      </c>
      <c r="P3683">
        <v>4409479</v>
      </c>
      <c r="Q3683" t="s">
        <v>4585</v>
      </c>
      <c r="R3683" t="s">
        <v>4434</v>
      </c>
      <c r="S3683" t="s">
        <v>4535</v>
      </c>
      <c r="T3683">
        <v>20</v>
      </c>
      <c r="U3683">
        <v>0</v>
      </c>
      <c r="V3683">
        <v>0</v>
      </c>
      <c r="W3683" t="s">
        <v>4572</v>
      </c>
      <c r="X3683" t="str">
        <f t="shared" si="57"/>
        <v>Weekday</v>
      </c>
    </row>
    <row r="3684" spans="1:24" x14ac:dyDescent="0.3">
      <c r="A3684" s="2">
        <v>44306</v>
      </c>
      <c r="B3684" t="s">
        <v>64</v>
      </c>
      <c r="C3684" t="str">
        <f>IFERROR(TEXT(Table1[[#This Row],[CRASH DATE]],"mmm"),"")</f>
        <v>Apr</v>
      </c>
      <c r="D3684" t="s">
        <v>1134</v>
      </c>
      <c r="E3684">
        <v>11385</v>
      </c>
      <c r="F3684">
        <v>40.709632999999997</v>
      </c>
      <c r="G3684">
        <v>-73.902230000000003</v>
      </c>
      <c r="H3684" t="s">
        <v>2250</v>
      </c>
      <c r="I3684" t="s">
        <v>2177</v>
      </c>
      <c r="J3684" t="s">
        <v>3074</v>
      </c>
      <c r="K3684">
        <v>1</v>
      </c>
      <c r="L3684">
        <v>0</v>
      </c>
      <c r="M3684">
        <v>0</v>
      </c>
      <c r="N3684">
        <v>0</v>
      </c>
      <c r="O3684" t="s">
        <v>4396</v>
      </c>
      <c r="P3684">
        <v>4409303</v>
      </c>
      <c r="Q3684" t="s">
        <v>4434</v>
      </c>
      <c r="R3684" t="s">
        <v>4585</v>
      </c>
      <c r="S3684" t="s">
        <v>4535</v>
      </c>
      <c r="T3684">
        <v>21</v>
      </c>
      <c r="U3684">
        <v>1</v>
      </c>
      <c r="V3684">
        <v>0</v>
      </c>
      <c r="W3684" t="s">
        <v>4571</v>
      </c>
      <c r="X3684" t="str">
        <f t="shared" si="57"/>
        <v>Weekday</v>
      </c>
    </row>
    <row r="3685" spans="1:24" x14ac:dyDescent="0.3">
      <c r="A3685" s="2">
        <v>44306</v>
      </c>
      <c r="B3685" t="s">
        <v>601</v>
      </c>
      <c r="C3685" t="str">
        <f>IFERROR(TEXT(Table1[[#This Row],[CRASH DATE]],"mmm"),"")</f>
        <v>Apr</v>
      </c>
      <c r="D3685" t="s">
        <v>1131</v>
      </c>
      <c r="E3685">
        <v>11230</v>
      </c>
      <c r="F3685">
        <v>40.625186999999997</v>
      </c>
      <c r="G3685">
        <v>-73.961250000000007</v>
      </c>
      <c r="H3685" t="s">
        <v>1144</v>
      </c>
      <c r="I3685" t="s">
        <v>1148</v>
      </c>
      <c r="J3685" t="s">
        <v>4049</v>
      </c>
      <c r="K3685">
        <v>1</v>
      </c>
      <c r="L3685">
        <v>0</v>
      </c>
      <c r="M3685">
        <v>0</v>
      </c>
      <c r="N3685">
        <v>0</v>
      </c>
      <c r="O3685" t="s">
        <v>4393</v>
      </c>
      <c r="P3685">
        <v>4409526</v>
      </c>
      <c r="Q3685" t="s">
        <v>4434</v>
      </c>
      <c r="R3685" t="s">
        <v>4434</v>
      </c>
      <c r="S3685" t="s">
        <v>4535</v>
      </c>
      <c r="T3685">
        <v>8</v>
      </c>
      <c r="U3685">
        <v>1</v>
      </c>
      <c r="V3685">
        <v>0</v>
      </c>
      <c r="W3685" t="s">
        <v>4571</v>
      </c>
      <c r="X3685" t="str">
        <f t="shared" si="57"/>
        <v>Weekday</v>
      </c>
    </row>
    <row r="3686" spans="1:24" x14ac:dyDescent="0.3">
      <c r="A3686" s="2">
        <v>44306</v>
      </c>
      <c r="B3686" t="s">
        <v>96</v>
      </c>
      <c r="C3686" t="str">
        <f>IFERROR(TEXT(Table1[[#This Row],[CRASH DATE]],"mmm"),"")</f>
        <v>Apr</v>
      </c>
      <c r="D3686" t="s">
        <v>1134</v>
      </c>
      <c r="E3686">
        <v>11367</v>
      </c>
      <c r="F3686">
        <v>40.743180000000002</v>
      </c>
      <c r="G3686">
        <v>-73.835499999999996</v>
      </c>
      <c r="H3686" t="s">
        <v>1144</v>
      </c>
      <c r="I3686" t="s">
        <v>1148</v>
      </c>
      <c r="J3686" t="s">
        <v>4050</v>
      </c>
      <c r="K3686">
        <v>0</v>
      </c>
      <c r="L3686">
        <v>0</v>
      </c>
      <c r="M3686">
        <v>0</v>
      </c>
      <c r="N3686">
        <v>0</v>
      </c>
      <c r="O3686" t="s">
        <v>4393</v>
      </c>
      <c r="P3686">
        <v>4409014</v>
      </c>
      <c r="Q3686" t="s">
        <v>4585</v>
      </c>
      <c r="R3686" t="s">
        <v>4434</v>
      </c>
      <c r="S3686" t="s">
        <v>4535</v>
      </c>
      <c r="T3686">
        <v>14</v>
      </c>
      <c r="U3686">
        <v>0</v>
      </c>
      <c r="V3686">
        <v>0</v>
      </c>
      <c r="W3686" t="s">
        <v>4572</v>
      </c>
      <c r="X3686" t="str">
        <f t="shared" si="57"/>
        <v>Weekday</v>
      </c>
    </row>
    <row r="3687" spans="1:24" x14ac:dyDescent="0.3">
      <c r="A3687" s="2">
        <v>44306</v>
      </c>
      <c r="B3687" t="s">
        <v>166</v>
      </c>
      <c r="C3687" t="str">
        <f>IFERROR(TEXT(Table1[[#This Row],[CRASH DATE]],"mmm"),"")</f>
        <v>Apr</v>
      </c>
      <c r="D3687" t="s">
        <v>1131</v>
      </c>
      <c r="E3687">
        <v>10879.98965307365</v>
      </c>
      <c r="F3687">
        <v>40.718864000000004</v>
      </c>
      <c r="G3687">
        <v>-73.974829999999997</v>
      </c>
      <c r="H3687" t="s">
        <v>1234</v>
      </c>
      <c r="I3687" t="s">
        <v>1148</v>
      </c>
      <c r="J3687" t="s">
        <v>3074</v>
      </c>
      <c r="K3687">
        <v>0</v>
      </c>
      <c r="L3687">
        <v>0</v>
      </c>
      <c r="M3687">
        <v>0</v>
      </c>
      <c r="N3687">
        <v>0</v>
      </c>
      <c r="O3687" t="s">
        <v>4393</v>
      </c>
      <c r="P3687">
        <v>4409358</v>
      </c>
      <c r="Q3687" t="s">
        <v>4434</v>
      </c>
      <c r="R3687" t="s">
        <v>4434</v>
      </c>
      <c r="S3687" t="s">
        <v>4535</v>
      </c>
      <c r="T3687">
        <v>8</v>
      </c>
      <c r="U3687">
        <v>0</v>
      </c>
      <c r="V3687">
        <v>0</v>
      </c>
      <c r="W3687" t="s">
        <v>4572</v>
      </c>
      <c r="X3687" t="str">
        <f t="shared" si="57"/>
        <v>Weekday</v>
      </c>
    </row>
    <row r="3688" spans="1:24" x14ac:dyDescent="0.3">
      <c r="A3688" s="2">
        <v>44534</v>
      </c>
      <c r="B3688" t="s">
        <v>558</v>
      </c>
      <c r="C3688" t="str">
        <f>IFERROR(TEXT(Table1[[#This Row],[CRASH DATE]],"mmm"),"")</f>
        <v>Dec</v>
      </c>
      <c r="D3688" t="s">
        <v>1133</v>
      </c>
      <c r="E3688">
        <v>10027</v>
      </c>
      <c r="F3688">
        <v>40.806614000000003</v>
      </c>
      <c r="G3688">
        <v>-73.944860000000006</v>
      </c>
      <c r="H3688" t="s">
        <v>1144</v>
      </c>
      <c r="I3688" t="s">
        <v>1148</v>
      </c>
      <c r="J3688" t="s">
        <v>4051</v>
      </c>
      <c r="K3688">
        <v>0</v>
      </c>
      <c r="L3688">
        <v>0</v>
      </c>
      <c r="M3688">
        <v>0</v>
      </c>
      <c r="N3688">
        <v>0</v>
      </c>
      <c r="O3688" t="s">
        <v>4408</v>
      </c>
      <c r="P3688">
        <v>4409567</v>
      </c>
      <c r="Q3688" t="s">
        <v>4434</v>
      </c>
      <c r="R3688" t="s">
        <v>4450</v>
      </c>
      <c r="S3688" t="s">
        <v>4534</v>
      </c>
      <c r="T3688">
        <v>15</v>
      </c>
      <c r="U3688">
        <v>0</v>
      </c>
      <c r="V3688">
        <v>0</v>
      </c>
      <c r="W3688" t="s">
        <v>4572</v>
      </c>
      <c r="X3688" t="str">
        <f t="shared" si="57"/>
        <v>Weekend</v>
      </c>
    </row>
    <row r="3689" spans="1:24" x14ac:dyDescent="0.3">
      <c r="A3689" s="2">
        <v>44306</v>
      </c>
      <c r="B3689" t="s">
        <v>25</v>
      </c>
      <c r="C3689" t="str">
        <f>IFERROR(TEXT(Table1[[#This Row],[CRASH DATE]],"mmm"),"")</f>
        <v>Apr</v>
      </c>
      <c r="D3689" t="s">
        <v>1131</v>
      </c>
      <c r="E3689">
        <v>10879.98965307365</v>
      </c>
      <c r="F3689">
        <v>40.628117000000003</v>
      </c>
      <c r="G3689">
        <v>-73.956856000000002</v>
      </c>
      <c r="H3689" t="s">
        <v>1830</v>
      </c>
      <c r="I3689" t="s">
        <v>1148</v>
      </c>
      <c r="J3689" t="s">
        <v>3074</v>
      </c>
      <c r="K3689">
        <v>0</v>
      </c>
      <c r="L3689">
        <v>0</v>
      </c>
      <c r="M3689">
        <v>0</v>
      </c>
      <c r="N3689">
        <v>0</v>
      </c>
      <c r="O3689" t="s">
        <v>4393</v>
      </c>
      <c r="P3689">
        <v>4409137</v>
      </c>
      <c r="Q3689" t="s">
        <v>4442</v>
      </c>
      <c r="R3689" t="s">
        <v>4585</v>
      </c>
      <c r="S3689" t="s">
        <v>4535</v>
      </c>
      <c r="T3689">
        <v>6</v>
      </c>
      <c r="U3689">
        <v>0</v>
      </c>
      <c r="V3689">
        <v>0</v>
      </c>
      <c r="W3689" t="s">
        <v>4572</v>
      </c>
      <c r="X3689" t="str">
        <f t="shared" si="57"/>
        <v>Weekday</v>
      </c>
    </row>
    <row r="3690" spans="1:24" x14ac:dyDescent="0.3">
      <c r="A3690" s="2">
        <v>44304</v>
      </c>
      <c r="B3690" t="s">
        <v>269</v>
      </c>
      <c r="C3690" t="str">
        <f>IFERROR(TEXT(Table1[[#This Row],[CRASH DATE]],"mmm"),"")</f>
        <v>Apr</v>
      </c>
      <c r="D3690" t="s">
        <v>1131</v>
      </c>
      <c r="E3690">
        <v>10879.98965307365</v>
      </c>
      <c r="F3690">
        <v>40.705660000000002</v>
      </c>
      <c r="G3690">
        <v>-73.818470000000005</v>
      </c>
      <c r="H3690" t="s">
        <v>2251</v>
      </c>
      <c r="I3690" t="s">
        <v>1148</v>
      </c>
      <c r="J3690" t="s">
        <v>3074</v>
      </c>
      <c r="K3690">
        <v>0</v>
      </c>
      <c r="L3690">
        <v>0</v>
      </c>
      <c r="M3690">
        <v>0</v>
      </c>
      <c r="N3690">
        <v>0</v>
      </c>
      <c r="O3690" t="s">
        <v>4398</v>
      </c>
      <c r="P3690">
        <v>4409580</v>
      </c>
      <c r="Q3690" t="s">
        <v>4585</v>
      </c>
      <c r="R3690" t="s">
        <v>4434</v>
      </c>
      <c r="S3690" t="s">
        <v>4535</v>
      </c>
      <c r="T3690">
        <v>15</v>
      </c>
      <c r="U3690">
        <v>0</v>
      </c>
      <c r="V3690">
        <v>0</v>
      </c>
      <c r="W3690" t="s">
        <v>4572</v>
      </c>
      <c r="X3690" t="str">
        <f t="shared" si="57"/>
        <v>Weekend</v>
      </c>
    </row>
    <row r="3691" spans="1:24" x14ac:dyDescent="0.3">
      <c r="A3691" s="2">
        <v>44452</v>
      </c>
      <c r="B3691" t="s">
        <v>570</v>
      </c>
      <c r="C3691" t="str">
        <f>IFERROR(TEXT(Table1[[#This Row],[CRASH DATE]],"mmm"),"")</f>
        <v>Sep</v>
      </c>
      <c r="D3691" t="s">
        <v>1134</v>
      </c>
      <c r="E3691">
        <v>11379</v>
      </c>
      <c r="F3691">
        <v>40.72728</v>
      </c>
      <c r="G3691">
        <v>-73.872460000000004</v>
      </c>
      <c r="H3691" t="s">
        <v>1144</v>
      </c>
      <c r="I3691" t="s">
        <v>1148</v>
      </c>
      <c r="J3691" t="s">
        <v>4052</v>
      </c>
      <c r="K3691">
        <v>1</v>
      </c>
      <c r="L3691">
        <v>0</v>
      </c>
      <c r="M3691">
        <v>0</v>
      </c>
      <c r="N3691">
        <v>0</v>
      </c>
      <c r="O3691" t="s">
        <v>4602</v>
      </c>
      <c r="P3691">
        <v>4457243</v>
      </c>
      <c r="Q3691" t="s">
        <v>4585</v>
      </c>
      <c r="R3691" t="s">
        <v>4434</v>
      </c>
      <c r="S3691" t="s">
        <v>4540</v>
      </c>
      <c r="T3691">
        <v>12</v>
      </c>
      <c r="U3691">
        <v>1</v>
      </c>
      <c r="V3691">
        <v>0</v>
      </c>
      <c r="W3691" t="s">
        <v>4571</v>
      </c>
      <c r="X3691" t="str">
        <f t="shared" si="57"/>
        <v>Weekday</v>
      </c>
    </row>
    <row r="3692" spans="1:24" x14ac:dyDescent="0.3">
      <c r="A3692" s="2">
        <v>44306</v>
      </c>
      <c r="B3692" t="s">
        <v>166</v>
      </c>
      <c r="C3692" t="str">
        <f>IFERROR(TEXT(Table1[[#This Row],[CRASH DATE]],"mmm"),"")</f>
        <v>Apr</v>
      </c>
      <c r="D3692" t="s">
        <v>1131</v>
      </c>
      <c r="E3692">
        <v>10879.98965307365</v>
      </c>
      <c r="F3692">
        <v>40.692481999999998</v>
      </c>
      <c r="G3692">
        <v>-73.920299999999997</v>
      </c>
      <c r="H3692" t="s">
        <v>2022</v>
      </c>
      <c r="I3692" t="s">
        <v>1148</v>
      </c>
      <c r="J3692" t="s">
        <v>3074</v>
      </c>
      <c r="K3692">
        <v>0</v>
      </c>
      <c r="L3692">
        <v>0</v>
      </c>
      <c r="M3692">
        <v>0</v>
      </c>
      <c r="N3692">
        <v>0</v>
      </c>
      <c r="O3692" t="s">
        <v>4395</v>
      </c>
      <c r="P3692">
        <v>4408933</v>
      </c>
      <c r="Q3692" t="s">
        <v>4450</v>
      </c>
      <c r="R3692" t="s">
        <v>4434</v>
      </c>
      <c r="S3692" t="s">
        <v>4535</v>
      </c>
      <c r="T3692">
        <v>8</v>
      </c>
      <c r="U3692">
        <v>0</v>
      </c>
      <c r="V3692">
        <v>0</v>
      </c>
      <c r="W3692" t="s">
        <v>4572</v>
      </c>
      <c r="X3692" t="str">
        <f t="shared" si="57"/>
        <v>Weekday</v>
      </c>
    </row>
    <row r="3693" spans="1:24" x14ac:dyDescent="0.3">
      <c r="A3693" s="2">
        <v>44306</v>
      </c>
      <c r="B3693" t="s">
        <v>47</v>
      </c>
      <c r="C3693" t="str">
        <f>IFERROR(TEXT(Table1[[#This Row],[CRASH DATE]],"mmm"),"")</f>
        <v>Apr</v>
      </c>
      <c r="D3693" t="s">
        <v>1131</v>
      </c>
      <c r="E3693">
        <v>11237</v>
      </c>
      <c r="F3693">
        <v>40.712420000000002</v>
      </c>
      <c r="G3693">
        <v>-73.923869999999994</v>
      </c>
      <c r="H3693" t="s">
        <v>2252</v>
      </c>
      <c r="I3693" t="s">
        <v>2945</v>
      </c>
      <c r="J3693" t="s">
        <v>3074</v>
      </c>
      <c r="K3693">
        <v>0</v>
      </c>
      <c r="L3693">
        <v>0</v>
      </c>
      <c r="M3693">
        <v>0</v>
      </c>
      <c r="N3693">
        <v>0</v>
      </c>
      <c r="O3693" t="s">
        <v>4402</v>
      </c>
      <c r="P3693">
        <v>4409189</v>
      </c>
      <c r="Q3693" t="s">
        <v>4436</v>
      </c>
      <c r="R3693" t="s">
        <v>4585</v>
      </c>
      <c r="S3693" t="s">
        <v>4535</v>
      </c>
      <c r="T3693">
        <v>14</v>
      </c>
      <c r="U3693">
        <v>0</v>
      </c>
      <c r="V3693">
        <v>0</v>
      </c>
      <c r="W3693" t="s">
        <v>4572</v>
      </c>
      <c r="X3693" t="str">
        <f t="shared" si="57"/>
        <v>Weekday</v>
      </c>
    </row>
    <row r="3694" spans="1:24" x14ac:dyDescent="0.3">
      <c r="A3694" s="2">
        <v>44306</v>
      </c>
      <c r="B3694" t="s">
        <v>968</v>
      </c>
      <c r="C3694" t="str">
        <f>IFERROR(TEXT(Table1[[#This Row],[CRASH DATE]],"mmm"),"")</f>
        <v>Apr</v>
      </c>
      <c r="D3694" t="s">
        <v>1132</v>
      </c>
      <c r="E3694">
        <v>10460</v>
      </c>
      <c r="F3694">
        <v>40.839165000000001</v>
      </c>
      <c r="G3694">
        <v>-73.883330000000001</v>
      </c>
      <c r="H3694" t="s">
        <v>1912</v>
      </c>
      <c r="I3694" t="s">
        <v>2497</v>
      </c>
      <c r="J3694" t="s">
        <v>3074</v>
      </c>
      <c r="K3694">
        <v>1</v>
      </c>
      <c r="L3694">
        <v>0</v>
      </c>
      <c r="M3694">
        <v>0</v>
      </c>
      <c r="N3694">
        <v>0</v>
      </c>
      <c r="O3694" t="s">
        <v>4400</v>
      </c>
      <c r="P3694">
        <v>4409506</v>
      </c>
      <c r="Q3694" t="s">
        <v>4452</v>
      </c>
      <c r="R3694" t="s">
        <v>4585</v>
      </c>
      <c r="S3694" t="s">
        <v>4535</v>
      </c>
      <c r="T3694">
        <v>17</v>
      </c>
      <c r="U3694">
        <v>1</v>
      </c>
      <c r="V3694">
        <v>0</v>
      </c>
      <c r="W3694" t="s">
        <v>4571</v>
      </c>
      <c r="X3694" t="str">
        <f t="shared" si="57"/>
        <v>Weekday</v>
      </c>
    </row>
    <row r="3695" spans="1:24" x14ac:dyDescent="0.3">
      <c r="A3695" s="2">
        <v>44306</v>
      </c>
      <c r="B3695" t="s">
        <v>112</v>
      </c>
      <c r="C3695" t="str">
        <f>IFERROR(TEXT(Table1[[#This Row],[CRASH DATE]],"mmm"),"")</f>
        <v>Apr</v>
      </c>
      <c r="D3695" t="s">
        <v>1131</v>
      </c>
      <c r="E3695">
        <v>10879.98965307365</v>
      </c>
      <c r="F3695">
        <v>40.831566000000002</v>
      </c>
      <c r="G3695">
        <v>-73.942986000000005</v>
      </c>
      <c r="H3695" t="s">
        <v>1606</v>
      </c>
      <c r="I3695" t="s">
        <v>1148</v>
      </c>
      <c r="J3695" t="s">
        <v>3074</v>
      </c>
      <c r="K3695">
        <v>0</v>
      </c>
      <c r="L3695">
        <v>0</v>
      </c>
      <c r="M3695">
        <v>0</v>
      </c>
      <c r="N3695">
        <v>0</v>
      </c>
      <c r="O3695" t="s">
        <v>4393</v>
      </c>
      <c r="P3695">
        <v>4409129</v>
      </c>
      <c r="Q3695" t="s">
        <v>4585</v>
      </c>
      <c r="R3695" t="s">
        <v>4434</v>
      </c>
      <c r="S3695" t="s">
        <v>4535</v>
      </c>
      <c r="T3695">
        <v>15</v>
      </c>
      <c r="U3695">
        <v>0</v>
      </c>
      <c r="V3695">
        <v>0</v>
      </c>
      <c r="W3695" t="s">
        <v>4572</v>
      </c>
      <c r="X3695" t="str">
        <f t="shared" si="57"/>
        <v>Weekday</v>
      </c>
    </row>
    <row r="3696" spans="1:24" x14ac:dyDescent="0.3">
      <c r="A3696" s="2">
        <v>44306</v>
      </c>
      <c r="B3696" t="s">
        <v>324</v>
      </c>
      <c r="C3696" t="str">
        <f>IFERROR(TEXT(Table1[[#This Row],[CRASH DATE]],"mmm"),"")</f>
        <v>Apr</v>
      </c>
      <c r="D3696" t="s">
        <v>1132</v>
      </c>
      <c r="E3696">
        <v>10472</v>
      </c>
      <c r="F3696">
        <v>40.828299999999999</v>
      </c>
      <c r="G3696">
        <v>-73.882959999999997</v>
      </c>
      <c r="H3696" t="s">
        <v>1889</v>
      </c>
      <c r="I3696" t="s">
        <v>1915</v>
      </c>
      <c r="J3696" t="s">
        <v>3074</v>
      </c>
      <c r="K3696">
        <v>0</v>
      </c>
      <c r="L3696">
        <v>0</v>
      </c>
      <c r="M3696">
        <v>0</v>
      </c>
      <c r="N3696">
        <v>0</v>
      </c>
      <c r="O3696" t="s">
        <v>4393</v>
      </c>
      <c r="P3696">
        <v>4408918</v>
      </c>
      <c r="Q3696" t="s">
        <v>4450</v>
      </c>
      <c r="R3696" t="s">
        <v>4434</v>
      </c>
      <c r="S3696" t="s">
        <v>4535</v>
      </c>
      <c r="T3696">
        <v>12</v>
      </c>
      <c r="U3696">
        <v>0</v>
      </c>
      <c r="V3696">
        <v>0</v>
      </c>
      <c r="W3696" t="s">
        <v>4572</v>
      </c>
      <c r="X3696" t="str">
        <f t="shared" si="57"/>
        <v>Weekday</v>
      </c>
    </row>
    <row r="3697" spans="1:24" x14ac:dyDescent="0.3">
      <c r="A3697" s="2">
        <v>44306</v>
      </c>
      <c r="B3697" t="s">
        <v>58</v>
      </c>
      <c r="C3697" t="str">
        <f>IFERROR(TEXT(Table1[[#This Row],[CRASH DATE]],"mmm"),"")</f>
        <v>Apr</v>
      </c>
      <c r="D3697" t="s">
        <v>1131</v>
      </c>
      <c r="E3697">
        <v>11214</v>
      </c>
      <c r="F3697">
        <v>40.597282</v>
      </c>
      <c r="G3697">
        <v>-73.996260000000007</v>
      </c>
      <c r="H3697" t="s">
        <v>1144</v>
      </c>
      <c r="I3697" t="s">
        <v>1148</v>
      </c>
      <c r="J3697" t="s">
        <v>4053</v>
      </c>
      <c r="K3697">
        <v>0</v>
      </c>
      <c r="L3697">
        <v>0</v>
      </c>
      <c r="M3697">
        <v>0</v>
      </c>
      <c r="N3697">
        <v>0</v>
      </c>
      <c r="O3697" t="s">
        <v>4391</v>
      </c>
      <c r="P3697">
        <v>4408958</v>
      </c>
      <c r="Q3697" t="s">
        <v>4434</v>
      </c>
      <c r="R3697" t="s">
        <v>4434</v>
      </c>
      <c r="S3697" t="s">
        <v>4535</v>
      </c>
      <c r="T3697">
        <v>9</v>
      </c>
      <c r="U3697">
        <v>0</v>
      </c>
      <c r="V3697">
        <v>0</v>
      </c>
      <c r="W3697" t="s">
        <v>4572</v>
      </c>
      <c r="X3697" t="str">
        <f t="shared" si="57"/>
        <v>Weekday</v>
      </c>
    </row>
    <row r="3698" spans="1:24" x14ac:dyDescent="0.3">
      <c r="A3698" s="2">
        <v>44306</v>
      </c>
      <c r="B3698" t="s">
        <v>344</v>
      </c>
      <c r="C3698" t="str">
        <f>IFERROR(TEXT(Table1[[#This Row],[CRASH DATE]],"mmm"),"")</f>
        <v>Apr</v>
      </c>
      <c r="D3698" t="s">
        <v>1134</v>
      </c>
      <c r="E3698">
        <v>11385</v>
      </c>
      <c r="F3698">
        <v>40.71022</v>
      </c>
      <c r="G3698">
        <v>-73.89931</v>
      </c>
      <c r="H3698" t="s">
        <v>1144</v>
      </c>
      <c r="I3698" t="s">
        <v>1148</v>
      </c>
      <c r="J3698" t="s">
        <v>4054</v>
      </c>
      <c r="K3698">
        <v>0</v>
      </c>
      <c r="L3698">
        <v>0</v>
      </c>
      <c r="M3698">
        <v>0</v>
      </c>
      <c r="N3698">
        <v>0</v>
      </c>
      <c r="O3698" t="s">
        <v>4602</v>
      </c>
      <c r="P3698">
        <v>4409255</v>
      </c>
      <c r="Q3698" t="s">
        <v>4585</v>
      </c>
      <c r="R3698" t="s">
        <v>4434</v>
      </c>
      <c r="S3698" t="s">
        <v>4535</v>
      </c>
      <c r="T3698">
        <v>22</v>
      </c>
      <c r="U3698">
        <v>0</v>
      </c>
      <c r="V3698">
        <v>0</v>
      </c>
      <c r="W3698" t="s">
        <v>4572</v>
      </c>
      <c r="X3698" t="str">
        <f t="shared" si="57"/>
        <v>Weekday</v>
      </c>
    </row>
    <row r="3699" spans="1:24" x14ac:dyDescent="0.3">
      <c r="A3699" s="2">
        <v>44306</v>
      </c>
      <c r="B3699" t="s">
        <v>621</v>
      </c>
      <c r="C3699" t="str">
        <f>IFERROR(TEXT(Table1[[#This Row],[CRASH DATE]],"mmm"),"")</f>
        <v>Apr</v>
      </c>
      <c r="D3699" t="s">
        <v>1131</v>
      </c>
      <c r="E3699">
        <v>10879.98965307365</v>
      </c>
      <c r="F3699">
        <v>40.520114816772221</v>
      </c>
      <c r="G3699">
        <v>-73.54743161629176</v>
      </c>
      <c r="H3699" t="s">
        <v>1858</v>
      </c>
      <c r="I3699" t="s">
        <v>1234</v>
      </c>
      <c r="J3699" t="s">
        <v>3074</v>
      </c>
      <c r="K3699">
        <v>0</v>
      </c>
      <c r="L3699">
        <v>0</v>
      </c>
      <c r="M3699">
        <v>0</v>
      </c>
      <c r="N3699">
        <v>0</v>
      </c>
      <c r="O3699" t="s">
        <v>4393</v>
      </c>
      <c r="P3699">
        <v>4409240</v>
      </c>
      <c r="Q3699" t="s">
        <v>4434</v>
      </c>
      <c r="R3699" t="s">
        <v>4434</v>
      </c>
      <c r="S3699" t="s">
        <v>4535</v>
      </c>
      <c r="T3699">
        <v>12</v>
      </c>
      <c r="U3699">
        <v>0</v>
      </c>
      <c r="V3699">
        <v>0</v>
      </c>
      <c r="W3699" t="s">
        <v>4572</v>
      </c>
      <c r="X3699" t="str">
        <f t="shared" si="57"/>
        <v>Weekday</v>
      </c>
    </row>
    <row r="3700" spans="1:24" x14ac:dyDescent="0.3">
      <c r="A3700" s="2">
        <v>44306</v>
      </c>
      <c r="B3700" t="s">
        <v>601</v>
      </c>
      <c r="C3700" t="str">
        <f>IFERROR(TEXT(Table1[[#This Row],[CRASH DATE]],"mmm"),"")</f>
        <v>Apr</v>
      </c>
      <c r="D3700" t="s">
        <v>1134</v>
      </c>
      <c r="E3700">
        <v>11420</v>
      </c>
      <c r="F3700">
        <v>40.674469999999999</v>
      </c>
      <c r="G3700">
        <v>-73.802700000000002</v>
      </c>
      <c r="H3700" t="s">
        <v>1290</v>
      </c>
      <c r="I3700" t="s">
        <v>1248</v>
      </c>
      <c r="J3700" t="s">
        <v>3074</v>
      </c>
      <c r="K3700">
        <v>0</v>
      </c>
      <c r="L3700">
        <v>0</v>
      </c>
      <c r="M3700">
        <v>0</v>
      </c>
      <c r="N3700">
        <v>0</v>
      </c>
      <c r="O3700" t="s">
        <v>4394</v>
      </c>
      <c r="P3700">
        <v>4408894</v>
      </c>
      <c r="Q3700" t="s">
        <v>4434</v>
      </c>
      <c r="R3700" t="s">
        <v>4434</v>
      </c>
      <c r="S3700" t="s">
        <v>4535</v>
      </c>
      <c r="T3700">
        <v>8</v>
      </c>
      <c r="U3700">
        <v>0</v>
      </c>
      <c r="V3700">
        <v>0</v>
      </c>
      <c r="W3700" t="s">
        <v>4572</v>
      </c>
      <c r="X3700" t="str">
        <f t="shared" si="57"/>
        <v>Weekday</v>
      </c>
    </row>
    <row r="3701" spans="1:24" x14ac:dyDescent="0.3">
      <c r="A3701" s="2">
        <v>44305</v>
      </c>
      <c r="B3701" t="s">
        <v>433</v>
      </c>
      <c r="C3701" t="str">
        <f>IFERROR(TEXT(Table1[[#This Row],[CRASH DATE]],"mmm"),"")</f>
        <v>Apr</v>
      </c>
      <c r="D3701" t="s">
        <v>1133</v>
      </c>
      <c r="E3701">
        <v>10011</v>
      </c>
      <c r="F3701">
        <v>40.744354000000001</v>
      </c>
      <c r="G3701">
        <v>-73.99624</v>
      </c>
      <c r="H3701" t="s">
        <v>1144</v>
      </c>
      <c r="I3701" t="s">
        <v>1148</v>
      </c>
      <c r="J3701" t="s">
        <v>4055</v>
      </c>
      <c r="K3701">
        <v>0</v>
      </c>
      <c r="L3701">
        <v>0</v>
      </c>
      <c r="M3701">
        <v>0</v>
      </c>
      <c r="N3701">
        <v>0</v>
      </c>
      <c r="O3701" t="s">
        <v>4602</v>
      </c>
      <c r="P3701">
        <v>4409528</v>
      </c>
      <c r="Q3701" t="s">
        <v>4434</v>
      </c>
      <c r="R3701" t="s">
        <v>4442</v>
      </c>
      <c r="S3701" t="s">
        <v>4535</v>
      </c>
      <c r="T3701">
        <v>10</v>
      </c>
      <c r="U3701">
        <v>0</v>
      </c>
      <c r="V3701">
        <v>0</v>
      </c>
      <c r="W3701" t="s">
        <v>4572</v>
      </c>
      <c r="X3701" t="str">
        <f t="shared" si="57"/>
        <v>Weekday</v>
      </c>
    </row>
    <row r="3702" spans="1:24" x14ac:dyDescent="0.3">
      <c r="A3702" s="2">
        <v>44305</v>
      </c>
      <c r="B3702" t="s">
        <v>272</v>
      </c>
      <c r="C3702" t="str">
        <f>IFERROR(TEXT(Table1[[#This Row],[CRASH DATE]],"mmm"),"")</f>
        <v>Apr</v>
      </c>
      <c r="D3702" t="s">
        <v>1131</v>
      </c>
      <c r="E3702">
        <v>10879.98965307365</v>
      </c>
      <c r="F3702">
        <v>40.811329999999998</v>
      </c>
      <c r="G3702">
        <v>-73.964029999999994</v>
      </c>
      <c r="H3702" t="s">
        <v>2098</v>
      </c>
      <c r="I3702" t="s">
        <v>1148</v>
      </c>
      <c r="J3702" t="s">
        <v>3074</v>
      </c>
      <c r="K3702">
        <v>1</v>
      </c>
      <c r="L3702">
        <v>0</v>
      </c>
      <c r="M3702">
        <v>0</v>
      </c>
      <c r="N3702">
        <v>0</v>
      </c>
      <c r="O3702" t="s">
        <v>4602</v>
      </c>
      <c r="P3702">
        <v>4409590</v>
      </c>
      <c r="Q3702" t="s">
        <v>4434</v>
      </c>
      <c r="R3702" t="s">
        <v>4434</v>
      </c>
      <c r="S3702" t="s">
        <v>4535</v>
      </c>
      <c r="T3702">
        <v>2</v>
      </c>
      <c r="U3702">
        <v>1</v>
      </c>
      <c r="V3702">
        <v>0</v>
      </c>
      <c r="W3702" t="s">
        <v>4571</v>
      </c>
      <c r="X3702" t="str">
        <f t="shared" si="57"/>
        <v>Weekday</v>
      </c>
    </row>
    <row r="3703" spans="1:24" x14ac:dyDescent="0.3">
      <c r="A3703" s="2">
        <v>44306</v>
      </c>
      <c r="B3703" t="s">
        <v>520</v>
      </c>
      <c r="C3703" t="str">
        <f>IFERROR(TEXT(Table1[[#This Row],[CRASH DATE]],"mmm"),"")</f>
        <v>Apr</v>
      </c>
      <c r="D3703" t="s">
        <v>1131</v>
      </c>
      <c r="E3703">
        <v>11236</v>
      </c>
      <c r="F3703">
        <v>40.635505999999999</v>
      </c>
      <c r="G3703">
        <v>-73.913284000000004</v>
      </c>
      <c r="H3703" t="s">
        <v>1452</v>
      </c>
      <c r="I3703" t="s">
        <v>2003</v>
      </c>
      <c r="J3703" t="s">
        <v>3074</v>
      </c>
      <c r="K3703">
        <v>1</v>
      </c>
      <c r="L3703">
        <v>0</v>
      </c>
      <c r="M3703">
        <v>0</v>
      </c>
      <c r="N3703">
        <v>0</v>
      </c>
      <c r="O3703" t="s">
        <v>4398</v>
      </c>
      <c r="P3703">
        <v>4409335</v>
      </c>
      <c r="Q3703" t="s">
        <v>4439</v>
      </c>
      <c r="R3703" t="s">
        <v>4434</v>
      </c>
      <c r="S3703" t="s">
        <v>4535</v>
      </c>
      <c r="T3703">
        <v>15</v>
      </c>
      <c r="U3703">
        <v>1</v>
      </c>
      <c r="V3703">
        <v>0</v>
      </c>
      <c r="W3703" t="s">
        <v>4571</v>
      </c>
      <c r="X3703" t="str">
        <f t="shared" si="57"/>
        <v>Weekday</v>
      </c>
    </row>
    <row r="3704" spans="1:24" x14ac:dyDescent="0.3">
      <c r="A3704" s="2">
        <v>44304</v>
      </c>
      <c r="B3704" t="s">
        <v>159</v>
      </c>
      <c r="C3704" t="str">
        <f>IFERROR(TEXT(Table1[[#This Row],[CRASH DATE]],"mmm"),"")</f>
        <v>Apr</v>
      </c>
      <c r="D3704" t="s">
        <v>1131</v>
      </c>
      <c r="E3704">
        <v>10879.98965307365</v>
      </c>
      <c r="F3704">
        <v>40.691690000000001</v>
      </c>
      <c r="G3704">
        <v>-73.905850000000001</v>
      </c>
      <c r="H3704" t="s">
        <v>1598</v>
      </c>
      <c r="I3704" t="s">
        <v>1148</v>
      </c>
      <c r="J3704" t="s">
        <v>3074</v>
      </c>
      <c r="K3704">
        <v>0</v>
      </c>
      <c r="L3704">
        <v>0</v>
      </c>
      <c r="M3704">
        <v>0</v>
      </c>
      <c r="N3704">
        <v>0</v>
      </c>
      <c r="O3704" t="s">
        <v>4398</v>
      </c>
      <c r="P3704">
        <v>4409633</v>
      </c>
      <c r="Q3704" t="s">
        <v>4585</v>
      </c>
      <c r="R3704" t="s">
        <v>4434</v>
      </c>
      <c r="S3704" t="s">
        <v>4535</v>
      </c>
      <c r="T3704">
        <v>20</v>
      </c>
      <c r="U3704">
        <v>0</v>
      </c>
      <c r="V3704">
        <v>0</v>
      </c>
      <c r="W3704" t="s">
        <v>4572</v>
      </c>
      <c r="X3704" t="str">
        <f t="shared" si="57"/>
        <v>Weekend</v>
      </c>
    </row>
    <row r="3705" spans="1:24" x14ac:dyDescent="0.3">
      <c r="A3705" s="2">
        <v>44306</v>
      </c>
      <c r="B3705" t="s">
        <v>626</v>
      </c>
      <c r="C3705" t="str">
        <f>IFERROR(TEXT(Table1[[#This Row],[CRASH DATE]],"mmm"),"")</f>
        <v>Apr</v>
      </c>
      <c r="D3705" t="s">
        <v>1131</v>
      </c>
      <c r="E3705">
        <v>10879.98965307365</v>
      </c>
      <c r="F3705">
        <v>40.520114816772221</v>
      </c>
      <c r="G3705">
        <v>-73.54743161629176</v>
      </c>
      <c r="H3705" t="s">
        <v>2253</v>
      </c>
      <c r="I3705" t="s">
        <v>2946</v>
      </c>
      <c r="J3705" t="s">
        <v>3074</v>
      </c>
      <c r="K3705">
        <v>0</v>
      </c>
      <c r="L3705">
        <v>0</v>
      </c>
      <c r="M3705">
        <v>0</v>
      </c>
      <c r="N3705">
        <v>0</v>
      </c>
      <c r="O3705" t="s">
        <v>4393</v>
      </c>
      <c r="P3705">
        <v>4409051</v>
      </c>
      <c r="Q3705" t="s">
        <v>4434</v>
      </c>
      <c r="R3705" t="s">
        <v>4434</v>
      </c>
      <c r="S3705" t="s">
        <v>4535</v>
      </c>
      <c r="T3705">
        <v>13</v>
      </c>
      <c r="U3705">
        <v>0</v>
      </c>
      <c r="V3705">
        <v>0</v>
      </c>
      <c r="W3705" t="s">
        <v>4572</v>
      </c>
      <c r="X3705" t="str">
        <f t="shared" si="57"/>
        <v>Weekday</v>
      </c>
    </row>
    <row r="3706" spans="1:24" x14ac:dyDescent="0.3">
      <c r="A3706" s="2">
        <v>44306</v>
      </c>
      <c r="B3706" t="s">
        <v>260</v>
      </c>
      <c r="C3706" t="str">
        <f>IFERROR(TEXT(Table1[[#This Row],[CRASH DATE]],"mmm"),"")</f>
        <v>Apr</v>
      </c>
      <c r="D3706" t="s">
        <v>1132</v>
      </c>
      <c r="E3706">
        <v>10472</v>
      </c>
      <c r="F3706">
        <v>40.828659999999999</v>
      </c>
      <c r="G3706">
        <v>-73.878240000000005</v>
      </c>
      <c r="H3706" t="s">
        <v>1889</v>
      </c>
      <c r="I3706" t="s">
        <v>2155</v>
      </c>
      <c r="J3706" t="s">
        <v>3074</v>
      </c>
      <c r="K3706">
        <v>2</v>
      </c>
      <c r="L3706">
        <v>0</v>
      </c>
      <c r="M3706">
        <v>0</v>
      </c>
      <c r="N3706">
        <v>0</v>
      </c>
      <c r="O3706" t="s">
        <v>4404</v>
      </c>
      <c r="P3706">
        <v>4409466</v>
      </c>
      <c r="Q3706" t="s">
        <v>4434</v>
      </c>
      <c r="R3706" t="s">
        <v>4434</v>
      </c>
      <c r="S3706" t="s">
        <v>4535</v>
      </c>
      <c r="T3706">
        <v>17</v>
      </c>
      <c r="U3706">
        <v>2</v>
      </c>
      <c r="V3706">
        <v>0</v>
      </c>
      <c r="W3706" t="s">
        <v>4571</v>
      </c>
      <c r="X3706" t="str">
        <f t="shared" si="57"/>
        <v>Weekday</v>
      </c>
    </row>
    <row r="3707" spans="1:24" x14ac:dyDescent="0.3">
      <c r="A3707" s="2">
        <v>44259</v>
      </c>
      <c r="B3707" t="s">
        <v>269</v>
      </c>
      <c r="C3707" t="str">
        <f>IFERROR(TEXT(Table1[[#This Row],[CRASH DATE]],"mmm"),"")</f>
        <v>Mar</v>
      </c>
      <c r="D3707" t="s">
        <v>1131</v>
      </c>
      <c r="E3707">
        <v>10879.98965307365</v>
      </c>
      <c r="F3707">
        <v>40.817844000000001</v>
      </c>
      <c r="G3707">
        <v>-73.941850000000002</v>
      </c>
      <c r="H3707" t="s">
        <v>2254</v>
      </c>
      <c r="I3707" t="s">
        <v>1148</v>
      </c>
      <c r="J3707" t="s">
        <v>3074</v>
      </c>
      <c r="K3707">
        <v>1</v>
      </c>
      <c r="L3707">
        <v>0</v>
      </c>
      <c r="M3707">
        <v>0</v>
      </c>
      <c r="N3707">
        <v>0</v>
      </c>
      <c r="O3707" t="s">
        <v>4398</v>
      </c>
      <c r="P3707">
        <v>4409471</v>
      </c>
      <c r="Q3707" t="s">
        <v>4434</v>
      </c>
      <c r="R3707" t="s">
        <v>4434</v>
      </c>
      <c r="S3707" t="s">
        <v>4552</v>
      </c>
      <c r="T3707">
        <v>15</v>
      </c>
      <c r="U3707">
        <v>1</v>
      </c>
      <c r="V3707">
        <v>0</v>
      </c>
      <c r="W3707" t="s">
        <v>4571</v>
      </c>
      <c r="X3707" t="str">
        <f t="shared" si="57"/>
        <v>Weekday</v>
      </c>
    </row>
    <row r="3708" spans="1:24" x14ac:dyDescent="0.3">
      <c r="A3708" s="2">
        <v>44306</v>
      </c>
      <c r="B3708" t="s">
        <v>314</v>
      </c>
      <c r="C3708" t="str">
        <f>IFERROR(TEXT(Table1[[#This Row],[CRASH DATE]],"mmm"),"")</f>
        <v>Apr</v>
      </c>
      <c r="D3708" t="s">
        <v>1131</v>
      </c>
      <c r="E3708">
        <v>10879.98965307365</v>
      </c>
      <c r="F3708">
        <v>40.520114816772221</v>
      </c>
      <c r="G3708">
        <v>-73.54743161629176</v>
      </c>
      <c r="H3708" t="s">
        <v>1378</v>
      </c>
      <c r="I3708" t="s">
        <v>1329</v>
      </c>
      <c r="J3708" t="s">
        <v>3074</v>
      </c>
      <c r="K3708">
        <v>0</v>
      </c>
      <c r="L3708">
        <v>0</v>
      </c>
      <c r="M3708">
        <v>0</v>
      </c>
      <c r="N3708">
        <v>0</v>
      </c>
      <c r="O3708" t="s">
        <v>4401</v>
      </c>
      <c r="P3708">
        <v>4408786</v>
      </c>
      <c r="Q3708" t="s">
        <v>4585</v>
      </c>
      <c r="R3708" t="s">
        <v>4434</v>
      </c>
      <c r="S3708" t="s">
        <v>4535</v>
      </c>
      <c r="T3708">
        <v>8</v>
      </c>
      <c r="U3708">
        <v>0</v>
      </c>
      <c r="V3708">
        <v>0</v>
      </c>
      <c r="W3708" t="s">
        <v>4572</v>
      </c>
      <c r="X3708" t="str">
        <f t="shared" si="57"/>
        <v>Weekday</v>
      </c>
    </row>
    <row r="3709" spans="1:24" x14ac:dyDescent="0.3">
      <c r="A3709" s="2">
        <v>44283</v>
      </c>
      <c r="B3709" t="s">
        <v>575</v>
      </c>
      <c r="C3709" t="str">
        <f>IFERROR(TEXT(Table1[[#This Row],[CRASH DATE]],"mmm"),"")</f>
        <v>Mar</v>
      </c>
      <c r="D3709" t="s">
        <v>1133</v>
      </c>
      <c r="E3709">
        <v>10027</v>
      </c>
      <c r="F3709">
        <v>40.808439999999997</v>
      </c>
      <c r="G3709">
        <v>-73.947100000000006</v>
      </c>
      <c r="H3709" t="s">
        <v>1144</v>
      </c>
      <c r="I3709" t="s">
        <v>1148</v>
      </c>
      <c r="J3709" t="s">
        <v>4056</v>
      </c>
      <c r="K3709">
        <v>1</v>
      </c>
      <c r="L3709">
        <v>0</v>
      </c>
      <c r="M3709">
        <v>0</v>
      </c>
      <c r="N3709">
        <v>0</v>
      </c>
      <c r="O3709" t="s">
        <v>4602</v>
      </c>
      <c r="P3709">
        <v>4409574</v>
      </c>
      <c r="Q3709" t="s">
        <v>4585</v>
      </c>
      <c r="R3709" t="s">
        <v>4434</v>
      </c>
      <c r="S3709" t="s">
        <v>4552</v>
      </c>
      <c r="T3709">
        <v>3</v>
      </c>
      <c r="U3709">
        <v>1</v>
      </c>
      <c r="V3709">
        <v>0</v>
      </c>
      <c r="W3709" t="s">
        <v>4571</v>
      </c>
      <c r="X3709" t="str">
        <f t="shared" si="57"/>
        <v>Weekend</v>
      </c>
    </row>
    <row r="3710" spans="1:24" x14ac:dyDescent="0.3">
      <c r="A3710" s="2">
        <v>44306</v>
      </c>
      <c r="B3710" t="s">
        <v>964</v>
      </c>
      <c r="C3710" t="str">
        <f>IFERROR(TEXT(Table1[[#This Row],[CRASH DATE]],"mmm"),"")</f>
        <v>Apr</v>
      </c>
      <c r="D3710" t="s">
        <v>1134</v>
      </c>
      <c r="E3710">
        <v>11691</v>
      </c>
      <c r="F3710">
        <v>40.605533999999999</v>
      </c>
      <c r="G3710">
        <v>-73.748474000000002</v>
      </c>
      <c r="H3710" t="s">
        <v>1144</v>
      </c>
      <c r="I3710" t="s">
        <v>1148</v>
      </c>
      <c r="J3710" t="s">
        <v>4057</v>
      </c>
      <c r="K3710">
        <v>0</v>
      </c>
      <c r="L3710">
        <v>0</v>
      </c>
      <c r="M3710">
        <v>0</v>
      </c>
      <c r="N3710">
        <v>0</v>
      </c>
      <c r="O3710" t="s">
        <v>4405</v>
      </c>
      <c r="P3710">
        <v>4409088</v>
      </c>
      <c r="Q3710" t="s">
        <v>4585</v>
      </c>
      <c r="R3710" t="s">
        <v>4434</v>
      </c>
      <c r="S3710" t="s">
        <v>4535</v>
      </c>
      <c r="T3710">
        <v>15</v>
      </c>
      <c r="U3710">
        <v>0</v>
      </c>
      <c r="V3710">
        <v>0</v>
      </c>
      <c r="W3710" t="s">
        <v>4572</v>
      </c>
      <c r="X3710" t="str">
        <f t="shared" si="57"/>
        <v>Weekday</v>
      </c>
    </row>
    <row r="3711" spans="1:24" x14ac:dyDescent="0.3">
      <c r="A3711" s="2">
        <v>44306</v>
      </c>
      <c r="B3711" t="s">
        <v>503</v>
      </c>
      <c r="C3711" t="str">
        <f>IFERROR(TEXT(Table1[[#This Row],[CRASH DATE]],"mmm"),"")</f>
        <v>Apr</v>
      </c>
      <c r="D3711" t="s">
        <v>1131</v>
      </c>
      <c r="E3711">
        <v>10879.98965307365</v>
      </c>
      <c r="F3711">
        <v>40.841876999999997</v>
      </c>
      <c r="G3711">
        <v>-73.917959999999994</v>
      </c>
      <c r="H3711" t="s">
        <v>2233</v>
      </c>
      <c r="I3711" t="s">
        <v>1148</v>
      </c>
      <c r="J3711" t="s">
        <v>3074</v>
      </c>
      <c r="K3711">
        <v>1</v>
      </c>
      <c r="L3711">
        <v>0</v>
      </c>
      <c r="M3711">
        <v>1</v>
      </c>
      <c r="N3711">
        <v>0</v>
      </c>
      <c r="O3711" t="s">
        <v>4414</v>
      </c>
      <c r="P3711">
        <v>4409103</v>
      </c>
      <c r="Q3711" t="s">
        <v>4434</v>
      </c>
      <c r="R3711" t="s">
        <v>4434</v>
      </c>
      <c r="S3711" t="s">
        <v>4535</v>
      </c>
      <c r="T3711">
        <v>16</v>
      </c>
      <c r="U3711">
        <v>2</v>
      </c>
      <c r="V3711">
        <v>0</v>
      </c>
      <c r="W3711" t="s">
        <v>4571</v>
      </c>
      <c r="X3711" t="str">
        <f t="shared" si="57"/>
        <v>Weekday</v>
      </c>
    </row>
    <row r="3712" spans="1:24" x14ac:dyDescent="0.3">
      <c r="A3712" s="2">
        <v>44304</v>
      </c>
      <c r="B3712" t="s">
        <v>730</v>
      </c>
      <c r="C3712" t="str">
        <f>IFERROR(TEXT(Table1[[#This Row],[CRASH DATE]],"mmm"),"")</f>
        <v>Apr</v>
      </c>
      <c r="D3712" t="s">
        <v>1135</v>
      </c>
      <c r="E3712">
        <v>10307</v>
      </c>
      <c r="F3712">
        <v>40.505732999999999</v>
      </c>
      <c r="G3712">
        <v>-74.244839999999996</v>
      </c>
      <c r="H3712" t="s">
        <v>1144</v>
      </c>
      <c r="I3712" t="s">
        <v>1148</v>
      </c>
      <c r="J3712" t="s">
        <v>4058</v>
      </c>
      <c r="K3712">
        <v>2</v>
      </c>
      <c r="L3712">
        <v>0</v>
      </c>
      <c r="M3712">
        <v>0</v>
      </c>
      <c r="N3712">
        <v>0</v>
      </c>
      <c r="O3712" t="s">
        <v>4393</v>
      </c>
      <c r="P3712">
        <v>4409521</v>
      </c>
      <c r="Q3712" t="s">
        <v>4450</v>
      </c>
      <c r="R3712" t="s">
        <v>4434</v>
      </c>
      <c r="S3712" t="s">
        <v>4535</v>
      </c>
      <c r="T3712">
        <v>15</v>
      </c>
      <c r="U3712">
        <v>2</v>
      </c>
      <c r="V3712">
        <v>0</v>
      </c>
      <c r="W3712" t="s">
        <v>4571</v>
      </c>
      <c r="X3712" t="str">
        <f t="shared" si="57"/>
        <v>Weekend</v>
      </c>
    </row>
    <row r="3713" spans="1:24" x14ac:dyDescent="0.3">
      <c r="A3713" s="2">
        <v>44306</v>
      </c>
      <c r="B3713" t="s">
        <v>212</v>
      </c>
      <c r="C3713" t="str">
        <f>IFERROR(TEXT(Table1[[#This Row],[CRASH DATE]],"mmm"),"")</f>
        <v>Apr</v>
      </c>
      <c r="D3713" t="s">
        <v>1131</v>
      </c>
      <c r="E3713">
        <v>10879.98965307365</v>
      </c>
      <c r="F3713">
        <v>40.715229999999998</v>
      </c>
      <c r="G3713">
        <v>-74.013339999999999</v>
      </c>
      <c r="H3713" t="s">
        <v>1278</v>
      </c>
      <c r="I3713" t="s">
        <v>1148</v>
      </c>
      <c r="J3713" t="s">
        <v>3074</v>
      </c>
      <c r="K3713">
        <v>1</v>
      </c>
      <c r="L3713">
        <v>0</v>
      </c>
      <c r="M3713">
        <v>0</v>
      </c>
      <c r="N3713">
        <v>0</v>
      </c>
      <c r="O3713" t="s">
        <v>4602</v>
      </c>
      <c r="P3713">
        <v>4409011</v>
      </c>
      <c r="Q3713" t="s">
        <v>4434</v>
      </c>
      <c r="R3713" t="s">
        <v>4442</v>
      </c>
      <c r="S3713" t="s">
        <v>4535</v>
      </c>
      <c r="T3713">
        <v>19</v>
      </c>
      <c r="U3713">
        <v>1</v>
      </c>
      <c r="V3713">
        <v>0</v>
      </c>
      <c r="W3713" t="s">
        <v>4571</v>
      </c>
      <c r="X3713" t="str">
        <f t="shared" si="57"/>
        <v>Weekday</v>
      </c>
    </row>
    <row r="3714" spans="1:24" x14ac:dyDescent="0.3">
      <c r="A3714" s="2">
        <v>44306</v>
      </c>
      <c r="B3714" t="s">
        <v>302</v>
      </c>
      <c r="C3714" t="str">
        <f>IFERROR(TEXT(Table1[[#This Row],[CRASH DATE]],"mmm"),"")</f>
        <v>Apr</v>
      </c>
      <c r="D3714" t="s">
        <v>1131</v>
      </c>
      <c r="E3714">
        <v>10879.98965307365</v>
      </c>
      <c r="F3714">
        <v>40.737864999999999</v>
      </c>
      <c r="G3714">
        <v>-73.904409999999999</v>
      </c>
      <c r="H3714" t="s">
        <v>1147</v>
      </c>
      <c r="I3714" t="s">
        <v>1148</v>
      </c>
      <c r="J3714" t="s">
        <v>3074</v>
      </c>
      <c r="K3714">
        <v>0</v>
      </c>
      <c r="L3714">
        <v>0</v>
      </c>
      <c r="M3714">
        <v>0</v>
      </c>
      <c r="N3714">
        <v>0</v>
      </c>
      <c r="O3714" t="s">
        <v>4602</v>
      </c>
      <c r="P3714">
        <v>4409266</v>
      </c>
      <c r="Q3714" t="s">
        <v>4585</v>
      </c>
      <c r="R3714" t="s">
        <v>4585</v>
      </c>
      <c r="S3714" t="s">
        <v>4535</v>
      </c>
      <c r="T3714">
        <v>18</v>
      </c>
      <c r="U3714">
        <v>0</v>
      </c>
      <c r="V3714">
        <v>0</v>
      </c>
      <c r="W3714" t="s">
        <v>4572</v>
      </c>
      <c r="X3714" t="str">
        <f t="shared" si="57"/>
        <v>Weekday</v>
      </c>
    </row>
    <row r="3715" spans="1:24" x14ac:dyDescent="0.3">
      <c r="A3715" s="2">
        <v>44306</v>
      </c>
      <c r="B3715" t="s">
        <v>991</v>
      </c>
      <c r="C3715" t="str">
        <f>IFERROR(TEXT(Table1[[#This Row],[CRASH DATE]],"mmm"),"")</f>
        <v>Apr</v>
      </c>
      <c r="D3715" t="s">
        <v>1131</v>
      </c>
      <c r="E3715">
        <v>10879.98965307365</v>
      </c>
      <c r="F3715">
        <v>40.657252999999997</v>
      </c>
      <c r="G3715">
        <v>-74.004769999999994</v>
      </c>
      <c r="H3715" t="s">
        <v>1148</v>
      </c>
      <c r="I3715" t="s">
        <v>1148</v>
      </c>
      <c r="J3715" t="s">
        <v>3074</v>
      </c>
      <c r="K3715">
        <v>0</v>
      </c>
      <c r="L3715">
        <v>0</v>
      </c>
      <c r="M3715">
        <v>0</v>
      </c>
      <c r="N3715">
        <v>0</v>
      </c>
      <c r="O3715" t="s">
        <v>4393</v>
      </c>
      <c r="P3715">
        <v>4409031</v>
      </c>
      <c r="Q3715" t="s">
        <v>4585</v>
      </c>
      <c r="R3715" t="s">
        <v>4585</v>
      </c>
      <c r="S3715" t="s">
        <v>4535</v>
      </c>
      <c r="T3715">
        <v>18</v>
      </c>
      <c r="U3715">
        <v>0</v>
      </c>
      <c r="V3715">
        <v>0</v>
      </c>
      <c r="W3715" t="s">
        <v>4572</v>
      </c>
      <c r="X3715" t="str">
        <f t="shared" ref="X3715:X3778" si="58">IF(OR(WEEKDAY(A3715)=1,WEEKDAY(A3715)=7),"Weekend","Weekday")</f>
        <v>Weekday</v>
      </c>
    </row>
    <row r="3716" spans="1:24" x14ac:dyDescent="0.3">
      <c r="A3716" s="2">
        <v>44286</v>
      </c>
      <c r="B3716" t="s">
        <v>793</v>
      </c>
      <c r="C3716" t="str">
        <f>IFERROR(TEXT(Table1[[#This Row],[CRASH DATE]],"mmm"),"")</f>
        <v>Mar</v>
      </c>
      <c r="D3716" t="s">
        <v>1133</v>
      </c>
      <c r="E3716">
        <v>10026</v>
      </c>
      <c r="F3716">
        <v>40.8035</v>
      </c>
      <c r="G3716">
        <v>-73.949164999999994</v>
      </c>
      <c r="H3716" t="s">
        <v>1144</v>
      </c>
      <c r="I3716" t="s">
        <v>1148</v>
      </c>
      <c r="J3716" t="s">
        <v>4059</v>
      </c>
      <c r="K3716">
        <v>0</v>
      </c>
      <c r="L3716">
        <v>0</v>
      </c>
      <c r="M3716">
        <v>0</v>
      </c>
      <c r="N3716">
        <v>0</v>
      </c>
      <c r="O3716" t="s">
        <v>4602</v>
      </c>
      <c r="P3716">
        <v>4409563</v>
      </c>
      <c r="Q3716" t="s">
        <v>4585</v>
      </c>
      <c r="R3716" t="s">
        <v>4585</v>
      </c>
      <c r="S3716" t="s">
        <v>4552</v>
      </c>
      <c r="T3716">
        <v>8</v>
      </c>
      <c r="U3716">
        <v>0</v>
      </c>
      <c r="V3716">
        <v>0</v>
      </c>
      <c r="W3716" t="s">
        <v>4572</v>
      </c>
      <c r="X3716" t="str">
        <f t="shared" si="58"/>
        <v>Weekday</v>
      </c>
    </row>
    <row r="3717" spans="1:24" x14ac:dyDescent="0.3">
      <c r="A3717" s="2">
        <v>44306</v>
      </c>
      <c r="B3717" t="s">
        <v>196</v>
      </c>
      <c r="C3717" t="str">
        <f>IFERROR(TEXT(Table1[[#This Row],[CRASH DATE]],"mmm"),"")</f>
        <v>Apr</v>
      </c>
      <c r="D3717" t="s">
        <v>1135</v>
      </c>
      <c r="E3717">
        <v>10312</v>
      </c>
      <c r="F3717">
        <v>40.561633999999998</v>
      </c>
      <c r="G3717">
        <v>-74.178275999999997</v>
      </c>
      <c r="H3717" t="s">
        <v>2255</v>
      </c>
      <c r="I3717" t="s">
        <v>2947</v>
      </c>
      <c r="J3717" t="s">
        <v>3074</v>
      </c>
      <c r="K3717">
        <v>1</v>
      </c>
      <c r="L3717">
        <v>0</v>
      </c>
      <c r="M3717">
        <v>1</v>
      </c>
      <c r="N3717">
        <v>0</v>
      </c>
      <c r="O3717" t="s">
        <v>4396</v>
      </c>
      <c r="P3717">
        <v>4409650</v>
      </c>
      <c r="Q3717" t="s">
        <v>4585</v>
      </c>
      <c r="R3717" t="s">
        <v>4434</v>
      </c>
      <c r="S3717" t="s">
        <v>4535</v>
      </c>
      <c r="T3717">
        <v>20</v>
      </c>
      <c r="U3717">
        <v>2</v>
      </c>
      <c r="V3717">
        <v>0</v>
      </c>
      <c r="W3717" t="s">
        <v>4571</v>
      </c>
      <c r="X3717" t="str">
        <f t="shared" si="58"/>
        <v>Weekday</v>
      </c>
    </row>
    <row r="3718" spans="1:24" x14ac:dyDescent="0.3">
      <c r="A3718" s="2">
        <v>44306</v>
      </c>
      <c r="B3718" t="s">
        <v>249</v>
      </c>
      <c r="C3718" t="str">
        <f>IFERROR(TEXT(Table1[[#This Row],[CRASH DATE]],"mmm"),"")</f>
        <v>Apr</v>
      </c>
      <c r="D3718" t="s">
        <v>1131</v>
      </c>
      <c r="E3718">
        <v>10879.98965307365</v>
      </c>
      <c r="F3718">
        <v>40.520114816772221</v>
      </c>
      <c r="G3718">
        <v>-73.54743161629176</v>
      </c>
      <c r="H3718" t="s">
        <v>1311</v>
      </c>
      <c r="I3718" t="s">
        <v>1148</v>
      </c>
      <c r="J3718" t="s">
        <v>3074</v>
      </c>
      <c r="K3718">
        <v>0</v>
      </c>
      <c r="L3718">
        <v>0</v>
      </c>
      <c r="M3718">
        <v>0</v>
      </c>
      <c r="N3718">
        <v>0</v>
      </c>
      <c r="O3718" t="s">
        <v>4394</v>
      </c>
      <c r="P3718">
        <v>4409095</v>
      </c>
      <c r="Q3718" t="s">
        <v>4585</v>
      </c>
      <c r="R3718" t="s">
        <v>4585</v>
      </c>
      <c r="S3718" t="s">
        <v>4535</v>
      </c>
      <c r="T3718">
        <v>5</v>
      </c>
      <c r="U3718">
        <v>0</v>
      </c>
      <c r="V3718">
        <v>0</v>
      </c>
      <c r="W3718" t="s">
        <v>4572</v>
      </c>
      <c r="X3718" t="str">
        <f t="shared" si="58"/>
        <v>Weekday</v>
      </c>
    </row>
    <row r="3719" spans="1:24" x14ac:dyDescent="0.3">
      <c r="A3719" s="2">
        <v>44306</v>
      </c>
      <c r="B3719" t="s">
        <v>528</v>
      </c>
      <c r="C3719" t="str">
        <f>IFERROR(TEXT(Table1[[#This Row],[CRASH DATE]],"mmm"),"")</f>
        <v>Apr</v>
      </c>
      <c r="D3719" t="s">
        <v>1131</v>
      </c>
      <c r="E3719">
        <v>10879.98965307365</v>
      </c>
      <c r="F3719">
        <v>40.620438</v>
      </c>
      <c r="G3719">
        <v>-74.167199999999994</v>
      </c>
      <c r="H3719" t="s">
        <v>1170</v>
      </c>
      <c r="I3719" t="s">
        <v>1148</v>
      </c>
      <c r="J3719" t="s">
        <v>3074</v>
      </c>
      <c r="K3719">
        <v>1</v>
      </c>
      <c r="L3719">
        <v>0</v>
      </c>
      <c r="M3719">
        <v>0</v>
      </c>
      <c r="N3719">
        <v>0</v>
      </c>
      <c r="O3719" t="s">
        <v>4394</v>
      </c>
      <c r="P3719">
        <v>4408953</v>
      </c>
      <c r="Q3719" t="s">
        <v>4434</v>
      </c>
      <c r="R3719" t="s">
        <v>4585</v>
      </c>
      <c r="S3719" t="s">
        <v>4535</v>
      </c>
      <c r="T3719">
        <v>7</v>
      </c>
      <c r="U3719">
        <v>1</v>
      </c>
      <c r="V3719">
        <v>0</v>
      </c>
      <c r="W3719" t="s">
        <v>4571</v>
      </c>
      <c r="X3719" t="str">
        <f t="shared" si="58"/>
        <v>Weekday</v>
      </c>
    </row>
    <row r="3720" spans="1:24" x14ac:dyDescent="0.3">
      <c r="A3720" s="2">
        <v>44306</v>
      </c>
      <c r="B3720" t="s">
        <v>602</v>
      </c>
      <c r="C3720" t="str">
        <f>IFERROR(TEXT(Table1[[#This Row],[CRASH DATE]],"mmm"),"")</f>
        <v>Apr</v>
      </c>
      <c r="D3720" t="s">
        <v>1131</v>
      </c>
      <c r="E3720">
        <v>10879.98965307365</v>
      </c>
      <c r="F3720">
        <v>40.738266000000003</v>
      </c>
      <c r="G3720">
        <v>-73.797060000000002</v>
      </c>
      <c r="H3720" t="s">
        <v>1155</v>
      </c>
      <c r="I3720" t="s">
        <v>1148</v>
      </c>
      <c r="J3720" t="s">
        <v>3074</v>
      </c>
      <c r="K3720">
        <v>0</v>
      </c>
      <c r="L3720">
        <v>0</v>
      </c>
      <c r="M3720">
        <v>0</v>
      </c>
      <c r="N3720">
        <v>0</v>
      </c>
      <c r="O3720" t="s">
        <v>4402</v>
      </c>
      <c r="P3720">
        <v>4408872</v>
      </c>
      <c r="Q3720" t="s">
        <v>4434</v>
      </c>
      <c r="R3720" t="s">
        <v>4585</v>
      </c>
      <c r="S3720" t="s">
        <v>4535</v>
      </c>
      <c r="T3720">
        <v>5</v>
      </c>
      <c r="U3720">
        <v>0</v>
      </c>
      <c r="V3720">
        <v>0</v>
      </c>
      <c r="W3720" t="s">
        <v>4572</v>
      </c>
      <c r="X3720" t="str">
        <f t="shared" si="58"/>
        <v>Weekday</v>
      </c>
    </row>
    <row r="3721" spans="1:24" x14ac:dyDescent="0.3">
      <c r="A3721" s="2">
        <v>44306</v>
      </c>
      <c r="B3721" t="s">
        <v>534</v>
      </c>
      <c r="C3721" t="str">
        <f>IFERROR(TEXT(Table1[[#This Row],[CRASH DATE]],"mmm"),"")</f>
        <v>Apr</v>
      </c>
      <c r="D3721" t="s">
        <v>1134</v>
      </c>
      <c r="E3721">
        <v>11103</v>
      </c>
      <c r="F3721">
        <v>40.763893000000003</v>
      </c>
      <c r="G3721">
        <v>-73.915000000000006</v>
      </c>
      <c r="H3721" t="s">
        <v>2256</v>
      </c>
      <c r="I3721" t="s">
        <v>1616</v>
      </c>
      <c r="J3721" t="s">
        <v>3074</v>
      </c>
      <c r="K3721">
        <v>1</v>
      </c>
      <c r="L3721">
        <v>0</v>
      </c>
      <c r="M3721">
        <v>0</v>
      </c>
      <c r="N3721">
        <v>0</v>
      </c>
      <c r="O3721" t="s">
        <v>4396</v>
      </c>
      <c r="P3721">
        <v>4409164</v>
      </c>
      <c r="Q3721" t="s">
        <v>4443</v>
      </c>
      <c r="R3721" t="s">
        <v>4434</v>
      </c>
      <c r="S3721" t="s">
        <v>4535</v>
      </c>
      <c r="T3721">
        <v>10</v>
      </c>
      <c r="U3721">
        <v>1</v>
      </c>
      <c r="V3721">
        <v>0</v>
      </c>
      <c r="W3721" t="s">
        <v>4571</v>
      </c>
      <c r="X3721" t="str">
        <f t="shared" si="58"/>
        <v>Weekday</v>
      </c>
    </row>
    <row r="3722" spans="1:24" x14ac:dyDescent="0.3">
      <c r="A3722" s="2">
        <v>44306</v>
      </c>
      <c r="B3722" t="s">
        <v>212</v>
      </c>
      <c r="C3722" t="str">
        <f>IFERROR(TEXT(Table1[[#This Row],[CRASH DATE]],"mmm"),"")</f>
        <v>Apr</v>
      </c>
      <c r="D3722" t="s">
        <v>1134</v>
      </c>
      <c r="E3722">
        <v>11368</v>
      </c>
      <c r="F3722">
        <v>40.755222000000003</v>
      </c>
      <c r="G3722">
        <v>-73.870760000000004</v>
      </c>
      <c r="H3722" t="s">
        <v>1144</v>
      </c>
      <c r="I3722" t="s">
        <v>1148</v>
      </c>
      <c r="J3722" t="s">
        <v>4060</v>
      </c>
      <c r="K3722">
        <v>1</v>
      </c>
      <c r="L3722">
        <v>0</v>
      </c>
      <c r="M3722">
        <v>0</v>
      </c>
      <c r="N3722">
        <v>0</v>
      </c>
      <c r="O3722" t="s">
        <v>4602</v>
      </c>
      <c r="P3722">
        <v>4409277</v>
      </c>
      <c r="Q3722" t="s">
        <v>4585</v>
      </c>
      <c r="R3722" t="s">
        <v>4442</v>
      </c>
      <c r="S3722" t="s">
        <v>4535</v>
      </c>
      <c r="T3722">
        <v>19</v>
      </c>
      <c r="U3722">
        <v>1</v>
      </c>
      <c r="V3722">
        <v>0</v>
      </c>
      <c r="W3722" t="s">
        <v>4571</v>
      </c>
      <c r="X3722" t="str">
        <f t="shared" si="58"/>
        <v>Weekday</v>
      </c>
    </row>
    <row r="3723" spans="1:24" x14ac:dyDescent="0.3">
      <c r="A3723" s="2">
        <v>44306</v>
      </c>
      <c r="B3723" t="s">
        <v>152</v>
      </c>
      <c r="C3723" t="str">
        <f>IFERROR(TEXT(Table1[[#This Row],[CRASH DATE]],"mmm"),"")</f>
        <v>Apr</v>
      </c>
      <c r="D3723" t="s">
        <v>1131</v>
      </c>
      <c r="E3723">
        <v>10879.98965307365</v>
      </c>
      <c r="F3723">
        <v>40.695995000000003</v>
      </c>
      <c r="G3723">
        <v>-73.967420000000004</v>
      </c>
      <c r="H3723" t="s">
        <v>1504</v>
      </c>
      <c r="I3723" t="s">
        <v>1148</v>
      </c>
      <c r="J3723" t="s">
        <v>3074</v>
      </c>
      <c r="K3723">
        <v>0</v>
      </c>
      <c r="L3723">
        <v>0</v>
      </c>
      <c r="M3723">
        <v>0</v>
      </c>
      <c r="N3723">
        <v>0</v>
      </c>
      <c r="O3723" t="s">
        <v>4394</v>
      </c>
      <c r="P3723">
        <v>4408982</v>
      </c>
      <c r="Q3723" t="s">
        <v>4434</v>
      </c>
      <c r="R3723" t="s">
        <v>4434</v>
      </c>
      <c r="S3723" t="s">
        <v>4535</v>
      </c>
      <c r="T3723">
        <v>18</v>
      </c>
      <c r="U3723">
        <v>0</v>
      </c>
      <c r="V3723">
        <v>0</v>
      </c>
      <c r="W3723" t="s">
        <v>4572</v>
      </c>
      <c r="X3723" t="str">
        <f t="shared" si="58"/>
        <v>Weekday</v>
      </c>
    </row>
    <row r="3724" spans="1:24" x14ac:dyDescent="0.3">
      <c r="A3724" s="2">
        <v>44306</v>
      </c>
      <c r="B3724" t="s">
        <v>478</v>
      </c>
      <c r="C3724" t="str">
        <f>IFERROR(TEXT(Table1[[#This Row],[CRASH DATE]],"mmm"),"")</f>
        <v>Apr</v>
      </c>
      <c r="D3724" t="s">
        <v>1132</v>
      </c>
      <c r="E3724">
        <v>10473</v>
      </c>
      <c r="F3724">
        <v>40.824207000000001</v>
      </c>
      <c r="G3724">
        <v>-73.875290000000007</v>
      </c>
      <c r="H3724" t="s">
        <v>2257</v>
      </c>
      <c r="I3724" t="s">
        <v>1216</v>
      </c>
      <c r="J3724" t="s">
        <v>3074</v>
      </c>
      <c r="K3724">
        <v>0</v>
      </c>
      <c r="L3724">
        <v>0</v>
      </c>
      <c r="M3724">
        <v>0</v>
      </c>
      <c r="N3724">
        <v>0</v>
      </c>
      <c r="O3724" t="s">
        <v>4394</v>
      </c>
      <c r="P3724">
        <v>4408971</v>
      </c>
      <c r="Q3724" t="s">
        <v>4585</v>
      </c>
      <c r="R3724" t="s">
        <v>4450</v>
      </c>
      <c r="S3724" t="s">
        <v>4535</v>
      </c>
      <c r="T3724">
        <v>14</v>
      </c>
      <c r="U3724">
        <v>0</v>
      </c>
      <c r="V3724">
        <v>0</v>
      </c>
      <c r="W3724" t="s">
        <v>4572</v>
      </c>
      <c r="X3724" t="str">
        <f t="shared" si="58"/>
        <v>Weekday</v>
      </c>
    </row>
    <row r="3725" spans="1:24" x14ac:dyDescent="0.3">
      <c r="A3725" s="2">
        <v>44306</v>
      </c>
      <c r="B3725" t="s">
        <v>172</v>
      </c>
      <c r="C3725" t="str">
        <f>IFERROR(TEXT(Table1[[#This Row],[CRASH DATE]],"mmm"),"")</f>
        <v>Apr</v>
      </c>
      <c r="D3725" t="s">
        <v>1133</v>
      </c>
      <c r="E3725">
        <v>10035</v>
      </c>
      <c r="F3725">
        <v>40.520114816772221</v>
      </c>
      <c r="G3725">
        <v>-73.54743161629176</v>
      </c>
      <c r="H3725" t="s">
        <v>1608</v>
      </c>
      <c r="I3725" t="s">
        <v>2948</v>
      </c>
      <c r="J3725" t="s">
        <v>3074</v>
      </c>
      <c r="K3725">
        <v>1</v>
      </c>
      <c r="L3725">
        <v>0</v>
      </c>
      <c r="M3725">
        <v>1</v>
      </c>
      <c r="N3725">
        <v>0</v>
      </c>
      <c r="O3725" t="s">
        <v>4393</v>
      </c>
      <c r="P3725">
        <v>4409228</v>
      </c>
      <c r="Q3725" t="s">
        <v>4442</v>
      </c>
      <c r="R3725" t="s">
        <v>4434</v>
      </c>
      <c r="S3725" t="s">
        <v>4535</v>
      </c>
      <c r="T3725">
        <v>18</v>
      </c>
      <c r="U3725">
        <v>2</v>
      </c>
      <c r="V3725">
        <v>0</v>
      </c>
      <c r="W3725" t="s">
        <v>4571</v>
      </c>
      <c r="X3725" t="str">
        <f t="shared" si="58"/>
        <v>Weekday</v>
      </c>
    </row>
    <row r="3726" spans="1:24" x14ac:dyDescent="0.3">
      <c r="A3726" s="2">
        <v>44306</v>
      </c>
      <c r="B3726" t="s">
        <v>759</v>
      </c>
      <c r="C3726" t="str">
        <f>IFERROR(TEXT(Table1[[#This Row],[CRASH DATE]],"mmm"),"")</f>
        <v>Apr</v>
      </c>
      <c r="D3726" t="s">
        <v>1134</v>
      </c>
      <c r="E3726">
        <v>11434</v>
      </c>
      <c r="F3726">
        <v>40.680959999999999</v>
      </c>
      <c r="G3726">
        <v>-73.773574999999994</v>
      </c>
      <c r="H3726" t="s">
        <v>1340</v>
      </c>
      <c r="I3726" t="s">
        <v>2949</v>
      </c>
      <c r="J3726" t="s">
        <v>3074</v>
      </c>
      <c r="K3726">
        <v>0</v>
      </c>
      <c r="L3726">
        <v>0</v>
      </c>
      <c r="M3726">
        <v>0</v>
      </c>
      <c r="N3726">
        <v>0</v>
      </c>
      <c r="O3726" t="s">
        <v>4393</v>
      </c>
      <c r="P3726">
        <v>4409548</v>
      </c>
      <c r="Q3726" t="s">
        <v>4434</v>
      </c>
      <c r="R3726" t="s">
        <v>4434</v>
      </c>
      <c r="S3726" t="s">
        <v>4535</v>
      </c>
      <c r="T3726">
        <v>17</v>
      </c>
      <c r="U3726">
        <v>0</v>
      </c>
      <c r="V3726">
        <v>0</v>
      </c>
      <c r="W3726" t="s">
        <v>4572</v>
      </c>
      <c r="X3726" t="str">
        <f t="shared" si="58"/>
        <v>Weekday</v>
      </c>
    </row>
    <row r="3727" spans="1:24" x14ac:dyDescent="0.3">
      <c r="A3727" s="2">
        <v>44306</v>
      </c>
      <c r="B3727" t="s">
        <v>81</v>
      </c>
      <c r="C3727" t="str">
        <f>IFERROR(TEXT(Table1[[#This Row],[CRASH DATE]],"mmm"),"")</f>
        <v>Apr</v>
      </c>
      <c r="D3727" t="s">
        <v>1131</v>
      </c>
      <c r="E3727">
        <v>11220</v>
      </c>
      <c r="F3727">
        <v>40.638339999999999</v>
      </c>
      <c r="G3727">
        <v>-74.017359999999996</v>
      </c>
      <c r="H3727" t="s">
        <v>1368</v>
      </c>
      <c r="I3727" t="s">
        <v>1325</v>
      </c>
      <c r="J3727" t="s">
        <v>3074</v>
      </c>
      <c r="K3727">
        <v>1</v>
      </c>
      <c r="L3727">
        <v>0</v>
      </c>
      <c r="M3727">
        <v>1</v>
      </c>
      <c r="N3727">
        <v>0</v>
      </c>
      <c r="O3727" t="s">
        <v>4396</v>
      </c>
      <c r="P3727">
        <v>4409027</v>
      </c>
      <c r="Q3727" t="s">
        <v>4585</v>
      </c>
      <c r="R3727" t="s">
        <v>4434</v>
      </c>
      <c r="S3727" t="s">
        <v>4535</v>
      </c>
      <c r="T3727">
        <v>0</v>
      </c>
      <c r="U3727">
        <v>2</v>
      </c>
      <c r="V3727">
        <v>0</v>
      </c>
      <c r="W3727" t="s">
        <v>4571</v>
      </c>
      <c r="X3727" t="str">
        <f t="shared" si="58"/>
        <v>Weekday</v>
      </c>
    </row>
    <row r="3728" spans="1:24" x14ac:dyDescent="0.3">
      <c r="A3728" s="2">
        <v>44306</v>
      </c>
      <c r="B3728" t="s">
        <v>915</v>
      </c>
      <c r="C3728" t="str">
        <f>IFERROR(TEXT(Table1[[#This Row],[CRASH DATE]],"mmm"),"")</f>
        <v>Apr</v>
      </c>
      <c r="D3728" t="s">
        <v>1132</v>
      </c>
      <c r="E3728">
        <v>10459</v>
      </c>
      <c r="F3728">
        <v>40.820984000000003</v>
      </c>
      <c r="G3728">
        <v>-73.891623999999993</v>
      </c>
      <c r="H3728" t="s">
        <v>1807</v>
      </c>
      <c r="I3728" t="s">
        <v>1435</v>
      </c>
      <c r="J3728" t="s">
        <v>3074</v>
      </c>
      <c r="K3728">
        <v>1</v>
      </c>
      <c r="L3728">
        <v>0</v>
      </c>
      <c r="M3728">
        <v>0</v>
      </c>
      <c r="N3728">
        <v>0</v>
      </c>
      <c r="O3728" t="s">
        <v>4393</v>
      </c>
      <c r="P3728">
        <v>4409056</v>
      </c>
      <c r="Q3728" t="s">
        <v>4434</v>
      </c>
      <c r="R3728" t="s">
        <v>4434</v>
      </c>
      <c r="S3728" t="s">
        <v>4535</v>
      </c>
      <c r="T3728">
        <v>23</v>
      </c>
      <c r="U3728">
        <v>1</v>
      </c>
      <c r="V3728">
        <v>0</v>
      </c>
      <c r="W3728" t="s">
        <v>4571</v>
      </c>
      <c r="X3728" t="str">
        <f t="shared" si="58"/>
        <v>Weekday</v>
      </c>
    </row>
    <row r="3729" spans="1:24" x14ac:dyDescent="0.3">
      <c r="A3729" s="2">
        <v>44300</v>
      </c>
      <c r="B3729" t="s">
        <v>99</v>
      </c>
      <c r="C3729" t="str">
        <f>IFERROR(TEXT(Table1[[#This Row],[CRASH DATE]],"mmm"),"")</f>
        <v>Apr</v>
      </c>
      <c r="D3729" t="s">
        <v>1131</v>
      </c>
      <c r="E3729">
        <v>11204</v>
      </c>
      <c r="F3729">
        <v>40.623367000000002</v>
      </c>
      <c r="G3729">
        <v>-73.989493999999993</v>
      </c>
      <c r="H3729" t="s">
        <v>2237</v>
      </c>
      <c r="I3729" t="s">
        <v>1832</v>
      </c>
      <c r="J3729" t="s">
        <v>3074</v>
      </c>
      <c r="K3729">
        <v>1</v>
      </c>
      <c r="L3729">
        <v>0</v>
      </c>
      <c r="M3729">
        <v>0</v>
      </c>
      <c r="N3729">
        <v>0</v>
      </c>
      <c r="O3729" t="s">
        <v>4393</v>
      </c>
      <c r="P3729">
        <v>4409494</v>
      </c>
      <c r="Q3729" t="s">
        <v>4438</v>
      </c>
      <c r="R3729" t="s">
        <v>4442</v>
      </c>
      <c r="S3729" t="s">
        <v>4535</v>
      </c>
      <c r="T3729">
        <v>16</v>
      </c>
      <c r="U3729">
        <v>1</v>
      </c>
      <c r="V3729">
        <v>0</v>
      </c>
      <c r="W3729" t="s">
        <v>4571</v>
      </c>
      <c r="X3729" t="str">
        <f t="shared" si="58"/>
        <v>Weekday</v>
      </c>
    </row>
    <row r="3730" spans="1:24" x14ac:dyDescent="0.3">
      <c r="A3730" s="2">
        <v>44306</v>
      </c>
      <c r="B3730" t="s">
        <v>968</v>
      </c>
      <c r="C3730" t="str">
        <f>IFERROR(TEXT(Table1[[#This Row],[CRASH DATE]],"mmm"),"")</f>
        <v>Apr</v>
      </c>
      <c r="D3730" t="s">
        <v>1132</v>
      </c>
      <c r="E3730">
        <v>10452</v>
      </c>
      <c r="F3730">
        <v>40.842334999999999</v>
      </c>
      <c r="G3730">
        <v>-73.91619</v>
      </c>
      <c r="H3730" t="s">
        <v>1837</v>
      </c>
      <c r="I3730" t="s">
        <v>1245</v>
      </c>
      <c r="J3730" t="s">
        <v>3074</v>
      </c>
      <c r="K3730">
        <v>2</v>
      </c>
      <c r="L3730">
        <v>0</v>
      </c>
      <c r="M3730">
        <v>0</v>
      </c>
      <c r="N3730">
        <v>0</v>
      </c>
      <c r="O3730" t="s">
        <v>4409</v>
      </c>
      <c r="P3730">
        <v>4409447</v>
      </c>
      <c r="Q3730" t="s">
        <v>4434</v>
      </c>
      <c r="R3730" t="s">
        <v>4585</v>
      </c>
      <c r="S3730" t="s">
        <v>4535</v>
      </c>
      <c r="T3730">
        <v>17</v>
      </c>
      <c r="U3730">
        <v>2</v>
      </c>
      <c r="V3730">
        <v>0</v>
      </c>
      <c r="W3730" t="s">
        <v>4571</v>
      </c>
      <c r="X3730" t="str">
        <f t="shared" si="58"/>
        <v>Weekday</v>
      </c>
    </row>
    <row r="3731" spans="1:24" x14ac:dyDescent="0.3">
      <c r="A3731" s="2">
        <v>44306</v>
      </c>
      <c r="B3731" t="s">
        <v>1019</v>
      </c>
      <c r="C3731" t="str">
        <f>IFERROR(TEXT(Table1[[#This Row],[CRASH DATE]],"mmm"),"")</f>
        <v>Apr</v>
      </c>
      <c r="D3731" t="s">
        <v>1131</v>
      </c>
      <c r="E3731">
        <v>10879.98965307365</v>
      </c>
      <c r="F3731">
        <v>40.692459999999997</v>
      </c>
      <c r="G3731">
        <v>-73.726875000000007</v>
      </c>
      <c r="H3731" t="s">
        <v>1260</v>
      </c>
      <c r="I3731" t="s">
        <v>1148</v>
      </c>
      <c r="J3731" t="s">
        <v>3074</v>
      </c>
      <c r="K3731">
        <v>2</v>
      </c>
      <c r="L3731">
        <v>0</v>
      </c>
      <c r="M3731">
        <v>0</v>
      </c>
      <c r="N3731">
        <v>0</v>
      </c>
      <c r="O3731" t="s">
        <v>4401</v>
      </c>
      <c r="P3731">
        <v>4409626</v>
      </c>
      <c r="Q3731" t="s">
        <v>4585</v>
      </c>
      <c r="R3731" t="s">
        <v>4585</v>
      </c>
      <c r="S3731" t="s">
        <v>4535</v>
      </c>
      <c r="T3731">
        <v>11</v>
      </c>
      <c r="U3731">
        <v>2</v>
      </c>
      <c r="V3731">
        <v>0</v>
      </c>
      <c r="W3731" t="s">
        <v>4571</v>
      </c>
      <c r="X3731" t="str">
        <f t="shared" si="58"/>
        <v>Weekday</v>
      </c>
    </row>
    <row r="3732" spans="1:24" x14ac:dyDescent="0.3">
      <c r="A3732" s="2">
        <v>44306</v>
      </c>
      <c r="B3732" t="s">
        <v>760</v>
      </c>
      <c r="C3732" t="str">
        <f>IFERROR(TEXT(Table1[[#This Row],[CRASH DATE]],"mmm"),"")</f>
        <v>Apr</v>
      </c>
      <c r="D3732" t="s">
        <v>1131</v>
      </c>
      <c r="E3732">
        <v>10879.98965307365</v>
      </c>
      <c r="F3732">
        <v>40.850456000000001</v>
      </c>
      <c r="G3732">
        <v>-73.899315000000001</v>
      </c>
      <c r="H3732" t="s">
        <v>1556</v>
      </c>
      <c r="I3732" t="s">
        <v>1148</v>
      </c>
      <c r="J3732" t="s">
        <v>3074</v>
      </c>
      <c r="K3732">
        <v>1</v>
      </c>
      <c r="L3732">
        <v>0</v>
      </c>
      <c r="M3732">
        <v>0</v>
      </c>
      <c r="N3732">
        <v>0</v>
      </c>
      <c r="O3732" t="s">
        <v>4394</v>
      </c>
      <c r="P3732">
        <v>4409083</v>
      </c>
      <c r="Q3732" t="s">
        <v>4434</v>
      </c>
      <c r="R3732" t="s">
        <v>4434</v>
      </c>
      <c r="S3732" t="s">
        <v>4535</v>
      </c>
      <c r="T3732">
        <v>17</v>
      </c>
      <c r="U3732">
        <v>1</v>
      </c>
      <c r="V3732">
        <v>0</v>
      </c>
      <c r="W3732" t="s">
        <v>4571</v>
      </c>
      <c r="X3732" t="str">
        <f t="shared" si="58"/>
        <v>Weekday</v>
      </c>
    </row>
    <row r="3733" spans="1:24" x14ac:dyDescent="0.3">
      <c r="A3733" s="2">
        <v>44306</v>
      </c>
      <c r="B3733" t="s">
        <v>336</v>
      </c>
      <c r="C3733" t="str">
        <f>IFERROR(TEXT(Table1[[#This Row],[CRASH DATE]],"mmm"),"")</f>
        <v>Apr</v>
      </c>
      <c r="D3733" t="s">
        <v>1131</v>
      </c>
      <c r="E3733">
        <v>10879.98965307365</v>
      </c>
      <c r="F3733">
        <v>40.738796000000001</v>
      </c>
      <c r="G3733">
        <v>-73.808459999999997</v>
      </c>
      <c r="H3733" t="s">
        <v>1669</v>
      </c>
      <c r="I3733" t="s">
        <v>2894</v>
      </c>
      <c r="J3733" t="s">
        <v>3074</v>
      </c>
      <c r="K3733">
        <v>0</v>
      </c>
      <c r="L3733">
        <v>0</v>
      </c>
      <c r="M3733">
        <v>0</v>
      </c>
      <c r="N3733">
        <v>0</v>
      </c>
      <c r="O3733" t="s">
        <v>4393</v>
      </c>
      <c r="P3733">
        <v>4409015</v>
      </c>
      <c r="Q3733" t="s">
        <v>4434</v>
      </c>
      <c r="R3733" t="s">
        <v>4434</v>
      </c>
      <c r="S3733" t="s">
        <v>4535</v>
      </c>
      <c r="T3733">
        <v>18</v>
      </c>
      <c r="U3733">
        <v>0</v>
      </c>
      <c r="V3733">
        <v>0</v>
      </c>
      <c r="W3733" t="s">
        <v>4572</v>
      </c>
      <c r="X3733" t="str">
        <f t="shared" si="58"/>
        <v>Weekday</v>
      </c>
    </row>
    <row r="3734" spans="1:24" x14ac:dyDescent="0.3">
      <c r="A3734" s="2">
        <v>44300</v>
      </c>
      <c r="B3734" t="s">
        <v>278</v>
      </c>
      <c r="C3734" t="str">
        <f>IFERROR(TEXT(Table1[[#This Row],[CRASH DATE]],"mmm"),"")</f>
        <v>Apr</v>
      </c>
      <c r="D3734" t="s">
        <v>1135</v>
      </c>
      <c r="E3734">
        <v>10309</v>
      </c>
      <c r="F3734">
        <v>40.523314999999997</v>
      </c>
      <c r="G3734">
        <v>-74.239220000000003</v>
      </c>
      <c r="H3734" t="s">
        <v>1144</v>
      </c>
      <c r="I3734" t="s">
        <v>1148</v>
      </c>
      <c r="J3734" t="s">
        <v>4061</v>
      </c>
      <c r="K3734">
        <v>0</v>
      </c>
      <c r="L3734">
        <v>0</v>
      </c>
      <c r="M3734">
        <v>0</v>
      </c>
      <c r="N3734">
        <v>0</v>
      </c>
      <c r="O3734" t="s">
        <v>4602</v>
      </c>
      <c r="P3734">
        <v>4409600</v>
      </c>
      <c r="Q3734" t="s">
        <v>4585</v>
      </c>
      <c r="R3734" t="s">
        <v>4434</v>
      </c>
      <c r="S3734" t="s">
        <v>4535</v>
      </c>
      <c r="T3734">
        <v>19</v>
      </c>
      <c r="U3734">
        <v>0</v>
      </c>
      <c r="V3734">
        <v>0</v>
      </c>
      <c r="W3734" t="s">
        <v>4572</v>
      </c>
      <c r="X3734" t="str">
        <f t="shared" si="58"/>
        <v>Weekday</v>
      </c>
    </row>
    <row r="3735" spans="1:24" x14ac:dyDescent="0.3">
      <c r="A3735" s="2">
        <v>44306</v>
      </c>
      <c r="B3735" t="s">
        <v>105</v>
      </c>
      <c r="C3735" t="str">
        <f>IFERROR(TEXT(Table1[[#This Row],[CRASH DATE]],"mmm"),"")</f>
        <v>Apr</v>
      </c>
      <c r="D3735" t="s">
        <v>1131</v>
      </c>
      <c r="E3735">
        <v>10879.98965307365</v>
      </c>
      <c r="F3735">
        <v>40.709809999999997</v>
      </c>
      <c r="G3735">
        <v>-73.991780000000006</v>
      </c>
      <c r="H3735" t="s">
        <v>2258</v>
      </c>
      <c r="I3735" t="s">
        <v>1148</v>
      </c>
      <c r="J3735" t="s">
        <v>3074</v>
      </c>
      <c r="K3735">
        <v>0</v>
      </c>
      <c r="L3735">
        <v>0</v>
      </c>
      <c r="M3735">
        <v>0</v>
      </c>
      <c r="N3735">
        <v>0</v>
      </c>
      <c r="O3735" t="s">
        <v>4410</v>
      </c>
      <c r="P3735">
        <v>4409359</v>
      </c>
      <c r="Q3735" t="s">
        <v>4438</v>
      </c>
      <c r="R3735" t="s">
        <v>4434</v>
      </c>
      <c r="S3735" t="s">
        <v>4535</v>
      </c>
      <c r="T3735">
        <v>8</v>
      </c>
      <c r="U3735">
        <v>0</v>
      </c>
      <c r="V3735">
        <v>0</v>
      </c>
      <c r="W3735" t="s">
        <v>4572</v>
      </c>
      <c r="X3735" t="str">
        <f t="shared" si="58"/>
        <v>Weekday</v>
      </c>
    </row>
    <row r="3736" spans="1:24" x14ac:dyDescent="0.3">
      <c r="A3736" s="2">
        <v>44305</v>
      </c>
      <c r="B3736" t="s">
        <v>113</v>
      </c>
      <c r="C3736" t="str">
        <f>IFERROR(TEXT(Table1[[#This Row],[CRASH DATE]],"mmm"),"")</f>
        <v>Apr</v>
      </c>
      <c r="D3736" t="s">
        <v>1133</v>
      </c>
      <c r="E3736">
        <v>10033</v>
      </c>
      <c r="F3736">
        <v>40.848681999999997</v>
      </c>
      <c r="G3736">
        <v>-73.939223999999996</v>
      </c>
      <c r="H3736" t="s">
        <v>1910</v>
      </c>
      <c r="I3736" t="s">
        <v>2950</v>
      </c>
      <c r="J3736" t="s">
        <v>3074</v>
      </c>
      <c r="K3736">
        <v>0</v>
      </c>
      <c r="L3736">
        <v>0</v>
      </c>
      <c r="M3736">
        <v>0</v>
      </c>
      <c r="N3736">
        <v>0</v>
      </c>
      <c r="O3736" t="s">
        <v>4394</v>
      </c>
      <c r="P3736">
        <v>4409442</v>
      </c>
      <c r="Q3736" t="s">
        <v>4585</v>
      </c>
      <c r="R3736" t="s">
        <v>4434</v>
      </c>
      <c r="S3736" t="s">
        <v>4535</v>
      </c>
      <c r="T3736">
        <v>11</v>
      </c>
      <c r="U3736">
        <v>0</v>
      </c>
      <c r="V3736">
        <v>0</v>
      </c>
      <c r="W3736" t="s">
        <v>4572</v>
      </c>
      <c r="X3736" t="str">
        <f t="shared" si="58"/>
        <v>Weekday</v>
      </c>
    </row>
    <row r="3737" spans="1:24" x14ac:dyDescent="0.3">
      <c r="A3737" s="2">
        <v>44302</v>
      </c>
      <c r="B3737" t="s">
        <v>64</v>
      </c>
      <c r="C3737" t="str">
        <f>IFERROR(TEXT(Table1[[#This Row],[CRASH DATE]],"mmm"),"")</f>
        <v>Apr</v>
      </c>
      <c r="D3737" t="s">
        <v>1132</v>
      </c>
      <c r="E3737">
        <v>10451</v>
      </c>
      <c r="F3737">
        <v>40.823456</v>
      </c>
      <c r="G3737">
        <v>-73.924440000000004</v>
      </c>
      <c r="H3737" t="s">
        <v>1236</v>
      </c>
      <c r="I3737" t="s">
        <v>2356</v>
      </c>
      <c r="J3737" t="s">
        <v>3074</v>
      </c>
      <c r="K3737">
        <v>0</v>
      </c>
      <c r="L3737">
        <v>0</v>
      </c>
      <c r="M3737">
        <v>0</v>
      </c>
      <c r="N3737">
        <v>0</v>
      </c>
      <c r="O3737" t="s">
        <v>4393</v>
      </c>
      <c r="P3737">
        <v>4409455</v>
      </c>
      <c r="Q3737" t="s">
        <v>4585</v>
      </c>
      <c r="R3737" t="s">
        <v>4434</v>
      </c>
      <c r="S3737" t="s">
        <v>4535</v>
      </c>
      <c r="T3737">
        <v>21</v>
      </c>
      <c r="U3737">
        <v>0</v>
      </c>
      <c r="V3737">
        <v>0</v>
      </c>
      <c r="W3737" t="s">
        <v>4572</v>
      </c>
      <c r="X3737" t="str">
        <f t="shared" si="58"/>
        <v>Weekday</v>
      </c>
    </row>
    <row r="3738" spans="1:24" x14ac:dyDescent="0.3">
      <c r="A3738" s="2">
        <v>44306</v>
      </c>
      <c r="B3738" t="s">
        <v>760</v>
      </c>
      <c r="C3738" t="str">
        <f>IFERROR(TEXT(Table1[[#This Row],[CRASH DATE]],"mmm"),"")</f>
        <v>Apr</v>
      </c>
      <c r="D3738" t="s">
        <v>1132</v>
      </c>
      <c r="E3738">
        <v>10454</v>
      </c>
      <c r="F3738">
        <v>0</v>
      </c>
      <c r="G3738">
        <v>0</v>
      </c>
      <c r="H3738" t="s">
        <v>1575</v>
      </c>
      <c r="I3738" t="s">
        <v>2939</v>
      </c>
      <c r="J3738" t="s">
        <v>3074</v>
      </c>
      <c r="K3738">
        <v>0</v>
      </c>
      <c r="L3738">
        <v>0</v>
      </c>
      <c r="M3738">
        <v>0</v>
      </c>
      <c r="N3738">
        <v>0</v>
      </c>
      <c r="O3738" t="s">
        <v>4602</v>
      </c>
      <c r="P3738">
        <v>4409040</v>
      </c>
      <c r="Q3738" t="s">
        <v>4434</v>
      </c>
      <c r="R3738" t="s">
        <v>4434</v>
      </c>
      <c r="S3738" t="s">
        <v>4535</v>
      </c>
      <c r="T3738">
        <v>17</v>
      </c>
      <c r="U3738">
        <v>0</v>
      </c>
      <c r="V3738">
        <v>0</v>
      </c>
      <c r="W3738" t="s">
        <v>4572</v>
      </c>
      <c r="X3738" t="str">
        <f t="shared" si="58"/>
        <v>Weekday</v>
      </c>
    </row>
    <row r="3739" spans="1:24" x14ac:dyDescent="0.3">
      <c r="A3739" s="2">
        <v>44539</v>
      </c>
      <c r="B3739" t="s">
        <v>565</v>
      </c>
      <c r="C3739" t="str">
        <f>IFERROR(TEXT(Table1[[#This Row],[CRASH DATE]],"mmm"),"")</f>
        <v>Dec</v>
      </c>
      <c r="D3739" t="s">
        <v>1133</v>
      </c>
      <c r="E3739">
        <v>10036</v>
      </c>
      <c r="F3739">
        <v>40.756329999999998</v>
      </c>
      <c r="G3739">
        <v>-73.987669999999994</v>
      </c>
      <c r="H3739" t="s">
        <v>1144</v>
      </c>
      <c r="I3739" t="s">
        <v>1148</v>
      </c>
      <c r="J3739" t="s">
        <v>4062</v>
      </c>
      <c r="K3739">
        <v>2</v>
      </c>
      <c r="L3739">
        <v>0</v>
      </c>
      <c r="M3739">
        <v>0</v>
      </c>
      <c r="N3739">
        <v>0</v>
      </c>
      <c r="O3739" t="s">
        <v>4424</v>
      </c>
      <c r="P3739">
        <v>4457523</v>
      </c>
      <c r="Q3739" t="s">
        <v>4486</v>
      </c>
      <c r="R3739" t="s">
        <v>4434</v>
      </c>
      <c r="S3739" t="s">
        <v>4534</v>
      </c>
      <c r="T3739">
        <v>3</v>
      </c>
      <c r="U3739">
        <v>2</v>
      </c>
      <c r="V3739">
        <v>0</v>
      </c>
      <c r="W3739" t="s">
        <v>4571</v>
      </c>
      <c r="X3739" t="str">
        <f t="shared" si="58"/>
        <v>Weekday</v>
      </c>
    </row>
    <row r="3740" spans="1:24" x14ac:dyDescent="0.3">
      <c r="A3740" s="2">
        <v>44452</v>
      </c>
      <c r="B3740" t="s">
        <v>236</v>
      </c>
      <c r="C3740" t="str">
        <f>IFERROR(TEXT(Table1[[#This Row],[CRASH DATE]],"mmm"),"")</f>
        <v>Sep</v>
      </c>
      <c r="D3740" t="s">
        <v>1131</v>
      </c>
      <c r="E3740">
        <v>11208</v>
      </c>
      <c r="F3740">
        <v>40.681216999999997</v>
      </c>
      <c r="G3740">
        <v>-73.882109999999997</v>
      </c>
      <c r="H3740" t="s">
        <v>1336</v>
      </c>
      <c r="I3740" t="s">
        <v>2064</v>
      </c>
      <c r="J3740" t="s">
        <v>3074</v>
      </c>
      <c r="K3740">
        <v>0</v>
      </c>
      <c r="L3740">
        <v>0</v>
      </c>
      <c r="M3740">
        <v>0</v>
      </c>
      <c r="N3740">
        <v>0</v>
      </c>
      <c r="O3740" t="s">
        <v>4393</v>
      </c>
      <c r="P3740">
        <v>4457471</v>
      </c>
      <c r="Q3740" t="s">
        <v>4452</v>
      </c>
      <c r="R3740" t="s">
        <v>4585</v>
      </c>
      <c r="S3740" t="s">
        <v>4540</v>
      </c>
      <c r="T3740">
        <v>5</v>
      </c>
      <c r="U3740">
        <v>0</v>
      </c>
      <c r="V3740">
        <v>0</v>
      </c>
      <c r="W3740" t="s">
        <v>4572</v>
      </c>
      <c r="X3740" t="str">
        <f t="shared" si="58"/>
        <v>Weekday</v>
      </c>
    </row>
    <row r="3741" spans="1:24" x14ac:dyDescent="0.3">
      <c r="A3741" s="2">
        <v>44539</v>
      </c>
      <c r="B3741" t="s">
        <v>1037</v>
      </c>
      <c r="C3741" t="str">
        <f>IFERROR(TEXT(Table1[[#This Row],[CRASH DATE]],"mmm"),"")</f>
        <v>Dec</v>
      </c>
      <c r="D3741" t="s">
        <v>1131</v>
      </c>
      <c r="E3741">
        <v>10879.98965307365</v>
      </c>
      <c r="F3741">
        <v>40.605567999999998</v>
      </c>
      <c r="G3741">
        <v>-74.004429999999999</v>
      </c>
      <c r="H3741" t="s">
        <v>1319</v>
      </c>
      <c r="I3741" t="s">
        <v>1482</v>
      </c>
      <c r="J3741" t="s">
        <v>3074</v>
      </c>
      <c r="K3741">
        <v>0</v>
      </c>
      <c r="L3741">
        <v>0</v>
      </c>
      <c r="M3741">
        <v>0</v>
      </c>
      <c r="N3741">
        <v>0</v>
      </c>
      <c r="O3741" t="s">
        <v>4399</v>
      </c>
      <c r="P3741">
        <v>4457358</v>
      </c>
      <c r="Q3741" t="s">
        <v>4585</v>
      </c>
      <c r="R3741" t="s">
        <v>4445</v>
      </c>
      <c r="S3741" t="s">
        <v>4534</v>
      </c>
      <c r="T3741">
        <v>13</v>
      </c>
      <c r="U3741">
        <v>0</v>
      </c>
      <c r="V3741">
        <v>0</v>
      </c>
      <c r="W3741" t="s">
        <v>4572</v>
      </c>
      <c r="X3741" t="str">
        <f t="shared" si="58"/>
        <v>Weekday</v>
      </c>
    </row>
    <row r="3742" spans="1:24" x14ac:dyDescent="0.3">
      <c r="A3742" s="2">
        <v>44452</v>
      </c>
      <c r="B3742" t="s">
        <v>1038</v>
      </c>
      <c r="C3742" t="str">
        <f>IFERROR(TEXT(Table1[[#This Row],[CRASH DATE]],"mmm"),"")</f>
        <v>Sep</v>
      </c>
      <c r="D3742" t="s">
        <v>1132</v>
      </c>
      <c r="E3742">
        <v>10472</v>
      </c>
      <c r="F3742">
        <v>40.826050000000002</v>
      </c>
      <c r="G3742">
        <v>-73.861620000000002</v>
      </c>
      <c r="H3742" t="s">
        <v>1144</v>
      </c>
      <c r="I3742" t="s">
        <v>1148</v>
      </c>
      <c r="J3742" t="s">
        <v>4063</v>
      </c>
      <c r="K3742">
        <v>0</v>
      </c>
      <c r="L3742">
        <v>0</v>
      </c>
      <c r="M3742">
        <v>0</v>
      </c>
      <c r="N3742">
        <v>0</v>
      </c>
      <c r="O3742" t="s">
        <v>4400</v>
      </c>
      <c r="P3742">
        <v>4456533</v>
      </c>
      <c r="Q3742" t="s">
        <v>4585</v>
      </c>
      <c r="R3742" t="s">
        <v>4434</v>
      </c>
      <c r="S3742" t="s">
        <v>4540</v>
      </c>
      <c r="T3742">
        <v>5</v>
      </c>
      <c r="U3742">
        <v>0</v>
      </c>
      <c r="V3742">
        <v>0</v>
      </c>
      <c r="W3742" t="s">
        <v>4572</v>
      </c>
      <c r="X3742" t="str">
        <f t="shared" si="58"/>
        <v>Weekday</v>
      </c>
    </row>
    <row r="3743" spans="1:24" x14ac:dyDescent="0.3">
      <c r="A3743" s="2">
        <v>44509</v>
      </c>
      <c r="B3743" t="s">
        <v>66</v>
      </c>
      <c r="C3743" t="str">
        <f>IFERROR(TEXT(Table1[[#This Row],[CRASH DATE]],"mmm"),"")</f>
        <v>Nov</v>
      </c>
      <c r="D3743" t="s">
        <v>1134</v>
      </c>
      <c r="E3743">
        <v>11416</v>
      </c>
      <c r="F3743">
        <v>40.680283000000003</v>
      </c>
      <c r="G3743">
        <v>-73.854709999999997</v>
      </c>
      <c r="H3743" t="s">
        <v>2095</v>
      </c>
      <c r="I3743" t="s">
        <v>1468</v>
      </c>
      <c r="J3743" t="s">
        <v>3074</v>
      </c>
      <c r="K3743">
        <v>0</v>
      </c>
      <c r="L3743">
        <v>0</v>
      </c>
      <c r="M3743">
        <v>0</v>
      </c>
      <c r="N3743">
        <v>0</v>
      </c>
      <c r="O3743" t="s">
        <v>4404</v>
      </c>
      <c r="P3743">
        <v>4457390</v>
      </c>
      <c r="Q3743" t="s">
        <v>4443</v>
      </c>
      <c r="R3743" t="s">
        <v>4434</v>
      </c>
      <c r="S3743" t="s">
        <v>4528</v>
      </c>
      <c r="T3743">
        <v>16</v>
      </c>
      <c r="U3743">
        <v>0</v>
      </c>
      <c r="V3743">
        <v>0</v>
      </c>
      <c r="W3743" t="s">
        <v>4572</v>
      </c>
      <c r="X3743" t="str">
        <f t="shared" si="58"/>
        <v>Weekday</v>
      </c>
    </row>
    <row r="3744" spans="1:24" x14ac:dyDescent="0.3">
      <c r="A3744" s="2">
        <v>44452</v>
      </c>
      <c r="B3744" t="s">
        <v>69</v>
      </c>
      <c r="C3744" t="str">
        <f>IFERROR(TEXT(Table1[[#This Row],[CRASH DATE]],"mmm"),"")</f>
        <v>Sep</v>
      </c>
      <c r="D3744" t="s">
        <v>1133</v>
      </c>
      <c r="E3744">
        <v>10016</v>
      </c>
      <c r="F3744">
        <v>40.743225000000002</v>
      </c>
      <c r="G3744">
        <v>-73.984139999999996</v>
      </c>
      <c r="H3744" t="s">
        <v>1144</v>
      </c>
      <c r="I3744" t="s">
        <v>1148</v>
      </c>
      <c r="J3744" t="s">
        <v>4064</v>
      </c>
      <c r="K3744">
        <v>0</v>
      </c>
      <c r="L3744">
        <v>0</v>
      </c>
      <c r="M3744">
        <v>0</v>
      </c>
      <c r="N3744">
        <v>0</v>
      </c>
      <c r="O3744" t="s">
        <v>4410</v>
      </c>
      <c r="P3744">
        <v>4456911</v>
      </c>
      <c r="Q3744" t="s">
        <v>4442</v>
      </c>
      <c r="R3744" t="s">
        <v>4434</v>
      </c>
      <c r="S3744" t="s">
        <v>4540</v>
      </c>
      <c r="T3744">
        <v>17</v>
      </c>
      <c r="U3744">
        <v>0</v>
      </c>
      <c r="V3744">
        <v>0</v>
      </c>
      <c r="W3744" t="s">
        <v>4572</v>
      </c>
      <c r="X3744" t="str">
        <f t="shared" si="58"/>
        <v>Weekday</v>
      </c>
    </row>
    <row r="3745" spans="1:24" x14ac:dyDescent="0.3">
      <c r="A3745" s="2">
        <v>44452</v>
      </c>
      <c r="B3745" t="s">
        <v>351</v>
      </c>
      <c r="C3745" t="str">
        <f>IFERROR(TEXT(Table1[[#This Row],[CRASH DATE]],"mmm"),"")</f>
        <v>Sep</v>
      </c>
      <c r="D3745" t="s">
        <v>1134</v>
      </c>
      <c r="E3745">
        <v>11691</v>
      </c>
      <c r="F3745">
        <v>40.600501999999999</v>
      </c>
      <c r="G3745">
        <v>-73.762219999999999</v>
      </c>
      <c r="H3745" t="s">
        <v>1144</v>
      </c>
      <c r="I3745" t="s">
        <v>1148</v>
      </c>
      <c r="J3745" t="s">
        <v>4065</v>
      </c>
      <c r="K3745">
        <v>0</v>
      </c>
      <c r="L3745">
        <v>0</v>
      </c>
      <c r="M3745">
        <v>0</v>
      </c>
      <c r="N3745">
        <v>0</v>
      </c>
      <c r="O3745" t="s">
        <v>4393</v>
      </c>
      <c r="P3745">
        <v>4457001</v>
      </c>
      <c r="Q3745" t="s">
        <v>4434</v>
      </c>
      <c r="R3745" t="s">
        <v>4434</v>
      </c>
      <c r="S3745" t="s">
        <v>4540</v>
      </c>
      <c r="T3745">
        <v>8</v>
      </c>
      <c r="U3745">
        <v>0</v>
      </c>
      <c r="V3745">
        <v>0</v>
      </c>
      <c r="W3745" t="s">
        <v>4572</v>
      </c>
      <c r="X3745" t="str">
        <f t="shared" si="58"/>
        <v>Weekday</v>
      </c>
    </row>
    <row r="3746" spans="1:24" x14ac:dyDescent="0.3">
      <c r="A3746" s="2">
        <v>44452</v>
      </c>
      <c r="B3746" t="s">
        <v>298</v>
      </c>
      <c r="C3746" t="str">
        <f>IFERROR(TEXT(Table1[[#This Row],[CRASH DATE]],"mmm"),"")</f>
        <v>Sep</v>
      </c>
      <c r="D3746" t="s">
        <v>1133</v>
      </c>
      <c r="E3746">
        <v>10029</v>
      </c>
      <c r="F3746">
        <v>40.792929999999998</v>
      </c>
      <c r="G3746">
        <v>-73.950005000000004</v>
      </c>
      <c r="H3746" t="s">
        <v>1384</v>
      </c>
      <c r="I3746" t="s">
        <v>1595</v>
      </c>
      <c r="J3746" t="s">
        <v>3074</v>
      </c>
      <c r="K3746">
        <v>1</v>
      </c>
      <c r="L3746">
        <v>0</v>
      </c>
      <c r="M3746">
        <v>0</v>
      </c>
      <c r="N3746">
        <v>0</v>
      </c>
      <c r="O3746" t="s">
        <v>4398</v>
      </c>
      <c r="P3746">
        <v>4457424</v>
      </c>
      <c r="Q3746" t="s">
        <v>4434</v>
      </c>
      <c r="R3746" t="s">
        <v>4434</v>
      </c>
      <c r="S3746" t="s">
        <v>4540</v>
      </c>
      <c r="T3746">
        <v>22</v>
      </c>
      <c r="U3746">
        <v>1</v>
      </c>
      <c r="V3746">
        <v>0</v>
      </c>
      <c r="W3746" t="s">
        <v>4571</v>
      </c>
      <c r="X3746" t="str">
        <f t="shared" si="58"/>
        <v>Weekday</v>
      </c>
    </row>
    <row r="3747" spans="1:24" x14ac:dyDescent="0.3">
      <c r="A3747" s="2">
        <v>44452</v>
      </c>
      <c r="B3747" t="s">
        <v>261</v>
      </c>
      <c r="C3747" t="str">
        <f>IFERROR(TEXT(Table1[[#This Row],[CRASH DATE]],"mmm"),"")</f>
        <v>Sep</v>
      </c>
      <c r="D3747" t="s">
        <v>1133</v>
      </c>
      <c r="E3747">
        <v>10002</v>
      </c>
      <c r="F3747">
        <v>40.718704000000002</v>
      </c>
      <c r="G3747">
        <v>-73.985259999999997</v>
      </c>
      <c r="H3747" t="s">
        <v>1144</v>
      </c>
      <c r="I3747" t="s">
        <v>1148</v>
      </c>
      <c r="J3747" t="s">
        <v>4066</v>
      </c>
      <c r="K3747">
        <v>0</v>
      </c>
      <c r="L3747">
        <v>0</v>
      </c>
      <c r="M3747">
        <v>0</v>
      </c>
      <c r="N3747">
        <v>0</v>
      </c>
      <c r="O3747" t="s">
        <v>4407</v>
      </c>
      <c r="P3747">
        <v>4456948</v>
      </c>
      <c r="Q3747" t="s">
        <v>4585</v>
      </c>
      <c r="R3747" t="s">
        <v>4436</v>
      </c>
      <c r="S3747" t="s">
        <v>4540</v>
      </c>
      <c r="T3747">
        <v>9</v>
      </c>
      <c r="U3747">
        <v>0</v>
      </c>
      <c r="V3747">
        <v>0</v>
      </c>
      <c r="W3747" t="s">
        <v>4572</v>
      </c>
      <c r="X3747" t="str">
        <f t="shared" si="58"/>
        <v>Weekday</v>
      </c>
    </row>
    <row r="3748" spans="1:24" x14ac:dyDescent="0.3">
      <c r="A3748" s="2">
        <v>44452</v>
      </c>
      <c r="B3748" t="s">
        <v>664</v>
      </c>
      <c r="C3748" t="str">
        <f>IFERROR(TEXT(Table1[[#This Row],[CRASH DATE]],"mmm"),"")</f>
        <v>Sep</v>
      </c>
      <c r="D3748" t="s">
        <v>1131</v>
      </c>
      <c r="E3748">
        <v>10879.98965307365</v>
      </c>
      <c r="F3748">
        <v>40.67342</v>
      </c>
      <c r="G3748">
        <v>-73.95017</v>
      </c>
      <c r="H3748" t="s">
        <v>2259</v>
      </c>
      <c r="I3748" t="s">
        <v>1148</v>
      </c>
      <c r="J3748" t="s">
        <v>3074</v>
      </c>
      <c r="K3748">
        <v>0</v>
      </c>
      <c r="L3748">
        <v>0</v>
      </c>
      <c r="M3748">
        <v>0</v>
      </c>
      <c r="N3748">
        <v>0</v>
      </c>
      <c r="O3748" t="s">
        <v>4393</v>
      </c>
      <c r="P3748">
        <v>4457213</v>
      </c>
      <c r="Q3748" t="s">
        <v>4434</v>
      </c>
      <c r="R3748" t="s">
        <v>4585</v>
      </c>
      <c r="S3748" t="s">
        <v>4540</v>
      </c>
      <c r="T3748">
        <v>18</v>
      </c>
      <c r="U3748">
        <v>0</v>
      </c>
      <c r="V3748">
        <v>0</v>
      </c>
      <c r="W3748" t="s">
        <v>4572</v>
      </c>
      <c r="X3748" t="str">
        <f t="shared" si="58"/>
        <v>Weekday</v>
      </c>
    </row>
    <row r="3749" spans="1:24" x14ac:dyDescent="0.3">
      <c r="A3749" s="2">
        <v>44452</v>
      </c>
      <c r="B3749" t="s">
        <v>423</v>
      </c>
      <c r="C3749" t="str">
        <f>IFERROR(TEXT(Table1[[#This Row],[CRASH DATE]],"mmm"),"")</f>
        <v>Sep</v>
      </c>
      <c r="D3749" t="s">
        <v>1134</v>
      </c>
      <c r="E3749">
        <v>11417</v>
      </c>
      <c r="F3749">
        <v>40.677985999999997</v>
      </c>
      <c r="G3749">
        <v>-73.840900000000005</v>
      </c>
      <c r="H3749" t="s">
        <v>1144</v>
      </c>
      <c r="I3749" t="s">
        <v>1148</v>
      </c>
      <c r="J3749" t="s">
        <v>4067</v>
      </c>
      <c r="K3749">
        <v>0</v>
      </c>
      <c r="L3749">
        <v>0</v>
      </c>
      <c r="M3749">
        <v>0</v>
      </c>
      <c r="N3749">
        <v>0</v>
      </c>
      <c r="O3749" t="s">
        <v>4409</v>
      </c>
      <c r="P3749">
        <v>4457306</v>
      </c>
      <c r="Q3749" t="s">
        <v>4585</v>
      </c>
      <c r="R3749" t="s">
        <v>4585</v>
      </c>
      <c r="S3749" t="s">
        <v>4540</v>
      </c>
      <c r="T3749">
        <v>23</v>
      </c>
      <c r="U3749">
        <v>0</v>
      </c>
      <c r="V3749">
        <v>0</v>
      </c>
      <c r="W3749" t="s">
        <v>4572</v>
      </c>
      <c r="X3749" t="str">
        <f t="shared" si="58"/>
        <v>Weekday</v>
      </c>
    </row>
    <row r="3750" spans="1:24" x14ac:dyDescent="0.3">
      <c r="A3750" s="2">
        <v>44452</v>
      </c>
      <c r="B3750" t="s">
        <v>739</v>
      </c>
      <c r="C3750" t="str">
        <f>IFERROR(TEXT(Table1[[#This Row],[CRASH DATE]],"mmm"),"")</f>
        <v>Sep</v>
      </c>
      <c r="D3750" t="s">
        <v>1134</v>
      </c>
      <c r="E3750">
        <v>11420</v>
      </c>
      <c r="F3750">
        <v>40.681759999999997</v>
      </c>
      <c r="G3750">
        <v>-73.823905999999994</v>
      </c>
      <c r="H3750" t="s">
        <v>2137</v>
      </c>
      <c r="I3750" t="s">
        <v>2467</v>
      </c>
      <c r="J3750" t="s">
        <v>3074</v>
      </c>
      <c r="K3750">
        <v>0</v>
      </c>
      <c r="L3750">
        <v>0</v>
      </c>
      <c r="M3750">
        <v>0</v>
      </c>
      <c r="N3750">
        <v>0</v>
      </c>
      <c r="O3750" t="s">
        <v>4409</v>
      </c>
      <c r="P3750">
        <v>4456969</v>
      </c>
      <c r="Q3750" t="s">
        <v>4585</v>
      </c>
      <c r="R3750" t="s">
        <v>4434</v>
      </c>
      <c r="S3750" t="s">
        <v>4540</v>
      </c>
      <c r="T3750">
        <v>22</v>
      </c>
      <c r="U3750">
        <v>0</v>
      </c>
      <c r="V3750">
        <v>0</v>
      </c>
      <c r="W3750" t="s">
        <v>4572</v>
      </c>
      <c r="X3750" t="str">
        <f t="shared" si="58"/>
        <v>Weekday</v>
      </c>
    </row>
    <row r="3751" spans="1:24" x14ac:dyDescent="0.3">
      <c r="A3751" s="2">
        <v>44452</v>
      </c>
      <c r="B3751" t="s">
        <v>344</v>
      </c>
      <c r="C3751" t="str">
        <f>IFERROR(TEXT(Table1[[#This Row],[CRASH DATE]],"mmm"),"")</f>
        <v>Sep</v>
      </c>
      <c r="D3751" t="s">
        <v>1131</v>
      </c>
      <c r="E3751">
        <v>10879.98965307365</v>
      </c>
      <c r="F3751">
        <v>40.74091</v>
      </c>
      <c r="G3751">
        <v>-73.837270000000004</v>
      </c>
      <c r="H3751" t="s">
        <v>1297</v>
      </c>
      <c r="I3751" t="s">
        <v>1148</v>
      </c>
      <c r="J3751" t="s">
        <v>3074</v>
      </c>
      <c r="K3751">
        <v>0</v>
      </c>
      <c r="L3751">
        <v>0</v>
      </c>
      <c r="M3751">
        <v>0</v>
      </c>
      <c r="N3751">
        <v>0</v>
      </c>
      <c r="O3751" t="s">
        <v>4602</v>
      </c>
      <c r="P3751">
        <v>4457608</v>
      </c>
      <c r="Q3751" t="s">
        <v>4436</v>
      </c>
      <c r="R3751" t="s">
        <v>4434</v>
      </c>
      <c r="S3751" t="s">
        <v>4540</v>
      </c>
      <c r="T3751">
        <v>22</v>
      </c>
      <c r="U3751">
        <v>0</v>
      </c>
      <c r="V3751">
        <v>0</v>
      </c>
      <c r="W3751" t="s">
        <v>4572</v>
      </c>
      <c r="X3751" t="str">
        <f t="shared" si="58"/>
        <v>Weekday</v>
      </c>
    </row>
    <row r="3752" spans="1:24" x14ac:dyDescent="0.3">
      <c r="A3752" s="2">
        <v>44452</v>
      </c>
      <c r="B3752" t="s">
        <v>272</v>
      </c>
      <c r="C3752" t="str">
        <f>IFERROR(TEXT(Table1[[#This Row],[CRASH DATE]],"mmm"),"")</f>
        <v>Sep</v>
      </c>
      <c r="D3752" t="s">
        <v>1131</v>
      </c>
      <c r="E3752">
        <v>10879.98965307365</v>
      </c>
      <c r="F3752">
        <v>40.625785999999998</v>
      </c>
      <c r="G3752">
        <v>-73.893090000000001</v>
      </c>
      <c r="H3752" t="s">
        <v>1144</v>
      </c>
      <c r="I3752" t="s">
        <v>1148</v>
      </c>
      <c r="J3752" t="s">
        <v>3074</v>
      </c>
      <c r="K3752">
        <v>1</v>
      </c>
      <c r="L3752">
        <v>0</v>
      </c>
      <c r="M3752">
        <v>0</v>
      </c>
      <c r="N3752">
        <v>0</v>
      </c>
      <c r="O3752" t="s">
        <v>4398</v>
      </c>
      <c r="P3752">
        <v>4457510</v>
      </c>
      <c r="Q3752" t="s">
        <v>4585</v>
      </c>
      <c r="R3752" t="s">
        <v>4434</v>
      </c>
      <c r="S3752" t="s">
        <v>4540</v>
      </c>
      <c r="T3752">
        <v>2</v>
      </c>
      <c r="U3752">
        <v>1</v>
      </c>
      <c r="V3752">
        <v>0</v>
      </c>
      <c r="W3752" t="s">
        <v>4571</v>
      </c>
      <c r="X3752" t="str">
        <f t="shared" si="58"/>
        <v>Weekday</v>
      </c>
    </row>
    <row r="3753" spans="1:24" x14ac:dyDescent="0.3">
      <c r="A3753" s="2">
        <v>44448</v>
      </c>
      <c r="B3753" t="s">
        <v>105</v>
      </c>
      <c r="C3753" t="str">
        <f>IFERROR(TEXT(Table1[[#This Row],[CRASH DATE]],"mmm"),"")</f>
        <v>Sep</v>
      </c>
      <c r="D3753" t="s">
        <v>1133</v>
      </c>
      <c r="E3753">
        <v>10011</v>
      </c>
      <c r="F3753">
        <v>40.744205000000001</v>
      </c>
      <c r="G3753">
        <v>-74.005324999999999</v>
      </c>
      <c r="H3753" t="s">
        <v>1144</v>
      </c>
      <c r="I3753" t="s">
        <v>1148</v>
      </c>
      <c r="J3753" t="s">
        <v>4068</v>
      </c>
      <c r="K3753">
        <v>0</v>
      </c>
      <c r="L3753">
        <v>0</v>
      </c>
      <c r="M3753">
        <v>0</v>
      </c>
      <c r="N3753">
        <v>0</v>
      </c>
      <c r="O3753" t="s">
        <v>4414</v>
      </c>
      <c r="P3753">
        <v>4457410</v>
      </c>
      <c r="Q3753" t="s">
        <v>4434</v>
      </c>
      <c r="R3753" t="s">
        <v>4434</v>
      </c>
      <c r="S3753" t="s">
        <v>4540</v>
      </c>
      <c r="T3753">
        <v>8</v>
      </c>
      <c r="U3753">
        <v>0</v>
      </c>
      <c r="V3753">
        <v>0</v>
      </c>
      <c r="W3753" t="s">
        <v>4572</v>
      </c>
      <c r="X3753" t="str">
        <f t="shared" si="58"/>
        <v>Weekday</v>
      </c>
    </row>
    <row r="3754" spans="1:24" x14ac:dyDescent="0.3">
      <c r="A3754" s="2">
        <v>44448</v>
      </c>
      <c r="B3754" t="s">
        <v>116</v>
      </c>
      <c r="C3754" t="str">
        <f>IFERROR(TEXT(Table1[[#This Row],[CRASH DATE]],"mmm"),"")</f>
        <v>Sep</v>
      </c>
      <c r="D3754" t="s">
        <v>1131</v>
      </c>
      <c r="E3754">
        <v>10879.98965307365</v>
      </c>
      <c r="F3754">
        <v>40.687959999999997</v>
      </c>
      <c r="G3754">
        <v>-73.941940000000002</v>
      </c>
      <c r="H3754" t="s">
        <v>2260</v>
      </c>
      <c r="I3754" t="s">
        <v>1148</v>
      </c>
      <c r="J3754" t="s">
        <v>3074</v>
      </c>
      <c r="K3754">
        <v>0</v>
      </c>
      <c r="L3754">
        <v>0</v>
      </c>
      <c r="M3754">
        <v>0</v>
      </c>
      <c r="N3754">
        <v>0</v>
      </c>
      <c r="O3754" t="s">
        <v>4395</v>
      </c>
      <c r="P3754">
        <v>4457668</v>
      </c>
      <c r="Q3754" t="s">
        <v>4434</v>
      </c>
      <c r="R3754" t="s">
        <v>4434</v>
      </c>
      <c r="S3754" t="s">
        <v>4540</v>
      </c>
      <c r="T3754">
        <v>20</v>
      </c>
      <c r="U3754">
        <v>0</v>
      </c>
      <c r="V3754">
        <v>0</v>
      </c>
      <c r="W3754" t="s">
        <v>4572</v>
      </c>
      <c r="X3754" t="str">
        <f t="shared" si="58"/>
        <v>Weekday</v>
      </c>
    </row>
    <row r="3755" spans="1:24" x14ac:dyDescent="0.3">
      <c r="A3755" s="2">
        <v>44452</v>
      </c>
      <c r="B3755" t="s">
        <v>252</v>
      </c>
      <c r="C3755" t="str">
        <f>IFERROR(TEXT(Table1[[#This Row],[CRASH DATE]],"mmm"),"")</f>
        <v>Sep</v>
      </c>
      <c r="D3755" t="s">
        <v>1134</v>
      </c>
      <c r="E3755">
        <v>11413</v>
      </c>
      <c r="F3755">
        <v>40.671019999999999</v>
      </c>
      <c r="G3755">
        <v>-73.748930000000001</v>
      </c>
      <c r="H3755" t="s">
        <v>1862</v>
      </c>
      <c r="I3755" t="s">
        <v>2056</v>
      </c>
      <c r="J3755" t="s">
        <v>3074</v>
      </c>
      <c r="K3755">
        <v>0</v>
      </c>
      <c r="L3755">
        <v>0</v>
      </c>
      <c r="M3755">
        <v>0</v>
      </c>
      <c r="N3755">
        <v>0</v>
      </c>
      <c r="O3755" t="s">
        <v>4393</v>
      </c>
      <c r="P3755">
        <v>4456820</v>
      </c>
      <c r="Q3755" t="s">
        <v>4585</v>
      </c>
      <c r="R3755" t="s">
        <v>4585</v>
      </c>
      <c r="S3755" t="s">
        <v>4540</v>
      </c>
      <c r="T3755">
        <v>11</v>
      </c>
      <c r="U3755">
        <v>0</v>
      </c>
      <c r="V3755">
        <v>0</v>
      </c>
      <c r="W3755" t="s">
        <v>4572</v>
      </c>
      <c r="X3755" t="str">
        <f t="shared" si="58"/>
        <v>Weekday</v>
      </c>
    </row>
    <row r="3756" spans="1:24" x14ac:dyDescent="0.3">
      <c r="A3756" s="2">
        <v>44452</v>
      </c>
      <c r="B3756" t="s">
        <v>441</v>
      </c>
      <c r="C3756" t="str">
        <f>IFERROR(TEXT(Table1[[#This Row],[CRASH DATE]],"mmm"),"")</f>
        <v>Sep</v>
      </c>
      <c r="D3756" t="s">
        <v>1131</v>
      </c>
      <c r="E3756">
        <v>11203</v>
      </c>
      <c r="F3756">
        <v>40.662543999999997</v>
      </c>
      <c r="G3756">
        <v>-73.935100000000006</v>
      </c>
      <c r="H3756" t="s">
        <v>1144</v>
      </c>
      <c r="I3756" t="s">
        <v>1148</v>
      </c>
      <c r="J3756" t="s">
        <v>4069</v>
      </c>
      <c r="K3756">
        <v>0</v>
      </c>
      <c r="L3756">
        <v>0</v>
      </c>
      <c r="M3756">
        <v>0</v>
      </c>
      <c r="N3756">
        <v>0</v>
      </c>
      <c r="O3756" t="s">
        <v>4414</v>
      </c>
      <c r="P3756">
        <v>4456863</v>
      </c>
      <c r="Q3756" t="s">
        <v>4585</v>
      </c>
      <c r="R3756" t="s">
        <v>4434</v>
      </c>
      <c r="S3756" t="s">
        <v>4540</v>
      </c>
      <c r="T3756">
        <v>12</v>
      </c>
      <c r="U3756">
        <v>0</v>
      </c>
      <c r="V3756">
        <v>0</v>
      </c>
      <c r="W3756" t="s">
        <v>4572</v>
      </c>
      <c r="X3756" t="str">
        <f t="shared" si="58"/>
        <v>Weekday</v>
      </c>
    </row>
    <row r="3757" spans="1:24" x14ac:dyDescent="0.3">
      <c r="A3757" s="2">
        <v>44452</v>
      </c>
      <c r="B3757" t="s">
        <v>103</v>
      </c>
      <c r="C3757" t="str">
        <f>IFERROR(TEXT(Table1[[#This Row],[CRASH DATE]],"mmm"),"")</f>
        <v>Sep</v>
      </c>
      <c r="D3757" t="s">
        <v>1132</v>
      </c>
      <c r="E3757">
        <v>10462</v>
      </c>
      <c r="F3757">
        <v>40.852339999999998</v>
      </c>
      <c r="G3757">
        <v>-73.863556000000003</v>
      </c>
      <c r="H3757" t="s">
        <v>1144</v>
      </c>
      <c r="I3757" t="s">
        <v>1148</v>
      </c>
      <c r="J3757" t="s">
        <v>4070</v>
      </c>
      <c r="K3757">
        <v>0</v>
      </c>
      <c r="L3757">
        <v>0</v>
      </c>
      <c r="M3757">
        <v>0</v>
      </c>
      <c r="N3757">
        <v>0</v>
      </c>
      <c r="O3757" t="s">
        <v>4393</v>
      </c>
      <c r="P3757">
        <v>4457082</v>
      </c>
      <c r="Q3757" t="s">
        <v>4585</v>
      </c>
      <c r="R3757" t="s">
        <v>4434</v>
      </c>
      <c r="S3757" t="s">
        <v>4540</v>
      </c>
      <c r="T3757">
        <v>8</v>
      </c>
      <c r="U3757">
        <v>0</v>
      </c>
      <c r="V3757">
        <v>0</v>
      </c>
      <c r="W3757" t="s">
        <v>4572</v>
      </c>
      <c r="X3757" t="str">
        <f t="shared" si="58"/>
        <v>Weekday</v>
      </c>
    </row>
    <row r="3758" spans="1:24" x14ac:dyDescent="0.3">
      <c r="A3758" s="2">
        <v>44452</v>
      </c>
      <c r="B3758" t="s">
        <v>329</v>
      </c>
      <c r="C3758" t="str">
        <f>IFERROR(TEXT(Table1[[#This Row],[CRASH DATE]],"mmm"),"")</f>
        <v>Sep</v>
      </c>
      <c r="D3758" t="s">
        <v>1131</v>
      </c>
      <c r="E3758">
        <v>11207</v>
      </c>
      <c r="F3758">
        <v>40.675735000000003</v>
      </c>
      <c r="G3758">
        <v>-73.896860000000004</v>
      </c>
      <c r="H3758" t="s">
        <v>1574</v>
      </c>
      <c r="I3758" t="s">
        <v>1307</v>
      </c>
      <c r="J3758" t="s">
        <v>3074</v>
      </c>
      <c r="K3758">
        <v>0</v>
      </c>
      <c r="L3758">
        <v>0</v>
      </c>
      <c r="M3758">
        <v>0</v>
      </c>
      <c r="N3758">
        <v>0</v>
      </c>
      <c r="O3758" t="s">
        <v>4393</v>
      </c>
      <c r="P3758">
        <v>4457476</v>
      </c>
      <c r="Q3758" t="s">
        <v>4434</v>
      </c>
      <c r="R3758" t="s">
        <v>4434</v>
      </c>
      <c r="S3758" t="s">
        <v>4540</v>
      </c>
      <c r="T3758">
        <v>22</v>
      </c>
      <c r="U3758">
        <v>0</v>
      </c>
      <c r="V3758">
        <v>0</v>
      </c>
      <c r="W3758" t="s">
        <v>4572</v>
      </c>
      <c r="X3758" t="str">
        <f t="shared" si="58"/>
        <v>Weekday</v>
      </c>
    </row>
    <row r="3759" spans="1:24" x14ac:dyDescent="0.3">
      <c r="A3759" s="2">
        <v>44452</v>
      </c>
      <c r="B3759" t="s">
        <v>81</v>
      </c>
      <c r="C3759" t="str">
        <f>IFERROR(TEXT(Table1[[#This Row],[CRASH DATE]],"mmm"),"")</f>
        <v>Sep</v>
      </c>
      <c r="D3759" t="s">
        <v>1131</v>
      </c>
      <c r="E3759">
        <v>11236</v>
      </c>
      <c r="F3759">
        <v>40.63917</v>
      </c>
      <c r="G3759">
        <v>-73.916039999999995</v>
      </c>
      <c r="H3759" t="s">
        <v>2261</v>
      </c>
      <c r="I3759" t="s">
        <v>1581</v>
      </c>
      <c r="J3759" t="s">
        <v>3074</v>
      </c>
      <c r="K3759">
        <v>0</v>
      </c>
      <c r="L3759">
        <v>0</v>
      </c>
      <c r="M3759">
        <v>0</v>
      </c>
      <c r="N3759">
        <v>0</v>
      </c>
      <c r="O3759" t="s">
        <v>4602</v>
      </c>
      <c r="P3759">
        <v>4456926</v>
      </c>
      <c r="Q3759" t="s">
        <v>4585</v>
      </c>
      <c r="R3759" t="s">
        <v>4585</v>
      </c>
      <c r="S3759" t="s">
        <v>4540</v>
      </c>
      <c r="T3759">
        <v>0</v>
      </c>
      <c r="U3759">
        <v>0</v>
      </c>
      <c r="V3759">
        <v>0</v>
      </c>
      <c r="W3759" t="s">
        <v>4572</v>
      </c>
      <c r="X3759" t="str">
        <f t="shared" si="58"/>
        <v>Weekday</v>
      </c>
    </row>
    <row r="3760" spans="1:24" x14ac:dyDescent="0.3">
      <c r="A3760" s="2">
        <v>44452</v>
      </c>
      <c r="B3760" t="s">
        <v>110</v>
      </c>
      <c r="C3760" t="str">
        <f>IFERROR(TEXT(Table1[[#This Row],[CRASH DATE]],"mmm"),"")</f>
        <v>Sep</v>
      </c>
      <c r="D3760" t="s">
        <v>1134</v>
      </c>
      <c r="E3760">
        <v>11434</v>
      </c>
      <c r="F3760">
        <v>40.680959999999999</v>
      </c>
      <c r="G3760">
        <v>-73.773574999999994</v>
      </c>
      <c r="H3760" t="s">
        <v>1340</v>
      </c>
      <c r="I3760" t="s">
        <v>2949</v>
      </c>
      <c r="J3760" t="s">
        <v>3074</v>
      </c>
      <c r="K3760">
        <v>0</v>
      </c>
      <c r="L3760">
        <v>0</v>
      </c>
      <c r="M3760">
        <v>0</v>
      </c>
      <c r="N3760">
        <v>0</v>
      </c>
      <c r="O3760" t="s">
        <v>4394</v>
      </c>
      <c r="P3760">
        <v>4457172</v>
      </c>
      <c r="Q3760" t="s">
        <v>4438</v>
      </c>
      <c r="R3760" t="s">
        <v>4447</v>
      </c>
      <c r="S3760" t="s">
        <v>4540</v>
      </c>
      <c r="T3760">
        <v>7</v>
      </c>
      <c r="U3760">
        <v>0</v>
      </c>
      <c r="V3760">
        <v>0</v>
      </c>
      <c r="W3760" t="s">
        <v>4572</v>
      </c>
      <c r="X3760" t="str">
        <f t="shared" si="58"/>
        <v>Weekday</v>
      </c>
    </row>
    <row r="3761" spans="1:24" x14ac:dyDescent="0.3">
      <c r="A3761" s="2">
        <v>44439</v>
      </c>
      <c r="B3761" t="s">
        <v>169</v>
      </c>
      <c r="C3761" t="str">
        <f>IFERROR(TEXT(Table1[[#This Row],[CRASH DATE]],"mmm"),"")</f>
        <v>Aug</v>
      </c>
      <c r="D3761" t="s">
        <v>1134</v>
      </c>
      <c r="E3761">
        <v>11101</v>
      </c>
      <c r="F3761">
        <v>40.757705999999999</v>
      </c>
      <c r="G3761">
        <v>-73.941270000000003</v>
      </c>
      <c r="H3761" t="s">
        <v>1144</v>
      </c>
      <c r="I3761" t="s">
        <v>1148</v>
      </c>
      <c r="J3761" t="s">
        <v>4071</v>
      </c>
      <c r="K3761">
        <v>0</v>
      </c>
      <c r="L3761">
        <v>0</v>
      </c>
      <c r="M3761">
        <v>0</v>
      </c>
      <c r="N3761">
        <v>0</v>
      </c>
      <c r="O3761" t="s">
        <v>4393</v>
      </c>
      <c r="P3761">
        <v>4457438</v>
      </c>
      <c r="Q3761" t="s">
        <v>4434</v>
      </c>
      <c r="R3761" t="s">
        <v>4434</v>
      </c>
      <c r="S3761" t="s">
        <v>4545</v>
      </c>
      <c r="T3761">
        <v>19</v>
      </c>
      <c r="U3761">
        <v>0</v>
      </c>
      <c r="V3761">
        <v>0</v>
      </c>
      <c r="W3761" t="s">
        <v>4572</v>
      </c>
      <c r="X3761" t="str">
        <f t="shared" si="58"/>
        <v>Weekday</v>
      </c>
    </row>
    <row r="3762" spans="1:24" x14ac:dyDescent="0.3">
      <c r="A3762" s="2">
        <v>44452</v>
      </c>
      <c r="B3762" t="s">
        <v>60</v>
      </c>
      <c r="C3762" t="str">
        <f>IFERROR(TEXT(Table1[[#This Row],[CRASH DATE]],"mmm"),"")</f>
        <v>Sep</v>
      </c>
      <c r="D3762" t="s">
        <v>1135</v>
      </c>
      <c r="E3762">
        <v>10305</v>
      </c>
      <c r="F3762">
        <v>40.603645</v>
      </c>
      <c r="G3762">
        <v>-74.077324000000004</v>
      </c>
      <c r="H3762" t="s">
        <v>2262</v>
      </c>
      <c r="I3762" t="s">
        <v>2951</v>
      </c>
      <c r="J3762" t="s">
        <v>3074</v>
      </c>
      <c r="K3762">
        <v>0</v>
      </c>
      <c r="L3762">
        <v>0</v>
      </c>
      <c r="M3762">
        <v>0</v>
      </c>
      <c r="N3762">
        <v>0</v>
      </c>
      <c r="O3762" t="s">
        <v>4401</v>
      </c>
      <c r="P3762">
        <v>4456801</v>
      </c>
      <c r="Q3762" t="s">
        <v>4434</v>
      </c>
      <c r="R3762" t="s">
        <v>4434</v>
      </c>
      <c r="S3762" t="s">
        <v>4540</v>
      </c>
      <c r="T3762">
        <v>9</v>
      </c>
      <c r="U3762">
        <v>0</v>
      </c>
      <c r="V3762">
        <v>0</v>
      </c>
      <c r="W3762" t="s">
        <v>4572</v>
      </c>
      <c r="X3762" t="str">
        <f t="shared" si="58"/>
        <v>Weekday</v>
      </c>
    </row>
    <row r="3763" spans="1:24" x14ac:dyDescent="0.3">
      <c r="A3763" s="2">
        <v>44452</v>
      </c>
      <c r="B3763" t="s">
        <v>656</v>
      </c>
      <c r="C3763" t="str">
        <f>IFERROR(TEXT(Table1[[#This Row],[CRASH DATE]],"mmm"),"")</f>
        <v>Sep</v>
      </c>
      <c r="D3763" t="s">
        <v>1132</v>
      </c>
      <c r="E3763">
        <v>10457</v>
      </c>
      <c r="F3763">
        <v>40.520114816772221</v>
      </c>
      <c r="G3763">
        <v>-73.54743161629176</v>
      </c>
      <c r="H3763" t="s">
        <v>2070</v>
      </c>
      <c r="I3763" t="s">
        <v>1465</v>
      </c>
      <c r="J3763" t="s">
        <v>3074</v>
      </c>
      <c r="K3763">
        <v>1</v>
      </c>
      <c r="L3763">
        <v>0</v>
      </c>
      <c r="M3763">
        <v>0</v>
      </c>
      <c r="N3763">
        <v>0</v>
      </c>
      <c r="O3763" t="s">
        <v>4396</v>
      </c>
      <c r="P3763">
        <v>4457035</v>
      </c>
      <c r="Q3763" t="s">
        <v>4434</v>
      </c>
      <c r="R3763" t="s">
        <v>4434</v>
      </c>
      <c r="S3763" t="s">
        <v>4540</v>
      </c>
      <c r="T3763">
        <v>20</v>
      </c>
      <c r="U3763">
        <v>1</v>
      </c>
      <c r="V3763">
        <v>0</v>
      </c>
      <c r="W3763" t="s">
        <v>4571</v>
      </c>
      <c r="X3763" t="str">
        <f t="shared" si="58"/>
        <v>Weekday</v>
      </c>
    </row>
    <row r="3764" spans="1:24" x14ac:dyDescent="0.3">
      <c r="A3764" s="2">
        <v>44452</v>
      </c>
      <c r="B3764" t="s">
        <v>251</v>
      </c>
      <c r="C3764" t="str">
        <f>IFERROR(TEXT(Table1[[#This Row],[CRASH DATE]],"mmm"),"")</f>
        <v>Sep</v>
      </c>
      <c r="D3764" t="s">
        <v>1132</v>
      </c>
      <c r="E3764">
        <v>10458</v>
      </c>
      <c r="F3764">
        <v>40.866700000000002</v>
      </c>
      <c r="G3764">
        <v>-73.887749999999997</v>
      </c>
      <c r="H3764" t="s">
        <v>1144</v>
      </c>
      <c r="I3764" t="s">
        <v>1148</v>
      </c>
      <c r="J3764" t="s">
        <v>4072</v>
      </c>
      <c r="K3764">
        <v>0</v>
      </c>
      <c r="L3764">
        <v>0</v>
      </c>
      <c r="M3764">
        <v>0</v>
      </c>
      <c r="N3764">
        <v>0</v>
      </c>
      <c r="O3764" t="s">
        <v>4393</v>
      </c>
      <c r="P3764">
        <v>4457094</v>
      </c>
      <c r="Q3764" t="s">
        <v>4585</v>
      </c>
      <c r="R3764" t="s">
        <v>4434</v>
      </c>
      <c r="S3764" t="s">
        <v>4540</v>
      </c>
      <c r="T3764">
        <v>15</v>
      </c>
      <c r="U3764">
        <v>0</v>
      </c>
      <c r="V3764">
        <v>0</v>
      </c>
      <c r="W3764" t="s">
        <v>4572</v>
      </c>
      <c r="X3764" t="str">
        <f t="shared" si="58"/>
        <v>Weekday</v>
      </c>
    </row>
    <row r="3765" spans="1:24" x14ac:dyDescent="0.3">
      <c r="A3765" s="2">
        <v>44452</v>
      </c>
      <c r="B3765" t="s">
        <v>276</v>
      </c>
      <c r="C3765" t="str">
        <f>IFERROR(TEXT(Table1[[#This Row],[CRASH DATE]],"mmm"),"")</f>
        <v>Sep</v>
      </c>
      <c r="D3765" t="s">
        <v>1134</v>
      </c>
      <c r="E3765">
        <v>11435</v>
      </c>
      <c r="F3765">
        <v>40.692149999999998</v>
      </c>
      <c r="G3765">
        <v>-73.80247</v>
      </c>
      <c r="H3765" t="s">
        <v>2263</v>
      </c>
      <c r="I3765" t="s">
        <v>2952</v>
      </c>
      <c r="J3765" t="s">
        <v>3074</v>
      </c>
      <c r="K3765">
        <v>0</v>
      </c>
      <c r="L3765">
        <v>0</v>
      </c>
      <c r="M3765">
        <v>0</v>
      </c>
      <c r="N3765">
        <v>0</v>
      </c>
      <c r="O3765" t="s">
        <v>4396</v>
      </c>
      <c r="P3765">
        <v>4456848</v>
      </c>
      <c r="Q3765" t="s">
        <v>4439</v>
      </c>
      <c r="R3765" t="s">
        <v>4434</v>
      </c>
      <c r="S3765" t="s">
        <v>4540</v>
      </c>
      <c r="T3765">
        <v>7</v>
      </c>
      <c r="U3765">
        <v>0</v>
      </c>
      <c r="V3765">
        <v>0</v>
      </c>
      <c r="W3765" t="s">
        <v>4572</v>
      </c>
      <c r="X3765" t="str">
        <f t="shared" si="58"/>
        <v>Weekday</v>
      </c>
    </row>
    <row r="3766" spans="1:24" x14ac:dyDescent="0.3">
      <c r="A3766" s="2">
        <v>44452</v>
      </c>
      <c r="B3766" t="s">
        <v>376</v>
      </c>
      <c r="C3766" t="str">
        <f>IFERROR(TEXT(Table1[[#This Row],[CRASH DATE]],"mmm"),"")</f>
        <v>Sep</v>
      </c>
      <c r="D3766" t="s">
        <v>1134</v>
      </c>
      <c r="E3766">
        <v>11417</v>
      </c>
      <c r="F3766">
        <v>40.681263000000001</v>
      </c>
      <c r="G3766">
        <v>-73.83954</v>
      </c>
      <c r="H3766" t="s">
        <v>1295</v>
      </c>
      <c r="I3766" t="s">
        <v>2953</v>
      </c>
      <c r="J3766" t="s">
        <v>3074</v>
      </c>
      <c r="K3766">
        <v>4</v>
      </c>
      <c r="L3766">
        <v>0</v>
      </c>
      <c r="M3766">
        <v>0</v>
      </c>
      <c r="N3766">
        <v>0</v>
      </c>
      <c r="O3766" t="s">
        <v>4602</v>
      </c>
      <c r="P3766">
        <v>4456958</v>
      </c>
      <c r="Q3766" t="s">
        <v>4434</v>
      </c>
      <c r="R3766" t="s">
        <v>4438</v>
      </c>
      <c r="S3766" t="s">
        <v>4540</v>
      </c>
      <c r="T3766">
        <v>7</v>
      </c>
      <c r="U3766">
        <v>4</v>
      </c>
      <c r="V3766">
        <v>0</v>
      </c>
      <c r="W3766" t="s">
        <v>4571</v>
      </c>
      <c r="X3766" t="str">
        <f t="shared" si="58"/>
        <v>Weekday</v>
      </c>
    </row>
    <row r="3767" spans="1:24" x14ac:dyDescent="0.3">
      <c r="A3767" s="2">
        <v>44295</v>
      </c>
      <c r="B3767" t="s">
        <v>65</v>
      </c>
      <c r="C3767" t="str">
        <f>IFERROR(TEXT(Table1[[#This Row],[CRASH DATE]],"mmm"),"")</f>
        <v>Apr</v>
      </c>
      <c r="D3767" t="s">
        <v>1131</v>
      </c>
      <c r="E3767">
        <v>10879.98965307365</v>
      </c>
      <c r="F3767">
        <v>40.722020000000001</v>
      </c>
      <c r="G3767">
        <v>-73.983450000000005</v>
      </c>
      <c r="H3767" t="s">
        <v>2264</v>
      </c>
      <c r="I3767" t="s">
        <v>1148</v>
      </c>
      <c r="J3767" t="s">
        <v>3074</v>
      </c>
      <c r="K3767">
        <v>1</v>
      </c>
      <c r="L3767">
        <v>0</v>
      </c>
      <c r="M3767">
        <v>0</v>
      </c>
      <c r="N3767">
        <v>0</v>
      </c>
      <c r="O3767" t="s">
        <v>4408</v>
      </c>
      <c r="P3767">
        <v>4457352</v>
      </c>
      <c r="Q3767" t="s">
        <v>4442</v>
      </c>
      <c r="R3767" t="s">
        <v>4434</v>
      </c>
      <c r="S3767" t="s">
        <v>4535</v>
      </c>
      <c r="T3767">
        <v>16</v>
      </c>
      <c r="U3767">
        <v>1</v>
      </c>
      <c r="V3767">
        <v>0</v>
      </c>
      <c r="W3767" t="s">
        <v>4571</v>
      </c>
      <c r="X3767" t="str">
        <f t="shared" si="58"/>
        <v>Weekday</v>
      </c>
    </row>
    <row r="3768" spans="1:24" x14ac:dyDescent="0.3">
      <c r="A3768" s="2">
        <v>44452</v>
      </c>
      <c r="B3768" t="s">
        <v>731</v>
      </c>
      <c r="C3768" t="str">
        <f>IFERROR(TEXT(Table1[[#This Row],[CRASH DATE]],"mmm"),"")</f>
        <v>Sep</v>
      </c>
      <c r="D3768" t="s">
        <v>1133</v>
      </c>
      <c r="E3768">
        <v>10001</v>
      </c>
      <c r="F3768">
        <v>40.748466000000001</v>
      </c>
      <c r="G3768">
        <v>-73.992469999999997</v>
      </c>
      <c r="H3768" t="s">
        <v>1223</v>
      </c>
      <c r="I3768" t="s">
        <v>1292</v>
      </c>
      <c r="J3768" t="s">
        <v>3074</v>
      </c>
      <c r="K3768">
        <v>0</v>
      </c>
      <c r="L3768">
        <v>0</v>
      </c>
      <c r="M3768">
        <v>0</v>
      </c>
      <c r="N3768">
        <v>0</v>
      </c>
      <c r="O3768" t="s">
        <v>4602</v>
      </c>
      <c r="P3768">
        <v>4457395</v>
      </c>
      <c r="Q3768" t="s">
        <v>4434</v>
      </c>
      <c r="R3768" t="s">
        <v>4434</v>
      </c>
      <c r="S3768" t="s">
        <v>4540</v>
      </c>
      <c r="T3768">
        <v>21</v>
      </c>
      <c r="U3768">
        <v>0</v>
      </c>
      <c r="V3768">
        <v>0</v>
      </c>
      <c r="W3768" t="s">
        <v>4572</v>
      </c>
      <c r="X3768" t="str">
        <f t="shared" si="58"/>
        <v>Weekday</v>
      </c>
    </row>
    <row r="3769" spans="1:24" x14ac:dyDescent="0.3">
      <c r="A3769" s="2">
        <v>44452</v>
      </c>
      <c r="B3769" t="s">
        <v>334</v>
      </c>
      <c r="C3769" t="str">
        <f>IFERROR(TEXT(Table1[[#This Row],[CRASH DATE]],"mmm"),"")</f>
        <v>Sep</v>
      </c>
      <c r="D3769" t="s">
        <v>1131</v>
      </c>
      <c r="E3769">
        <v>11234</v>
      </c>
      <c r="F3769">
        <v>40.615124000000002</v>
      </c>
      <c r="G3769">
        <v>-73.936065999999997</v>
      </c>
      <c r="H3769" t="s">
        <v>2265</v>
      </c>
      <c r="I3769" t="s">
        <v>1540</v>
      </c>
      <c r="J3769" t="s">
        <v>3074</v>
      </c>
      <c r="K3769">
        <v>0</v>
      </c>
      <c r="L3769">
        <v>0</v>
      </c>
      <c r="M3769">
        <v>0</v>
      </c>
      <c r="N3769">
        <v>0</v>
      </c>
      <c r="O3769" t="s">
        <v>4393</v>
      </c>
      <c r="P3769">
        <v>4457181</v>
      </c>
      <c r="Q3769" t="s">
        <v>4585</v>
      </c>
      <c r="R3769" t="s">
        <v>4585</v>
      </c>
      <c r="S3769" t="s">
        <v>4540</v>
      </c>
      <c r="T3769">
        <v>21</v>
      </c>
      <c r="U3769">
        <v>0</v>
      </c>
      <c r="V3769">
        <v>0</v>
      </c>
      <c r="W3769" t="s">
        <v>4572</v>
      </c>
      <c r="X3769" t="str">
        <f t="shared" si="58"/>
        <v>Weekday</v>
      </c>
    </row>
    <row r="3770" spans="1:24" x14ac:dyDescent="0.3">
      <c r="A3770" s="2">
        <v>44452</v>
      </c>
      <c r="B3770" t="s">
        <v>707</v>
      </c>
      <c r="C3770" t="str">
        <f>IFERROR(TEXT(Table1[[#This Row],[CRASH DATE]],"mmm"),"")</f>
        <v>Sep</v>
      </c>
      <c r="D3770" t="s">
        <v>1134</v>
      </c>
      <c r="E3770">
        <v>11101</v>
      </c>
      <c r="F3770">
        <v>40.747790000000002</v>
      </c>
      <c r="G3770">
        <v>-73.949849999999998</v>
      </c>
      <c r="H3770" t="s">
        <v>1970</v>
      </c>
      <c r="I3770" t="s">
        <v>1497</v>
      </c>
      <c r="J3770" t="s">
        <v>3074</v>
      </c>
      <c r="K3770">
        <v>1</v>
      </c>
      <c r="L3770">
        <v>0</v>
      </c>
      <c r="M3770">
        <v>0</v>
      </c>
      <c r="N3770">
        <v>0</v>
      </c>
      <c r="O3770" t="s">
        <v>4402</v>
      </c>
      <c r="P3770">
        <v>4456918</v>
      </c>
      <c r="Q3770" t="s">
        <v>4448</v>
      </c>
      <c r="R3770" t="s">
        <v>4434</v>
      </c>
      <c r="S3770" t="s">
        <v>4540</v>
      </c>
      <c r="T3770">
        <v>22</v>
      </c>
      <c r="U3770">
        <v>1</v>
      </c>
      <c r="V3770">
        <v>0</v>
      </c>
      <c r="W3770" t="s">
        <v>4571</v>
      </c>
      <c r="X3770" t="str">
        <f t="shared" si="58"/>
        <v>Weekday</v>
      </c>
    </row>
    <row r="3771" spans="1:24" x14ac:dyDescent="0.3">
      <c r="A3771" s="2">
        <v>44452</v>
      </c>
      <c r="B3771" t="s">
        <v>1039</v>
      </c>
      <c r="C3771" t="str">
        <f>IFERROR(TEXT(Table1[[#This Row],[CRASH DATE]],"mmm"),"")</f>
        <v>Sep</v>
      </c>
      <c r="D3771" t="s">
        <v>1131</v>
      </c>
      <c r="E3771">
        <v>10879.98965307365</v>
      </c>
      <c r="F3771">
        <v>40.520114816772221</v>
      </c>
      <c r="G3771">
        <v>-73.54743161629176</v>
      </c>
      <c r="H3771" t="s">
        <v>1200</v>
      </c>
      <c r="I3771" t="s">
        <v>1148</v>
      </c>
      <c r="J3771" t="s">
        <v>3074</v>
      </c>
      <c r="K3771">
        <v>0</v>
      </c>
      <c r="L3771">
        <v>0</v>
      </c>
      <c r="M3771">
        <v>0</v>
      </c>
      <c r="N3771">
        <v>0</v>
      </c>
      <c r="O3771" t="s">
        <v>4402</v>
      </c>
      <c r="P3771">
        <v>4456964</v>
      </c>
      <c r="Q3771" t="s">
        <v>4439</v>
      </c>
      <c r="R3771" t="s">
        <v>4434</v>
      </c>
      <c r="S3771" t="s">
        <v>4540</v>
      </c>
      <c r="T3771">
        <v>10</v>
      </c>
      <c r="U3771">
        <v>0</v>
      </c>
      <c r="V3771">
        <v>0</v>
      </c>
      <c r="W3771" t="s">
        <v>4572</v>
      </c>
      <c r="X3771" t="str">
        <f t="shared" si="58"/>
        <v>Weekday</v>
      </c>
    </row>
    <row r="3772" spans="1:24" x14ac:dyDescent="0.3">
      <c r="A3772" s="2">
        <v>44478</v>
      </c>
      <c r="B3772" t="s">
        <v>488</v>
      </c>
      <c r="C3772" t="str">
        <f>IFERROR(TEXT(Table1[[#This Row],[CRASH DATE]],"mmm"),"")</f>
        <v>Oct</v>
      </c>
      <c r="D3772" t="s">
        <v>1135</v>
      </c>
      <c r="E3772">
        <v>10304</v>
      </c>
      <c r="F3772">
        <v>40.613308000000004</v>
      </c>
      <c r="G3772">
        <v>-74.087220000000002</v>
      </c>
      <c r="H3772" t="s">
        <v>1568</v>
      </c>
      <c r="I3772" t="s">
        <v>1709</v>
      </c>
      <c r="J3772" t="s">
        <v>3074</v>
      </c>
      <c r="K3772">
        <v>0</v>
      </c>
      <c r="L3772">
        <v>0</v>
      </c>
      <c r="M3772">
        <v>0</v>
      </c>
      <c r="N3772">
        <v>0</v>
      </c>
      <c r="O3772" t="s">
        <v>4393</v>
      </c>
      <c r="P3772">
        <v>4457591</v>
      </c>
      <c r="Q3772" t="s">
        <v>4585</v>
      </c>
      <c r="R3772" t="s">
        <v>4434</v>
      </c>
      <c r="S3772" t="s">
        <v>4547</v>
      </c>
      <c r="T3772">
        <v>11</v>
      </c>
      <c r="U3772">
        <v>0</v>
      </c>
      <c r="V3772">
        <v>0</v>
      </c>
      <c r="W3772" t="s">
        <v>4572</v>
      </c>
      <c r="X3772" t="str">
        <f t="shared" si="58"/>
        <v>Weekend</v>
      </c>
    </row>
    <row r="3773" spans="1:24" x14ac:dyDescent="0.3">
      <c r="A3773" s="2">
        <v>44509</v>
      </c>
      <c r="B3773" t="s">
        <v>355</v>
      </c>
      <c r="C3773" t="str">
        <f>IFERROR(TEXT(Table1[[#This Row],[CRASH DATE]],"mmm"),"")</f>
        <v>Nov</v>
      </c>
      <c r="D3773" t="s">
        <v>1134</v>
      </c>
      <c r="E3773">
        <v>11693</v>
      </c>
      <c r="F3773">
        <v>40.586314999999999</v>
      </c>
      <c r="G3773">
        <v>-73.806529999999995</v>
      </c>
      <c r="H3773" t="s">
        <v>1978</v>
      </c>
      <c r="I3773" t="s">
        <v>2954</v>
      </c>
      <c r="J3773" t="s">
        <v>3074</v>
      </c>
      <c r="K3773">
        <v>0</v>
      </c>
      <c r="L3773">
        <v>0</v>
      </c>
      <c r="M3773">
        <v>0</v>
      </c>
      <c r="N3773">
        <v>0</v>
      </c>
      <c r="O3773" t="s">
        <v>4602</v>
      </c>
      <c r="P3773">
        <v>4457575</v>
      </c>
      <c r="Q3773" t="s">
        <v>4585</v>
      </c>
      <c r="R3773" t="s">
        <v>4434</v>
      </c>
      <c r="S3773" t="s">
        <v>4528</v>
      </c>
      <c r="T3773">
        <v>8</v>
      </c>
      <c r="U3773">
        <v>0</v>
      </c>
      <c r="V3773">
        <v>0</v>
      </c>
      <c r="W3773" t="s">
        <v>4572</v>
      </c>
      <c r="X3773" t="str">
        <f t="shared" si="58"/>
        <v>Weekday</v>
      </c>
    </row>
    <row r="3774" spans="1:24" x14ac:dyDescent="0.3">
      <c r="A3774" s="2">
        <v>44539</v>
      </c>
      <c r="B3774" t="s">
        <v>97</v>
      </c>
      <c r="C3774" t="str">
        <f>IFERROR(TEXT(Table1[[#This Row],[CRASH DATE]],"mmm"),"")</f>
        <v>Dec</v>
      </c>
      <c r="D3774" t="s">
        <v>1134</v>
      </c>
      <c r="E3774">
        <v>11101</v>
      </c>
      <c r="F3774">
        <v>40.752029999999998</v>
      </c>
      <c r="G3774">
        <v>-73.929150000000007</v>
      </c>
      <c r="H3774" t="s">
        <v>2176</v>
      </c>
      <c r="I3774" t="s">
        <v>1503</v>
      </c>
      <c r="J3774" t="s">
        <v>3074</v>
      </c>
      <c r="K3774">
        <v>0</v>
      </c>
      <c r="L3774">
        <v>0</v>
      </c>
      <c r="M3774">
        <v>0</v>
      </c>
      <c r="N3774">
        <v>0</v>
      </c>
      <c r="O3774" t="s">
        <v>4413</v>
      </c>
      <c r="P3774">
        <v>4457452</v>
      </c>
      <c r="Q3774" t="s">
        <v>4439</v>
      </c>
      <c r="R3774" t="s">
        <v>4439</v>
      </c>
      <c r="S3774" t="s">
        <v>4534</v>
      </c>
      <c r="T3774">
        <v>2</v>
      </c>
      <c r="U3774">
        <v>0</v>
      </c>
      <c r="V3774">
        <v>0</v>
      </c>
      <c r="W3774" t="s">
        <v>4572</v>
      </c>
      <c r="X3774" t="str">
        <f t="shared" si="58"/>
        <v>Weekday</v>
      </c>
    </row>
    <row r="3775" spans="1:24" x14ac:dyDescent="0.3">
      <c r="A3775" s="2">
        <v>44509</v>
      </c>
      <c r="B3775" t="s">
        <v>118</v>
      </c>
      <c r="C3775" t="str">
        <f>IFERROR(TEXT(Table1[[#This Row],[CRASH DATE]],"mmm"),"")</f>
        <v>Nov</v>
      </c>
      <c r="D3775" t="s">
        <v>1131</v>
      </c>
      <c r="E3775">
        <v>11237</v>
      </c>
      <c r="F3775">
        <v>40.700355999999999</v>
      </c>
      <c r="G3775">
        <v>-73.912575000000004</v>
      </c>
      <c r="H3775" t="s">
        <v>2022</v>
      </c>
      <c r="I3775" t="s">
        <v>2751</v>
      </c>
      <c r="J3775" t="s">
        <v>3074</v>
      </c>
      <c r="K3775">
        <v>0</v>
      </c>
      <c r="L3775">
        <v>0</v>
      </c>
      <c r="M3775">
        <v>0</v>
      </c>
      <c r="N3775">
        <v>0</v>
      </c>
      <c r="O3775" t="s">
        <v>4395</v>
      </c>
      <c r="P3775">
        <v>4457339</v>
      </c>
      <c r="Q3775" t="s">
        <v>4585</v>
      </c>
      <c r="R3775" t="s">
        <v>4434</v>
      </c>
      <c r="S3775" t="s">
        <v>4528</v>
      </c>
      <c r="T3775">
        <v>14</v>
      </c>
      <c r="U3775">
        <v>0</v>
      </c>
      <c r="V3775">
        <v>0</v>
      </c>
      <c r="W3775" t="s">
        <v>4572</v>
      </c>
      <c r="X3775" t="str">
        <f t="shared" si="58"/>
        <v>Weekday</v>
      </c>
    </row>
    <row r="3776" spans="1:24" x14ac:dyDescent="0.3">
      <c r="A3776" s="2">
        <v>44452</v>
      </c>
      <c r="B3776" t="s">
        <v>84</v>
      </c>
      <c r="C3776" t="str">
        <f>IFERROR(TEXT(Table1[[#This Row],[CRASH DATE]],"mmm"),"")</f>
        <v>Sep</v>
      </c>
      <c r="D3776" t="s">
        <v>1134</v>
      </c>
      <c r="E3776">
        <v>11432</v>
      </c>
      <c r="F3776">
        <v>40.711834000000003</v>
      </c>
      <c r="G3776">
        <v>-73.787459999999996</v>
      </c>
      <c r="H3776" t="s">
        <v>1144</v>
      </c>
      <c r="I3776" t="s">
        <v>1148</v>
      </c>
      <c r="J3776" t="s">
        <v>4073</v>
      </c>
      <c r="K3776">
        <v>0</v>
      </c>
      <c r="L3776">
        <v>0</v>
      </c>
      <c r="M3776">
        <v>0</v>
      </c>
      <c r="N3776">
        <v>0</v>
      </c>
      <c r="O3776" t="s">
        <v>4602</v>
      </c>
      <c r="P3776">
        <v>4457549</v>
      </c>
      <c r="Q3776" t="s">
        <v>4434</v>
      </c>
      <c r="R3776" t="s">
        <v>4585</v>
      </c>
      <c r="S3776" t="s">
        <v>4540</v>
      </c>
      <c r="T3776">
        <v>12</v>
      </c>
      <c r="U3776">
        <v>0</v>
      </c>
      <c r="V3776">
        <v>0</v>
      </c>
      <c r="W3776" t="s">
        <v>4572</v>
      </c>
      <c r="X3776" t="str">
        <f t="shared" si="58"/>
        <v>Weekday</v>
      </c>
    </row>
    <row r="3777" spans="1:24" x14ac:dyDescent="0.3">
      <c r="A3777" s="2">
        <v>44452</v>
      </c>
      <c r="B3777" t="s">
        <v>318</v>
      </c>
      <c r="C3777" t="str">
        <f>IFERROR(TEXT(Table1[[#This Row],[CRASH DATE]],"mmm"),"")</f>
        <v>Sep</v>
      </c>
      <c r="D3777" t="s">
        <v>1131</v>
      </c>
      <c r="E3777">
        <v>10879.98965307365</v>
      </c>
      <c r="F3777">
        <v>40.845100000000002</v>
      </c>
      <c r="G3777">
        <v>-73.918779999999998</v>
      </c>
      <c r="H3777" t="s">
        <v>1176</v>
      </c>
      <c r="I3777" t="s">
        <v>1148</v>
      </c>
      <c r="J3777" t="s">
        <v>3074</v>
      </c>
      <c r="K3777">
        <v>0</v>
      </c>
      <c r="L3777">
        <v>0</v>
      </c>
      <c r="M3777">
        <v>0</v>
      </c>
      <c r="N3777">
        <v>0</v>
      </c>
      <c r="O3777" t="s">
        <v>4405</v>
      </c>
      <c r="P3777">
        <v>4457067</v>
      </c>
      <c r="Q3777" t="s">
        <v>4434</v>
      </c>
      <c r="R3777" t="s">
        <v>4585</v>
      </c>
      <c r="S3777" t="s">
        <v>4540</v>
      </c>
      <c r="T3777">
        <v>1</v>
      </c>
      <c r="U3777">
        <v>0</v>
      </c>
      <c r="V3777">
        <v>0</v>
      </c>
      <c r="W3777" t="s">
        <v>4572</v>
      </c>
      <c r="X3777" t="str">
        <f t="shared" si="58"/>
        <v>Weekday</v>
      </c>
    </row>
    <row r="3778" spans="1:24" x14ac:dyDescent="0.3">
      <c r="A3778" s="2">
        <v>44452</v>
      </c>
      <c r="B3778" t="s">
        <v>602</v>
      </c>
      <c r="C3778" t="str">
        <f>IFERROR(TEXT(Table1[[#This Row],[CRASH DATE]],"mmm"),"")</f>
        <v>Sep</v>
      </c>
      <c r="D3778" t="s">
        <v>1131</v>
      </c>
      <c r="E3778">
        <v>11205</v>
      </c>
      <c r="F3778">
        <v>40.688809999999997</v>
      </c>
      <c r="G3778">
        <v>-73.965950000000007</v>
      </c>
      <c r="H3778" t="s">
        <v>1144</v>
      </c>
      <c r="I3778" t="s">
        <v>1148</v>
      </c>
      <c r="J3778" t="s">
        <v>4074</v>
      </c>
      <c r="K3778">
        <v>0</v>
      </c>
      <c r="L3778">
        <v>0</v>
      </c>
      <c r="M3778">
        <v>0</v>
      </c>
      <c r="N3778">
        <v>0</v>
      </c>
      <c r="O3778" t="s">
        <v>4602</v>
      </c>
      <c r="P3778">
        <v>4456559</v>
      </c>
      <c r="Q3778" t="s">
        <v>4585</v>
      </c>
      <c r="R3778" t="s">
        <v>4434</v>
      </c>
      <c r="S3778" t="s">
        <v>4540</v>
      </c>
      <c r="T3778">
        <v>5</v>
      </c>
      <c r="U3778">
        <v>0</v>
      </c>
      <c r="V3778">
        <v>0</v>
      </c>
      <c r="W3778" t="s">
        <v>4572</v>
      </c>
      <c r="X3778" t="str">
        <f t="shared" si="58"/>
        <v>Weekday</v>
      </c>
    </row>
    <row r="3779" spans="1:24" x14ac:dyDescent="0.3">
      <c r="A3779" s="2">
        <v>44452</v>
      </c>
      <c r="B3779" t="s">
        <v>311</v>
      </c>
      <c r="C3779" t="str">
        <f>IFERROR(TEXT(Table1[[#This Row],[CRASH DATE]],"mmm"),"")</f>
        <v>Sep</v>
      </c>
      <c r="D3779" t="s">
        <v>1131</v>
      </c>
      <c r="E3779">
        <v>11211</v>
      </c>
      <c r="F3779">
        <v>40.71752</v>
      </c>
      <c r="G3779">
        <v>-73.952809999999999</v>
      </c>
      <c r="H3779" t="s">
        <v>1144</v>
      </c>
      <c r="I3779" t="s">
        <v>1148</v>
      </c>
      <c r="J3779" t="s">
        <v>4075</v>
      </c>
      <c r="K3779">
        <v>0</v>
      </c>
      <c r="L3779">
        <v>0</v>
      </c>
      <c r="M3779">
        <v>0</v>
      </c>
      <c r="N3779">
        <v>0</v>
      </c>
      <c r="O3779" t="s">
        <v>4393</v>
      </c>
      <c r="P3779">
        <v>4457161</v>
      </c>
      <c r="Q3779" t="s">
        <v>4434</v>
      </c>
      <c r="R3779" t="s">
        <v>4434</v>
      </c>
      <c r="S3779" t="s">
        <v>4540</v>
      </c>
      <c r="T3779">
        <v>19</v>
      </c>
      <c r="U3779">
        <v>0</v>
      </c>
      <c r="V3779">
        <v>0</v>
      </c>
      <c r="W3779" t="s">
        <v>4572</v>
      </c>
      <c r="X3779" t="str">
        <f t="shared" ref="X3779:X3842" si="59">IF(OR(WEEKDAY(A3779)=1,WEEKDAY(A3779)=7),"Weekend","Weekday")</f>
        <v>Weekday</v>
      </c>
    </row>
    <row r="3780" spans="1:24" x14ac:dyDescent="0.3">
      <c r="A3780" s="2">
        <v>44452</v>
      </c>
      <c r="B3780" t="s">
        <v>1040</v>
      </c>
      <c r="C3780" t="str">
        <f>IFERROR(TEXT(Table1[[#This Row],[CRASH DATE]],"mmm"),"")</f>
        <v>Sep</v>
      </c>
      <c r="D3780" t="s">
        <v>1133</v>
      </c>
      <c r="E3780">
        <v>10017</v>
      </c>
      <c r="F3780">
        <v>40.748800000000003</v>
      </c>
      <c r="G3780">
        <v>-73.969859999999997</v>
      </c>
      <c r="H3780" t="s">
        <v>1425</v>
      </c>
      <c r="I3780" t="s">
        <v>1189</v>
      </c>
      <c r="J3780" t="s">
        <v>3074</v>
      </c>
      <c r="K3780">
        <v>1</v>
      </c>
      <c r="L3780">
        <v>0</v>
      </c>
      <c r="M3780">
        <v>1</v>
      </c>
      <c r="N3780">
        <v>0</v>
      </c>
      <c r="O3780" t="s">
        <v>4602</v>
      </c>
      <c r="P3780">
        <v>4456904</v>
      </c>
      <c r="Q3780" t="s">
        <v>4585</v>
      </c>
      <c r="R3780" t="s">
        <v>4434</v>
      </c>
      <c r="S3780" t="s">
        <v>4540</v>
      </c>
      <c r="T3780">
        <v>13</v>
      </c>
      <c r="U3780">
        <v>2</v>
      </c>
      <c r="V3780">
        <v>0</v>
      </c>
      <c r="W3780" t="s">
        <v>4571</v>
      </c>
      <c r="X3780" t="str">
        <f t="shared" si="59"/>
        <v>Weekday</v>
      </c>
    </row>
    <row r="3781" spans="1:24" x14ac:dyDescent="0.3">
      <c r="A3781" s="2">
        <v>44452</v>
      </c>
      <c r="B3781" t="s">
        <v>239</v>
      </c>
      <c r="C3781" t="str">
        <f>IFERROR(TEXT(Table1[[#This Row],[CRASH DATE]],"mmm"),"")</f>
        <v>Sep</v>
      </c>
      <c r="D3781" t="s">
        <v>1131</v>
      </c>
      <c r="E3781">
        <v>11223</v>
      </c>
      <c r="F3781">
        <v>40.584060000000001</v>
      </c>
      <c r="G3781">
        <v>-73.969009999999997</v>
      </c>
      <c r="H3781" t="s">
        <v>1528</v>
      </c>
      <c r="I3781" t="s">
        <v>1278</v>
      </c>
      <c r="J3781" t="s">
        <v>3074</v>
      </c>
      <c r="K3781">
        <v>0</v>
      </c>
      <c r="L3781">
        <v>0</v>
      </c>
      <c r="M3781">
        <v>0</v>
      </c>
      <c r="N3781">
        <v>0</v>
      </c>
      <c r="O3781" t="s">
        <v>4602</v>
      </c>
      <c r="P3781">
        <v>4457705</v>
      </c>
      <c r="Q3781" t="s">
        <v>4585</v>
      </c>
      <c r="R3781" t="s">
        <v>4434</v>
      </c>
      <c r="S3781" t="s">
        <v>4540</v>
      </c>
      <c r="T3781">
        <v>7</v>
      </c>
      <c r="U3781">
        <v>0</v>
      </c>
      <c r="V3781">
        <v>0</v>
      </c>
      <c r="W3781" t="s">
        <v>4572</v>
      </c>
      <c r="X3781" t="str">
        <f t="shared" si="59"/>
        <v>Weekday</v>
      </c>
    </row>
    <row r="3782" spans="1:24" x14ac:dyDescent="0.3">
      <c r="A3782" s="2">
        <v>44452</v>
      </c>
      <c r="B3782" t="s">
        <v>262</v>
      </c>
      <c r="C3782" t="str">
        <f>IFERROR(TEXT(Table1[[#This Row],[CRASH DATE]],"mmm"),"")</f>
        <v>Sep</v>
      </c>
      <c r="D3782" t="s">
        <v>1131</v>
      </c>
      <c r="E3782">
        <v>10879.98965307365</v>
      </c>
      <c r="F3782">
        <v>40.846527000000002</v>
      </c>
      <c r="G3782">
        <v>-73.871459999999999</v>
      </c>
      <c r="H3782" t="s">
        <v>1174</v>
      </c>
      <c r="I3782" t="s">
        <v>1148</v>
      </c>
      <c r="J3782" t="s">
        <v>3074</v>
      </c>
      <c r="K3782">
        <v>3</v>
      </c>
      <c r="L3782">
        <v>0</v>
      </c>
      <c r="M3782">
        <v>0</v>
      </c>
      <c r="N3782">
        <v>0</v>
      </c>
      <c r="O3782" t="s">
        <v>4602</v>
      </c>
      <c r="P3782">
        <v>4457099</v>
      </c>
      <c r="Q3782" t="s">
        <v>4434</v>
      </c>
      <c r="R3782" t="s">
        <v>4434</v>
      </c>
      <c r="S3782" t="s">
        <v>4540</v>
      </c>
      <c r="T3782">
        <v>21</v>
      </c>
      <c r="U3782">
        <v>3</v>
      </c>
      <c r="V3782">
        <v>0</v>
      </c>
      <c r="W3782" t="s">
        <v>4571</v>
      </c>
      <c r="X3782" t="str">
        <f t="shared" si="59"/>
        <v>Weekday</v>
      </c>
    </row>
    <row r="3783" spans="1:24" x14ac:dyDescent="0.3">
      <c r="A3783" s="2">
        <v>44452</v>
      </c>
      <c r="B3783" t="s">
        <v>437</v>
      </c>
      <c r="C3783" t="str">
        <f>IFERROR(TEXT(Table1[[#This Row],[CRASH DATE]],"mmm"),"")</f>
        <v>Sep</v>
      </c>
      <c r="D3783" t="s">
        <v>1131</v>
      </c>
      <c r="E3783">
        <v>10879.98965307365</v>
      </c>
      <c r="F3783">
        <v>40.855544999999999</v>
      </c>
      <c r="G3783">
        <v>-73.909139999999994</v>
      </c>
      <c r="H3783" t="s">
        <v>2217</v>
      </c>
      <c r="I3783" t="s">
        <v>1148</v>
      </c>
      <c r="J3783" t="s">
        <v>3074</v>
      </c>
      <c r="K3783">
        <v>0</v>
      </c>
      <c r="L3783">
        <v>0</v>
      </c>
      <c r="M3783">
        <v>0</v>
      </c>
      <c r="N3783">
        <v>0</v>
      </c>
      <c r="O3783" t="s">
        <v>4397</v>
      </c>
      <c r="P3783">
        <v>4457044</v>
      </c>
      <c r="Q3783" t="s">
        <v>4585</v>
      </c>
      <c r="R3783" t="s">
        <v>4444</v>
      </c>
      <c r="S3783" t="s">
        <v>4540</v>
      </c>
      <c r="T3783">
        <v>13</v>
      </c>
      <c r="U3783">
        <v>0</v>
      </c>
      <c r="V3783">
        <v>0</v>
      </c>
      <c r="W3783" t="s">
        <v>4572</v>
      </c>
      <c r="X3783" t="str">
        <f t="shared" si="59"/>
        <v>Weekday</v>
      </c>
    </row>
    <row r="3784" spans="1:24" x14ac:dyDescent="0.3">
      <c r="A3784" s="2">
        <v>44452</v>
      </c>
      <c r="B3784" t="s">
        <v>332</v>
      </c>
      <c r="C3784" t="str">
        <f>IFERROR(TEXT(Table1[[#This Row],[CRASH DATE]],"mmm"),"")</f>
        <v>Sep</v>
      </c>
      <c r="D3784" t="s">
        <v>1133</v>
      </c>
      <c r="E3784">
        <v>10005</v>
      </c>
      <c r="F3784">
        <v>40.708114999999999</v>
      </c>
      <c r="G3784">
        <v>-74.008769999999998</v>
      </c>
      <c r="H3784" t="s">
        <v>1144</v>
      </c>
      <c r="I3784" t="s">
        <v>1148</v>
      </c>
      <c r="J3784" t="s">
        <v>4076</v>
      </c>
      <c r="K3784">
        <v>0</v>
      </c>
      <c r="L3784">
        <v>0</v>
      </c>
      <c r="M3784">
        <v>0</v>
      </c>
      <c r="N3784">
        <v>0</v>
      </c>
      <c r="O3784" t="s">
        <v>4398</v>
      </c>
      <c r="P3784">
        <v>4456981</v>
      </c>
      <c r="Q3784" t="s">
        <v>4434</v>
      </c>
      <c r="R3784" t="s">
        <v>4585</v>
      </c>
      <c r="S3784" t="s">
        <v>4540</v>
      </c>
      <c r="T3784">
        <v>14</v>
      </c>
      <c r="U3784">
        <v>0</v>
      </c>
      <c r="V3784">
        <v>0</v>
      </c>
      <c r="W3784" t="s">
        <v>4572</v>
      </c>
      <c r="X3784" t="str">
        <f t="shared" si="59"/>
        <v>Weekday</v>
      </c>
    </row>
    <row r="3785" spans="1:24" x14ac:dyDescent="0.3">
      <c r="A3785" s="2">
        <v>44509</v>
      </c>
      <c r="B3785" t="s">
        <v>113</v>
      </c>
      <c r="C3785" t="str">
        <f>IFERROR(TEXT(Table1[[#This Row],[CRASH DATE]],"mmm"),"")</f>
        <v>Nov</v>
      </c>
      <c r="D3785" t="s">
        <v>1134</v>
      </c>
      <c r="E3785">
        <v>11377</v>
      </c>
      <c r="F3785">
        <v>40.757846999999998</v>
      </c>
      <c r="G3785">
        <v>-73.89922</v>
      </c>
      <c r="H3785" t="s">
        <v>1619</v>
      </c>
      <c r="I3785" t="s">
        <v>1795</v>
      </c>
      <c r="J3785" t="s">
        <v>3074</v>
      </c>
      <c r="K3785">
        <v>0</v>
      </c>
      <c r="L3785">
        <v>0</v>
      </c>
      <c r="M3785">
        <v>0</v>
      </c>
      <c r="N3785">
        <v>0</v>
      </c>
      <c r="O3785" t="s">
        <v>4602</v>
      </c>
      <c r="P3785">
        <v>4457584</v>
      </c>
      <c r="Q3785" t="s">
        <v>4434</v>
      </c>
      <c r="R3785" t="s">
        <v>4434</v>
      </c>
      <c r="S3785" t="s">
        <v>4528</v>
      </c>
      <c r="T3785">
        <v>11</v>
      </c>
      <c r="U3785">
        <v>0</v>
      </c>
      <c r="V3785">
        <v>0</v>
      </c>
      <c r="W3785" t="s">
        <v>4572</v>
      </c>
      <c r="X3785" t="str">
        <f t="shared" si="59"/>
        <v>Weekday</v>
      </c>
    </row>
    <row r="3786" spans="1:24" x14ac:dyDescent="0.3">
      <c r="A3786" s="2">
        <v>44509</v>
      </c>
      <c r="B3786" t="s">
        <v>221</v>
      </c>
      <c r="C3786" t="str">
        <f>IFERROR(TEXT(Table1[[#This Row],[CRASH DATE]],"mmm"),"")</f>
        <v>Nov</v>
      </c>
      <c r="D3786" t="s">
        <v>1133</v>
      </c>
      <c r="E3786">
        <v>10011</v>
      </c>
      <c r="F3786">
        <v>40.744059999999998</v>
      </c>
      <c r="G3786">
        <v>-74.006820000000005</v>
      </c>
      <c r="H3786" t="s">
        <v>1550</v>
      </c>
      <c r="I3786" t="s">
        <v>1728</v>
      </c>
      <c r="J3786" t="s">
        <v>3074</v>
      </c>
      <c r="K3786">
        <v>1</v>
      </c>
      <c r="L3786">
        <v>0</v>
      </c>
      <c r="M3786">
        <v>0</v>
      </c>
      <c r="N3786">
        <v>0</v>
      </c>
      <c r="O3786" t="s">
        <v>4404</v>
      </c>
      <c r="P3786">
        <v>4457404</v>
      </c>
      <c r="Q3786" t="s">
        <v>4434</v>
      </c>
      <c r="R3786" t="s">
        <v>4442</v>
      </c>
      <c r="S3786" t="s">
        <v>4528</v>
      </c>
      <c r="T3786">
        <v>15</v>
      </c>
      <c r="U3786">
        <v>1</v>
      </c>
      <c r="V3786">
        <v>0</v>
      </c>
      <c r="W3786" t="s">
        <v>4571</v>
      </c>
      <c r="X3786" t="str">
        <f t="shared" si="59"/>
        <v>Weekday</v>
      </c>
    </row>
    <row r="3787" spans="1:24" x14ac:dyDescent="0.3">
      <c r="A3787" s="2">
        <v>44452</v>
      </c>
      <c r="B3787" t="s">
        <v>103</v>
      </c>
      <c r="C3787" t="str">
        <f>IFERROR(TEXT(Table1[[#This Row],[CRASH DATE]],"mmm"),"")</f>
        <v>Sep</v>
      </c>
      <c r="D3787" t="s">
        <v>1132</v>
      </c>
      <c r="E3787">
        <v>10466</v>
      </c>
      <c r="F3787">
        <v>40.888454000000003</v>
      </c>
      <c r="G3787">
        <v>-73.841970000000003</v>
      </c>
      <c r="H3787" t="s">
        <v>2266</v>
      </c>
      <c r="I3787" t="s">
        <v>1732</v>
      </c>
      <c r="J3787" t="s">
        <v>3074</v>
      </c>
      <c r="K3787">
        <v>0</v>
      </c>
      <c r="L3787">
        <v>0</v>
      </c>
      <c r="M3787">
        <v>0</v>
      </c>
      <c r="N3787">
        <v>0</v>
      </c>
      <c r="O3787" t="s">
        <v>4395</v>
      </c>
      <c r="P3787">
        <v>4457013</v>
      </c>
      <c r="Q3787" t="s">
        <v>4440</v>
      </c>
      <c r="R3787" t="s">
        <v>4585</v>
      </c>
      <c r="S3787" t="s">
        <v>4540</v>
      </c>
      <c r="T3787">
        <v>8</v>
      </c>
      <c r="U3787">
        <v>0</v>
      </c>
      <c r="V3787">
        <v>0</v>
      </c>
      <c r="W3787" t="s">
        <v>4572</v>
      </c>
      <c r="X3787" t="str">
        <f t="shared" si="59"/>
        <v>Weekday</v>
      </c>
    </row>
    <row r="3788" spans="1:24" x14ac:dyDescent="0.3">
      <c r="A3788" s="2">
        <v>44452</v>
      </c>
      <c r="B3788" t="s">
        <v>118</v>
      </c>
      <c r="C3788" t="str">
        <f>IFERROR(TEXT(Table1[[#This Row],[CRASH DATE]],"mmm"),"")</f>
        <v>Sep</v>
      </c>
      <c r="D3788" t="s">
        <v>1131</v>
      </c>
      <c r="E3788">
        <v>10879.98965307365</v>
      </c>
      <c r="F3788">
        <v>40.827556999999999</v>
      </c>
      <c r="G3788">
        <v>-73.914764000000005</v>
      </c>
      <c r="H3788" t="s">
        <v>2267</v>
      </c>
      <c r="I3788" t="s">
        <v>1148</v>
      </c>
      <c r="J3788" t="s">
        <v>3074</v>
      </c>
      <c r="K3788">
        <v>0</v>
      </c>
      <c r="L3788">
        <v>0</v>
      </c>
      <c r="M3788">
        <v>0</v>
      </c>
      <c r="N3788">
        <v>0</v>
      </c>
      <c r="O3788" t="s">
        <v>4602</v>
      </c>
      <c r="P3788">
        <v>4457341</v>
      </c>
      <c r="Q3788" t="s">
        <v>4434</v>
      </c>
      <c r="R3788" t="s">
        <v>4469</v>
      </c>
      <c r="S3788" t="s">
        <v>4540</v>
      </c>
      <c r="T3788">
        <v>14</v>
      </c>
      <c r="U3788">
        <v>0</v>
      </c>
      <c r="V3788">
        <v>0</v>
      </c>
      <c r="W3788" t="s">
        <v>4572</v>
      </c>
      <c r="X3788" t="str">
        <f t="shared" si="59"/>
        <v>Weekday</v>
      </c>
    </row>
    <row r="3789" spans="1:24" x14ac:dyDescent="0.3">
      <c r="A3789" s="2">
        <v>44452</v>
      </c>
      <c r="B3789" t="s">
        <v>367</v>
      </c>
      <c r="C3789" t="str">
        <f>IFERROR(TEXT(Table1[[#This Row],[CRASH DATE]],"mmm"),"")</f>
        <v>Sep</v>
      </c>
      <c r="D3789" t="s">
        <v>1131</v>
      </c>
      <c r="E3789">
        <v>10879.98965307365</v>
      </c>
      <c r="F3789">
        <v>40.587566000000002</v>
      </c>
      <c r="G3789">
        <v>-73.811263999999994</v>
      </c>
      <c r="H3789" t="s">
        <v>1144</v>
      </c>
      <c r="I3789" t="s">
        <v>1148</v>
      </c>
      <c r="J3789" t="s">
        <v>4077</v>
      </c>
      <c r="K3789">
        <v>1</v>
      </c>
      <c r="L3789">
        <v>0</v>
      </c>
      <c r="M3789">
        <v>1</v>
      </c>
      <c r="N3789">
        <v>0</v>
      </c>
      <c r="O3789" t="s">
        <v>4393</v>
      </c>
      <c r="P3789">
        <v>4457631</v>
      </c>
      <c r="Q3789" t="s">
        <v>4434</v>
      </c>
      <c r="R3789" t="s">
        <v>4434</v>
      </c>
      <c r="S3789" t="s">
        <v>4540</v>
      </c>
      <c r="T3789">
        <v>15</v>
      </c>
      <c r="U3789">
        <v>2</v>
      </c>
      <c r="V3789">
        <v>0</v>
      </c>
      <c r="W3789" t="s">
        <v>4571</v>
      </c>
      <c r="X3789" t="str">
        <f t="shared" si="59"/>
        <v>Weekday</v>
      </c>
    </row>
    <row r="3790" spans="1:24" x14ac:dyDescent="0.3">
      <c r="A3790" s="2">
        <v>44452</v>
      </c>
      <c r="B3790" t="s">
        <v>171</v>
      </c>
      <c r="C3790" t="str">
        <f>IFERROR(TEXT(Table1[[#This Row],[CRASH DATE]],"mmm"),"")</f>
        <v>Sep</v>
      </c>
      <c r="D3790" t="s">
        <v>1131</v>
      </c>
      <c r="E3790">
        <v>11211</v>
      </c>
      <c r="F3790">
        <v>40.711440000000003</v>
      </c>
      <c r="G3790">
        <v>-73.945946000000006</v>
      </c>
      <c r="H3790" t="s">
        <v>1144</v>
      </c>
      <c r="I3790" t="s">
        <v>1148</v>
      </c>
      <c r="J3790" t="s">
        <v>4078</v>
      </c>
      <c r="K3790">
        <v>0</v>
      </c>
      <c r="L3790">
        <v>0</v>
      </c>
      <c r="M3790">
        <v>0</v>
      </c>
      <c r="N3790">
        <v>0</v>
      </c>
      <c r="O3790" t="s">
        <v>4414</v>
      </c>
      <c r="P3790">
        <v>4456936</v>
      </c>
      <c r="Q3790" t="s">
        <v>4448</v>
      </c>
      <c r="R3790" t="s">
        <v>4434</v>
      </c>
      <c r="S3790" t="s">
        <v>4540</v>
      </c>
      <c r="T3790">
        <v>16</v>
      </c>
      <c r="U3790">
        <v>0</v>
      </c>
      <c r="V3790">
        <v>0</v>
      </c>
      <c r="W3790" t="s">
        <v>4572</v>
      </c>
      <c r="X3790" t="str">
        <f t="shared" si="59"/>
        <v>Weekday</v>
      </c>
    </row>
    <row r="3791" spans="1:24" x14ac:dyDescent="0.3">
      <c r="A3791" s="2">
        <v>44307</v>
      </c>
      <c r="B3791" t="s">
        <v>206</v>
      </c>
      <c r="C3791" t="str">
        <f>IFERROR(TEXT(Table1[[#This Row],[CRASH DATE]],"mmm"),"")</f>
        <v>Apr</v>
      </c>
      <c r="D3791" t="s">
        <v>1131</v>
      </c>
      <c r="E3791">
        <v>10879.98965307365</v>
      </c>
      <c r="F3791">
        <v>40.520114816772221</v>
      </c>
      <c r="G3791">
        <v>-73.54743161629176</v>
      </c>
      <c r="H3791" t="s">
        <v>1146</v>
      </c>
      <c r="I3791" t="s">
        <v>1148</v>
      </c>
      <c r="J3791" t="s">
        <v>3074</v>
      </c>
      <c r="K3791">
        <v>0</v>
      </c>
      <c r="L3791">
        <v>0</v>
      </c>
      <c r="M3791">
        <v>0</v>
      </c>
      <c r="N3791">
        <v>0</v>
      </c>
      <c r="O3791" t="s">
        <v>4400</v>
      </c>
      <c r="P3791">
        <v>4409098</v>
      </c>
      <c r="Q3791" t="s">
        <v>4434</v>
      </c>
      <c r="R3791" t="s">
        <v>4445</v>
      </c>
      <c r="S3791" t="s">
        <v>4535</v>
      </c>
      <c r="T3791">
        <v>4</v>
      </c>
      <c r="U3791">
        <v>0</v>
      </c>
      <c r="V3791">
        <v>0</v>
      </c>
      <c r="W3791" t="s">
        <v>4572</v>
      </c>
      <c r="X3791" t="str">
        <f t="shared" si="59"/>
        <v>Weekday</v>
      </c>
    </row>
    <row r="3792" spans="1:24" x14ac:dyDescent="0.3">
      <c r="A3792" s="2">
        <v>44452</v>
      </c>
      <c r="B3792" t="s">
        <v>537</v>
      </c>
      <c r="C3792" t="str">
        <f>IFERROR(TEXT(Table1[[#This Row],[CRASH DATE]],"mmm"),"")</f>
        <v>Sep</v>
      </c>
      <c r="D3792" t="s">
        <v>1133</v>
      </c>
      <c r="E3792">
        <v>10012</v>
      </c>
      <c r="F3792">
        <v>40.723564000000003</v>
      </c>
      <c r="G3792">
        <v>-73.998374999999996</v>
      </c>
      <c r="H3792" t="s">
        <v>1144</v>
      </c>
      <c r="I3792" t="s">
        <v>1148</v>
      </c>
      <c r="J3792" t="s">
        <v>3279</v>
      </c>
      <c r="K3792">
        <v>0</v>
      </c>
      <c r="L3792">
        <v>0</v>
      </c>
      <c r="M3792">
        <v>0</v>
      </c>
      <c r="N3792">
        <v>0</v>
      </c>
      <c r="O3792" t="s">
        <v>4397</v>
      </c>
      <c r="P3792">
        <v>4457174</v>
      </c>
      <c r="Q3792" t="s">
        <v>4434</v>
      </c>
      <c r="R3792" t="s">
        <v>4434</v>
      </c>
      <c r="S3792" t="s">
        <v>4540</v>
      </c>
      <c r="T3792">
        <v>19</v>
      </c>
      <c r="U3792">
        <v>0</v>
      </c>
      <c r="V3792">
        <v>0</v>
      </c>
      <c r="W3792" t="s">
        <v>4572</v>
      </c>
      <c r="X3792" t="str">
        <f t="shared" si="59"/>
        <v>Weekday</v>
      </c>
    </row>
    <row r="3793" spans="1:24" x14ac:dyDescent="0.3">
      <c r="A3793" s="2">
        <v>44452</v>
      </c>
      <c r="B3793" t="s">
        <v>87</v>
      </c>
      <c r="C3793" t="str">
        <f>IFERROR(TEXT(Table1[[#This Row],[CRASH DATE]],"mmm"),"")</f>
        <v>Sep</v>
      </c>
      <c r="D3793" t="s">
        <v>1134</v>
      </c>
      <c r="E3793">
        <v>11427</v>
      </c>
      <c r="F3793">
        <v>40.722569999999997</v>
      </c>
      <c r="G3793">
        <v>-73.757289999999998</v>
      </c>
      <c r="H3793" t="s">
        <v>2268</v>
      </c>
      <c r="I3793" t="s">
        <v>1788</v>
      </c>
      <c r="J3793" t="s">
        <v>3074</v>
      </c>
      <c r="K3793">
        <v>3</v>
      </c>
      <c r="L3793">
        <v>0</v>
      </c>
      <c r="M3793">
        <v>0</v>
      </c>
      <c r="N3793">
        <v>0</v>
      </c>
      <c r="O3793" t="s">
        <v>4393</v>
      </c>
      <c r="P3793">
        <v>4457255</v>
      </c>
      <c r="Q3793" t="s">
        <v>4434</v>
      </c>
      <c r="R3793" t="s">
        <v>4434</v>
      </c>
      <c r="S3793" t="s">
        <v>4540</v>
      </c>
      <c r="T3793">
        <v>19</v>
      </c>
      <c r="U3793">
        <v>3</v>
      </c>
      <c r="V3793">
        <v>0</v>
      </c>
      <c r="W3793" t="s">
        <v>4571</v>
      </c>
      <c r="X3793" t="str">
        <f t="shared" si="59"/>
        <v>Weekday</v>
      </c>
    </row>
    <row r="3794" spans="1:24" x14ac:dyDescent="0.3">
      <c r="A3794" s="2">
        <v>44452</v>
      </c>
      <c r="B3794" t="s">
        <v>441</v>
      </c>
      <c r="C3794" t="str">
        <f>IFERROR(TEXT(Table1[[#This Row],[CRASH DATE]],"mmm"),"")</f>
        <v>Sep</v>
      </c>
      <c r="D3794" t="s">
        <v>1131</v>
      </c>
      <c r="E3794">
        <v>11223</v>
      </c>
      <c r="F3794">
        <v>40.602466999999997</v>
      </c>
      <c r="G3794">
        <v>-73.966380000000001</v>
      </c>
      <c r="H3794" t="s">
        <v>1138</v>
      </c>
      <c r="I3794" t="s">
        <v>1972</v>
      </c>
      <c r="J3794" t="s">
        <v>3074</v>
      </c>
      <c r="K3794">
        <v>1</v>
      </c>
      <c r="L3794">
        <v>0</v>
      </c>
      <c r="M3794">
        <v>0</v>
      </c>
      <c r="N3794">
        <v>0</v>
      </c>
      <c r="O3794" t="s">
        <v>4602</v>
      </c>
      <c r="P3794">
        <v>4456963</v>
      </c>
      <c r="Q3794" t="s">
        <v>4434</v>
      </c>
      <c r="R3794" t="s">
        <v>4442</v>
      </c>
      <c r="S3794" t="s">
        <v>4540</v>
      </c>
      <c r="T3794">
        <v>12</v>
      </c>
      <c r="U3794">
        <v>1</v>
      </c>
      <c r="V3794">
        <v>0</v>
      </c>
      <c r="W3794" t="s">
        <v>4571</v>
      </c>
      <c r="X3794" t="str">
        <f t="shared" si="59"/>
        <v>Weekday</v>
      </c>
    </row>
    <row r="3795" spans="1:24" x14ac:dyDescent="0.3">
      <c r="A3795" s="2">
        <v>44452</v>
      </c>
      <c r="B3795" t="s">
        <v>113</v>
      </c>
      <c r="C3795" t="str">
        <f>IFERROR(TEXT(Table1[[#This Row],[CRASH DATE]],"mmm"),"")</f>
        <v>Sep</v>
      </c>
      <c r="D3795" t="s">
        <v>1132</v>
      </c>
      <c r="E3795">
        <v>10461</v>
      </c>
      <c r="F3795">
        <v>40.846359999999997</v>
      </c>
      <c r="G3795">
        <v>-73.844629999999995</v>
      </c>
      <c r="H3795" t="s">
        <v>2269</v>
      </c>
      <c r="I3795" t="s">
        <v>1164</v>
      </c>
      <c r="J3795" t="s">
        <v>3074</v>
      </c>
      <c r="K3795">
        <v>1</v>
      </c>
      <c r="L3795">
        <v>0</v>
      </c>
      <c r="M3795">
        <v>1</v>
      </c>
      <c r="N3795">
        <v>0</v>
      </c>
      <c r="O3795" t="s">
        <v>4396</v>
      </c>
      <c r="P3795">
        <v>4457115</v>
      </c>
      <c r="Q3795" t="s">
        <v>4450</v>
      </c>
      <c r="R3795" t="s">
        <v>4434</v>
      </c>
      <c r="S3795" t="s">
        <v>4540</v>
      </c>
      <c r="T3795">
        <v>11</v>
      </c>
      <c r="U3795">
        <v>2</v>
      </c>
      <c r="V3795">
        <v>0</v>
      </c>
      <c r="W3795" t="s">
        <v>4571</v>
      </c>
      <c r="X3795" t="str">
        <f t="shared" si="59"/>
        <v>Weekday</v>
      </c>
    </row>
    <row r="3796" spans="1:24" x14ac:dyDescent="0.3">
      <c r="A3796" s="2">
        <v>44452</v>
      </c>
      <c r="B3796" t="s">
        <v>103</v>
      </c>
      <c r="C3796" t="str">
        <f>IFERROR(TEXT(Table1[[#This Row],[CRASH DATE]],"mmm"),"")</f>
        <v>Sep</v>
      </c>
      <c r="D3796" t="s">
        <v>1133</v>
      </c>
      <c r="E3796">
        <v>10019</v>
      </c>
      <c r="F3796">
        <v>40.771610000000003</v>
      </c>
      <c r="G3796">
        <v>-73.990459999999999</v>
      </c>
      <c r="H3796" t="s">
        <v>1791</v>
      </c>
      <c r="I3796" t="s">
        <v>2955</v>
      </c>
      <c r="J3796" t="s">
        <v>3074</v>
      </c>
      <c r="K3796">
        <v>0</v>
      </c>
      <c r="L3796">
        <v>0</v>
      </c>
      <c r="M3796">
        <v>0</v>
      </c>
      <c r="N3796">
        <v>0</v>
      </c>
      <c r="O3796" t="s">
        <v>4393</v>
      </c>
      <c r="P3796">
        <v>4456763</v>
      </c>
      <c r="Q3796" t="s">
        <v>4437</v>
      </c>
      <c r="R3796" t="s">
        <v>4456</v>
      </c>
      <c r="S3796" t="s">
        <v>4540</v>
      </c>
      <c r="T3796">
        <v>8</v>
      </c>
      <c r="U3796">
        <v>0</v>
      </c>
      <c r="V3796">
        <v>0</v>
      </c>
      <c r="W3796" t="s">
        <v>4572</v>
      </c>
      <c r="X3796" t="str">
        <f t="shared" si="59"/>
        <v>Weekday</v>
      </c>
    </row>
    <row r="3797" spans="1:24" x14ac:dyDescent="0.3">
      <c r="A3797" s="2">
        <v>44452</v>
      </c>
      <c r="B3797" t="s">
        <v>509</v>
      </c>
      <c r="C3797" t="str">
        <f>IFERROR(TEXT(Table1[[#This Row],[CRASH DATE]],"mmm"),"")</f>
        <v>Sep</v>
      </c>
      <c r="D3797" t="s">
        <v>1132</v>
      </c>
      <c r="E3797">
        <v>10466</v>
      </c>
      <c r="F3797">
        <v>40.890839999999997</v>
      </c>
      <c r="G3797">
        <v>-73.862174999999993</v>
      </c>
      <c r="H3797" t="s">
        <v>2016</v>
      </c>
      <c r="I3797" t="s">
        <v>2861</v>
      </c>
      <c r="J3797" t="s">
        <v>3074</v>
      </c>
      <c r="K3797">
        <v>1</v>
      </c>
      <c r="L3797">
        <v>0</v>
      </c>
      <c r="M3797">
        <v>0</v>
      </c>
      <c r="N3797">
        <v>0</v>
      </c>
      <c r="O3797" t="s">
        <v>4602</v>
      </c>
      <c r="P3797">
        <v>4457020</v>
      </c>
      <c r="Q3797" t="s">
        <v>4450</v>
      </c>
      <c r="R3797" t="s">
        <v>4434</v>
      </c>
      <c r="S3797" t="s">
        <v>4540</v>
      </c>
      <c r="T3797">
        <v>23</v>
      </c>
      <c r="U3797">
        <v>1</v>
      </c>
      <c r="V3797">
        <v>0</v>
      </c>
      <c r="W3797" t="s">
        <v>4571</v>
      </c>
      <c r="X3797" t="str">
        <f t="shared" si="59"/>
        <v>Weekday</v>
      </c>
    </row>
    <row r="3798" spans="1:24" x14ac:dyDescent="0.3">
      <c r="A3798" s="2">
        <v>44452</v>
      </c>
      <c r="B3798" t="s">
        <v>1041</v>
      </c>
      <c r="C3798" t="str">
        <f>IFERROR(TEXT(Table1[[#This Row],[CRASH DATE]],"mmm"),"")</f>
        <v>Sep</v>
      </c>
      <c r="D3798" t="s">
        <v>1131</v>
      </c>
      <c r="E3798">
        <v>10879.98965307365</v>
      </c>
      <c r="F3798">
        <v>40.733989999999999</v>
      </c>
      <c r="G3798">
        <v>-73.780410000000003</v>
      </c>
      <c r="H3798" t="s">
        <v>1401</v>
      </c>
      <c r="I3798" t="s">
        <v>1148</v>
      </c>
      <c r="J3798" t="s">
        <v>3074</v>
      </c>
      <c r="K3798">
        <v>1</v>
      </c>
      <c r="L3798">
        <v>0</v>
      </c>
      <c r="M3798">
        <v>0</v>
      </c>
      <c r="N3798">
        <v>0</v>
      </c>
      <c r="O3798" t="s">
        <v>4602</v>
      </c>
      <c r="P3798">
        <v>4456873</v>
      </c>
      <c r="Q3798" t="s">
        <v>4434</v>
      </c>
      <c r="R3798" t="s">
        <v>4434</v>
      </c>
      <c r="S3798" t="s">
        <v>4540</v>
      </c>
      <c r="T3798">
        <v>13</v>
      </c>
      <c r="U3798">
        <v>1</v>
      </c>
      <c r="V3798">
        <v>0</v>
      </c>
      <c r="W3798" t="s">
        <v>4571</v>
      </c>
      <c r="X3798" t="str">
        <f t="shared" si="59"/>
        <v>Weekday</v>
      </c>
    </row>
    <row r="3799" spans="1:24" x14ac:dyDescent="0.3">
      <c r="A3799" s="2">
        <v>45392</v>
      </c>
      <c r="B3799" t="s">
        <v>354</v>
      </c>
      <c r="C3799" t="str">
        <f>IFERROR(TEXT(Table1[[#This Row],[CRASH DATE]],"mmm"),"")</f>
        <v>Apr</v>
      </c>
      <c r="D3799" t="s">
        <v>1131</v>
      </c>
      <c r="E3799">
        <v>10879.98965307365</v>
      </c>
      <c r="F3799">
        <v>40.520114816772221</v>
      </c>
      <c r="G3799">
        <v>-73.54743161629176</v>
      </c>
      <c r="H3799" t="s">
        <v>2270</v>
      </c>
      <c r="I3799" t="s">
        <v>1148</v>
      </c>
      <c r="J3799" t="s">
        <v>3074</v>
      </c>
      <c r="K3799">
        <v>1</v>
      </c>
      <c r="L3799">
        <v>0</v>
      </c>
      <c r="M3799">
        <v>1</v>
      </c>
      <c r="N3799">
        <v>0</v>
      </c>
      <c r="O3799" t="s">
        <v>4602</v>
      </c>
      <c r="P3799">
        <v>4761546</v>
      </c>
      <c r="Q3799" t="s">
        <v>4434</v>
      </c>
      <c r="R3799" t="s">
        <v>4434</v>
      </c>
      <c r="S3799" t="s">
        <v>4570</v>
      </c>
      <c r="T3799">
        <v>6</v>
      </c>
      <c r="U3799">
        <v>2</v>
      </c>
      <c r="V3799">
        <v>0</v>
      </c>
      <c r="W3799" t="s">
        <v>4571</v>
      </c>
      <c r="X3799" t="str">
        <f t="shared" si="59"/>
        <v>Weekday</v>
      </c>
    </row>
    <row r="3800" spans="1:24" x14ac:dyDescent="0.3">
      <c r="A3800" s="2">
        <v>44452</v>
      </c>
      <c r="B3800" t="s">
        <v>245</v>
      </c>
      <c r="C3800" t="str">
        <f>IFERROR(TEXT(Table1[[#This Row],[CRASH DATE]],"mmm"),"")</f>
        <v>Sep</v>
      </c>
      <c r="D3800" t="s">
        <v>1132</v>
      </c>
      <c r="E3800">
        <v>10456</v>
      </c>
      <c r="F3800">
        <v>40.825313999999999</v>
      </c>
      <c r="G3800">
        <v>-73.90822</v>
      </c>
      <c r="H3800" t="s">
        <v>1148</v>
      </c>
      <c r="I3800" t="s">
        <v>2267</v>
      </c>
      <c r="J3800" t="s">
        <v>3074</v>
      </c>
      <c r="K3800">
        <v>0</v>
      </c>
      <c r="L3800">
        <v>0</v>
      </c>
      <c r="M3800">
        <v>0</v>
      </c>
      <c r="N3800">
        <v>0</v>
      </c>
      <c r="O3800" t="s">
        <v>4397</v>
      </c>
      <c r="P3800">
        <v>4457031</v>
      </c>
      <c r="Q3800" t="s">
        <v>4585</v>
      </c>
      <c r="R3800" t="s">
        <v>4435</v>
      </c>
      <c r="S3800" t="s">
        <v>4540</v>
      </c>
      <c r="T3800">
        <v>11</v>
      </c>
      <c r="U3800">
        <v>0</v>
      </c>
      <c r="V3800">
        <v>0</v>
      </c>
      <c r="W3800" t="s">
        <v>4572</v>
      </c>
      <c r="X3800" t="str">
        <f t="shared" si="59"/>
        <v>Weekday</v>
      </c>
    </row>
    <row r="3801" spans="1:24" x14ac:dyDescent="0.3">
      <c r="A3801" s="2">
        <v>44452</v>
      </c>
      <c r="B3801" t="s">
        <v>558</v>
      </c>
      <c r="C3801" t="str">
        <f>IFERROR(TEXT(Table1[[#This Row],[CRASH DATE]],"mmm"),"")</f>
        <v>Sep</v>
      </c>
      <c r="D3801" t="s">
        <v>1131</v>
      </c>
      <c r="E3801">
        <v>11206</v>
      </c>
      <c r="F3801">
        <v>40.708390000000001</v>
      </c>
      <c r="G3801">
        <v>-73.939964000000003</v>
      </c>
      <c r="H3801" t="s">
        <v>1243</v>
      </c>
      <c r="I3801" t="s">
        <v>2608</v>
      </c>
      <c r="J3801" t="s">
        <v>3074</v>
      </c>
      <c r="K3801">
        <v>0</v>
      </c>
      <c r="L3801">
        <v>0</v>
      </c>
      <c r="M3801">
        <v>0</v>
      </c>
      <c r="N3801">
        <v>0</v>
      </c>
      <c r="O3801" t="s">
        <v>4410</v>
      </c>
      <c r="P3801">
        <v>4456930</v>
      </c>
      <c r="Q3801" t="s">
        <v>4434</v>
      </c>
      <c r="R3801" t="s">
        <v>4448</v>
      </c>
      <c r="S3801" t="s">
        <v>4540</v>
      </c>
      <c r="T3801">
        <v>15</v>
      </c>
      <c r="U3801">
        <v>0</v>
      </c>
      <c r="V3801">
        <v>0</v>
      </c>
      <c r="W3801" t="s">
        <v>4572</v>
      </c>
      <c r="X3801" t="str">
        <f t="shared" si="59"/>
        <v>Weekday</v>
      </c>
    </row>
    <row r="3802" spans="1:24" x14ac:dyDescent="0.3">
      <c r="A3802" s="2">
        <v>44452</v>
      </c>
      <c r="B3802" t="s">
        <v>522</v>
      </c>
      <c r="C3802" t="str">
        <f>IFERROR(TEXT(Table1[[#This Row],[CRASH DATE]],"mmm"),"")</f>
        <v>Sep</v>
      </c>
      <c r="D3802" t="s">
        <v>1132</v>
      </c>
      <c r="E3802">
        <v>10469</v>
      </c>
      <c r="F3802">
        <v>40.876182999999997</v>
      </c>
      <c r="G3802">
        <v>-73.854454000000004</v>
      </c>
      <c r="H3802" t="s">
        <v>1212</v>
      </c>
      <c r="I3802" t="s">
        <v>2956</v>
      </c>
      <c r="J3802" t="s">
        <v>3074</v>
      </c>
      <c r="K3802">
        <v>0</v>
      </c>
      <c r="L3802">
        <v>0</v>
      </c>
      <c r="M3802">
        <v>0</v>
      </c>
      <c r="N3802">
        <v>0</v>
      </c>
      <c r="O3802" t="s">
        <v>4396</v>
      </c>
      <c r="P3802">
        <v>4457019</v>
      </c>
      <c r="Q3802" t="s">
        <v>4445</v>
      </c>
      <c r="R3802" t="s">
        <v>4434</v>
      </c>
      <c r="S3802" t="s">
        <v>4540</v>
      </c>
      <c r="T3802">
        <v>11</v>
      </c>
      <c r="U3802">
        <v>0</v>
      </c>
      <c r="V3802">
        <v>0</v>
      </c>
      <c r="W3802" t="s">
        <v>4572</v>
      </c>
      <c r="X3802" t="str">
        <f t="shared" si="59"/>
        <v>Weekday</v>
      </c>
    </row>
    <row r="3803" spans="1:24" x14ac:dyDescent="0.3">
      <c r="A3803" s="2">
        <v>44452</v>
      </c>
      <c r="B3803" t="s">
        <v>59</v>
      </c>
      <c r="C3803" t="str">
        <f>IFERROR(TEXT(Table1[[#This Row],[CRASH DATE]],"mmm"),"")</f>
        <v>Sep</v>
      </c>
      <c r="D3803" t="s">
        <v>1131</v>
      </c>
      <c r="E3803">
        <v>10879.98965307365</v>
      </c>
      <c r="F3803">
        <v>40.520114816772221</v>
      </c>
      <c r="G3803">
        <v>-73.54743161629176</v>
      </c>
      <c r="H3803" t="s">
        <v>1283</v>
      </c>
      <c r="I3803" t="s">
        <v>1148</v>
      </c>
      <c r="J3803" t="s">
        <v>3074</v>
      </c>
      <c r="K3803">
        <v>0</v>
      </c>
      <c r="L3803">
        <v>0</v>
      </c>
      <c r="M3803">
        <v>0</v>
      </c>
      <c r="N3803">
        <v>0</v>
      </c>
      <c r="O3803" t="s">
        <v>4393</v>
      </c>
      <c r="P3803">
        <v>4457649</v>
      </c>
      <c r="Q3803" t="s">
        <v>4585</v>
      </c>
      <c r="R3803" t="s">
        <v>4434</v>
      </c>
      <c r="S3803" t="s">
        <v>4540</v>
      </c>
      <c r="T3803">
        <v>16</v>
      </c>
      <c r="U3803">
        <v>0</v>
      </c>
      <c r="V3803">
        <v>0</v>
      </c>
      <c r="W3803" t="s">
        <v>4572</v>
      </c>
      <c r="X3803" t="str">
        <f t="shared" si="59"/>
        <v>Weekday</v>
      </c>
    </row>
    <row r="3804" spans="1:24" x14ac:dyDescent="0.3">
      <c r="A3804" s="2">
        <v>44448</v>
      </c>
      <c r="B3804" t="s">
        <v>73</v>
      </c>
      <c r="C3804" t="str">
        <f>IFERROR(TEXT(Table1[[#This Row],[CRASH DATE]],"mmm"),"")</f>
        <v>Sep</v>
      </c>
      <c r="D3804" t="s">
        <v>1131</v>
      </c>
      <c r="E3804">
        <v>11214</v>
      </c>
      <c r="F3804">
        <v>40.6081</v>
      </c>
      <c r="G3804">
        <v>-73.999390000000005</v>
      </c>
      <c r="H3804" t="s">
        <v>1144</v>
      </c>
      <c r="I3804" t="s">
        <v>1148</v>
      </c>
      <c r="J3804" t="s">
        <v>4079</v>
      </c>
      <c r="K3804">
        <v>0</v>
      </c>
      <c r="L3804">
        <v>0</v>
      </c>
      <c r="M3804">
        <v>0</v>
      </c>
      <c r="N3804">
        <v>0</v>
      </c>
      <c r="O3804" t="s">
        <v>4393</v>
      </c>
      <c r="P3804">
        <v>4457363</v>
      </c>
      <c r="Q3804" t="s">
        <v>4434</v>
      </c>
      <c r="R3804" t="s">
        <v>4434</v>
      </c>
      <c r="S3804" t="s">
        <v>4540</v>
      </c>
      <c r="T3804">
        <v>4</v>
      </c>
      <c r="U3804">
        <v>0</v>
      </c>
      <c r="V3804">
        <v>0</v>
      </c>
      <c r="W3804" t="s">
        <v>4572</v>
      </c>
      <c r="X3804" t="str">
        <f t="shared" si="59"/>
        <v>Weekday</v>
      </c>
    </row>
    <row r="3805" spans="1:24" x14ac:dyDescent="0.3">
      <c r="A3805" s="2">
        <v>44452</v>
      </c>
      <c r="B3805" t="s">
        <v>571</v>
      </c>
      <c r="C3805" t="str">
        <f>IFERROR(TEXT(Table1[[#This Row],[CRASH DATE]],"mmm"),"")</f>
        <v>Sep</v>
      </c>
      <c r="D3805" t="s">
        <v>1131</v>
      </c>
      <c r="E3805">
        <v>10879.98965307365</v>
      </c>
      <c r="F3805">
        <v>40.711219999999997</v>
      </c>
      <c r="G3805">
        <v>-73.728269999999995</v>
      </c>
      <c r="H3805" t="s">
        <v>1260</v>
      </c>
      <c r="I3805" t="s">
        <v>1719</v>
      </c>
      <c r="J3805" t="s">
        <v>3074</v>
      </c>
      <c r="K3805">
        <v>0</v>
      </c>
      <c r="L3805">
        <v>0</v>
      </c>
      <c r="M3805">
        <v>0</v>
      </c>
      <c r="N3805">
        <v>0</v>
      </c>
      <c r="O3805" t="s">
        <v>4394</v>
      </c>
      <c r="P3805">
        <v>4456974</v>
      </c>
      <c r="Q3805" t="s">
        <v>4585</v>
      </c>
      <c r="R3805" t="s">
        <v>4434</v>
      </c>
      <c r="S3805" t="s">
        <v>4540</v>
      </c>
      <c r="T3805">
        <v>16</v>
      </c>
      <c r="U3805">
        <v>0</v>
      </c>
      <c r="V3805">
        <v>0</v>
      </c>
      <c r="W3805" t="s">
        <v>4572</v>
      </c>
      <c r="X3805" t="str">
        <f t="shared" si="59"/>
        <v>Weekday</v>
      </c>
    </row>
    <row r="3806" spans="1:24" x14ac:dyDescent="0.3">
      <c r="A3806" s="2">
        <v>44452</v>
      </c>
      <c r="B3806" t="s">
        <v>1011</v>
      </c>
      <c r="C3806" t="str">
        <f>IFERROR(TEXT(Table1[[#This Row],[CRASH DATE]],"mmm"),"")</f>
        <v>Sep</v>
      </c>
      <c r="D3806" t="s">
        <v>1132</v>
      </c>
      <c r="E3806">
        <v>10457</v>
      </c>
      <c r="F3806">
        <v>40.851467</v>
      </c>
      <c r="G3806">
        <v>-73.895570000000006</v>
      </c>
      <c r="H3806" t="s">
        <v>1432</v>
      </c>
      <c r="I3806" t="s">
        <v>2102</v>
      </c>
      <c r="J3806" t="s">
        <v>3074</v>
      </c>
      <c r="K3806">
        <v>0</v>
      </c>
      <c r="L3806">
        <v>0</v>
      </c>
      <c r="M3806">
        <v>0</v>
      </c>
      <c r="N3806">
        <v>0</v>
      </c>
      <c r="O3806" t="s">
        <v>4414</v>
      </c>
      <c r="P3806">
        <v>4457380</v>
      </c>
      <c r="Q3806" t="s">
        <v>4585</v>
      </c>
      <c r="R3806" t="s">
        <v>4434</v>
      </c>
      <c r="S3806" t="s">
        <v>4540</v>
      </c>
      <c r="T3806">
        <v>10</v>
      </c>
      <c r="U3806">
        <v>0</v>
      </c>
      <c r="V3806">
        <v>0</v>
      </c>
      <c r="W3806" t="s">
        <v>4572</v>
      </c>
      <c r="X3806" t="str">
        <f t="shared" si="59"/>
        <v>Weekday</v>
      </c>
    </row>
    <row r="3807" spans="1:24" x14ac:dyDescent="0.3">
      <c r="A3807" s="2">
        <v>44452</v>
      </c>
      <c r="B3807" t="s">
        <v>585</v>
      </c>
      <c r="C3807" t="str">
        <f>IFERROR(TEXT(Table1[[#This Row],[CRASH DATE]],"mmm"),"")</f>
        <v>Sep</v>
      </c>
      <c r="D3807" t="s">
        <v>1131</v>
      </c>
      <c r="E3807">
        <v>11231</v>
      </c>
      <c r="F3807">
        <v>40.676155000000001</v>
      </c>
      <c r="G3807">
        <v>-74.000174999999999</v>
      </c>
      <c r="H3807" t="s">
        <v>1144</v>
      </c>
      <c r="I3807" t="s">
        <v>1148</v>
      </c>
      <c r="J3807" t="s">
        <v>4080</v>
      </c>
      <c r="K3807">
        <v>0</v>
      </c>
      <c r="L3807">
        <v>0</v>
      </c>
      <c r="M3807">
        <v>0</v>
      </c>
      <c r="N3807">
        <v>0</v>
      </c>
      <c r="O3807" t="s">
        <v>4397</v>
      </c>
      <c r="P3807">
        <v>4456462</v>
      </c>
      <c r="Q3807" t="s">
        <v>4434</v>
      </c>
      <c r="R3807" t="s">
        <v>4585</v>
      </c>
      <c r="S3807" t="s">
        <v>4540</v>
      </c>
      <c r="T3807">
        <v>3</v>
      </c>
      <c r="U3807">
        <v>0</v>
      </c>
      <c r="V3807">
        <v>0</v>
      </c>
      <c r="W3807" t="s">
        <v>4572</v>
      </c>
      <c r="X3807" t="str">
        <f t="shared" si="59"/>
        <v>Weekday</v>
      </c>
    </row>
    <row r="3808" spans="1:24" x14ac:dyDescent="0.3">
      <c r="A3808" s="2">
        <v>44452</v>
      </c>
      <c r="B3808" t="s">
        <v>82</v>
      </c>
      <c r="C3808" t="str">
        <f>IFERROR(TEXT(Table1[[#This Row],[CRASH DATE]],"mmm"),"")</f>
        <v>Sep</v>
      </c>
      <c r="D3808" t="s">
        <v>1134</v>
      </c>
      <c r="E3808">
        <v>11691</v>
      </c>
      <c r="F3808">
        <v>40.60098</v>
      </c>
      <c r="G3808">
        <v>-73.755549999999999</v>
      </c>
      <c r="H3808" t="s">
        <v>1753</v>
      </c>
      <c r="I3808" t="s">
        <v>2957</v>
      </c>
      <c r="J3808" t="s">
        <v>3074</v>
      </c>
      <c r="K3808">
        <v>0</v>
      </c>
      <c r="L3808">
        <v>0</v>
      </c>
      <c r="M3808">
        <v>0</v>
      </c>
      <c r="N3808">
        <v>0</v>
      </c>
      <c r="O3808" t="s">
        <v>4395</v>
      </c>
      <c r="P3808">
        <v>4457722</v>
      </c>
      <c r="Q3808" t="s">
        <v>4434</v>
      </c>
      <c r="R3808" t="s">
        <v>4434</v>
      </c>
      <c r="S3808" t="s">
        <v>4540</v>
      </c>
      <c r="T3808">
        <v>20</v>
      </c>
      <c r="U3808">
        <v>0</v>
      </c>
      <c r="V3808">
        <v>0</v>
      </c>
      <c r="W3808" t="s">
        <v>4572</v>
      </c>
      <c r="X3808" t="str">
        <f t="shared" si="59"/>
        <v>Weekday</v>
      </c>
    </row>
    <row r="3809" spans="1:24" x14ac:dyDescent="0.3">
      <c r="A3809" s="2">
        <v>44452</v>
      </c>
      <c r="B3809" t="s">
        <v>672</v>
      </c>
      <c r="C3809" t="str">
        <f>IFERROR(TEXT(Table1[[#This Row],[CRASH DATE]],"mmm"),"")</f>
        <v>Sep</v>
      </c>
      <c r="D3809" t="s">
        <v>1134</v>
      </c>
      <c r="E3809">
        <v>11385</v>
      </c>
      <c r="F3809">
        <v>40.700859999999999</v>
      </c>
      <c r="G3809">
        <v>-73.882453999999996</v>
      </c>
      <c r="H3809" t="s">
        <v>1917</v>
      </c>
      <c r="I3809" t="s">
        <v>1410</v>
      </c>
      <c r="J3809" t="s">
        <v>3074</v>
      </c>
      <c r="K3809">
        <v>0</v>
      </c>
      <c r="L3809">
        <v>0</v>
      </c>
      <c r="M3809">
        <v>0</v>
      </c>
      <c r="N3809">
        <v>0</v>
      </c>
      <c r="O3809" t="s">
        <v>4401</v>
      </c>
      <c r="P3809">
        <v>4457242</v>
      </c>
      <c r="Q3809" t="s">
        <v>4450</v>
      </c>
      <c r="R3809" t="s">
        <v>4434</v>
      </c>
      <c r="S3809" t="s">
        <v>4540</v>
      </c>
      <c r="T3809">
        <v>11</v>
      </c>
      <c r="U3809">
        <v>0</v>
      </c>
      <c r="V3809">
        <v>0</v>
      </c>
      <c r="W3809" t="s">
        <v>4572</v>
      </c>
      <c r="X3809" t="str">
        <f t="shared" si="59"/>
        <v>Weekday</v>
      </c>
    </row>
    <row r="3810" spans="1:24" x14ac:dyDescent="0.3">
      <c r="A3810" s="2">
        <v>44452</v>
      </c>
      <c r="B3810" t="s">
        <v>112</v>
      </c>
      <c r="C3810" t="str">
        <f>IFERROR(TEXT(Table1[[#This Row],[CRASH DATE]],"mmm"),"")</f>
        <v>Sep</v>
      </c>
      <c r="D3810" t="s">
        <v>1131</v>
      </c>
      <c r="E3810">
        <v>10879.98965307365</v>
      </c>
      <c r="F3810">
        <v>40.597549999999998</v>
      </c>
      <c r="G3810">
        <v>-74.140770000000003</v>
      </c>
      <c r="H3810" t="s">
        <v>1778</v>
      </c>
      <c r="I3810" t="s">
        <v>2958</v>
      </c>
      <c r="J3810" t="s">
        <v>3074</v>
      </c>
      <c r="K3810">
        <v>1</v>
      </c>
      <c r="L3810">
        <v>0</v>
      </c>
      <c r="M3810">
        <v>1</v>
      </c>
      <c r="N3810">
        <v>0</v>
      </c>
      <c r="O3810" t="s">
        <v>4393</v>
      </c>
      <c r="P3810">
        <v>4457534</v>
      </c>
      <c r="Q3810" t="s">
        <v>4434</v>
      </c>
      <c r="R3810" t="s">
        <v>4434</v>
      </c>
      <c r="S3810" t="s">
        <v>4540</v>
      </c>
      <c r="T3810">
        <v>15</v>
      </c>
      <c r="U3810">
        <v>2</v>
      </c>
      <c r="V3810">
        <v>0</v>
      </c>
      <c r="W3810" t="s">
        <v>4571</v>
      </c>
      <c r="X3810" t="str">
        <f t="shared" si="59"/>
        <v>Weekday</v>
      </c>
    </row>
    <row r="3811" spans="1:24" x14ac:dyDescent="0.3">
      <c r="A3811" s="2">
        <v>44539</v>
      </c>
      <c r="B3811" t="s">
        <v>183</v>
      </c>
      <c r="C3811" t="str">
        <f>IFERROR(TEXT(Table1[[#This Row],[CRASH DATE]],"mmm"),"")</f>
        <v>Dec</v>
      </c>
      <c r="D3811" t="s">
        <v>1131</v>
      </c>
      <c r="E3811">
        <v>11207</v>
      </c>
      <c r="F3811">
        <v>40.679183999999999</v>
      </c>
      <c r="G3811">
        <v>-73.89385</v>
      </c>
      <c r="H3811" t="s">
        <v>1144</v>
      </c>
      <c r="I3811" t="s">
        <v>1148</v>
      </c>
      <c r="J3811" t="s">
        <v>4081</v>
      </c>
      <c r="K3811">
        <v>0</v>
      </c>
      <c r="L3811">
        <v>0</v>
      </c>
      <c r="M3811">
        <v>0</v>
      </c>
      <c r="N3811">
        <v>0</v>
      </c>
      <c r="O3811" t="s">
        <v>4602</v>
      </c>
      <c r="P3811">
        <v>4457487</v>
      </c>
      <c r="Q3811" t="s">
        <v>4585</v>
      </c>
      <c r="R3811" t="s">
        <v>4434</v>
      </c>
      <c r="S3811" t="s">
        <v>4534</v>
      </c>
      <c r="T3811">
        <v>4</v>
      </c>
      <c r="U3811">
        <v>0</v>
      </c>
      <c r="V3811">
        <v>0</v>
      </c>
      <c r="W3811" t="s">
        <v>4572</v>
      </c>
      <c r="X3811" t="str">
        <f t="shared" si="59"/>
        <v>Weekday</v>
      </c>
    </row>
    <row r="3812" spans="1:24" x14ac:dyDescent="0.3">
      <c r="A3812" s="2">
        <v>44452</v>
      </c>
      <c r="B3812" t="s">
        <v>380</v>
      </c>
      <c r="C3812" t="str">
        <f>IFERROR(TEXT(Table1[[#This Row],[CRASH DATE]],"mmm"),"")</f>
        <v>Sep</v>
      </c>
      <c r="D3812" t="s">
        <v>1132</v>
      </c>
      <c r="E3812">
        <v>10467</v>
      </c>
      <c r="F3812">
        <v>40.878642999999997</v>
      </c>
      <c r="G3812">
        <v>-73.871605000000002</v>
      </c>
      <c r="H3812" t="s">
        <v>1556</v>
      </c>
      <c r="I3812" t="s">
        <v>1509</v>
      </c>
      <c r="J3812" t="s">
        <v>3074</v>
      </c>
      <c r="K3812">
        <v>0</v>
      </c>
      <c r="L3812">
        <v>0</v>
      </c>
      <c r="M3812">
        <v>0</v>
      </c>
      <c r="N3812">
        <v>0</v>
      </c>
      <c r="O3812" t="s">
        <v>4393</v>
      </c>
      <c r="P3812">
        <v>4457095</v>
      </c>
      <c r="Q3812" t="s">
        <v>4434</v>
      </c>
      <c r="R3812" t="s">
        <v>4434</v>
      </c>
      <c r="S3812" t="s">
        <v>4540</v>
      </c>
      <c r="T3812">
        <v>18</v>
      </c>
      <c r="U3812">
        <v>0</v>
      </c>
      <c r="V3812">
        <v>0</v>
      </c>
      <c r="W3812" t="s">
        <v>4572</v>
      </c>
      <c r="X3812" t="str">
        <f t="shared" si="59"/>
        <v>Weekday</v>
      </c>
    </row>
    <row r="3813" spans="1:24" x14ac:dyDescent="0.3">
      <c r="A3813" s="2">
        <v>44547</v>
      </c>
      <c r="B3813" t="s">
        <v>1042</v>
      </c>
      <c r="C3813" t="str">
        <f>IFERROR(TEXT(Table1[[#This Row],[CRASH DATE]],"mmm"),"")</f>
        <v>Dec</v>
      </c>
      <c r="D3813" t="s">
        <v>1132</v>
      </c>
      <c r="E3813">
        <v>10459</v>
      </c>
      <c r="F3813">
        <v>40.823936000000003</v>
      </c>
      <c r="G3813">
        <v>-73.894880000000001</v>
      </c>
      <c r="H3813" t="s">
        <v>1939</v>
      </c>
      <c r="I3813" t="s">
        <v>1681</v>
      </c>
      <c r="J3813" t="s">
        <v>3074</v>
      </c>
      <c r="K3813">
        <v>1</v>
      </c>
      <c r="L3813">
        <v>0</v>
      </c>
      <c r="M3813">
        <v>0</v>
      </c>
      <c r="N3813">
        <v>0</v>
      </c>
      <c r="O3813" t="s">
        <v>4393</v>
      </c>
      <c r="P3813">
        <v>4487316</v>
      </c>
      <c r="Q3813" t="s">
        <v>4439</v>
      </c>
      <c r="R3813" t="s">
        <v>4585</v>
      </c>
      <c r="S3813" t="s">
        <v>4534</v>
      </c>
      <c r="T3813">
        <v>13</v>
      </c>
      <c r="U3813">
        <v>1</v>
      </c>
      <c r="V3813">
        <v>0</v>
      </c>
      <c r="W3813" t="s">
        <v>4571</v>
      </c>
      <c r="X3813" t="str">
        <f t="shared" si="59"/>
        <v>Weekday</v>
      </c>
    </row>
    <row r="3814" spans="1:24" x14ac:dyDescent="0.3">
      <c r="A3814" s="2">
        <v>44452</v>
      </c>
      <c r="B3814" t="s">
        <v>25</v>
      </c>
      <c r="C3814" t="str">
        <f>IFERROR(TEXT(Table1[[#This Row],[CRASH DATE]],"mmm"),"")</f>
        <v>Sep</v>
      </c>
      <c r="D3814" t="s">
        <v>1134</v>
      </c>
      <c r="E3814">
        <v>11423</v>
      </c>
      <c r="F3814">
        <v>40.712494</v>
      </c>
      <c r="G3814">
        <v>-73.768690000000007</v>
      </c>
      <c r="H3814" t="s">
        <v>1188</v>
      </c>
      <c r="I3814" t="s">
        <v>2959</v>
      </c>
      <c r="J3814" t="s">
        <v>3074</v>
      </c>
      <c r="K3814">
        <v>0</v>
      </c>
      <c r="L3814">
        <v>0</v>
      </c>
      <c r="M3814">
        <v>0</v>
      </c>
      <c r="N3814">
        <v>0</v>
      </c>
      <c r="O3814" t="s">
        <v>4394</v>
      </c>
      <c r="P3814">
        <v>4456852</v>
      </c>
      <c r="Q3814" t="s">
        <v>4434</v>
      </c>
      <c r="R3814" t="s">
        <v>4434</v>
      </c>
      <c r="S3814" t="s">
        <v>4540</v>
      </c>
      <c r="T3814">
        <v>6</v>
      </c>
      <c r="U3814">
        <v>0</v>
      </c>
      <c r="V3814">
        <v>0</v>
      </c>
      <c r="W3814" t="s">
        <v>4572</v>
      </c>
      <c r="X3814" t="str">
        <f t="shared" si="59"/>
        <v>Weekday</v>
      </c>
    </row>
    <row r="3815" spans="1:24" x14ac:dyDescent="0.3">
      <c r="A3815" s="2">
        <v>44452</v>
      </c>
      <c r="B3815" t="s">
        <v>58</v>
      </c>
      <c r="C3815" t="str">
        <f>IFERROR(TEXT(Table1[[#This Row],[CRASH DATE]],"mmm"),"")</f>
        <v>Sep</v>
      </c>
      <c r="D3815" t="s">
        <v>1134</v>
      </c>
      <c r="E3815">
        <v>11364</v>
      </c>
      <c r="F3815">
        <v>40.737526000000003</v>
      </c>
      <c r="G3815">
        <v>-73.741849999999999</v>
      </c>
      <c r="H3815" t="s">
        <v>1144</v>
      </c>
      <c r="I3815" t="s">
        <v>1148</v>
      </c>
      <c r="J3815" t="s">
        <v>4082</v>
      </c>
      <c r="K3815">
        <v>0</v>
      </c>
      <c r="L3815">
        <v>0</v>
      </c>
      <c r="M3815">
        <v>0</v>
      </c>
      <c r="N3815">
        <v>0</v>
      </c>
      <c r="O3815" t="s">
        <v>4602</v>
      </c>
      <c r="P3815">
        <v>4457057</v>
      </c>
      <c r="Q3815" t="s">
        <v>4585</v>
      </c>
      <c r="R3815" t="s">
        <v>4585</v>
      </c>
      <c r="S3815" t="s">
        <v>4540</v>
      </c>
      <c r="T3815">
        <v>9</v>
      </c>
      <c r="U3815">
        <v>0</v>
      </c>
      <c r="V3815">
        <v>0</v>
      </c>
      <c r="W3815" t="s">
        <v>4572</v>
      </c>
      <c r="X3815" t="str">
        <f t="shared" si="59"/>
        <v>Weekday</v>
      </c>
    </row>
    <row r="3816" spans="1:24" x14ac:dyDescent="0.3">
      <c r="A3816" s="2">
        <v>44509</v>
      </c>
      <c r="B3816" t="s">
        <v>72</v>
      </c>
      <c r="C3816" t="str">
        <f>IFERROR(TEXT(Table1[[#This Row],[CRASH DATE]],"mmm"),"")</f>
        <v>Nov</v>
      </c>
      <c r="D3816" t="s">
        <v>1133</v>
      </c>
      <c r="E3816">
        <v>10011</v>
      </c>
      <c r="F3816">
        <v>40.742615000000001</v>
      </c>
      <c r="G3816">
        <v>-73.997919999999993</v>
      </c>
      <c r="H3816" t="s">
        <v>1144</v>
      </c>
      <c r="I3816" t="s">
        <v>1148</v>
      </c>
      <c r="J3816" t="s">
        <v>4083</v>
      </c>
      <c r="K3816">
        <v>1</v>
      </c>
      <c r="L3816">
        <v>0</v>
      </c>
      <c r="M3816">
        <v>1</v>
      </c>
      <c r="N3816">
        <v>0</v>
      </c>
      <c r="O3816" t="s">
        <v>4398</v>
      </c>
      <c r="P3816">
        <v>4457414</v>
      </c>
      <c r="Q3816" t="s">
        <v>4439</v>
      </c>
      <c r="R3816" t="s">
        <v>4434</v>
      </c>
      <c r="S3816" t="s">
        <v>4528</v>
      </c>
      <c r="T3816">
        <v>16</v>
      </c>
      <c r="U3816">
        <v>2</v>
      </c>
      <c r="V3816">
        <v>0</v>
      </c>
      <c r="W3816" t="s">
        <v>4571</v>
      </c>
      <c r="X3816" t="str">
        <f t="shared" si="59"/>
        <v>Weekday</v>
      </c>
    </row>
    <row r="3817" spans="1:24" x14ac:dyDescent="0.3">
      <c r="A3817" s="2">
        <v>44452</v>
      </c>
      <c r="B3817" t="s">
        <v>1005</v>
      </c>
      <c r="C3817" t="str">
        <f>IFERROR(TEXT(Table1[[#This Row],[CRASH DATE]],"mmm"),"")</f>
        <v>Sep</v>
      </c>
      <c r="D3817" t="s">
        <v>1131</v>
      </c>
      <c r="E3817">
        <v>10879.98965307365</v>
      </c>
      <c r="F3817">
        <v>40.785972999999998</v>
      </c>
      <c r="G3817">
        <v>-73.968860000000006</v>
      </c>
      <c r="H3817" t="s">
        <v>2141</v>
      </c>
      <c r="I3817" t="s">
        <v>1148</v>
      </c>
      <c r="J3817" t="s">
        <v>3074</v>
      </c>
      <c r="K3817">
        <v>0</v>
      </c>
      <c r="L3817">
        <v>0</v>
      </c>
      <c r="M3817">
        <v>0</v>
      </c>
      <c r="N3817">
        <v>0</v>
      </c>
      <c r="O3817" t="s">
        <v>4398</v>
      </c>
      <c r="P3817">
        <v>4456886</v>
      </c>
      <c r="Q3817" t="s">
        <v>4434</v>
      </c>
      <c r="R3817" t="s">
        <v>4434</v>
      </c>
      <c r="S3817" t="s">
        <v>4540</v>
      </c>
      <c r="T3817">
        <v>12</v>
      </c>
      <c r="U3817">
        <v>0</v>
      </c>
      <c r="V3817">
        <v>0</v>
      </c>
      <c r="W3817" t="s">
        <v>4572</v>
      </c>
      <c r="X3817" t="str">
        <f t="shared" si="59"/>
        <v>Weekday</v>
      </c>
    </row>
    <row r="3818" spans="1:24" x14ac:dyDescent="0.3">
      <c r="A3818" s="2">
        <v>44452</v>
      </c>
      <c r="B3818" t="s">
        <v>84</v>
      </c>
      <c r="C3818" t="str">
        <f>IFERROR(TEXT(Table1[[#This Row],[CRASH DATE]],"mmm"),"")</f>
        <v>Sep</v>
      </c>
      <c r="D3818" t="s">
        <v>1135</v>
      </c>
      <c r="E3818">
        <v>10301</v>
      </c>
      <c r="F3818">
        <v>40.647469999999998</v>
      </c>
      <c r="G3818">
        <v>-74.084729999999993</v>
      </c>
      <c r="H3818" t="s">
        <v>2271</v>
      </c>
      <c r="I3818" t="s">
        <v>2960</v>
      </c>
      <c r="J3818" t="s">
        <v>3074</v>
      </c>
      <c r="K3818">
        <v>0</v>
      </c>
      <c r="L3818">
        <v>0</v>
      </c>
      <c r="M3818">
        <v>0</v>
      </c>
      <c r="N3818">
        <v>0</v>
      </c>
      <c r="O3818" t="s">
        <v>4401</v>
      </c>
      <c r="P3818">
        <v>4457085</v>
      </c>
      <c r="Q3818" t="s">
        <v>4434</v>
      </c>
      <c r="R3818" t="s">
        <v>4434</v>
      </c>
      <c r="S3818" t="s">
        <v>4540</v>
      </c>
      <c r="T3818">
        <v>12</v>
      </c>
      <c r="U3818">
        <v>0</v>
      </c>
      <c r="V3818">
        <v>0</v>
      </c>
      <c r="W3818" t="s">
        <v>4572</v>
      </c>
      <c r="X3818" t="str">
        <f t="shared" si="59"/>
        <v>Weekday</v>
      </c>
    </row>
    <row r="3819" spans="1:24" x14ac:dyDescent="0.3">
      <c r="A3819" s="2">
        <v>44509</v>
      </c>
      <c r="B3819" t="s">
        <v>607</v>
      </c>
      <c r="C3819" t="str">
        <f>IFERROR(TEXT(Table1[[#This Row],[CRASH DATE]],"mmm"),"")</f>
        <v>Nov</v>
      </c>
      <c r="D3819" t="s">
        <v>1134</v>
      </c>
      <c r="E3819">
        <v>11106</v>
      </c>
      <c r="F3819">
        <v>40.761099999999999</v>
      </c>
      <c r="G3819">
        <v>-73.939989999999995</v>
      </c>
      <c r="H3819" t="s">
        <v>2272</v>
      </c>
      <c r="I3819" t="s">
        <v>1970</v>
      </c>
      <c r="J3819" t="s">
        <v>3074</v>
      </c>
      <c r="K3819">
        <v>1</v>
      </c>
      <c r="L3819">
        <v>0</v>
      </c>
      <c r="M3819">
        <v>0</v>
      </c>
      <c r="N3819">
        <v>0</v>
      </c>
      <c r="O3819" t="s">
        <v>4404</v>
      </c>
      <c r="P3819">
        <v>4457442</v>
      </c>
      <c r="Q3819" t="s">
        <v>4442</v>
      </c>
      <c r="R3819" t="s">
        <v>4434</v>
      </c>
      <c r="S3819" t="s">
        <v>4528</v>
      </c>
      <c r="T3819">
        <v>22</v>
      </c>
      <c r="U3819">
        <v>1</v>
      </c>
      <c r="V3819">
        <v>0</v>
      </c>
      <c r="W3819" t="s">
        <v>4571</v>
      </c>
      <c r="X3819" t="str">
        <f t="shared" si="59"/>
        <v>Weekday</v>
      </c>
    </row>
    <row r="3820" spans="1:24" x14ac:dyDescent="0.3">
      <c r="A3820" s="2">
        <v>44452</v>
      </c>
      <c r="B3820" t="s">
        <v>715</v>
      </c>
      <c r="C3820" t="str">
        <f>IFERROR(TEXT(Table1[[#This Row],[CRASH DATE]],"mmm"),"")</f>
        <v>Sep</v>
      </c>
      <c r="D3820" t="s">
        <v>1133</v>
      </c>
      <c r="E3820">
        <v>10001</v>
      </c>
      <c r="F3820">
        <v>40.749099999999999</v>
      </c>
      <c r="G3820">
        <v>-73.992009999999993</v>
      </c>
      <c r="H3820" t="s">
        <v>2273</v>
      </c>
      <c r="I3820" t="s">
        <v>1292</v>
      </c>
      <c r="J3820" t="s">
        <v>3074</v>
      </c>
      <c r="K3820">
        <v>2</v>
      </c>
      <c r="L3820">
        <v>0</v>
      </c>
      <c r="M3820">
        <v>0</v>
      </c>
      <c r="N3820">
        <v>0</v>
      </c>
      <c r="O3820" t="s">
        <v>4402</v>
      </c>
      <c r="P3820">
        <v>4457416</v>
      </c>
      <c r="Q3820" t="s">
        <v>4434</v>
      </c>
      <c r="R3820" t="s">
        <v>4436</v>
      </c>
      <c r="S3820" t="s">
        <v>4540</v>
      </c>
      <c r="T3820">
        <v>3</v>
      </c>
      <c r="U3820">
        <v>2</v>
      </c>
      <c r="V3820">
        <v>0</v>
      </c>
      <c r="W3820" t="s">
        <v>4571</v>
      </c>
      <c r="X3820" t="str">
        <f t="shared" si="59"/>
        <v>Weekday</v>
      </c>
    </row>
    <row r="3821" spans="1:24" x14ac:dyDescent="0.3">
      <c r="A3821" s="2">
        <v>44452</v>
      </c>
      <c r="B3821" t="s">
        <v>380</v>
      </c>
      <c r="C3821" t="str">
        <f>IFERROR(TEXT(Table1[[#This Row],[CRASH DATE]],"mmm"),"")</f>
        <v>Sep</v>
      </c>
      <c r="D3821" t="s">
        <v>1134</v>
      </c>
      <c r="E3821">
        <v>11377</v>
      </c>
      <c r="F3821">
        <v>40.739629999999998</v>
      </c>
      <c r="G3821">
        <v>-73.922259999999994</v>
      </c>
      <c r="H3821" t="s">
        <v>1545</v>
      </c>
      <c r="I3821" t="s">
        <v>1647</v>
      </c>
      <c r="J3821" t="s">
        <v>3074</v>
      </c>
      <c r="K3821">
        <v>0</v>
      </c>
      <c r="L3821">
        <v>0</v>
      </c>
      <c r="M3821">
        <v>0</v>
      </c>
      <c r="N3821">
        <v>0</v>
      </c>
      <c r="O3821" t="s">
        <v>4602</v>
      </c>
      <c r="P3821">
        <v>4456917</v>
      </c>
      <c r="Q3821" t="s">
        <v>4434</v>
      </c>
      <c r="R3821" t="s">
        <v>4434</v>
      </c>
      <c r="S3821" t="s">
        <v>4540</v>
      </c>
      <c r="T3821">
        <v>18</v>
      </c>
      <c r="U3821">
        <v>0</v>
      </c>
      <c r="V3821">
        <v>0</v>
      </c>
      <c r="W3821" t="s">
        <v>4572</v>
      </c>
      <c r="X3821" t="str">
        <f t="shared" si="59"/>
        <v>Weekday</v>
      </c>
    </row>
    <row r="3822" spans="1:24" x14ac:dyDescent="0.3">
      <c r="A3822" s="2">
        <v>44452</v>
      </c>
      <c r="B3822" t="s">
        <v>33</v>
      </c>
      <c r="C3822" t="str">
        <f>IFERROR(TEXT(Table1[[#This Row],[CRASH DATE]],"mmm"),"")</f>
        <v>Sep</v>
      </c>
      <c r="D3822" t="s">
        <v>1133</v>
      </c>
      <c r="E3822">
        <v>10030</v>
      </c>
      <c r="F3822">
        <v>40.815826000000001</v>
      </c>
      <c r="G3822">
        <v>-73.947044000000005</v>
      </c>
      <c r="H3822" t="s">
        <v>2031</v>
      </c>
      <c r="I3822" t="s">
        <v>1489</v>
      </c>
      <c r="J3822" t="s">
        <v>3074</v>
      </c>
      <c r="K3822">
        <v>1</v>
      </c>
      <c r="L3822">
        <v>0</v>
      </c>
      <c r="M3822">
        <v>0</v>
      </c>
      <c r="N3822">
        <v>0</v>
      </c>
      <c r="O3822" t="s">
        <v>4602</v>
      </c>
      <c r="P3822">
        <v>4457136</v>
      </c>
      <c r="Q3822" t="s">
        <v>4442</v>
      </c>
      <c r="R3822" t="s">
        <v>4434</v>
      </c>
      <c r="S3822" t="s">
        <v>4540</v>
      </c>
      <c r="T3822">
        <v>12</v>
      </c>
      <c r="U3822">
        <v>1</v>
      </c>
      <c r="V3822">
        <v>0</v>
      </c>
      <c r="W3822" t="s">
        <v>4571</v>
      </c>
      <c r="X3822" t="str">
        <f t="shared" si="59"/>
        <v>Weekday</v>
      </c>
    </row>
    <row r="3823" spans="1:24" x14ac:dyDescent="0.3">
      <c r="A3823" s="2">
        <v>44452</v>
      </c>
      <c r="B3823" t="s">
        <v>106</v>
      </c>
      <c r="C3823" t="str">
        <f>IFERROR(TEXT(Table1[[#This Row],[CRASH DATE]],"mmm"),"")</f>
        <v>Sep</v>
      </c>
      <c r="D3823" t="s">
        <v>1131</v>
      </c>
      <c r="E3823">
        <v>11208</v>
      </c>
      <c r="F3823">
        <v>40.677430000000001</v>
      </c>
      <c r="G3823">
        <v>-73.875910000000005</v>
      </c>
      <c r="H3823" t="s">
        <v>1295</v>
      </c>
      <c r="I3823" t="s">
        <v>1739</v>
      </c>
      <c r="J3823" t="s">
        <v>3074</v>
      </c>
      <c r="K3823">
        <v>0</v>
      </c>
      <c r="L3823">
        <v>0</v>
      </c>
      <c r="M3823">
        <v>0</v>
      </c>
      <c r="N3823">
        <v>0</v>
      </c>
      <c r="O3823" t="s">
        <v>4602</v>
      </c>
      <c r="P3823">
        <v>4457475</v>
      </c>
      <c r="Q3823" t="s">
        <v>4434</v>
      </c>
      <c r="R3823" t="s">
        <v>4443</v>
      </c>
      <c r="S3823" t="s">
        <v>4540</v>
      </c>
      <c r="T3823">
        <v>19</v>
      </c>
      <c r="U3823">
        <v>0</v>
      </c>
      <c r="V3823">
        <v>0</v>
      </c>
      <c r="W3823" t="s">
        <v>4572</v>
      </c>
      <c r="X3823" t="str">
        <f t="shared" si="59"/>
        <v>Weekday</v>
      </c>
    </row>
    <row r="3824" spans="1:24" x14ac:dyDescent="0.3">
      <c r="A3824" s="2">
        <v>44452</v>
      </c>
      <c r="B3824" t="s">
        <v>1043</v>
      </c>
      <c r="C3824" t="str">
        <f>IFERROR(TEXT(Table1[[#This Row],[CRASH DATE]],"mmm"),"")</f>
        <v>Sep</v>
      </c>
      <c r="D3824" t="s">
        <v>1132</v>
      </c>
      <c r="E3824">
        <v>10473</v>
      </c>
      <c r="F3824">
        <v>40.806168</v>
      </c>
      <c r="G3824">
        <v>-73.849699999999999</v>
      </c>
      <c r="H3824" t="s">
        <v>1355</v>
      </c>
      <c r="I3824" t="s">
        <v>1915</v>
      </c>
      <c r="J3824" t="s">
        <v>3074</v>
      </c>
      <c r="K3824">
        <v>0</v>
      </c>
      <c r="L3824">
        <v>0</v>
      </c>
      <c r="M3824">
        <v>0</v>
      </c>
      <c r="N3824">
        <v>0</v>
      </c>
      <c r="O3824" t="s">
        <v>4414</v>
      </c>
      <c r="P3824">
        <v>4456792</v>
      </c>
      <c r="Q3824" t="s">
        <v>4450</v>
      </c>
      <c r="R3824" t="s">
        <v>4585</v>
      </c>
      <c r="S3824" t="s">
        <v>4540</v>
      </c>
      <c r="T3824">
        <v>7</v>
      </c>
      <c r="U3824">
        <v>0</v>
      </c>
      <c r="V3824">
        <v>0</v>
      </c>
      <c r="W3824" t="s">
        <v>4572</v>
      </c>
      <c r="X3824" t="str">
        <f t="shared" si="59"/>
        <v>Weekday</v>
      </c>
    </row>
    <row r="3825" spans="1:24" x14ac:dyDescent="0.3">
      <c r="A3825" s="2">
        <v>44452</v>
      </c>
      <c r="B3825" t="s">
        <v>250</v>
      </c>
      <c r="C3825" t="str">
        <f>IFERROR(TEXT(Table1[[#This Row],[CRASH DATE]],"mmm"),"")</f>
        <v>Sep</v>
      </c>
      <c r="D3825" t="s">
        <v>1134</v>
      </c>
      <c r="E3825">
        <v>11358</v>
      </c>
      <c r="F3825">
        <v>40.757874000000001</v>
      </c>
      <c r="G3825">
        <v>-73.788505999999998</v>
      </c>
      <c r="H3825" t="s">
        <v>1809</v>
      </c>
      <c r="I3825" t="s">
        <v>1503</v>
      </c>
      <c r="J3825" t="s">
        <v>3074</v>
      </c>
      <c r="K3825">
        <v>0</v>
      </c>
      <c r="L3825">
        <v>0</v>
      </c>
      <c r="M3825">
        <v>0</v>
      </c>
      <c r="N3825">
        <v>0</v>
      </c>
      <c r="O3825" t="s">
        <v>4407</v>
      </c>
      <c r="P3825">
        <v>4457058</v>
      </c>
      <c r="Q3825" t="s">
        <v>4445</v>
      </c>
      <c r="R3825" t="s">
        <v>4585</v>
      </c>
      <c r="S3825" t="s">
        <v>4540</v>
      </c>
      <c r="T3825">
        <v>13</v>
      </c>
      <c r="U3825">
        <v>0</v>
      </c>
      <c r="V3825">
        <v>0</v>
      </c>
      <c r="W3825" t="s">
        <v>4572</v>
      </c>
      <c r="X3825" t="str">
        <f t="shared" si="59"/>
        <v>Weekday</v>
      </c>
    </row>
    <row r="3826" spans="1:24" x14ac:dyDescent="0.3">
      <c r="A3826" s="2">
        <v>44452</v>
      </c>
      <c r="B3826" t="s">
        <v>332</v>
      </c>
      <c r="C3826" t="str">
        <f>IFERROR(TEXT(Table1[[#This Row],[CRASH DATE]],"mmm"),"")</f>
        <v>Sep</v>
      </c>
      <c r="D3826" t="s">
        <v>1131</v>
      </c>
      <c r="E3826">
        <v>10879.98965307365</v>
      </c>
      <c r="F3826">
        <v>40.622356000000003</v>
      </c>
      <c r="G3826">
        <v>-74.16798</v>
      </c>
      <c r="H3826" t="s">
        <v>1144</v>
      </c>
      <c r="I3826" t="s">
        <v>1148</v>
      </c>
      <c r="J3826" t="s">
        <v>4084</v>
      </c>
      <c r="K3826">
        <v>0</v>
      </c>
      <c r="L3826">
        <v>0</v>
      </c>
      <c r="M3826">
        <v>0</v>
      </c>
      <c r="N3826">
        <v>0</v>
      </c>
      <c r="O3826" t="s">
        <v>4406</v>
      </c>
      <c r="P3826">
        <v>4457121</v>
      </c>
      <c r="Q3826" t="s">
        <v>4434</v>
      </c>
      <c r="R3826" t="s">
        <v>4434</v>
      </c>
      <c r="S3826" t="s">
        <v>4540</v>
      </c>
      <c r="T3826">
        <v>14</v>
      </c>
      <c r="U3826">
        <v>0</v>
      </c>
      <c r="V3826">
        <v>0</v>
      </c>
      <c r="W3826" t="s">
        <v>4572</v>
      </c>
      <c r="X3826" t="str">
        <f t="shared" si="59"/>
        <v>Weekday</v>
      </c>
    </row>
    <row r="3827" spans="1:24" x14ac:dyDescent="0.3">
      <c r="A3827" s="2">
        <v>44452</v>
      </c>
      <c r="B3827" t="s">
        <v>251</v>
      </c>
      <c r="C3827" t="str">
        <f>IFERROR(TEXT(Table1[[#This Row],[CRASH DATE]],"mmm"),"")</f>
        <v>Sep</v>
      </c>
      <c r="D3827" t="s">
        <v>1131</v>
      </c>
      <c r="E3827">
        <v>11222</v>
      </c>
      <c r="F3827">
        <v>40.722991999999998</v>
      </c>
      <c r="G3827">
        <v>-73.9452</v>
      </c>
      <c r="H3827" t="s">
        <v>1144</v>
      </c>
      <c r="I3827" t="s">
        <v>1148</v>
      </c>
      <c r="J3827" t="s">
        <v>4085</v>
      </c>
      <c r="K3827">
        <v>0</v>
      </c>
      <c r="L3827">
        <v>0</v>
      </c>
      <c r="M3827">
        <v>0</v>
      </c>
      <c r="N3827">
        <v>0</v>
      </c>
      <c r="O3827" t="s">
        <v>4414</v>
      </c>
      <c r="P3827">
        <v>4457168</v>
      </c>
      <c r="Q3827" t="s">
        <v>4438</v>
      </c>
      <c r="R3827" t="s">
        <v>4434</v>
      </c>
      <c r="S3827" t="s">
        <v>4540</v>
      </c>
      <c r="T3827">
        <v>15</v>
      </c>
      <c r="U3827">
        <v>0</v>
      </c>
      <c r="V3827">
        <v>0</v>
      </c>
      <c r="W3827" t="s">
        <v>4572</v>
      </c>
      <c r="X3827" t="str">
        <f t="shared" si="59"/>
        <v>Weekday</v>
      </c>
    </row>
    <row r="3828" spans="1:24" x14ac:dyDescent="0.3">
      <c r="A3828" s="2">
        <v>44452</v>
      </c>
      <c r="B3828" t="s">
        <v>1021</v>
      </c>
      <c r="C3828" t="str">
        <f>IFERROR(TEXT(Table1[[#This Row],[CRASH DATE]],"mmm"),"")</f>
        <v>Sep</v>
      </c>
      <c r="D3828" t="s">
        <v>1132</v>
      </c>
      <c r="E3828">
        <v>10457</v>
      </c>
      <c r="F3828">
        <v>40.846209999999999</v>
      </c>
      <c r="G3828">
        <v>-73.892769999999999</v>
      </c>
      <c r="H3828" t="s">
        <v>1144</v>
      </c>
      <c r="I3828" t="s">
        <v>1148</v>
      </c>
      <c r="J3828" t="s">
        <v>4086</v>
      </c>
      <c r="K3828">
        <v>1</v>
      </c>
      <c r="L3828">
        <v>0</v>
      </c>
      <c r="M3828">
        <v>1</v>
      </c>
      <c r="N3828">
        <v>0</v>
      </c>
      <c r="O3828" t="s">
        <v>4602</v>
      </c>
      <c r="P3828">
        <v>4456804</v>
      </c>
      <c r="Q3828" t="s">
        <v>4434</v>
      </c>
      <c r="R3828" t="s">
        <v>4434</v>
      </c>
      <c r="S3828" t="s">
        <v>4540</v>
      </c>
      <c r="T3828">
        <v>8</v>
      </c>
      <c r="U3828">
        <v>2</v>
      </c>
      <c r="V3828">
        <v>0</v>
      </c>
      <c r="W3828" t="s">
        <v>4571</v>
      </c>
      <c r="X3828" t="str">
        <f t="shared" si="59"/>
        <v>Weekday</v>
      </c>
    </row>
    <row r="3829" spans="1:24" x14ac:dyDescent="0.3">
      <c r="A3829" s="2">
        <v>44452</v>
      </c>
      <c r="B3829" t="s">
        <v>444</v>
      </c>
      <c r="C3829" t="str">
        <f>IFERROR(TEXT(Table1[[#This Row],[CRASH DATE]],"mmm"),"")</f>
        <v>Sep</v>
      </c>
      <c r="D3829" t="s">
        <v>1134</v>
      </c>
      <c r="E3829">
        <v>11101</v>
      </c>
      <c r="F3829">
        <v>40.749831999999998</v>
      </c>
      <c r="G3829">
        <v>-73.948419999999999</v>
      </c>
      <c r="H3829" t="s">
        <v>1144</v>
      </c>
      <c r="I3829" t="s">
        <v>1148</v>
      </c>
      <c r="J3829" t="s">
        <v>4087</v>
      </c>
      <c r="K3829">
        <v>1</v>
      </c>
      <c r="L3829">
        <v>0</v>
      </c>
      <c r="M3829">
        <v>1</v>
      </c>
      <c r="N3829">
        <v>0</v>
      </c>
      <c r="O3829" t="s">
        <v>4602</v>
      </c>
      <c r="P3829">
        <v>4456883</v>
      </c>
      <c r="Q3829" t="s">
        <v>4434</v>
      </c>
      <c r="R3829" t="s">
        <v>4434</v>
      </c>
      <c r="S3829" t="s">
        <v>4540</v>
      </c>
      <c r="T3829">
        <v>12</v>
      </c>
      <c r="U3829">
        <v>2</v>
      </c>
      <c r="V3829">
        <v>0</v>
      </c>
      <c r="W3829" t="s">
        <v>4571</v>
      </c>
      <c r="X3829" t="str">
        <f t="shared" si="59"/>
        <v>Weekday</v>
      </c>
    </row>
    <row r="3830" spans="1:24" x14ac:dyDescent="0.3">
      <c r="A3830" s="2">
        <v>44452</v>
      </c>
      <c r="B3830" t="s">
        <v>355</v>
      </c>
      <c r="C3830" t="str">
        <f>IFERROR(TEXT(Table1[[#This Row],[CRASH DATE]],"mmm"),"")</f>
        <v>Sep</v>
      </c>
      <c r="D3830" t="s">
        <v>1134</v>
      </c>
      <c r="E3830">
        <v>11105</v>
      </c>
      <c r="F3830">
        <v>40.781253999999997</v>
      </c>
      <c r="G3830">
        <v>-73.917969999999997</v>
      </c>
      <c r="H3830" t="s">
        <v>1977</v>
      </c>
      <c r="I3830" t="s">
        <v>1997</v>
      </c>
      <c r="J3830" t="s">
        <v>3074</v>
      </c>
      <c r="K3830">
        <v>0</v>
      </c>
      <c r="L3830">
        <v>0</v>
      </c>
      <c r="M3830">
        <v>0</v>
      </c>
      <c r="N3830">
        <v>0</v>
      </c>
      <c r="O3830" t="s">
        <v>4398</v>
      </c>
      <c r="P3830">
        <v>4457453</v>
      </c>
      <c r="Q3830" t="s">
        <v>4585</v>
      </c>
      <c r="R3830" t="s">
        <v>4434</v>
      </c>
      <c r="S3830" t="s">
        <v>4540</v>
      </c>
      <c r="T3830">
        <v>8</v>
      </c>
      <c r="U3830">
        <v>0</v>
      </c>
      <c r="V3830">
        <v>0</v>
      </c>
      <c r="W3830" t="s">
        <v>4572</v>
      </c>
      <c r="X3830" t="str">
        <f t="shared" si="59"/>
        <v>Weekday</v>
      </c>
    </row>
    <row r="3831" spans="1:24" x14ac:dyDescent="0.3">
      <c r="A3831" s="2">
        <v>44448</v>
      </c>
      <c r="B3831" t="s">
        <v>81</v>
      </c>
      <c r="C3831" t="str">
        <f>IFERROR(TEXT(Table1[[#This Row],[CRASH DATE]],"mmm"),"")</f>
        <v>Sep</v>
      </c>
      <c r="D3831" t="s">
        <v>1134</v>
      </c>
      <c r="E3831">
        <v>11040</v>
      </c>
      <c r="F3831">
        <v>40.750022999999999</v>
      </c>
      <c r="G3831">
        <v>-73.706310000000002</v>
      </c>
      <c r="H3831" t="s">
        <v>2274</v>
      </c>
      <c r="I3831" t="s">
        <v>1327</v>
      </c>
      <c r="J3831" t="s">
        <v>3074</v>
      </c>
      <c r="K3831">
        <v>1</v>
      </c>
      <c r="L3831">
        <v>0</v>
      </c>
      <c r="M3831">
        <v>0</v>
      </c>
      <c r="N3831">
        <v>0</v>
      </c>
      <c r="O3831" t="s">
        <v>4394</v>
      </c>
      <c r="P3831">
        <v>4457465</v>
      </c>
      <c r="Q3831" t="s">
        <v>4585</v>
      </c>
      <c r="R3831" t="s">
        <v>4434</v>
      </c>
      <c r="S3831" t="s">
        <v>4540</v>
      </c>
      <c r="T3831">
        <v>0</v>
      </c>
      <c r="U3831">
        <v>1</v>
      </c>
      <c r="V3831">
        <v>0</v>
      </c>
      <c r="W3831" t="s">
        <v>4571</v>
      </c>
      <c r="X3831" t="str">
        <f t="shared" si="59"/>
        <v>Weekday</v>
      </c>
    </row>
    <row r="3832" spans="1:24" x14ac:dyDescent="0.3">
      <c r="A3832" s="2">
        <v>44452</v>
      </c>
      <c r="B3832" t="s">
        <v>251</v>
      </c>
      <c r="C3832" t="str">
        <f>IFERROR(TEXT(Table1[[#This Row],[CRASH DATE]],"mmm"),"")</f>
        <v>Sep</v>
      </c>
      <c r="D3832" t="s">
        <v>1133</v>
      </c>
      <c r="E3832">
        <v>10027</v>
      </c>
      <c r="F3832">
        <v>40.814929999999997</v>
      </c>
      <c r="G3832">
        <v>-73.956406000000001</v>
      </c>
      <c r="H3832" t="s">
        <v>1144</v>
      </c>
      <c r="I3832" t="s">
        <v>1148</v>
      </c>
      <c r="J3832" t="s">
        <v>4088</v>
      </c>
      <c r="K3832">
        <v>0</v>
      </c>
      <c r="L3832">
        <v>0</v>
      </c>
      <c r="M3832">
        <v>0</v>
      </c>
      <c r="N3832">
        <v>0</v>
      </c>
      <c r="O3832" t="s">
        <v>4393</v>
      </c>
      <c r="P3832">
        <v>4456910</v>
      </c>
      <c r="Q3832" t="s">
        <v>4434</v>
      </c>
      <c r="R3832" t="s">
        <v>4434</v>
      </c>
      <c r="S3832" t="s">
        <v>4540</v>
      </c>
      <c r="T3832">
        <v>15</v>
      </c>
      <c r="U3832">
        <v>0</v>
      </c>
      <c r="V3832">
        <v>0</v>
      </c>
      <c r="W3832" t="s">
        <v>4572</v>
      </c>
      <c r="X3832" t="str">
        <f t="shared" si="59"/>
        <v>Weekday</v>
      </c>
    </row>
    <row r="3833" spans="1:24" x14ac:dyDescent="0.3">
      <c r="A3833" s="2">
        <v>44452</v>
      </c>
      <c r="B3833" t="s">
        <v>566</v>
      </c>
      <c r="C3833" t="str">
        <f>IFERROR(TEXT(Table1[[#This Row],[CRASH DATE]],"mmm"),"")</f>
        <v>Sep</v>
      </c>
      <c r="D3833" t="s">
        <v>1134</v>
      </c>
      <c r="E3833">
        <v>11691</v>
      </c>
      <c r="F3833">
        <v>40.608339999999998</v>
      </c>
      <c r="G3833">
        <v>-73.755380000000002</v>
      </c>
      <c r="H3833" t="s">
        <v>1144</v>
      </c>
      <c r="I3833" t="s">
        <v>1148</v>
      </c>
      <c r="J3833" t="s">
        <v>4089</v>
      </c>
      <c r="K3833">
        <v>0</v>
      </c>
      <c r="L3833">
        <v>0</v>
      </c>
      <c r="M3833">
        <v>0</v>
      </c>
      <c r="N3833">
        <v>0</v>
      </c>
      <c r="O3833" t="s">
        <v>4393</v>
      </c>
      <c r="P3833">
        <v>4457002</v>
      </c>
      <c r="Q3833" t="s">
        <v>4434</v>
      </c>
      <c r="R3833" t="s">
        <v>4434</v>
      </c>
      <c r="S3833" t="s">
        <v>4540</v>
      </c>
      <c r="T3833">
        <v>7</v>
      </c>
      <c r="U3833">
        <v>0</v>
      </c>
      <c r="V3833">
        <v>0</v>
      </c>
      <c r="W3833" t="s">
        <v>4572</v>
      </c>
      <c r="X3833" t="str">
        <f t="shared" si="59"/>
        <v>Weekday</v>
      </c>
    </row>
    <row r="3834" spans="1:24" x14ac:dyDescent="0.3">
      <c r="A3834" s="2">
        <v>44539</v>
      </c>
      <c r="B3834" t="s">
        <v>84</v>
      </c>
      <c r="C3834" t="str">
        <f>IFERROR(TEXT(Table1[[#This Row],[CRASH DATE]],"mmm"),"")</f>
        <v>Dec</v>
      </c>
      <c r="D3834" t="s">
        <v>1131</v>
      </c>
      <c r="E3834">
        <v>11208</v>
      </c>
      <c r="F3834">
        <v>40.682220000000001</v>
      </c>
      <c r="G3834">
        <v>-73.877250000000004</v>
      </c>
      <c r="H3834" t="s">
        <v>1144</v>
      </c>
      <c r="I3834" t="s">
        <v>1148</v>
      </c>
      <c r="J3834" t="s">
        <v>4090</v>
      </c>
      <c r="K3834">
        <v>0</v>
      </c>
      <c r="L3834">
        <v>0</v>
      </c>
      <c r="M3834">
        <v>0</v>
      </c>
      <c r="N3834">
        <v>0</v>
      </c>
      <c r="O3834" t="s">
        <v>4602</v>
      </c>
      <c r="P3834">
        <v>4457445</v>
      </c>
      <c r="Q3834" t="s">
        <v>4585</v>
      </c>
      <c r="R3834" t="s">
        <v>4434</v>
      </c>
      <c r="S3834" t="s">
        <v>4534</v>
      </c>
      <c r="T3834">
        <v>12</v>
      </c>
      <c r="U3834">
        <v>0</v>
      </c>
      <c r="V3834">
        <v>0</v>
      </c>
      <c r="W3834" t="s">
        <v>4572</v>
      </c>
      <c r="X3834" t="str">
        <f t="shared" si="59"/>
        <v>Weekday</v>
      </c>
    </row>
    <row r="3835" spans="1:24" x14ac:dyDescent="0.3">
      <c r="A3835" s="2">
        <v>44452</v>
      </c>
      <c r="B3835" t="s">
        <v>270</v>
      </c>
      <c r="C3835" t="str">
        <f>IFERROR(TEXT(Table1[[#This Row],[CRASH DATE]],"mmm"),"")</f>
        <v>Sep</v>
      </c>
      <c r="D3835" t="s">
        <v>1131</v>
      </c>
      <c r="E3835">
        <v>10879.98965307365</v>
      </c>
      <c r="F3835">
        <v>40.701134000000003</v>
      </c>
      <c r="G3835">
        <v>-73.99306</v>
      </c>
      <c r="H3835" t="s">
        <v>1640</v>
      </c>
      <c r="I3835" t="s">
        <v>1148</v>
      </c>
      <c r="J3835" t="s">
        <v>3074</v>
      </c>
      <c r="K3835">
        <v>0</v>
      </c>
      <c r="L3835">
        <v>0</v>
      </c>
      <c r="M3835">
        <v>0</v>
      </c>
      <c r="N3835">
        <v>0</v>
      </c>
      <c r="O3835" t="s">
        <v>4399</v>
      </c>
      <c r="P3835">
        <v>4457237</v>
      </c>
      <c r="Q3835" t="s">
        <v>4452</v>
      </c>
      <c r="R3835" t="s">
        <v>4434</v>
      </c>
      <c r="S3835" t="s">
        <v>4540</v>
      </c>
      <c r="T3835">
        <v>10</v>
      </c>
      <c r="U3835">
        <v>0</v>
      </c>
      <c r="V3835">
        <v>0</v>
      </c>
      <c r="W3835" t="s">
        <v>4572</v>
      </c>
      <c r="X3835" t="str">
        <f t="shared" si="59"/>
        <v>Weekday</v>
      </c>
    </row>
    <row r="3836" spans="1:24" x14ac:dyDescent="0.3">
      <c r="A3836" s="2">
        <v>44386</v>
      </c>
      <c r="B3836" t="s">
        <v>136</v>
      </c>
      <c r="C3836" t="str">
        <f>IFERROR(TEXT(Table1[[#This Row],[CRASH DATE]],"mmm"),"")</f>
        <v>Jul</v>
      </c>
      <c r="D3836" t="s">
        <v>1133</v>
      </c>
      <c r="E3836">
        <v>10018</v>
      </c>
      <c r="F3836">
        <v>40.757280000000002</v>
      </c>
      <c r="G3836">
        <v>-73.997209999999995</v>
      </c>
      <c r="H3836" t="s">
        <v>1144</v>
      </c>
      <c r="I3836" t="s">
        <v>1148</v>
      </c>
      <c r="J3836" t="s">
        <v>4091</v>
      </c>
      <c r="K3836">
        <v>0</v>
      </c>
      <c r="L3836">
        <v>0</v>
      </c>
      <c r="M3836">
        <v>0</v>
      </c>
      <c r="N3836">
        <v>0</v>
      </c>
      <c r="O3836" t="s">
        <v>4414</v>
      </c>
      <c r="P3836">
        <v>4457409</v>
      </c>
      <c r="Q3836" t="s">
        <v>4585</v>
      </c>
      <c r="R3836" t="s">
        <v>4585</v>
      </c>
      <c r="S3836" t="s">
        <v>4538</v>
      </c>
      <c r="T3836">
        <v>17</v>
      </c>
      <c r="U3836">
        <v>0</v>
      </c>
      <c r="V3836">
        <v>0</v>
      </c>
      <c r="W3836" t="s">
        <v>4572</v>
      </c>
      <c r="X3836" t="str">
        <f t="shared" si="59"/>
        <v>Weekday</v>
      </c>
    </row>
    <row r="3837" spans="1:24" x14ac:dyDescent="0.3">
      <c r="A3837" s="2">
        <v>44452</v>
      </c>
      <c r="B3837" t="s">
        <v>843</v>
      </c>
      <c r="C3837" t="str">
        <f>IFERROR(TEXT(Table1[[#This Row],[CRASH DATE]],"mmm"),"")</f>
        <v>Sep</v>
      </c>
      <c r="D3837" t="s">
        <v>1131</v>
      </c>
      <c r="E3837">
        <v>11212</v>
      </c>
      <c r="F3837">
        <v>40.658639999999998</v>
      </c>
      <c r="G3837">
        <v>-73.913740000000004</v>
      </c>
      <c r="H3837" t="s">
        <v>2275</v>
      </c>
      <c r="I3837" t="s">
        <v>1512</v>
      </c>
      <c r="J3837" t="s">
        <v>3074</v>
      </c>
      <c r="K3837">
        <v>0</v>
      </c>
      <c r="L3837">
        <v>0</v>
      </c>
      <c r="M3837">
        <v>0</v>
      </c>
      <c r="N3837">
        <v>0</v>
      </c>
      <c r="O3837" t="s">
        <v>4393</v>
      </c>
      <c r="P3837">
        <v>4456813</v>
      </c>
      <c r="Q3837" t="s">
        <v>4434</v>
      </c>
      <c r="R3837" t="s">
        <v>4434</v>
      </c>
      <c r="S3837" t="s">
        <v>4540</v>
      </c>
      <c r="T3837">
        <v>8</v>
      </c>
      <c r="U3837">
        <v>0</v>
      </c>
      <c r="V3837">
        <v>0</v>
      </c>
      <c r="W3837" t="s">
        <v>4572</v>
      </c>
      <c r="X3837" t="str">
        <f t="shared" si="59"/>
        <v>Weekday</v>
      </c>
    </row>
    <row r="3838" spans="1:24" x14ac:dyDescent="0.3">
      <c r="A3838" s="2">
        <v>44452</v>
      </c>
      <c r="B3838" t="s">
        <v>94</v>
      </c>
      <c r="C3838" t="str">
        <f>IFERROR(TEXT(Table1[[#This Row],[CRASH DATE]],"mmm"),"")</f>
        <v>Sep</v>
      </c>
      <c r="D3838" t="s">
        <v>1131</v>
      </c>
      <c r="E3838">
        <v>10879.98965307365</v>
      </c>
      <c r="F3838">
        <v>40.632370000000002</v>
      </c>
      <c r="G3838">
        <v>-73.883189999999999</v>
      </c>
      <c r="H3838" t="s">
        <v>1144</v>
      </c>
      <c r="I3838" t="s">
        <v>1148</v>
      </c>
      <c r="J3838" t="s">
        <v>3074</v>
      </c>
      <c r="K3838">
        <v>0</v>
      </c>
      <c r="L3838">
        <v>0</v>
      </c>
      <c r="M3838">
        <v>0</v>
      </c>
      <c r="N3838">
        <v>0</v>
      </c>
      <c r="O3838" t="s">
        <v>4393</v>
      </c>
      <c r="P3838">
        <v>4456927</v>
      </c>
      <c r="Q3838" t="s">
        <v>4438</v>
      </c>
      <c r="R3838" t="s">
        <v>4434</v>
      </c>
      <c r="S3838" t="s">
        <v>4540</v>
      </c>
      <c r="T3838">
        <v>17</v>
      </c>
      <c r="U3838">
        <v>0</v>
      </c>
      <c r="V3838">
        <v>0</v>
      </c>
      <c r="W3838" t="s">
        <v>4572</v>
      </c>
      <c r="X3838" t="str">
        <f t="shared" si="59"/>
        <v>Weekday</v>
      </c>
    </row>
    <row r="3839" spans="1:24" x14ac:dyDescent="0.3">
      <c r="A3839" s="2">
        <v>44452</v>
      </c>
      <c r="B3839" t="s">
        <v>105</v>
      </c>
      <c r="C3839" t="str">
        <f>IFERROR(TEXT(Table1[[#This Row],[CRASH DATE]],"mmm"),"")</f>
        <v>Sep</v>
      </c>
      <c r="D3839" t="s">
        <v>1131</v>
      </c>
      <c r="E3839">
        <v>10879.98965307365</v>
      </c>
      <c r="F3839">
        <v>40.585880000000003</v>
      </c>
      <c r="G3839">
        <v>-73.912704000000005</v>
      </c>
      <c r="H3839" t="s">
        <v>1144</v>
      </c>
      <c r="I3839" t="s">
        <v>1148</v>
      </c>
      <c r="J3839" t="s">
        <v>3074</v>
      </c>
      <c r="K3839">
        <v>0</v>
      </c>
      <c r="L3839">
        <v>0</v>
      </c>
      <c r="M3839">
        <v>0</v>
      </c>
      <c r="N3839">
        <v>0</v>
      </c>
      <c r="O3839" t="s">
        <v>4394</v>
      </c>
      <c r="P3839">
        <v>4456738</v>
      </c>
      <c r="Q3839" t="s">
        <v>4585</v>
      </c>
      <c r="R3839" t="s">
        <v>4585</v>
      </c>
      <c r="S3839" t="s">
        <v>4540</v>
      </c>
      <c r="T3839">
        <v>8</v>
      </c>
      <c r="U3839">
        <v>0</v>
      </c>
      <c r="V3839">
        <v>0</v>
      </c>
      <c r="W3839" t="s">
        <v>4572</v>
      </c>
      <c r="X3839" t="str">
        <f t="shared" si="59"/>
        <v>Weekday</v>
      </c>
    </row>
    <row r="3840" spans="1:24" x14ac:dyDescent="0.3">
      <c r="A3840" s="2">
        <v>44452</v>
      </c>
      <c r="B3840" t="s">
        <v>228</v>
      </c>
      <c r="C3840" t="str">
        <f>IFERROR(TEXT(Table1[[#This Row],[CRASH DATE]],"mmm"),"")</f>
        <v>Sep</v>
      </c>
      <c r="D3840" t="s">
        <v>1134</v>
      </c>
      <c r="E3840">
        <v>11434</v>
      </c>
      <c r="F3840">
        <v>40.692065999999997</v>
      </c>
      <c r="G3840">
        <v>-73.7654</v>
      </c>
      <c r="H3840" t="s">
        <v>1329</v>
      </c>
      <c r="I3840" t="s">
        <v>2961</v>
      </c>
      <c r="J3840" t="s">
        <v>3074</v>
      </c>
      <c r="K3840">
        <v>0</v>
      </c>
      <c r="L3840">
        <v>0</v>
      </c>
      <c r="M3840">
        <v>0</v>
      </c>
      <c r="N3840">
        <v>0</v>
      </c>
      <c r="O3840" t="s">
        <v>4602</v>
      </c>
      <c r="P3840">
        <v>4456905</v>
      </c>
      <c r="Q3840" t="s">
        <v>4585</v>
      </c>
      <c r="R3840" t="s">
        <v>4438</v>
      </c>
      <c r="S3840" t="s">
        <v>4540</v>
      </c>
      <c r="T3840">
        <v>11</v>
      </c>
      <c r="U3840">
        <v>0</v>
      </c>
      <c r="V3840">
        <v>0</v>
      </c>
      <c r="W3840" t="s">
        <v>4572</v>
      </c>
      <c r="X3840" t="str">
        <f t="shared" si="59"/>
        <v>Weekday</v>
      </c>
    </row>
    <row r="3841" spans="1:24" x14ac:dyDescent="0.3">
      <c r="A3841" s="2">
        <v>44452</v>
      </c>
      <c r="B3841" t="s">
        <v>215</v>
      </c>
      <c r="C3841" t="str">
        <f>IFERROR(TEXT(Table1[[#This Row],[CRASH DATE]],"mmm"),"")</f>
        <v>Sep</v>
      </c>
      <c r="D3841" t="s">
        <v>1134</v>
      </c>
      <c r="E3841">
        <v>11435</v>
      </c>
      <c r="F3841">
        <v>40.698692000000001</v>
      </c>
      <c r="G3841">
        <v>-73.805700000000002</v>
      </c>
      <c r="H3841" t="s">
        <v>1952</v>
      </c>
      <c r="I3841" t="s">
        <v>2653</v>
      </c>
      <c r="J3841" t="s">
        <v>3074</v>
      </c>
      <c r="K3841">
        <v>1</v>
      </c>
      <c r="L3841">
        <v>0</v>
      </c>
      <c r="M3841">
        <v>0</v>
      </c>
      <c r="N3841">
        <v>0</v>
      </c>
      <c r="O3841" t="s">
        <v>4602</v>
      </c>
      <c r="P3841">
        <v>4457538</v>
      </c>
      <c r="Q3841" t="s">
        <v>4434</v>
      </c>
      <c r="R3841" t="s">
        <v>4443</v>
      </c>
      <c r="S3841" t="s">
        <v>4540</v>
      </c>
      <c r="T3841">
        <v>21</v>
      </c>
      <c r="U3841">
        <v>1</v>
      </c>
      <c r="V3841">
        <v>0</v>
      </c>
      <c r="W3841" t="s">
        <v>4571</v>
      </c>
      <c r="X3841" t="str">
        <f t="shared" si="59"/>
        <v>Weekday</v>
      </c>
    </row>
    <row r="3842" spans="1:24" x14ac:dyDescent="0.3">
      <c r="A3842" s="2">
        <v>44452</v>
      </c>
      <c r="B3842" t="s">
        <v>673</v>
      </c>
      <c r="C3842" t="str">
        <f>IFERROR(TEXT(Table1[[#This Row],[CRASH DATE]],"mmm"),"")</f>
        <v>Sep</v>
      </c>
      <c r="D3842" t="s">
        <v>1131</v>
      </c>
      <c r="E3842">
        <v>10879.98965307365</v>
      </c>
      <c r="F3842">
        <v>40.846877999999997</v>
      </c>
      <c r="G3842">
        <v>-73.920615999999995</v>
      </c>
      <c r="H3842" t="s">
        <v>1594</v>
      </c>
      <c r="I3842" t="s">
        <v>1148</v>
      </c>
      <c r="J3842" t="s">
        <v>3074</v>
      </c>
      <c r="K3842">
        <v>0</v>
      </c>
      <c r="L3842">
        <v>0</v>
      </c>
      <c r="M3842">
        <v>0</v>
      </c>
      <c r="N3842">
        <v>0</v>
      </c>
      <c r="O3842" t="s">
        <v>4409</v>
      </c>
      <c r="P3842">
        <v>4457051</v>
      </c>
      <c r="Q3842" t="s">
        <v>4434</v>
      </c>
      <c r="R3842" t="s">
        <v>4434</v>
      </c>
      <c r="S3842" t="s">
        <v>4540</v>
      </c>
      <c r="T3842">
        <v>1</v>
      </c>
      <c r="U3842">
        <v>0</v>
      </c>
      <c r="V3842">
        <v>0</v>
      </c>
      <c r="W3842" t="s">
        <v>4572</v>
      </c>
      <c r="X3842" t="str">
        <f t="shared" si="59"/>
        <v>Weekday</v>
      </c>
    </row>
    <row r="3843" spans="1:24" x14ac:dyDescent="0.3">
      <c r="A3843" s="2">
        <v>44452</v>
      </c>
      <c r="B3843" t="s">
        <v>112</v>
      </c>
      <c r="C3843" t="str">
        <f>IFERROR(TEXT(Table1[[#This Row],[CRASH DATE]],"mmm"),"")</f>
        <v>Sep</v>
      </c>
      <c r="D3843" t="s">
        <v>1131</v>
      </c>
      <c r="E3843">
        <v>10879.98965307365</v>
      </c>
      <c r="F3843">
        <v>40.740450000000003</v>
      </c>
      <c r="G3843">
        <v>-73.844375999999997</v>
      </c>
      <c r="H3843" t="s">
        <v>1155</v>
      </c>
      <c r="I3843" t="s">
        <v>1148</v>
      </c>
      <c r="J3843" t="s">
        <v>3074</v>
      </c>
      <c r="K3843">
        <v>1</v>
      </c>
      <c r="L3843">
        <v>0</v>
      </c>
      <c r="M3843">
        <v>0</v>
      </c>
      <c r="N3843">
        <v>0</v>
      </c>
      <c r="O3843" t="s">
        <v>4394</v>
      </c>
      <c r="P3843">
        <v>4456898</v>
      </c>
      <c r="Q3843" t="s">
        <v>4450</v>
      </c>
      <c r="R3843" t="s">
        <v>4434</v>
      </c>
      <c r="S3843" t="s">
        <v>4540</v>
      </c>
      <c r="T3843">
        <v>15</v>
      </c>
      <c r="U3843">
        <v>1</v>
      </c>
      <c r="V3843">
        <v>0</v>
      </c>
      <c r="W3843" t="s">
        <v>4571</v>
      </c>
      <c r="X3843" t="str">
        <f t="shared" ref="X3843:X3906" si="60">IF(OR(WEEKDAY(A3843)=1,WEEKDAY(A3843)=7),"Weekend","Weekday")</f>
        <v>Weekday</v>
      </c>
    </row>
    <row r="3844" spans="1:24" x14ac:dyDescent="0.3">
      <c r="A3844" s="2">
        <v>44452</v>
      </c>
      <c r="B3844" t="s">
        <v>66</v>
      </c>
      <c r="C3844" t="str">
        <f>IFERROR(TEXT(Table1[[#This Row],[CRASH DATE]],"mmm"),"")</f>
        <v>Sep</v>
      </c>
      <c r="D3844" t="s">
        <v>1134</v>
      </c>
      <c r="E3844">
        <v>11365</v>
      </c>
      <c r="F3844">
        <v>40.728479999999998</v>
      </c>
      <c r="G3844">
        <v>-73.805229999999995</v>
      </c>
      <c r="H3844" t="s">
        <v>1635</v>
      </c>
      <c r="I3844" t="s">
        <v>2962</v>
      </c>
      <c r="J3844" t="s">
        <v>3074</v>
      </c>
      <c r="K3844">
        <v>0</v>
      </c>
      <c r="L3844">
        <v>0</v>
      </c>
      <c r="M3844">
        <v>0</v>
      </c>
      <c r="N3844">
        <v>0</v>
      </c>
      <c r="O3844" t="s">
        <v>4396</v>
      </c>
      <c r="P3844">
        <v>4457616</v>
      </c>
      <c r="Q3844" t="s">
        <v>4585</v>
      </c>
      <c r="R3844" t="s">
        <v>4434</v>
      </c>
      <c r="S3844" t="s">
        <v>4540</v>
      </c>
      <c r="T3844">
        <v>16</v>
      </c>
      <c r="U3844">
        <v>0</v>
      </c>
      <c r="V3844">
        <v>0</v>
      </c>
      <c r="W3844" t="s">
        <v>4572</v>
      </c>
      <c r="X3844" t="str">
        <f t="shared" si="60"/>
        <v>Weekday</v>
      </c>
    </row>
    <row r="3845" spans="1:24" x14ac:dyDescent="0.3">
      <c r="A3845" s="2">
        <v>44356</v>
      </c>
      <c r="B3845" t="s">
        <v>841</v>
      </c>
      <c r="C3845" t="str">
        <f>IFERROR(TEXT(Table1[[#This Row],[CRASH DATE]],"mmm"),"")</f>
        <v>Jun</v>
      </c>
      <c r="D3845" t="s">
        <v>1131</v>
      </c>
      <c r="E3845">
        <v>10879.98965307365</v>
      </c>
      <c r="F3845">
        <v>40.694305</v>
      </c>
      <c r="G3845">
        <v>-73.918520000000001</v>
      </c>
      <c r="H3845" t="s">
        <v>1264</v>
      </c>
      <c r="I3845" t="s">
        <v>1148</v>
      </c>
      <c r="J3845" t="s">
        <v>3074</v>
      </c>
      <c r="K3845">
        <v>0</v>
      </c>
      <c r="L3845">
        <v>0</v>
      </c>
      <c r="M3845">
        <v>0</v>
      </c>
      <c r="N3845">
        <v>0</v>
      </c>
      <c r="O3845" t="s">
        <v>4602</v>
      </c>
      <c r="P3845">
        <v>4457362</v>
      </c>
      <c r="Q3845" t="s">
        <v>4585</v>
      </c>
      <c r="R3845" t="s">
        <v>4434</v>
      </c>
      <c r="S3845" t="s">
        <v>4544</v>
      </c>
      <c r="T3845">
        <v>19</v>
      </c>
      <c r="U3845">
        <v>0</v>
      </c>
      <c r="V3845">
        <v>0</v>
      </c>
      <c r="W3845" t="s">
        <v>4572</v>
      </c>
      <c r="X3845" t="str">
        <f t="shared" si="60"/>
        <v>Weekday</v>
      </c>
    </row>
    <row r="3846" spans="1:24" x14ac:dyDescent="0.3">
      <c r="A3846" s="2">
        <v>44452</v>
      </c>
      <c r="B3846" t="s">
        <v>1044</v>
      </c>
      <c r="C3846" t="str">
        <f>IFERROR(TEXT(Table1[[#This Row],[CRASH DATE]],"mmm"),"")</f>
        <v>Sep</v>
      </c>
      <c r="D3846" t="s">
        <v>1131</v>
      </c>
      <c r="E3846">
        <v>10879.98965307365</v>
      </c>
      <c r="F3846">
        <v>40.825380000000003</v>
      </c>
      <c r="G3846">
        <v>-73.940060000000003</v>
      </c>
      <c r="H3846" t="s">
        <v>1857</v>
      </c>
      <c r="I3846" t="s">
        <v>1148</v>
      </c>
      <c r="J3846" t="s">
        <v>3074</v>
      </c>
      <c r="K3846">
        <v>1</v>
      </c>
      <c r="L3846">
        <v>0</v>
      </c>
      <c r="M3846">
        <v>0</v>
      </c>
      <c r="N3846">
        <v>0</v>
      </c>
      <c r="O3846" t="s">
        <v>4408</v>
      </c>
      <c r="P3846">
        <v>4457138</v>
      </c>
      <c r="Q3846" t="s">
        <v>4442</v>
      </c>
      <c r="R3846" t="s">
        <v>4434</v>
      </c>
      <c r="S3846" t="s">
        <v>4540</v>
      </c>
      <c r="T3846">
        <v>16</v>
      </c>
      <c r="U3846">
        <v>1</v>
      </c>
      <c r="V3846">
        <v>0</v>
      </c>
      <c r="W3846" t="s">
        <v>4571</v>
      </c>
      <c r="X3846" t="str">
        <f t="shared" si="60"/>
        <v>Weekday</v>
      </c>
    </row>
    <row r="3847" spans="1:24" x14ac:dyDescent="0.3">
      <c r="A3847" s="2">
        <v>44448</v>
      </c>
      <c r="B3847" t="s">
        <v>684</v>
      </c>
      <c r="C3847" t="str">
        <f>IFERROR(TEXT(Table1[[#This Row],[CRASH DATE]],"mmm"),"")</f>
        <v>Sep</v>
      </c>
      <c r="D3847" t="s">
        <v>1131</v>
      </c>
      <c r="E3847">
        <v>10879.98965307365</v>
      </c>
      <c r="F3847">
        <v>40.712116000000002</v>
      </c>
      <c r="G3847">
        <v>-73.731179999999995</v>
      </c>
      <c r="H3847" t="s">
        <v>1719</v>
      </c>
      <c r="I3847" t="s">
        <v>1148</v>
      </c>
      <c r="J3847" t="s">
        <v>3074</v>
      </c>
      <c r="K3847">
        <v>0</v>
      </c>
      <c r="L3847">
        <v>0</v>
      </c>
      <c r="M3847">
        <v>0</v>
      </c>
      <c r="N3847">
        <v>0</v>
      </c>
      <c r="O3847" t="s">
        <v>4393</v>
      </c>
      <c r="P3847">
        <v>4457672</v>
      </c>
      <c r="Q3847" t="s">
        <v>4434</v>
      </c>
      <c r="R3847" t="s">
        <v>4434</v>
      </c>
      <c r="S3847" t="s">
        <v>4540</v>
      </c>
      <c r="T3847">
        <v>2</v>
      </c>
      <c r="U3847">
        <v>0</v>
      </c>
      <c r="V3847">
        <v>0</v>
      </c>
      <c r="W3847" t="s">
        <v>4572</v>
      </c>
      <c r="X3847" t="str">
        <f t="shared" si="60"/>
        <v>Weekday</v>
      </c>
    </row>
    <row r="3848" spans="1:24" x14ac:dyDescent="0.3">
      <c r="A3848" s="2">
        <v>44452</v>
      </c>
      <c r="B3848" t="s">
        <v>1045</v>
      </c>
      <c r="C3848" t="str">
        <f>IFERROR(TEXT(Table1[[#This Row],[CRASH DATE]],"mmm"),"")</f>
        <v>Sep</v>
      </c>
      <c r="D3848" t="s">
        <v>1131</v>
      </c>
      <c r="E3848">
        <v>11210</v>
      </c>
      <c r="F3848">
        <v>40.635993999999997</v>
      </c>
      <c r="G3848">
        <v>-73.939319999999995</v>
      </c>
      <c r="H3848" t="s">
        <v>1144</v>
      </c>
      <c r="I3848" t="s">
        <v>1148</v>
      </c>
      <c r="J3848" t="s">
        <v>4092</v>
      </c>
      <c r="K3848">
        <v>3</v>
      </c>
      <c r="L3848">
        <v>0</v>
      </c>
      <c r="M3848">
        <v>0</v>
      </c>
      <c r="N3848">
        <v>0</v>
      </c>
      <c r="O3848" t="s">
        <v>4393</v>
      </c>
      <c r="P3848">
        <v>4456949</v>
      </c>
      <c r="Q3848" t="s">
        <v>4585</v>
      </c>
      <c r="R3848" t="s">
        <v>4434</v>
      </c>
      <c r="S3848" t="s">
        <v>4540</v>
      </c>
      <c r="T3848">
        <v>22</v>
      </c>
      <c r="U3848">
        <v>3</v>
      </c>
      <c r="V3848">
        <v>0</v>
      </c>
      <c r="W3848" t="s">
        <v>4571</v>
      </c>
      <c r="X3848" t="str">
        <f t="shared" si="60"/>
        <v>Weekday</v>
      </c>
    </row>
    <row r="3849" spans="1:24" x14ac:dyDescent="0.3">
      <c r="A3849" s="2">
        <v>44452</v>
      </c>
      <c r="B3849" t="s">
        <v>351</v>
      </c>
      <c r="C3849" t="str">
        <f>IFERROR(TEXT(Table1[[#This Row],[CRASH DATE]],"mmm"),"")</f>
        <v>Sep</v>
      </c>
      <c r="D3849" t="s">
        <v>1131</v>
      </c>
      <c r="E3849">
        <v>11223</v>
      </c>
      <c r="F3849">
        <v>40.601179999999999</v>
      </c>
      <c r="G3849">
        <v>-73.983189999999993</v>
      </c>
      <c r="H3849" t="s">
        <v>1144</v>
      </c>
      <c r="I3849" t="s">
        <v>1148</v>
      </c>
      <c r="J3849" t="s">
        <v>4093</v>
      </c>
      <c r="K3849">
        <v>0</v>
      </c>
      <c r="L3849">
        <v>0</v>
      </c>
      <c r="M3849">
        <v>0</v>
      </c>
      <c r="N3849">
        <v>0</v>
      </c>
      <c r="O3849" t="s">
        <v>4414</v>
      </c>
      <c r="P3849">
        <v>4457081</v>
      </c>
      <c r="Q3849" t="s">
        <v>4585</v>
      </c>
      <c r="R3849" t="s">
        <v>4434</v>
      </c>
      <c r="S3849" t="s">
        <v>4540</v>
      </c>
      <c r="T3849">
        <v>8</v>
      </c>
      <c r="U3849">
        <v>0</v>
      </c>
      <c r="V3849">
        <v>0</v>
      </c>
      <c r="W3849" t="s">
        <v>4572</v>
      </c>
      <c r="X3849" t="str">
        <f t="shared" si="60"/>
        <v>Weekday</v>
      </c>
    </row>
    <row r="3850" spans="1:24" x14ac:dyDescent="0.3">
      <c r="A3850" s="2">
        <v>44452</v>
      </c>
      <c r="B3850" t="s">
        <v>367</v>
      </c>
      <c r="C3850" t="str">
        <f>IFERROR(TEXT(Table1[[#This Row],[CRASH DATE]],"mmm"),"")</f>
        <v>Sep</v>
      </c>
      <c r="D3850" t="s">
        <v>1131</v>
      </c>
      <c r="E3850">
        <v>10879.98965307365</v>
      </c>
      <c r="F3850">
        <v>40.735866999999999</v>
      </c>
      <c r="G3850">
        <v>-73.955200000000005</v>
      </c>
      <c r="H3850" t="s">
        <v>1214</v>
      </c>
      <c r="I3850" t="s">
        <v>1148</v>
      </c>
      <c r="J3850" t="s">
        <v>3074</v>
      </c>
      <c r="K3850">
        <v>0</v>
      </c>
      <c r="L3850">
        <v>0</v>
      </c>
      <c r="M3850">
        <v>0</v>
      </c>
      <c r="N3850">
        <v>0</v>
      </c>
      <c r="O3850" t="s">
        <v>4602</v>
      </c>
      <c r="P3850">
        <v>4457160</v>
      </c>
      <c r="Q3850" t="s">
        <v>4585</v>
      </c>
      <c r="R3850" t="s">
        <v>4585</v>
      </c>
      <c r="S3850" t="s">
        <v>4540</v>
      </c>
      <c r="T3850">
        <v>15</v>
      </c>
      <c r="U3850">
        <v>0</v>
      </c>
      <c r="V3850">
        <v>0</v>
      </c>
      <c r="W3850" t="s">
        <v>4572</v>
      </c>
      <c r="X3850" t="str">
        <f t="shared" si="60"/>
        <v>Weekday</v>
      </c>
    </row>
    <row r="3851" spans="1:24" x14ac:dyDescent="0.3">
      <c r="A3851" s="2">
        <v>44452</v>
      </c>
      <c r="B3851" t="s">
        <v>558</v>
      </c>
      <c r="C3851" t="str">
        <f>IFERROR(TEXT(Table1[[#This Row],[CRASH DATE]],"mmm"),"")</f>
        <v>Sep</v>
      </c>
      <c r="D3851" t="s">
        <v>1131</v>
      </c>
      <c r="E3851">
        <v>11218</v>
      </c>
      <c r="F3851">
        <v>40.645057999999999</v>
      </c>
      <c r="G3851">
        <v>-73.974720000000005</v>
      </c>
      <c r="H3851" t="s">
        <v>1144</v>
      </c>
      <c r="I3851" t="s">
        <v>1148</v>
      </c>
      <c r="J3851" t="s">
        <v>4094</v>
      </c>
      <c r="K3851">
        <v>0</v>
      </c>
      <c r="L3851">
        <v>0</v>
      </c>
      <c r="M3851">
        <v>0</v>
      </c>
      <c r="N3851">
        <v>0</v>
      </c>
      <c r="O3851" t="s">
        <v>4393</v>
      </c>
      <c r="P3851">
        <v>4457114</v>
      </c>
      <c r="Q3851" t="s">
        <v>4434</v>
      </c>
      <c r="R3851" t="s">
        <v>4445</v>
      </c>
      <c r="S3851" t="s">
        <v>4540</v>
      </c>
      <c r="T3851">
        <v>15</v>
      </c>
      <c r="U3851">
        <v>0</v>
      </c>
      <c r="V3851">
        <v>0</v>
      </c>
      <c r="W3851" t="s">
        <v>4572</v>
      </c>
      <c r="X3851" t="str">
        <f t="shared" si="60"/>
        <v>Weekday</v>
      </c>
    </row>
    <row r="3852" spans="1:24" x14ac:dyDescent="0.3">
      <c r="A3852" s="2">
        <v>44452</v>
      </c>
      <c r="B3852" t="s">
        <v>253</v>
      </c>
      <c r="C3852" t="str">
        <f>IFERROR(TEXT(Table1[[#This Row],[CRASH DATE]],"mmm"),"")</f>
        <v>Sep</v>
      </c>
      <c r="D3852" t="s">
        <v>1131</v>
      </c>
      <c r="E3852">
        <v>10879.98965307365</v>
      </c>
      <c r="F3852">
        <v>40.809643000000001</v>
      </c>
      <c r="G3852">
        <v>-73.91037</v>
      </c>
      <c r="H3852" t="s">
        <v>1374</v>
      </c>
      <c r="I3852" t="s">
        <v>1148</v>
      </c>
      <c r="J3852" t="s">
        <v>3074</v>
      </c>
      <c r="K3852">
        <v>0</v>
      </c>
      <c r="L3852">
        <v>0</v>
      </c>
      <c r="M3852">
        <v>0</v>
      </c>
      <c r="N3852">
        <v>0</v>
      </c>
      <c r="O3852" t="s">
        <v>4395</v>
      </c>
      <c r="P3852">
        <v>4456993</v>
      </c>
      <c r="Q3852" t="s">
        <v>4585</v>
      </c>
      <c r="R3852" t="s">
        <v>4450</v>
      </c>
      <c r="S3852" t="s">
        <v>4540</v>
      </c>
      <c r="T3852">
        <v>10</v>
      </c>
      <c r="U3852">
        <v>0</v>
      </c>
      <c r="V3852">
        <v>0</v>
      </c>
      <c r="W3852" t="s">
        <v>4572</v>
      </c>
      <c r="X3852" t="str">
        <f t="shared" si="60"/>
        <v>Weekday</v>
      </c>
    </row>
    <row r="3853" spans="1:24" x14ac:dyDescent="0.3">
      <c r="A3853" s="2">
        <v>44452</v>
      </c>
      <c r="B3853" t="s">
        <v>1046</v>
      </c>
      <c r="C3853" t="str">
        <f>IFERROR(TEXT(Table1[[#This Row],[CRASH DATE]],"mmm"),"")</f>
        <v>Sep</v>
      </c>
      <c r="D3853" t="s">
        <v>1131</v>
      </c>
      <c r="E3853">
        <v>11211</v>
      </c>
      <c r="F3853">
        <v>40.708683000000001</v>
      </c>
      <c r="G3853">
        <v>-73.953010000000006</v>
      </c>
      <c r="H3853" t="s">
        <v>1144</v>
      </c>
      <c r="I3853" t="s">
        <v>1148</v>
      </c>
      <c r="J3853" t="s">
        <v>4095</v>
      </c>
      <c r="K3853">
        <v>0</v>
      </c>
      <c r="L3853">
        <v>0</v>
      </c>
      <c r="M3853">
        <v>0</v>
      </c>
      <c r="N3853">
        <v>0</v>
      </c>
      <c r="O3853" t="s">
        <v>4414</v>
      </c>
      <c r="P3853">
        <v>4457288</v>
      </c>
      <c r="Q3853" t="s">
        <v>4434</v>
      </c>
      <c r="R3853" t="s">
        <v>4585</v>
      </c>
      <c r="S3853" t="s">
        <v>4540</v>
      </c>
      <c r="T3853">
        <v>21</v>
      </c>
      <c r="U3853">
        <v>0</v>
      </c>
      <c r="V3853">
        <v>0</v>
      </c>
      <c r="W3853" t="s">
        <v>4572</v>
      </c>
      <c r="X3853" t="str">
        <f t="shared" si="60"/>
        <v>Weekday</v>
      </c>
    </row>
    <row r="3854" spans="1:24" x14ac:dyDescent="0.3">
      <c r="A3854" s="2">
        <v>44439</v>
      </c>
      <c r="B3854" t="s">
        <v>260</v>
      </c>
      <c r="C3854" t="str">
        <f>IFERROR(TEXT(Table1[[#This Row],[CRASH DATE]],"mmm"),"")</f>
        <v>Aug</v>
      </c>
      <c r="D3854" t="s">
        <v>1134</v>
      </c>
      <c r="E3854">
        <v>11102</v>
      </c>
      <c r="F3854">
        <v>40.767727000000001</v>
      </c>
      <c r="G3854">
        <v>-73.919820000000001</v>
      </c>
      <c r="H3854" t="s">
        <v>1144</v>
      </c>
      <c r="I3854" t="s">
        <v>1148</v>
      </c>
      <c r="J3854" t="s">
        <v>4096</v>
      </c>
      <c r="K3854">
        <v>0</v>
      </c>
      <c r="L3854">
        <v>0</v>
      </c>
      <c r="M3854">
        <v>0</v>
      </c>
      <c r="N3854">
        <v>0</v>
      </c>
      <c r="O3854" t="s">
        <v>4602</v>
      </c>
      <c r="P3854">
        <v>4457434</v>
      </c>
      <c r="Q3854" t="s">
        <v>4434</v>
      </c>
      <c r="R3854" t="s">
        <v>4585</v>
      </c>
      <c r="S3854" t="s">
        <v>4545</v>
      </c>
      <c r="T3854">
        <v>17</v>
      </c>
      <c r="U3854">
        <v>0</v>
      </c>
      <c r="V3854">
        <v>0</v>
      </c>
      <c r="W3854" t="s">
        <v>4572</v>
      </c>
      <c r="X3854" t="str">
        <f t="shared" si="60"/>
        <v>Weekday</v>
      </c>
    </row>
    <row r="3855" spans="1:24" x14ac:dyDescent="0.3">
      <c r="A3855" s="2">
        <v>44452</v>
      </c>
      <c r="B3855" t="s">
        <v>322</v>
      </c>
      <c r="C3855" t="str">
        <f>IFERROR(TEXT(Table1[[#This Row],[CRASH DATE]],"mmm"),"")</f>
        <v>Sep</v>
      </c>
      <c r="D3855" t="s">
        <v>1131</v>
      </c>
      <c r="E3855">
        <v>11220</v>
      </c>
      <c r="F3855">
        <v>40.632010000000001</v>
      </c>
      <c r="G3855">
        <v>-74.013180000000006</v>
      </c>
      <c r="H3855" t="s">
        <v>2027</v>
      </c>
      <c r="I3855" t="s">
        <v>1489</v>
      </c>
      <c r="J3855" t="s">
        <v>3074</v>
      </c>
      <c r="K3855">
        <v>0</v>
      </c>
      <c r="L3855">
        <v>0</v>
      </c>
      <c r="M3855">
        <v>0</v>
      </c>
      <c r="N3855">
        <v>0</v>
      </c>
      <c r="O3855" t="s">
        <v>4393</v>
      </c>
      <c r="P3855">
        <v>4456944</v>
      </c>
      <c r="Q3855" t="s">
        <v>4434</v>
      </c>
      <c r="R3855" t="s">
        <v>4434</v>
      </c>
      <c r="S3855" t="s">
        <v>4540</v>
      </c>
      <c r="T3855">
        <v>16</v>
      </c>
      <c r="U3855">
        <v>0</v>
      </c>
      <c r="V3855">
        <v>0</v>
      </c>
      <c r="W3855" t="s">
        <v>4572</v>
      </c>
      <c r="X3855" t="str">
        <f t="shared" si="60"/>
        <v>Weekday</v>
      </c>
    </row>
    <row r="3856" spans="1:24" x14ac:dyDescent="0.3">
      <c r="A3856" s="2">
        <v>44452</v>
      </c>
      <c r="B3856" t="s">
        <v>752</v>
      </c>
      <c r="C3856" t="str">
        <f>IFERROR(TEXT(Table1[[#This Row],[CRASH DATE]],"mmm"),"")</f>
        <v>Sep</v>
      </c>
      <c r="D3856" t="s">
        <v>1131</v>
      </c>
      <c r="E3856">
        <v>10879.98965307365</v>
      </c>
      <c r="F3856">
        <v>40.701332000000001</v>
      </c>
      <c r="G3856">
        <v>-73.926839999999999</v>
      </c>
      <c r="H3856" t="s">
        <v>1938</v>
      </c>
      <c r="I3856" t="s">
        <v>1148</v>
      </c>
      <c r="J3856" t="s">
        <v>3074</v>
      </c>
      <c r="K3856">
        <v>0</v>
      </c>
      <c r="L3856">
        <v>0</v>
      </c>
      <c r="M3856">
        <v>0</v>
      </c>
      <c r="N3856">
        <v>0</v>
      </c>
      <c r="O3856" t="s">
        <v>4395</v>
      </c>
      <c r="P3856">
        <v>4457353</v>
      </c>
      <c r="Q3856" t="s">
        <v>4585</v>
      </c>
      <c r="R3856" t="s">
        <v>4436</v>
      </c>
      <c r="S3856" t="s">
        <v>4540</v>
      </c>
      <c r="T3856">
        <v>7</v>
      </c>
      <c r="U3856">
        <v>0</v>
      </c>
      <c r="V3856">
        <v>0</v>
      </c>
      <c r="W3856" t="s">
        <v>4572</v>
      </c>
      <c r="X3856" t="str">
        <f t="shared" si="60"/>
        <v>Weekday</v>
      </c>
    </row>
    <row r="3857" spans="1:24" x14ac:dyDescent="0.3">
      <c r="A3857" s="2">
        <v>44452</v>
      </c>
      <c r="B3857" t="s">
        <v>72</v>
      </c>
      <c r="C3857" t="str">
        <f>IFERROR(TEXT(Table1[[#This Row],[CRASH DATE]],"mmm"),"")</f>
        <v>Sep</v>
      </c>
      <c r="D3857" t="s">
        <v>1131</v>
      </c>
      <c r="E3857">
        <v>10879.98965307365</v>
      </c>
      <c r="F3857">
        <v>40.708305000000003</v>
      </c>
      <c r="G3857">
        <v>-73.948425</v>
      </c>
      <c r="H3857" t="s">
        <v>2252</v>
      </c>
      <c r="I3857" t="s">
        <v>1148</v>
      </c>
      <c r="J3857" t="s">
        <v>3074</v>
      </c>
      <c r="K3857">
        <v>1</v>
      </c>
      <c r="L3857">
        <v>0</v>
      </c>
      <c r="M3857">
        <v>0</v>
      </c>
      <c r="N3857">
        <v>0</v>
      </c>
      <c r="O3857" t="s">
        <v>4410</v>
      </c>
      <c r="P3857">
        <v>4456935</v>
      </c>
      <c r="Q3857" t="s">
        <v>4585</v>
      </c>
      <c r="R3857" t="s">
        <v>4443</v>
      </c>
      <c r="S3857" t="s">
        <v>4540</v>
      </c>
      <c r="T3857">
        <v>16</v>
      </c>
      <c r="U3857">
        <v>1</v>
      </c>
      <c r="V3857">
        <v>0</v>
      </c>
      <c r="W3857" t="s">
        <v>4571</v>
      </c>
      <c r="X3857" t="str">
        <f t="shared" si="60"/>
        <v>Weekday</v>
      </c>
    </row>
    <row r="3858" spans="1:24" x14ac:dyDescent="0.3">
      <c r="A3858" s="2">
        <v>44452</v>
      </c>
      <c r="B3858" t="s">
        <v>235</v>
      </c>
      <c r="C3858" t="str">
        <f>IFERROR(TEXT(Table1[[#This Row],[CRASH DATE]],"mmm"),"")</f>
        <v>Sep</v>
      </c>
      <c r="D3858" t="s">
        <v>1131</v>
      </c>
      <c r="E3858">
        <v>10879.98965307365</v>
      </c>
      <c r="F3858">
        <v>40.666156999999998</v>
      </c>
      <c r="G3858">
        <v>-73.799040000000005</v>
      </c>
      <c r="H3858" t="s">
        <v>1144</v>
      </c>
      <c r="I3858" t="s">
        <v>1148</v>
      </c>
      <c r="J3858" t="s">
        <v>3074</v>
      </c>
      <c r="K3858">
        <v>1</v>
      </c>
      <c r="L3858">
        <v>0</v>
      </c>
      <c r="M3858">
        <v>0</v>
      </c>
      <c r="N3858">
        <v>0</v>
      </c>
      <c r="O3858" t="s">
        <v>4401</v>
      </c>
      <c r="P3858">
        <v>4456545</v>
      </c>
      <c r="Q3858" t="s">
        <v>4434</v>
      </c>
      <c r="R3858" t="s">
        <v>4434</v>
      </c>
      <c r="S3858" t="s">
        <v>4540</v>
      </c>
      <c r="T3858">
        <v>3</v>
      </c>
      <c r="U3858">
        <v>1</v>
      </c>
      <c r="V3858">
        <v>0</v>
      </c>
      <c r="W3858" t="s">
        <v>4571</v>
      </c>
      <c r="X3858" t="str">
        <f t="shared" si="60"/>
        <v>Weekday</v>
      </c>
    </row>
    <row r="3859" spans="1:24" x14ac:dyDescent="0.3">
      <c r="A3859" s="2">
        <v>44452</v>
      </c>
      <c r="B3859" t="s">
        <v>218</v>
      </c>
      <c r="C3859" t="str">
        <f>IFERROR(TEXT(Table1[[#This Row],[CRASH DATE]],"mmm"),"")</f>
        <v>Sep</v>
      </c>
      <c r="D3859" t="s">
        <v>1131</v>
      </c>
      <c r="E3859">
        <v>11207</v>
      </c>
      <c r="F3859">
        <v>40.657589999999999</v>
      </c>
      <c r="G3859">
        <v>-73.883499999999998</v>
      </c>
      <c r="H3859" t="s">
        <v>1860</v>
      </c>
      <c r="I3859" t="s">
        <v>2226</v>
      </c>
      <c r="J3859" t="s">
        <v>3074</v>
      </c>
      <c r="K3859">
        <v>1</v>
      </c>
      <c r="L3859">
        <v>0</v>
      </c>
      <c r="M3859">
        <v>0</v>
      </c>
      <c r="N3859">
        <v>0</v>
      </c>
      <c r="O3859" t="s">
        <v>4393</v>
      </c>
      <c r="P3859">
        <v>4457382</v>
      </c>
      <c r="Q3859" t="s">
        <v>4434</v>
      </c>
      <c r="R3859" t="s">
        <v>4442</v>
      </c>
      <c r="S3859" t="s">
        <v>4540</v>
      </c>
      <c r="T3859">
        <v>7</v>
      </c>
      <c r="U3859">
        <v>1</v>
      </c>
      <c r="V3859">
        <v>0</v>
      </c>
      <c r="W3859" t="s">
        <v>4571</v>
      </c>
      <c r="X3859" t="str">
        <f t="shared" si="60"/>
        <v>Weekday</v>
      </c>
    </row>
    <row r="3860" spans="1:24" x14ac:dyDescent="0.3">
      <c r="A3860" s="2">
        <v>44539</v>
      </c>
      <c r="B3860" t="s">
        <v>118</v>
      </c>
      <c r="C3860" t="str">
        <f>IFERROR(TEXT(Table1[[#This Row],[CRASH DATE]],"mmm"),"")</f>
        <v>Dec</v>
      </c>
      <c r="D3860" t="s">
        <v>1131</v>
      </c>
      <c r="E3860">
        <v>11236</v>
      </c>
      <c r="F3860">
        <v>40.648266</v>
      </c>
      <c r="G3860">
        <v>-73.905810000000002</v>
      </c>
      <c r="H3860" t="s">
        <v>1314</v>
      </c>
      <c r="I3860" t="s">
        <v>1422</v>
      </c>
      <c r="J3860" t="s">
        <v>3074</v>
      </c>
      <c r="K3860">
        <v>0</v>
      </c>
      <c r="L3860">
        <v>0</v>
      </c>
      <c r="M3860">
        <v>0</v>
      </c>
      <c r="N3860">
        <v>0</v>
      </c>
      <c r="O3860" t="s">
        <v>4602</v>
      </c>
      <c r="P3860">
        <v>4457551</v>
      </c>
      <c r="Q3860" t="s">
        <v>4585</v>
      </c>
      <c r="R3860" t="s">
        <v>4434</v>
      </c>
      <c r="S3860" t="s">
        <v>4534</v>
      </c>
      <c r="T3860">
        <v>14</v>
      </c>
      <c r="U3860">
        <v>0</v>
      </c>
      <c r="V3860">
        <v>0</v>
      </c>
      <c r="W3860" t="s">
        <v>4572</v>
      </c>
      <c r="X3860" t="str">
        <f t="shared" si="60"/>
        <v>Weekday</v>
      </c>
    </row>
    <row r="3861" spans="1:24" x14ac:dyDescent="0.3">
      <c r="A3861" s="2">
        <v>44452</v>
      </c>
      <c r="B3861" t="s">
        <v>1047</v>
      </c>
      <c r="C3861" t="str">
        <f>IFERROR(TEXT(Table1[[#This Row],[CRASH DATE]],"mmm"),"")</f>
        <v>Sep</v>
      </c>
      <c r="D3861" t="s">
        <v>1131</v>
      </c>
      <c r="E3861">
        <v>10879.98965307365</v>
      </c>
      <c r="F3861">
        <v>40.874637999999997</v>
      </c>
      <c r="G3861">
        <v>-73.909744000000003</v>
      </c>
      <c r="H3861" t="s">
        <v>1285</v>
      </c>
      <c r="I3861" t="s">
        <v>2963</v>
      </c>
      <c r="J3861" t="s">
        <v>3074</v>
      </c>
      <c r="K3861">
        <v>0</v>
      </c>
      <c r="L3861">
        <v>0</v>
      </c>
      <c r="M3861">
        <v>0</v>
      </c>
      <c r="N3861">
        <v>0</v>
      </c>
      <c r="O3861" t="s">
        <v>4399</v>
      </c>
      <c r="P3861">
        <v>4456868</v>
      </c>
      <c r="Q3861" t="s">
        <v>4585</v>
      </c>
      <c r="R3861" t="s">
        <v>4585</v>
      </c>
      <c r="S3861" t="s">
        <v>4540</v>
      </c>
      <c r="T3861">
        <v>14</v>
      </c>
      <c r="U3861">
        <v>0</v>
      </c>
      <c r="V3861">
        <v>0</v>
      </c>
      <c r="W3861" t="s">
        <v>4572</v>
      </c>
      <c r="X3861" t="str">
        <f t="shared" si="60"/>
        <v>Weekday</v>
      </c>
    </row>
    <row r="3862" spans="1:24" x14ac:dyDescent="0.3">
      <c r="A3862" s="2">
        <v>44452</v>
      </c>
      <c r="B3862" t="s">
        <v>251</v>
      </c>
      <c r="C3862" t="str">
        <f>IFERROR(TEXT(Table1[[#This Row],[CRASH DATE]],"mmm"),"")</f>
        <v>Sep</v>
      </c>
      <c r="D3862" t="s">
        <v>1131</v>
      </c>
      <c r="E3862">
        <v>11235</v>
      </c>
      <c r="F3862">
        <v>40.592619999999997</v>
      </c>
      <c r="G3862">
        <v>-73.951355000000007</v>
      </c>
      <c r="H3862" t="s">
        <v>2020</v>
      </c>
      <c r="I3862" t="s">
        <v>1394</v>
      </c>
      <c r="J3862" t="s">
        <v>3074</v>
      </c>
      <c r="K3862">
        <v>1</v>
      </c>
      <c r="L3862">
        <v>0</v>
      </c>
      <c r="M3862">
        <v>0</v>
      </c>
      <c r="N3862">
        <v>0</v>
      </c>
      <c r="O3862" t="s">
        <v>4393</v>
      </c>
      <c r="P3862">
        <v>4456965</v>
      </c>
      <c r="Q3862" t="s">
        <v>4585</v>
      </c>
      <c r="R3862" t="s">
        <v>4585</v>
      </c>
      <c r="S3862" t="s">
        <v>4540</v>
      </c>
      <c r="T3862">
        <v>15</v>
      </c>
      <c r="U3862">
        <v>1</v>
      </c>
      <c r="V3862">
        <v>0</v>
      </c>
      <c r="W3862" t="s">
        <v>4571</v>
      </c>
      <c r="X3862" t="str">
        <f t="shared" si="60"/>
        <v>Weekday</v>
      </c>
    </row>
    <row r="3863" spans="1:24" x14ac:dyDescent="0.3">
      <c r="A3863" s="2">
        <v>44236</v>
      </c>
      <c r="B3863" t="s">
        <v>741</v>
      </c>
      <c r="C3863" t="str">
        <f>IFERROR(TEXT(Table1[[#This Row],[CRASH DATE]],"mmm"),"")</f>
        <v>Feb</v>
      </c>
      <c r="D3863" t="s">
        <v>1132</v>
      </c>
      <c r="E3863">
        <v>10459</v>
      </c>
      <c r="F3863">
        <v>40.820984000000003</v>
      </c>
      <c r="G3863">
        <v>-73.891623999999993</v>
      </c>
      <c r="H3863" t="s">
        <v>2276</v>
      </c>
      <c r="I3863" t="s">
        <v>1435</v>
      </c>
      <c r="J3863" t="s">
        <v>3074</v>
      </c>
      <c r="K3863">
        <v>1</v>
      </c>
      <c r="L3863">
        <v>0</v>
      </c>
      <c r="M3863">
        <v>0</v>
      </c>
      <c r="N3863">
        <v>0</v>
      </c>
      <c r="O3863" t="s">
        <v>4393</v>
      </c>
      <c r="P3863">
        <v>4457512</v>
      </c>
      <c r="Q3863" t="s">
        <v>4434</v>
      </c>
      <c r="R3863" t="s">
        <v>4443</v>
      </c>
      <c r="S3863" t="s">
        <v>4553</v>
      </c>
      <c r="T3863">
        <v>12</v>
      </c>
      <c r="U3863">
        <v>1</v>
      </c>
      <c r="V3863">
        <v>0</v>
      </c>
      <c r="W3863" t="s">
        <v>4571</v>
      </c>
      <c r="X3863" t="str">
        <f t="shared" si="60"/>
        <v>Weekday</v>
      </c>
    </row>
    <row r="3864" spans="1:24" x14ac:dyDescent="0.3">
      <c r="A3864" s="2">
        <v>44452</v>
      </c>
      <c r="B3864" t="s">
        <v>507</v>
      </c>
      <c r="C3864" t="str">
        <f>IFERROR(TEXT(Table1[[#This Row],[CRASH DATE]],"mmm"),"")</f>
        <v>Sep</v>
      </c>
      <c r="D3864" t="s">
        <v>1133</v>
      </c>
      <c r="E3864">
        <v>10027</v>
      </c>
      <c r="F3864">
        <v>40.815154999999997</v>
      </c>
      <c r="G3864">
        <v>-73.957840000000004</v>
      </c>
      <c r="H3864" t="s">
        <v>1563</v>
      </c>
      <c r="I3864" t="s">
        <v>2964</v>
      </c>
      <c r="J3864" t="s">
        <v>3074</v>
      </c>
      <c r="K3864">
        <v>1</v>
      </c>
      <c r="L3864">
        <v>0</v>
      </c>
      <c r="M3864">
        <v>0</v>
      </c>
      <c r="N3864">
        <v>0</v>
      </c>
      <c r="O3864" t="s">
        <v>4394</v>
      </c>
      <c r="P3864">
        <v>4457428</v>
      </c>
      <c r="Q3864" t="s">
        <v>4585</v>
      </c>
      <c r="R3864" t="s">
        <v>4448</v>
      </c>
      <c r="S3864" t="s">
        <v>4540</v>
      </c>
      <c r="T3864">
        <v>18</v>
      </c>
      <c r="U3864">
        <v>1</v>
      </c>
      <c r="V3864">
        <v>0</v>
      </c>
      <c r="W3864" t="s">
        <v>4571</v>
      </c>
      <c r="X3864" t="str">
        <f t="shared" si="60"/>
        <v>Weekday</v>
      </c>
    </row>
    <row r="3865" spans="1:24" x14ac:dyDescent="0.3">
      <c r="A3865" s="2">
        <v>44452</v>
      </c>
      <c r="B3865" t="s">
        <v>984</v>
      </c>
      <c r="C3865" t="str">
        <f>IFERROR(TEXT(Table1[[#This Row],[CRASH DATE]],"mmm"),"")</f>
        <v>Sep</v>
      </c>
      <c r="D3865" t="s">
        <v>1131</v>
      </c>
      <c r="E3865">
        <v>11234</v>
      </c>
      <c r="F3865">
        <v>40.610950000000003</v>
      </c>
      <c r="G3865">
        <v>-73.913200000000003</v>
      </c>
      <c r="H3865" t="s">
        <v>2277</v>
      </c>
      <c r="I3865" t="s">
        <v>2965</v>
      </c>
      <c r="J3865" t="s">
        <v>3074</v>
      </c>
      <c r="K3865">
        <v>0</v>
      </c>
      <c r="L3865">
        <v>0</v>
      </c>
      <c r="M3865">
        <v>0</v>
      </c>
      <c r="N3865">
        <v>0</v>
      </c>
      <c r="O3865" t="s">
        <v>4393</v>
      </c>
      <c r="P3865">
        <v>4457247</v>
      </c>
      <c r="Q3865" t="s">
        <v>4434</v>
      </c>
      <c r="R3865" t="s">
        <v>4585</v>
      </c>
      <c r="S3865" t="s">
        <v>4540</v>
      </c>
      <c r="T3865">
        <v>16</v>
      </c>
      <c r="U3865">
        <v>0</v>
      </c>
      <c r="V3865">
        <v>0</v>
      </c>
      <c r="W3865" t="s">
        <v>4572</v>
      </c>
      <c r="X3865" t="str">
        <f t="shared" si="60"/>
        <v>Weekday</v>
      </c>
    </row>
    <row r="3866" spans="1:24" x14ac:dyDescent="0.3">
      <c r="A3866" s="2">
        <v>44448</v>
      </c>
      <c r="B3866" t="s">
        <v>30</v>
      </c>
      <c r="C3866" t="str">
        <f>IFERROR(TEXT(Table1[[#This Row],[CRASH DATE]],"mmm"),"")</f>
        <v>Sep</v>
      </c>
      <c r="D3866" t="s">
        <v>1133</v>
      </c>
      <c r="E3866">
        <v>10002</v>
      </c>
      <c r="F3866">
        <v>40.720073999999997</v>
      </c>
      <c r="G3866">
        <v>-73.988365000000002</v>
      </c>
      <c r="H3866" t="s">
        <v>2278</v>
      </c>
      <c r="I3866" t="s">
        <v>2580</v>
      </c>
      <c r="J3866" t="s">
        <v>3074</v>
      </c>
      <c r="K3866">
        <v>0</v>
      </c>
      <c r="L3866">
        <v>0</v>
      </c>
      <c r="M3866">
        <v>0</v>
      </c>
      <c r="N3866">
        <v>0</v>
      </c>
      <c r="O3866" t="s">
        <v>4414</v>
      </c>
      <c r="P3866">
        <v>4457659</v>
      </c>
      <c r="Q3866" t="s">
        <v>4434</v>
      </c>
      <c r="R3866" t="s">
        <v>4434</v>
      </c>
      <c r="S3866" t="s">
        <v>4540</v>
      </c>
      <c r="T3866">
        <v>22</v>
      </c>
      <c r="U3866">
        <v>0</v>
      </c>
      <c r="V3866">
        <v>0</v>
      </c>
      <c r="W3866" t="s">
        <v>4572</v>
      </c>
      <c r="X3866" t="str">
        <f t="shared" si="60"/>
        <v>Weekday</v>
      </c>
    </row>
    <row r="3867" spans="1:24" x14ac:dyDescent="0.3">
      <c r="A3867" s="2">
        <v>44452</v>
      </c>
      <c r="B3867" t="s">
        <v>507</v>
      </c>
      <c r="C3867" t="str">
        <f>IFERROR(TEXT(Table1[[#This Row],[CRASH DATE]],"mmm"),"")</f>
        <v>Sep</v>
      </c>
      <c r="D3867" t="s">
        <v>1131</v>
      </c>
      <c r="E3867">
        <v>11217</v>
      </c>
      <c r="F3867">
        <v>40.676650000000002</v>
      </c>
      <c r="G3867">
        <v>-73.980289999999997</v>
      </c>
      <c r="H3867" t="s">
        <v>1144</v>
      </c>
      <c r="I3867" t="s">
        <v>1148</v>
      </c>
      <c r="J3867" t="s">
        <v>4097</v>
      </c>
      <c r="K3867">
        <v>0</v>
      </c>
      <c r="L3867">
        <v>0</v>
      </c>
      <c r="M3867">
        <v>0</v>
      </c>
      <c r="N3867">
        <v>0</v>
      </c>
      <c r="O3867" t="s">
        <v>4395</v>
      </c>
      <c r="P3867">
        <v>4456972</v>
      </c>
      <c r="Q3867" t="s">
        <v>4434</v>
      </c>
      <c r="R3867" t="s">
        <v>4445</v>
      </c>
      <c r="S3867" t="s">
        <v>4540</v>
      </c>
      <c r="T3867">
        <v>18</v>
      </c>
      <c r="U3867">
        <v>0</v>
      </c>
      <c r="V3867">
        <v>0</v>
      </c>
      <c r="W3867" t="s">
        <v>4572</v>
      </c>
      <c r="X3867" t="str">
        <f t="shared" si="60"/>
        <v>Weekday</v>
      </c>
    </row>
    <row r="3868" spans="1:24" x14ac:dyDescent="0.3">
      <c r="A3868" s="2">
        <v>44509</v>
      </c>
      <c r="B3868" t="s">
        <v>464</v>
      </c>
      <c r="C3868" t="str">
        <f>IFERROR(TEXT(Table1[[#This Row],[CRASH DATE]],"mmm"),"")</f>
        <v>Nov</v>
      </c>
      <c r="D3868" t="s">
        <v>1133</v>
      </c>
      <c r="E3868">
        <v>10010</v>
      </c>
      <c r="F3868">
        <v>40.741028</v>
      </c>
      <c r="G3868">
        <v>-73.994169999999997</v>
      </c>
      <c r="H3868" t="s">
        <v>1256</v>
      </c>
      <c r="I3868" t="s">
        <v>1684</v>
      </c>
      <c r="J3868" t="s">
        <v>3074</v>
      </c>
      <c r="K3868">
        <v>0</v>
      </c>
      <c r="L3868">
        <v>0</v>
      </c>
      <c r="M3868">
        <v>0</v>
      </c>
      <c r="N3868">
        <v>0</v>
      </c>
      <c r="O3868" t="s">
        <v>4393</v>
      </c>
      <c r="P3868">
        <v>4457572</v>
      </c>
      <c r="Q3868" t="s">
        <v>4442</v>
      </c>
      <c r="R3868" t="s">
        <v>4434</v>
      </c>
      <c r="S3868" t="s">
        <v>4528</v>
      </c>
      <c r="T3868">
        <v>12</v>
      </c>
      <c r="U3868">
        <v>0</v>
      </c>
      <c r="V3868">
        <v>0</v>
      </c>
      <c r="W3868" t="s">
        <v>4572</v>
      </c>
      <c r="X3868" t="str">
        <f t="shared" si="60"/>
        <v>Weekday</v>
      </c>
    </row>
    <row r="3869" spans="1:24" x14ac:dyDescent="0.3">
      <c r="A3869" s="2">
        <v>44452</v>
      </c>
      <c r="B3869" t="s">
        <v>459</v>
      </c>
      <c r="C3869" t="str">
        <f>IFERROR(TEXT(Table1[[#This Row],[CRASH DATE]],"mmm"),"")</f>
        <v>Sep</v>
      </c>
      <c r="D3869" t="s">
        <v>1132</v>
      </c>
      <c r="E3869">
        <v>10457</v>
      </c>
      <c r="F3869">
        <v>40.847700000000003</v>
      </c>
      <c r="G3869">
        <v>-73.900970000000001</v>
      </c>
      <c r="H3869" t="s">
        <v>1556</v>
      </c>
      <c r="I3869" t="s">
        <v>1398</v>
      </c>
      <c r="J3869" t="s">
        <v>3074</v>
      </c>
      <c r="K3869">
        <v>0</v>
      </c>
      <c r="L3869">
        <v>0</v>
      </c>
      <c r="M3869">
        <v>0</v>
      </c>
      <c r="N3869">
        <v>0</v>
      </c>
      <c r="O3869" t="s">
        <v>4398</v>
      </c>
      <c r="P3869">
        <v>4457043</v>
      </c>
      <c r="Q3869" t="s">
        <v>4434</v>
      </c>
      <c r="R3869" t="s">
        <v>4442</v>
      </c>
      <c r="S3869" t="s">
        <v>4540</v>
      </c>
      <c r="T3869">
        <v>22</v>
      </c>
      <c r="U3869">
        <v>0</v>
      </c>
      <c r="V3869">
        <v>0</v>
      </c>
      <c r="W3869" t="s">
        <v>4572</v>
      </c>
      <c r="X3869" t="str">
        <f t="shared" si="60"/>
        <v>Weekday</v>
      </c>
    </row>
    <row r="3870" spans="1:24" x14ac:dyDescent="0.3">
      <c r="A3870" s="2">
        <v>44452</v>
      </c>
      <c r="B3870" t="s">
        <v>245</v>
      </c>
      <c r="C3870" t="str">
        <f>IFERROR(TEXT(Table1[[#This Row],[CRASH DATE]],"mmm"),"")</f>
        <v>Sep</v>
      </c>
      <c r="D3870" t="s">
        <v>1131</v>
      </c>
      <c r="E3870">
        <v>11231</v>
      </c>
      <c r="F3870">
        <v>40.678849999999997</v>
      </c>
      <c r="G3870">
        <v>-74.001580000000004</v>
      </c>
      <c r="H3870" t="s">
        <v>1144</v>
      </c>
      <c r="I3870" t="s">
        <v>1148</v>
      </c>
      <c r="J3870" t="s">
        <v>4098</v>
      </c>
      <c r="K3870">
        <v>0</v>
      </c>
      <c r="L3870">
        <v>0</v>
      </c>
      <c r="M3870">
        <v>0</v>
      </c>
      <c r="N3870">
        <v>0</v>
      </c>
      <c r="O3870" t="s">
        <v>4395</v>
      </c>
      <c r="P3870">
        <v>4457260</v>
      </c>
      <c r="Q3870" t="s">
        <v>4434</v>
      </c>
      <c r="R3870" t="s">
        <v>4445</v>
      </c>
      <c r="S3870" t="s">
        <v>4540</v>
      </c>
      <c r="T3870">
        <v>11</v>
      </c>
      <c r="U3870">
        <v>0</v>
      </c>
      <c r="V3870">
        <v>0</v>
      </c>
      <c r="W3870" t="s">
        <v>4572</v>
      </c>
      <c r="X3870" t="str">
        <f t="shared" si="60"/>
        <v>Weekday</v>
      </c>
    </row>
    <row r="3871" spans="1:24" x14ac:dyDescent="0.3">
      <c r="A3871" s="2">
        <v>44452</v>
      </c>
      <c r="B3871" t="s">
        <v>269</v>
      </c>
      <c r="C3871" t="str">
        <f>IFERROR(TEXT(Table1[[#This Row],[CRASH DATE]],"mmm"),"")</f>
        <v>Sep</v>
      </c>
      <c r="D3871" t="s">
        <v>1131</v>
      </c>
      <c r="E3871">
        <v>10879.98965307365</v>
      </c>
      <c r="F3871">
        <v>40.766815000000001</v>
      </c>
      <c r="G3871">
        <v>-73.830380000000005</v>
      </c>
      <c r="H3871" t="s">
        <v>2279</v>
      </c>
      <c r="I3871" t="s">
        <v>1148</v>
      </c>
      <c r="J3871" t="s">
        <v>3074</v>
      </c>
      <c r="K3871">
        <v>1</v>
      </c>
      <c r="L3871">
        <v>0</v>
      </c>
      <c r="M3871">
        <v>0</v>
      </c>
      <c r="N3871">
        <v>0</v>
      </c>
      <c r="O3871" t="s">
        <v>4396</v>
      </c>
      <c r="P3871">
        <v>4456957</v>
      </c>
      <c r="Q3871" t="s">
        <v>4434</v>
      </c>
      <c r="R3871" t="s">
        <v>4434</v>
      </c>
      <c r="S3871" t="s">
        <v>4540</v>
      </c>
      <c r="T3871">
        <v>15</v>
      </c>
      <c r="U3871">
        <v>1</v>
      </c>
      <c r="V3871">
        <v>0</v>
      </c>
      <c r="W3871" t="s">
        <v>4571</v>
      </c>
      <c r="X3871" t="str">
        <f t="shared" si="60"/>
        <v>Weekday</v>
      </c>
    </row>
    <row r="3872" spans="1:24" x14ac:dyDescent="0.3">
      <c r="A3872" s="2">
        <v>44452</v>
      </c>
      <c r="B3872" t="s">
        <v>27</v>
      </c>
      <c r="C3872" t="str">
        <f>IFERROR(TEXT(Table1[[#This Row],[CRASH DATE]],"mmm"),"")</f>
        <v>Sep</v>
      </c>
      <c r="D3872" t="s">
        <v>1131</v>
      </c>
      <c r="E3872">
        <v>10879.98965307365</v>
      </c>
      <c r="F3872">
        <v>40.673965000000003</v>
      </c>
      <c r="G3872">
        <v>-73.999979999999994</v>
      </c>
      <c r="H3872" t="s">
        <v>1332</v>
      </c>
      <c r="I3872" t="s">
        <v>2966</v>
      </c>
      <c r="J3872" t="s">
        <v>3074</v>
      </c>
      <c r="K3872">
        <v>0</v>
      </c>
      <c r="L3872">
        <v>0</v>
      </c>
      <c r="M3872">
        <v>0</v>
      </c>
      <c r="N3872">
        <v>0</v>
      </c>
      <c r="O3872" t="s">
        <v>4403</v>
      </c>
      <c r="P3872">
        <v>4456920</v>
      </c>
      <c r="Q3872" t="s">
        <v>4434</v>
      </c>
      <c r="R3872" t="s">
        <v>4518</v>
      </c>
      <c r="S3872" t="s">
        <v>4540</v>
      </c>
      <c r="T3872">
        <v>13</v>
      </c>
      <c r="U3872">
        <v>0</v>
      </c>
      <c r="V3872">
        <v>0</v>
      </c>
      <c r="W3872" t="s">
        <v>4572</v>
      </c>
      <c r="X3872" t="str">
        <f t="shared" si="60"/>
        <v>Weekday</v>
      </c>
    </row>
    <row r="3873" spans="1:24" x14ac:dyDescent="0.3">
      <c r="A3873" s="2">
        <v>44424</v>
      </c>
      <c r="B3873" t="s">
        <v>239</v>
      </c>
      <c r="C3873" t="str">
        <f>IFERROR(TEXT(Table1[[#This Row],[CRASH DATE]],"mmm"),"")</f>
        <v>Aug</v>
      </c>
      <c r="D3873" t="s">
        <v>1133</v>
      </c>
      <c r="E3873">
        <v>10001</v>
      </c>
      <c r="F3873">
        <v>40.747140000000002</v>
      </c>
      <c r="G3873">
        <v>-73.99342</v>
      </c>
      <c r="H3873" t="s">
        <v>1144</v>
      </c>
      <c r="I3873" t="s">
        <v>1148</v>
      </c>
      <c r="J3873" t="s">
        <v>4099</v>
      </c>
      <c r="K3873">
        <v>0</v>
      </c>
      <c r="L3873">
        <v>0</v>
      </c>
      <c r="M3873">
        <v>0</v>
      </c>
      <c r="N3873">
        <v>0</v>
      </c>
      <c r="O3873" t="s">
        <v>4393</v>
      </c>
      <c r="P3873">
        <v>4457371</v>
      </c>
      <c r="Q3873" t="s">
        <v>4439</v>
      </c>
      <c r="R3873" t="s">
        <v>4434</v>
      </c>
      <c r="S3873" t="s">
        <v>4545</v>
      </c>
      <c r="T3873">
        <v>7</v>
      </c>
      <c r="U3873">
        <v>0</v>
      </c>
      <c r="V3873">
        <v>0</v>
      </c>
      <c r="W3873" t="s">
        <v>4572</v>
      </c>
      <c r="X3873" t="str">
        <f t="shared" si="60"/>
        <v>Weekday</v>
      </c>
    </row>
    <row r="3874" spans="1:24" x14ac:dyDescent="0.3">
      <c r="A3874" s="2">
        <v>44452</v>
      </c>
      <c r="B3874" t="s">
        <v>547</v>
      </c>
      <c r="C3874" t="str">
        <f>IFERROR(TEXT(Table1[[#This Row],[CRASH DATE]],"mmm"),"")</f>
        <v>Sep</v>
      </c>
      <c r="D3874" t="s">
        <v>1131</v>
      </c>
      <c r="E3874">
        <v>11226</v>
      </c>
      <c r="F3874">
        <v>40.520114816772221</v>
      </c>
      <c r="G3874">
        <v>-73.54743161629176</v>
      </c>
      <c r="H3874" t="s">
        <v>2280</v>
      </c>
      <c r="I3874" t="s">
        <v>2967</v>
      </c>
      <c r="J3874" t="s">
        <v>3074</v>
      </c>
      <c r="K3874">
        <v>0</v>
      </c>
      <c r="L3874">
        <v>0</v>
      </c>
      <c r="M3874">
        <v>0</v>
      </c>
      <c r="N3874">
        <v>0</v>
      </c>
      <c r="O3874" t="s">
        <v>4393</v>
      </c>
      <c r="P3874">
        <v>4457066</v>
      </c>
      <c r="Q3874" t="s">
        <v>4585</v>
      </c>
      <c r="R3874" t="s">
        <v>4434</v>
      </c>
      <c r="S3874" t="s">
        <v>4540</v>
      </c>
      <c r="T3874">
        <v>18</v>
      </c>
      <c r="U3874">
        <v>0</v>
      </c>
      <c r="V3874">
        <v>0</v>
      </c>
      <c r="W3874" t="s">
        <v>4572</v>
      </c>
      <c r="X3874" t="str">
        <f t="shared" si="60"/>
        <v>Weekday</v>
      </c>
    </row>
    <row r="3875" spans="1:24" x14ac:dyDescent="0.3">
      <c r="A3875" s="2">
        <v>44452</v>
      </c>
      <c r="B3875" t="s">
        <v>85</v>
      </c>
      <c r="C3875" t="str">
        <f>IFERROR(TEXT(Table1[[#This Row],[CRASH DATE]],"mmm"),"")</f>
        <v>Sep</v>
      </c>
      <c r="D3875" t="s">
        <v>1131</v>
      </c>
      <c r="E3875">
        <v>10879.98965307365</v>
      </c>
      <c r="F3875">
        <v>40.833064999999998</v>
      </c>
      <c r="G3875">
        <v>-73.859740000000002</v>
      </c>
      <c r="H3875" t="s">
        <v>1176</v>
      </c>
      <c r="I3875" t="s">
        <v>1148</v>
      </c>
      <c r="J3875" t="s">
        <v>3074</v>
      </c>
      <c r="K3875">
        <v>0</v>
      </c>
      <c r="L3875">
        <v>0</v>
      </c>
      <c r="M3875">
        <v>0</v>
      </c>
      <c r="N3875">
        <v>0</v>
      </c>
      <c r="O3875" t="s">
        <v>4394</v>
      </c>
      <c r="P3875">
        <v>4457190</v>
      </c>
      <c r="Q3875" t="s">
        <v>4434</v>
      </c>
      <c r="R3875" t="s">
        <v>4452</v>
      </c>
      <c r="S3875" t="s">
        <v>4540</v>
      </c>
      <c r="T3875">
        <v>13</v>
      </c>
      <c r="U3875">
        <v>0</v>
      </c>
      <c r="V3875">
        <v>0</v>
      </c>
      <c r="W3875" t="s">
        <v>4572</v>
      </c>
      <c r="X3875" t="str">
        <f t="shared" si="60"/>
        <v>Weekday</v>
      </c>
    </row>
    <row r="3876" spans="1:24" x14ac:dyDescent="0.3">
      <c r="A3876" s="2">
        <v>44452</v>
      </c>
      <c r="B3876" t="s">
        <v>344</v>
      </c>
      <c r="C3876" t="str">
        <f>IFERROR(TEXT(Table1[[#This Row],[CRASH DATE]],"mmm"),"")</f>
        <v>Sep</v>
      </c>
      <c r="D3876" t="s">
        <v>1134</v>
      </c>
      <c r="E3876">
        <v>11422</v>
      </c>
      <c r="F3876">
        <v>40.665557999999997</v>
      </c>
      <c r="G3876">
        <v>-73.729849999999999</v>
      </c>
      <c r="H3876" t="s">
        <v>1883</v>
      </c>
      <c r="I3876" t="s">
        <v>1954</v>
      </c>
      <c r="J3876" t="s">
        <v>3074</v>
      </c>
      <c r="K3876">
        <v>0</v>
      </c>
      <c r="L3876">
        <v>0</v>
      </c>
      <c r="M3876">
        <v>0</v>
      </c>
      <c r="N3876">
        <v>0</v>
      </c>
      <c r="O3876" t="s">
        <v>4398</v>
      </c>
      <c r="P3876">
        <v>4456977</v>
      </c>
      <c r="Q3876" t="s">
        <v>4434</v>
      </c>
      <c r="R3876" t="s">
        <v>4585</v>
      </c>
      <c r="S3876" t="s">
        <v>4540</v>
      </c>
      <c r="T3876">
        <v>22</v>
      </c>
      <c r="U3876">
        <v>0</v>
      </c>
      <c r="V3876">
        <v>0</v>
      </c>
      <c r="W3876" t="s">
        <v>4572</v>
      </c>
      <c r="X3876" t="str">
        <f t="shared" si="60"/>
        <v>Weekday</v>
      </c>
    </row>
    <row r="3877" spans="1:24" x14ac:dyDescent="0.3">
      <c r="A3877" s="2">
        <v>44452</v>
      </c>
      <c r="B3877" t="s">
        <v>95</v>
      </c>
      <c r="C3877" t="str">
        <f>IFERROR(TEXT(Table1[[#This Row],[CRASH DATE]],"mmm"),"")</f>
        <v>Sep</v>
      </c>
      <c r="D3877" t="s">
        <v>1131</v>
      </c>
      <c r="E3877">
        <v>11219</v>
      </c>
      <c r="F3877">
        <v>40.631926999999997</v>
      </c>
      <c r="G3877">
        <v>-73.991749999999996</v>
      </c>
      <c r="H3877" t="s">
        <v>1144</v>
      </c>
      <c r="I3877" t="s">
        <v>1148</v>
      </c>
      <c r="J3877" t="s">
        <v>4100</v>
      </c>
      <c r="K3877">
        <v>0</v>
      </c>
      <c r="L3877">
        <v>0</v>
      </c>
      <c r="M3877">
        <v>0</v>
      </c>
      <c r="N3877">
        <v>0</v>
      </c>
      <c r="O3877" t="s">
        <v>4409</v>
      </c>
      <c r="P3877">
        <v>4457024</v>
      </c>
      <c r="Q3877" t="s">
        <v>4434</v>
      </c>
      <c r="R3877" t="s">
        <v>4585</v>
      </c>
      <c r="S3877" t="s">
        <v>4540</v>
      </c>
      <c r="T3877">
        <v>20</v>
      </c>
      <c r="U3877">
        <v>0</v>
      </c>
      <c r="V3877">
        <v>0</v>
      </c>
      <c r="W3877" t="s">
        <v>4572</v>
      </c>
      <c r="X3877" t="str">
        <f t="shared" si="60"/>
        <v>Weekday</v>
      </c>
    </row>
    <row r="3878" spans="1:24" x14ac:dyDescent="0.3">
      <c r="A3878" s="2">
        <v>44417</v>
      </c>
      <c r="B3878" t="s">
        <v>515</v>
      </c>
      <c r="C3878" t="str">
        <f>IFERROR(TEXT(Table1[[#This Row],[CRASH DATE]],"mmm"),"")</f>
        <v>Aug</v>
      </c>
      <c r="D3878" t="s">
        <v>1131</v>
      </c>
      <c r="E3878">
        <v>11217</v>
      </c>
      <c r="F3878">
        <v>40.687869999999997</v>
      </c>
      <c r="G3878">
        <v>-73.978354999999993</v>
      </c>
      <c r="H3878" t="s">
        <v>1160</v>
      </c>
      <c r="I3878" t="s">
        <v>2575</v>
      </c>
      <c r="J3878" t="s">
        <v>3074</v>
      </c>
      <c r="K3878">
        <v>1</v>
      </c>
      <c r="L3878">
        <v>0</v>
      </c>
      <c r="M3878">
        <v>0</v>
      </c>
      <c r="N3878">
        <v>0</v>
      </c>
      <c r="O3878" t="s">
        <v>4410</v>
      </c>
      <c r="P3878">
        <v>4457441</v>
      </c>
      <c r="Q3878" t="s">
        <v>4585</v>
      </c>
      <c r="R3878" t="s">
        <v>4442</v>
      </c>
      <c r="S3878" t="s">
        <v>4545</v>
      </c>
      <c r="T3878">
        <v>13</v>
      </c>
      <c r="U3878">
        <v>1</v>
      </c>
      <c r="V3878">
        <v>0</v>
      </c>
      <c r="W3878" t="s">
        <v>4571</v>
      </c>
      <c r="X3878" t="str">
        <f t="shared" si="60"/>
        <v>Weekday</v>
      </c>
    </row>
    <row r="3879" spans="1:24" x14ac:dyDescent="0.3">
      <c r="A3879" s="2">
        <v>44509</v>
      </c>
      <c r="B3879" t="s">
        <v>316</v>
      </c>
      <c r="C3879" t="str">
        <f>IFERROR(TEXT(Table1[[#This Row],[CRASH DATE]],"mmm"),"")</f>
        <v>Nov</v>
      </c>
      <c r="D3879" t="s">
        <v>1134</v>
      </c>
      <c r="E3879">
        <v>11419</v>
      </c>
      <c r="F3879">
        <v>40.690044</v>
      </c>
      <c r="G3879">
        <v>-73.814809999999994</v>
      </c>
      <c r="H3879" t="s">
        <v>1211</v>
      </c>
      <c r="I3879" t="s">
        <v>1295</v>
      </c>
      <c r="J3879" t="s">
        <v>3074</v>
      </c>
      <c r="K3879">
        <v>1</v>
      </c>
      <c r="L3879">
        <v>0</v>
      </c>
      <c r="M3879">
        <v>0</v>
      </c>
      <c r="N3879">
        <v>0</v>
      </c>
      <c r="O3879" t="s">
        <v>4602</v>
      </c>
      <c r="P3879">
        <v>4457337</v>
      </c>
      <c r="Q3879" t="s">
        <v>4585</v>
      </c>
      <c r="R3879" t="s">
        <v>4434</v>
      </c>
      <c r="S3879" t="s">
        <v>4528</v>
      </c>
      <c r="T3879">
        <v>15</v>
      </c>
      <c r="U3879">
        <v>1</v>
      </c>
      <c r="V3879">
        <v>0</v>
      </c>
      <c r="W3879" t="s">
        <v>4571</v>
      </c>
      <c r="X3879" t="str">
        <f t="shared" si="60"/>
        <v>Weekday</v>
      </c>
    </row>
    <row r="3880" spans="1:24" x14ac:dyDescent="0.3">
      <c r="A3880" s="2">
        <v>44386</v>
      </c>
      <c r="B3880" t="s">
        <v>260</v>
      </c>
      <c r="C3880" t="str">
        <f>IFERROR(TEXT(Table1[[#This Row],[CRASH DATE]],"mmm"),"")</f>
        <v>Jul</v>
      </c>
      <c r="D3880" t="s">
        <v>1131</v>
      </c>
      <c r="E3880">
        <v>10879.98965307365</v>
      </c>
      <c r="F3880">
        <v>40.825904999999999</v>
      </c>
      <c r="G3880">
        <v>-73.947119999999998</v>
      </c>
      <c r="H3880" t="s">
        <v>1459</v>
      </c>
      <c r="I3880" t="s">
        <v>1148</v>
      </c>
      <c r="J3880" t="s">
        <v>3074</v>
      </c>
      <c r="K3880">
        <v>0</v>
      </c>
      <c r="L3880">
        <v>0</v>
      </c>
      <c r="M3880">
        <v>0</v>
      </c>
      <c r="N3880">
        <v>0</v>
      </c>
      <c r="O3880" t="s">
        <v>4405</v>
      </c>
      <c r="P3880">
        <v>4457522</v>
      </c>
      <c r="Q3880" t="s">
        <v>4585</v>
      </c>
      <c r="R3880" t="s">
        <v>4434</v>
      </c>
      <c r="S3880" t="s">
        <v>4538</v>
      </c>
      <c r="T3880">
        <v>17</v>
      </c>
      <c r="U3880">
        <v>0</v>
      </c>
      <c r="V3880">
        <v>0</v>
      </c>
      <c r="W3880" t="s">
        <v>4572</v>
      </c>
      <c r="X3880" t="str">
        <f t="shared" si="60"/>
        <v>Weekday</v>
      </c>
    </row>
    <row r="3881" spans="1:24" x14ac:dyDescent="0.3">
      <c r="A3881" s="2">
        <v>44452</v>
      </c>
      <c r="B3881" t="s">
        <v>223</v>
      </c>
      <c r="C3881" t="str">
        <f>IFERROR(TEXT(Table1[[#This Row],[CRASH DATE]],"mmm"),"")</f>
        <v>Sep</v>
      </c>
      <c r="D3881" t="s">
        <v>1131</v>
      </c>
      <c r="E3881">
        <v>10879.98965307365</v>
      </c>
      <c r="F3881">
        <v>40.828277999999997</v>
      </c>
      <c r="G3881">
        <v>-73.907036000000005</v>
      </c>
      <c r="H3881" t="s">
        <v>1148</v>
      </c>
      <c r="I3881" t="s">
        <v>1884</v>
      </c>
      <c r="J3881" t="s">
        <v>3074</v>
      </c>
      <c r="K3881">
        <v>0</v>
      </c>
      <c r="L3881">
        <v>0</v>
      </c>
      <c r="M3881">
        <v>0</v>
      </c>
      <c r="N3881">
        <v>0</v>
      </c>
      <c r="O3881" t="s">
        <v>4393</v>
      </c>
      <c r="P3881">
        <v>4457033</v>
      </c>
      <c r="Q3881" t="s">
        <v>4585</v>
      </c>
      <c r="R3881" t="s">
        <v>4435</v>
      </c>
      <c r="S3881" t="s">
        <v>4540</v>
      </c>
      <c r="T3881">
        <v>17</v>
      </c>
      <c r="U3881">
        <v>0</v>
      </c>
      <c r="V3881">
        <v>0</v>
      </c>
      <c r="W3881" t="s">
        <v>4572</v>
      </c>
      <c r="X3881" t="str">
        <f t="shared" si="60"/>
        <v>Weekday</v>
      </c>
    </row>
    <row r="3882" spans="1:24" x14ac:dyDescent="0.3">
      <c r="A3882" s="2">
        <v>44205</v>
      </c>
      <c r="B3882" t="s">
        <v>361</v>
      </c>
      <c r="C3882" t="str">
        <f>IFERROR(TEXT(Table1[[#This Row],[CRASH DATE]],"mmm"),"")</f>
        <v>Jan</v>
      </c>
      <c r="D3882" t="s">
        <v>1131</v>
      </c>
      <c r="E3882">
        <v>11201</v>
      </c>
      <c r="F3882">
        <v>40.701656</v>
      </c>
      <c r="G3882">
        <v>-73.991299999999995</v>
      </c>
      <c r="H3882" t="s">
        <v>1144</v>
      </c>
      <c r="I3882" t="s">
        <v>1148</v>
      </c>
      <c r="J3882" t="s">
        <v>1140</v>
      </c>
      <c r="K3882">
        <v>0</v>
      </c>
      <c r="L3882">
        <v>0</v>
      </c>
      <c r="M3882">
        <v>0</v>
      </c>
      <c r="N3882">
        <v>0</v>
      </c>
      <c r="O3882" t="s">
        <v>4602</v>
      </c>
      <c r="P3882">
        <v>4457491</v>
      </c>
      <c r="Q3882" t="s">
        <v>4585</v>
      </c>
      <c r="R3882" t="s">
        <v>4434</v>
      </c>
      <c r="S3882" t="s">
        <v>4546</v>
      </c>
      <c r="T3882">
        <v>13</v>
      </c>
      <c r="U3882">
        <v>0</v>
      </c>
      <c r="V3882">
        <v>0</v>
      </c>
      <c r="W3882" t="s">
        <v>4572</v>
      </c>
      <c r="X3882" t="str">
        <f t="shared" si="60"/>
        <v>Weekend</v>
      </c>
    </row>
    <row r="3883" spans="1:24" x14ac:dyDescent="0.3">
      <c r="A3883" s="2">
        <v>44452</v>
      </c>
      <c r="B3883" t="s">
        <v>727</v>
      </c>
      <c r="C3883" t="str">
        <f>IFERROR(TEXT(Table1[[#This Row],[CRASH DATE]],"mmm"),"")</f>
        <v>Sep</v>
      </c>
      <c r="D3883" t="s">
        <v>1131</v>
      </c>
      <c r="E3883">
        <v>10879.98965307365</v>
      </c>
      <c r="F3883">
        <v>40.832830000000001</v>
      </c>
      <c r="G3883">
        <v>-73.911289999999994</v>
      </c>
      <c r="H3883" t="s">
        <v>1514</v>
      </c>
      <c r="I3883" t="s">
        <v>1148</v>
      </c>
      <c r="J3883" t="s">
        <v>3074</v>
      </c>
      <c r="K3883">
        <v>0</v>
      </c>
      <c r="L3883">
        <v>0</v>
      </c>
      <c r="M3883">
        <v>0</v>
      </c>
      <c r="N3883">
        <v>0</v>
      </c>
      <c r="O3883" t="s">
        <v>4393</v>
      </c>
      <c r="P3883">
        <v>4457342</v>
      </c>
      <c r="Q3883" t="s">
        <v>4585</v>
      </c>
      <c r="R3883" t="s">
        <v>4585</v>
      </c>
      <c r="S3883" t="s">
        <v>4540</v>
      </c>
      <c r="T3883">
        <v>0</v>
      </c>
      <c r="U3883">
        <v>0</v>
      </c>
      <c r="V3883">
        <v>0</v>
      </c>
      <c r="W3883" t="s">
        <v>4572</v>
      </c>
      <c r="X3883" t="str">
        <f t="shared" si="60"/>
        <v>Weekday</v>
      </c>
    </row>
    <row r="3884" spans="1:24" x14ac:dyDescent="0.3">
      <c r="A3884" s="2">
        <v>44452</v>
      </c>
      <c r="B3884" t="s">
        <v>247</v>
      </c>
      <c r="C3884" t="str">
        <f>IFERROR(TEXT(Table1[[#This Row],[CRASH DATE]],"mmm"),"")</f>
        <v>Sep</v>
      </c>
      <c r="D3884" t="s">
        <v>1131</v>
      </c>
      <c r="E3884">
        <v>11226</v>
      </c>
      <c r="F3884">
        <v>40.649529999999999</v>
      </c>
      <c r="G3884">
        <v>-73.962829999999997</v>
      </c>
      <c r="H3884" t="s">
        <v>1144</v>
      </c>
      <c r="I3884" t="s">
        <v>1148</v>
      </c>
      <c r="J3884" t="s">
        <v>4101</v>
      </c>
      <c r="K3884">
        <v>0</v>
      </c>
      <c r="L3884">
        <v>0</v>
      </c>
      <c r="M3884">
        <v>0</v>
      </c>
      <c r="N3884">
        <v>0</v>
      </c>
      <c r="O3884" t="s">
        <v>4395</v>
      </c>
      <c r="P3884">
        <v>4456509</v>
      </c>
      <c r="Q3884" t="s">
        <v>4585</v>
      </c>
      <c r="R3884" t="s">
        <v>4434</v>
      </c>
      <c r="S3884" t="s">
        <v>4540</v>
      </c>
      <c r="T3884">
        <v>7</v>
      </c>
      <c r="U3884">
        <v>0</v>
      </c>
      <c r="V3884">
        <v>0</v>
      </c>
      <c r="W3884" t="s">
        <v>4572</v>
      </c>
      <c r="X3884" t="str">
        <f t="shared" si="60"/>
        <v>Weekday</v>
      </c>
    </row>
    <row r="3885" spans="1:24" x14ac:dyDescent="0.3">
      <c r="A3885" s="2">
        <v>44452</v>
      </c>
      <c r="B3885" t="s">
        <v>607</v>
      </c>
      <c r="C3885" t="str">
        <f>IFERROR(TEXT(Table1[[#This Row],[CRASH DATE]],"mmm"),"")</f>
        <v>Sep</v>
      </c>
      <c r="D3885" t="s">
        <v>1133</v>
      </c>
      <c r="E3885">
        <v>10018</v>
      </c>
      <c r="F3885">
        <v>40.753549999999997</v>
      </c>
      <c r="G3885">
        <v>-73.985050000000001</v>
      </c>
      <c r="H3885" t="s">
        <v>2281</v>
      </c>
      <c r="I3885" t="s">
        <v>1256</v>
      </c>
      <c r="J3885" t="s">
        <v>3074</v>
      </c>
      <c r="K3885">
        <v>0</v>
      </c>
      <c r="L3885">
        <v>0</v>
      </c>
      <c r="M3885">
        <v>0</v>
      </c>
      <c r="N3885">
        <v>0</v>
      </c>
      <c r="O3885" t="s">
        <v>4408</v>
      </c>
      <c r="P3885">
        <v>4457417</v>
      </c>
      <c r="Q3885" t="s">
        <v>4434</v>
      </c>
      <c r="R3885" t="s">
        <v>4443</v>
      </c>
      <c r="S3885" t="s">
        <v>4540</v>
      </c>
      <c r="T3885">
        <v>22</v>
      </c>
      <c r="U3885">
        <v>0</v>
      </c>
      <c r="V3885">
        <v>0</v>
      </c>
      <c r="W3885" t="s">
        <v>4572</v>
      </c>
      <c r="X3885" t="str">
        <f t="shared" si="60"/>
        <v>Weekday</v>
      </c>
    </row>
    <row r="3886" spans="1:24" x14ac:dyDescent="0.3">
      <c r="A3886" s="2">
        <v>44452</v>
      </c>
      <c r="B3886" t="s">
        <v>251</v>
      </c>
      <c r="C3886" t="str">
        <f>IFERROR(TEXT(Table1[[#This Row],[CRASH DATE]],"mmm"),"")</f>
        <v>Sep</v>
      </c>
      <c r="D3886" t="s">
        <v>1132</v>
      </c>
      <c r="E3886">
        <v>10453</v>
      </c>
      <c r="F3886">
        <v>40.853149999999999</v>
      </c>
      <c r="G3886">
        <v>-73.905609999999996</v>
      </c>
      <c r="H3886" t="s">
        <v>2282</v>
      </c>
      <c r="I3886" t="s">
        <v>1789</v>
      </c>
      <c r="J3886" t="s">
        <v>3074</v>
      </c>
      <c r="K3886">
        <v>0</v>
      </c>
      <c r="L3886">
        <v>0</v>
      </c>
      <c r="M3886">
        <v>0</v>
      </c>
      <c r="N3886">
        <v>0</v>
      </c>
      <c r="O3886" t="s">
        <v>4395</v>
      </c>
      <c r="P3886">
        <v>4457374</v>
      </c>
      <c r="Q3886" t="s">
        <v>4434</v>
      </c>
      <c r="R3886" t="s">
        <v>4445</v>
      </c>
      <c r="S3886" t="s">
        <v>4540</v>
      </c>
      <c r="T3886">
        <v>15</v>
      </c>
      <c r="U3886">
        <v>0</v>
      </c>
      <c r="V3886">
        <v>0</v>
      </c>
      <c r="W3886" t="s">
        <v>4572</v>
      </c>
      <c r="X3886" t="str">
        <f t="shared" si="60"/>
        <v>Weekday</v>
      </c>
    </row>
    <row r="3887" spans="1:24" x14ac:dyDescent="0.3">
      <c r="A3887" s="2">
        <v>44452</v>
      </c>
      <c r="B3887" t="s">
        <v>238</v>
      </c>
      <c r="C3887" t="str">
        <f>IFERROR(TEXT(Table1[[#This Row],[CRASH DATE]],"mmm"),"")</f>
        <v>Sep</v>
      </c>
      <c r="D3887" t="s">
        <v>1131</v>
      </c>
      <c r="E3887">
        <v>10879.98965307365</v>
      </c>
      <c r="F3887">
        <v>40.702399999999997</v>
      </c>
      <c r="G3887">
        <v>-73.960499999999996</v>
      </c>
      <c r="H3887" t="s">
        <v>1147</v>
      </c>
      <c r="I3887" t="s">
        <v>1148</v>
      </c>
      <c r="J3887" t="s">
        <v>3074</v>
      </c>
      <c r="K3887">
        <v>0</v>
      </c>
      <c r="L3887">
        <v>0</v>
      </c>
      <c r="M3887">
        <v>0</v>
      </c>
      <c r="N3887">
        <v>0</v>
      </c>
      <c r="O3887" t="s">
        <v>4407</v>
      </c>
      <c r="P3887">
        <v>4456943</v>
      </c>
      <c r="Q3887" t="s">
        <v>4585</v>
      </c>
      <c r="R3887" t="s">
        <v>4585</v>
      </c>
      <c r="S3887" t="s">
        <v>4540</v>
      </c>
      <c r="T3887">
        <v>22</v>
      </c>
      <c r="U3887">
        <v>0</v>
      </c>
      <c r="V3887">
        <v>0</v>
      </c>
      <c r="W3887" t="s">
        <v>4572</v>
      </c>
      <c r="X3887" t="str">
        <f t="shared" si="60"/>
        <v>Weekday</v>
      </c>
    </row>
    <row r="3888" spans="1:24" x14ac:dyDescent="0.3">
      <c r="A3888" s="2">
        <v>44452</v>
      </c>
      <c r="B3888" t="s">
        <v>313</v>
      </c>
      <c r="C3888" t="str">
        <f>IFERROR(TEXT(Table1[[#This Row],[CRASH DATE]],"mmm"),"")</f>
        <v>Sep</v>
      </c>
      <c r="D3888" t="s">
        <v>1135</v>
      </c>
      <c r="E3888">
        <v>10306</v>
      </c>
      <c r="F3888">
        <v>40.564704999999996</v>
      </c>
      <c r="G3888">
        <v>-74.127210000000005</v>
      </c>
      <c r="H3888" t="s">
        <v>2283</v>
      </c>
      <c r="I3888" t="s">
        <v>2548</v>
      </c>
      <c r="J3888" t="s">
        <v>3074</v>
      </c>
      <c r="K3888">
        <v>0</v>
      </c>
      <c r="L3888">
        <v>0</v>
      </c>
      <c r="M3888">
        <v>0</v>
      </c>
      <c r="N3888">
        <v>0</v>
      </c>
      <c r="O3888" t="s">
        <v>4393</v>
      </c>
      <c r="P3888">
        <v>4457096</v>
      </c>
      <c r="Q3888" t="s">
        <v>4585</v>
      </c>
      <c r="R3888" t="s">
        <v>4434</v>
      </c>
      <c r="S3888" t="s">
        <v>4540</v>
      </c>
      <c r="T3888">
        <v>23</v>
      </c>
      <c r="U3888">
        <v>0</v>
      </c>
      <c r="V3888">
        <v>0</v>
      </c>
      <c r="W3888" t="s">
        <v>4572</v>
      </c>
      <c r="X3888" t="str">
        <f t="shared" si="60"/>
        <v>Weekday</v>
      </c>
    </row>
    <row r="3889" spans="1:24" x14ac:dyDescent="0.3">
      <c r="A3889" s="2">
        <v>44452</v>
      </c>
      <c r="B3889" t="s">
        <v>942</v>
      </c>
      <c r="C3889" t="str">
        <f>IFERROR(TEXT(Table1[[#This Row],[CRASH DATE]],"mmm"),"")</f>
        <v>Sep</v>
      </c>
      <c r="D3889" t="s">
        <v>1133</v>
      </c>
      <c r="E3889">
        <v>10002</v>
      </c>
      <c r="F3889">
        <v>40.71358</v>
      </c>
      <c r="G3889">
        <v>-73.996009999999998</v>
      </c>
      <c r="H3889" t="s">
        <v>1144</v>
      </c>
      <c r="I3889" t="s">
        <v>1148</v>
      </c>
      <c r="J3889" t="s">
        <v>4102</v>
      </c>
      <c r="K3889">
        <v>0</v>
      </c>
      <c r="L3889">
        <v>0</v>
      </c>
      <c r="M3889">
        <v>0</v>
      </c>
      <c r="N3889">
        <v>0</v>
      </c>
      <c r="O3889" t="s">
        <v>4602</v>
      </c>
      <c r="P3889">
        <v>4456854</v>
      </c>
      <c r="Q3889" t="s">
        <v>4585</v>
      </c>
      <c r="R3889" t="s">
        <v>4442</v>
      </c>
      <c r="S3889" t="s">
        <v>4540</v>
      </c>
      <c r="T3889">
        <v>10</v>
      </c>
      <c r="U3889">
        <v>0</v>
      </c>
      <c r="V3889">
        <v>0</v>
      </c>
      <c r="W3889" t="s">
        <v>4572</v>
      </c>
      <c r="X3889" t="str">
        <f t="shared" si="60"/>
        <v>Weekday</v>
      </c>
    </row>
    <row r="3890" spans="1:24" x14ac:dyDescent="0.3">
      <c r="A3890" s="2">
        <v>44452</v>
      </c>
      <c r="B3890" t="s">
        <v>823</v>
      </c>
      <c r="C3890" t="str">
        <f>IFERROR(TEXT(Table1[[#This Row],[CRASH DATE]],"mmm"),"")</f>
        <v>Sep</v>
      </c>
      <c r="D3890" t="s">
        <v>1131</v>
      </c>
      <c r="E3890">
        <v>10879.98965307365</v>
      </c>
      <c r="F3890">
        <v>40.553314</v>
      </c>
      <c r="G3890">
        <v>-74.163399999999996</v>
      </c>
      <c r="H3890" t="s">
        <v>2284</v>
      </c>
      <c r="I3890" t="s">
        <v>1148</v>
      </c>
      <c r="J3890" t="s">
        <v>3074</v>
      </c>
      <c r="K3890">
        <v>2</v>
      </c>
      <c r="L3890">
        <v>0</v>
      </c>
      <c r="M3890">
        <v>0</v>
      </c>
      <c r="N3890">
        <v>0</v>
      </c>
      <c r="O3890" t="s">
        <v>4404</v>
      </c>
      <c r="P3890">
        <v>4457088</v>
      </c>
      <c r="Q3890" t="s">
        <v>4434</v>
      </c>
      <c r="R3890" t="s">
        <v>4585</v>
      </c>
      <c r="S3890" t="s">
        <v>4540</v>
      </c>
      <c r="T3890">
        <v>15</v>
      </c>
      <c r="U3890">
        <v>2</v>
      </c>
      <c r="V3890">
        <v>0</v>
      </c>
      <c r="W3890" t="s">
        <v>4571</v>
      </c>
      <c r="X3890" t="str">
        <f t="shared" si="60"/>
        <v>Weekday</v>
      </c>
    </row>
    <row r="3891" spans="1:24" x14ac:dyDescent="0.3">
      <c r="A3891" s="2">
        <v>44539</v>
      </c>
      <c r="B3891" t="s">
        <v>318</v>
      </c>
      <c r="C3891" t="str">
        <f>IFERROR(TEXT(Table1[[#This Row],[CRASH DATE]],"mmm"),"")</f>
        <v>Dec</v>
      </c>
      <c r="D3891" t="s">
        <v>1134</v>
      </c>
      <c r="E3891">
        <v>11369</v>
      </c>
      <c r="F3891">
        <v>40.759450000000001</v>
      </c>
      <c r="G3891">
        <v>-73.872690000000006</v>
      </c>
      <c r="H3891" t="s">
        <v>1144</v>
      </c>
      <c r="I3891" t="s">
        <v>1148</v>
      </c>
      <c r="J3891" t="s">
        <v>4103</v>
      </c>
      <c r="K3891">
        <v>0</v>
      </c>
      <c r="L3891">
        <v>0</v>
      </c>
      <c r="M3891">
        <v>0</v>
      </c>
      <c r="N3891">
        <v>0</v>
      </c>
      <c r="O3891" t="s">
        <v>4602</v>
      </c>
      <c r="P3891">
        <v>4457400</v>
      </c>
      <c r="Q3891" t="s">
        <v>4585</v>
      </c>
      <c r="R3891" t="s">
        <v>4434</v>
      </c>
      <c r="S3891" t="s">
        <v>4534</v>
      </c>
      <c r="T3891">
        <v>1</v>
      </c>
      <c r="U3891">
        <v>0</v>
      </c>
      <c r="V3891">
        <v>0</v>
      </c>
      <c r="W3891" t="s">
        <v>4572</v>
      </c>
      <c r="X3891" t="str">
        <f t="shared" si="60"/>
        <v>Weekday</v>
      </c>
    </row>
    <row r="3892" spans="1:24" x14ac:dyDescent="0.3">
      <c r="A3892" s="2">
        <v>44452</v>
      </c>
      <c r="B3892" t="s">
        <v>27</v>
      </c>
      <c r="C3892" t="str">
        <f>IFERROR(TEXT(Table1[[#This Row],[CRASH DATE]],"mmm"),"")</f>
        <v>Sep</v>
      </c>
      <c r="D3892" t="s">
        <v>1134</v>
      </c>
      <c r="E3892">
        <v>11379</v>
      </c>
      <c r="F3892">
        <v>40.719430000000003</v>
      </c>
      <c r="G3892">
        <v>-73.879170000000002</v>
      </c>
      <c r="H3892" t="s">
        <v>2285</v>
      </c>
      <c r="I3892" t="s">
        <v>2330</v>
      </c>
      <c r="J3892" t="s">
        <v>3074</v>
      </c>
      <c r="K3892">
        <v>1</v>
      </c>
      <c r="L3892">
        <v>0</v>
      </c>
      <c r="M3892">
        <v>0</v>
      </c>
      <c r="N3892">
        <v>0</v>
      </c>
      <c r="O3892" t="s">
        <v>4602</v>
      </c>
      <c r="P3892">
        <v>4457248</v>
      </c>
      <c r="Q3892" t="s">
        <v>4585</v>
      </c>
      <c r="R3892" t="s">
        <v>4585</v>
      </c>
      <c r="S3892" t="s">
        <v>4540</v>
      </c>
      <c r="T3892">
        <v>13</v>
      </c>
      <c r="U3892">
        <v>1</v>
      </c>
      <c r="V3892">
        <v>0</v>
      </c>
      <c r="W3892" t="s">
        <v>4571</v>
      </c>
      <c r="X3892" t="str">
        <f t="shared" si="60"/>
        <v>Weekday</v>
      </c>
    </row>
    <row r="3893" spans="1:24" x14ac:dyDescent="0.3">
      <c r="A3893" s="2">
        <v>44452</v>
      </c>
      <c r="B3893" t="s">
        <v>186</v>
      </c>
      <c r="C3893" t="str">
        <f>IFERROR(TEXT(Table1[[#This Row],[CRASH DATE]],"mmm"),"")</f>
        <v>Sep</v>
      </c>
      <c r="D3893" t="s">
        <v>1132</v>
      </c>
      <c r="E3893">
        <v>10454</v>
      </c>
      <c r="F3893">
        <v>40.808779999999999</v>
      </c>
      <c r="G3893">
        <v>-73.923140000000004</v>
      </c>
      <c r="H3893" t="s">
        <v>1144</v>
      </c>
      <c r="I3893" t="s">
        <v>1148</v>
      </c>
      <c r="J3893" t="s">
        <v>4104</v>
      </c>
      <c r="K3893">
        <v>1</v>
      </c>
      <c r="L3893">
        <v>0</v>
      </c>
      <c r="M3893">
        <v>0</v>
      </c>
      <c r="N3893">
        <v>0</v>
      </c>
      <c r="O3893" t="s">
        <v>4602</v>
      </c>
      <c r="P3893">
        <v>4456990</v>
      </c>
      <c r="Q3893" t="s">
        <v>4585</v>
      </c>
      <c r="R3893" t="s">
        <v>4448</v>
      </c>
      <c r="S3893" t="s">
        <v>4540</v>
      </c>
      <c r="T3893">
        <v>18</v>
      </c>
      <c r="U3893">
        <v>1</v>
      </c>
      <c r="V3893">
        <v>0</v>
      </c>
      <c r="W3893" t="s">
        <v>4571</v>
      </c>
      <c r="X3893" t="str">
        <f t="shared" si="60"/>
        <v>Weekday</v>
      </c>
    </row>
    <row r="3894" spans="1:24" x14ac:dyDescent="0.3">
      <c r="A3894" s="2">
        <v>44452</v>
      </c>
      <c r="B3894" t="s">
        <v>280</v>
      </c>
      <c r="C3894" t="str">
        <f>IFERROR(TEXT(Table1[[#This Row],[CRASH DATE]],"mmm"),"")</f>
        <v>Sep</v>
      </c>
      <c r="D3894" t="s">
        <v>1134</v>
      </c>
      <c r="E3894">
        <v>11379</v>
      </c>
      <c r="F3894">
        <v>40.720534999999998</v>
      </c>
      <c r="G3894">
        <v>-73.888850000000005</v>
      </c>
      <c r="H3894" t="s">
        <v>1841</v>
      </c>
      <c r="I3894" t="s">
        <v>1169</v>
      </c>
      <c r="J3894" t="s">
        <v>3074</v>
      </c>
      <c r="K3894">
        <v>0</v>
      </c>
      <c r="L3894">
        <v>0</v>
      </c>
      <c r="M3894">
        <v>0</v>
      </c>
      <c r="N3894">
        <v>0</v>
      </c>
      <c r="O3894" t="s">
        <v>4396</v>
      </c>
      <c r="P3894">
        <v>4457648</v>
      </c>
      <c r="Q3894" t="s">
        <v>4434</v>
      </c>
      <c r="R3894" t="s">
        <v>4585</v>
      </c>
      <c r="S3894" t="s">
        <v>4540</v>
      </c>
      <c r="T3894">
        <v>18</v>
      </c>
      <c r="U3894">
        <v>0</v>
      </c>
      <c r="V3894">
        <v>0</v>
      </c>
      <c r="W3894" t="s">
        <v>4572</v>
      </c>
      <c r="X3894" t="str">
        <f t="shared" si="60"/>
        <v>Weekday</v>
      </c>
    </row>
    <row r="3895" spans="1:24" x14ac:dyDescent="0.3">
      <c r="A3895" s="2">
        <v>44452</v>
      </c>
      <c r="B3895" t="s">
        <v>879</v>
      </c>
      <c r="C3895" t="str">
        <f>IFERROR(TEXT(Table1[[#This Row],[CRASH DATE]],"mmm"),"")</f>
        <v>Sep</v>
      </c>
      <c r="D3895" t="s">
        <v>1133</v>
      </c>
      <c r="E3895">
        <v>10017</v>
      </c>
      <c r="F3895">
        <v>40.751452999999998</v>
      </c>
      <c r="G3895">
        <v>-73.978160000000003</v>
      </c>
      <c r="H3895" t="s">
        <v>1504</v>
      </c>
      <c r="I3895" t="s">
        <v>2468</v>
      </c>
      <c r="J3895" t="s">
        <v>3074</v>
      </c>
      <c r="K3895">
        <v>0</v>
      </c>
      <c r="L3895">
        <v>0</v>
      </c>
      <c r="M3895">
        <v>0</v>
      </c>
      <c r="N3895">
        <v>0</v>
      </c>
      <c r="O3895" t="s">
        <v>4602</v>
      </c>
      <c r="P3895">
        <v>4457011</v>
      </c>
      <c r="Q3895" t="s">
        <v>4439</v>
      </c>
      <c r="R3895" t="s">
        <v>4434</v>
      </c>
      <c r="S3895" t="s">
        <v>4540</v>
      </c>
      <c r="T3895">
        <v>14</v>
      </c>
      <c r="U3895">
        <v>0</v>
      </c>
      <c r="V3895">
        <v>0</v>
      </c>
      <c r="W3895" t="s">
        <v>4572</v>
      </c>
      <c r="X3895" t="str">
        <f t="shared" si="60"/>
        <v>Weekday</v>
      </c>
    </row>
    <row r="3896" spans="1:24" x14ac:dyDescent="0.3">
      <c r="A3896" s="2">
        <v>44417</v>
      </c>
      <c r="B3896" t="s">
        <v>250</v>
      </c>
      <c r="C3896" t="str">
        <f>IFERROR(TEXT(Table1[[#This Row],[CRASH DATE]],"mmm"),"")</f>
        <v>Aug</v>
      </c>
      <c r="D3896" t="s">
        <v>1134</v>
      </c>
      <c r="E3896">
        <v>11106</v>
      </c>
      <c r="F3896">
        <v>40.762830000000001</v>
      </c>
      <c r="G3896">
        <v>-73.929010000000005</v>
      </c>
      <c r="H3896" t="s">
        <v>2286</v>
      </c>
      <c r="I3896" t="s">
        <v>1536</v>
      </c>
      <c r="J3896" t="s">
        <v>3074</v>
      </c>
      <c r="K3896">
        <v>0</v>
      </c>
      <c r="L3896">
        <v>0</v>
      </c>
      <c r="M3896">
        <v>0</v>
      </c>
      <c r="N3896">
        <v>0</v>
      </c>
      <c r="O3896" t="s">
        <v>4602</v>
      </c>
      <c r="P3896">
        <v>4457704</v>
      </c>
      <c r="Q3896" t="s">
        <v>4585</v>
      </c>
      <c r="R3896" t="s">
        <v>4434</v>
      </c>
      <c r="S3896" t="s">
        <v>4545</v>
      </c>
      <c r="T3896">
        <v>13</v>
      </c>
      <c r="U3896">
        <v>0</v>
      </c>
      <c r="V3896">
        <v>0</v>
      </c>
      <c r="W3896" t="s">
        <v>4572</v>
      </c>
      <c r="X3896" t="str">
        <f t="shared" si="60"/>
        <v>Weekday</v>
      </c>
    </row>
    <row r="3897" spans="1:24" x14ac:dyDescent="0.3">
      <c r="A3897" s="2">
        <v>44452</v>
      </c>
      <c r="B3897" t="s">
        <v>60</v>
      </c>
      <c r="C3897" t="str">
        <f>IFERROR(TEXT(Table1[[#This Row],[CRASH DATE]],"mmm"),"")</f>
        <v>Sep</v>
      </c>
      <c r="D3897" t="s">
        <v>1132</v>
      </c>
      <c r="E3897">
        <v>10462</v>
      </c>
      <c r="F3897">
        <v>40.520114816772221</v>
      </c>
      <c r="G3897">
        <v>-73.54743161629176</v>
      </c>
      <c r="H3897" t="s">
        <v>1144</v>
      </c>
      <c r="I3897" t="s">
        <v>1148</v>
      </c>
      <c r="J3897" t="s">
        <v>4105</v>
      </c>
      <c r="K3897">
        <v>0</v>
      </c>
      <c r="L3897">
        <v>0</v>
      </c>
      <c r="M3897">
        <v>0</v>
      </c>
      <c r="N3897">
        <v>0</v>
      </c>
      <c r="O3897" t="s">
        <v>4393</v>
      </c>
      <c r="P3897">
        <v>4457176</v>
      </c>
      <c r="Q3897" t="s">
        <v>4444</v>
      </c>
      <c r="R3897" t="s">
        <v>4585</v>
      </c>
      <c r="S3897" t="s">
        <v>4540</v>
      </c>
      <c r="T3897">
        <v>9</v>
      </c>
      <c r="U3897">
        <v>0</v>
      </c>
      <c r="V3897">
        <v>0</v>
      </c>
      <c r="W3897" t="s">
        <v>4572</v>
      </c>
      <c r="X3897" t="str">
        <f t="shared" si="60"/>
        <v>Weekday</v>
      </c>
    </row>
    <row r="3898" spans="1:24" x14ac:dyDescent="0.3">
      <c r="A3898" s="2">
        <v>44452</v>
      </c>
      <c r="B3898" t="s">
        <v>580</v>
      </c>
      <c r="C3898" t="str">
        <f>IFERROR(TEXT(Table1[[#This Row],[CRASH DATE]],"mmm"),"")</f>
        <v>Sep</v>
      </c>
      <c r="D3898" t="s">
        <v>1132</v>
      </c>
      <c r="E3898">
        <v>10453</v>
      </c>
      <c r="F3898">
        <v>40.849452999999997</v>
      </c>
      <c r="G3898">
        <v>-73.906006000000005</v>
      </c>
      <c r="H3898" t="s">
        <v>1236</v>
      </c>
      <c r="I3898" t="s">
        <v>1398</v>
      </c>
      <c r="J3898" t="s">
        <v>3074</v>
      </c>
      <c r="K3898">
        <v>0</v>
      </c>
      <c r="L3898">
        <v>0</v>
      </c>
      <c r="M3898">
        <v>0</v>
      </c>
      <c r="N3898">
        <v>0</v>
      </c>
      <c r="O3898" t="s">
        <v>4394</v>
      </c>
      <c r="P3898">
        <v>4457052</v>
      </c>
      <c r="Q3898" t="s">
        <v>4440</v>
      </c>
      <c r="R3898" t="s">
        <v>4434</v>
      </c>
      <c r="S3898" t="s">
        <v>4540</v>
      </c>
      <c r="T3898">
        <v>16</v>
      </c>
      <c r="U3898">
        <v>0</v>
      </c>
      <c r="V3898">
        <v>0</v>
      </c>
      <c r="W3898" t="s">
        <v>4572</v>
      </c>
      <c r="X3898" t="str">
        <f t="shared" si="60"/>
        <v>Weekday</v>
      </c>
    </row>
    <row r="3899" spans="1:24" x14ac:dyDescent="0.3">
      <c r="A3899" s="2">
        <v>44452</v>
      </c>
      <c r="B3899" t="s">
        <v>630</v>
      </c>
      <c r="C3899" t="str">
        <f>IFERROR(TEXT(Table1[[#This Row],[CRASH DATE]],"mmm"),"")</f>
        <v>Sep</v>
      </c>
      <c r="D3899" t="s">
        <v>1134</v>
      </c>
      <c r="E3899">
        <v>11368</v>
      </c>
      <c r="F3899">
        <v>40.757441999999998</v>
      </c>
      <c r="G3899">
        <v>-73.867469999999997</v>
      </c>
      <c r="H3899" t="s">
        <v>1503</v>
      </c>
      <c r="I3899" t="s">
        <v>2953</v>
      </c>
      <c r="J3899" t="s">
        <v>3074</v>
      </c>
      <c r="K3899">
        <v>1</v>
      </c>
      <c r="L3899">
        <v>0</v>
      </c>
      <c r="M3899">
        <v>0</v>
      </c>
      <c r="N3899">
        <v>0</v>
      </c>
      <c r="O3899" t="s">
        <v>4602</v>
      </c>
      <c r="P3899">
        <v>4456892</v>
      </c>
      <c r="Q3899" t="s">
        <v>4585</v>
      </c>
      <c r="R3899" t="s">
        <v>4585</v>
      </c>
      <c r="S3899" t="s">
        <v>4540</v>
      </c>
      <c r="T3899">
        <v>1</v>
      </c>
      <c r="U3899">
        <v>1</v>
      </c>
      <c r="V3899">
        <v>0</v>
      </c>
      <c r="W3899" t="s">
        <v>4571</v>
      </c>
      <c r="X3899" t="str">
        <f t="shared" si="60"/>
        <v>Weekday</v>
      </c>
    </row>
    <row r="3900" spans="1:24" x14ac:dyDescent="0.3">
      <c r="A3900" s="2">
        <v>44452</v>
      </c>
      <c r="B3900" t="s">
        <v>65</v>
      </c>
      <c r="C3900" t="str">
        <f>IFERROR(TEXT(Table1[[#This Row],[CRASH DATE]],"mmm"),"")</f>
        <v>Sep</v>
      </c>
      <c r="D3900" t="s">
        <v>1134</v>
      </c>
      <c r="E3900">
        <v>11435</v>
      </c>
      <c r="F3900">
        <v>40.710644000000002</v>
      </c>
      <c r="G3900">
        <v>-73.810294999999996</v>
      </c>
      <c r="H3900" t="s">
        <v>1144</v>
      </c>
      <c r="I3900" t="s">
        <v>1148</v>
      </c>
      <c r="J3900" t="s">
        <v>4106</v>
      </c>
      <c r="K3900">
        <v>0</v>
      </c>
      <c r="L3900">
        <v>0</v>
      </c>
      <c r="M3900">
        <v>0</v>
      </c>
      <c r="N3900">
        <v>0</v>
      </c>
      <c r="O3900" t="s">
        <v>4602</v>
      </c>
      <c r="P3900">
        <v>4456914</v>
      </c>
      <c r="Q3900" t="s">
        <v>4434</v>
      </c>
      <c r="R3900" t="s">
        <v>4434</v>
      </c>
      <c r="S3900" t="s">
        <v>4540</v>
      </c>
      <c r="T3900">
        <v>16</v>
      </c>
      <c r="U3900">
        <v>0</v>
      </c>
      <c r="V3900">
        <v>0</v>
      </c>
      <c r="W3900" t="s">
        <v>4572</v>
      </c>
      <c r="X3900" t="str">
        <f t="shared" si="60"/>
        <v>Weekday</v>
      </c>
    </row>
    <row r="3901" spans="1:24" x14ac:dyDescent="0.3">
      <c r="A3901" s="2">
        <v>44452</v>
      </c>
      <c r="B3901" t="s">
        <v>302</v>
      </c>
      <c r="C3901" t="str">
        <f>IFERROR(TEXT(Table1[[#This Row],[CRASH DATE]],"mmm"),"")</f>
        <v>Sep</v>
      </c>
      <c r="D3901" t="s">
        <v>1131</v>
      </c>
      <c r="E3901">
        <v>10879.98965307365</v>
      </c>
      <c r="F3901">
        <v>40.682186000000002</v>
      </c>
      <c r="G3901">
        <v>-73.869820000000004</v>
      </c>
      <c r="H3901" t="s">
        <v>1307</v>
      </c>
      <c r="I3901" t="s">
        <v>1148</v>
      </c>
      <c r="J3901" t="s">
        <v>3074</v>
      </c>
      <c r="K3901">
        <v>1</v>
      </c>
      <c r="L3901">
        <v>0</v>
      </c>
      <c r="M3901">
        <v>0</v>
      </c>
      <c r="N3901">
        <v>0</v>
      </c>
      <c r="O3901" t="s">
        <v>4602</v>
      </c>
      <c r="P3901">
        <v>4457474</v>
      </c>
      <c r="Q3901" t="s">
        <v>4434</v>
      </c>
      <c r="R3901" t="s">
        <v>4442</v>
      </c>
      <c r="S3901" t="s">
        <v>4540</v>
      </c>
      <c r="T3901">
        <v>18</v>
      </c>
      <c r="U3901">
        <v>1</v>
      </c>
      <c r="V3901">
        <v>0</v>
      </c>
      <c r="W3901" t="s">
        <v>4571</v>
      </c>
      <c r="X3901" t="str">
        <f t="shared" si="60"/>
        <v>Weekday</v>
      </c>
    </row>
    <row r="3902" spans="1:24" x14ac:dyDescent="0.3">
      <c r="A3902" s="2">
        <v>44452</v>
      </c>
      <c r="B3902" t="s">
        <v>554</v>
      </c>
      <c r="C3902" t="str">
        <f>IFERROR(TEXT(Table1[[#This Row],[CRASH DATE]],"mmm"),"")</f>
        <v>Sep</v>
      </c>
      <c r="D3902" t="s">
        <v>1131</v>
      </c>
      <c r="E3902">
        <v>10879.98965307365</v>
      </c>
      <c r="F3902">
        <v>40.520114816772221</v>
      </c>
      <c r="G3902">
        <v>-73.54743161629176</v>
      </c>
      <c r="H3902" t="s">
        <v>1915</v>
      </c>
      <c r="I3902" t="s">
        <v>1216</v>
      </c>
      <c r="J3902" t="s">
        <v>3074</v>
      </c>
      <c r="K3902">
        <v>0</v>
      </c>
      <c r="L3902">
        <v>0</v>
      </c>
      <c r="M3902">
        <v>0</v>
      </c>
      <c r="N3902">
        <v>0</v>
      </c>
      <c r="O3902" t="s">
        <v>4393</v>
      </c>
      <c r="P3902">
        <v>4456793</v>
      </c>
      <c r="Q3902" t="s">
        <v>4585</v>
      </c>
      <c r="R3902" t="s">
        <v>4585</v>
      </c>
      <c r="S3902" t="s">
        <v>4540</v>
      </c>
      <c r="T3902">
        <v>7</v>
      </c>
      <c r="U3902">
        <v>0</v>
      </c>
      <c r="V3902">
        <v>0</v>
      </c>
      <c r="W3902" t="s">
        <v>4572</v>
      </c>
      <c r="X3902" t="str">
        <f t="shared" si="60"/>
        <v>Weekday</v>
      </c>
    </row>
    <row r="3903" spans="1:24" x14ac:dyDescent="0.3">
      <c r="A3903" s="2">
        <v>44452</v>
      </c>
      <c r="B3903" t="s">
        <v>166</v>
      </c>
      <c r="C3903" t="str">
        <f>IFERROR(TEXT(Table1[[#This Row],[CRASH DATE]],"mmm"),"")</f>
        <v>Sep</v>
      </c>
      <c r="D3903" t="s">
        <v>1131</v>
      </c>
      <c r="E3903">
        <v>11208</v>
      </c>
      <c r="F3903">
        <v>40.681216999999997</v>
      </c>
      <c r="G3903">
        <v>-73.882109999999997</v>
      </c>
      <c r="H3903" t="s">
        <v>1336</v>
      </c>
      <c r="I3903" t="s">
        <v>2064</v>
      </c>
      <c r="J3903" t="s">
        <v>3074</v>
      </c>
      <c r="K3903">
        <v>0</v>
      </c>
      <c r="L3903">
        <v>0</v>
      </c>
      <c r="M3903">
        <v>0</v>
      </c>
      <c r="N3903">
        <v>0</v>
      </c>
      <c r="O3903" t="s">
        <v>4393</v>
      </c>
      <c r="P3903">
        <v>4457447</v>
      </c>
      <c r="Q3903" t="s">
        <v>4585</v>
      </c>
      <c r="R3903" t="s">
        <v>4434</v>
      </c>
      <c r="S3903" t="s">
        <v>4540</v>
      </c>
      <c r="T3903">
        <v>8</v>
      </c>
      <c r="U3903">
        <v>0</v>
      </c>
      <c r="V3903">
        <v>0</v>
      </c>
      <c r="W3903" t="s">
        <v>4572</v>
      </c>
      <c r="X3903" t="str">
        <f t="shared" si="60"/>
        <v>Weekday</v>
      </c>
    </row>
    <row r="3904" spans="1:24" x14ac:dyDescent="0.3">
      <c r="A3904" s="2">
        <v>44452</v>
      </c>
      <c r="B3904" t="s">
        <v>243</v>
      </c>
      <c r="C3904" t="str">
        <f>IFERROR(TEXT(Table1[[#This Row],[CRASH DATE]],"mmm"),"")</f>
        <v>Sep</v>
      </c>
      <c r="D3904" t="s">
        <v>1131</v>
      </c>
      <c r="E3904">
        <v>10879.98965307365</v>
      </c>
      <c r="F3904">
        <v>40.768875000000001</v>
      </c>
      <c r="G3904">
        <v>-73.948980000000006</v>
      </c>
      <c r="H3904" t="s">
        <v>1234</v>
      </c>
      <c r="I3904" t="s">
        <v>1148</v>
      </c>
      <c r="J3904" t="s">
        <v>3074</v>
      </c>
      <c r="K3904">
        <v>0</v>
      </c>
      <c r="L3904">
        <v>0</v>
      </c>
      <c r="M3904">
        <v>0</v>
      </c>
      <c r="N3904">
        <v>0</v>
      </c>
      <c r="O3904" t="s">
        <v>4602</v>
      </c>
      <c r="P3904">
        <v>4457060</v>
      </c>
      <c r="Q3904" t="s">
        <v>4585</v>
      </c>
      <c r="R3904" t="s">
        <v>4585</v>
      </c>
      <c r="S3904" t="s">
        <v>4540</v>
      </c>
      <c r="T3904">
        <v>10</v>
      </c>
      <c r="U3904">
        <v>0</v>
      </c>
      <c r="V3904">
        <v>0</v>
      </c>
      <c r="W3904" t="s">
        <v>4572</v>
      </c>
      <c r="X3904" t="str">
        <f t="shared" si="60"/>
        <v>Weekday</v>
      </c>
    </row>
    <row r="3905" spans="1:24" x14ac:dyDescent="0.3">
      <c r="A3905" s="2">
        <v>44452</v>
      </c>
      <c r="B3905" t="s">
        <v>534</v>
      </c>
      <c r="C3905" t="str">
        <f>IFERROR(TEXT(Table1[[#This Row],[CRASH DATE]],"mmm"),"")</f>
        <v>Sep</v>
      </c>
      <c r="D3905" t="s">
        <v>1131</v>
      </c>
      <c r="E3905">
        <v>11215</v>
      </c>
      <c r="F3905">
        <v>40.67042</v>
      </c>
      <c r="G3905">
        <v>-73.983649999999997</v>
      </c>
      <c r="H3905" t="s">
        <v>1144</v>
      </c>
      <c r="I3905" t="s">
        <v>1148</v>
      </c>
      <c r="J3905" t="s">
        <v>4107</v>
      </c>
      <c r="K3905">
        <v>0</v>
      </c>
      <c r="L3905">
        <v>0</v>
      </c>
      <c r="M3905">
        <v>0</v>
      </c>
      <c r="N3905">
        <v>0</v>
      </c>
      <c r="O3905" t="s">
        <v>4394</v>
      </c>
      <c r="P3905">
        <v>4456962</v>
      </c>
      <c r="Q3905" t="s">
        <v>4585</v>
      </c>
      <c r="R3905" t="s">
        <v>4434</v>
      </c>
      <c r="S3905" t="s">
        <v>4540</v>
      </c>
      <c r="T3905">
        <v>10</v>
      </c>
      <c r="U3905">
        <v>0</v>
      </c>
      <c r="V3905">
        <v>0</v>
      </c>
      <c r="W3905" t="s">
        <v>4572</v>
      </c>
      <c r="X3905" t="str">
        <f t="shared" si="60"/>
        <v>Weekday</v>
      </c>
    </row>
    <row r="3906" spans="1:24" x14ac:dyDescent="0.3">
      <c r="A3906" s="2">
        <v>44448</v>
      </c>
      <c r="B3906" t="s">
        <v>896</v>
      </c>
      <c r="C3906" t="str">
        <f>IFERROR(TEXT(Table1[[#This Row],[CRASH DATE]],"mmm"),"")</f>
        <v>Sep</v>
      </c>
      <c r="D3906" t="s">
        <v>1131</v>
      </c>
      <c r="E3906">
        <v>10879.98965307365</v>
      </c>
      <c r="F3906">
        <v>40.76294</v>
      </c>
      <c r="G3906">
        <v>-73.860669999999999</v>
      </c>
      <c r="H3906" t="s">
        <v>1310</v>
      </c>
      <c r="I3906" t="s">
        <v>1148</v>
      </c>
      <c r="J3906" t="s">
        <v>3074</v>
      </c>
      <c r="K3906">
        <v>0</v>
      </c>
      <c r="L3906">
        <v>0</v>
      </c>
      <c r="M3906">
        <v>0</v>
      </c>
      <c r="N3906">
        <v>0</v>
      </c>
      <c r="O3906" t="s">
        <v>4602</v>
      </c>
      <c r="P3906">
        <v>4457583</v>
      </c>
      <c r="Q3906" t="s">
        <v>4434</v>
      </c>
      <c r="R3906" t="s">
        <v>4434</v>
      </c>
      <c r="S3906" t="s">
        <v>4540</v>
      </c>
      <c r="T3906">
        <v>8</v>
      </c>
      <c r="U3906">
        <v>0</v>
      </c>
      <c r="V3906">
        <v>0</v>
      </c>
      <c r="W3906" t="s">
        <v>4572</v>
      </c>
      <c r="X3906" t="str">
        <f t="shared" si="60"/>
        <v>Weekday</v>
      </c>
    </row>
    <row r="3907" spans="1:24" x14ac:dyDescent="0.3">
      <c r="A3907" s="2">
        <v>44509</v>
      </c>
      <c r="B3907" t="s">
        <v>169</v>
      </c>
      <c r="C3907" t="str">
        <f>IFERROR(TEXT(Table1[[#This Row],[CRASH DATE]],"mmm"),"")</f>
        <v>Nov</v>
      </c>
      <c r="D3907" t="s">
        <v>1133</v>
      </c>
      <c r="E3907">
        <v>10001</v>
      </c>
      <c r="F3907">
        <v>40.746174000000003</v>
      </c>
      <c r="G3907">
        <v>-73.994699999999995</v>
      </c>
      <c r="H3907" t="s">
        <v>1144</v>
      </c>
      <c r="I3907" t="s">
        <v>1148</v>
      </c>
      <c r="J3907" t="s">
        <v>4108</v>
      </c>
      <c r="K3907">
        <v>0</v>
      </c>
      <c r="L3907">
        <v>0</v>
      </c>
      <c r="M3907">
        <v>0</v>
      </c>
      <c r="N3907">
        <v>0</v>
      </c>
      <c r="O3907" t="s">
        <v>4398</v>
      </c>
      <c r="P3907">
        <v>4457413</v>
      </c>
      <c r="Q3907" t="s">
        <v>4434</v>
      </c>
      <c r="R3907" t="s">
        <v>4585</v>
      </c>
      <c r="S3907" t="s">
        <v>4528</v>
      </c>
      <c r="T3907">
        <v>19</v>
      </c>
      <c r="U3907">
        <v>0</v>
      </c>
      <c r="V3907">
        <v>0</v>
      </c>
      <c r="W3907" t="s">
        <v>4572</v>
      </c>
      <c r="X3907" t="str">
        <f t="shared" ref="X3907:X3970" si="61">IF(OR(WEEKDAY(A3907)=1,WEEKDAY(A3907)=7),"Weekend","Weekday")</f>
        <v>Weekday</v>
      </c>
    </row>
    <row r="3908" spans="1:24" x14ac:dyDescent="0.3">
      <c r="A3908" s="2">
        <v>44356</v>
      </c>
      <c r="B3908" t="s">
        <v>496</v>
      </c>
      <c r="C3908" t="str">
        <f>IFERROR(TEXT(Table1[[#This Row],[CRASH DATE]],"mmm"),"")</f>
        <v>Jun</v>
      </c>
      <c r="D3908" t="s">
        <v>1133</v>
      </c>
      <c r="E3908">
        <v>10010</v>
      </c>
      <c r="F3908">
        <v>40.739510000000003</v>
      </c>
      <c r="G3908">
        <v>-73.984750000000005</v>
      </c>
      <c r="H3908" t="s">
        <v>1858</v>
      </c>
      <c r="I3908" t="s">
        <v>1157</v>
      </c>
      <c r="J3908" t="s">
        <v>3074</v>
      </c>
      <c r="K3908">
        <v>1</v>
      </c>
      <c r="L3908">
        <v>0</v>
      </c>
      <c r="M3908">
        <v>0</v>
      </c>
      <c r="N3908">
        <v>0</v>
      </c>
      <c r="O3908" t="s">
        <v>4602</v>
      </c>
      <c r="P3908">
        <v>4457533</v>
      </c>
      <c r="Q3908" t="s">
        <v>4585</v>
      </c>
      <c r="R3908" t="s">
        <v>4434</v>
      </c>
      <c r="S3908" t="s">
        <v>4544</v>
      </c>
      <c r="T3908">
        <v>17</v>
      </c>
      <c r="U3908">
        <v>1</v>
      </c>
      <c r="V3908">
        <v>0</v>
      </c>
      <c r="W3908" t="s">
        <v>4571</v>
      </c>
      <c r="X3908" t="str">
        <f t="shared" si="61"/>
        <v>Weekday</v>
      </c>
    </row>
    <row r="3909" spans="1:24" x14ac:dyDescent="0.3">
      <c r="A3909" s="2">
        <v>44452</v>
      </c>
      <c r="B3909" t="s">
        <v>322</v>
      </c>
      <c r="C3909" t="str">
        <f>IFERROR(TEXT(Table1[[#This Row],[CRASH DATE]],"mmm"),"")</f>
        <v>Sep</v>
      </c>
      <c r="D3909" t="s">
        <v>1131</v>
      </c>
      <c r="E3909">
        <v>10879.98965307365</v>
      </c>
      <c r="F3909">
        <v>40.765822999999997</v>
      </c>
      <c r="G3909">
        <v>-73.823729999999998</v>
      </c>
      <c r="H3909" t="s">
        <v>1163</v>
      </c>
      <c r="I3909" t="s">
        <v>1148</v>
      </c>
      <c r="J3909" t="s">
        <v>3074</v>
      </c>
      <c r="K3909">
        <v>1</v>
      </c>
      <c r="L3909">
        <v>0</v>
      </c>
      <c r="M3909">
        <v>0</v>
      </c>
      <c r="N3909">
        <v>0</v>
      </c>
      <c r="O3909" t="s">
        <v>4398</v>
      </c>
      <c r="P3909">
        <v>4456899</v>
      </c>
      <c r="Q3909" t="s">
        <v>4585</v>
      </c>
      <c r="R3909" t="s">
        <v>4443</v>
      </c>
      <c r="S3909" t="s">
        <v>4540</v>
      </c>
      <c r="T3909">
        <v>16</v>
      </c>
      <c r="U3909">
        <v>1</v>
      </c>
      <c r="V3909">
        <v>0</v>
      </c>
      <c r="W3909" t="s">
        <v>4571</v>
      </c>
      <c r="X3909" t="str">
        <f t="shared" si="61"/>
        <v>Weekday</v>
      </c>
    </row>
    <row r="3910" spans="1:24" x14ac:dyDescent="0.3">
      <c r="A3910" s="2">
        <v>44452</v>
      </c>
      <c r="B3910" t="s">
        <v>380</v>
      </c>
      <c r="C3910" t="str">
        <f>IFERROR(TEXT(Table1[[#This Row],[CRASH DATE]],"mmm"),"")</f>
        <v>Sep</v>
      </c>
      <c r="D3910" t="s">
        <v>1131</v>
      </c>
      <c r="E3910">
        <v>11233</v>
      </c>
      <c r="F3910">
        <v>40.679603999999998</v>
      </c>
      <c r="G3910">
        <v>-73.910259999999994</v>
      </c>
      <c r="H3910" t="s">
        <v>1144</v>
      </c>
      <c r="I3910" t="s">
        <v>1148</v>
      </c>
      <c r="J3910" t="s">
        <v>4109</v>
      </c>
      <c r="K3910">
        <v>1</v>
      </c>
      <c r="L3910">
        <v>0</v>
      </c>
      <c r="M3910">
        <v>1</v>
      </c>
      <c r="N3910">
        <v>0</v>
      </c>
      <c r="O3910" t="s">
        <v>4393</v>
      </c>
      <c r="P3910">
        <v>4456922</v>
      </c>
      <c r="Q3910" t="s">
        <v>4434</v>
      </c>
      <c r="R3910" t="s">
        <v>4434</v>
      </c>
      <c r="S3910" t="s">
        <v>4540</v>
      </c>
      <c r="T3910">
        <v>18</v>
      </c>
      <c r="U3910">
        <v>2</v>
      </c>
      <c r="V3910">
        <v>0</v>
      </c>
      <c r="W3910" t="s">
        <v>4571</v>
      </c>
      <c r="X3910" t="str">
        <f t="shared" si="61"/>
        <v>Weekday</v>
      </c>
    </row>
    <row r="3911" spans="1:24" x14ac:dyDescent="0.3">
      <c r="A3911" s="2">
        <v>44452</v>
      </c>
      <c r="B3911" t="s">
        <v>422</v>
      </c>
      <c r="C3911" t="str">
        <f>IFERROR(TEXT(Table1[[#This Row],[CRASH DATE]],"mmm"),"")</f>
        <v>Sep</v>
      </c>
      <c r="D3911" t="s">
        <v>1132</v>
      </c>
      <c r="E3911">
        <v>10460</v>
      </c>
      <c r="F3911">
        <v>40.840057000000002</v>
      </c>
      <c r="G3911">
        <v>-73.870964000000001</v>
      </c>
      <c r="H3911" t="s">
        <v>2287</v>
      </c>
      <c r="I3911" t="s">
        <v>2102</v>
      </c>
      <c r="J3911" t="s">
        <v>3074</v>
      </c>
      <c r="K3911">
        <v>0</v>
      </c>
      <c r="L3911">
        <v>0</v>
      </c>
      <c r="M3911">
        <v>0</v>
      </c>
      <c r="N3911">
        <v>0</v>
      </c>
      <c r="O3911" t="s">
        <v>4399</v>
      </c>
      <c r="P3911">
        <v>4457201</v>
      </c>
      <c r="Q3911" t="s">
        <v>4439</v>
      </c>
      <c r="R3911" t="s">
        <v>4434</v>
      </c>
      <c r="S3911" t="s">
        <v>4540</v>
      </c>
      <c r="T3911">
        <v>19</v>
      </c>
      <c r="U3911">
        <v>0</v>
      </c>
      <c r="V3911">
        <v>0</v>
      </c>
      <c r="W3911" t="s">
        <v>4572</v>
      </c>
      <c r="X3911" t="str">
        <f t="shared" si="61"/>
        <v>Weekday</v>
      </c>
    </row>
    <row r="3912" spans="1:24" x14ac:dyDescent="0.3">
      <c r="A3912" s="2">
        <v>44452</v>
      </c>
      <c r="B3912" t="s">
        <v>103</v>
      </c>
      <c r="C3912" t="str">
        <f>IFERROR(TEXT(Table1[[#This Row],[CRASH DATE]],"mmm"),"")</f>
        <v>Sep</v>
      </c>
      <c r="D3912" t="s">
        <v>1131</v>
      </c>
      <c r="E3912">
        <v>10879.98965307365</v>
      </c>
      <c r="F3912">
        <v>40.582050000000002</v>
      </c>
      <c r="G3912">
        <v>-74.157799999999995</v>
      </c>
      <c r="H3912" t="s">
        <v>1144</v>
      </c>
      <c r="I3912" t="s">
        <v>1148</v>
      </c>
      <c r="J3912" t="s">
        <v>4110</v>
      </c>
      <c r="K3912">
        <v>0</v>
      </c>
      <c r="L3912">
        <v>0</v>
      </c>
      <c r="M3912">
        <v>0</v>
      </c>
      <c r="N3912">
        <v>0</v>
      </c>
      <c r="O3912" t="s">
        <v>4393</v>
      </c>
      <c r="P3912">
        <v>4457122</v>
      </c>
      <c r="Q3912" t="s">
        <v>4434</v>
      </c>
      <c r="R3912" t="s">
        <v>4434</v>
      </c>
      <c r="S3912" t="s">
        <v>4540</v>
      </c>
      <c r="T3912">
        <v>8</v>
      </c>
      <c r="U3912">
        <v>0</v>
      </c>
      <c r="V3912">
        <v>0</v>
      </c>
      <c r="W3912" t="s">
        <v>4572</v>
      </c>
      <c r="X3912" t="str">
        <f t="shared" si="61"/>
        <v>Weekday</v>
      </c>
    </row>
    <row r="3913" spans="1:24" x14ac:dyDescent="0.3">
      <c r="A3913" s="2">
        <v>44452</v>
      </c>
      <c r="B3913" t="s">
        <v>185</v>
      </c>
      <c r="C3913" t="str">
        <f>IFERROR(TEXT(Table1[[#This Row],[CRASH DATE]],"mmm"),"")</f>
        <v>Sep</v>
      </c>
      <c r="D3913" t="s">
        <v>1134</v>
      </c>
      <c r="E3913">
        <v>11377</v>
      </c>
      <c r="F3913">
        <v>40.746139999999997</v>
      </c>
      <c r="G3913">
        <v>-73.91431</v>
      </c>
      <c r="H3913" t="s">
        <v>2249</v>
      </c>
      <c r="I3913" t="s">
        <v>2466</v>
      </c>
      <c r="J3913" t="s">
        <v>3074</v>
      </c>
      <c r="K3913">
        <v>0</v>
      </c>
      <c r="L3913">
        <v>0</v>
      </c>
      <c r="M3913">
        <v>0</v>
      </c>
      <c r="N3913">
        <v>0</v>
      </c>
      <c r="O3913" t="s">
        <v>4393</v>
      </c>
      <c r="P3913">
        <v>4457145</v>
      </c>
      <c r="Q3913" t="s">
        <v>4585</v>
      </c>
      <c r="R3913" t="s">
        <v>4434</v>
      </c>
      <c r="S3913" t="s">
        <v>4540</v>
      </c>
      <c r="T3913">
        <v>14</v>
      </c>
      <c r="U3913">
        <v>0</v>
      </c>
      <c r="V3913">
        <v>0</v>
      </c>
      <c r="W3913" t="s">
        <v>4572</v>
      </c>
      <c r="X3913" t="str">
        <f t="shared" si="61"/>
        <v>Weekday</v>
      </c>
    </row>
    <row r="3914" spans="1:24" x14ac:dyDescent="0.3">
      <c r="A3914" s="2">
        <v>44539</v>
      </c>
      <c r="B3914" t="s">
        <v>84</v>
      </c>
      <c r="C3914" t="str">
        <f>IFERROR(TEXT(Table1[[#This Row],[CRASH DATE]],"mmm"),"")</f>
        <v>Dec</v>
      </c>
      <c r="D3914" t="s">
        <v>1132</v>
      </c>
      <c r="E3914">
        <v>10458</v>
      </c>
      <c r="F3914">
        <v>40.866325000000003</v>
      </c>
      <c r="G3914">
        <v>-73.888369999999995</v>
      </c>
      <c r="H3914" t="s">
        <v>1602</v>
      </c>
      <c r="I3914" t="s">
        <v>2968</v>
      </c>
      <c r="J3914" t="s">
        <v>3074</v>
      </c>
      <c r="K3914">
        <v>0</v>
      </c>
      <c r="L3914">
        <v>0</v>
      </c>
      <c r="M3914">
        <v>0</v>
      </c>
      <c r="N3914">
        <v>0</v>
      </c>
      <c r="O3914" t="s">
        <v>4602</v>
      </c>
      <c r="P3914">
        <v>4457593</v>
      </c>
      <c r="Q3914" t="s">
        <v>4585</v>
      </c>
      <c r="R3914" t="s">
        <v>4434</v>
      </c>
      <c r="S3914" t="s">
        <v>4534</v>
      </c>
      <c r="T3914">
        <v>12</v>
      </c>
      <c r="U3914">
        <v>0</v>
      </c>
      <c r="V3914">
        <v>0</v>
      </c>
      <c r="W3914" t="s">
        <v>4572</v>
      </c>
      <c r="X3914" t="str">
        <f t="shared" si="61"/>
        <v>Weekday</v>
      </c>
    </row>
    <row r="3915" spans="1:24" x14ac:dyDescent="0.3">
      <c r="A3915" s="2">
        <v>44452</v>
      </c>
      <c r="B3915" t="s">
        <v>211</v>
      </c>
      <c r="C3915" t="str">
        <f>IFERROR(TEXT(Table1[[#This Row],[CRASH DATE]],"mmm"),"")</f>
        <v>Sep</v>
      </c>
      <c r="D3915" t="s">
        <v>1131</v>
      </c>
      <c r="E3915">
        <v>11231</v>
      </c>
      <c r="F3915">
        <v>40.67474</v>
      </c>
      <c r="G3915">
        <v>-73.997770000000003</v>
      </c>
      <c r="H3915" t="s">
        <v>1632</v>
      </c>
      <c r="I3915" t="s">
        <v>2969</v>
      </c>
      <c r="J3915" t="s">
        <v>3074</v>
      </c>
      <c r="K3915">
        <v>0</v>
      </c>
      <c r="L3915">
        <v>0</v>
      </c>
      <c r="M3915">
        <v>0</v>
      </c>
      <c r="N3915">
        <v>0</v>
      </c>
      <c r="O3915" t="s">
        <v>4602</v>
      </c>
      <c r="P3915">
        <v>4456777</v>
      </c>
      <c r="Q3915" t="s">
        <v>4436</v>
      </c>
      <c r="R3915" t="s">
        <v>4434</v>
      </c>
      <c r="S3915" t="s">
        <v>4540</v>
      </c>
      <c r="T3915">
        <v>8</v>
      </c>
      <c r="U3915">
        <v>0</v>
      </c>
      <c r="V3915">
        <v>0</v>
      </c>
      <c r="W3915" t="s">
        <v>4572</v>
      </c>
      <c r="X3915" t="str">
        <f t="shared" si="61"/>
        <v>Weekday</v>
      </c>
    </row>
    <row r="3916" spans="1:24" x14ac:dyDescent="0.3">
      <c r="A3916" s="2">
        <v>44452</v>
      </c>
      <c r="B3916" t="s">
        <v>314</v>
      </c>
      <c r="C3916" t="str">
        <f>IFERROR(TEXT(Table1[[#This Row],[CRASH DATE]],"mmm"),"")</f>
        <v>Sep</v>
      </c>
      <c r="D3916" t="s">
        <v>1131</v>
      </c>
      <c r="E3916">
        <v>10879.98965307365</v>
      </c>
      <c r="F3916">
        <v>40.70091</v>
      </c>
      <c r="G3916">
        <v>-73.926094000000006</v>
      </c>
      <c r="H3916" t="s">
        <v>1938</v>
      </c>
      <c r="I3916" t="s">
        <v>1148</v>
      </c>
      <c r="J3916" t="s">
        <v>3074</v>
      </c>
      <c r="K3916">
        <v>0</v>
      </c>
      <c r="L3916">
        <v>0</v>
      </c>
      <c r="M3916">
        <v>0</v>
      </c>
      <c r="N3916">
        <v>0</v>
      </c>
      <c r="O3916" t="s">
        <v>4405</v>
      </c>
      <c r="P3916">
        <v>4457017</v>
      </c>
      <c r="Q3916" t="s">
        <v>4585</v>
      </c>
      <c r="R3916" t="s">
        <v>4434</v>
      </c>
      <c r="S3916" t="s">
        <v>4540</v>
      </c>
      <c r="T3916">
        <v>8</v>
      </c>
      <c r="U3916">
        <v>0</v>
      </c>
      <c r="V3916">
        <v>0</v>
      </c>
      <c r="W3916" t="s">
        <v>4572</v>
      </c>
      <c r="X3916" t="str">
        <f t="shared" si="61"/>
        <v>Weekday</v>
      </c>
    </row>
    <row r="3917" spans="1:24" x14ac:dyDescent="0.3">
      <c r="A3917" s="2">
        <v>44452</v>
      </c>
      <c r="B3917" t="s">
        <v>528</v>
      </c>
      <c r="C3917" t="str">
        <f>IFERROR(TEXT(Table1[[#This Row],[CRASH DATE]],"mmm"),"")</f>
        <v>Sep</v>
      </c>
      <c r="D3917" t="s">
        <v>1131</v>
      </c>
      <c r="E3917">
        <v>10879.98965307365</v>
      </c>
      <c r="F3917">
        <v>40.520114816772221</v>
      </c>
      <c r="G3917">
        <v>-73.54743161629176</v>
      </c>
      <c r="H3917" t="s">
        <v>1234</v>
      </c>
      <c r="I3917" t="s">
        <v>1148</v>
      </c>
      <c r="J3917" t="s">
        <v>3074</v>
      </c>
      <c r="K3917">
        <v>0</v>
      </c>
      <c r="L3917">
        <v>0</v>
      </c>
      <c r="M3917">
        <v>0</v>
      </c>
      <c r="N3917">
        <v>0</v>
      </c>
      <c r="O3917" t="s">
        <v>4397</v>
      </c>
      <c r="P3917">
        <v>4457627</v>
      </c>
      <c r="Q3917" t="s">
        <v>4445</v>
      </c>
      <c r="R3917" t="s">
        <v>4434</v>
      </c>
      <c r="S3917" t="s">
        <v>4540</v>
      </c>
      <c r="T3917">
        <v>7</v>
      </c>
      <c r="U3917">
        <v>0</v>
      </c>
      <c r="V3917">
        <v>0</v>
      </c>
      <c r="W3917" t="s">
        <v>4572</v>
      </c>
      <c r="X3917" t="str">
        <f t="shared" si="61"/>
        <v>Weekday</v>
      </c>
    </row>
    <row r="3918" spans="1:24" x14ac:dyDescent="0.3">
      <c r="A3918" s="2">
        <v>44452</v>
      </c>
      <c r="B3918" t="s">
        <v>244</v>
      </c>
      <c r="C3918" t="str">
        <f>IFERROR(TEXT(Table1[[#This Row],[CRASH DATE]],"mmm"),"")</f>
        <v>Sep</v>
      </c>
      <c r="D3918" t="s">
        <v>1133</v>
      </c>
      <c r="E3918">
        <v>10003</v>
      </c>
      <c r="F3918">
        <v>40.724556</v>
      </c>
      <c r="G3918">
        <v>-73.991519999999994</v>
      </c>
      <c r="H3918" t="s">
        <v>1144</v>
      </c>
      <c r="I3918" t="s">
        <v>1148</v>
      </c>
      <c r="J3918" t="s">
        <v>4111</v>
      </c>
      <c r="K3918">
        <v>1</v>
      </c>
      <c r="L3918">
        <v>0</v>
      </c>
      <c r="M3918">
        <v>0</v>
      </c>
      <c r="N3918">
        <v>0</v>
      </c>
      <c r="O3918" t="s">
        <v>4602</v>
      </c>
      <c r="P3918">
        <v>4457717</v>
      </c>
      <c r="Q3918" t="s">
        <v>4434</v>
      </c>
      <c r="R3918" t="s">
        <v>4442</v>
      </c>
      <c r="S3918" t="s">
        <v>4540</v>
      </c>
      <c r="T3918">
        <v>15</v>
      </c>
      <c r="U3918">
        <v>1</v>
      </c>
      <c r="V3918">
        <v>0</v>
      </c>
      <c r="W3918" t="s">
        <v>4571</v>
      </c>
      <c r="X3918" t="str">
        <f t="shared" si="61"/>
        <v>Weekday</v>
      </c>
    </row>
    <row r="3919" spans="1:24" x14ac:dyDescent="0.3">
      <c r="A3919" s="2">
        <v>44452</v>
      </c>
      <c r="B3919" t="s">
        <v>156</v>
      </c>
      <c r="C3919" t="str">
        <f>IFERROR(TEXT(Table1[[#This Row],[CRASH DATE]],"mmm"),"")</f>
        <v>Sep</v>
      </c>
      <c r="D3919" t="s">
        <v>1132</v>
      </c>
      <c r="E3919">
        <v>10458</v>
      </c>
      <c r="F3919">
        <v>40.858418</v>
      </c>
      <c r="G3919">
        <v>-73.885140000000007</v>
      </c>
      <c r="H3919" t="s">
        <v>1263</v>
      </c>
      <c r="I3919" t="s">
        <v>2070</v>
      </c>
      <c r="J3919" t="s">
        <v>3074</v>
      </c>
      <c r="K3919">
        <v>1</v>
      </c>
      <c r="L3919">
        <v>0</v>
      </c>
      <c r="M3919">
        <v>0</v>
      </c>
      <c r="N3919">
        <v>0</v>
      </c>
      <c r="O3919" t="s">
        <v>4602</v>
      </c>
      <c r="P3919">
        <v>4456836</v>
      </c>
      <c r="Q3919" t="s">
        <v>4434</v>
      </c>
      <c r="R3919" t="s">
        <v>4434</v>
      </c>
      <c r="S3919" t="s">
        <v>4540</v>
      </c>
      <c r="T3919">
        <v>12</v>
      </c>
      <c r="U3919">
        <v>1</v>
      </c>
      <c r="V3919">
        <v>0</v>
      </c>
      <c r="W3919" t="s">
        <v>4571</v>
      </c>
      <c r="X3919" t="str">
        <f t="shared" si="61"/>
        <v>Weekday</v>
      </c>
    </row>
    <row r="3920" spans="1:24" x14ac:dyDescent="0.3">
      <c r="A3920" s="2">
        <v>44539</v>
      </c>
      <c r="B3920" t="s">
        <v>1010</v>
      </c>
      <c r="C3920" t="str">
        <f>IFERROR(TEXT(Table1[[#This Row],[CRASH DATE]],"mmm"),"")</f>
        <v>Dec</v>
      </c>
      <c r="D3920" t="s">
        <v>1135</v>
      </c>
      <c r="E3920">
        <v>10310</v>
      </c>
      <c r="F3920">
        <v>40.633670000000002</v>
      </c>
      <c r="G3920">
        <v>-74.128479999999996</v>
      </c>
      <c r="H3920" t="s">
        <v>2288</v>
      </c>
      <c r="I3920" t="s">
        <v>2970</v>
      </c>
      <c r="J3920" t="s">
        <v>3074</v>
      </c>
      <c r="K3920">
        <v>2</v>
      </c>
      <c r="L3920">
        <v>0</v>
      </c>
      <c r="M3920">
        <v>0</v>
      </c>
      <c r="N3920">
        <v>0</v>
      </c>
      <c r="O3920" t="s">
        <v>4602</v>
      </c>
      <c r="P3920">
        <v>4457619</v>
      </c>
      <c r="Q3920" t="s">
        <v>4434</v>
      </c>
      <c r="R3920" t="s">
        <v>4434</v>
      </c>
      <c r="S3920" t="s">
        <v>4534</v>
      </c>
      <c r="T3920">
        <v>13</v>
      </c>
      <c r="U3920">
        <v>2</v>
      </c>
      <c r="V3920">
        <v>0</v>
      </c>
      <c r="W3920" t="s">
        <v>4571</v>
      </c>
      <c r="X3920" t="str">
        <f t="shared" si="61"/>
        <v>Weekday</v>
      </c>
    </row>
    <row r="3921" spans="1:24" x14ac:dyDescent="0.3">
      <c r="A3921" s="2">
        <v>44452</v>
      </c>
      <c r="B3921" t="s">
        <v>259</v>
      </c>
      <c r="C3921" t="str">
        <f>IFERROR(TEXT(Table1[[#This Row],[CRASH DATE]],"mmm"),"")</f>
        <v>Sep</v>
      </c>
      <c r="D3921" t="s">
        <v>1131</v>
      </c>
      <c r="E3921">
        <v>11226</v>
      </c>
      <c r="F3921">
        <v>40.648375999999999</v>
      </c>
      <c r="G3921">
        <v>-73.965789999999998</v>
      </c>
      <c r="H3921" t="s">
        <v>2289</v>
      </c>
      <c r="I3921" t="s">
        <v>1507</v>
      </c>
      <c r="J3921" t="s">
        <v>3074</v>
      </c>
      <c r="K3921">
        <v>0</v>
      </c>
      <c r="L3921">
        <v>0</v>
      </c>
      <c r="M3921">
        <v>0</v>
      </c>
      <c r="N3921">
        <v>0</v>
      </c>
      <c r="O3921" t="s">
        <v>4393</v>
      </c>
      <c r="P3921">
        <v>4457065</v>
      </c>
      <c r="Q3921" t="s">
        <v>4434</v>
      </c>
      <c r="R3921" t="s">
        <v>4434</v>
      </c>
      <c r="S3921" t="s">
        <v>4540</v>
      </c>
      <c r="T3921">
        <v>17</v>
      </c>
      <c r="U3921">
        <v>0</v>
      </c>
      <c r="V3921">
        <v>0</v>
      </c>
      <c r="W3921" t="s">
        <v>4572</v>
      </c>
      <c r="X3921" t="str">
        <f t="shared" si="61"/>
        <v>Weekday</v>
      </c>
    </row>
    <row r="3922" spans="1:24" x14ac:dyDescent="0.3">
      <c r="A3922" s="2">
        <v>44452</v>
      </c>
      <c r="B3922" t="s">
        <v>1048</v>
      </c>
      <c r="C3922" t="str">
        <f>IFERROR(TEXT(Table1[[#This Row],[CRASH DATE]],"mmm"),"")</f>
        <v>Sep</v>
      </c>
      <c r="D3922" t="s">
        <v>1134</v>
      </c>
      <c r="E3922">
        <v>11419</v>
      </c>
      <c r="F3922">
        <v>40.694049999999997</v>
      </c>
      <c r="G3922">
        <v>-73.828019999999995</v>
      </c>
      <c r="H3922" t="s">
        <v>1307</v>
      </c>
      <c r="I3922" t="s">
        <v>1596</v>
      </c>
      <c r="J3922" t="s">
        <v>3074</v>
      </c>
      <c r="K3922">
        <v>1</v>
      </c>
      <c r="L3922">
        <v>0</v>
      </c>
      <c r="M3922">
        <v>0</v>
      </c>
      <c r="N3922">
        <v>0</v>
      </c>
      <c r="O3922" t="s">
        <v>4404</v>
      </c>
      <c r="P3922">
        <v>4456730</v>
      </c>
      <c r="Q3922" t="s">
        <v>4434</v>
      </c>
      <c r="R3922" t="s">
        <v>4434</v>
      </c>
      <c r="S3922" t="s">
        <v>4540</v>
      </c>
      <c r="T3922">
        <v>4</v>
      </c>
      <c r="U3922">
        <v>1</v>
      </c>
      <c r="V3922">
        <v>0</v>
      </c>
      <c r="W3922" t="s">
        <v>4571</v>
      </c>
      <c r="X3922" t="str">
        <f t="shared" si="61"/>
        <v>Weekday</v>
      </c>
    </row>
    <row r="3923" spans="1:24" x14ac:dyDescent="0.3">
      <c r="A3923" s="2">
        <v>44452</v>
      </c>
      <c r="B3923" t="s">
        <v>813</v>
      </c>
      <c r="C3923" t="str">
        <f>IFERROR(TEXT(Table1[[#This Row],[CRASH DATE]],"mmm"),"")</f>
        <v>Sep</v>
      </c>
      <c r="D3923" t="s">
        <v>1131</v>
      </c>
      <c r="E3923">
        <v>11236</v>
      </c>
      <c r="F3923">
        <v>40.634433999999999</v>
      </c>
      <c r="G3923">
        <v>-73.888710000000003</v>
      </c>
      <c r="H3923" t="s">
        <v>1144</v>
      </c>
      <c r="I3923" t="s">
        <v>1148</v>
      </c>
      <c r="J3923" t="s">
        <v>4112</v>
      </c>
      <c r="K3923">
        <v>0</v>
      </c>
      <c r="L3923">
        <v>0</v>
      </c>
      <c r="M3923">
        <v>0</v>
      </c>
      <c r="N3923">
        <v>0</v>
      </c>
      <c r="O3923" t="s">
        <v>4602</v>
      </c>
      <c r="P3923">
        <v>4456928</v>
      </c>
      <c r="Q3923" t="s">
        <v>4447</v>
      </c>
      <c r="R3923" t="s">
        <v>4585</v>
      </c>
      <c r="S3923" t="s">
        <v>4540</v>
      </c>
      <c r="T3923">
        <v>21</v>
      </c>
      <c r="U3923">
        <v>0</v>
      </c>
      <c r="V3923">
        <v>0</v>
      </c>
      <c r="W3923" t="s">
        <v>4572</v>
      </c>
      <c r="X3923" t="str">
        <f t="shared" si="61"/>
        <v>Weekday</v>
      </c>
    </row>
    <row r="3924" spans="1:24" x14ac:dyDescent="0.3">
      <c r="A3924" s="2">
        <v>44452</v>
      </c>
      <c r="B3924" t="s">
        <v>344</v>
      </c>
      <c r="C3924" t="str">
        <f>IFERROR(TEXT(Table1[[#This Row],[CRASH DATE]],"mmm"),"")</f>
        <v>Sep</v>
      </c>
      <c r="D3924" t="s">
        <v>1131</v>
      </c>
      <c r="E3924">
        <v>10879.98965307365</v>
      </c>
      <c r="F3924">
        <v>40.625103000000003</v>
      </c>
      <c r="G3924">
        <v>-74.148769999999999</v>
      </c>
      <c r="H3924" t="s">
        <v>1383</v>
      </c>
      <c r="I3924" t="s">
        <v>1343</v>
      </c>
      <c r="J3924" t="s">
        <v>3074</v>
      </c>
      <c r="K3924">
        <v>0</v>
      </c>
      <c r="L3924">
        <v>0</v>
      </c>
      <c r="M3924">
        <v>0</v>
      </c>
      <c r="N3924">
        <v>0</v>
      </c>
      <c r="O3924" t="s">
        <v>4602</v>
      </c>
      <c r="P3924">
        <v>4457120</v>
      </c>
      <c r="Q3924" t="s">
        <v>4585</v>
      </c>
      <c r="R3924" t="s">
        <v>4585</v>
      </c>
      <c r="S3924" t="s">
        <v>4540</v>
      </c>
      <c r="T3924">
        <v>22</v>
      </c>
      <c r="U3924">
        <v>0</v>
      </c>
      <c r="V3924">
        <v>0</v>
      </c>
      <c r="W3924" t="s">
        <v>4572</v>
      </c>
      <c r="X3924" t="str">
        <f t="shared" si="61"/>
        <v>Weekday</v>
      </c>
    </row>
    <row r="3925" spans="1:24" x14ac:dyDescent="0.3">
      <c r="A3925" s="2">
        <v>44478</v>
      </c>
      <c r="B3925" t="s">
        <v>50</v>
      </c>
      <c r="C3925" t="str">
        <f>IFERROR(TEXT(Table1[[#This Row],[CRASH DATE]],"mmm"),"")</f>
        <v>Oct</v>
      </c>
      <c r="D3925" t="s">
        <v>1134</v>
      </c>
      <c r="E3925">
        <v>11432</v>
      </c>
      <c r="F3925">
        <v>40.708075999999998</v>
      </c>
      <c r="G3925">
        <v>-73.792569999999998</v>
      </c>
      <c r="H3925" t="s">
        <v>2290</v>
      </c>
      <c r="I3925" t="s">
        <v>1648</v>
      </c>
      <c r="J3925" t="s">
        <v>3074</v>
      </c>
      <c r="K3925">
        <v>0</v>
      </c>
      <c r="L3925">
        <v>0</v>
      </c>
      <c r="M3925">
        <v>0</v>
      </c>
      <c r="N3925">
        <v>0</v>
      </c>
      <c r="O3925" t="s">
        <v>4429</v>
      </c>
      <c r="P3925">
        <v>4457540</v>
      </c>
      <c r="Q3925" t="s">
        <v>4434</v>
      </c>
      <c r="R3925" t="s">
        <v>4434</v>
      </c>
      <c r="S3925" t="s">
        <v>4547</v>
      </c>
      <c r="T3925">
        <v>6</v>
      </c>
      <c r="U3925">
        <v>0</v>
      </c>
      <c r="V3925">
        <v>0</v>
      </c>
      <c r="W3925" t="s">
        <v>4572</v>
      </c>
      <c r="X3925" t="str">
        <f t="shared" si="61"/>
        <v>Weekend</v>
      </c>
    </row>
    <row r="3926" spans="1:24" x14ac:dyDescent="0.3">
      <c r="A3926" s="2">
        <v>44452</v>
      </c>
      <c r="B3926" t="s">
        <v>648</v>
      </c>
      <c r="C3926" t="str">
        <f>IFERROR(TEXT(Table1[[#This Row],[CRASH DATE]],"mmm"),"")</f>
        <v>Sep</v>
      </c>
      <c r="D3926" t="s">
        <v>1132</v>
      </c>
      <c r="E3926">
        <v>10453</v>
      </c>
      <c r="F3926">
        <v>40.852145999999998</v>
      </c>
      <c r="G3926">
        <v>-73.917410000000004</v>
      </c>
      <c r="H3926" t="s">
        <v>2291</v>
      </c>
      <c r="I3926" t="s">
        <v>2971</v>
      </c>
      <c r="J3926" t="s">
        <v>3074</v>
      </c>
      <c r="K3926">
        <v>0</v>
      </c>
      <c r="L3926">
        <v>0</v>
      </c>
      <c r="M3926">
        <v>0</v>
      </c>
      <c r="N3926">
        <v>0</v>
      </c>
      <c r="O3926" t="s">
        <v>4395</v>
      </c>
      <c r="P3926">
        <v>4457050</v>
      </c>
      <c r="Q3926" t="s">
        <v>4585</v>
      </c>
      <c r="R3926" t="s">
        <v>4434</v>
      </c>
      <c r="S3926" t="s">
        <v>4540</v>
      </c>
      <c r="T3926">
        <v>13</v>
      </c>
      <c r="U3926">
        <v>0</v>
      </c>
      <c r="V3926">
        <v>0</v>
      </c>
      <c r="W3926" t="s">
        <v>4572</v>
      </c>
      <c r="X3926" t="str">
        <f t="shared" si="61"/>
        <v>Weekday</v>
      </c>
    </row>
    <row r="3927" spans="1:24" x14ac:dyDescent="0.3">
      <c r="A3927" s="2">
        <v>44452</v>
      </c>
      <c r="B3927" t="s">
        <v>831</v>
      </c>
      <c r="C3927" t="str">
        <f>IFERROR(TEXT(Table1[[#This Row],[CRASH DATE]],"mmm"),"")</f>
        <v>Sep</v>
      </c>
      <c r="D3927" t="s">
        <v>1133</v>
      </c>
      <c r="E3927">
        <v>10003</v>
      </c>
      <c r="F3927">
        <v>40.735669999999999</v>
      </c>
      <c r="G3927">
        <v>-73.988690000000005</v>
      </c>
      <c r="H3927" t="s">
        <v>1144</v>
      </c>
      <c r="I3927" t="s">
        <v>1148</v>
      </c>
      <c r="J3927" t="s">
        <v>4113</v>
      </c>
      <c r="K3927">
        <v>0</v>
      </c>
      <c r="L3927">
        <v>0</v>
      </c>
      <c r="M3927">
        <v>0</v>
      </c>
      <c r="N3927">
        <v>0</v>
      </c>
      <c r="O3927" t="s">
        <v>4394</v>
      </c>
      <c r="P3927">
        <v>4456882</v>
      </c>
      <c r="Q3927" t="s">
        <v>4434</v>
      </c>
      <c r="R3927" t="s">
        <v>4585</v>
      </c>
      <c r="S3927" t="s">
        <v>4540</v>
      </c>
      <c r="T3927">
        <v>13</v>
      </c>
      <c r="U3927">
        <v>0</v>
      </c>
      <c r="V3927">
        <v>0</v>
      </c>
      <c r="W3927" t="s">
        <v>4572</v>
      </c>
      <c r="X3927" t="str">
        <f t="shared" si="61"/>
        <v>Weekday</v>
      </c>
    </row>
    <row r="3928" spans="1:24" x14ac:dyDescent="0.3">
      <c r="A3928" s="2">
        <v>44509</v>
      </c>
      <c r="B3928" t="s">
        <v>81</v>
      </c>
      <c r="C3928" t="str">
        <f>IFERROR(TEXT(Table1[[#This Row],[CRASH DATE]],"mmm"),"")</f>
        <v>Nov</v>
      </c>
      <c r="D3928" t="s">
        <v>1131</v>
      </c>
      <c r="E3928">
        <v>10879.98965307365</v>
      </c>
      <c r="F3928">
        <v>40.520114816772221</v>
      </c>
      <c r="G3928">
        <v>-73.54743161629176</v>
      </c>
      <c r="H3928" t="s">
        <v>1295</v>
      </c>
      <c r="I3928" t="s">
        <v>1186</v>
      </c>
      <c r="J3928" t="s">
        <v>3074</v>
      </c>
      <c r="K3928">
        <v>0</v>
      </c>
      <c r="L3928">
        <v>0</v>
      </c>
      <c r="M3928">
        <v>0</v>
      </c>
      <c r="N3928">
        <v>0</v>
      </c>
      <c r="O3928" t="s">
        <v>4404</v>
      </c>
      <c r="P3928">
        <v>4457392</v>
      </c>
      <c r="Q3928" t="s">
        <v>4434</v>
      </c>
      <c r="R3928" t="s">
        <v>4434</v>
      </c>
      <c r="S3928" t="s">
        <v>4528</v>
      </c>
      <c r="T3928">
        <v>0</v>
      </c>
      <c r="U3928">
        <v>0</v>
      </c>
      <c r="V3928">
        <v>0</v>
      </c>
      <c r="W3928" t="s">
        <v>4572</v>
      </c>
      <c r="X3928" t="str">
        <f t="shared" si="61"/>
        <v>Weekday</v>
      </c>
    </row>
    <row r="3929" spans="1:24" x14ac:dyDescent="0.3">
      <c r="A3929" s="2">
        <v>44509</v>
      </c>
      <c r="B3929" t="s">
        <v>360</v>
      </c>
      <c r="C3929" t="str">
        <f>IFERROR(TEXT(Table1[[#This Row],[CRASH DATE]],"mmm"),"")</f>
        <v>Nov</v>
      </c>
      <c r="D3929" t="s">
        <v>1133</v>
      </c>
      <c r="E3929">
        <v>10027</v>
      </c>
      <c r="F3929">
        <v>40.806624999999997</v>
      </c>
      <c r="G3929">
        <v>-73.942750000000004</v>
      </c>
      <c r="H3929" t="s">
        <v>1144</v>
      </c>
      <c r="I3929" t="s">
        <v>1148</v>
      </c>
      <c r="J3929" t="s">
        <v>4114</v>
      </c>
      <c r="K3929">
        <v>1</v>
      </c>
      <c r="L3929">
        <v>0</v>
      </c>
      <c r="M3929">
        <v>1</v>
      </c>
      <c r="N3929">
        <v>0</v>
      </c>
      <c r="O3929" t="s">
        <v>4602</v>
      </c>
      <c r="P3929">
        <v>4457356</v>
      </c>
      <c r="Q3929" t="s">
        <v>4434</v>
      </c>
      <c r="R3929" t="s">
        <v>4434</v>
      </c>
      <c r="S3929" t="s">
        <v>4528</v>
      </c>
      <c r="T3929">
        <v>19</v>
      </c>
      <c r="U3929">
        <v>2</v>
      </c>
      <c r="V3929">
        <v>0</v>
      </c>
      <c r="W3929" t="s">
        <v>4571</v>
      </c>
      <c r="X3929" t="str">
        <f t="shared" si="61"/>
        <v>Weekday</v>
      </c>
    </row>
    <row r="3930" spans="1:24" x14ac:dyDescent="0.3">
      <c r="A3930" s="2">
        <v>44452</v>
      </c>
      <c r="B3930" t="s">
        <v>323</v>
      </c>
      <c r="C3930" t="str">
        <f>IFERROR(TEXT(Table1[[#This Row],[CRASH DATE]],"mmm"),"")</f>
        <v>Sep</v>
      </c>
      <c r="D3930" t="s">
        <v>1131</v>
      </c>
      <c r="E3930">
        <v>11235</v>
      </c>
      <c r="F3930">
        <v>40.593384</v>
      </c>
      <c r="G3930">
        <v>-73.944419999999994</v>
      </c>
      <c r="H3930" t="s">
        <v>2020</v>
      </c>
      <c r="I3930" t="s">
        <v>1488</v>
      </c>
      <c r="J3930" t="s">
        <v>3074</v>
      </c>
      <c r="K3930">
        <v>2</v>
      </c>
      <c r="L3930">
        <v>0</v>
      </c>
      <c r="M3930">
        <v>0</v>
      </c>
      <c r="N3930">
        <v>0</v>
      </c>
      <c r="O3930" t="s">
        <v>4602</v>
      </c>
      <c r="P3930">
        <v>4456966</v>
      </c>
      <c r="Q3930" t="s">
        <v>4439</v>
      </c>
      <c r="R3930" t="s">
        <v>4434</v>
      </c>
      <c r="S3930" t="s">
        <v>4540</v>
      </c>
      <c r="T3930">
        <v>23</v>
      </c>
      <c r="U3930">
        <v>2</v>
      </c>
      <c r="V3930">
        <v>0</v>
      </c>
      <c r="W3930" t="s">
        <v>4571</v>
      </c>
      <c r="X3930" t="str">
        <f t="shared" si="61"/>
        <v>Weekday</v>
      </c>
    </row>
    <row r="3931" spans="1:24" x14ac:dyDescent="0.3">
      <c r="A3931" s="2">
        <v>44452</v>
      </c>
      <c r="B3931" t="s">
        <v>521</v>
      </c>
      <c r="C3931" t="str">
        <f>IFERROR(TEXT(Table1[[#This Row],[CRASH DATE]],"mmm"),"")</f>
        <v>Sep</v>
      </c>
      <c r="D3931" t="s">
        <v>1133</v>
      </c>
      <c r="E3931">
        <v>10002</v>
      </c>
      <c r="F3931">
        <v>40.720191999999997</v>
      </c>
      <c r="G3931">
        <v>-73.987369999999999</v>
      </c>
      <c r="H3931" t="s">
        <v>1144</v>
      </c>
      <c r="I3931" t="s">
        <v>1148</v>
      </c>
      <c r="J3931" t="s">
        <v>4115</v>
      </c>
      <c r="K3931">
        <v>0</v>
      </c>
      <c r="L3931">
        <v>0</v>
      </c>
      <c r="M3931">
        <v>0</v>
      </c>
      <c r="N3931">
        <v>0</v>
      </c>
      <c r="O3931" t="s">
        <v>4602</v>
      </c>
      <c r="P3931">
        <v>4456951</v>
      </c>
      <c r="Q3931" t="s">
        <v>4434</v>
      </c>
      <c r="R3931" t="s">
        <v>4442</v>
      </c>
      <c r="S3931" t="s">
        <v>4540</v>
      </c>
      <c r="T3931">
        <v>22</v>
      </c>
      <c r="U3931">
        <v>0</v>
      </c>
      <c r="V3931">
        <v>0</v>
      </c>
      <c r="W3931" t="s">
        <v>4572</v>
      </c>
      <c r="X3931" t="str">
        <f t="shared" si="61"/>
        <v>Weekday</v>
      </c>
    </row>
    <row r="3932" spans="1:24" x14ac:dyDescent="0.3">
      <c r="A3932" s="2">
        <v>44452</v>
      </c>
      <c r="B3932" t="s">
        <v>549</v>
      </c>
      <c r="C3932" t="str">
        <f>IFERROR(TEXT(Table1[[#This Row],[CRASH DATE]],"mmm"),"")</f>
        <v>Sep</v>
      </c>
      <c r="D3932" t="s">
        <v>1131</v>
      </c>
      <c r="E3932">
        <v>10879.98965307365</v>
      </c>
      <c r="F3932">
        <v>40.674145000000003</v>
      </c>
      <c r="G3932">
        <v>-73.930620000000005</v>
      </c>
      <c r="H3932" t="s">
        <v>1180</v>
      </c>
      <c r="I3932" t="s">
        <v>1148</v>
      </c>
      <c r="J3932" t="s">
        <v>3074</v>
      </c>
      <c r="K3932">
        <v>0</v>
      </c>
      <c r="L3932">
        <v>0</v>
      </c>
      <c r="M3932">
        <v>0</v>
      </c>
      <c r="N3932">
        <v>0</v>
      </c>
      <c r="O3932" t="s">
        <v>4405</v>
      </c>
      <c r="P3932">
        <v>4457234</v>
      </c>
      <c r="Q3932" t="s">
        <v>4454</v>
      </c>
      <c r="R3932" t="s">
        <v>4434</v>
      </c>
      <c r="S3932" t="s">
        <v>4540</v>
      </c>
      <c r="T3932">
        <v>17</v>
      </c>
      <c r="U3932">
        <v>0</v>
      </c>
      <c r="V3932">
        <v>0</v>
      </c>
      <c r="W3932" t="s">
        <v>4572</v>
      </c>
      <c r="X3932" t="str">
        <f t="shared" si="61"/>
        <v>Weekday</v>
      </c>
    </row>
    <row r="3933" spans="1:24" x14ac:dyDescent="0.3">
      <c r="A3933" s="2">
        <v>44452</v>
      </c>
      <c r="B3933" t="s">
        <v>456</v>
      </c>
      <c r="C3933" t="str">
        <f>IFERROR(TEXT(Table1[[#This Row],[CRASH DATE]],"mmm"),"")</f>
        <v>Sep</v>
      </c>
      <c r="D3933" t="s">
        <v>1131</v>
      </c>
      <c r="E3933">
        <v>11212</v>
      </c>
      <c r="F3933">
        <v>40.665905000000002</v>
      </c>
      <c r="G3933">
        <v>-73.918539999999993</v>
      </c>
      <c r="H3933" t="s">
        <v>1231</v>
      </c>
      <c r="I3933" t="s">
        <v>2519</v>
      </c>
      <c r="J3933" t="s">
        <v>3074</v>
      </c>
      <c r="K3933">
        <v>1</v>
      </c>
      <c r="L3933">
        <v>0</v>
      </c>
      <c r="M3933">
        <v>0</v>
      </c>
      <c r="N3933">
        <v>0</v>
      </c>
      <c r="O3933" t="s">
        <v>4404</v>
      </c>
      <c r="P3933">
        <v>4457287</v>
      </c>
      <c r="Q3933" t="s">
        <v>4434</v>
      </c>
      <c r="R3933" t="s">
        <v>4434</v>
      </c>
      <c r="S3933" t="s">
        <v>4540</v>
      </c>
      <c r="T3933">
        <v>18</v>
      </c>
      <c r="U3933">
        <v>1</v>
      </c>
      <c r="V3933">
        <v>0</v>
      </c>
      <c r="W3933" t="s">
        <v>4571</v>
      </c>
      <c r="X3933" t="str">
        <f t="shared" si="61"/>
        <v>Weekday</v>
      </c>
    </row>
    <row r="3934" spans="1:24" x14ac:dyDescent="0.3">
      <c r="A3934" s="2">
        <v>44452</v>
      </c>
      <c r="B3934" t="s">
        <v>39</v>
      </c>
      <c r="C3934" t="str">
        <f>IFERROR(TEXT(Table1[[#This Row],[CRASH DATE]],"mmm"),"")</f>
        <v>Sep</v>
      </c>
      <c r="D3934" t="s">
        <v>1134</v>
      </c>
      <c r="E3934">
        <v>11040</v>
      </c>
      <c r="F3934">
        <v>40.740893999999997</v>
      </c>
      <c r="G3934">
        <v>-73.700839999999999</v>
      </c>
      <c r="H3934" t="s">
        <v>2292</v>
      </c>
      <c r="I3934" t="s">
        <v>2566</v>
      </c>
      <c r="J3934" t="s">
        <v>3074</v>
      </c>
      <c r="K3934">
        <v>0</v>
      </c>
      <c r="L3934">
        <v>0</v>
      </c>
      <c r="M3934">
        <v>0</v>
      </c>
      <c r="N3934">
        <v>0</v>
      </c>
      <c r="O3934" t="s">
        <v>4393</v>
      </c>
      <c r="P3934">
        <v>4456973</v>
      </c>
      <c r="Q3934" t="s">
        <v>4585</v>
      </c>
      <c r="R3934" t="s">
        <v>4434</v>
      </c>
      <c r="S3934" t="s">
        <v>4540</v>
      </c>
      <c r="T3934">
        <v>16</v>
      </c>
      <c r="U3934">
        <v>0</v>
      </c>
      <c r="V3934">
        <v>0</v>
      </c>
      <c r="W3934" t="s">
        <v>4572</v>
      </c>
      <c r="X3934" t="str">
        <f t="shared" si="61"/>
        <v>Weekday</v>
      </c>
    </row>
    <row r="3935" spans="1:24" x14ac:dyDescent="0.3">
      <c r="A3935" s="2">
        <v>44386</v>
      </c>
      <c r="B3935" t="s">
        <v>302</v>
      </c>
      <c r="C3935" t="str">
        <f>IFERROR(TEXT(Table1[[#This Row],[CRASH DATE]],"mmm"),"")</f>
        <v>Jul</v>
      </c>
      <c r="D3935" t="s">
        <v>1131</v>
      </c>
      <c r="E3935">
        <v>11203</v>
      </c>
      <c r="F3935">
        <v>40.649929999999998</v>
      </c>
      <c r="G3935">
        <v>-73.933120000000002</v>
      </c>
      <c r="H3935" t="s">
        <v>1839</v>
      </c>
      <c r="I3935" t="s">
        <v>1204</v>
      </c>
      <c r="J3935" t="s">
        <v>3074</v>
      </c>
      <c r="K3935">
        <v>0</v>
      </c>
      <c r="L3935">
        <v>0</v>
      </c>
      <c r="M3935">
        <v>0</v>
      </c>
      <c r="N3935">
        <v>0</v>
      </c>
      <c r="O3935" t="s">
        <v>4393</v>
      </c>
      <c r="P3935">
        <v>4457555</v>
      </c>
      <c r="Q3935" t="s">
        <v>4434</v>
      </c>
      <c r="R3935" t="s">
        <v>4434</v>
      </c>
      <c r="S3935" t="s">
        <v>4538</v>
      </c>
      <c r="T3935">
        <v>18</v>
      </c>
      <c r="U3935">
        <v>0</v>
      </c>
      <c r="V3935">
        <v>0</v>
      </c>
      <c r="W3935" t="s">
        <v>4572</v>
      </c>
      <c r="X3935" t="str">
        <f t="shared" si="61"/>
        <v>Weekday</v>
      </c>
    </row>
    <row r="3936" spans="1:24" x14ac:dyDescent="0.3">
      <c r="A3936" s="2">
        <v>44452</v>
      </c>
      <c r="B3936" t="s">
        <v>486</v>
      </c>
      <c r="C3936" t="str">
        <f>IFERROR(TEXT(Table1[[#This Row],[CRASH DATE]],"mmm"),"")</f>
        <v>Sep</v>
      </c>
      <c r="D3936" t="s">
        <v>1132</v>
      </c>
      <c r="E3936">
        <v>10463</v>
      </c>
      <c r="F3936">
        <v>0</v>
      </c>
      <c r="G3936">
        <v>0</v>
      </c>
      <c r="H3936" t="s">
        <v>2293</v>
      </c>
      <c r="I3936" t="s">
        <v>2179</v>
      </c>
      <c r="J3936" t="s">
        <v>3074</v>
      </c>
      <c r="K3936">
        <v>2</v>
      </c>
      <c r="L3936">
        <v>0</v>
      </c>
      <c r="M3936">
        <v>0</v>
      </c>
      <c r="N3936">
        <v>0</v>
      </c>
      <c r="O3936" t="s">
        <v>4396</v>
      </c>
      <c r="P3936">
        <v>4456870</v>
      </c>
      <c r="Q3936" t="s">
        <v>4443</v>
      </c>
      <c r="R3936" t="s">
        <v>4434</v>
      </c>
      <c r="S3936" t="s">
        <v>4540</v>
      </c>
      <c r="T3936">
        <v>9</v>
      </c>
      <c r="U3936">
        <v>2</v>
      </c>
      <c r="V3936">
        <v>0</v>
      </c>
      <c r="W3936" t="s">
        <v>4571</v>
      </c>
      <c r="X3936" t="str">
        <f t="shared" si="61"/>
        <v>Weekday</v>
      </c>
    </row>
    <row r="3937" spans="1:24" x14ac:dyDescent="0.3">
      <c r="A3937" s="2">
        <v>44205</v>
      </c>
      <c r="B3937" t="s">
        <v>192</v>
      </c>
      <c r="C3937" t="str">
        <f>IFERROR(TEXT(Table1[[#This Row],[CRASH DATE]],"mmm"),"")</f>
        <v>Jan</v>
      </c>
      <c r="D3937" t="s">
        <v>1134</v>
      </c>
      <c r="E3937">
        <v>11368</v>
      </c>
      <c r="F3937">
        <v>40.736846999999997</v>
      </c>
      <c r="G3937">
        <v>-73.865070000000003</v>
      </c>
      <c r="H3937" t="s">
        <v>1144</v>
      </c>
      <c r="I3937" t="s">
        <v>1148</v>
      </c>
      <c r="J3937" t="s">
        <v>4116</v>
      </c>
      <c r="K3937">
        <v>0</v>
      </c>
      <c r="L3937">
        <v>0</v>
      </c>
      <c r="M3937">
        <v>0</v>
      </c>
      <c r="N3937">
        <v>0</v>
      </c>
      <c r="O3937" t="s">
        <v>4393</v>
      </c>
      <c r="P3937">
        <v>4457513</v>
      </c>
      <c r="Q3937" t="s">
        <v>4434</v>
      </c>
      <c r="R3937" t="s">
        <v>4434</v>
      </c>
      <c r="S3937" t="s">
        <v>4546</v>
      </c>
      <c r="T3937">
        <v>22</v>
      </c>
      <c r="U3937">
        <v>0</v>
      </c>
      <c r="V3937">
        <v>0</v>
      </c>
      <c r="W3937" t="s">
        <v>4572</v>
      </c>
      <c r="X3937" t="str">
        <f t="shared" si="61"/>
        <v>Weekend</v>
      </c>
    </row>
    <row r="3938" spans="1:24" x14ac:dyDescent="0.3">
      <c r="A3938" s="2">
        <v>44452</v>
      </c>
      <c r="B3938" t="s">
        <v>355</v>
      </c>
      <c r="C3938" t="str">
        <f>IFERROR(TEXT(Table1[[#This Row],[CRASH DATE]],"mmm"),"")</f>
        <v>Sep</v>
      </c>
      <c r="D3938" t="s">
        <v>1131</v>
      </c>
      <c r="E3938">
        <v>11233</v>
      </c>
      <c r="F3938">
        <v>40.677810000000001</v>
      </c>
      <c r="G3938">
        <v>-73.907899999999998</v>
      </c>
      <c r="H3938" t="s">
        <v>1144</v>
      </c>
      <c r="I3938" t="s">
        <v>1148</v>
      </c>
      <c r="J3938" t="s">
        <v>4117</v>
      </c>
      <c r="K3938">
        <v>1</v>
      </c>
      <c r="L3938">
        <v>0</v>
      </c>
      <c r="M3938">
        <v>0</v>
      </c>
      <c r="N3938">
        <v>0</v>
      </c>
      <c r="O3938" t="s">
        <v>4394</v>
      </c>
      <c r="P3938">
        <v>4456811</v>
      </c>
      <c r="Q3938" t="s">
        <v>4585</v>
      </c>
      <c r="R3938" t="s">
        <v>4434</v>
      </c>
      <c r="S3938" t="s">
        <v>4540</v>
      </c>
      <c r="T3938">
        <v>8</v>
      </c>
      <c r="U3938">
        <v>1</v>
      </c>
      <c r="V3938">
        <v>0</v>
      </c>
      <c r="W3938" t="s">
        <v>4571</v>
      </c>
      <c r="X3938" t="str">
        <f t="shared" si="61"/>
        <v>Weekday</v>
      </c>
    </row>
    <row r="3939" spans="1:24" x14ac:dyDescent="0.3">
      <c r="A3939" s="2">
        <v>44539</v>
      </c>
      <c r="B3939" t="s">
        <v>194</v>
      </c>
      <c r="C3939" t="str">
        <f>IFERROR(TEXT(Table1[[#This Row],[CRASH DATE]],"mmm"),"")</f>
        <v>Dec</v>
      </c>
      <c r="D3939" t="s">
        <v>1131</v>
      </c>
      <c r="E3939">
        <v>10879.98965307365</v>
      </c>
      <c r="F3939">
        <v>40.750304999999997</v>
      </c>
      <c r="G3939">
        <v>-74.008369999999999</v>
      </c>
      <c r="H3939" t="s">
        <v>1196</v>
      </c>
      <c r="I3939" t="s">
        <v>1148</v>
      </c>
      <c r="J3939" t="s">
        <v>3074</v>
      </c>
      <c r="K3939">
        <v>2</v>
      </c>
      <c r="L3939">
        <v>0</v>
      </c>
      <c r="M3939">
        <v>0</v>
      </c>
      <c r="N3939">
        <v>0</v>
      </c>
      <c r="O3939" t="s">
        <v>4427</v>
      </c>
      <c r="P3939">
        <v>4457408</v>
      </c>
      <c r="Q3939" t="s">
        <v>4585</v>
      </c>
      <c r="R3939" t="s">
        <v>4434</v>
      </c>
      <c r="S3939" t="s">
        <v>4534</v>
      </c>
      <c r="T3939">
        <v>3</v>
      </c>
      <c r="U3939">
        <v>2</v>
      </c>
      <c r="V3939">
        <v>0</v>
      </c>
      <c r="W3939" t="s">
        <v>4571</v>
      </c>
      <c r="X3939" t="str">
        <f t="shared" si="61"/>
        <v>Weekday</v>
      </c>
    </row>
    <row r="3940" spans="1:24" x14ac:dyDescent="0.3">
      <c r="A3940" s="2">
        <v>44452</v>
      </c>
      <c r="B3940" t="s">
        <v>305</v>
      </c>
      <c r="C3940" t="str">
        <f>IFERROR(TEXT(Table1[[#This Row],[CRASH DATE]],"mmm"),"")</f>
        <v>Sep</v>
      </c>
      <c r="D3940" t="s">
        <v>1131</v>
      </c>
      <c r="E3940">
        <v>10879.98965307365</v>
      </c>
      <c r="F3940">
        <v>40.520114816772221</v>
      </c>
      <c r="G3940">
        <v>-73.54743161629176</v>
      </c>
      <c r="H3940" t="s">
        <v>1511</v>
      </c>
      <c r="I3940" t="s">
        <v>1148</v>
      </c>
      <c r="J3940" t="s">
        <v>3074</v>
      </c>
      <c r="K3940">
        <v>0</v>
      </c>
      <c r="L3940">
        <v>0</v>
      </c>
      <c r="M3940">
        <v>0</v>
      </c>
      <c r="N3940">
        <v>0</v>
      </c>
      <c r="O3940" t="s">
        <v>4394</v>
      </c>
      <c r="P3940">
        <v>4457074</v>
      </c>
      <c r="Q3940" t="s">
        <v>4434</v>
      </c>
      <c r="R3940" t="s">
        <v>4585</v>
      </c>
      <c r="S3940" t="s">
        <v>4540</v>
      </c>
      <c r="T3940">
        <v>10</v>
      </c>
      <c r="U3940">
        <v>0</v>
      </c>
      <c r="V3940">
        <v>0</v>
      </c>
      <c r="W3940" t="s">
        <v>4572</v>
      </c>
      <c r="X3940" t="str">
        <f t="shared" si="61"/>
        <v>Weekday</v>
      </c>
    </row>
    <row r="3941" spans="1:24" x14ac:dyDescent="0.3">
      <c r="A3941" s="2">
        <v>44539</v>
      </c>
      <c r="B3941" t="s">
        <v>840</v>
      </c>
      <c r="C3941" t="str">
        <f>IFERROR(TEXT(Table1[[#This Row],[CRASH DATE]],"mmm"),"")</f>
        <v>Dec</v>
      </c>
      <c r="D3941" t="s">
        <v>1133</v>
      </c>
      <c r="E3941">
        <v>10022</v>
      </c>
      <c r="F3941">
        <v>40.76155</v>
      </c>
      <c r="G3941">
        <v>-73.966589999999997</v>
      </c>
      <c r="H3941" t="s">
        <v>1148</v>
      </c>
      <c r="I3941" t="s">
        <v>1774</v>
      </c>
      <c r="J3941" t="s">
        <v>3074</v>
      </c>
      <c r="K3941">
        <v>0</v>
      </c>
      <c r="L3941">
        <v>0</v>
      </c>
      <c r="M3941">
        <v>0</v>
      </c>
      <c r="N3941">
        <v>0</v>
      </c>
      <c r="O3941" t="s">
        <v>4395</v>
      </c>
      <c r="P3941">
        <v>4457678</v>
      </c>
      <c r="Q3941" t="s">
        <v>4585</v>
      </c>
      <c r="R3941" t="s">
        <v>4439</v>
      </c>
      <c r="S3941" t="s">
        <v>4534</v>
      </c>
      <c r="T3941">
        <v>22</v>
      </c>
      <c r="U3941">
        <v>0</v>
      </c>
      <c r="V3941">
        <v>0</v>
      </c>
      <c r="W3941" t="s">
        <v>4572</v>
      </c>
      <c r="X3941" t="str">
        <f t="shared" si="61"/>
        <v>Weekday</v>
      </c>
    </row>
    <row r="3942" spans="1:24" x14ac:dyDescent="0.3">
      <c r="A3942" s="2">
        <v>44452</v>
      </c>
      <c r="B3942" t="s">
        <v>246</v>
      </c>
      <c r="C3942" t="str">
        <f>IFERROR(TEXT(Table1[[#This Row],[CRASH DATE]],"mmm"),"")</f>
        <v>Sep</v>
      </c>
      <c r="D3942" t="s">
        <v>1132</v>
      </c>
      <c r="E3942">
        <v>10455</v>
      </c>
      <c r="F3942">
        <v>0</v>
      </c>
      <c r="G3942">
        <v>0</v>
      </c>
      <c r="H3942" t="s">
        <v>1216</v>
      </c>
      <c r="I3942" t="s">
        <v>2763</v>
      </c>
      <c r="J3942" t="s">
        <v>3074</v>
      </c>
      <c r="K3942">
        <v>0</v>
      </c>
      <c r="L3942">
        <v>0</v>
      </c>
      <c r="M3942">
        <v>0</v>
      </c>
      <c r="N3942">
        <v>0</v>
      </c>
      <c r="O3942" t="s">
        <v>4393</v>
      </c>
      <c r="P3942">
        <v>4457158</v>
      </c>
      <c r="Q3942" t="s">
        <v>4434</v>
      </c>
      <c r="R3942" t="s">
        <v>4585</v>
      </c>
      <c r="S3942" t="s">
        <v>4540</v>
      </c>
      <c r="T3942">
        <v>18</v>
      </c>
      <c r="U3942">
        <v>0</v>
      </c>
      <c r="V3942">
        <v>0</v>
      </c>
      <c r="W3942" t="s">
        <v>4572</v>
      </c>
      <c r="X3942" t="str">
        <f t="shared" si="61"/>
        <v>Weekday</v>
      </c>
    </row>
    <row r="3943" spans="1:24" x14ac:dyDescent="0.3">
      <c r="A3943" s="2">
        <v>44452</v>
      </c>
      <c r="B3943" t="s">
        <v>69</v>
      </c>
      <c r="C3943" t="str">
        <f>IFERROR(TEXT(Table1[[#This Row],[CRASH DATE]],"mmm"),"")</f>
        <v>Sep</v>
      </c>
      <c r="D3943" t="s">
        <v>1134</v>
      </c>
      <c r="E3943">
        <v>11367</v>
      </c>
      <c r="F3943">
        <v>40.730809999999998</v>
      </c>
      <c r="G3943">
        <v>-73.823455999999993</v>
      </c>
      <c r="H3943" t="s">
        <v>1144</v>
      </c>
      <c r="I3943" t="s">
        <v>1148</v>
      </c>
      <c r="J3943" t="s">
        <v>4118</v>
      </c>
      <c r="K3943">
        <v>1</v>
      </c>
      <c r="L3943">
        <v>0</v>
      </c>
      <c r="M3943">
        <v>1</v>
      </c>
      <c r="N3943">
        <v>0</v>
      </c>
      <c r="O3943" t="s">
        <v>4602</v>
      </c>
      <c r="P3943">
        <v>4456906</v>
      </c>
      <c r="Q3943" t="s">
        <v>4585</v>
      </c>
      <c r="R3943" t="s">
        <v>4434</v>
      </c>
      <c r="S3943" t="s">
        <v>4540</v>
      </c>
      <c r="T3943">
        <v>17</v>
      </c>
      <c r="U3943">
        <v>2</v>
      </c>
      <c r="V3943">
        <v>0</v>
      </c>
      <c r="W3943" t="s">
        <v>4571</v>
      </c>
      <c r="X3943" t="str">
        <f t="shared" si="61"/>
        <v>Weekday</v>
      </c>
    </row>
    <row r="3944" spans="1:24" x14ac:dyDescent="0.3">
      <c r="A3944" s="2">
        <v>44452</v>
      </c>
      <c r="B3944" t="s">
        <v>250</v>
      </c>
      <c r="C3944" t="str">
        <f>IFERROR(TEXT(Table1[[#This Row],[CRASH DATE]],"mmm"),"")</f>
        <v>Sep</v>
      </c>
      <c r="D3944" t="s">
        <v>1132</v>
      </c>
      <c r="E3944">
        <v>10455</v>
      </c>
      <c r="F3944">
        <v>40.81626</v>
      </c>
      <c r="G3944">
        <v>-73.914209999999997</v>
      </c>
      <c r="H3944" t="s">
        <v>1455</v>
      </c>
      <c r="I3944" t="s">
        <v>1889</v>
      </c>
      <c r="J3944" t="s">
        <v>3074</v>
      </c>
      <c r="K3944">
        <v>0</v>
      </c>
      <c r="L3944">
        <v>0</v>
      </c>
      <c r="M3944">
        <v>0</v>
      </c>
      <c r="N3944">
        <v>0</v>
      </c>
      <c r="O3944" t="s">
        <v>4405</v>
      </c>
      <c r="P3944">
        <v>4456994</v>
      </c>
      <c r="Q3944" t="s">
        <v>4585</v>
      </c>
      <c r="R3944" t="s">
        <v>4434</v>
      </c>
      <c r="S3944" t="s">
        <v>4540</v>
      </c>
      <c r="T3944">
        <v>13</v>
      </c>
      <c r="U3944">
        <v>0</v>
      </c>
      <c r="V3944">
        <v>0</v>
      </c>
      <c r="W3944" t="s">
        <v>4572</v>
      </c>
      <c r="X3944" t="str">
        <f t="shared" si="61"/>
        <v>Weekday</v>
      </c>
    </row>
    <row r="3945" spans="1:24" x14ac:dyDescent="0.3">
      <c r="A3945" s="2">
        <v>44452</v>
      </c>
      <c r="B3945" t="s">
        <v>1049</v>
      </c>
      <c r="C3945" t="str">
        <f>IFERROR(TEXT(Table1[[#This Row],[CRASH DATE]],"mmm"),"")</f>
        <v>Sep</v>
      </c>
      <c r="D3945" t="s">
        <v>1131</v>
      </c>
      <c r="E3945">
        <v>10879.98965307365</v>
      </c>
      <c r="F3945">
        <v>40.666339999999998</v>
      </c>
      <c r="G3945">
        <v>-73.800809999999998</v>
      </c>
      <c r="H3945" t="s">
        <v>1144</v>
      </c>
      <c r="I3945" t="s">
        <v>1148</v>
      </c>
      <c r="J3945" t="s">
        <v>3074</v>
      </c>
      <c r="K3945">
        <v>1</v>
      </c>
      <c r="L3945">
        <v>0</v>
      </c>
      <c r="M3945">
        <v>0</v>
      </c>
      <c r="N3945">
        <v>0</v>
      </c>
      <c r="O3945" t="s">
        <v>4401</v>
      </c>
      <c r="P3945">
        <v>4457109</v>
      </c>
      <c r="Q3945" t="s">
        <v>4585</v>
      </c>
      <c r="R3945" t="s">
        <v>4585</v>
      </c>
      <c r="S3945" t="s">
        <v>4540</v>
      </c>
      <c r="T3945">
        <v>23</v>
      </c>
      <c r="U3945">
        <v>1</v>
      </c>
      <c r="V3945">
        <v>0</v>
      </c>
      <c r="W3945" t="s">
        <v>4571</v>
      </c>
      <c r="X3945" t="str">
        <f t="shared" si="61"/>
        <v>Weekday</v>
      </c>
    </row>
    <row r="3946" spans="1:24" x14ac:dyDescent="0.3">
      <c r="A3946" s="2">
        <v>44452</v>
      </c>
      <c r="B3946" t="s">
        <v>528</v>
      </c>
      <c r="C3946" t="str">
        <f>IFERROR(TEXT(Table1[[#This Row],[CRASH DATE]],"mmm"),"")</f>
        <v>Sep</v>
      </c>
      <c r="D3946" t="s">
        <v>1131</v>
      </c>
      <c r="E3946">
        <v>10879.98965307365</v>
      </c>
      <c r="F3946">
        <v>40.576042000000001</v>
      </c>
      <c r="G3946">
        <v>-73.990080000000006</v>
      </c>
      <c r="H3946" t="s">
        <v>1852</v>
      </c>
      <c r="I3946" t="s">
        <v>1148</v>
      </c>
      <c r="J3946" t="s">
        <v>3074</v>
      </c>
      <c r="K3946">
        <v>0</v>
      </c>
      <c r="L3946">
        <v>0</v>
      </c>
      <c r="M3946">
        <v>0</v>
      </c>
      <c r="N3946">
        <v>0</v>
      </c>
      <c r="O3946" t="s">
        <v>4393</v>
      </c>
      <c r="P3946">
        <v>4457040</v>
      </c>
      <c r="Q3946" t="s">
        <v>4585</v>
      </c>
      <c r="R3946" t="s">
        <v>4585</v>
      </c>
      <c r="S3946" t="s">
        <v>4540</v>
      </c>
      <c r="T3946">
        <v>7</v>
      </c>
      <c r="U3946">
        <v>0</v>
      </c>
      <c r="V3946">
        <v>0</v>
      </c>
      <c r="W3946" t="s">
        <v>4572</v>
      </c>
      <c r="X3946" t="str">
        <f t="shared" si="61"/>
        <v>Weekday</v>
      </c>
    </row>
    <row r="3947" spans="1:24" x14ac:dyDescent="0.3">
      <c r="A3947" s="2">
        <v>44452</v>
      </c>
      <c r="B3947" t="s">
        <v>113</v>
      </c>
      <c r="C3947" t="str">
        <f>IFERROR(TEXT(Table1[[#This Row],[CRASH DATE]],"mmm"),"")</f>
        <v>Sep</v>
      </c>
      <c r="D3947" t="s">
        <v>1131</v>
      </c>
      <c r="E3947">
        <v>10879.98965307365</v>
      </c>
      <c r="F3947">
        <v>40.756104000000001</v>
      </c>
      <c r="G3947">
        <v>-73.800803999999999</v>
      </c>
      <c r="H3947" t="s">
        <v>1497</v>
      </c>
      <c r="I3947" t="s">
        <v>1148</v>
      </c>
      <c r="J3947" t="s">
        <v>3074</v>
      </c>
      <c r="K3947">
        <v>0</v>
      </c>
      <c r="L3947">
        <v>0</v>
      </c>
      <c r="M3947">
        <v>0</v>
      </c>
      <c r="N3947">
        <v>0</v>
      </c>
      <c r="O3947" t="s">
        <v>4396</v>
      </c>
      <c r="P3947">
        <v>4456806</v>
      </c>
      <c r="Q3947" t="s">
        <v>4434</v>
      </c>
      <c r="R3947" t="s">
        <v>4434</v>
      </c>
      <c r="S3947" t="s">
        <v>4540</v>
      </c>
      <c r="T3947">
        <v>11</v>
      </c>
      <c r="U3947">
        <v>0</v>
      </c>
      <c r="V3947">
        <v>0</v>
      </c>
      <c r="W3947" t="s">
        <v>4572</v>
      </c>
      <c r="X3947" t="str">
        <f t="shared" si="61"/>
        <v>Weekday</v>
      </c>
    </row>
    <row r="3948" spans="1:24" x14ac:dyDescent="0.3">
      <c r="A3948" s="2">
        <v>44452</v>
      </c>
      <c r="B3948" t="s">
        <v>58</v>
      </c>
      <c r="C3948" t="str">
        <f>IFERROR(TEXT(Table1[[#This Row],[CRASH DATE]],"mmm"),"")</f>
        <v>Sep</v>
      </c>
      <c r="D3948" t="s">
        <v>1133</v>
      </c>
      <c r="E3948">
        <v>10035</v>
      </c>
      <c r="F3948">
        <v>40.804028000000002</v>
      </c>
      <c r="G3948">
        <v>-73.938730000000007</v>
      </c>
      <c r="H3948" t="s">
        <v>1144</v>
      </c>
      <c r="I3948" t="s">
        <v>1148</v>
      </c>
      <c r="J3948" t="s">
        <v>4119</v>
      </c>
      <c r="K3948">
        <v>0</v>
      </c>
      <c r="L3948">
        <v>0</v>
      </c>
      <c r="M3948">
        <v>0</v>
      </c>
      <c r="N3948">
        <v>0</v>
      </c>
      <c r="O3948" t="s">
        <v>4393</v>
      </c>
      <c r="P3948">
        <v>4456556</v>
      </c>
      <c r="Q3948" t="s">
        <v>4585</v>
      </c>
      <c r="R3948" t="s">
        <v>4434</v>
      </c>
      <c r="S3948" t="s">
        <v>4540</v>
      </c>
      <c r="T3948">
        <v>9</v>
      </c>
      <c r="U3948">
        <v>0</v>
      </c>
      <c r="V3948">
        <v>0</v>
      </c>
      <c r="W3948" t="s">
        <v>4572</v>
      </c>
      <c r="X3948" t="str">
        <f t="shared" si="61"/>
        <v>Weekday</v>
      </c>
    </row>
    <row r="3949" spans="1:24" x14ac:dyDescent="0.3">
      <c r="A3949" s="2">
        <v>44452</v>
      </c>
      <c r="B3949" t="s">
        <v>675</v>
      </c>
      <c r="C3949" t="str">
        <f>IFERROR(TEXT(Table1[[#This Row],[CRASH DATE]],"mmm"),"")</f>
        <v>Sep</v>
      </c>
      <c r="D3949" t="s">
        <v>1131</v>
      </c>
      <c r="E3949">
        <v>11249</v>
      </c>
      <c r="F3949">
        <v>40.701659999999997</v>
      </c>
      <c r="G3949">
        <v>-73.961464000000007</v>
      </c>
      <c r="H3949" t="s">
        <v>1475</v>
      </c>
      <c r="I3949" t="s">
        <v>1792</v>
      </c>
      <c r="J3949" t="s">
        <v>3074</v>
      </c>
      <c r="K3949">
        <v>0</v>
      </c>
      <c r="L3949">
        <v>0</v>
      </c>
      <c r="M3949">
        <v>0</v>
      </c>
      <c r="N3949">
        <v>0</v>
      </c>
      <c r="O3949" t="s">
        <v>4602</v>
      </c>
      <c r="P3949">
        <v>4456934</v>
      </c>
      <c r="Q3949" t="s">
        <v>4585</v>
      </c>
      <c r="R3949" t="s">
        <v>4434</v>
      </c>
      <c r="S3949" t="s">
        <v>4540</v>
      </c>
      <c r="T3949">
        <v>14</v>
      </c>
      <c r="U3949">
        <v>0</v>
      </c>
      <c r="V3949">
        <v>0</v>
      </c>
      <c r="W3949" t="s">
        <v>4572</v>
      </c>
      <c r="X3949" t="str">
        <f t="shared" si="61"/>
        <v>Weekday</v>
      </c>
    </row>
    <row r="3950" spans="1:24" x14ac:dyDescent="0.3">
      <c r="A3950" s="2">
        <v>44356</v>
      </c>
      <c r="B3950" t="s">
        <v>76</v>
      </c>
      <c r="C3950" t="str">
        <f>IFERROR(TEXT(Table1[[#This Row],[CRASH DATE]],"mmm"),"")</f>
        <v>Jun</v>
      </c>
      <c r="D3950" t="s">
        <v>1131</v>
      </c>
      <c r="E3950">
        <v>10879.98965307365</v>
      </c>
      <c r="F3950">
        <v>40.520114816772221</v>
      </c>
      <c r="G3950">
        <v>-73.54743161629176</v>
      </c>
      <c r="H3950" t="s">
        <v>1279</v>
      </c>
      <c r="I3950" t="s">
        <v>1148</v>
      </c>
      <c r="J3950" t="s">
        <v>3074</v>
      </c>
      <c r="K3950">
        <v>0</v>
      </c>
      <c r="L3950">
        <v>0</v>
      </c>
      <c r="M3950">
        <v>0</v>
      </c>
      <c r="N3950">
        <v>0</v>
      </c>
      <c r="O3950" t="s">
        <v>4393</v>
      </c>
      <c r="P3950">
        <v>4457464</v>
      </c>
      <c r="Q3950" t="s">
        <v>4585</v>
      </c>
      <c r="R3950" t="s">
        <v>4434</v>
      </c>
      <c r="S3950" t="s">
        <v>4544</v>
      </c>
      <c r="T3950">
        <v>6</v>
      </c>
      <c r="U3950">
        <v>0</v>
      </c>
      <c r="V3950">
        <v>0</v>
      </c>
      <c r="W3950" t="s">
        <v>4572</v>
      </c>
      <c r="X3950" t="str">
        <f t="shared" si="61"/>
        <v>Weekday</v>
      </c>
    </row>
    <row r="3951" spans="1:24" x14ac:dyDescent="0.3">
      <c r="A3951" s="2">
        <v>44452</v>
      </c>
      <c r="B3951" t="s">
        <v>344</v>
      </c>
      <c r="C3951" t="str">
        <f>IFERROR(TEXT(Table1[[#This Row],[CRASH DATE]],"mmm"),"")</f>
        <v>Sep</v>
      </c>
      <c r="D3951" t="s">
        <v>1131</v>
      </c>
      <c r="E3951">
        <v>11225</v>
      </c>
      <c r="F3951">
        <v>40.6633</v>
      </c>
      <c r="G3951">
        <v>-73.944149999999993</v>
      </c>
      <c r="H3951" t="s">
        <v>1144</v>
      </c>
      <c r="I3951" t="s">
        <v>1148</v>
      </c>
      <c r="J3951" t="s">
        <v>4120</v>
      </c>
      <c r="K3951">
        <v>0</v>
      </c>
      <c r="L3951">
        <v>0</v>
      </c>
      <c r="M3951">
        <v>0</v>
      </c>
      <c r="N3951">
        <v>0</v>
      </c>
      <c r="O3951" t="s">
        <v>4393</v>
      </c>
      <c r="P3951">
        <v>4457003</v>
      </c>
      <c r="Q3951" t="s">
        <v>4434</v>
      </c>
      <c r="R3951" t="s">
        <v>4434</v>
      </c>
      <c r="S3951" t="s">
        <v>4540</v>
      </c>
      <c r="T3951">
        <v>22</v>
      </c>
      <c r="U3951">
        <v>0</v>
      </c>
      <c r="V3951">
        <v>0</v>
      </c>
      <c r="W3951" t="s">
        <v>4572</v>
      </c>
      <c r="X3951" t="str">
        <f t="shared" si="61"/>
        <v>Weekday</v>
      </c>
    </row>
    <row r="3952" spans="1:24" x14ac:dyDescent="0.3">
      <c r="A3952" s="2">
        <v>44452</v>
      </c>
      <c r="B3952" t="s">
        <v>103</v>
      </c>
      <c r="C3952" t="str">
        <f>IFERROR(TEXT(Table1[[#This Row],[CRASH DATE]],"mmm"),"")</f>
        <v>Sep</v>
      </c>
      <c r="D3952" t="s">
        <v>1131</v>
      </c>
      <c r="E3952">
        <v>10879.98965307365</v>
      </c>
      <c r="F3952">
        <v>40.760379999999998</v>
      </c>
      <c r="G3952">
        <v>-73.758009999999999</v>
      </c>
      <c r="H3952" t="s">
        <v>2294</v>
      </c>
      <c r="I3952" t="s">
        <v>1148</v>
      </c>
      <c r="J3952" t="s">
        <v>3074</v>
      </c>
      <c r="K3952">
        <v>0</v>
      </c>
      <c r="L3952">
        <v>0</v>
      </c>
      <c r="M3952">
        <v>0</v>
      </c>
      <c r="N3952">
        <v>0</v>
      </c>
      <c r="O3952" t="s">
        <v>4393</v>
      </c>
      <c r="P3952">
        <v>4456909</v>
      </c>
      <c r="Q3952" t="s">
        <v>4434</v>
      </c>
      <c r="R3952" t="s">
        <v>4434</v>
      </c>
      <c r="S3952" t="s">
        <v>4540</v>
      </c>
      <c r="T3952">
        <v>8</v>
      </c>
      <c r="U3952">
        <v>0</v>
      </c>
      <c r="V3952">
        <v>0</v>
      </c>
      <c r="W3952" t="s">
        <v>4572</v>
      </c>
      <c r="X3952" t="str">
        <f t="shared" si="61"/>
        <v>Weekday</v>
      </c>
    </row>
    <row r="3953" spans="1:24" x14ac:dyDescent="0.3">
      <c r="A3953" s="2">
        <v>44509</v>
      </c>
      <c r="B3953" t="s">
        <v>172</v>
      </c>
      <c r="C3953" t="str">
        <f>IFERROR(TEXT(Table1[[#This Row],[CRASH DATE]],"mmm"),"")</f>
        <v>Nov</v>
      </c>
      <c r="D3953" t="s">
        <v>1131</v>
      </c>
      <c r="E3953">
        <v>10879.98965307365</v>
      </c>
      <c r="F3953">
        <v>40.604205999999998</v>
      </c>
      <c r="G3953">
        <v>-73.991460000000004</v>
      </c>
      <c r="H3953" t="s">
        <v>1578</v>
      </c>
      <c r="I3953" t="s">
        <v>1148</v>
      </c>
      <c r="J3953" t="s">
        <v>3074</v>
      </c>
      <c r="K3953">
        <v>0</v>
      </c>
      <c r="L3953">
        <v>0</v>
      </c>
      <c r="M3953">
        <v>0</v>
      </c>
      <c r="N3953">
        <v>0</v>
      </c>
      <c r="O3953" t="s">
        <v>4405</v>
      </c>
      <c r="P3953">
        <v>4457361</v>
      </c>
      <c r="Q3953" t="s">
        <v>4434</v>
      </c>
      <c r="R3953" t="s">
        <v>4434</v>
      </c>
      <c r="S3953" t="s">
        <v>4528</v>
      </c>
      <c r="T3953">
        <v>18</v>
      </c>
      <c r="U3953">
        <v>0</v>
      </c>
      <c r="V3953">
        <v>0</v>
      </c>
      <c r="W3953" t="s">
        <v>4572</v>
      </c>
      <c r="X3953" t="str">
        <f t="shared" si="61"/>
        <v>Weekday</v>
      </c>
    </row>
    <row r="3954" spans="1:24" x14ac:dyDescent="0.3">
      <c r="A3954" s="2">
        <v>44539</v>
      </c>
      <c r="B3954" t="s">
        <v>78</v>
      </c>
      <c r="C3954" t="str">
        <f>IFERROR(TEXT(Table1[[#This Row],[CRASH DATE]],"mmm"),"")</f>
        <v>Dec</v>
      </c>
      <c r="D3954" t="s">
        <v>1131</v>
      </c>
      <c r="E3954">
        <v>11207</v>
      </c>
      <c r="F3954">
        <v>40.665714000000001</v>
      </c>
      <c r="G3954">
        <v>-73.887600000000006</v>
      </c>
      <c r="H3954" t="s">
        <v>1929</v>
      </c>
      <c r="I3954" t="s">
        <v>1604</v>
      </c>
      <c r="J3954" t="s">
        <v>3074</v>
      </c>
      <c r="K3954">
        <v>5</v>
      </c>
      <c r="L3954">
        <v>0</v>
      </c>
      <c r="M3954">
        <v>0</v>
      </c>
      <c r="N3954">
        <v>0</v>
      </c>
      <c r="O3954" t="s">
        <v>4404</v>
      </c>
      <c r="P3954">
        <v>4457383</v>
      </c>
      <c r="Q3954" t="s">
        <v>4434</v>
      </c>
      <c r="R3954" t="s">
        <v>4434</v>
      </c>
      <c r="S3954" t="s">
        <v>4534</v>
      </c>
      <c r="T3954">
        <v>17</v>
      </c>
      <c r="U3954">
        <v>5</v>
      </c>
      <c r="V3954">
        <v>0</v>
      </c>
      <c r="W3954" t="s">
        <v>4571</v>
      </c>
      <c r="X3954" t="str">
        <f t="shared" si="61"/>
        <v>Weekday</v>
      </c>
    </row>
    <row r="3955" spans="1:24" x14ac:dyDescent="0.3">
      <c r="A3955" s="2">
        <v>44452</v>
      </c>
      <c r="B3955" t="s">
        <v>211</v>
      </c>
      <c r="C3955" t="str">
        <f>IFERROR(TEXT(Table1[[#This Row],[CRASH DATE]],"mmm"),"")</f>
        <v>Sep</v>
      </c>
      <c r="D3955" t="s">
        <v>1134</v>
      </c>
      <c r="E3955">
        <v>11379</v>
      </c>
      <c r="F3955">
        <v>40.714703</v>
      </c>
      <c r="G3955">
        <v>-73.886579999999995</v>
      </c>
      <c r="H3955" t="s">
        <v>1144</v>
      </c>
      <c r="I3955" t="s">
        <v>1148</v>
      </c>
      <c r="J3955" t="s">
        <v>4121</v>
      </c>
      <c r="K3955">
        <v>0</v>
      </c>
      <c r="L3955">
        <v>0</v>
      </c>
      <c r="M3955">
        <v>0</v>
      </c>
      <c r="N3955">
        <v>0</v>
      </c>
      <c r="O3955" t="s">
        <v>4396</v>
      </c>
      <c r="P3955">
        <v>4457244</v>
      </c>
      <c r="Q3955" t="s">
        <v>4434</v>
      </c>
      <c r="R3955" t="s">
        <v>4585</v>
      </c>
      <c r="S3955" t="s">
        <v>4540</v>
      </c>
      <c r="T3955">
        <v>8</v>
      </c>
      <c r="U3955">
        <v>0</v>
      </c>
      <c r="V3955">
        <v>0</v>
      </c>
      <c r="W3955" t="s">
        <v>4572</v>
      </c>
      <c r="X3955" t="str">
        <f t="shared" si="61"/>
        <v>Weekday</v>
      </c>
    </row>
    <row r="3956" spans="1:24" x14ac:dyDescent="0.3">
      <c r="A3956" s="2">
        <v>44539</v>
      </c>
      <c r="B3956" t="s">
        <v>302</v>
      </c>
      <c r="C3956" t="str">
        <f>IFERROR(TEXT(Table1[[#This Row],[CRASH DATE]],"mmm"),"")</f>
        <v>Dec</v>
      </c>
      <c r="D3956" t="s">
        <v>1133</v>
      </c>
      <c r="E3956">
        <v>10011</v>
      </c>
      <c r="F3956">
        <v>40.746490000000001</v>
      </c>
      <c r="G3956">
        <v>-74.001334999999997</v>
      </c>
      <c r="H3956" t="s">
        <v>1852</v>
      </c>
      <c r="I3956" t="s">
        <v>1826</v>
      </c>
      <c r="J3956" t="s">
        <v>3074</v>
      </c>
      <c r="K3956">
        <v>1</v>
      </c>
      <c r="L3956">
        <v>0</v>
      </c>
      <c r="M3956">
        <v>1</v>
      </c>
      <c r="N3956">
        <v>0</v>
      </c>
      <c r="O3956" t="s">
        <v>4396</v>
      </c>
      <c r="P3956">
        <v>4457432</v>
      </c>
      <c r="Q3956" t="s">
        <v>4448</v>
      </c>
      <c r="R3956" t="s">
        <v>4434</v>
      </c>
      <c r="S3956" t="s">
        <v>4534</v>
      </c>
      <c r="T3956">
        <v>18</v>
      </c>
      <c r="U3956">
        <v>2</v>
      </c>
      <c r="V3956">
        <v>0</v>
      </c>
      <c r="W3956" t="s">
        <v>4571</v>
      </c>
      <c r="X3956" t="str">
        <f t="shared" si="61"/>
        <v>Weekday</v>
      </c>
    </row>
    <row r="3957" spans="1:24" x14ac:dyDescent="0.3">
      <c r="A3957" s="2">
        <v>44478</v>
      </c>
      <c r="B3957" t="s">
        <v>94</v>
      </c>
      <c r="C3957" t="str">
        <f>IFERROR(TEXT(Table1[[#This Row],[CRASH DATE]],"mmm"),"")</f>
        <v>Oct</v>
      </c>
      <c r="D3957" t="s">
        <v>1133</v>
      </c>
      <c r="E3957">
        <v>10002</v>
      </c>
      <c r="F3957">
        <v>40.713253000000002</v>
      </c>
      <c r="G3957">
        <v>-73.977590000000006</v>
      </c>
      <c r="H3957" t="s">
        <v>1234</v>
      </c>
      <c r="I3957" t="s">
        <v>1161</v>
      </c>
      <c r="J3957" t="s">
        <v>3074</v>
      </c>
      <c r="K3957">
        <v>0</v>
      </c>
      <c r="L3957">
        <v>0</v>
      </c>
      <c r="M3957">
        <v>0</v>
      </c>
      <c r="N3957">
        <v>0</v>
      </c>
      <c r="O3957" t="s">
        <v>4393</v>
      </c>
      <c r="P3957">
        <v>4457660</v>
      </c>
      <c r="Q3957" t="s">
        <v>4585</v>
      </c>
      <c r="R3957" t="s">
        <v>4434</v>
      </c>
      <c r="S3957" t="s">
        <v>4547</v>
      </c>
      <c r="T3957">
        <v>17</v>
      </c>
      <c r="U3957">
        <v>0</v>
      </c>
      <c r="V3957">
        <v>0</v>
      </c>
      <c r="W3957" t="s">
        <v>4572</v>
      </c>
      <c r="X3957" t="str">
        <f t="shared" si="61"/>
        <v>Weekend</v>
      </c>
    </row>
    <row r="3958" spans="1:24" x14ac:dyDescent="0.3">
      <c r="A3958" s="2">
        <v>44452</v>
      </c>
      <c r="B3958" t="s">
        <v>266</v>
      </c>
      <c r="C3958" t="str">
        <f>IFERROR(TEXT(Table1[[#This Row],[CRASH DATE]],"mmm"),"")</f>
        <v>Sep</v>
      </c>
      <c r="D3958" t="s">
        <v>1131</v>
      </c>
      <c r="E3958">
        <v>10879.98965307365</v>
      </c>
      <c r="F3958">
        <v>40.636980000000001</v>
      </c>
      <c r="G3958">
        <v>-73.936554000000001</v>
      </c>
      <c r="H3958" t="s">
        <v>1581</v>
      </c>
      <c r="I3958" t="s">
        <v>1148</v>
      </c>
      <c r="J3958" t="s">
        <v>3074</v>
      </c>
      <c r="K3958">
        <v>0</v>
      </c>
      <c r="L3958">
        <v>0</v>
      </c>
      <c r="M3958">
        <v>0</v>
      </c>
      <c r="N3958">
        <v>0</v>
      </c>
      <c r="O3958" t="s">
        <v>4396</v>
      </c>
      <c r="P3958">
        <v>4456945</v>
      </c>
      <c r="Q3958" t="s">
        <v>4434</v>
      </c>
      <c r="R3958" t="s">
        <v>4434</v>
      </c>
      <c r="S3958" t="s">
        <v>4540</v>
      </c>
      <c r="T3958">
        <v>12</v>
      </c>
      <c r="U3958">
        <v>0</v>
      </c>
      <c r="V3958">
        <v>0</v>
      </c>
      <c r="W3958" t="s">
        <v>4572</v>
      </c>
      <c r="X3958" t="str">
        <f t="shared" si="61"/>
        <v>Weekday</v>
      </c>
    </row>
    <row r="3959" spans="1:24" x14ac:dyDescent="0.3">
      <c r="A3959" s="2">
        <v>44452</v>
      </c>
      <c r="B3959" t="s">
        <v>103</v>
      </c>
      <c r="C3959" t="str">
        <f>IFERROR(TEXT(Table1[[#This Row],[CRASH DATE]],"mmm"),"")</f>
        <v>Sep</v>
      </c>
      <c r="D3959" t="s">
        <v>1131</v>
      </c>
      <c r="E3959">
        <v>10879.98965307365</v>
      </c>
      <c r="F3959">
        <v>40.719833000000001</v>
      </c>
      <c r="G3959">
        <v>-73.826239999999999</v>
      </c>
      <c r="H3959" t="s">
        <v>1297</v>
      </c>
      <c r="I3959" t="s">
        <v>1148</v>
      </c>
      <c r="J3959" t="s">
        <v>3074</v>
      </c>
      <c r="K3959">
        <v>1</v>
      </c>
      <c r="L3959">
        <v>0</v>
      </c>
      <c r="M3959">
        <v>0</v>
      </c>
      <c r="N3959">
        <v>0</v>
      </c>
      <c r="O3959" t="s">
        <v>4393</v>
      </c>
      <c r="P3959">
        <v>4457269</v>
      </c>
      <c r="Q3959" t="s">
        <v>4434</v>
      </c>
      <c r="R3959" t="s">
        <v>4486</v>
      </c>
      <c r="S3959" t="s">
        <v>4540</v>
      </c>
      <c r="T3959">
        <v>8</v>
      </c>
      <c r="U3959">
        <v>1</v>
      </c>
      <c r="V3959">
        <v>0</v>
      </c>
      <c r="W3959" t="s">
        <v>4571</v>
      </c>
      <c r="X3959" t="str">
        <f t="shared" si="61"/>
        <v>Weekday</v>
      </c>
    </row>
    <row r="3960" spans="1:24" x14ac:dyDescent="0.3">
      <c r="A3960" s="2">
        <v>44205</v>
      </c>
      <c r="B3960" t="s">
        <v>800</v>
      </c>
      <c r="C3960" t="str">
        <f>IFERROR(TEXT(Table1[[#This Row],[CRASH DATE]],"mmm"),"")</f>
        <v>Jan</v>
      </c>
      <c r="D3960" t="s">
        <v>1131</v>
      </c>
      <c r="E3960">
        <v>11207</v>
      </c>
      <c r="F3960">
        <v>40.652766999999997</v>
      </c>
      <c r="G3960">
        <v>-73.886300000000006</v>
      </c>
      <c r="H3960" t="s">
        <v>2003</v>
      </c>
      <c r="I3960" t="s">
        <v>1574</v>
      </c>
      <c r="J3960" t="s">
        <v>3074</v>
      </c>
      <c r="K3960">
        <v>0</v>
      </c>
      <c r="L3960">
        <v>0</v>
      </c>
      <c r="M3960">
        <v>0</v>
      </c>
      <c r="N3960">
        <v>0</v>
      </c>
      <c r="O3960" t="s">
        <v>4405</v>
      </c>
      <c r="P3960">
        <v>4457455</v>
      </c>
      <c r="Q3960" t="s">
        <v>4585</v>
      </c>
      <c r="R3960" t="s">
        <v>4434</v>
      </c>
      <c r="S3960" t="s">
        <v>4546</v>
      </c>
      <c r="T3960">
        <v>19</v>
      </c>
      <c r="U3960">
        <v>0</v>
      </c>
      <c r="V3960">
        <v>0</v>
      </c>
      <c r="W3960" t="s">
        <v>4572</v>
      </c>
      <c r="X3960" t="str">
        <f t="shared" si="61"/>
        <v>Weekend</v>
      </c>
    </row>
    <row r="3961" spans="1:24" x14ac:dyDescent="0.3">
      <c r="A3961" s="2">
        <v>44452</v>
      </c>
      <c r="B3961" t="s">
        <v>442</v>
      </c>
      <c r="C3961" t="str">
        <f>IFERROR(TEXT(Table1[[#This Row],[CRASH DATE]],"mmm"),"")</f>
        <v>Sep</v>
      </c>
      <c r="D3961" t="s">
        <v>1131</v>
      </c>
      <c r="E3961">
        <v>10879.98965307365</v>
      </c>
      <c r="F3961">
        <v>40.761180000000003</v>
      </c>
      <c r="G3961">
        <v>-73.957909999999998</v>
      </c>
      <c r="H3961" t="s">
        <v>1812</v>
      </c>
      <c r="I3961" t="s">
        <v>1148</v>
      </c>
      <c r="J3961" t="s">
        <v>3074</v>
      </c>
      <c r="K3961">
        <v>0</v>
      </c>
      <c r="L3961">
        <v>0</v>
      </c>
      <c r="M3961">
        <v>0</v>
      </c>
      <c r="N3961">
        <v>0</v>
      </c>
      <c r="O3961" t="s">
        <v>4405</v>
      </c>
      <c r="P3961">
        <v>4457061</v>
      </c>
      <c r="Q3961" t="s">
        <v>4439</v>
      </c>
      <c r="R3961" t="s">
        <v>4434</v>
      </c>
      <c r="S3961" t="s">
        <v>4540</v>
      </c>
      <c r="T3961">
        <v>2</v>
      </c>
      <c r="U3961">
        <v>0</v>
      </c>
      <c r="V3961">
        <v>0</v>
      </c>
      <c r="W3961" t="s">
        <v>4572</v>
      </c>
      <c r="X3961" t="str">
        <f t="shared" si="61"/>
        <v>Weekday</v>
      </c>
    </row>
    <row r="3962" spans="1:24" x14ac:dyDescent="0.3">
      <c r="A3962" s="2">
        <v>44452</v>
      </c>
      <c r="B3962" t="s">
        <v>103</v>
      </c>
      <c r="C3962" t="str">
        <f>IFERROR(TEXT(Table1[[#This Row],[CRASH DATE]],"mmm"),"")</f>
        <v>Sep</v>
      </c>
      <c r="D3962" t="s">
        <v>1131</v>
      </c>
      <c r="E3962">
        <v>11207</v>
      </c>
      <c r="F3962">
        <v>40.676357000000003</v>
      </c>
      <c r="G3962">
        <v>-73.891754000000006</v>
      </c>
      <c r="H3962" t="s">
        <v>1144</v>
      </c>
      <c r="I3962" t="s">
        <v>1148</v>
      </c>
      <c r="J3962" t="s">
        <v>4122</v>
      </c>
      <c r="K3962">
        <v>0</v>
      </c>
      <c r="L3962">
        <v>0</v>
      </c>
      <c r="M3962">
        <v>0</v>
      </c>
      <c r="N3962">
        <v>0</v>
      </c>
      <c r="O3962" t="s">
        <v>4602</v>
      </c>
      <c r="P3962">
        <v>4457493</v>
      </c>
      <c r="Q3962" t="s">
        <v>4464</v>
      </c>
      <c r="R3962" t="s">
        <v>4434</v>
      </c>
      <c r="S3962" t="s">
        <v>4540</v>
      </c>
      <c r="T3962">
        <v>8</v>
      </c>
      <c r="U3962">
        <v>0</v>
      </c>
      <c r="V3962">
        <v>0</v>
      </c>
      <c r="W3962" t="s">
        <v>4572</v>
      </c>
      <c r="X3962" t="str">
        <f t="shared" si="61"/>
        <v>Weekday</v>
      </c>
    </row>
    <row r="3963" spans="1:24" x14ac:dyDescent="0.3">
      <c r="A3963" s="2">
        <v>44356</v>
      </c>
      <c r="B3963" t="s">
        <v>1050</v>
      </c>
      <c r="C3963" t="str">
        <f>IFERROR(TEXT(Table1[[#This Row],[CRASH DATE]],"mmm"),"")</f>
        <v>Jun</v>
      </c>
      <c r="D3963" t="s">
        <v>1131</v>
      </c>
      <c r="E3963">
        <v>11203</v>
      </c>
      <c r="F3963">
        <v>40.637096</v>
      </c>
      <c r="G3963">
        <v>-73.934650000000005</v>
      </c>
      <c r="H3963" t="s">
        <v>1581</v>
      </c>
      <c r="I3963" t="s">
        <v>1539</v>
      </c>
      <c r="J3963" t="s">
        <v>3074</v>
      </c>
      <c r="K3963">
        <v>1</v>
      </c>
      <c r="L3963">
        <v>0</v>
      </c>
      <c r="M3963">
        <v>0</v>
      </c>
      <c r="N3963">
        <v>0</v>
      </c>
      <c r="O3963" t="s">
        <v>4393</v>
      </c>
      <c r="P3963">
        <v>4457544</v>
      </c>
      <c r="Q3963" t="s">
        <v>4434</v>
      </c>
      <c r="R3963" t="s">
        <v>4434</v>
      </c>
      <c r="S3963" t="s">
        <v>4544</v>
      </c>
      <c r="T3963">
        <v>9</v>
      </c>
      <c r="U3963">
        <v>1</v>
      </c>
      <c r="V3963">
        <v>0</v>
      </c>
      <c r="W3963" t="s">
        <v>4571</v>
      </c>
      <c r="X3963" t="str">
        <f t="shared" si="61"/>
        <v>Weekday</v>
      </c>
    </row>
    <row r="3964" spans="1:24" x14ac:dyDescent="0.3">
      <c r="A3964" s="2">
        <v>44452</v>
      </c>
      <c r="B3964" t="s">
        <v>324</v>
      </c>
      <c r="C3964" t="str">
        <f>IFERROR(TEXT(Table1[[#This Row],[CRASH DATE]],"mmm"),"")</f>
        <v>Sep</v>
      </c>
      <c r="D3964" t="s">
        <v>1132</v>
      </c>
      <c r="E3964">
        <v>10458</v>
      </c>
      <c r="F3964">
        <v>40.867153000000002</v>
      </c>
      <c r="G3964">
        <v>-73.893540000000002</v>
      </c>
      <c r="H3964" t="s">
        <v>1144</v>
      </c>
      <c r="I3964" t="s">
        <v>1148</v>
      </c>
      <c r="J3964" t="s">
        <v>4123</v>
      </c>
      <c r="K3964">
        <v>0</v>
      </c>
      <c r="L3964">
        <v>0</v>
      </c>
      <c r="M3964">
        <v>0</v>
      </c>
      <c r="N3964">
        <v>0</v>
      </c>
      <c r="O3964" t="s">
        <v>4393</v>
      </c>
      <c r="P3964">
        <v>4457097</v>
      </c>
      <c r="Q3964" t="s">
        <v>4434</v>
      </c>
      <c r="R3964" t="s">
        <v>4434</v>
      </c>
      <c r="S3964" t="s">
        <v>4540</v>
      </c>
      <c r="T3964">
        <v>12</v>
      </c>
      <c r="U3964">
        <v>0</v>
      </c>
      <c r="V3964">
        <v>0</v>
      </c>
      <c r="W3964" t="s">
        <v>4572</v>
      </c>
      <c r="X3964" t="str">
        <f t="shared" si="61"/>
        <v>Weekday</v>
      </c>
    </row>
    <row r="3965" spans="1:24" x14ac:dyDescent="0.3">
      <c r="A3965" s="2">
        <v>44509</v>
      </c>
      <c r="B3965" t="s">
        <v>556</v>
      </c>
      <c r="C3965" t="str">
        <f>IFERROR(TEXT(Table1[[#This Row],[CRASH DATE]],"mmm"),"")</f>
        <v>Nov</v>
      </c>
      <c r="D3965" t="s">
        <v>1133</v>
      </c>
      <c r="E3965">
        <v>10001</v>
      </c>
      <c r="F3965">
        <v>40.747593000000002</v>
      </c>
      <c r="G3965">
        <v>-73.994193999999993</v>
      </c>
      <c r="H3965" t="s">
        <v>1144</v>
      </c>
      <c r="I3965" t="s">
        <v>1148</v>
      </c>
      <c r="J3965" t="s">
        <v>4124</v>
      </c>
      <c r="K3965">
        <v>1</v>
      </c>
      <c r="L3965">
        <v>0</v>
      </c>
      <c r="M3965">
        <v>0</v>
      </c>
      <c r="N3965">
        <v>0</v>
      </c>
      <c r="O3965" t="s">
        <v>4422</v>
      </c>
      <c r="P3965">
        <v>4457412</v>
      </c>
      <c r="Q3965" t="s">
        <v>4442</v>
      </c>
      <c r="R3965" t="s">
        <v>4434</v>
      </c>
      <c r="S3965" t="s">
        <v>4528</v>
      </c>
      <c r="T3965">
        <v>21</v>
      </c>
      <c r="U3965">
        <v>1</v>
      </c>
      <c r="V3965">
        <v>0</v>
      </c>
      <c r="W3965" t="s">
        <v>4571</v>
      </c>
      <c r="X3965" t="str">
        <f t="shared" si="61"/>
        <v>Weekday</v>
      </c>
    </row>
    <row r="3966" spans="1:24" x14ac:dyDescent="0.3">
      <c r="A3966" s="2">
        <v>44452</v>
      </c>
      <c r="B3966" t="s">
        <v>136</v>
      </c>
      <c r="C3966" t="str">
        <f>IFERROR(TEXT(Table1[[#This Row],[CRASH DATE]],"mmm"),"")</f>
        <v>Sep</v>
      </c>
      <c r="D3966" t="s">
        <v>1132</v>
      </c>
      <c r="E3966">
        <v>10472</v>
      </c>
      <c r="F3966">
        <v>40.831642000000002</v>
      </c>
      <c r="G3966">
        <v>-73.876075999999998</v>
      </c>
      <c r="H3966" t="s">
        <v>2295</v>
      </c>
      <c r="I3966" t="s">
        <v>1837</v>
      </c>
      <c r="J3966" t="s">
        <v>3074</v>
      </c>
      <c r="K3966">
        <v>2</v>
      </c>
      <c r="L3966">
        <v>0</v>
      </c>
      <c r="M3966">
        <v>0</v>
      </c>
      <c r="N3966">
        <v>0</v>
      </c>
      <c r="O3966" t="s">
        <v>4404</v>
      </c>
      <c r="P3966">
        <v>4457053</v>
      </c>
      <c r="Q3966" t="s">
        <v>4434</v>
      </c>
      <c r="R3966" t="s">
        <v>4585</v>
      </c>
      <c r="S3966" t="s">
        <v>4540</v>
      </c>
      <c r="T3966">
        <v>17</v>
      </c>
      <c r="U3966">
        <v>2</v>
      </c>
      <c r="V3966">
        <v>0</v>
      </c>
      <c r="W3966" t="s">
        <v>4571</v>
      </c>
      <c r="X3966" t="str">
        <f t="shared" si="61"/>
        <v>Weekday</v>
      </c>
    </row>
    <row r="3967" spans="1:24" x14ac:dyDescent="0.3">
      <c r="A3967" s="2">
        <v>44452</v>
      </c>
      <c r="B3967" t="s">
        <v>817</v>
      </c>
      <c r="C3967" t="str">
        <f>IFERROR(TEXT(Table1[[#This Row],[CRASH DATE]],"mmm"),"")</f>
        <v>Sep</v>
      </c>
      <c r="D3967" t="s">
        <v>1131</v>
      </c>
      <c r="E3967">
        <v>10879.98965307365</v>
      </c>
      <c r="F3967">
        <v>40.636670000000002</v>
      </c>
      <c r="G3967">
        <v>-74.025670000000005</v>
      </c>
      <c r="H3967" t="s">
        <v>1148</v>
      </c>
      <c r="I3967" t="s">
        <v>1795</v>
      </c>
      <c r="J3967" t="s">
        <v>3074</v>
      </c>
      <c r="K3967">
        <v>1</v>
      </c>
      <c r="L3967">
        <v>0</v>
      </c>
      <c r="M3967">
        <v>0</v>
      </c>
      <c r="N3967">
        <v>0</v>
      </c>
      <c r="O3967" t="s">
        <v>4396</v>
      </c>
      <c r="P3967">
        <v>4456835</v>
      </c>
      <c r="Q3967" t="s">
        <v>4434</v>
      </c>
      <c r="R3967" t="s">
        <v>4442</v>
      </c>
      <c r="S3967" t="s">
        <v>4540</v>
      </c>
      <c r="T3967">
        <v>13</v>
      </c>
      <c r="U3967">
        <v>1</v>
      </c>
      <c r="V3967">
        <v>0</v>
      </c>
      <c r="W3967" t="s">
        <v>4571</v>
      </c>
      <c r="X3967" t="str">
        <f t="shared" si="61"/>
        <v>Weekday</v>
      </c>
    </row>
    <row r="3968" spans="1:24" x14ac:dyDescent="0.3">
      <c r="A3968" s="2">
        <v>44452</v>
      </c>
      <c r="B3968" t="s">
        <v>1051</v>
      </c>
      <c r="C3968" t="str">
        <f>IFERROR(TEXT(Table1[[#This Row],[CRASH DATE]],"mmm"),"")</f>
        <v>Sep</v>
      </c>
      <c r="D3968" t="s">
        <v>1134</v>
      </c>
      <c r="E3968">
        <v>11434</v>
      </c>
      <c r="F3968">
        <v>40.673180000000002</v>
      </c>
      <c r="G3968">
        <v>-73.781030000000001</v>
      </c>
      <c r="H3968" t="s">
        <v>2296</v>
      </c>
      <c r="I3968" t="s">
        <v>2208</v>
      </c>
      <c r="J3968" t="s">
        <v>3074</v>
      </c>
      <c r="K3968">
        <v>2</v>
      </c>
      <c r="L3968">
        <v>0</v>
      </c>
      <c r="M3968">
        <v>0</v>
      </c>
      <c r="N3968">
        <v>0</v>
      </c>
      <c r="O3968" t="s">
        <v>4396</v>
      </c>
      <c r="P3968">
        <v>4456900</v>
      </c>
      <c r="Q3968" t="s">
        <v>4434</v>
      </c>
      <c r="R3968" t="s">
        <v>4434</v>
      </c>
      <c r="S3968" t="s">
        <v>4540</v>
      </c>
      <c r="T3968">
        <v>8</v>
      </c>
      <c r="U3968">
        <v>2</v>
      </c>
      <c r="V3968">
        <v>0</v>
      </c>
      <c r="W3968" t="s">
        <v>4571</v>
      </c>
      <c r="X3968" t="str">
        <f t="shared" si="61"/>
        <v>Weekday</v>
      </c>
    </row>
    <row r="3969" spans="1:24" x14ac:dyDescent="0.3">
      <c r="A3969" s="2">
        <v>44452</v>
      </c>
      <c r="B3969" t="s">
        <v>294</v>
      </c>
      <c r="C3969" t="str">
        <f>IFERROR(TEXT(Table1[[#This Row],[CRASH DATE]],"mmm"),"")</f>
        <v>Sep</v>
      </c>
      <c r="D3969" t="s">
        <v>1131</v>
      </c>
      <c r="E3969">
        <v>11211</v>
      </c>
      <c r="F3969">
        <v>40.7149</v>
      </c>
      <c r="G3969">
        <v>-73.957480000000004</v>
      </c>
      <c r="H3969" t="s">
        <v>1144</v>
      </c>
      <c r="I3969" t="s">
        <v>1148</v>
      </c>
      <c r="J3969" t="s">
        <v>4125</v>
      </c>
      <c r="K3969">
        <v>0</v>
      </c>
      <c r="L3969">
        <v>0</v>
      </c>
      <c r="M3969">
        <v>0</v>
      </c>
      <c r="N3969">
        <v>0</v>
      </c>
      <c r="O3969" t="s">
        <v>4602</v>
      </c>
      <c r="P3969">
        <v>4457167</v>
      </c>
      <c r="Q3969" t="s">
        <v>4491</v>
      </c>
      <c r="R3969" t="s">
        <v>4585</v>
      </c>
      <c r="S3969" t="s">
        <v>4540</v>
      </c>
      <c r="T3969">
        <v>13</v>
      </c>
      <c r="U3969">
        <v>0</v>
      </c>
      <c r="V3969">
        <v>0</v>
      </c>
      <c r="W3969" t="s">
        <v>4572</v>
      </c>
      <c r="X3969" t="str">
        <f t="shared" si="61"/>
        <v>Weekday</v>
      </c>
    </row>
    <row r="3970" spans="1:24" x14ac:dyDescent="0.3">
      <c r="A3970" s="2">
        <v>44452</v>
      </c>
      <c r="B3970" t="s">
        <v>528</v>
      </c>
      <c r="C3970" t="str">
        <f>IFERROR(TEXT(Table1[[#This Row],[CRASH DATE]],"mmm"),"")</f>
        <v>Sep</v>
      </c>
      <c r="D3970" t="s">
        <v>1134</v>
      </c>
      <c r="E3970">
        <v>11104</v>
      </c>
      <c r="F3970">
        <v>40.741363999999997</v>
      </c>
      <c r="G3970">
        <v>-73.920959999999994</v>
      </c>
      <c r="H3970" t="s">
        <v>1825</v>
      </c>
      <c r="I3970" t="s">
        <v>1526</v>
      </c>
      <c r="J3970" t="s">
        <v>3074</v>
      </c>
      <c r="K3970">
        <v>0</v>
      </c>
      <c r="L3970">
        <v>0</v>
      </c>
      <c r="M3970">
        <v>0</v>
      </c>
      <c r="N3970">
        <v>0</v>
      </c>
      <c r="O3970" t="s">
        <v>4404</v>
      </c>
      <c r="P3970">
        <v>4457147</v>
      </c>
      <c r="Q3970" t="s">
        <v>4439</v>
      </c>
      <c r="R3970" t="s">
        <v>4434</v>
      </c>
      <c r="S3970" t="s">
        <v>4540</v>
      </c>
      <c r="T3970">
        <v>7</v>
      </c>
      <c r="U3970">
        <v>0</v>
      </c>
      <c r="V3970">
        <v>0</v>
      </c>
      <c r="W3970" t="s">
        <v>4572</v>
      </c>
      <c r="X3970" t="str">
        <f t="shared" si="61"/>
        <v>Weekday</v>
      </c>
    </row>
    <row r="3971" spans="1:24" x14ac:dyDescent="0.3">
      <c r="A3971" s="2">
        <v>44452</v>
      </c>
      <c r="B3971" t="s">
        <v>635</v>
      </c>
      <c r="C3971" t="str">
        <f>IFERROR(TEXT(Table1[[#This Row],[CRASH DATE]],"mmm"),"")</f>
        <v>Sep</v>
      </c>
      <c r="D3971" t="s">
        <v>1131</v>
      </c>
      <c r="E3971">
        <v>10879.98965307365</v>
      </c>
      <c r="F3971">
        <v>40.784942999999998</v>
      </c>
      <c r="G3971">
        <v>-73.946594000000005</v>
      </c>
      <c r="H3971" t="s">
        <v>2088</v>
      </c>
      <c r="I3971" t="s">
        <v>1148</v>
      </c>
      <c r="J3971" t="s">
        <v>3074</v>
      </c>
      <c r="K3971">
        <v>1</v>
      </c>
      <c r="L3971">
        <v>0</v>
      </c>
      <c r="M3971">
        <v>0</v>
      </c>
      <c r="N3971">
        <v>0</v>
      </c>
      <c r="O3971" t="s">
        <v>4404</v>
      </c>
      <c r="P3971">
        <v>4456797</v>
      </c>
      <c r="Q3971" t="s">
        <v>4585</v>
      </c>
      <c r="R3971" t="s">
        <v>4446</v>
      </c>
      <c r="S3971" t="s">
        <v>4540</v>
      </c>
      <c r="T3971">
        <v>0</v>
      </c>
      <c r="U3971">
        <v>1</v>
      </c>
      <c r="V3971">
        <v>0</v>
      </c>
      <c r="W3971" t="s">
        <v>4571</v>
      </c>
      <c r="X3971" t="str">
        <f t="shared" ref="X3971:X4034" si="62">IF(OR(WEEKDAY(A3971)=1,WEEKDAY(A3971)=7),"Weekend","Weekday")</f>
        <v>Weekday</v>
      </c>
    </row>
    <row r="3972" spans="1:24" x14ac:dyDescent="0.3">
      <c r="A3972" s="2">
        <v>44452</v>
      </c>
      <c r="B3972" t="s">
        <v>434</v>
      </c>
      <c r="C3972" t="str">
        <f>IFERROR(TEXT(Table1[[#This Row],[CRASH DATE]],"mmm"),"")</f>
        <v>Sep</v>
      </c>
      <c r="D3972" t="s">
        <v>1131</v>
      </c>
      <c r="E3972">
        <v>10879.98965307365</v>
      </c>
      <c r="F3972">
        <v>40.769604000000001</v>
      </c>
      <c r="G3972">
        <v>-73.911389999999997</v>
      </c>
      <c r="H3972" t="s">
        <v>1553</v>
      </c>
      <c r="I3972" t="s">
        <v>1749</v>
      </c>
      <c r="J3972" t="s">
        <v>3074</v>
      </c>
      <c r="K3972">
        <v>1</v>
      </c>
      <c r="L3972">
        <v>0</v>
      </c>
      <c r="M3972">
        <v>0</v>
      </c>
      <c r="N3972">
        <v>0</v>
      </c>
      <c r="O3972" t="s">
        <v>4394</v>
      </c>
      <c r="P3972">
        <v>4457433</v>
      </c>
      <c r="Q3972" t="s">
        <v>4436</v>
      </c>
      <c r="R3972" t="s">
        <v>4434</v>
      </c>
      <c r="S3972" t="s">
        <v>4540</v>
      </c>
      <c r="T3972">
        <v>12</v>
      </c>
      <c r="U3972">
        <v>1</v>
      </c>
      <c r="V3972">
        <v>0</v>
      </c>
      <c r="W3972" t="s">
        <v>4571</v>
      </c>
      <c r="X3972" t="str">
        <f t="shared" si="62"/>
        <v>Weekday</v>
      </c>
    </row>
    <row r="3973" spans="1:24" x14ac:dyDescent="0.3">
      <c r="A3973" s="2">
        <v>44539</v>
      </c>
      <c r="B3973" t="s">
        <v>625</v>
      </c>
      <c r="C3973" t="str">
        <f>IFERROR(TEXT(Table1[[#This Row],[CRASH DATE]],"mmm"),"")</f>
        <v>Dec</v>
      </c>
      <c r="D3973" t="s">
        <v>1133</v>
      </c>
      <c r="E3973">
        <v>10031</v>
      </c>
      <c r="F3973">
        <v>40.825783000000001</v>
      </c>
      <c r="G3973">
        <v>-73.943473999999995</v>
      </c>
      <c r="H3973" t="s">
        <v>1144</v>
      </c>
      <c r="I3973" t="s">
        <v>1148</v>
      </c>
      <c r="J3973" t="s">
        <v>4126</v>
      </c>
      <c r="K3973">
        <v>1</v>
      </c>
      <c r="L3973">
        <v>0</v>
      </c>
      <c r="M3973">
        <v>1</v>
      </c>
      <c r="N3973">
        <v>0</v>
      </c>
      <c r="O3973" t="s">
        <v>4393</v>
      </c>
      <c r="P3973">
        <v>4457521</v>
      </c>
      <c r="Q3973" t="s">
        <v>4439</v>
      </c>
      <c r="R3973" t="s">
        <v>4434</v>
      </c>
      <c r="S3973" t="s">
        <v>4534</v>
      </c>
      <c r="T3973">
        <v>20</v>
      </c>
      <c r="U3973">
        <v>2</v>
      </c>
      <c r="V3973">
        <v>0</v>
      </c>
      <c r="W3973" t="s">
        <v>4571</v>
      </c>
      <c r="X3973" t="str">
        <f t="shared" si="62"/>
        <v>Weekday</v>
      </c>
    </row>
    <row r="3974" spans="1:24" x14ac:dyDescent="0.3">
      <c r="A3974" s="2">
        <v>44452</v>
      </c>
      <c r="B3974" t="s">
        <v>27</v>
      </c>
      <c r="C3974" t="str">
        <f>IFERROR(TEXT(Table1[[#This Row],[CRASH DATE]],"mmm"),"")</f>
        <v>Sep</v>
      </c>
      <c r="D3974" t="s">
        <v>1134</v>
      </c>
      <c r="E3974">
        <v>11378</v>
      </c>
      <c r="F3974">
        <v>40.72616</v>
      </c>
      <c r="G3974">
        <v>-73.900120000000001</v>
      </c>
      <c r="H3974" t="s">
        <v>2297</v>
      </c>
      <c r="I3974" t="s">
        <v>1776</v>
      </c>
      <c r="J3974" t="s">
        <v>3074</v>
      </c>
      <c r="K3974">
        <v>0</v>
      </c>
      <c r="L3974">
        <v>0</v>
      </c>
      <c r="M3974">
        <v>0</v>
      </c>
      <c r="N3974">
        <v>0</v>
      </c>
      <c r="O3974" t="s">
        <v>4398</v>
      </c>
      <c r="P3974">
        <v>4457249</v>
      </c>
      <c r="Q3974" t="s">
        <v>4585</v>
      </c>
      <c r="R3974" t="s">
        <v>4585</v>
      </c>
      <c r="S3974" t="s">
        <v>4540</v>
      </c>
      <c r="T3974">
        <v>13</v>
      </c>
      <c r="U3974">
        <v>0</v>
      </c>
      <c r="V3974">
        <v>0</v>
      </c>
      <c r="W3974" t="s">
        <v>4572</v>
      </c>
      <c r="X3974" t="str">
        <f t="shared" si="62"/>
        <v>Weekday</v>
      </c>
    </row>
    <row r="3975" spans="1:24" x14ac:dyDescent="0.3">
      <c r="A3975" s="2">
        <v>44509</v>
      </c>
      <c r="B3975" t="s">
        <v>47</v>
      </c>
      <c r="C3975" t="str">
        <f>IFERROR(TEXT(Table1[[#This Row],[CRASH DATE]],"mmm"),"")</f>
        <v>Nov</v>
      </c>
      <c r="D3975" t="s">
        <v>1131</v>
      </c>
      <c r="E3975">
        <v>10879.98965307365</v>
      </c>
      <c r="F3975">
        <v>40.588639999999998</v>
      </c>
      <c r="G3975">
        <v>-73.908739999999995</v>
      </c>
      <c r="H3975" t="s">
        <v>1144</v>
      </c>
      <c r="I3975" t="s">
        <v>1148</v>
      </c>
      <c r="J3975" t="s">
        <v>3074</v>
      </c>
      <c r="K3975">
        <v>1</v>
      </c>
      <c r="L3975">
        <v>0</v>
      </c>
      <c r="M3975">
        <v>0</v>
      </c>
      <c r="N3975">
        <v>0</v>
      </c>
      <c r="O3975" t="s">
        <v>4394</v>
      </c>
      <c r="P3975">
        <v>4457577</v>
      </c>
      <c r="Q3975" t="s">
        <v>4585</v>
      </c>
      <c r="R3975" t="s">
        <v>4585</v>
      </c>
      <c r="S3975" t="s">
        <v>4528</v>
      </c>
      <c r="T3975">
        <v>14</v>
      </c>
      <c r="U3975">
        <v>1</v>
      </c>
      <c r="V3975">
        <v>0</v>
      </c>
      <c r="W3975" t="s">
        <v>4571</v>
      </c>
      <c r="X3975" t="str">
        <f t="shared" si="62"/>
        <v>Weekday</v>
      </c>
    </row>
    <row r="3976" spans="1:24" x14ac:dyDescent="0.3">
      <c r="A3976" s="2">
        <v>44452</v>
      </c>
      <c r="B3976" t="s">
        <v>169</v>
      </c>
      <c r="C3976" t="str">
        <f>IFERROR(TEXT(Table1[[#This Row],[CRASH DATE]],"mmm"),"")</f>
        <v>Sep</v>
      </c>
      <c r="D3976" t="s">
        <v>1131</v>
      </c>
      <c r="E3976">
        <v>10879.98965307365</v>
      </c>
      <c r="F3976">
        <v>40.711033</v>
      </c>
      <c r="G3976">
        <v>-73.728099999999998</v>
      </c>
      <c r="H3976" t="s">
        <v>1260</v>
      </c>
      <c r="I3976" t="s">
        <v>1148</v>
      </c>
      <c r="J3976" t="s">
        <v>3074</v>
      </c>
      <c r="K3976">
        <v>0</v>
      </c>
      <c r="L3976">
        <v>0</v>
      </c>
      <c r="M3976">
        <v>0</v>
      </c>
      <c r="N3976">
        <v>0</v>
      </c>
      <c r="O3976" t="s">
        <v>4393</v>
      </c>
      <c r="P3976">
        <v>4456976</v>
      </c>
      <c r="Q3976" t="s">
        <v>4434</v>
      </c>
      <c r="R3976" t="s">
        <v>4585</v>
      </c>
      <c r="S3976" t="s">
        <v>4540</v>
      </c>
      <c r="T3976">
        <v>19</v>
      </c>
      <c r="U3976">
        <v>0</v>
      </c>
      <c r="V3976">
        <v>0</v>
      </c>
      <c r="W3976" t="s">
        <v>4572</v>
      </c>
      <c r="X3976" t="str">
        <f t="shared" si="62"/>
        <v>Weekday</v>
      </c>
    </row>
    <row r="3977" spans="1:24" x14ac:dyDescent="0.3">
      <c r="A3977" s="2">
        <v>44539</v>
      </c>
      <c r="B3977" t="s">
        <v>252</v>
      </c>
      <c r="C3977" t="str">
        <f>IFERROR(TEXT(Table1[[#This Row],[CRASH DATE]],"mmm"),"")</f>
        <v>Dec</v>
      </c>
      <c r="D3977" t="s">
        <v>1131</v>
      </c>
      <c r="E3977">
        <v>10879.98965307365</v>
      </c>
      <c r="F3977">
        <v>40.834890000000001</v>
      </c>
      <c r="G3977">
        <v>-73.866299999999995</v>
      </c>
      <c r="H3977" t="s">
        <v>1176</v>
      </c>
      <c r="I3977" t="s">
        <v>1148</v>
      </c>
      <c r="J3977" t="s">
        <v>3074</v>
      </c>
      <c r="K3977">
        <v>0</v>
      </c>
      <c r="L3977">
        <v>0</v>
      </c>
      <c r="M3977">
        <v>0</v>
      </c>
      <c r="N3977">
        <v>0</v>
      </c>
      <c r="O3977" t="s">
        <v>4393</v>
      </c>
      <c r="P3977">
        <v>4457367</v>
      </c>
      <c r="Q3977" t="s">
        <v>4434</v>
      </c>
      <c r="R3977" t="s">
        <v>4585</v>
      </c>
      <c r="S3977" t="s">
        <v>4534</v>
      </c>
      <c r="T3977">
        <v>11</v>
      </c>
      <c r="U3977">
        <v>0</v>
      </c>
      <c r="V3977">
        <v>0</v>
      </c>
      <c r="W3977" t="s">
        <v>4572</v>
      </c>
      <c r="X3977" t="str">
        <f t="shared" si="62"/>
        <v>Weekday</v>
      </c>
    </row>
    <row r="3978" spans="1:24" x14ac:dyDescent="0.3">
      <c r="A3978" s="2">
        <v>44478</v>
      </c>
      <c r="B3978" t="s">
        <v>750</v>
      </c>
      <c r="C3978" t="str">
        <f>IFERROR(TEXT(Table1[[#This Row],[CRASH DATE]],"mmm"),"")</f>
        <v>Oct</v>
      </c>
      <c r="D3978" t="s">
        <v>1134</v>
      </c>
      <c r="E3978">
        <v>11416</v>
      </c>
      <c r="F3978">
        <v>40.684204000000001</v>
      </c>
      <c r="G3978">
        <v>-73.858580000000003</v>
      </c>
      <c r="H3978" t="s">
        <v>1248</v>
      </c>
      <c r="I3978" t="s">
        <v>1156</v>
      </c>
      <c r="J3978" t="s">
        <v>3074</v>
      </c>
      <c r="K3978">
        <v>1</v>
      </c>
      <c r="L3978">
        <v>0</v>
      </c>
      <c r="M3978">
        <v>0</v>
      </c>
      <c r="N3978">
        <v>0</v>
      </c>
      <c r="O3978" t="s">
        <v>4394</v>
      </c>
      <c r="P3978">
        <v>4457377</v>
      </c>
      <c r="Q3978" t="s">
        <v>4434</v>
      </c>
      <c r="R3978" t="s">
        <v>4585</v>
      </c>
      <c r="S3978" t="s">
        <v>4547</v>
      </c>
      <c r="T3978">
        <v>16</v>
      </c>
      <c r="U3978">
        <v>1</v>
      </c>
      <c r="V3978">
        <v>0</v>
      </c>
      <c r="W3978" t="s">
        <v>4571</v>
      </c>
      <c r="X3978" t="str">
        <f t="shared" si="62"/>
        <v>Weekend</v>
      </c>
    </row>
    <row r="3979" spans="1:24" x14ac:dyDescent="0.3">
      <c r="A3979" s="2">
        <v>44452</v>
      </c>
      <c r="B3979" t="s">
        <v>647</v>
      </c>
      <c r="C3979" t="str">
        <f>IFERROR(TEXT(Table1[[#This Row],[CRASH DATE]],"mmm"),"")</f>
        <v>Sep</v>
      </c>
      <c r="D3979" t="s">
        <v>1133</v>
      </c>
      <c r="E3979">
        <v>10022</v>
      </c>
      <c r="F3979">
        <v>40.760599999999997</v>
      </c>
      <c r="G3979">
        <v>-73.964325000000002</v>
      </c>
      <c r="H3979" t="s">
        <v>1414</v>
      </c>
      <c r="I3979" t="s">
        <v>1774</v>
      </c>
      <c r="J3979" t="s">
        <v>3074</v>
      </c>
      <c r="K3979">
        <v>0</v>
      </c>
      <c r="L3979">
        <v>0</v>
      </c>
      <c r="M3979">
        <v>0</v>
      </c>
      <c r="N3979">
        <v>0</v>
      </c>
      <c r="O3979" t="s">
        <v>4397</v>
      </c>
      <c r="P3979">
        <v>4456528</v>
      </c>
      <c r="Q3979" t="s">
        <v>4434</v>
      </c>
      <c r="R3979" t="s">
        <v>4434</v>
      </c>
      <c r="S3979" t="s">
        <v>4540</v>
      </c>
      <c r="T3979">
        <v>0</v>
      </c>
      <c r="U3979">
        <v>0</v>
      </c>
      <c r="V3979">
        <v>0</v>
      </c>
      <c r="W3979" t="s">
        <v>4572</v>
      </c>
      <c r="X3979" t="str">
        <f t="shared" si="62"/>
        <v>Weekday</v>
      </c>
    </row>
    <row r="3980" spans="1:24" x14ac:dyDescent="0.3">
      <c r="A3980" s="2">
        <v>44452</v>
      </c>
      <c r="B3980" t="s">
        <v>99</v>
      </c>
      <c r="C3980" t="str">
        <f>IFERROR(TEXT(Table1[[#This Row],[CRASH DATE]],"mmm"),"")</f>
        <v>Sep</v>
      </c>
      <c r="D3980" t="s">
        <v>1131</v>
      </c>
      <c r="E3980">
        <v>11207</v>
      </c>
      <c r="F3980">
        <v>40.657814000000002</v>
      </c>
      <c r="G3980">
        <v>-73.896129999999999</v>
      </c>
      <c r="H3980" t="s">
        <v>2298</v>
      </c>
      <c r="I3980" t="s">
        <v>1329</v>
      </c>
      <c r="J3980" t="s">
        <v>3074</v>
      </c>
      <c r="K3980">
        <v>0</v>
      </c>
      <c r="L3980">
        <v>0</v>
      </c>
      <c r="M3980">
        <v>0</v>
      </c>
      <c r="N3980">
        <v>0</v>
      </c>
      <c r="O3980" t="s">
        <v>4602</v>
      </c>
      <c r="P3980">
        <v>4457473</v>
      </c>
      <c r="Q3980" t="s">
        <v>4434</v>
      </c>
      <c r="R3980" t="s">
        <v>4434</v>
      </c>
      <c r="S3980" t="s">
        <v>4540</v>
      </c>
      <c r="T3980">
        <v>16</v>
      </c>
      <c r="U3980">
        <v>0</v>
      </c>
      <c r="V3980">
        <v>0</v>
      </c>
      <c r="W3980" t="s">
        <v>4572</v>
      </c>
      <c r="X3980" t="str">
        <f t="shared" si="62"/>
        <v>Weekday</v>
      </c>
    </row>
    <row r="3981" spans="1:24" x14ac:dyDescent="0.3">
      <c r="A3981" s="2">
        <v>44452</v>
      </c>
      <c r="B3981" t="s">
        <v>103</v>
      </c>
      <c r="C3981" t="str">
        <f>IFERROR(TEXT(Table1[[#This Row],[CRASH DATE]],"mmm"),"")</f>
        <v>Sep</v>
      </c>
      <c r="D3981" t="s">
        <v>1131</v>
      </c>
      <c r="E3981">
        <v>10879.98965307365</v>
      </c>
      <c r="F3981">
        <v>40.695354000000002</v>
      </c>
      <c r="G3981">
        <v>-73.932370000000006</v>
      </c>
      <c r="H3981" t="s">
        <v>1285</v>
      </c>
      <c r="I3981" t="s">
        <v>1148</v>
      </c>
      <c r="J3981" t="s">
        <v>3074</v>
      </c>
      <c r="K3981">
        <v>0</v>
      </c>
      <c r="L3981">
        <v>0</v>
      </c>
      <c r="M3981">
        <v>0</v>
      </c>
      <c r="N3981">
        <v>0</v>
      </c>
      <c r="O3981" t="s">
        <v>4395</v>
      </c>
      <c r="P3981">
        <v>4457016</v>
      </c>
      <c r="Q3981" t="s">
        <v>4434</v>
      </c>
      <c r="R3981" t="s">
        <v>4434</v>
      </c>
      <c r="S3981" t="s">
        <v>4540</v>
      </c>
      <c r="T3981">
        <v>8</v>
      </c>
      <c r="U3981">
        <v>0</v>
      </c>
      <c r="V3981">
        <v>0</v>
      </c>
      <c r="W3981" t="s">
        <v>4572</v>
      </c>
      <c r="X3981" t="str">
        <f t="shared" si="62"/>
        <v>Weekday</v>
      </c>
    </row>
    <row r="3982" spans="1:24" x14ac:dyDescent="0.3">
      <c r="A3982" s="2">
        <v>44452</v>
      </c>
      <c r="B3982" t="s">
        <v>876</v>
      </c>
      <c r="C3982" t="str">
        <f>IFERROR(TEXT(Table1[[#This Row],[CRASH DATE]],"mmm"),"")</f>
        <v>Sep</v>
      </c>
      <c r="D3982" t="s">
        <v>1131</v>
      </c>
      <c r="E3982">
        <v>10879.98965307365</v>
      </c>
      <c r="F3982">
        <v>40.789940000000001</v>
      </c>
      <c r="G3982">
        <v>-73.980360000000005</v>
      </c>
      <c r="H3982" t="s">
        <v>2098</v>
      </c>
      <c r="I3982" t="s">
        <v>1148</v>
      </c>
      <c r="J3982" t="s">
        <v>3074</v>
      </c>
      <c r="K3982">
        <v>0</v>
      </c>
      <c r="L3982">
        <v>0</v>
      </c>
      <c r="M3982">
        <v>0</v>
      </c>
      <c r="N3982">
        <v>0</v>
      </c>
      <c r="O3982" t="s">
        <v>4396</v>
      </c>
      <c r="P3982">
        <v>4457034</v>
      </c>
      <c r="Q3982" t="s">
        <v>4447</v>
      </c>
      <c r="R3982" t="s">
        <v>4434</v>
      </c>
      <c r="S3982" t="s">
        <v>4540</v>
      </c>
      <c r="T3982">
        <v>17</v>
      </c>
      <c r="U3982">
        <v>0</v>
      </c>
      <c r="V3982">
        <v>0</v>
      </c>
      <c r="W3982" t="s">
        <v>4572</v>
      </c>
      <c r="X3982" t="str">
        <f t="shared" si="62"/>
        <v>Weekday</v>
      </c>
    </row>
    <row r="3983" spans="1:24" x14ac:dyDescent="0.3">
      <c r="A3983" s="2">
        <v>44434</v>
      </c>
      <c r="B3983" t="s">
        <v>380</v>
      </c>
      <c r="C3983" t="str">
        <f>IFERROR(TEXT(Table1[[#This Row],[CRASH DATE]],"mmm"),"")</f>
        <v>Aug</v>
      </c>
      <c r="D3983" t="s">
        <v>1131</v>
      </c>
      <c r="E3983">
        <v>11217</v>
      </c>
      <c r="F3983">
        <v>40.679732999999999</v>
      </c>
      <c r="G3983">
        <v>-73.974320000000006</v>
      </c>
      <c r="H3983" t="s">
        <v>1200</v>
      </c>
      <c r="I3983" t="s">
        <v>1180</v>
      </c>
      <c r="J3983" t="s">
        <v>3074</v>
      </c>
      <c r="K3983">
        <v>0</v>
      </c>
      <c r="L3983">
        <v>0</v>
      </c>
      <c r="M3983">
        <v>0</v>
      </c>
      <c r="N3983">
        <v>0</v>
      </c>
      <c r="O3983" t="s">
        <v>4413</v>
      </c>
      <c r="P3983">
        <v>4457645</v>
      </c>
      <c r="Q3983" t="s">
        <v>4585</v>
      </c>
      <c r="R3983" t="s">
        <v>4440</v>
      </c>
      <c r="S3983" t="s">
        <v>4545</v>
      </c>
      <c r="T3983">
        <v>18</v>
      </c>
      <c r="U3983">
        <v>0</v>
      </c>
      <c r="V3983">
        <v>0</v>
      </c>
      <c r="W3983" t="s">
        <v>4572</v>
      </c>
      <c r="X3983" t="str">
        <f t="shared" si="62"/>
        <v>Weekday</v>
      </c>
    </row>
    <row r="3984" spans="1:24" x14ac:dyDescent="0.3">
      <c r="A3984" s="2">
        <v>44417</v>
      </c>
      <c r="B3984" t="s">
        <v>598</v>
      </c>
      <c r="C3984" t="str">
        <f>IFERROR(TEXT(Table1[[#This Row],[CRASH DATE]],"mmm"),"")</f>
        <v>Aug</v>
      </c>
      <c r="D3984" t="s">
        <v>1131</v>
      </c>
      <c r="E3984">
        <v>10879.98965307365</v>
      </c>
      <c r="F3984">
        <v>40.796300000000002</v>
      </c>
      <c r="G3984">
        <v>-73.938289999999995</v>
      </c>
      <c r="H3984" t="s">
        <v>1414</v>
      </c>
      <c r="I3984" t="s">
        <v>1148</v>
      </c>
      <c r="J3984" t="s">
        <v>3074</v>
      </c>
      <c r="K3984">
        <v>1</v>
      </c>
      <c r="L3984">
        <v>0</v>
      </c>
      <c r="M3984">
        <v>1</v>
      </c>
      <c r="N3984">
        <v>0</v>
      </c>
      <c r="O3984" t="s">
        <v>4408</v>
      </c>
      <c r="P3984">
        <v>4457419</v>
      </c>
      <c r="Q3984" t="s">
        <v>4434</v>
      </c>
      <c r="R3984" t="s">
        <v>4434</v>
      </c>
      <c r="S3984" t="s">
        <v>4545</v>
      </c>
      <c r="T3984">
        <v>13</v>
      </c>
      <c r="U3984">
        <v>2</v>
      </c>
      <c r="V3984">
        <v>0</v>
      </c>
      <c r="W3984" t="s">
        <v>4571</v>
      </c>
      <c r="X3984" t="str">
        <f t="shared" si="62"/>
        <v>Weekday</v>
      </c>
    </row>
    <row r="3985" spans="1:24" x14ac:dyDescent="0.3">
      <c r="A3985" s="2">
        <v>44452</v>
      </c>
      <c r="B3985" t="s">
        <v>262</v>
      </c>
      <c r="C3985" t="str">
        <f>IFERROR(TEXT(Table1[[#This Row],[CRASH DATE]],"mmm"),"")</f>
        <v>Sep</v>
      </c>
      <c r="D3985" t="s">
        <v>1131</v>
      </c>
      <c r="E3985">
        <v>10879.98965307365</v>
      </c>
      <c r="F3985">
        <v>40.858376</v>
      </c>
      <c r="G3985">
        <v>-73.896370000000005</v>
      </c>
      <c r="H3985" t="s">
        <v>1518</v>
      </c>
      <c r="I3985" t="s">
        <v>1148</v>
      </c>
      <c r="J3985" t="s">
        <v>3074</v>
      </c>
      <c r="K3985">
        <v>0</v>
      </c>
      <c r="L3985">
        <v>0</v>
      </c>
      <c r="M3985">
        <v>0</v>
      </c>
      <c r="N3985">
        <v>0</v>
      </c>
      <c r="O3985" t="s">
        <v>4393</v>
      </c>
      <c r="P3985">
        <v>4457715</v>
      </c>
      <c r="Q3985" t="s">
        <v>4451</v>
      </c>
      <c r="R3985" t="s">
        <v>4434</v>
      </c>
      <c r="S3985" t="s">
        <v>4540</v>
      </c>
      <c r="T3985">
        <v>21</v>
      </c>
      <c r="U3985">
        <v>0</v>
      </c>
      <c r="V3985">
        <v>0</v>
      </c>
      <c r="W3985" t="s">
        <v>4572</v>
      </c>
      <c r="X3985" t="str">
        <f t="shared" si="62"/>
        <v>Weekday</v>
      </c>
    </row>
    <row r="3986" spans="1:24" x14ac:dyDescent="0.3">
      <c r="A3986" s="2">
        <v>44452</v>
      </c>
      <c r="B3986" t="s">
        <v>597</v>
      </c>
      <c r="C3986" t="str">
        <f>IFERROR(TEXT(Table1[[#This Row],[CRASH DATE]],"mmm"),"")</f>
        <v>Sep</v>
      </c>
      <c r="D3986" t="s">
        <v>1131</v>
      </c>
      <c r="E3986">
        <v>11206</v>
      </c>
      <c r="F3986">
        <v>40.711692999999997</v>
      </c>
      <c r="G3986">
        <v>-73.935813999999993</v>
      </c>
      <c r="H3986" t="s">
        <v>2299</v>
      </c>
      <c r="I3986" t="s">
        <v>2972</v>
      </c>
      <c r="J3986" t="s">
        <v>3074</v>
      </c>
      <c r="K3986">
        <v>0</v>
      </c>
      <c r="L3986">
        <v>0</v>
      </c>
      <c r="M3986">
        <v>0</v>
      </c>
      <c r="N3986">
        <v>0</v>
      </c>
      <c r="O3986" t="s">
        <v>4393</v>
      </c>
      <c r="P3986">
        <v>4456939</v>
      </c>
      <c r="Q3986" t="s">
        <v>4585</v>
      </c>
      <c r="R3986" t="s">
        <v>4434</v>
      </c>
      <c r="S3986" t="s">
        <v>4540</v>
      </c>
      <c r="T3986">
        <v>19</v>
      </c>
      <c r="U3986">
        <v>0</v>
      </c>
      <c r="V3986">
        <v>0</v>
      </c>
      <c r="W3986" t="s">
        <v>4572</v>
      </c>
      <c r="X3986" t="str">
        <f t="shared" si="62"/>
        <v>Weekday</v>
      </c>
    </row>
    <row r="3987" spans="1:24" x14ac:dyDescent="0.3">
      <c r="A3987" s="2">
        <v>44452</v>
      </c>
      <c r="B3987" t="s">
        <v>84</v>
      </c>
      <c r="C3987" t="str">
        <f>IFERROR(TEXT(Table1[[#This Row],[CRASH DATE]],"mmm"),"")</f>
        <v>Sep</v>
      </c>
      <c r="D3987" t="s">
        <v>1131</v>
      </c>
      <c r="E3987">
        <v>10879.98965307365</v>
      </c>
      <c r="F3987">
        <v>40.520114816772221</v>
      </c>
      <c r="G3987">
        <v>-73.54743161629176</v>
      </c>
      <c r="H3987" t="s">
        <v>1139</v>
      </c>
      <c r="I3987" t="s">
        <v>1148</v>
      </c>
      <c r="J3987" t="s">
        <v>3074</v>
      </c>
      <c r="K3987">
        <v>0</v>
      </c>
      <c r="L3987">
        <v>0</v>
      </c>
      <c r="M3987">
        <v>0</v>
      </c>
      <c r="N3987">
        <v>0</v>
      </c>
      <c r="O3987" t="s">
        <v>4393</v>
      </c>
      <c r="P3987">
        <v>4457177</v>
      </c>
      <c r="Q3987" t="s">
        <v>4585</v>
      </c>
      <c r="R3987" t="s">
        <v>4434</v>
      </c>
      <c r="S3987" t="s">
        <v>4540</v>
      </c>
      <c r="T3987">
        <v>12</v>
      </c>
      <c r="U3987">
        <v>0</v>
      </c>
      <c r="V3987">
        <v>0</v>
      </c>
      <c r="W3987" t="s">
        <v>4572</v>
      </c>
      <c r="X3987" t="str">
        <f t="shared" si="62"/>
        <v>Weekday</v>
      </c>
    </row>
    <row r="3988" spans="1:24" x14ac:dyDescent="0.3">
      <c r="A3988" s="2">
        <v>44452</v>
      </c>
      <c r="B3988" t="s">
        <v>166</v>
      </c>
      <c r="C3988" t="str">
        <f>IFERROR(TEXT(Table1[[#This Row],[CRASH DATE]],"mmm"),"")</f>
        <v>Sep</v>
      </c>
      <c r="D3988" t="s">
        <v>1131</v>
      </c>
      <c r="E3988">
        <v>11229</v>
      </c>
      <c r="F3988">
        <v>40.520114816772221</v>
      </c>
      <c r="G3988">
        <v>-73.54743161629176</v>
      </c>
      <c r="H3988" t="s">
        <v>1394</v>
      </c>
      <c r="I3988" t="s">
        <v>1268</v>
      </c>
      <c r="J3988" t="s">
        <v>3074</v>
      </c>
      <c r="K3988">
        <v>1</v>
      </c>
      <c r="L3988">
        <v>0</v>
      </c>
      <c r="M3988">
        <v>0</v>
      </c>
      <c r="N3988">
        <v>0</v>
      </c>
      <c r="O3988" t="s">
        <v>4394</v>
      </c>
      <c r="P3988">
        <v>4456960</v>
      </c>
      <c r="Q3988" t="s">
        <v>4585</v>
      </c>
      <c r="R3988" t="s">
        <v>4443</v>
      </c>
      <c r="S3988" t="s">
        <v>4540</v>
      </c>
      <c r="T3988">
        <v>8</v>
      </c>
      <c r="U3988">
        <v>1</v>
      </c>
      <c r="V3988">
        <v>0</v>
      </c>
      <c r="W3988" t="s">
        <v>4571</v>
      </c>
      <c r="X3988" t="str">
        <f t="shared" si="62"/>
        <v>Weekday</v>
      </c>
    </row>
    <row r="3989" spans="1:24" x14ac:dyDescent="0.3">
      <c r="A3989" s="2">
        <v>44452</v>
      </c>
      <c r="B3989" t="s">
        <v>510</v>
      </c>
      <c r="C3989" t="str">
        <f>IFERROR(TEXT(Table1[[#This Row],[CRASH DATE]],"mmm"),"")</f>
        <v>Sep</v>
      </c>
      <c r="D3989" t="s">
        <v>1134</v>
      </c>
      <c r="E3989">
        <v>11102</v>
      </c>
      <c r="F3989">
        <v>40.768436000000001</v>
      </c>
      <c r="G3989">
        <v>-73.919960000000003</v>
      </c>
      <c r="H3989" t="s">
        <v>1991</v>
      </c>
      <c r="I3989" t="s">
        <v>2928</v>
      </c>
      <c r="J3989" t="s">
        <v>3074</v>
      </c>
      <c r="K3989">
        <v>1</v>
      </c>
      <c r="L3989">
        <v>0</v>
      </c>
      <c r="M3989">
        <v>1</v>
      </c>
      <c r="N3989">
        <v>0</v>
      </c>
      <c r="O3989" t="s">
        <v>4397</v>
      </c>
      <c r="P3989">
        <v>4457449</v>
      </c>
      <c r="Q3989" t="s">
        <v>4447</v>
      </c>
      <c r="R3989" t="s">
        <v>4434</v>
      </c>
      <c r="S3989" t="s">
        <v>4540</v>
      </c>
      <c r="T3989">
        <v>7</v>
      </c>
      <c r="U3989">
        <v>2</v>
      </c>
      <c r="V3989">
        <v>0</v>
      </c>
      <c r="W3989" t="s">
        <v>4571</v>
      </c>
      <c r="X3989" t="str">
        <f t="shared" si="62"/>
        <v>Weekday</v>
      </c>
    </row>
    <row r="3990" spans="1:24" x14ac:dyDescent="0.3">
      <c r="A3990" s="2">
        <v>44433</v>
      </c>
      <c r="B3990" t="s">
        <v>1015</v>
      </c>
      <c r="C3990" t="str">
        <f>IFERROR(TEXT(Table1[[#This Row],[CRASH DATE]],"mmm"),"")</f>
        <v>Aug</v>
      </c>
      <c r="D3990" t="s">
        <v>1131</v>
      </c>
      <c r="E3990">
        <v>11235</v>
      </c>
      <c r="F3990">
        <v>40.585140000000003</v>
      </c>
      <c r="G3990">
        <v>-73.96651</v>
      </c>
      <c r="H3990" t="s">
        <v>1138</v>
      </c>
      <c r="I3990" t="s">
        <v>2973</v>
      </c>
      <c r="J3990" t="s">
        <v>3074</v>
      </c>
      <c r="K3990">
        <v>1</v>
      </c>
      <c r="L3990">
        <v>0</v>
      </c>
      <c r="M3990">
        <v>1</v>
      </c>
      <c r="N3990">
        <v>0</v>
      </c>
      <c r="O3990" t="s">
        <v>4396</v>
      </c>
      <c r="P3990">
        <v>4457597</v>
      </c>
      <c r="Q3990" t="s">
        <v>4434</v>
      </c>
      <c r="R3990" t="s">
        <v>4434</v>
      </c>
      <c r="S3990" t="s">
        <v>4545</v>
      </c>
      <c r="T3990">
        <v>18</v>
      </c>
      <c r="U3990">
        <v>2</v>
      </c>
      <c r="V3990">
        <v>0</v>
      </c>
      <c r="W3990" t="s">
        <v>4571</v>
      </c>
      <c r="X3990" t="str">
        <f t="shared" si="62"/>
        <v>Weekday</v>
      </c>
    </row>
    <row r="3991" spans="1:24" x14ac:dyDescent="0.3">
      <c r="A3991" s="2">
        <v>44452</v>
      </c>
      <c r="B3991" t="s">
        <v>933</v>
      </c>
      <c r="C3991" t="str">
        <f>IFERROR(TEXT(Table1[[#This Row],[CRASH DATE]],"mmm"),"")</f>
        <v>Sep</v>
      </c>
      <c r="D3991" t="s">
        <v>1132</v>
      </c>
      <c r="E3991">
        <v>10456</v>
      </c>
      <c r="F3991">
        <v>40.824240000000003</v>
      </c>
      <c r="G3991">
        <v>-73.908619999999999</v>
      </c>
      <c r="H3991" t="s">
        <v>1144</v>
      </c>
      <c r="I3991" t="s">
        <v>1148</v>
      </c>
      <c r="J3991" t="s">
        <v>4127</v>
      </c>
      <c r="K3991">
        <v>0</v>
      </c>
      <c r="L3991">
        <v>0</v>
      </c>
      <c r="M3991">
        <v>0</v>
      </c>
      <c r="N3991">
        <v>0</v>
      </c>
      <c r="O3991" t="s">
        <v>4602</v>
      </c>
      <c r="P3991">
        <v>4457027</v>
      </c>
      <c r="Q3991" t="s">
        <v>4434</v>
      </c>
      <c r="R3991" t="s">
        <v>4434</v>
      </c>
      <c r="S3991" t="s">
        <v>4540</v>
      </c>
      <c r="T3991">
        <v>10</v>
      </c>
      <c r="U3991">
        <v>0</v>
      </c>
      <c r="V3991">
        <v>0</v>
      </c>
      <c r="W3991" t="s">
        <v>4572</v>
      </c>
      <c r="X3991" t="str">
        <f t="shared" si="62"/>
        <v>Weekday</v>
      </c>
    </row>
    <row r="3992" spans="1:24" x14ac:dyDescent="0.3">
      <c r="A3992" s="2">
        <v>44452</v>
      </c>
      <c r="B3992" t="s">
        <v>699</v>
      </c>
      <c r="C3992" t="str">
        <f>IFERROR(TEXT(Table1[[#This Row],[CRASH DATE]],"mmm"),"")</f>
        <v>Sep</v>
      </c>
      <c r="D3992" t="s">
        <v>1134</v>
      </c>
      <c r="E3992">
        <v>11369</v>
      </c>
      <c r="F3992">
        <v>40.760306999999997</v>
      </c>
      <c r="G3992">
        <v>-73.875820000000004</v>
      </c>
      <c r="H3992" t="s">
        <v>1619</v>
      </c>
      <c r="I3992" t="s">
        <v>1367</v>
      </c>
      <c r="J3992" t="s">
        <v>3074</v>
      </c>
      <c r="K3992">
        <v>2</v>
      </c>
      <c r="L3992">
        <v>0</v>
      </c>
      <c r="M3992">
        <v>0</v>
      </c>
      <c r="N3992">
        <v>0</v>
      </c>
      <c r="O3992" t="s">
        <v>4393</v>
      </c>
      <c r="P3992">
        <v>4456891</v>
      </c>
      <c r="Q3992" t="s">
        <v>4450</v>
      </c>
      <c r="R3992" t="s">
        <v>4434</v>
      </c>
      <c r="S3992" t="s">
        <v>4540</v>
      </c>
      <c r="T3992">
        <v>13</v>
      </c>
      <c r="U3992">
        <v>2</v>
      </c>
      <c r="V3992">
        <v>0</v>
      </c>
      <c r="W3992" t="s">
        <v>4571</v>
      </c>
      <c r="X3992" t="str">
        <f t="shared" si="62"/>
        <v>Weekday</v>
      </c>
    </row>
    <row r="3993" spans="1:24" x14ac:dyDescent="0.3">
      <c r="A3993" s="2">
        <v>44452</v>
      </c>
      <c r="B3993" t="s">
        <v>1050</v>
      </c>
      <c r="C3993" t="str">
        <f>IFERROR(TEXT(Table1[[#This Row],[CRASH DATE]],"mmm"),"")</f>
        <v>Sep</v>
      </c>
      <c r="D3993" t="s">
        <v>1131</v>
      </c>
      <c r="E3993">
        <v>11228</v>
      </c>
      <c r="F3993">
        <v>40.628203999999997</v>
      </c>
      <c r="G3993">
        <v>-74.012860000000003</v>
      </c>
      <c r="H3993" t="s">
        <v>1219</v>
      </c>
      <c r="I3993" t="s">
        <v>1266</v>
      </c>
      <c r="J3993" t="s">
        <v>3074</v>
      </c>
      <c r="K3993">
        <v>0</v>
      </c>
      <c r="L3993">
        <v>0</v>
      </c>
      <c r="M3993">
        <v>0</v>
      </c>
      <c r="N3993">
        <v>0</v>
      </c>
      <c r="O3993" t="s">
        <v>4398</v>
      </c>
      <c r="P3993">
        <v>4456774</v>
      </c>
      <c r="Q3993" t="s">
        <v>4434</v>
      </c>
      <c r="R3993" t="s">
        <v>4585</v>
      </c>
      <c r="S3993" t="s">
        <v>4540</v>
      </c>
      <c r="T3993">
        <v>9</v>
      </c>
      <c r="U3993">
        <v>0</v>
      </c>
      <c r="V3993">
        <v>0</v>
      </c>
      <c r="W3993" t="s">
        <v>4572</v>
      </c>
      <c r="X3993" t="str">
        <f t="shared" si="62"/>
        <v>Weekday</v>
      </c>
    </row>
    <row r="3994" spans="1:24" x14ac:dyDescent="0.3">
      <c r="A3994" s="2">
        <v>44452</v>
      </c>
      <c r="B3994" t="s">
        <v>166</v>
      </c>
      <c r="C3994" t="str">
        <f>IFERROR(TEXT(Table1[[#This Row],[CRASH DATE]],"mmm"),"")</f>
        <v>Sep</v>
      </c>
      <c r="D3994" t="s">
        <v>1131</v>
      </c>
      <c r="E3994">
        <v>10879.98965307365</v>
      </c>
      <c r="F3994">
        <v>40.616034999999997</v>
      </c>
      <c r="G3994">
        <v>-74.073943999999997</v>
      </c>
      <c r="H3994" t="s">
        <v>1453</v>
      </c>
      <c r="I3994" t="s">
        <v>1148</v>
      </c>
      <c r="J3994" t="s">
        <v>3074</v>
      </c>
      <c r="K3994">
        <v>0</v>
      </c>
      <c r="L3994">
        <v>0</v>
      </c>
      <c r="M3994">
        <v>0</v>
      </c>
      <c r="N3994">
        <v>0</v>
      </c>
      <c r="O3994" t="s">
        <v>4393</v>
      </c>
      <c r="P3994">
        <v>4457089</v>
      </c>
      <c r="Q3994" t="s">
        <v>4434</v>
      </c>
      <c r="R3994" t="s">
        <v>4434</v>
      </c>
      <c r="S3994" t="s">
        <v>4540</v>
      </c>
      <c r="T3994">
        <v>8</v>
      </c>
      <c r="U3994">
        <v>0</v>
      </c>
      <c r="V3994">
        <v>0</v>
      </c>
      <c r="W3994" t="s">
        <v>4572</v>
      </c>
      <c r="X3994" t="str">
        <f t="shared" si="62"/>
        <v>Weekday</v>
      </c>
    </row>
    <row r="3995" spans="1:24" x14ac:dyDescent="0.3">
      <c r="A3995" s="2">
        <v>44940</v>
      </c>
      <c r="B3995" t="s">
        <v>320</v>
      </c>
      <c r="C3995" t="str">
        <f>IFERROR(TEXT(Table1[[#This Row],[CRASH DATE]],"mmm"),"")</f>
        <v>Jan</v>
      </c>
      <c r="D3995" t="s">
        <v>1134</v>
      </c>
      <c r="E3995">
        <v>11101</v>
      </c>
      <c r="F3995">
        <v>40.745489999999997</v>
      </c>
      <c r="G3995">
        <v>-73.953180000000003</v>
      </c>
      <c r="H3995" t="s">
        <v>2129</v>
      </c>
      <c r="I3995" t="s">
        <v>1825</v>
      </c>
      <c r="J3995" t="s">
        <v>3074</v>
      </c>
      <c r="K3995">
        <v>0</v>
      </c>
      <c r="L3995">
        <v>0</v>
      </c>
      <c r="M3995">
        <v>0</v>
      </c>
      <c r="N3995">
        <v>0</v>
      </c>
      <c r="O3995" t="s">
        <v>4393</v>
      </c>
      <c r="P3995">
        <v>4597876</v>
      </c>
      <c r="Q3995" t="s">
        <v>4585</v>
      </c>
      <c r="R3995" t="s">
        <v>4434</v>
      </c>
      <c r="S3995" t="s">
        <v>4530</v>
      </c>
      <c r="T3995">
        <v>21</v>
      </c>
      <c r="U3995">
        <v>0</v>
      </c>
      <c r="V3995">
        <v>0</v>
      </c>
      <c r="W3995" t="s">
        <v>4572</v>
      </c>
      <c r="X3995" t="str">
        <f t="shared" si="62"/>
        <v>Weekend</v>
      </c>
    </row>
    <row r="3996" spans="1:24" x14ac:dyDescent="0.3">
      <c r="A3996" s="2">
        <v>44452</v>
      </c>
      <c r="B3996" t="s">
        <v>427</v>
      </c>
      <c r="C3996" t="str">
        <f>IFERROR(TEXT(Table1[[#This Row],[CRASH DATE]],"mmm"),"")</f>
        <v>Sep</v>
      </c>
      <c r="D3996" t="s">
        <v>1133</v>
      </c>
      <c r="E3996">
        <v>10010</v>
      </c>
      <c r="F3996">
        <v>40.742232999999999</v>
      </c>
      <c r="G3996">
        <v>-73.993300000000005</v>
      </c>
      <c r="H3996" t="s">
        <v>2074</v>
      </c>
      <c r="I3996" t="s">
        <v>1256</v>
      </c>
      <c r="J3996" t="s">
        <v>3074</v>
      </c>
      <c r="K3996">
        <v>0</v>
      </c>
      <c r="L3996">
        <v>0</v>
      </c>
      <c r="M3996">
        <v>0</v>
      </c>
      <c r="N3996">
        <v>0</v>
      </c>
      <c r="O3996" t="s">
        <v>4414</v>
      </c>
      <c r="P3996">
        <v>4456913</v>
      </c>
      <c r="Q3996" t="s">
        <v>4585</v>
      </c>
      <c r="R3996" t="s">
        <v>4585</v>
      </c>
      <c r="S3996" t="s">
        <v>4540</v>
      </c>
      <c r="T3996">
        <v>20</v>
      </c>
      <c r="U3996">
        <v>0</v>
      </c>
      <c r="V3996">
        <v>0</v>
      </c>
      <c r="W3996" t="s">
        <v>4572</v>
      </c>
      <c r="X3996" t="str">
        <f t="shared" si="62"/>
        <v>Weekday</v>
      </c>
    </row>
    <row r="3997" spans="1:24" x14ac:dyDescent="0.3">
      <c r="A3997" s="2">
        <v>44452</v>
      </c>
      <c r="B3997" t="s">
        <v>340</v>
      </c>
      <c r="C3997" t="str">
        <f>IFERROR(TEXT(Table1[[#This Row],[CRASH DATE]],"mmm"),"")</f>
        <v>Sep</v>
      </c>
      <c r="D3997" t="s">
        <v>1131</v>
      </c>
      <c r="E3997">
        <v>10879.98965307365</v>
      </c>
      <c r="F3997">
        <v>40.637590000000003</v>
      </c>
      <c r="G3997">
        <v>-73.927864</v>
      </c>
      <c r="H3997" t="s">
        <v>1581</v>
      </c>
      <c r="I3997" t="s">
        <v>1148</v>
      </c>
      <c r="J3997" t="s">
        <v>3074</v>
      </c>
      <c r="K3997">
        <v>1</v>
      </c>
      <c r="L3997">
        <v>0</v>
      </c>
      <c r="M3997">
        <v>0</v>
      </c>
      <c r="N3997">
        <v>0</v>
      </c>
      <c r="O3997" t="s">
        <v>4398</v>
      </c>
      <c r="P3997">
        <v>4457133</v>
      </c>
      <c r="Q3997" t="s">
        <v>4443</v>
      </c>
      <c r="R3997" t="s">
        <v>4434</v>
      </c>
      <c r="S3997" t="s">
        <v>4540</v>
      </c>
      <c r="T3997">
        <v>13</v>
      </c>
      <c r="U3997">
        <v>1</v>
      </c>
      <c r="V3997">
        <v>0</v>
      </c>
      <c r="W3997" t="s">
        <v>4571</v>
      </c>
      <c r="X3997" t="str">
        <f t="shared" si="62"/>
        <v>Weekday</v>
      </c>
    </row>
    <row r="3998" spans="1:24" x14ac:dyDescent="0.3">
      <c r="A3998" s="2">
        <v>44478</v>
      </c>
      <c r="B3998" t="s">
        <v>112</v>
      </c>
      <c r="C3998" t="str">
        <f>IFERROR(TEXT(Table1[[#This Row],[CRASH DATE]],"mmm"),"")</f>
        <v>Oct</v>
      </c>
      <c r="D3998" t="s">
        <v>1134</v>
      </c>
      <c r="E3998">
        <v>11106</v>
      </c>
      <c r="F3998">
        <v>40.766373000000002</v>
      </c>
      <c r="G3998">
        <v>-73.933580000000006</v>
      </c>
      <c r="H3998" t="s">
        <v>1144</v>
      </c>
      <c r="I3998" t="s">
        <v>1148</v>
      </c>
      <c r="J3998" t="s">
        <v>4128</v>
      </c>
      <c r="K3998">
        <v>0</v>
      </c>
      <c r="L3998">
        <v>0</v>
      </c>
      <c r="M3998">
        <v>0</v>
      </c>
      <c r="N3998">
        <v>0</v>
      </c>
      <c r="O3998" t="s">
        <v>4414</v>
      </c>
      <c r="P3998">
        <v>4457440</v>
      </c>
      <c r="Q3998" t="s">
        <v>4585</v>
      </c>
      <c r="R3998" t="s">
        <v>4445</v>
      </c>
      <c r="S3998" t="s">
        <v>4547</v>
      </c>
      <c r="T3998">
        <v>15</v>
      </c>
      <c r="U3998">
        <v>0</v>
      </c>
      <c r="V3998">
        <v>0</v>
      </c>
      <c r="W3998" t="s">
        <v>4572</v>
      </c>
      <c r="X3998" t="str">
        <f t="shared" si="62"/>
        <v>Weekend</v>
      </c>
    </row>
    <row r="3999" spans="1:24" x14ac:dyDescent="0.3">
      <c r="A3999" s="2">
        <v>44452</v>
      </c>
      <c r="B3999" t="s">
        <v>723</v>
      </c>
      <c r="C3999" t="str">
        <f>IFERROR(TEXT(Table1[[#This Row],[CRASH DATE]],"mmm"),"")</f>
        <v>Sep</v>
      </c>
      <c r="D3999" t="s">
        <v>1134</v>
      </c>
      <c r="E3999">
        <v>11358</v>
      </c>
      <c r="F3999">
        <v>40.756397</v>
      </c>
      <c r="G3999">
        <v>-73.804535000000001</v>
      </c>
      <c r="H3999" t="s">
        <v>2300</v>
      </c>
      <c r="I3999" t="s">
        <v>1497</v>
      </c>
      <c r="J3999" t="s">
        <v>3074</v>
      </c>
      <c r="K3999">
        <v>1</v>
      </c>
      <c r="L3999">
        <v>0</v>
      </c>
      <c r="M3999">
        <v>0</v>
      </c>
      <c r="N3999">
        <v>0</v>
      </c>
      <c r="O3999" t="s">
        <v>4395</v>
      </c>
      <c r="P3999">
        <v>4456956</v>
      </c>
      <c r="Q3999" t="s">
        <v>4585</v>
      </c>
      <c r="R3999" t="s">
        <v>4434</v>
      </c>
      <c r="S3999" t="s">
        <v>4540</v>
      </c>
      <c r="T3999">
        <v>21</v>
      </c>
      <c r="U3999">
        <v>1</v>
      </c>
      <c r="V3999">
        <v>0</v>
      </c>
      <c r="W3999" t="s">
        <v>4571</v>
      </c>
      <c r="X3999" t="str">
        <f t="shared" si="62"/>
        <v>Weekday</v>
      </c>
    </row>
    <row r="4000" spans="1:24" x14ac:dyDescent="0.3">
      <c r="A4000" s="2">
        <v>44452</v>
      </c>
      <c r="B4000" t="s">
        <v>84</v>
      </c>
      <c r="C4000" t="str">
        <f>IFERROR(TEXT(Table1[[#This Row],[CRASH DATE]],"mmm"),"")</f>
        <v>Sep</v>
      </c>
      <c r="D4000" t="s">
        <v>1131</v>
      </c>
      <c r="E4000">
        <v>10879.98965307365</v>
      </c>
      <c r="F4000">
        <v>40.829419999999999</v>
      </c>
      <c r="G4000">
        <v>-73.912260000000003</v>
      </c>
      <c r="H4000" t="s">
        <v>1735</v>
      </c>
      <c r="I4000" t="s">
        <v>1148</v>
      </c>
      <c r="J4000" t="s">
        <v>3074</v>
      </c>
      <c r="K4000">
        <v>1</v>
      </c>
      <c r="L4000">
        <v>0</v>
      </c>
      <c r="M4000">
        <v>0</v>
      </c>
      <c r="N4000">
        <v>0</v>
      </c>
      <c r="O4000" t="s">
        <v>4401</v>
      </c>
      <c r="P4000">
        <v>4456986</v>
      </c>
      <c r="Q4000" t="s">
        <v>4585</v>
      </c>
      <c r="R4000" t="s">
        <v>4443</v>
      </c>
      <c r="S4000" t="s">
        <v>4540</v>
      </c>
      <c r="T4000">
        <v>12</v>
      </c>
      <c r="U4000">
        <v>1</v>
      </c>
      <c r="V4000">
        <v>0</v>
      </c>
      <c r="W4000" t="s">
        <v>4571</v>
      </c>
      <c r="X4000" t="str">
        <f t="shared" si="62"/>
        <v>Weekday</v>
      </c>
    </row>
    <row r="4001" spans="1:24" x14ac:dyDescent="0.3">
      <c r="A4001" s="2">
        <v>44452</v>
      </c>
      <c r="B4001" t="s">
        <v>349</v>
      </c>
      <c r="C4001" t="str">
        <f>IFERROR(TEXT(Table1[[#This Row],[CRASH DATE]],"mmm"),"")</f>
        <v>Sep</v>
      </c>
      <c r="D4001" t="s">
        <v>1134</v>
      </c>
      <c r="E4001">
        <v>11370</v>
      </c>
      <c r="F4001">
        <v>40.760044000000001</v>
      </c>
      <c r="G4001">
        <v>-73.897559999999999</v>
      </c>
      <c r="H4001" t="s">
        <v>1616</v>
      </c>
      <c r="I4001" t="s">
        <v>1266</v>
      </c>
      <c r="J4001" t="s">
        <v>3074</v>
      </c>
      <c r="K4001">
        <v>1</v>
      </c>
      <c r="L4001">
        <v>0</v>
      </c>
      <c r="M4001">
        <v>0</v>
      </c>
      <c r="N4001">
        <v>0</v>
      </c>
      <c r="O4001" t="s">
        <v>4404</v>
      </c>
      <c r="P4001">
        <v>4457398</v>
      </c>
      <c r="Q4001" t="s">
        <v>4585</v>
      </c>
      <c r="R4001" t="s">
        <v>4585</v>
      </c>
      <c r="S4001" t="s">
        <v>4540</v>
      </c>
      <c r="T4001">
        <v>16</v>
      </c>
      <c r="U4001">
        <v>1</v>
      </c>
      <c r="V4001">
        <v>0</v>
      </c>
      <c r="W4001" t="s">
        <v>4571</v>
      </c>
      <c r="X4001" t="str">
        <f t="shared" si="62"/>
        <v>Weekday</v>
      </c>
    </row>
    <row r="4002" spans="1:24" x14ac:dyDescent="0.3">
      <c r="A4002" s="2">
        <v>44539</v>
      </c>
      <c r="B4002" t="s">
        <v>1052</v>
      </c>
      <c r="C4002" t="str">
        <f>IFERROR(TEXT(Table1[[#This Row],[CRASH DATE]],"mmm"),"")</f>
        <v>Dec</v>
      </c>
      <c r="D4002" t="s">
        <v>1133</v>
      </c>
      <c r="E4002">
        <v>10019</v>
      </c>
      <c r="F4002">
        <v>40.763669999999998</v>
      </c>
      <c r="G4002">
        <v>-73.988810000000001</v>
      </c>
      <c r="H4002" t="s">
        <v>1144</v>
      </c>
      <c r="I4002" t="s">
        <v>1148</v>
      </c>
      <c r="J4002" t="s">
        <v>4129</v>
      </c>
      <c r="K4002">
        <v>1</v>
      </c>
      <c r="L4002">
        <v>0</v>
      </c>
      <c r="M4002">
        <v>0</v>
      </c>
      <c r="N4002">
        <v>0</v>
      </c>
      <c r="O4002" t="s">
        <v>4602</v>
      </c>
      <c r="P4002">
        <v>4457348</v>
      </c>
      <c r="Q4002" t="s">
        <v>4585</v>
      </c>
      <c r="R4002" t="s">
        <v>4585</v>
      </c>
      <c r="S4002" t="s">
        <v>4534</v>
      </c>
      <c r="T4002">
        <v>7</v>
      </c>
      <c r="U4002">
        <v>1</v>
      </c>
      <c r="V4002">
        <v>0</v>
      </c>
      <c r="W4002" t="s">
        <v>4571</v>
      </c>
      <c r="X4002" t="str">
        <f t="shared" si="62"/>
        <v>Weekday</v>
      </c>
    </row>
    <row r="4003" spans="1:24" x14ac:dyDescent="0.3">
      <c r="A4003" s="2">
        <v>44452</v>
      </c>
      <c r="B4003" t="s">
        <v>131</v>
      </c>
      <c r="C4003" t="str">
        <f>IFERROR(TEXT(Table1[[#This Row],[CRASH DATE]],"mmm"),"")</f>
        <v>Sep</v>
      </c>
      <c r="D4003" t="s">
        <v>1134</v>
      </c>
      <c r="E4003">
        <v>11385</v>
      </c>
      <c r="F4003">
        <v>40.704017999999998</v>
      </c>
      <c r="G4003">
        <v>-73.897949999999994</v>
      </c>
      <c r="H4003" t="s">
        <v>2301</v>
      </c>
      <c r="I4003" t="s">
        <v>1675</v>
      </c>
      <c r="J4003" t="s">
        <v>3074</v>
      </c>
      <c r="K4003">
        <v>0</v>
      </c>
      <c r="L4003">
        <v>0</v>
      </c>
      <c r="M4003">
        <v>0</v>
      </c>
      <c r="N4003">
        <v>0</v>
      </c>
      <c r="O4003" t="s">
        <v>4399</v>
      </c>
      <c r="P4003">
        <v>4457562</v>
      </c>
      <c r="Q4003" t="s">
        <v>4585</v>
      </c>
      <c r="R4003" t="s">
        <v>4434</v>
      </c>
      <c r="S4003" t="s">
        <v>4540</v>
      </c>
      <c r="T4003">
        <v>9</v>
      </c>
      <c r="U4003">
        <v>0</v>
      </c>
      <c r="V4003">
        <v>0</v>
      </c>
      <c r="W4003" t="s">
        <v>4572</v>
      </c>
      <c r="X4003" t="str">
        <f t="shared" si="62"/>
        <v>Weekday</v>
      </c>
    </row>
    <row r="4004" spans="1:24" x14ac:dyDescent="0.3">
      <c r="A4004" s="2">
        <v>44539</v>
      </c>
      <c r="B4004" t="s">
        <v>474</v>
      </c>
      <c r="C4004" t="str">
        <f>IFERROR(TEXT(Table1[[#This Row],[CRASH DATE]],"mmm"),"")</f>
        <v>Dec</v>
      </c>
      <c r="D4004" t="s">
        <v>1131</v>
      </c>
      <c r="E4004">
        <v>10879.98965307365</v>
      </c>
      <c r="F4004">
        <v>40.820137000000003</v>
      </c>
      <c r="G4004">
        <v>-73.890289999999993</v>
      </c>
      <c r="H4004" t="s">
        <v>1289</v>
      </c>
      <c r="I4004" t="s">
        <v>1148</v>
      </c>
      <c r="J4004" t="s">
        <v>3074</v>
      </c>
      <c r="K4004">
        <v>6</v>
      </c>
      <c r="L4004">
        <v>0</v>
      </c>
      <c r="M4004">
        <v>0</v>
      </c>
      <c r="N4004">
        <v>0</v>
      </c>
      <c r="O4004" t="s">
        <v>4401</v>
      </c>
      <c r="P4004">
        <v>4457626</v>
      </c>
      <c r="Q4004" t="s">
        <v>4439</v>
      </c>
      <c r="R4004" t="s">
        <v>4434</v>
      </c>
      <c r="S4004" t="s">
        <v>4534</v>
      </c>
      <c r="T4004">
        <v>22</v>
      </c>
      <c r="U4004">
        <v>6</v>
      </c>
      <c r="V4004">
        <v>0</v>
      </c>
      <c r="W4004" t="s">
        <v>4571</v>
      </c>
      <c r="X4004" t="str">
        <f t="shared" si="62"/>
        <v>Weekday</v>
      </c>
    </row>
    <row r="4005" spans="1:24" x14ac:dyDescent="0.3">
      <c r="A4005" s="2">
        <v>44452</v>
      </c>
      <c r="B4005" t="s">
        <v>66</v>
      </c>
      <c r="C4005" t="str">
        <f>IFERROR(TEXT(Table1[[#This Row],[CRASH DATE]],"mmm"),"")</f>
        <v>Sep</v>
      </c>
      <c r="D4005" t="s">
        <v>1132</v>
      </c>
      <c r="E4005">
        <v>10466</v>
      </c>
      <c r="F4005">
        <v>40.894660000000002</v>
      </c>
      <c r="G4005">
        <v>-73.861369999999994</v>
      </c>
      <c r="H4005" t="s">
        <v>1309</v>
      </c>
      <c r="I4005" t="s">
        <v>1467</v>
      </c>
      <c r="J4005" t="s">
        <v>3074</v>
      </c>
      <c r="K4005">
        <v>2</v>
      </c>
      <c r="L4005">
        <v>0</v>
      </c>
      <c r="M4005">
        <v>0</v>
      </c>
      <c r="N4005">
        <v>0</v>
      </c>
      <c r="O4005" t="s">
        <v>4394</v>
      </c>
      <c r="P4005">
        <v>4457010</v>
      </c>
      <c r="Q4005" t="s">
        <v>4434</v>
      </c>
      <c r="R4005" t="s">
        <v>4585</v>
      </c>
      <c r="S4005" t="s">
        <v>4540</v>
      </c>
      <c r="T4005">
        <v>16</v>
      </c>
      <c r="U4005">
        <v>2</v>
      </c>
      <c r="V4005">
        <v>0</v>
      </c>
      <c r="W4005" t="s">
        <v>4571</v>
      </c>
      <c r="X4005" t="str">
        <f t="shared" si="62"/>
        <v>Weekday</v>
      </c>
    </row>
    <row r="4006" spans="1:24" x14ac:dyDescent="0.3">
      <c r="A4006" s="2">
        <v>44509</v>
      </c>
      <c r="B4006" t="s">
        <v>132</v>
      </c>
      <c r="C4006" t="str">
        <f>IFERROR(TEXT(Table1[[#This Row],[CRASH DATE]],"mmm"),"")</f>
        <v>Nov</v>
      </c>
      <c r="D4006" t="s">
        <v>1131</v>
      </c>
      <c r="E4006">
        <v>11235</v>
      </c>
      <c r="F4006">
        <v>40.594025000000002</v>
      </c>
      <c r="G4006">
        <v>-73.938720000000004</v>
      </c>
      <c r="H4006" t="s">
        <v>2302</v>
      </c>
      <c r="I4006" t="s">
        <v>2020</v>
      </c>
      <c r="J4006" t="s">
        <v>3074</v>
      </c>
      <c r="K4006">
        <v>0</v>
      </c>
      <c r="L4006">
        <v>0</v>
      </c>
      <c r="M4006">
        <v>0</v>
      </c>
      <c r="N4006">
        <v>0</v>
      </c>
      <c r="O4006" t="s">
        <v>4602</v>
      </c>
      <c r="P4006">
        <v>4457692</v>
      </c>
      <c r="Q4006" t="s">
        <v>4434</v>
      </c>
      <c r="R4006" t="s">
        <v>4434</v>
      </c>
      <c r="S4006" t="s">
        <v>4528</v>
      </c>
      <c r="T4006">
        <v>23</v>
      </c>
      <c r="U4006">
        <v>0</v>
      </c>
      <c r="V4006">
        <v>0</v>
      </c>
      <c r="W4006" t="s">
        <v>4572</v>
      </c>
      <c r="X4006" t="str">
        <f t="shared" si="62"/>
        <v>Weekday</v>
      </c>
    </row>
    <row r="4007" spans="1:24" x14ac:dyDescent="0.3">
      <c r="A4007" s="2">
        <v>44452</v>
      </c>
      <c r="B4007" t="s">
        <v>1053</v>
      </c>
      <c r="C4007" t="str">
        <f>IFERROR(TEXT(Table1[[#This Row],[CRASH DATE]],"mmm"),"")</f>
        <v>Sep</v>
      </c>
      <c r="D4007" t="s">
        <v>1131</v>
      </c>
      <c r="E4007">
        <v>11212</v>
      </c>
      <c r="F4007">
        <v>40.660769999999999</v>
      </c>
      <c r="G4007">
        <v>-73.919749999999993</v>
      </c>
      <c r="H4007" t="s">
        <v>1206</v>
      </c>
      <c r="I4007" t="s">
        <v>1314</v>
      </c>
      <c r="J4007" t="s">
        <v>3074</v>
      </c>
      <c r="K4007">
        <v>2</v>
      </c>
      <c r="L4007">
        <v>0</v>
      </c>
      <c r="M4007">
        <v>0</v>
      </c>
      <c r="N4007">
        <v>0</v>
      </c>
      <c r="O4007" t="s">
        <v>4393</v>
      </c>
      <c r="P4007">
        <v>4456946</v>
      </c>
      <c r="Q4007" t="s">
        <v>4585</v>
      </c>
      <c r="R4007" t="s">
        <v>4434</v>
      </c>
      <c r="S4007" t="s">
        <v>4540</v>
      </c>
      <c r="T4007">
        <v>15</v>
      </c>
      <c r="U4007">
        <v>2</v>
      </c>
      <c r="V4007">
        <v>0</v>
      </c>
      <c r="W4007" t="s">
        <v>4571</v>
      </c>
      <c r="X4007" t="str">
        <f t="shared" si="62"/>
        <v>Weekday</v>
      </c>
    </row>
    <row r="4008" spans="1:24" x14ac:dyDescent="0.3">
      <c r="A4008" s="2">
        <v>44264</v>
      </c>
      <c r="B4008" t="s">
        <v>86</v>
      </c>
      <c r="C4008" t="str">
        <f>IFERROR(TEXT(Table1[[#This Row],[CRASH DATE]],"mmm"),"")</f>
        <v>Mar</v>
      </c>
      <c r="D4008" t="s">
        <v>1133</v>
      </c>
      <c r="E4008">
        <v>10017</v>
      </c>
      <c r="F4008">
        <v>40.750762999999999</v>
      </c>
      <c r="G4008">
        <v>-73.974450000000004</v>
      </c>
      <c r="H4008" t="s">
        <v>1148</v>
      </c>
      <c r="I4008" t="s">
        <v>1425</v>
      </c>
      <c r="J4008" t="s">
        <v>3074</v>
      </c>
      <c r="K4008">
        <v>0</v>
      </c>
      <c r="L4008">
        <v>0</v>
      </c>
      <c r="M4008">
        <v>0</v>
      </c>
      <c r="N4008">
        <v>0</v>
      </c>
      <c r="O4008" t="s">
        <v>4405</v>
      </c>
      <c r="P4008">
        <v>4457529</v>
      </c>
      <c r="Q4008" t="s">
        <v>4585</v>
      </c>
      <c r="R4008" t="s">
        <v>4442</v>
      </c>
      <c r="S4008" t="s">
        <v>4552</v>
      </c>
      <c r="T4008">
        <v>4</v>
      </c>
      <c r="U4008">
        <v>0</v>
      </c>
      <c r="V4008">
        <v>0</v>
      </c>
      <c r="W4008" t="s">
        <v>4572</v>
      </c>
      <c r="X4008" t="str">
        <f t="shared" si="62"/>
        <v>Weekday</v>
      </c>
    </row>
    <row r="4009" spans="1:24" x14ac:dyDescent="0.3">
      <c r="A4009" s="2">
        <v>44452</v>
      </c>
      <c r="B4009" t="s">
        <v>676</v>
      </c>
      <c r="C4009" t="str">
        <f>IFERROR(TEXT(Table1[[#This Row],[CRASH DATE]],"mmm"),"")</f>
        <v>Sep</v>
      </c>
      <c r="D4009" t="s">
        <v>1131</v>
      </c>
      <c r="E4009">
        <v>10879.98965307365</v>
      </c>
      <c r="F4009">
        <v>40.71123</v>
      </c>
      <c r="G4009">
        <v>-73.85575</v>
      </c>
      <c r="H4009" t="s">
        <v>1406</v>
      </c>
      <c r="I4009" t="s">
        <v>1673</v>
      </c>
      <c r="J4009" t="s">
        <v>3074</v>
      </c>
      <c r="K4009">
        <v>1</v>
      </c>
      <c r="L4009">
        <v>0</v>
      </c>
      <c r="M4009">
        <v>0</v>
      </c>
      <c r="N4009">
        <v>0</v>
      </c>
      <c r="O4009" t="s">
        <v>4410</v>
      </c>
      <c r="P4009">
        <v>4457271</v>
      </c>
      <c r="Q4009" t="s">
        <v>4434</v>
      </c>
      <c r="R4009" t="s">
        <v>4452</v>
      </c>
      <c r="S4009" t="s">
        <v>4540</v>
      </c>
      <c r="T4009">
        <v>22</v>
      </c>
      <c r="U4009">
        <v>1</v>
      </c>
      <c r="V4009">
        <v>0</v>
      </c>
      <c r="W4009" t="s">
        <v>4571</v>
      </c>
      <c r="X4009" t="str">
        <f t="shared" si="62"/>
        <v>Weekday</v>
      </c>
    </row>
    <row r="4010" spans="1:24" x14ac:dyDescent="0.3">
      <c r="A4010" s="2">
        <v>44452</v>
      </c>
      <c r="B4010" t="s">
        <v>58</v>
      </c>
      <c r="C4010" t="str">
        <f>IFERROR(TEXT(Table1[[#This Row],[CRASH DATE]],"mmm"),"")</f>
        <v>Sep</v>
      </c>
      <c r="D4010" t="s">
        <v>1132</v>
      </c>
      <c r="E4010">
        <v>10458</v>
      </c>
      <c r="F4010">
        <v>40.856589999999997</v>
      </c>
      <c r="G4010">
        <v>-73.883650000000003</v>
      </c>
      <c r="H4010" t="s">
        <v>1144</v>
      </c>
      <c r="I4010" t="s">
        <v>1148</v>
      </c>
      <c r="J4010" t="s">
        <v>4130</v>
      </c>
      <c r="K4010">
        <v>0</v>
      </c>
      <c r="L4010">
        <v>0</v>
      </c>
      <c r="M4010">
        <v>0</v>
      </c>
      <c r="N4010">
        <v>0</v>
      </c>
      <c r="O4010" t="s">
        <v>4402</v>
      </c>
      <c r="P4010">
        <v>4457336</v>
      </c>
      <c r="Q4010" t="s">
        <v>4585</v>
      </c>
      <c r="R4010" t="s">
        <v>4450</v>
      </c>
      <c r="S4010" t="s">
        <v>4540</v>
      </c>
      <c r="T4010">
        <v>9</v>
      </c>
      <c r="U4010">
        <v>0</v>
      </c>
      <c r="V4010">
        <v>0</v>
      </c>
      <c r="W4010" t="s">
        <v>4572</v>
      </c>
      <c r="X4010" t="str">
        <f t="shared" si="62"/>
        <v>Weekday</v>
      </c>
    </row>
    <row r="4011" spans="1:24" x14ac:dyDescent="0.3">
      <c r="A4011" s="2">
        <v>44426</v>
      </c>
      <c r="B4011" t="s">
        <v>64</v>
      </c>
      <c r="C4011" t="str">
        <f>IFERROR(TEXT(Table1[[#This Row],[CRASH DATE]],"mmm"),"")</f>
        <v>Aug</v>
      </c>
      <c r="D4011" t="s">
        <v>1133</v>
      </c>
      <c r="E4011">
        <v>10027</v>
      </c>
      <c r="F4011">
        <v>40.805759999999999</v>
      </c>
      <c r="G4011">
        <v>-73.948679999999996</v>
      </c>
      <c r="H4011" t="s">
        <v>1144</v>
      </c>
      <c r="I4011" t="s">
        <v>1148</v>
      </c>
      <c r="J4011" t="s">
        <v>4131</v>
      </c>
      <c r="K4011">
        <v>0</v>
      </c>
      <c r="L4011">
        <v>0</v>
      </c>
      <c r="M4011">
        <v>0</v>
      </c>
      <c r="N4011">
        <v>0</v>
      </c>
      <c r="O4011" t="s">
        <v>4602</v>
      </c>
      <c r="P4011">
        <v>4457357</v>
      </c>
      <c r="Q4011" t="s">
        <v>4585</v>
      </c>
      <c r="R4011" t="s">
        <v>4434</v>
      </c>
      <c r="S4011" t="s">
        <v>4545</v>
      </c>
      <c r="T4011">
        <v>21</v>
      </c>
      <c r="U4011">
        <v>0</v>
      </c>
      <c r="V4011">
        <v>0</v>
      </c>
      <c r="W4011" t="s">
        <v>4572</v>
      </c>
      <c r="X4011" t="str">
        <f t="shared" si="62"/>
        <v>Weekday</v>
      </c>
    </row>
    <row r="4012" spans="1:24" x14ac:dyDescent="0.3">
      <c r="A4012" s="2">
        <v>44452</v>
      </c>
      <c r="B4012" t="s">
        <v>40</v>
      </c>
      <c r="C4012" t="str">
        <f>IFERROR(TEXT(Table1[[#This Row],[CRASH DATE]],"mmm"),"")</f>
        <v>Sep</v>
      </c>
      <c r="D4012" t="s">
        <v>1134</v>
      </c>
      <c r="E4012">
        <v>11417</v>
      </c>
      <c r="F4012">
        <v>40.679962000000003</v>
      </c>
      <c r="G4012">
        <v>-73.839529999999996</v>
      </c>
      <c r="H4012" t="s">
        <v>1879</v>
      </c>
      <c r="I4012" t="s">
        <v>1248</v>
      </c>
      <c r="J4012" t="s">
        <v>3074</v>
      </c>
      <c r="K4012">
        <v>0</v>
      </c>
      <c r="L4012">
        <v>0</v>
      </c>
      <c r="M4012">
        <v>0</v>
      </c>
      <c r="N4012">
        <v>0</v>
      </c>
      <c r="O4012" t="s">
        <v>4398</v>
      </c>
      <c r="P4012">
        <v>4456967</v>
      </c>
      <c r="Q4012" t="s">
        <v>4436</v>
      </c>
      <c r="R4012" t="s">
        <v>4434</v>
      </c>
      <c r="S4012" t="s">
        <v>4540</v>
      </c>
      <c r="T4012">
        <v>8</v>
      </c>
      <c r="U4012">
        <v>0</v>
      </c>
      <c r="V4012">
        <v>0</v>
      </c>
      <c r="W4012" t="s">
        <v>4572</v>
      </c>
      <c r="X4012" t="str">
        <f t="shared" si="62"/>
        <v>Weekday</v>
      </c>
    </row>
    <row r="4013" spans="1:24" x14ac:dyDescent="0.3">
      <c r="A4013" s="2">
        <v>44481</v>
      </c>
      <c r="B4013" t="s">
        <v>64</v>
      </c>
      <c r="C4013" t="str">
        <f>IFERROR(TEXT(Table1[[#This Row],[CRASH DATE]],"mmm"),"")</f>
        <v>Oct</v>
      </c>
      <c r="D4013" t="s">
        <v>1133</v>
      </c>
      <c r="E4013">
        <v>10065</v>
      </c>
      <c r="F4013">
        <v>40.760480000000001</v>
      </c>
      <c r="G4013">
        <v>-73.958250000000007</v>
      </c>
      <c r="H4013" t="s">
        <v>1144</v>
      </c>
      <c r="I4013" t="s">
        <v>1148</v>
      </c>
      <c r="J4013" t="s">
        <v>4132</v>
      </c>
      <c r="K4013">
        <v>0</v>
      </c>
      <c r="L4013">
        <v>0</v>
      </c>
      <c r="M4013">
        <v>0</v>
      </c>
      <c r="N4013">
        <v>0</v>
      </c>
      <c r="O4013" t="s">
        <v>4395</v>
      </c>
      <c r="P4013">
        <v>4485731</v>
      </c>
      <c r="Q4013" t="s">
        <v>4585</v>
      </c>
      <c r="R4013" t="s">
        <v>4434</v>
      </c>
      <c r="S4013" t="s">
        <v>4547</v>
      </c>
      <c r="T4013">
        <v>21</v>
      </c>
      <c r="U4013">
        <v>0</v>
      </c>
      <c r="V4013">
        <v>0</v>
      </c>
      <c r="W4013" t="s">
        <v>4572</v>
      </c>
      <c r="X4013" t="str">
        <f t="shared" si="62"/>
        <v>Weekday</v>
      </c>
    </row>
    <row r="4014" spans="1:24" x14ac:dyDescent="0.3">
      <c r="A4014" s="2">
        <v>44359</v>
      </c>
      <c r="B4014" t="s">
        <v>333</v>
      </c>
      <c r="C4014" t="str">
        <f>IFERROR(TEXT(Table1[[#This Row],[CRASH DATE]],"mmm"),"")</f>
        <v>Jun</v>
      </c>
      <c r="D4014" t="s">
        <v>1131</v>
      </c>
      <c r="E4014">
        <v>10879.98965307365</v>
      </c>
      <c r="F4014">
        <v>40.541609999999999</v>
      </c>
      <c r="G4014">
        <v>-74.154526000000004</v>
      </c>
      <c r="H4014" t="s">
        <v>1404</v>
      </c>
      <c r="I4014" t="s">
        <v>1148</v>
      </c>
      <c r="J4014" t="s">
        <v>3074</v>
      </c>
      <c r="K4014">
        <v>0</v>
      </c>
      <c r="L4014">
        <v>0</v>
      </c>
      <c r="M4014">
        <v>0</v>
      </c>
      <c r="N4014">
        <v>0</v>
      </c>
      <c r="O4014" t="s">
        <v>4393</v>
      </c>
      <c r="P4014">
        <v>4485457</v>
      </c>
      <c r="Q4014" t="s">
        <v>4434</v>
      </c>
      <c r="R4014" t="s">
        <v>4434</v>
      </c>
      <c r="S4014" t="s">
        <v>4544</v>
      </c>
      <c r="T4014">
        <v>21</v>
      </c>
      <c r="U4014">
        <v>0</v>
      </c>
      <c r="V4014">
        <v>0</v>
      </c>
      <c r="W4014" t="s">
        <v>4572</v>
      </c>
      <c r="X4014" t="str">
        <f t="shared" si="62"/>
        <v>Weekend</v>
      </c>
    </row>
    <row r="4015" spans="1:24" x14ac:dyDescent="0.3">
      <c r="A4015" s="2">
        <v>44512</v>
      </c>
      <c r="B4015" t="s">
        <v>220</v>
      </c>
      <c r="C4015" t="str">
        <f>IFERROR(TEXT(Table1[[#This Row],[CRASH DATE]],"mmm"),"")</f>
        <v>Nov</v>
      </c>
      <c r="D4015" t="s">
        <v>1131</v>
      </c>
      <c r="E4015">
        <v>11233</v>
      </c>
      <c r="F4015">
        <v>40.671897999999999</v>
      </c>
      <c r="G4015">
        <v>-73.922309999999996</v>
      </c>
      <c r="H4015" t="s">
        <v>1388</v>
      </c>
      <c r="I4015" t="s">
        <v>2259</v>
      </c>
      <c r="J4015" t="s">
        <v>3074</v>
      </c>
      <c r="K4015">
        <v>0</v>
      </c>
      <c r="L4015">
        <v>0</v>
      </c>
      <c r="M4015">
        <v>0</v>
      </c>
      <c r="N4015">
        <v>0</v>
      </c>
      <c r="O4015" t="s">
        <v>4602</v>
      </c>
      <c r="P4015">
        <v>4487681</v>
      </c>
      <c r="Q4015" t="s">
        <v>4585</v>
      </c>
      <c r="R4015" t="s">
        <v>4585</v>
      </c>
      <c r="S4015" t="s">
        <v>4528</v>
      </c>
      <c r="T4015">
        <v>2</v>
      </c>
      <c r="U4015">
        <v>0</v>
      </c>
      <c r="V4015">
        <v>0</v>
      </c>
      <c r="W4015" t="s">
        <v>4572</v>
      </c>
      <c r="X4015" t="str">
        <f t="shared" si="62"/>
        <v>Weekday</v>
      </c>
    </row>
    <row r="4016" spans="1:24" x14ac:dyDescent="0.3">
      <c r="A4016" s="2">
        <v>44546</v>
      </c>
      <c r="B4016" t="s">
        <v>128</v>
      </c>
      <c r="C4016" t="str">
        <f>IFERROR(TEXT(Table1[[#This Row],[CRASH DATE]],"mmm"),"")</f>
        <v>Dec</v>
      </c>
      <c r="D4016" t="s">
        <v>1133</v>
      </c>
      <c r="E4016">
        <v>10128</v>
      </c>
      <c r="F4016">
        <v>40.779778</v>
      </c>
      <c r="G4016">
        <v>-73.947249999999997</v>
      </c>
      <c r="H4016" t="s">
        <v>1144</v>
      </c>
      <c r="I4016" t="s">
        <v>1148</v>
      </c>
      <c r="J4016" t="s">
        <v>4133</v>
      </c>
      <c r="K4016">
        <v>1</v>
      </c>
      <c r="L4016">
        <v>0</v>
      </c>
      <c r="M4016">
        <v>0</v>
      </c>
      <c r="N4016">
        <v>0</v>
      </c>
      <c r="O4016" t="s">
        <v>4396</v>
      </c>
      <c r="P4016">
        <v>4487135</v>
      </c>
      <c r="Q4016" t="s">
        <v>4477</v>
      </c>
      <c r="R4016" t="s">
        <v>4434</v>
      </c>
      <c r="S4016" t="s">
        <v>4534</v>
      </c>
      <c r="T4016">
        <v>17</v>
      </c>
      <c r="U4016">
        <v>1</v>
      </c>
      <c r="V4016">
        <v>0</v>
      </c>
      <c r="W4016" t="s">
        <v>4571</v>
      </c>
      <c r="X4016" t="str">
        <f t="shared" si="62"/>
        <v>Weekday</v>
      </c>
    </row>
    <row r="4017" spans="1:24" x14ac:dyDescent="0.3">
      <c r="A4017" s="2">
        <v>44547</v>
      </c>
      <c r="B4017" t="s">
        <v>198</v>
      </c>
      <c r="C4017" t="str">
        <f>IFERROR(TEXT(Table1[[#This Row],[CRASH DATE]],"mmm"),"")</f>
        <v>Dec</v>
      </c>
      <c r="D4017" t="s">
        <v>1134</v>
      </c>
      <c r="E4017">
        <v>11356</v>
      </c>
      <c r="F4017">
        <v>40.787582</v>
      </c>
      <c r="G4017">
        <v>-73.849654999999998</v>
      </c>
      <c r="H4017" t="s">
        <v>2303</v>
      </c>
      <c r="I4017" t="s">
        <v>1196</v>
      </c>
      <c r="J4017" t="s">
        <v>3074</v>
      </c>
      <c r="K4017">
        <v>0</v>
      </c>
      <c r="L4017">
        <v>0</v>
      </c>
      <c r="M4017">
        <v>0</v>
      </c>
      <c r="N4017">
        <v>0</v>
      </c>
      <c r="O4017" t="s">
        <v>4394</v>
      </c>
      <c r="P4017">
        <v>4487441</v>
      </c>
      <c r="Q4017" t="s">
        <v>4434</v>
      </c>
      <c r="R4017" t="s">
        <v>4434</v>
      </c>
      <c r="S4017" t="s">
        <v>4534</v>
      </c>
      <c r="T4017">
        <v>20</v>
      </c>
      <c r="U4017">
        <v>0</v>
      </c>
      <c r="V4017">
        <v>0</v>
      </c>
      <c r="W4017" t="s">
        <v>4572</v>
      </c>
      <c r="X4017" t="str">
        <f t="shared" si="62"/>
        <v>Weekday</v>
      </c>
    </row>
    <row r="4018" spans="1:24" x14ac:dyDescent="0.3">
      <c r="A4018" s="2">
        <v>44512</v>
      </c>
      <c r="B4018" t="s">
        <v>587</v>
      </c>
      <c r="C4018" t="str">
        <f>IFERROR(TEXT(Table1[[#This Row],[CRASH DATE]],"mmm"),"")</f>
        <v>Nov</v>
      </c>
      <c r="D4018" t="s">
        <v>1131</v>
      </c>
      <c r="E4018">
        <v>10879.98965307365</v>
      </c>
      <c r="F4018">
        <v>40.771304999999998</v>
      </c>
      <c r="G4018">
        <v>-73.876639999999995</v>
      </c>
      <c r="H4018" t="s">
        <v>1310</v>
      </c>
      <c r="I4018" t="s">
        <v>1148</v>
      </c>
      <c r="J4018" t="s">
        <v>3074</v>
      </c>
      <c r="K4018">
        <v>0</v>
      </c>
      <c r="L4018">
        <v>0</v>
      </c>
      <c r="M4018">
        <v>0</v>
      </c>
      <c r="N4018">
        <v>0</v>
      </c>
      <c r="O4018" t="s">
        <v>4391</v>
      </c>
      <c r="P4018">
        <v>4487656</v>
      </c>
      <c r="Q4018" t="s">
        <v>4434</v>
      </c>
      <c r="R4018" t="s">
        <v>4585</v>
      </c>
      <c r="S4018" t="s">
        <v>4528</v>
      </c>
      <c r="T4018">
        <v>0</v>
      </c>
      <c r="U4018">
        <v>0</v>
      </c>
      <c r="V4018">
        <v>0</v>
      </c>
      <c r="W4018" t="s">
        <v>4572</v>
      </c>
      <c r="X4018" t="str">
        <f t="shared" si="62"/>
        <v>Weekday</v>
      </c>
    </row>
    <row r="4019" spans="1:24" x14ac:dyDescent="0.3">
      <c r="A4019" s="2">
        <v>44546</v>
      </c>
      <c r="B4019" t="s">
        <v>345</v>
      </c>
      <c r="C4019" t="str">
        <f>IFERROR(TEXT(Table1[[#This Row],[CRASH DATE]],"mmm"),"")</f>
        <v>Dec</v>
      </c>
      <c r="D4019" t="s">
        <v>1135</v>
      </c>
      <c r="E4019">
        <v>10306</v>
      </c>
      <c r="F4019">
        <v>40.579174000000002</v>
      </c>
      <c r="G4019">
        <v>-74.114829999999998</v>
      </c>
      <c r="H4019" t="s">
        <v>2304</v>
      </c>
      <c r="I4019" t="s">
        <v>1568</v>
      </c>
      <c r="J4019" t="s">
        <v>3074</v>
      </c>
      <c r="K4019">
        <v>2</v>
      </c>
      <c r="L4019">
        <v>0</v>
      </c>
      <c r="M4019">
        <v>0</v>
      </c>
      <c r="N4019">
        <v>0</v>
      </c>
      <c r="O4019" t="s">
        <v>4396</v>
      </c>
      <c r="P4019">
        <v>4487465</v>
      </c>
      <c r="Q4019" t="s">
        <v>4585</v>
      </c>
      <c r="R4019" t="s">
        <v>4450</v>
      </c>
      <c r="S4019" t="s">
        <v>4534</v>
      </c>
      <c r="T4019">
        <v>12</v>
      </c>
      <c r="U4019">
        <v>2</v>
      </c>
      <c r="V4019">
        <v>0</v>
      </c>
      <c r="W4019" t="s">
        <v>4571</v>
      </c>
      <c r="X4019" t="str">
        <f t="shared" si="62"/>
        <v>Weekday</v>
      </c>
    </row>
    <row r="4020" spans="1:24" x14ac:dyDescent="0.3">
      <c r="A4020" s="2">
        <v>44547</v>
      </c>
      <c r="B4020" t="s">
        <v>151</v>
      </c>
      <c r="C4020" t="str">
        <f>IFERROR(TEXT(Table1[[#This Row],[CRASH DATE]],"mmm"),"")</f>
        <v>Dec</v>
      </c>
      <c r="D4020" t="s">
        <v>1133</v>
      </c>
      <c r="E4020">
        <v>10038</v>
      </c>
      <c r="F4020">
        <v>40.712874999999997</v>
      </c>
      <c r="G4020">
        <v>-73.998599999999996</v>
      </c>
      <c r="H4020" t="s">
        <v>1144</v>
      </c>
      <c r="I4020" t="s">
        <v>1148</v>
      </c>
      <c r="J4020" t="s">
        <v>4134</v>
      </c>
      <c r="K4020">
        <v>0</v>
      </c>
      <c r="L4020">
        <v>0</v>
      </c>
      <c r="M4020">
        <v>0</v>
      </c>
      <c r="N4020">
        <v>0</v>
      </c>
      <c r="O4020" t="s">
        <v>4395</v>
      </c>
      <c r="P4020">
        <v>4487943</v>
      </c>
      <c r="Q4020" t="s">
        <v>4434</v>
      </c>
      <c r="R4020" t="s">
        <v>4434</v>
      </c>
      <c r="S4020" t="s">
        <v>4534</v>
      </c>
      <c r="T4020">
        <v>21</v>
      </c>
      <c r="U4020">
        <v>0</v>
      </c>
      <c r="V4020">
        <v>0</v>
      </c>
      <c r="W4020" t="s">
        <v>4572</v>
      </c>
      <c r="X4020" t="str">
        <f t="shared" si="62"/>
        <v>Weekday</v>
      </c>
    </row>
    <row r="4021" spans="1:24" x14ac:dyDescent="0.3">
      <c r="A4021" s="2">
        <v>44545</v>
      </c>
      <c r="B4021" t="s">
        <v>313</v>
      </c>
      <c r="C4021" t="str">
        <f>IFERROR(TEXT(Table1[[#This Row],[CRASH DATE]],"mmm"),"")</f>
        <v>Dec</v>
      </c>
      <c r="D4021" t="s">
        <v>1131</v>
      </c>
      <c r="E4021">
        <v>10879.98965307365</v>
      </c>
      <c r="F4021">
        <v>40.681472999999997</v>
      </c>
      <c r="G4021">
        <v>-73.727760000000004</v>
      </c>
      <c r="H4021" t="s">
        <v>1942</v>
      </c>
      <c r="I4021" t="s">
        <v>1148</v>
      </c>
      <c r="J4021" t="s">
        <v>3074</v>
      </c>
      <c r="K4021">
        <v>1</v>
      </c>
      <c r="L4021">
        <v>0</v>
      </c>
      <c r="M4021">
        <v>0</v>
      </c>
      <c r="N4021">
        <v>0</v>
      </c>
      <c r="O4021" t="s">
        <v>4402</v>
      </c>
      <c r="P4021">
        <v>4486839</v>
      </c>
      <c r="Q4021" t="s">
        <v>4585</v>
      </c>
      <c r="R4021" t="s">
        <v>4434</v>
      </c>
      <c r="S4021" t="s">
        <v>4534</v>
      </c>
      <c r="T4021">
        <v>23</v>
      </c>
      <c r="U4021">
        <v>1</v>
      </c>
      <c r="V4021">
        <v>0</v>
      </c>
      <c r="W4021" t="s">
        <v>4571</v>
      </c>
      <c r="X4021" t="str">
        <f t="shared" si="62"/>
        <v>Weekday</v>
      </c>
    </row>
    <row r="4022" spans="1:24" x14ac:dyDescent="0.3">
      <c r="A4022" s="2">
        <v>44546</v>
      </c>
      <c r="B4022" t="s">
        <v>261</v>
      </c>
      <c r="C4022" t="str">
        <f>IFERROR(TEXT(Table1[[#This Row],[CRASH DATE]],"mmm"),"")</f>
        <v>Dec</v>
      </c>
      <c r="D4022" t="s">
        <v>1132</v>
      </c>
      <c r="E4022">
        <v>10462</v>
      </c>
      <c r="F4022">
        <v>40.830289999999998</v>
      </c>
      <c r="G4022">
        <v>-73.850655000000003</v>
      </c>
      <c r="H4022" t="s">
        <v>2305</v>
      </c>
      <c r="I4022" t="s">
        <v>1912</v>
      </c>
      <c r="J4022" t="s">
        <v>3074</v>
      </c>
      <c r="K4022">
        <v>0</v>
      </c>
      <c r="L4022">
        <v>0</v>
      </c>
      <c r="M4022">
        <v>0</v>
      </c>
      <c r="N4022">
        <v>0</v>
      </c>
      <c r="O4022" t="s">
        <v>4393</v>
      </c>
      <c r="P4022">
        <v>4487036</v>
      </c>
      <c r="Q4022" t="s">
        <v>4434</v>
      </c>
      <c r="R4022" t="s">
        <v>4434</v>
      </c>
      <c r="S4022" t="s">
        <v>4534</v>
      </c>
      <c r="T4022">
        <v>9</v>
      </c>
      <c r="U4022">
        <v>0</v>
      </c>
      <c r="V4022">
        <v>0</v>
      </c>
      <c r="W4022" t="s">
        <v>4572</v>
      </c>
      <c r="X4022" t="str">
        <f t="shared" si="62"/>
        <v>Weekday</v>
      </c>
    </row>
    <row r="4023" spans="1:24" x14ac:dyDescent="0.3">
      <c r="A4023" s="2">
        <v>44481</v>
      </c>
      <c r="B4023" t="s">
        <v>522</v>
      </c>
      <c r="C4023" t="str">
        <f>IFERROR(TEXT(Table1[[#This Row],[CRASH DATE]],"mmm"),"")</f>
        <v>Oct</v>
      </c>
      <c r="D4023" t="s">
        <v>1131</v>
      </c>
      <c r="E4023">
        <v>10879.98965307365</v>
      </c>
      <c r="F4023">
        <v>40.689630000000001</v>
      </c>
      <c r="G4023">
        <v>-73.927409999999995</v>
      </c>
      <c r="H4023" t="s">
        <v>2306</v>
      </c>
      <c r="I4023" t="s">
        <v>1148</v>
      </c>
      <c r="J4023" t="s">
        <v>3074</v>
      </c>
      <c r="K4023">
        <v>1</v>
      </c>
      <c r="L4023">
        <v>0</v>
      </c>
      <c r="M4023">
        <v>0</v>
      </c>
      <c r="N4023">
        <v>0</v>
      </c>
      <c r="O4023" t="s">
        <v>4397</v>
      </c>
      <c r="P4023">
        <v>4487832</v>
      </c>
      <c r="Q4023" t="s">
        <v>4434</v>
      </c>
      <c r="R4023" t="s">
        <v>4434</v>
      </c>
      <c r="S4023" t="s">
        <v>4547</v>
      </c>
      <c r="T4023">
        <v>11</v>
      </c>
      <c r="U4023">
        <v>1</v>
      </c>
      <c r="V4023">
        <v>0</v>
      </c>
      <c r="W4023" t="s">
        <v>4571</v>
      </c>
      <c r="X4023" t="str">
        <f t="shared" si="62"/>
        <v>Weekday</v>
      </c>
    </row>
    <row r="4024" spans="1:24" x14ac:dyDescent="0.3">
      <c r="A4024" s="2">
        <v>44547</v>
      </c>
      <c r="B4024" t="s">
        <v>524</v>
      </c>
      <c r="C4024" t="str">
        <f>IFERROR(TEXT(Table1[[#This Row],[CRASH DATE]],"mmm"),"")</f>
        <v>Dec</v>
      </c>
      <c r="D4024" t="s">
        <v>1131</v>
      </c>
      <c r="E4024">
        <v>10879.98965307365</v>
      </c>
      <c r="F4024">
        <v>40.816659999999999</v>
      </c>
      <c r="G4024">
        <v>-73.938995000000006</v>
      </c>
      <c r="H4024" t="s">
        <v>2254</v>
      </c>
      <c r="I4024" t="s">
        <v>1148</v>
      </c>
      <c r="J4024" t="s">
        <v>3074</v>
      </c>
      <c r="K4024">
        <v>0</v>
      </c>
      <c r="L4024">
        <v>0</v>
      </c>
      <c r="M4024">
        <v>0</v>
      </c>
      <c r="N4024">
        <v>0</v>
      </c>
      <c r="O4024" t="s">
        <v>4405</v>
      </c>
      <c r="P4024">
        <v>4487985</v>
      </c>
      <c r="Q4024" t="s">
        <v>4434</v>
      </c>
      <c r="R4024" t="s">
        <v>4457</v>
      </c>
      <c r="S4024" t="s">
        <v>4534</v>
      </c>
      <c r="T4024">
        <v>19</v>
      </c>
      <c r="U4024">
        <v>0</v>
      </c>
      <c r="V4024">
        <v>0</v>
      </c>
      <c r="W4024" t="s">
        <v>4572</v>
      </c>
      <c r="X4024" t="str">
        <f t="shared" si="62"/>
        <v>Weekday</v>
      </c>
    </row>
    <row r="4025" spans="1:24" x14ac:dyDescent="0.3">
      <c r="A4025" s="2">
        <v>44547</v>
      </c>
      <c r="B4025" t="s">
        <v>253</v>
      </c>
      <c r="C4025" t="str">
        <f>IFERROR(TEXT(Table1[[#This Row],[CRASH DATE]],"mmm"),"")</f>
        <v>Dec</v>
      </c>
      <c r="D4025" t="s">
        <v>1131</v>
      </c>
      <c r="E4025">
        <v>11215</v>
      </c>
      <c r="F4025">
        <v>40.666134</v>
      </c>
      <c r="G4025">
        <v>-73.992239999999995</v>
      </c>
      <c r="H4025" t="s">
        <v>1443</v>
      </c>
      <c r="I4025" t="s">
        <v>2974</v>
      </c>
      <c r="J4025" t="s">
        <v>3074</v>
      </c>
      <c r="K4025">
        <v>1</v>
      </c>
      <c r="L4025">
        <v>0</v>
      </c>
      <c r="M4025">
        <v>0</v>
      </c>
      <c r="N4025">
        <v>0</v>
      </c>
      <c r="O4025" t="s">
        <v>4396</v>
      </c>
      <c r="P4025">
        <v>4487258</v>
      </c>
      <c r="Q4025" t="s">
        <v>4450</v>
      </c>
      <c r="R4025" t="s">
        <v>4442</v>
      </c>
      <c r="S4025" t="s">
        <v>4534</v>
      </c>
      <c r="T4025">
        <v>10</v>
      </c>
      <c r="U4025">
        <v>1</v>
      </c>
      <c r="V4025">
        <v>0</v>
      </c>
      <c r="W4025" t="s">
        <v>4571</v>
      </c>
      <c r="X4025" t="str">
        <f t="shared" si="62"/>
        <v>Weekday</v>
      </c>
    </row>
    <row r="4026" spans="1:24" x14ac:dyDescent="0.3">
      <c r="A4026" s="2">
        <v>44546</v>
      </c>
      <c r="B4026" t="s">
        <v>58</v>
      </c>
      <c r="C4026" t="str">
        <f>IFERROR(TEXT(Table1[[#This Row],[CRASH DATE]],"mmm"),"")</f>
        <v>Dec</v>
      </c>
      <c r="D4026" t="s">
        <v>1131</v>
      </c>
      <c r="E4026">
        <v>11220</v>
      </c>
      <c r="F4026">
        <v>40.648150000000001</v>
      </c>
      <c r="G4026">
        <v>-74.010825999999994</v>
      </c>
      <c r="H4026" t="s">
        <v>1228</v>
      </c>
      <c r="I4026" t="s">
        <v>1443</v>
      </c>
      <c r="J4026" t="s">
        <v>3074</v>
      </c>
      <c r="K4026">
        <v>0</v>
      </c>
      <c r="L4026">
        <v>0</v>
      </c>
      <c r="M4026">
        <v>0</v>
      </c>
      <c r="N4026">
        <v>0</v>
      </c>
      <c r="O4026" t="s">
        <v>4393</v>
      </c>
      <c r="P4026">
        <v>4487065</v>
      </c>
      <c r="Q4026" t="s">
        <v>4434</v>
      </c>
      <c r="R4026" t="s">
        <v>4434</v>
      </c>
      <c r="S4026" t="s">
        <v>4534</v>
      </c>
      <c r="T4026">
        <v>9</v>
      </c>
      <c r="U4026">
        <v>0</v>
      </c>
      <c r="V4026">
        <v>0</v>
      </c>
      <c r="W4026" t="s">
        <v>4572</v>
      </c>
      <c r="X4026" t="str">
        <f t="shared" si="62"/>
        <v>Weekday</v>
      </c>
    </row>
    <row r="4027" spans="1:24" x14ac:dyDescent="0.3">
      <c r="A4027" s="2">
        <v>44547</v>
      </c>
      <c r="B4027" t="s">
        <v>58</v>
      </c>
      <c r="C4027" t="str">
        <f>IFERROR(TEXT(Table1[[#This Row],[CRASH DATE]],"mmm"),"")</f>
        <v>Dec</v>
      </c>
      <c r="D4027" t="s">
        <v>1131</v>
      </c>
      <c r="E4027">
        <v>10879.98965307365</v>
      </c>
      <c r="F4027">
        <v>40.595317999999999</v>
      </c>
      <c r="G4027">
        <v>-74.161510000000007</v>
      </c>
      <c r="H4027" t="s">
        <v>1144</v>
      </c>
      <c r="I4027" t="s">
        <v>1148</v>
      </c>
      <c r="J4027" t="s">
        <v>4135</v>
      </c>
      <c r="K4027">
        <v>0</v>
      </c>
      <c r="L4027">
        <v>0</v>
      </c>
      <c r="M4027">
        <v>0</v>
      </c>
      <c r="N4027">
        <v>0</v>
      </c>
      <c r="O4027" t="s">
        <v>4394</v>
      </c>
      <c r="P4027">
        <v>4487243</v>
      </c>
      <c r="Q4027" t="s">
        <v>4585</v>
      </c>
      <c r="R4027" t="s">
        <v>4434</v>
      </c>
      <c r="S4027" t="s">
        <v>4534</v>
      </c>
      <c r="T4027">
        <v>9</v>
      </c>
      <c r="U4027">
        <v>0</v>
      </c>
      <c r="V4027">
        <v>0</v>
      </c>
      <c r="W4027" t="s">
        <v>4572</v>
      </c>
      <c r="X4027" t="str">
        <f t="shared" si="62"/>
        <v>Weekday</v>
      </c>
    </row>
    <row r="4028" spans="1:24" x14ac:dyDescent="0.3">
      <c r="A4028" s="2">
        <v>44546</v>
      </c>
      <c r="B4028" t="s">
        <v>272</v>
      </c>
      <c r="C4028" t="str">
        <f>IFERROR(TEXT(Table1[[#This Row],[CRASH DATE]],"mmm"),"")</f>
        <v>Dec</v>
      </c>
      <c r="D4028" t="s">
        <v>1134</v>
      </c>
      <c r="E4028">
        <v>11360</v>
      </c>
      <c r="F4028">
        <v>40.786430000000003</v>
      </c>
      <c r="G4028">
        <v>-73.793273999999997</v>
      </c>
      <c r="H4028" t="s">
        <v>1260</v>
      </c>
      <c r="I4028" t="s">
        <v>1442</v>
      </c>
      <c r="J4028" t="s">
        <v>3074</v>
      </c>
      <c r="K4028">
        <v>0</v>
      </c>
      <c r="L4028">
        <v>0</v>
      </c>
      <c r="M4028">
        <v>0</v>
      </c>
      <c r="N4028">
        <v>0</v>
      </c>
      <c r="O4028" t="s">
        <v>4417</v>
      </c>
      <c r="P4028">
        <v>4487447</v>
      </c>
      <c r="Q4028" t="s">
        <v>4434</v>
      </c>
      <c r="R4028" t="s">
        <v>4434</v>
      </c>
      <c r="S4028" t="s">
        <v>4534</v>
      </c>
      <c r="T4028">
        <v>2</v>
      </c>
      <c r="U4028">
        <v>0</v>
      </c>
      <c r="V4028">
        <v>0</v>
      </c>
      <c r="W4028" t="s">
        <v>4572</v>
      </c>
      <c r="X4028" t="str">
        <f t="shared" si="62"/>
        <v>Weekday</v>
      </c>
    </row>
    <row r="4029" spans="1:24" x14ac:dyDescent="0.3">
      <c r="A4029" s="2">
        <v>44545</v>
      </c>
      <c r="B4029" t="s">
        <v>1054</v>
      </c>
      <c r="C4029" t="str">
        <f>IFERROR(TEXT(Table1[[#This Row],[CRASH DATE]],"mmm"),"")</f>
        <v>Dec</v>
      </c>
      <c r="D4029" t="s">
        <v>1134</v>
      </c>
      <c r="E4029">
        <v>11691</v>
      </c>
      <c r="F4029">
        <v>40.593890000000002</v>
      </c>
      <c r="G4029">
        <v>-73.773679999999999</v>
      </c>
      <c r="H4029" t="s">
        <v>1588</v>
      </c>
      <c r="I4029" t="s">
        <v>2975</v>
      </c>
      <c r="J4029" t="s">
        <v>3074</v>
      </c>
      <c r="K4029">
        <v>0</v>
      </c>
      <c r="L4029">
        <v>0</v>
      </c>
      <c r="M4029">
        <v>0</v>
      </c>
      <c r="N4029">
        <v>0</v>
      </c>
      <c r="O4029" t="s">
        <v>4396</v>
      </c>
      <c r="P4029">
        <v>4486860</v>
      </c>
      <c r="Q4029" t="s">
        <v>4444</v>
      </c>
      <c r="R4029" t="s">
        <v>4434</v>
      </c>
      <c r="S4029" t="s">
        <v>4534</v>
      </c>
      <c r="T4029">
        <v>7</v>
      </c>
      <c r="U4029">
        <v>0</v>
      </c>
      <c r="V4029">
        <v>0</v>
      </c>
      <c r="W4029" t="s">
        <v>4572</v>
      </c>
      <c r="X4029" t="str">
        <f t="shared" si="62"/>
        <v>Weekday</v>
      </c>
    </row>
    <row r="4030" spans="1:24" x14ac:dyDescent="0.3">
      <c r="A4030" s="2">
        <v>44546</v>
      </c>
      <c r="B4030" t="s">
        <v>239</v>
      </c>
      <c r="C4030" t="str">
        <f>IFERROR(TEXT(Table1[[#This Row],[CRASH DATE]],"mmm"),"")</f>
        <v>Dec</v>
      </c>
      <c r="D4030" t="s">
        <v>1131</v>
      </c>
      <c r="E4030">
        <v>11224</v>
      </c>
      <c r="F4030">
        <v>40.579680000000003</v>
      </c>
      <c r="G4030">
        <v>-73.971176</v>
      </c>
      <c r="H4030" t="s">
        <v>1144</v>
      </c>
      <c r="I4030" t="s">
        <v>1148</v>
      </c>
      <c r="J4030" t="s">
        <v>4136</v>
      </c>
      <c r="K4030">
        <v>0</v>
      </c>
      <c r="L4030">
        <v>0</v>
      </c>
      <c r="M4030">
        <v>0</v>
      </c>
      <c r="N4030">
        <v>0</v>
      </c>
      <c r="O4030" t="s">
        <v>4602</v>
      </c>
      <c r="P4030">
        <v>4487740</v>
      </c>
      <c r="Q4030" t="s">
        <v>4439</v>
      </c>
      <c r="R4030" t="s">
        <v>4434</v>
      </c>
      <c r="S4030" t="s">
        <v>4534</v>
      </c>
      <c r="T4030">
        <v>7</v>
      </c>
      <c r="U4030">
        <v>0</v>
      </c>
      <c r="V4030">
        <v>0</v>
      </c>
      <c r="W4030" t="s">
        <v>4572</v>
      </c>
      <c r="X4030" t="str">
        <f t="shared" si="62"/>
        <v>Weekday</v>
      </c>
    </row>
    <row r="4031" spans="1:24" x14ac:dyDescent="0.3">
      <c r="A4031" s="2">
        <v>44266</v>
      </c>
      <c r="B4031" t="s">
        <v>228</v>
      </c>
      <c r="C4031" t="str">
        <f>IFERROR(TEXT(Table1[[#This Row],[CRASH DATE]],"mmm"),"")</f>
        <v>Mar</v>
      </c>
      <c r="D4031" t="s">
        <v>1132</v>
      </c>
      <c r="E4031">
        <v>10458</v>
      </c>
      <c r="F4031">
        <v>40.853909999999999</v>
      </c>
      <c r="G4031">
        <v>-73.88364</v>
      </c>
      <c r="H4031" t="s">
        <v>1984</v>
      </c>
      <c r="I4031" t="s">
        <v>1969</v>
      </c>
      <c r="J4031" t="s">
        <v>3074</v>
      </c>
      <c r="K4031">
        <v>1</v>
      </c>
      <c r="L4031">
        <v>0</v>
      </c>
      <c r="M4031">
        <v>0</v>
      </c>
      <c r="N4031">
        <v>0</v>
      </c>
      <c r="O4031" t="s">
        <v>4602</v>
      </c>
      <c r="P4031">
        <v>4487952</v>
      </c>
      <c r="Q4031" t="s">
        <v>4585</v>
      </c>
      <c r="R4031" t="s">
        <v>4434</v>
      </c>
      <c r="S4031" t="s">
        <v>4552</v>
      </c>
      <c r="T4031">
        <v>11</v>
      </c>
      <c r="U4031">
        <v>1</v>
      </c>
      <c r="V4031">
        <v>0</v>
      </c>
      <c r="W4031" t="s">
        <v>4571</v>
      </c>
      <c r="X4031" t="str">
        <f t="shared" si="62"/>
        <v>Weekday</v>
      </c>
    </row>
    <row r="4032" spans="1:24" x14ac:dyDescent="0.3">
      <c r="A4032" s="2">
        <v>44940</v>
      </c>
      <c r="B4032" t="s">
        <v>76</v>
      </c>
      <c r="C4032" t="str">
        <f>IFERROR(TEXT(Table1[[#This Row],[CRASH DATE]],"mmm"),"")</f>
        <v>Jan</v>
      </c>
      <c r="D4032" t="s">
        <v>1131</v>
      </c>
      <c r="E4032">
        <v>10879.98965307365</v>
      </c>
      <c r="F4032">
        <v>40.831184</v>
      </c>
      <c r="G4032">
        <v>-73.913284000000004</v>
      </c>
      <c r="H4032" t="s">
        <v>2307</v>
      </c>
      <c r="I4032" t="s">
        <v>1148</v>
      </c>
      <c r="J4032" t="s">
        <v>3074</v>
      </c>
      <c r="K4032">
        <v>0</v>
      </c>
      <c r="L4032">
        <v>0</v>
      </c>
      <c r="M4032">
        <v>0</v>
      </c>
      <c r="N4032">
        <v>0</v>
      </c>
      <c r="O4032" t="s">
        <v>4602</v>
      </c>
      <c r="P4032">
        <v>4598195</v>
      </c>
      <c r="Q4032" t="s">
        <v>4585</v>
      </c>
      <c r="R4032" t="s">
        <v>4434</v>
      </c>
      <c r="S4032" t="s">
        <v>4530</v>
      </c>
      <c r="T4032">
        <v>6</v>
      </c>
      <c r="U4032">
        <v>0</v>
      </c>
      <c r="V4032">
        <v>0</v>
      </c>
      <c r="W4032" t="s">
        <v>4572</v>
      </c>
      <c r="X4032" t="str">
        <f t="shared" si="62"/>
        <v>Weekend</v>
      </c>
    </row>
    <row r="4033" spans="1:24" x14ac:dyDescent="0.3">
      <c r="A4033" s="2">
        <v>44547</v>
      </c>
      <c r="B4033" t="s">
        <v>478</v>
      </c>
      <c r="C4033" t="str">
        <f>IFERROR(TEXT(Table1[[#This Row],[CRASH DATE]],"mmm"),"")</f>
        <v>Dec</v>
      </c>
      <c r="D4033" t="s">
        <v>1132</v>
      </c>
      <c r="E4033">
        <v>10469</v>
      </c>
      <c r="F4033">
        <v>40.872326000000001</v>
      </c>
      <c r="G4033">
        <v>-73.835120000000003</v>
      </c>
      <c r="H4033" t="s">
        <v>1144</v>
      </c>
      <c r="I4033" t="s">
        <v>1148</v>
      </c>
      <c r="J4033" t="s">
        <v>4137</v>
      </c>
      <c r="K4033">
        <v>0</v>
      </c>
      <c r="L4033">
        <v>0</v>
      </c>
      <c r="M4033">
        <v>0</v>
      </c>
      <c r="N4033">
        <v>0</v>
      </c>
      <c r="O4033" t="s">
        <v>4602</v>
      </c>
      <c r="P4033">
        <v>4487801</v>
      </c>
      <c r="Q4033" t="s">
        <v>4434</v>
      </c>
      <c r="R4033" t="s">
        <v>4585</v>
      </c>
      <c r="S4033" t="s">
        <v>4534</v>
      </c>
      <c r="T4033">
        <v>14</v>
      </c>
      <c r="U4033">
        <v>0</v>
      </c>
      <c r="V4033">
        <v>0</v>
      </c>
      <c r="W4033" t="s">
        <v>4572</v>
      </c>
      <c r="X4033" t="str">
        <f t="shared" si="62"/>
        <v>Weekday</v>
      </c>
    </row>
    <row r="4034" spans="1:24" x14ac:dyDescent="0.3">
      <c r="A4034" s="2">
        <v>44547</v>
      </c>
      <c r="B4034" t="s">
        <v>152</v>
      </c>
      <c r="C4034" t="str">
        <f>IFERROR(TEXT(Table1[[#This Row],[CRASH DATE]],"mmm"),"")</f>
        <v>Dec</v>
      </c>
      <c r="D4034" t="s">
        <v>1134</v>
      </c>
      <c r="E4034">
        <v>11434</v>
      </c>
      <c r="F4034">
        <v>40.68432</v>
      </c>
      <c r="G4034">
        <v>-73.769683999999998</v>
      </c>
      <c r="H4034" t="s">
        <v>1340</v>
      </c>
      <c r="I4034" t="s">
        <v>2126</v>
      </c>
      <c r="J4034" t="s">
        <v>3074</v>
      </c>
      <c r="K4034">
        <v>1</v>
      </c>
      <c r="L4034">
        <v>0</v>
      </c>
      <c r="M4034">
        <v>1</v>
      </c>
      <c r="N4034">
        <v>0</v>
      </c>
      <c r="O4034" t="s">
        <v>4404</v>
      </c>
      <c r="P4034">
        <v>4487897</v>
      </c>
      <c r="Q4034" t="s">
        <v>4585</v>
      </c>
      <c r="R4034" t="s">
        <v>4434</v>
      </c>
      <c r="S4034" t="s">
        <v>4534</v>
      </c>
      <c r="T4034">
        <v>18</v>
      </c>
      <c r="U4034">
        <v>2</v>
      </c>
      <c r="V4034">
        <v>0</v>
      </c>
      <c r="W4034" t="s">
        <v>4571</v>
      </c>
      <c r="X4034" t="str">
        <f t="shared" si="62"/>
        <v>Weekday</v>
      </c>
    </row>
    <row r="4035" spans="1:24" x14ac:dyDescent="0.3">
      <c r="A4035" s="2">
        <v>44542</v>
      </c>
      <c r="B4035" t="s">
        <v>633</v>
      </c>
      <c r="C4035" t="str">
        <f>IFERROR(TEXT(Table1[[#This Row],[CRASH DATE]],"mmm"),"")</f>
        <v>Dec</v>
      </c>
      <c r="D4035" t="s">
        <v>1131</v>
      </c>
      <c r="E4035">
        <v>10879.98965307365</v>
      </c>
      <c r="F4035">
        <v>40.886609999999997</v>
      </c>
      <c r="G4035">
        <v>-73.907039999999995</v>
      </c>
      <c r="H4035" t="s">
        <v>2308</v>
      </c>
      <c r="I4035" t="s">
        <v>1493</v>
      </c>
      <c r="J4035" t="s">
        <v>3074</v>
      </c>
      <c r="K4035">
        <v>0</v>
      </c>
      <c r="L4035">
        <v>0</v>
      </c>
      <c r="M4035">
        <v>0</v>
      </c>
      <c r="N4035">
        <v>0</v>
      </c>
      <c r="O4035" t="s">
        <v>4393</v>
      </c>
      <c r="P4035">
        <v>4487179</v>
      </c>
      <c r="Q4035" t="s">
        <v>4434</v>
      </c>
      <c r="R4035" t="s">
        <v>4434</v>
      </c>
      <c r="S4035" t="s">
        <v>4534</v>
      </c>
      <c r="T4035">
        <v>17</v>
      </c>
      <c r="U4035">
        <v>0</v>
      </c>
      <c r="V4035">
        <v>0</v>
      </c>
      <c r="W4035" t="s">
        <v>4572</v>
      </c>
      <c r="X4035" t="str">
        <f t="shared" ref="X4035:X4098" si="63">IF(OR(WEEKDAY(A4035)=1,WEEKDAY(A4035)=7),"Weekend","Weekday")</f>
        <v>Weekend</v>
      </c>
    </row>
    <row r="4036" spans="1:24" x14ac:dyDescent="0.3">
      <c r="A4036" s="2">
        <v>44546</v>
      </c>
      <c r="B4036" t="s">
        <v>106</v>
      </c>
      <c r="C4036" t="str">
        <f>IFERROR(TEXT(Table1[[#This Row],[CRASH DATE]],"mmm"),"")</f>
        <v>Dec</v>
      </c>
      <c r="D4036" t="s">
        <v>1131</v>
      </c>
      <c r="E4036">
        <v>10879.98965307365</v>
      </c>
      <c r="F4036">
        <v>40.718223999999999</v>
      </c>
      <c r="G4036">
        <v>-73.79504</v>
      </c>
      <c r="H4036" t="s">
        <v>1310</v>
      </c>
      <c r="I4036" t="s">
        <v>1148</v>
      </c>
      <c r="J4036" t="s">
        <v>3074</v>
      </c>
      <c r="K4036">
        <v>0</v>
      </c>
      <c r="L4036">
        <v>0</v>
      </c>
      <c r="M4036">
        <v>0</v>
      </c>
      <c r="N4036">
        <v>0</v>
      </c>
      <c r="O4036" t="s">
        <v>4394</v>
      </c>
      <c r="P4036">
        <v>4487124</v>
      </c>
      <c r="Q4036" t="s">
        <v>4434</v>
      </c>
      <c r="R4036" t="s">
        <v>4585</v>
      </c>
      <c r="S4036" t="s">
        <v>4534</v>
      </c>
      <c r="T4036">
        <v>19</v>
      </c>
      <c r="U4036">
        <v>0</v>
      </c>
      <c r="V4036">
        <v>0</v>
      </c>
      <c r="W4036" t="s">
        <v>4572</v>
      </c>
      <c r="X4036" t="str">
        <f t="shared" si="63"/>
        <v>Weekday</v>
      </c>
    </row>
    <row r="4037" spans="1:24" x14ac:dyDescent="0.3">
      <c r="A4037" s="2">
        <v>44545</v>
      </c>
      <c r="B4037" t="s">
        <v>1018</v>
      </c>
      <c r="C4037" t="str">
        <f>IFERROR(TEXT(Table1[[#This Row],[CRASH DATE]],"mmm"),"")</f>
        <v>Dec</v>
      </c>
      <c r="D4037" t="s">
        <v>1133</v>
      </c>
      <c r="E4037">
        <v>10039</v>
      </c>
      <c r="F4037">
        <v>40.828029999999998</v>
      </c>
      <c r="G4037">
        <v>-73.934844999999996</v>
      </c>
      <c r="H4037" t="s">
        <v>1606</v>
      </c>
      <c r="I4037" t="s">
        <v>1840</v>
      </c>
      <c r="J4037" t="s">
        <v>3074</v>
      </c>
      <c r="K4037">
        <v>3</v>
      </c>
      <c r="L4037">
        <v>0</v>
      </c>
      <c r="M4037">
        <v>0</v>
      </c>
      <c r="N4037">
        <v>0</v>
      </c>
      <c r="O4037" t="s">
        <v>4602</v>
      </c>
      <c r="P4037">
        <v>4487226</v>
      </c>
      <c r="Q4037" t="s">
        <v>4585</v>
      </c>
      <c r="R4037" t="s">
        <v>4434</v>
      </c>
      <c r="S4037" t="s">
        <v>4534</v>
      </c>
      <c r="T4037">
        <v>11</v>
      </c>
      <c r="U4037">
        <v>3</v>
      </c>
      <c r="V4037">
        <v>0</v>
      </c>
      <c r="W4037" t="s">
        <v>4571</v>
      </c>
      <c r="X4037" t="str">
        <f t="shared" si="63"/>
        <v>Weekday</v>
      </c>
    </row>
    <row r="4038" spans="1:24" x14ac:dyDescent="0.3">
      <c r="A4038" s="2">
        <v>44545</v>
      </c>
      <c r="B4038" t="s">
        <v>1055</v>
      </c>
      <c r="C4038" t="str">
        <f>IFERROR(TEXT(Table1[[#This Row],[CRASH DATE]],"mmm"),"")</f>
        <v>Dec</v>
      </c>
      <c r="D4038" t="s">
        <v>1133</v>
      </c>
      <c r="E4038">
        <v>10065</v>
      </c>
      <c r="F4038">
        <v>40.765309999999999</v>
      </c>
      <c r="G4038">
        <v>-73.963849999999994</v>
      </c>
      <c r="H4038" t="s">
        <v>1148</v>
      </c>
      <c r="I4038" t="s">
        <v>2558</v>
      </c>
      <c r="J4038" t="s">
        <v>3074</v>
      </c>
      <c r="K4038">
        <v>0</v>
      </c>
      <c r="L4038">
        <v>0</v>
      </c>
      <c r="M4038">
        <v>0</v>
      </c>
      <c r="N4038">
        <v>0</v>
      </c>
      <c r="O4038" t="s">
        <v>4396</v>
      </c>
      <c r="P4038">
        <v>4486727</v>
      </c>
      <c r="Q4038" t="s">
        <v>4439</v>
      </c>
      <c r="R4038" t="s">
        <v>4434</v>
      </c>
      <c r="S4038" t="s">
        <v>4534</v>
      </c>
      <c r="T4038">
        <v>13</v>
      </c>
      <c r="U4038">
        <v>0</v>
      </c>
      <c r="V4038">
        <v>0</v>
      </c>
      <c r="W4038" t="s">
        <v>4572</v>
      </c>
      <c r="X4038" t="str">
        <f t="shared" si="63"/>
        <v>Weekday</v>
      </c>
    </row>
    <row r="4039" spans="1:24" x14ac:dyDescent="0.3">
      <c r="A4039" s="2">
        <v>44545</v>
      </c>
      <c r="B4039" t="s">
        <v>1056</v>
      </c>
      <c r="C4039" t="str">
        <f>IFERROR(TEXT(Table1[[#This Row],[CRASH DATE]],"mmm"),"")</f>
        <v>Dec</v>
      </c>
      <c r="D4039" t="s">
        <v>1133</v>
      </c>
      <c r="E4039">
        <v>10002</v>
      </c>
      <c r="F4039">
        <v>40.722239999999999</v>
      </c>
      <c r="G4039">
        <v>-73.9863</v>
      </c>
      <c r="H4039" t="s">
        <v>1360</v>
      </c>
      <c r="I4039" t="s">
        <v>1232</v>
      </c>
      <c r="J4039" t="s">
        <v>3074</v>
      </c>
      <c r="K4039">
        <v>0</v>
      </c>
      <c r="L4039">
        <v>0</v>
      </c>
      <c r="M4039">
        <v>0</v>
      </c>
      <c r="N4039">
        <v>0</v>
      </c>
      <c r="O4039" t="s">
        <v>4393</v>
      </c>
      <c r="P4039">
        <v>4486751</v>
      </c>
      <c r="Q4039" t="s">
        <v>4439</v>
      </c>
      <c r="R4039" t="s">
        <v>4434</v>
      </c>
      <c r="S4039" t="s">
        <v>4534</v>
      </c>
      <c r="T4039">
        <v>6</v>
      </c>
      <c r="U4039">
        <v>0</v>
      </c>
      <c r="V4039">
        <v>0</v>
      </c>
      <c r="W4039" t="s">
        <v>4572</v>
      </c>
      <c r="X4039" t="str">
        <f t="shared" si="63"/>
        <v>Weekday</v>
      </c>
    </row>
    <row r="4040" spans="1:24" x14ac:dyDescent="0.3">
      <c r="A4040" s="2">
        <v>44547</v>
      </c>
      <c r="B4040" t="s">
        <v>390</v>
      </c>
      <c r="C4040" t="str">
        <f>IFERROR(TEXT(Table1[[#This Row],[CRASH DATE]],"mmm"),"")</f>
        <v>Dec</v>
      </c>
      <c r="D4040" t="s">
        <v>1131</v>
      </c>
      <c r="E4040">
        <v>11210</v>
      </c>
      <c r="F4040">
        <v>40.621470000000002</v>
      </c>
      <c r="G4040">
        <v>-73.950720000000004</v>
      </c>
      <c r="H4040" t="s">
        <v>1338</v>
      </c>
      <c r="I4040" t="s">
        <v>2184</v>
      </c>
      <c r="J4040" t="s">
        <v>3074</v>
      </c>
      <c r="K4040">
        <v>2</v>
      </c>
      <c r="L4040">
        <v>0</v>
      </c>
      <c r="M4040">
        <v>2</v>
      </c>
      <c r="N4040">
        <v>0</v>
      </c>
      <c r="O4040" t="s">
        <v>4396</v>
      </c>
      <c r="P4040">
        <v>4487553</v>
      </c>
      <c r="Q4040" t="s">
        <v>4434</v>
      </c>
      <c r="R4040" t="s">
        <v>4434</v>
      </c>
      <c r="S4040" t="s">
        <v>4534</v>
      </c>
      <c r="T4040">
        <v>20</v>
      </c>
      <c r="U4040">
        <v>4</v>
      </c>
      <c r="V4040">
        <v>0</v>
      </c>
      <c r="W4040" t="s">
        <v>4571</v>
      </c>
      <c r="X4040" t="str">
        <f t="shared" si="63"/>
        <v>Weekday</v>
      </c>
    </row>
    <row r="4041" spans="1:24" x14ac:dyDescent="0.3">
      <c r="A4041" s="2">
        <v>44943</v>
      </c>
      <c r="B4041" t="s">
        <v>421</v>
      </c>
      <c r="C4041" t="str">
        <f>IFERROR(TEXT(Table1[[#This Row],[CRASH DATE]],"mmm"),"")</f>
        <v>Jan</v>
      </c>
      <c r="D4041" t="s">
        <v>1131</v>
      </c>
      <c r="E4041">
        <v>11219</v>
      </c>
      <c r="F4041">
        <v>40.630786999999998</v>
      </c>
      <c r="G4041">
        <v>-73.995679999999993</v>
      </c>
      <c r="H4041" t="s">
        <v>1865</v>
      </c>
      <c r="I4041" t="s">
        <v>2011</v>
      </c>
      <c r="J4041" t="s">
        <v>3074</v>
      </c>
      <c r="K4041">
        <v>1</v>
      </c>
      <c r="L4041">
        <v>0</v>
      </c>
      <c r="M4041">
        <v>1</v>
      </c>
      <c r="N4041">
        <v>0</v>
      </c>
      <c r="O4041" t="s">
        <v>4393</v>
      </c>
      <c r="P4041">
        <v>4598801</v>
      </c>
      <c r="Q4041" t="s">
        <v>4585</v>
      </c>
      <c r="R4041" t="s">
        <v>4434</v>
      </c>
      <c r="S4041" t="s">
        <v>4530</v>
      </c>
      <c r="T4041">
        <v>18</v>
      </c>
      <c r="U4041">
        <v>2</v>
      </c>
      <c r="V4041">
        <v>0</v>
      </c>
      <c r="W4041" t="s">
        <v>4571</v>
      </c>
      <c r="X4041" t="str">
        <f t="shared" si="63"/>
        <v>Weekday</v>
      </c>
    </row>
    <row r="4042" spans="1:24" x14ac:dyDescent="0.3">
      <c r="A4042" s="2">
        <v>44309</v>
      </c>
      <c r="B4042" t="s">
        <v>114</v>
      </c>
      <c r="C4042" t="str">
        <f>IFERROR(TEXT(Table1[[#This Row],[CRASH DATE]],"mmm"),"")</f>
        <v>Apr</v>
      </c>
      <c r="D4042" t="s">
        <v>1131</v>
      </c>
      <c r="E4042">
        <v>10879.98965307365</v>
      </c>
      <c r="F4042">
        <v>40.520114816772221</v>
      </c>
      <c r="G4042">
        <v>-73.54743161629176</v>
      </c>
      <c r="H4042" t="s">
        <v>1186</v>
      </c>
      <c r="I4042" t="s">
        <v>1329</v>
      </c>
      <c r="J4042" t="s">
        <v>3074</v>
      </c>
      <c r="K4042">
        <v>1</v>
      </c>
      <c r="L4042">
        <v>0</v>
      </c>
      <c r="M4042">
        <v>1</v>
      </c>
      <c r="N4042">
        <v>0</v>
      </c>
      <c r="O4042" t="s">
        <v>4396</v>
      </c>
      <c r="P4042">
        <v>4409698</v>
      </c>
      <c r="Q4042" t="s">
        <v>4434</v>
      </c>
      <c r="R4042" t="s">
        <v>4434</v>
      </c>
      <c r="S4042" t="s">
        <v>4535</v>
      </c>
      <c r="T4042">
        <v>1</v>
      </c>
      <c r="U4042">
        <v>2</v>
      </c>
      <c r="V4042">
        <v>0</v>
      </c>
      <c r="W4042" t="s">
        <v>4571</v>
      </c>
      <c r="X4042" t="str">
        <f t="shared" si="63"/>
        <v>Weekday</v>
      </c>
    </row>
    <row r="4043" spans="1:24" x14ac:dyDescent="0.3">
      <c r="A4043" s="2">
        <v>44545</v>
      </c>
      <c r="B4043" t="s">
        <v>40</v>
      </c>
      <c r="C4043" t="str">
        <f>IFERROR(TEXT(Table1[[#This Row],[CRASH DATE]],"mmm"),"")</f>
        <v>Dec</v>
      </c>
      <c r="D4043" t="s">
        <v>1134</v>
      </c>
      <c r="E4043">
        <v>11422</v>
      </c>
      <c r="F4043">
        <v>40.659529999999997</v>
      </c>
      <c r="G4043">
        <v>-73.732609999999994</v>
      </c>
      <c r="H4043" t="s">
        <v>2309</v>
      </c>
      <c r="I4043" t="s">
        <v>2976</v>
      </c>
      <c r="J4043" t="s">
        <v>3074</v>
      </c>
      <c r="K4043">
        <v>1</v>
      </c>
      <c r="L4043">
        <v>0</v>
      </c>
      <c r="M4043">
        <v>0</v>
      </c>
      <c r="N4043">
        <v>0</v>
      </c>
      <c r="O4043" t="s">
        <v>4410</v>
      </c>
      <c r="P4043">
        <v>4486963</v>
      </c>
      <c r="Q4043" t="s">
        <v>4585</v>
      </c>
      <c r="R4043" t="s">
        <v>4585</v>
      </c>
      <c r="S4043" t="s">
        <v>4534</v>
      </c>
      <c r="T4043">
        <v>8</v>
      </c>
      <c r="U4043">
        <v>1</v>
      </c>
      <c r="V4043">
        <v>0</v>
      </c>
      <c r="W4043" t="s">
        <v>4571</v>
      </c>
      <c r="X4043" t="str">
        <f t="shared" si="63"/>
        <v>Weekday</v>
      </c>
    </row>
    <row r="4044" spans="1:24" x14ac:dyDescent="0.3">
      <c r="A4044" s="2">
        <v>44546</v>
      </c>
      <c r="B4044" t="s">
        <v>276</v>
      </c>
      <c r="C4044" t="str">
        <f>IFERROR(TEXT(Table1[[#This Row],[CRASH DATE]],"mmm"),"")</f>
        <v>Dec</v>
      </c>
      <c r="D4044" t="s">
        <v>1134</v>
      </c>
      <c r="E4044">
        <v>11691</v>
      </c>
      <c r="F4044">
        <v>40.595390000000002</v>
      </c>
      <c r="G4044">
        <v>-73.769615000000002</v>
      </c>
      <c r="H4044" t="s">
        <v>1144</v>
      </c>
      <c r="I4044" t="s">
        <v>1148</v>
      </c>
      <c r="J4044" t="s">
        <v>4138</v>
      </c>
      <c r="K4044">
        <v>0</v>
      </c>
      <c r="L4044">
        <v>0</v>
      </c>
      <c r="M4044">
        <v>0</v>
      </c>
      <c r="N4044">
        <v>0</v>
      </c>
      <c r="O4044" t="s">
        <v>4398</v>
      </c>
      <c r="P4044">
        <v>4488007</v>
      </c>
      <c r="Q4044" t="s">
        <v>4585</v>
      </c>
      <c r="R4044" t="s">
        <v>4585</v>
      </c>
      <c r="S4044" t="s">
        <v>4534</v>
      </c>
      <c r="T4044">
        <v>7</v>
      </c>
      <c r="U4044">
        <v>0</v>
      </c>
      <c r="V4044">
        <v>0</v>
      </c>
      <c r="W4044" t="s">
        <v>4572</v>
      </c>
      <c r="X4044" t="str">
        <f t="shared" si="63"/>
        <v>Weekday</v>
      </c>
    </row>
    <row r="4045" spans="1:24" x14ac:dyDescent="0.3">
      <c r="A4045" s="2">
        <v>44547</v>
      </c>
      <c r="B4045" t="s">
        <v>251</v>
      </c>
      <c r="C4045" t="str">
        <f>IFERROR(TEXT(Table1[[#This Row],[CRASH DATE]],"mmm"),"")</f>
        <v>Dec</v>
      </c>
      <c r="D4045" t="s">
        <v>1134</v>
      </c>
      <c r="E4045">
        <v>11432</v>
      </c>
      <c r="F4045">
        <v>40.704326999999999</v>
      </c>
      <c r="G4045">
        <v>-73.797713999999999</v>
      </c>
      <c r="H4045" t="s">
        <v>2300</v>
      </c>
      <c r="I4045" t="s">
        <v>1188</v>
      </c>
      <c r="J4045" t="s">
        <v>3074</v>
      </c>
      <c r="K4045">
        <v>0</v>
      </c>
      <c r="L4045">
        <v>0</v>
      </c>
      <c r="M4045">
        <v>0</v>
      </c>
      <c r="N4045">
        <v>0</v>
      </c>
      <c r="O4045" t="s">
        <v>4394</v>
      </c>
      <c r="P4045">
        <v>4487487</v>
      </c>
      <c r="Q4045" t="s">
        <v>4585</v>
      </c>
      <c r="R4045" t="s">
        <v>4438</v>
      </c>
      <c r="S4045" t="s">
        <v>4534</v>
      </c>
      <c r="T4045">
        <v>15</v>
      </c>
      <c r="U4045">
        <v>0</v>
      </c>
      <c r="V4045">
        <v>0</v>
      </c>
      <c r="W4045" t="s">
        <v>4572</v>
      </c>
      <c r="X4045" t="str">
        <f t="shared" si="63"/>
        <v>Weekday</v>
      </c>
    </row>
    <row r="4046" spans="1:24" x14ac:dyDescent="0.3">
      <c r="A4046" s="2">
        <v>44546</v>
      </c>
      <c r="B4046" t="s">
        <v>62</v>
      </c>
      <c r="C4046" t="str">
        <f>IFERROR(TEXT(Table1[[#This Row],[CRASH DATE]],"mmm"),"")</f>
        <v>Dec</v>
      </c>
      <c r="D4046" t="s">
        <v>1133</v>
      </c>
      <c r="E4046">
        <v>10013</v>
      </c>
      <c r="F4046">
        <v>40.717469999999999</v>
      </c>
      <c r="G4046">
        <v>-74.0107</v>
      </c>
      <c r="H4046" t="s">
        <v>2310</v>
      </c>
      <c r="I4046" t="s">
        <v>2977</v>
      </c>
      <c r="J4046" t="s">
        <v>3074</v>
      </c>
      <c r="K4046">
        <v>0</v>
      </c>
      <c r="L4046">
        <v>0</v>
      </c>
      <c r="M4046">
        <v>0</v>
      </c>
      <c r="N4046">
        <v>0</v>
      </c>
      <c r="O4046" t="s">
        <v>4602</v>
      </c>
      <c r="P4046">
        <v>4487269</v>
      </c>
      <c r="Q4046" t="s">
        <v>4442</v>
      </c>
      <c r="R4046" t="s">
        <v>4434</v>
      </c>
      <c r="S4046" t="s">
        <v>4534</v>
      </c>
      <c r="T4046">
        <v>15</v>
      </c>
      <c r="U4046">
        <v>0</v>
      </c>
      <c r="V4046">
        <v>0</v>
      </c>
      <c r="W4046" t="s">
        <v>4572</v>
      </c>
      <c r="X4046" t="str">
        <f t="shared" si="63"/>
        <v>Weekday</v>
      </c>
    </row>
    <row r="4047" spans="1:24" x14ac:dyDescent="0.3">
      <c r="A4047" s="2">
        <v>44545</v>
      </c>
      <c r="B4047" t="s">
        <v>423</v>
      </c>
      <c r="C4047" t="str">
        <f>IFERROR(TEXT(Table1[[#This Row],[CRASH DATE]],"mmm"),"")</f>
        <v>Dec</v>
      </c>
      <c r="D4047" t="s">
        <v>1134</v>
      </c>
      <c r="E4047">
        <v>11373</v>
      </c>
      <c r="F4047">
        <v>40.520114816772221</v>
      </c>
      <c r="G4047">
        <v>-73.54743161629176</v>
      </c>
      <c r="H4047" t="s">
        <v>1144</v>
      </c>
      <c r="I4047" t="s">
        <v>1148</v>
      </c>
      <c r="J4047" t="s">
        <v>4139</v>
      </c>
      <c r="K4047">
        <v>0</v>
      </c>
      <c r="L4047">
        <v>0</v>
      </c>
      <c r="M4047">
        <v>0</v>
      </c>
      <c r="N4047">
        <v>0</v>
      </c>
      <c r="O4047" t="s">
        <v>4391</v>
      </c>
      <c r="P4047">
        <v>4487174</v>
      </c>
      <c r="Q4047" t="s">
        <v>4585</v>
      </c>
      <c r="R4047" t="s">
        <v>4434</v>
      </c>
      <c r="S4047" t="s">
        <v>4534</v>
      </c>
      <c r="T4047">
        <v>23</v>
      </c>
      <c r="U4047">
        <v>0</v>
      </c>
      <c r="V4047">
        <v>0</v>
      </c>
      <c r="W4047" t="s">
        <v>4572</v>
      </c>
      <c r="X4047" t="str">
        <f t="shared" si="63"/>
        <v>Weekday</v>
      </c>
    </row>
    <row r="4048" spans="1:24" x14ac:dyDescent="0.3">
      <c r="A4048" s="2">
        <v>44545</v>
      </c>
      <c r="B4048" t="s">
        <v>772</v>
      </c>
      <c r="C4048" t="str">
        <f>IFERROR(TEXT(Table1[[#This Row],[CRASH DATE]],"mmm"),"")</f>
        <v>Dec</v>
      </c>
      <c r="D4048" t="s">
        <v>1131</v>
      </c>
      <c r="E4048">
        <v>11220</v>
      </c>
      <c r="F4048">
        <v>40.641987</v>
      </c>
      <c r="G4048">
        <v>-74.017240000000001</v>
      </c>
      <c r="H4048" t="s">
        <v>2008</v>
      </c>
      <c r="I4048" t="s">
        <v>1443</v>
      </c>
      <c r="J4048" t="s">
        <v>3074</v>
      </c>
      <c r="K4048">
        <v>0</v>
      </c>
      <c r="L4048">
        <v>0</v>
      </c>
      <c r="M4048">
        <v>0</v>
      </c>
      <c r="N4048">
        <v>0</v>
      </c>
      <c r="O4048" t="s">
        <v>4401</v>
      </c>
      <c r="P4048">
        <v>4486818</v>
      </c>
      <c r="Q4048" t="s">
        <v>4434</v>
      </c>
      <c r="R4048" t="s">
        <v>4585</v>
      </c>
      <c r="S4048" t="s">
        <v>4534</v>
      </c>
      <c r="T4048">
        <v>17</v>
      </c>
      <c r="U4048">
        <v>0</v>
      </c>
      <c r="V4048">
        <v>0</v>
      </c>
      <c r="W4048" t="s">
        <v>4572</v>
      </c>
      <c r="X4048" t="str">
        <f t="shared" si="63"/>
        <v>Weekday</v>
      </c>
    </row>
    <row r="4049" spans="1:24" x14ac:dyDescent="0.3">
      <c r="A4049" s="2">
        <v>44547</v>
      </c>
      <c r="B4049" t="s">
        <v>1021</v>
      </c>
      <c r="C4049" t="str">
        <f>IFERROR(TEXT(Table1[[#This Row],[CRASH DATE]],"mmm"),"")</f>
        <v>Dec</v>
      </c>
      <c r="D4049" t="s">
        <v>1131</v>
      </c>
      <c r="E4049">
        <v>10879.98965307365</v>
      </c>
      <c r="F4049">
        <v>40.680923</v>
      </c>
      <c r="G4049">
        <v>-73.750649999999993</v>
      </c>
      <c r="H4049" t="s">
        <v>1833</v>
      </c>
      <c r="I4049" t="s">
        <v>1460</v>
      </c>
      <c r="J4049" t="s">
        <v>3074</v>
      </c>
      <c r="K4049">
        <v>0</v>
      </c>
      <c r="L4049">
        <v>0</v>
      </c>
      <c r="M4049">
        <v>0</v>
      </c>
      <c r="N4049">
        <v>0</v>
      </c>
      <c r="O4049" t="s">
        <v>4393</v>
      </c>
      <c r="P4049">
        <v>4487301</v>
      </c>
      <c r="Q4049" t="s">
        <v>4585</v>
      </c>
      <c r="R4049" t="s">
        <v>4434</v>
      </c>
      <c r="S4049" t="s">
        <v>4534</v>
      </c>
      <c r="T4049">
        <v>8</v>
      </c>
      <c r="U4049">
        <v>0</v>
      </c>
      <c r="V4049">
        <v>0</v>
      </c>
      <c r="W4049" t="s">
        <v>4572</v>
      </c>
      <c r="X4049" t="str">
        <f t="shared" si="63"/>
        <v>Weekday</v>
      </c>
    </row>
    <row r="4050" spans="1:24" x14ac:dyDescent="0.3">
      <c r="A4050" s="2">
        <v>44546</v>
      </c>
      <c r="B4050" t="s">
        <v>140</v>
      </c>
      <c r="C4050" t="str">
        <f>IFERROR(TEXT(Table1[[#This Row],[CRASH DATE]],"mmm"),"")</f>
        <v>Dec</v>
      </c>
      <c r="D4050" t="s">
        <v>1134</v>
      </c>
      <c r="E4050">
        <v>11368</v>
      </c>
      <c r="F4050">
        <v>40.520114816772221</v>
      </c>
      <c r="G4050">
        <v>-73.54743161629176</v>
      </c>
      <c r="H4050" t="s">
        <v>2311</v>
      </c>
      <c r="I4050" t="s">
        <v>1221</v>
      </c>
      <c r="J4050" t="s">
        <v>3074</v>
      </c>
      <c r="K4050">
        <v>0</v>
      </c>
      <c r="L4050">
        <v>0</v>
      </c>
      <c r="M4050">
        <v>0</v>
      </c>
      <c r="N4050">
        <v>0</v>
      </c>
      <c r="O4050" t="s">
        <v>4602</v>
      </c>
      <c r="P4050">
        <v>4487018</v>
      </c>
      <c r="Q4050" t="s">
        <v>4434</v>
      </c>
      <c r="R4050" t="s">
        <v>4585</v>
      </c>
      <c r="S4050" t="s">
        <v>4534</v>
      </c>
      <c r="T4050">
        <v>10</v>
      </c>
      <c r="U4050">
        <v>0</v>
      </c>
      <c r="V4050">
        <v>0</v>
      </c>
      <c r="W4050" t="s">
        <v>4572</v>
      </c>
      <c r="X4050" t="str">
        <f t="shared" si="63"/>
        <v>Weekday</v>
      </c>
    </row>
    <row r="4051" spans="1:24" x14ac:dyDescent="0.3">
      <c r="A4051" s="2">
        <v>44547</v>
      </c>
      <c r="B4051" t="s">
        <v>558</v>
      </c>
      <c r="C4051" t="str">
        <f>IFERROR(TEXT(Table1[[#This Row],[CRASH DATE]],"mmm"),"")</f>
        <v>Dec</v>
      </c>
      <c r="D4051" t="s">
        <v>1132</v>
      </c>
      <c r="E4051">
        <v>10458</v>
      </c>
      <c r="F4051">
        <v>40.868015</v>
      </c>
      <c r="G4051">
        <v>-73.891289999999998</v>
      </c>
      <c r="H4051" t="s">
        <v>2312</v>
      </c>
      <c r="I4051" t="s">
        <v>2381</v>
      </c>
      <c r="J4051" t="s">
        <v>3074</v>
      </c>
      <c r="K4051">
        <v>0</v>
      </c>
      <c r="L4051">
        <v>0</v>
      </c>
      <c r="M4051">
        <v>0</v>
      </c>
      <c r="N4051">
        <v>0</v>
      </c>
      <c r="O4051" t="s">
        <v>4398</v>
      </c>
      <c r="P4051">
        <v>4487284</v>
      </c>
      <c r="Q4051" t="s">
        <v>4585</v>
      </c>
      <c r="R4051" t="s">
        <v>4447</v>
      </c>
      <c r="S4051" t="s">
        <v>4534</v>
      </c>
      <c r="T4051">
        <v>15</v>
      </c>
      <c r="U4051">
        <v>0</v>
      </c>
      <c r="V4051">
        <v>0</v>
      </c>
      <c r="W4051" t="s">
        <v>4572</v>
      </c>
      <c r="X4051" t="str">
        <f t="shared" si="63"/>
        <v>Weekday</v>
      </c>
    </row>
    <row r="4052" spans="1:24" x14ac:dyDescent="0.3">
      <c r="A4052" s="2">
        <v>44547</v>
      </c>
      <c r="B4052" t="s">
        <v>232</v>
      </c>
      <c r="C4052" t="str">
        <f>IFERROR(TEXT(Table1[[#This Row],[CRASH DATE]],"mmm"),"")</f>
        <v>Dec</v>
      </c>
      <c r="D4052" t="s">
        <v>1133</v>
      </c>
      <c r="E4052">
        <v>10016</v>
      </c>
      <c r="F4052">
        <v>40.742645000000003</v>
      </c>
      <c r="G4052">
        <v>-73.982460000000003</v>
      </c>
      <c r="H4052" t="s">
        <v>1157</v>
      </c>
      <c r="I4052" t="s">
        <v>2394</v>
      </c>
      <c r="J4052" t="s">
        <v>3074</v>
      </c>
      <c r="K4052">
        <v>0</v>
      </c>
      <c r="L4052">
        <v>0</v>
      </c>
      <c r="M4052">
        <v>0</v>
      </c>
      <c r="N4052">
        <v>0</v>
      </c>
      <c r="O4052" t="s">
        <v>4602</v>
      </c>
      <c r="P4052">
        <v>4487711</v>
      </c>
      <c r="Q4052" t="s">
        <v>4439</v>
      </c>
      <c r="R4052" t="s">
        <v>4439</v>
      </c>
      <c r="S4052" t="s">
        <v>4534</v>
      </c>
      <c r="T4052">
        <v>4</v>
      </c>
      <c r="U4052">
        <v>0</v>
      </c>
      <c r="V4052">
        <v>0</v>
      </c>
      <c r="W4052" t="s">
        <v>4572</v>
      </c>
      <c r="X4052" t="str">
        <f t="shared" si="63"/>
        <v>Weekday</v>
      </c>
    </row>
    <row r="4053" spans="1:24" x14ac:dyDescent="0.3">
      <c r="A4053" s="2">
        <v>44481</v>
      </c>
      <c r="B4053" t="s">
        <v>94</v>
      </c>
      <c r="C4053" t="str">
        <f>IFERROR(TEXT(Table1[[#This Row],[CRASH DATE]],"mmm"),"")</f>
        <v>Oct</v>
      </c>
      <c r="D4053" t="s">
        <v>1131</v>
      </c>
      <c r="E4053">
        <v>10879.98965307365</v>
      </c>
      <c r="F4053">
        <v>40.677100000000003</v>
      </c>
      <c r="G4053">
        <v>-73.924790000000002</v>
      </c>
      <c r="H4053" t="s">
        <v>1307</v>
      </c>
      <c r="I4053" t="s">
        <v>1148</v>
      </c>
      <c r="J4053" t="s">
        <v>3074</v>
      </c>
      <c r="K4053">
        <v>0</v>
      </c>
      <c r="L4053">
        <v>0</v>
      </c>
      <c r="M4053">
        <v>0</v>
      </c>
      <c r="N4053">
        <v>0</v>
      </c>
      <c r="O4053" t="s">
        <v>4391</v>
      </c>
      <c r="P4053">
        <v>4487597</v>
      </c>
      <c r="Q4053" t="s">
        <v>4585</v>
      </c>
      <c r="R4053" t="s">
        <v>4434</v>
      </c>
      <c r="S4053" t="s">
        <v>4547</v>
      </c>
      <c r="T4053">
        <v>17</v>
      </c>
      <c r="U4053">
        <v>0</v>
      </c>
      <c r="V4053">
        <v>0</v>
      </c>
      <c r="W4053" t="s">
        <v>4572</v>
      </c>
      <c r="X4053" t="str">
        <f t="shared" si="63"/>
        <v>Weekday</v>
      </c>
    </row>
    <row r="4054" spans="1:24" x14ac:dyDescent="0.3">
      <c r="A4054" s="2">
        <v>44547</v>
      </c>
      <c r="B4054" t="s">
        <v>196</v>
      </c>
      <c r="C4054" t="str">
        <f>IFERROR(TEXT(Table1[[#This Row],[CRASH DATE]],"mmm"),"")</f>
        <v>Dec</v>
      </c>
      <c r="D4054" t="s">
        <v>1133</v>
      </c>
      <c r="E4054">
        <v>10036</v>
      </c>
      <c r="F4054">
        <v>40.761375000000001</v>
      </c>
      <c r="G4054">
        <v>-73.987809999999996</v>
      </c>
      <c r="H4054" t="s">
        <v>1144</v>
      </c>
      <c r="I4054" t="s">
        <v>1148</v>
      </c>
      <c r="J4054" t="s">
        <v>4140</v>
      </c>
      <c r="K4054">
        <v>0</v>
      </c>
      <c r="L4054">
        <v>0</v>
      </c>
      <c r="M4054">
        <v>0</v>
      </c>
      <c r="N4054">
        <v>0</v>
      </c>
      <c r="O4054" t="s">
        <v>4602</v>
      </c>
      <c r="P4054">
        <v>4487306</v>
      </c>
      <c r="Q4054" t="s">
        <v>4585</v>
      </c>
      <c r="R4054" t="s">
        <v>4450</v>
      </c>
      <c r="S4054" t="s">
        <v>4534</v>
      </c>
      <c r="T4054">
        <v>20</v>
      </c>
      <c r="U4054">
        <v>0</v>
      </c>
      <c r="V4054">
        <v>0</v>
      </c>
      <c r="W4054" t="s">
        <v>4572</v>
      </c>
      <c r="X4054" t="str">
        <f t="shared" si="63"/>
        <v>Weekday</v>
      </c>
    </row>
    <row r="4055" spans="1:24" x14ac:dyDescent="0.3">
      <c r="A4055" s="2">
        <v>44546</v>
      </c>
      <c r="B4055" t="s">
        <v>527</v>
      </c>
      <c r="C4055" t="str">
        <f>IFERROR(TEXT(Table1[[#This Row],[CRASH DATE]],"mmm"),"")</f>
        <v>Dec</v>
      </c>
      <c r="D4055" t="s">
        <v>1131</v>
      </c>
      <c r="E4055">
        <v>11232</v>
      </c>
      <c r="F4055">
        <v>40.652760000000001</v>
      </c>
      <c r="G4055">
        <v>-74.002350000000007</v>
      </c>
      <c r="H4055" t="s">
        <v>1144</v>
      </c>
      <c r="I4055" t="s">
        <v>1148</v>
      </c>
      <c r="J4055" t="s">
        <v>4141</v>
      </c>
      <c r="K4055">
        <v>0</v>
      </c>
      <c r="L4055">
        <v>0</v>
      </c>
      <c r="M4055">
        <v>0</v>
      </c>
      <c r="N4055">
        <v>0</v>
      </c>
      <c r="O4055" t="s">
        <v>4409</v>
      </c>
      <c r="P4055">
        <v>4487141</v>
      </c>
      <c r="Q4055" t="s">
        <v>4434</v>
      </c>
      <c r="R4055" t="s">
        <v>4434</v>
      </c>
      <c r="S4055" t="s">
        <v>4534</v>
      </c>
      <c r="T4055">
        <v>22</v>
      </c>
      <c r="U4055">
        <v>0</v>
      </c>
      <c r="V4055">
        <v>0</v>
      </c>
      <c r="W4055" t="s">
        <v>4572</v>
      </c>
      <c r="X4055" t="str">
        <f t="shared" si="63"/>
        <v>Weekday</v>
      </c>
    </row>
    <row r="4056" spans="1:24" x14ac:dyDescent="0.3">
      <c r="A4056" s="2">
        <v>44547</v>
      </c>
      <c r="B4056" t="s">
        <v>216</v>
      </c>
      <c r="C4056" t="str">
        <f>IFERROR(TEXT(Table1[[#This Row],[CRASH DATE]],"mmm"),"")</f>
        <v>Dec</v>
      </c>
      <c r="D4056" t="s">
        <v>1131</v>
      </c>
      <c r="E4056">
        <v>10879.98965307365</v>
      </c>
      <c r="F4056">
        <v>40.699176999999999</v>
      </c>
      <c r="G4056">
        <v>-73.960499999999996</v>
      </c>
      <c r="H4056" t="s">
        <v>1713</v>
      </c>
      <c r="I4056" t="s">
        <v>1148</v>
      </c>
      <c r="J4056" t="s">
        <v>3074</v>
      </c>
      <c r="K4056">
        <v>0</v>
      </c>
      <c r="L4056">
        <v>0</v>
      </c>
      <c r="M4056">
        <v>0</v>
      </c>
      <c r="N4056">
        <v>0</v>
      </c>
      <c r="O4056" t="s">
        <v>4394</v>
      </c>
      <c r="P4056">
        <v>4487925</v>
      </c>
      <c r="Q4056" t="s">
        <v>4434</v>
      </c>
      <c r="R4056" t="s">
        <v>4434</v>
      </c>
      <c r="S4056" t="s">
        <v>4534</v>
      </c>
      <c r="T4056">
        <v>23</v>
      </c>
      <c r="U4056">
        <v>0</v>
      </c>
      <c r="V4056">
        <v>0</v>
      </c>
      <c r="W4056" t="s">
        <v>4572</v>
      </c>
      <c r="X4056" t="str">
        <f t="shared" si="63"/>
        <v>Weekday</v>
      </c>
    </row>
    <row r="4057" spans="1:24" x14ac:dyDescent="0.3">
      <c r="A4057" s="2">
        <v>44545</v>
      </c>
      <c r="B4057" t="s">
        <v>314</v>
      </c>
      <c r="C4057" t="str">
        <f>IFERROR(TEXT(Table1[[#This Row],[CRASH DATE]],"mmm"),"")</f>
        <v>Dec</v>
      </c>
      <c r="D4057" t="s">
        <v>1131</v>
      </c>
      <c r="E4057">
        <v>10879.98965307365</v>
      </c>
      <c r="F4057">
        <v>40.840229999999998</v>
      </c>
      <c r="G4057">
        <v>-73.880104000000003</v>
      </c>
      <c r="H4057" t="s">
        <v>1398</v>
      </c>
      <c r="I4057" t="s">
        <v>1171</v>
      </c>
      <c r="J4057" t="s">
        <v>3074</v>
      </c>
      <c r="K4057">
        <v>1</v>
      </c>
      <c r="L4057">
        <v>0</v>
      </c>
      <c r="M4057">
        <v>0</v>
      </c>
      <c r="N4057">
        <v>0</v>
      </c>
      <c r="O4057" t="s">
        <v>4602</v>
      </c>
      <c r="P4057">
        <v>4486706</v>
      </c>
      <c r="Q4057" t="s">
        <v>4456</v>
      </c>
      <c r="R4057" t="s">
        <v>4434</v>
      </c>
      <c r="S4057" t="s">
        <v>4534</v>
      </c>
      <c r="T4057">
        <v>8</v>
      </c>
      <c r="U4057">
        <v>1</v>
      </c>
      <c r="V4057">
        <v>0</v>
      </c>
      <c r="W4057" t="s">
        <v>4571</v>
      </c>
      <c r="X4057" t="str">
        <f t="shared" si="63"/>
        <v>Weekday</v>
      </c>
    </row>
    <row r="4058" spans="1:24" x14ac:dyDescent="0.3">
      <c r="A4058" s="2">
        <v>44545</v>
      </c>
      <c r="B4058" t="s">
        <v>352</v>
      </c>
      <c r="C4058" t="str">
        <f>IFERROR(TEXT(Table1[[#This Row],[CRASH DATE]],"mmm"),"")</f>
        <v>Dec</v>
      </c>
      <c r="D4058" t="s">
        <v>1131</v>
      </c>
      <c r="E4058">
        <v>10879.98965307365</v>
      </c>
      <c r="F4058">
        <v>40.691265000000001</v>
      </c>
      <c r="G4058">
        <v>-73.905100000000004</v>
      </c>
      <c r="H4058" t="s">
        <v>1598</v>
      </c>
      <c r="I4058" t="s">
        <v>1148</v>
      </c>
      <c r="J4058" t="s">
        <v>3074</v>
      </c>
      <c r="K4058">
        <v>1</v>
      </c>
      <c r="L4058">
        <v>0</v>
      </c>
      <c r="M4058">
        <v>1</v>
      </c>
      <c r="N4058">
        <v>0</v>
      </c>
      <c r="O4058" t="s">
        <v>4396</v>
      </c>
      <c r="P4058">
        <v>4486920</v>
      </c>
      <c r="Q4058" t="s">
        <v>4434</v>
      </c>
      <c r="R4058" t="s">
        <v>4434</v>
      </c>
      <c r="S4058" t="s">
        <v>4534</v>
      </c>
      <c r="T4058">
        <v>16</v>
      </c>
      <c r="U4058">
        <v>2</v>
      </c>
      <c r="V4058">
        <v>0</v>
      </c>
      <c r="W4058" t="s">
        <v>4571</v>
      </c>
      <c r="X4058" t="str">
        <f t="shared" si="63"/>
        <v>Weekday</v>
      </c>
    </row>
    <row r="4059" spans="1:24" x14ac:dyDescent="0.3">
      <c r="A4059" s="2">
        <v>44545</v>
      </c>
      <c r="B4059" t="s">
        <v>870</v>
      </c>
      <c r="C4059" t="str">
        <f>IFERROR(TEXT(Table1[[#This Row],[CRASH DATE]],"mmm"),"")</f>
        <v>Dec</v>
      </c>
      <c r="D4059" t="s">
        <v>1134</v>
      </c>
      <c r="E4059">
        <v>11368</v>
      </c>
      <c r="F4059">
        <v>40.750619999999998</v>
      </c>
      <c r="G4059">
        <v>-73.870284999999996</v>
      </c>
      <c r="H4059" t="s">
        <v>1144</v>
      </c>
      <c r="I4059" t="s">
        <v>1148</v>
      </c>
      <c r="J4059" t="s">
        <v>4142</v>
      </c>
      <c r="K4059">
        <v>1</v>
      </c>
      <c r="L4059">
        <v>0</v>
      </c>
      <c r="M4059">
        <v>0</v>
      </c>
      <c r="N4059">
        <v>0</v>
      </c>
      <c r="O4059" t="s">
        <v>4602</v>
      </c>
      <c r="P4059">
        <v>4486971</v>
      </c>
      <c r="Q4059" t="s">
        <v>4448</v>
      </c>
      <c r="R4059" t="s">
        <v>4585</v>
      </c>
      <c r="S4059" t="s">
        <v>4534</v>
      </c>
      <c r="T4059">
        <v>17</v>
      </c>
      <c r="U4059">
        <v>1</v>
      </c>
      <c r="V4059">
        <v>0</v>
      </c>
      <c r="W4059" t="s">
        <v>4571</v>
      </c>
      <c r="X4059" t="str">
        <f t="shared" si="63"/>
        <v>Weekday</v>
      </c>
    </row>
    <row r="4060" spans="1:24" x14ac:dyDescent="0.3">
      <c r="A4060" s="2">
        <v>44547</v>
      </c>
      <c r="B4060" t="s">
        <v>433</v>
      </c>
      <c r="C4060" t="str">
        <f>IFERROR(TEXT(Table1[[#This Row],[CRASH DATE]],"mmm"),"")</f>
        <v>Dec</v>
      </c>
      <c r="D4060" t="s">
        <v>1134</v>
      </c>
      <c r="E4060">
        <v>11423</v>
      </c>
      <c r="F4060">
        <v>40.729210000000002</v>
      </c>
      <c r="G4060">
        <v>-73.781165999999999</v>
      </c>
      <c r="H4060" t="s">
        <v>1327</v>
      </c>
      <c r="I4060" t="s">
        <v>2225</v>
      </c>
      <c r="J4060" t="s">
        <v>3074</v>
      </c>
      <c r="K4060">
        <v>0</v>
      </c>
      <c r="L4060">
        <v>0</v>
      </c>
      <c r="M4060">
        <v>0</v>
      </c>
      <c r="N4060">
        <v>0</v>
      </c>
      <c r="O4060" t="s">
        <v>4602</v>
      </c>
      <c r="P4060">
        <v>4487999</v>
      </c>
      <c r="Q4060" t="s">
        <v>4446</v>
      </c>
      <c r="R4060" t="s">
        <v>4434</v>
      </c>
      <c r="S4060" t="s">
        <v>4534</v>
      </c>
      <c r="T4060">
        <v>10</v>
      </c>
      <c r="U4060">
        <v>0</v>
      </c>
      <c r="V4060">
        <v>0</v>
      </c>
      <c r="W4060" t="s">
        <v>4572</v>
      </c>
      <c r="X4060" t="str">
        <f t="shared" si="63"/>
        <v>Weekday</v>
      </c>
    </row>
    <row r="4061" spans="1:24" x14ac:dyDescent="0.3">
      <c r="A4061" s="2">
        <v>44545</v>
      </c>
      <c r="B4061" t="s">
        <v>878</v>
      </c>
      <c r="C4061" t="str">
        <f>IFERROR(TEXT(Table1[[#This Row],[CRASH DATE]],"mmm"),"")</f>
        <v>Dec</v>
      </c>
      <c r="D4061" t="s">
        <v>1131</v>
      </c>
      <c r="E4061">
        <v>11237</v>
      </c>
      <c r="F4061">
        <v>40.699390000000001</v>
      </c>
      <c r="G4061">
        <v>-73.919380000000004</v>
      </c>
      <c r="H4061" t="s">
        <v>2313</v>
      </c>
      <c r="I4061" t="s">
        <v>1598</v>
      </c>
      <c r="J4061" t="s">
        <v>3074</v>
      </c>
      <c r="K4061">
        <v>0</v>
      </c>
      <c r="L4061">
        <v>0</v>
      </c>
      <c r="M4061">
        <v>0</v>
      </c>
      <c r="N4061">
        <v>0</v>
      </c>
      <c r="O4061" t="s">
        <v>4394</v>
      </c>
      <c r="P4061">
        <v>4487772</v>
      </c>
      <c r="Q4061" t="s">
        <v>4434</v>
      </c>
      <c r="R4061" t="s">
        <v>4585</v>
      </c>
      <c r="S4061" t="s">
        <v>4534</v>
      </c>
      <c r="T4061">
        <v>19</v>
      </c>
      <c r="U4061">
        <v>0</v>
      </c>
      <c r="V4061">
        <v>0</v>
      </c>
      <c r="W4061" t="s">
        <v>4572</v>
      </c>
      <c r="X4061" t="str">
        <f t="shared" si="63"/>
        <v>Weekday</v>
      </c>
    </row>
    <row r="4062" spans="1:24" x14ac:dyDescent="0.3">
      <c r="A4062" s="2">
        <v>44545</v>
      </c>
      <c r="B4062" t="s">
        <v>1057</v>
      </c>
      <c r="C4062" t="str">
        <f>IFERROR(TEXT(Table1[[#This Row],[CRASH DATE]],"mmm"),"")</f>
        <v>Dec</v>
      </c>
      <c r="D4062" t="s">
        <v>1131</v>
      </c>
      <c r="E4062">
        <v>10879.98965307365</v>
      </c>
      <c r="F4062">
        <v>40.603070000000002</v>
      </c>
      <c r="G4062">
        <v>-74.016670000000005</v>
      </c>
      <c r="H4062" t="s">
        <v>1144</v>
      </c>
      <c r="I4062" t="s">
        <v>1148</v>
      </c>
      <c r="J4062" t="s">
        <v>3074</v>
      </c>
      <c r="K4062">
        <v>3</v>
      </c>
      <c r="L4062">
        <v>0</v>
      </c>
      <c r="M4062">
        <v>0</v>
      </c>
      <c r="N4062">
        <v>0</v>
      </c>
      <c r="O4062" t="s">
        <v>4393</v>
      </c>
      <c r="P4062">
        <v>4486741</v>
      </c>
      <c r="Q4062" t="s">
        <v>4434</v>
      </c>
      <c r="R4062" t="s">
        <v>4585</v>
      </c>
      <c r="S4062" t="s">
        <v>4534</v>
      </c>
      <c r="T4062">
        <v>8</v>
      </c>
      <c r="U4062">
        <v>3</v>
      </c>
      <c r="V4062">
        <v>0</v>
      </c>
      <c r="W4062" t="s">
        <v>4571</v>
      </c>
      <c r="X4062" t="str">
        <f t="shared" si="63"/>
        <v>Weekday</v>
      </c>
    </row>
    <row r="4063" spans="1:24" x14ac:dyDescent="0.3">
      <c r="A4063" s="2">
        <v>44545</v>
      </c>
      <c r="B4063" t="s">
        <v>169</v>
      </c>
      <c r="C4063" t="str">
        <f>IFERROR(TEXT(Table1[[#This Row],[CRASH DATE]],"mmm"),"")</f>
        <v>Dec</v>
      </c>
      <c r="D4063" t="s">
        <v>1131</v>
      </c>
      <c r="E4063">
        <v>10879.98965307365</v>
      </c>
      <c r="F4063">
        <v>40.619506999999999</v>
      </c>
      <c r="G4063">
        <v>-74.150360000000006</v>
      </c>
      <c r="H4063" t="s">
        <v>2314</v>
      </c>
      <c r="I4063" t="s">
        <v>1148</v>
      </c>
      <c r="J4063" t="s">
        <v>3074</v>
      </c>
      <c r="K4063">
        <v>1</v>
      </c>
      <c r="L4063">
        <v>0</v>
      </c>
      <c r="M4063">
        <v>0</v>
      </c>
      <c r="N4063">
        <v>0</v>
      </c>
      <c r="O4063" t="s">
        <v>4394</v>
      </c>
      <c r="P4063">
        <v>4486846</v>
      </c>
      <c r="Q4063" t="s">
        <v>4585</v>
      </c>
      <c r="R4063" t="s">
        <v>4434</v>
      </c>
      <c r="S4063" t="s">
        <v>4534</v>
      </c>
      <c r="T4063">
        <v>19</v>
      </c>
      <c r="U4063">
        <v>1</v>
      </c>
      <c r="V4063">
        <v>0</v>
      </c>
      <c r="W4063" t="s">
        <v>4571</v>
      </c>
      <c r="X4063" t="str">
        <f t="shared" si="63"/>
        <v>Weekday</v>
      </c>
    </row>
    <row r="4064" spans="1:24" x14ac:dyDescent="0.3">
      <c r="A4064" s="2">
        <v>44547</v>
      </c>
      <c r="B4064" t="s">
        <v>558</v>
      </c>
      <c r="C4064" t="str">
        <f>IFERROR(TEXT(Table1[[#This Row],[CRASH DATE]],"mmm"),"")</f>
        <v>Dec</v>
      </c>
      <c r="D4064" t="s">
        <v>1134</v>
      </c>
      <c r="E4064">
        <v>11375</v>
      </c>
      <c r="F4064">
        <v>40.725636000000002</v>
      </c>
      <c r="G4064">
        <v>-73.843254000000002</v>
      </c>
      <c r="H4064" t="s">
        <v>1918</v>
      </c>
      <c r="I4064" t="s">
        <v>1673</v>
      </c>
      <c r="J4064" t="s">
        <v>3074</v>
      </c>
      <c r="K4064">
        <v>0</v>
      </c>
      <c r="L4064">
        <v>0</v>
      </c>
      <c r="M4064">
        <v>0</v>
      </c>
      <c r="N4064">
        <v>0</v>
      </c>
      <c r="O4064" t="s">
        <v>4602</v>
      </c>
      <c r="P4064">
        <v>4487351</v>
      </c>
      <c r="Q4064" t="s">
        <v>4444</v>
      </c>
      <c r="R4064" t="s">
        <v>4434</v>
      </c>
      <c r="S4064" t="s">
        <v>4534</v>
      </c>
      <c r="T4064">
        <v>15</v>
      </c>
      <c r="U4064">
        <v>0</v>
      </c>
      <c r="V4064">
        <v>0</v>
      </c>
      <c r="W4064" t="s">
        <v>4572</v>
      </c>
      <c r="X4064" t="str">
        <f t="shared" si="63"/>
        <v>Weekday</v>
      </c>
    </row>
    <row r="4065" spans="1:24" x14ac:dyDescent="0.3">
      <c r="A4065" s="2">
        <v>44545</v>
      </c>
      <c r="B4065" t="s">
        <v>344</v>
      </c>
      <c r="C4065" t="str">
        <f>IFERROR(TEXT(Table1[[#This Row],[CRASH DATE]],"mmm"),"")</f>
        <v>Dec</v>
      </c>
      <c r="D4065" t="s">
        <v>1132</v>
      </c>
      <c r="E4065">
        <v>10468</v>
      </c>
      <c r="F4065">
        <v>40.860599999999998</v>
      </c>
      <c r="G4065">
        <v>-73.911019999999994</v>
      </c>
      <c r="H4065" t="s">
        <v>1636</v>
      </c>
      <c r="I4065" t="s">
        <v>2772</v>
      </c>
      <c r="J4065" t="s">
        <v>3074</v>
      </c>
      <c r="K4065">
        <v>0</v>
      </c>
      <c r="L4065">
        <v>0</v>
      </c>
      <c r="M4065">
        <v>0</v>
      </c>
      <c r="N4065">
        <v>0</v>
      </c>
      <c r="O4065" t="s">
        <v>4393</v>
      </c>
      <c r="P4065">
        <v>4487084</v>
      </c>
      <c r="Q4065" t="s">
        <v>4585</v>
      </c>
      <c r="R4065" t="s">
        <v>4434</v>
      </c>
      <c r="S4065" t="s">
        <v>4534</v>
      </c>
      <c r="T4065">
        <v>22</v>
      </c>
      <c r="U4065">
        <v>0</v>
      </c>
      <c r="V4065">
        <v>0</v>
      </c>
      <c r="W4065" t="s">
        <v>4572</v>
      </c>
      <c r="X4065" t="str">
        <f t="shared" si="63"/>
        <v>Weekday</v>
      </c>
    </row>
    <row r="4066" spans="1:24" x14ac:dyDescent="0.3">
      <c r="A4066" s="2">
        <v>44298</v>
      </c>
      <c r="B4066" t="s">
        <v>594</v>
      </c>
      <c r="C4066" t="str">
        <f>IFERROR(TEXT(Table1[[#This Row],[CRASH DATE]],"mmm"),"")</f>
        <v>Apr</v>
      </c>
      <c r="D4066" t="s">
        <v>1131</v>
      </c>
      <c r="E4066">
        <v>10879.98965307365</v>
      </c>
      <c r="F4066">
        <v>40.563144999999999</v>
      </c>
      <c r="G4066">
        <v>-74.107870000000005</v>
      </c>
      <c r="H4066" t="s">
        <v>2315</v>
      </c>
      <c r="I4066" t="s">
        <v>1148</v>
      </c>
      <c r="J4066" t="s">
        <v>3074</v>
      </c>
      <c r="K4066">
        <v>1</v>
      </c>
      <c r="L4066">
        <v>1</v>
      </c>
      <c r="M4066">
        <v>0</v>
      </c>
      <c r="N4066">
        <v>0</v>
      </c>
      <c r="O4066" t="s">
        <v>4398</v>
      </c>
      <c r="P4066">
        <v>4487498</v>
      </c>
      <c r="Q4066" t="s">
        <v>4434</v>
      </c>
      <c r="R4066" t="s">
        <v>4438</v>
      </c>
      <c r="S4066" t="s">
        <v>4535</v>
      </c>
      <c r="T4066">
        <v>22</v>
      </c>
      <c r="U4066">
        <v>1</v>
      </c>
      <c r="V4066">
        <v>1</v>
      </c>
      <c r="W4066" t="s">
        <v>4571</v>
      </c>
      <c r="X4066" t="str">
        <f t="shared" si="63"/>
        <v>Weekday</v>
      </c>
    </row>
    <row r="4067" spans="1:24" x14ac:dyDescent="0.3">
      <c r="A4067" s="2">
        <v>44547</v>
      </c>
      <c r="B4067" t="s">
        <v>156</v>
      </c>
      <c r="C4067" t="str">
        <f>IFERROR(TEXT(Table1[[#This Row],[CRASH DATE]],"mmm"),"")</f>
        <v>Dec</v>
      </c>
      <c r="D4067" t="s">
        <v>1134</v>
      </c>
      <c r="E4067">
        <v>11103</v>
      </c>
      <c r="F4067">
        <v>40.758223999999998</v>
      </c>
      <c r="G4067">
        <v>-73.917410000000004</v>
      </c>
      <c r="H4067" t="s">
        <v>1848</v>
      </c>
      <c r="I4067" t="s">
        <v>1285</v>
      </c>
      <c r="J4067" t="s">
        <v>3074</v>
      </c>
      <c r="K4067">
        <v>1</v>
      </c>
      <c r="L4067">
        <v>0</v>
      </c>
      <c r="M4067">
        <v>0</v>
      </c>
      <c r="N4067">
        <v>0</v>
      </c>
      <c r="O4067" t="s">
        <v>4394</v>
      </c>
      <c r="P4067">
        <v>4487373</v>
      </c>
      <c r="Q4067" t="s">
        <v>4434</v>
      </c>
      <c r="R4067" t="s">
        <v>4434</v>
      </c>
      <c r="S4067" t="s">
        <v>4534</v>
      </c>
      <c r="T4067">
        <v>12</v>
      </c>
      <c r="U4067">
        <v>1</v>
      </c>
      <c r="V4067">
        <v>0</v>
      </c>
      <c r="W4067" t="s">
        <v>4571</v>
      </c>
      <c r="X4067" t="str">
        <f t="shared" si="63"/>
        <v>Weekday</v>
      </c>
    </row>
    <row r="4068" spans="1:24" x14ac:dyDescent="0.3">
      <c r="A4068" s="2">
        <v>44545</v>
      </c>
      <c r="B4068" t="s">
        <v>58</v>
      </c>
      <c r="C4068" t="str">
        <f>IFERROR(TEXT(Table1[[#This Row],[CRASH DATE]],"mmm"),"")</f>
        <v>Dec</v>
      </c>
      <c r="D4068" t="s">
        <v>1131</v>
      </c>
      <c r="E4068">
        <v>11249</v>
      </c>
      <c r="F4068">
        <v>40.706800000000001</v>
      </c>
      <c r="G4068">
        <v>-73.963250000000002</v>
      </c>
      <c r="H4068" t="s">
        <v>1144</v>
      </c>
      <c r="I4068" t="s">
        <v>1148</v>
      </c>
      <c r="J4068" t="s">
        <v>4143</v>
      </c>
      <c r="K4068">
        <v>0</v>
      </c>
      <c r="L4068">
        <v>0</v>
      </c>
      <c r="M4068">
        <v>0</v>
      </c>
      <c r="N4068">
        <v>0</v>
      </c>
      <c r="O4068" t="s">
        <v>4602</v>
      </c>
      <c r="P4068">
        <v>4487115</v>
      </c>
      <c r="Q4068" t="s">
        <v>4585</v>
      </c>
      <c r="R4068" t="s">
        <v>4434</v>
      </c>
      <c r="S4068" t="s">
        <v>4534</v>
      </c>
      <c r="T4068">
        <v>9</v>
      </c>
      <c r="U4068">
        <v>0</v>
      </c>
      <c r="V4068">
        <v>0</v>
      </c>
      <c r="W4068" t="s">
        <v>4572</v>
      </c>
      <c r="X4068" t="str">
        <f t="shared" si="63"/>
        <v>Weekday</v>
      </c>
    </row>
    <row r="4069" spans="1:24" x14ac:dyDescent="0.3">
      <c r="A4069" s="2">
        <v>44534</v>
      </c>
      <c r="B4069" t="s">
        <v>90</v>
      </c>
      <c r="C4069" t="str">
        <f>IFERROR(TEXT(Table1[[#This Row],[CRASH DATE]],"mmm"),"")</f>
        <v>Dec</v>
      </c>
      <c r="D4069" t="s">
        <v>1131</v>
      </c>
      <c r="E4069">
        <v>10879.98965307365</v>
      </c>
      <c r="F4069">
        <v>40.520114816772221</v>
      </c>
      <c r="G4069">
        <v>-73.54743161629176</v>
      </c>
      <c r="H4069" t="s">
        <v>1144</v>
      </c>
      <c r="I4069" t="s">
        <v>1148</v>
      </c>
      <c r="J4069" t="s">
        <v>4144</v>
      </c>
      <c r="K4069">
        <v>0</v>
      </c>
      <c r="L4069">
        <v>0</v>
      </c>
      <c r="M4069">
        <v>0</v>
      </c>
      <c r="N4069">
        <v>0</v>
      </c>
      <c r="O4069" t="s">
        <v>4409</v>
      </c>
      <c r="P4069">
        <v>4409731</v>
      </c>
      <c r="Q4069" t="s">
        <v>4434</v>
      </c>
      <c r="R4069" t="s">
        <v>4434</v>
      </c>
      <c r="S4069" t="s">
        <v>4534</v>
      </c>
      <c r="T4069">
        <v>0</v>
      </c>
      <c r="U4069">
        <v>0</v>
      </c>
      <c r="V4069">
        <v>0</v>
      </c>
      <c r="W4069" t="s">
        <v>4572</v>
      </c>
      <c r="X4069" t="str">
        <f t="shared" si="63"/>
        <v>Weekend</v>
      </c>
    </row>
    <row r="4070" spans="1:24" x14ac:dyDescent="0.3">
      <c r="A4070" s="2">
        <v>44545</v>
      </c>
      <c r="B4070" t="s">
        <v>113</v>
      </c>
      <c r="C4070" t="str">
        <f>IFERROR(TEXT(Table1[[#This Row],[CRASH DATE]],"mmm"),"")</f>
        <v>Dec</v>
      </c>
      <c r="D4070" t="s">
        <v>1131</v>
      </c>
      <c r="E4070">
        <v>10879.98965307365</v>
      </c>
      <c r="F4070">
        <v>40.774611999999998</v>
      </c>
      <c r="G4070">
        <v>-73.923990000000003</v>
      </c>
      <c r="H4070" t="s">
        <v>1187</v>
      </c>
      <c r="I4070" t="s">
        <v>1148</v>
      </c>
      <c r="J4070" t="s">
        <v>3074</v>
      </c>
      <c r="K4070">
        <v>1</v>
      </c>
      <c r="L4070">
        <v>0</v>
      </c>
      <c r="M4070">
        <v>1</v>
      </c>
      <c r="N4070">
        <v>0</v>
      </c>
      <c r="O4070" t="s">
        <v>4396</v>
      </c>
      <c r="P4070">
        <v>4487031</v>
      </c>
      <c r="Q4070" t="s">
        <v>4585</v>
      </c>
      <c r="R4070" t="s">
        <v>4434</v>
      </c>
      <c r="S4070" t="s">
        <v>4534</v>
      </c>
      <c r="T4070">
        <v>11</v>
      </c>
      <c r="U4070">
        <v>2</v>
      </c>
      <c r="V4070">
        <v>0</v>
      </c>
      <c r="W4070" t="s">
        <v>4571</v>
      </c>
      <c r="X4070" t="str">
        <f t="shared" si="63"/>
        <v>Weekday</v>
      </c>
    </row>
    <row r="4071" spans="1:24" x14ac:dyDescent="0.3">
      <c r="A4071" s="2">
        <v>44543</v>
      </c>
      <c r="B4071" t="s">
        <v>211</v>
      </c>
      <c r="C4071" t="str">
        <f>IFERROR(TEXT(Table1[[#This Row],[CRASH DATE]],"mmm"),"")</f>
        <v>Dec</v>
      </c>
      <c r="D4071" t="s">
        <v>1131</v>
      </c>
      <c r="E4071">
        <v>11226</v>
      </c>
      <c r="F4071">
        <v>40.655422000000002</v>
      </c>
      <c r="G4071">
        <v>-73.950069999999997</v>
      </c>
      <c r="H4071" t="s">
        <v>1244</v>
      </c>
      <c r="I4071" t="s">
        <v>2043</v>
      </c>
      <c r="J4071" t="s">
        <v>3074</v>
      </c>
      <c r="K4071">
        <v>0</v>
      </c>
      <c r="L4071">
        <v>0</v>
      </c>
      <c r="M4071">
        <v>0</v>
      </c>
      <c r="N4071">
        <v>0</v>
      </c>
      <c r="O4071" t="s">
        <v>4399</v>
      </c>
      <c r="P4071">
        <v>4487238</v>
      </c>
      <c r="Q4071" t="s">
        <v>4438</v>
      </c>
      <c r="R4071" t="s">
        <v>4440</v>
      </c>
      <c r="S4071" t="s">
        <v>4534</v>
      </c>
      <c r="T4071">
        <v>8</v>
      </c>
      <c r="U4071">
        <v>0</v>
      </c>
      <c r="V4071">
        <v>0</v>
      </c>
      <c r="W4071" t="s">
        <v>4572</v>
      </c>
      <c r="X4071" t="str">
        <f t="shared" si="63"/>
        <v>Weekday</v>
      </c>
    </row>
    <row r="4072" spans="1:24" x14ac:dyDescent="0.3">
      <c r="A4072" s="2">
        <v>44545</v>
      </c>
      <c r="B4072" t="s">
        <v>362</v>
      </c>
      <c r="C4072" t="str">
        <f>IFERROR(TEXT(Table1[[#This Row],[CRASH DATE]],"mmm"),"")</f>
        <v>Dec</v>
      </c>
      <c r="D4072" t="s">
        <v>1131</v>
      </c>
      <c r="E4072">
        <v>10879.98965307365</v>
      </c>
      <c r="F4072">
        <v>40.696556000000001</v>
      </c>
      <c r="G4072">
        <v>-73.980909999999994</v>
      </c>
      <c r="H4072" t="s">
        <v>1147</v>
      </c>
      <c r="I4072" t="s">
        <v>1148</v>
      </c>
      <c r="J4072" t="s">
        <v>3074</v>
      </c>
      <c r="K4072">
        <v>1</v>
      </c>
      <c r="L4072">
        <v>0</v>
      </c>
      <c r="M4072">
        <v>0</v>
      </c>
      <c r="N4072">
        <v>0</v>
      </c>
      <c r="O4072" t="s">
        <v>4394</v>
      </c>
      <c r="P4072">
        <v>4486801</v>
      </c>
      <c r="Q4072" t="s">
        <v>4445</v>
      </c>
      <c r="R4072" t="s">
        <v>4585</v>
      </c>
      <c r="S4072" t="s">
        <v>4534</v>
      </c>
      <c r="T4072">
        <v>22</v>
      </c>
      <c r="U4072">
        <v>1</v>
      </c>
      <c r="V4072">
        <v>0</v>
      </c>
      <c r="W4072" t="s">
        <v>4571</v>
      </c>
      <c r="X4072" t="str">
        <f t="shared" si="63"/>
        <v>Weekday</v>
      </c>
    </row>
    <row r="4073" spans="1:24" x14ac:dyDescent="0.3">
      <c r="A4073" s="2">
        <v>44545</v>
      </c>
      <c r="B4073" t="s">
        <v>103</v>
      </c>
      <c r="C4073" t="str">
        <f>IFERROR(TEXT(Table1[[#This Row],[CRASH DATE]],"mmm"),"")</f>
        <v>Dec</v>
      </c>
      <c r="D4073" t="s">
        <v>1131</v>
      </c>
      <c r="E4073">
        <v>10879.98965307365</v>
      </c>
      <c r="F4073">
        <v>40.652267000000002</v>
      </c>
      <c r="G4073">
        <v>-73.920749999999998</v>
      </c>
      <c r="H4073" t="s">
        <v>1388</v>
      </c>
      <c r="I4073" t="s">
        <v>1148</v>
      </c>
      <c r="J4073" t="s">
        <v>3074</v>
      </c>
      <c r="K4073">
        <v>1</v>
      </c>
      <c r="L4073">
        <v>0</v>
      </c>
      <c r="M4073">
        <v>0</v>
      </c>
      <c r="N4073">
        <v>0</v>
      </c>
      <c r="O4073" t="s">
        <v>4399</v>
      </c>
      <c r="P4073">
        <v>4487591</v>
      </c>
      <c r="Q4073" t="s">
        <v>4434</v>
      </c>
      <c r="R4073" t="s">
        <v>4434</v>
      </c>
      <c r="S4073" t="s">
        <v>4534</v>
      </c>
      <c r="T4073">
        <v>8</v>
      </c>
      <c r="U4073">
        <v>1</v>
      </c>
      <c r="V4073">
        <v>0</v>
      </c>
      <c r="W4073" t="s">
        <v>4571</v>
      </c>
      <c r="X4073" t="str">
        <f t="shared" si="63"/>
        <v>Weekday</v>
      </c>
    </row>
    <row r="4074" spans="1:24" x14ac:dyDescent="0.3">
      <c r="A4074" s="2">
        <v>44547</v>
      </c>
      <c r="B4074" t="s">
        <v>469</v>
      </c>
      <c r="C4074" t="str">
        <f>IFERROR(TEXT(Table1[[#This Row],[CRASH DATE]],"mmm"),"")</f>
        <v>Dec</v>
      </c>
      <c r="D4074" t="s">
        <v>1134</v>
      </c>
      <c r="E4074">
        <v>11415</v>
      </c>
      <c r="F4074">
        <v>0</v>
      </c>
      <c r="G4074">
        <v>0</v>
      </c>
      <c r="H4074" t="s">
        <v>1144</v>
      </c>
      <c r="I4074" t="s">
        <v>1148</v>
      </c>
      <c r="J4074" t="s">
        <v>4145</v>
      </c>
      <c r="K4074">
        <v>0</v>
      </c>
      <c r="L4074">
        <v>0</v>
      </c>
      <c r="M4074">
        <v>0</v>
      </c>
      <c r="N4074">
        <v>0</v>
      </c>
      <c r="O4074" t="s">
        <v>4393</v>
      </c>
      <c r="P4074">
        <v>4487312</v>
      </c>
      <c r="Q4074" t="s">
        <v>4585</v>
      </c>
      <c r="R4074" t="s">
        <v>4585</v>
      </c>
      <c r="S4074" t="s">
        <v>4534</v>
      </c>
      <c r="T4074">
        <v>16</v>
      </c>
      <c r="U4074">
        <v>0</v>
      </c>
      <c r="V4074">
        <v>0</v>
      </c>
      <c r="W4074" t="s">
        <v>4572</v>
      </c>
      <c r="X4074" t="str">
        <f t="shared" si="63"/>
        <v>Weekday</v>
      </c>
    </row>
    <row r="4075" spans="1:24" x14ac:dyDescent="0.3">
      <c r="A4075" s="2">
        <v>44545</v>
      </c>
      <c r="B4075" t="s">
        <v>156</v>
      </c>
      <c r="C4075" t="str">
        <f>IFERROR(TEXT(Table1[[#This Row],[CRASH DATE]],"mmm"),"")</f>
        <v>Dec</v>
      </c>
      <c r="D4075" t="s">
        <v>1131</v>
      </c>
      <c r="E4075">
        <v>11230</v>
      </c>
      <c r="F4075">
        <v>40.622962999999999</v>
      </c>
      <c r="G4075">
        <v>-73.965866000000005</v>
      </c>
      <c r="H4075" t="s">
        <v>1144</v>
      </c>
      <c r="I4075" t="s">
        <v>1148</v>
      </c>
      <c r="J4075" t="s">
        <v>4146</v>
      </c>
      <c r="K4075">
        <v>1</v>
      </c>
      <c r="L4075">
        <v>0</v>
      </c>
      <c r="M4075">
        <v>0</v>
      </c>
      <c r="N4075">
        <v>0</v>
      </c>
      <c r="O4075" t="s">
        <v>4393</v>
      </c>
      <c r="P4075">
        <v>4486853</v>
      </c>
      <c r="Q4075" t="s">
        <v>4442</v>
      </c>
      <c r="R4075" t="s">
        <v>4585</v>
      </c>
      <c r="S4075" t="s">
        <v>4534</v>
      </c>
      <c r="T4075">
        <v>12</v>
      </c>
      <c r="U4075">
        <v>1</v>
      </c>
      <c r="V4075">
        <v>0</v>
      </c>
      <c r="W4075" t="s">
        <v>4571</v>
      </c>
      <c r="X4075" t="str">
        <f t="shared" si="63"/>
        <v>Weekday</v>
      </c>
    </row>
    <row r="4076" spans="1:24" x14ac:dyDescent="0.3">
      <c r="A4076" s="2">
        <v>44546</v>
      </c>
      <c r="B4076" t="s">
        <v>1058</v>
      </c>
      <c r="C4076" t="str">
        <f>IFERROR(TEXT(Table1[[#This Row],[CRASH DATE]],"mmm"),"")</f>
        <v>Dec</v>
      </c>
      <c r="D4076" t="s">
        <v>1133</v>
      </c>
      <c r="E4076">
        <v>10027</v>
      </c>
      <c r="F4076">
        <v>40.810184</v>
      </c>
      <c r="G4076">
        <v>-73.951179999999994</v>
      </c>
      <c r="H4076" t="s">
        <v>1144</v>
      </c>
      <c r="I4076" t="s">
        <v>1148</v>
      </c>
      <c r="J4076" t="s">
        <v>4147</v>
      </c>
      <c r="K4076">
        <v>1</v>
      </c>
      <c r="L4076">
        <v>0</v>
      </c>
      <c r="M4076">
        <v>0</v>
      </c>
      <c r="N4076">
        <v>0</v>
      </c>
      <c r="O4076" t="s">
        <v>4398</v>
      </c>
      <c r="P4076">
        <v>4487206</v>
      </c>
      <c r="Q4076" t="s">
        <v>4448</v>
      </c>
      <c r="R4076" t="s">
        <v>4434</v>
      </c>
      <c r="S4076" t="s">
        <v>4534</v>
      </c>
      <c r="T4076">
        <v>12</v>
      </c>
      <c r="U4076">
        <v>1</v>
      </c>
      <c r="V4076">
        <v>0</v>
      </c>
      <c r="W4076" t="s">
        <v>4571</v>
      </c>
      <c r="X4076" t="str">
        <f t="shared" si="63"/>
        <v>Weekday</v>
      </c>
    </row>
    <row r="4077" spans="1:24" x14ac:dyDescent="0.3">
      <c r="A4077" s="2">
        <v>44545</v>
      </c>
      <c r="B4077" t="s">
        <v>271</v>
      </c>
      <c r="C4077" t="str">
        <f>IFERROR(TEXT(Table1[[#This Row],[CRASH DATE]],"mmm"),"")</f>
        <v>Dec</v>
      </c>
      <c r="D4077" t="s">
        <v>1133</v>
      </c>
      <c r="E4077">
        <v>10034</v>
      </c>
      <c r="F4077">
        <v>40.871879999999997</v>
      </c>
      <c r="G4077">
        <v>-73.911100000000005</v>
      </c>
      <c r="H4077" t="s">
        <v>1144</v>
      </c>
      <c r="I4077" t="s">
        <v>1148</v>
      </c>
      <c r="J4077" t="s">
        <v>4148</v>
      </c>
      <c r="K4077">
        <v>0</v>
      </c>
      <c r="L4077">
        <v>0</v>
      </c>
      <c r="M4077">
        <v>0</v>
      </c>
      <c r="N4077">
        <v>0</v>
      </c>
      <c r="O4077" t="s">
        <v>4393</v>
      </c>
      <c r="P4077">
        <v>4487660</v>
      </c>
      <c r="Q4077" t="s">
        <v>4438</v>
      </c>
      <c r="R4077" t="s">
        <v>4434</v>
      </c>
      <c r="S4077" t="s">
        <v>4534</v>
      </c>
      <c r="T4077">
        <v>14</v>
      </c>
      <c r="U4077">
        <v>0</v>
      </c>
      <c r="V4077">
        <v>0</v>
      </c>
      <c r="W4077" t="s">
        <v>4572</v>
      </c>
      <c r="X4077" t="str">
        <f t="shared" si="63"/>
        <v>Weekday</v>
      </c>
    </row>
    <row r="4078" spans="1:24" x14ac:dyDescent="0.3">
      <c r="A4078" s="2">
        <v>44546</v>
      </c>
      <c r="B4078" t="s">
        <v>521</v>
      </c>
      <c r="C4078" t="str">
        <f>IFERROR(TEXT(Table1[[#This Row],[CRASH DATE]],"mmm"),"")</f>
        <v>Dec</v>
      </c>
      <c r="D4078" t="s">
        <v>1134</v>
      </c>
      <c r="E4078">
        <v>11368</v>
      </c>
      <c r="F4078">
        <v>40.755065999999999</v>
      </c>
      <c r="G4078">
        <v>-73.844189999999998</v>
      </c>
      <c r="H4078" t="s">
        <v>1144</v>
      </c>
      <c r="I4078" t="s">
        <v>1148</v>
      </c>
      <c r="J4078" t="s">
        <v>4149</v>
      </c>
      <c r="K4078">
        <v>0</v>
      </c>
      <c r="L4078">
        <v>0</v>
      </c>
      <c r="M4078">
        <v>0</v>
      </c>
      <c r="N4078">
        <v>0</v>
      </c>
      <c r="O4078" t="s">
        <v>4409</v>
      </c>
      <c r="P4078">
        <v>4487533</v>
      </c>
      <c r="Q4078" t="s">
        <v>4450</v>
      </c>
      <c r="R4078" t="s">
        <v>4434</v>
      </c>
      <c r="S4078" t="s">
        <v>4534</v>
      </c>
      <c r="T4078">
        <v>22</v>
      </c>
      <c r="U4078">
        <v>0</v>
      </c>
      <c r="V4078">
        <v>0</v>
      </c>
      <c r="W4078" t="s">
        <v>4572</v>
      </c>
      <c r="X4078" t="str">
        <f t="shared" si="63"/>
        <v>Weekday</v>
      </c>
    </row>
    <row r="4079" spans="1:24" x14ac:dyDescent="0.3">
      <c r="A4079" s="2">
        <v>44547</v>
      </c>
      <c r="B4079" t="s">
        <v>39</v>
      </c>
      <c r="C4079" t="str">
        <f>IFERROR(TEXT(Table1[[#This Row],[CRASH DATE]],"mmm"),"")</f>
        <v>Dec</v>
      </c>
      <c r="D4079" t="s">
        <v>1131</v>
      </c>
      <c r="E4079">
        <v>11207</v>
      </c>
      <c r="F4079">
        <v>40.684372000000003</v>
      </c>
      <c r="G4079">
        <v>-73.909130000000005</v>
      </c>
      <c r="H4079" t="s">
        <v>1144</v>
      </c>
      <c r="I4079" t="s">
        <v>1148</v>
      </c>
      <c r="J4079" t="s">
        <v>4150</v>
      </c>
      <c r="K4079">
        <v>0</v>
      </c>
      <c r="L4079">
        <v>0</v>
      </c>
      <c r="M4079">
        <v>0</v>
      </c>
      <c r="N4079">
        <v>0</v>
      </c>
      <c r="O4079" t="s">
        <v>4400</v>
      </c>
      <c r="P4079">
        <v>4487426</v>
      </c>
      <c r="Q4079" t="s">
        <v>4434</v>
      </c>
      <c r="R4079" t="s">
        <v>4434</v>
      </c>
      <c r="S4079" t="s">
        <v>4534</v>
      </c>
      <c r="T4079">
        <v>16</v>
      </c>
      <c r="U4079">
        <v>0</v>
      </c>
      <c r="V4079">
        <v>0</v>
      </c>
      <c r="W4079" t="s">
        <v>4572</v>
      </c>
      <c r="X4079" t="str">
        <f t="shared" si="63"/>
        <v>Weekday</v>
      </c>
    </row>
    <row r="4080" spans="1:24" x14ac:dyDescent="0.3">
      <c r="A4080" s="2">
        <v>44543</v>
      </c>
      <c r="B4080" t="s">
        <v>821</v>
      </c>
      <c r="C4080" t="str">
        <f>IFERROR(TEXT(Table1[[#This Row],[CRASH DATE]],"mmm"),"")</f>
        <v>Dec</v>
      </c>
      <c r="D4080" t="s">
        <v>1131</v>
      </c>
      <c r="E4080">
        <v>10879.98965307365</v>
      </c>
      <c r="F4080">
        <v>40.682537000000004</v>
      </c>
      <c r="G4080">
        <v>-73.950019999999995</v>
      </c>
      <c r="H4080" t="s">
        <v>1817</v>
      </c>
      <c r="I4080" t="s">
        <v>1148</v>
      </c>
      <c r="J4080" t="s">
        <v>3074</v>
      </c>
      <c r="K4080">
        <v>0</v>
      </c>
      <c r="L4080">
        <v>0</v>
      </c>
      <c r="M4080">
        <v>0</v>
      </c>
      <c r="N4080">
        <v>0</v>
      </c>
      <c r="O4080" t="s">
        <v>4409</v>
      </c>
      <c r="P4080">
        <v>4487344</v>
      </c>
      <c r="Q4080" t="s">
        <v>4434</v>
      </c>
      <c r="R4080" t="s">
        <v>4585</v>
      </c>
      <c r="S4080" t="s">
        <v>4534</v>
      </c>
      <c r="T4080">
        <v>1</v>
      </c>
      <c r="U4080">
        <v>0</v>
      </c>
      <c r="V4080">
        <v>0</v>
      </c>
      <c r="W4080" t="s">
        <v>4572</v>
      </c>
      <c r="X4080" t="str">
        <f t="shared" si="63"/>
        <v>Weekday</v>
      </c>
    </row>
    <row r="4081" spans="1:24" x14ac:dyDescent="0.3">
      <c r="A4081" s="2">
        <v>44546</v>
      </c>
      <c r="B4081" t="s">
        <v>171</v>
      </c>
      <c r="C4081" t="str">
        <f>IFERROR(TEXT(Table1[[#This Row],[CRASH DATE]],"mmm"),"")</f>
        <v>Dec</v>
      </c>
      <c r="D4081" t="s">
        <v>1131</v>
      </c>
      <c r="E4081">
        <v>11223</v>
      </c>
      <c r="F4081">
        <v>40.593966999999999</v>
      </c>
      <c r="G4081">
        <v>-73.978989999999996</v>
      </c>
      <c r="H4081" t="s">
        <v>1144</v>
      </c>
      <c r="I4081" t="s">
        <v>1148</v>
      </c>
      <c r="J4081" t="s">
        <v>4151</v>
      </c>
      <c r="K4081">
        <v>0</v>
      </c>
      <c r="L4081">
        <v>0</v>
      </c>
      <c r="M4081">
        <v>0</v>
      </c>
      <c r="N4081">
        <v>0</v>
      </c>
      <c r="O4081" t="s">
        <v>4393</v>
      </c>
      <c r="P4081">
        <v>4487385</v>
      </c>
      <c r="Q4081" t="s">
        <v>4585</v>
      </c>
      <c r="R4081" t="s">
        <v>4434</v>
      </c>
      <c r="S4081" t="s">
        <v>4534</v>
      </c>
      <c r="T4081">
        <v>16</v>
      </c>
      <c r="U4081">
        <v>0</v>
      </c>
      <c r="V4081">
        <v>0</v>
      </c>
      <c r="W4081" t="s">
        <v>4572</v>
      </c>
      <c r="X4081" t="str">
        <f t="shared" si="63"/>
        <v>Weekday</v>
      </c>
    </row>
    <row r="4082" spans="1:24" x14ac:dyDescent="0.3">
      <c r="A4082" s="2">
        <v>44546</v>
      </c>
      <c r="B4082" t="s">
        <v>211</v>
      </c>
      <c r="C4082" t="str">
        <f>IFERROR(TEXT(Table1[[#This Row],[CRASH DATE]],"mmm"),"")</f>
        <v>Dec</v>
      </c>
      <c r="D4082" t="s">
        <v>1132</v>
      </c>
      <c r="E4082">
        <v>10466</v>
      </c>
      <c r="F4082">
        <v>40.889049999999997</v>
      </c>
      <c r="G4082">
        <v>-73.842209999999994</v>
      </c>
      <c r="H4082" t="s">
        <v>1144</v>
      </c>
      <c r="I4082" t="s">
        <v>1148</v>
      </c>
      <c r="J4082" t="s">
        <v>4152</v>
      </c>
      <c r="K4082">
        <v>0</v>
      </c>
      <c r="L4082">
        <v>0</v>
      </c>
      <c r="M4082">
        <v>0</v>
      </c>
      <c r="N4082">
        <v>0</v>
      </c>
      <c r="O4082" t="s">
        <v>4396</v>
      </c>
      <c r="P4082">
        <v>4487819</v>
      </c>
      <c r="Q4082" t="s">
        <v>4434</v>
      </c>
      <c r="R4082" t="s">
        <v>4434</v>
      </c>
      <c r="S4082" t="s">
        <v>4534</v>
      </c>
      <c r="T4082">
        <v>8</v>
      </c>
      <c r="U4082">
        <v>0</v>
      </c>
      <c r="V4082">
        <v>0</v>
      </c>
      <c r="W4082" t="s">
        <v>4572</v>
      </c>
      <c r="X4082" t="str">
        <f t="shared" si="63"/>
        <v>Weekday</v>
      </c>
    </row>
    <row r="4083" spans="1:24" x14ac:dyDescent="0.3">
      <c r="A4083" s="2">
        <v>44546</v>
      </c>
      <c r="B4083" t="s">
        <v>226</v>
      </c>
      <c r="C4083" t="str">
        <f>IFERROR(TEXT(Table1[[#This Row],[CRASH DATE]],"mmm"),"")</f>
        <v>Dec</v>
      </c>
      <c r="D4083" t="s">
        <v>1133</v>
      </c>
      <c r="E4083">
        <v>10038</v>
      </c>
      <c r="F4083">
        <v>40.710299999999997</v>
      </c>
      <c r="G4083">
        <v>-74.001059999999995</v>
      </c>
      <c r="H4083" t="s">
        <v>1144</v>
      </c>
      <c r="I4083" t="s">
        <v>1148</v>
      </c>
      <c r="J4083" t="s">
        <v>4153</v>
      </c>
      <c r="K4083">
        <v>0</v>
      </c>
      <c r="L4083">
        <v>0</v>
      </c>
      <c r="M4083">
        <v>0</v>
      </c>
      <c r="N4083">
        <v>0</v>
      </c>
      <c r="O4083" t="s">
        <v>4602</v>
      </c>
      <c r="P4083">
        <v>4487692</v>
      </c>
      <c r="Q4083" t="s">
        <v>4585</v>
      </c>
      <c r="R4083" t="s">
        <v>4585</v>
      </c>
      <c r="S4083" t="s">
        <v>4534</v>
      </c>
      <c r="T4083">
        <v>12</v>
      </c>
      <c r="U4083">
        <v>0</v>
      </c>
      <c r="V4083">
        <v>0</v>
      </c>
      <c r="W4083" t="s">
        <v>4572</v>
      </c>
      <c r="X4083" t="str">
        <f t="shared" si="63"/>
        <v>Weekday</v>
      </c>
    </row>
    <row r="4084" spans="1:24" x14ac:dyDescent="0.3">
      <c r="A4084" s="2">
        <v>44547</v>
      </c>
      <c r="B4084" t="s">
        <v>1059</v>
      </c>
      <c r="C4084" t="str">
        <f>IFERROR(TEXT(Table1[[#This Row],[CRASH DATE]],"mmm"),"")</f>
        <v>Dec</v>
      </c>
      <c r="D4084" t="s">
        <v>1135</v>
      </c>
      <c r="E4084">
        <v>10306</v>
      </c>
      <c r="F4084">
        <v>40.553489999999996</v>
      </c>
      <c r="G4084">
        <v>-74.131780000000006</v>
      </c>
      <c r="H4084" t="s">
        <v>1485</v>
      </c>
      <c r="I4084" t="s">
        <v>2978</v>
      </c>
      <c r="J4084" t="s">
        <v>3074</v>
      </c>
      <c r="K4084">
        <v>1</v>
      </c>
      <c r="L4084">
        <v>0</v>
      </c>
      <c r="M4084">
        <v>0</v>
      </c>
      <c r="N4084">
        <v>0</v>
      </c>
      <c r="O4084" t="s">
        <v>4602</v>
      </c>
      <c r="P4084">
        <v>4487471</v>
      </c>
      <c r="Q4084" t="s">
        <v>4585</v>
      </c>
      <c r="R4084" t="s">
        <v>4434</v>
      </c>
      <c r="S4084" t="s">
        <v>4534</v>
      </c>
      <c r="T4084">
        <v>22</v>
      </c>
      <c r="U4084">
        <v>1</v>
      </c>
      <c r="V4084">
        <v>0</v>
      </c>
      <c r="W4084" t="s">
        <v>4571</v>
      </c>
      <c r="X4084" t="str">
        <f t="shared" si="63"/>
        <v>Weekday</v>
      </c>
    </row>
    <row r="4085" spans="1:24" x14ac:dyDescent="0.3">
      <c r="A4085" s="2">
        <v>44524</v>
      </c>
      <c r="B4085" t="s">
        <v>228</v>
      </c>
      <c r="C4085" t="str">
        <f>IFERROR(TEXT(Table1[[#This Row],[CRASH DATE]],"mmm"),"")</f>
        <v>Nov</v>
      </c>
      <c r="D4085" t="s">
        <v>1131</v>
      </c>
      <c r="E4085">
        <v>11233</v>
      </c>
      <c r="F4085">
        <v>40.669272999999997</v>
      </c>
      <c r="G4085">
        <v>-73.922554000000005</v>
      </c>
      <c r="H4085" t="s">
        <v>1388</v>
      </c>
      <c r="I4085" t="s">
        <v>2449</v>
      </c>
      <c r="J4085" t="s">
        <v>3074</v>
      </c>
      <c r="K4085">
        <v>1</v>
      </c>
      <c r="L4085">
        <v>0</v>
      </c>
      <c r="M4085">
        <v>1</v>
      </c>
      <c r="N4085">
        <v>0</v>
      </c>
      <c r="O4085" t="s">
        <v>4393</v>
      </c>
      <c r="P4085">
        <v>4487735</v>
      </c>
      <c r="Q4085" t="s">
        <v>4434</v>
      </c>
      <c r="R4085" t="s">
        <v>4434</v>
      </c>
      <c r="S4085" t="s">
        <v>4528</v>
      </c>
      <c r="T4085">
        <v>11</v>
      </c>
      <c r="U4085">
        <v>2</v>
      </c>
      <c r="V4085">
        <v>0</v>
      </c>
      <c r="W4085" t="s">
        <v>4571</v>
      </c>
      <c r="X4085" t="str">
        <f t="shared" si="63"/>
        <v>Weekday</v>
      </c>
    </row>
    <row r="4086" spans="1:24" x14ac:dyDescent="0.3">
      <c r="A4086" s="2">
        <v>44547</v>
      </c>
      <c r="B4086" t="s">
        <v>171</v>
      </c>
      <c r="C4086" t="str">
        <f>IFERROR(TEXT(Table1[[#This Row],[CRASH DATE]],"mmm"),"")</f>
        <v>Dec</v>
      </c>
      <c r="D4086" t="s">
        <v>1132</v>
      </c>
      <c r="E4086">
        <v>10469</v>
      </c>
      <c r="F4086">
        <v>40.861164000000002</v>
      </c>
      <c r="G4086">
        <v>-73.857574</v>
      </c>
      <c r="H4086" t="s">
        <v>1566</v>
      </c>
      <c r="I4086" t="s">
        <v>2428</v>
      </c>
      <c r="J4086" t="s">
        <v>3074</v>
      </c>
      <c r="K4086">
        <v>1</v>
      </c>
      <c r="L4086">
        <v>0</v>
      </c>
      <c r="M4086">
        <v>1</v>
      </c>
      <c r="N4086">
        <v>0</v>
      </c>
      <c r="O4086" t="s">
        <v>4396</v>
      </c>
      <c r="P4086">
        <v>4487338</v>
      </c>
      <c r="Q4086" t="s">
        <v>4434</v>
      </c>
      <c r="R4086" t="s">
        <v>4434</v>
      </c>
      <c r="S4086" t="s">
        <v>4534</v>
      </c>
      <c r="T4086">
        <v>16</v>
      </c>
      <c r="U4086">
        <v>2</v>
      </c>
      <c r="V4086">
        <v>0</v>
      </c>
      <c r="W4086" t="s">
        <v>4571</v>
      </c>
      <c r="X4086" t="str">
        <f t="shared" si="63"/>
        <v>Weekday</v>
      </c>
    </row>
    <row r="4087" spans="1:24" x14ac:dyDescent="0.3">
      <c r="A4087" s="2">
        <v>44544</v>
      </c>
      <c r="B4087" t="s">
        <v>536</v>
      </c>
      <c r="C4087" t="str">
        <f>IFERROR(TEXT(Table1[[#This Row],[CRASH DATE]],"mmm"),"")</f>
        <v>Dec</v>
      </c>
      <c r="D4087" t="s">
        <v>1131</v>
      </c>
      <c r="E4087">
        <v>11208</v>
      </c>
      <c r="F4087">
        <v>40.681674999999998</v>
      </c>
      <c r="G4087">
        <v>-73.879135000000005</v>
      </c>
      <c r="H4087" t="s">
        <v>1160</v>
      </c>
      <c r="I4087" t="s">
        <v>2979</v>
      </c>
      <c r="J4087" t="s">
        <v>3074</v>
      </c>
      <c r="K4087">
        <v>1</v>
      </c>
      <c r="L4087">
        <v>0</v>
      </c>
      <c r="M4087">
        <v>0</v>
      </c>
      <c r="N4087">
        <v>0</v>
      </c>
      <c r="O4087" t="s">
        <v>4405</v>
      </c>
      <c r="P4087">
        <v>4487201</v>
      </c>
      <c r="Q4087" t="s">
        <v>4443</v>
      </c>
      <c r="R4087" t="s">
        <v>4443</v>
      </c>
      <c r="S4087" t="s">
        <v>4534</v>
      </c>
      <c r="T4087">
        <v>18</v>
      </c>
      <c r="U4087">
        <v>1</v>
      </c>
      <c r="V4087">
        <v>0</v>
      </c>
      <c r="W4087" t="s">
        <v>4571</v>
      </c>
      <c r="X4087" t="str">
        <f t="shared" si="63"/>
        <v>Weekday</v>
      </c>
    </row>
    <row r="4088" spans="1:24" x14ac:dyDescent="0.3">
      <c r="A4088" s="2">
        <v>44545</v>
      </c>
      <c r="B4088" t="s">
        <v>1060</v>
      </c>
      <c r="C4088" t="str">
        <f>IFERROR(TEXT(Table1[[#This Row],[CRASH DATE]],"mmm"),"")</f>
        <v>Dec</v>
      </c>
      <c r="D4088" t="s">
        <v>1133</v>
      </c>
      <c r="E4088">
        <v>10007</v>
      </c>
      <c r="F4088">
        <v>40.714950000000002</v>
      </c>
      <c r="G4088">
        <v>-74.009699999999995</v>
      </c>
      <c r="H4088" t="s">
        <v>2316</v>
      </c>
      <c r="I4088" t="s">
        <v>2980</v>
      </c>
      <c r="J4088" t="s">
        <v>3074</v>
      </c>
      <c r="K4088">
        <v>1</v>
      </c>
      <c r="L4088">
        <v>0</v>
      </c>
      <c r="M4088">
        <v>0</v>
      </c>
      <c r="N4088">
        <v>0</v>
      </c>
      <c r="O4088" t="s">
        <v>4602</v>
      </c>
      <c r="P4088">
        <v>4487154</v>
      </c>
      <c r="Q4088" t="s">
        <v>4585</v>
      </c>
      <c r="R4088" t="s">
        <v>4489</v>
      </c>
      <c r="S4088" t="s">
        <v>4534</v>
      </c>
      <c r="T4088">
        <v>7</v>
      </c>
      <c r="U4088">
        <v>1</v>
      </c>
      <c r="V4088">
        <v>0</v>
      </c>
      <c r="W4088" t="s">
        <v>4571</v>
      </c>
      <c r="X4088" t="str">
        <f t="shared" si="63"/>
        <v>Weekday</v>
      </c>
    </row>
    <row r="4089" spans="1:24" x14ac:dyDescent="0.3">
      <c r="A4089" s="2">
        <v>44545</v>
      </c>
      <c r="B4089" t="s">
        <v>54</v>
      </c>
      <c r="C4089" t="str">
        <f>IFERROR(TEXT(Table1[[#This Row],[CRASH DATE]],"mmm"),"")</f>
        <v>Dec</v>
      </c>
      <c r="D4089" t="s">
        <v>1131</v>
      </c>
      <c r="E4089">
        <v>11236</v>
      </c>
      <c r="F4089">
        <v>40.645090000000003</v>
      </c>
      <c r="G4089">
        <v>-73.906369999999995</v>
      </c>
      <c r="H4089" t="s">
        <v>1220</v>
      </c>
      <c r="I4089" t="s">
        <v>1581</v>
      </c>
      <c r="J4089" t="s">
        <v>3074</v>
      </c>
      <c r="K4089">
        <v>2</v>
      </c>
      <c r="L4089">
        <v>0</v>
      </c>
      <c r="M4089">
        <v>2</v>
      </c>
      <c r="N4089">
        <v>0</v>
      </c>
      <c r="O4089" t="s">
        <v>4396</v>
      </c>
      <c r="P4089">
        <v>4487077</v>
      </c>
      <c r="Q4089" t="s">
        <v>4434</v>
      </c>
      <c r="R4089" t="s">
        <v>4434</v>
      </c>
      <c r="S4089" t="s">
        <v>4534</v>
      </c>
      <c r="T4089">
        <v>20</v>
      </c>
      <c r="U4089">
        <v>4</v>
      </c>
      <c r="V4089">
        <v>0</v>
      </c>
      <c r="W4089" t="s">
        <v>4571</v>
      </c>
      <c r="X4089" t="str">
        <f t="shared" si="63"/>
        <v>Weekday</v>
      </c>
    </row>
    <row r="4090" spans="1:24" x14ac:dyDescent="0.3">
      <c r="A4090" s="2">
        <v>44546</v>
      </c>
      <c r="B4090" t="s">
        <v>661</v>
      </c>
      <c r="C4090" t="str">
        <f>IFERROR(TEXT(Table1[[#This Row],[CRASH DATE]],"mmm"),"")</f>
        <v>Dec</v>
      </c>
      <c r="D4090" t="s">
        <v>1131</v>
      </c>
      <c r="E4090">
        <v>10879.98965307365</v>
      </c>
      <c r="F4090">
        <v>40.771087999999999</v>
      </c>
      <c r="G4090">
        <v>-73.983429999999998</v>
      </c>
      <c r="H4090" t="s">
        <v>2317</v>
      </c>
      <c r="I4090" t="s">
        <v>1148</v>
      </c>
      <c r="J4090" t="s">
        <v>3074</v>
      </c>
      <c r="K4090">
        <v>0</v>
      </c>
      <c r="L4090">
        <v>0</v>
      </c>
      <c r="M4090">
        <v>0</v>
      </c>
      <c r="N4090">
        <v>0</v>
      </c>
      <c r="O4090" t="s">
        <v>4602</v>
      </c>
      <c r="P4090">
        <v>4487421</v>
      </c>
      <c r="Q4090" t="s">
        <v>4585</v>
      </c>
      <c r="R4090" t="s">
        <v>4519</v>
      </c>
      <c r="S4090" t="s">
        <v>4534</v>
      </c>
      <c r="T4090">
        <v>23</v>
      </c>
      <c r="U4090">
        <v>0</v>
      </c>
      <c r="V4090">
        <v>0</v>
      </c>
      <c r="W4090" t="s">
        <v>4572</v>
      </c>
      <c r="X4090" t="str">
        <f t="shared" si="63"/>
        <v>Weekday</v>
      </c>
    </row>
    <row r="4091" spans="1:24" x14ac:dyDescent="0.3">
      <c r="A4091" s="2">
        <v>44547</v>
      </c>
      <c r="B4091" t="s">
        <v>300</v>
      </c>
      <c r="C4091" t="str">
        <f>IFERROR(TEXT(Table1[[#This Row],[CRASH DATE]],"mmm"),"")</f>
        <v>Dec</v>
      </c>
      <c r="D4091" t="s">
        <v>1132</v>
      </c>
      <c r="E4091">
        <v>10466</v>
      </c>
      <c r="F4091">
        <v>40.88899</v>
      </c>
      <c r="G4091">
        <v>-73.843609999999998</v>
      </c>
      <c r="H4091" t="s">
        <v>1144</v>
      </c>
      <c r="I4091" t="s">
        <v>1148</v>
      </c>
      <c r="J4091" t="s">
        <v>4154</v>
      </c>
      <c r="K4091">
        <v>0</v>
      </c>
      <c r="L4091">
        <v>0</v>
      </c>
      <c r="M4091">
        <v>0</v>
      </c>
      <c r="N4091">
        <v>0</v>
      </c>
      <c r="O4091" t="s">
        <v>4602</v>
      </c>
      <c r="P4091">
        <v>4487796</v>
      </c>
      <c r="Q4091" t="s">
        <v>4585</v>
      </c>
      <c r="R4091" t="s">
        <v>4434</v>
      </c>
      <c r="S4091" t="s">
        <v>4534</v>
      </c>
      <c r="T4091">
        <v>17</v>
      </c>
      <c r="U4091">
        <v>0</v>
      </c>
      <c r="V4091">
        <v>0</v>
      </c>
      <c r="W4091" t="s">
        <v>4572</v>
      </c>
      <c r="X4091" t="str">
        <f t="shared" si="63"/>
        <v>Weekday</v>
      </c>
    </row>
    <row r="4092" spans="1:24" x14ac:dyDescent="0.3">
      <c r="A4092" s="2">
        <v>44546</v>
      </c>
      <c r="B4092" t="s">
        <v>848</v>
      </c>
      <c r="C4092" t="str">
        <f>IFERROR(TEXT(Table1[[#This Row],[CRASH DATE]],"mmm"),"")</f>
        <v>Dec</v>
      </c>
      <c r="D4092" t="s">
        <v>1131</v>
      </c>
      <c r="E4092">
        <v>10879.98965307365</v>
      </c>
      <c r="F4092">
        <v>40.682445999999999</v>
      </c>
      <c r="G4092">
        <v>-73.911674000000005</v>
      </c>
      <c r="H4092" t="s">
        <v>1183</v>
      </c>
      <c r="I4092" t="s">
        <v>1148</v>
      </c>
      <c r="J4092" t="s">
        <v>3074</v>
      </c>
      <c r="K4092">
        <v>3</v>
      </c>
      <c r="L4092">
        <v>0</v>
      </c>
      <c r="M4092">
        <v>2</v>
      </c>
      <c r="N4092">
        <v>0</v>
      </c>
      <c r="O4092" t="s">
        <v>4393</v>
      </c>
      <c r="P4092">
        <v>4487528</v>
      </c>
      <c r="Q4092" t="s">
        <v>4434</v>
      </c>
      <c r="R4092" t="s">
        <v>4434</v>
      </c>
      <c r="S4092" t="s">
        <v>4534</v>
      </c>
      <c r="T4092">
        <v>14</v>
      </c>
      <c r="U4092">
        <v>5</v>
      </c>
      <c r="V4092">
        <v>0</v>
      </c>
      <c r="W4092" t="s">
        <v>4571</v>
      </c>
      <c r="X4092" t="str">
        <f t="shared" si="63"/>
        <v>Weekday</v>
      </c>
    </row>
    <row r="4093" spans="1:24" x14ac:dyDescent="0.3">
      <c r="A4093" s="2">
        <v>44547</v>
      </c>
      <c r="B4093" t="s">
        <v>816</v>
      </c>
      <c r="C4093" t="str">
        <f>IFERROR(TEXT(Table1[[#This Row],[CRASH DATE]],"mmm"),"")</f>
        <v>Dec</v>
      </c>
      <c r="D4093" t="s">
        <v>1134</v>
      </c>
      <c r="E4093">
        <v>11385</v>
      </c>
      <c r="F4093">
        <v>40.700890000000001</v>
      </c>
      <c r="G4093">
        <v>-73.893360000000001</v>
      </c>
      <c r="H4093" t="s">
        <v>1325</v>
      </c>
      <c r="I4093" t="s">
        <v>1149</v>
      </c>
      <c r="J4093" t="s">
        <v>3074</v>
      </c>
      <c r="K4093">
        <v>0</v>
      </c>
      <c r="L4093">
        <v>0</v>
      </c>
      <c r="M4093">
        <v>0</v>
      </c>
      <c r="N4093">
        <v>0</v>
      </c>
      <c r="O4093" t="s">
        <v>4414</v>
      </c>
      <c r="P4093">
        <v>4487718</v>
      </c>
      <c r="Q4093" t="s">
        <v>4438</v>
      </c>
      <c r="R4093" t="s">
        <v>4585</v>
      </c>
      <c r="S4093" t="s">
        <v>4534</v>
      </c>
      <c r="T4093">
        <v>7</v>
      </c>
      <c r="U4093">
        <v>0</v>
      </c>
      <c r="V4093">
        <v>0</v>
      </c>
      <c r="W4093" t="s">
        <v>4572</v>
      </c>
      <c r="X4093" t="str">
        <f t="shared" si="63"/>
        <v>Weekday</v>
      </c>
    </row>
    <row r="4094" spans="1:24" x14ac:dyDescent="0.3">
      <c r="A4094" s="2">
        <v>44546</v>
      </c>
      <c r="B4094" t="s">
        <v>42</v>
      </c>
      <c r="C4094" t="str">
        <f>IFERROR(TEXT(Table1[[#This Row],[CRASH DATE]],"mmm"),"")</f>
        <v>Dec</v>
      </c>
      <c r="D4094" t="s">
        <v>1131</v>
      </c>
      <c r="E4094">
        <v>11208</v>
      </c>
      <c r="F4094">
        <v>40.690100000000001</v>
      </c>
      <c r="G4094">
        <v>-73.872140000000002</v>
      </c>
      <c r="H4094" t="s">
        <v>1144</v>
      </c>
      <c r="I4094" t="s">
        <v>1148</v>
      </c>
      <c r="J4094" t="s">
        <v>4155</v>
      </c>
      <c r="K4094">
        <v>0</v>
      </c>
      <c r="L4094">
        <v>0</v>
      </c>
      <c r="M4094">
        <v>0</v>
      </c>
      <c r="N4094">
        <v>0</v>
      </c>
      <c r="O4094" t="s">
        <v>4393</v>
      </c>
      <c r="P4094">
        <v>4487194</v>
      </c>
      <c r="Q4094" t="s">
        <v>4585</v>
      </c>
      <c r="R4094" t="s">
        <v>4585</v>
      </c>
      <c r="S4094" t="s">
        <v>4534</v>
      </c>
      <c r="T4094">
        <v>23</v>
      </c>
      <c r="U4094">
        <v>0</v>
      </c>
      <c r="V4094">
        <v>0</v>
      </c>
      <c r="W4094" t="s">
        <v>4572</v>
      </c>
      <c r="X4094" t="str">
        <f t="shared" si="63"/>
        <v>Weekday</v>
      </c>
    </row>
    <row r="4095" spans="1:24" x14ac:dyDescent="0.3">
      <c r="A4095" s="2">
        <v>44451</v>
      </c>
      <c r="B4095" t="s">
        <v>239</v>
      </c>
      <c r="C4095" t="str">
        <f>IFERROR(TEXT(Table1[[#This Row],[CRASH DATE]],"mmm"),"")</f>
        <v>Sep</v>
      </c>
      <c r="D4095" t="s">
        <v>1135</v>
      </c>
      <c r="E4095">
        <v>10301</v>
      </c>
      <c r="F4095">
        <v>40.643497000000004</v>
      </c>
      <c r="G4095">
        <v>-74.074179999999998</v>
      </c>
      <c r="H4095" t="s">
        <v>1144</v>
      </c>
      <c r="I4095" t="s">
        <v>1148</v>
      </c>
      <c r="J4095" t="s">
        <v>4156</v>
      </c>
      <c r="K4095">
        <v>0</v>
      </c>
      <c r="L4095">
        <v>0</v>
      </c>
      <c r="M4095">
        <v>0</v>
      </c>
      <c r="N4095">
        <v>0</v>
      </c>
      <c r="O4095" t="s">
        <v>4393</v>
      </c>
      <c r="P4095">
        <v>4487634</v>
      </c>
      <c r="Q4095" t="s">
        <v>4492</v>
      </c>
      <c r="R4095" t="s">
        <v>4434</v>
      </c>
      <c r="S4095" t="s">
        <v>4540</v>
      </c>
      <c r="T4095">
        <v>7</v>
      </c>
      <c r="U4095">
        <v>0</v>
      </c>
      <c r="V4095">
        <v>0</v>
      </c>
      <c r="W4095" t="s">
        <v>4572</v>
      </c>
      <c r="X4095" t="str">
        <f t="shared" si="63"/>
        <v>Weekend</v>
      </c>
    </row>
    <row r="4096" spans="1:24" x14ac:dyDescent="0.3">
      <c r="A4096" s="2">
        <v>44545</v>
      </c>
      <c r="B4096" t="s">
        <v>361</v>
      </c>
      <c r="C4096" t="str">
        <f>IFERROR(TEXT(Table1[[#This Row],[CRASH DATE]],"mmm"),"")</f>
        <v>Dec</v>
      </c>
      <c r="D4096" t="s">
        <v>1131</v>
      </c>
      <c r="E4096">
        <v>10879.98965307365</v>
      </c>
      <c r="F4096">
        <v>40.520114816772221</v>
      </c>
      <c r="G4096">
        <v>-73.54743161629176</v>
      </c>
      <c r="H4096" t="s">
        <v>1889</v>
      </c>
      <c r="I4096" t="s">
        <v>2981</v>
      </c>
      <c r="J4096" t="s">
        <v>3074</v>
      </c>
      <c r="K4096">
        <v>0</v>
      </c>
      <c r="L4096">
        <v>0</v>
      </c>
      <c r="M4096">
        <v>0</v>
      </c>
      <c r="N4096">
        <v>0</v>
      </c>
      <c r="O4096" t="s">
        <v>4395</v>
      </c>
      <c r="P4096">
        <v>4486959</v>
      </c>
      <c r="Q4096" t="s">
        <v>4585</v>
      </c>
      <c r="R4096" t="s">
        <v>4445</v>
      </c>
      <c r="S4096" t="s">
        <v>4534</v>
      </c>
      <c r="T4096">
        <v>13</v>
      </c>
      <c r="U4096">
        <v>0</v>
      </c>
      <c r="V4096">
        <v>0</v>
      </c>
      <c r="W4096" t="s">
        <v>4572</v>
      </c>
      <c r="X4096" t="str">
        <f t="shared" si="63"/>
        <v>Weekday</v>
      </c>
    </row>
    <row r="4097" spans="1:24" x14ac:dyDescent="0.3">
      <c r="A4097" s="2">
        <v>44389</v>
      </c>
      <c r="B4097" t="s">
        <v>65</v>
      </c>
      <c r="C4097" t="str">
        <f>IFERROR(TEXT(Table1[[#This Row],[CRASH DATE]],"mmm"),"")</f>
        <v>Jul</v>
      </c>
      <c r="D4097" t="s">
        <v>1133</v>
      </c>
      <c r="E4097">
        <v>10029</v>
      </c>
      <c r="F4097">
        <v>40.788936999999997</v>
      </c>
      <c r="G4097">
        <v>-73.942539999999994</v>
      </c>
      <c r="H4097" t="s">
        <v>1144</v>
      </c>
      <c r="I4097" t="s">
        <v>1148</v>
      </c>
      <c r="J4097" t="s">
        <v>4157</v>
      </c>
      <c r="K4097">
        <v>0</v>
      </c>
      <c r="L4097">
        <v>0</v>
      </c>
      <c r="M4097">
        <v>0</v>
      </c>
      <c r="N4097">
        <v>0</v>
      </c>
      <c r="O4097" t="s">
        <v>4393</v>
      </c>
      <c r="P4097">
        <v>4487577</v>
      </c>
      <c r="Q4097" t="s">
        <v>4434</v>
      </c>
      <c r="R4097" t="s">
        <v>4434</v>
      </c>
      <c r="S4097" t="s">
        <v>4538</v>
      </c>
      <c r="T4097">
        <v>16</v>
      </c>
      <c r="U4097">
        <v>0</v>
      </c>
      <c r="V4097">
        <v>0</v>
      </c>
      <c r="W4097" t="s">
        <v>4572</v>
      </c>
      <c r="X4097" t="str">
        <f t="shared" si="63"/>
        <v>Weekday</v>
      </c>
    </row>
    <row r="4098" spans="1:24" x14ac:dyDescent="0.3">
      <c r="A4098" s="2">
        <v>44542</v>
      </c>
      <c r="B4098" t="s">
        <v>895</v>
      </c>
      <c r="C4098" t="str">
        <f>IFERROR(TEXT(Table1[[#This Row],[CRASH DATE]],"mmm"),"")</f>
        <v>Dec</v>
      </c>
      <c r="D4098" t="s">
        <v>1131</v>
      </c>
      <c r="E4098">
        <v>11213</v>
      </c>
      <c r="F4098">
        <v>40.678879999999999</v>
      </c>
      <c r="G4098">
        <v>-73.935609999999997</v>
      </c>
      <c r="H4098" t="s">
        <v>2318</v>
      </c>
      <c r="I4098" t="s">
        <v>1539</v>
      </c>
      <c r="J4098" t="s">
        <v>3074</v>
      </c>
      <c r="K4098">
        <v>0</v>
      </c>
      <c r="L4098">
        <v>0</v>
      </c>
      <c r="M4098">
        <v>0</v>
      </c>
      <c r="N4098">
        <v>0</v>
      </c>
      <c r="O4098" t="s">
        <v>4393</v>
      </c>
      <c r="P4098">
        <v>4487757</v>
      </c>
      <c r="Q4098" t="s">
        <v>4434</v>
      </c>
      <c r="R4098" t="s">
        <v>4434</v>
      </c>
      <c r="S4098" t="s">
        <v>4534</v>
      </c>
      <c r="T4098">
        <v>0</v>
      </c>
      <c r="U4098">
        <v>0</v>
      </c>
      <c r="V4098">
        <v>0</v>
      </c>
      <c r="W4098" t="s">
        <v>4572</v>
      </c>
      <c r="X4098" t="str">
        <f t="shared" si="63"/>
        <v>Weekend</v>
      </c>
    </row>
    <row r="4099" spans="1:24" x14ac:dyDescent="0.3">
      <c r="A4099" s="2">
        <v>44420</v>
      </c>
      <c r="B4099" t="s">
        <v>726</v>
      </c>
      <c r="C4099" t="str">
        <f>IFERROR(TEXT(Table1[[#This Row],[CRASH DATE]],"mmm"),"")</f>
        <v>Aug</v>
      </c>
      <c r="D4099" t="s">
        <v>1131</v>
      </c>
      <c r="E4099">
        <v>11206</v>
      </c>
      <c r="F4099">
        <v>40.695377000000001</v>
      </c>
      <c r="G4099">
        <v>-73.949209999999994</v>
      </c>
      <c r="H4099" t="s">
        <v>1149</v>
      </c>
      <c r="I4099" t="s">
        <v>1253</v>
      </c>
      <c r="J4099" t="s">
        <v>3074</v>
      </c>
      <c r="K4099">
        <v>0</v>
      </c>
      <c r="L4099">
        <v>0</v>
      </c>
      <c r="M4099">
        <v>0</v>
      </c>
      <c r="N4099">
        <v>0</v>
      </c>
      <c r="O4099" t="s">
        <v>4395</v>
      </c>
      <c r="P4099">
        <v>4487280</v>
      </c>
      <c r="Q4099" t="s">
        <v>4434</v>
      </c>
      <c r="R4099" t="s">
        <v>4434</v>
      </c>
      <c r="S4099" t="s">
        <v>4545</v>
      </c>
      <c r="T4099">
        <v>21</v>
      </c>
      <c r="U4099">
        <v>0</v>
      </c>
      <c r="V4099">
        <v>0</v>
      </c>
      <c r="W4099" t="s">
        <v>4572</v>
      </c>
      <c r="X4099" t="str">
        <f t="shared" ref="X4099:X4162" si="64">IF(OR(WEEKDAY(A4099)=1,WEEKDAY(A4099)=7),"Weekend","Weekday")</f>
        <v>Weekday</v>
      </c>
    </row>
    <row r="4100" spans="1:24" x14ac:dyDescent="0.3">
      <c r="A4100" s="2">
        <v>44545</v>
      </c>
      <c r="B4100" t="s">
        <v>318</v>
      </c>
      <c r="C4100" t="str">
        <f>IFERROR(TEXT(Table1[[#This Row],[CRASH DATE]],"mmm"),"")</f>
        <v>Dec</v>
      </c>
      <c r="D4100" t="s">
        <v>1131</v>
      </c>
      <c r="E4100">
        <v>10879.98965307365</v>
      </c>
      <c r="F4100">
        <v>40.690980000000003</v>
      </c>
      <c r="G4100">
        <v>-73.748779999999996</v>
      </c>
      <c r="H4100" t="s">
        <v>2126</v>
      </c>
      <c r="I4100" t="s">
        <v>2982</v>
      </c>
      <c r="J4100" t="s">
        <v>3074</v>
      </c>
      <c r="K4100">
        <v>1</v>
      </c>
      <c r="L4100">
        <v>0</v>
      </c>
      <c r="M4100">
        <v>0</v>
      </c>
      <c r="N4100">
        <v>0</v>
      </c>
      <c r="O4100" t="s">
        <v>4401</v>
      </c>
      <c r="P4100">
        <v>4486638</v>
      </c>
      <c r="Q4100" t="s">
        <v>4434</v>
      </c>
      <c r="R4100" t="s">
        <v>4434</v>
      </c>
      <c r="S4100" t="s">
        <v>4534</v>
      </c>
      <c r="T4100">
        <v>1</v>
      </c>
      <c r="U4100">
        <v>1</v>
      </c>
      <c r="V4100">
        <v>0</v>
      </c>
      <c r="W4100" t="s">
        <v>4571</v>
      </c>
      <c r="X4100" t="str">
        <f t="shared" si="64"/>
        <v>Weekday</v>
      </c>
    </row>
    <row r="4101" spans="1:24" x14ac:dyDescent="0.3">
      <c r="A4101" s="2">
        <v>44546</v>
      </c>
      <c r="B4101" t="s">
        <v>318</v>
      </c>
      <c r="C4101" t="str">
        <f>IFERROR(TEXT(Table1[[#This Row],[CRASH DATE]],"mmm"),"")</f>
        <v>Dec</v>
      </c>
      <c r="D4101" t="s">
        <v>1131</v>
      </c>
      <c r="E4101">
        <v>10879.98965307365</v>
      </c>
      <c r="F4101">
        <v>40.745876000000003</v>
      </c>
      <c r="G4101">
        <v>-73.77225</v>
      </c>
      <c r="H4101" t="s">
        <v>1342</v>
      </c>
      <c r="I4101" t="s">
        <v>1148</v>
      </c>
      <c r="J4101" t="s">
        <v>3074</v>
      </c>
      <c r="K4101">
        <v>0</v>
      </c>
      <c r="L4101">
        <v>0</v>
      </c>
      <c r="M4101">
        <v>0</v>
      </c>
      <c r="N4101">
        <v>0</v>
      </c>
      <c r="O4101" t="s">
        <v>4401</v>
      </c>
      <c r="P4101">
        <v>4487009</v>
      </c>
      <c r="Q4101" t="s">
        <v>4434</v>
      </c>
      <c r="R4101" t="s">
        <v>4434</v>
      </c>
      <c r="S4101" t="s">
        <v>4534</v>
      </c>
      <c r="T4101">
        <v>1</v>
      </c>
      <c r="U4101">
        <v>0</v>
      </c>
      <c r="V4101">
        <v>0</v>
      </c>
      <c r="W4101" t="s">
        <v>4572</v>
      </c>
      <c r="X4101" t="str">
        <f t="shared" si="64"/>
        <v>Weekday</v>
      </c>
    </row>
    <row r="4102" spans="1:24" x14ac:dyDescent="0.3">
      <c r="A4102" s="2">
        <v>44546</v>
      </c>
      <c r="B4102" t="s">
        <v>1061</v>
      </c>
      <c r="C4102" t="str">
        <f>IFERROR(TEXT(Table1[[#This Row],[CRASH DATE]],"mmm"),"")</f>
        <v>Dec</v>
      </c>
      <c r="D4102" t="s">
        <v>1131</v>
      </c>
      <c r="E4102">
        <v>10879.98965307365</v>
      </c>
      <c r="F4102">
        <v>40.746788000000002</v>
      </c>
      <c r="G4102">
        <v>-73.827156000000002</v>
      </c>
      <c r="H4102" t="s">
        <v>2132</v>
      </c>
      <c r="I4102" t="s">
        <v>1148</v>
      </c>
      <c r="J4102" t="s">
        <v>3074</v>
      </c>
      <c r="K4102">
        <v>2</v>
      </c>
      <c r="L4102">
        <v>0</v>
      </c>
      <c r="M4102">
        <v>0</v>
      </c>
      <c r="N4102">
        <v>0</v>
      </c>
      <c r="O4102" t="s">
        <v>4401</v>
      </c>
      <c r="P4102">
        <v>4487265</v>
      </c>
      <c r="Q4102" t="s">
        <v>4434</v>
      </c>
      <c r="R4102" t="s">
        <v>4434</v>
      </c>
      <c r="S4102" t="s">
        <v>4534</v>
      </c>
      <c r="T4102">
        <v>19</v>
      </c>
      <c r="U4102">
        <v>2</v>
      </c>
      <c r="V4102">
        <v>0</v>
      </c>
      <c r="W4102" t="s">
        <v>4571</v>
      </c>
      <c r="X4102" t="str">
        <f t="shared" si="64"/>
        <v>Weekday</v>
      </c>
    </row>
    <row r="4103" spans="1:24" x14ac:dyDescent="0.3">
      <c r="A4103" s="2">
        <v>44545</v>
      </c>
      <c r="B4103" t="s">
        <v>603</v>
      </c>
      <c r="C4103" t="str">
        <f>IFERROR(TEXT(Table1[[#This Row],[CRASH DATE]],"mmm"),"")</f>
        <v>Dec</v>
      </c>
      <c r="D4103" t="s">
        <v>1131</v>
      </c>
      <c r="E4103">
        <v>11228</v>
      </c>
      <c r="F4103">
        <v>40.621250000000003</v>
      </c>
      <c r="G4103">
        <v>-74.008989999999997</v>
      </c>
      <c r="H4103" t="s">
        <v>1144</v>
      </c>
      <c r="I4103" t="s">
        <v>1148</v>
      </c>
      <c r="J4103" t="s">
        <v>4158</v>
      </c>
      <c r="K4103">
        <v>0</v>
      </c>
      <c r="L4103">
        <v>0</v>
      </c>
      <c r="M4103">
        <v>0</v>
      </c>
      <c r="N4103">
        <v>0</v>
      </c>
      <c r="O4103" t="s">
        <v>4393</v>
      </c>
      <c r="P4103">
        <v>4486780</v>
      </c>
      <c r="Q4103" t="s">
        <v>4585</v>
      </c>
      <c r="R4103" t="s">
        <v>4434</v>
      </c>
      <c r="S4103" t="s">
        <v>4534</v>
      </c>
      <c r="T4103">
        <v>14</v>
      </c>
      <c r="U4103">
        <v>0</v>
      </c>
      <c r="V4103">
        <v>0</v>
      </c>
      <c r="W4103" t="s">
        <v>4572</v>
      </c>
      <c r="X4103" t="str">
        <f t="shared" si="64"/>
        <v>Weekday</v>
      </c>
    </row>
    <row r="4104" spans="1:24" x14ac:dyDescent="0.3">
      <c r="A4104" s="2">
        <v>44546</v>
      </c>
      <c r="B4104" t="s">
        <v>85</v>
      </c>
      <c r="C4104" t="str">
        <f>IFERROR(TEXT(Table1[[#This Row],[CRASH DATE]],"mmm"),"")</f>
        <v>Dec</v>
      </c>
      <c r="D4104" t="s">
        <v>1132</v>
      </c>
      <c r="E4104">
        <v>10467</v>
      </c>
      <c r="F4104">
        <v>40.868557000000003</v>
      </c>
      <c r="G4104">
        <v>-73.870514</v>
      </c>
      <c r="H4104" t="s">
        <v>1144</v>
      </c>
      <c r="I4104" t="s">
        <v>1148</v>
      </c>
      <c r="J4104" t="s">
        <v>4159</v>
      </c>
      <c r="K4104">
        <v>0</v>
      </c>
      <c r="L4104">
        <v>0</v>
      </c>
      <c r="M4104">
        <v>0</v>
      </c>
      <c r="N4104">
        <v>0</v>
      </c>
      <c r="O4104" t="s">
        <v>4391</v>
      </c>
      <c r="P4104">
        <v>4487233</v>
      </c>
      <c r="Q4104" t="s">
        <v>4585</v>
      </c>
      <c r="R4104" t="s">
        <v>4585</v>
      </c>
      <c r="S4104" t="s">
        <v>4534</v>
      </c>
      <c r="T4104">
        <v>13</v>
      </c>
      <c r="U4104">
        <v>0</v>
      </c>
      <c r="V4104">
        <v>0</v>
      </c>
      <c r="W4104" t="s">
        <v>4572</v>
      </c>
      <c r="X4104" t="str">
        <f t="shared" si="64"/>
        <v>Weekday</v>
      </c>
    </row>
    <row r="4105" spans="1:24" x14ac:dyDescent="0.3">
      <c r="A4105" s="2">
        <v>44546</v>
      </c>
      <c r="B4105" t="s">
        <v>1062</v>
      </c>
      <c r="C4105" t="str">
        <f>IFERROR(TEXT(Table1[[#This Row],[CRASH DATE]],"mmm"),"")</f>
        <v>Dec</v>
      </c>
      <c r="D4105" t="s">
        <v>1134</v>
      </c>
      <c r="E4105">
        <v>11434</v>
      </c>
      <c r="F4105">
        <v>40.680484999999997</v>
      </c>
      <c r="G4105">
        <v>-73.774704</v>
      </c>
      <c r="H4105" t="s">
        <v>1340</v>
      </c>
      <c r="I4105" t="s">
        <v>2513</v>
      </c>
      <c r="J4105" t="s">
        <v>3074</v>
      </c>
      <c r="K4105">
        <v>0</v>
      </c>
      <c r="L4105">
        <v>0</v>
      </c>
      <c r="M4105">
        <v>0</v>
      </c>
      <c r="N4105">
        <v>0</v>
      </c>
      <c r="O4105" t="s">
        <v>4393</v>
      </c>
      <c r="P4105">
        <v>4486975</v>
      </c>
      <c r="Q4105" t="s">
        <v>4585</v>
      </c>
      <c r="R4105" t="s">
        <v>4434</v>
      </c>
      <c r="S4105" t="s">
        <v>4534</v>
      </c>
      <c r="T4105">
        <v>9</v>
      </c>
      <c r="U4105">
        <v>0</v>
      </c>
      <c r="V4105">
        <v>0</v>
      </c>
      <c r="W4105" t="s">
        <v>4572</v>
      </c>
      <c r="X4105" t="str">
        <f t="shared" si="64"/>
        <v>Weekday</v>
      </c>
    </row>
    <row r="4106" spans="1:24" x14ac:dyDescent="0.3">
      <c r="A4106" s="2">
        <v>44547</v>
      </c>
      <c r="B4106" t="s">
        <v>311</v>
      </c>
      <c r="C4106" t="str">
        <f>IFERROR(TEXT(Table1[[#This Row],[CRASH DATE]],"mmm"),"")</f>
        <v>Dec</v>
      </c>
      <c r="D4106" t="s">
        <v>1131</v>
      </c>
      <c r="E4106">
        <v>11214</v>
      </c>
      <c r="F4106">
        <v>40.603873999999998</v>
      </c>
      <c r="G4106">
        <v>-73.995440000000002</v>
      </c>
      <c r="H4106" t="s">
        <v>2092</v>
      </c>
      <c r="I4106" t="s">
        <v>1480</v>
      </c>
      <c r="J4106" t="s">
        <v>3074</v>
      </c>
      <c r="K4106">
        <v>0</v>
      </c>
      <c r="L4106">
        <v>0</v>
      </c>
      <c r="M4106">
        <v>0</v>
      </c>
      <c r="N4106">
        <v>0</v>
      </c>
      <c r="O4106" t="s">
        <v>4396</v>
      </c>
      <c r="P4106">
        <v>4487547</v>
      </c>
      <c r="Q4106" t="s">
        <v>4434</v>
      </c>
      <c r="R4106" t="s">
        <v>4442</v>
      </c>
      <c r="S4106" t="s">
        <v>4534</v>
      </c>
      <c r="T4106">
        <v>19</v>
      </c>
      <c r="U4106">
        <v>0</v>
      </c>
      <c r="V4106">
        <v>0</v>
      </c>
      <c r="W4106" t="s">
        <v>4572</v>
      </c>
      <c r="X4106" t="str">
        <f t="shared" si="64"/>
        <v>Weekday</v>
      </c>
    </row>
    <row r="4107" spans="1:24" x14ac:dyDescent="0.3">
      <c r="A4107" s="2">
        <v>44545</v>
      </c>
      <c r="B4107" t="s">
        <v>784</v>
      </c>
      <c r="C4107" t="str">
        <f>IFERROR(TEXT(Table1[[#This Row],[CRASH DATE]],"mmm"),"")</f>
        <v>Dec</v>
      </c>
      <c r="D4107" t="s">
        <v>1131</v>
      </c>
      <c r="E4107">
        <v>10879.98965307365</v>
      </c>
      <c r="F4107">
        <v>40.631157000000002</v>
      </c>
      <c r="G4107">
        <v>-74.146919999999994</v>
      </c>
      <c r="H4107" t="s">
        <v>2319</v>
      </c>
      <c r="I4107" t="s">
        <v>2374</v>
      </c>
      <c r="J4107" t="s">
        <v>3074</v>
      </c>
      <c r="K4107">
        <v>0</v>
      </c>
      <c r="L4107">
        <v>0</v>
      </c>
      <c r="M4107">
        <v>0</v>
      </c>
      <c r="N4107">
        <v>0</v>
      </c>
      <c r="O4107" t="s">
        <v>4396</v>
      </c>
      <c r="P4107">
        <v>4486930</v>
      </c>
      <c r="Q4107" t="s">
        <v>4585</v>
      </c>
      <c r="R4107" t="s">
        <v>4434</v>
      </c>
      <c r="S4107" t="s">
        <v>4534</v>
      </c>
      <c r="T4107">
        <v>17</v>
      </c>
      <c r="U4107">
        <v>0</v>
      </c>
      <c r="V4107">
        <v>0</v>
      </c>
      <c r="W4107" t="s">
        <v>4572</v>
      </c>
      <c r="X4107" t="str">
        <f t="shared" si="64"/>
        <v>Weekday</v>
      </c>
    </row>
    <row r="4108" spans="1:24" x14ac:dyDescent="0.3">
      <c r="A4108" s="2">
        <v>44547</v>
      </c>
      <c r="B4108" t="s">
        <v>429</v>
      </c>
      <c r="C4108" t="str">
        <f>IFERROR(TEXT(Table1[[#This Row],[CRASH DATE]],"mmm"),"")</f>
        <v>Dec</v>
      </c>
      <c r="D4108" t="s">
        <v>1131</v>
      </c>
      <c r="E4108">
        <v>10879.98965307365</v>
      </c>
      <c r="F4108">
        <v>40.615772</v>
      </c>
      <c r="G4108">
        <v>-73.983080000000001</v>
      </c>
      <c r="H4108" t="s">
        <v>1983</v>
      </c>
      <c r="I4108" t="s">
        <v>1148</v>
      </c>
      <c r="J4108" t="s">
        <v>3074</v>
      </c>
      <c r="K4108">
        <v>0</v>
      </c>
      <c r="L4108">
        <v>0</v>
      </c>
      <c r="M4108">
        <v>0</v>
      </c>
      <c r="N4108">
        <v>0</v>
      </c>
      <c r="O4108" t="s">
        <v>4395</v>
      </c>
      <c r="P4108">
        <v>4487572</v>
      </c>
      <c r="Q4108" t="s">
        <v>4585</v>
      </c>
      <c r="R4108" t="s">
        <v>4434</v>
      </c>
      <c r="S4108" t="s">
        <v>4534</v>
      </c>
      <c r="T4108">
        <v>8</v>
      </c>
      <c r="U4108">
        <v>0</v>
      </c>
      <c r="V4108">
        <v>0</v>
      </c>
      <c r="W4108" t="s">
        <v>4572</v>
      </c>
      <c r="X4108" t="str">
        <f t="shared" si="64"/>
        <v>Weekday</v>
      </c>
    </row>
    <row r="4109" spans="1:24" x14ac:dyDescent="0.3">
      <c r="A4109" s="2">
        <v>44543</v>
      </c>
      <c r="B4109" t="s">
        <v>593</v>
      </c>
      <c r="C4109" t="str">
        <f>IFERROR(TEXT(Table1[[#This Row],[CRASH DATE]],"mmm"),"")</f>
        <v>Dec</v>
      </c>
      <c r="D4109" t="s">
        <v>1131</v>
      </c>
      <c r="E4109">
        <v>10879.98965307365</v>
      </c>
      <c r="F4109">
        <v>40.812072999999998</v>
      </c>
      <c r="G4109">
        <v>-73.936040000000006</v>
      </c>
      <c r="H4109" t="s">
        <v>1595</v>
      </c>
      <c r="I4109" t="s">
        <v>1148</v>
      </c>
      <c r="J4109" t="s">
        <v>3074</v>
      </c>
      <c r="K4109">
        <v>2</v>
      </c>
      <c r="L4109">
        <v>0</v>
      </c>
      <c r="M4109">
        <v>0</v>
      </c>
      <c r="N4109">
        <v>0</v>
      </c>
      <c r="O4109" t="s">
        <v>4393</v>
      </c>
      <c r="P4109">
        <v>4487913</v>
      </c>
      <c r="Q4109" t="s">
        <v>4434</v>
      </c>
      <c r="R4109" t="s">
        <v>4434</v>
      </c>
      <c r="S4109" t="s">
        <v>4534</v>
      </c>
      <c r="T4109">
        <v>2</v>
      </c>
      <c r="U4109">
        <v>2</v>
      </c>
      <c r="V4109">
        <v>0</v>
      </c>
      <c r="W4109" t="s">
        <v>4571</v>
      </c>
      <c r="X4109" t="str">
        <f t="shared" si="64"/>
        <v>Weekday</v>
      </c>
    </row>
    <row r="4110" spans="1:24" x14ac:dyDescent="0.3">
      <c r="A4110" s="2">
        <v>44547</v>
      </c>
      <c r="B4110" t="s">
        <v>352</v>
      </c>
      <c r="C4110" t="str">
        <f>IFERROR(TEXT(Table1[[#This Row],[CRASH DATE]],"mmm"),"")</f>
        <v>Dec</v>
      </c>
      <c r="D4110" t="s">
        <v>1131</v>
      </c>
      <c r="E4110">
        <v>11206</v>
      </c>
      <c r="F4110">
        <v>40.706757000000003</v>
      </c>
      <c r="G4110">
        <v>-73.941410000000005</v>
      </c>
      <c r="H4110" t="s">
        <v>2320</v>
      </c>
      <c r="I4110" t="s">
        <v>2541</v>
      </c>
      <c r="J4110" t="s">
        <v>3074</v>
      </c>
      <c r="K4110">
        <v>0</v>
      </c>
      <c r="L4110">
        <v>0</v>
      </c>
      <c r="M4110">
        <v>0</v>
      </c>
      <c r="N4110">
        <v>0</v>
      </c>
      <c r="O4110" t="s">
        <v>4407</v>
      </c>
      <c r="P4110">
        <v>4487297</v>
      </c>
      <c r="Q4110" t="s">
        <v>4452</v>
      </c>
      <c r="R4110" t="s">
        <v>4434</v>
      </c>
      <c r="S4110" t="s">
        <v>4534</v>
      </c>
      <c r="T4110">
        <v>16</v>
      </c>
      <c r="U4110">
        <v>0</v>
      </c>
      <c r="V4110">
        <v>0</v>
      </c>
      <c r="W4110" t="s">
        <v>4572</v>
      </c>
      <c r="X4110" t="str">
        <f t="shared" si="64"/>
        <v>Weekday</v>
      </c>
    </row>
    <row r="4111" spans="1:24" x14ac:dyDescent="0.3">
      <c r="A4111" s="2">
        <v>44546</v>
      </c>
      <c r="B4111" t="s">
        <v>156</v>
      </c>
      <c r="C4111" t="str">
        <f>IFERROR(TEXT(Table1[[#This Row],[CRASH DATE]],"mmm"),"")</f>
        <v>Dec</v>
      </c>
      <c r="D4111" t="s">
        <v>1133</v>
      </c>
      <c r="E4111">
        <v>10016</v>
      </c>
      <c r="F4111">
        <v>40.747771999999998</v>
      </c>
      <c r="G4111">
        <v>-73.985054000000005</v>
      </c>
      <c r="H4111" t="s">
        <v>1356</v>
      </c>
      <c r="I4111" t="s">
        <v>1368</v>
      </c>
      <c r="J4111" t="s">
        <v>3074</v>
      </c>
      <c r="K4111">
        <v>0</v>
      </c>
      <c r="L4111">
        <v>0</v>
      </c>
      <c r="M4111">
        <v>0</v>
      </c>
      <c r="N4111">
        <v>0</v>
      </c>
      <c r="O4111" t="s">
        <v>4396</v>
      </c>
      <c r="P4111">
        <v>4487392</v>
      </c>
      <c r="Q4111" t="s">
        <v>4438</v>
      </c>
      <c r="R4111" t="s">
        <v>4434</v>
      </c>
      <c r="S4111" t="s">
        <v>4534</v>
      </c>
      <c r="T4111">
        <v>12</v>
      </c>
      <c r="U4111">
        <v>0</v>
      </c>
      <c r="V4111">
        <v>0</v>
      </c>
      <c r="W4111" t="s">
        <v>4572</v>
      </c>
      <c r="X4111" t="str">
        <f t="shared" si="64"/>
        <v>Weekday</v>
      </c>
    </row>
    <row r="4112" spans="1:24" x14ac:dyDescent="0.3">
      <c r="A4112" s="2">
        <v>44546</v>
      </c>
      <c r="B4112" t="s">
        <v>635</v>
      </c>
      <c r="C4112" t="str">
        <f>IFERROR(TEXT(Table1[[#This Row],[CRASH DATE]],"mmm"),"")</f>
        <v>Dec</v>
      </c>
      <c r="D4112" t="s">
        <v>1131</v>
      </c>
      <c r="E4112">
        <v>10879.98965307365</v>
      </c>
      <c r="F4112">
        <v>40.753549999999997</v>
      </c>
      <c r="G4112">
        <v>-73.985050000000001</v>
      </c>
      <c r="H4112" t="s">
        <v>1256</v>
      </c>
      <c r="I4112" t="s">
        <v>1148</v>
      </c>
      <c r="J4112" t="s">
        <v>3074</v>
      </c>
      <c r="K4112">
        <v>0</v>
      </c>
      <c r="L4112">
        <v>0</v>
      </c>
      <c r="M4112">
        <v>0</v>
      </c>
      <c r="N4112">
        <v>0</v>
      </c>
      <c r="O4112" t="s">
        <v>4393</v>
      </c>
      <c r="P4112">
        <v>4486877</v>
      </c>
      <c r="Q4112" t="s">
        <v>4440</v>
      </c>
      <c r="R4112" t="s">
        <v>4434</v>
      </c>
      <c r="S4112" t="s">
        <v>4534</v>
      </c>
      <c r="T4112">
        <v>0</v>
      </c>
      <c r="U4112">
        <v>0</v>
      </c>
      <c r="V4112">
        <v>0</v>
      </c>
      <c r="W4112" t="s">
        <v>4572</v>
      </c>
      <c r="X4112" t="str">
        <f t="shared" si="64"/>
        <v>Weekday</v>
      </c>
    </row>
    <row r="4113" spans="1:24" x14ac:dyDescent="0.3">
      <c r="A4113" s="2">
        <v>44546</v>
      </c>
      <c r="B4113" t="s">
        <v>555</v>
      </c>
      <c r="C4113" t="str">
        <f>IFERROR(TEXT(Table1[[#This Row],[CRASH DATE]],"mmm"),"")</f>
        <v>Dec</v>
      </c>
      <c r="D4113" t="s">
        <v>1133</v>
      </c>
      <c r="E4113">
        <v>10027</v>
      </c>
      <c r="F4113">
        <v>40.810307000000002</v>
      </c>
      <c r="G4113">
        <v>-73.951515000000001</v>
      </c>
      <c r="H4113" t="s">
        <v>1144</v>
      </c>
      <c r="I4113" t="s">
        <v>1148</v>
      </c>
      <c r="J4113" t="s">
        <v>4160</v>
      </c>
      <c r="K4113">
        <v>0</v>
      </c>
      <c r="L4113">
        <v>0</v>
      </c>
      <c r="M4113">
        <v>0</v>
      </c>
      <c r="N4113">
        <v>0</v>
      </c>
      <c r="O4113" t="s">
        <v>4399</v>
      </c>
      <c r="P4113">
        <v>4487205</v>
      </c>
      <c r="Q4113" t="s">
        <v>4585</v>
      </c>
      <c r="R4113" t="s">
        <v>4438</v>
      </c>
      <c r="S4113" t="s">
        <v>4534</v>
      </c>
      <c r="T4113">
        <v>9</v>
      </c>
      <c r="U4113">
        <v>0</v>
      </c>
      <c r="V4113">
        <v>0</v>
      </c>
      <c r="W4113" t="s">
        <v>4572</v>
      </c>
      <c r="X4113" t="str">
        <f t="shared" si="64"/>
        <v>Weekday</v>
      </c>
    </row>
    <row r="4114" spans="1:24" x14ac:dyDescent="0.3">
      <c r="A4114" s="2">
        <v>44547</v>
      </c>
      <c r="B4114" t="s">
        <v>308</v>
      </c>
      <c r="C4114" t="str">
        <f>IFERROR(TEXT(Table1[[#This Row],[CRASH DATE]],"mmm"),"")</f>
        <v>Dec</v>
      </c>
      <c r="D4114" t="s">
        <v>1134</v>
      </c>
      <c r="E4114">
        <v>11375</v>
      </c>
      <c r="F4114">
        <v>40.712634999999999</v>
      </c>
      <c r="G4114">
        <v>-73.834620000000001</v>
      </c>
      <c r="H4114" t="s">
        <v>1144</v>
      </c>
      <c r="I4114" t="s">
        <v>1148</v>
      </c>
      <c r="J4114" t="s">
        <v>4161</v>
      </c>
      <c r="K4114">
        <v>0</v>
      </c>
      <c r="L4114">
        <v>0</v>
      </c>
      <c r="M4114">
        <v>0</v>
      </c>
      <c r="N4114">
        <v>0</v>
      </c>
      <c r="O4114" t="s">
        <v>4602</v>
      </c>
      <c r="P4114">
        <v>4487355</v>
      </c>
      <c r="Q4114" t="s">
        <v>4585</v>
      </c>
      <c r="R4114" t="s">
        <v>4434</v>
      </c>
      <c r="S4114" t="s">
        <v>4534</v>
      </c>
      <c r="T4114">
        <v>18</v>
      </c>
      <c r="U4114">
        <v>0</v>
      </c>
      <c r="V4114">
        <v>0</v>
      </c>
      <c r="W4114" t="s">
        <v>4572</v>
      </c>
      <c r="X4114" t="str">
        <f t="shared" si="64"/>
        <v>Weekday</v>
      </c>
    </row>
    <row r="4115" spans="1:24" x14ac:dyDescent="0.3">
      <c r="A4115" s="2">
        <v>44547</v>
      </c>
      <c r="B4115" t="s">
        <v>587</v>
      </c>
      <c r="C4115" t="str">
        <f>IFERROR(TEXT(Table1[[#This Row],[CRASH DATE]],"mmm"),"")</f>
        <v>Dec</v>
      </c>
      <c r="D4115" t="s">
        <v>1134</v>
      </c>
      <c r="E4115">
        <v>11428</v>
      </c>
      <c r="F4115">
        <v>40.716361999999997</v>
      </c>
      <c r="G4115">
        <v>-73.743904000000001</v>
      </c>
      <c r="H4115" t="s">
        <v>1188</v>
      </c>
      <c r="I4115" t="s">
        <v>2983</v>
      </c>
      <c r="J4115" t="s">
        <v>3074</v>
      </c>
      <c r="K4115">
        <v>0</v>
      </c>
      <c r="L4115">
        <v>0</v>
      </c>
      <c r="M4115">
        <v>0</v>
      </c>
      <c r="N4115">
        <v>0</v>
      </c>
      <c r="O4115" t="s">
        <v>4394</v>
      </c>
      <c r="P4115">
        <v>4487119</v>
      </c>
      <c r="Q4115" t="s">
        <v>4585</v>
      </c>
      <c r="R4115" t="s">
        <v>4434</v>
      </c>
      <c r="S4115" t="s">
        <v>4534</v>
      </c>
      <c r="T4115">
        <v>0</v>
      </c>
      <c r="U4115">
        <v>0</v>
      </c>
      <c r="V4115">
        <v>0</v>
      </c>
      <c r="W4115" t="s">
        <v>4572</v>
      </c>
      <c r="X4115" t="str">
        <f t="shared" si="64"/>
        <v>Weekday</v>
      </c>
    </row>
    <row r="4116" spans="1:24" x14ac:dyDescent="0.3">
      <c r="A4116" s="2">
        <v>44542</v>
      </c>
      <c r="B4116" t="s">
        <v>402</v>
      </c>
      <c r="C4116" t="str">
        <f>IFERROR(TEXT(Table1[[#This Row],[CRASH DATE]],"mmm"),"")</f>
        <v>Dec</v>
      </c>
      <c r="D4116" t="s">
        <v>1131</v>
      </c>
      <c r="E4116">
        <v>10879.98965307365</v>
      </c>
      <c r="F4116">
        <v>40.520114816772221</v>
      </c>
      <c r="G4116">
        <v>-73.54743161629176</v>
      </c>
      <c r="H4116" t="s">
        <v>2319</v>
      </c>
      <c r="I4116" t="s">
        <v>2984</v>
      </c>
      <c r="J4116" t="s">
        <v>3074</v>
      </c>
      <c r="K4116">
        <v>0</v>
      </c>
      <c r="L4116">
        <v>0</v>
      </c>
      <c r="M4116">
        <v>0</v>
      </c>
      <c r="N4116">
        <v>0</v>
      </c>
      <c r="O4116" t="s">
        <v>4393</v>
      </c>
      <c r="P4116">
        <v>4487378</v>
      </c>
      <c r="Q4116" t="s">
        <v>4434</v>
      </c>
      <c r="R4116" t="s">
        <v>4585</v>
      </c>
      <c r="S4116" t="s">
        <v>4534</v>
      </c>
      <c r="T4116">
        <v>11</v>
      </c>
      <c r="U4116">
        <v>0</v>
      </c>
      <c r="V4116">
        <v>0</v>
      </c>
      <c r="W4116" t="s">
        <v>4572</v>
      </c>
      <c r="X4116" t="str">
        <f t="shared" si="64"/>
        <v>Weekend</v>
      </c>
    </row>
    <row r="4117" spans="1:24" x14ac:dyDescent="0.3">
      <c r="A4117" s="2">
        <v>44546</v>
      </c>
      <c r="B4117" t="s">
        <v>183</v>
      </c>
      <c r="C4117" t="str">
        <f>IFERROR(TEXT(Table1[[#This Row],[CRASH DATE]],"mmm"),"")</f>
        <v>Dec</v>
      </c>
      <c r="D4117" t="s">
        <v>1134</v>
      </c>
      <c r="E4117">
        <v>11373</v>
      </c>
      <c r="F4117">
        <v>40.74344</v>
      </c>
      <c r="G4117">
        <v>-73.876750000000001</v>
      </c>
      <c r="H4117" t="s">
        <v>1144</v>
      </c>
      <c r="I4117" t="s">
        <v>1148</v>
      </c>
      <c r="J4117" t="s">
        <v>4162</v>
      </c>
      <c r="K4117">
        <v>0</v>
      </c>
      <c r="L4117">
        <v>0</v>
      </c>
      <c r="M4117">
        <v>0</v>
      </c>
      <c r="N4117">
        <v>0</v>
      </c>
      <c r="O4117" t="s">
        <v>4602</v>
      </c>
      <c r="P4117">
        <v>4486898</v>
      </c>
      <c r="Q4117" t="s">
        <v>4434</v>
      </c>
      <c r="R4117" t="s">
        <v>4585</v>
      </c>
      <c r="S4117" t="s">
        <v>4534</v>
      </c>
      <c r="T4117">
        <v>4</v>
      </c>
      <c r="U4117">
        <v>0</v>
      </c>
      <c r="V4117">
        <v>0</v>
      </c>
      <c r="W4117" t="s">
        <v>4572</v>
      </c>
      <c r="X4117" t="str">
        <f t="shared" si="64"/>
        <v>Weekday</v>
      </c>
    </row>
    <row r="4118" spans="1:24" x14ac:dyDescent="0.3">
      <c r="A4118" s="2">
        <v>44545</v>
      </c>
      <c r="B4118" t="s">
        <v>102</v>
      </c>
      <c r="C4118" t="str">
        <f>IFERROR(TEXT(Table1[[#This Row],[CRASH DATE]],"mmm"),"")</f>
        <v>Dec</v>
      </c>
      <c r="D4118" t="s">
        <v>1131</v>
      </c>
      <c r="E4118">
        <v>11207</v>
      </c>
      <c r="F4118">
        <v>40.676769999999998</v>
      </c>
      <c r="G4118">
        <v>-73.889489999999995</v>
      </c>
      <c r="H4118" t="s">
        <v>2321</v>
      </c>
      <c r="I4118" t="s">
        <v>1307</v>
      </c>
      <c r="J4118" t="s">
        <v>3074</v>
      </c>
      <c r="K4118">
        <v>1</v>
      </c>
      <c r="L4118">
        <v>0</v>
      </c>
      <c r="M4118">
        <v>1</v>
      </c>
      <c r="N4118">
        <v>0</v>
      </c>
      <c r="O4118" t="s">
        <v>4396</v>
      </c>
      <c r="P4118">
        <v>4487079</v>
      </c>
      <c r="Q4118" t="s">
        <v>4445</v>
      </c>
      <c r="R4118" t="s">
        <v>4434</v>
      </c>
      <c r="S4118" t="s">
        <v>4534</v>
      </c>
      <c r="T4118">
        <v>7</v>
      </c>
      <c r="U4118">
        <v>2</v>
      </c>
      <c r="V4118">
        <v>0</v>
      </c>
      <c r="W4118" t="s">
        <v>4571</v>
      </c>
      <c r="X4118" t="str">
        <f t="shared" si="64"/>
        <v>Weekday</v>
      </c>
    </row>
    <row r="4119" spans="1:24" x14ac:dyDescent="0.3">
      <c r="A4119" s="2">
        <v>44519</v>
      </c>
      <c r="B4119" t="s">
        <v>1063</v>
      </c>
      <c r="C4119" t="str">
        <f>IFERROR(TEXT(Table1[[#This Row],[CRASH DATE]],"mmm"),"")</f>
        <v>Nov</v>
      </c>
      <c r="D4119" t="s">
        <v>1131</v>
      </c>
      <c r="E4119">
        <v>10879.98965307365</v>
      </c>
      <c r="F4119">
        <v>40.875492000000001</v>
      </c>
      <c r="G4119">
        <v>-73.860519999999994</v>
      </c>
      <c r="H4119" t="s">
        <v>1509</v>
      </c>
      <c r="I4119" t="s">
        <v>1148</v>
      </c>
      <c r="J4119" t="s">
        <v>3074</v>
      </c>
      <c r="K4119">
        <v>0</v>
      </c>
      <c r="L4119">
        <v>0</v>
      </c>
      <c r="M4119">
        <v>0</v>
      </c>
      <c r="N4119">
        <v>0</v>
      </c>
      <c r="O4119" t="s">
        <v>4602</v>
      </c>
      <c r="P4119">
        <v>4487216</v>
      </c>
      <c r="Q4119" t="s">
        <v>4434</v>
      </c>
      <c r="R4119" t="s">
        <v>4585</v>
      </c>
      <c r="S4119" t="s">
        <v>4528</v>
      </c>
      <c r="T4119">
        <v>8</v>
      </c>
      <c r="U4119">
        <v>0</v>
      </c>
      <c r="V4119">
        <v>0</v>
      </c>
      <c r="W4119" t="s">
        <v>4572</v>
      </c>
      <c r="X4119" t="str">
        <f t="shared" si="64"/>
        <v>Weekday</v>
      </c>
    </row>
    <row r="4120" spans="1:24" x14ac:dyDescent="0.3">
      <c r="A4120" s="2">
        <v>44545</v>
      </c>
      <c r="B4120" t="s">
        <v>454</v>
      </c>
      <c r="C4120" t="str">
        <f>IFERROR(TEXT(Table1[[#This Row],[CRASH DATE]],"mmm"),"")</f>
        <v>Dec</v>
      </c>
      <c r="D4120" t="s">
        <v>1134</v>
      </c>
      <c r="E4120">
        <v>11433</v>
      </c>
      <c r="F4120">
        <v>40.6922</v>
      </c>
      <c r="G4120">
        <v>-73.791730000000001</v>
      </c>
      <c r="H4120" t="s">
        <v>2051</v>
      </c>
      <c r="I4120" t="s">
        <v>2917</v>
      </c>
      <c r="J4120" t="s">
        <v>3074</v>
      </c>
      <c r="K4120">
        <v>0</v>
      </c>
      <c r="L4120">
        <v>0</v>
      </c>
      <c r="M4120">
        <v>0</v>
      </c>
      <c r="N4120">
        <v>0</v>
      </c>
      <c r="O4120" t="s">
        <v>4400</v>
      </c>
      <c r="P4120">
        <v>4486827</v>
      </c>
      <c r="Q4120" t="s">
        <v>4434</v>
      </c>
      <c r="R4120" t="s">
        <v>4585</v>
      </c>
      <c r="S4120" t="s">
        <v>4534</v>
      </c>
      <c r="T4120">
        <v>16</v>
      </c>
      <c r="U4120">
        <v>0</v>
      </c>
      <c r="V4120">
        <v>0</v>
      </c>
      <c r="W4120" t="s">
        <v>4572</v>
      </c>
      <c r="X4120" t="str">
        <f t="shared" si="64"/>
        <v>Weekday</v>
      </c>
    </row>
    <row r="4121" spans="1:24" x14ac:dyDescent="0.3">
      <c r="A4121" s="2">
        <v>44546</v>
      </c>
      <c r="B4121" t="s">
        <v>1008</v>
      </c>
      <c r="C4121" t="str">
        <f>IFERROR(TEXT(Table1[[#This Row],[CRASH DATE]],"mmm"),"")</f>
        <v>Dec</v>
      </c>
      <c r="D4121" t="s">
        <v>1135</v>
      </c>
      <c r="E4121">
        <v>10314</v>
      </c>
      <c r="F4121">
        <v>40.608832999999997</v>
      </c>
      <c r="G4121">
        <v>-74.121179999999995</v>
      </c>
      <c r="H4121" t="s">
        <v>2322</v>
      </c>
      <c r="I4121" t="s">
        <v>2001</v>
      </c>
      <c r="J4121" t="s">
        <v>3074</v>
      </c>
      <c r="K4121">
        <v>1</v>
      </c>
      <c r="L4121">
        <v>0</v>
      </c>
      <c r="M4121">
        <v>0</v>
      </c>
      <c r="N4121">
        <v>0</v>
      </c>
      <c r="O4121" t="s">
        <v>4602</v>
      </c>
      <c r="P4121">
        <v>4487476</v>
      </c>
      <c r="Q4121" t="s">
        <v>4434</v>
      </c>
      <c r="R4121" t="s">
        <v>4434</v>
      </c>
      <c r="S4121" t="s">
        <v>4534</v>
      </c>
      <c r="T4121">
        <v>15</v>
      </c>
      <c r="U4121">
        <v>1</v>
      </c>
      <c r="V4121">
        <v>0</v>
      </c>
      <c r="W4121" t="s">
        <v>4571</v>
      </c>
      <c r="X4121" t="str">
        <f t="shared" si="64"/>
        <v>Weekday</v>
      </c>
    </row>
    <row r="4122" spans="1:24" x14ac:dyDescent="0.3">
      <c r="A4122" s="2">
        <v>44547</v>
      </c>
      <c r="B4122" t="s">
        <v>725</v>
      </c>
      <c r="C4122" t="str">
        <f>IFERROR(TEXT(Table1[[#This Row],[CRASH DATE]],"mmm"),"")</f>
        <v>Dec</v>
      </c>
      <c r="D4122" t="s">
        <v>1132</v>
      </c>
      <c r="E4122">
        <v>10467</v>
      </c>
      <c r="F4122">
        <v>40.88288</v>
      </c>
      <c r="G4122">
        <v>-73.863200000000006</v>
      </c>
      <c r="H4122" t="s">
        <v>2323</v>
      </c>
      <c r="I4122" t="s">
        <v>1213</v>
      </c>
      <c r="J4122" t="s">
        <v>3074</v>
      </c>
      <c r="K4122">
        <v>0</v>
      </c>
      <c r="L4122">
        <v>0</v>
      </c>
      <c r="M4122">
        <v>0</v>
      </c>
      <c r="N4122">
        <v>0</v>
      </c>
      <c r="O4122" t="s">
        <v>4396</v>
      </c>
      <c r="P4122">
        <v>4487812</v>
      </c>
      <c r="Q4122" t="s">
        <v>4434</v>
      </c>
      <c r="R4122" t="s">
        <v>4434</v>
      </c>
      <c r="S4122" t="s">
        <v>4534</v>
      </c>
      <c r="T4122">
        <v>18</v>
      </c>
      <c r="U4122">
        <v>0</v>
      </c>
      <c r="V4122">
        <v>0</v>
      </c>
      <c r="W4122" t="s">
        <v>4572</v>
      </c>
      <c r="X4122" t="str">
        <f t="shared" si="64"/>
        <v>Weekday</v>
      </c>
    </row>
    <row r="4123" spans="1:24" x14ac:dyDescent="0.3">
      <c r="A4123" s="2">
        <v>44546</v>
      </c>
      <c r="B4123" t="s">
        <v>895</v>
      </c>
      <c r="C4123" t="str">
        <f>IFERROR(TEXT(Table1[[#This Row],[CRASH DATE]],"mmm"),"")</f>
        <v>Dec</v>
      </c>
      <c r="D4123" t="s">
        <v>1133</v>
      </c>
      <c r="E4123">
        <v>10035</v>
      </c>
      <c r="F4123">
        <v>40.798023000000001</v>
      </c>
      <c r="G4123">
        <v>-73.934200000000004</v>
      </c>
      <c r="H4123" t="s">
        <v>1144</v>
      </c>
      <c r="I4123" t="s">
        <v>1148</v>
      </c>
      <c r="J4123" t="s">
        <v>4163</v>
      </c>
      <c r="K4123">
        <v>0</v>
      </c>
      <c r="L4123">
        <v>0</v>
      </c>
      <c r="M4123">
        <v>0</v>
      </c>
      <c r="N4123">
        <v>0</v>
      </c>
      <c r="O4123" t="s">
        <v>4397</v>
      </c>
      <c r="P4123">
        <v>4487020</v>
      </c>
      <c r="Q4123" t="s">
        <v>4451</v>
      </c>
      <c r="R4123" t="s">
        <v>4434</v>
      </c>
      <c r="S4123" t="s">
        <v>4534</v>
      </c>
      <c r="T4123">
        <v>0</v>
      </c>
      <c r="U4123">
        <v>0</v>
      </c>
      <c r="V4123">
        <v>0</v>
      </c>
      <c r="W4123" t="s">
        <v>4572</v>
      </c>
      <c r="X4123" t="str">
        <f t="shared" si="64"/>
        <v>Weekday</v>
      </c>
    </row>
    <row r="4124" spans="1:24" x14ac:dyDescent="0.3">
      <c r="A4124" s="2">
        <v>44547</v>
      </c>
      <c r="B4124" t="s">
        <v>200</v>
      </c>
      <c r="C4124" t="str">
        <f>IFERROR(TEXT(Table1[[#This Row],[CRASH DATE]],"mmm"),"")</f>
        <v>Dec</v>
      </c>
      <c r="D4124" t="s">
        <v>1131</v>
      </c>
      <c r="E4124">
        <v>10879.98965307365</v>
      </c>
      <c r="F4124">
        <v>40.828209999999999</v>
      </c>
      <c r="G4124">
        <v>-73.835560000000001</v>
      </c>
      <c r="H4124" t="s">
        <v>2324</v>
      </c>
      <c r="I4124" t="s">
        <v>1148</v>
      </c>
      <c r="J4124" t="s">
        <v>3074</v>
      </c>
      <c r="K4124">
        <v>0</v>
      </c>
      <c r="L4124">
        <v>0</v>
      </c>
      <c r="M4124">
        <v>0</v>
      </c>
      <c r="N4124">
        <v>0</v>
      </c>
      <c r="O4124" t="s">
        <v>4400</v>
      </c>
      <c r="P4124">
        <v>4487451</v>
      </c>
      <c r="Q4124" t="s">
        <v>4585</v>
      </c>
      <c r="R4124" t="s">
        <v>4434</v>
      </c>
      <c r="S4124" t="s">
        <v>4534</v>
      </c>
      <c r="T4124">
        <v>20</v>
      </c>
      <c r="U4124">
        <v>0</v>
      </c>
      <c r="V4124">
        <v>0</v>
      </c>
      <c r="W4124" t="s">
        <v>4572</v>
      </c>
      <c r="X4124" t="str">
        <f t="shared" si="64"/>
        <v>Weekday</v>
      </c>
    </row>
    <row r="4125" spans="1:24" x14ac:dyDescent="0.3">
      <c r="A4125" s="2">
        <v>44547</v>
      </c>
      <c r="B4125" t="s">
        <v>426</v>
      </c>
      <c r="C4125" t="str">
        <f>IFERROR(TEXT(Table1[[#This Row],[CRASH DATE]],"mmm"),"")</f>
        <v>Dec</v>
      </c>
      <c r="D4125" t="s">
        <v>1131</v>
      </c>
      <c r="E4125">
        <v>11219</v>
      </c>
      <c r="F4125">
        <v>40.634827000000001</v>
      </c>
      <c r="G4125">
        <v>-73.984260000000006</v>
      </c>
      <c r="H4125" t="s">
        <v>1144</v>
      </c>
      <c r="I4125" t="s">
        <v>1148</v>
      </c>
      <c r="J4125" t="s">
        <v>4164</v>
      </c>
      <c r="K4125">
        <v>0</v>
      </c>
      <c r="L4125">
        <v>0</v>
      </c>
      <c r="M4125">
        <v>0</v>
      </c>
      <c r="N4125">
        <v>0</v>
      </c>
      <c r="O4125" t="s">
        <v>4393</v>
      </c>
      <c r="P4125">
        <v>4487667</v>
      </c>
      <c r="Q4125" t="s">
        <v>4434</v>
      </c>
      <c r="R4125" t="s">
        <v>4440</v>
      </c>
      <c r="S4125" t="s">
        <v>4534</v>
      </c>
      <c r="T4125">
        <v>9</v>
      </c>
      <c r="U4125">
        <v>0</v>
      </c>
      <c r="V4125">
        <v>0</v>
      </c>
      <c r="W4125" t="s">
        <v>4572</v>
      </c>
      <c r="X4125" t="str">
        <f t="shared" si="64"/>
        <v>Weekday</v>
      </c>
    </row>
    <row r="4126" spans="1:24" x14ac:dyDescent="0.3">
      <c r="A4126" s="2">
        <v>44547</v>
      </c>
      <c r="B4126" t="s">
        <v>597</v>
      </c>
      <c r="C4126" t="str">
        <f>IFERROR(TEXT(Table1[[#This Row],[CRASH DATE]],"mmm"),"")</f>
        <v>Dec</v>
      </c>
      <c r="D4126" t="s">
        <v>1131</v>
      </c>
      <c r="E4126">
        <v>10879.98965307365</v>
      </c>
      <c r="F4126">
        <v>40.69603</v>
      </c>
      <c r="G4126">
        <v>-73.943534999999997</v>
      </c>
      <c r="H4126" t="s">
        <v>1181</v>
      </c>
      <c r="I4126" t="s">
        <v>1148</v>
      </c>
      <c r="J4126" t="s">
        <v>3074</v>
      </c>
      <c r="K4126">
        <v>1</v>
      </c>
      <c r="L4126">
        <v>0</v>
      </c>
      <c r="M4126">
        <v>0</v>
      </c>
      <c r="N4126">
        <v>0</v>
      </c>
      <c r="O4126" t="s">
        <v>4602</v>
      </c>
      <c r="P4126">
        <v>4487701</v>
      </c>
      <c r="Q4126" t="s">
        <v>4434</v>
      </c>
      <c r="R4126" t="s">
        <v>4448</v>
      </c>
      <c r="S4126" t="s">
        <v>4534</v>
      </c>
      <c r="T4126">
        <v>19</v>
      </c>
      <c r="U4126">
        <v>1</v>
      </c>
      <c r="V4126">
        <v>0</v>
      </c>
      <c r="W4126" t="s">
        <v>4571</v>
      </c>
      <c r="X4126" t="str">
        <f t="shared" si="64"/>
        <v>Weekday</v>
      </c>
    </row>
    <row r="4127" spans="1:24" x14ac:dyDescent="0.3">
      <c r="A4127" s="2">
        <v>44547</v>
      </c>
      <c r="B4127" t="s">
        <v>140</v>
      </c>
      <c r="C4127" t="str">
        <f>IFERROR(TEXT(Table1[[#This Row],[CRASH DATE]],"mmm"),"")</f>
        <v>Dec</v>
      </c>
      <c r="D4127" t="s">
        <v>1132</v>
      </c>
      <c r="E4127">
        <v>10463</v>
      </c>
      <c r="F4127">
        <v>40.888953999999998</v>
      </c>
      <c r="G4127">
        <v>-73.898544000000001</v>
      </c>
      <c r="H4127" t="s">
        <v>1144</v>
      </c>
      <c r="I4127" t="s">
        <v>1148</v>
      </c>
      <c r="J4127" t="s">
        <v>4165</v>
      </c>
      <c r="K4127">
        <v>0</v>
      </c>
      <c r="L4127">
        <v>0</v>
      </c>
      <c r="M4127">
        <v>0</v>
      </c>
      <c r="N4127">
        <v>0</v>
      </c>
      <c r="O4127" t="s">
        <v>4602</v>
      </c>
      <c r="P4127">
        <v>4487360</v>
      </c>
      <c r="Q4127" t="s">
        <v>4445</v>
      </c>
      <c r="R4127" t="s">
        <v>4439</v>
      </c>
      <c r="S4127" t="s">
        <v>4534</v>
      </c>
      <c r="T4127">
        <v>10</v>
      </c>
      <c r="U4127">
        <v>0</v>
      </c>
      <c r="V4127">
        <v>0</v>
      </c>
      <c r="W4127" t="s">
        <v>4572</v>
      </c>
      <c r="X4127" t="str">
        <f t="shared" si="64"/>
        <v>Weekday</v>
      </c>
    </row>
    <row r="4128" spans="1:24" x14ac:dyDescent="0.3">
      <c r="A4128" s="2">
        <v>44545</v>
      </c>
      <c r="B4128" t="s">
        <v>39</v>
      </c>
      <c r="C4128" t="str">
        <f>IFERROR(TEXT(Table1[[#This Row],[CRASH DATE]],"mmm"),"")</f>
        <v>Dec</v>
      </c>
      <c r="D4128" t="s">
        <v>1131</v>
      </c>
      <c r="E4128">
        <v>10879.98965307365</v>
      </c>
      <c r="F4128">
        <v>40.67765</v>
      </c>
      <c r="G4128">
        <v>-73.949776</v>
      </c>
      <c r="H4128" t="s">
        <v>1861</v>
      </c>
      <c r="I4128" t="s">
        <v>1148</v>
      </c>
      <c r="J4128" t="s">
        <v>3074</v>
      </c>
      <c r="K4128">
        <v>0</v>
      </c>
      <c r="L4128">
        <v>0</v>
      </c>
      <c r="M4128">
        <v>0</v>
      </c>
      <c r="N4128">
        <v>0</v>
      </c>
      <c r="O4128" t="s">
        <v>4394</v>
      </c>
      <c r="P4128">
        <v>4487620</v>
      </c>
      <c r="Q4128" t="s">
        <v>4434</v>
      </c>
      <c r="R4128" t="s">
        <v>4434</v>
      </c>
      <c r="S4128" t="s">
        <v>4534</v>
      </c>
      <c r="T4128">
        <v>16</v>
      </c>
      <c r="U4128">
        <v>0</v>
      </c>
      <c r="V4128">
        <v>0</v>
      </c>
      <c r="W4128" t="s">
        <v>4572</v>
      </c>
      <c r="X4128" t="str">
        <f t="shared" si="64"/>
        <v>Weekday</v>
      </c>
    </row>
    <row r="4129" spans="1:24" x14ac:dyDescent="0.3">
      <c r="A4129" s="2">
        <v>44547</v>
      </c>
      <c r="B4129" t="s">
        <v>95</v>
      </c>
      <c r="C4129" t="str">
        <f>IFERROR(TEXT(Table1[[#This Row],[CRASH DATE]],"mmm"),"")</f>
        <v>Dec</v>
      </c>
      <c r="D4129" t="s">
        <v>1131</v>
      </c>
      <c r="E4129">
        <v>10879.98965307365</v>
      </c>
      <c r="F4129">
        <v>40.520114816772221</v>
      </c>
      <c r="G4129">
        <v>-73.54743161629176</v>
      </c>
      <c r="H4129" t="s">
        <v>2325</v>
      </c>
      <c r="I4129" t="s">
        <v>2985</v>
      </c>
      <c r="J4129" t="s">
        <v>3074</v>
      </c>
      <c r="K4129">
        <v>0</v>
      </c>
      <c r="L4129">
        <v>0</v>
      </c>
      <c r="M4129">
        <v>0</v>
      </c>
      <c r="N4129">
        <v>0</v>
      </c>
      <c r="O4129" t="s">
        <v>4394</v>
      </c>
      <c r="P4129">
        <v>4487437</v>
      </c>
      <c r="Q4129" t="s">
        <v>4585</v>
      </c>
      <c r="R4129" t="s">
        <v>4434</v>
      </c>
      <c r="S4129" t="s">
        <v>4534</v>
      </c>
      <c r="T4129">
        <v>20</v>
      </c>
      <c r="U4129">
        <v>0</v>
      </c>
      <c r="V4129">
        <v>0</v>
      </c>
      <c r="W4129" t="s">
        <v>4572</v>
      </c>
      <c r="X4129" t="str">
        <f t="shared" si="64"/>
        <v>Weekday</v>
      </c>
    </row>
    <row r="4130" spans="1:24" x14ac:dyDescent="0.3">
      <c r="A4130" s="2">
        <v>44545</v>
      </c>
      <c r="B4130" t="s">
        <v>200</v>
      </c>
      <c r="C4130" t="str">
        <f>IFERROR(TEXT(Table1[[#This Row],[CRASH DATE]],"mmm"),"")</f>
        <v>Dec</v>
      </c>
      <c r="D4130" t="s">
        <v>1131</v>
      </c>
      <c r="E4130">
        <v>10879.98965307365</v>
      </c>
      <c r="F4130">
        <v>40.641212000000003</v>
      </c>
      <c r="G4130">
        <v>-73.964439999999996</v>
      </c>
      <c r="H4130" t="s">
        <v>2069</v>
      </c>
      <c r="I4130" t="s">
        <v>1148</v>
      </c>
      <c r="J4130" t="s">
        <v>3074</v>
      </c>
      <c r="K4130">
        <v>1</v>
      </c>
      <c r="L4130">
        <v>0</v>
      </c>
      <c r="M4130">
        <v>0</v>
      </c>
      <c r="N4130">
        <v>0</v>
      </c>
      <c r="O4130" t="s">
        <v>4396</v>
      </c>
      <c r="P4130">
        <v>4487614</v>
      </c>
      <c r="Q4130" t="s">
        <v>4442</v>
      </c>
      <c r="R4130" t="s">
        <v>4434</v>
      </c>
      <c r="S4130" t="s">
        <v>4534</v>
      </c>
      <c r="T4130">
        <v>20</v>
      </c>
      <c r="U4130">
        <v>1</v>
      </c>
      <c r="V4130">
        <v>0</v>
      </c>
      <c r="W4130" t="s">
        <v>4571</v>
      </c>
      <c r="X4130" t="str">
        <f t="shared" si="64"/>
        <v>Weekday</v>
      </c>
    </row>
    <row r="4131" spans="1:24" x14ac:dyDescent="0.3">
      <c r="A4131" s="2">
        <v>44547</v>
      </c>
      <c r="B4131" t="s">
        <v>305</v>
      </c>
      <c r="C4131" t="str">
        <f>IFERROR(TEXT(Table1[[#This Row],[CRASH DATE]],"mmm"),"")</f>
        <v>Dec</v>
      </c>
      <c r="D4131" t="s">
        <v>1131</v>
      </c>
      <c r="E4131">
        <v>10879.98965307365</v>
      </c>
      <c r="F4131">
        <v>40.591926999999998</v>
      </c>
      <c r="G4131">
        <v>-74.13646</v>
      </c>
      <c r="H4131" t="s">
        <v>1144</v>
      </c>
      <c r="I4131" t="s">
        <v>1148</v>
      </c>
      <c r="J4131" t="s">
        <v>4166</v>
      </c>
      <c r="K4131">
        <v>0</v>
      </c>
      <c r="L4131">
        <v>0</v>
      </c>
      <c r="M4131">
        <v>0</v>
      </c>
      <c r="N4131">
        <v>0</v>
      </c>
      <c r="O4131" t="s">
        <v>4602</v>
      </c>
      <c r="P4131">
        <v>4487380</v>
      </c>
      <c r="Q4131" t="s">
        <v>4585</v>
      </c>
      <c r="R4131" t="s">
        <v>4450</v>
      </c>
      <c r="S4131" t="s">
        <v>4534</v>
      </c>
      <c r="T4131">
        <v>10</v>
      </c>
      <c r="U4131">
        <v>0</v>
      </c>
      <c r="V4131">
        <v>0</v>
      </c>
      <c r="W4131" t="s">
        <v>4572</v>
      </c>
      <c r="X4131" t="str">
        <f t="shared" si="64"/>
        <v>Weekday</v>
      </c>
    </row>
    <row r="4132" spans="1:24" x14ac:dyDescent="0.3">
      <c r="A4132" s="2">
        <v>44544</v>
      </c>
      <c r="B4132" t="s">
        <v>1064</v>
      </c>
      <c r="C4132" t="str">
        <f>IFERROR(TEXT(Table1[[#This Row],[CRASH DATE]],"mmm"),"")</f>
        <v>Dec</v>
      </c>
      <c r="D4132" t="s">
        <v>1131</v>
      </c>
      <c r="E4132">
        <v>11226</v>
      </c>
      <c r="F4132">
        <v>40.639305</v>
      </c>
      <c r="G4132">
        <v>-73.958979999999997</v>
      </c>
      <c r="H4132" t="s">
        <v>1968</v>
      </c>
      <c r="I4132" t="s">
        <v>2617</v>
      </c>
      <c r="J4132" t="s">
        <v>3074</v>
      </c>
      <c r="K4132">
        <v>1</v>
      </c>
      <c r="L4132">
        <v>0</v>
      </c>
      <c r="M4132">
        <v>0</v>
      </c>
      <c r="N4132">
        <v>0</v>
      </c>
      <c r="O4132" t="s">
        <v>4602</v>
      </c>
      <c r="P4132">
        <v>4487543</v>
      </c>
      <c r="Q4132" t="s">
        <v>4585</v>
      </c>
      <c r="R4132" t="s">
        <v>4434</v>
      </c>
      <c r="S4132" t="s">
        <v>4534</v>
      </c>
      <c r="T4132">
        <v>22</v>
      </c>
      <c r="U4132">
        <v>1</v>
      </c>
      <c r="V4132">
        <v>0</v>
      </c>
      <c r="W4132" t="s">
        <v>4571</v>
      </c>
      <c r="X4132" t="str">
        <f t="shared" si="64"/>
        <v>Weekday</v>
      </c>
    </row>
    <row r="4133" spans="1:24" x14ac:dyDescent="0.3">
      <c r="A4133" s="2">
        <v>44546</v>
      </c>
      <c r="B4133" t="s">
        <v>136</v>
      </c>
      <c r="C4133" t="str">
        <f>IFERROR(TEXT(Table1[[#This Row],[CRASH DATE]],"mmm"),"")</f>
        <v>Dec</v>
      </c>
      <c r="D4133" t="s">
        <v>1131</v>
      </c>
      <c r="E4133">
        <v>11216</v>
      </c>
      <c r="F4133">
        <v>40.671869999999998</v>
      </c>
      <c r="G4133">
        <v>-73.954639999999998</v>
      </c>
      <c r="H4133" t="s">
        <v>1338</v>
      </c>
      <c r="I4133" t="s">
        <v>1449</v>
      </c>
      <c r="J4133" t="s">
        <v>3074</v>
      </c>
      <c r="K4133">
        <v>1</v>
      </c>
      <c r="L4133">
        <v>0</v>
      </c>
      <c r="M4133">
        <v>0</v>
      </c>
      <c r="N4133">
        <v>0</v>
      </c>
      <c r="O4133" t="s">
        <v>4424</v>
      </c>
      <c r="P4133">
        <v>4487683</v>
      </c>
      <c r="Q4133" t="s">
        <v>4585</v>
      </c>
      <c r="R4133" t="s">
        <v>4447</v>
      </c>
      <c r="S4133" t="s">
        <v>4534</v>
      </c>
      <c r="T4133">
        <v>17</v>
      </c>
      <c r="U4133">
        <v>1</v>
      </c>
      <c r="V4133">
        <v>0</v>
      </c>
      <c r="W4133" t="s">
        <v>4571</v>
      </c>
      <c r="X4133" t="str">
        <f t="shared" si="64"/>
        <v>Weekday</v>
      </c>
    </row>
    <row r="4134" spans="1:24" x14ac:dyDescent="0.3">
      <c r="A4134" s="2">
        <v>44545</v>
      </c>
      <c r="B4134" t="s">
        <v>136</v>
      </c>
      <c r="C4134" t="str">
        <f>IFERROR(TEXT(Table1[[#This Row],[CRASH DATE]],"mmm"),"")</f>
        <v>Dec</v>
      </c>
      <c r="D4134" t="s">
        <v>1132</v>
      </c>
      <c r="E4134">
        <v>10461</v>
      </c>
      <c r="F4134">
        <v>40.848820000000003</v>
      </c>
      <c r="G4134">
        <v>-73.854669999999999</v>
      </c>
      <c r="H4134" t="s">
        <v>1690</v>
      </c>
      <c r="I4134" t="s">
        <v>2986</v>
      </c>
      <c r="J4134" t="s">
        <v>3074</v>
      </c>
      <c r="K4134">
        <v>1</v>
      </c>
      <c r="L4134">
        <v>0</v>
      </c>
      <c r="M4134">
        <v>0</v>
      </c>
      <c r="N4134">
        <v>0</v>
      </c>
      <c r="O4134" t="s">
        <v>4405</v>
      </c>
      <c r="P4134">
        <v>4487055</v>
      </c>
      <c r="Q4134" t="s">
        <v>4585</v>
      </c>
      <c r="R4134" t="s">
        <v>4434</v>
      </c>
      <c r="S4134" t="s">
        <v>4534</v>
      </c>
      <c r="T4134">
        <v>17</v>
      </c>
      <c r="U4134">
        <v>1</v>
      </c>
      <c r="V4134">
        <v>0</v>
      </c>
      <c r="W4134" t="s">
        <v>4571</v>
      </c>
      <c r="X4134" t="str">
        <f t="shared" si="64"/>
        <v>Weekday</v>
      </c>
    </row>
    <row r="4135" spans="1:24" x14ac:dyDescent="0.3">
      <c r="A4135" s="2">
        <v>44542</v>
      </c>
      <c r="B4135" t="s">
        <v>218</v>
      </c>
      <c r="C4135" t="str">
        <f>IFERROR(TEXT(Table1[[#This Row],[CRASH DATE]],"mmm"),"")</f>
        <v>Dec</v>
      </c>
      <c r="D4135" t="s">
        <v>1131</v>
      </c>
      <c r="E4135">
        <v>10879.98965307365</v>
      </c>
      <c r="F4135">
        <v>40.673569999999998</v>
      </c>
      <c r="G4135">
        <v>-73.952939999999998</v>
      </c>
      <c r="H4135" t="s">
        <v>2259</v>
      </c>
      <c r="I4135" t="s">
        <v>1148</v>
      </c>
      <c r="J4135" t="s">
        <v>3074</v>
      </c>
      <c r="K4135">
        <v>0</v>
      </c>
      <c r="L4135">
        <v>0</v>
      </c>
      <c r="M4135">
        <v>0</v>
      </c>
      <c r="N4135">
        <v>0</v>
      </c>
      <c r="O4135" t="s">
        <v>4602</v>
      </c>
      <c r="P4135">
        <v>4487731</v>
      </c>
      <c r="Q4135" t="s">
        <v>4434</v>
      </c>
      <c r="R4135" t="s">
        <v>4585</v>
      </c>
      <c r="S4135" t="s">
        <v>4534</v>
      </c>
      <c r="T4135">
        <v>7</v>
      </c>
      <c r="U4135">
        <v>0</v>
      </c>
      <c r="V4135">
        <v>0</v>
      </c>
      <c r="W4135" t="s">
        <v>4572</v>
      </c>
      <c r="X4135" t="str">
        <f t="shared" si="64"/>
        <v>Weekend</v>
      </c>
    </row>
    <row r="4136" spans="1:24" x14ac:dyDescent="0.3">
      <c r="A4136" s="2">
        <v>44545</v>
      </c>
      <c r="B4136" t="s">
        <v>211</v>
      </c>
      <c r="C4136" t="str">
        <f>IFERROR(TEXT(Table1[[#This Row],[CRASH DATE]],"mmm"),"")</f>
        <v>Dec</v>
      </c>
      <c r="D4136" t="s">
        <v>1131</v>
      </c>
      <c r="E4136">
        <v>10879.98965307365</v>
      </c>
      <c r="F4136">
        <v>40.724200000000003</v>
      </c>
      <c r="G4136">
        <v>-73.937650000000005</v>
      </c>
      <c r="H4136" t="s">
        <v>1246</v>
      </c>
      <c r="I4136" t="s">
        <v>1153</v>
      </c>
      <c r="J4136" t="s">
        <v>3074</v>
      </c>
      <c r="K4136">
        <v>1</v>
      </c>
      <c r="L4136">
        <v>0</v>
      </c>
      <c r="M4136">
        <v>1</v>
      </c>
      <c r="N4136">
        <v>0</v>
      </c>
      <c r="O4136" t="s">
        <v>4602</v>
      </c>
      <c r="P4136">
        <v>4486851</v>
      </c>
      <c r="Q4136" t="s">
        <v>4585</v>
      </c>
      <c r="R4136" t="s">
        <v>4434</v>
      </c>
      <c r="S4136" t="s">
        <v>4534</v>
      </c>
      <c r="T4136">
        <v>8</v>
      </c>
      <c r="U4136">
        <v>2</v>
      </c>
      <c r="V4136">
        <v>0</v>
      </c>
      <c r="W4136" t="s">
        <v>4571</v>
      </c>
      <c r="X4136" t="str">
        <f t="shared" si="64"/>
        <v>Weekday</v>
      </c>
    </row>
    <row r="4137" spans="1:24" x14ac:dyDescent="0.3">
      <c r="A4137" s="2">
        <v>44546</v>
      </c>
      <c r="B4137" t="s">
        <v>134</v>
      </c>
      <c r="C4137" t="str">
        <f>IFERROR(TEXT(Table1[[#This Row],[CRASH DATE]],"mmm"),"")</f>
        <v>Dec</v>
      </c>
      <c r="D4137" t="s">
        <v>1131</v>
      </c>
      <c r="E4137">
        <v>11215</v>
      </c>
      <c r="F4137">
        <v>40.675434000000003</v>
      </c>
      <c r="G4137">
        <v>-73.977969999999999</v>
      </c>
      <c r="H4137" t="s">
        <v>1249</v>
      </c>
      <c r="I4137" t="s">
        <v>2119</v>
      </c>
      <c r="J4137" t="s">
        <v>3074</v>
      </c>
      <c r="K4137">
        <v>1</v>
      </c>
      <c r="L4137">
        <v>0</v>
      </c>
      <c r="M4137">
        <v>0</v>
      </c>
      <c r="N4137">
        <v>0</v>
      </c>
      <c r="O4137" t="s">
        <v>4396</v>
      </c>
      <c r="P4137">
        <v>4487588</v>
      </c>
      <c r="Q4137" t="s">
        <v>4442</v>
      </c>
      <c r="R4137" t="s">
        <v>4434</v>
      </c>
      <c r="S4137" t="s">
        <v>4534</v>
      </c>
      <c r="T4137">
        <v>11</v>
      </c>
      <c r="U4137">
        <v>1</v>
      </c>
      <c r="V4137">
        <v>0</v>
      </c>
      <c r="W4137" t="s">
        <v>4571</v>
      </c>
      <c r="X4137" t="str">
        <f t="shared" si="64"/>
        <v>Weekday</v>
      </c>
    </row>
    <row r="4138" spans="1:24" x14ac:dyDescent="0.3">
      <c r="A4138" s="2">
        <v>44543</v>
      </c>
      <c r="B4138" t="s">
        <v>1047</v>
      </c>
      <c r="C4138" t="str">
        <f>IFERROR(TEXT(Table1[[#This Row],[CRASH DATE]],"mmm"),"")</f>
        <v>Dec</v>
      </c>
      <c r="D4138" t="s">
        <v>1133</v>
      </c>
      <c r="E4138">
        <v>10030</v>
      </c>
      <c r="F4138">
        <v>40.820984000000003</v>
      </c>
      <c r="G4138">
        <v>-73.939589999999995</v>
      </c>
      <c r="H4138" t="s">
        <v>1144</v>
      </c>
      <c r="I4138" t="s">
        <v>1148</v>
      </c>
      <c r="J4138" t="s">
        <v>4167</v>
      </c>
      <c r="K4138">
        <v>0</v>
      </c>
      <c r="L4138">
        <v>0</v>
      </c>
      <c r="M4138">
        <v>0</v>
      </c>
      <c r="N4138">
        <v>0</v>
      </c>
      <c r="O4138" t="s">
        <v>4395</v>
      </c>
      <c r="P4138">
        <v>4487270</v>
      </c>
      <c r="Q4138" t="s">
        <v>4444</v>
      </c>
      <c r="R4138" t="s">
        <v>4434</v>
      </c>
      <c r="S4138" t="s">
        <v>4534</v>
      </c>
      <c r="T4138">
        <v>14</v>
      </c>
      <c r="U4138">
        <v>0</v>
      </c>
      <c r="V4138">
        <v>0</v>
      </c>
      <c r="W4138" t="s">
        <v>4572</v>
      </c>
      <c r="X4138" t="str">
        <f t="shared" si="64"/>
        <v>Weekday</v>
      </c>
    </row>
    <row r="4139" spans="1:24" x14ac:dyDescent="0.3">
      <c r="A4139" s="2">
        <v>44544</v>
      </c>
      <c r="B4139" t="s">
        <v>23</v>
      </c>
      <c r="C4139" t="str">
        <f>IFERROR(TEXT(Table1[[#This Row],[CRASH DATE]],"mmm"),"")</f>
        <v>Dec</v>
      </c>
      <c r="D4139" t="s">
        <v>1133</v>
      </c>
      <c r="E4139">
        <v>10012</v>
      </c>
      <c r="F4139">
        <v>40.720709999999997</v>
      </c>
      <c r="G4139">
        <v>-73.995819999999995</v>
      </c>
      <c r="H4139" t="s">
        <v>1144</v>
      </c>
      <c r="I4139" t="s">
        <v>1148</v>
      </c>
      <c r="J4139" t="s">
        <v>4168</v>
      </c>
      <c r="K4139">
        <v>1</v>
      </c>
      <c r="L4139">
        <v>0</v>
      </c>
      <c r="M4139">
        <v>0</v>
      </c>
      <c r="N4139">
        <v>0</v>
      </c>
      <c r="O4139" t="s">
        <v>4397</v>
      </c>
      <c r="P4139">
        <v>4487630</v>
      </c>
      <c r="Q4139" t="s">
        <v>4445</v>
      </c>
      <c r="R4139" t="s">
        <v>4443</v>
      </c>
      <c r="S4139" t="s">
        <v>4534</v>
      </c>
      <c r="T4139">
        <v>11</v>
      </c>
      <c r="U4139">
        <v>1</v>
      </c>
      <c r="V4139">
        <v>0</v>
      </c>
      <c r="W4139" t="s">
        <v>4571</v>
      </c>
      <c r="X4139" t="str">
        <f t="shared" si="64"/>
        <v>Weekday</v>
      </c>
    </row>
    <row r="4140" spans="1:24" x14ac:dyDescent="0.3">
      <c r="A4140" s="2">
        <v>44546</v>
      </c>
      <c r="B4140" t="s">
        <v>284</v>
      </c>
      <c r="C4140" t="str">
        <f>IFERROR(TEXT(Table1[[#This Row],[CRASH DATE]],"mmm"),"")</f>
        <v>Dec</v>
      </c>
      <c r="D4140" t="s">
        <v>1134</v>
      </c>
      <c r="E4140">
        <v>11385</v>
      </c>
      <c r="F4140">
        <v>40.708427</v>
      </c>
      <c r="G4140">
        <v>-73.905524999999997</v>
      </c>
      <c r="H4140" t="s">
        <v>2326</v>
      </c>
      <c r="I4140" t="s">
        <v>2177</v>
      </c>
      <c r="J4140" t="s">
        <v>3074</v>
      </c>
      <c r="K4140">
        <v>2</v>
      </c>
      <c r="L4140">
        <v>0</v>
      </c>
      <c r="M4140">
        <v>0</v>
      </c>
      <c r="N4140">
        <v>0</v>
      </c>
      <c r="O4140" t="s">
        <v>4396</v>
      </c>
      <c r="P4140">
        <v>4487723</v>
      </c>
      <c r="Q4140" t="s">
        <v>4434</v>
      </c>
      <c r="R4140" t="s">
        <v>4434</v>
      </c>
      <c r="S4140" t="s">
        <v>4534</v>
      </c>
      <c r="T4140">
        <v>20</v>
      </c>
      <c r="U4140">
        <v>2</v>
      </c>
      <c r="V4140">
        <v>0</v>
      </c>
      <c r="W4140" t="s">
        <v>4571</v>
      </c>
      <c r="X4140" t="str">
        <f t="shared" si="64"/>
        <v>Weekday</v>
      </c>
    </row>
    <row r="4141" spans="1:24" x14ac:dyDescent="0.3">
      <c r="A4141" s="2">
        <v>44544</v>
      </c>
      <c r="B4141" t="s">
        <v>1065</v>
      </c>
      <c r="C4141" t="str">
        <f>IFERROR(TEXT(Table1[[#This Row],[CRASH DATE]],"mmm"),"")</f>
        <v>Dec</v>
      </c>
      <c r="D4141" t="s">
        <v>1131</v>
      </c>
      <c r="E4141">
        <v>10879.98965307365</v>
      </c>
      <c r="F4141">
        <v>40.520114816772221</v>
      </c>
      <c r="G4141">
        <v>-73.54743161629176</v>
      </c>
      <c r="H4141" t="s">
        <v>1743</v>
      </c>
      <c r="I4141" t="s">
        <v>2679</v>
      </c>
      <c r="J4141" t="s">
        <v>3074</v>
      </c>
      <c r="K4141">
        <v>2</v>
      </c>
      <c r="L4141">
        <v>0</v>
      </c>
      <c r="M4141">
        <v>0</v>
      </c>
      <c r="N4141">
        <v>0</v>
      </c>
      <c r="O4141" t="s">
        <v>4398</v>
      </c>
      <c r="P4141">
        <v>4487414</v>
      </c>
      <c r="Q4141" t="s">
        <v>4434</v>
      </c>
      <c r="R4141" t="s">
        <v>4434</v>
      </c>
      <c r="S4141" t="s">
        <v>4534</v>
      </c>
      <c r="T4141">
        <v>20</v>
      </c>
      <c r="U4141">
        <v>2</v>
      </c>
      <c r="V4141">
        <v>0</v>
      </c>
      <c r="W4141" t="s">
        <v>4571</v>
      </c>
      <c r="X4141" t="str">
        <f t="shared" si="64"/>
        <v>Weekday</v>
      </c>
    </row>
    <row r="4142" spans="1:24" x14ac:dyDescent="0.3">
      <c r="A4142" s="2">
        <v>44514</v>
      </c>
      <c r="B4142" t="s">
        <v>116</v>
      </c>
      <c r="C4142" t="str">
        <f>IFERROR(TEXT(Table1[[#This Row],[CRASH DATE]],"mmm"),"")</f>
        <v>Nov</v>
      </c>
      <c r="D4142" t="s">
        <v>1131</v>
      </c>
      <c r="E4142">
        <v>10879.98965307365</v>
      </c>
      <c r="F4142">
        <v>40.520114816772221</v>
      </c>
      <c r="G4142">
        <v>-73.54743161629176</v>
      </c>
      <c r="H4142" t="s">
        <v>1200</v>
      </c>
      <c r="I4142" t="s">
        <v>2471</v>
      </c>
      <c r="J4142" t="s">
        <v>3074</v>
      </c>
      <c r="K4142">
        <v>0</v>
      </c>
      <c r="L4142">
        <v>0</v>
      </c>
      <c r="M4142">
        <v>0</v>
      </c>
      <c r="N4142">
        <v>0</v>
      </c>
      <c r="O4142" t="s">
        <v>4407</v>
      </c>
      <c r="P4142">
        <v>4487790</v>
      </c>
      <c r="Q4142" t="s">
        <v>4434</v>
      </c>
      <c r="R4142" t="s">
        <v>4445</v>
      </c>
      <c r="S4142" t="s">
        <v>4528</v>
      </c>
      <c r="T4142">
        <v>20</v>
      </c>
      <c r="U4142">
        <v>0</v>
      </c>
      <c r="V4142">
        <v>0</v>
      </c>
      <c r="W4142" t="s">
        <v>4572</v>
      </c>
      <c r="X4142" t="str">
        <f t="shared" si="64"/>
        <v>Weekend</v>
      </c>
    </row>
    <row r="4143" spans="1:24" x14ac:dyDescent="0.3">
      <c r="A4143" s="2">
        <v>44512</v>
      </c>
      <c r="B4143" t="s">
        <v>465</v>
      </c>
      <c r="C4143" t="str">
        <f>IFERROR(TEXT(Table1[[#This Row],[CRASH DATE]],"mmm"),"")</f>
        <v>Nov</v>
      </c>
      <c r="D4143" t="s">
        <v>1133</v>
      </c>
      <c r="E4143">
        <v>10034</v>
      </c>
      <c r="F4143">
        <v>40.863689999999998</v>
      </c>
      <c r="G4143">
        <v>-73.917069999999995</v>
      </c>
      <c r="H4143" t="s">
        <v>1804</v>
      </c>
      <c r="I4143" t="s">
        <v>1826</v>
      </c>
      <c r="J4143" t="s">
        <v>3074</v>
      </c>
      <c r="K4143">
        <v>1</v>
      </c>
      <c r="L4143">
        <v>0</v>
      </c>
      <c r="M4143">
        <v>0</v>
      </c>
      <c r="N4143">
        <v>0</v>
      </c>
      <c r="O4143" t="s">
        <v>4602</v>
      </c>
      <c r="P4143">
        <v>4487641</v>
      </c>
      <c r="Q4143" t="s">
        <v>4434</v>
      </c>
      <c r="R4143" t="s">
        <v>4436</v>
      </c>
      <c r="S4143" t="s">
        <v>4528</v>
      </c>
      <c r="T4143">
        <v>14</v>
      </c>
      <c r="U4143">
        <v>1</v>
      </c>
      <c r="V4143">
        <v>0</v>
      </c>
      <c r="W4143" t="s">
        <v>4571</v>
      </c>
      <c r="X4143" t="str">
        <f t="shared" si="64"/>
        <v>Weekday</v>
      </c>
    </row>
    <row r="4144" spans="1:24" x14ac:dyDescent="0.3">
      <c r="A4144" s="2">
        <v>44481</v>
      </c>
      <c r="B4144" t="s">
        <v>885</v>
      </c>
      <c r="C4144" t="str">
        <f>IFERROR(TEXT(Table1[[#This Row],[CRASH DATE]],"mmm"),"")</f>
        <v>Oct</v>
      </c>
      <c r="D4144" t="s">
        <v>1131</v>
      </c>
      <c r="E4144">
        <v>10879.98965307365</v>
      </c>
      <c r="F4144">
        <v>40.520114816772221</v>
      </c>
      <c r="G4144">
        <v>-73.54743161629176</v>
      </c>
      <c r="H4144" t="s">
        <v>1398</v>
      </c>
      <c r="I4144" t="s">
        <v>1148</v>
      </c>
      <c r="J4144" t="s">
        <v>3074</v>
      </c>
      <c r="K4144">
        <v>1</v>
      </c>
      <c r="L4144">
        <v>0</v>
      </c>
      <c r="M4144">
        <v>0</v>
      </c>
      <c r="N4144">
        <v>0</v>
      </c>
      <c r="O4144" t="s">
        <v>4396</v>
      </c>
      <c r="P4144">
        <v>4487339</v>
      </c>
      <c r="Q4144" t="s">
        <v>4585</v>
      </c>
      <c r="R4144" t="s">
        <v>4442</v>
      </c>
      <c r="S4144" t="s">
        <v>4547</v>
      </c>
      <c r="T4144">
        <v>6</v>
      </c>
      <c r="U4144">
        <v>1</v>
      </c>
      <c r="V4144">
        <v>0</v>
      </c>
      <c r="W4144" t="s">
        <v>4571</v>
      </c>
      <c r="X4144" t="str">
        <f t="shared" si="64"/>
        <v>Weekday</v>
      </c>
    </row>
    <row r="4145" spans="1:24" x14ac:dyDescent="0.3">
      <c r="A4145" s="2">
        <v>44545</v>
      </c>
      <c r="B4145" t="s">
        <v>352</v>
      </c>
      <c r="C4145" t="str">
        <f>IFERROR(TEXT(Table1[[#This Row],[CRASH DATE]],"mmm"),"")</f>
        <v>Dec</v>
      </c>
      <c r="D4145" t="s">
        <v>1132</v>
      </c>
      <c r="E4145">
        <v>10461</v>
      </c>
      <c r="F4145">
        <v>40.842709999999997</v>
      </c>
      <c r="G4145">
        <v>-73.851166000000006</v>
      </c>
      <c r="H4145" t="s">
        <v>1144</v>
      </c>
      <c r="I4145" t="s">
        <v>1148</v>
      </c>
      <c r="J4145" t="s">
        <v>4169</v>
      </c>
      <c r="K4145">
        <v>0</v>
      </c>
      <c r="L4145">
        <v>0</v>
      </c>
      <c r="M4145">
        <v>0</v>
      </c>
      <c r="N4145">
        <v>0</v>
      </c>
      <c r="O4145" t="s">
        <v>4393</v>
      </c>
      <c r="P4145">
        <v>4486981</v>
      </c>
      <c r="Q4145" t="s">
        <v>4434</v>
      </c>
      <c r="R4145" t="s">
        <v>4585</v>
      </c>
      <c r="S4145" t="s">
        <v>4534</v>
      </c>
      <c r="T4145">
        <v>16</v>
      </c>
      <c r="U4145">
        <v>0</v>
      </c>
      <c r="V4145">
        <v>0</v>
      </c>
      <c r="W4145" t="s">
        <v>4572</v>
      </c>
      <c r="X4145" t="str">
        <f t="shared" si="64"/>
        <v>Weekday</v>
      </c>
    </row>
    <row r="4146" spans="1:24" x14ac:dyDescent="0.3">
      <c r="A4146" s="2">
        <v>44544</v>
      </c>
      <c r="B4146" t="s">
        <v>592</v>
      </c>
      <c r="C4146" t="str">
        <f>IFERROR(TEXT(Table1[[#This Row],[CRASH DATE]],"mmm"),"")</f>
        <v>Dec</v>
      </c>
      <c r="D4146" t="s">
        <v>1131</v>
      </c>
      <c r="E4146">
        <v>11214</v>
      </c>
      <c r="F4146">
        <v>40.585160000000002</v>
      </c>
      <c r="G4146">
        <v>-73.987399999999994</v>
      </c>
      <c r="H4146" t="s">
        <v>1874</v>
      </c>
      <c r="I4146" t="s">
        <v>2597</v>
      </c>
      <c r="J4146" t="s">
        <v>3074</v>
      </c>
      <c r="K4146">
        <v>0</v>
      </c>
      <c r="L4146">
        <v>0</v>
      </c>
      <c r="M4146">
        <v>0</v>
      </c>
      <c r="N4146">
        <v>0</v>
      </c>
      <c r="O4146" t="s">
        <v>4602</v>
      </c>
      <c r="P4146">
        <v>4487748</v>
      </c>
      <c r="Q4146" t="s">
        <v>4434</v>
      </c>
      <c r="R4146" t="s">
        <v>4434</v>
      </c>
      <c r="S4146" t="s">
        <v>4534</v>
      </c>
      <c r="T4146">
        <v>2</v>
      </c>
      <c r="U4146">
        <v>0</v>
      </c>
      <c r="V4146">
        <v>0</v>
      </c>
      <c r="W4146" t="s">
        <v>4572</v>
      </c>
      <c r="X4146" t="str">
        <f t="shared" si="64"/>
        <v>Weekday</v>
      </c>
    </row>
    <row r="4147" spans="1:24" x14ac:dyDescent="0.3">
      <c r="A4147" s="2">
        <v>44545</v>
      </c>
      <c r="B4147" t="s">
        <v>235</v>
      </c>
      <c r="C4147" t="str">
        <f>IFERROR(TEXT(Table1[[#This Row],[CRASH DATE]],"mmm"),"")</f>
        <v>Dec</v>
      </c>
      <c r="D4147" t="s">
        <v>1131</v>
      </c>
      <c r="E4147">
        <v>10879.98965307365</v>
      </c>
      <c r="F4147">
        <v>40.733739999999997</v>
      </c>
      <c r="G4147">
        <v>-74.006299999999996</v>
      </c>
      <c r="H4147" t="s">
        <v>2327</v>
      </c>
      <c r="I4147" t="s">
        <v>1148</v>
      </c>
      <c r="J4147" t="s">
        <v>3074</v>
      </c>
      <c r="K4147">
        <v>0</v>
      </c>
      <c r="L4147">
        <v>0</v>
      </c>
      <c r="M4147">
        <v>0</v>
      </c>
      <c r="N4147">
        <v>0</v>
      </c>
      <c r="O4147" t="s">
        <v>4602</v>
      </c>
      <c r="P4147">
        <v>4486669</v>
      </c>
      <c r="Q4147" t="s">
        <v>4585</v>
      </c>
      <c r="R4147" t="s">
        <v>4434</v>
      </c>
      <c r="S4147" t="s">
        <v>4534</v>
      </c>
      <c r="T4147">
        <v>3</v>
      </c>
      <c r="U4147">
        <v>0</v>
      </c>
      <c r="V4147">
        <v>0</v>
      </c>
      <c r="W4147" t="s">
        <v>4572</v>
      </c>
      <c r="X4147" t="str">
        <f t="shared" si="64"/>
        <v>Weekday</v>
      </c>
    </row>
    <row r="4148" spans="1:24" x14ac:dyDescent="0.3">
      <c r="A4148" s="2">
        <v>44545</v>
      </c>
      <c r="B4148" t="s">
        <v>1066</v>
      </c>
      <c r="C4148" t="str">
        <f>IFERROR(TEXT(Table1[[#This Row],[CRASH DATE]],"mmm"),"")</f>
        <v>Dec</v>
      </c>
      <c r="D4148" t="s">
        <v>1132</v>
      </c>
      <c r="E4148">
        <v>10462</v>
      </c>
      <c r="F4148">
        <v>40.855243999999999</v>
      </c>
      <c r="G4148">
        <v>-73.868674999999996</v>
      </c>
      <c r="H4148" t="s">
        <v>1144</v>
      </c>
      <c r="I4148" t="s">
        <v>1148</v>
      </c>
      <c r="J4148" t="s">
        <v>4170</v>
      </c>
      <c r="K4148">
        <v>0</v>
      </c>
      <c r="L4148">
        <v>0</v>
      </c>
      <c r="M4148">
        <v>0</v>
      </c>
      <c r="N4148">
        <v>0</v>
      </c>
      <c r="O4148" t="s">
        <v>4395</v>
      </c>
      <c r="P4148">
        <v>4486909</v>
      </c>
      <c r="Q4148" t="s">
        <v>4585</v>
      </c>
      <c r="R4148" t="s">
        <v>4434</v>
      </c>
      <c r="S4148" t="s">
        <v>4534</v>
      </c>
      <c r="T4148">
        <v>18</v>
      </c>
      <c r="U4148">
        <v>0</v>
      </c>
      <c r="V4148">
        <v>0</v>
      </c>
      <c r="W4148" t="s">
        <v>4572</v>
      </c>
      <c r="X4148" t="str">
        <f t="shared" si="64"/>
        <v>Weekday</v>
      </c>
    </row>
    <row r="4149" spans="1:24" x14ac:dyDescent="0.3">
      <c r="A4149" s="2">
        <v>44547</v>
      </c>
      <c r="B4149" t="s">
        <v>46</v>
      </c>
      <c r="C4149" t="str">
        <f>IFERROR(TEXT(Table1[[#This Row],[CRASH DATE]],"mmm"),"")</f>
        <v>Dec</v>
      </c>
      <c r="D4149" t="s">
        <v>1131</v>
      </c>
      <c r="E4149">
        <v>11236</v>
      </c>
      <c r="F4149">
        <v>40.634354000000002</v>
      </c>
      <c r="G4149">
        <v>-73.910674999999998</v>
      </c>
      <c r="H4149" t="s">
        <v>2261</v>
      </c>
      <c r="I4149" t="s">
        <v>1179</v>
      </c>
      <c r="J4149" t="s">
        <v>3074</v>
      </c>
      <c r="K4149">
        <v>0</v>
      </c>
      <c r="L4149">
        <v>0</v>
      </c>
      <c r="M4149">
        <v>0</v>
      </c>
      <c r="N4149">
        <v>0</v>
      </c>
      <c r="O4149" t="s">
        <v>4393</v>
      </c>
      <c r="P4149">
        <v>4487511</v>
      </c>
      <c r="Q4149" t="s">
        <v>4585</v>
      </c>
      <c r="R4149" t="s">
        <v>4434</v>
      </c>
      <c r="S4149" t="s">
        <v>4534</v>
      </c>
      <c r="T4149">
        <v>19</v>
      </c>
      <c r="U4149">
        <v>0</v>
      </c>
      <c r="V4149">
        <v>0</v>
      </c>
      <c r="W4149" t="s">
        <v>4572</v>
      </c>
      <c r="X4149" t="str">
        <f t="shared" si="64"/>
        <v>Weekday</v>
      </c>
    </row>
    <row r="4150" spans="1:24" x14ac:dyDescent="0.3">
      <c r="A4150" s="2">
        <v>44545</v>
      </c>
      <c r="B4150" t="s">
        <v>121</v>
      </c>
      <c r="C4150" t="str">
        <f>IFERROR(TEXT(Table1[[#This Row],[CRASH DATE]],"mmm"),"")</f>
        <v>Dec</v>
      </c>
      <c r="D4150" t="s">
        <v>1133</v>
      </c>
      <c r="E4150">
        <v>10025</v>
      </c>
      <c r="F4150">
        <v>40.798817</v>
      </c>
      <c r="G4150">
        <v>-73.963939999999994</v>
      </c>
      <c r="H4150" t="s">
        <v>1144</v>
      </c>
      <c r="I4150" t="s">
        <v>1148</v>
      </c>
      <c r="J4150" t="s">
        <v>4171</v>
      </c>
      <c r="K4150">
        <v>0</v>
      </c>
      <c r="L4150">
        <v>0</v>
      </c>
      <c r="M4150">
        <v>0</v>
      </c>
      <c r="N4150">
        <v>0</v>
      </c>
      <c r="O4150" t="s">
        <v>4414</v>
      </c>
      <c r="P4150">
        <v>4486759</v>
      </c>
      <c r="Q4150" t="s">
        <v>4585</v>
      </c>
      <c r="R4150" t="s">
        <v>4434</v>
      </c>
      <c r="S4150" t="s">
        <v>4534</v>
      </c>
      <c r="T4150">
        <v>16</v>
      </c>
      <c r="U4150">
        <v>0</v>
      </c>
      <c r="V4150">
        <v>0</v>
      </c>
      <c r="W4150" t="s">
        <v>4572</v>
      </c>
      <c r="X4150" t="str">
        <f t="shared" si="64"/>
        <v>Weekday</v>
      </c>
    </row>
    <row r="4151" spans="1:24" x14ac:dyDescent="0.3">
      <c r="A4151" s="2">
        <v>44547</v>
      </c>
      <c r="B4151" t="s">
        <v>81</v>
      </c>
      <c r="C4151" t="str">
        <f>IFERROR(TEXT(Table1[[#This Row],[CRASH DATE]],"mmm"),"")</f>
        <v>Dec</v>
      </c>
      <c r="D4151" t="s">
        <v>1131</v>
      </c>
      <c r="E4151">
        <v>11249</v>
      </c>
      <c r="F4151">
        <v>40.698189999999997</v>
      </c>
      <c r="G4151">
        <v>-73.961910000000003</v>
      </c>
      <c r="H4151" t="s">
        <v>1199</v>
      </c>
      <c r="I4151" t="s">
        <v>2987</v>
      </c>
      <c r="J4151" t="s">
        <v>3074</v>
      </c>
      <c r="K4151">
        <v>0</v>
      </c>
      <c r="L4151">
        <v>0</v>
      </c>
      <c r="M4151">
        <v>0</v>
      </c>
      <c r="N4151">
        <v>0</v>
      </c>
      <c r="O4151" t="s">
        <v>4602</v>
      </c>
      <c r="P4151">
        <v>4487900</v>
      </c>
      <c r="Q4151" t="s">
        <v>4434</v>
      </c>
      <c r="R4151" t="s">
        <v>4434</v>
      </c>
      <c r="S4151" t="s">
        <v>4534</v>
      </c>
      <c r="T4151">
        <v>0</v>
      </c>
      <c r="U4151">
        <v>0</v>
      </c>
      <c r="V4151">
        <v>0</v>
      </c>
      <c r="W4151" t="s">
        <v>4572</v>
      </c>
      <c r="X4151" t="str">
        <f t="shared" si="64"/>
        <v>Weekday</v>
      </c>
    </row>
    <row r="4152" spans="1:24" x14ac:dyDescent="0.3">
      <c r="A4152" s="2">
        <v>44547</v>
      </c>
      <c r="B4152" t="s">
        <v>234</v>
      </c>
      <c r="C4152" t="str">
        <f>IFERROR(TEXT(Table1[[#This Row],[CRASH DATE]],"mmm"),"")</f>
        <v>Dec</v>
      </c>
      <c r="D4152" t="s">
        <v>1131</v>
      </c>
      <c r="E4152">
        <v>10879.98965307365</v>
      </c>
      <c r="F4152">
        <v>40.776560000000003</v>
      </c>
      <c r="G4152">
        <v>-73.952709999999996</v>
      </c>
      <c r="H4152" t="s">
        <v>1414</v>
      </c>
      <c r="I4152" t="s">
        <v>1148</v>
      </c>
      <c r="J4152" t="s">
        <v>3074</v>
      </c>
      <c r="K4152">
        <v>1</v>
      </c>
      <c r="L4152">
        <v>0</v>
      </c>
      <c r="M4152">
        <v>0</v>
      </c>
      <c r="N4152">
        <v>0</v>
      </c>
      <c r="O4152" t="s">
        <v>4393</v>
      </c>
      <c r="P4152">
        <v>4487248</v>
      </c>
      <c r="Q4152" t="s">
        <v>4448</v>
      </c>
      <c r="R4152" t="s">
        <v>4434</v>
      </c>
      <c r="S4152" t="s">
        <v>4534</v>
      </c>
      <c r="T4152">
        <v>6</v>
      </c>
      <c r="U4152">
        <v>1</v>
      </c>
      <c r="V4152">
        <v>0</v>
      </c>
      <c r="W4152" t="s">
        <v>4571</v>
      </c>
      <c r="X4152" t="str">
        <f t="shared" si="64"/>
        <v>Weekday</v>
      </c>
    </row>
    <row r="4153" spans="1:24" x14ac:dyDescent="0.3">
      <c r="A4153" s="2">
        <v>44547</v>
      </c>
      <c r="B4153" t="s">
        <v>516</v>
      </c>
      <c r="C4153" t="str">
        <f>IFERROR(TEXT(Table1[[#This Row],[CRASH DATE]],"mmm"),"")</f>
        <v>Dec</v>
      </c>
      <c r="D4153" t="s">
        <v>1133</v>
      </c>
      <c r="E4153">
        <v>10018</v>
      </c>
      <c r="F4153">
        <v>40.754745</v>
      </c>
      <c r="G4153">
        <v>-73.993650000000002</v>
      </c>
      <c r="H4153" t="s">
        <v>1144</v>
      </c>
      <c r="I4153" t="s">
        <v>1148</v>
      </c>
      <c r="J4153" t="s">
        <v>4172</v>
      </c>
      <c r="K4153">
        <v>0</v>
      </c>
      <c r="L4153">
        <v>0</v>
      </c>
      <c r="M4153">
        <v>0</v>
      </c>
      <c r="N4153">
        <v>0</v>
      </c>
      <c r="O4153" t="s">
        <v>4398</v>
      </c>
      <c r="P4153">
        <v>4487397</v>
      </c>
      <c r="Q4153" t="s">
        <v>4585</v>
      </c>
      <c r="R4153" t="s">
        <v>4520</v>
      </c>
      <c r="S4153" t="s">
        <v>4534</v>
      </c>
      <c r="T4153">
        <v>12</v>
      </c>
      <c r="U4153">
        <v>0</v>
      </c>
      <c r="V4153">
        <v>0</v>
      </c>
      <c r="W4153" t="s">
        <v>4572</v>
      </c>
      <c r="X4153" t="str">
        <f t="shared" si="64"/>
        <v>Weekday</v>
      </c>
    </row>
    <row r="4154" spans="1:24" x14ac:dyDescent="0.3">
      <c r="A4154" s="2">
        <v>44546</v>
      </c>
      <c r="B4154" t="s">
        <v>150</v>
      </c>
      <c r="C4154" t="str">
        <f>IFERROR(TEXT(Table1[[#This Row],[CRASH DATE]],"mmm"),"")</f>
        <v>Dec</v>
      </c>
      <c r="D4154" t="s">
        <v>1133</v>
      </c>
      <c r="E4154">
        <v>10011</v>
      </c>
      <c r="F4154">
        <v>40.744576000000002</v>
      </c>
      <c r="G4154">
        <v>-73.996764999999996</v>
      </c>
      <c r="H4154" t="s">
        <v>1144</v>
      </c>
      <c r="I4154" t="s">
        <v>1148</v>
      </c>
      <c r="J4154" t="s">
        <v>4173</v>
      </c>
      <c r="K4154">
        <v>1</v>
      </c>
      <c r="L4154">
        <v>0</v>
      </c>
      <c r="M4154">
        <v>0</v>
      </c>
      <c r="N4154">
        <v>0</v>
      </c>
      <c r="O4154" t="s">
        <v>4404</v>
      </c>
      <c r="P4154">
        <v>4487563</v>
      </c>
      <c r="Q4154" t="s">
        <v>4434</v>
      </c>
      <c r="R4154" t="s">
        <v>4434</v>
      </c>
      <c r="S4154" t="s">
        <v>4534</v>
      </c>
      <c r="T4154">
        <v>21</v>
      </c>
      <c r="U4154">
        <v>1</v>
      </c>
      <c r="V4154">
        <v>0</v>
      </c>
      <c r="W4154" t="s">
        <v>4571</v>
      </c>
      <c r="X4154" t="str">
        <f t="shared" si="64"/>
        <v>Weekday</v>
      </c>
    </row>
    <row r="4155" spans="1:24" x14ac:dyDescent="0.3">
      <c r="A4155" s="2">
        <v>44546</v>
      </c>
      <c r="B4155" t="s">
        <v>815</v>
      </c>
      <c r="C4155" t="str">
        <f>IFERROR(TEXT(Table1[[#This Row],[CRASH DATE]],"mmm"),"")</f>
        <v>Dec</v>
      </c>
      <c r="D4155" t="s">
        <v>1131</v>
      </c>
      <c r="E4155">
        <v>10879.98965307365</v>
      </c>
      <c r="F4155">
        <v>40.520114816772221</v>
      </c>
      <c r="G4155">
        <v>-73.54743161629176</v>
      </c>
      <c r="H4155" t="s">
        <v>1311</v>
      </c>
      <c r="I4155" t="s">
        <v>1148</v>
      </c>
      <c r="J4155" t="s">
        <v>3074</v>
      </c>
      <c r="K4155">
        <v>2</v>
      </c>
      <c r="L4155">
        <v>0</v>
      </c>
      <c r="M4155">
        <v>0</v>
      </c>
      <c r="N4155">
        <v>0</v>
      </c>
      <c r="O4155" t="s">
        <v>4391</v>
      </c>
      <c r="P4155">
        <v>4486916</v>
      </c>
      <c r="Q4155" t="s">
        <v>4585</v>
      </c>
      <c r="R4155" t="s">
        <v>4434</v>
      </c>
      <c r="S4155" t="s">
        <v>4534</v>
      </c>
      <c r="T4155">
        <v>0</v>
      </c>
      <c r="U4155">
        <v>2</v>
      </c>
      <c r="V4155">
        <v>0</v>
      </c>
      <c r="W4155" t="s">
        <v>4571</v>
      </c>
      <c r="X4155" t="str">
        <f t="shared" si="64"/>
        <v>Weekday</v>
      </c>
    </row>
    <row r="4156" spans="1:24" x14ac:dyDescent="0.3">
      <c r="A4156" s="2">
        <v>44545</v>
      </c>
      <c r="B4156" t="s">
        <v>290</v>
      </c>
      <c r="C4156" t="str">
        <f>IFERROR(TEXT(Table1[[#This Row],[CRASH DATE]],"mmm"),"")</f>
        <v>Dec</v>
      </c>
      <c r="D4156" t="s">
        <v>1134</v>
      </c>
      <c r="E4156">
        <v>11429</v>
      </c>
      <c r="F4156">
        <v>40.707684</v>
      </c>
      <c r="G4156">
        <v>-73.727980000000002</v>
      </c>
      <c r="H4156" t="s">
        <v>2042</v>
      </c>
      <c r="I4156" t="s">
        <v>1260</v>
      </c>
      <c r="J4156" t="s">
        <v>3074</v>
      </c>
      <c r="K4156">
        <v>0</v>
      </c>
      <c r="L4156">
        <v>0</v>
      </c>
      <c r="M4156">
        <v>0</v>
      </c>
      <c r="N4156">
        <v>0</v>
      </c>
      <c r="O4156" t="s">
        <v>4393</v>
      </c>
      <c r="P4156">
        <v>4486821</v>
      </c>
      <c r="Q4156" t="s">
        <v>4450</v>
      </c>
      <c r="R4156" t="s">
        <v>4434</v>
      </c>
      <c r="S4156" t="s">
        <v>4534</v>
      </c>
      <c r="T4156">
        <v>23</v>
      </c>
      <c r="U4156">
        <v>0</v>
      </c>
      <c r="V4156">
        <v>0</v>
      </c>
      <c r="W4156" t="s">
        <v>4572</v>
      </c>
      <c r="X4156" t="str">
        <f t="shared" si="64"/>
        <v>Weekday</v>
      </c>
    </row>
    <row r="4157" spans="1:24" x14ac:dyDescent="0.3">
      <c r="A4157" s="2">
        <v>44545</v>
      </c>
      <c r="B4157" t="s">
        <v>171</v>
      </c>
      <c r="C4157" t="str">
        <f>IFERROR(TEXT(Table1[[#This Row],[CRASH DATE]],"mmm"),"")</f>
        <v>Dec</v>
      </c>
      <c r="D4157" t="s">
        <v>1133</v>
      </c>
      <c r="E4157">
        <v>10036</v>
      </c>
      <c r="F4157">
        <v>40.758533</v>
      </c>
      <c r="G4157">
        <v>-73.988849999999999</v>
      </c>
      <c r="H4157" t="s">
        <v>1662</v>
      </c>
      <c r="I4157" t="s">
        <v>1489</v>
      </c>
      <c r="J4157" t="s">
        <v>3074</v>
      </c>
      <c r="K4157">
        <v>1</v>
      </c>
      <c r="L4157">
        <v>0</v>
      </c>
      <c r="M4157">
        <v>1</v>
      </c>
      <c r="N4157">
        <v>0</v>
      </c>
      <c r="O4157" t="s">
        <v>4602</v>
      </c>
      <c r="P4157">
        <v>4486906</v>
      </c>
      <c r="Q4157" t="s">
        <v>4439</v>
      </c>
      <c r="R4157" t="s">
        <v>4434</v>
      </c>
      <c r="S4157" t="s">
        <v>4534</v>
      </c>
      <c r="T4157">
        <v>16</v>
      </c>
      <c r="U4157">
        <v>2</v>
      </c>
      <c r="V4157">
        <v>0</v>
      </c>
      <c r="W4157" t="s">
        <v>4571</v>
      </c>
      <c r="X4157" t="str">
        <f t="shared" si="64"/>
        <v>Weekday</v>
      </c>
    </row>
    <row r="4158" spans="1:24" x14ac:dyDescent="0.3">
      <c r="A4158" s="2">
        <v>44545</v>
      </c>
      <c r="B4158" t="s">
        <v>223</v>
      </c>
      <c r="C4158" t="str">
        <f>IFERROR(TEXT(Table1[[#This Row],[CRASH DATE]],"mmm"),"")</f>
        <v>Dec</v>
      </c>
      <c r="D4158" t="s">
        <v>1132</v>
      </c>
      <c r="E4158">
        <v>10467</v>
      </c>
      <c r="F4158">
        <v>40.877173999999997</v>
      </c>
      <c r="G4158">
        <v>-73.864570000000001</v>
      </c>
      <c r="H4158" t="s">
        <v>1144</v>
      </c>
      <c r="I4158" t="s">
        <v>1148</v>
      </c>
      <c r="J4158" t="s">
        <v>4174</v>
      </c>
      <c r="K4158">
        <v>0</v>
      </c>
      <c r="L4158">
        <v>0</v>
      </c>
      <c r="M4158">
        <v>0</v>
      </c>
      <c r="N4158">
        <v>0</v>
      </c>
      <c r="O4158" t="s">
        <v>4602</v>
      </c>
      <c r="P4158">
        <v>4487220</v>
      </c>
      <c r="Q4158" t="s">
        <v>4585</v>
      </c>
      <c r="R4158" t="s">
        <v>4434</v>
      </c>
      <c r="S4158" t="s">
        <v>4534</v>
      </c>
      <c r="T4158">
        <v>17</v>
      </c>
      <c r="U4158">
        <v>0</v>
      </c>
      <c r="V4158">
        <v>0</v>
      </c>
      <c r="W4158" t="s">
        <v>4572</v>
      </c>
      <c r="X4158" t="str">
        <f t="shared" si="64"/>
        <v>Weekday</v>
      </c>
    </row>
    <row r="4159" spans="1:24" x14ac:dyDescent="0.3">
      <c r="A4159" s="2">
        <v>44546</v>
      </c>
      <c r="B4159" t="s">
        <v>983</v>
      </c>
      <c r="C4159" t="str">
        <f>IFERROR(TEXT(Table1[[#This Row],[CRASH DATE]],"mmm"),"")</f>
        <v>Dec</v>
      </c>
      <c r="D4159" t="s">
        <v>1131</v>
      </c>
      <c r="E4159">
        <v>10879.98965307365</v>
      </c>
      <c r="F4159">
        <v>40.692345000000003</v>
      </c>
      <c r="G4159">
        <v>-73.881789999999995</v>
      </c>
      <c r="H4159" t="s">
        <v>1357</v>
      </c>
      <c r="I4159" t="s">
        <v>1148</v>
      </c>
      <c r="J4159" t="s">
        <v>3074</v>
      </c>
      <c r="K4159">
        <v>2</v>
      </c>
      <c r="L4159">
        <v>0</v>
      </c>
      <c r="M4159">
        <v>0</v>
      </c>
      <c r="N4159">
        <v>0</v>
      </c>
      <c r="O4159" t="s">
        <v>4400</v>
      </c>
      <c r="P4159">
        <v>4487099</v>
      </c>
      <c r="Q4159" t="s">
        <v>4585</v>
      </c>
      <c r="R4159" t="s">
        <v>4434</v>
      </c>
      <c r="S4159" t="s">
        <v>4534</v>
      </c>
      <c r="T4159">
        <v>16</v>
      </c>
      <c r="U4159">
        <v>2</v>
      </c>
      <c r="V4159">
        <v>0</v>
      </c>
      <c r="W4159" t="s">
        <v>4571</v>
      </c>
      <c r="X4159" t="str">
        <f t="shared" si="64"/>
        <v>Weekday</v>
      </c>
    </row>
    <row r="4160" spans="1:24" x14ac:dyDescent="0.3">
      <c r="A4160" s="2">
        <v>44545</v>
      </c>
      <c r="B4160" t="s">
        <v>76</v>
      </c>
      <c r="C4160" t="str">
        <f>IFERROR(TEXT(Table1[[#This Row],[CRASH DATE]],"mmm"),"")</f>
        <v>Dec</v>
      </c>
      <c r="D4160" t="s">
        <v>1134</v>
      </c>
      <c r="E4160">
        <v>11373</v>
      </c>
      <c r="F4160">
        <v>40.73274</v>
      </c>
      <c r="G4160">
        <v>-73.868359999999996</v>
      </c>
      <c r="H4160" t="s">
        <v>1155</v>
      </c>
      <c r="I4160" t="s">
        <v>1209</v>
      </c>
      <c r="J4160" t="s">
        <v>3074</v>
      </c>
      <c r="K4160">
        <v>0</v>
      </c>
      <c r="L4160">
        <v>0</v>
      </c>
      <c r="M4160">
        <v>0</v>
      </c>
      <c r="N4160">
        <v>0</v>
      </c>
      <c r="O4160" t="s">
        <v>4602</v>
      </c>
      <c r="P4160">
        <v>4486865</v>
      </c>
      <c r="Q4160" t="s">
        <v>4445</v>
      </c>
      <c r="R4160" t="s">
        <v>4434</v>
      </c>
      <c r="S4160" t="s">
        <v>4534</v>
      </c>
      <c r="T4160">
        <v>6</v>
      </c>
      <c r="U4160">
        <v>0</v>
      </c>
      <c r="V4160">
        <v>0</v>
      </c>
      <c r="W4160" t="s">
        <v>4572</v>
      </c>
      <c r="X4160" t="str">
        <f t="shared" si="64"/>
        <v>Weekday</v>
      </c>
    </row>
    <row r="4161" spans="1:24" x14ac:dyDescent="0.3">
      <c r="A4161" s="2">
        <v>44811</v>
      </c>
      <c r="B4161" t="s">
        <v>1006</v>
      </c>
      <c r="C4161" t="str">
        <f>IFERROR(TEXT(Table1[[#This Row],[CRASH DATE]],"mmm"),"")</f>
        <v>Sep</v>
      </c>
      <c r="D4161" t="s">
        <v>1134</v>
      </c>
      <c r="E4161">
        <v>11422</v>
      </c>
      <c r="F4161">
        <v>40.671604000000002</v>
      </c>
      <c r="G4161">
        <v>-73.728070000000002</v>
      </c>
      <c r="H4161" t="s">
        <v>1883</v>
      </c>
      <c r="I4161" t="s">
        <v>2745</v>
      </c>
      <c r="J4161" t="s">
        <v>3074</v>
      </c>
      <c r="K4161">
        <v>1</v>
      </c>
      <c r="L4161">
        <v>0</v>
      </c>
      <c r="M4161">
        <v>0</v>
      </c>
      <c r="N4161">
        <v>0</v>
      </c>
      <c r="O4161" t="s">
        <v>4396</v>
      </c>
      <c r="P4161">
        <v>4546058</v>
      </c>
      <c r="Q4161" t="s">
        <v>4434</v>
      </c>
      <c r="R4161" t="s">
        <v>4585</v>
      </c>
      <c r="S4161" t="s">
        <v>4532</v>
      </c>
      <c r="T4161">
        <v>13</v>
      </c>
      <c r="U4161">
        <v>1</v>
      </c>
      <c r="V4161">
        <v>0</v>
      </c>
      <c r="W4161" t="s">
        <v>4571</v>
      </c>
      <c r="X4161" t="str">
        <f t="shared" si="64"/>
        <v>Weekday</v>
      </c>
    </row>
    <row r="4162" spans="1:24" x14ac:dyDescent="0.3">
      <c r="A4162" s="2">
        <v>44543</v>
      </c>
      <c r="B4162" t="s">
        <v>688</v>
      </c>
      <c r="C4162" t="str">
        <f>IFERROR(TEXT(Table1[[#This Row],[CRASH DATE]],"mmm"),"")</f>
        <v>Dec</v>
      </c>
      <c r="D4162" t="s">
        <v>1131</v>
      </c>
      <c r="E4162">
        <v>11219</v>
      </c>
      <c r="F4162">
        <v>40.639907999999998</v>
      </c>
      <c r="G4162">
        <v>-73.994354000000001</v>
      </c>
      <c r="H4162" t="s">
        <v>1144</v>
      </c>
      <c r="I4162" t="s">
        <v>1148</v>
      </c>
      <c r="J4162" t="s">
        <v>4175</v>
      </c>
      <c r="K4162">
        <v>1</v>
      </c>
      <c r="L4162">
        <v>0</v>
      </c>
      <c r="M4162">
        <v>1</v>
      </c>
      <c r="N4162">
        <v>0</v>
      </c>
      <c r="O4162" t="s">
        <v>4393</v>
      </c>
      <c r="P4162">
        <v>4487941</v>
      </c>
      <c r="Q4162" t="s">
        <v>4585</v>
      </c>
      <c r="R4162" t="s">
        <v>4434</v>
      </c>
      <c r="S4162" t="s">
        <v>4534</v>
      </c>
      <c r="T4162">
        <v>20</v>
      </c>
      <c r="U4162">
        <v>2</v>
      </c>
      <c r="V4162">
        <v>0</v>
      </c>
      <c r="W4162" t="s">
        <v>4571</v>
      </c>
      <c r="X4162" t="str">
        <f t="shared" si="64"/>
        <v>Weekday</v>
      </c>
    </row>
    <row r="4163" spans="1:24" x14ac:dyDescent="0.3">
      <c r="A4163" s="2">
        <v>44545</v>
      </c>
      <c r="B4163" t="s">
        <v>399</v>
      </c>
      <c r="C4163" t="str">
        <f>IFERROR(TEXT(Table1[[#This Row],[CRASH DATE]],"mmm"),"")</f>
        <v>Dec</v>
      </c>
      <c r="D4163" t="s">
        <v>1134</v>
      </c>
      <c r="E4163">
        <v>11417</v>
      </c>
      <c r="F4163">
        <v>40.674557</v>
      </c>
      <c r="G4163">
        <v>-73.859604000000004</v>
      </c>
      <c r="H4163" t="s">
        <v>1152</v>
      </c>
      <c r="I4163" t="s">
        <v>1231</v>
      </c>
      <c r="J4163" t="s">
        <v>3074</v>
      </c>
      <c r="K4163">
        <v>1</v>
      </c>
      <c r="L4163">
        <v>0</v>
      </c>
      <c r="M4163">
        <v>0</v>
      </c>
      <c r="N4163">
        <v>0</v>
      </c>
      <c r="O4163" t="s">
        <v>4401</v>
      </c>
      <c r="P4163">
        <v>4486559</v>
      </c>
      <c r="Q4163" t="s">
        <v>4434</v>
      </c>
      <c r="R4163" t="s">
        <v>4585</v>
      </c>
      <c r="S4163" t="s">
        <v>4534</v>
      </c>
      <c r="T4163">
        <v>2</v>
      </c>
      <c r="U4163">
        <v>1</v>
      </c>
      <c r="V4163">
        <v>0</v>
      </c>
      <c r="W4163" t="s">
        <v>4571</v>
      </c>
      <c r="X4163" t="str">
        <f t="shared" ref="X4163:X4226" si="65">IF(OR(WEEKDAY(A4163)=1,WEEKDAY(A4163)=7),"Weekend","Weekday")</f>
        <v>Weekday</v>
      </c>
    </row>
    <row r="4164" spans="1:24" x14ac:dyDescent="0.3">
      <c r="A4164" s="2">
        <v>44546</v>
      </c>
      <c r="B4164" t="s">
        <v>186</v>
      </c>
      <c r="C4164" t="str">
        <f>IFERROR(TEXT(Table1[[#This Row],[CRASH DATE]],"mmm"),"")</f>
        <v>Dec</v>
      </c>
      <c r="D4164" t="s">
        <v>1131</v>
      </c>
      <c r="E4164">
        <v>10879.98965307365</v>
      </c>
      <c r="F4164">
        <v>40.674840000000003</v>
      </c>
      <c r="G4164">
        <v>-73.823440000000005</v>
      </c>
      <c r="H4164" t="s">
        <v>2232</v>
      </c>
      <c r="I4164" t="s">
        <v>1148</v>
      </c>
      <c r="J4164" t="s">
        <v>3074</v>
      </c>
      <c r="K4164">
        <v>2</v>
      </c>
      <c r="L4164">
        <v>0</v>
      </c>
      <c r="M4164">
        <v>0</v>
      </c>
      <c r="N4164">
        <v>0</v>
      </c>
      <c r="O4164" t="s">
        <v>4401</v>
      </c>
      <c r="P4164">
        <v>4487131</v>
      </c>
      <c r="Q4164" t="s">
        <v>4434</v>
      </c>
      <c r="R4164" t="s">
        <v>4450</v>
      </c>
      <c r="S4164" t="s">
        <v>4534</v>
      </c>
      <c r="T4164">
        <v>18</v>
      </c>
      <c r="U4164">
        <v>2</v>
      </c>
      <c r="V4164">
        <v>0</v>
      </c>
      <c r="W4164" t="s">
        <v>4571</v>
      </c>
      <c r="X4164" t="str">
        <f t="shared" si="65"/>
        <v>Weekday</v>
      </c>
    </row>
    <row r="4165" spans="1:24" x14ac:dyDescent="0.3">
      <c r="A4165" s="2">
        <v>44547</v>
      </c>
      <c r="B4165" t="s">
        <v>673</v>
      </c>
      <c r="C4165" t="str">
        <f>IFERROR(TEXT(Table1[[#This Row],[CRASH DATE]],"mmm"),"")</f>
        <v>Dec</v>
      </c>
      <c r="D4165" t="s">
        <v>1131</v>
      </c>
      <c r="E4165">
        <v>11203</v>
      </c>
      <c r="F4165">
        <v>40.653564000000003</v>
      </c>
      <c r="G4165">
        <v>-73.934494000000001</v>
      </c>
      <c r="H4165" t="s">
        <v>1329</v>
      </c>
      <c r="I4165" t="s">
        <v>1614</v>
      </c>
      <c r="J4165" t="s">
        <v>3074</v>
      </c>
      <c r="K4165">
        <v>0</v>
      </c>
      <c r="L4165">
        <v>0</v>
      </c>
      <c r="M4165">
        <v>0</v>
      </c>
      <c r="N4165">
        <v>0</v>
      </c>
      <c r="O4165" t="s">
        <v>4391</v>
      </c>
      <c r="P4165">
        <v>4487601</v>
      </c>
      <c r="Q4165" t="s">
        <v>4434</v>
      </c>
      <c r="R4165" t="s">
        <v>4434</v>
      </c>
      <c r="S4165" t="s">
        <v>4534</v>
      </c>
      <c r="T4165">
        <v>1</v>
      </c>
      <c r="U4165">
        <v>0</v>
      </c>
      <c r="V4165">
        <v>0</v>
      </c>
      <c r="W4165" t="s">
        <v>4572</v>
      </c>
      <c r="X4165" t="str">
        <f t="shared" si="65"/>
        <v>Weekday</v>
      </c>
    </row>
    <row r="4166" spans="1:24" x14ac:dyDescent="0.3">
      <c r="A4166" s="2">
        <v>44544</v>
      </c>
      <c r="B4166" t="s">
        <v>351</v>
      </c>
      <c r="C4166" t="str">
        <f>IFERROR(TEXT(Table1[[#This Row],[CRASH DATE]],"mmm"),"")</f>
        <v>Dec</v>
      </c>
      <c r="D4166" t="s">
        <v>1131</v>
      </c>
      <c r="E4166">
        <v>11210</v>
      </c>
      <c r="F4166">
        <v>40.628413999999999</v>
      </c>
      <c r="G4166">
        <v>-73.941389999999998</v>
      </c>
      <c r="H4166" t="s">
        <v>1144</v>
      </c>
      <c r="I4166" t="s">
        <v>1148</v>
      </c>
      <c r="J4166" t="s">
        <v>4176</v>
      </c>
      <c r="K4166">
        <v>0</v>
      </c>
      <c r="L4166">
        <v>0</v>
      </c>
      <c r="M4166">
        <v>0</v>
      </c>
      <c r="N4166">
        <v>0</v>
      </c>
      <c r="O4166" t="s">
        <v>4395</v>
      </c>
      <c r="P4166">
        <v>4487237</v>
      </c>
      <c r="Q4166" t="s">
        <v>4434</v>
      </c>
      <c r="R4166" t="s">
        <v>4438</v>
      </c>
      <c r="S4166" t="s">
        <v>4534</v>
      </c>
      <c r="T4166">
        <v>8</v>
      </c>
      <c r="U4166">
        <v>0</v>
      </c>
      <c r="V4166">
        <v>0</v>
      </c>
      <c r="W4166" t="s">
        <v>4572</v>
      </c>
      <c r="X4166" t="str">
        <f t="shared" si="65"/>
        <v>Weekday</v>
      </c>
    </row>
    <row r="4167" spans="1:24" x14ac:dyDescent="0.3">
      <c r="A4167" s="2">
        <v>44546</v>
      </c>
      <c r="B4167" t="s">
        <v>991</v>
      </c>
      <c r="C4167" t="str">
        <f>IFERROR(TEXT(Table1[[#This Row],[CRASH DATE]],"mmm"),"")</f>
        <v>Dec</v>
      </c>
      <c r="D4167" t="s">
        <v>1132</v>
      </c>
      <c r="E4167">
        <v>10458</v>
      </c>
      <c r="F4167">
        <v>40.857129999999998</v>
      </c>
      <c r="G4167">
        <v>-73.880799999999994</v>
      </c>
      <c r="H4167" t="s">
        <v>1435</v>
      </c>
      <c r="I4167" t="s">
        <v>1263</v>
      </c>
      <c r="J4167" t="s">
        <v>3074</v>
      </c>
      <c r="K4167">
        <v>1</v>
      </c>
      <c r="L4167">
        <v>0</v>
      </c>
      <c r="M4167">
        <v>0</v>
      </c>
      <c r="N4167">
        <v>0</v>
      </c>
      <c r="O4167" t="s">
        <v>4405</v>
      </c>
      <c r="P4167">
        <v>4487967</v>
      </c>
      <c r="Q4167" t="s">
        <v>4434</v>
      </c>
      <c r="R4167" t="s">
        <v>4585</v>
      </c>
      <c r="S4167" t="s">
        <v>4534</v>
      </c>
      <c r="T4167">
        <v>18</v>
      </c>
      <c r="U4167">
        <v>1</v>
      </c>
      <c r="V4167">
        <v>0</v>
      </c>
      <c r="W4167" t="s">
        <v>4571</v>
      </c>
      <c r="X4167" t="str">
        <f t="shared" si="65"/>
        <v>Weekday</v>
      </c>
    </row>
    <row r="4168" spans="1:24" x14ac:dyDescent="0.3">
      <c r="A4168" s="2">
        <v>44545</v>
      </c>
      <c r="B4168" t="s">
        <v>1067</v>
      </c>
      <c r="C4168" t="str">
        <f>IFERROR(TEXT(Table1[[#This Row],[CRASH DATE]],"mmm"),"")</f>
        <v>Dec</v>
      </c>
      <c r="D4168" t="s">
        <v>1132</v>
      </c>
      <c r="E4168">
        <v>10459</v>
      </c>
      <c r="F4168">
        <v>40.822234999999999</v>
      </c>
      <c r="G4168">
        <v>-73.887460000000004</v>
      </c>
      <c r="H4168" t="s">
        <v>1289</v>
      </c>
      <c r="I4168" t="s">
        <v>2032</v>
      </c>
      <c r="J4168" t="s">
        <v>3074</v>
      </c>
      <c r="K4168">
        <v>0</v>
      </c>
      <c r="L4168">
        <v>0</v>
      </c>
      <c r="M4168">
        <v>0</v>
      </c>
      <c r="N4168">
        <v>0</v>
      </c>
      <c r="O4168" t="s">
        <v>4393</v>
      </c>
      <c r="P4168">
        <v>4487043</v>
      </c>
      <c r="Q4168" t="s">
        <v>4434</v>
      </c>
      <c r="R4168" t="s">
        <v>4585</v>
      </c>
      <c r="S4168" t="s">
        <v>4534</v>
      </c>
      <c r="T4168">
        <v>7</v>
      </c>
      <c r="U4168">
        <v>0</v>
      </c>
      <c r="V4168">
        <v>0</v>
      </c>
      <c r="W4168" t="s">
        <v>4572</v>
      </c>
      <c r="X4168" t="str">
        <f t="shared" si="65"/>
        <v>Weekday</v>
      </c>
    </row>
    <row r="4169" spans="1:24" x14ac:dyDescent="0.3">
      <c r="A4169" s="2">
        <v>44546</v>
      </c>
      <c r="B4169" t="s">
        <v>103</v>
      </c>
      <c r="C4169" t="str">
        <f>IFERROR(TEXT(Table1[[#This Row],[CRASH DATE]],"mmm"),"")</f>
        <v>Dec</v>
      </c>
      <c r="D4169" t="s">
        <v>1133</v>
      </c>
      <c r="E4169">
        <v>10032</v>
      </c>
      <c r="F4169">
        <v>40.840949999999999</v>
      </c>
      <c r="G4169">
        <v>-73.939475999999999</v>
      </c>
      <c r="H4169" t="s">
        <v>1955</v>
      </c>
      <c r="I4169" t="s">
        <v>1224</v>
      </c>
      <c r="J4169" t="s">
        <v>3074</v>
      </c>
      <c r="K4169">
        <v>2</v>
      </c>
      <c r="L4169">
        <v>0</v>
      </c>
      <c r="M4169">
        <v>1</v>
      </c>
      <c r="N4169">
        <v>0</v>
      </c>
      <c r="O4169" t="s">
        <v>4393</v>
      </c>
      <c r="P4169">
        <v>4487403</v>
      </c>
      <c r="Q4169" t="s">
        <v>4442</v>
      </c>
      <c r="R4169" t="s">
        <v>4434</v>
      </c>
      <c r="S4169" t="s">
        <v>4534</v>
      </c>
      <c r="T4169">
        <v>8</v>
      </c>
      <c r="U4169">
        <v>3</v>
      </c>
      <c r="V4169">
        <v>0</v>
      </c>
      <c r="W4169" t="s">
        <v>4571</v>
      </c>
      <c r="X4169" t="str">
        <f t="shared" si="65"/>
        <v>Weekday</v>
      </c>
    </row>
    <row r="4170" spans="1:24" x14ac:dyDescent="0.3">
      <c r="A4170" s="2">
        <v>44544</v>
      </c>
      <c r="B4170" t="s">
        <v>950</v>
      </c>
      <c r="C4170" t="str">
        <f>IFERROR(TEXT(Table1[[#This Row],[CRASH DATE]],"mmm"),"")</f>
        <v>Dec</v>
      </c>
      <c r="D4170" t="s">
        <v>1131</v>
      </c>
      <c r="E4170">
        <v>11208</v>
      </c>
      <c r="F4170">
        <v>40.675682000000002</v>
      </c>
      <c r="G4170">
        <v>-73.866069999999993</v>
      </c>
      <c r="H4170" t="s">
        <v>1144</v>
      </c>
      <c r="I4170" t="s">
        <v>1148</v>
      </c>
      <c r="J4170" t="s">
        <v>4177</v>
      </c>
      <c r="K4170">
        <v>0</v>
      </c>
      <c r="L4170">
        <v>0</v>
      </c>
      <c r="M4170">
        <v>0</v>
      </c>
      <c r="N4170">
        <v>0</v>
      </c>
      <c r="O4170" t="s">
        <v>4398</v>
      </c>
      <c r="P4170">
        <v>4487188</v>
      </c>
      <c r="Q4170" t="s">
        <v>4434</v>
      </c>
      <c r="R4170" t="s">
        <v>4434</v>
      </c>
      <c r="S4170" t="s">
        <v>4534</v>
      </c>
      <c r="T4170">
        <v>17</v>
      </c>
      <c r="U4170">
        <v>0</v>
      </c>
      <c r="V4170">
        <v>0</v>
      </c>
      <c r="W4170" t="s">
        <v>4572</v>
      </c>
      <c r="X4170" t="str">
        <f t="shared" si="65"/>
        <v>Weekday</v>
      </c>
    </row>
    <row r="4171" spans="1:24" x14ac:dyDescent="0.3">
      <c r="A4171" s="2">
        <v>44542</v>
      </c>
      <c r="B4171" t="s">
        <v>269</v>
      </c>
      <c r="C4171" t="str">
        <f>IFERROR(TEXT(Table1[[#This Row],[CRASH DATE]],"mmm"),"")</f>
        <v>Dec</v>
      </c>
      <c r="D4171" t="s">
        <v>1131</v>
      </c>
      <c r="E4171">
        <v>10879.98965307365</v>
      </c>
      <c r="F4171">
        <v>40.710976000000002</v>
      </c>
      <c r="G4171">
        <v>-73.979619999999997</v>
      </c>
      <c r="H4171" t="s">
        <v>1234</v>
      </c>
      <c r="I4171" t="s">
        <v>1148</v>
      </c>
      <c r="J4171" t="s">
        <v>3074</v>
      </c>
      <c r="K4171">
        <v>0</v>
      </c>
      <c r="L4171">
        <v>0</v>
      </c>
      <c r="M4171">
        <v>0</v>
      </c>
      <c r="N4171">
        <v>0</v>
      </c>
      <c r="O4171" t="s">
        <v>4602</v>
      </c>
      <c r="P4171">
        <v>4487459</v>
      </c>
      <c r="Q4171" t="s">
        <v>4493</v>
      </c>
      <c r="R4171" t="s">
        <v>4434</v>
      </c>
      <c r="S4171" t="s">
        <v>4534</v>
      </c>
      <c r="T4171">
        <v>15</v>
      </c>
      <c r="U4171">
        <v>0</v>
      </c>
      <c r="V4171">
        <v>0</v>
      </c>
      <c r="W4171" t="s">
        <v>4572</v>
      </c>
      <c r="X4171" t="str">
        <f t="shared" si="65"/>
        <v>Weekend</v>
      </c>
    </row>
    <row r="4172" spans="1:24" x14ac:dyDescent="0.3">
      <c r="A4172" s="2">
        <v>44542</v>
      </c>
      <c r="B4172" t="s">
        <v>925</v>
      </c>
      <c r="C4172" t="str">
        <f>IFERROR(TEXT(Table1[[#This Row],[CRASH DATE]],"mmm"),"")</f>
        <v>Dec</v>
      </c>
      <c r="D4172" t="s">
        <v>1134</v>
      </c>
      <c r="E4172">
        <v>11370</v>
      </c>
      <c r="F4172">
        <v>40.768833000000001</v>
      </c>
      <c r="G4172">
        <v>-73.890630000000002</v>
      </c>
      <c r="H4172" t="s">
        <v>1997</v>
      </c>
      <c r="I4172" t="s">
        <v>2100</v>
      </c>
      <c r="J4172" t="s">
        <v>3074</v>
      </c>
      <c r="K4172">
        <v>0</v>
      </c>
      <c r="L4172">
        <v>0</v>
      </c>
      <c r="M4172">
        <v>0</v>
      </c>
      <c r="N4172">
        <v>0</v>
      </c>
      <c r="O4172" t="s">
        <v>4602</v>
      </c>
      <c r="P4172">
        <v>4487647</v>
      </c>
      <c r="Q4172" t="s">
        <v>4585</v>
      </c>
      <c r="R4172" t="s">
        <v>4434</v>
      </c>
      <c r="S4172" t="s">
        <v>4534</v>
      </c>
      <c r="T4172">
        <v>0</v>
      </c>
      <c r="U4172">
        <v>0</v>
      </c>
      <c r="V4172">
        <v>0</v>
      </c>
      <c r="W4172" t="s">
        <v>4572</v>
      </c>
      <c r="X4172" t="str">
        <f t="shared" si="65"/>
        <v>Weekend</v>
      </c>
    </row>
    <row r="4173" spans="1:24" x14ac:dyDescent="0.3">
      <c r="A4173" s="2">
        <v>44526</v>
      </c>
      <c r="B4173" t="s">
        <v>118</v>
      </c>
      <c r="C4173" t="str">
        <f>IFERROR(TEXT(Table1[[#This Row],[CRASH DATE]],"mmm"),"")</f>
        <v>Nov</v>
      </c>
      <c r="D4173" t="s">
        <v>1132</v>
      </c>
      <c r="E4173">
        <v>10470</v>
      </c>
      <c r="F4173">
        <v>40.902428</v>
      </c>
      <c r="G4173">
        <v>-73.851249999999993</v>
      </c>
      <c r="H4173" t="s">
        <v>1144</v>
      </c>
      <c r="I4173" t="s">
        <v>1148</v>
      </c>
      <c r="J4173" t="s">
        <v>4178</v>
      </c>
      <c r="K4173">
        <v>0</v>
      </c>
      <c r="L4173">
        <v>0</v>
      </c>
      <c r="M4173">
        <v>0</v>
      </c>
      <c r="N4173">
        <v>0</v>
      </c>
      <c r="O4173" t="s">
        <v>4414</v>
      </c>
      <c r="P4173">
        <v>4487837</v>
      </c>
      <c r="Q4173" t="s">
        <v>4434</v>
      </c>
      <c r="R4173" t="s">
        <v>4434</v>
      </c>
      <c r="S4173" t="s">
        <v>4528</v>
      </c>
      <c r="T4173">
        <v>14</v>
      </c>
      <c r="U4173">
        <v>0</v>
      </c>
      <c r="V4173">
        <v>0</v>
      </c>
      <c r="W4173" t="s">
        <v>4572</v>
      </c>
      <c r="X4173" t="str">
        <f t="shared" si="65"/>
        <v>Weekday</v>
      </c>
    </row>
    <row r="4174" spans="1:24" x14ac:dyDescent="0.3">
      <c r="A4174" s="2">
        <v>44547</v>
      </c>
      <c r="B4174" t="s">
        <v>429</v>
      </c>
      <c r="C4174" t="str">
        <f>IFERROR(TEXT(Table1[[#This Row],[CRASH DATE]],"mmm"),"")</f>
        <v>Dec</v>
      </c>
      <c r="D4174" t="s">
        <v>1131</v>
      </c>
      <c r="E4174">
        <v>10879.98965307365</v>
      </c>
      <c r="F4174">
        <v>40.703074999999998</v>
      </c>
      <c r="G4174">
        <v>-73.790639999999996</v>
      </c>
      <c r="H4174" t="s">
        <v>1295</v>
      </c>
      <c r="I4174" t="s">
        <v>2059</v>
      </c>
      <c r="J4174" t="s">
        <v>3074</v>
      </c>
      <c r="K4174">
        <v>0</v>
      </c>
      <c r="L4174">
        <v>0</v>
      </c>
      <c r="M4174">
        <v>0</v>
      </c>
      <c r="N4174">
        <v>0</v>
      </c>
      <c r="O4174" t="s">
        <v>4394</v>
      </c>
      <c r="P4174">
        <v>4487275</v>
      </c>
      <c r="Q4174" t="s">
        <v>4434</v>
      </c>
      <c r="R4174" t="s">
        <v>4434</v>
      </c>
      <c r="S4174" t="s">
        <v>4534</v>
      </c>
      <c r="T4174">
        <v>8</v>
      </c>
      <c r="U4174">
        <v>0</v>
      </c>
      <c r="V4174">
        <v>0</v>
      </c>
      <c r="W4174" t="s">
        <v>4572</v>
      </c>
      <c r="X4174" t="str">
        <f t="shared" si="65"/>
        <v>Weekday</v>
      </c>
    </row>
    <row r="4175" spans="1:24" x14ac:dyDescent="0.3">
      <c r="A4175" s="2">
        <v>44547</v>
      </c>
      <c r="B4175" t="s">
        <v>251</v>
      </c>
      <c r="C4175" t="str">
        <f>IFERROR(TEXT(Table1[[#This Row],[CRASH DATE]],"mmm"),"")</f>
        <v>Dec</v>
      </c>
      <c r="D4175" t="s">
        <v>1131</v>
      </c>
      <c r="E4175">
        <v>11210</v>
      </c>
      <c r="F4175">
        <v>40.624229999999997</v>
      </c>
      <c r="G4175">
        <v>-73.938580000000002</v>
      </c>
      <c r="H4175" t="s">
        <v>2328</v>
      </c>
      <c r="I4175" t="s">
        <v>1200</v>
      </c>
      <c r="J4175" t="s">
        <v>3074</v>
      </c>
      <c r="K4175">
        <v>0</v>
      </c>
      <c r="L4175">
        <v>0</v>
      </c>
      <c r="M4175">
        <v>0</v>
      </c>
      <c r="N4175">
        <v>0</v>
      </c>
      <c r="O4175" t="s">
        <v>4396</v>
      </c>
      <c r="P4175">
        <v>4487483</v>
      </c>
      <c r="Q4175" t="s">
        <v>4434</v>
      </c>
      <c r="R4175" t="s">
        <v>4445</v>
      </c>
      <c r="S4175" t="s">
        <v>4534</v>
      </c>
      <c r="T4175">
        <v>15</v>
      </c>
      <c r="U4175">
        <v>0</v>
      </c>
      <c r="V4175">
        <v>0</v>
      </c>
      <c r="W4175" t="s">
        <v>4572</v>
      </c>
      <c r="X4175" t="str">
        <f t="shared" si="65"/>
        <v>Weekday</v>
      </c>
    </row>
    <row r="4176" spans="1:24" x14ac:dyDescent="0.3">
      <c r="A4176" s="2">
        <v>44544</v>
      </c>
      <c r="B4176" t="s">
        <v>168</v>
      </c>
      <c r="C4176" t="str">
        <f>IFERROR(TEXT(Table1[[#This Row],[CRASH DATE]],"mmm"),"")</f>
        <v>Dec</v>
      </c>
      <c r="D4176" t="s">
        <v>1134</v>
      </c>
      <c r="E4176">
        <v>11432</v>
      </c>
      <c r="F4176">
        <v>40.709614000000002</v>
      </c>
      <c r="G4176">
        <v>-73.805115000000001</v>
      </c>
      <c r="H4176" t="s">
        <v>1144</v>
      </c>
      <c r="I4176" t="s">
        <v>1148</v>
      </c>
      <c r="J4176" t="s">
        <v>4179</v>
      </c>
      <c r="K4176">
        <v>2</v>
      </c>
      <c r="L4176">
        <v>0</v>
      </c>
      <c r="M4176">
        <v>0</v>
      </c>
      <c r="N4176">
        <v>0</v>
      </c>
      <c r="O4176" t="s">
        <v>4393</v>
      </c>
      <c r="P4176">
        <v>4487674</v>
      </c>
      <c r="Q4176" t="s">
        <v>4585</v>
      </c>
      <c r="R4176" t="s">
        <v>4585</v>
      </c>
      <c r="S4176" t="s">
        <v>4534</v>
      </c>
      <c r="T4176">
        <v>14</v>
      </c>
      <c r="U4176">
        <v>2</v>
      </c>
      <c r="V4176">
        <v>0</v>
      </c>
      <c r="W4176" t="s">
        <v>4571</v>
      </c>
      <c r="X4176" t="str">
        <f t="shared" si="65"/>
        <v>Weekday</v>
      </c>
    </row>
    <row r="4177" spans="1:24" x14ac:dyDescent="0.3">
      <c r="A4177" s="2">
        <v>44546</v>
      </c>
      <c r="B4177" t="s">
        <v>56</v>
      </c>
      <c r="C4177" t="str">
        <f>IFERROR(TEXT(Table1[[#This Row],[CRASH DATE]],"mmm"),"")</f>
        <v>Dec</v>
      </c>
      <c r="D4177" t="s">
        <v>1131</v>
      </c>
      <c r="E4177">
        <v>10879.98965307365</v>
      </c>
      <c r="F4177">
        <v>40.738585999999998</v>
      </c>
      <c r="G4177">
        <v>-73.808390000000003</v>
      </c>
      <c r="H4177" t="s">
        <v>1155</v>
      </c>
      <c r="I4177" t="s">
        <v>1148</v>
      </c>
      <c r="J4177" t="s">
        <v>3074</v>
      </c>
      <c r="K4177">
        <v>0</v>
      </c>
      <c r="L4177">
        <v>0</v>
      </c>
      <c r="M4177">
        <v>0</v>
      </c>
      <c r="N4177">
        <v>0</v>
      </c>
      <c r="O4177" t="s">
        <v>4405</v>
      </c>
      <c r="P4177">
        <v>4487442</v>
      </c>
      <c r="Q4177" t="s">
        <v>4494</v>
      </c>
      <c r="R4177" t="s">
        <v>4434</v>
      </c>
      <c r="S4177" t="s">
        <v>4534</v>
      </c>
      <c r="T4177">
        <v>17</v>
      </c>
      <c r="U4177">
        <v>0</v>
      </c>
      <c r="V4177">
        <v>0</v>
      </c>
      <c r="W4177" t="s">
        <v>4572</v>
      </c>
      <c r="X4177" t="str">
        <f t="shared" si="65"/>
        <v>Weekday</v>
      </c>
    </row>
    <row r="4178" spans="1:24" x14ac:dyDescent="0.3">
      <c r="A4178" s="2">
        <v>44512</v>
      </c>
      <c r="B4178" t="s">
        <v>99</v>
      </c>
      <c r="C4178" t="str">
        <f>IFERROR(TEXT(Table1[[#This Row],[CRASH DATE]],"mmm"),"")</f>
        <v>Nov</v>
      </c>
      <c r="D4178" t="s">
        <v>1134</v>
      </c>
      <c r="E4178">
        <v>11434</v>
      </c>
      <c r="F4178">
        <v>40.679690000000001</v>
      </c>
      <c r="G4178">
        <v>-73.777090000000001</v>
      </c>
      <c r="H4178" t="s">
        <v>1144</v>
      </c>
      <c r="I4178" t="s">
        <v>1148</v>
      </c>
      <c r="J4178" t="s">
        <v>4180</v>
      </c>
      <c r="K4178">
        <v>1</v>
      </c>
      <c r="L4178">
        <v>0</v>
      </c>
      <c r="M4178">
        <v>1</v>
      </c>
      <c r="N4178">
        <v>0</v>
      </c>
      <c r="O4178" t="s">
        <v>4393</v>
      </c>
      <c r="P4178">
        <v>4487878</v>
      </c>
      <c r="Q4178" t="s">
        <v>4434</v>
      </c>
      <c r="R4178" t="s">
        <v>4434</v>
      </c>
      <c r="S4178" t="s">
        <v>4528</v>
      </c>
      <c r="T4178">
        <v>16</v>
      </c>
      <c r="U4178">
        <v>2</v>
      </c>
      <c r="V4178">
        <v>0</v>
      </c>
      <c r="W4178" t="s">
        <v>4571</v>
      </c>
      <c r="X4178" t="str">
        <f t="shared" si="65"/>
        <v>Weekday</v>
      </c>
    </row>
    <row r="4179" spans="1:24" x14ac:dyDescent="0.3">
      <c r="A4179" s="2">
        <v>44546</v>
      </c>
      <c r="B4179" t="s">
        <v>1042</v>
      </c>
      <c r="C4179" t="str">
        <f>IFERROR(TEXT(Table1[[#This Row],[CRASH DATE]],"mmm"),"")</f>
        <v>Dec</v>
      </c>
      <c r="D4179" t="s">
        <v>1131</v>
      </c>
      <c r="E4179">
        <v>10879.98965307365</v>
      </c>
      <c r="F4179">
        <v>40.797930000000001</v>
      </c>
      <c r="G4179">
        <v>-73.933999999999997</v>
      </c>
      <c r="H4179" t="s">
        <v>1189</v>
      </c>
      <c r="I4179" t="s">
        <v>1148</v>
      </c>
      <c r="J4179" t="s">
        <v>3074</v>
      </c>
      <c r="K4179">
        <v>1</v>
      </c>
      <c r="L4179">
        <v>0</v>
      </c>
      <c r="M4179">
        <v>0</v>
      </c>
      <c r="N4179">
        <v>0</v>
      </c>
      <c r="O4179" t="s">
        <v>4408</v>
      </c>
      <c r="P4179">
        <v>4487944</v>
      </c>
      <c r="Q4179" t="s">
        <v>4439</v>
      </c>
      <c r="R4179" t="s">
        <v>4443</v>
      </c>
      <c r="S4179" t="s">
        <v>4534</v>
      </c>
      <c r="T4179">
        <v>13</v>
      </c>
      <c r="U4179">
        <v>1</v>
      </c>
      <c r="V4179">
        <v>0</v>
      </c>
      <c r="W4179" t="s">
        <v>4571</v>
      </c>
      <c r="X4179" t="str">
        <f t="shared" si="65"/>
        <v>Weekday</v>
      </c>
    </row>
    <row r="4180" spans="1:24" x14ac:dyDescent="0.3">
      <c r="A4180" s="2">
        <v>44547</v>
      </c>
      <c r="B4180" t="s">
        <v>382</v>
      </c>
      <c r="C4180" t="str">
        <f>IFERROR(TEXT(Table1[[#This Row],[CRASH DATE]],"mmm"),"")</f>
        <v>Dec</v>
      </c>
      <c r="D4180" t="s">
        <v>1131</v>
      </c>
      <c r="E4180">
        <v>11234</v>
      </c>
      <c r="F4180">
        <v>40.634963999999997</v>
      </c>
      <c r="G4180">
        <v>-73.932075999999995</v>
      </c>
      <c r="H4180" t="s">
        <v>1144</v>
      </c>
      <c r="I4180" t="s">
        <v>1148</v>
      </c>
      <c r="J4180" t="s">
        <v>4181</v>
      </c>
      <c r="K4180">
        <v>1</v>
      </c>
      <c r="L4180">
        <v>0</v>
      </c>
      <c r="M4180">
        <v>0</v>
      </c>
      <c r="N4180">
        <v>0</v>
      </c>
      <c r="O4180" t="s">
        <v>4408</v>
      </c>
      <c r="P4180">
        <v>4487539</v>
      </c>
      <c r="Q4180" t="s">
        <v>4585</v>
      </c>
      <c r="R4180" t="s">
        <v>4442</v>
      </c>
      <c r="S4180" t="s">
        <v>4534</v>
      </c>
      <c r="T4180">
        <v>9</v>
      </c>
      <c r="U4180">
        <v>1</v>
      </c>
      <c r="V4180">
        <v>0</v>
      </c>
      <c r="W4180" t="s">
        <v>4571</v>
      </c>
      <c r="X4180" t="str">
        <f t="shared" si="65"/>
        <v>Weekday</v>
      </c>
    </row>
    <row r="4181" spans="1:24" x14ac:dyDescent="0.3">
      <c r="A4181" s="2">
        <v>44453</v>
      </c>
      <c r="B4181" t="s">
        <v>233</v>
      </c>
      <c r="C4181" t="str">
        <f>IFERROR(TEXT(Table1[[#This Row],[CRASH DATE]],"mmm"),"")</f>
        <v>Sep</v>
      </c>
      <c r="D4181" t="s">
        <v>1133</v>
      </c>
      <c r="E4181">
        <v>10001</v>
      </c>
      <c r="F4181">
        <v>40.520114816772221</v>
      </c>
      <c r="G4181">
        <v>-73.54743161629176</v>
      </c>
      <c r="H4181" t="s">
        <v>2329</v>
      </c>
      <c r="I4181" t="s">
        <v>2988</v>
      </c>
      <c r="J4181" t="s">
        <v>3074</v>
      </c>
      <c r="K4181">
        <v>0</v>
      </c>
      <c r="L4181">
        <v>0</v>
      </c>
      <c r="M4181">
        <v>0</v>
      </c>
      <c r="N4181">
        <v>0</v>
      </c>
      <c r="O4181" t="s">
        <v>4393</v>
      </c>
      <c r="P4181">
        <v>4457402</v>
      </c>
      <c r="Q4181" t="s">
        <v>4434</v>
      </c>
      <c r="R4181" t="s">
        <v>4445</v>
      </c>
      <c r="S4181" t="s">
        <v>4540</v>
      </c>
      <c r="T4181">
        <v>9</v>
      </c>
      <c r="U4181">
        <v>0</v>
      </c>
      <c r="V4181">
        <v>0</v>
      </c>
      <c r="W4181" t="s">
        <v>4572</v>
      </c>
      <c r="X4181" t="str">
        <f t="shared" si="65"/>
        <v>Weekday</v>
      </c>
    </row>
    <row r="4182" spans="1:24" x14ac:dyDescent="0.3">
      <c r="A4182" s="2">
        <v>44546</v>
      </c>
      <c r="B4182" t="s">
        <v>150</v>
      </c>
      <c r="C4182" t="str">
        <f>IFERROR(TEXT(Table1[[#This Row],[CRASH DATE]],"mmm"),"")</f>
        <v>Dec</v>
      </c>
      <c r="D4182" t="s">
        <v>1131</v>
      </c>
      <c r="E4182">
        <v>10879.98965307365</v>
      </c>
      <c r="F4182">
        <v>40.757190000000001</v>
      </c>
      <c r="G4182">
        <v>-73.890410000000003</v>
      </c>
      <c r="H4182" t="s">
        <v>2330</v>
      </c>
      <c r="I4182" t="s">
        <v>1148</v>
      </c>
      <c r="J4182" t="s">
        <v>3074</v>
      </c>
      <c r="K4182">
        <v>2</v>
      </c>
      <c r="L4182">
        <v>0</v>
      </c>
      <c r="M4182">
        <v>0</v>
      </c>
      <c r="N4182">
        <v>0</v>
      </c>
      <c r="O4182" t="s">
        <v>4602</v>
      </c>
      <c r="P4182">
        <v>4487657</v>
      </c>
      <c r="Q4182" t="s">
        <v>4434</v>
      </c>
      <c r="R4182" t="s">
        <v>4434</v>
      </c>
      <c r="S4182" t="s">
        <v>4534</v>
      </c>
      <c r="T4182">
        <v>21</v>
      </c>
      <c r="U4182">
        <v>2</v>
      </c>
      <c r="V4182">
        <v>0</v>
      </c>
      <c r="W4182" t="s">
        <v>4571</v>
      </c>
      <c r="X4182" t="str">
        <f t="shared" si="65"/>
        <v>Weekday</v>
      </c>
    </row>
    <row r="4183" spans="1:24" x14ac:dyDescent="0.3">
      <c r="A4183" s="2">
        <v>44544</v>
      </c>
      <c r="B4183" t="s">
        <v>1068</v>
      </c>
      <c r="C4183" t="str">
        <f>IFERROR(TEXT(Table1[[#This Row],[CRASH DATE]],"mmm"),"")</f>
        <v>Dec</v>
      </c>
      <c r="D4183" t="s">
        <v>1131</v>
      </c>
      <c r="E4183">
        <v>11224</v>
      </c>
      <c r="F4183">
        <v>40.581516000000001</v>
      </c>
      <c r="G4183">
        <v>-73.967339999999993</v>
      </c>
      <c r="H4183" t="s">
        <v>1138</v>
      </c>
      <c r="I4183" t="s">
        <v>2989</v>
      </c>
      <c r="J4183" t="s">
        <v>3074</v>
      </c>
      <c r="K4183">
        <v>1</v>
      </c>
      <c r="L4183">
        <v>0</v>
      </c>
      <c r="M4183">
        <v>0</v>
      </c>
      <c r="N4183">
        <v>0</v>
      </c>
      <c r="O4183" t="s">
        <v>4602</v>
      </c>
      <c r="P4183">
        <v>4487745</v>
      </c>
      <c r="Q4183" t="s">
        <v>4470</v>
      </c>
      <c r="R4183" t="s">
        <v>4434</v>
      </c>
      <c r="S4183" t="s">
        <v>4534</v>
      </c>
      <c r="T4183">
        <v>14</v>
      </c>
      <c r="U4183">
        <v>1</v>
      </c>
      <c r="V4183">
        <v>0</v>
      </c>
      <c r="W4183" t="s">
        <v>4571</v>
      </c>
      <c r="X4183" t="str">
        <f t="shared" si="65"/>
        <v>Weekday</v>
      </c>
    </row>
    <row r="4184" spans="1:24" x14ac:dyDescent="0.3">
      <c r="A4184" s="2">
        <v>44526</v>
      </c>
      <c r="B4184" t="s">
        <v>388</v>
      </c>
      <c r="C4184" t="str">
        <f>IFERROR(TEXT(Table1[[#This Row],[CRASH DATE]],"mmm"),"")</f>
        <v>Nov</v>
      </c>
      <c r="D4184" t="s">
        <v>1134</v>
      </c>
      <c r="E4184">
        <v>11373</v>
      </c>
      <c r="F4184">
        <v>40.736640000000001</v>
      </c>
      <c r="G4184">
        <v>-73.865840000000006</v>
      </c>
      <c r="H4184" t="s">
        <v>2331</v>
      </c>
      <c r="I4184" t="s">
        <v>2378</v>
      </c>
      <c r="J4184" t="s">
        <v>3074</v>
      </c>
      <c r="K4184">
        <v>1</v>
      </c>
      <c r="L4184">
        <v>0</v>
      </c>
      <c r="M4184">
        <v>1</v>
      </c>
      <c r="N4184">
        <v>0</v>
      </c>
      <c r="O4184" t="s">
        <v>4397</v>
      </c>
      <c r="P4184">
        <v>4487175</v>
      </c>
      <c r="Q4184" t="s">
        <v>4434</v>
      </c>
      <c r="R4184" t="s">
        <v>4434</v>
      </c>
      <c r="S4184" t="s">
        <v>4528</v>
      </c>
      <c r="T4184">
        <v>15</v>
      </c>
      <c r="U4184">
        <v>2</v>
      </c>
      <c r="V4184">
        <v>0</v>
      </c>
      <c r="W4184" t="s">
        <v>4571</v>
      </c>
      <c r="X4184" t="str">
        <f t="shared" si="65"/>
        <v>Weekday</v>
      </c>
    </row>
    <row r="4185" spans="1:24" x14ac:dyDescent="0.3">
      <c r="A4185" s="2">
        <v>44547</v>
      </c>
      <c r="B4185" t="s">
        <v>1069</v>
      </c>
      <c r="C4185" t="str">
        <f>IFERROR(TEXT(Table1[[#This Row],[CRASH DATE]],"mmm"),"")</f>
        <v>Dec</v>
      </c>
      <c r="D4185" t="s">
        <v>1132</v>
      </c>
      <c r="E4185">
        <v>10468</v>
      </c>
      <c r="F4185">
        <v>40.872112000000001</v>
      </c>
      <c r="G4185">
        <v>-73.887860000000003</v>
      </c>
      <c r="H4185" t="s">
        <v>2332</v>
      </c>
      <c r="I4185" t="s">
        <v>1236</v>
      </c>
      <c r="J4185" t="s">
        <v>3074</v>
      </c>
      <c r="K4185">
        <v>2</v>
      </c>
      <c r="L4185">
        <v>0</v>
      </c>
      <c r="M4185">
        <v>0</v>
      </c>
      <c r="N4185">
        <v>0</v>
      </c>
      <c r="O4185" t="s">
        <v>4396</v>
      </c>
      <c r="P4185">
        <v>4487289</v>
      </c>
      <c r="Q4185" t="s">
        <v>4434</v>
      </c>
      <c r="R4185" t="s">
        <v>4585</v>
      </c>
      <c r="S4185" t="s">
        <v>4534</v>
      </c>
      <c r="T4185">
        <v>12</v>
      </c>
      <c r="U4185">
        <v>2</v>
      </c>
      <c r="V4185">
        <v>0</v>
      </c>
      <c r="W4185" t="s">
        <v>4571</v>
      </c>
      <c r="X4185" t="str">
        <f t="shared" si="65"/>
        <v>Weekday</v>
      </c>
    </row>
    <row r="4186" spans="1:24" x14ac:dyDescent="0.3">
      <c r="A4186" s="2">
        <v>44544</v>
      </c>
      <c r="B4186" t="s">
        <v>1070</v>
      </c>
      <c r="C4186" t="str">
        <f>IFERROR(TEXT(Table1[[#This Row],[CRASH DATE]],"mmm"),"")</f>
        <v>Dec</v>
      </c>
      <c r="D4186" t="s">
        <v>1132</v>
      </c>
      <c r="E4186">
        <v>10469</v>
      </c>
      <c r="F4186">
        <v>40.871315000000003</v>
      </c>
      <c r="G4186">
        <v>-73.860373999999993</v>
      </c>
      <c r="H4186" t="s">
        <v>1273</v>
      </c>
      <c r="I4186" t="s">
        <v>2990</v>
      </c>
      <c r="J4186" t="s">
        <v>3074</v>
      </c>
      <c r="K4186">
        <v>1</v>
      </c>
      <c r="L4186">
        <v>0</v>
      </c>
      <c r="M4186">
        <v>1</v>
      </c>
      <c r="N4186">
        <v>0</v>
      </c>
      <c r="O4186" t="s">
        <v>4393</v>
      </c>
      <c r="P4186">
        <v>4487808</v>
      </c>
      <c r="Q4186" t="s">
        <v>4434</v>
      </c>
      <c r="R4186" t="s">
        <v>4434</v>
      </c>
      <c r="S4186" t="s">
        <v>4534</v>
      </c>
      <c r="T4186">
        <v>14</v>
      </c>
      <c r="U4186">
        <v>2</v>
      </c>
      <c r="V4186">
        <v>0</v>
      </c>
      <c r="W4186" t="s">
        <v>4571</v>
      </c>
      <c r="X4186" t="str">
        <f t="shared" si="65"/>
        <v>Weekday</v>
      </c>
    </row>
    <row r="4187" spans="1:24" x14ac:dyDescent="0.3">
      <c r="A4187" s="2">
        <v>44546</v>
      </c>
      <c r="B4187" t="s">
        <v>129</v>
      </c>
      <c r="C4187" t="str">
        <f>IFERROR(TEXT(Table1[[#This Row],[CRASH DATE]],"mmm"),"")</f>
        <v>Dec</v>
      </c>
      <c r="D4187" t="s">
        <v>1131</v>
      </c>
      <c r="E4187">
        <v>11214</v>
      </c>
      <c r="F4187">
        <v>40.600135999999999</v>
      </c>
      <c r="G4187">
        <v>-74.002709999999993</v>
      </c>
      <c r="H4187" t="s">
        <v>1144</v>
      </c>
      <c r="I4187" t="s">
        <v>1148</v>
      </c>
      <c r="J4187" t="s">
        <v>4182</v>
      </c>
      <c r="K4187">
        <v>0</v>
      </c>
      <c r="L4187">
        <v>0</v>
      </c>
      <c r="M4187">
        <v>0</v>
      </c>
      <c r="N4187">
        <v>0</v>
      </c>
      <c r="O4187" t="s">
        <v>4414</v>
      </c>
      <c r="P4187">
        <v>4487580</v>
      </c>
      <c r="Q4187" t="s">
        <v>4434</v>
      </c>
      <c r="R4187" t="s">
        <v>4434</v>
      </c>
      <c r="S4187" t="s">
        <v>4534</v>
      </c>
      <c r="T4187">
        <v>0</v>
      </c>
      <c r="U4187">
        <v>0</v>
      </c>
      <c r="V4187">
        <v>0</v>
      </c>
      <c r="W4187" t="s">
        <v>4572</v>
      </c>
      <c r="X4187" t="str">
        <f t="shared" si="65"/>
        <v>Weekday</v>
      </c>
    </row>
    <row r="4188" spans="1:24" x14ac:dyDescent="0.3">
      <c r="A4188" s="2">
        <v>44546</v>
      </c>
      <c r="B4188" t="s">
        <v>486</v>
      </c>
      <c r="C4188" t="str">
        <f>IFERROR(TEXT(Table1[[#This Row],[CRASH DATE]],"mmm"),"")</f>
        <v>Dec</v>
      </c>
      <c r="D4188" t="s">
        <v>1134</v>
      </c>
      <c r="E4188">
        <v>11413</v>
      </c>
      <c r="F4188">
        <v>40.677619999999997</v>
      </c>
      <c r="G4188">
        <v>-73.750550000000004</v>
      </c>
      <c r="H4188" t="s">
        <v>2333</v>
      </c>
      <c r="I4188" t="s">
        <v>2991</v>
      </c>
      <c r="J4188" t="s">
        <v>3074</v>
      </c>
      <c r="K4188">
        <v>0</v>
      </c>
      <c r="L4188">
        <v>0</v>
      </c>
      <c r="M4188">
        <v>0</v>
      </c>
      <c r="N4188">
        <v>0</v>
      </c>
      <c r="O4188" t="s">
        <v>4602</v>
      </c>
      <c r="P4188">
        <v>4487302</v>
      </c>
      <c r="Q4188" t="s">
        <v>4434</v>
      </c>
      <c r="R4188" t="s">
        <v>4434</v>
      </c>
      <c r="S4188" t="s">
        <v>4534</v>
      </c>
      <c r="T4188">
        <v>9</v>
      </c>
      <c r="U4188">
        <v>0</v>
      </c>
      <c r="V4188">
        <v>0</v>
      </c>
      <c r="W4188" t="s">
        <v>4572</v>
      </c>
      <c r="X4188" t="str">
        <f t="shared" si="65"/>
        <v>Weekday</v>
      </c>
    </row>
    <row r="4189" spans="1:24" x14ac:dyDescent="0.3">
      <c r="A4189" s="2">
        <v>44547</v>
      </c>
      <c r="B4189" t="s">
        <v>339</v>
      </c>
      <c r="C4189" t="str">
        <f>IFERROR(TEXT(Table1[[#This Row],[CRASH DATE]],"mmm"),"")</f>
        <v>Dec</v>
      </c>
      <c r="D4189" t="s">
        <v>1134</v>
      </c>
      <c r="E4189">
        <v>11101</v>
      </c>
      <c r="F4189">
        <v>40.742874</v>
      </c>
      <c r="G4189">
        <v>-73.933944999999994</v>
      </c>
      <c r="H4189" t="s">
        <v>1458</v>
      </c>
      <c r="I4189" t="s">
        <v>1825</v>
      </c>
      <c r="J4189" t="s">
        <v>3074</v>
      </c>
      <c r="K4189">
        <v>1</v>
      </c>
      <c r="L4189">
        <v>0</v>
      </c>
      <c r="M4189">
        <v>0</v>
      </c>
      <c r="N4189">
        <v>0</v>
      </c>
      <c r="O4189" t="s">
        <v>4602</v>
      </c>
      <c r="P4189">
        <v>4487410</v>
      </c>
      <c r="Q4189" t="s">
        <v>4439</v>
      </c>
      <c r="R4189" t="s">
        <v>4447</v>
      </c>
      <c r="S4189" t="s">
        <v>4534</v>
      </c>
      <c r="T4189">
        <v>15</v>
      </c>
      <c r="U4189">
        <v>1</v>
      </c>
      <c r="V4189">
        <v>0</v>
      </c>
      <c r="W4189" t="s">
        <v>4571</v>
      </c>
      <c r="X4189" t="str">
        <f t="shared" si="65"/>
        <v>Weekday</v>
      </c>
    </row>
    <row r="4190" spans="1:24" x14ac:dyDescent="0.3">
      <c r="A4190" s="2">
        <v>44543</v>
      </c>
      <c r="B4190" t="s">
        <v>523</v>
      </c>
      <c r="C4190" t="str">
        <f>IFERROR(TEXT(Table1[[#This Row],[CRASH DATE]],"mmm"),"")</f>
        <v>Dec</v>
      </c>
      <c r="D4190" t="s">
        <v>1132</v>
      </c>
      <c r="E4190">
        <v>10455</v>
      </c>
      <c r="F4190">
        <v>40.814934000000001</v>
      </c>
      <c r="G4190">
        <v>-73.897649999999999</v>
      </c>
      <c r="H4190" t="s">
        <v>1435</v>
      </c>
      <c r="I4190" t="s">
        <v>2356</v>
      </c>
      <c r="J4190" t="s">
        <v>3074</v>
      </c>
      <c r="K4190">
        <v>2</v>
      </c>
      <c r="L4190">
        <v>0</v>
      </c>
      <c r="M4190">
        <v>0</v>
      </c>
      <c r="N4190">
        <v>0</v>
      </c>
      <c r="O4190" t="s">
        <v>4393</v>
      </c>
      <c r="P4190">
        <v>4487307</v>
      </c>
      <c r="Q4190" t="s">
        <v>4585</v>
      </c>
      <c r="R4190" t="s">
        <v>4585</v>
      </c>
      <c r="S4190" t="s">
        <v>4534</v>
      </c>
      <c r="T4190">
        <v>14</v>
      </c>
      <c r="U4190">
        <v>2</v>
      </c>
      <c r="V4190">
        <v>0</v>
      </c>
      <c r="W4190" t="s">
        <v>4571</v>
      </c>
      <c r="X4190" t="str">
        <f t="shared" si="65"/>
        <v>Weekday</v>
      </c>
    </row>
    <row r="4191" spans="1:24" x14ac:dyDescent="0.3">
      <c r="A4191" s="2">
        <v>44545</v>
      </c>
      <c r="B4191" t="s">
        <v>699</v>
      </c>
      <c r="C4191" t="str">
        <f>IFERROR(TEXT(Table1[[#This Row],[CRASH DATE]],"mmm"),"")</f>
        <v>Dec</v>
      </c>
      <c r="D4191" t="s">
        <v>1131</v>
      </c>
      <c r="E4191">
        <v>10879.98965307365</v>
      </c>
      <c r="F4191">
        <v>40.812199999999997</v>
      </c>
      <c r="G4191">
        <v>-73.942260000000005</v>
      </c>
      <c r="H4191" t="s">
        <v>2013</v>
      </c>
      <c r="I4191" t="s">
        <v>1148</v>
      </c>
      <c r="J4191" t="s">
        <v>3074</v>
      </c>
      <c r="K4191">
        <v>1</v>
      </c>
      <c r="L4191">
        <v>0</v>
      </c>
      <c r="M4191">
        <v>0</v>
      </c>
      <c r="N4191">
        <v>0</v>
      </c>
      <c r="O4191" t="s">
        <v>4405</v>
      </c>
      <c r="P4191">
        <v>4488017</v>
      </c>
      <c r="Q4191" t="s">
        <v>4450</v>
      </c>
      <c r="R4191" t="s">
        <v>4443</v>
      </c>
      <c r="S4191" t="s">
        <v>4534</v>
      </c>
      <c r="T4191">
        <v>13</v>
      </c>
      <c r="U4191">
        <v>1</v>
      </c>
      <c r="V4191">
        <v>0</v>
      </c>
      <c r="W4191" t="s">
        <v>4571</v>
      </c>
      <c r="X4191" t="str">
        <f t="shared" si="65"/>
        <v>Weekday</v>
      </c>
    </row>
    <row r="4192" spans="1:24" x14ac:dyDescent="0.3">
      <c r="A4192" s="2">
        <v>44545</v>
      </c>
      <c r="B4192" t="s">
        <v>622</v>
      </c>
      <c r="C4192" t="str">
        <f>IFERROR(TEXT(Table1[[#This Row],[CRASH DATE]],"mmm"),"")</f>
        <v>Dec</v>
      </c>
      <c r="D4192" t="s">
        <v>1134</v>
      </c>
      <c r="E4192">
        <v>11368</v>
      </c>
      <c r="F4192">
        <v>40.750731999999999</v>
      </c>
      <c r="G4192">
        <v>-73.870350000000002</v>
      </c>
      <c r="H4192" t="s">
        <v>1144</v>
      </c>
      <c r="I4192" t="s">
        <v>1148</v>
      </c>
      <c r="J4192" t="s">
        <v>4183</v>
      </c>
      <c r="K4192">
        <v>0</v>
      </c>
      <c r="L4192">
        <v>0</v>
      </c>
      <c r="M4192">
        <v>0</v>
      </c>
      <c r="N4192">
        <v>0</v>
      </c>
      <c r="O4192" t="s">
        <v>4602</v>
      </c>
      <c r="P4192">
        <v>4486972</v>
      </c>
      <c r="Q4192" t="s">
        <v>4444</v>
      </c>
      <c r="R4192" t="s">
        <v>4434</v>
      </c>
      <c r="S4192" t="s">
        <v>4534</v>
      </c>
      <c r="T4192">
        <v>18</v>
      </c>
      <c r="U4192">
        <v>0</v>
      </c>
      <c r="V4192">
        <v>0</v>
      </c>
      <c r="W4192" t="s">
        <v>4572</v>
      </c>
      <c r="X4192" t="str">
        <f t="shared" si="65"/>
        <v>Weekday</v>
      </c>
    </row>
    <row r="4193" spans="1:24" x14ac:dyDescent="0.3">
      <c r="A4193" s="2">
        <v>44545</v>
      </c>
      <c r="B4193" t="s">
        <v>373</v>
      </c>
      <c r="C4193" t="str">
        <f>IFERROR(TEXT(Table1[[#This Row],[CRASH DATE]],"mmm"),"")</f>
        <v>Dec</v>
      </c>
      <c r="D4193" t="s">
        <v>1133</v>
      </c>
      <c r="E4193">
        <v>10035</v>
      </c>
      <c r="F4193">
        <v>40.804375</v>
      </c>
      <c r="G4193">
        <v>-73.937420000000003</v>
      </c>
      <c r="H4193" t="s">
        <v>1476</v>
      </c>
      <c r="I4193" t="s">
        <v>1157</v>
      </c>
      <c r="J4193" t="s">
        <v>3074</v>
      </c>
      <c r="K4193">
        <v>1</v>
      </c>
      <c r="L4193">
        <v>0</v>
      </c>
      <c r="M4193">
        <v>0</v>
      </c>
      <c r="N4193">
        <v>0</v>
      </c>
      <c r="O4193" t="s">
        <v>4404</v>
      </c>
      <c r="P4193">
        <v>4486740</v>
      </c>
      <c r="Q4193" t="s">
        <v>4434</v>
      </c>
      <c r="R4193" t="s">
        <v>4439</v>
      </c>
      <c r="S4193" t="s">
        <v>4534</v>
      </c>
      <c r="T4193">
        <v>0</v>
      </c>
      <c r="U4193">
        <v>1</v>
      </c>
      <c r="V4193">
        <v>0</v>
      </c>
      <c r="W4193" t="s">
        <v>4571</v>
      </c>
      <c r="X4193" t="str">
        <f t="shared" si="65"/>
        <v>Weekday</v>
      </c>
    </row>
    <row r="4194" spans="1:24" x14ac:dyDescent="0.3">
      <c r="A4194" s="2">
        <v>44545</v>
      </c>
      <c r="B4194" t="s">
        <v>84</v>
      </c>
      <c r="C4194" t="str">
        <f>IFERROR(TEXT(Table1[[#This Row],[CRASH DATE]],"mmm"),"")</f>
        <v>Dec</v>
      </c>
      <c r="D4194" t="s">
        <v>1134</v>
      </c>
      <c r="E4194">
        <v>11418</v>
      </c>
      <c r="F4194">
        <v>40.697997999999998</v>
      </c>
      <c r="G4194">
        <v>-73.840429999999998</v>
      </c>
      <c r="H4194" t="s">
        <v>1144</v>
      </c>
      <c r="I4194" t="s">
        <v>1148</v>
      </c>
      <c r="J4194" t="s">
        <v>4184</v>
      </c>
      <c r="K4194">
        <v>0</v>
      </c>
      <c r="L4194">
        <v>0</v>
      </c>
      <c r="M4194">
        <v>0</v>
      </c>
      <c r="N4194">
        <v>0</v>
      </c>
      <c r="O4194" t="s">
        <v>4395</v>
      </c>
      <c r="P4194">
        <v>4486744</v>
      </c>
      <c r="Q4194" t="s">
        <v>4434</v>
      </c>
      <c r="R4194" t="s">
        <v>4434</v>
      </c>
      <c r="S4194" t="s">
        <v>4534</v>
      </c>
      <c r="T4194">
        <v>12</v>
      </c>
      <c r="U4194">
        <v>0</v>
      </c>
      <c r="V4194">
        <v>0</v>
      </c>
      <c r="W4194" t="s">
        <v>4572</v>
      </c>
      <c r="X4194" t="str">
        <f t="shared" si="65"/>
        <v>Weekday</v>
      </c>
    </row>
    <row r="4195" spans="1:24" x14ac:dyDescent="0.3">
      <c r="A4195" s="2">
        <v>44545</v>
      </c>
      <c r="B4195" t="s">
        <v>210</v>
      </c>
      <c r="C4195" t="str">
        <f>IFERROR(TEXT(Table1[[#This Row],[CRASH DATE]],"mmm"),"")</f>
        <v>Dec</v>
      </c>
      <c r="D4195" t="s">
        <v>1133</v>
      </c>
      <c r="E4195">
        <v>10009</v>
      </c>
      <c r="F4195">
        <v>40.729064999999999</v>
      </c>
      <c r="G4195">
        <v>-73.984215000000006</v>
      </c>
      <c r="H4195" t="s">
        <v>1144</v>
      </c>
      <c r="I4195" t="s">
        <v>1148</v>
      </c>
      <c r="J4195" t="s">
        <v>4185</v>
      </c>
      <c r="K4195">
        <v>0</v>
      </c>
      <c r="L4195">
        <v>0</v>
      </c>
      <c r="M4195">
        <v>0</v>
      </c>
      <c r="N4195">
        <v>0</v>
      </c>
      <c r="O4195" t="s">
        <v>4393</v>
      </c>
      <c r="P4195">
        <v>4486947</v>
      </c>
      <c r="Q4195" t="s">
        <v>4439</v>
      </c>
      <c r="R4195" t="s">
        <v>4585</v>
      </c>
      <c r="S4195" t="s">
        <v>4534</v>
      </c>
      <c r="T4195">
        <v>13</v>
      </c>
      <c r="U4195">
        <v>0</v>
      </c>
      <c r="V4195">
        <v>0</v>
      </c>
      <c r="W4195" t="s">
        <v>4572</v>
      </c>
      <c r="X4195" t="str">
        <f t="shared" si="65"/>
        <v>Weekday</v>
      </c>
    </row>
    <row r="4196" spans="1:24" x14ac:dyDescent="0.3">
      <c r="A4196" s="2">
        <v>44546</v>
      </c>
      <c r="B4196" t="s">
        <v>831</v>
      </c>
      <c r="C4196" t="str">
        <f>IFERROR(TEXT(Table1[[#This Row],[CRASH DATE]],"mmm"),"")</f>
        <v>Dec</v>
      </c>
      <c r="D4196" t="s">
        <v>1134</v>
      </c>
      <c r="E4196">
        <v>11420</v>
      </c>
      <c r="F4196">
        <v>40.667079999999999</v>
      </c>
      <c r="G4196">
        <v>-73.810329999999993</v>
      </c>
      <c r="H4196" t="s">
        <v>1152</v>
      </c>
      <c r="I4196" t="s">
        <v>2203</v>
      </c>
      <c r="J4196" t="s">
        <v>3074</v>
      </c>
      <c r="K4196">
        <v>1</v>
      </c>
      <c r="L4196">
        <v>0</v>
      </c>
      <c r="M4196">
        <v>0</v>
      </c>
      <c r="N4196">
        <v>0</v>
      </c>
      <c r="O4196" t="s">
        <v>4401</v>
      </c>
      <c r="P4196">
        <v>4487129</v>
      </c>
      <c r="Q4196" t="s">
        <v>4452</v>
      </c>
      <c r="R4196" t="s">
        <v>4434</v>
      </c>
      <c r="S4196" t="s">
        <v>4534</v>
      </c>
      <c r="T4196">
        <v>13</v>
      </c>
      <c r="U4196">
        <v>1</v>
      </c>
      <c r="V4196">
        <v>0</v>
      </c>
      <c r="W4196" t="s">
        <v>4571</v>
      </c>
      <c r="X4196" t="str">
        <f t="shared" si="65"/>
        <v>Weekday</v>
      </c>
    </row>
    <row r="4197" spans="1:24" x14ac:dyDescent="0.3">
      <c r="A4197" s="2">
        <v>44545</v>
      </c>
      <c r="B4197" t="s">
        <v>414</v>
      </c>
      <c r="C4197" t="str">
        <f>IFERROR(TEXT(Table1[[#This Row],[CRASH DATE]],"mmm"),"")</f>
        <v>Dec</v>
      </c>
      <c r="D4197" t="s">
        <v>1134</v>
      </c>
      <c r="E4197">
        <v>11101</v>
      </c>
      <c r="F4197">
        <v>40.745040000000003</v>
      </c>
      <c r="G4197">
        <v>-73.936194999999998</v>
      </c>
      <c r="H4197" t="s">
        <v>1144</v>
      </c>
      <c r="I4197" t="s">
        <v>1148</v>
      </c>
      <c r="J4197" t="s">
        <v>4186</v>
      </c>
      <c r="K4197">
        <v>0</v>
      </c>
      <c r="L4197">
        <v>0</v>
      </c>
      <c r="M4197">
        <v>0</v>
      </c>
      <c r="N4197">
        <v>0</v>
      </c>
      <c r="O4197" t="s">
        <v>4602</v>
      </c>
      <c r="P4197">
        <v>4486768</v>
      </c>
      <c r="Q4197" t="s">
        <v>4585</v>
      </c>
      <c r="R4197" t="s">
        <v>4585</v>
      </c>
      <c r="S4197" t="s">
        <v>4534</v>
      </c>
      <c r="T4197">
        <v>15</v>
      </c>
      <c r="U4197">
        <v>0</v>
      </c>
      <c r="V4197">
        <v>0</v>
      </c>
      <c r="W4197" t="s">
        <v>4572</v>
      </c>
      <c r="X4197" t="str">
        <f t="shared" si="65"/>
        <v>Weekday</v>
      </c>
    </row>
    <row r="4198" spans="1:24" x14ac:dyDescent="0.3">
      <c r="A4198" s="2">
        <v>44545</v>
      </c>
      <c r="B4198" t="s">
        <v>351</v>
      </c>
      <c r="C4198" t="str">
        <f>IFERROR(TEXT(Table1[[#This Row],[CRASH DATE]],"mmm"),"")</f>
        <v>Dec</v>
      </c>
      <c r="D4198" t="s">
        <v>1134</v>
      </c>
      <c r="E4198">
        <v>11369</v>
      </c>
      <c r="F4198">
        <v>40.759407000000003</v>
      </c>
      <c r="G4198">
        <v>-73.857129999999998</v>
      </c>
      <c r="H4198" t="s">
        <v>1749</v>
      </c>
      <c r="I4198" t="s">
        <v>2992</v>
      </c>
      <c r="J4198" t="s">
        <v>3074</v>
      </c>
      <c r="K4198">
        <v>0</v>
      </c>
      <c r="L4198">
        <v>0</v>
      </c>
      <c r="M4198">
        <v>0</v>
      </c>
      <c r="N4198">
        <v>0</v>
      </c>
      <c r="O4198" t="s">
        <v>4602</v>
      </c>
      <c r="P4198">
        <v>4486964</v>
      </c>
      <c r="Q4198" t="s">
        <v>4434</v>
      </c>
      <c r="R4198" t="s">
        <v>4434</v>
      </c>
      <c r="S4198" t="s">
        <v>4534</v>
      </c>
      <c r="T4198">
        <v>8</v>
      </c>
      <c r="U4198">
        <v>0</v>
      </c>
      <c r="V4198">
        <v>0</v>
      </c>
      <c r="W4198" t="s">
        <v>4572</v>
      </c>
      <c r="X4198" t="str">
        <f t="shared" si="65"/>
        <v>Weekday</v>
      </c>
    </row>
    <row r="4199" spans="1:24" x14ac:dyDescent="0.3">
      <c r="A4199" s="2">
        <v>44543</v>
      </c>
      <c r="B4199" t="s">
        <v>186</v>
      </c>
      <c r="C4199" t="str">
        <f>IFERROR(TEXT(Table1[[#This Row],[CRASH DATE]],"mmm"),"")</f>
        <v>Dec</v>
      </c>
      <c r="D4199" t="s">
        <v>1132</v>
      </c>
      <c r="E4199">
        <v>10475</v>
      </c>
      <c r="F4199">
        <v>40.880929999999999</v>
      </c>
      <c r="G4199">
        <v>-73.833349999999996</v>
      </c>
      <c r="H4199" t="s">
        <v>1144</v>
      </c>
      <c r="I4199" t="s">
        <v>1148</v>
      </c>
      <c r="J4199" t="s">
        <v>4187</v>
      </c>
      <c r="K4199">
        <v>0</v>
      </c>
      <c r="L4199">
        <v>0</v>
      </c>
      <c r="M4199">
        <v>0</v>
      </c>
      <c r="N4199">
        <v>0</v>
      </c>
      <c r="O4199" t="s">
        <v>4602</v>
      </c>
      <c r="P4199">
        <v>4487800</v>
      </c>
      <c r="Q4199" t="s">
        <v>4434</v>
      </c>
      <c r="R4199" t="s">
        <v>4434</v>
      </c>
      <c r="S4199" t="s">
        <v>4534</v>
      </c>
      <c r="T4199">
        <v>18</v>
      </c>
      <c r="U4199">
        <v>0</v>
      </c>
      <c r="V4199">
        <v>0</v>
      </c>
      <c r="W4199" t="s">
        <v>4572</v>
      </c>
      <c r="X4199" t="str">
        <f t="shared" si="65"/>
        <v>Weekday</v>
      </c>
    </row>
    <row r="4200" spans="1:24" x14ac:dyDescent="0.3">
      <c r="A4200" s="2">
        <v>44546</v>
      </c>
      <c r="B4200" t="s">
        <v>1071</v>
      </c>
      <c r="C4200" t="str">
        <f>IFERROR(TEXT(Table1[[#This Row],[CRASH DATE]],"mmm"),"")</f>
        <v>Dec</v>
      </c>
      <c r="D4200" t="s">
        <v>1134</v>
      </c>
      <c r="E4200">
        <v>11357</v>
      </c>
      <c r="F4200">
        <v>40.776997000000001</v>
      </c>
      <c r="G4200">
        <v>-73.814800000000005</v>
      </c>
      <c r="H4200" t="s">
        <v>2334</v>
      </c>
      <c r="I4200" t="s">
        <v>1577</v>
      </c>
      <c r="J4200" t="s">
        <v>3074</v>
      </c>
      <c r="K4200">
        <v>2</v>
      </c>
      <c r="L4200">
        <v>0</v>
      </c>
      <c r="M4200">
        <v>0</v>
      </c>
      <c r="N4200">
        <v>0</v>
      </c>
      <c r="O4200" t="s">
        <v>4404</v>
      </c>
      <c r="P4200">
        <v>4487147</v>
      </c>
      <c r="Q4200" t="s">
        <v>4585</v>
      </c>
      <c r="R4200" t="s">
        <v>4450</v>
      </c>
      <c r="S4200" t="s">
        <v>4534</v>
      </c>
      <c r="T4200">
        <v>11</v>
      </c>
      <c r="U4200">
        <v>2</v>
      </c>
      <c r="V4200">
        <v>0</v>
      </c>
      <c r="W4200" t="s">
        <v>4571</v>
      </c>
      <c r="X4200" t="str">
        <f t="shared" si="65"/>
        <v>Weekday</v>
      </c>
    </row>
    <row r="4201" spans="1:24" x14ac:dyDescent="0.3">
      <c r="A4201" s="2">
        <v>44545</v>
      </c>
      <c r="B4201" t="s">
        <v>343</v>
      </c>
      <c r="C4201" t="str">
        <f>IFERROR(TEXT(Table1[[#This Row],[CRASH DATE]],"mmm"),"")</f>
        <v>Dec</v>
      </c>
      <c r="D4201" t="s">
        <v>1131</v>
      </c>
      <c r="E4201">
        <v>11217</v>
      </c>
      <c r="F4201">
        <v>40.688834999999997</v>
      </c>
      <c r="G4201">
        <v>-73.976939999999999</v>
      </c>
      <c r="H4201" t="s">
        <v>1144</v>
      </c>
      <c r="I4201" t="s">
        <v>1148</v>
      </c>
      <c r="J4201" t="s">
        <v>4188</v>
      </c>
      <c r="K4201">
        <v>0</v>
      </c>
      <c r="L4201">
        <v>0</v>
      </c>
      <c r="M4201">
        <v>0</v>
      </c>
      <c r="N4201">
        <v>0</v>
      </c>
      <c r="O4201" t="s">
        <v>4393</v>
      </c>
      <c r="P4201">
        <v>4486800</v>
      </c>
      <c r="Q4201" t="s">
        <v>4434</v>
      </c>
      <c r="R4201" t="s">
        <v>4434</v>
      </c>
      <c r="S4201" t="s">
        <v>4534</v>
      </c>
      <c r="T4201">
        <v>14</v>
      </c>
      <c r="U4201">
        <v>0</v>
      </c>
      <c r="V4201">
        <v>0</v>
      </c>
      <c r="W4201" t="s">
        <v>4572</v>
      </c>
      <c r="X4201" t="str">
        <f t="shared" si="65"/>
        <v>Weekday</v>
      </c>
    </row>
    <row r="4202" spans="1:24" x14ac:dyDescent="0.3">
      <c r="A4202" s="2">
        <v>44544</v>
      </c>
      <c r="B4202" t="s">
        <v>192</v>
      </c>
      <c r="C4202" t="str">
        <f>IFERROR(TEXT(Table1[[#This Row],[CRASH DATE]],"mmm"),"")</f>
        <v>Dec</v>
      </c>
      <c r="D4202" t="s">
        <v>1131</v>
      </c>
      <c r="E4202">
        <v>11236</v>
      </c>
      <c r="F4202">
        <v>40.632010000000001</v>
      </c>
      <c r="G4202">
        <v>-73.905609999999996</v>
      </c>
      <c r="H4202" t="s">
        <v>2184</v>
      </c>
      <c r="I4202" t="s">
        <v>2490</v>
      </c>
      <c r="J4202" t="s">
        <v>3074</v>
      </c>
      <c r="K4202">
        <v>2</v>
      </c>
      <c r="L4202">
        <v>0</v>
      </c>
      <c r="M4202">
        <v>0</v>
      </c>
      <c r="N4202">
        <v>0</v>
      </c>
      <c r="O4202" t="s">
        <v>4394</v>
      </c>
      <c r="P4202">
        <v>4487519</v>
      </c>
      <c r="Q4202" t="s">
        <v>4434</v>
      </c>
      <c r="R4202" t="s">
        <v>4585</v>
      </c>
      <c r="S4202" t="s">
        <v>4534</v>
      </c>
      <c r="T4202">
        <v>22</v>
      </c>
      <c r="U4202">
        <v>2</v>
      </c>
      <c r="V4202">
        <v>0</v>
      </c>
      <c r="W4202" t="s">
        <v>4571</v>
      </c>
      <c r="X4202" t="str">
        <f t="shared" si="65"/>
        <v>Weekday</v>
      </c>
    </row>
    <row r="4203" spans="1:24" x14ac:dyDescent="0.3">
      <c r="A4203" s="2">
        <v>44546</v>
      </c>
      <c r="B4203" t="s">
        <v>220</v>
      </c>
      <c r="C4203" t="str">
        <f>IFERROR(TEXT(Table1[[#This Row],[CRASH DATE]],"mmm"),"")</f>
        <v>Dec</v>
      </c>
      <c r="D4203" t="s">
        <v>1131</v>
      </c>
      <c r="E4203">
        <v>11226</v>
      </c>
      <c r="F4203">
        <v>40.642825999999999</v>
      </c>
      <c r="G4203">
        <v>-73.955505000000002</v>
      </c>
      <c r="H4203" t="s">
        <v>1957</v>
      </c>
      <c r="I4203" t="s">
        <v>1858</v>
      </c>
      <c r="J4203" t="s">
        <v>3074</v>
      </c>
      <c r="K4203">
        <v>2</v>
      </c>
      <c r="L4203">
        <v>0</v>
      </c>
      <c r="M4203">
        <v>0</v>
      </c>
      <c r="N4203">
        <v>0</v>
      </c>
      <c r="O4203" t="s">
        <v>4404</v>
      </c>
      <c r="P4203">
        <v>4486996</v>
      </c>
      <c r="Q4203" t="s">
        <v>4434</v>
      </c>
      <c r="R4203" t="s">
        <v>4434</v>
      </c>
      <c r="S4203" t="s">
        <v>4534</v>
      </c>
      <c r="T4203">
        <v>2</v>
      </c>
      <c r="U4203">
        <v>2</v>
      </c>
      <c r="V4203">
        <v>0</v>
      </c>
      <c r="W4203" t="s">
        <v>4571</v>
      </c>
      <c r="X4203" t="str">
        <f t="shared" si="65"/>
        <v>Weekday</v>
      </c>
    </row>
    <row r="4204" spans="1:24" x14ac:dyDescent="0.3">
      <c r="A4204" s="2">
        <v>44547</v>
      </c>
      <c r="B4204" t="s">
        <v>1000</v>
      </c>
      <c r="C4204" t="str">
        <f>IFERROR(TEXT(Table1[[#This Row],[CRASH DATE]],"mmm"),"")</f>
        <v>Dec</v>
      </c>
      <c r="D4204" t="s">
        <v>1133</v>
      </c>
      <c r="E4204">
        <v>10016</v>
      </c>
      <c r="F4204">
        <v>40.741520000000001</v>
      </c>
      <c r="G4204">
        <v>-73.981740000000002</v>
      </c>
      <c r="H4204" t="s">
        <v>1144</v>
      </c>
      <c r="I4204" t="s">
        <v>1148</v>
      </c>
      <c r="J4204" t="s">
        <v>4189</v>
      </c>
      <c r="K4204">
        <v>0</v>
      </c>
      <c r="L4204">
        <v>0</v>
      </c>
      <c r="M4204">
        <v>0</v>
      </c>
      <c r="N4204">
        <v>0</v>
      </c>
      <c r="O4204" t="s">
        <v>4602</v>
      </c>
      <c r="P4204">
        <v>4487704</v>
      </c>
      <c r="Q4204" t="s">
        <v>4434</v>
      </c>
      <c r="R4204" t="s">
        <v>4442</v>
      </c>
      <c r="S4204" t="s">
        <v>4534</v>
      </c>
      <c r="T4204">
        <v>14</v>
      </c>
      <c r="U4204">
        <v>0</v>
      </c>
      <c r="V4204">
        <v>0</v>
      </c>
      <c r="W4204" t="s">
        <v>4572</v>
      </c>
      <c r="X4204" t="str">
        <f t="shared" si="65"/>
        <v>Weekday</v>
      </c>
    </row>
    <row r="4205" spans="1:24" x14ac:dyDescent="0.3">
      <c r="A4205" s="2">
        <v>44546</v>
      </c>
      <c r="B4205" t="s">
        <v>917</v>
      </c>
      <c r="C4205" t="str">
        <f>IFERROR(TEXT(Table1[[#This Row],[CRASH DATE]],"mmm"),"")</f>
        <v>Dec</v>
      </c>
      <c r="D4205" t="s">
        <v>1134</v>
      </c>
      <c r="E4205">
        <v>11373</v>
      </c>
      <c r="F4205">
        <v>40.744990000000001</v>
      </c>
      <c r="G4205">
        <v>-73.871544</v>
      </c>
      <c r="H4205" t="s">
        <v>1144</v>
      </c>
      <c r="I4205" t="s">
        <v>1148</v>
      </c>
      <c r="J4205" t="s">
        <v>4190</v>
      </c>
      <c r="K4205">
        <v>0</v>
      </c>
      <c r="L4205">
        <v>0</v>
      </c>
      <c r="M4205">
        <v>0</v>
      </c>
      <c r="N4205">
        <v>0</v>
      </c>
      <c r="O4205" t="s">
        <v>4602</v>
      </c>
      <c r="P4205">
        <v>4487173</v>
      </c>
      <c r="Q4205" t="s">
        <v>4434</v>
      </c>
      <c r="R4205" t="s">
        <v>4434</v>
      </c>
      <c r="S4205" t="s">
        <v>4534</v>
      </c>
      <c r="T4205">
        <v>6</v>
      </c>
      <c r="U4205">
        <v>0</v>
      </c>
      <c r="V4205">
        <v>0</v>
      </c>
      <c r="W4205" t="s">
        <v>4572</v>
      </c>
      <c r="X4205" t="str">
        <f t="shared" si="65"/>
        <v>Weekday</v>
      </c>
    </row>
    <row r="4206" spans="1:24" x14ac:dyDescent="0.3">
      <c r="A4206" s="2">
        <v>44545</v>
      </c>
      <c r="B4206" t="s">
        <v>40</v>
      </c>
      <c r="C4206" t="str">
        <f>IFERROR(TEXT(Table1[[#This Row],[CRASH DATE]],"mmm"),"")</f>
        <v>Dec</v>
      </c>
      <c r="D4206" t="s">
        <v>1132</v>
      </c>
      <c r="E4206">
        <v>10467</v>
      </c>
      <c r="F4206">
        <v>40.875225</v>
      </c>
      <c r="G4206">
        <v>-73.873535000000004</v>
      </c>
      <c r="H4206" t="s">
        <v>1144</v>
      </c>
      <c r="I4206" t="s">
        <v>1148</v>
      </c>
      <c r="J4206" t="s">
        <v>4191</v>
      </c>
      <c r="K4206">
        <v>0</v>
      </c>
      <c r="L4206">
        <v>0</v>
      </c>
      <c r="M4206">
        <v>0</v>
      </c>
      <c r="N4206">
        <v>0</v>
      </c>
      <c r="O4206" t="s">
        <v>4393</v>
      </c>
      <c r="P4206">
        <v>4486686</v>
      </c>
      <c r="Q4206" t="s">
        <v>4585</v>
      </c>
      <c r="R4206" t="s">
        <v>4434</v>
      </c>
      <c r="S4206" t="s">
        <v>4534</v>
      </c>
      <c r="T4206">
        <v>8</v>
      </c>
      <c r="U4206">
        <v>0</v>
      </c>
      <c r="V4206">
        <v>0</v>
      </c>
      <c r="W4206" t="s">
        <v>4572</v>
      </c>
      <c r="X4206" t="str">
        <f t="shared" si="65"/>
        <v>Weekday</v>
      </c>
    </row>
    <row r="4207" spans="1:24" x14ac:dyDescent="0.3">
      <c r="A4207" s="2">
        <v>44521</v>
      </c>
      <c r="B4207" t="s">
        <v>673</v>
      </c>
      <c r="C4207" t="str">
        <f>IFERROR(TEXT(Table1[[#This Row],[CRASH DATE]],"mmm"),"")</f>
        <v>Nov</v>
      </c>
      <c r="D4207" t="s">
        <v>1131</v>
      </c>
      <c r="E4207">
        <v>11221</v>
      </c>
      <c r="F4207">
        <v>40.6965</v>
      </c>
      <c r="G4207">
        <v>-73.9285</v>
      </c>
      <c r="H4207" t="s">
        <v>1144</v>
      </c>
      <c r="I4207" t="s">
        <v>1148</v>
      </c>
      <c r="J4207" t="s">
        <v>4192</v>
      </c>
      <c r="K4207">
        <v>0</v>
      </c>
      <c r="L4207">
        <v>0</v>
      </c>
      <c r="M4207">
        <v>0</v>
      </c>
      <c r="N4207">
        <v>0</v>
      </c>
      <c r="O4207" t="s">
        <v>4409</v>
      </c>
      <c r="P4207">
        <v>4487322</v>
      </c>
      <c r="Q4207" t="s">
        <v>4434</v>
      </c>
      <c r="R4207" t="s">
        <v>4434</v>
      </c>
      <c r="S4207" t="s">
        <v>4528</v>
      </c>
      <c r="T4207">
        <v>1</v>
      </c>
      <c r="U4207">
        <v>0</v>
      </c>
      <c r="V4207">
        <v>0</v>
      </c>
      <c r="W4207" t="s">
        <v>4572</v>
      </c>
      <c r="X4207" t="str">
        <f t="shared" si="65"/>
        <v>Weekend</v>
      </c>
    </row>
    <row r="4208" spans="1:24" x14ac:dyDescent="0.3">
      <c r="A4208" s="2">
        <v>44545</v>
      </c>
      <c r="B4208" t="s">
        <v>885</v>
      </c>
      <c r="C4208" t="str">
        <f>IFERROR(TEXT(Table1[[#This Row],[CRASH DATE]],"mmm"),"")</f>
        <v>Dec</v>
      </c>
      <c r="D4208" t="s">
        <v>1131</v>
      </c>
      <c r="E4208">
        <v>10879.98965307365</v>
      </c>
      <c r="F4208">
        <v>40.64472</v>
      </c>
      <c r="G4208">
        <v>-73.941209999999998</v>
      </c>
      <c r="H4208" t="s">
        <v>2069</v>
      </c>
      <c r="I4208" t="s">
        <v>1148</v>
      </c>
      <c r="J4208" t="s">
        <v>3074</v>
      </c>
      <c r="K4208">
        <v>1</v>
      </c>
      <c r="L4208">
        <v>0</v>
      </c>
      <c r="M4208">
        <v>1</v>
      </c>
      <c r="N4208">
        <v>0</v>
      </c>
      <c r="O4208" t="s">
        <v>4393</v>
      </c>
      <c r="P4208">
        <v>4486949</v>
      </c>
      <c r="Q4208" t="s">
        <v>4434</v>
      </c>
      <c r="R4208" t="s">
        <v>4434</v>
      </c>
      <c r="S4208" t="s">
        <v>4534</v>
      </c>
      <c r="T4208">
        <v>6</v>
      </c>
      <c r="U4208">
        <v>2</v>
      </c>
      <c r="V4208">
        <v>0</v>
      </c>
      <c r="W4208" t="s">
        <v>4571</v>
      </c>
      <c r="X4208" t="str">
        <f t="shared" si="65"/>
        <v>Weekday</v>
      </c>
    </row>
    <row r="4209" spans="1:24" x14ac:dyDescent="0.3">
      <c r="A4209" s="2">
        <v>44304</v>
      </c>
      <c r="B4209" t="s">
        <v>151</v>
      </c>
      <c r="C4209" t="str">
        <f>IFERROR(TEXT(Table1[[#This Row],[CRASH DATE]],"mmm"),"")</f>
        <v>Apr</v>
      </c>
      <c r="D4209" t="s">
        <v>1131</v>
      </c>
      <c r="E4209">
        <v>10879.98965307365</v>
      </c>
      <c r="F4209">
        <v>40.520114816772221</v>
      </c>
      <c r="G4209">
        <v>-73.54743161629176</v>
      </c>
      <c r="H4209" t="s">
        <v>1941</v>
      </c>
      <c r="I4209" t="s">
        <v>1148</v>
      </c>
      <c r="J4209" t="s">
        <v>3074</v>
      </c>
      <c r="K4209">
        <v>1</v>
      </c>
      <c r="L4209">
        <v>0</v>
      </c>
      <c r="M4209">
        <v>0</v>
      </c>
      <c r="N4209">
        <v>0</v>
      </c>
      <c r="O4209" t="s">
        <v>4394</v>
      </c>
      <c r="P4209">
        <v>4409874</v>
      </c>
      <c r="Q4209" t="s">
        <v>4434</v>
      </c>
      <c r="R4209" t="s">
        <v>4585</v>
      </c>
      <c r="S4209" t="s">
        <v>4535</v>
      </c>
      <c r="T4209">
        <v>21</v>
      </c>
      <c r="U4209">
        <v>1</v>
      </c>
      <c r="V4209">
        <v>0</v>
      </c>
      <c r="W4209" t="s">
        <v>4571</v>
      </c>
      <c r="X4209" t="str">
        <f t="shared" si="65"/>
        <v>Weekend</v>
      </c>
    </row>
    <row r="4210" spans="1:24" x14ac:dyDescent="0.3">
      <c r="A4210" s="2">
        <v>44939</v>
      </c>
      <c r="B4210" t="s">
        <v>325</v>
      </c>
      <c r="C4210" t="str">
        <f>IFERROR(TEXT(Table1[[#This Row],[CRASH DATE]],"mmm"),"")</f>
        <v>Jan</v>
      </c>
      <c r="D4210" t="s">
        <v>1131</v>
      </c>
      <c r="E4210">
        <v>11229</v>
      </c>
      <c r="F4210">
        <v>40.600555</v>
      </c>
      <c r="G4210">
        <v>-73.940640000000002</v>
      </c>
      <c r="H4210" t="s">
        <v>1144</v>
      </c>
      <c r="I4210" t="s">
        <v>1148</v>
      </c>
      <c r="J4210" t="s">
        <v>4193</v>
      </c>
      <c r="K4210">
        <v>0</v>
      </c>
      <c r="L4210">
        <v>0</v>
      </c>
      <c r="M4210">
        <v>0</v>
      </c>
      <c r="N4210">
        <v>0</v>
      </c>
      <c r="O4210" t="s">
        <v>4414</v>
      </c>
      <c r="P4210">
        <v>4599086</v>
      </c>
      <c r="Q4210" t="s">
        <v>4434</v>
      </c>
      <c r="R4210" t="s">
        <v>4434</v>
      </c>
      <c r="S4210" t="s">
        <v>4530</v>
      </c>
      <c r="T4210">
        <v>15</v>
      </c>
      <c r="U4210">
        <v>0</v>
      </c>
      <c r="V4210">
        <v>0</v>
      </c>
      <c r="W4210" t="s">
        <v>4572</v>
      </c>
      <c r="X4210" t="str">
        <f t="shared" si="65"/>
        <v>Weekday</v>
      </c>
    </row>
    <row r="4211" spans="1:24" x14ac:dyDescent="0.3">
      <c r="A4211" s="2">
        <v>44359</v>
      </c>
      <c r="B4211" t="s">
        <v>198</v>
      </c>
      <c r="C4211" t="str">
        <f>IFERROR(TEXT(Table1[[#This Row],[CRASH DATE]],"mmm"),"")</f>
        <v>Jun</v>
      </c>
      <c r="D4211" t="s">
        <v>1131</v>
      </c>
      <c r="E4211">
        <v>10879.98965307365</v>
      </c>
      <c r="F4211">
        <v>40.687781999999999</v>
      </c>
      <c r="G4211">
        <v>-73.919070000000005</v>
      </c>
      <c r="H4211" t="s">
        <v>1285</v>
      </c>
      <c r="I4211" t="s">
        <v>1555</v>
      </c>
      <c r="J4211" t="s">
        <v>3074</v>
      </c>
      <c r="K4211">
        <v>1</v>
      </c>
      <c r="L4211">
        <v>0</v>
      </c>
      <c r="M4211">
        <v>1</v>
      </c>
      <c r="N4211">
        <v>0</v>
      </c>
      <c r="O4211" t="s">
        <v>4408</v>
      </c>
      <c r="P4211">
        <v>4487778</v>
      </c>
      <c r="Q4211" t="s">
        <v>4434</v>
      </c>
      <c r="R4211" t="s">
        <v>4434</v>
      </c>
      <c r="S4211" t="s">
        <v>4544</v>
      </c>
      <c r="T4211">
        <v>20</v>
      </c>
      <c r="U4211">
        <v>2</v>
      </c>
      <c r="V4211">
        <v>0</v>
      </c>
      <c r="W4211" t="s">
        <v>4571</v>
      </c>
      <c r="X4211" t="str">
        <f t="shared" si="65"/>
        <v>Weekend</v>
      </c>
    </row>
    <row r="4212" spans="1:24" x14ac:dyDescent="0.3">
      <c r="A4212" s="2">
        <v>44547</v>
      </c>
      <c r="B4212" t="s">
        <v>131</v>
      </c>
      <c r="C4212" t="str">
        <f>IFERROR(TEXT(Table1[[#This Row],[CRASH DATE]],"mmm"),"")</f>
        <v>Dec</v>
      </c>
      <c r="D4212" t="s">
        <v>1133</v>
      </c>
      <c r="E4212">
        <v>10029</v>
      </c>
      <c r="F4212">
        <v>40.793888000000003</v>
      </c>
      <c r="G4212">
        <v>-73.943010000000001</v>
      </c>
      <c r="H4212" t="s">
        <v>1144</v>
      </c>
      <c r="I4212" t="s">
        <v>1148</v>
      </c>
      <c r="J4212" t="s">
        <v>4194</v>
      </c>
      <c r="K4212">
        <v>0</v>
      </c>
      <c r="L4212">
        <v>0</v>
      </c>
      <c r="M4212">
        <v>0</v>
      </c>
      <c r="N4212">
        <v>0</v>
      </c>
      <c r="O4212" t="s">
        <v>4396</v>
      </c>
      <c r="P4212">
        <v>4487556</v>
      </c>
      <c r="Q4212" t="s">
        <v>4585</v>
      </c>
      <c r="R4212" t="s">
        <v>4585</v>
      </c>
      <c r="S4212" t="s">
        <v>4534</v>
      </c>
      <c r="T4212">
        <v>9</v>
      </c>
      <c r="U4212">
        <v>0</v>
      </c>
      <c r="V4212">
        <v>0</v>
      </c>
      <c r="W4212" t="s">
        <v>4572</v>
      </c>
      <c r="X4212" t="str">
        <f t="shared" si="65"/>
        <v>Weekday</v>
      </c>
    </row>
    <row r="4213" spans="1:24" x14ac:dyDescent="0.3">
      <c r="A4213" s="2">
        <v>44389</v>
      </c>
      <c r="B4213" t="s">
        <v>40</v>
      </c>
      <c r="C4213" t="str">
        <f>IFERROR(TEXT(Table1[[#This Row],[CRASH DATE]],"mmm"),"")</f>
        <v>Jul</v>
      </c>
      <c r="D4213" t="s">
        <v>1131</v>
      </c>
      <c r="E4213">
        <v>10879.98965307365</v>
      </c>
      <c r="F4213">
        <v>40.520114816772221</v>
      </c>
      <c r="G4213">
        <v>-73.54743161629176</v>
      </c>
      <c r="H4213" t="s">
        <v>1547</v>
      </c>
      <c r="I4213" t="s">
        <v>1148</v>
      </c>
      <c r="J4213" t="s">
        <v>3074</v>
      </c>
      <c r="K4213">
        <v>0</v>
      </c>
      <c r="L4213">
        <v>0</v>
      </c>
      <c r="M4213">
        <v>0</v>
      </c>
      <c r="N4213">
        <v>0</v>
      </c>
      <c r="O4213" t="s">
        <v>4395</v>
      </c>
      <c r="P4213">
        <v>4487535</v>
      </c>
      <c r="Q4213" t="s">
        <v>4434</v>
      </c>
      <c r="R4213" t="s">
        <v>4438</v>
      </c>
      <c r="S4213" t="s">
        <v>4538</v>
      </c>
      <c r="T4213">
        <v>8</v>
      </c>
      <c r="U4213">
        <v>0</v>
      </c>
      <c r="V4213">
        <v>0</v>
      </c>
      <c r="W4213" t="s">
        <v>4572</v>
      </c>
      <c r="X4213" t="str">
        <f t="shared" si="65"/>
        <v>Weekday</v>
      </c>
    </row>
    <row r="4214" spans="1:24" x14ac:dyDescent="0.3">
      <c r="A4214" s="2">
        <v>44546</v>
      </c>
      <c r="B4214" t="s">
        <v>472</v>
      </c>
      <c r="C4214" t="str">
        <f>IFERROR(TEXT(Table1[[#This Row],[CRASH DATE]],"mmm"),"")</f>
        <v>Dec</v>
      </c>
      <c r="D4214" t="s">
        <v>1134</v>
      </c>
      <c r="E4214">
        <v>11691</v>
      </c>
      <c r="F4214">
        <v>40.608739999999997</v>
      </c>
      <c r="G4214">
        <v>-73.747640000000004</v>
      </c>
      <c r="H4214" t="s">
        <v>1264</v>
      </c>
      <c r="I4214" t="s">
        <v>2993</v>
      </c>
      <c r="J4214" t="s">
        <v>3074</v>
      </c>
      <c r="K4214">
        <v>0</v>
      </c>
      <c r="L4214">
        <v>0</v>
      </c>
      <c r="M4214">
        <v>0</v>
      </c>
      <c r="N4214">
        <v>0</v>
      </c>
      <c r="O4214" t="s">
        <v>4414</v>
      </c>
      <c r="P4214">
        <v>4488004</v>
      </c>
      <c r="Q4214" t="s">
        <v>4452</v>
      </c>
      <c r="R4214" t="s">
        <v>4585</v>
      </c>
      <c r="S4214" t="s">
        <v>4534</v>
      </c>
      <c r="T4214">
        <v>11</v>
      </c>
      <c r="U4214">
        <v>0</v>
      </c>
      <c r="V4214">
        <v>0</v>
      </c>
      <c r="W4214" t="s">
        <v>4572</v>
      </c>
      <c r="X4214" t="str">
        <f t="shared" si="65"/>
        <v>Weekday</v>
      </c>
    </row>
    <row r="4215" spans="1:24" x14ac:dyDescent="0.3">
      <c r="A4215" s="2">
        <v>44544</v>
      </c>
      <c r="B4215" t="s">
        <v>95</v>
      </c>
      <c r="C4215" t="str">
        <f>IFERROR(TEXT(Table1[[#This Row],[CRASH DATE]],"mmm"),"")</f>
        <v>Dec</v>
      </c>
      <c r="D4215" t="s">
        <v>1134</v>
      </c>
      <c r="E4215">
        <v>11432</v>
      </c>
      <c r="F4215">
        <v>40.706359999999997</v>
      </c>
      <c r="G4215">
        <v>-73.792534000000003</v>
      </c>
      <c r="H4215" t="s">
        <v>2059</v>
      </c>
      <c r="I4215" t="s">
        <v>1188</v>
      </c>
      <c r="J4215" t="s">
        <v>3074</v>
      </c>
      <c r="K4215">
        <v>0</v>
      </c>
      <c r="L4215">
        <v>0</v>
      </c>
      <c r="M4215">
        <v>0</v>
      </c>
      <c r="N4215">
        <v>0</v>
      </c>
      <c r="O4215" t="s">
        <v>4404</v>
      </c>
      <c r="P4215">
        <v>4487492</v>
      </c>
      <c r="Q4215" t="s">
        <v>4434</v>
      </c>
      <c r="R4215" t="s">
        <v>4434</v>
      </c>
      <c r="S4215" t="s">
        <v>4534</v>
      </c>
      <c r="T4215">
        <v>20</v>
      </c>
      <c r="U4215">
        <v>0</v>
      </c>
      <c r="V4215">
        <v>0</v>
      </c>
      <c r="W4215" t="s">
        <v>4572</v>
      </c>
      <c r="X4215" t="str">
        <f t="shared" si="65"/>
        <v>Weekday</v>
      </c>
    </row>
    <row r="4216" spans="1:24" x14ac:dyDescent="0.3">
      <c r="A4216" s="2">
        <v>44545</v>
      </c>
      <c r="B4216" t="s">
        <v>72</v>
      </c>
      <c r="C4216" t="str">
        <f>IFERROR(TEXT(Table1[[#This Row],[CRASH DATE]],"mmm"),"")</f>
        <v>Dec</v>
      </c>
      <c r="D4216" t="s">
        <v>1135</v>
      </c>
      <c r="E4216">
        <v>10312</v>
      </c>
      <c r="F4216">
        <v>40.546954999999997</v>
      </c>
      <c r="G4216">
        <v>-74.181290000000004</v>
      </c>
      <c r="H4216" t="s">
        <v>2335</v>
      </c>
      <c r="I4216" t="s">
        <v>2238</v>
      </c>
      <c r="J4216" t="s">
        <v>3074</v>
      </c>
      <c r="K4216">
        <v>0</v>
      </c>
      <c r="L4216">
        <v>0</v>
      </c>
      <c r="M4216">
        <v>0</v>
      </c>
      <c r="N4216">
        <v>0</v>
      </c>
      <c r="O4216" t="s">
        <v>4393</v>
      </c>
      <c r="P4216">
        <v>4486988</v>
      </c>
      <c r="Q4216" t="s">
        <v>4434</v>
      </c>
      <c r="R4216" t="s">
        <v>4434</v>
      </c>
      <c r="S4216" t="s">
        <v>4534</v>
      </c>
      <c r="T4216">
        <v>16</v>
      </c>
      <c r="U4216">
        <v>0</v>
      </c>
      <c r="V4216">
        <v>0</v>
      </c>
      <c r="W4216" t="s">
        <v>4572</v>
      </c>
      <c r="X4216" t="str">
        <f t="shared" si="65"/>
        <v>Weekday</v>
      </c>
    </row>
    <row r="4217" spans="1:24" x14ac:dyDescent="0.3">
      <c r="A4217" s="2">
        <v>44547</v>
      </c>
      <c r="B4217" t="s">
        <v>340</v>
      </c>
      <c r="C4217" t="str">
        <f>IFERROR(TEXT(Table1[[#This Row],[CRASH DATE]],"mmm"),"")</f>
        <v>Dec</v>
      </c>
      <c r="D4217" t="s">
        <v>1131</v>
      </c>
      <c r="E4217">
        <v>10879.98965307365</v>
      </c>
      <c r="F4217">
        <v>40.729446000000003</v>
      </c>
      <c r="G4217">
        <v>-74.005179999999996</v>
      </c>
      <c r="H4217" t="s">
        <v>2336</v>
      </c>
      <c r="I4217" t="s">
        <v>1148</v>
      </c>
      <c r="J4217" t="s">
        <v>3074</v>
      </c>
      <c r="K4217">
        <v>1</v>
      </c>
      <c r="L4217">
        <v>0</v>
      </c>
      <c r="M4217">
        <v>0</v>
      </c>
      <c r="N4217">
        <v>0</v>
      </c>
      <c r="O4217" t="s">
        <v>4398</v>
      </c>
      <c r="P4217">
        <v>4487300</v>
      </c>
      <c r="Q4217" t="s">
        <v>4434</v>
      </c>
      <c r="R4217" t="s">
        <v>4442</v>
      </c>
      <c r="S4217" t="s">
        <v>4534</v>
      </c>
      <c r="T4217">
        <v>13</v>
      </c>
      <c r="U4217">
        <v>1</v>
      </c>
      <c r="V4217">
        <v>0</v>
      </c>
      <c r="W4217" t="s">
        <v>4571</v>
      </c>
      <c r="X4217" t="str">
        <f t="shared" si="65"/>
        <v>Weekday</v>
      </c>
    </row>
    <row r="4218" spans="1:24" x14ac:dyDescent="0.3">
      <c r="A4218" s="2">
        <v>44547</v>
      </c>
      <c r="B4218" t="s">
        <v>822</v>
      </c>
      <c r="C4218" t="str">
        <f>IFERROR(TEXT(Table1[[#This Row],[CRASH DATE]],"mmm"),"")</f>
        <v>Dec</v>
      </c>
      <c r="D4218" t="s">
        <v>1133</v>
      </c>
      <c r="E4218">
        <v>10010</v>
      </c>
      <c r="F4218">
        <v>40.735550000000003</v>
      </c>
      <c r="G4218">
        <v>-73.979354999999998</v>
      </c>
      <c r="H4218" t="s">
        <v>1189</v>
      </c>
      <c r="I4218" t="s">
        <v>2684</v>
      </c>
      <c r="J4218" t="s">
        <v>3074</v>
      </c>
      <c r="K4218">
        <v>1</v>
      </c>
      <c r="L4218">
        <v>0</v>
      </c>
      <c r="M4218">
        <v>0</v>
      </c>
      <c r="N4218">
        <v>0</v>
      </c>
      <c r="O4218" t="s">
        <v>4602</v>
      </c>
      <c r="P4218">
        <v>4487714</v>
      </c>
      <c r="Q4218" t="s">
        <v>4442</v>
      </c>
      <c r="R4218" t="s">
        <v>4585</v>
      </c>
      <c r="S4218" t="s">
        <v>4534</v>
      </c>
      <c r="T4218">
        <v>8</v>
      </c>
      <c r="U4218">
        <v>1</v>
      </c>
      <c r="V4218">
        <v>0</v>
      </c>
      <c r="W4218" t="s">
        <v>4571</v>
      </c>
      <c r="X4218" t="str">
        <f t="shared" si="65"/>
        <v>Weekday</v>
      </c>
    </row>
    <row r="4219" spans="1:24" x14ac:dyDescent="0.3">
      <c r="A4219" s="2">
        <v>44545</v>
      </c>
      <c r="B4219" t="s">
        <v>186</v>
      </c>
      <c r="C4219" t="str">
        <f>IFERROR(TEXT(Table1[[#This Row],[CRASH DATE]],"mmm"),"")</f>
        <v>Dec</v>
      </c>
      <c r="D4219" t="s">
        <v>1133</v>
      </c>
      <c r="E4219">
        <v>10026</v>
      </c>
      <c r="F4219">
        <v>40.520114816772221</v>
      </c>
      <c r="G4219">
        <v>-73.54743161629176</v>
      </c>
      <c r="H4219" t="s">
        <v>2337</v>
      </c>
      <c r="I4219" t="s">
        <v>2994</v>
      </c>
      <c r="J4219" t="s">
        <v>3074</v>
      </c>
      <c r="K4219">
        <v>0</v>
      </c>
      <c r="L4219">
        <v>0</v>
      </c>
      <c r="M4219">
        <v>0</v>
      </c>
      <c r="N4219">
        <v>0</v>
      </c>
      <c r="O4219" t="s">
        <v>4404</v>
      </c>
      <c r="P4219">
        <v>4487015</v>
      </c>
      <c r="Q4219" t="s">
        <v>4585</v>
      </c>
      <c r="R4219" t="s">
        <v>4434</v>
      </c>
      <c r="S4219" t="s">
        <v>4534</v>
      </c>
      <c r="T4219">
        <v>18</v>
      </c>
      <c r="U4219">
        <v>0</v>
      </c>
      <c r="V4219">
        <v>0</v>
      </c>
      <c r="W4219" t="s">
        <v>4572</v>
      </c>
      <c r="X4219" t="str">
        <f t="shared" si="65"/>
        <v>Weekday</v>
      </c>
    </row>
    <row r="4220" spans="1:24" x14ac:dyDescent="0.3">
      <c r="A4220" s="2">
        <v>44546</v>
      </c>
      <c r="B4220" t="s">
        <v>84</v>
      </c>
      <c r="C4220" t="str">
        <f>IFERROR(TEXT(Table1[[#This Row],[CRASH DATE]],"mmm"),"")</f>
        <v>Dec</v>
      </c>
      <c r="D4220" t="s">
        <v>1134</v>
      </c>
      <c r="E4220">
        <v>11354</v>
      </c>
      <c r="F4220">
        <v>40.763686999999997</v>
      </c>
      <c r="G4220">
        <v>-73.814440000000005</v>
      </c>
      <c r="H4220" t="s">
        <v>1577</v>
      </c>
      <c r="I4220" t="s">
        <v>1339</v>
      </c>
      <c r="J4220" t="s">
        <v>3074</v>
      </c>
      <c r="K4220">
        <v>1</v>
      </c>
      <c r="L4220">
        <v>0</v>
      </c>
      <c r="M4220">
        <v>1</v>
      </c>
      <c r="N4220">
        <v>0</v>
      </c>
      <c r="O4220" t="s">
        <v>4396</v>
      </c>
      <c r="P4220">
        <v>4487279</v>
      </c>
      <c r="Q4220" t="s">
        <v>4434</v>
      </c>
      <c r="R4220" t="s">
        <v>4434</v>
      </c>
      <c r="S4220" t="s">
        <v>4534</v>
      </c>
      <c r="T4220">
        <v>12</v>
      </c>
      <c r="U4220">
        <v>2</v>
      </c>
      <c r="V4220">
        <v>0</v>
      </c>
      <c r="W4220" t="s">
        <v>4571</v>
      </c>
      <c r="X4220" t="str">
        <f t="shared" si="65"/>
        <v>Weekday</v>
      </c>
    </row>
    <row r="4221" spans="1:24" x14ac:dyDescent="0.3">
      <c r="A4221" s="2">
        <v>44543</v>
      </c>
      <c r="B4221" t="s">
        <v>84</v>
      </c>
      <c r="C4221" t="str">
        <f>IFERROR(TEXT(Table1[[#This Row],[CRASH DATE]],"mmm"),"")</f>
        <v>Dec</v>
      </c>
      <c r="D4221" t="s">
        <v>1131</v>
      </c>
      <c r="E4221">
        <v>11213</v>
      </c>
      <c r="F4221">
        <v>40.678730000000002</v>
      </c>
      <c r="G4221">
        <v>-73.932975999999996</v>
      </c>
      <c r="H4221" t="s">
        <v>1204</v>
      </c>
      <c r="I4221" t="s">
        <v>2318</v>
      </c>
      <c r="J4221" t="s">
        <v>3074</v>
      </c>
      <c r="K4221">
        <v>0</v>
      </c>
      <c r="L4221">
        <v>0</v>
      </c>
      <c r="M4221">
        <v>0</v>
      </c>
      <c r="N4221">
        <v>0</v>
      </c>
      <c r="O4221" t="s">
        <v>4602</v>
      </c>
      <c r="P4221">
        <v>4487777</v>
      </c>
      <c r="Q4221" t="s">
        <v>4585</v>
      </c>
      <c r="R4221" t="s">
        <v>4434</v>
      </c>
      <c r="S4221" t="s">
        <v>4534</v>
      </c>
      <c r="T4221">
        <v>12</v>
      </c>
      <c r="U4221">
        <v>0</v>
      </c>
      <c r="V4221">
        <v>0</v>
      </c>
      <c r="W4221" t="s">
        <v>4572</v>
      </c>
      <c r="X4221" t="str">
        <f t="shared" si="65"/>
        <v>Weekday</v>
      </c>
    </row>
    <row r="4222" spans="1:24" x14ac:dyDescent="0.3">
      <c r="A4222" s="2">
        <v>44545</v>
      </c>
      <c r="B4222" t="s">
        <v>167</v>
      </c>
      <c r="C4222" t="str">
        <f>IFERROR(TEXT(Table1[[#This Row],[CRASH DATE]],"mmm"),"")</f>
        <v>Dec</v>
      </c>
      <c r="D4222" t="s">
        <v>1131</v>
      </c>
      <c r="E4222">
        <v>10879.98965307365</v>
      </c>
      <c r="F4222">
        <v>40.826275000000003</v>
      </c>
      <c r="G4222">
        <v>-73.859710000000007</v>
      </c>
      <c r="H4222" t="s">
        <v>1216</v>
      </c>
      <c r="I4222" t="s">
        <v>1213</v>
      </c>
      <c r="J4222" t="s">
        <v>3074</v>
      </c>
      <c r="K4222">
        <v>0</v>
      </c>
      <c r="L4222">
        <v>0</v>
      </c>
      <c r="M4222">
        <v>0</v>
      </c>
      <c r="N4222">
        <v>0</v>
      </c>
      <c r="O4222" t="s">
        <v>4398</v>
      </c>
      <c r="P4222">
        <v>4486707</v>
      </c>
      <c r="Q4222" t="s">
        <v>4434</v>
      </c>
      <c r="R4222" t="s">
        <v>4434</v>
      </c>
      <c r="S4222" t="s">
        <v>4534</v>
      </c>
      <c r="T4222">
        <v>10</v>
      </c>
      <c r="U4222">
        <v>0</v>
      </c>
      <c r="V4222">
        <v>0</v>
      </c>
      <c r="W4222" t="s">
        <v>4572</v>
      </c>
      <c r="X4222" t="str">
        <f t="shared" si="65"/>
        <v>Weekday</v>
      </c>
    </row>
    <row r="4223" spans="1:24" x14ac:dyDescent="0.3">
      <c r="A4223" s="2">
        <v>44545</v>
      </c>
      <c r="B4223" t="s">
        <v>910</v>
      </c>
      <c r="C4223" t="str">
        <f>IFERROR(TEXT(Table1[[#This Row],[CRASH DATE]],"mmm"),"")</f>
        <v>Dec</v>
      </c>
      <c r="D4223" t="s">
        <v>1131</v>
      </c>
      <c r="E4223">
        <v>11232</v>
      </c>
      <c r="F4223">
        <v>40.653854000000003</v>
      </c>
      <c r="G4223">
        <v>-74.008170000000007</v>
      </c>
      <c r="H4223" t="s">
        <v>1148</v>
      </c>
      <c r="I4223" t="s">
        <v>1531</v>
      </c>
      <c r="J4223" t="s">
        <v>3074</v>
      </c>
      <c r="K4223">
        <v>2</v>
      </c>
      <c r="L4223">
        <v>0</v>
      </c>
      <c r="M4223">
        <v>0</v>
      </c>
      <c r="N4223">
        <v>0</v>
      </c>
      <c r="O4223" t="s">
        <v>4405</v>
      </c>
      <c r="P4223">
        <v>4486767</v>
      </c>
      <c r="Q4223" t="s">
        <v>4434</v>
      </c>
      <c r="R4223" t="s">
        <v>4434</v>
      </c>
      <c r="S4223" t="s">
        <v>4534</v>
      </c>
      <c r="T4223">
        <v>12</v>
      </c>
      <c r="U4223">
        <v>2</v>
      </c>
      <c r="V4223">
        <v>0</v>
      </c>
      <c r="W4223" t="s">
        <v>4571</v>
      </c>
      <c r="X4223" t="str">
        <f t="shared" si="65"/>
        <v>Weekday</v>
      </c>
    </row>
    <row r="4224" spans="1:24" x14ac:dyDescent="0.3">
      <c r="A4224" s="2">
        <v>44547</v>
      </c>
      <c r="B4224" t="s">
        <v>1072</v>
      </c>
      <c r="C4224" t="str">
        <f>IFERROR(TEXT(Table1[[#This Row],[CRASH DATE]],"mmm"),"")</f>
        <v>Dec</v>
      </c>
      <c r="D4224" t="s">
        <v>1134</v>
      </c>
      <c r="E4224">
        <v>11436</v>
      </c>
      <c r="F4224">
        <v>40.685856000000001</v>
      </c>
      <c r="G4224">
        <v>-73.795479999999998</v>
      </c>
      <c r="H4224" t="s">
        <v>1329</v>
      </c>
      <c r="I4224" t="s">
        <v>2441</v>
      </c>
      <c r="J4224" t="s">
        <v>3074</v>
      </c>
      <c r="K4224">
        <v>1</v>
      </c>
      <c r="L4224">
        <v>0</v>
      </c>
      <c r="M4224">
        <v>0</v>
      </c>
      <c r="N4224">
        <v>0</v>
      </c>
      <c r="O4224" t="s">
        <v>4396</v>
      </c>
      <c r="P4224">
        <v>4487865</v>
      </c>
      <c r="Q4224" t="s">
        <v>4585</v>
      </c>
      <c r="R4224" t="s">
        <v>4434</v>
      </c>
      <c r="S4224" t="s">
        <v>4534</v>
      </c>
      <c r="T4224">
        <v>17</v>
      </c>
      <c r="U4224">
        <v>1</v>
      </c>
      <c r="V4224">
        <v>0</v>
      </c>
      <c r="W4224" t="s">
        <v>4571</v>
      </c>
      <c r="X4224" t="str">
        <f t="shared" si="65"/>
        <v>Weekday</v>
      </c>
    </row>
    <row r="4225" spans="1:24" x14ac:dyDescent="0.3">
      <c r="A4225" s="2">
        <v>44545</v>
      </c>
      <c r="B4225" t="s">
        <v>262</v>
      </c>
      <c r="C4225" t="str">
        <f>IFERROR(TEXT(Table1[[#This Row],[CRASH DATE]],"mmm"),"")</f>
        <v>Dec</v>
      </c>
      <c r="D4225" t="s">
        <v>1132</v>
      </c>
      <c r="E4225">
        <v>10453</v>
      </c>
      <c r="F4225">
        <v>40.520114816772221</v>
      </c>
      <c r="G4225">
        <v>-73.54743161629176</v>
      </c>
      <c r="H4225" t="s">
        <v>1636</v>
      </c>
      <c r="I4225" t="s">
        <v>2995</v>
      </c>
      <c r="J4225" t="s">
        <v>3074</v>
      </c>
      <c r="K4225">
        <v>1</v>
      </c>
      <c r="L4225">
        <v>0</v>
      </c>
      <c r="M4225">
        <v>0</v>
      </c>
      <c r="N4225">
        <v>0</v>
      </c>
      <c r="O4225" t="s">
        <v>4429</v>
      </c>
      <c r="P4225">
        <v>4487155</v>
      </c>
      <c r="Q4225" t="s">
        <v>4585</v>
      </c>
      <c r="R4225" t="s">
        <v>4434</v>
      </c>
      <c r="S4225" t="s">
        <v>4534</v>
      </c>
      <c r="T4225">
        <v>21</v>
      </c>
      <c r="U4225">
        <v>1</v>
      </c>
      <c r="V4225">
        <v>0</v>
      </c>
      <c r="W4225" t="s">
        <v>4571</v>
      </c>
      <c r="X4225" t="str">
        <f t="shared" si="65"/>
        <v>Weekday</v>
      </c>
    </row>
    <row r="4226" spans="1:24" x14ac:dyDescent="0.3">
      <c r="A4226" s="2">
        <v>44546</v>
      </c>
      <c r="B4226" t="s">
        <v>136</v>
      </c>
      <c r="C4226" t="str">
        <f>IFERROR(TEXT(Table1[[#This Row],[CRASH DATE]],"mmm"),"")</f>
        <v>Dec</v>
      </c>
      <c r="D4226" t="s">
        <v>1132</v>
      </c>
      <c r="E4226">
        <v>10475</v>
      </c>
      <c r="F4226">
        <v>40.882046000000003</v>
      </c>
      <c r="G4226">
        <v>-73.836770000000001</v>
      </c>
      <c r="H4226" t="s">
        <v>1144</v>
      </c>
      <c r="I4226" t="s">
        <v>1148</v>
      </c>
      <c r="J4226" t="s">
        <v>4195</v>
      </c>
      <c r="K4226">
        <v>0</v>
      </c>
      <c r="L4226">
        <v>0</v>
      </c>
      <c r="M4226">
        <v>0</v>
      </c>
      <c r="N4226">
        <v>0</v>
      </c>
      <c r="O4226" t="s">
        <v>4393</v>
      </c>
      <c r="P4226">
        <v>4487797</v>
      </c>
      <c r="Q4226" t="s">
        <v>4434</v>
      </c>
      <c r="R4226" t="s">
        <v>4434</v>
      </c>
      <c r="S4226" t="s">
        <v>4534</v>
      </c>
      <c r="T4226">
        <v>17</v>
      </c>
      <c r="U4226">
        <v>0</v>
      </c>
      <c r="V4226">
        <v>0</v>
      </c>
      <c r="W4226" t="s">
        <v>4572</v>
      </c>
      <c r="X4226" t="str">
        <f t="shared" si="65"/>
        <v>Weekday</v>
      </c>
    </row>
    <row r="4227" spans="1:24" x14ac:dyDescent="0.3">
      <c r="A4227" s="2">
        <v>44544</v>
      </c>
      <c r="B4227" t="s">
        <v>118</v>
      </c>
      <c r="C4227" t="str">
        <f>IFERROR(TEXT(Table1[[#This Row],[CRASH DATE]],"mmm"),"")</f>
        <v>Dec</v>
      </c>
      <c r="D4227" t="s">
        <v>1131</v>
      </c>
      <c r="E4227">
        <v>11212</v>
      </c>
      <c r="F4227">
        <v>40.661014999999999</v>
      </c>
      <c r="G4227">
        <v>-73.908529999999999</v>
      </c>
      <c r="H4227" t="s">
        <v>1183</v>
      </c>
      <c r="I4227" t="s">
        <v>1493</v>
      </c>
      <c r="J4227" t="s">
        <v>3074</v>
      </c>
      <c r="K4227">
        <v>0</v>
      </c>
      <c r="L4227">
        <v>0</v>
      </c>
      <c r="M4227">
        <v>0</v>
      </c>
      <c r="N4227">
        <v>0</v>
      </c>
      <c r="O4227" t="s">
        <v>4602</v>
      </c>
      <c r="P4227">
        <v>4487527</v>
      </c>
      <c r="Q4227" t="s">
        <v>4434</v>
      </c>
      <c r="R4227" t="s">
        <v>4445</v>
      </c>
      <c r="S4227" t="s">
        <v>4534</v>
      </c>
      <c r="T4227">
        <v>14</v>
      </c>
      <c r="U4227">
        <v>0</v>
      </c>
      <c r="V4227">
        <v>0</v>
      </c>
      <c r="W4227" t="s">
        <v>4572</v>
      </c>
      <c r="X4227" t="str">
        <f t="shared" ref="X4227:X4290" si="66">IF(OR(WEEKDAY(A4227)=1,WEEKDAY(A4227)=7),"Weekend","Weekday")</f>
        <v>Weekday</v>
      </c>
    </row>
    <row r="4228" spans="1:24" x14ac:dyDescent="0.3">
      <c r="A4228" s="2">
        <v>44512</v>
      </c>
      <c r="B4228" t="s">
        <v>82</v>
      </c>
      <c r="C4228" t="str">
        <f>IFERROR(TEXT(Table1[[#This Row],[CRASH DATE]],"mmm"),"")</f>
        <v>Nov</v>
      </c>
      <c r="D4228" t="s">
        <v>1131</v>
      </c>
      <c r="E4228">
        <v>10879.98965307365</v>
      </c>
      <c r="F4228">
        <v>40.670900000000003</v>
      </c>
      <c r="G4228">
        <v>-73.953190000000006</v>
      </c>
      <c r="H4228" t="s">
        <v>1618</v>
      </c>
      <c r="I4228" t="s">
        <v>1148</v>
      </c>
      <c r="J4228" t="s">
        <v>3074</v>
      </c>
      <c r="K4228">
        <v>0</v>
      </c>
      <c r="L4228">
        <v>0</v>
      </c>
      <c r="M4228">
        <v>0</v>
      </c>
      <c r="N4228">
        <v>0</v>
      </c>
      <c r="O4228" t="s">
        <v>4414</v>
      </c>
      <c r="P4228">
        <v>4487737</v>
      </c>
      <c r="Q4228" t="s">
        <v>4434</v>
      </c>
      <c r="R4228" t="s">
        <v>4434</v>
      </c>
      <c r="S4228" t="s">
        <v>4528</v>
      </c>
      <c r="T4228">
        <v>20</v>
      </c>
      <c r="U4228">
        <v>0</v>
      </c>
      <c r="V4228">
        <v>0</v>
      </c>
      <c r="W4228" t="s">
        <v>4572</v>
      </c>
      <c r="X4228" t="str">
        <f t="shared" si="66"/>
        <v>Weekday</v>
      </c>
    </row>
    <row r="4229" spans="1:24" x14ac:dyDescent="0.3">
      <c r="A4229" s="2">
        <v>44547</v>
      </c>
      <c r="B4229" t="s">
        <v>464</v>
      </c>
      <c r="C4229" t="str">
        <f>IFERROR(TEXT(Table1[[#This Row],[CRASH DATE]],"mmm"),"")</f>
        <v>Dec</v>
      </c>
      <c r="D4229" t="s">
        <v>1131</v>
      </c>
      <c r="E4229">
        <v>10879.98965307365</v>
      </c>
      <c r="F4229">
        <v>40.673026999999998</v>
      </c>
      <c r="G4229">
        <v>-73.905760000000001</v>
      </c>
      <c r="H4229" t="s">
        <v>2338</v>
      </c>
      <c r="I4229" t="s">
        <v>1148</v>
      </c>
      <c r="J4229" t="s">
        <v>3074</v>
      </c>
      <c r="K4229">
        <v>0</v>
      </c>
      <c r="L4229">
        <v>0</v>
      </c>
      <c r="M4229">
        <v>0</v>
      </c>
      <c r="N4229">
        <v>0</v>
      </c>
      <c r="O4229" t="s">
        <v>4602</v>
      </c>
      <c r="P4229">
        <v>4487529</v>
      </c>
      <c r="Q4229" t="s">
        <v>4438</v>
      </c>
      <c r="R4229" t="s">
        <v>4434</v>
      </c>
      <c r="S4229" t="s">
        <v>4534</v>
      </c>
      <c r="T4229">
        <v>12</v>
      </c>
      <c r="U4229">
        <v>0</v>
      </c>
      <c r="V4229">
        <v>0</v>
      </c>
      <c r="W4229" t="s">
        <v>4572</v>
      </c>
      <c r="X4229" t="str">
        <f t="shared" si="66"/>
        <v>Weekday</v>
      </c>
    </row>
    <row r="4230" spans="1:24" x14ac:dyDescent="0.3">
      <c r="A4230" s="2">
        <v>44545</v>
      </c>
      <c r="B4230" t="s">
        <v>952</v>
      </c>
      <c r="C4230" t="str">
        <f>IFERROR(TEXT(Table1[[#This Row],[CRASH DATE]],"mmm"),"")</f>
        <v>Dec</v>
      </c>
      <c r="D4230" t="s">
        <v>1134</v>
      </c>
      <c r="E4230">
        <v>11101</v>
      </c>
      <c r="F4230">
        <v>40.742522999999998</v>
      </c>
      <c r="G4230">
        <v>-73.949240000000003</v>
      </c>
      <c r="H4230" t="s">
        <v>1634</v>
      </c>
      <c r="I4230" t="s">
        <v>1187</v>
      </c>
      <c r="J4230" t="s">
        <v>3074</v>
      </c>
      <c r="K4230">
        <v>0</v>
      </c>
      <c r="L4230">
        <v>0</v>
      </c>
      <c r="M4230">
        <v>0</v>
      </c>
      <c r="N4230">
        <v>0</v>
      </c>
      <c r="O4230" t="s">
        <v>4399</v>
      </c>
      <c r="P4230">
        <v>4487167</v>
      </c>
      <c r="Q4230" t="s">
        <v>4434</v>
      </c>
      <c r="R4230" t="s">
        <v>4440</v>
      </c>
      <c r="S4230" t="s">
        <v>4534</v>
      </c>
      <c r="T4230">
        <v>9</v>
      </c>
      <c r="U4230">
        <v>0</v>
      </c>
      <c r="V4230">
        <v>0</v>
      </c>
      <c r="W4230" t="s">
        <v>4572</v>
      </c>
      <c r="X4230" t="str">
        <f t="shared" si="66"/>
        <v>Weekday</v>
      </c>
    </row>
    <row r="4231" spans="1:24" x14ac:dyDescent="0.3">
      <c r="A4231" s="2">
        <v>44545</v>
      </c>
      <c r="B4231" t="s">
        <v>633</v>
      </c>
      <c r="C4231" t="str">
        <f>IFERROR(TEXT(Table1[[#This Row],[CRASH DATE]],"mmm"),"")</f>
        <v>Dec</v>
      </c>
      <c r="D4231" t="s">
        <v>1131</v>
      </c>
      <c r="E4231">
        <v>10879.98965307365</v>
      </c>
      <c r="F4231">
        <v>40.75855</v>
      </c>
      <c r="G4231">
        <v>-73.829639999999998</v>
      </c>
      <c r="H4231" t="s">
        <v>2158</v>
      </c>
      <c r="I4231" t="s">
        <v>1148</v>
      </c>
      <c r="J4231" t="s">
        <v>3074</v>
      </c>
      <c r="K4231">
        <v>1</v>
      </c>
      <c r="L4231">
        <v>0</v>
      </c>
      <c r="M4231">
        <v>1</v>
      </c>
      <c r="N4231">
        <v>0</v>
      </c>
      <c r="O4231" t="s">
        <v>4393</v>
      </c>
      <c r="P4231">
        <v>4486793</v>
      </c>
      <c r="Q4231" t="s">
        <v>4434</v>
      </c>
      <c r="R4231" t="s">
        <v>4434</v>
      </c>
      <c r="S4231" t="s">
        <v>4534</v>
      </c>
      <c r="T4231">
        <v>17</v>
      </c>
      <c r="U4231">
        <v>2</v>
      </c>
      <c r="V4231">
        <v>0</v>
      </c>
      <c r="W4231" t="s">
        <v>4571</v>
      </c>
      <c r="X4231" t="str">
        <f t="shared" si="66"/>
        <v>Weekday</v>
      </c>
    </row>
    <row r="4232" spans="1:24" x14ac:dyDescent="0.3">
      <c r="A4232" s="2">
        <v>44545</v>
      </c>
      <c r="B4232" t="s">
        <v>102</v>
      </c>
      <c r="C4232" t="str">
        <f>IFERROR(TEXT(Table1[[#This Row],[CRASH DATE]],"mmm"),"")</f>
        <v>Dec</v>
      </c>
      <c r="D4232" t="s">
        <v>1131</v>
      </c>
      <c r="E4232">
        <v>10879.98965307365</v>
      </c>
      <c r="F4232">
        <v>40.747334000000002</v>
      </c>
      <c r="G4232">
        <v>-73.736810000000006</v>
      </c>
      <c r="H4232" t="s">
        <v>1260</v>
      </c>
      <c r="I4232" t="s">
        <v>1148</v>
      </c>
      <c r="J4232" t="s">
        <v>3074</v>
      </c>
      <c r="K4232">
        <v>0</v>
      </c>
      <c r="L4232">
        <v>0</v>
      </c>
      <c r="M4232">
        <v>0</v>
      </c>
      <c r="N4232">
        <v>0</v>
      </c>
      <c r="O4232" t="s">
        <v>4602</v>
      </c>
      <c r="P4232">
        <v>4486887</v>
      </c>
      <c r="Q4232" t="s">
        <v>4585</v>
      </c>
      <c r="R4232" t="s">
        <v>4585</v>
      </c>
      <c r="S4232" t="s">
        <v>4534</v>
      </c>
      <c r="T4232">
        <v>7</v>
      </c>
      <c r="U4232">
        <v>0</v>
      </c>
      <c r="V4232">
        <v>0</v>
      </c>
      <c r="W4232" t="s">
        <v>4572</v>
      </c>
      <c r="X4232" t="str">
        <f t="shared" si="66"/>
        <v>Weekday</v>
      </c>
    </row>
    <row r="4233" spans="1:24" x14ac:dyDescent="0.3">
      <c r="A4233" s="2">
        <v>44546</v>
      </c>
      <c r="B4233" t="s">
        <v>1073</v>
      </c>
      <c r="C4233" t="str">
        <f>IFERROR(TEXT(Table1[[#This Row],[CRASH DATE]],"mmm"),"")</f>
        <v>Dec</v>
      </c>
      <c r="D4233" t="s">
        <v>1132</v>
      </c>
      <c r="E4233">
        <v>10453</v>
      </c>
      <c r="F4233">
        <v>40.846850000000003</v>
      </c>
      <c r="G4233">
        <v>-73.912949999999995</v>
      </c>
      <c r="H4233" t="s">
        <v>1144</v>
      </c>
      <c r="I4233" t="s">
        <v>1148</v>
      </c>
      <c r="J4233" t="s">
        <v>4196</v>
      </c>
      <c r="K4233">
        <v>0</v>
      </c>
      <c r="L4233">
        <v>0</v>
      </c>
      <c r="M4233">
        <v>0</v>
      </c>
      <c r="N4233">
        <v>0</v>
      </c>
      <c r="O4233" t="s">
        <v>4414</v>
      </c>
      <c r="P4233">
        <v>4487150</v>
      </c>
      <c r="Q4233" t="s">
        <v>4434</v>
      </c>
      <c r="R4233" t="s">
        <v>4450</v>
      </c>
      <c r="S4233" t="s">
        <v>4534</v>
      </c>
      <c r="T4233">
        <v>10</v>
      </c>
      <c r="U4233">
        <v>0</v>
      </c>
      <c r="V4233">
        <v>0</v>
      </c>
      <c r="W4233" t="s">
        <v>4572</v>
      </c>
      <c r="X4233" t="str">
        <f t="shared" si="66"/>
        <v>Weekday</v>
      </c>
    </row>
    <row r="4234" spans="1:24" x14ac:dyDescent="0.3">
      <c r="A4234" s="2">
        <v>44546</v>
      </c>
      <c r="B4234" t="s">
        <v>266</v>
      </c>
      <c r="C4234" t="str">
        <f>IFERROR(TEXT(Table1[[#This Row],[CRASH DATE]],"mmm"),"")</f>
        <v>Dec</v>
      </c>
      <c r="D4234" t="s">
        <v>1134</v>
      </c>
      <c r="E4234">
        <v>11385</v>
      </c>
      <c r="F4234">
        <v>40.709682000000001</v>
      </c>
      <c r="G4234">
        <v>-73.898910000000001</v>
      </c>
      <c r="H4234" t="s">
        <v>1534</v>
      </c>
      <c r="I4234" t="s">
        <v>2022</v>
      </c>
      <c r="J4234" t="s">
        <v>3074</v>
      </c>
      <c r="K4234">
        <v>2</v>
      </c>
      <c r="L4234">
        <v>0</v>
      </c>
      <c r="M4234">
        <v>0</v>
      </c>
      <c r="N4234">
        <v>0</v>
      </c>
      <c r="O4234" t="s">
        <v>4399</v>
      </c>
      <c r="P4234">
        <v>4487041</v>
      </c>
      <c r="Q4234" t="s">
        <v>4434</v>
      </c>
      <c r="R4234" t="s">
        <v>4585</v>
      </c>
      <c r="S4234" t="s">
        <v>4534</v>
      </c>
      <c r="T4234">
        <v>12</v>
      </c>
      <c r="U4234">
        <v>2</v>
      </c>
      <c r="V4234">
        <v>0</v>
      </c>
      <c r="W4234" t="s">
        <v>4571</v>
      </c>
      <c r="X4234" t="str">
        <f t="shared" si="66"/>
        <v>Weekday</v>
      </c>
    </row>
    <row r="4235" spans="1:24" x14ac:dyDescent="0.3">
      <c r="A4235" s="2">
        <v>44543</v>
      </c>
      <c r="B4235" t="s">
        <v>995</v>
      </c>
      <c r="C4235" t="str">
        <f>IFERROR(TEXT(Table1[[#This Row],[CRASH DATE]],"mmm"),"")</f>
        <v>Dec</v>
      </c>
      <c r="D4235" t="s">
        <v>1131</v>
      </c>
      <c r="E4235">
        <v>10879.98965307365</v>
      </c>
      <c r="F4235">
        <v>40.668681999999997</v>
      </c>
      <c r="G4235">
        <v>-73.759730000000005</v>
      </c>
      <c r="H4235" t="s">
        <v>2339</v>
      </c>
      <c r="I4235" t="s">
        <v>1148</v>
      </c>
      <c r="J4235" t="s">
        <v>3074</v>
      </c>
      <c r="K4235">
        <v>0</v>
      </c>
      <c r="L4235">
        <v>0</v>
      </c>
      <c r="M4235">
        <v>0</v>
      </c>
      <c r="N4235">
        <v>0</v>
      </c>
      <c r="O4235" t="s">
        <v>4395</v>
      </c>
      <c r="P4235">
        <v>4487464</v>
      </c>
      <c r="Q4235" t="s">
        <v>4434</v>
      </c>
      <c r="R4235" t="s">
        <v>4434</v>
      </c>
      <c r="S4235" t="s">
        <v>4534</v>
      </c>
      <c r="T4235">
        <v>10</v>
      </c>
      <c r="U4235">
        <v>0</v>
      </c>
      <c r="V4235">
        <v>0</v>
      </c>
      <c r="W4235" t="s">
        <v>4572</v>
      </c>
      <c r="X4235" t="str">
        <f t="shared" si="66"/>
        <v>Weekday</v>
      </c>
    </row>
    <row r="4236" spans="1:24" x14ac:dyDescent="0.3">
      <c r="A4236" s="2">
        <v>44546</v>
      </c>
      <c r="B4236" t="s">
        <v>1074</v>
      </c>
      <c r="C4236" t="str">
        <f>IFERROR(TEXT(Table1[[#This Row],[CRASH DATE]],"mmm"),"")</f>
        <v>Dec</v>
      </c>
      <c r="D4236" t="s">
        <v>1131</v>
      </c>
      <c r="E4236">
        <v>10879.98965307365</v>
      </c>
      <c r="F4236">
        <v>40.520114816772221</v>
      </c>
      <c r="G4236">
        <v>-73.54743161629176</v>
      </c>
      <c r="H4236" t="s">
        <v>1347</v>
      </c>
      <c r="I4236" t="s">
        <v>1148</v>
      </c>
      <c r="J4236" t="s">
        <v>3074</v>
      </c>
      <c r="K4236">
        <v>1</v>
      </c>
      <c r="L4236">
        <v>0</v>
      </c>
      <c r="M4236">
        <v>0</v>
      </c>
      <c r="N4236">
        <v>0</v>
      </c>
      <c r="O4236" t="s">
        <v>4394</v>
      </c>
      <c r="P4236">
        <v>4487123</v>
      </c>
      <c r="Q4236" t="s">
        <v>4585</v>
      </c>
      <c r="R4236" t="s">
        <v>4450</v>
      </c>
      <c r="S4236" t="s">
        <v>4534</v>
      </c>
      <c r="T4236">
        <v>14</v>
      </c>
      <c r="U4236">
        <v>1</v>
      </c>
      <c r="V4236">
        <v>0</v>
      </c>
      <c r="W4236" t="s">
        <v>4571</v>
      </c>
      <c r="X4236" t="str">
        <f t="shared" si="66"/>
        <v>Weekday</v>
      </c>
    </row>
    <row r="4237" spans="1:24" x14ac:dyDescent="0.3">
      <c r="A4237" s="2">
        <v>44545</v>
      </c>
      <c r="B4237" t="s">
        <v>1075</v>
      </c>
      <c r="C4237" t="str">
        <f>IFERROR(TEXT(Table1[[#This Row],[CRASH DATE]],"mmm"),"")</f>
        <v>Dec</v>
      </c>
      <c r="D4237" t="s">
        <v>1131</v>
      </c>
      <c r="E4237">
        <v>10879.98965307365</v>
      </c>
      <c r="F4237">
        <v>40.668599999999998</v>
      </c>
      <c r="G4237">
        <v>-73.736760000000004</v>
      </c>
      <c r="H4237" t="s">
        <v>2340</v>
      </c>
      <c r="I4237" t="s">
        <v>1353</v>
      </c>
      <c r="J4237" t="s">
        <v>3074</v>
      </c>
      <c r="K4237">
        <v>1</v>
      </c>
      <c r="L4237">
        <v>0</v>
      </c>
      <c r="M4237">
        <v>0</v>
      </c>
      <c r="N4237">
        <v>0</v>
      </c>
      <c r="O4237" t="s">
        <v>4396</v>
      </c>
      <c r="P4237">
        <v>4486724</v>
      </c>
      <c r="Q4237" t="s">
        <v>4585</v>
      </c>
      <c r="R4237" t="s">
        <v>4442</v>
      </c>
      <c r="S4237" t="s">
        <v>4534</v>
      </c>
      <c r="T4237">
        <v>13</v>
      </c>
      <c r="U4237">
        <v>1</v>
      </c>
      <c r="V4237">
        <v>0</v>
      </c>
      <c r="W4237" t="s">
        <v>4571</v>
      </c>
      <c r="X4237" t="str">
        <f t="shared" si="66"/>
        <v>Weekday</v>
      </c>
    </row>
    <row r="4238" spans="1:24" x14ac:dyDescent="0.3">
      <c r="A4238" s="2">
        <v>44389</v>
      </c>
      <c r="B4238" t="s">
        <v>102</v>
      </c>
      <c r="C4238" t="str">
        <f>IFERROR(TEXT(Table1[[#This Row],[CRASH DATE]],"mmm"),"")</f>
        <v>Jul</v>
      </c>
      <c r="D4238" t="s">
        <v>1131</v>
      </c>
      <c r="E4238">
        <v>10879.98965307365</v>
      </c>
      <c r="F4238">
        <v>40.520114816772221</v>
      </c>
      <c r="G4238">
        <v>-73.54743161629176</v>
      </c>
      <c r="H4238" t="s">
        <v>2341</v>
      </c>
      <c r="I4238" t="s">
        <v>2996</v>
      </c>
      <c r="J4238" t="s">
        <v>3074</v>
      </c>
      <c r="K4238">
        <v>0</v>
      </c>
      <c r="L4238">
        <v>0</v>
      </c>
      <c r="M4238">
        <v>0</v>
      </c>
      <c r="N4238">
        <v>0</v>
      </c>
      <c r="O4238" t="s">
        <v>4393</v>
      </c>
      <c r="P4238">
        <v>4487290</v>
      </c>
      <c r="Q4238" t="s">
        <v>4585</v>
      </c>
      <c r="R4238" t="s">
        <v>4439</v>
      </c>
      <c r="S4238" t="s">
        <v>4538</v>
      </c>
      <c r="T4238">
        <v>7</v>
      </c>
      <c r="U4238">
        <v>0</v>
      </c>
      <c r="V4238">
        <v>0</v>
      </c>
      <c r="W4238" t="s">
        <v>4572</v>
      </c>
      <c r="X4238" t="str">
        <f t="shared" si="66"/>
        <v>Weekday</v>
      </c>
    </row>
    <row r="4239" spans="1:24" x14ac:dyDescent="0.3">
      <c r="A4239" s="2">
        <v>44544</v>
      </c>
      <c r="B4239" t="s">
        <v>456</v>
      </c>
      <c r="C4239" t="str">
        <f>IFERROR(TEXT(Table1[[#This Row],[CRASH DATE]],"mmm"),"")</f>
        <v>Dec</v>
      </c>
      <c r="D4239" t="s">
        <v>1131</v>
      </c>
      <c r="E4239">
        <v>10879.98965307365</v>
      </c>
      <c r="F4239">
        <v>40.681117999999998</v>
      </c>
      <c r="G4239">
        <v>-73.964429999999993</v>
      </c>
      <c r="H4239" t="s">
        <v>1307</v>
      </c>
      <c r="I4239" t="s">
        <v>1148</v>
      </c>
      <c r="J4239" t="s">
        <v>3074</v>
      </c>
      <c r="K4239">
        <v>0</v>
      </c>
      <c r="L4239">
        <v>0</v>
      </c>
      <c r="M4239">
        <v>0</v>
      </c>
      <c r="N4239">
        <v>0</v>
      </c>
      <c r="O4239" t="s">
        <v>4602</v>
      </c>
      <c r="P4239">
        <v>4487619</v>
      </c>
      <c r="Q4239" t="s">
        <v>4585</v>
      </c>
      <c r="R4239" t="s">
        <v>4585</v>
      </c>
      <c r="S4239" t="s">
        <v>4534</v>
      </c>
      <c r="T4239">
        <v>18</v>
      </c>
      <c r="U4239">
        <v>0</v>
      </c>
      <c r="V4239">
        <v>0</v>
      </c>
      <c r="W4239" t="s">
        <v>4572</v>
      </c>
      <c r="X4239" t="str">
        <f t="shared" si="66"/>
        <v>Weekday</v>
      </c>
    </row>
    <row r="4240" spans="1:24" x14ac:dyDescent="0.3">
      <c r="A4240" s="2">
        <v>44545</v>
      </c>
      <c r="B4240" t="s">
        <v>40</v>
      </c>
      <c r="C4240" t="str">
        <f>IFERROR(TEXT(Table1[[#This Row],[CRASH DATE]],"mmm"),"")</f>
        <v>Dec</v>
      </c>
      <c r="D4240" t="s">
        <v>1134</v>
      </c>
      <c r="E4240">
        <v>11434</v>
      </c>
      <c r="F4240">
        <v>40.663035999999998</v>
      </c>
      <c r="G4240">
        <v>-73.781030000000001</v>
      </c>
      <c r="H4240" t="s">
        <v>2342</v>
      </c>
      <c r="I4240" t="s">
        <v>2432</v>
      </c>
      <c r="J4240" t="s">
        <v>3074</v>
      </c>
      <c r="K4240">
        <v>0</v>
      </c>
      <c r="L4240">
        <v>0</v>
      </c>
      <c r="M4240">
        <v>0</v>
      </c>
      <c r="N4240">
        <v>0</v>
      </c>
      <c r="O4240" t="s">
        <v>4414</v>
      </c>
      <c r="P4240">
        <v>4486819</v>
      </c>
      <c r="Q4240" t="s">
        <v>4585</v>
      </c>
      <c r="R4240" t="s">
        <v>4434</v>
      </c>
      <c r="S4240" t="s">
        <v>4534</v>
      </c>
      <c r="T4240">
        <v>8</v>
      </c>
      <c r="U4240">
        <v>0</v>
      </c>
      <c r="V4240">
        <v>0</v>
      </c>
      <c r="W4240" t="s">
        <v>4572</v>
      </c>
      <c r="X4240" t="str">
        <f t="shared" si="66"/>
        <v>Weekday</v>
      </c>
    </row>
    <row r="4241" spans="1:24" x14ac:dyDescent="0.3">
      <c r="A4241" s="2">
        <v>44547</v>
      </c>
      <c r="B4241" t="s">
        <v>515</v>
      </c>
      <c r="C4241" t="str">
        <f>IFERROR(TEXT(Table1[[#This Row],[CRASH DATE]],"mmm"),"")</f>
        <v>Dec</v>
      </c>
      <c r="D4241" t="s">
        <v>1133</v>
      </c>
      <c r="E4241">
        <v>10007</v>
      </c>
      <c r="F4241">
        <v>40.715995999999997</v>
      </c>
      <c r="G4241">
        <v>-74.007099999999994</v>
      </c>
      <c r="H4241" t="s">
        <v>2106</v>
      </c>
      <c r="I4241" t="s">
        <v>2977</v>
      </c>
      <c r="J4241" t="s">
        <v>3074</v>
      </c>
      <c r="K4241">
        <v>1</v>
      </c>
      <c r="L4241">
        <v>0</v>
      </c>
      <c r="M4241">
        <v>0</v>
      </c>
      <c r="N4241">
        <v>0</v>
      </c>
      <c r="O4241" t="s">
        <v>4394</v>
      </c>
      <c r="P4241">
        <v>4487268</v>
      </c>
      <c r="Q4241" t="s">
        <v>4439</v>
      </c>
      <c r="R4241" t="s">
        <v>4442</v>
      </c>
      <c r="S4241" t="s">
        <v>4534</v>
      </c>
      <c r="T4241">
        <v>13</v>
      </c>
      <c r="U4241">
        <v>1</v>
      </c>
      <c r="V4241">
        <v>0</v>
      </c>
      <c r="W4241" t="s">
        <v>4571</v>
      </c>
      <c r="X4241" t="str">
        <f t="shared" si="66"/>
        <v>Weekday</v>
      </c>
    </row>
    <row r="4242" spans="1:24" x14ac:dyDescent="0.3">
      <c r="A4242" s="2">
        <v>44545</v>
      </c>
      <c r="B4242" t="s">
        <v>58</v>
      </c>
      <c r="C4242" t="str">
        <f>IFERROR(TEXT(Table1[[#This Row],[CRASH DATE]],"mmm"),"")</f>
        <v>Dec</v>
      </c>
      <c r="D4242" t="s">
        <v>1131</v>
      </c>
      <c r="E4242">
        <v>10879.98965307365</v>
      </c>
      <c r="F4242">
        <v>40.520114816772221</v>
      </c>
      <c r="G4242">
        <v>-73.54743161629176</v>
      </c>
      <c r="H4242" t="s">
        <v>1163</v>
      </c>
      <c r="I4242" t="s">
        <v>1342</v>
      </c>
      <c r="J4242" t="s">
        <v>3074</v>
      </c>
      <c r="K4242">
        <v>1</v>
      </c>
      <c r="L4242">
        <v>0</v>
      </c>
      <c r="M4242">
        <v>1</v>
      </c>
      <c r="N4242">
        <v>0</v>
      </c>
      <c r="O4242" t="s">
        <v>4602</v>
      </c>
      <c r="P4242">
        <v>4486668</v>
      </c>
      <c r="Q4242" t="s">
        <v>4585</v>
      </c>
      <c r="R4242" t="s">
        <v>4434</v>
      </c>
      <c r="S4242" t="s">
        <v>4534</v>
      </c>
      <c r="T4242">
        <v>9</v>
      </c>
      <c r="U4242">
        <v>2</v>
      </c>
      <c r="V4242">
        <v>0</v>
      </c>
      <c r="W4242" t="s">
        <v>4571</v>
      </c>
      <c r="X4242" t="str">
        <f t="shared" si="66"/>
        <v>Weekday</v>
      </c>
    </row>
    <row r="4243" spans="1:24" x14ac:dyDescent="0.3">
      <c r="A4243" s="2">
        <v>44512</v>
      </c>
      <c r="B4243" t="s">
        <v>100</v>
      </c>
      <c r="C4243" t="str">
        <f>IFERROR(TEXT(Table1[[#This Row],[CRASH DATE]],"mmm"),"")</f>
        <v>Nov</v>
      </c>
      <c r="D4243" t="s">
        <v>1131</v>
      </c>
      <c r="E4243">
        <v>11237</v>
      </c>
      <c r="F4243">
        <v>40.706062000000003</v>
      </c>
      <c r="G4243">
        <v>-73.916259999999994</v>
      </c>
      <c r="H4243" t="s">
        <v>1741</v>
      </c>
      <c r="I4243" t="s">
        <v>2072</v>
      </c>
      <c r="J4243" t="s">
        <v>3074</v>
      </c>
      <c r="K4243">
        <v>0</v>
      </c>
      <c r="L4243">
        <v>0</v>
      </c>
      <c r="M4243">
        <v>0</v>
      </c>
      <c r="N4243">
        <v>0</v>
      </c>
      <c r="O4243" t="s">
        <v>4409</v>
      </c>
      <c r="P4243">
        <v>4487323</v>
      </c>
      <c r="Q4243" t="s">
        <v>4585</v>
      </c>
      <c r="R4243" t="s">
        <v>4585</v>
      </c>
      <c r="S4243" t="s">
        <v>4528</v>
      </c>
      <c r="T4243">
        <v>23</v>
      </c>
      <c r="U4243">
        <v>0</v>
      </c>
      <c r="V4243">
        <v>0</v>
      </c>
      <c r="W4243" t="s">
        <v>4572</v>
      </c>
      <c r="X4243" t="str">
        <f t="shared" si="66"/>
        <v>Weekday</v>
      </c>
    </row>
    <row r="4244" spans="1:24" x14ac:dyDescent="0.3">
      <c r="A4244" s="2">
        <v>44547</v>
      </c>
      <c r="B4244" t="s">
        <v>636</v>
      </c>
      <c r="C4244" t="str">
        <f>IFERROR(TEXT(Table1[[#This Row],[CRASH DATE]],"mmm"),"")</f>
        <v>Dec</v>
      </c>
      <c r="D4244" t="s">
        <v>1131</v>
      </c>
      <c r="E4244">
        <v>10879.98965307365</v>
      </c>
      <c r="F4244">
        <v>40.824416999999997</v>
      </c>
      <c r="G4244">
        <v>-73.873570000000001</v>
      </c>
      <c r="H4244" t="s">
        <v>1216</v>
      </c>
      <c r="I4244" t="s">
        <v>2997</v>
      </c>
      <c r="J4244" t="s">
        <v>3074</v>
      </c>
      <c r="K4244">
        <v>0</v>
      </c>
      <c r="L4244">
        <v>0</v>
      </c>
      <c r="M4244">
        <v>0</v>
      </c>
      <c r="N4244">
        <v>0</v>
      </c>
      <c r="O4244" t="s">
        <v>4602</v>
      </c>
      <c r="P4244">
        <v>4487259</v>
      </c>
      <c r="Q4244" t="s">
        <v>4434</v>
      </c>
      <c r="R4244" t="s">
        <v>4434</v>
      </c>
      <c r="S4244" t="s">
        <v>4534</v>
      </c>
      <c r="T4244">
        <v>5</v>
      </c>
      <c r="U4244">
        <v>0</v>
      </c>
      <c r="V4244">
        <v>0</v>
      </c>
      <c r="W4244" t="s">
        <v>4572</v>
      </c>
      <c r="X4244" t="str">
        <f t="shared" si="66"/>
        <v>Weekday</v>
      </c>
    </row>
    <row r="4245" spans="1:24" x14ac:dyDescent="0.3">
      <c r="A4245" s="2">
        <v>44545</v>
      </c>
      <c r="B4245" t="s">
        <v>385</v>
      </c>
      <c r="C4245" t="str">
        <f>IFERROR(TEXT(Table1[[#This Row],[CRASH DATE]],"mmm"),"")</f>
        <v>Dec</v>
      </c>
      <c r="D4245" t="s">
        <v>1134</v>
      </c>
      <c r="E4245">
        <v>11434</v>
      </c>
      <c r="F4245">
        <v>40.65616</v>
      </c>
      <c r="G4245">
        <v>-73.767359999999996</v>
      </c>
      <c r="H4245" t="s">
        <v>1248</v>
      </c>
      <c r="I4245" t="s">
        <v>1373</v>
      </c>
      <c r="J4245" t="s">
        <v>3074</v>
      </c>
      <c r="K4245">
        <v>0</v>
      </c>
      <c r="L4245">
        <v>0</v>
      </c>
      <c r="M4245">
        <v>0</v>
      </c>
      <c r="N4245">
        <v>0</v>
      </c>
      <c r="O4245" t="s">
        <v>4393</v>
      </c>
      <c r="P4245">
        <v>4486781</v>
      </c>
      <c r="Q4245" t="s">
        <v>4585</v>
      </c>
      <c r="R4245" t="s">
        <v>4434</v>
      </c>
      <c r="S4245" t="s">
        <v>4534</v>
      </c>
      <c r="T4245">
        <v>15</v>
      </c>
      <c r="U4245">
        <v>0</v>
      </c>
      <c r="V4245">
        <v>0</v>
      </c>
      <c r="W4245" t="s">
        <v>4572</v>
      </c>
      <c r="X4245" t="str">
        <f t="shared" si="66"/>
        <v>Weekday</v>
      </c>
    </row>
    <row r="4246" spans="1:24" x14ac:dyDescent="0.3">
      <c r="A4246" s="2">
        <v>44546</v>
      </c>
      <c r="B4246" t="s">
        <v>727</v>
      </c>
      <c r="C4246" t="str">
        <f>IFERROR(TEXT(Table1[[#This Row],[CRASH DATE]],"mmm"),"")</f>
        <v>Dec</v>
      </c>
      <c r="D4246" t="s">
        <v>1131</v>
      </c>
      <c r="E4246">
        <v>11236</v>
      </c>
      <c r="F4246">
        <v>40.641727000000003</v>
      </c>
      <c r="G4246">
        <v>-73.907646</v>
      </c>
      <c r="H4246" t="s">
        <v>1572</v>
      </c>
      <c r="I4246" t="s">
        <v>1282</v>
      </c>
      <c r="J4246" t="s">
        <v>3074</v>
      </c>
      <c r="K4246">
        <v>1</v>
      </c>
      <c r="L4246">
        <v>0</v>
      </c>
      <c r="M4246">
        <v>0</v>
      </c>
      <c r="N4246">
        <v>0</v>
      </c>
      <c r="O4246" t="s">
        <v>4602</v>
      </c>
      <c r="P4246">
        <v>4487518</v>
      </c>
      <c r="Q4246" t="s">
        <v>4434</v>
      </c>
      <c r="R4246">
        <v>999</v>
      </c>
      <c r="S4246" t="s">
        <v>4534</v>
      </c>
      <c r="T4246">
        <v>0</v>
      </c>
      <c r="U4246">
        <v>1</v>
      </c>
      <c r="V4246">
        <v>0</v>
      </c>
      <c r="W4246" t="s">
        <v>4571</v>
      </c>
      <c r="X4246" t="str">
        <f t="shared" si="66"/>
        <v>Weekday</v>
      </c>
    </row>
    <row r="4247" spans="1:24" x14ac:dyDescent="0.3">
      <c r="A4247" s="2">
        <v>44544</v>
      </c>
      <c r="B4247" t="s">
        <v>167</v>
      </c>
      <c r="C4247" t="str">
        <f>IFERROR(TEXT(Table1[[#This Row],[CRASH DATE]],"mmm"),"")</f>
        <v>Dec</v>
      </c>
      <c r="D4247" t="s">
        <v>1131</v>
      </c>
      <c r="E4247">
        <v>11207</v>
      </c>
      <c r="F4247">
        <v>40.672229999999999</v>
      </c>
      <c r="G4247">
        <v>-73.889279999999999</v>
      </c>
      <c r="H4247" t="s">
        <v>1144</v>
      </c>
      <c r="I4247" t="s">
        <v>1148</v>
      </c>
      <c r="J4247" t="s">
        <v>4197</v>
      </c>
      <c r="K4247">
        <v>0</v>
      </c>
      <c r="L4247">
        <v>0</v>
      </c>
      <c r="M4247">
        <v>0</v>
      </c>
      <c r="N4247">
        <v>0</v>
      </c>
      <c r="O4247" t="s">
        <v>4398</v>
      </c>
      <c r="P4247">
        <v>4487190</v>
      </c>
      <c r="Q4247" t="s">
        <v>4446</v>
      </c>
      <c r="R4247" t="s">
        <v>4434</v>
      </c>
      <c r="S4247" t="s">
        <v>4534</v>
      </c>
      <c r="T4247">
        <v>10</v>
      </c>
      <c r="U4247">
        <v>0</v>
      </c>
      <c r="V4247">
        <v>0</v>
      </c>
      <c r="W4247" t="s">
        <v>4572</v>
      </c>
      <c r="X4247" t="str">
        <f t="shared" si="66"/>
        <v>Weekday</v>
      </c>
    </row>
    <row r="4248" spans="1:24" x14ac:dyDescent="0.3">
      <c r="A4248" s="2">
        <v>44546</v>
      </c>
      <c r="B4248" t="s">
        <v>549</v>
      </c>
      <c r="C4248" t="str">
        <f>IFERROR(TEXT(Table1[[#This Row],[CRASH DATE]],"mmm"),"")</f>
        <v>Dec</v>
      </c>
      <c r="D4248" t="s">
        <v>1133</v>
      </c>
      <c r="E4248">
        <v>10003</v>
      </c>
      <c r="F4248">
        <v>40.726185000000001</v>
      </c>
      <c r="G4248">
        <v>-73.989429999999999</v>
      </c>
      <c r="H4248" t="s">
        <v>1414</v>
      </c>
      <c r="I4248" t="s">
        <v>2029</v>
      </c>
      <c r="J4248" t="s">
        <v>3074</v>
      </c>
      <c r="K4248">
        <v>1</v>
      </c>
      <c r="L4248">
        <v>0</v>
      </c>
      <c r="M4248">
        <v>0</v>
      </c>
      <c r="N4248">
        <v>0</v>
      </c>
      <c r="O4248" t="s">
        <v>4602</v>
      </c>
      <c r="P4248">
        <v>4487573</v>
      </c>
      <c r="Q4248" t="s">
        <v>4585</v>
      </c>
      <c r="R4248" t="s">
        <v>4444</v>
      </c>
      <c r="S4248" t="s">
        <v>4534</v>
      </c>
      <c r="T4248">
        <v>17</v>
      </c>
      <c r="U4248">
        <v>1</v>
      </c>
      <c r="V4248">
        <v>0</v>
      </c>
      <c r="W4248" t="s">
        <v>4571</v>
      </c>
      <c r="X4248" t="str">
        <f t="shared" si="66"/>
        <v>Weekday</v>
      </c>
    </row>
    <row r="4249" spans="1:24" x14ac:dyDescent="0.3">
      <c r="A4249" s="2">
        <v>44546</v>
      </c>
      <c r="B4249" t="s">
        <v>192</v>
      </c>
      <c r="C4249" t="str">
        <f>IFERROR(TEXT(Table1[[#This Row],[CRASH DATE]],"mmm"),"")</f>
        <v>Dec</v>
      </c>
      <c r="D4249" t="s">
        <v>1133</v>
      </c>
      <c r="E4249">
        <v>10028</v>
      </c>
      <c r="F4249">
        <v>40.773339999999997</v>
      </c>
      <c r="G4249">
        <v>-73.949020000000004</v>
      </c>
      <c r="H4249" t="s">
        <v>2343</v>
      </c>
      <c r="I4249" t="s">
        <v>1812</v>
      </c>
      <c r="J4249" t="s">
        <v>3074</v>
      </c>
      <c r="K4249">
        <v>1</v>
      </c>
      <c r="L4249">
        <v>0</v>
      </c>
      <c r="M4249">
        <v>1</v>
      </c>
      <c r="N4249">
        <v>0</v>
      </c>
      <c r="O4249" t="s">
        <v>4393</v>
      </c>
      <c r="P4249">
        <v>4487923</v>
      </c>
      <c r="Q4249" t="s">
        <v>4443</v>
      </c>
      <c r="R4249" t="s">
        <v>4434</v>
      </c>
      <c r="S4249" t="s">
        <v>4534</v>
      </c>
      <c r="T4249">
        <v>22</v>
      </c>
      <c r="U4249">
        <v>2</v>
      </c>
      <c r="V4249">
        <v>0</v>
      </c>
      <c r="W4249" t="s">
        <v>4571</v>
      </c>
      <c r="X4249" t="str">
        <f t="shared" si="66"/>
        <v>Weekday</v>
      </c>
    </row>
    <row r="4250" spans="1:24" x14ac:dyDescent="0.3">
      <c r="A4250" s="2">
        <v>44546</v>
      </c>
      <c r="B4250" t="s">
        <v>526</v>
      </c>
      <c r="C4250" t="str">
        <f>IFERROR(TEXT(Table1[[#This Row],[CRASH DATE]],"mmm"),"")</f>
        <v>Dec</v>
      </c>
      <c r="D4250" t="s">
        <v>1131</v>
      </c>
      <c r="E4250">
        <v>11234</v>
      </c>
      <c r="F4250">
        <v>40.621563000000002</v>
      </c>
      <c r="G4250">
        <v>-73.939125000000004</v>
      </c>
      <c r="H4250" t="s">
        <v>1540</v>
      </c>
      <c r="I4250" t="s">
        <v>1206</v>
      </c>
      <c r="J4250" t="s">
        <v>3074</v>
      </c>
      <c r="K4250">
        <v>3</v>
      </c>
      <c r="L4250">
        <v>0</v>
      </c>
      <c r="M4250">
        <v>0</v>
      </c>
      <c r="N4250">
        <v>0</v>
      </c>
      <c r="O4250" t="s">
        <v>4397</v>
      </c>
      <c r="P4250">
        <v>4486938</v>
      </c>
      <c r="Q4250" t="s">
        <v>4585</v>
      </c>
      <c r="R4250" t="s">
        <v>4585</v>
      </c>
      <c r="S4250" t="s">
        <v>4534</v>
      </c>
      <c r="T4250">
        <v>8</v>
      </c>
      <c r="U4250">
        <v>3</v>
      </c>
      <c r="V4250">
        <v>0</v>
      </c>
      <c r="W4250" t="s">
        <v>4571</v>
      </c>
      <c r="X4250" t="str">
        <f t="shared" si="66"/>
        <v>Weekday</v>
      </c>
    </row>
    <row r="4251" spans="1:24" x14ac:dyDescent="0.3">
      <c r="A4251" s="2">
        <v>44543</v>
      </c>
      <c r="B4251" t="s">
        <v>169</v>
      </c>
      <c r="C4251" t="str">
        <f>IFERROR(TEXT(Table1[[#This Row],[CRASH DATE]],"mmm"),"")</f>
        <v>Dec</v>
      </c>
      <c r="D4251" t="s">
        <v>1131</v>
      </c>
      <c r="E4251">
        <v>10879.98965307365</v>
      </c>
      <c r="F4251">
        <v>40.520114816772221</v>
      </c>
      <c r="G4251">
        <v>-73.54743161629176</v>
      </c>
      <c r="H4251" t="s">
        <v>2344</v>
      </c>
      <c r="I4251" t="s">
        <v>2998</v>
      </c>
      <c r="J4251" t="s">
        <v>3074</v>
      </c>
      <c r="K4251">
        <v>0</v>
      </c>
      <c r="L4251">
        <v>0</v>
      </c>
      <c r="M4251">
        <v>0</v>
      </c>
      <c r="N4251">
        <v>0</v>
      </c>
      <c r="O4251" t="s">
        <v>4602</v>
      </c>
      <c r="P4251">
        <v>4487739</v>
      </c>
      <c r="Q4251" t="s">
        <v>4585</v>
      </c>
      <c r="R4251" t="s">
        <v>4585</v>
      </c>
      <c r="S4251" t="s">
        <v>4534</v>
      </c>
      <c r="T4251">
        <v>19</v>
      </c>
      <c r="U4251">
        <v>0</v>
      </c>
      <c r="V4251">
        <v>0</v>
      </c>
      <c r="W4251" t="s">
        <v>4572</v>
      </c>
      <c r="X4251" t="str">
        <f t="shared" si="66"/>
        <v>Weekday</v>
      </c>
    </row>
    <row r="4252" spans="1:24" x14ac:dyDescent="0.3">
      <c r="A4252" s="2">
        <v>44547</v>
      </c>
      <c r="B4252" t="s">
        <v>286</v>
      </c>
      <c r="C4252" t="str">
        <f>IFERROR(TEXT(Table1[[#This Row],[CRASH DATE]],"mmm"),"")</f>
        <v>Dec</v>
      </c>
      <c r="D4252" t="s">
        <v>1131</v>
      </c>
      <c r="E4252">
        <v>10879.98965307365</v>
      </c>
      <c r="F4252">
        <v>40.764434999999999</v>
      </c>
      <c r="G4252">
        <v>-73.72269</v>
      </c>
      <c r="H4252" t="s">
        <v>1155</v>
      </c>
      <c r="I4252" t="s">
        <v>1148</v>
      </c>
      <c r="J4252" t="s">
        <v>3074</v>
      </c>
      <c r="K4252">
        <v>0</v>
      </c>
      <c r="L4252">
        <v>0</v>
      </c>
      <c r="M4252">
        <v>0</v>
      </c>
      <c r="N4252">
        <v>0</v>
      </c>
      <c r="O4252" t="s">
        <v>4602</v>
      </c>
      <c r="P4252">
        <v>4487391</v>
      </c>
      <c r="Q4252" t="s">
        <v>4585</v>
      </c>
      <c r="R4252" t="s">
        <v>4434</v>
      </c>
      <c r="S4252" t="s">
        <v>4534</v>
      </c>
      <c r="T4252">
        <v>18</v>
      </c>
      <c r="U4252">
        <v>0</v>
      </c>
      <c r="V4252">
        <v>0</v>
      </c>
      <c r="W4252" t="s">
        <v>4572</v>
      </c>
      <c r="X4252" t="str">
        <f t="shared" si="66"/>
        <v>Weekday</v>
      </c>
    </row>
    <row r="4253" spans="1:24" x14ac:dyDescent="0.3">
      <c r="A4253" s="2">
        <v>44545</v>
      </c>
      <c r="B4253" t="s">
        <v>112</v>
      </c>
      <c r="C4253" t="str">
        <f>IFERROR(TEXT(Table1[[#This Row],[CRASH DATE]],"mmm"),"")</f>
        <v>Dec</v>
      </c>
      <c r="D4253" t="s">
        <v>1131</v>
      </c>
      <c r="E4253">
        <v>11234</v>
      </c>
      <c r="F4253">
        <v>40.630569999999999</v>
      </c>
      <c r="G4253">
        <v>-73.927120000000002</v>
      </c>
      <c r="H4253" t="s">
        <v>1780</v>
      </c>
      <c r="I4253" t="s">
        <v>1830</v>
      </c>
      <c r="J4253" t="s">
        <v>3074</v>
      </c>
      <c r="K4253">
        <v>2</v>
      </c>
      <c r="L4253">
        <v>0</v>
      </c>
      <c r="M4253">
        <v>0</v>
      </c>
      <c r="N4253">
        <v>0</v>
      </c>
      <c r="O4253" t="s">
        <v>4401</v>
      </c>
      <c r="P4253">
        <v>4486773</v>
      </c>
      <c r="Q4253" t="s">
        <v>4585</v>
      </c>
      <c r="R4253" t="s">
        <v>4434</v>
      </c>
      <c r="S4253" t="s">
        <v>4534</v>
      </c>
      <c r="T4253">
        <v>15</v>
      </c>
      <c r="U4253">
        <v>2</v>
      </c>
      <c r="V4253">
        <v>0</v>
      </c>
      <c r="W4253" t="s">
        <v>4571</v>
      </c>
      <c r="X4253" t="str">
        <f t="shared" si="66"/>
        <v>Weekday</v>
      </c>
    </row>
    <row r="4254" spans="1:24" x14ac:dyDescent="0.3">
      <c r="A4254" s="2">
        <v>44547</v>
      </c>
      <c r="B4254" t="s">
        <v>238</v>
      </c>
      <c r="C4254" t="str">
        <f>IFERROR(TEXT(Table1[[#This Row],[CRASH DATE]],"mmm"),"")</f>
        <v>Dec</v>
      </c>
      <c r="D4254" t="s">
        <v>1131</v>
      </c>
      <c r="E4254">
        <v>10879.98965307365</v>
      </c>
      <c r="F4254">
        <v>40.520114816772221</v>
      </c>
      <c r="G4254">
        <v>-73.54743161629176</v>
      </c>
      <c r="H4254" t="s">
        <v>2345</v>
      </c>
      <c r="I4254" t="s">
        <v>2999</v>
      </c>
      <c r="J4254" t="s">
        <v>3074</v>
      </c>
      <c r="K4254">
        <v>1</v>
      </c>
      <c r="L4254">
        <v>0</v>
      </c>
      <c r="M4254">
        <v>1</v>
      </c>
      <c r="N4254">
        <v>0</v>
      </c>
      <c r="O4254" t="s">
        <v>4393</v>
      </c>
      <c r="P4254">
        <v>4487350</v>
      </c>
      <c r="Q4254" t="s">
        <v>4585</v>
      </c>
      <c r="R4254" t="s">
        <v>4434</v>
      </c>
      <c r="S4254" t="s">
        <v>4534</v>
      </c>
      <c r="T4254">
        <v>22</v>
      </c>
      <c r="U4254">
        <v>2</v>
      </c>
      <c r="V4254">
        <v>0</v>
      </c>
      <c r="W4254" t="s">
        <v>4571</v>
      </c>
      <c r="X4254" t="str">
        <f t="shared" si="66"/>
        <v>Weekday</v>
      </c>
    </row>
    <row r="4255" spans="1:24" x14ac:dyDescent="0.3">
      <c r="A4255" s="2">
        <v>44544</v>
      </c>
      <c r="B4255" t="s">
        <v>350</v>
      </c>
      <c r="C4255" t="str">
        <f>IFERROR(TEXT(Table1[[#This Row],[CRASH DATE]],"mmm"),"")</f>
        <v>Dec</v>
      </c>
      <c r="D4255" t="s">
        <v>1132</v>
      </c>
      <c r="E4255">
        <v>10466</v>
      </c>
      <c r="F4255">
        <v>40.890647999999999</v>
      </c>
      <c r="G4255">
        <v>-73.848749999999995</v>
      </c>
      <c r="H4255" t="s">
        <v>1467</v>
      </c>
      <c r="I4255" t="s">
        <v>3000</v>
      </c>
      <c r="J4255" t="s">
        <v>3074</v>
      </c>
      <c r="K4255">
        <v>0</v>
      </c>
      <c r="L4255">
        <v>0</v>
      </c>
      <c r="M4255">
        <v>0</v>
      </c>
      <c r="N4255">
        <v>0</v>
      </c>
      <c r="O4255" t="s">
        <v>4396</v>
      </c>
      <c r="P4255">
        <v>4487212</v>
      </c>
      <c r="Q4255" t="s">
        <v>4434</v>
      </c>
      <c r="R4255" t="s">
        <v>4450</v>
      </c>
      <c r="S4255" t="s">
        <v>4534</v>
      </c>
      <c r="T4255">
        <v>11</v>
      </c>
      <c r="U4255">
        <v>0</v>
      </c>
      <c r="V4255">
        <v>0</v>
      </c>
      <c r="W4255" t="s">
        <v>4572</v>
      </c>
      <c r="X4255" t="str">
        <f t="shared" si="66"/>
        <v>Weekday</v>
      </c>
    </row>
    <row r="4256" spans="1:24" x14ac:dyDescent="0.3">
      <c r="A4256" s="2">
        <v>44546</v>
      </c>
      <c r="B4256" t="s">
        <v>1020</v>
      </c>
      <c r="C4256" t="str">
        <f>IFERROR(TEXT(Table1[[#This Row],[CRASH DATE]],"mmm"),"")</f>
        <v>Dec</v>
      </c>
      <c r="D4256" t="s">
        <v>1133</v>
      </c>
      <c r="E4256">
        <v>10025</v>
      </c>
      <c r="F4256">
        <v>40.799633</v>
      </c>
      <c r="G4256">
        <v>-73.961699999999993</v>
      </c>
      <c r="H4256" t="s">
        <v>1144</v>
      </c>
      <c r="I4256" t="s">
        <v>1148</v>
      </c>
      <c r="J4256" t="s">
        <v>4198</v>
      </c>
      <c r="K4256">
        <v>0</v>
      </c>
      <c r="L4256">
        <v>0</v>
      </c>
      <c r="M4256">
        <v>0</v>
      </c>
      <c r="N4256">
        <v>0</v>
      </c>
      <c r="O4256" t="s">
        <v>4395</v>
      </c>
      <c r="P4256">
        <v>4487096</v>
      </c>
      <c r="Q4256" t="s">
        <v>4585</v>
      </c>
      <c r="R4256" t="s">
        <v>4434</v>
      </c>
      <c r="S4256" t="s">
        <v>4534</v>
      </c>
      <c r="T4256">
        <v>19</v>
      </c>
      <c r="U4256">
        <v>0</v>
      </c>
      <c r="V4256">
        <v>0</v>
      </c>
      <c r="W4256" t="s">
        <v>4572</v>
      </c>
      <c r="X4256" t="str">
        <f t="shared" si="66"/>
        <v>Weekday</v>
      </c>
    </row>
    <row r="4257" spans="1:24" x14ac:dyDescent="0.3">
      <c r="A4257" s="2">
        <v>44328</v>
      </c>
      <c r="B4257" t="s">
        <v>380</v>
      </c>
      <c r="C4257" t="str">
        <f>IFERROR(TEXT(Table1[[#This Row],[CRASH DATE]],"mmm"),"")</f>
        <v>May</v>
      </c>
      <c r="D4257" t="s">
        <v>1132</v>
      </c>
      <c r="E4257">
        <v>10451</v>
      </c>
      <c r="F4257">
        <v>40.827824</v>
      </c>
      <c r="G4257">
        <v>-73.919340000000005</v>
      </c>
      <c r="H4257" t="s">
        <v>1807</v>
      </c>
      <c r="I4257" t="s">
        <v>1567</v>
      </c>
      <c r="J4257" t="s">
        <v>3074</v>
      </c>
      <c r="K4257">
        <v>0</v>
      </c>
      <c r="L4257">
        <v>0</v>
      </c>
      <c r="M4257">
        <v>0</v>
      </c>
      <c r="N4257">
        <v>0</v>
      </c>
      <c r="O4257" t="s">
        <v>4602</v>
      </c>
      <c r="P4257">
        <v>4487966</v>
      </c>
      <c r="Q4257" t="s">
        <v>4434</v>
      </c>
      <c r="R4257" t="s">
        <v>4434</v>
      </c>
      <c r="S4257" t="s">
        <v>4548</v>
      </c>
      <c r="T4257">
        <v>18</v>
      </c>
      <c r="U4257">
        <v>0</v>
      </c>
      <c r="V4257">
        <v>0</v>
      </c>
      <c r="W4257" t="s">
        <v>4572</v>
      </c>
      <c r="X4257" t="str">
        <f t="shared" si="66"/>
        <v>Weekday</v>
      </c>
    </row>
    <row r="4258" spans="1:24" x14ac:dyDescent="0.3">
      <c r="A4258" s="2">
        <v>44546</v>
      </c>
      <c r="B4258" t="s">
        <v>1076</v>
      </c>
      <c r="C4258" t="str">
        <f>IFERROR(TEXT(Table1[[#This Row],[CRASH DATE]],"mmm"),"")</f>
        <v>Dec</v>
      </c>
      <c r="D4258" t="s">
        <v>1131</v>
      </c>
      <c r="E4258">
        <v>11226</v>
      </c>
      <c r="F4258">
        <v>40.650387000000002</v>
      </c>
      <c r="G4258">
        <v>-73.95872</v>
      </c>
      <c r="H4258" t="s">
        <v>1507</v>
      </c>
      <c r="I4258" t="s">
        <v>1200</v>
      </c>
      <c r="J4258" t="s">
        <v>3074</v>
      </c>
      <c r="K4258">
        <v>2</v>
      </c>
      <c r="L4258">
        <v>0</v>
      </c>
      <c r="M4258">
        <v>0</v>
      </c>
      <c r="N4258">
        <v>0</v>
      </c>
      <c r="O4258" t="s">
        <v>4393</v>
      </c>
      <c r="P4258">
        <v>4487000</v>
      </c>
      <c r="Q4258" t="s">
        <v>4434</v>
      </c>
      <c r="R4258" t="s">
        <v>4434</v>
      </c>
      <c r="S4258" t="s">
        <v>4534</v>
      </c>
      <c r="T4258">
        <v>9</v>
      </c>
      <c r="U4258">
        <v>2</v>
      </c>
      <c r="V4258">
        <v>0</v>
      </c>
      <c r="W4258" t="s">
        <v>4571</v>
      </c>
      <c r="X4258" t="str">
        <f t="shared" si="66"/>
        <v>Weekday</v>
      </c>
    </row>
    <row r="4259" spans="1:24" x14ac:dyDescent="0.3">
      <c r="A4259" s="2">
        <v>44547</v>
      </c>
      <c r="B4259" t="s">
        <v>1077</v>
      </c>
      <c r="C4259" t="str">
        <f>IFERROR(TEXT(Table1[[#This Row],[CRASH DATE]],"mmm"),"")</f>
        <v>Dec</v>
      </c>
      <c r="D4259" t="s">
        <v>1134</v>
      </c>
      <c r="E4259">
        <v>11385</v>
      </c>
      <c r="F4259">
        <v>40.713923999999999</v>
      </c>
      <c r="G4259">
        <v>-73.922560000000004</v>
      </c>
      <c r="H4259" t="s">
        <v>1144</v>
      </c>
      <c r="I4259" t="s">
        <v>1148</v>
      </c>
      <c r="J4259" t="s">
        <v>4199</v>
      </c>
      <c r="K4259">
        <v>1</v>
      </c>
      <c r="L4259">
        <v>0</v>
      </c>
      <c r="M4259">
        <v>0</v>
      </c>
      <c r="N4259">
        <v>0</v>
      </c>
      <c r="O4259" t="s">
        <v>4399</v>
      </c>
      <c r="P4259">
        <v>4487729</v>
      </c>
      <c r="Q4259" t="s">
        <v>4434</v>
      </c>
      <c r="R4259" t="s">
        <v>4434</v>
      </c>
      <c r="S4259" t="s">
        <v>4534</v>
      </c>
      <c r="T4259">
        <v>10</v>
      </c>
      <c r="U4259">
        <v>1</v>
      </c>
      <c r="V4259">
        <v>0</v>
      </c>
      <c r="W4259" t="s">
        <v>4571</v>
      </c>
      <c r="X4259" t="str">
        <f t="shared" si="66"/>
        <v>Weekday</v>
      </c>
    </row>
    <row r="4260" spans="1:24" x14ac:dyDescent="0.3">
      <c r="A4260" s="2">
        <v>44544</v>
      </c>
      <c r="B4260" t="s">
        <v>186</v>
      </c>
      <c r="C4260" t="str">
        <f>IFERROR(TEXT(Table1[[#This Row],[CRASH DATE]],"mmm"),"")</f>
        <v>Dec</v>
      </c>
      <c r="D4260" t="s">
        <v>1133</v>
      </c>
      <c r="E4260">
        <v>10039</v>
      </c>
      <c r="F4260">
        <v>40.824219999999997</v>
      </c>
      <c r="G4260">
        <v>-73.940899999999999</v>
      </c>
      <c r="H4260" t="s">
        <v>1144</v>
      </c>
      <c r="I4260" t="s">
        <v>1148</v>
      </c>
      <c r="J4260" t="s">
        <v>4200</v>
      </c>
      <c r="K4260">
        <v>0</v>
      </c>
      <c r="L4260">
        <v>0</v>
      </c>
      <c r="M4260">
        <v>0</v>
      </c>
      <c r="N4260">
        <v>0</v>
      </c>
      <c r="O4260" t="s">
        <v>4395</v>
      </c>
      <c r="P4260">
        <v>4487227</v>
      </c>
      <c r="Q4260" t="s">
        <v>4434</v>
      </c>
      <c r="R4260" t="s">
        <v>4434</v>
      </c>
      <c r="S4260" t="s">
        <v>4534</v>
      </c>
      <c r="T4260">
        <v>18</v>
      </c>
      <c r="U4260">
        <v>0</v>
      </c>
      <c r="V4260">
        <v>0</v>
      </c>
      <c r="W4260" t="s">
        <v>4572</v>
      </c>
      <c r="X4260" t="str">
        <f t="shared" si="66"/>
        <v>Weekday</v>
      </c>
    </row>
    <row r="4261" spans="1:24" x14ac:dyDescent="0.3">
      <c r="A4261" s="2">
        <v>44546</v>
      </c>
      <c r="B4261" t="s">
        <v>52</v>
      </c>
      <c r="C4261" t="str">
        <f>IFERROR(TEXT(Table1[[#This Row],[CRASH DATE]],"mmm"),"")</f>
        <v>Dec</v>
      </c>
      <c r="D4261" t="s">
        <v>1131</v>
      </c>
      <c r="E4261">
        <v>10879.98965307365</v>
      </c>
      <c r="F4261">
        <v>40.520114816772221</v>
      </c>
      <c r="G4261">
        <v>-73.54743161629176</v>
      </c>
      <c r="H4261" t="s">
        <v>1142</v>
      </c>
      <c r="I4261" t="s">
        <v>1148</v>
      </c>
      <c r="J4261" t="s">
        <v>3074</v>
      </c>
      <c r="K4261">
        <v>0</v>
      </c>
      <c r="L4261">
        <v>0</v>
      </c>
      <c r="M4261">
        <v>0</v>
      </c>
      <c r="N4261">
        <v>0</v>
      </c>
      <c r="O4261" t="s">
        <v>4602</v>
      </c>
      <c r="P4261">
        <v>4487457</v>
      </c>
      <c r="Q4261" t="s">
        <v>4585</v>
      </c>
      <c r="R4261" t="s">
        <v>4585</v>
      </c>
      <c r="S4261" t="s">
        <v>4534</v>
      </c>
      <c r="T4261">
        <v>17</v>
      </c>
      <c r="U4261">
        <v>0</v>
      </c>
      <c r="V4261">
        <v>0</v>
      </c>
      <c r="W4261" t="s">
        <v>4572</v>
      </c>
      <c r="X4261" t="str">
        <f t="shared" si="66"/>
        <v>Weekday</v>
      </c>
    </row>
    <row r="4262" spans="1:24" x14ac:dyDescent="0.3">
      <c r="A4262" s="2">
        <v>44546</v>
      </c>
      <c r="B4262" t="s">
        <v>97</v>
      </c>
      <c r="C4262" t="str">
        <f>IFERROR(TEXT(Table1[[#This Row],[CRASH DATE]],"mmm"),"")</f>
        <v>Dec</v>
      </c>
      <c r="D4262" t="s">
        <v>1131</v>
      </c>
      <c r="E4262">
        <v>10879.98965307365</v>
      </c>
      <c r="F4262">
        <v>40.520114816772221</v>
      </c>
      <c r="G4262">
        <v>-73.54743161629176</v>
      </c>
      <c r="H4262" t="s">
        <v>1229</v>
      </c>
      <c r="I4262" t="s">
        <v>1148</v>
      </c>
      <c r="J4262" t="s">
        <v>3074</v>
      </c>
      <c r="K4262">
        <v>0</v>
      </c>
      <c r="L4262">
        <v>0</v>
      </c>
      <c r="M4262">
        <v>0</v>
      </c>
      <c r="N4262">
        <v>0</v>
      </c>
      <c r="O4262" t="s">
        <v>4393</v>
      </c>
      <c r="P4262">
        <v>4486840</v>
      </c>
      <c r="Q4262" t="s">
        <v>4434</v>
      </c>
      <c r="R4262" t="s">
        <v>4434</v>
      </c>
      <c r="S4262" t="s">
        <v>4534</v>
      </c>
      <c r="T4262">
        <v>2</v>
      </c>
      <c r="U4262">
        <v>0</v>
      </c>
      <c r="V4262">
        <v>0</v>
      </c>
      <c r="W4262" t="s">
        <v>4572</v>
      </c>
      <c r="X4262" t="str">
        <f t="shared" si="66"/>
        <v>Weekday</v>
      </c>
    </row>
    <row r="4263" spans="1:24" x14ac:dyDescent="0.3">
      <c r="A4263" s="2">
        <v>44546</v>
      </c>
      <c r="B4263" t="s">
        <v>1078</v>
      </c>
      <c r="C4263" t="str">
        <f>IFERROR(TEXT(Table1[[#This Row],[CRASH DATE]],"mmm"),"")</f>
        <v>Dec</v>
      </c>
      <c r="D4263" t="s">
        <v>1131</v>
      </c>
      <c r="E4263">
        <v>11211</v>
      </c>
      <c r="F4263">
        <v>40.715153000000001</v>
      </c>
      <c r="G4263">
        <v>-73.945350000000005</v>
      </c>
      <c r="H4263" t="s">
        <v>1144</v>
      </c>
      <c r="I4263" t="s">
        <v>1148</v>
      </c>
      <c r="J4263" t="s">
        <v>4201</v>
      </c>
      <c r="K4263">
        <v>0</v>
      </c>
      <c r="L4263">
        <v>0</v>
      </c>
      <c r="M4263">
        <v>0</v>
      </c>
      <c r="N4263">
        <v>0</v>
      </c>
      <c r="O4263" t="s">
        <v>4395</v>
      </c>
      <c r="P4263">
        <v>4486962</v>
      </c>
      <c r="Q4263" t="s">
        <v>4585</v>
      </c>
      <c r="R4263" t="s">
        <v>4434</v>
      </c>
      <c r="S4263" t="s">
        <v>4534</v>
      </c>
      <c r="T4263">
        <v>8</v>
      </c>
      <c r="U4263">
        <v>0</v>
      </c>
      <c r="V4263">
        <v>0</v>
      </c>
      <c r="W4263" t="s">
        <v>4572</v>
      </c>
      <c r="X4263" t="str">
        <f t="shared" si="66"/>
        <v>Weekday</v>
      </c>
    </row>
    <row r="4264" spans="1:24" x14ac:dyDescent="0.3">
      <c r="A4264" s="2">
        <v>44542</v>
      </c>
      <c r="B4264" t="s">
        <v>70</v>
      </c>
      <c r="C4264" t="str">
        <f>IFERROR(TEXT(Table1[[#This Row],[CRASH DATE]],"mmm"),"")</f>
        <v>Dec</v>
      </c>
      <c r="D4264" t="s">
        <v>1134</v>
      </c>
      <c r="E4264">
        <v>11432</v>
      </c>
      <c r="F4264">
        <v>40.716349999999998</v>
      </c>
      <c r="G4264">
        <v>-73.807950000000005</v>
      </c>
      <c r="H4264" t="s">
        <v>1144</v>
      </c>
      <c r="I4264" t="s">
        <v>1148</v>
      </c>
      <c r="J4264" t="s">
        <v>4202</v>
      </c>
      <c r="K4264">
        <v>0</v>
      </c>
      <c r="L4264">
        <v>0</v>
      </c>
      <c r="M4264">
        <v>0</v>
      </c>
      <c r="N4264">
        <v>0</v>
      </c>
      <c r="O4264" t="s">
        <v>4399</v>
      </c>
      <c r="P4264">
        <v>4487672</v>
      </c>
      <c r="Q4264" t="s">
        <v>4434</v>
      </c>
      <c r="R4264" t="s">
        <v>4434</v>
      </c>
      <c r="S4264" t="s">
        <v>4534</v>
      </c>
      <c r="T4264">
        <v>10</v>
      </c>
      <c r="U4264">
        <v>0</v>
      </c>
      <c r="V4264">
        <v>0</v>
      </c>
      <c r="W4264" t="s">
        <v>4572</v>
      </c>
      <c r="X4264" t="str">
        <f t="shared" si="66"/>
        <v>Weekend</v>
      </c>
    </row>
    <row r="4265" spans="1:24" x14ac:dyDescent="0.3">
      <c r="A4265" s="2">
        <v>44545</v>
      </c>
      <c r="B4265" t="s">
        <v>1079</v>
      </c>
      <c r="C4265" t="str">
        <f>IFERROR(TEXT(Table1[[#This Row],[CRASH DATE]],"mmm"),"")</f>
        <v>Dec</v>
      </c>
      <c r="D4265" t="s">
        <v>1133</v>
      </c>
      <c r="E4265">
        <v>10032</v>
      </c>
      <c r="F4265">
        <v>40.830269999999999</v>
      </c>
      <c r="G4265">
        <v>-73.943929999999995</v>
      </c>
      <c r="H4265" t="s">
        <v>2346</v>
      </c>
      <c r="I4265" t="s">
        <v>1459</v>
      </c>
      <c r="J4265" t="s">
        <v>3074</v>
      </c>
      <c r="K4265">
        <v>1</v>
      </c>
      <c r="L4265">
        <v>0</v>
      </c>
      <c r="M4265">
        <v>0</v>
      </c>
      <c r="N4265">
        <v>0</v>
      </c>
      <c r="O4265" t="s">
        <v>4408</v>
      </c>
      <c r="P4265">
        <v>4487836</v>
      </c>
      <c r="Q4265" t="s">
        <v>4444</v>
      </c>
      <c r="R4265" t="s">
        <v>4442</v>
      </c>
      <c r="S4265" t="s">
        <v>4534</v>
      </c>
      <c r="T4265">
        <v>6</v>
      </c>
      <c r="U4265">
        <v>1</v>
      </c>
      <c r="V4265">
        <v>0</v>
      </c>
      <c r="W4265" t="s">
        <v>4571</v>
      </c>
      <c r="X4265" t="str">
        <f t="shared" si="66"/>
        <v>Weekday</v>
      </c>
    </row>
    <row r="4266" spans="1:24" x14ac:dyDescent="0.3">
      <c r="A4266" s="2">
        <v>44546</v>
      </c>
      <c r="B4266" t="s">
        <v>656</v>
      </c>
      <c r="C4266" t="str">
        <f>IFERROR(TEXT(Table1[[#This Row],[CRASH DATE]],"mmm"),"")</f>
        <v>Dec</v>
      </c>
      <c r="D4266" t="s">
        <v>1133</v>
      </c>
      <c r="E4266">
        <v>10011</v>
      </c>
      <c r="F4266">
        <v>40.745510000000003</v>
      </c>
      <c r="G4266">
        <v>-74.002039999999994</v>
      </c>
      <c r="H4266" t="s">
        <v>1144</v>
      </c>
      <c r="I4266" t="s">
        <v>1148</v>
      </c>
      <c r="J4266" t="s">
        <v>4203</v>
      </c>
      <c r="K4266">
        <v>1</v>
      </c>
      <c r="L4266">
        <v>0</v>
      </c>
      <c r="M4266">
        <v>1</v>
      </c>
      <c r="N4266">
        <v>0</v>
      </c>
      <c r="O4266" t="s">
        <v>4396</v>
      </c>
      <c r="P4266">
        <v>4487562</v>
      </c>
      <c r="Q4266" t="s">
        <v>4442</v>
      </c>
      <c r="R4266" t="s">
        <v>4434</v>
      </c>
      <c r="S4266" t="s">
        <v>4534</v>
      </c>
      <c r="T4266">
        <v>20</v>
      </c>
      <c r="U4266">
        <v>2</v>
      </c>
      <c r="V4266">
        <v>0</v>
      </c>
      <c r="W4266" t="s">
        <v>4571</v>
      </c>
      <c r="X4266" t="str">
        <f t="shared" si="66"/>
        <v>Weekday</v>
      </c>
    </row>
    <row r="4267" spans="1:24" x14ac:dyDescent="0.3">
      <c r="A4267" s="2">
        <v>44546</v>
      </c>
      <c r="B4267" t="s">
        <v>355</v>
      </c>
      <c r="C4267" t="str">
        <f>IFERROR(TEXT(Table1[[#This Row],[CRASH DATE]],"mmm"),"")</f>
        <v>Dec</v>
      </c>
      <c r="D4267" t="s">
        <v>1134</v>
      </c>
      <c r="E4267">
        <v>11367</v>
      </c>
      <c r="F4267">
        <v>40.732390000000002</v>
      </c>
      <c r="G4267">
        <v>-73.810980000000001</v>
      </c>
      <c r="H4267" t="s">
        <v>1144</v>
      </c>
      <c r="I4267" t="s">
        <v>1148</v>
      </c>
      <c r="J4267" t="s">
        <v>4204</v>
      </c>
      <c r="K4267">
        <v>0</v>
      </c>
      <c r="L4267">
        <v>0</v>
      </c>
      <c r="M4267">
        <v>0</v>
      </c>
      <c r="N4267">
        <v>0</v>
      </c>
      <c r="O4267" t="s">
        <v>4602</v>
      </c>
      <c r="P4267">
        <v>4487008</v>
      </c>
      <c r="Q4267" t="s">
        <v>4495</v>
      </c>
      <c r="R4267" t="s">
        <v>4585</v>
      </c>
      <c r="S4267" t="s">
        <v>4534</v>
      </c>
      <c r="T4267">
        <v>8</v>
      </c>
      <c r="U4267">
        <v>0</v>
      </c>
      <c r="V4267">
        <v>0</v>
      </c>
      <c r="W4267" t="s">
        <v>4572</v>
      </c>
      <c r="X4267" t="str">
        <f t="shared" si="66"/>
        <v>Weekday</v>
      </c>
    </row>
    <row r="4268" spans="1:24" x14ac:dyDescent="0.3">
      <c r="A4268" s="2">
        <v>44546</v>
      </c>
      <c r="B4268" t="s">
        <v>1066</v>
      </c>
      <c r="C4268" t="str">
        <f>IFERROR(TEXT(Table1[[#This Row],[CRASH DATE]],"mmm"),"")</f>
        <v>Dec</v>
      </c>
      <c r="D4268" t="s">
        <v>1131</v>
      </c>
      <c r="E4268">
        <v>10879.98965307365</v>
      </c>
      <c r="F4268">
        <v>40.863149999999997</v>
      </c>
      <c r="G4268">
        <v>-73.90907</v>
      </c>
      <c r="H4268" t="s">
        <v>1238</v>
      </c>
      <c r="I4268" t="s">
        <v>1636</v>
      </c>
      <c r="J4268" t="s">
        <v>3074</v>
      </c>
      <c r="K4268">
        <v>0</v>
      </c>
      <c r="L4268">
        <v>0</v>
      </c>
      <c r="M4268">
        <v>0</v>
      </c>
      <c r="N4268">
        <v>0</v>
      </c>
      <c r="O4268" t="s">
        <v>4394</v>
      </c>
      <c r="P4268">
        <v>4487283</v>
      </c>
      <c r="Q4268" t="s">
        <v>4438</v>
      </c>
      <c r="R4268" t="s">
        <v>4434</v>
      </c>
      <c r="S4268" t="s">
        <v>4534</v>
      </c>
      <c r="T4268">
        <v>18</v>
      </c>
      <c r="U4268">
        <v>0</v>
      </c>
      <c r="V4268">
        <v>0</v>
      </c>
      <c r="W4268" t="s">
        <v>4572</v>
      </c>
      <c r="X4268" t="str">
        <f t="shared" si="66"/>
        <v>Weekday</v>
      </c>
    </row>
    <row r="4269" spans="1:24" x14ac:dyDescent="0.3">
      <c r="A4269" s="2">
        <v>44545</v>
      </c>
      <c r="B4269" t="s">
        <v>644</v>
      </c>
      <c r="C4269" t="str">
        <f>IFERROR(TEXT(Table1[[#This Row],[CRASH DATE]],"mmm"),"")</f>
        <v>Dec</v>
      </c>
      <c r="D4269" t="s">
        <v>1133</v>
      </c>
      <c r="E4269">
        <v>10012</v>
      </c>
      <c r="F4269">
        <v>40.721319999999999</v>
      </c>
      <c r="G4269">
        <v>-73.997990000000001</v>
      </c>
      <c r="H4269" t="s">
        <v>1144</v>
      </c>
      <c r="I4269" t="s">
        <v>1148</v>
      </c>
      <c r="J4269" t="s">
        <v>4205</v>
      </c>
      <c r="K4269">
        <v>0</v>
      </c>
      <c r="L4269">
        <v>0</v>
      </c>
      <c r="M4269">
        <v>0</v>
      </c>
      <c r="N4269">
        <v>0</v>
      </c>
      <c r="O4269" t="s">
        <v>4395</v>
      </c>
      <c r="P4269">
        <v>4486980</v>
      </c>
      <c r="Q4269" t="s">
        <v>4434</v>
      </c>
      <c r="R4269" t="s">
        <v>4440</v>
      </c>
      <c r="S4269" t="s">
        <v>4534</v>
      </c>
      <c r="T4269">
        <v>20</v>
      </c>
      <c r="U4269">
        <v>0</v>
      </c>
      <c r="V4269">
        <v>0</v>
      </c>
      <c r="W4269" t="s">
        <v>4572</v>
      </c>
      <c r="X4269" t="str">
        <f t="shared" si="66"/>
        <v>Weekday</v>
      </c>
    </row>
    <row r="4270" spans="1:24" x14ac:dyDescent="0.3">
      <c r="A4270" s="2">
        <v>44545</v>
      </c>
      <c r="B4270" t="s">
        <v>169</v>
      </c>
      <c r="C4270" t="str">
        <f>IFERROR(TEXT(Table1[[#This Row],[CRASH DATE]],"mmm"),"")</f>
        <v>Dec</v>
      </c>
      <c r="D4270" t="s">
        <v>1133</v>
      </c>
      <c r="E4270">
        <v>10001</v>
      </c>
      <c r="F4270">
        <v>40.751330000000003</v>
      </c>
      <c r="G4270">
        <v>-73.991420000000005</v>
      </c>
      <c r="H4270" t="s">
        <v>1144</v>
      </c>
      <c r="I4270" t="s">
        <v>1148</v>
      </c>
      <c r="J4270" t="s">
        <v>4206</v>
      </c>
      <c r="K4270">
        <v>0</v>
      </c>
      <c r="L4270">
        <v>0</v>
      </c>
      <c r="M4270">
        <v>0</v>
      </c>
      <c r="N4270">
        <v>0</v>
      </c>
      <c r="O4270" t="s">
        <v>4602</v>
      </c>
      <c r="P4270">
        <v>4486882</v>
      </c>
      <c r="Q4270" t="s">
        <v>4438</v>
      </c>
      <c r="R4270" t="s">
        <v>4434</v>
      </c>
      <c r="S4270" t="s">
        <v>4534</v>
      </c>
      <c r="T4270">
        <v>19</v>
      </c>
      <c r="U4270">
        <v>0</v>
      </c>
      <c r="V4270">
        <v>0</v>
      </c>
      <c r="W4270" t="s">
        <v>4572</v>
      </c>
      <c r="X4270" t="str">
        <f t="shared" si="66"/>
        <v>Weekday</v>
      </c>
    </row>
    <row r="4271" spans="1:24" x14ac:dyDescent="0.3">
      <c r="A4271" s="2">
        <v>44547</v>
      </c>
      <c r="B4271" t="s">
        <v>136</v>
      </c>
      <c r="C4271" t="str">
        <f>IFERROR(TEXT(Table1[[#This Row],[CRASH DATE]],"mmm"),"")</f>
        <v>Dec</v>
      </c>
      <c r="D4271" t="s">
        <v>1134</v>
      </c>
      <c r="E4271">
        <v>11364</v>
      </c>
      <c r="F4271">
        <v>40.744812000000003</v>
      </c>
      <c r="G4271">
        <v>-73.749290000000002</v>
      </c>
      <c r="H4271" t="s">
        <v>1144</v>
      </c>
      <c r="I4271" t="s">
        <v>1148</v>
      </c>
      <c r="J4271" t="s">
        <v>4207</v>
      </c>
      <c r="K4271">
        <v>0</v>
      </c>
      <c r="L4271">
        <v>0</v>
      </c>
      <c r="M4271">
        <v>0</v>
      </c>
      <c r="N4271">
        <v>0</v>
      </c>
      <c r="O4271" t="s">
        <v>4393</v>
      </c>
      <c r="P4271">
        <v>4487690</v>
      </c>
      <c r="Q4271" t="s">
        <v>4434</v>
      </c>
      <c r="R4271" t="s">
        <v>4434</v>
      </c>
      <c r="S4271" t="s">
        <v>4534</v>
      </c>
      <c r="T4271">
        <v>17</v>
      </c>
      <c r="U4271">
        <v>0</v>
      </c>
      <c r="V4271">
        <v>0</v>
      </c>
      <c r="W4271" t="s">
        <v>4572</v>
      </c>
      <c r="X4271" t="str">
        <f t="shared" si="66"/>
        <v>Weekday</v>
      </c>
    </row>
    <row r="4272" spans="1:24" x14ac:dyDescent="0.3">
      <c r="A4272" s="2">
        <v>44546</v>
      </c>
      <c r="B4272" t="s">
        <v>1080</v>
      </c>
      <c r="C4272" t="str">
        <f>IFERROR(TEXT(Table1[[#This Row],[CRASH DATE]],"mmm"),"")</f>
        <v>Dec</v>
      </c>
      <c r="D4272" t="s">
        <v>1131</v>
      </c>
      <c r="E4272">
        <v>10879.98965307365</v>
      </c>
      <c r="F4272">
        <v>40.613052000000003</v>
      </c>
      <c r="G4272">
        <v>-73.949129999999997</v>
      </c>
      <c r="H4272" t="s">
        <v>1206</v>
      </c>
      <c r="I4272" t="s">
        <v>1148</v>
      </c>
      <c r="J4272" t="s">
        <v>3074</v>
      </c>
      <c r="K4272">
        <v>1</v>
      </c>
      <c r="L4272">
        <v>0</v>
      </c>
      <c r="M4272">
        <v>0</v>
      </c>
      <c r="N4272">
        <v>0</v>
      </c>
      <c r="O4272" t="s">
        <v>4427</v>
      </c>
      <c r="P4272">
        <v>4487063</v>
      </c>
      <c r="Q4272" t="s">
        <v>4438</v>
      </c>
      <c r="R4272" t="s">
        <v>4434</v>
      </c>
      <c r="S4272" t="s">
        <v>4534</v>
      </c>
      <c r="T4272">
        <v>7</v>
      </c>
      <c r="U4272">
        <v>1</v>
      </c>
      <c r="V4272">
        <v>0</v>
      </c>
      <c r="W4272" t="s">
        <v>4571</v>
      </c>
      <c r="X4272" t="str">
        <f t="shared" si="66"/>
        <v>Weekday</v>
      </c>
    </row>
    <row r="4273" spans="1:24" x14ac:dyDescent="0.3">
      <c r="A4273" s="2">
        <v>44546</v>
      </c>
      <c r="B4273" t="s">
        <v>1081</v>
      </c>
      <c r="C4273" t="str">
        <f>IFERROR(TEXT(Table1[[#This Row],[CRASH DATE]],"mmm"),"")</f>
        <v>Dec</v>
      </c>
      <c r="D4273" t="s">
        <v>1131</v>
      </c>
      <c r="E4273">
        <v>10879.98965307365</v>
      </c>
      <c r="F4273">
        <v>40.520114816772221</v>
      </c>
      <c r="G4273">
        <v>-73.54743161629176</v>
      </c>
      <c r="H4273" t="s">
        <v>2347</v>
      </c>
      <c r="I4273" t="s">
        <v>1148</v>
      </c>
      <c r="J4273" t="s">
        <v>3074</v>
      </c>
      <c r="K4273">
        <v>0</v>
      </c>
      <c r="L4273">
        <v>0</v>
      </c>
      <c r="M4273">
        <v>0</v>
      </c>
      <c r="N4273">
        <v>0</v>
      </c>
      <c r="O4273" t="s">
        <v>4400</v>
      </c>
      <c r="P4273">
        <v>4487140</v>
      </c>
      <c r="Q4273" t="s">
        <v>4585</v>
      </c>
      <c r="R4273" t="s">
        <v>4434</v>
      </c>
      <c r="S4273" t="s">
        <v>4534</v>
      </c>
      <c r="T4273">
        <v>23</v>
      </c>
      <c r="U4273">
        <v>0</v>
      </c>
      <c r="V4273">
        <v>0</v>
      </c>
      <c r="W4273" t="s">
        <v>4572</v>
      </c>
      <c r="X4273" t="str">
        <f t="shared" si="66"/>
        <v>Weekday</v>
      </c>
    </row>
    <row r="4274" spans="1:24" x14ac:dyDescent="0.3">
      <c r="A4274" s="2">
        <v>44547</v>
      </c>
      <c r="B4274" t="s">
        <v>215</v>
      </c>
      <c r="C4274" t="str">
        <f>IFERROR(TEXT(Table1[[#This Row],[CRASH DATE]],"mmm"),"")</f>
        <v>Dec</v>
      </c>
      <c r="D4274" t="s">
        <v>1131</v>
      </c>
      <c r="E4274">
        <v>11206</v>
      </c>
      <c r="F4274">
        <v>40.703859999999999</v>
      </c>
      <c r="G4274">
        <v>-73.938379999999995</v>
      </c>
      <c r="H4274" t="s">
        <v>1144</v>
      </c>
      <c r="I4274" t="s">
        <v>1148</v>
      </c>
      <c r="J4274" t="s">
        <v>4208</v>
      </c>
      <c r="K4274">
        <v>0</v>
      </c>
      <c r="L4274">
        <v>0</v>
      </c>
      <c r="M4274">
        <v>0</v>
      </c>
      <c r="N4274">
        <v>0</v>
      </c>
      <c r="O4274" t="s">
        <v>4397</v>
      </c>
      <c r="P4274">
        <v>4487915</v>
      </c>
      <c r="Q4274" t="s">
        <v>4434</v>
      </c>
      <c r="R4274" t="s">
        <v>4585</v>
      </c>
      <c r="S4274" t="s">
        <v>4534</v>
      </c>
      <c r="T4274">
        <v>21</v>
      </c>
      <c r="U4274">
        <v>0</v>
      </c>
      <c r="V4274">
        <v>0</v>
      </c>
      <c r="W4274" t="s">
        <v>4572</v>
      </c>
      <c r="X4274" t="str">
        <f t="shared" si="66"/>
        <v>Weekday</v>
      </c>
    </row>
    <row r="4275" spans="1:24" x14ac:dyDescent="0.3">
      <c r="A4275" s="2">
        <v>44545</v>
      </c>
      <c r="B4275" t="s">
        <v>571</v>
      </c>
      <c r="C4275" t="str">
        <f>IFERROR(TEXT(Table1[[#This Row],[CRASH DATE]],"mmm"),"")</f>
        <v>Dec</v>
      </c>
      <c r="D4275" t="s">
        <v>1131</v>
      </c>
      <c r="E4275">
        <v>10879.98965307365</v>
      </c>
      <c r="F4275">
        <v>40.782020000000003</v>
      </c>
      <c r="G4275">
        <v>-73.971729999999994</v>
      </c>
      <c r="H4275" t="s">
        <v>1523</v>
      </c>
      <c r="I4275" t="s">
        <v>1956</v>
      </c>
      <c r="J4275" t="s">
        <v>3074</v>
      </c>
      <c r="K4275">
        <v>0</v>
      </c>
      <c r="L4275">
        <v>0</v>
      </c>
      <c r="M4275">
        <v>0</v>
      </c>
      <c r="N4275">
        <v>0</v>
      </c>
      <c r="O4275" t="s">
        <v>4416</v>
      </c>
      <c r="P4275">
        <v>4487296</v>
      </c>
      <c r="Q4275" t="s">
        <v>4434</v>
      </c>
      <c r="R4275" t="s">
        <v>4443</v>
      </c>
      <c r="S4275" t="s">
        <v>4534</v>
      </c>
      <c r="T4275">
        <v>16</v>
      </c>
      <c r="U4275">
        <v>0</v>
      </c>
      <c r="V4275">
        <v>0</v>
      </c>
      <c r="W4275" t="s">
        <v>4572</v>
      </c>
      <c r="X4275" t="str">
        <f t="shared" si="66"/>
        <v>Weekday</v>
      </c>
    </row>
    <row r="4276" spans="1:24" x14ac:dyDescent="0.3">
      <c r="A4276" s="2">
        <v>44545</v>
      </c>
      <c r="B4276" t="s">
        <v>949</v>
      </c>
      <c r="C4276" t="str">
        <f>IFERROR(TEXT(Table1[[#This Row],[CRASH DATE]],"mmm"),"")</f>
        <v>Dec</v>
      </c>
      <c r="D4276" t="s">
        <v>1131</v>
      </c>
      <c r="E4276">
        <v>11206</v>
      </c>
      <c r="F4276">
        <v>40.701126000000002</v>
      </c>
      <c r="G4276">
        <v>-73.954796000000002</v>
      </c>
      <c r="H4276" t="s">
        <v>1144</v>
      </c>
      <c r="I4276" t="s">
        <v>1148</v>
      </c>
      <c r="J4276" t="s">
        <v>4209</v>
      </c>
      <c r="K4276">
        <v>0</v>
      </c>
      <c r="L4276">
        <v>0</v>
      </c>
      <c r="M4276">
        <v>0</v>
      </c>
      <c r="N4276">
        <v>0</v>
      </c>
      <c r="O4276" t="s">
        <v>4396</v>
      </c>
      <c r="P4276">
        <v>4486834</v>
      </c>
      <c r="Q4276" t="s">
        <v>4438</v>
      </c>
      <c r="R4276" t="s">
        <v>4585</v>
      </c>
      <c r="S4276" t="s">
        <v>4534</v>
      </c>
      <c r="T4276">
        <v>19</v>
      </c>
      <c r="U4276">
        <v>0</v>
      </c>
      <c r="V4276">
        <v>0</v>
      </c>
      <c r="W4276" t="s">
        <v>4572</v>
      </c>
      <c r="X4276" t="str">
        <f t="shared" si="66"/>
        <v>Weekday</v>
      </c>
    </row>
    <row r="4277" spans="1:24" x14ac:dyDescent="0.3">
      <c r="A4277" s="2">
        <v>44544</v>
      </c>
      <c r="B4277" t="s">
        <v>260</v>
      </c>
      <c r="C4277" t="str">
        <f>IFERROR(TEXT(Table1[[#This Row],[CRASH DATE]],"mmm"),"")</f>
        <v>Dec</v>
      </c>
      <c r="D4277" t="s">
        <v>1134</v>
      </c>
      <c r="E4277">
        <v>11427</v>
      </c>
      <c r="F4277">
        <v>40.728293999999998</v>
      </c>
      <c r="G4277">
        <v>-73.750370000000004</v>
      </c>
      <c r="H4277" t="s">
        <v>2348</v>
      </c>
      <c r="I4277" t="s">
        <v>3001</v>
      </c>
      <c r="J4277" t="s">
        <v>3074</v>
      </c>
      <c r="K4277">
        <v>0</v>
      </c>
      <c r="L4277">
        <v>0</v>
      </c>
      <c r="M4277">
        <v>0</v>
      </c>
      <c r="N4277">
        <v>0</v>
      </c>
      <c r="O4277" t="s">
        <v>4602</v>
      </c>
      <c r="P4277">
        <v>4487254</v>
      </c>
      <c r="Q4277" t="s">
        <v>4585</v>
      </c>
      <c r="R4277" t="s">
        <v>4434</v>
      </c>
      <c r="S4277" t="s">
        <v>4534</v>
      </c>
      <c r="T4277">
        <v>17</v>
      </c>
      <c r="U4277">
        <v>0</v>
      </c>
      <c r="V4277">
        <v>0</v>
      </c>
      <c r="W4277" t="s">
        <v>4572</v>
      </c>
      <c r="X4277" t="str">
        <f t="shared" si="66"/>
        <v>Weekday</v>
      </c>
    </row>
    <row r="4278" spans="1:24" x14ac:dyDescent="0.3">
      <c r="A4278" s="2">
        <v>44546</v>
      </c>
      <c r="B4278" t="s">
        <v>226</v>
      </c>
      <c r="C4278" t="str">
        <f>IFERROR(TEXT(Table1[[#This Row],[CRASH DATE]],"mmm"),"")</f>
        <v>Dec</v>
      </c>
      <c r="D4278" t="s">
        <v>1132</v>
      </c>
      <c r="E4278">
        <v>10458</v>
      </c>
      <c r="F4278">
        <v>40.867130000000003</v>
      </c>
      <c r="G4278">
        <v>-73.883835000000005</v>
      </c>
      <c r="H4278" t="s">
        <v>1144</v>
      </c>
      <c r="I4278" t="s">
        <v>1148</v>
      </c>
      <c r="J4278" t="s">
        <v>4210</v>
      </c>
      <c r="K4278">
        <v>1</v>
      </c>
      <c r="L4278">
        <v>0</v>
      </c>
      <c r="M4278">
        <v>1</v>
      </c>
      <c r="N4278">
        <v>0</v>
      </c>
      <c r="O4278" t="s">
        <v>4393</v>
      </c>
      <c r="P4278">
        <v>4487085</v>
      </c>
      <c r="Q4278" t="s">
        <v>4434</v>
      </c>
      <c r="R4278" t="s">
        <v>4434</v>
      </c>
      <c r="S4278" t="s">
        <v>4534</v>
      </c>
      <c r="T4278">
        <v>12</v>
      </c>
      <c r="U4278">
        <v>2</v>
      </c>
      <c r="V4278">
        <v>0</v>
      </c>
      <c r="W4278" t="s">
        <v>4571</v>
      </c>
      <c r="X4278" t="str">
        <f t="shared" si="66"/>
        <v>Weekday</v>
      </c>
    </row>
    <row r="4279" spans="1:24" x14ac:dyDescent="0.3">
      <c r="A4279" s="2">
        <v>44525</v>
      </c>
      <c r="B4279" t="s">
        <v>78</v>
      </c>
      <c r="C4279" t="str">
        <f>IFERROR(TEXT(Table1[[#This Row],[CRASH DATE]],"mmm"),"")</f>
        <v>Nov</v>
      </c>
      <c r="D4279" t="s">
        <v>1131</v>
      </c>
      <c r="E4279">
        <v>11225</v>
      </c>
      <c r="F4279">
        <v>40.657176999999997</v>
      </c>
      <c r="G4279">
        <v>-73.949119999999994</v>
      </c>
      <c r="H4279" t="s">
        <v>1144</v>
      </c>
      <c r="I4279" t="s">
        <v>1148</v>
      </c>
      <c r="J4279" t="s">
        <v>4211</v>
      </c>
      <c r="K4279">
        <v>0</v>
      </c>
      <c r="L4279">
        <v>0</v>
      </c>
      <c r="M4279">
        <v>0</v>
      </c>
      <c r="N4279">
        <v>0</v>
      </c>
      <c r="O4279" t="s">
        <v>4409</v>
      </c>
      <c r="P4279">
        <v>4487239</v>
      </c>
      <c r="Q4279" t="s">
        <v>4434</v>
      </c>
      <c r="R4279" t="s">
        <v>4585</v>
      </c>
      <c r="S4279" t="s">
        <v>4528</v>
      </c>
      <c r="T4279">
        <v>17</v>
      </c>
      <c r="U4279">
        <v>0</v>
      </c>
      <c r="V4279">
        <v>0</v>
      </c>
      <c r="W4279" t="s">
        <v>4572</v>
      </c>
      <c r="X4279" t="str">
        <f t="shared" si="66"/>
        <v>Weekday</v>
      </c>
    </row>
    <row r="4280" spans="1:24" x14ac:dyDescent="0.3">
      <c r="A4280" s="2">
        <v>44547</v>
      </c>
      <c r="B4280" t="s">
        <v>939</v>
      </c>
      <c r="C4280" t="str">
        <f>IFERROR(TEXT(Table1[[#This Row],[CRASH DATE]],"mmm"),"")</f>
        <v>Dec</v>
      </c>
      <c r="D4280" t="s">
        <v>1134</v>
      </c>
      <c r="E4280">
        <v>11373</v>
      </c>
      <c r="F4280">
        <v>40.734375</v>
      </c>
      <c r="G4280">
        <v>-73.873419999999996</v>
      </c>
      <c r="H4280" t="s">
        <v>1209</v>
      </c>
      <c r="I4280" t="s">
        <v>2378</v>
      </c>
      <c r="J4280" t="s">
        <v>3074</v>
      </c>
      <c r="K4280">
        <v>2</v>
      </c>
      <c r="L4280">
        <v>0</v>
      </c>
      <c r="M4280">
        <v>2</v>
      </c>
      <c r="N4280">
        <v>0</v>
      </c>
      <c r="O4280" t="s">
        <v>4602</v>
      </c>
      <c r="P4280">
        <v>4487332</v>
      </c>
      <c r="Q4280" t="s">
        <v>4585</v>
      </c>
      <c r="R4280" t="s">
        <v>4434</v>
      </c>
      <c r="S4280" t="s">
        <v>4534</v>
      </c>
      <c r="T4280">
        <v>19</v>
      </c>
      <c r="U4280">
        <v>4</v>
      </c>
      <c r="V4280">
        <v>0</v>
      </c>
      <c r="W4280" t="s">
        <v>4571</v>
      </c>
      <c r="X4280" t="str">
        <f t="shared" si="66"/>
        <v>Weekday</v>
      </c>
    </row>
    <row r="4281" spans="1:24" x14ac:dyDescent="0.3">
      <c r="A4281" s="2">
        <v>44545</v>
      </c>
      <c r="B4281" t="s">
        <v>1082</v>
      </c>
      <c r="C4281" t="str">
        <f>IFERROR(TEXT(Table1[[#This Row],[CRASH DATE]],"mmm"),"")</f>
        <v>Dec</v>
      </c>
      <c r="D4281" t="s">
        <v>1131</v>
      </c>
      <c r="E4281">
        <v>10879.98965307365</v>
      </c>
      <c r="F4281">
        <v>40.762129999999999</v>
      </c>
      <c r="G4281">
        <v>-73.729500000000002</v>
      </c>
      <c r="H4281" t="s">
        <v>1155</v>
      </c>
      <c r="I4281" t="s">
        <v>1148</v>
      </c>
      <c r="J4281" t="s">
        <v>3074</v>
      </c>
      <c r="K4281">
        <v>1</v>
      </c>
      <c r="L4281">
        <v>0</v>
      </c>
      <c r="M4281">
        <v>0</v>
      </c>
      <c r="N4281">
        <v>0</v>
      </c>
      <c r="O4281" t="s">
        <v>4393</v>
      </c>
      <c r="P4281">
        <v>4486824</v>
      </c>
      <c r="Q4281" t="s">
        <v>4434</v>
      </c>
      <c r="R4281" t="s">
        <v>4434</v>
      </c>
      <c r="S4281" t="s">
        <v>4534</v>
      </c>
      <c r="T4281">
        <v>23</v>
      </c>
      <c r="U4281">
        <v>1</v>
      </c>
      <c r="V4281">
        <v>0</v>
      </c>
      <c r="W4281" t="s">
        <v>4571</v>
      </c>
      <c r="X4281" t="str">
        <f t="shared" si="66"/>
        <v>Weekday</v>
      </c>
    </row>
    <row r="4282" spans="1:24" x14ac:dyDescent="0.3">
      <c r="A4282" s="2">
        <v>44547</v>
      </c>
      <c r="B4282" t="s">
        <v>549</v>
      </c>
      <c r="C4282" t="str">
        <f>IFERROR(TEXT(Table1[[#This Row],[CRASH DATE]],"mmm"),"")</f>
        <v>Dec</v>
      </c>
      <c r="D4282" t="s">
        <v>1131</v>
      </c>
      <c r="E4282">
        <v>11236</v>
      </c>
      <c r="F4282">
        <v>40.635136000000003</v>
      </c>
      <c r="G4282">
        <v>-73.913880000000006</v>
      </c>
      <c r="H4282" t="s">
        <v>1144</v>
      </c>
      <c r="I4282" t="s">
        <v>1148</v>
      </c>
      <c r="J4282" t="s">
        <v>4212</v>
      </c>
      <c r="K4282">
        <v>0</v>
      </c>
      <c r="L4282">
        <v>0</v>
      </c>
      <c r="M4282">
        <v>0</v>
      </c>
      <c r="N4282">
        <v>0</v>
      </c>
      <c r="O4282" t="s">
        <v>4393</v>
      </c>
      <c r="P4282">
        <v>4487505</v>
      </c>
      <c r="Q4282" t="s">
        <v>4585</v>
      </c>
      <c r="R4282" t="s">
        <v>4434</v>
      </c>
      <c r="S4282" t="s">
        <v>4534</v>
      </c>
      <c r="T4282">
        <v>17</v>
      </c>
      <c r="U4282">
        <v>0</v>
      </c>
      <c r="V4282">
        <v>0</v>
      </c>
      <c r="W4282" t="s">
        <v>4572</v>
      </c>
      <c r="X4282" t="str">
        <f t="shared" si="66"/>
        <v>Weekday</v>
      </c>
    </row>
    <row r="4283" spans="1:24" x14ac:dyDescent="0.3">
      <c r="A4283" s="2">
        <v>44545</v>
      </c>
      <c r="B4283" t="s">
        <v>76</v>
      </c>
      <c r="C4283" t="str">
        <f>IFERROR(TEXT(Table1[[#This Row],[CRASH DATE]],"mmm"),"")</f>
        <v>Dec</v>
      </c>
      <c r="D4283" t="s">
        <v>1131</v>
      </c>
      <c r="E4283">
        <v>10879.98965307365</v>
      </c>
      <c r="F4283">
        <v>40.826622</v>
      </c>
      <c r="G4283">
        <v>-73.930983999999995</v>
      </c>
      <c r="H4283" t="s">
        <v>1177</v>
      </c>
      <c r="I4283" t="s">
        <v>1148</v>
      </c>
      <c r="J4283" t="s">
        <v>3074</v>
      </c>
      <c r="K4283">
        <v>1</v>
      </c>
      <c r="L4283">
        <v>0</v>
      </c>
      <c r="M4283">
        <v>0</v>
      </c>
      <c r="N4283">
        <v>0</v>
      </c>
      <c r="O4283" t="s">
        <v>4394</v>
      </c>
      <c r="P4283">
        <v>4486614</v>
      </c>
      <c r="Q4283" t="s">
        <v>4434</v>
      </c>
      <c r="R4283" t="s">
        <v>4434</v>
      </c>
      <c r="S4283" t="s">
        <v>4534</v>
      </c>
      <c r="T4283">
        <v>6</v>
      </c>
      <c r="U4283">
        <v>1</v>
      </c>
      <c r="V4283">
        <v>0</v>
      </c>
      <c r="W4283" t="s">
        <v>4571</v>
      </c>
      <c r="X4283" t="str">
        <f t="shared" si="66"/>
        <v>Weekday</v>
      </c>
    </row>
    <row r="4284" spans="1:24" x14ac:dyDescent="0.3">
      <c r="A4284" s="2">
        <v>44546</v>
      </c>
      <c r="B4284" t="s">
        <v>64</v>
      </c>
      <c r="C4284" t="str">
        <f>IFERROR(TEXT(Table1[[#This Row],[CRASH DATE]],"mmm"),"")</f>
        <v>Dec</v>
      </c>
      <c r="D4284" t="s">
        <v>1134</v>
      </c>
      <c r="E4284">
        <v>11422</v>
      </c>
      <c r="F4284">
        <v>40.680424000000002</v>
      </c>
      <c r="G4284">
        <v>-73.734009999999998</v>
      </c>
      <c r="H4284" t="s">
        <v>1274</v>
      </c>
      <c r="I4284" t="s">
        <v>3002</v>
      </c>
      <c r="J4284" t="s">
        <v>3074</v>
      </c>
      <c r="K4284">
        <v>0</v>
      </c>
      <c r="L4284">
        <v>0</v>
      </c>
      <c r="M4284">
        <v>0</v>
      </c>
      <c r="N4284">
        <v>0</v>
      </c>
      <c r="O4284" t="s">
        <v>4393</v>
      </c>
      <c r="P4284">
        <v>4487107</v>
      </c>
      <c r="Q4284" t="s">
        <v>4434</v>
      </c>
      <c r="R4284" t="s">
        <v>4585</v>
      </c>
      <c r="S4284" t="s">
        <v>4534</v>
      </c>
      <c r="T4284">
        <v>21</v>
      </c>
      <c r="U4284">
        <v>0</v>
      </c>
      <c r="V4284">
        <v>0</v>
      </c>
      <c r="W4284" t="s">
        <v>4572</v>
      </c>
      <c r="X4284" t="str">
        <f t="shared" si="66"/>
        <v>Weekday</v>
      </c>
    </row>
    <row r="4285" spans="1:24" x14ac:dyDescent="0.3">
      <c r="A4285" s="2">
        <v>44546</v>
      </c>
      <c r="B4285" t="s">
        <v>234</v>
      </c>
      <c r="C4285" t="str">
        <f>IFERROR(TEXT(Table1[[#This Row],[CRASH DATE]],"mmm"),"")</f>
        <v>Dec</v>
      </c>
      <c r="D4285" t="s">
        <v>1131</v>
      </c>
      <c r="E4285">
        <v>10879.98965307365</v>
      </c>
      <c r="F4285">
        <v>40.583129999999997</v>
      </c>
      <c r="G4285">
        <v>-73.965400000000002</v>
      </c>
      <c r="H4285" t="s">
        <v>1799</v>
      </c>
      <c r="I4285" t="s">
        <v>1148</v>
      </c>
      <c r="J4285" t="s">
        <v>3074</v>
      </c>
      <c r="K4285">
        <v>0</v>
      </c>
      <c r="L4285">
        <v>0</v>
      </c>
      <c r="M4285">
        <v>0</v>
      </c>
      <c r="N4285">
        <v>0</v>
      </c>
      <c r="O4285" t="s">
        <v>4602</v>
      </c>
      <c r="P4285">
        <v>4487789</v>
      </c>
      <c r="Q4285" t="s">
        <v>4434</v>
      </c>
      <c r="R4285" t="s">
        <v>4434</v>
      </c>
      <c r="S4285" t="s">
        <v>4534</v>
      </c>
      <c r="T4285">
        <v>6</v>
      </c>
      <c r="U4285">
        <v>0</v>
      </c>
      <c r="V4285">
        <v>0</v>
      </c>
      <c r="W4285" t="s">
        <v>4572</v>
      </c>
      <c r="X4285" t="str">
        <f t="shared" si="66"/>
        <v>Weekday</v>
      </c>
    </row>
    <row r="4286" spans="1:24" x14ac:dyDescent="0.3">
      <c r="A4286" s="2">
        <v>44546</v>
      </c>
      <c r="B4286" t="s">
        <v>132</v>
      </c>
      <c r="C4286" t="str">
        <f>IFERROR(TEXT(Table1[[#This Row],[CRASH DATE]],"mmm"),"")</f>
        <v>Dec</v>
      </c>
      <c r="D4286" t="s">
        <v>1131</v>
      </c>
      <c r="E4286">
        <v>11207</v>
      </c>
      <c r="F4286">
        <v>40.656579999999998</v>
      </c>
      <c r="G4286">
        <v>-73.885859999999994</v>
      </c>
      <c r="H4286" t="s">
        <v>1144</v>
      </c>
      <c r="I4286" t="s">
        <v>1148</v>
      </c>
      <c r="J4286" t="s">
        <v>4213</v>
      </c>
      <c r="K4286">
        <v>0</v>
      </c>
      <c r="L4286">
        <v>0</v>
      </c>
      <c r="M4286">
        <v>0</v>
      </c>
      <c r="N4286">
        <v>0</v>
      </c>
      <c r="O4286" t="s">
        <v>4602</v>
      </c>
      <c r="P4286">
        <v>4487195</v>
      </c>
      <c r="Q4286" t="s">
        <v>4585</v>
      </c>
      <c r="R4286" t="s">
        <v>4585</v>
      </c>
      <c r="S4286" t="s">
        <v>4534</v>
      </c>
      <c r="T4286">
        <v>23</v>
      </c>
      <c r="U4286">
        <v>0</v>
      </c>
      <c r="V4286">
        <v>0</v>
      </c>
      <c r="W4286" t="s">
        <v>4572</v>
      </c>
      <c r="X4286" t="str">
        <f t="shared" si="66"/>
        <v>Weekday</v>
      </c>
    </row>
    <row r="4287" spans="1:24" x14ac:dyDescent="0.3">
      <c r="A4287" s="2">
        <v>44546</v>
      </c>
      <c r="B4287" t="s">
        <v>456</v>
      </c>
      <c r="C4287" t="str">
        <f>IFERROR(TEXT(Table1[[#This Row],[CRASH DATE]],"mmm"),"")</f>
        <v>Dec</v>
      </c>
      <c r="D4287" t="s">
        <v>1133</v>
      </c>
      <c r="E4287">
        <v>10032</v>
      </c>
      <c r="F4287">
        <v>40.841050000000003</v>
      </c>
      <c r="G4287">
        <v>-73.944689999999994</v>
      </c>
      <c r="H4287" t="s">
        <v>2212</v>
      </c>
      <c r="I4287" t="s">
        <v>2098</v>
      </c>
      <c r="J4287" t="s">
        <v>3074</v>
      </c>
      <c r="K4287">
        <v>0</v>
      </c>
      <c r="L4287">
        <v>0</v>
      </c>
      <c r="M4287">
        <v>0</v>
      </c>
      <c r="N4287">
        <v>0</v>
      </c>
      <c r="O4287" t="s">
        <v>4396</v>
      </c>
      <c r="P4287">
        <v>4487404</v>
      </c>
      <c r="Q4287" t="s">
        <v>4434</v>
      </c>
      <c r="R4287" t="s">
        <v>4434</v>
      </c>
      <c r="S4287" t="s">
        <v>4534</v>
      </c>
      <c r="T4287">
        <v>18</v>
      </c>
      <c r="U4287">
        <v>0</v>
      </c>
      <c r="V4287">
        <v>0</v>
      </c>
      <c r="W4287" t="s">
        <v>4572</v>
      </c>
      <c r="X4287" t="str">
        <f t="shared" si="66"/>
        <v>Weekday</v>
      </c>
    </row>
    <row r="4288" spans="1:24" x14ac:dyDescent="0.3">
      <c r="A4288" s="2">
        <v>44545</v>
      </c>
      <c r="B4288" t="s">
        <v>166</v>
      </c>
      <c r="C4288" t="str">
        <f>IFERROR(TEXT(Table1[[#This Row],[CRASH DATE]],"mmm"),"")</f>
        <v>Dec</v>
      </c>
      <c r="D4288" t="s">
        <v>1131</v>
      </c>
      <c r="E4288">
        <v>10879.98965307365</v>
      </c>
      <c r="F4288">
        <v>40.699849999999998</v>
      </c>
      <c r="G4288">
        <v>-73.991034999999997</v>
      </c>
      <c r="H4288" t="s">
        <v>2349</v>
      </c>
      <c r="I4288" t="s">
        <v>1148</v>
      </c>
      <c r="J4288" t="s">
        <v>3074</v>
      </c>
      <c r="K4288">
        <v>2</v>
      </c>
      <c r="L4288">
        <v>0</v>
      </c>
      <c r="M4288">
        <v>0</v>
      </c>
      <c r="N4288">
        <v>0</v>
      </c>
      <c r="O4288" t="s">
        <v>4394</v>
      </c>
      <c r="P4288">
        <v>4486754</v>
      </c>
      <c r="Q4288" t="s">
        <v>4585</v>
      </c>
      <c r="R4288" t="s">
        <v>4585</v>
      </c>
      <c r="S4288" t="s">
        <v>4534</v>
      </c>
      <c r="T4288">
        <v>8</v>
      </c>
      <c r="U4288">
        <v>2</v>
      </c>
      <c r="V4288">
        <v>0</v>
      </c>
      <c r="W4288" t="s">
        <v>4571</v>
      </c>
      <c r="X4288" t="str">
        <f t="shared" si="66"/>
        <v>Weekday</v>
      </c>
    </row>
    <row r="4289" spans="1:24" x14ac:dyDescent="0.3">
      <c r="A4289" s="2">
        <v>44545</v>
      </c>
      <c r="B4289" t="s">
        <v>72</v>
      </c>
      <c r="C4289" t="str">
        <f>IFERROR(TEXT(Table1[[#This Row],[CRASH DATE]],"mmm"),"")</f>
        <v>Dec</v>
      </c>
      <c r="D4289" t="s">
        <v>1131</v>
      </c>
      <c r="E4289">
        <v>11212</v>
      </c>
      <c r="F4289">
        <v>40.654133000000002</v>
      </c>
      <c r="G4289">
        <v>-73.91234</v>
      </c>
      <c r="H4289" t="s">
        <v>1329</v>
      </c>
      <c r="I4289" t="s">
        <v>1314</v>
      </c>
      <c r="J4289" t="s">
        <v>3074</v>
      </c>
      <c r="K4289">
        <v>0</v>
      </c>
      <c r="L4289">
        <v>0</v>
      </c>
      <c r="M4289">
        <v>0</v>
      </c>
      <c r="N4289">
        <v>0</v>
      </c>
      <c r="O4289" t="s">
        <v>4393</v>
      </c>
      <c r="P4289">
        <v>4487633</v>
      </c>
      <c r="Q4289" t="s">
        <v>4585</v>
      </c>
      <c r="R4289" t="s">
        <v>4585</v>
      </c>
      <c r="S4289" t="s">
        <v>4534</v>
      </c>
      <c r="T4289">
        <v>16</v>
      </c>
      <c r="U4289">
        <v>0</v>
      </c>
      <c r="V4289">
        <v>0</v>
      </c>
      <c r="W4289" t="s">
        <v>4572</v>
      </c>
      <c r="X4289" t="str">
        <f t="shared" si="66"/>
        <v>Weekday</v>
      </c>
    </row>
    <row r="4290" spans="1:24" x14ac:dyDescent="0.3">
      <c r="A4290" s="2">
        <v>44545</v>
      </c>
      <c r="B4290" t="s">
        <v>284</v>
      </c>
      <c r="C4290" t="str">
        <f>IFERROR(TEXT(Table1[[#This Row],[CRASH DATE]],"mmm"),"")</f>
        <v>Dec</v>
      </c>
      <c r="D4290" t="s">
        <v>1131</v>
      </c>
      <c r="E4290">
        <v>11219</v>
      </c>
      <c r="F4290">
        <v>40.633499999999998</v>
      </c>
      <c r="G4290">
        <v>-73.995649999999998</v>
      </c>
      <c r="H4290" t="s">
        <v>1144</v>
      </c>
      <c r="I4290" t="s">
        <v>1148</v>
      </c>
      <c r="J4290" t="s">
        <v>4214</v>
      </c>
      <c r="K4290">
        <v>0</v>
      </c>
      <c r="L4290">
        <v>0</v>
      </c>
      <c r="M4290">
        <v>0</v>
      </c>
      <c r="N4290">
        <v>0</v>
      </c>
      <c r="O4290" t="s">
        <v>4393</v>
      </c>
      <c r="P4290">
        <v>4486854</v>
      </c>
      <c r="Q4290" t="s">
        <v>4434</v>
      </c>
      <c r="R4290" t="s">
        <v>4434</v>
      </c>
      <c r="S4290" t="s">
        <v>4534</v>
      </c>
      <c r="T4290">
        <v>20</v>
      </c>
      <c r="U4290">
        <v>0</v>
      </c>
      <c r="V4290">
        <v>0</v>
      </c>
      <c r="W4290" t="s">
        <v>4572</v>
      </c>
      <c r="X4290" t="str">
        <f t="shared" si="66"/>
        <v>Weekday</v>
      </c>
    </row>
    <row r="4291" spans="1:24" x14ac:dyDescent="0.3">
      <c r="A4291" s="2">
        <v>44546</v>
      </c>
      <c r="B4291" t="s">
        <v>966</v>
      </c>
      <c r="C4291" t="str">
        <f>IFERROR(TEXT(Table1[[#This Row],[CRASH DATE]],"mmm"),"")</f>
        <v>Dec</v>
      </c>
      <c r="D4291" t="s">
        <v>1131</v>
      </c>
      <c r="E4291">
        <v>11230</v>
      </c>
      <c r="F4291">
        <v>40.616005000000001</v>
      </c>
      <c r="G4291">
        <v>-73.973259999999996</v>
      </c>
      <c r="H4291" t="s">
        <v>1144</v>
      </c>
      <c r="I4291" t="s">
        <v>1148</v>
      </c>
      <c r="J4291" t="s">
        <v>4215</v>
      </c>
      <c r="K4291">
        <v>0</v>
      </c>
      <c r="L4291">
        <v>0</v>
      </c>
      <c r="M4291">
        <v>0</v>
      </c>
      <c r="N4291">
        <v>0</v>
      </c>
      <c r="O4291" t="s">
        <v>4393</v>
      </c>
      <c r="P4291">
        <v>4487578</v>
      </c>
      <c r="Q4291" t="s">
        <v>4585</v>
      </c>
      <c r="R4291" t="s">
        <v>4434</v>
      </c>
      <c r="S4291" t="s">
        <v>4534</v>
      </c>
      <c r="T4291">
        <v>13</v>
      </c>
      <c r="U4291">
        <v>0</v>
      </c>
      <c r="V4291">
        <v>0</v>
      </c>
      <c r="W4291" t="s">
        <v>4572</v>
      </c>
      <c r="X4291" t="str">
        <f t="shared" ref="X4291:X4354" si="67">IF(OR(WEEKDAY(A4291)=1,WEEKDAY(A4291)=7),"Weekend","Weekday")</f>
        <v>Weekday</v>
      </c>
    </row>
    <row r="4292" spans="1:24" x14ac:dyDescent="0.3">
      <c r="A4292" s="2">
        <v>44544</v>
      </c>
      <c r="B4292" t="s">
        <v>358</v>
      </c>
      <c r="C4292" t="str">
        <f>IFERROR(TEXT(Table1[[#This Row],[CRASH DATE]],"mmm"),"")</f>
        <v>Dec</v>
      </c>
      <c r="D4292" t="s">
        <v>1134</v>
      </c>
      <c r="E4292">
        <v>10879.98965307365</v>
      </c>
      <c r="F4292">
        <v>40.720129999999997</v>
      </c>
      <c r="G4292">
        <v>-73.790379999999999</v>
      </c>
      <c r="H4292" t="s">
        <v>1347</v>
      </c>
      <c r="I4292" t="s">
        <v>2369</v>
      </c>
      <c r="J4292" t="s">
        <v>3074</v>
      </c>
      <c r="K4292">
        <v>0</v>
      </c>
      <c r="L4292">
        <v>0</v>
      </c>
      <c r="M4292">
        <v>0</v>
      </c>
      <c r="N4292">
        <v>0</v>
      </c>
      <c r="O4292" t="s">
        <v>4397</v>
      </c>
      <c r="P4292">
        <v>4487180</v>
      </c>
      <c r="Q4292" t="s">
        <v>4434</v>
      </c>
      <c r="R4292" t="s">
        <v>4434</v>
      </c>
      <c r="S4292" t="s">
        <v>4534</v>
      </c>
      <c r="T4292">
        <v>6</v>
      </c>
      <c r="U4292">
        <v>0</v>
      </c>
      <c r="V4292">
        <v>0</v>
      </c>
      <c r="W4292" t="s">
        <v>4572</v>
      </c>
      <c r="X4292" t="str">
        <f t="shared" si="67"/>
        <v>Weekday</v>
      </c>
    </row>
    <row r="4293" spans="1:24" x14ac:dyDescent="0.3">
      <c r="A4293" s="2">
        <v>44309</v>
      </c>
      <c r="B4293" t="s">
        <v>258</v>
      </c>
      <c r="C4293" t="str">
        <f>IFERROR(TEXT(Table1[[#This Row],[CRASH DATE]],"mmm"),"")</f>
        <v>Apr</v>
      </c>
      <c r="D4293" t="s">
        <v>1131</v>
      </c>
      <c r="E4293">
        <v>10879.98965307365</v>
      </c>
      <c r="F4293">
        <v>40.790554</v>
      </c>
      <c r="G4293">
        <v>-73.822550000000007</v>
      </c>
      <c r="H4293" t="s">
        <v>1136</v>
      </c>
      <c r="I4293" t="s">
        <v>1148</v>
      </c>
      <c r="J4293" t="s">
        <v>3074</v>
      </c>
      <c r="K4293">
        <v>0</v>
      </c>
      <c r="L4293">
        <v>0</v>
      </c>
      <c r="M4293">
        <v>0</v>
      </c>
      <c r="N4293">
        <v>0</v>
      </c>
      <c r="O4293" t="s">
        <v>4393</v>
      </c>
      <c r="P4293">
        <v>4410006</v>
      </c>
      <c r="Q4293" t="s">
        <v>4585</v>
      </c>
      <c r="R4293" t="s">
        <v>4434</v>
      </c>
      <c r="S4293" t="s">
        <v>4535</v>
      </c>
      <c r="T4293">
        <v>17</v>
      </c>
      <c r="U4293">
        <v>0</v>
      </c>
      <c r="V4293">
        <v>0</v>
      </c>
      <c r="W4293" t="s">
        <v>4572</v>
      </c>
      <c r="X4293" t="str">
        <f t="shared" si="67"/>
        <v>Weekday</v>
      </c>
    </row>
    <row r="4294" spans="1:24" x14ac:dyDescent="0.3">
      <c r="A4294" s="2">
        <v>44417</v>
      </c>
      <c r="B4294" t="s">
        <v>136</v>
      </c>
      <c r="C4294" t="str">
        <f>IFERROR(TEXT(Table1[[#This Row],[CRASH DATE]],"mmm"),"")</f>
        <v>Aug</v>
      </c>
      <c r="D4294" t="s">
        <v>1131</v>
      </c>
      <c r="E4294">
        <v>10879.98965307365</v>
      </c>
      <c r="F4294">
        <v>40.520114816772221</v>
      </c>
      <c r="G4294">
        <v>-73.54743161629176</v>
      </c>
      <c r="H4294" t="s">
        <v>1139</v>
      </c>
      <c r="I4294" t="s">
        <v>1148</v>
      </c>
      <c r="J4294" t="s">
        <v>3074</v>
      </c>
      <c r="K4294">
        <v>0</v>
      </c>
      <c r="L4294">
        <v>0</v>
      </c>
      <c r="M4294">
        <v>0</v>
      </c>
      <c r="N4294">
        <v>0</v>
      </c>
      <c r="O4294" t="s">
        <v>4394</v>
      </c>
      <c r="P4294">
        <v>4457841</v>
      </c>
      <c r="Q4294" t="s">
        <v>4434</v>
      </c>
      <c r="R4294" t="s">
        <v>4434</v>
      </c>
      <c r="S4294" t="s">
        <v>4545</v>
      </c>
      <c r="T4294">
        <v>17</v>
      </c>
      <c r="U4294">
        <v>0</v>
      </c>
      <c r="V4294">
        <v>0</v>
      </c>
      <c r="W4294" t="s">
        <v>4572</v>
      </c>
      <c r="X4294" t="str">
        <f t="shared" si="67"/>
        <v>Weekday</v>
      </c>
    </row>
    <row r="4295" spans="1:24" x14ac:dyDescent="0.3">
      <c r="A4295" s="2">
        <v>44546</v>
      </c>
      <c r="B4295" t="s">
        <v>837</v>
      </c>
      <c r="C4295" t="str">
        <f>IFERROR(TEXT(Table1[[#This Row],[CRASH DATE]],"mmm"),"")</f>
        <v>Dec</v>
      </c>
      <c r="D4295" t="s">
        <v>1132</v>
      </c>
      <c r="E4295">
        <v>10455</v>
      </c>
      <c r="F4295">
        <v>40.813760000000002</v>
      </c>
      <c r="G4295">
        <v>-73.913826</v>
      </c>
      <c r="H4295" t="s">
        <v>1144</v>
      </c>
      <c r="I4295" t="s">
        <v>1148</v>
      </c>
      <c r="J4295" t="s">
        <v>4216</v>
      </c>
      <c r="K4295">
        <v>0</v>
      </c>
      <c r="L4295">
        <v>0</v>
      </c>
      <c r="M4295">
        <v>0</v>
      </c>
      <c r="N4295">
        <v>0</v>
      </c>
      <c r="O4295" t="s">
        <v>4414</v>
      </c>
      <c r="P4295">
        <v>4487137</v>
      </c>
      <c r="Q4295" t="s">
        <v>4585</v>
      </c>
      <c r="R4295" t="s">
        <v>4445</v>
      </c>
      <c r="S4295" t="s">
        <v>4534</v>
      </c>
      <c r="T4295">
        <v>12</v>
      </c>
      <c r="U4295">
        <v>0</v>
      </c>
      <c r="V4295">
        <v>0</v>
      </c>
      <c r="W4295" t="s">
        <v>4572</v>
      </c>
      <c r="X4295" t="str">
        <f t="shared" si="67"/>
        <v>Weekday</v>
      </c>
    </row>
    <row r="4296" spans="1:24" x14ac:dyDescent="0.3">
      <c r="A4296" s="2">
        <v>44546</v>
      </c>
      <c r="B4296" t="s">
        <v>305</v>
      </c>
      <c r="C4296" t="str">
        <f>IFERROR(TEXT(Table1[[#This Row],[CRASH DATE]],"mmm"),"")</f>
        <v>Dec</v>
      </c>
      <c r="D4296" t="s">
        <v>1134</v>
      </c>
      <c r="E4296">
        <v>11104</v>
      </c>
      <c r="F4296">
        <v>40.751637000000002</v>
      </c>
      <c r="G4296">
        <v>-73.909850000000006</v>
      </c>
      <c r="H4296" t="s">
        <v>2350</v>
      </c>
      <c r="I4296" t="s">
        <v>1490</v>
      </c>
      <c r="J4296" t="s">
        <v>3074</v>
      </c>
      <c r="K4296">
        <v>0</v>
      </c>
      <c r="L4296">
        <v>0</v>
      </c>
      <c r="M4296">
        <v>0</v>
      </c>
      <c r="N4296">
        <v>0</v>
      </c>
      <c r="O4296" t="s">
        <v>4393</v>
      </c>
      <c r="P4296">
        <v>4487047</v>
      </c>
      <c r="Q4296" t="s">
        <v>4434</v>
      </c>
      <c r="R4296" t="s">
        <v>4434</v>
      </c>
      <c r="S4296" t="s">
        <v>4534</v>
      </c>
      <c r="T4296">
        <v>10</v>
      </c>
      <c r="U4296">
        <v>0</v>
      </c>
      <c r="V4296">
        <v>0</v>
      </c>
      <c r="W4296" t="s">
        <v>4572</v>
      </c>
      <c r="X4296" t="str">
        <f t="shared" si="67"/>
        <v>Weekday</v>
      </c>
    </row>
    <row r="4297" spans="1:24" x14ac:dyDescent="0.3">
      <c r="A4297" s="2">
        <v>44547</v>
      </c>
      <c r="B4297" t="s">
        <v>318</v>
      </c>
      <c r="C4297" t="str">
        <f>IFERROR(TEXT(Table1[[#This Row],[CRASH DATE]],"mmm"),"")</f>
        <v>Dec</v>
      </c>
      <c r="D4297" t="s">
        <v>1131</v>
      </c>
      <c r="E4297">
        <v>11226</v>
      </c>
      <c r="F4297">
        <v>40.647243000000003</v>
      </c>
      <c r="G4297">
        <v>-73.960480000000004</v>
      </c>
      <c r="H4297" t="s">
        <v>1968</v>
      </c>
      <c r="I4297" t="s">
        <v>1878</v>
      </c>
      <c r="J4297" t="s">
        <v>3074</v>
      </c>
      <c r="K4297">
        <v>1</v>
      </c>
      <c r="L4297">
        <v>0</v>
      </c>
      <c r="M4297">
        <v>1</v>
      </c>
      <c r="N4297">
        <v>0</v>
      </c>
      <c r="O4297" t="s">
        <v>4393</v>
      </c>
      <c r="P4297">
        <v>4487554</v>
      </c>
      <c r="Q4297" t="s">
        <v>4434</v>
      </c>
      <c r="R4297" t="s">
        <v>4434</v>
      </c>
      <c r="S4297" t="s">
        <v>4534</v>
      </c>
      <c r="T4297">
        <v>1</v>
      </c>
      <c r="U4297">
        <v>2</v>
      </c>
      <c r="V4297">
        <v>0</v>
      </c>
      <c r="W4297" t="s">
        <v>4571</v>
      </c>
      <c r="X4297" t="str">
        <f t="shared" si="67"/>
        <v>Weekday</v>
      </c>
    </row>
    <row r="4298" spans="1:24" x14ac:dyDescent="0.3">
      <c r="A4298" s="2">
        <v>44547</v>
      </c>
      <c r="B4298" t="s">
        <v>228</v>
      </c>
      <c r="C4298" t="str">
        <f>IFERROR(TEXT(Table1[[#This Row],[CRASH DATE]],"mmm"),"")</f>
        <v>Dec</v>
      </c>
      <c r="D4298" t="s">
        <v>1131</v>
      </c>
      <c r="E4298">
        <v>10879.98965307365</v>
      </c>
      <c r="F4298">
        <v>40.691048000000002</v>
      </c>
      <c r="G4298">
        <v>-73.986335999999994</v>
      </c>
      <c r="H4298" t="s">
        <v>1160</v>
      </c>
      <c r="I4298" t="s">
        <v>1148</v>
      </c>
      <c r="J4298" t="s">
        <v>3074</v>
      </c>
      <c r="K4298">
        <v>1</v>
      </c>
      <c r="L4298">
        <v>0</v>
      </c>
      <c r="M4298">
        <v>1</v>
      </c>
      <c r="N4298">
        <v>0</v>
      </c>
      <c r="O4298" t="s">
        <v>4408</v>
      </c>
      <c r="P4298">
        <v>4487363</v>
      </c>
      <c r="Q4298" t="s">
        <v>4438</v>
      </c>
      <c r="R4298" t="s">
        <v>4434</v>
      </c>
      <c r="S4298" t="s">
        <v>4534</v>
      </c>
      <c r="T4298">
        <v>11</v>
      </c>
      <c r="U4298">
        <v>2</v>
      </c>
      <c r="V4298">
        <v>0</v>
      </c>
      <c r="W4298" t="s">
        <v>4571</v>
      </c>
      <c r="X4298" t="str">
        <f t="shared" si="67"/>
        <v>Weekday</v>
      </c>
    </row>
    <row r="4299" spans="1:24" x14ac:dyDescent="0.3">
      <c r="A4299" s="2">
        <v>44544</v>
      </c>
      <c r="B4299" t="s">
        <v>1083</v>
      </c>
      <c r="C4299" t="str">
        <f>IFERROR(TEXT(Table1[[#This Row],[CRASH DATE]],"mmm"),"")</f>
        <v>Dec</v>
      </c>
      <c r="D4299" t="s">
        <v>1133</v>
      </c>
      <c r="E4299">
        <v>10037</v>
      </c>
      <c r="F4299">
        <v>40.812812999999998</v>
      </c>
      <c r="G4299">
        <v>-73.941810000000004</v>
      </c>
      <c r="H4299" t="s">
        <v>1420</v>
      </c>
      <c r="I4299" t="s">
        <v>1655</v>
      </c>
      <c r="J4299" t="s">
        <v>3074</v>
      </c>
      <c r="K4299">
        <v>0</v>
      </c>
      <c r="L4299">
        <v>0</v>
      </c>
      <c r="M4299">
        <v>0</v>
      </c>
      <c r="N4299">
        <v>0</v>
      </c>
      <c r="O4299" t="s">
        <v>4396</v>
      </c>
      <c r="P4299">
        <v>4487987</v>
      </c>
      <c r="Q4299" t="s">
        <v>4585</v>
      </c>
      <c r="R4299" t="s">
        <v>4434</v>
      </c>
      <c r="S4299" t="s">
        <v>4534</v>
      </c>
      <c r="T4299">
        <v>7</v>
      </c>
      <c r="U4299">
        <v>0</v>
      </c>
      <c r="V4299">
        <v>0</v>
      </c>
      <c r="W4299" t="s">
        <v>4572</v>
      </c>
      <c r="X4299" t="str">
        <f t="shared" si="67"/>
        <v>Weekday</v>
      </c>
    </row>
    <row r="4300" spans="1:24" x14ac:dyDescent="0.3">
      <c r="A4300" s="2">
        <v>44940</v>
      </c>
      <c r="B4300" t="s">
        <v>121</v>
      </c>
      <c r="C4300" t="str">
        <f>IFERROR(TEXT(Table1[[#This Row],[CRASH DATE]],"mmm"),"")</f>
        <v>Jan</v>
      </c>
      <c r="D4300" t="s">
        <v>1134</v>
      </c>
      <c r="E4300">
        <v>11101</v>
      </c>
      <c r="F4300">
        <v>40.748443999999999</v>
      </c>
      <c r="G4300">
        <v>-73.938736000000006</v>
      </c>
      <c r="H4300" t="s">
        <v>1144</v>
      </c>
      <c r="I4300" t="s">
        <v>1148</v>
      </c>
      <c r="J4300" t="s">
        <v>4217</v>
      </c>
      <c r="K4300">
        <v>0</v>
      </c>
      <c r="L4300">
        <v>0</v>
      </c>
      <c r="M4300">
        <v>0</v>
      </c>
      <c r="N4300">
        <v>0</v>
      </c>
      <c r="O4300" t="s">
        <v>4405</v>
      </c>
      <c r="P4300">
        <v>4597691</v>
      </c>
      <c r="Q4300" t="s">
        <v>4450</v>
      </c>
      <c r="R4300" t="s">
        <v>4450</v>
      </c>
      <c r="S4300" t="s">
        <v>4530</v>
      </c>
      <c r="T4300">
        <v>16</v>
      </c>
      <c r="U4300">
        <v>0</v>
      </c>
      <c r="V4300">
        <v>0</v>
      </c>
      <c r="W4300" t="s">
        <v>4572</v>
      </c>
      <c r="X4300" t="str">
        <f t="shared" si="67"/>
        <v>Weekend</v>
      </c>
    </row>
    <row r="4301" spans="1:24" x14ac:dyDescent="0.3">
      <c r="A4301" s="2">
        <v>44547</v>
      </c>
      <c r="B4301" t="s">
        <v>302</v>
      </c>
      <c r="C4301" t="str">
        <f>IFERROR(TEXT(Table1[[#This Row],[CRASH DATE]],"mmm"),"")</f>
        <v>Dec</v>
      </c>
      <c r="D4301" t="s">
        <v>1131</v>
      </c>
      <c r="E4301">
        <v>11223</v>
      </c>
      <c r="F4301">
        <v>40.600242999999999</v>
      </c>
      <c r="G4301">
        <v>-73.96454</v>
      </c>
      <c r="H4301" t="s">
        <v>2156</v>
      </c>
      <c r="I4301" t="s">
        <v>1191</v>
      </c>
      <c r="J4301" t="s">
        <v>3074</v>
      </c>
      <c r="K4301">
        <v>0</v>
      </c>
      <c r="L4301">
        <v>0</v>
      </c>
      <c r="M4301">
        <v>0</v>
      </c>
      <c r="N4301">
        <v>0</v>
      </c>
      <c r="O4301" t="s">
        <v>4399</v>
      </c>
      <c r="P4301">
        <v>4487386</v>
      </c>
      <c r="Q4301" t="s">
        <v>4434</v>
      </c>
      <c r="R4301" t="s">
        <v>4445</v>
      </c>
      <c r="S4301" t="s">
        <v>4534</v>
      </c>
      <c r="T4301">
        <v>18</v>
      </c>
      <c r="U4301">
        <v>0</v>
      </c>
      <c r="V4301">
        <v>0</v>
      </c>
      <c r="W4301" t="s">
        <v>4572</v>
      </c>
      <c r="X4301" t="str">
        <f t="shared" si="67"/>
        <v>Weekday</v>
      </c>
    </row>
    <row r="4302" spans="1:24" x14ac:dyDescent="0.3">
      <c r="A4302" s="2">
        <v>44481</v>
      </c>
      <c r="B4302" t="s">
        <v>159</v>
      </c>
      <c r="C4302" t="str">
        <f>IFERROR(TEXT(Table1[[#This Row],[CRASH DATE]],"mmm"),"")</f>
        <v>Oct</v>
      </c>
      <c r="D4302" t="s">
        <v>1131</v>
      </c>
      <c r="E4302">
        <v>11238</v>
      </c>
      <c r="F4302">
        <v>40.681767000000001</v>
      </c>
      <c r="G4302">
        <v>-73.96754</v>
      </c>
      <c r="H4302" t="s">
        <v>1307</v>
      </c>
      <c r="I4302" t="s">
        <v>2018</v>
      </c>
      <c r="J4302" t="s">
        <v>3074</v>
      </c>
      <c r="K4302">
        <v>1</v>
      </c>
      <c r="L4302">
        <v>0</v>
      </c>
      <c r="M4302">
        <v>0</v>
      </c>
      <c r="N4302">
        <v>0</v>
      </c>
      <c r="O4302" t="s">
        <v>4396</v>
      </c>
      <c r="P4302">
        <v>4487599</v>
      </c>
      <c r="Q4302" t="s">
        <v>4434</v>
      </c>
      <c r="R4302" t="s">
        <v>4442</v>
      </c>
      <c r="S4302" t="s">
        <v>4547</v>
      </c>
      <c r="T4302">
        <v>20</v>
      </c>
      <c r="U4302">
        <v>1</v>
      </c>
      <c r="V4302">
        <v>0</v>
      </c>
      <c r="W4302" t="s">
        <v>4571</v>
      </c>
      <c r="X4302" t="str">
        <f t="shared" si="67"/>
        <v>Weekday</v>
      </c>
    </row>
    <row r="4303" spans="1:24" x14ac:dyDescent="0.3">
      <c r="A4303" s="2">
        <v>44543</v>
      </c>
      <c r="B4303" t="s">
        <v>575</v>
      </c>
      <c r="C4303" t="str">
        <f>IFERROR(TEXT(Table1[[#This Row],[CRASH DATE]],"mmm"),"")</f>
        <v>Dec</v>
      </c>
      <c r="D4303" t="s">
        <v>1131</v>
      </c>
      <c r="E4303">
        <v>10879.98965307365</v>
      </c>
      <c r="F4303">
        <v>40.588965999999999</v>
      </c>
      <c r="G4303">
        <v>-73.811449999999994</v>
      </c>
      <c r="H4303" t="s">
        <v>1712</v>
      </c>
      <c r="I4303" t="s">
        <v>1148</v>
      </c>
      <c r="J4303" t="s">
        <v>3074</v>
      </c>
      <c r="K4303">
        <v>1</v>
      </c>
      <c r="L4303">
        <v>0</v>
      </c>
      <c r="M4303">
        <v>0</v>
      </c>
      <c r="N4303">
        <v>0</v>
      </c>
      <c r="O4303" t="s">
        <v>4417</v>
      </c>
      <c r="P4303">
        <v>4487821</v>
      </c>
      <c r="Q4303" t="s">
        <v>4585</v>
      </c>
      <c r="R4303" t="s">
        <v>4434</v>
      </c>
      <c r="S4303" t="s">
        <v>4534</v>
      </c>
      <c r="T4303">
        <v>3</v>
      </c>
      <c r="U4303">
        <v>1</v>
      </c>
      <c r="V4303">
        <v>0</v>
      </c>
      <c r="W4303" t="s">
        <v>4571</v>
      </c>
      <c r="X4303" t="str">
        <f t="shared" si="67"/>
        <v>Weekday</v>
      </c>
    </row>
    <row r="4304" spans="1:24" x14ac:dyDescent="0.3">
      <c r="A4304" s="2">
        <v>44546</v>
      </c>
      <c r="B4304" t="s">
        <v>805</v>
      </c>
      <c r="C4304" t="str">
        <f>IFERROR(TEXT(Table1[[#This Row],[CRASH DATE]],"mmm"),"")</f>
        <v>Dec</v>
      </c>
      <c r="D4304" t="s">
        <v>1132</v>
      </c>
      <c r="E4304">
        <v>10461</v>
      </c>
      <c r="F4304">
        <v>40.849550000000001</v>
      </c>
      <c r="G4304">
        <v>-73.853049999999996</v>
      </c>
      <c r="H4304" t="s">
        <v>1690</v>
      </c>
      <c r="I4304" t="s">
        <v>3003</v>
      </c>
      <c r="J4304" t="s">
        <v>3074</v>
      </c>
      <c r="K4304">
        <v>0</v>
      </c>
      <c r="L4304">
        <v>2</v>
      </c>
      <c r="M4304">
        <v>0</v>
      </c>
      <c r="N4304">
        <v>0</v>
      </c>
      <c r="O4304" t="s">
        <v>4401</v>
      </c>
      <c r="P4304">
        <v>4487222</v>
      </c>
      <c r="Q4304" t="s">
        <v>4585</v>
      </c>
      <c r="R4304" t="s">
        <v>4434</v>
      </c>
      <c r="S4304" t="s">
        <v>4534</v>
      </c>
      <c r="T4304">
        <v>0</v>
      </c>
      <c r="U4304">
        <v>0</v>
      </c>
      <c r="V4304">
        <v>2</v>
      </c>
      <c r="W4304" t="s">
        <v>4571</v>
      </c>
      <c r="X4304" t="str">
        <f t="shared" si="67"/>
        <v>Weekday</v>
      </c>
    </row>
    <row r="4305" spans="1:24" x14ac:dyDescent="0.3">
      <c r="A4305" s="2">
        <v>44544</v>
      </c>
      <c r="B4305" t="s">
        <v>910</v>
      </c>
      <c r="C4305" t="str">
        <f>IFERROR(TEXT(Table1[[#This Row],[CRASH DATE]],"mmm"),"")</f>
        <v>Dec</v>
      </c>
      <c r="D4305" t="s">
        <v>1131</v>
      </c>
      <c r="E4305">
        <v>11236</v>
      </c>
      <c r="F4305">
        <v>40.630749999999999</v>
      </c>
      <c r="G4305">
        <v>-73.90419</v>
      </c>
      <c r="H4305" t="s">
        <v>1144</v>
      </c>
      <c r="I4305" t="s">
        <v>1148</v>
      </c>
      <c r="J4305" t="s">
        <v>4218</v>
      </c>
      <c r="K4305">
        <v>0</v>
      </c>
      <c r="L4305">
        <v>0</v>
      </c>
      <c r="M4305">
        <v>0</v>
      </c>
      <c r="N4305">
        <v>0</v>
      </c>
      <c r="O4305" t="s">
        <v>4393</v>
      </c>
      <c r="P4305">
        <v>4487244</v>
      </c>
      <c r="Q4305" t="s">
        <v>4434</v>
      </c>
      <c r="R4305" t="s">
        <v>4434</v>
      </c>
      <c r="S4305" t="s">
        <v>4534</v>
      </c>
      <c r="T4305">
        <v>12</v>
      </c>
      <c r="U4305">
        <v>0</v>
      </c>
      <c r="V4305">
        <v>0</v>
      </c>
      <c r="W4305" t="s">
        <v>4572</v>
      </c>
      <c r="X4305" t="str">
        <f t="shared" si="67"/>
        <v>Weekday</v>
      </c>
    </row>
    <row r="4306" spans="1:24" x14ac:dyDescent="0.3">
      <c r="A4306" s="2">
        <v>44512</v>
      </c>
      <c r="B4306" t="s">
        <v>333</v>
      </c>
      <c r="C4306" t="str">
        <f>IFERROR(TEXT(Table1[[#This Row],[CRASH DATE]],"mmm"),"")</f>
        <v>Nov</v>
      </c>
      <c r="D4306" t="s">
        <v>1135</v>
      </c>
      <c r="E4306">
        <v>10304</v>
      </c>
      <c r="F4306">
        <v>40.597020000000001</v>
      </c>
      <c r="G4306">
        <v>-74.093389999999999</v>
      </c>
      <c r="H4306" t="s">
        <v>1568</v>
      </c>
      <c r="I4306" t="s">
        <v>2648</v>
      </c>
      <c r="J4306" t="s">
        <v>3074</v>
      </c>
      <c r="K4306">
        <v>1</v>
      </c>
      <c r="L4306">
        <v>0</v>
      </c>
      <c r="M4306">
        <v>1</v>
      </c>
      <c r="N4306">
        <v>0</v>
      </c>
      <c r="O4306" t="s">
        <v>4396</v>
      </c>
      <c r="P4306">
        <v>4487472</v>
      </c>
      <c r="Q4306" t="s">
        <v>4434</v>
      </c>
      <c r="R4306" t="s">
        <v>4434</v>
      </c>
      <c r="S4306" t="s">
        <v>4528</v>
      </c>
      <c r="T4306">
        <v>21</v>
      </c>
      <c r="U4306">
        <v>2</v>
      </c>
      <c r="V4306">
        <v>0</v>
      </c>
      <c r="W4306" t="s">
        <v>4571</v>
      </c>
      <c r="X4306" t="str">
        <f t="shared" si="67"/>
        <v>Weekday</v>
      </c>
    </row>
    <row r="4307" spans="1:24" x14ac:dyDescent="0.3">
      <c r="A4307" s="2">
        <v>44546</v>
      </c>
      <c r="B4307" t="s">
        <v>380</v>
      </c>
      <c r="C4307" t="str">
        <f>IFERROR(TEXT(Table1[[#This Row],[CRASH DATE]],"mmm"),"")</f>
        <v>Dec</v>
      </c>
      <c r="D4307" t="s">
        <v>1134</v>
      </c>
      <c r="E4307">
        <v>11358</v>
      </c>
      <c r="F4307">
        <v>40.750506999999999</v>
      </c>
      <c r="G4307">
        <v>-73.803020000000004</v>
      </c>
      <c r="H4307" t="s">
        <v>2351</v>
      </c>
      <c r="I4307" t="s">
        <v>1635</v>
      </c>
      <c r="J4307" t="s">
        <v>3074</v>
      </c>
      <c r="K4307">
        <v>1</v>
      </c>
      <c r="L4307">
        <v>0</v>
      </c>
      <c r="M4307">
        <v>0</v>
      </c>
      <c r="N4307">
        <v>0</v>
      </c>
      <c r="O4307" t="s">
        <v>4398</v>
      </c>
      <c r="P4307">
        <v>4487448</v>
      </c>
      <c r="Q4307" t="s">
        <v>4434</v>
      </c>
      <c r="R4307" t="s">
        <v>4442</v>
      </c>
      <c r="S4307" t="s">
        <v>4534</v>
      </c>
      <c r="T4307">
        <v>18</v>
      </c>
      <c r="U4307">
        <v>1</v>
      </c>
      <c r="V4307">
        <v>0</v>
      </c>
      <c r="W4307" t="s">
        <v>4571</v>
      </c>
      <c r="X4307" t="str">
        <f t="shared" si="67"/>
        <v>Weekday</v>
      </c>
    </row>
    <row r="4308" spans="1:24" x14ac:dyDescent="0.3">
      <c r="A4308" s="2">
        <v>44547</v>
      </c>
      <c r="B4308" t="s">
        <v>43</v>
      </c>
      <c r="C4308" t="str">
        <f>IFERROR(TEXT(Table1[[#This Row],[CRASH DATE]],"mmm"),"")</f>
        <v>Dec</v>
      </c>
      <c r="D4308" t="s">
        <v>1131</v>
      </c>
      <c r="E4308">
        <v>10879.98965307365</v>
      </c>
      <c r="F4308">
        <v>40.840359999999997</v>
      </c>
      <c r="G4308">
        <v>-73.91807</v>
      </c>
      <c r="H4308" t="s">
        <v>2220</v>
      </c>
      <c r="I4308" t="s">
        <v>1245</v>
      </c>
      <c r="J4308" t="s">
        <v>3074</v>
      </c>
      <c r="K4308">
        <v>0</v>
      </c>
      <c r="L4308">
        <v>0</v>
      </c>
      <c r="M4308">
        <v>0</v>
      </c>
      <c r="N4308">
        <v>0</v>
      </c>
      <c r="O4308" t="s">
        <v>4398</v>
      </c>
      <c r="P4308">
        <v>4488001</v>
      </c>
      <c r="Q4308" t="s">
        <v>4585</v>
      </c>
      <c r="R4308" t="s">
        <v>4434</v>
      </c>
      <c r="S4308" t="s">
        <v>4534</v>
      </c>
      <c r="T4308">
        <v>17</v>
      </c>
      <c r="U4308">
        <v>0</v>
      </c>
      <c r="V4308">
        <v>0</v>
      </c>
      <c r="W4308" t="s">
        <v>4572</v>
      </c>
      <c r="X4308" t="str">
        <f t="shared" si="67"/>
        <v>Weekday</v>
      </c>
    </row>
    <row r="4309" spans="1:24" x14ac:dyDescent="0.3">
      <c r="A4309" s="2">
        <v>44545</v>
      </c>
      <c r="B4309" t="s">
        <v>59</v>
      </c>
      <c r="C4309" t="str">
        <f>IFERROR(TEXT(Table1[[#This Row],[CRASH DATE]],"mmm"),"")</f>
        <v>Dec</v>
      </c>
      <c r="D4309" t="s">
        <v>1132</v>
      </c>
      <c r="E4309">
        <v>10457</v>
      </c>
      <c r="F4309">
        <v>40.843853000000003</v>
      </c>
      <c r="G4309">
        <v>-73.889465000000001</v>
      </c>
      <c r="H4309" t="s">
        <v>1144</v>
      </c>
      <c r="I4309" t="s">
        <v>1148</v>
      </c>
      <c r="J4309" t="s">
        <v>4219</v>
      </c>
      <c r="K4309">
        <v>1</v>
      </c>
      <c r="L4309">
        <v>0</v>
      </c>
      <c r="M4309">
        <v>0</v>
      </c>
      <c r="N4309">
        <v>0</v>
      </c>
      <c r="O4309" t="s">
        <v>4393</v>
      </c>
      <c r="P4309">
        <v>4486861</v>
      </c>
      <c r="Q4309" t="s">
        <v>4585</v>
      </c>
      <c r="R4309" t="s">
        <v>4434</v>
      </c>
      <c r="S4309" t="s">
        <v>4534</v>
      </c>
      <c r="T4309">
        <v>16</v>
      </c>
      <c r="U4309">
        <v>1</v>
      </c>
      <c r="V4309">
        <v>0</v>
      </c>
      <c r="W4309" t="s">
        <v>4571</v>
      </c>
      <c r="X4309" t="str">
        <f t="shared" si="67"/>
        <v>Weekday</v>
      </c>
    </row>
    <row r="4310" spans="1:24" x14ac:dyDescent="0.3">
      <c r="A4310" s="2">
        <v>44547</v>
      </c>
      <c r="B4310" t="s">
        <v>329</v>
      </c>
      <c r="C4310" t="str">
        <f>IFERROR(TEXT(Table1[[#This Row],[CRASH DATE]],"mmm"),"")</f>
        <v>Dec</v>
      </c>
      <c r="D4310" t="s">
        <v>1131</v>
      </c>
      <c r="E4310">
        <v>11214</v>
      </c>
      <c r="F4310">
        <v>40.604736000000003</v>
      </c>
      <c r="G4310">
        <v>-74.010230000000007</v>
      </c>
      <c r="H4310" t="s">
        <v>1144</v>
      </c>
      <c r="I4310" t="s">
        <v>1148</v>
      </c>
      <c r="J4310" t="s">
        <v>4220</v>
      </c>
      <c r="K4310">
        <v>0</v>
      </c>
      <c r="L4310">
        <v>0</v>
      </c>
      <c r="M4310">
        <v>0</v>
      </c>
      <c r="N4310">
        <v>0</v>
      </c>
      <c r="O4310" t="s">
        <v>4418</v>
      </c>
      <c r="P4310">
        <v>4487569</v>
      </c>
      <c r="Q4310" t="s">
        <v>4434</v>
      </c>
      <c r="R4310" t="s">
        <v>4585</v>
      </c>
      <c r="S4310" t="s">
        <v>4534</v>
      </c>
      <c r="T4310">
        <v>22</v>
      </c>
      <c r="U4310">
        <v>0</v>
      </c>
      <c r="V4310">
        <v>0</v>
      </c>
      <c r="W4310" t="s">
        <v>4572</v>
      </c>
      <c r="X4310" t="str">
        <f t="shared" si="67"/>
        <v>Weekday</v>
      </c>
    </row>
    <row r="4311" spans="1:24" x14ac:dyDescent="0.3">
      <c r="A4311" s="2">
        <v>44546</v>
      </c>
      <c r="B4311" t="s">
        <v>65</v>
      </c>
      <c r="C4311" t="str">
        <f>IFERROR(TEXT(Table1[[#This Row],[CRASH DATE]],"mmm"),"")</f>
        <v>Dec</v>
      </c>
      <c r="D4311" t="s">
        <v>1131</v>
      </c>
      <c r="E4311">
        <v>11207</v>
      </c>
      <c r="F4311">
        <v>40.669370000000001</v>
      </c>
      <c r="G4311">
        <v>-73.895229999999998</v>
      </c>
      <c r="H4311" t="s">
        <v>1574</v>
      </c>
      <c r="I4311" t="s">
        <v>1231</v>
      </c>
      <c r="J4311" t="s">
        <v>3074</v>
      </c>
      <c r="K4311">
        <v>1</v>
      </c>
      <c r="L4311">
        <v>0</v>
      </c>
      <c r="M4311">
        <v>1</v>
      </c>
      <c r="N4311">
        <v>0</v>
      </c>
      <c r="O4311" t="s">
        <v>4396</v>
      </c>
      <c r="P4311">
        <v>4487200</v>
      </c>
      <c r="Q4311" t="s">
        <v>4434</v>
      </c>
      <c r="R4311" t="s">
        <v>4434</v>
      </c>
      <c r="S4311" t="s">
        <v>4534</v>
      </c>
      <c r="T4311">
        <v>16</v>
      </c>
      <c r="U4311">
        <v>2</v>
      </c>
      <c r="V4311">
        <v>0</v>
      </c>
      <c r="W4311" t="s">
        <v>4571</v>
      </c>
      <c r="X4311" t="str">
        <f t="shared" si="67"/>
        <v>Weekday</v>
      </c>
    </row>
    <row r="4312" spans="1:24" x14ac:dyDescent="0.3">
      <c r="A4312" s="2">
        <v>44543</v>
      </c>
      <c r="B4312" t="s">
        <v>409</v>
      </c>
      <c r="C4312" t="str">
        <f>IFERROR(TEXT(Table1[[#This Row],[CRASH DATE]],"mmm"),"")</f>
        <v>Dec</v>
      </c>
      <c r="D4312" t="s">
        <v>1133</v>
      </c>
      <c r="E4312">
        <v>10018</v>
      </c>
      <c r="F4312">
        <v>40.758975999999997</v>
      </c>
      <c r="G4312">
        <v>-73.993939999999995</v>
      </c>
      <c r="H4312" t="s">
        <v>1413</v>
      </c>
      <c r="I4312" t="s">
        <v>1768</v>
      </c>
      <c r="J4312" t="s">
        <v>3074</v>
      </c>
      <c r="K4312">
        <v>1</v>
      </c>
      <c r="L4312">
        <v>0</v>
      </c>
      <c r="M4312">
        <v>0</v>
      </c>
      <c r="N4312">
        <v>0</v>
      </c>
      <c r="O4312" t="s">
        <v>4405</v>
      </c>
      <c r="P4312">
        <v>4487549</v>
      </c>
      <c r="Q4312" t="s">
        <v>4443</v>
      </c>
      <c r="R4312" t="s">
        <v>4442</v>
      </c>
      <c r="S4312" t="s">
        <v>4534</v>
      </c>
      <c r="T4312">
        <v>21</v>
      </c>
      <c r="U4312">
        <v>1</v>
      </c>
      <c r="V4312">
        <v>0</v>
      </c>
      <c r="W4312" t="s">
        <v>4571</v>
      </c>
      <c r="X4312" t="str">
        <f t="shared" si="67"/>
        <v>Weekday</v>
      </c>
    </row>
    <row r="4313" spans="1:24" x14ac:dyDescent="0.3">
      <c r="A4313" s="2">
        <v>44546</v>
      </c>
      <c r="B4313" t="s">
        <v>804</v>
      </c>
      <c r="C4313" t="str">
        <f>IFERROR(TEXT(Table1[[#This Row],[CRASH DATE]],"mmm"),"")</f>
        <v>Dec</v>
      </c>
      <c r="D4313" t="s">
        <v>1131</v>
      </c>
      <c r="E4313">
        <v>10879.98965307365</v>
      </c>
      <c r="F4313">
        <v>40.765087000000001</v>
      </c>
      <c r="G4313">
        <v>-73.837040000000002</v>
      </c>
      <c r="H4313" t="s">
        <v>1743</v>
      </c>
      <c r="I4313" t="s">
        <v>1148</v>
      </c>
      <c r="J4313" t="s">
        <v>3074</v>
      </c>
      <c r="K4313">
        <v>0</v>
      </c>
      <c r="L4313">
        <v>0</v>
      </c>
      <c r="M4313">
        <v>0</v>
      </c>
      <c r="N4313">
        <v>0</v>
      </c>
      <c r="O4313" t="s">
        <v>4395</v>
      </c>
      <c r="P4313">
        <v>4486924</v>
      </c>
      <c r="Q4313" t="s">
        <v>4434</v>
      </c>
      <c r="R4313" t="s">
        <v>4434</v>
      </c>
      <c r="S4313" t="s">
        <v>4534</v>
      </c>
      <c r="T4313">
        <v>4</v>
      </c>
      <c r="U4313">
        <v>0</v>
      </c>
      <c r="V4313">
        <v>0</v>
      </c>
      <c r="W4313" t="s">
        <v>4572</v>
      </c>
      <c r="X4313" t="str">
        <f t="shared" si="67"/>
        <v>Weekday</v>
      </c>
    </row>
    <row r="4314" spans="1:24" x14ac:dyDescent="0.3">
      <c r="A4314" s="2">
        <v>44545</v>
      </c>
      <c r="B4314" t="s">
        <v>538</v>
      </c>
      <c r="C4314" t="str">
        <f>IFERROR(TEXT(Table1[[#This Row],[CRASH DATE]],"mmm"),"")</f>
        <v>Dec</v>
      </c>
      <c r="D4314" t="s">
        <v>1132</v>
      </c>
      <c r="E4314">
        <v>10459</v>
      </c>
      <c r="F4314">
        <v>40.824579999999997</v>
      </c>
      <c r="G4314">
        <v>-73.898849999999996</v>
      </c>
      <c r="H4314" t="s">
        <v>1144</v>
      </c>
      <c r="I4314" t="s">
        <v>1148</v>
      </c>
      <c r="J4314" t="s">
        <v>4221</v>
      </c>
      <c r="K4314">
        <v>0</v>
      </c>
      <c r="L4314">
        <v>0</v>
      </c>
      <c r="M4314">
        <v>0</v>
      </c>
      <c r="N4314">
        <v>0</v>
      </c>
      <c r="O4314" t="s">
        <v>4393</v>
      </c>
      <c r="P4314">
        <v>4487955</v>
      </c>
      <c r="Q4314" t="s">
        <v>4585</v>
      </c>
      <c r="R4314" t="s">
        <v>4434</v>
      </c>
      <c r="S4314" t="s">
        <v>4534</v>
      </c>
      <c r="T4314">
        <v>17</v>
      </c>
      <c r="U4314">
        <v>0</v>
      </c>
      <c r="V4314">
        <v>0</v>
      </c>
      <c r="W4314" t="s">
        <v>4572</v>
      </c>
      <c r="X4314" t="str">
        <f t="shared" si="67"/>
        <v>Weekday</v>
      </c>
    </row>
    <row r="4315" spans="1:24" x14ac:dyDescent="0.3">
      <c r="A4315" s="2">
        <v>44546</v>
      </c>
      <c r="B4315" t="s">
        <v>761</v>
      </c>
      <c r="C4315" t="str">
        <f>IFERROR(TEXT(Table1[[#This Row],[CRASH DATE]],"mmm"),"")</f>
        <v>Dec</v>
      </c>
      <c r="D4315" t="s">
        <v>1131</v>
      </c>
      <c r="E4315">
        <v>11218</v>
      </c>
      <c r="F4315">
        <v>40.644390000000001</v>
      </c>
      <c r="G4315">
        <v>-73.971580000000003</v>
      </c>
      <c r="H4315" t="s">
        <v>1144</v>
      </c>
      <c r="I4315" t="s">
        <v>1148</v>
      </c>
      <c r="J4315" t="s">
        <v>4222</v>
      </c>
      <c r="K4315">
        <v>0</v>
      </c>
      <c r="L4315">
        <v>0</v>
      </c>
      <c r="M4315">
        <v>0</v>
      </c>
      <c r="N4315">
        <v>0</v>
      </c>
      <c r="O4315" t="s">
        <v>4393</v>
      </c>
      <c r="P4315">
        <v>4487057</v>
      </c>
      <c r="Q4315" t="s">
        <v>4585</v>
      </c>
      <c r="R4315" t="s">
        <v>4434</v>
      </c>
      <c r="S4315" t="s">
        <v>4534</v>
      </c>
      <c r="T4315">
        <v>10</v>
      </c>
      <c r="U4315">
        <v>0</v>
      </c>
      <c r="V4315">
        <v>0</v>
      </c>
      <c r="W4315" t="s">
        <v>4572</v>
      </c>
      <c r="X4315" t="str">
        <f t="shared" si="67"/>
        <v>Weekday</v>
      </c>
    </row>
    <row r="4316" spans="1:24" x14ac:dyDescent="0.3">
      <c r="A4316" s="2">
        <v>44328</v>
      </c>
      <c r="B4316" t="s">
        <v>802</v>
      </c>
      <c r="C4316" t="str">
        <f>IFERROR(TEXT(Table1[[#This Row],[CRASH DATE]],"mmm"),"")</f>
        <v>May</v>
      </c>
      <c r="D4316" t="s">
        <v>1131</v>
      </c>
      <c r="E4316">
        <v>11221</v>
      </c>
      <c r="F4316">
        <v>40.694088000000001</v>
      </c>
      <c r="G4316">
        <v>-73.934269999999998</v>
      </c>
      <c r="H4316" t="s">
        <v>1508</v>
      </c>
      <c r="I4316" t="s">
        <v>3004</v>
      </c>
      <c r="J4316" t="s">
        <v>3074</v>
      </c>
      <c r="K4316">
        <v>4</v>
      </c>
      <c r="L4316">
        <v>0</v>
      </c>
      <c r="M4316">
        <v>0</v>
      </c>
      <c r="N4316">
        <v>0</v>
      </c>
      <c r="O4316" t="s">
        <v>4602</v>
      </c>
      <c r="P4316">
        <v>4487758</v>
      </c>
      <c r="Q4316" t="s">
        <v>4434</v>
      </c>
      <c r="R4316" t="s">
        <v>4434</v>
      </c>
      <c r="S4316" t="s">
        <v>4548</v>
      </c>
      <c r="T4316">
        <v>3</v>
      </c>
      <c r="U4316">
        <v>4</v>
      </c>
      <c r="V4316">
        <v>0</v>
      </c>
      <c r="W4316" t="s">
        <v>4571</v>
      </c>
      <c r="X4316" t="str">
        <f t="shared" si="67"/>
        <v>Weekday</v>
      </c>
    </row>
    <row r="4317" spans="1:24" x14ac:dyDescent="0.3">
      <c r="A4317" s="2">
        <v>44239</v>
      </c>
      <c r="B4317" t="s">
        <v>314</v>
      </c>
      <c r="C4317" t="str">
        <f>IFERROR(TEXT(Table1[[#This Row],[CRASH DATE]],"mmm"),"")</f>
        <v>Feb</v>
      </c>
      <c r="D4317" t="s">
        <v>1131</v>
      </c>
      <c r="E4317">
        <v>11217</v>
      </c>
      <c r="F4317">
        <v>40.681849999999997</v>
      </c>
      <c r="G4317">
        <v>-73.980040000000002</v>
      </c>
      <c r="H4317" t="s">
        <v>2352</v>
      </c>
      <c r="I4317" t="s">
        <v>1443</v>
      </c>
      <c r="J4317" t="s">
        <v>3074</v>
      </c>
      <c r="K4317">
        <v>1</v>
      </c>
      <c r="L4317">
        <v>0</v>
      </c>
      <c r="M4317">
        <v>0</v>
      </c>
      <c r="N4317">
        <v>0</v>
      </c>
      <c r="O4317" t="s">
        <v>4410</v>
      </c>
      <c r="P4317">
        <v>4487586</v>
      </c>
      <c r="Q4317" t="s">
        <v>4585</v>
      </c>
      <c r="R4317" t="s">
        <v>4443</v>
      </c>
      <c r="S4317" t="s">
        <v>4553</v>
      </c>
      <c r="T4317">
        <v>8</v>
      </c>
      <c r="U4317">
        <v>1</v>
      </c>
      <c r="V4317">
        <v>0</v>
      </c>
      <c r="W4317" t="s">
        <v>4571</v>
      </c>
      <c r="X4317" t="str">
        <f t="shared" si="67"/>
        <v>Weekday</v>
      </c>
    </row>
    <row r="4318" spans="1:24" x14ac:dyDescent="0.3">
      <c r="A4318" s="2">
        <v>44545</v>
      </c>
      <c r="B4318" t="s">
        <v>310</v>
      </c>
      <c r="C4318" t="str">
        <f>IFERROR(TEXT(Table1[[#This Row],[CRASH DATE]],"mmm"),"")</f>
        <v>Dec</v>
      </c>
      <c r="D4318" t="s">
        <v>1131</v>
      </c>
      <c r="E4318">
        <v>11212</v>
      </c>
      <c r="F4318">
        <v>40.656543999999997</v>
      </c>
      <c r="G4318">
        <v>-73.905460000000005</v>
      </c>
      <c r="H4318" t="s">
        <v>1436</v>
      </c>
      <c r="I4318" t="s">
        <v>3005</v>
      </c>
      <c r="J4318" t="s">
        <v>3074</v>
      </c>
      <c r="K4318">
        <v>1</v>
      </c>
      <c r="L4318">
        <v>0</v>
      </c>
      <c r="M4318">
        <v>0</v>
      </c>
      <c r="N4318">
        <v>0</v>
      </c>
      <c r="O4318" t="s">
        <v>4393</v>
      </c>
      <c r="P4318">
        <v>4486845</v>
      </c>
      <c r="Q4318" t="s">
        <v>4434</v>
      </c>
      <c r="R4318" t="s">
        <v>4442</v>
      </c>
      <c r="S4318" t="s">
        <v>4534</v>
      </c>
      <c r="T4318">
        <v>17</v>
      </c>
      <c r="U4318">
        <v>1</v>
      </c>
      <c r="V4318">
        <v>0</v>
      </c>
      <c r="W4318" t="s">
        <v>4571</v>
      </c>
      <c r="X4318" t="str">
        <f t="shared" si="67"/>
        <v>Weekday</v>
      </c>
    </row>
    <row r="4319" spans="1:24" x14ac:dyDescent="0.3">
      <c r="A4319" s="2">
        <v>44389</v>
      </c>
      <c r="B4319" t="s">
        <v>127</v>
      </c>
      <c r="C4319" t="str">
        <f>IFERROR(TEXT(Table1[[#This Row],[CRASH DATE]],"mmm"),"")</f>
        <v>Jul</v>
      </c>
      <c r="D4319" t="s">
        <v>1131</v>
      </c>
      <c r="E4319">
        <v>10879.98965307365</v>
      </c>
      <c r="F4319">
        <v>40.520114816772221</v>
      </c>
      <c r="G4319">
        <v>-73.54743161629176</v>
      </c>
      <c r="H4319" t="s">
        <v>1777</v>
      </c>
      <c r="I4319" t="s">
        <v>3006</v>
      </c>
      <c r="J4319" t="s">
        <v>3074</v>
      </c>
      <c r="K4319">
        <v>0</v>
      </c>
      <c r="L4319">
        <v>0</v>
      </c>
      <c r="M4319">
        <v>0</v>
      </c>
      <c r="N4319">
        <v>0</v>
      </c>
      <c r="O4319" t="s">
        <v>4393</v>
      </c>
      <c r="P4319">
        <v>4487372</v>
      </c>
      <c r="Q4319" t="s">
        <v>4585</v>
      </c>
      <c r="R4319" t="s">
        <v>4434</v>
      </c>
      <c r="S4319" t="s">
        <v>4538</v>
      </c>
      <c r="T4319">
        <v>15</v>
      </c>
      <c r="U4319">
        <v>0</v>
      </c>
      <c r="V4319">
        <v>0</v>
      </c>
      <c r="W4319" t="s">
        <v>4572</v>
      </c>
      <c r="X4319" t="str">
        <f t="shared" si="67"/>
        <v>Weekday</v>
      </c>
    </row>
    <row r="4320" spans="1:24" x14ac:dyDescent="0.3">
      <c r="A4320" s="2">
        <v>44543</v>
      </c>
      <c r="B4320" t="s">
        <v>85</v>
      </c>
      <c r="C4320" t="str">
        <f>IFERROR(TEXT(Table1[[#This Row],[CRASH DATE]],"mmm"),"")</f>
        <v>Dec</v>
      </c>
      <c r="D4320" t="s">
        <v>1134</v>
      </c>
      <c r="E4320">
        <v>11385</v>
      </c>
      <c r="F4320">
        <v>40.702857999999999</v>
      </c>
      <c r="G4320">
        <v>-73.857830000000007</v>
      </c>
      <c r="H4320" t="s">
        <v>1144</v>
      </c>
      <c r="I4320" t="s">
        <v>1148</v>
      </c>
      <c r="J4320" t="s">
        <v>4223</v>
      </c>
      <c r="K4320">
        <v>0</v>
      </c>
      <c r="L4320">
        <v>0</v>
      </c>
      <c r="M4320">
        <v>0</v>
      </c>
      <c r="N4320">
        <v>0</v>
      </c>
      <c r="O4320" t="s">
        <v>4397</v>
      </c>
      <c r="P4320">
        <v>4487722</v>
      </c>
      <c r="Q4320" t="s">
        <v>4434</v>
      </c>
      <c r="R4320" t="s">
        <v>4434</v>
      </c>
      <c r="S4320" t="s">
        <v>4534</v>
      </c>
      <c r="T4320">
        <v>13</v>
      </c>
      <c r="U4320">
        <v>0</v>
      </c>
      <c r="V4320">
        <v>0</v>
      </c>
      <c r="W4320" t="s">
        <v>4572</v>
      </c>
      <c r="X4320" t="str">
        <f t="shared" si="67"/>
        <v>Weekday</v>
      </c>
    </row>
    <row r="4321" spans="1:24" x14ac:dyDescent="0.3">
      <c r="A4321" s="2">
        <v>44546</v>
      </c>
      <c r="B4321" t="s">
        <v>70</v>
      </c>
      <c r="C4321" t="str">
        <f>IFERROR(TEXT(Table1[[#This Row],[CRASH DATE]],"mmm"),"")</f>
        <v>Dec</v>
      </c>
      <c r="D4321" t="s">
        <v>1131</v>
      </c>
      <c r="E4321">
        <v>11237</v>
      </c>
      <c r="F4321">
        <v>40.701529999999998</v>
      </c>
      <c r="G4321">
        <v>-73.923140000000004</v>
      </c>
      <c r="H4321" t="s">
        <v>1598</v>
      </c>
      <c r="I4321" t="s">
        <v>1785</v>
      </c>
      <c r="J4321" t="s">
        <v>3074</v>
      </c>
      <c r="K4321">
        <v>0</v>
      </c>
      <c r="L4321">
        <v>0</v>
      </c>
      <c r="M4321">
        <v>0</v>
      </c>
      <c r="N4321">
        <v>0</v>
      </c>
      <c r="O4321" t="s">
        <v>4393</v>
      </c>
      <c r="P4321">
        <v>4487424</v>
      </c>
      <c r="Q4321" t="s">
        <v>4434</v>
      </c>
      <c r="R4321" t="s">
        <v>4434</v>
      </c>
      <c r="S4321" t="s">
        <v>4534</v>
      </c>
      <c r="T4321">
        <v>10</v>
      </c>
      <c r="U4321">
        <v>0</v>
      </c>
      <c r="V4321">
        <v>0</v>
      </c>
      <c r="W4321" t="s">
        <v>4572</v>
      </c>
      <c r="X4321" t="str">
        <f t="shared" si="67"/>
        <v>Weekday</v>
      </c>
    </row>
    <row r="4322" spans="1:24" x14ac:dyDescent="0.3">
      <c r="A4322" s="2">
        <v>44545</v>
      </c>
      <c r="B4322" t="s">
        <v>110</v>
      </c>
      <c r="C4322" t="str">
        <f>IFERROR(TEXT(Table1[[#This Row],[CRASH DATE]],"mmm"),"")</f>
        <v>Dec</v>
      </c>
      <c r="D4322" t="s">
        <v>1132</v>
      </c>
      <c r="E4322">
        <v>10460</v>
      </c>
      <c r="F4322">
        <v>40.83784</v>
      </c>
      <c r="G4322">
        <v>-73.885329999999996</v>
      </c>
      <c r="H4322" t="s">
        <v>1144</v>
      </c>
      <c r="I4322" t="s">
        <v>1148</v>
      </c>
      <c r="J4322" t="s">
        <v>4224</v>
      </c>
      <c r="K4322">
        <v>1</v>
      </c>
      <c r="L4322">
        <v>0</v>
      </c>
      <c r="M4322">
        <v>1</v>
      </c>
      <c r="N4322">
        <v>0</v>
      </c>
      <c r="O4322" t="s">
        <v>4414</v>
      </c>
      <c r="P4322">
        <v>4486814</v>
      </c>
      <c r="Q4322" t="s">
        <v>4434</v>
      </c>
      <c r="R4322" t="s">
        <v>4434</v>
      </c>
      <c r="S4322" t="s">
        <v>4534</v>
      </c>
      <c r="T4322">
        <v>7</v>
      </c>
      <c r="U4322">
        <v>2</v>
      </c>
      <c r="V4322">
        <v>0</v>
      </c>
      <c r="W4322" t="s">
        <v>4571</v>
      </c>
      <c r="X4322" t="str">
        <f t="shared" si="67"/>
        <v>Weekday</v>
      </c>
    </row>
    <row r="4323" spans="1:24" x14ac:dyDescent="0.3">
      <c r="A4323" s="2">
        <v>45047</v>
      </c>
      <c r="B4323" t="s">
        <v>243</v>
      </c>
      <c r="C4323" t="str">
        <f>IFERROR(TEXT(Table1[[#This Row],[CRASH DATE]],"mmm"),"")</f>
        <v>May</v>
      </c>
      <c r="D4323" t="s">
        <v>1131</v>
      </c>
      <c r="E4323">
        <v>10879.98965307365</v>
      </c>
      <c r="F4323">
        <v>40.838009999999997</v>
      </c>
      <c r="G4323">
        <v>-73.873289999999997</v>
      </c>
      <c r="H4323" t="s">
        <v>1174</v>
      </c>
      <c r="I4323" t="s">
        <v>1148</v>
      </c>
      <c r="J4323" t="s">
        <v>3074</v>
      </c>
      <c r="K4323">
        <v>0</v>
      </c>
      <c r="L4323">
        <v>0</v>
      </c>
      <c r="M4323">
        <v>0</v>
      </c>
      <c r="N4323">
        <v>0</v>
      </c>
      <c r="O4323" t="s">
        <v>4602</v>
      </c>
      <c r="P4323">
        <v>4598134</v>
      </c>
      <c r="Q4323" t="s">
        <v>4434</v>
      </c>
      <c r="R4323" t="s">
        <v>4434</v>
      </c>
      <c r="S4323" t="s">
        <v>4567</v>
      </c>
      <c r="T4323">
        <v>10</v>
      </c>
      <c r="U4323">
        <v>0</v>
      </c>
      <c r="V4323">
        <v>0</v>
      </c>
      <c r="W4323" t="s">
        <v>4572</v>
      </c>
      <c r="X4323" t="str">
        <f t="shared" si="67"/>
        <v>Weekday</v>
      </c>
    </row>
    <row r="4324" spans="1:24" x14ac:dyDescent="0.3">
      <c r="A4324" s="2">
        <v>44325</v>
      </c>
      <c r="B4324" t="s">
        <v>308</v>
      </c>
      <c r="C4324" t="str">
        <f>IFERROR(TEXT(Table1[[#This Row],[CRASH DATE]],"mmm"),"")</f>
        <v>May</v>
      </c>
      <c r="D4324" t="s">
        <v>1131</v>
      </c>
      <c r="E4324">
        <v>10879.98965307365</v>
      </c>
      <c r="F4324">
        <v>40.520114816772221</v>
      </c>
      <c r="G4324">
        <v>-73.54743161629176</v>
      </c>
      <c r="H4324" t="s">
        <v>2353</v>
      </c>
      <c r="I4324" t="s">
        <v>3007</v>
      </c>
      <c r="J4324" t="s">
        <v>3074</v>
      </c>
      <c r="K4324">
        <v>0</v>
      </c>
      <c r="L4324">
        <v>0</v>
      </c>
      <c r="M4324">
        <v>0</v>
      </c>
      <c r="N4324">
        <v>0</v>
      </c>
      <c r="O4324" t="s">
        <v>4395</v>
      </c>
      <c r="P4324">
        <v>4454319</v>
      </c>
      <c r="Q4324" t="s">
        <v>4585</v>
      </c>
      <c r="R4324" t="s">
        <v>4434</v>
      </c>
      <c r="S4324" t="s">
        <v>4548</v>
      </c>
      <c r="T4324">
        <v>18</v>
      </c>
      <c r="U4324">
        <v>0</v>
      </c>
      <c r="V4324">
        <v>0</v>
      </c>
      <c r="W4324" t="s">
        <v>4572</v>
      </c>
      <c r="X4324" t="str">
        <f t="shared" si="67"/>
        <v>Weekend</v>
      </c>
    </row>
    <row r="4325" spans="1:24" x14ac:dyDescent="0.3">
      <c r="A4325" s="2">
        <v>44452</v>
      </c>
      <c r="B4325" t="s">
        <v>1084</v>
      </c>
      <c r="C4325" t="str">
        <f>IFERROR(TEXT(Table1[[#This Row],[CRASH DATE]],"mmm"),"")</f>
        <v>Sep</v>
      </c>
      <c r="D4325" t="s">
        <v>1132</v>
      </c>
      <c r="E4325">
        <v>10457</v>
      </c>
      <c r="F4325">
        <v>40.848689999999998</v>
      </c>
      <c r="G4325">
        <v>-73.903289999999998</v>
      </c>
      <c r="H4325" t="s">
        <v>1398</v>
      </c>
      <c r="I4325" t="s">
        <v>1870</v>
      </c>
      <c r="J4325" t="s">
        <v>3074</v>
      </c>
      <c r="K4325">
        <v>1</v>
      </c>
      <c r="L4325">
        <v>0</v>
      </c>
      <c r="M4325">
        <v>0</v>
      </c>
      <c r="N4325">
        <v>0</v>
      </c>
      <c r="O4325" t="s">
        <v>4393</v>
      </c>
      <c r="P4325">
        <v>4457045</v>
      </c>
      <c r="Q4325" t="s">
        <v>4442</v>
      </c>
      <c r="R4325" t="s">
        <v>4434</v>
      </c>
      <c r="S4325" t="s">
        <v>4540</v>
      </c>
      <c r="T4325">
        <v>4</v>
      </c>
      <c r="U4325">
        <v>1</v>
      </c>
      <c r="V4325">
        <v>0</v>
      </c>
      <c r="W4325" t="s">
        <v>4571</v>
      </c>
      <c r="X4325" t="str">
        <f t="shared" si="67"/>
        <v>Weekday</v>
      </c>
    </row>
    <row r="4326" spans="1:24" x14ac:dyDescent="0.3">
      <c r="A4326" s="2">
        <v>44509</v>
      </c>
      <c r="B4326" t="s">
        <v>84</v>
      </c>
      <c r="C4326" t="str">
        <f>IFERROR(TEXT(Table1[[#This Row],[CRASH DATE]],"mmm"),"")</f>
        <v>Nov</v>
      </c>
      <c r="D4326" t="s">
        <v>1133</v>
      </c>
      <c r="E4326">
        <v>10021</v>
      </c>
      <c r="F4326">
        <v>40.774299999999997</v>
      </c>
      <c r="G4326">
        <v>-73.965384999999998</v>
      </c>
      <c r="H4326" t="s">
        <v>1144</v>
      </c>
      <c r="I4326" t="s">
        <v>1148</v>
      </c>
      <c r="J4326" t="s">
        <v>4225</v>
      </c>
      <c r="K4326">
        <v>0</v>
      </c>
      <c r="L4326">
        <v>0</v>
      </c>
      <c r="M4326">
        <v>0</v>
      </c>
      <c r="N4326">
        <v>0</v>
      </c>
      <c r="O4326" t="s">
        <v>4602</v>
      </c>
      <c r="P4326">
        <v>4458006</v>
      </c>
      <c r="Q4326" t="s">
        <v>4434</v>
      </c>
      <c r="R4326" t="s">
        <v>4434</v>
      </c>
      <c r="S4326" t="s">
        <v>4528</v>
      </c>
      <c r="T4326">
        <v>12</v>
      </c>
      <c r="U4326">
        <v>0</v>
      </c>
      <c r="V4326">
        <v>0</v>
      </c>
      <c r="W4326" t="s">
        <v>4572</v>
      </c>
      <c r="X4326" t="str">
        <f t="shared" si="67"/>
        <v>Weekday</v>
      </c>
    </row>
    <row r="4327" spans="1:24" x14ac:dyDescent="0.3">
      <c r="A4327" s="2">
        <v>44452</v>
      </c>
      <c r="B4327" t="s">
        <v>102</v>
      </c>
      <c r="C4327" t="str">
        <f>IFERROR(TEXT(Table1[[#This Row],[CRASH DATE]],"mmm"),"")</f>
        <v>Sep</v>
      </c>
      <c r="D4327" t="s">
        <v>1131</v>
      </c>
      <c r="E4327">
        <v>10879.98965307365</v>
      </c>
      <c r="F4327">
        <v>40.830844999999997</v>
      </c>
      <c r="G4327">
        <v>-73.947235000000006</v>
      </c>
      <c r="H4327" t="s">
        <v>2354</v>
      </c>
      <c r="I4327" t="s">
        <v>1148</v>
      </c>
      <c r="J4327" t="s">
        <v>3074</v>
      </c>
      <c r="K4327">
        <v>0</v>
      </c>
      <c r="L4327">
        <v>0</v>
      </c>
      <c r="M4327">
        <v>0</v>
      </c>
      <c r="N4327">
        <v>0</v>
      </c>
      <c r="O4327" t="s">
        <v>4405</v>
      </c>
      <c r="P4327">
        <v>4457987</v>
      </c>
      <c r="Q4327" t="s">
        <v>4434</v>
      </c>
      <c r="R4327" t="s">
        <v>4434</v>
      </c>
      <c r="S4327" t="s">
        <v>4540</v>
      </c>
      <c r="T4327">
        <v>7</v>
      </c>
      <c r="U4327">
        <v>0</v>
      </c>
      <c r="V4327">
        <v>0</v>
      </c>
      <c r="W4327" t="s">
        <v>4572</v>
      </c>
      <c r="X4327" t="str">
        <f t="shared" si="67"/>
        <v>Weekday</v>
      </c>
    </row>
    <row r="4328" spans="1:24" x14ac:dyDescent="0.3">
      <c r="A4328" s="2">
        <v>44546</v>
      </c>
      <c r="B4328" t="s">
        <v>187</v>
      </c>
      <c r="C4328" t="str">
        <f>IFERROR(TEXT(Table1[[#This Row],[CRASH DATE]],"mmm"),"")</f>
        <v>Dec</v>
      </c>
      <c r="D4328" t="s">
        <v>1131</v>
      </c>
      <c r="E4328">
        <v>10879.98965307365</v>
      </c>
      <c r="F4328">
        <v>40.673107000000002</v>
      </c>
      <c r="G4328">
        <v>-73.999589999999998</v>
      </c>
      <c r="H4328" t="s">
        <v>1147</v>
      </c>
      <c r="I4328" t="s">
        <v>1148</v>
      </c>
      <c r="J4328" t="s">
        <v>3074</v>
      </c>
      <c r="K4328">
        <v>2</v>
      </c>
      <c r="L4328">
        <v>0</v>
      </c>
      <c r="M4328">
        <v>0</v>
      </c>
      <c r="N4328">
        <v>0</v>
      </c>
      <c r="O4328" t="s">
        <v>4394</v>
      </c>
      <c r="P4328">
        <v>4487102</v>
      </c>
      <c r="Q4328" t="s">
        <v>4585</v>
      </c>
      <c r="R4328" t="s">
        <v>4434</v>
      </c>
      <c r="S4328" t="s">
        <v>4534</v>
      </c>
      <c r="T4328">
        <v>13</v>
      </c>
      <c r="U4328">
        <v>2</v>
      </c>
      <c r="V4328">
        <v>0</v>
      </c>
      <c r="W4328" t="s">
        <v>4571</v>
      </c>
      <c r="X4328" t="str">
        <f t="shared" si="67"/>
        <v>Weekday</v>
      </c>
    </row>
    <row r="4329" spans="1:24" x14ac:dyDescent="0.3">
      <c r="A4329" s="2">
        <v>44448</v>
      </c>
      <c r="B4329" t="s">
        <v>376</v>
      </c>
      <c r="C4329" t="str">
        <f>IFERROR(TEXT(Table1[[#This Row],[CRASH DATE]],"mmm"),"")</f>
        <v>Sep</v>
      </c>
      <c r="D4329" t="s">
        <v>1131</v>
      </c>
      <c r="E4329">
        <v>10879.98965307365</v>
      </c>
      <c r="F4329">
        <v>40.828296999999999</v>
      </c>
      <c r="G4329">
        <v>-73.950869999999995</v>
      </c>
      <c r="H4329" t="s">
        <v>1312</v>
      </c>
      <c r="I4329" t="s">
        <v>1148</v>
      </c>
      <c r="J4329" t="s">
        <v>3074</v>
      </c>
      <c r="K4329">
        <v>0</v>
      </c>
      <c r="L4329">
        <v>0</v>
      </c>
      <c r="M4329">
        <v>0</v>
      </c>
      <c r="N4329">
        <v>0</v>
      </c>
      <c r="O4329" t="s">
        <v>4393</v>
      </c>
      <c r="P4329">
        <v>4457988</v>
      </c>
      <c r="Q4329" t="s">
        <v>4434</v>
      </c>
      <c r="R4329" t="s">
        <v>4434</v>
      </c>
      <c r="S4329" t="s">
        <v>4540</v>
      </c>
      <c r="T4329">
        <v>7</v>
      </c>
      <c r="U4329">
        <v>0</v>
      </c>
      <c r="V4329">
        <v>0</v>
      </c>
      <c r="W4329" t="s">
        <v>4572</v>
      </c>
      <c r="X4329" t="str">
        <f t="shared" si="67"/>
        <v>Weekday</v>
      </c>
    </row>
    <row r="4330" spans="1:24" x14ac:dyDescent="0.3">
      <c r="A4330" s="2">
        <v>44509</v>
      </c>
      <c r="B4330" t="s">
        <v>85</v>
      </c>
      <c r="C4330" t="str">
        <f>IFERROR(TEXT(Table1[[#This Row],[CRASH DATE]],"mmm"),"")</f>
        <v>Nov</v>
      </c>
      <c r="D4330" t="s">
        <v>1132</v>
      </c>
      <c r="E4330">
        <v>10475</v>
      </c>
      <c r="F4330">
        <v>40.868747999999997</v>
      </c>
      <c r="G4330">
        <v>-73.831720000000004</v>
      </c>
      <c r="H4330" t="s">
        <v>1144</v>
      </c>
      <c r="I4330" t="s">
        <v>1148</v>
      </c>
      <c r="J4330" t="s">
        <v>4226</v>
      </c>
      <c r="K4330">
        <v>0</v>
      </c>
      <c r="L4330">
        <v>0</v>
      </c>
      <c r="M4330">
        <v>0</v>
      </c>
      <c r="N4330">
        <v>0</v>
      </c>
      <c r="O4330" t="s">
        <v>4393</v>
      </c>
      <c r="P4330">
        <v>4458019</v>
      </c>
      <c r="Q4330" t="s">
        <v>4434</v>
      </c>
      <c r="R4330" t="s">
        <v>4434</v>
      </c>
      <c r="S4330" t="s">
        <v>4528</v>
      </c>
      <c r="T4330">
        <v>13</v>
      </c>
      <c r="U4330">
        <v>0</v>
      </c>
      <c r="V4330">
        <v>0</v>
      </c>
      <c r="W4330" t="s">
        <v>4572</v>
      </c>
      <c r="X4330" t="str">
        <f t="shared" si="67"/>
        <v>Weekday</v>
      </c>
    </row>
    <row r="4331" spans="1:24" x14ac:dyDescent="0.3">
      <c r="A4331" s="2">
        <v>44436</v>
      </c>
      <c r="B4331" t="s">
        <v>186</v>
      </c>
      <c r="C4331" t="str">
        <f>IFERROR(TEXT(Table1[[#This Row],[CRASH DATE]],"mmm"),"")</f>
        <v>Aug</v>
      </c>
      <c r="D4331" t="s">
        <v>1132</v>
      </c>
      <c r="E4331">
        <v>10460</v>
      </c>
      <c r="F4331">
        <v>40.844012999999997</v>
      </c>
      <c r="G4331">
        <v>-73.888319999999993</v>
      </c>
      <c r="H4331" t="s">
        <v>1144</v>
      </c>
      <c r="I4331" t="s">
        <v>1148</v>
      </c>
      <c r="J4331" t="s">
        <v>4227</v>
      </c>
      <c r="K4331">
        <v>1</v>
      </c>
      <c r="L4331">
        <v>0</v>
      </c>
      <c r="M4331">
        <v>0</v>
      </c>
      <c r="N4331">
        <v>0</v>
      </c>
      <c r="O4331" t="s">
        <v>4405</v>
      </c>
      <c r="P4331">
        <v>4457999</v>
      </c>
      <c r="Q4331" t="s">
        <v>4434</v>
      </c>
      <c r="R4331" t="s">
        <v>4442</v>
      </c>
      <c r="S4331" t="s">
        <v>4545</v>
      </c>
      <c r="T4331">
        <v>18</v>
      </c>
      <c r="U4331">
        <v>1</v>
      </c>
      <c r="V4331">
        <v>0</v>
      </c>
      <c r="W4331" t="s">
        <v>4571</v>
      </c>
      <c r="X4331" t="str">
        <f t="shared" si="67"/>
        <v>Weekend</v>
      </c>
    </row>
    <row r="4332" spans="1:24" x14ac:dyDescent="0.3">
      <c r="A4332" s="2">
        <v>44452</v>
      </c>
      <c r="B4332" t="s">
        <v>436</v>
      </c>
      <c r="C4332" t="str">
        <f>IFERROR(TEXT(Table1[[#This Row],[CRASH DATE]],"mmm"),"")</f>
        <v>Sep</v>
      </c>
      <c r="D4332" t="s">
        <v>1133</v>
      </c>
      <c r="E4332">
        <v>10031</v>
      </c>
      <c r="F4332">
        <v>0</v>
      </c>
      <c r="G4332">
        <v>0</v>
      </c>
      <c r="H4332" t="s">
        <v>2098</v>
      </c>
      <c r="I4332" t="s">
        <v>2346</v>
      </c>
      <c r="J4332" t="s">
        <v>3074</v>
      </c>
      <c r="K4332">
        <v>0</v>
      </c>
      <c r="L4332">
        <v>0</v>
      </c>
      <c r="M4332">
        <v>0</v>
      </c>
      <c r="N4332">
        <v>0</v>
      </c>
      <c r="O4332" t="s">
        <v>4394</v>
      </c>
      <c r="P4332">
        <v>4457989</v>
      </c>
      <c r="Q4332" t="s">
        <v>4434</v>
      </c>
      <c r="R4332" t="s">
        <v>4434</v>
      </c>
      <c r="S4332" t="s">
        <v>4540</v>
      </c>
      <c r="T4332">
        <v>9</v>
      </c>
      <c r="U4332">
        <v>0</v>
      </c>
      <c r="V4332">
        <v>0</v>
      </c>
      <c r="W4332" t="s">
        <v>4572</v>
      </c>
      <c r="X4332" t="str">
        <f t="shared" si="67"/>
        <v>Weekday</v>
      </c>
    </row>
    <row r="4333" spans="1:24" x14ac:dyDescent="0.3">
      <c r="A4333" s="2">
        <v>44448</v>
      </c>
      <c r="B4333" t="s">
        <v>65</v>
      </c>
      <c r="C4333" t="str">
        <f>IFERROR(TEXT(Table1[[#This Row],[CRASH DATE]],"mmm"),"")</f>
        <v>Sep</v>
      </c>
      <c r="D4333" t="s">
        <v>1132</v>
      </c>
      <c r="E4333">
        <v>10475</v>
      </c>
      <c r="F4333">
        <v>40.868160000000003</v>
      </c>
      <c r="G4333">
        <v>-73.831479999999999</v>
      </c>
      <c r="H4333" t="s">
        <v>1144</v>
      </c>
      <c r="I4333" t="s">
        <v>1148</v>
      </c>
      <c r="J4333" t="s">
        <v>3077</v>
      </c>
      <c r="K4333">
        <v>0</v>
      </c>
      <c r="L4333">
        <v>0</v>
      </c>
      <c r="M4333">
        <v>0</v>
      </c>
      <c r="N4333">
        <v>0</v>
      </c>
      <c r="O4333" t="s">
        <v>4414</v>
      </c>
      <c r="P4333">
        <v>4458015</v>
      </c>
      <c r="Q4333" t="s">
        <v>4434</v>
      </c>
      <c r="R4333" t="s">
        <v>4434</v>
      </c>
      <c r="S4333" t="s">
        <v>4540</v>
      </c>
      <c r="T4333">
        <v>16</v>
      </c>
      <c r="U4333">
        <v>0</v>
      </c>
      <c r="V4333">
        <v>0</v>
      </c>
      <c r="W4333" t="s">
        <v>4572</v>
      </c>
      <c r="X4333" t="str">
        <f t="shared" si="67"/>
        <v>Weekday</v>
      </c>
    </row>
    <row r="4334" spans="1:24" x14ac:dyDescent="0.3">
      <c r="A4334" s="2">
        <v>44509</v>
      </c>
      <c r="B4334" t="s">
        <v>132</v>
      </c>
      <c r="C4334" t="str">
        <f>IFERROR(TEXT(Table1[[#This Row],[CRASH DATE]],"mmm"),"")</f>
        <v>Nov</v>
      </c>
      <c r="D4334" t="s">
        <v>1131</v>
      </c>
      <c r="E4334">
        <v>10879.98965307365</v>
      </c>
      <c r="F4334">
        <v>40.702713000000003</v>
      </c>
      <c r="G4334">
        <v>-73.937325000000001</v>
      </c>
      <c r="H4334" t="s">
        <v>1243</v>
      </c>
      <c r="I4334" t="s">
        <v>1148</v>
      </c>
      <c r="J4334" t="s">
        <v>3074</v>
      </c>
      <c r="K4334">
        <v>0</v>
      </c>
      <c r="L4334">
        <v>0</v>
      </c>
      <c r="M4334">
        <v>0</v>
      </c>
      <c r="N4334">
        <v>0</v>
      </c>
      <c r="O4334" t="s">
        <v>4395</v>
      </c>
      <c r="P4334">
        <v>4457995</v>
      </c>
      <c r="Q4334" t="s">
        <v>4434</v>
      </c>
      <c r="R4334" t="s">
        <v>4434</v>
      </c>
      <c r="S4334" t="s">
        <v>4528</v>
      </c>
      <c r="T4334">
        <v>23</v>
      </c>
      <c r="U4334">
        <v>0</v>
      </c>
      <c r="V4334">
        <v>0</v>
      </c>
      <c r="W4334" t="s">
        <v>4572</v>
      </c>
      <c r="X4334" t="str">
        <f t="shared" si="67"/>
        <v>Weekday</v>
      </c>
    </row>
    <row r="4335" spans="1:24" x14ac:dyDescent="0.3">
      <c r="A4335" s="2">
        <v>44359</v>
      </c>
      <c r="B4335" t="s">
        <v>212</v>
      </c>
      <c r="C4335" t="str">
        <f>IFERROR(TEXT(Table1[[#This Row],[CRASH DATE]],"mmm"),"")</f>
        <v>Jun</v>
      </c>
      <c r="D4335" t="s">
        <v>1133</v>
      </c>
      <c r="E4335">
        <v>10027</v>
      </c>
      <c r="F4335">
        <v>40.807769999999998</v>
      </c>
      <c r="G4335">
        <v>-73.945490000000007</v>
      </c>
      <c r="H4335" t="s">
        <v>1563</v>
      </c>
      <c r="I4335" t="s">
        <v>1420</v>
      </c>
      <c r="J4335" t="s">
        <v>3074</v>
      </c>
      <c r="K4335">
        <v>1</v>
      </c>
      <c r="L4335">
        <v>0</v>
      </c>
      <c r="M4335">
        <v>1</v>
      </c>
      <c r="N4335">
        <v>0</v>
      </c>
      <c r="O4335" t="s">
        <v>4408</v>
      </c>
      <c r="P4335">
        <v>4485504</v>
      </c>
      <c r="Q4335" t="s">
        <v>4434</v>
      </c>
      <c r="R4335" t="s">
        <v>4434</v>
      </c>
      <c r="S4335" t="s">
        <v>4544</v>
      </c>
      <c r="T4335">
        <v>19</v>
      </c>
      <c r="U4335">
        <v>2</v>
      </c>
      <c r="V4335">
        <v>0</v>
      </c>
      <c r="W4335" t="s">
        <v>4571</v>
      </c>
      <c r="X4335" t="str">
        <f t="shared" si="67"/>
        <v>Weekend</v>
      </c>
    </row>
    <row r="4336" spans="1:24" x14ac:dyDescent="0.3">
      <c r="A4336" s="2">
        <v>44205</v>
      </c>
      <c r="B4336" t="s">
        <v>250</v>
      </c>
      <c r="C4336" t="str">
        <f>IFERROR(TEXT(Table1[[#This Row],[CRASH DATE]],"mmm"),"")</f>
        <v>Jan</v>
      </c>
      <c r="D4336" t="s">
        <v>1131</v>
      </c>
      <c r="E4336">
        <v>10879.98965307365</v>
      </c>
      <c r="F4336">
        <v>40.670116</v>
      </c>
      <c r="G4336">
        <v>-73.922479999999993</v>
      </c>
      <c r="H4336" t="s">
        <v>1388</v>
      </c>
      <c r="I4336" t="s">
        <v>1148</v>
      </c>
      <c r="J4336" t="s">
        <v>3074</v>
      </c>
      <c r="K4336">
        <v>1</v>
      </c>
      <c r="L4336">
        <v>0</v>
      </c>
      <c r="M4336">
        <v>0</v>
      </c>
      <c r="N4336">
        <v>0</v>
      </c>
      <c r="O4336" t="s">
        <v>4394</v>
      </c>
      <c r="P4336">
        <v>4485683</v>
      </c>
      <c r="Q4336" t="s">
        <v>4434</v>
      </c>
      <c r="R4336" t="s">
        <v>4434</v>
      </c>
      <c r="S4336" t="s">
        <v>4546</v>
      </c>
      <c r="T4336">
        <v>13</v>
      </c>
      <c r="U4336">
        <v>1</v>
      </c>
      <c r="V4336">
        <v>0</v>
      </c>
      <c r="W4336" t="s">
        <v>4571</v>
      </c>
      <c r="X4336" t="str">
        <f t="shared" si="67"/>
        <v>Weekend</v>
      </c>
    </row>
    <row r="4337" spans="1:24" x14ac:dyDescent="0.3">
      <c r="A4337" s="2">
        <v>44420</v>
      </c>
      <c r="B4337" t="s">
        <v>278</v>
      </c>
      <c r="C4337" t="str">
        <f>IFERROR(TEXT(Table1[[#This Row],[CRASH DATE]],"mmm"),"")</f>
        <v>Aug</v>
      </c>
      <c r="D4337" t="s">
        <v>1131</v>
      </c>
      <c r="E4337">
        <v>10879.98965307365</v>
      </c>
      <c r="F4337">
        <v>40.835169999999998</v>
      </c>
      <c r="G4337">
        <v>-73.866799999999998</v>
      </c>
      <c r="H4337" t="s">
        <v>1176</v>
      </c>
      <c r="I4337" t="s">
        <v>1148</v>
      </c>
      <c r="J4337" t="s">
        <v>3074</v>
      </c>
      <c r="K4337">
        <v>0</v>
      </c>
      <c r="L4337">
        <v>0</v>
      </c>
      <c r="M4337">
        <v>0</v>
      </c>
      <c r="N4337">
        <v>0</v>
      </c>
      <c r="O4337" t="s">
        <v>4602</v>
      </c>
      <c r="P4337">
        <v>4484794</v>
      </c>
      <c r="Q4337" t="s">
        <v>4434</v>
      </c>
      <c r="R4337" t="s">
        <v>4585</v>
      </c>
      <c r="S4337" t="s">
        <v>4545</v>
      </c>
      <c r="T4337">
        <v>19</v>
      </c>
      <c r="U4337">
        <v>0</v>
      </c>
      <c r="V4337">
        <v>0</v>
      </c>
      <c r="W4337" t="s">
        <v>4572</v>
      </c>
      <c r="X4337" t="str">
        <f t="shared" si="67"/>
        <v>Weekday</v>
      </c>
    </row>
    <row r="4338" spans="1:24" x14ac:dyDescent="0.3">
      <c r="A4338" s="2">
        <v>44451</v>
      </c>
      <c r="B4338" t="s">
        <v>114</v>
      </c>
      <c r="C4338" t="str">
        <f>IFERROR(TEXT(Table1[[#This Row],[CRASH DATE]],"mmm"),"")</f>
        <v>Sep</v>
      </c>
      <c r="D4338" t="s">
        <v>1135</v>
      </c>
      <c r="E4338">
        <v>10312</v>
      </c>
      <c r="F4338">
        <v>40.546706999999998</v>
      </c>
      <c r="G4338">
        <v>-74.199129999999997</v>
      </c>
      <c r="H4338" t="s">
        <v>1391</v>
      </c>
      <c r="I4338" t="s">
        <v>1715</v>
      </c>
      <c r="J4338" t="s">
        <v>3074</v>
      </c>
      <c r="K4338">
        <v>0</v>
      </c>
      <c r="L4338">
        <v>0</v>
      </c>
      <c r="M4338">
        <v>0</v>
      </c>
      <c r="N4338">
        <v>0</v>
      </c>
      <c r="O4338" t="s">
        <v>4602</v>
      </c>
      <c r="P4338">
        <v>4485592</v>
      </c>
      <c r="Q4338" t="s">
        <v>4434</v>
      </c>
      <c r="R4338" t="s">
        <v>4585</v>
      </c>
      <c r="S4338" t="s">
        <v>4540</v>
      </c>
      <c r="T4338">
        <v>1</v>
      </c>
      <c r="U4338">
        <v>0</v>
      </c>
      <c r="V4338">
        <v>0</v>
      </c>
      <c r="W4338" t="s">
        <v>4572</v>
      </c>
      <c r="X4338" t="str">
        <f t="shared" si="67"/>
        <v>Weekend</v>
      </c>
    </row>
    <row r="4339" spans="1:24" x14ac:dyDescent="0.3">
      <c r="A4339" s="2">
        <v>44451</v>
      </c>
      <c r="B4339" t="s">
        <v>250</v>
      </c>
      <c r="C4339" t="str">
        <f>IFERROR(TEXT(Table1[[#This Row],[CRASH DATE]],"mmm"),"")</f>
        <v>Sep</v>
      </c>
      <c r="D4339" t="s">
        <v>1133</v>
      </c>
      <c r="E4339">
        <v>10019</v>
      </c>
      <c r="F4339">
        <v>40.761612</v>
      </c>
      <c r="G4339">
        <v>-73.984530000000007</v>
      </c>
      <c r="H4339" t="s">
        <v>1144</v>
      </c>
      <c r="I4339" t="s">
        <v>1148</v>
      </c>
      <c r="J4339" t="s">
        <v>4228</v>
      </c>
      <c r="K4339">
        <v>0</v>
      </c>
      <c r="L4339">
        <v>0</v>
      </c>
      <c r="M4339">
        <v>0</v>
      </c>
      <c r="N4339">
        <v>0</v>
      </c>
      <c r="O4339" t="s">
        <v>4393</v>
      </c>
      <c r="P4339">
        <v>4485142</v>
      </c>
      <c r="Q4339" t="s">
        <v>4434</v>
      </c>
      <c r="R4339" t="s">
        <v>4448</v>
      </c>
      <c r="S4339" t="s">
        <v>4540</v>
      </c>
      <c r="T4339">
        <v>13</v>
      </c>
      <c r="U4339">
        <v>0</v>
      </c>
      <c r="V4339">
        <v>0</v>
      </c>
      <c r="W4339" t="s">
        <v>4572</v>
      </c>
      <c r="X4339" t="str">
        <f t="shared" si="67"/>
        <v>Weekend</v>
      </c>
    </row>
    <row r="4340" spans="1:24" x14ac:dyDescent="0.3">
      <c r="A4340" s="2">
        <v>44420</v>
      </c>
      <c r="B4340" t="s">
        <v>113</v>
      </c>
      <c r="C4340" t="str">
        <f>IFERROR(TEXT(Table1[[#This Row],[CRASH DATE]],"mmm"),"")</f>
        <v>Aug</v>
      </c>
      <c r="D4340" t="s">
        <v>1134</v>
      </c>
      <c r="E4340">
        <v>11377</v>
      </c>
      <c r="F4340">
        <v>40.75056</v>
      </c>
      <c r="G4340">
        <v>-73.896439999999998</v>
      </c>
      <c r="H4340" t="s">
        <v>1144</v>
      </c>
      <c r="I4340" t="s">
        <v>1148</v>
      </c>
      <c r="J4340" t="s">
        <v>4229</v>
      </c>
      <c r="K4340">
        <v>0</v>
      </c>
      <c r="L4340">
        <v>0</v>
      </c>
      <c r="M4340">
        <v>0</v>
      </c>
      <c r="N4340">
        <v>0</v>
      </c>
      <c r="O4340" t="s">
        <v>4602</v>
      </c>
      <c r="P4340">
        <v>4484679</v>
      </c>
      <c r="Q4340" t="s">
        <v>4434</v>
      </c>
      <c r="R4340" t="s">
        <v>4454</v>
      </c>
      <c r="S4340" t="s">
        <v>4545</v>
      </c>
      <c r="T4340">
        <v>11</v>
      </c>
      <c r="U4340">
        <v>0</v>
      </c>
      <c r="V4340">
        <v>0</v>
      </c>
      <c r="W4340" t="s">
        <v>4572</v>
      </c>
      <c r="X4340" t="str">
        <f t="shared" si="67"/>
        <v>Weekday</v>
      </c>
    </row>
    <row r="4341" spans="1:24" x14ac:dyDescent="0.3">
      <c r="A4341" s="2">
        <v>44451</v>
      </c>
      <c r="B4341" t="s">
        <v>112</v>
      </c>
      <c r="C4341" t="str">
        <f>IFERROR(TEXT(Table1[[#This Row],[CRASH DATE]],"mmm"),"")</f>
        <v>Sep</v>
      </c>
      <c r="D4341" t="s">
        <v>1134</v>
      </c>
      <c r="E4341">
        <v>11385</v>
      </c>
      <c r="F4341">
        <v>40.698309999999999</v>
      </c>
      <c r="G4341">
        <v>-73.906840000000003</v>
      </c>
      <c r="H4341" t="s">
        <v>1144</v>
      </c>
      <c r="I4341" t="s">
        <v>1148</v>
      </c>
      <c r="J4341" t="s">
        <v>4230</v>
      </c>
      <c r="K4341">
        <v>0</v>
      </c>
      <c r="L4341">
        <v>0</v>
      </c>
      <c r="M4341">
        <v>0</v>
      </c>
      <c r="N4341">
        <v>0</v>
      </c>
      <c r="O4341" t="s">
        <v>4405</v>
      </c>
      <c r="P4341">
        <v>4485713</v>
      </c>
      <c r="Q4341" t="s">
        <v>4585</v>
      </c>
      <c r="R4341" t="s">
        <v>4434</v>
      </c>
      <c r="S4341" t="s">
        <v>4540</v>
      </c>
      <c r="T4341">
        <v>15</v>
      </c>
      <c r="U4341">
        <v>0</v>
      </c>
      <c r="V4341">
        <v>0</v>
      </c>
      <c r="W4341" t="s">
        <v>4572</v>
      </c>
      <c r="X4341" t="str">
        <f t="shared" si="67"/>
        <v>Weekend</v>
      </c>
    </row>
    <row r="4342" spans="1:24" x14ac:dyDescent="0.3">
      <c r="A4342" s="2">
        <v>44451</v>
      </c>
      <c r="B4342" t="s">
        <v>81</v>
      </c>
      <c r="C4342" t="str">
        <f>IFERROR(TEXT(Table1[[#This Row],[CRASH DATE]],"mmm"),"")</f>
        <v>Sep</v>
      </c>
      <c r="D4342" t="s">
        <v>1131</v>
      </c>
      <c r="E4342">
        <v>10879.98965307365</v>
      </c>
      <c r="F4342">
        <v>40.520114816772221</v>
      </c>
      <c r="G4342">
        <v>-73.54743161629176</v>
      </c>
      <c r="H4342" t="s">
        <v>1669</v>
      </c>
      <c r="I4342" t="s">
        <v>1148</v>
      </c>
      <c r="J4342" t="s">
        <v>3074</v>
      </c>
      <c r="K4342">
        <v>1</v>
      </c>
      <c r="L4342">
        <v>0</v>
      </c>
      <c r="M4342">
        <v>0</v>
      </c>
      <c r="N4342">
        <v>0</v>
      </c>
      <c r="O4342" t="s">
        <v>4394</v>
      </c>
      <c r="P4342">
        <v>4485128</v>
      </c>
      <c r="Q4342" t="s">
        <v>4585</v>
      </c>
      <c r="R4342" t="s">
        <v>4585</v>
      </c>
      <c r="S4342" t="s">
        <v>4540</v>
      </c>
      <c r="T4342">
        <v>0</v>
      </c>
      <c r="U4342">
        <v>1</v>
      </c>
      <c r="V4342">
        <v>0</v>
      </c>
      <c r="W4342" t="s">
        <v>4571</v>
      </c>
      <c r="X4342" t="str">
        <f t="shared" si="67"/>
        <v>Weekend</v>
      </c>
    </row>
    <row r="4343" spans="1:24" x14ac:dyDescent="0.3">
      <c r="A4343" s="2">
        <v>44420</v>
      </c>
      <c r="B4343" t="s">
        <v>1085</v>
      </c>
      <c r="C4343" t="str">
        <f>IFERROR(TEXT(Table1[[#This Row],[CRASH DATE]],"mmm"),"")</f>
        <v>Aug</v>
      </c>
      <c r="D4343" t="s">
        <v>1132</v>
      </c>
      <c r="E4343">
        <v>10460</v>
      </c>
      <c r="F4343">
        <v>40.834667000000003</v>
      </c>
      <c r="G4343">
        <v>-73.889359999999996</v>
      </c>
      <c r="H4343" t="s">
        <v>1144</v>
      </c>
      <c r="I4343" t="s">
        <v>1148</v>
      </c>
      <c r="J4343" t="s">
        <v>4231</v>
      </c>
      <c r="K4343">
        <v>0</v>
      </c>
      <c r="L4343">
        <v>0</v>
      </c>
      <c r="M4343">
        <v>0</v>
      </c>
      <c r="N4343">
        <v>0</v>
      </c>
      <c r="O4343" t="s">
        <v>4393</v>
      </c>
      <c r="P4343">
        <v>4484922</v>
      </c>
      <c r="Q4343" t="s">
        <v>4585</v>
      </c>
      <c r="R4343" t="s">
        <v>4445</v>
      </c>
      <c r="S4343" t="s">
        <v>4545</v>
      </c>
      <c r="T4343">
        <v>16</v>
      </c>
      <c r="U4343">
        <v>0</v>
      </c>
      <c r="V4343">
        <v>0</v>
      </c>
      <c r="W4343" t="s">
        <v>4572</v>
      </c>
      <c r="X4343" t="str">
        <f t="shared" si="67"/>
        <v>Weekday</v>
      </c>
    </row>
    <row r="4344" spans="1:24" x14ac:dyDescent="0.3">
      <c r="A4344" s="2">
        <v>44546</v>
      </c>
      <c r="B4344" t="s">
        <v>531</v>
      </c>
      <c r="C4344" t="str">
        <f>IFERROR(TEXT(Table1[[#This Row],[CRASH DATE]],"mmm"),"")</f>
        <v>Dec</v>
      </c>
      <c r="D4344" t="s">
        <v>1131</v>
      </c>
      <c r="E4344">
        <v>11249</v>
      </c>
      <c r="F4344">
        <v>40.698189999999997</v>
      </c>
      <c r="G4344">
        <v>-73.961910000000003</v>
      </c>
      <c r="H4344" t="s">
        <v>1199</v>
      </c>
      <c r="I4344" t="s">
        <v>2987</v>
      </c>
      <c r="J4344" t="s">
        <v>3074</v>
      </c>
      <c r="K4344">
        <v>0</v>
      </c>
      <c r="L4344">
        <v>0</v>
      </c>
      <c r="M4344">
        <v>0</v>
      </c>
      <c r="N4344">
        <v>0</v>
      </c>
      <c r="O4344" t="s">
        <v>4396</v>
      </c>
      <c r="P4344">
        <v>4487114</v>
      </c>
      <c r="Q4344" t="s">
        <v>4434</v>
      </c>
      <c r="R4344" t="s">
        <v>4585</v>
      </c>
      <c r="S4344" t="s">
        <v>4534</v>
      </c>
      <c r="T4344">
        <v>18</v>
      </c>
      <c r="U4344">
        <v>0</v>
      </c>
      <c r="V4344">
        <v>0</v>
      </c>
      <c r="W4344" t="s">
        <v>4572</v>
      </c>
      <c r="X4344" t="str">
        <f t="shared" si="67"/>
        <v>Weekday</v>
      </c>
    </row>
    <row r="4345" spans="1:24" x14ac:dyDescent="0.3">
      <c r="A4345" s="2">
        <v>44512</v>
      </c>
      <c r="B4345" t="s">
        <v>106</v>
      </c>
      <c r="C4345" t="str">
        <f>IFERROR(TEXT(Table1[[#This Row],[CRASH DATE]],"mmm"),"")</f>
        <v>Nov</v>
      </c>
      <c r="D4345" t="s">
        <v>1131</v>
      </c>
      <c r="E4345">
        <v>10879.98965307365</v>
      </c>
      <c r="F4345">
        <v>40.659336000000003</v>
      </c>
      <c r="G4345">
        <v>-73.927260000000004</v>
      </c>
      <c r="H4345" t="s">
        <v>1572</v>
      </c>
      <c r="I4345" t="s">
        <v>1645</v>
      </c>
      <c r="J4345" t="s">
        <v>3074</v>
      </c>
      <c r="K4345">
        <v>3</v>
      </c>
      <c r="L4345">
        <v>0</v>
      </c>
      <c r="M4345">
        <v>0</v>
      </c>
      <c r="N4345">
        <v>0</v>
      </c>
      <c r="O4345" t="s">
        <v>4393</v>
      </c>
      <c r="P4345">
        <v>4487592</v>
      </c>
      <c r="Q4345" t="s">
        <v>4434</v>
      </c>
      <c r="R4345" t="s">
        <v>4434</v>
      </c>
      <c r="S4345" t="s">
        <v>4528</v>
      </c>
      <c r="T4345">
        <v>19</v>
      </c>
      <c r="U4345">
        <v>3</v>
      </c>
      <c r="V4345">
        <v>0</v>
      </c>
      <c r="W4345" t="s">
        <v>4571</v>
      </c>
      <c r="X4345" t="str">
        <f t="shared" si="67"/>
        <v>Weekday</v>
      </c>
    </row>
    <row r="4346" spans="1:24" x14ac:dyDescent="0.3">
      <c r="A4346" s="2">
        <v>44282</v>
      </c>
      <c r="B4346" t="s">
        <v>47</v>
      </c>
      <c r="C4346" t="str">
        <f>IFERROR(TEXT(Table1[[#This Row],[CRASH DATE]],"mmm"),"")</f>
        <v>Mar</v>
      </c>
      <c r="D4346" t="s">
        <v>1131</v>
      </c>
      <c r="E4346">
        <v>10879.98965307365</v>
      </c>
      <c r="F4346">
        <v>40.520114816772221</v>
      </c>
      <c r="G4346">
        <v>-73.54743161629176</v>
      </c>
      <c r="H4346" t="s">
        <v>2145</v>
      </c>
      <c r="I4346" t="s">
        <v>1148</v>
      </c>
      <c r="J4346" t="s">
        <v>3074</v>
      </c>
      <c r="K4346">
        <v>1</v>
      </c>
      <c r="L4346">
        <v>0</v>
      </c>
      <c r="M4346">
        <v>0</v>
      </c>
      <c r="N4346">
        <v>0</v>
      </c>
      <c r="O4346" t="s">
        <v>4405</v>
      </c>
      <c r="P4346">
        <v>4410119</v>
      </c>
      <c r="Q4346" t="s">
        <v>4448</v>
      </c>
      <c r="R4346" t="s">
        <v>4434</v>
      </c>
      <c r="S4346" t="s">
        <v>4552</v>
      </c>
      <c r="T4346">
        <v>14</v>
      </c>
      <c r="U4346">
        <v>1</v>
      </c>
      <c r="V4346">
        <v>0</v>
      </c>
      <c r="W4346" t="s">
        <v>4571</v>
      </c>
      <c r="X4346" t="str">
        <f t="shared" si="67"/>
        <v>Weekend</v>
      </c>
    </row>
    <row r="4347" spans="1:24" x14ac:dyDescent="0.3">
      <c r="A4347" s="2">
        <v>44546</v>
      </c>
      <c r="B4347" t="s">
        <v>1086</v>
      </c>
      <c r="C4347" t="str">
        <f>IFERROR(TEXT(Table1[[#This Row],[CRASH DATE]],"mmm"),"")</f>
        <v>Dec</v>
      </c>
      <c r="D4347" t="s">
        <v>1131</v>
      </c>
      <c r="E4347">
        <v>10879.98965307365</v>
      </c>
      <c r="F4347">
        <v>40.813389999999998</v>
      </c>
      <c r="G4347">
        <v>-73.956270000000004</v>
      </c>
      <c r="H4347" t="s">
        <v>1563</v>
      </c>
      <c r="I4347" t="s">
        <v>1148</v>
      </c>
      <c r="J4347" t="s">
        <v>3074</v>
      </c>
      <c r="K4347">
        <v>1</v>
      </c>
      <c r="L4347">
        <v>0</v>
      </c>
      <c r="M4347">
        <v>0</v>
      </c>
      <c r="N4347">
        <v>0</v>
      </c>
      <c r="O4347" t="s">
        <v>4402</v>
      </c>
      <c r="P4347">
        <v>4487845</v>
      </c>
      <c r="Q4347" t="s">
        <v>4438</v>
      </c>
      <c r="R4347" t="s">
        <v>4585</v>
      </c>
      <c r="S4347" t="s">
        <v>4534</v>
      </c>
      <c r="T4347">
        <v>6</v>
      </c>
      <c r="U4347">
        <v>1</v>
      </c>
      <c r="V4347">
        <v>0</v>
      </c>
      <c r="W4347" t="s">
        <v>4571</v>
      </c>
      <c r="X4347" t="str">
        <f t="shared" si="67"/>
        <v>Weekday</v>
      </c>
    </row>
    <row r="4348" spans="1:24" x14ac:dyDescent="0.3">
      <c r="A4348" s="2">
        <v>44547</v>
      </c>
      <c r="B4348" t="s">
        <v>1087</v>
      </c>
      <c r="C4348" t="str">
        <f>IFERROR(TEXT(Table1[[#This Row],[CRASH DATE]],"mmm"),"")</f>
        <v>Dec</v>
      </c>
      <c r="D4348" t="s">
        <v>1131</v>
      </c>
      <c r="E4348">
        <v>10879.98965307365</v>
      </c>
      <c r="F4348">
        <v>40.851765</v>
      </c>
      <c r="G4348">
        <v>-73.941909999999993</v>
      </c>
      <c r="H4348" t="s">
        <v>1294</v>
      </c>
      <c r="I4348" t="s">
        <v>2098</v>
      </c>
      <c r="J4348" t="s">
        <v>3074</v>
      </c>
      <c r="K4348">
        <v>0</v>
      </c>
      <c r="L4348">
        <v>0</v>
      </c>
      <c r="M4348">
        <v>0</v>
      </c>
      <c r="N4348">
        <v>0</v>
      </c>
      <c r="O4348" t="s">
        <v>4407</v>
      </c>
      <c r="P4348">
        <v>4487664</v>
      </c>
      <c r="Q4348" t="s">
        <v>4452</v>
      </c>
      <c r="R4348" t="s">
        <v>4434</v>
      </c>
      <c r="S4348" t="s">
        <v>4534</v>
      </c>
      <c r="T4348">
        <v>23</v>
      </c>
      <c r="U4348">
        <v>0</v>
      </c>
      <c r="V4348">
        <v>0</v>
      </c>
      <c r="W4348" t="s">
        <v>4572</v>
      </c>
      <c r="X4348" t="str">
        <f t="shared" si="67"/>
        <v>Weekday</v>
      </c>
    </row>
    <row r="4349" spans="1:24" x14ac:dyDescent="0.3">
      <c r="A4349" s="2">
        <v>44545</v>
      </c>
      <c r="B4349" t="s">
        <v>349</v>
      </c>
      <c r="C4349" t="str">
        <f>IFERROR(TEXT(Table1[[#This Row],[CRASH DATE]],"mmm"),"")</f>
        <v>Dec</v>
      </c>
      <c r="D4349" t="s">
        <v>1132</v>
      </c>
      <c r="E4349">
        <v>10460</v>
      </c>
      <c r="F4349">
        <v>40.837933</v>
      </c>
      <c r="G4349">
        <v>-73.871669999999995</v>
      </c>
      <c r="H4349" t="s">
        <v>2355</v>
      </c>
      <c r="I4349" t="s">
        <v>2755</v>
      </c>
      <c r="J4349" t="s">
        <v>3074</v>
      </c>
      <c r="K4349">
        <v>0</v>
      </c>
      <c r="L4349">
        <v>0</v>
      </c>
      <c r="M4349">
        <v>0</v>
      </c>
      <c r="N4349">
        <v>0</v>
      </c>
      <c r="O4349" t="s">
        <v>4393</v>
      </c>
      <c r="P4349">
        <v>4486958</v>
      </c>
      <c r="Q4349" t="s">
        <v>4585</v>
      </c>
      <c r="R4349" t="s">
        <v>4434</v>
      </c>
      <c r="S4349" t="s">
        <v>4534</v>
      </c>
      <c r="T4349">
        <v>16</v>
      </c>
      <c r="U4349">
        <v>0</v>
      </c>
      <c r="V4349">
        <v>0</v>
      </c>
      <c r="W4349" t="s">
        <v>4572</v>
      </c>
      <c r="X4349" t="str">
        <f t="shared" si="67"/>
        <v>Weekday</v>
      </c>
    </row>
    <row r="4350" spans="1:24" x14ac:dyDescent="0.3">
      <c r="A4350" s="2">
        <v>44546</v>
      </c>
      <c r="B4350" t="s">
        <v>554</v>
      </c>
      <c r="C4350" t="str">
        <f>IFERROR(TEXT(Table1[[#This Row],[CRASH DATE]],"mmm"),"")</f>
        <v>Dec</v>
      </c>
      <c r="D4350" t="s">
        <v>1132</v>
      </c>
      <c r="E4350">
        <v>10473</v>
      </c>
      <c r="F4350">
        <v>40.822299999999998</v>
      </c>
      <c r="G4350">
        <v>-73.873000000000005</v>
      </c>
      <c r="H4350" t="s">
        <v>1793</v>
      </c>
      <c r="I4350" t="s">
        <v>2997</v>
      </c>
      <c r="J4350" t="s">
        <v>3074</v>
      </c>
      <c r="K4350">
        <v>0</v>
      </c>
      <c r="L4350">
        <v>0</v>
      </c>
      <c r="M4350">
        <v>0</v>
      </c>
      <c r="N4350">
        <v>0</v>
      </c>
      <c r="O4350" t="s">
        <v>4393</v>
      </c>
      <c r="P4350">
        <v>4487032</v>
      </c>
      <c r="Q4350" t="s">
        <v>4434</v>
      </c>
      <c r="R4350" t="s">
        <v>4434</v>
      </c>
      <c r="S4350" t="s">
        <v>4534</v>
      </c>
      <c r="T4350">
        <v>7</v>
      </c>
      <c r="U4350">
        <v>0</v>
      </c>
      <c r="V4350">
        <v>0</v>
      </c>
      <c r="W4350" t="s">
        <v>4572</v>
      </c>
      <c r="X4350" t="str">
        <f t="shared" si="67"/>
        <v>Weekday</v>
      </c>
    </row>
    <row r="4351" spans="1:24" x14ac:dyDescent="0.3">
      <c r="A4351" s="2">
        <v>44545</v>
      </c>
      <c r="B4351" t="s">
        <v>413</v>
      </c>
      <c r="C4351" t="str">
        <f>IFERROR(TEXT(Table1[[#This Row],[CRASH DATE]],"mmm"),"")</f>
        <v>Dec</v>
      </c>
      <c r="D4351" t="s">
        <v>1132</v>
      </c>
      <c r="E4351">
        <v>10455</v>
      </c>
      <c r="F4351">
        <v>40.817574</v>
      </c>
      <c r="G4351">
        <v>-73.903589999999994</v>
      </c>
      <c r="H4351" t="s">
        <v>2356</v>
      </c>
      <c r="I4351" t="s">
        <v>1737</v>
      </c>
      <c r="J4351" t="s">
        <v>3074</v>
      </c>
      <c r="K4351">
        <v>1</v>
      </c>
      <c r="L4351">
        <v>0</v>
      </c>
      <c r="M4351">
        <v>0</v>
      </c>
      <c r="N4351">
        <v>0</v>
      </c>
      <c r="O4351" t="s">
        <v>4396</v>
      </c>
      <c r="P4351">
        <v>4486876</v>
      </c>
      <c r="Q4351" t="s">
        <v>4585</v>
      </c>
      <c r="R4351" t="s">
        <v>4434</v>
      </c>
      <c r="S4351" t="s">
        <v>4534</v>
      </c>
      <c r="T4351">
        <v>10</v>
      </c>
      <c r="U4351">
        <v>1</v>
      </c>
      <c r="V4351">
        <v>0</v>
      </c>
      <c r="W4351" t="s">
        <v>4571</v>
      </c>
      <c r="X4351" t="str">
        <f t="shared" si="67"/>
        <v>Weekday</v>
      </c>
    </row>
    <row r="4352" spans="1:24" x14ac:dyDescent="0.3">
      <c r="A4352" s="2">
        <v>44453</v>
      </c>
      <c r="B4352" t="s">
        <v>939</v>
      </c>
      <c r="C4352" t="str">
        <f>IFERROR(TEXT(Table1[[#This Row],[CRASH DATE]],"mmm"),"")</f>
        <v>Sep</v>
      </c>
      <c r="D4352" t="s">
        <v>1131</v>
      </c>
      <c r="E4352">
        <v>10879.98965307365</v>
      </c>
      <c r="F4352">
        <v>40.609642000000001</v>
      </c>
      <c r="G4352">
        <v>-73.897379999999998</v>
      </c>
      <c r="H4352" t="s">
        <v>1144</v>
      </c>
      <c r="I4352" t="s">
        <v>1148</v>
      </c>
      <c r="J4352" t="s">
        <v>3074</v>
      </c>
      <c r="K4352">
        <v>0</v>
      </c>
      <c r="L4352">
        <v>0</v>
      </c>
      <c r="M4352">
        <v>0</v>
      </c>
      <c r="N4352">
        <v>0</v>
      </c>
      <c r="O4352" t="s">
        <v>4393</v>
      </c>
      <c r="P4352">
        <v>4457246</v>
      </c>
      <c r="Q4352" t="s">
        <v>4434</v>
      </c>
      <c r="R4352" t="s">
        <v>4434</v>
      </c>
      <c r="S4352" t="s">
        <v>4540</v>
      </c>
      <c r="T4352">
        <v>19</v>
      </c>
      <c r="U4352">
        <v>0</v>
      </c>
      <c r="V4352">
        <v>0</v>
      </c>
      <c r="W4352" t="s">
        <v>4572</v>
      </c>
      <c r="X4352" t="str">
        <f t="shared" si="67"/>
        <v>Weekday</v>
      </c>
    </row>
    <row r="4353" spans="1:24" x14ac:dyDescent="0.3">
      <c r="A4353" s="2">
        <v>44453</v>
      </c>
      <c r="B4353" t="s">
        <v>805</v>
      </c>
      <c r="C4353" t="str">
        <f>IFERROR(TEXT(Table1[[#This Row],[CRASH DATE]],"mmm"),"")</f>
        <v>Sep</v>
      </c>
      <c r="D4353" t="s">
        <v>1132</v>
      </c>
      <c r="E4353">
        <v>10453</v>
      </c>
      <c r="F4353">
        <v>40.851047999999999</v>
      </c>
      <c r="G4353">
        <v>-73.921549999999996</v>
      </c>
      <c r="H4353" t="s">
        <v>1144</v>
      </c>
      <c r="I4353" t="s">
        <v>1148</v>
      </c>
      <c r="J4353" t="s">
        <v>4232</v>
      </c>
      <c r="K4353">
        <v>0</v>
      </c>
      <c r="L4353">
        <v>0</v>
      </c>
      <c r="M4353">
        <v>0</v>
      </c>
      <c r="N4353">
        <v>0</v>
      </c>
      <c r="O4353" t="s">
        <v>4399</v>
      </c>
      <c r="P4353">
        <v>4457365</v>
      </c>
      <c r="Q4353" t="s">
        <v>4434</v>
      </c>
      <c r="R4353" t="s">
        <v>4442</v>
      </c>
      <c r="S4353" t="s">
        <v>4540</v>
      </c>
      <c r="T4353">
        <v>0</v>
      </c>
      <c r="U4353">
        <v>0</v>
      </c>
      <c r="V4353">
        <v>0</v>
      </c>
      <c r="W4353" t="s">
        <v>4572</v>
      </c>
      <c r="X4353" t="str">
        <f t="shared" si="67"/>
        <v>Weekday</v>
      </c>
    </row>
    <row r="4354" spans="1:24" x14ac:dyDescent="0.3">
      <c r="A4354" s="2">
        <v>44453</v>
      </c>
      <c r="B4354" t="s">
        <v>233</v>
      </c>
      <c r="C4354" t="str">
        <f>IFERROR(TEXT(Table1[[#This Row],[CRASH DATE]],"mmm"),"")</f>
        <v>Sep</v>
      </c>
      <c r="D4354" t="s">
        <v>1134</v>
      </c>
      <c r="E4354">
        <v>11420</v>
      </c>
      <c r="F4354">
        <v>40.669384000000001</v>
      </c>
      <c r="G4354">
        <v>-73.81447</v>
      </c>
      <c r="H4354" t="s">
        <v>2333</v>
      </c>
      <c r="I4354" t="s">
        <v>2049</v>
      </c>
      <c r="J4354" t="s">
        <v>3074</v>
      </c>
      <c r="K4354">
        <v>0</v>
      </c>
      <c r="L4354">
        <v>0</v>
      </c>
      <c r="M4354">
        <v>0</v>
      </c>
      <c r="N4354">
        <v>0</v>
      </c>
      <c r="O4354" t="s">
        <v>4395</v>
      </c>
      <c r="P4354">
        <v>4457301</v>
      </c>
      <c r="Q4354" t="s">
        <v>4585</v>
      </c>
      <c r="R4354" t="s">
        <v>4434</v>
      </c>
      <c r="S4354" t="s">
        <v>4540</v>
      </c>
      <c r="T4354">
        <v>9</v>
      </c>
      <c r="U4354">
        <v>0</v>
      </c>
      <c r="V4354">
        <v>0</v>
      </c>
      <c r="W4354" t="s">
        <v>4572</v>
      </c>
      <c r="X4354" t="str">
        <f t="shared" si="67"/>
        <v>Weekday</v>
      </c>
    </row>
    <row r="4355" spans="1:24" x14ac:dyDescent="0.3">
      <c r="A4355" s="2">
        <v>44509</v>
      </c>
      <c r="B4355" t="s">
        <v>1088</v>
      </c>
      <c r="C4355" t="str">
        <f>IFERROR(TEXT(Table1[[#This Row],[CRASH DATE]],"mmm"),"")</f>
        <v>Nov</v>
      </c>
      <c r="D4355" t="s">
        <v>1131</v>
      </c>
      <c r="E4355">
        <v>11215</v>
      </c>
      <c r="F4355">
        <v>40.664164999999997</v>
      </c>
      <c r="G4355">
        <v>-73.990555000000001</v>
      </c>
      <c r="H4355" t="s">
        <v>1368</v>
      </c>
      <c r="I4355" t="s">
        <v>1849</v>
      </c>
      <c r="J4355" t="s">
        <v>3074</v>
      </c>
      <c r="K4355">
        <v>1</v>
      </c>
      <c r="L4355">
        <v>0</v>
      </c>
      <c r="M4355">
        <v>0</v>
      </c>
      <c r="N4355">
        <v>0</v>
      </c>
      <c r="O4355" t="s">
        <v>4393</v>
      </c>
      <c r="P4355">
        <v>4457978</v>
      </c>
      <c r="Q4355" t="s">
        <v>4450</v>
      </c>
      <c r="R4355" t="s">
        <v>4441</v>
      </c>
      <c r="S4355" t="s">
        <v>4528</v>
      </c>
      <c r="T4355">
        <v>20</v>
      </c>
      <c r="U4355">
        <v>1</v>
      </c>
      <c r="V4355">
        <v>0</v>
      </c>
      <c r="W4355" t="s">
        <v>4571</v>
      </c>
      <c r="X4355" t="str">
        <f t="shared" ref="X4355:X4418" si="68">IF(OR(WEEKDAY(A4355)=1,WEEKDAY(A4355)=7),"Weekend","Weekday")</f>
        <v>Weekday</v>
      </c>
    </row>
    <row r="4356" spans="1:24" x14ac:dyDescent="0.3">
      <c r="A4356" s="2">
        <v>44435</v>
      </c>
      <c r="B4356" t="s">
        <v>378</v>
      </c>
      <c r="C4356" t="str">
        <f>IFERROR(TEXT(Table1[[#This Row],[CRASH DATE]],"mmm"),"")</f>
        <v>Aug</v>
      </c>
      <c r="D4356" t="s">
        <v>1133</v>
      </c>
      <c r="E4356">
        <v>10004</v>
      </c>
      <c r="F4356">
        <v>40.703598</v>
      </c>
      <c r="G4356">
        <v>-74.014399999999995</v>
      </c>
      <c r="H4356" t="s">
        <v>2357</v>
      </c>
      <c r="I4356" t="s">
        <v>3008</v>
      </c>
      <c r="J4356" t="s">
        <v>3074</v>
      </c>
      <c r="K4356">
        <v>1</v>
      </c>
      <c r="L4356">
        <v>0</v>
      </c>
      <c r="M4356">
        <v>0</v>
      </c>
      <c r="N4356">
        <v>0</v>
      </c>
      <c r="O4356" t="s">
        <v>4393</v>
      </c>
      <c r="P4356">
        <v>4457770</v>
      </c>
      <c r="Q4356" t="s">
        <v>4442</v>
      </c>
      <c r="R4356" t="s">
        <v>4585</v>
      </c>
      <c r="S4356" t="s">
        <v>4545</v>
      </c>
      <c r="T4356">
        <v>16</v>
      </c>
      <c r="U4356">
        <v>1</v>
      </c>
      <c r="V4356">
        <v>0</v>
      </c>
      <c r="W4356" t="s">
        <v>4571</v>
      </c>
      <c r="X4356" t="str">
        <f t="shared" si="68"/>
        <v>Weekday</v>
      </c>
    </row>
    <row r="4357" spans="1:24" x14ac:dyDescent="0.3">
      <c r="A4357" s="2">
        <v>44508</v>
      </c>
      <c r="B4357" t="s">
        <v>433</v>
      </c>
      <c r="C4357" t="str">
        <f>IFERROR(TEXT(Table1[[#This Row],[CRASH DATE]],"mmm"),"")</f>
        <v>Nov</v>
      </c>
      <c r="D4357" t="s">
        <v>1131</v>
      </c>
      <c r="E4357">
        <v>11237</v>
      </c>
      <c r="F4357">
        <v>40.704822999999998</v>
      </c>
      <c r="G4357">
        <v>-73.924589999999995</v>
      </c>
      <c r="H4357" t="s">
        <v>2358</v>
      </c>
      <c r="I4357" t="s">
        <v>1701</v>
      </c>
      <c r="J4357" t="s">
        <v>3074</v>
      </c>
      <c r="K4357">
        <v>0</v>
      </c>
      <c r="L4357">
        <v>0</v>
      </c>
      <c r="M4357">
        <v>0</v>
      </c>
      <c r="N4357">
        <v>0</v>
      </c>
      <c r="O4357" t="s">
        <v>4399</v>
      </c>
      <c r="P4357">
        <v>4457737</v>
      </c>
      <c r="Q4357" t="s">
        <v>4434</v>
      </c>
      <c r="R4357" t="s">
        <v>4452</v>
      </c>
      <c r="S4357" t="s">
        <v>4528</v>
      </c>
      <c r="T4357">
        <v>10</v>
      </c>
      <c r="U4357">
        <v>0</v>
      </c>
      <c r="V4357">
        <v>0</v>
      </c>
      <c r="W4357" t="s">
        <v>4572</v>
      </c>
      <c r="X4357" t="str">
        <f t="shared" si="68"/>
        <v>Weekday</v>
      </c>
    </row>
    <row r="4358" spans="1:24" x14ac:dyDescent="0.3">
      <c r="A4358" s="2">
        <v>44453</v>
      </c>
      <c r="B4358" t="s">
        <v>1033</v>
      </c>
      <c r="C4358" t="str">
        <f>IFERROR(TEXT(Table1[[#This Row],[CRASH DATE]],"mmm"),"")</f>
        <v>Sep</v>
      </c>
      <c r="D4358" t="s">
        <v>1131</v>
      </c>
      <c r="E4358">
        <v>10879.98965307365</v>
      </c>
      <c r="F4358">
        <v>40.594616000000002</v>
      </c>
      <c r="G4358">
        <v>-73.997429999999994</v>
      </c>
      <c r="H4358" t="s">
        <v>1144</v>
      </c>
      <c r="I4358" t="s">
        <v>1148</v>
      </c>
      <c r="J4358" t="s">
        <v>3074</v>
      </c>
      <c r="K4358">
        <v>3</v>
      </c>
      <c r="L4358">
        <v>0</v>
      </c>
      <c r="M4358">
        <v>0</v>
      </c>
      <c r="N4358">
        <v>0</v>
      </c>
      <c r="O4358" t="s">
        <v>4602</v>
      </c>
      <c r="P4358">
        <v>4456924</v>
      </c>
      <c r="Q4358" t="s">
        <v>4434</v>
      </c>
      <c r="R4358" t="s">
        <v>4434</v>
      </c>
      <c r="S4358" t="s">
        <v>4540</v>
      </c>
      <c r="T4358">
        <v>0</v>
      </c>
      <c r="U4358">
        <v>3</v>
      </c>
      <c r="V4358">
        <v>0</v>
      </c>
      <c r="W4358" t="s">
        <v>4571</v>
      </c>
      <c r="X4358" t="str">
        <f t="shared" si="68"/>
        <v>Weekday</v>
      </c>
    </row>
    <row r="4359" spans="1:24" x14ac:dyDescent="0.3">
      <c r="A4359" s="2">
        <v>44453</v>
      </c>
      <c r="B4359" t="s">
        <v>616</v>
      </c>
      <c r="C4359" t="str">
        <f>IFERROR(TEXT(Table1[[#This Row],[CRASH DATE]],"mmm"),"")</f>
        <v>Sep</v>
      </c>
      <c r="D4359" t="s">
        <v>1134</v>
      </c>
      <c r="E4359">
        <v>11101</v>
      </c>
      <c r="F4359">
        <v>40.736870000000003</v>
      </c>
      <c r="G4359">
        <v>-73.928505000000001</v>
      </c>
      <c r="H4359" t="s">
        <v>1553</v>
      </c>
      <c r="I4359" t="s">
        <v>1973</v>
      </c>
      <c r="J4359" t="s">
        <v>3074</v>
      </c>
      <c r="K4359">
        <v>0</v>
      </c>
      <c r="L4359">
        <v>0</v>
      </c>
      <c r="M4359">
        <v>0</v>
      </c>
      <c r="N4359">
        <v>0</v>
      </c>
      <c r="O4359" t="s">
        <v>4602</v>
      </c>
      <c r="P4359">
        <v>4457280</v>
      </c>
      <c r="Q4359" t="s">
        <v>4585</v>
      </c>
      <c r="R4359" t="s">
        <v>4440</v>
      </c>
      <c r="S4359" t="s">
        <v>4540</v>
      </c>
      <c r="T4359">
        <v>17</v>
      </c>
      <c r="U4359">
        <v>0</v>
      </c>
      <c r="V4359">
        <v>0</v>
      </c>
      <c r="W4359" t="s">
        <v>4572</v>
      </c>
      <c r="X4359" t="str">
        <f t="shared" si="68"/>
        <v>Weekday</v>
      </c>
    </row>
    <row r="4360" spans="1:24" x14ac:dyDescent="0.3">
      <c r="A4360" s="2">
        <v>44453</v>
      </c>
      <c r="B4360" t="s">
        <v>237</v>
      </c>
      <c r="C4360" t="str">
        <f>IFERROR(TEXT(Table1[[#This Row],[CRASH DATE]],"mmm"),"")</f>
        <v>Sep</v>
      </c>
      <c r="D4360" t="s">
        <v>1134</v>
      </c>
      <c r="E4360">
        <v>11106</v>
      </c>
      <c r="F4360">
        <v>40.759799999999998</v>
      </c>
      <c r="G4360">
        <v>-73.936645999999996</v>
      </c>
      <c r="H4360" t="s">
        <v>1144</v>
      </c>
      <c r="I4360" t="s">
        <v>1148</v>
      </c>
      <c r="J4360" t="s">
        <v>4233</v>
      </c>
      <c r="K4360">
        <v>0</v>
      </c>
      <c r="L4360">
        <v>0</v>
      </c>
      <c r="M4360">
        <v>0</v>
      </c>
      <c r="N4360">
        <v>0</v>
      </c>
      <c r="O4360" t="s">
        <v>4395</v>
      </c>
      <c r="P4360">
        <v>4457463</v>
      </c>
      <c r="Q4360" t="s">
        <v>4434</v>
      </c>
      <c r="R4360" t="s">
        <v>4434</v>
      </c>
      <c r="S4360" t="s">
        <v>4540</v>
      </c>
      <c r="T4360">
        <v>11</v>
      </c>
      <c r="U4360">
        <v>0</v>
      </c>
      <c r="V4360">
        <v>0</v>
      </c>
      <c r="W4360" t="s">
        <v>4572</v>
      </c>
      <c r="X4360" t="str">
        <f t="shared" si="68"/>
        <v>Weekday</v>
      </c>
    </row>
    <row r="4361" spans="1:24" x14ac:dyDescent="0.3">
      <c r="A4361" s="2">
        <v>44453</v>
      </c>
      <c r="B4361" t="s">
        <v>251</v>
      </c>
      <c r="C4361" t="str">
        <f>IFERROR(TEXT(Table1[[#This Row],[CRASH DATE]],"mmm"),"")</f>
        <v>Sep</v>
      </c>
      <c r="D4361" t="s">
        <v>1131</v>
      </c>
      <c r="E4361">
        <v>11226</v>
      </c>
      <c r="F4361">
        <v>40.654015000000001</v>
      </c>
      <c r="G4361">
        <v>-73.959559999999996</v>
      </c>
      <c r="H4361" t="s">
        <v>1144</v>
      </c>
      <c r="I4361" t="s">
        <v>1148</v>
      </c>
      <c r="J4361" t="s">
        <v>4234</v>
      </c>
      <c r="K4361">
        <v>1</v>
      </c>
      <c r="L4361">
        <v>0</v>
      </c>
      <c r="M4361">
        <v>0</v>
      </c>
      <c r="N4361">
        <v>0</v>
      </c>
      <c r="O4361" t="s">
        <v>4602</v>
      </c>
      <c r="P4361">
        <v>4457319</v>
      </c>
      <c r="Q4361" t="s">
        <v>4585</v>
      </c>
      <c r="R4361" t="s">
        <v>4448</v>
      </c>
      <c r="S4361" t="s">
        <v>4540</v>
      </c>
      <c r="T4361">
        <v>15</v>
      </c>
      <c r="U4361">
        <v>1</v>
      </c>
      <c r="V4361">
        <v>0</v>
      </c>
      <c r="W4361" t="s">
        <v>4571</v>
      </c>
      <c r="X4361" t="str">
        <f t="shared" si="68"/>
        <v>Weekday</v>
      </c>
    </row>
    <row r="4362" spans="1:24" x14ac:dyDescent="0.3">
      <c r="A4362" s="2">
        <v>44453</v>
      </c>
      <c r="B4362" t="s">
        <v>233</v>
      </c>
      <c r="C4362" t="str">
        <f>IFERROR(TEXT(Table1[[#This Row],[CRASH DATE]],"mmm"),"")</f>
        <v>Sep</v>
      </c>
      <c r="D4362" t="s">
        <v>1131</v>
      </c>
      <c r="E4362">
        <v>10879.98965307365</v>
      </c>
      <c r="F4362">
        <v>40.671585</v>
      </c>
      <c r="G4362">
        <v>-73.998429999999999</v>
      </c>
      <c r="H4362" t="s">
        <v>1396</v>
      </c>
      <c r="I4362" t="s">
        <v>1148</v>
      </c>
      <c r="J4362" t="s">
        <v>3074</v>
      </c>
      <c r="K4362">
        <v>0</v>
      </c>
      <c r="L4362">
        <v>0</v>
      </c>
      <c r="M4362">
        <v>0</v>
      </c>
      <c r="N4362">
        <v>0</v>
      </c>
      <c r="O4362" t="s">
        <v>4394</v>
      </c>
      <c r="P4362">
        <v>4457620</v>
      </c>
      <c r="Q4362" t="s">
        <v>4445</v>
      </c>
      <c r="R4362" t="s">
        <v>4585</v>
      </c>
      <c r="S4362" t="s">
        <v>4540</v>
      </c>
      <c r="T4362">
        <v>9</v>
      </c>
      <c r="U4362">
        <v>0</v>
      </c>
      <c r="V4362">
        <v>0</v>
      </c>
      <c r="W4362" t="s">
        <v>4572</v>
      </c>
      <c r="X4362" t="str">
        <f t="shared" si="68"/>
        <v>Weekday</v>
      </c>
    </row>
    <row r="4363" spans="1:24" x14ac:dyDescent="0.3">
      <c r="A4363" s="2">
        <v>44452</v>
      </c>
      <c r="B4363" t="s">
        <v>531</v>
      </c>
      <c r="C4363" t="str">
        <f>IFERROR(TEXT(Table1[[#This Row],[CRASH DATE]],"mmm"),"")</f>
        <v>Sep</v>
      </c>
      <c r="D4363" t="s">
        <v>1133</v>
      </c>
      <c r="E4363">
        <v>10038</v>
      </c>
      <c r="F4363">
        <v>40.710082999999997</v>
      </c>
      <c r="G4363">
        <v>-74.004339999999999</v>
      </c>
      <c r="H4363" t="s">
        <v>1144</v>
      </c>
      <c r="I4363" t="s">
        <v>1148</v>
      </c>
      <c r="J4363" t="s">
        <v>4235</v>
      </c>
      <c r="K4363">
        <v>0</v>
      </c>
      <c r="L4363">
        <v>0</v>
      </c>
      <c r="M4363">
        <v>0</v>
      </c>
      <c r="N4363">
        <v>0</v>
      </c>
      <c r="O4363" t="s">
        <v>4393</v>
      </c>
      <c r="P4363">
        <v>4457820</v>
      </c>
      <c r="Q4363" t="s">
        <v>4585</v>
      </c>
      <c r="R4363" t="s">
        <v>4434</v>
      </c>
      <c r="S4363" t="s">
        <v>4540</v>
      </c>
      <c r="T4363">
        <v>18</v>
      </c>
      <c r="U4363">
        <v>0</v>
      </c>
      <c r="V4363">
        <v>0</v>
      </c>
      <c r="W4363" t="s">
        <v>4572</v>
      </c>
      <c r="X4363" t="str">
        <f t="shared" si="68"/>
        <v>Weekday</v>
      </c>
    </row>
    <row r="4364" spans="1:24" x14ac:dyDescent="0.3">
      <c r="A4364" s="2">
        <v>44478</v>
      </c>
      <c r="B4364" t="s">
        <v>368</v>
      </c>
      <c r="C4364" t="str">
        <f>IFERROR(TEXT(Table1[[#This Row],[CRASH DATE]],"mmm"),"")</f>
        <v>Oct</v>
      </c>
      <c r="D4364" t="s">
        <v>1131</v>
      </c>
      <c r="E4364">
        <v>10879.98965307365</v>
      </c>
      <c r="F4364">
        <v>40.520114816772221</v>
      </c>
      <c r="G4364">
        <v>-73.54743161629176</v>
      </c>
      <c r="H4364" t="s">
        <v>2359</v>
      </c>
      <c r="I4364" t="s">
        <v>1540</v>
      </c>
      <c r="J4364" t="s">
        <v>3074</v>
      </c>
      <c r="K4364">
        <v>1</v>
      </c>
      <c r="L4364">
        <v>0</v>
      </c>
      <c r="M4364">
        <v>1</v>
      </c>
      <c r="N4364">
        <v>0</v>
      </c>
      <c r="O4364" t="s">
        <v>4602</v>
      </c>
      <c r="P4364">
        <v>4457879</v>
      </c>
      <c r="Q4364" t="s">
        <v>4434</v>
      </c>
      <c r="R4364" t="s">
        <v>4585</v>
      </c>
      <c r="S4364" t="s">
        <v>4547</v>
      </c>
      <c r="T4364">
        <v>9</v>
      </c>
      <c r="U4364">
        <v>2</v>
      </c>
      <c r="V4364">
        <v>0</v>
      </c>
      <c r="W4364" t="s">
        <v>4571</v>
      </c>
      <c r="X4364" t="str">
        <f t="shared" si="68"/>
        <v>Weekend</v>
      </c>
    </row>
    <row r="4365" spans="1:24" x14ac:dyDescent="0.3">
      <c r="A4365" s="2">
        <v>44453</v>
      </c>
      <c r="B4365" t="s">
        <v>182</v>
      </c>
      <c r="C4365" t="str">
        <f>IFERROR(TEXT(Table1[[#This Row],[CRASH DATE]],"mmm"),"")</f>
        <v>Sep</v>
      </c>
      <c r="D4365" t="s">
        <v>1131</v>
      </c>
      <c r="E4365">
        <v>10879.98965307365</v>
      </c>
      <c r="F4365">
        <v>40.670006000000001</v>
      </c>
      <c r="G4365">
        <v>-73.953280000000007</v>
      </c>
      <c r="H4365" t="s">
        <v>1261</v>
      </c>
      <c r="I4365" t="s">
        <v>1148</v>
      </c>
      <c r="J4365" t="s">
        <v>3074</v>
      </c>
      <c r="K4365">
        <v>1</v>
      </c>
      <c r="L4365">
        <v>0</v>
      </c>
      <c r="M4365">
        <v>0</v>
      </c>
      <c r="N4365">
        <v>0</v>
      </c>
      <c r="O4365" t="s">
        <v>4602</v>
      </c>
      <c r="P4365">
        <v>4457004</v>
      </c>
      <c r="Q4365" t="s">
        <v>4434</v>
      </c>
      <c r="R4365" t="s">
        <v>4585</v>
      </c>
      <c r="S4365" t="s">
        <v>4540</v>
      </c>
      <c r="T4365">
        <v>2</v>
      </c>
      <c r="U4365">
        <v>1</v>
      </c>
      <c r="V4365">
        <v>0</v>
      </c>
      <c r="W4365" t="s">
        <v>4571</v>
      </c>
      <c r="X4365" t="str">
        <f t="shared" si="68"/>
        <v>Weekday</v>
      </c>
    </row>
    <row r="4366" spans="1:24" x14ac:dyDescent="0.3">
      <c r="A4366" s="2">
        <v>44453</v>
      </c>
      <c r="B4366" t="s">
        <v>210</v>
      </c>
      <c r="C4366" t="str">
        <f>IFERROR(TEXT(Table1[[#This Row],[CRASH DATE]],"mmm"),"")</f>
        <v>Sep</v>
      </c>
      <c r="D4366" t="s">
        <v>1131</v>
      </c>
      <c r="E4366">
        <v>11230</v>
      </c>
      <c r="F4366">
        <v>40.611373999999998</v>
      </c>
      <c r="G4366">
        <v>-73.962654000000001</v>
      </c>
      <c r="H4366" t="s">
        <v>1144</v>
      </c>
      <c r="I4366" t="s">
        <v>1148</v>
      </c>
      <c r="J4366" t="s">
        <v>4236</v>
      </c>
      <c r="K4366">
        <v>0</v>
      </c>
      <c r="L4366">
        <v>0</v>
      </c>
      <c r="M4366">
        <v>0</v>
      </c>
      <c r="N4366">
        <v>0</v>
      </c>
      <c r="O4366" t="s">
        <v>4393</v>
      </c>
      <c r="P4366">
        <v>4457326</v>
      </c>
      <c r="Q4366" t="s">
        <v>4434</v>
      </c>
      <c r="R4366" t="s">
        <v>4434</v>
      </c>
      <c r="S4366" t="s">
        <v>4540</v>
      </c>
      <c r="T4366">
        <v>13</v>
      </c>
      <c r="U4366">
        <v>0</v>
      </c>
      <c r="V4366">
        <v>0</v>
      </c>
      <c r="W4366" t="s">
        <v>4572</v>
      </c>
      <c r="X4366" t="str">
        <f t="shared" si="68"/>
        <v>Weekday</v>
      </c>
    </row>
    <row r="4367" spans="1:24" x14ac:dyDescent="0.3">
      <c r="A4367" s="2">
        <v>44236</v>
      </c>
      <c r="B4367" t="s">
        <v>522</v>
      </c>
      <c r="C4367" t="str">
        <f>IFERROR(TEXT(Table1[[#This Row],[CRASH DATE]],"mmm"),"")</f>
        <v>Feb</v>
      </c>
      <c r="D4367" t="s">
        <v>1134</v>
      </c>
      <c r="E4367">
        <v>11101</v>
      </c>
      <c r="F4367">
        <v>40.752974999999999</v>
      </c>
      <c r="G4367">
        <v>-73.910240000000002</v>
      </c>
      <c r="H4367" t="s">
        <v>1503</v>
      </c>
      <c r="I4367" t="s">
        <v>1481</v>
      </c>
      <c r="J4367" t="s">
        <v>3074</v>
      </c>
      <c r="K4367">
        <v>0</v>
      </c>
      <c r="L4367">
        <v>0</v>
      </c>
      <c r="M4367">
        <v>0</v>
      </c>
      <c r="N4367">
        <v>0</v>
      </c>
      <c r="O4367" t="s">
        <v>4602</v>
      </c>
      <c r="P4367">
        <v>4457762</v>
      </c>
      <c r="Q4367" t="s">
        <v>4585</v>
      </c>
      <c r="R4367" t="s">
        <v>4434</v>
      </c>
      <c r="S4367" t="s">
        <v>4553</v>
      </c>
      <c r="T4367">
        <v>11</v>
      </c>
      <c r="U4367">
        <v>0</v>
      </c>
      <c r="V4367">
        <v>0</v>
      </c>
      <c r="W4367" t="s">
        <v>4572</v>
      </c>
      <c r="X4367" t="str">
        <f t="shared" si="68"/>
        <v>Weekday</v>
      </c>
    </row>
    <row r="4368" spans="1:24" x14ac:dyDescent="0.3">
      <c r="A4368" s="2">
        <v>44478</v>
      </c>
      <c r="B4368" t="s">
        <v>619</v>
      </c>
      <c r="C4368" t="str">
        <f>IFERROR(TEXT(Table1[[#This Row],[CRASH DATE]],"mmm"),"")</f>
        <v>Oct</v>
      </c>
      <c r="D4368" t="s">
        <v>1133</v>
      </c>
      <c r="E4368">
        <v>10010</v>
      </c>
      <c r="F4368">
        <v>40.738169999999997</v>
      </c>
      <c r="G4368">
        <v>-73.977609999999999</v>
      </c>
      <c r="H4368" t="s">
        <v>2050</v>
      </c>
      <c r="I4368" t="s">
        <v>1189</v>
      </c>
      <c r="J4368" t="s">
        <v>3074</v>
      </c>
      <c r="K4368">
        <v>0</v>
      </c>
      <c r="L4368">
        <v>0</v>
      </c>
      <c r="M4368">
        <v>0</v>
      </c>
      <c r="N4368">
        <v>0</v>
      </c>
      <c r="O4368" t="s">
        <v>4602</v>
      </c>
      <c r="P4368">
        <v>4457804</v>
      </c>
      <c r="Q4368" t="s">
        <v>4438</v>
      </c>
      <c r="R4368" t="s">
        <v>4585</v>
      </c>
      <c r="S4368" t="s">
        <v>4547</v>
      </c>
      <c r="T4368">
        <v>9</v>
      </c>
      <c r="U4368">
        <v>0</v>
      </c>
      <c r="V4368">
        <v>0</v>
      </c>
      <c r="W4368" t="s">
        <v>4572</v>
      </c>
      <c r="X4368" t="str">
        <f t="shared" si="68"/>
        <v>Weekend</v>
      </c>
    </row>
    <row r="4369" spans="1:24" x14ac:dyDescent="0.3">
      <c r="A4369" s="2">
        <v>44453</v>
      </c>
      <c r="B4369" t="s">
        <v>344</v>
      </c>
      <c r="C4369" t="str">
        <f>IFERROR(TEXT(Table1[[#This Row],[CRASH DATE]],"mmm"),"")</f>
        <v>Sep</v>
      </c>
      <c r="D4369" t="s">
        <v>1131</v>
      </c>
      <c r="E4369">
        <v>11203</v>
      </c>
      <c r="F4369">
        <v>40.642384</v>
      </c>
      <c r="G4369">
        <v>-73.925389999999993</v>
      </c>
      <c r="H4369" t="s">
        <v>1569</v>
      </c>
      <c r="I4369" t="s">
        <v>1206</v>
      </c>
      <c r="J4369" t="s">
        <v>3074</v>
      </c>
      <c r="K4369">
        <v>1</v>
      </c>
      <c r="L4369">
        <v>0</v>
      </c>
      <c r="M4369">
        <v>0</v>
      </c>
      <c r="N4369">
        <v>0</v>
      </c>
      <c r="O4369" t="s">
        <v>4393</v>
      </c>
      <c r="P4369">
        <v>4457550</v>
      </c>
      <c r="Q4369" t="s">
        <v>4434</v>
      </c>
      <c r="R4369" t="s">
        <v>4434</v>
      </c>
      <c r="S4369" t="s">
        <v>4540</v>
      </c>
      <c r="T4369">
        <v>22</v>
      </c>
      <c r="U4369">
        <v>1</v>
      </c>
      <c r="V4369">
        <v>0</v>
      </c>
      <c r="W4369" t="s">
        <v>4571</v>
      </c>
      <c r="X4369" t="str">
        <f t="shared" si="68"/>
        <v>Weekday</v>
      </c>
    </row>
    <row r="4370" spans="1:24" x14ac:dyDescent="0.3">
      <c r="A4370" s="2">
        <v>44453</v>
      </c>
      <c r="B4370" t="s">
        <v>358</v>
      </c>
      <c r="C4370" t="str">
        <f>IFERROR(TEXT(Table1[[#This Row],[CRASH DATE]],"mmm"),"")</f>
        <v>Sep</v>
      </c>
      <c r="D4370" t="s">
        <v>1131</v>
      </c>
      <c r="E4370">
        <v>10879.98965307365</v>
      </c>
      <c r="F4370">
        <v>40.832897000000003</v>
      </c>
      <c r="G4370">
        <v>-73.862273999999999</v>
      </c>
      <c r="H4370" t="s">
        <v>1213</v>
      </c>
      <c r="I4370" t="s">
        <v>1889</v>
      </c>
      <c r="J4370" t="s">
        <v>3074</v>
      </c>
      <c r="K4370">
        <v>0</v>
      </c>
      <c r="L4370">
        <v>0</v>
      </c>
      <c r="M4370">
        <v>0</v>
      </c>
      <c r="N4370">
        <v>0</v>
      </c>
      <c r="O4370" t="s">
        <v>4397</v>
      </c>
      <c r="P4370">
        <v>4457071</v>
      </c>
      <c r="Q4370" t="s">
        <v>4434</v>
      </c>
      <c r="R4370" t="s">
        <v>4434</v>
      </c>
      <c r="S4370" t="s">
        <v>4540</v>
      </c>
      <c r="T4370">
        <v>6</v>
      </c>
      <c r="U4370">
        <v>0</v>
      </c>
      <c r="V4370">
        <v>0</v>
      </c>
      <c r="W4370" t="s">
        <v>4572</v>
      </c>
      <c r="X4370" t="str">
        <f t="shared" si="68"/>
        <v>Weekday</v>
      </c>
    </row>
    <row r="4371" spans="1:24" x14ac:dyDescent="0.3">
      <c r="A4371" s="2">
        <v>44453</v>
      </c>
      <c r="B4371" t="s">
        <v>517</v>
      </c>
      <c r="C4371" t="str">
        <f>IFERROR(TEXT(Table1[[#This Row],[CRASH DATE]],"mmm"),"")</f>
        <v>Sep</v>
      </c>
      <c r="D4371" t="s">
        <v>1134</v>
      </c>
      <c r="E4371">
        <v>11361</v>
      </c>
      <c r="F4371">
        <v>40.766551999999997</v>
      </c>
      <c r="G4371">
        <v>-73.772549999999995</v>
      </c>
      <c r="H4371" t="s">
        <v>1400</v>
      </c>
      <c r="I4371" t="s">
        <v>1513</v>
      </c>
      <c r="J4371" t="s">
        <v>3074</v>
      </c>
      <c r="K4371">
        <v>0</v>
      </c>
      <c r="L4371">
        <v>0</v>
      </c>
      <c r="M4371">
        <v>0</v>
      </c>
      <c r="N4371">
        <v>0</v>
      </c>
      <c r="O4371" t="s">
        <v>4602</v>
      </c>
      <c r="P4371">
        <v>4457221</v>
      </c>
      <c r="Q4371" t="s">
        <v>4585</v>
      </c>
      <c r="R4371" t="s">
        <v>4585</v>
      </c>
      <c r="S4371" t="s">
        <v>4540</v>
      </c>
      <c r="T4371">
        <v>9</v>
      </c>
      <c r="U4371">
        <v>0</v>
      </c>
      <c r="V4371">
        <v>0</v>
      </c>
      <c r="W4371" t="s">
        <v>4572</v>
      </c>
      <c r="X4371" t="str">
        <f t="shared" si="68"/>
        <v>Weekday</v>
      </c>
    </row>
    <row r="4372" spans="1:24" x14ac:dyDescent="0.3">
      <c r="A4372" s="2">
        <v>44453</v>
      </c>
      <c r="B4372" t="s">
        <v>201</v>
      </c>
      <c r="C4372" t="str">
        <f>IFERROR(TEXT(Table1[[#This Row],[CRASH DATE]],"mmm"),"")</f>
        <v>Sep</v>
      </c>
      <c r="D4372" t="s">
        <v>1133</v>
      </c>
      <c r="E4372">
        <v>10128</v>
      </c>
      <c r="F4372">
        <v>40.784514999999999</v>
      </c>
      <c r="G4372">
        <v>-73.949830000000006</v>
      </c>
      <c r="H4372" t="s">
        <v>1148</v>
      </c>
      <c r="I4372" t="s">
        <v>2146</v>
      </c>
      <c r="J4372" t="s">
        <v>3074</v>
      </c>
      <c r="K4372">
        <v>0</v>
      </c>
      <c r="L4372">
        <v>0</v>
      </c>
      <c r="M4372">
        <v>0</v>
      </c>
      <c r="N4372">
        <v>0</v>
      </c>
      <c r="O4372" t="s">
        <v>4394</v>
      </c>
      <c r="P4372">
        <v>4457375</v>
      </c>
      <c r="Q4372" t="s">
        <v>4438</v>
      </c>
      <c r="R4372" t="s">
        <v>4434</v>
      </c>
      <c r="S4372" t="s">
        <v>4540</v>
      </c>
      <c r="T4372">
        <v>8</v>
      </c>
      <c r="U4372">
        <v>0</v>
      </c>
      <c r="V4372">
        <v>0</v>
      </c>
      <c r="W4372" t="s">
        <v>4572</v>
      </c>
      <c r="X4372" t="str">
        <f t="shared" si="68"/>
        <v>Weekday</v>
      </c>
    </row>
    <row r="4373" spans="1:24" x14ac:dyDescent="0.3">
      <c r="A4373" s="2">
        <v>44453</v>
      </c>
      <c r="B4373" t="s">
        <v>1089</v>
      </c>
      <c r="C4373" t="str">
        <f>IFERROR(TEXT(Table1[[#This Row],[CRASH DATE]],"mmm"),"")</f>
        <v>Sep</v>
      </c>
      <c r="D4373" t="s">
        <v>1131</v>
      </c>
      <c r="E4373">
        <v>11208</v>
      </c>
      <c r="F4373">
        <v>40.686934999999998</v>
      </c>
      <c r="G4373">
        <v>-73.873230000000007</v>
      </c>
      <c r="H4373" t="s">
        <v>1536</v>
      </c>
      <c r="I4373" t="s">
        <v>3009</v>
      </c>
      <c r="J4373" t="s">
        <v>3074</v>
      </c>
      <c r="K4373">
        <v>3</v>
      </c>
      <c r="L4373">
        <v>0</v>
      </c>
      <c r="M4373">
        <v>0</v>
      </c>
      <c r="N4373">
        <v>0</v>
      </c>
      <c r="O4373" t="s">
        <v>4396</v>
      </c>
      <c r="P4373">
        <v>4457478</v>
      </c>
      <c r="Q4373" t="s">
        <v>4434</v>
      </c>
      <c r="R4373" t="s">
        <v>4585</v>
      </c>
      <c r="S4373" t="s">
        <v>4540</v>
      </c>
      <c r="T4373">
        <v>4</v>
      </c>
      <c r="U4373">
        <v>3</v>
      </c>
      <c r="V4373">
        <v>0</v>
      </c>
      <c r="W4373" t="s">
        <v>4571</v>
      </c>
      <c r="X4373" t="str">
        <f t="shared" si="68"/>
        <v>Weekday</v>
      </c>
    </row>
    <row r="4374" spans="1:24" x14ac:dyDescent="0.3">
      <c r="A4374" s="2">
        <v>44453</v>
      </c>
      <c r="B4374" t="s">
        <v>273</v>
      </c>
      <c r="C4374" t="str">
        <f>IFERROR(TEXT(Table1[[#This Row],[CRASH DATE]],"mmm"),"")</f>
        <v>Sep</v>
      </c>
      <c r="D4374" t="s">
        <v>1131</v>
      </c>
      <c r="E4374">
        <v>11208</v>
      </c>
      <c r="F4374">
        <v>40.673859999999998</v>
      </c>
      <c r="G4374">
        <v>-73.882589999999993</v>
      </c>
      <c r="H4374" t="s">
        <v>1364</v>
      </c>
      <c r="I4374" t="s">
        <v>2388</v>
      </c>
      <c r="J4374" t="s">
        <v>3074</v>
      </c>
      <c r="K4374">
        <v>0</v>
      </c>
      <c r="L4374">
        <v>0</v>
      </c>
      <c r="M4374">
        <v>0</v>
      </c>
      <c r="N4374">
        <v>0</v>
      </c>
      <c r="O4374" t="s">
        <v>4404</v>
      </c>
      <c r="P4374">
        <v>4457494</v>
      </c>
      <c r="Q4374" t="s">
        <v>4434</v>
      </c>
      <c r="R4374" t="s">
        <v>4434</v>
      </c>
      <c r="S4374" t="s">
        <v>4540</v>
      </c>
      <c r="T4374">
        <v>0</v>
      </c>
      <c r="U4374">
        <v>0</v>
      </c>
      <c r="V4374">
        <v>0</v>
      </c>
      <c r="W4374" t="s">
        <v>4572</v>
      </c>
      <c r="X4374" t="str">
        <f t="shared" si="68"/>
        <v>Weekday</v>
      </c>
    </row>
    <row r="4375" spans="1:24" x14ac:dyDescent="0.3">
      <c r="A4375" s="2">
        <v>44453</v>
      </c>
      <c r="B4375" t="s">
        <v>103</v>
      </c>
      <c r="C4375" t="str">
        <f>IFERROR(TEXT(Table1[[#This Row],[CRASH DATE]],"mmm"),"")</f>
        <v>Sep</v>
      </c>
      <c r="D4375" t="s">
        <v>1131</v>
      </c>
      <c r="E4375">
        <v>10879.98965307365</v>
      </c>
      <c r="F4375">
        <v>40.795456000000001</v>
      </c>
      <c r="G4375">
        <v>-73.965639999999993</v>
      </c>
      <c r="H4375" t="s">
        <v>2360</v>
      </c>
      <c r="I4375" t="s">
        <v>1148</v>
      </c>
      <c r="J4375" t="s">
        <v>3074</v>
      </c>
      <c r="K4375">
        <v>0</v>
      </c>
      <c r="L4375">
        <v>0</v>
      </c>
      <c r="M4375">
        <v>0</v>
      </c>
      <c r="N4375">
        <v>0</v>
      </c>
      <c r="O4375" t="s">
        <v>4400</v>
      </c>
      <c r="P4375">
        <v>4457188</v>
      </c>
      <c r="Q4375" t="s">
        <v>4585</v>
      </c>
      <c r="R4375" t="s">
        <v>4434</v>
      </c>
      <c r="S4375" t="s">
        <v>4540</v>
      </c>
      <c r="T4375">
        <v>8</v>
      </c>
      <c r="U4375">
        <v>0</v>
      </c>
      <c r="V4375">
        <v>0</v>
      </c>
      <c r="W4375" t="s">
        <v>4572</v>
      </c>
      <c r="X4375" t="str">
        <f t="shared" si="68"/>
        <v>Weekday</v>
      </c>
    </row>
    <row r="4376" spans="1:24" x14ac:dyDescent="0.3">
      <c r="A4376" s="2">
        <v>44453</v>
      </c>
      <c r="B4376" t="s">
        <v>239</v>
      </c>
      <c r="C4376" t="str">
        <f>IFERROR(TEXT(Table1[[#This Row],[CRASH DATE]],"mmm"),"")</f>
        <v>Sep</v>
      </c>
      <c r="D4376" t="s">
        <v>1131</v>
      </c>
      <c r="E4376">
        <v>11233</v>
      </c>
      <c r="F4376">
        <v>40.676549999999999</v>
      </c>
      <c r="G4376">
        <v>-73.914649999999995</v>
      </c>
      <c r="H4376" t="s">
        <v>1307</v>
      </c>
      <c r="I4376" t="s">
        <v>3010</v>
      </c>
      <c r="J4376" t="s">
        <v>3074</v>
      </c>
      <c r="K4376">
        <v>0</v>
      </c>
      <c r="L4376">
        <v>0</v>
      </c>
      <c r="M4376">
        <v>0</v>
      </c>
      <c r="N4376">
        <v>0</v>
      </c>
      <c r="O4376" t="s">
        <v>4393</v>
      </c>
      <c r="P4376">
        <v>4457125</v>
      </c>
      <c r="Q4376" t="s">
        <v>4585</v>
      </c>
      <c r="R4376" t="s">
        <v>4585</v>
      </c>
      <c r="S4376" t="s">
        <v>4540</v>
      </c>
      <c r="T4376">
        <v>7</v>
      </c>
      <c r="U4376">
        <v>0</v>
      </c>
      <c r="V4376">
        <v>0</v>
      </c>
      <c r="W4376" t="s">
        <v>4572</v>
      </c>
      <c r="X4376" t="str">
        <f t="shared" si="68"/>
        <v>Weekday</v>
      </c>
    </row>
    <row r="4377" spans="1:24" x14ac:dyDescent="0.3">
      <c r="A4377" s="2">
        <v>44453</v>
      </c>
      <c r="B4377" t="s">
        <v>210</v>
      </c>
      <c r="C4377" t="str">
        <f>IFERROR(TEXT(Table1[[#This Row],[CRASH DATE]],"mmm"),"")</f>
        <v>Sep</v>
      </c>
      <c r="D4377" t="s">
        <v>1131</v>
      </c>
      <c r="E4377">
        <v>10879.98965307365</v>
      </c>
      <c r="F4377">
        <v>40.833767000000002</v>
      </c>
      <c r="G4377">
        <v>-73.877380000000002</v>
      </c>
      <c r="H4377" t="s">
        <v>1672</v>
      </c>
      <c r="I4377" t="s">
        <v>1148</v>
      </c>
      <c r="J4377" t="s">
        <v>3074</v>
      </c>
      <c r="K4377">
        <v>0</v>
      </c>
      <c r="L4377">
        <v>0</v>
      </c>
      <c r="M4377">
        <v>0</v>
      </c>
      <c r="N4377">
        <v>0</v>
      </c>
      <c r="O4377" t="s">
        <v>4402</v>
      </c>
      <c r="P4377">
        <v>4457847</v>
      </c>
      <c r="Q4377" t="s">
        <v>4434</v>
      </c>
      <c r="R4377" t="s">
        <v>4585</v>
      </c>
      <c r="S4377" t="s">
        <v>4540</v>
      </c>
      <c r="T4377">
        <v>13</v>
      </c>
      <c r="U4377">
        <v>0</v>
      </c>
      <c r="V4377">
        <v>0</v>
      </c>
      <c r="W4377" t="s">
        <v>4572</v>
      </c>
      <c r="X4377" t="str">
        <f t="shared" si="68"/>
        <v>Weekday</v>
      </c>
    </row>
    <row r="4378" spans="1:24" x14ac:dyDescent="0.3">
      <c r="A4378" s="2">
        <v>44236</v>
      </c>
      <c r="B4378" t="s">
        <v>136</v>
      </c>
      <c r="C4378" t="str">
        <f>IFERROR(TEXT(Table1[[#This Row],[CRASH DATE]],"mmm"),"")</f>
        <v>Feb</v>
      </c>
      <c r="D4378" t="s">
        <v>1132</v>
      </c>
      <c r="E4378">
        <v>10456</v>
      </c>
      <c r="F4378">
        <v>40.834515000000003</v>
      </c>
      <c r="G4378">
        <v>-73.91771</v>
      </c>
      <c r="H4378" t="s">
        <v>1236</v>
      </c>
      <c r="I4378" t="s">
        <v>1298</v>
      </c>
      <c r="J4378" t="s">
        <v>3074</v>
      </c>
      <c r="K4378">
        <v>0</v>
      </c>
      <c r="L4378">
        <v>0</v>
      </c>
      <c r="M4378">
        <v>0</v>
      </c>
      <c r="N4378">
        <v>0</v>
      </c>
      <c r="O4378" t="s">
        <v>4405</v>
      </c>
      <c r="P4378">
        <v>4457868</v>
      </c>
      <c r="Q4378" t="s">
        <v>4434</v>
      </c>
      <c r="R4378" t="s">
        <v>4438</v>
      </c>
      <c r="S4378" t="s">
        <v>4553</v>
      </c>
      <c r="T4378">
        <v>17</v>
      </c>
      <c r="U4378">
        <v>0</v>
      </c>
      <c r="V4378">
        <v>0</v>
      </c>
      <c r="W4378" t="s">
        <v>4572</v>
      </c>
      <c r="X4378" t="str">
        <f t="shared" si="68"/>
        <v>Weekday</v>
      </c>
    </row>
    <row r="4379" spans="1:24" x14ac:dyDescent="0.3">
      <c r="A4379" s="2">
        <v>44453</v>
      </c>
      <c r="B4379" t="s">
        <v>251</v>
      </c>
      <c r="C4379" t="str">
        <f>IFERROR(TEXT(Table1[[#This Row],[CRASH DATE]],"mmm"),"")</f>
        <v>Sep</v>
      </c>
      <c r="D4379" t="s">
        <v>1131</v>
      </c>
      <c r="E4379">
        <v>10879.98965307365</v>
      </c>
      <c r="F4379">
        <v>40.605567999999998</v>
      </c>
      <c r="G4379">
        <v>-74.031180000000006</v>
      </c>
      <c r="H4379" t="s">
        <v>1144</v>
      </c>
      <c r="I4379" t="s">
        <v>1148</v>
      </c>
      <c r="J4379" t="s">
        <v>3074</v>
      </c>
      <c r="K4379">
        <v>0</v>
      </c>
      <c r="L4379">
        <v>0</v>
      </c>
      <c r="M4379">
        <v>0</v>
      </c>
      <c r="N4379">
        <v>0</v>
      </c>
      <c r="O4379" t="s">
        <v>4401</v>
      </c>
      <c r="P4379">
        <v>4457913</v>
      </c>
      <c r="Q4379" t="s">
        <v>4434</v>
      </c>
      <c r="R4379" t="s">
        <v>4434</v>
      </c>
      <c r="S4379" t="s">
        <v>4540</v>
      </c>
      <c r="T4379">
        <v>15</v>
      </c>
      <c r="U4379">
        <v>0</v>
      </c>
      <c r="V4379">
        <v>0</v>
      </c>
      <c r="W4379" t="s">
        <v>4572</v>
      </c>
      <c r="X4379" t="str">
        <f t="shared" si="68"/>
        <v>Weekday</v>
      </c>
    </row>
    <row r="4380" spans="1:24" x14ac:dyDescent="0.3">
      <c r="A4380" s="2">
        <v>44453</v>
      </c>
      <c r="B4380" t="s">
        <v>193</v>
      </c>
      <c r="C4380" t="str">
        <f>IFERROR(TEXT(Table1[[#This Row],[CRASH DATE]],"mmm"),"")</f>
        <v>Sep</v>
      </c>
      <c r="D4380" t="s">
        <v>1131</v>
      </c>
      <c r="E4380">
        <v>10879.98965307365</v>
      </c>
      <c r="F4380">
        <v>40.756095999999999</v>
      </c>
      <c r="G4380">
        <v>-73.746549999999999</v>
      </c>
      <c r="H4380" t="s">
        <v>1260</v>
      </c>
      <c r="I4380" t="s">
        <v>1148</v>
      </c>
      <c r="J4380" t="s">
        <v>3074</v>
      </c>
      <c r="K4380">
        <v>0</v>
      </c>
      <c r="L4380">
        <v>0</v>
      </c>
      <c r="M4380">
        <v>0</v>
      </c>
      <c r="N4380">
        <v>0</v>
      </c>
      <c r="O4380" t="s">
        <v>4394</v>
      </c>
      <c r="P4380">
        <v>4457153</v>
      </c>
      <c r="Q4380" t="s">
        <v>4585</v>
      </c>
      <c r="R4380" t="s">
        <v>4434</v>
      </c>
      <c r="S4380" t="s">
        <v>4540</v>
      </c>
      <c r="T4380">
        <v>11</v>
      </c>
      <c r="U4380">
        <v>0</v>
      </c>
      <c r="V4380">
        <v>0</v>
      </c>
      <c r="W4380" t="s">
        <v>4572</v>
      </c>
      <c r="X4380" t="str">
        <f t="shared" si="68"/>
        <v>Weekday</v>
      </c>
    </row>
    <row r="4381" spans="1:24" x14ac:dyDescent="0.3">
      <c r="A4381" s="2">
        <v>44453</v>
      </c>
      <c r="B4381" t="s">
        <v>272</v>
      </c>
      <c r="C4381" t="str">
        <f>IFERROR(TEXT(Table1[[#This Row],[CRASH DATE]],"mmm"),"")</f>
        <v>Sep</v>
      </c>
      <c r="D4381" t="s">
        <v>1131</v>
      </c>
      <c r="E4381">
        <v>10879.98965307365</v>
      </c>
      <c r="F4381">
        <v>40.520114816772221</v>
      </c>
      <c r="G4381">
        <v>-73.54743161629176</v>
      </c>
      <c r="H4381" t="s">
        <v>2361</v>
      </c>
      <c r="I4381" t="s">
        <v>3011</v>
      </c>
      <c r="J4381" t="s">
        <v>3074</v>
      </c>
      <c r="K4381">
        <v>0</v>
      </c>
      <c r="L4381">
        <v>0</v>
      </c>
      <c r="M4381">
        <v>0</v>
      </c>
      <c r="N4381">
        <v>0</v>
      </c>
      <c r="O4381" t="s">
        <v>4393</v>
      </c>
      <c r="P4381">
        <v>4457126</v>
      </c>
      <c r="Q4381" t="s">
        <v>4585</v>
      </c>
      <c r="R4381" t="s">
        <v>4585</v>
      </c>
      <c r="S4381" t="s">
        <v>4540</v>
      </c>
      <c r="T4381">
        <v>2</v>
      </c>
      <c r="U4381">
        <v>0</v>
      </c>
      <c r="V4381">
        <v>0</v>
      </c>
      <c r="W4381" t="s">
        <v>4572</v>
      </c>
      <c r="X4381" t="str">
        <f t="shared" si="68"/>
        <v>Weekday</v>
      </c>
    </row>
    <row r="4382" spans="1:24" x14ac:dyDescent="0.3">
      <c r="A4382" s="2">
        <v>44453</v>
      </c>
      <c r="B4382" t="s">
        <v>27</v>
      </c>
      <c r="C4382" t="str">
        <f>IFERROR(TEXT(Table1[[#This Row],[CRASH DATE]],"mmm"),"")</f>
        <v>Sep</v>
      </c>
      <c r="D4382" t="s">
        <v>1133</v>
      </c>
      <c r="E4382">
        <v>10035</v>
      </c>
      <c r="F4382">
        <v>40.798583999999998</v>
      </c>
      <c r="G4382">
        <v>-73.933530000000005</v>
      </c>
      <c r="H4382" t="s">
        <v>1233</v>
      </c>
      <c r="I4382" t="s">
        <v>1189</v>
      </c>
      <c r="J4382" t="s">
        <v>3074</v>
      </c>
      <c r="K4382">
        <v>1</v>
      </c>
      <c r="L4382">
        <v>0</v>
      </c>
      <c r="M4382">
        <v>1</v>
      </c>
      <c r="N4382">
        <v>0</v>
      </c>
      <c r="O4382" t="s">
        <v>4393</v>
      </c>
      <c r="P4382">
        <v>4457782</v>
      </c>
      <c r="Q4382" t="s">
        <v>4434</v>
      </c>
      <c r="R4382" t="s">
        <v>4434</v>
      </c>
      <c r="S4382" t="s">
        <v>4540</v>
      </c>
      <c r="T4382">
        <v>13</v>
      </c>
      <c r="U4382">
        <v>2</v>
      </c>
      <c r="V4382">
        <v>0</v>
      </c>
      <c r="W4382" t="s">
        <v>4571</v>
      </c>
      <c r="X4382" t="str">
        <f t="shared" si="68"/>
        <v>Weekday</v>
      </c>
    </row>
    <row r="4383" spans="1:24" x14ac:dyDescent="0.3">
      <c r="A4383" s="2">
        <v>44453</v>
      </c>
      <c r="B4383" t="s">
        <v>361</v>
      </c>
      <c r="C4383" t="str">
        <f>IFERROR(TEXT(Table1[[#This Row],[CRASH DATE]],"mmm"),"")</f>
        <v>Sep</v>
      </c>
      <c r="D4383" t="s">
        <v>1134</v>
      </c>
      <c r="E4383">
        <v>11101</v>
      </c>
      <c r="F4383">
        <v>40.746699999999997</v>
      </c>
      <c r="G4383">
        <v>-73.931280000000001</v>
      </c>
      <c r="H4383" t="s">
        <v>2362</v>
      </c>
      <c r="I4383" t="s">
        <v>2466</v>
      </c>
      <c r="J4383" t="s">
        <v>3074</v>
      </c>
      <c r="K4383">
        <v>1</v>
      </c>
      <c r="L4383">
        <v>0</v>
      </c>
      <c r="M4383">
        <v>0</v>
      </c>
      <c r="N4383">
        <v>0</v>
      </c>
      <c r="O4383" t="s">
        <v>4401</v>
      </c>
      <c r="P4383">
        <v>4457209</v>
      </c>
      <c r="Q4383" t="s">
        <v>4434</v>
      </c>
      <c r="R4383" t="s">
        <v>4443</v>
      </c>
      <c r="S4383" t="s">
        <v>4540</v>
      </c>
      <c r="T4383">
        <v>13</v>
      </c>
      <c r="U4383">
        <v>1</v>
      </c>
      <c r="V4383">
        <v>0</v>
      </c>
      <c r="W4383" t="s">
        <v>4571</v>
      </c>
      <c r="X4383" t="str">
        <f t="shared" si="68"/>
        <v>Weekday</v>
      </c>
    </row>
    <row r="4384" spans="1:24" x14ac:dyDescent="0.3">
      <c r="A4384" s="2">
        <v>44453</v>
      </c>
      <c r="B4384" t="s">
        <v>1090</v>
      </c>
      <c r="C4384" t="str">
        <f>IFERROR(TEXT(Table1[[#This Row],[CRASH DATE]],"mmm"),"")</f>
        <v>Sep</v>
      </c>
      <c r="D4384" t="s">
        <v>1131</v>
      </c>
      <c r="E4384">
        <v>10879.98965307365</v>
      </c>
      <c r="F4384">
        <v>40.572780000000002</v>
      </c>
      <c r="G4384">
        <v>-74.138144999999994</v>
      </c>
      <c r="H4384" t="s">
        <v>1568</v>
      </c>
      <c r="I4384" t="s">
        <v>1148</v>
      </c>
      <c r="J4384" t="s">
        <v>3074</v>
      </c>
      <c r="K4384">
        <v>0</v>
      </c>
      <c r="L4384">
        <v>0</v>
      </c>
      <c r="M4384">
        <v>0</v>
      </c>
      <c r="N4384">
        <v>0</v>
      </c>
      <c r="O4384" t="s">
        <v>4402</v>
      </c>
      <c r="P4384">
        <v>4457086</v>
      </c>
      <c r="Q4384" t="s">
        <v>4434</v>
      </c>
      <c r="R4384" t="s">
        <v>4434</v>
      </c>
      <c r="S4384" t="s">
        <v>4540</v>
      </c>
      <c r="T4384">
        <v>5</v>
      </c>
      <c r="U4384">
        <v>0</v>
      </c>
      <c r="V4384">
        <v>0</v>
      </c>
      <c r="W4384" t="s">
        <v>4572</v>
      </c>
      <c r="X4384" t="str">
        <f t="shared" si="68"/>
        <v>Weekday</v>
      </c>
    </row>
    <row r="4385" spans="1:24" x14ac:dyDescent="0.3">
      <c r="A4385" s="2">
        <v>44453</v>
      </c>
      <c r="B4385" t="s">
        <v>56</v>
      </c>
      <c r="C4385" t="str">
        <f>IFERROR(TEXT(Table1[[#This Row],[CRASH DATE]],"mmm"),"")</f>
        <v>Sep</v>
      </c>
      <c r="D4385" t="s">
        <v>1131</v>
      </c>
      <c r="E4385">
        <v>10879.98965307365</v>
      </c>
      <c r="F4385">
        <v>40.678303</v>
      </c>
      <c r="G4385">
        <v>-73.872889999999998</v>
      </c>
      <c r="H4385" t="s">
        <v>2363</v>
      </c>
      <c r="I4385" t="s">
        <v>3012</v>
      </c>
      <c r="J4385" t="s">
        <v>3074</v>
      </c>
      <c r="K4385">
        <v>0</v>
      </c>
      <c r="L4385">
        <v>0</v>
      </c>
      <c r="M4385">
        <v>0</v>
      </c>
      <c r="N4385">
        <v>0</v>
      </c>
      <c r="O4385" t="s">
        <v>4393</v>
      </c>
      <c r="P4385">
        <v>4457489</v>
      </c>
      <c r="Q4385" t="s">
        <v>4434</v>
      </c>
      <c r="R4385" t="s">
        <v>4434</v>
      </c>
      <c r="S4385" t="s">
        <v>4540</v>
      </c>
      <c r="T4385">
        <v>17</v>
      </c>
      <c r="U4385">
        <v>0</v>
      </c>
      <c r="V4385">
        <v>0</v>
      </c>
      <c r="W4385" t="s">
        <v>4572</v>
      </c>
      <c r="X4385" t="str">
        <f t="shared" si="68"/>
        <v>Weekday</v>
      </c>
    </row>
    <row r="4386" spans="1:24" x14ac:dyDescent="0.3">
      <c r="A4386" s="2">
        <v>44453</v>
      </c>
      <c r="B4386" t="s">
        <v>931</v>
      </c>
      <c r="C4386" t="str">
        <f>IFERROR(TEXT(Table1[[#This Row],[CRASH DATE]],"mmm"),"")</f>
        <v>Sep</v>
      </c>
      <c r="D4386" t="s">
        <v>1132</v>
      </c>
      <c r="E4386">
        <v>10451</v>
      </c>
      <c r="F4386">
        <v>40.815719999999999</v>
      </c>
      <c r="G4386">
        <v>-73.925064000000006</v>
      </c>
      <c r="H4386" t="s">
        <v>2364</v>
      </c>
      <c r="I4386" t="s">
        <v>3013</v>
      </c>
      <c r="J4386" t="s">
        <v>3074</v>
      </c>
      <c r="K4386">
        <v>1</v>
      </c>
      <c r="L4386">
        <v>0</v>
      </c>
      <c r="M4386">
        <v>0</v>
      </c>
      <c r="N4386">
        <v>0</v>
      </c>
      <c r="O4386" t="s">
        <v>4393</v>
      </c>
      <c r="P4386">
        <v>4457314</v>
      </c>
      <c r="Q4386" t="s">
        <v>4434</v>
      </c>
      <c r="R4386" t="s">
        <v>4442</v>
      </c>
      <c r="S4386" t="s">
        <v>4540</v>
      </c>
      <c r="T4386">
        <v>9</v>
      </c>
      <c r="U4386">
        <v>1</v>
      </c>
      <c r="V4386">
        <v>0</v>
      </c>
      <c r="W4386" t="s">
        <v>4571</v>
      </c>
      <c r="X4386" t="str">
        <f t="shared" si="68"/>
        <v>Weekday</v>
      </c>
    </row>
    <row r="4387" spans="1:24" x14ac:dyDescent="0.3">
      <c r="A4387" s="2">
        <v>44453</v>
      </c>
      <c r="B4387" t="s">
        <v>58</v>
      </c>
      <c r="C4387" t="str">
        <f>IFERROR(TEXT(Table1[[#This Row],[CRASH DATE]],"mmm"),"")</f>
        <v>Sep</v>
      </c>
      <c r="D4387" t="s">
        <v>1134</v>
      </c>
      <c r="E4387">
        <v>11355</v>
      </c>
      <c r="F4387">
        <v>40.754719999999999</v>
      </c>
      <c r="G4387">
        <v>-73.817040000000006</v>
      </c>
      <c r="H4387" t="s">
        <v>1497</v>
      </c>
      <c r="I4387" t="s">
        <v>3014</v>
      </c>
      <c r="J4387" t="s">
        <v>3074</v>
      </c>
      <c r="K4387">
        <v>0</v>
      </c>
      <c r="L4387">
        <v>0</v>
      </c>
      <c r="M4387">
        <v>0</v>
      </c>
      <c r="N4387">
        <v>0</v>
      </c>
      <c r="O4387" t="s">
        <v>4393</v>
      </c>
      <c r="P4387">
        <v>4457332</v>
      </c>
      <c r="Q4387" t="s">
        <v>4434</v>
      </c>
      <c r="R4387" t="s">
        <v>4434</v>
      </c>
      <c r="S4387" t="s">
        <v>4540</v>
      </c>
      <c r="T4387">
        <v>9</v>
      </c>
      <c r="U4387">
        <v>0</v>
      </c>
      <c r="V4387">
        <v>0</v>
      </c>
      <c r="W4387" t="s">
        <v>4572</v>
      </c>
      <c r="X4387" t="str">
        <f t="shared" si="68"/>
        <v>Weekday</v>
      </c>
    </row>
    <row r="4388" spans="1:24" x14ac:dyDescent="0.3">
      <c r="A4388" s="2">
        <v>44453</v>
      </c>
      <c r="B4388" t="s">
        <v>102</v>
      </c>
      <c r="C4388" t="str">
        <f>IFERROR(TEXT(Table1[[#This Row],[CRASH DATE]],"mmm"),"")</f>
        <v>Sep</v>
      </c>
      <c r="D4388" t="s">
        <v>1132</v>
      </c>
      <c r="E4388">
        <v>10467</v>
      </c>
      <c r="F4388">
        <v>40.874755999999998</v>
      </c>
      <c r="G4388">
        <v>-73.873869999999997</v>
      </c>
      <c r="H4388" t="s">
        <v>2365</v>
      </c>
      <c r="I4388" t="s">
        <v>3015</v>
      </c>
      <c r="J4388" t="s">
        <v>3074</v>
      </c>
      <c r="K4388">
        <v>0</v>
      </c>
      <c r="L4388">
        <v>0</v>
      </c>
      <c r="M4388">
        <v>0</v>
      </c>
      <c r="N4388">
        <v>0</v>
      </c>
      <c r="O4388" t="s">
        <v>4393</v>
      </c>
      <c r="P4388">
        <v>4457525</v>
      </c>
      <c r="Q4388" t="s">
        <v>4585</v>
      </c>
      <c r="R4388" t="s">
        <v>4434</v>
      </c>
      <c r="S4388" t="s">
        <v>4540</v>
      </c>
      <c r="T4388">
        <v>7</v>
      </c>
      <c r="U4388">
        <v>0</v>
      </c>
      <c r="V4388">
        <v>0</v>
      </c>
      <c r="W4388" t="s">
        <v>4572</v>
      </c>
      <c r="X4388" t="str">
        <f t="shared" si="68"/>
        <v>Weekday</v>
      </c>
    </row>
    <row r="4389" spans="1:24" x14ac:dyDescent="0.3">
      <c r="A4389" s="2">
        <v>44453</v>
      </c>
      <c r="B4389" t="s">
        <v>156</v>
      </c>
      <c r="C4389" t="str">
        <f>IFERROR(TEXT(Table1[[#This Row],[CRASH DATE]],"mmm"),"")</f>
        <v>Sep</v>
      </c>
      <c r="D4389" t="s">
        <v>1133</v>
      </c>
      <c r="E4389">
        <v>10011</v>
      </c>
      <c r="F4389">
        <v>40.743445999999999</v>
      </c>
      <c r="G4389">
        <v>-74.003550000000004</v>
      </c>
      <c r="H4389" t="s">
        <v>1826</v>
      </c>
      <c r="I4389" t="s">
        <v>3016</v>
      </c>
      <c r="J4389" t="s">
        <v>3074</v>
      </c>
      <c r="K4389">
        <v>0</v>
      </c>
      <c r="L4389">
        <v>0</v>
      </c>
      <c r="M4389">
        <v>0</v>
      </c>
      <c r="N4389">
        <v>0</v>
      </c>
      <c r="O4389" t="s">
        <v>4602</v>
      </c>
      <c r="P4389">
        <v>4457423</v>
      </c>
      <c r="Q4389" t="s">
        <v>4585</v>
      </c>
      <c r="R4389" t="s">
        <v>4585</v>
      </c>
      <c r="S4389" t="s">
        <v>4540</v>
      </c>
      <c r="T4389">
        <v>12</v>
      </c>
      <c r="U4389">
        <v>0</v>
      </c>
      <c r="V4389">
        <v>0</v>
      </c>
      <c r="W4389" t="s">
        <v>4572</v>
      </c>
      <c r="X4389" t="str">
        <f t="shared" si="68"/>
        <v>Weekday</v>
      </c>
    </row>
    <row r="4390" spans="1:24" x14ac:dyDescent="0.3">
      <c r="A4390" s="2">
        <v>44453</v>
      </c>
      <c r="B4390" t="s">
        <v>223</v>
      </c>
      <c r="C4390" t="str">
        <f>IFERROR(TEXT(Table1[[#This Row],[CRASH DATE]],"mmm"),"")</f>
        <v>Sep</v>
      </c>
      <c r="D4390" t="s">
        <v>1131</v>
      </c>
      <c r="E4390">
        <v>10879.98965307365</v>
      </c>
      <c r="F4390">
        <v>40.683132000000001</v>
      </c>
      <c r="G4390">
        <v>-73.882589999999993</v>
      </c>
      <c r="H4390" t="s">
        <v>1369</v>
      </c>
      <c r="I4390" t="s">
        <v>1148</v>
      </c>
      <c r="J4390" t="s">
        <v>3074</v>
      </c>
      <c r="K4390">
        <v>0</v>
      </c>
      <c r="L4390">
        <v>0</v>
      </c>
      <c r="M4390">
        <v>0</v>
      </c>
      <c r="N4390">
        <v>0</v>
      </c>
      <c r="O4390" t="s">
        <v>4393</v>
      </c>
      <c r="P4390">
        <v>4457498</v>
      </c>
      <c r="Q4390" t="s">
        <v>4434</v>
      </c>
      <c r="R4390" t="s">
        <v>4434</v>
      </c>
      <c r="S4390" t="s">
        <v>4540</v>
      </c>
      <c r="T4390">
        <v>17</v>
      </c>
      <c r="U4390">
        <v>0</v>
      </c>
      <c r="V4390">
        <v>0</v>
      </c>
      <c r="W4390" t="s">
        <v>4572</v>
      </c>
      <c r="X4390" t="str">
        <f t="shared" si="68"/>
        <v>Weekday</v>
      </c>
    </row>
    <row r="4391" spans="1:24" x14ac:dyDescent="0.3">
      <c r="A4391" s="2">
        <v>44453</v>
      </c>
      <c r="B4391" t="s">
        <v>1021</v>
      </c>
      <c r="C4391" t="str">
        <f>IFERROR(TEXT(Table1[[#This Row],[CRASH DATE]],"mmm"),"")</f>
        <v>Sep</v>
      </c>
      <c r="D4391" t="s">
        <v>1131</v>
      </c>
      <c r="E4391">
        <v>10879.98965307365</v>
      </c>
      <c r="F4391">
        <v>40.780856999999997</v>
      </c>
      <c r="G4391">
        <v>-73.960915</v>
      </c>
      <c r="H4391" t="s">
        <v>2366</v>
      </c>
      <c r="I4391" t="s">
        <v>1368</v>
      </c>
      <c r="J4391" t="s">
        <v>3074</v>
      </c>
      <c r="K4391">
        <v>0</v>
      </c>
      <c r="L4391">
        <v>0</v>
      </c>
      <c r="M4391">
        <v>0</v>
      </c>
      <c r="N4391">
        <v>0</v>
      </c>
      <c r="O4391" t="s">
        <v>4408</v>
      </c>
      <c r="P4391">
        <v>4457116</v>
      </c>
      <c r="Q4391" t="s">
        <v>4442</v>
      </c>
      <c r="R4391" t="s">
        <v>4434</v>
      </c>
      <c r="S4391" t="s">
        <v>4540</v>
      </c>
      <c r="T4391">
        <v>8</v>
      </c>
      <c r="U4391">
        <v>0</v>
      </c>
      <c r="V4391">
        <v>0</v>
      </c>
      <c r="W4391" t="s">
        <v>4572</v>
      </c>
      <c r="X4391" t="str">
        <f t="shared" si="68"/>
        <v>Weekday</v>
      </c>
    </row>
    <row r="4392" spans="1:24" x14ac:dyDescent="0.3">
      <c r="A4392" s="2">
        <v>44453</v>
      </c>
      <c r="B4392" t="s">
        <v>436</v>
      </c>
      <c r="C4392" t="str">
        <f>IFERROR(TEXT(Table1[[#This Row],[CRASH DATE]],"mmm"),"")</f>
        <v>Sep</v>
      </c>
      <c r="D4392" t="s">
        <v>1131</v>
      </c>
      <c r="E4392">
        <v>10879.98965307365</v>
      </c>
      <c r="F4392">
        <v>40.660442000000003</v>
      </c>
      <c r="G4392">
        <v>-73.956879999999998</v>
      </c>
      <c r="H4392" t="s">
        <v>1338</v>
      </c>
      <c r="I4392" t="s">
        <v>1148</v>
      </c>
      <c r="J4392" t="s">
        <v>3074</v>
      </c>
      <c r="K4392">
        <v>1</v>
      </c>
      <c r="L4392">
        <v>0</v>
      </c>
      <c r="M4392">
        <v>1</v>
      </c>
      <c r="N4392">
        <v>0</v>
      </c>
      <c r="O4392" t="s">
        <v>4408</v>
      </c>
      <c r="P4392">
        <v>4457200</v>
      </c>
      <c r="Q4392" t="s">
        <v>4585</v>
      </c>
      <c r="R4392" t="s">
        <v>4434</v>
      </c>
      <c r="S4392" t="s">
        <v>4540</v>
      </c>
      <c r="T4392">
        <v>9</v>
      </c>
      <c r="U4392">
        <v>2</v>
      </c>
      <c r="V4392">
        <v>0</v>
      </c>
      <c r="W4392" t="s">
        <v>4571</v>
      </c>
      <c r="X4392" t="str">
        <f t="shared" si="68"/>
        <v>Weekday</v>
      </c>
    </row>
    <row r="4393" spans="1:24" x14ac:dyDescent="0.3">
      <c r="A4393" s="2">
        <v>44453</v>
      </c>
      <c r="B4393" t="s">
        <v>251</v>
      </c>
      <c r="C4393" t="str">
        <f>IFERROR(TEXT(Table1[[#This Row],[CRASH DATE]],"mmm"),"")</f>
        <v>Sep</v>
      </c>
      <c r="D4393" t="s">
        <v>1131</v>
      </c>
      <c r="E4393">
        <v>11206</v>
      </c>
      <c r="F4393">
        <v>40.705469999999998</v>
      </c>
      <c r="G4393">
        <v>-73.950239999999994</v>
      </c>
      <c r="H4393" t="s">
        <v>1737</v>
      </c>
      <c r="I4393" t="s">
        <v>1285</v>
      </c>
      <c r="J4393" t="s">
        <v>3074</v>
      </c>
      <c r="K4393">
        <v>0</v>
      </c>
      <c r="L4393">
        <v>0</v>
      </c>
      <c r="M4393">
        <v>0</v>
      </c>
      <c r="N4393">
        <v>0</v>
      </c>
      <c r="O4393" t="s">
        <v>4394</v>
      </c>
      <c r="P4393">
        <v>4457290</v>
      </c>
      <c r="Q4393" t="s">
        <v>4434</v>
      </c>
      <c r="R4393" t="s">
        <v>4585</v>
      </c>
      <c r="S4393" t="s">
        <v>4540</v>
      </c>
      <c r="T4393">
        <v>15</v>
      </c>
      <c r="U4393">
        <v>0</v>
      </c>
      <c r="V4393">
        <v>0</v>
      </c>
      <c r="W4393" t="s">
        <v>4572</v>
      </c>
      <c r="X4393" t="str">
        <f t="shared" si="68"/>
        <v>Weekday</v>
      </c>
    </row>
    <row r="4394" spans="1:24" x14ac:dyDescent="0.3">
      <c r="A4394" s="2">
        <v>44417</v>
      </c>
      <c r="B4394" t="s">
        <v>972</v>
      </c>
      <c r="C4394" t="str">
        <f>IFERROR(TEXT(Table1[[#This Row],[CRASH DATE]],"mmm"),"")</f>
        <v>Aug</v>
      </c>
      <c r="D4394" t="s">
        <v>1132</v>
      </c>
      <c r="E4394">
        <v>10461</v>
      </c>
      <c r="F4394">
        <v>40.853664000000002</v>
      </c>
      <c r="G4394">
        <v>-73.83381</v>
      </c>
      <c r="H4394" t="s">
        <v>1144</v>
      </c>
      <c r="I4394" t="s">
        <v>1148</v>
      </c>
      <c r="J4394" t="s">
        <v>4237</v>
      </c>
      <c r="K4394">
        <v>0</v>
      </c>
      <c r="L4394">
        <v>0</v>
      </c>
      <c r="M4394">
        <v>0</v>
      </c>
      <c r="N4394">
        <v>0</v>
      </c>
      <c r="O4394" t="s">
        <v>4393</v>
      </c>
      <c r="P4394">
        <v>4457839</v>
      </c>
      <c r="Q4394" t="s">
        <v>4585</v>
      </c>
      <c r="R4394" t="s">
        <v>4434</v>
      </c>
      <c r="S4394" t="s">
        <v>4545</v>
      </c>
      <c r="T4394">
        <v>4</v>
      </c>
      <c r="U4394">
        <v>0</v>
      </c>
      <c r="V4394">
        <v>0</v>
      </c>
      <c r="W4394" t="s">
        <v>4572</v>
      </c>
      <c r="X4394" t="str">
        <f t="shared" si="68"/>
        <v>Weekday</v>
      </c>
    </row>
    <row r="4395" spans="1:24" x14ac:dyDescent="0.3">
      <c r="A4395" s="2">
        <v>44453</v>
      </c>
      <c r="B4395" t="s">
        <v>144</v>
      </c>
      <c r="C4395" t="str">
        <f>IFERROR(TEXT(Table1[[#This Row],[CRASH DATE]],"mmm"),"")</f>
        <v>Sep</v>
      </c>
      <c r="D4395" t="s">
        <v>1131</v>
      </c>
      <c r="E4395">
        <v>11208</v>
      </c>
      <c r="F4395">
        <v>40.681685999999999</v>
      </c>
      <c r="G4395">
        <v>-73.871570000000006</v>
      </c>
      <c r="H4395" t="s">
        <v>1307</v>
      </c>
      <c r="I4395" t="s">
        <v>1536</v>
      </c>
      <c r="J4395" t="s">
        <v>3074</v>
      </c>
      <c r="K4395">
        <v>0</v>
      </c>
      <c r="L4395">
        <v>0</v>
      </c>
      <c r="M4395">
        <v>0</v>
      </c>
      <c r="N4395">
        <v>0</v>
      </c>
      <c r="O4395" t="s">
        <v>4391</v>
      </c>
      <c r="P4395">
        <v>4457949</v>
      </c>
      <c r="Q4395" t="s">
        <v>4434</v>
      </c>
      <c r="R4395" t="s">
        <v>4439</v>
      </c>
      <c r="S4395" t="s">
        <v>4540</v>
      </c>
      <c r="T4395">
        <v>23</v>
      </c>
      <c r="U4395">
        <v>0</v>
      </c>
      <c r="V4395">
        <v>0</v>
      </c>
      <c r="W4395" t="s">
        <v>4572</v>
      </c>
      <c r="X4395" t="str">
        <f t="shared" si="68"/>
        <v>Weekday</v>
      </c>
    </row>
    <row r="4396" spans="1:24" x14ac:dyDescent="0.3">
      <c r="A4396" s="2">
        <v>44453</v>
      </c>
      <c r="B4396" t="s">
        <v>423</v>
      </c>
      <c r="C4396" t="str">
        <f>IFERROR(TEXT(Table1[[#This Row],[CRASH DATE]],"mmm"),"")</f>
        <v>Sep</v>
      </c>
      <c r="D4396" t="s">
        <v>1131</v>
      </c>
      <c r="E4396">
        <v>10879.98965307365</v>
      </c>
      <c r="F4396">
        <v>40.68085</v>
      </c>
      <c r="G4396">
        <v>-73.79907</v>
      </c>
      <c r="H4396" t="s">
        <v>1380</v>
      </c>
      <c r="I4396" t="s">
        <v>1148</v>
      </c>
      <c r="J4396" t="s">
        <v>3074</v>
      </c>
      <c r="K4396">
        <v>2</v>
      </c>
      <c r="L4396">
        <v>0</v>
      </c>
      <c r="M4396">
        <v>0</v>
      </c>
      <c r="N4396">
        <v>0</v>
      </c>
      <c r="O4396" t="s">
        <v>4409</v>
      </c>
      <c r="P4396">
        <v>4457401</v>
      </c>
      <c r="Q4396" t="s">
        <v>4434</v>
      </c>
      <c r="R4396" t="s">
        <v>4434</v>
      </c>
      <c r="S4396" t="s">
        <v>4540</v>
      </c>
      <c r="T4396">
        <v>23</v>
      </c>
      <c r="U4396">
        <v>2</v>
      </c>
      <c r="V4396">
        <v>0</v>
      </c>
      <c r="W4396" t="s">
        <v>4571</v>
      </c>
      <c r="X4396" t="str">
        <f t="shared" si="68"/>
        <v>Weekday</v>
      </c>
    </row>
    <row r="4397" spans="1:24" x14ac:dyDescent="0.3">
      <c r="A4397" s="2">
        <v>44453</v>
      </c>
      <c r="B4397" t="s">
        <v>608</v>
      </c>
      <c r="C4397" t="str">
        <f>IFERROR(TEXT(Table1[[#This Row],[CRASH DATE]],"mmm"),"")</f>
        <v>Sep</v>
      </c>
      <c r="D4397" t="s">
        <v>1133</v>
      </c>
      <c r="E4397">
        <v>10029</v>
      </c>
      <c r="F4397">
        <v>40.787439999999997</v>
      </c>
      <c r="G4397">
        <v>-73.944779999999994</v>
      </c>
      <c r="H4397" t="s">
        <v>2367</v>
      </c>
      <c r="I4397" t="s">
        <v>1414</v>
      </c>
      <c r="J4397" t="s">
        <v>3074</v>
      </c>
      <c r="K4397">
        <v>1</v>
      </c>
      <c r="L4397">
        <v>0</v>
      </c>
      <c r="M4397">
        <v>0</v>
      </c>
      <c r="N4397">
        <v>0</v>
      </c>
      <c r="O4397" t="s">
        <v>4602</v>
      </c>
      <c r="P4397">
        <v>4457720</v>
      </c>
      <c r="Q4397" t="s">
        <v>4434</v>
      </c>
      <c r="R4397" t="s">
        <v>4434</v>
      </c>
      <c r="S4397" t="s">
        <v>4540</v>
      </c>
      <c r="T4397">
        <v>16</v>
      </c>
      <c r="U4397">
        <v>1</v>
      </c>
      <c r="V4397">
        <v>0</v>
      </c>
      <c r="W4397" t="s">
        <v>4571</v>
      </c>
      <c r="X4397" t="str">
        <f t="shared" si="68"/>
        <v>Weekday</v>
      </c>
    </row>
    <row r="4398" spans="1:24" x14ac:dyDescent="0.3">
      <c r="A4398" s="2">
        <v>44539</v>
      </c>
      <c r="B4398" t="s">
        <v>132</v>
      </c>
      <c r="C4398" t="str">
        <f>IFERROR(TEXT(Table1[[#This Row],[CRASH DATE]],"mmm"),"")</f>
        <v>Dec</v>
      </c>
      <c r="D4398" t="s">
        <v>1132</v>
      </c>
      <c r="E4398">
        <v>10474</v>
      </c>
      <c r="F4398">
        <v>40.520114816772221</v>
      </c>
      <c r="G4398">
        <v>-73.54743161629176</v>
      </c>
      <c r="H4398" t="s">
        <v>1144</v>
      </c>
      <c r="I4398" t="s">
        <v>1148</v>
      </c>
      <c r="J4398" t="s">
        <v>4238</v>
      </c>
      <c r="K4398">
        <v>0</v>
      </c>
      <c r="L4398">
        <v>0</v>
      </c>
      <c r="M4398">
        <v>0</v>
      </c>
      <c r="N4398">
        <v>0</v>
      </c>
      <c r="O4398" t="s">
        <v>4393</v>
      </c>
      <c r="P4398">
        <v>4457848</v>
      </c>
      <c r="Q4398" t="s">
        <v>4434</v>
      </c>
      <c r="R4398" t="s">
        <v>4434</v>
      </c>
      <c r="S4398" t="s">
        <v>4534</v>
      </c>
      <c r="T4398">
        <v>23</v>
      </c>
      <c r="U4398">
        <v>0</v>
      </c>
      <c r="V4398">
        <v>0</v>
      </c>
      <c r="W4398" t="s">
        <v>4572</v>
      </c>
      <c r="X4398" t="str">
        <f t="shared" si="68"/>
        <v>Weekday</v>
      </c>
    </row>
    <row r="4399" spans="1:24" x14ac:dyDescent="0.3">
      <c r="A4399" s="2">
        <v>44453</v>
      </c>
      <c r="B4399" t="s">
        <v>27</v>
      </c>
      <c r="C4399" t="str">
        <f>IFERROR(TEXT(Table1[[#This Row],[CRASH DATE]],"mmm"),"")</f>
        <v>Sep</v>
      </c>
      <c r="D4399" t="s">
        <v>1131</v>
      </c>
      <c r="E4399">
        <v>10879.98965307365</v>
      </c>
      <c r="F4399">
        <v>40.785786000000002</v>
      </c>
      <c r="G4399">
        <v>-73.978545999999994</v>
      </c>
      <c r="H4399" t="s">
        <v>1285</v>
      </c>
      <c r="I4399" t="s">
        <v>1148</v>
      </c>
      <c r="J4399" t="s">
        <v>3074</v>
      </c>
      <c r="K4399">
        <v>2</v>
      </c>
      <c r="L4399">
        <v>0</v>
      </c>
      <c r="M4399">
        <v>0</v>
      </c>
      <c r="N4399">
        <v>0</v>
      </c>
      <c r="O4399" t="s">
        <v>4405</v>
      </c>
      <c r="P4399">
        <v>4457222</v>
      </c>
      <c r="Q4399" t="s">
        <v>4585</v>
      </c>
      <c r="R4399" t="s">
        <v>4434</v>
      </c>
      <c r="S4399" t="s">
        <v>4540</v>
      </c>
      <c r="T4399">
        <v>13</v>
      </c>
      <c r="U4399">
        <v>2</v>
      </c>
      <c r="V4399">
        <v>0</v>
      </c>
      <c r="W4399" t="s">
        <v>4571</v>
      </c>
      <c r="X4399" t="str">
        <f t="shared" si="68"/>
        <v>Weekday</v>
      </c>
    </row>
    <row r="4400" spans="1:24" x14ac:dyDescent="0.3">
      <c r="A4400" s="2">
        <v>44509</v>
      </c>
      <c r="B4400" t="s">
        <v>45</v>
      </c>
      <c r="C4400" t="str">
        <f>IFERROR(TEXT(Table1[[#This Row],[CRASH DATE]],"mmm"),"")</f>
        <v>Nov</v>
      </c>
      <c r="D4400" t="s">
        <v>1131</v>
      </c>
      <c r="E4400">
        <v>10879.98965307365</v>
      </c>
      <c r="F4400">
        <v>40.795990000000003</v>
      </c>
      <c r="G4400">
        <v>-73.968959999999996</v>
      </c>
      <c r="H4400" t="s">
        <v>1459</v>
      </c>
      <c r="I4400" t="s">
        <v>1148</v>
      </c>
      <c r="J4400" t="s">
        <v>3074</v>
      </c>
      <c r="K4400">
        <v>1</v>
      </c>
      <c r="L4400">
        <v>1</v>
      </c>
      <c r="M4400">
        <v>0</v>
      </c>
      <c r="N4400">
        <v>0</v>
      </c>
      <c r="O4400" t="s">
        <v>4393</v>
      </c>
      <c r="P4400">
        <v>4457900</v>
      </c>
      <c r="Q4400" t="s">
        <v>4443</v>
      </c>
      <c r="R4400" t="s">
        <v>4434</v>
      </c>
      <c r="S4400" t="s">
        <v>4528</v>
      </c>
      <c r="T4400">
        <v>1</v>
      </c>
      <c r="U4400">
        <v>1</v>
      </c>
      <c r="V4400">
        <v>1</v>
      </c>
      <c r="W4400" t="s">
        <v>4571</v>
      </c>
      <c r="X4400" t="str">
        <f t="shared" si="68"/>
        <v>Weekday</v>
      </c>
    </row>
    <row r="4401" spans="1:24" x14ac:dyDescent="0.3">
      <c r="A4401" s="2">
        <v>44453</v>
      </c>
      <c r="B4401" t="s">
        <v>357</v>
      </c>
      <c r="C4401" t="str">
        <f>IFERROR(TEXT(Table1[[#This Row],[CRASH DATE]],"mmm"),"")</f>
        <v>Sep</v>
      </c>
      <c r="D4401" t="s">
        <v>1134</v>
      </c>
      <c r="E4401">
        <v>11412</v>
      </c>
      <c r="F4401">
        <v>40.690918000000003</v>
      </c>
      <c r="G4401">
        <v>-73.762299999999996</v>
      </c>
      <c r="H4401" t="s">
        <v>1340</v>
      </c>
      <c r="I4401" t="s">
        <v>1869</v>
      </c>
      <c r="J4401" t="s">
        <v>3074</v>
      </c>
      <c r="K4401">
        <v>0</v>
      </c>
      <c r="L4401">
        <v>0</v>
      </c>
      <c r="M4401">
        <v>0</v>
      </c>
      <c r="N4401">
        <v>0</v>
      </c>
      <c r="O4401" t="s">
        <v>4399</v>
      </c>
      <c r="P4401">
        <v>4457265</v>
      </c>
      <c r="Q4401" t="s">
        <v>4585</v>
      </c>
      <c r="R4401" t="s">
        <v>4434</v>
      </c>
      <c r="S4401" t="s">
        <v>4540</v>
      </c>
      <c r="T4401">
        <v>17</v>
      </c>
      <c r="U4401">
        <v>0</v>
      </c>
      <c r="V4401">
        <v>0</v>
      </c>
      <c r="W4401" t="s">
        <v>4572</v>
      </c>
      <c r="X4401" t="str">
        <f t="shared" si="68"/>
        <v>Weekday</v>
      </c>
    </row>
    <row r="4402" spans="1:24" x14ac:dyDescent="0.3">
      <c r="A4402" s="2">
        <v>44417</v>
      </c>
      <c r="B4402" t="s">
        <v>77</v>
      </c>
      <c r="C4402" t="str">
        <f>IFERROR(TEXT(Table1[[#This Row],[CRASH DATE]],"mmm"),"")</f>
        <v>Aug</v>
      </c>
      <c r="D4402" t="s">
        <v>1133</v>
      </c>
      <c r="E4402">
        <v>10003</v>
      </c>
      <c r="F4402">
        <v>40.735289999999999</v>
      </c>
      <c r="G4402">
        <v>-73.987819999999999</v>
      </c>
      <c r="H4402" t="s">
        <v>1354</v>
      </c>
      <c r="I4402" t="s">
        <v>3017</v>
      </c>
      <c r="J4402" t="s">
        <v>3074</v>
      </c>
      <c r="K4402">
        <v>0</v>
      </c>
      <c r="L4402">
        <v>0</v>
      </c>
      <c r="M4402">
        <v>0</v>
      </c>
      <c r="N4402">
        <v>0</v>
      </c>
      <c r="O4402" t="s">
        <v>4398</v>
      </c>
      <c r="P4402">
        <v>4457787</v>
      </c>
      <c r="Q4402" t="s">
        <v>4585</v>
      </c>
      <c r="R4402" t="s">
        <v>4442</v>
      </c>
      <c r="S4402" t="s">
        <v>4545</v>
      </c>
      <c r="T4402">
        <v>21</v>
      </c>
      <c r="U4402">
        <v>0</v>
      </c>
      <c r="V4402">
        <v>0</v>
      </c>
      <c r="W4402" t="s">
        <v>4572</v>
      </c>
      <c r="X4402" t="str">
        <f t="shared" si="68"/>
        <v>Weekday</v>
      </c>
    </row>
    <row r="4403" spans="1:24" x14ac:dyDescent="0.3">
      <c r="A4403" s="2">
        <v>44453</v>
      </c>
      <c r="B4403" t="s">
        <v>1007</v>
      </c>
      <c r="C4403" t="str">
        <f>IFERROR(TEXT(Table1[[#This Row],[CRASH DATE]],"mmm"),"")</f>
        <v>Sep</v>
      </c>
      <c r="D4403" t="s">
        <v>1131</v>
      </c>
      <c r="E4403">
        <v>11220</v>
      </c>
      <c r="F4403">
        <v>40.643005000000002</v>
      </c>
      <c r="G4403">
        <v>-74.005330000000001</v>
      </c>
      <c r="H4403" t="s">
        <v>2211</v>
      </c>
      <c r="I4403" t="s">
        <v>1292</v>
      </c>
      <c r="J4403" t="s">
        <v>3074</v>
      </c>
      <c r="K4403">
        <v>0</v>
      </c>
      <c r="L4403">
        <v>0</v>
      </c>
      <c r="M4403">
        <v>0</v>
      </c>
      <c r="N4403">
        <v>0</v>
      </c>
      <c r="O4403" t="s">
        <v>4393</v>
      </c>
      <c r="P4403">
        <v>4457135</v>
      </c>
      <c r="Q4403" t="s">
        <v>4585</v>
      </c>
      <c r="R4403" t="s">
        <v>4434</v>
      </c>
      <c r="S4403" t="s">
        <v>4540</v>
      </c>
      <c r="T4403">
        <v>0</v>
      </c>
      <c r="U4403">
        <v>0</v>
      </c>
      <c r="V4403">
        <v>0</v>
      </c>
      <c r="W4403" t="s">
        <v>4572</v>
      </c>
      <c r="X4403" t="str">
        <f t="shared" si="68"/>
        <v>Weekday</v>
      </c>
    </row>
    <row r="4404" spans="1:24" x14ac:dyDescent="0.3">
      <c r="A4404" s="2">
        <v>44453</v>
      </c>
      <c r="B4404" t="s">
        <v>39</v>
      </c>
      <c r="C4404" t="str">
        <f>IFERROR(TEXT(Table1[[#This Row],[CRASH DATE]],"mmm"),"")</f>
        <v>Sep</v>
      </c>
      <c r="D4404" t="s">
        <v>1131</v>
      </c>
      <c r="E4404">
        <v>10879.98965307365</v>
      </c>
      <c r="F4404">
        <v>40.73677</v>
      </c>
      <c r="G4404">
        <v>-73.804749999999999</v>
      </c>
      <c r="H4404" t="s">
        <v>2368</v>
      </c>
      <c r="I4404" t="s">
        <v>1148</v>
      </c>
      <c r="J4404" t="s">
        <v>3074</v>
      </c>
      <c r="K4404">
        <v>2</v>
      </c>
      <c r="L4404">
        <v>0</v>
      </c>
      <c r="M4404">
        <v>0</v>
      </c>
      <c r="N4404">
        <v>0</v>
      </c>
      <c r="O4404" t="s">
        <v>4602</v>
      </c>
      <c r="P4404">
        <v>4457606</v>
      </c>
      <c r="Q4404" t="s">
        <v>4434</v>
      </c>
      <c r="R4404" t="s">
        <v>4434</v>
      </c>
      <c r="S4404" t="s">
        <v>4540</v>
      </c>
      <c r="T4404">
        <v>16</v>
      </c>
      <c r="U4404">
        <v>2</v>
      </c>
      <c r="V4404">
        <v>0</v>
      </c>
      <c r="W4404" t="s">
        <v>4571</v>
      </c>
      <c r="X4404" t="str">
        <f t="shared" si="68"/>
        <v>Weekday</v>
      </c>
    </row>
    <row r="4405" spans="1:24" x14ac:dyDescent="0.3">
      <c r="A4405" s="2">
        <v>44453</v>
      </c>
      <c r="B4405" t="s">
        <v>352</v>
      </c>
      <c r="C4405" t="str">
        <f>IFERROR(TEXT(Table1[[#This Row],[CRASH DATE]],"mmm"),"")</f>
        <v>Sep</v>
      </c>
      <c r="D4405" t="s">
        <v>1131</v>
      </c>
      <c r="E4405">
        <v>10879.98965307365</v>
      </c>
      <c r="F4405">
        <v>40.661835000000004</v>
      </c>
      <c r="G4405">
        <v>-73.893105000000006</v>
      </c>
      <c r="H4405" t="s">
        <v>1574</v>
      </c>
      <c r="I4405" t="s">
        <v>1148</v>
      </c>
      <c r="J4405" t="s">
        <v>3074</v>
      </c>
      <c r="K4405">
        <v>0</v>
      </c>
      <c r="L4405">
        <v>0</v>
      </c>
      <c r="M4405">
        <v>0</v>
      </c>
      <c r="N4405">
        <v>0</v>
      </c>
      <c r="O4405" t="s">
        <v>4398</v>
      </c>
      <c r="P4405">
        <v>4457448</v>
      </c>
      <c r="Q4405" t="s">
        <v>4434</v>
      </c>
      <c r="R4405" t="s">
        <v>4438</v>
      </c>
      <c r="S4405" t="s">
        <v>4540</v>
      </c>
      <c r="T4405">
        <v>16</v>
      </c>
      <c r="U4405">
        <v>0</v>
      </c>
      <c r="V4405">
        <v>0</v>
      </c>
      <c r="W4405" t="s">
        <v>4572</v>
      </c>
      <c r="X4405" t="str">
        <f t="shared" si="68"/>
        <v>Weekday</v>
      </c>
    </row>
    <row r="4406" spans="1:24" x14ac:dyDescent="0.3">
      <c r="A4406" s="2">
        <v>44453</v>
      </c>
      <c r="B4406" t="s">
        <v>163</v>
      </c>
      <c r="C4406" t="str">
        <f>IFERROR(TEXT(Table1[[#This Row],[CRASH DATE]],"mmm"),"")</f>
        <v>Sep</v>
      </c>
      <c r="D4406" t="s">
        <v>1131</v>
      </c>
      <c r="E4406">
        <v>11207</v>
      </c>
      <c r="F4406">
        <v>40.652766999999997</v>
      </c>
      <c r="G4406">
        <v>-73.886300000000006</v>
      </c>
      <c r="H4406" t="s">
        <v>1574</v>
      </c>
      <c r="I4406" t="s">
        <v>2003</v>
      </c>
      <c r="J4406" t="s">
        <v>3074</v>
      </c>
      <c r="K4406">
        <v>1</v>
      </c>
      <c r="L4406">
        <v>0</v>
      </c>
      <c r="M4406">
        <v>0</v>
      </c>
      <c r="N4406">
        <v>0</v>
      </c>
      <c r="O4406" t="s">
        <v>4394</v>
      </c>
      <c r="P4406">
        <v>4457483</v>
      </c>
      <c r="Q4406" t="s">
        <v>4434</v>
      </c>
      <c r="R4406" t="s">
        <v>4438</v>
      </c>
      <c r="S4406" t="s">
        <v>4540</v>
      </c>
      <c r="T4406">
        <v>16</v>
      </c>
      <c r="U4406">
        <v>1</v>
      </c>
      <c r="V4406">
        <v>0</v>
      </c>
      <c r="W4406" t="s">
        <v>4571</v>
      </c>
      <c r="X4406" t="str">
        <f t="shared" si="68"/>
        <v>Weekday</v>
      </c>
    </row>
    <row r="4407" spans="1:24" x14ac:dyDescent="0.3">
      <c r="A4407" s="2">
        <v>44309</v>
      </c>
      <c r="B4407" t="s">
        <v>132</v>
      </c>
      <c r="C4407" t="str">
        <f>IFERROR(TEXT(Table1[[#This Row],[CRASH DATE]],"mmm"),"")</f>
        <v>Apr</v>
      </c>
      <c r="D4407" t="s">
        <v>1131</v>
      </c>
      <c r="E4407">
        <v>10879.98965307365</v>
      </c>
      <c r="F4407">
        <v>40.520114816772221</v>
      </c>
      <c r="G4407">
        <v>-73.54743161629176</v>
      </c>
      <c r="H4407" t="s">
        <v>1379</v>
      </c>
      <c r="I4407" t="s">
        <v>1148</v>
      </c>
      <c r="J4407" t="s">
        <v>3074</v>
      </c>
      <c r="K4407">
        <v>0</v>
      </c>
      <c r="L4407">
        <v>0</v>
      </c>
      <c r="M4407">
        <v>0</v>
      </c>
      <c r="N4407">
        <v>0</v>
      </c>
      <c r="O4407" t="s">
        <v>4398</v>
      </c>
      <c r="P4407">
        <v>4410207</v>
      </c>
      <c r="Q4407" t="s">
        <v>4434</v>
      </c>
      <c r="R4407" t="s">
        <v>4452</v>
      </c>
      <c r="S4407" t="s">
        <v>4535</v>
      </c>
      <c r="T4407">
        <v>23</v>
      </c>
      <c r="U4407">
        <v>0</v>
      </c>
      <c r="V4407">
        <v>0</v>
      </c>
      <c r="W4407" t="s">
        <v>4572</v>
      </c>
      <c r="X4407" t="str">
        <f t="shared" si="68"/>
        <v>Weekday</v>
      </c>
    </row>
    <row r="4408" spans="1:24" x14ac:dyDescent="0.3">
      <c r="A4408" s="2">
        <v>44453</v>
      </c>
      <c r="B4408" t="s">
        <v>69</v>
      </c>
      <c r="C4408" t="str">
        <f>IFERROR(TEXT(Table1[[#This Row],[CRASH DATE]],"mmm"),"")</f>
        <v>Sep</v>
      </c>
      <c r="D4408" t="s">
        <v>1131</v>
      </c>
      <c r="E4408">
        <v>10879.98965307365</v>
      </c>
      <c r="F4408">
        <v>40.736350000000002</v>
      </c>
      <c r="G4408">
        <v>-73.975020000000001</v>
      </c>
      <c r="H4408" t="s">
        <v>1234</v>
      </c>
      <c r="I4408" t="s">
        <v>1148</v>
      </c>
      <c r="J4408" t="s">
        <v>3074</v>
      </c>
      <c r="K4408">
        <v>0</v>
      </c>
      <c r="L4408">
        <v>0</v>
      </c>
      <c r="M4408">
        <v>0</v>
      </c>
      <c r="N4408">
        <v>0</v>
      </c>
      <c r="O4408" t="s">
        <v>4419</v>
      </c>
      <c r="P4408">
        <v>4457924</v>
      </c>
      <c r="Q4408" t="s">
        <v>4585</v>
      </c>
      <c r="R4408" t="s">
        <v>4434</v>
      </c>
      <c r="S4408" t="s">
        <v>4540</v>
      </c>
      <c r="T4408">
        <v>17</v>
      </c>
      <c r="U4408">
        <v>0</v>
      </c>
      <c r="V4408">
        <v>0</v>
      </c>
      <c r="W4408" t="s">
        <v>4572</v>
      </c>
      <c r="X4408" t="str">
        <f t="shared" si="68"/>
        <v>Weekday</v>
      </c>
    </row>
    <row r="4409" spans="1:24" x14ac:dyDescent="0.3">
      <c r="A4409" s="2">
        <v>44453</v>
      </c>
      <c r="B4409" t="s">
        <v>968</v>
      </c>
      <c r="C4409" t="str">
        <f>IFERROR(TEXT(Table1[[#This Row],[CRASH DATE]],"mmm"),"")</f>
        <v>Sep</v>
      </c>
      <c r="D4409" t="s">
        <v>1131</v>
      </c>
      <c r="E4409">
        <v>11212</v>
      </c>
      <c r="F4409">
        <v>40.654457000000001</v>
      </c>
      <c r="G4409">
        <v>-73.908779999999993</v>
      </c>
      <c r="H4409" t="s">
        <v>1329</v>
      </c>
      <c r="I4409" t="s">
        <v>2663</v>
      </c>
      <c r="J4409" t="s">
        <v>3074</v>
      </c>
      <c r="K4409">
        <v>0</v>
      </c>
      <c r="L4409">
        <v>0</v>
      </c>
      <c r="M4409">
        <v>0</v>
      </c>
      <c r="N4409">
        <v>0</v>
      </c>
      <c r="O4409" t="s">
        <v>4393</v>
      </c>
      <c r="P4409">
        <v>4457571</v>
      </c>
      <c r="Q4409" t="s">
        <v>4434</v>
      </c>
      <c r="R4409" t="s">
        <v>4434</v>
      </c>
      <c r="S4409" t="s">
        <v>4540</v>
      </c>
      <c r="T4409">
        <v>17</v>
      </c>
      <c r="U4409">
        <v>0</v>
      </c>
      <c r="V4409">
        <v>0</v>
      </c>
      <c r="W4409" t="s">
        <v>4572</v>
      </c>
      <c r="X4409" t="str">
        <f t="shared" si="68"/>
        <v>Weekday</v>
      </c>
    </row>
    <row r="4410" spans="1:24" x14ac:dyDescent="0.3">
      <c r="A4410" s="2">
        <v>44453</v>
      </c>
      <c r="B4410" t="s">
        <v>375</v>
      </c>
      <c r="C4410" t="str">
        <f>IFERROR(TEXT(Table1[[#This Row],[CRASH DATE]],"mmm"),"")</f>
        <v>Sep</v>
      </c>
      <c r="D4410" t="s">
        <v>1133</v>
      </c>
      <c r="E4410">
        <v>10035</v>
      </c>
      <c r="F4410">
        <v>40.796599999999998</v>
      </c>
      <c r="G4410">
        <v>-73.929000000000002</v>
      </c>
      <c r="H4410" t="s">
        <v>1144</v>
      </c>
      <c r="I4410" t="s">
        <v>1148</v>
      </c>
      <c r="J4410" t="s">
        <v>4239</v>
      </c>
      <c r="K4410">
        <v>0</v>
      </c>
      <c r="L4410">
        <v>0</v>
      </c>
      <c r="M4410">
        <v>0</v>
      </c>
      <c r="N4410">
        <v>0</v>
      </c>
      <c r="O4410" t="s">
        <v>4399</v>
      </c>
      <c r="P4410">
        <v>4457776</v>
      </c>
      <c r="Q4410" t="s">
        <v>4585</v>
      </c>
      <c r="R4410" t="s">
        <v>4434</v>
      </c>
      <c r="S4410" t="s">
        <v>4540</v>
      </c>
      <c r="T4410">
        <v>0</v>
      </c>
      <c r="U4410">
        <v>0</v>
      </c>
      <c r="V4410">
        <v>0</v>
      </c>
      <c r="W4410" t="s">
        <v>4572</v>
      </c>
      <c r="X4410" t="str">
        <f t="shared" si="68"/>
        <v>Weekday</v>
      </c>
    </row>
    <row r="4411" spans="1:24" x14ac:dyDescent="0.3">
      <c r="A4411" s="2">
        <v>44453</v>
      </c>
      <c r="B4411" t="s">
        <v>187</v>
      </c>
      <c r="C4411" t="str">
        <f>IFERROR(TEXT(Table1[[#This Row],[CRASH DATE]],"mmm"),"")</f>
        <v>Sep</v>
      </c>
      <c r="D4411" t="s">
        <v>1131</v>
      </c>
      <c r="E4411">
        <v>11223</v>
      </c>
      <c r="F4411">
        <v>40.607990000000001</v>
      </c>
      <c r="G4411">
        <v>-73.971729999999994</v>
      </c>
      <c r="H4411" t="s">
        <v>1144</v>
      </c>
      <c r="I4411" t="s">
        <v>1148</v>
      </c>
      <c r="J4411" t="s">
        <v>4240</v>
      </c>
      <c r="K4411">
        <v>0</v>
      </c>
      <c r="L4411">
        <v>0</v>
      </c>
      <c r="M4411">
        <v>0</v>
      </c>
      <c r="N4411">
        <v>0</v>
      </c>
      <c r="O4411" t="s">
        <v>4412</v>
      </c>
      <c r="P4411">
        <v>4457307</v>
      </c>
      <c r="Q4411" t="s">
        <v>4434</v>
      </c>
      <c r="R4411" t="s">
        <v>4434</v>
      </c>
      <c r="S4411" t="s">
        <v>4540</v>
      </c>
      <c r="T4411">
        <v>13</v>
      </c>
      <c r="U4411">
        <v>0</v>
      </c>
      <c r="V4411">
        <v>0</v>
      </c>
      <c r="W4411" t="s">
        <v>4572</v>
      </c>
      <c r="X4411" t="str">
        <f t="shared" si="68"/>
        <v>Weekday</v>
      </c>
    </row>
    <row r="4412" spans="1:24" x14ac:dyDescent="0.3">
      <c r="A4412" s="2">
        <v>44453</v>
      </c>
      <c r="B4412" t="s">
        <v>314</v>
      </c>
      <c r="C4412" t="str">
        <f>IFERROR(TEXT(Table1[[#This Row],[CRASH DATE]],"mmm"),"")</f>
        <v>Sep</v>
      </c>
      <c r="D4412" t="s">
        <v>1131</v>
      </c>
      <c r="E4412">
        <v>10879.98965307365</v>
      </c>
      <c r="F4412">
        <v>40.70064</v>
      </c>
      <c r="G4412">
        <v>-73.93647</v>
      </c>
      <c r="H4412" t="s">
        <v>1243</v>
      </c>
      <c r="I4412" t="s">
        <v>1148</v>
      </c>
      <c r="J4412" t="s">
        <v>3074</v>
      </c>
      <c r="K4412">
        <v>2</v>
      </c>
      <c r="L4412">
        <v>0</v>
      </c>
      <c r="M4412">
        <v>0</v>
      </c>
      <c r="N4412">
        <v>0</v>
      </c>
      <c r="O4412" t="s">
        <v>4396</v>
      </c>
      <c r="P4412">
        <v>4457744</v>
      </c>
      <c r="Q4412" t="s">
        <v>4585</v>
      </c>
      <c r="R4412" t="s">
        <v>4585</v>
      </c>
      <c r="S4412" t="s">
        <v>4540</v>
      </c>
      <c r="T4412">
        <v>8</v>
      </c>
      <c r="U4412">
        <v>2</v>
      </c>
      <c r="V4412">
        <v>0</v>
      </c>
      <c r="W4412" t="s">
        <v>4571</v>
      </c>
      <c r="X4412" t="str">
        <f t="shared" si="68"/>
        <v>Weekday</v>
      </c>
    </row>
    <row r="4413" spans="1:24" x14ac:dyDescent="0.3">
      <c r="A4413" s="2">
        <v>44453</v>
      </c>
      <c r="B4413" t="s">
        <v>846</v>
      </c>
      <c r="C4413" t="str">
        <f>IFERROR(TEXT(Table1[[#This Row],[CRASH DATE]],"mmm"),"")</f>
        <v>Sep</v>
      </c>
      <c r="D4413" t="s">
        <v>1131</v>
      </c>
      <c r="E4413">
        <v>11219</v>
      </c>
      <c r="F4413">
        <v>40.636932000000002</v>
      </c>
      <c r="G4413">
        <v>-73.99982</v>
      </c>
      <c r="H4413" t="s">
        <v>2206</v>
      </c>
      <c r="I4413" t="s">
        <v>1219</v>
      </c>
      <c r="J4413" t="s">
        <v>3074</v>
      </c>
      <c r="K4413">
        <v>1</v>
      </c>
      <c r="L4413">
        <v>0</v>
      </c>
      <c r="M4413">
        <v>0</v>
      </c>
      <c r="N4413">
        <v>0</v>
      </c>
      <c r="O4413" t="s">
        <v>4393</v>
      </c>
      <c r="P4413">
        <v>4457327</v>
      </c>
      <c r="Q4413" t="s">
        <v>4585</v>
      </c>
      <c r="R4413" t="s">
        <v>4438</v>
      </c>
      <c r="S4413" t="s">
        <v>4540</v>
      </c>
      <c r="T4413">
        <v>8</v>
      </c>
      <c r="U4413">
        <v>1</v>
      </c>
      <c r="V4413">
        <v>0</v>
      </c>
      <c r="W4413" t="s">
        <v>4571</v>
      </c>
      <c r="X4413" t="str">
        <f t="shared" si="68"/>
        <v>Weekday</v>
      </c>
    </row>
    <row r="4414" spans="1:24" x14ac:dyDescent="0.3">
      <c r="A4414" s="2">
        <v>44453</v>
      </c>
      <c r="B4414" t="s">
        <v>477</v>
      </c>
      <c r="C4414" t="str">
        <f>IFERROR(TEXT(Table1[[#This Row],[CRASH DATE]],"mmm"),"")</f>
        <v>Sep</v>
      </c>
      <c r="D4414" t="s">
        <v>1131</v>
      </c>
      <c r="E4414">
        <v>11238</v>
      </c>
      <c r="F4414">
        <v>40.683723000000001</v>
      </c>
      <c r="G4414">
        <v>-73.967969999999994</v>
      </c>
      <c r="H4414" t="s">
        <v>1160</v>
      </c>
      <c r="I4414" t="s">
        <v>2018</v>
      </c>
      <c r="J4414" t="s">
        <v>3074</v>
      </c>
      <c r="K4414">
        <v>1</v>
      </c>
      <c r="L4414">
        <v>0</v>
      </c>
      <c r="M4414">
        <v>0</v>
      </c>
      <c r="N4414">
        <v>0</v>
      </c>
      <c r="O4414" t="s">
        <v>4393</v>
      </c>
      <c r="P4414">
        <v>4457274</v>
      </c>
      <c r="Q4414" t="s">
        <v>4434</v>
      </c>
      <c r="R4414" t="s">
        <v>4447</v>
      </c>
      <c r="S4414" t="s">
        <v>4540</v>
      </c>
      <c r="T4414">
        <v>9</v>
      </c>
      <c r="U4414">
        <v>1</v>
      </c>
      <c r="V4414">
        <v>0</v>
      </c>
      <c r="W4414" t="s">
        <v>4571</v>
      </c>
      <c r="X4414" t="str">
        <f t="shared" si="68"/>
        <v>Weekday</v>
      </c>
    </row>
    <row r="4415" spans="1:24" x14ac:dyDescent="0.3">
      <c r="A4415" s="2">
        <v>44453</v>
      </c>
      <c r="B4415" t="s">
        <v>186</v>
      </c>
      <c r="C4415" t="str">
        <f>IFERROR(TEXT(Table1[[#This Row],[CRASH DATE]],"mmm"),"")</f>
        <v>Sep</v>
      </c>
      <c r="D4415" t="s">
        <v>1132</v>
      </c>
      <c r="E4415">
        <v>10461</v>
      </c>
      <c r="F4415">
        <v>40.855429999999998</v>
      </c>
      <c r="G4415">
        <v>-73.855354000000005</v>
      </c>
      <c r="H4415" t="s">
        <v>1566</v>
      </c>
      <c r="I4415" t="s">
        <v>3018</v>
      </c>
      <c r="J4415" t="s">
        <v>3074</v>
      </c>
      <c r="K4415">
        <v>0</v>
      </c>
      <c r="L4415">
        <v>0</v>
      </c>
      <c r="M4415">
        <v>0</v>
      </c>
      <c r="N4415">
        <v>0</v>
      </c>
      <c r="O4415" t="s">
        <v>4410</v>
      </c>
      <c r="P4415">
        <v>4457387</v>
      </c>
      <c r="Q4415" t="s">
        <v>4434</v>
      </c>
      <c r="R4415" t="s">
        <v>4434</v>
      </c>
      <c r="S4415" t="s">
        <v>4540</v>
      </c>
      <c r="T4415">
        <v>18</v>
      </c>
      <c r="U4415">
        <v>0</v>
      </c>
      <c r="V4415">
        <v>0</v>
      </c>
      <c r="W4415" t="s">
        <v>4572</v>
      </c>
      <c r="X4415" t="str">
        <f t="shared" si="68"/>
        <v>Weekday</v>
      </c>
    </row>
    <row r="4416" spans="1:24" x14ac:dyDescent="0.3">
      <c r="A4416" s="2">
        <v>44453</v>
      </c>
      <c r="B4416" t="s">
        <v>171</v>
      </c>
      <c r="C4416" t="str">
        <f>IFERROR(TEXT(Table1[[#This Row],[CRASH DATE]],"mmm"),"")</f>
        <v>Sep</v>
      </c>
      <c r="D4416" t="s">
        <v>1133</v>
      </c>
      <c r="E4416">
        <v>10018</v>
      </c>
      <c r="F4416">
        <v>40.758920000000003</v>
      </c>
      <c r="G4416">
        <v>-73.999695000000003</v>
      </c>
      <c r="H4416" t="s">
        <v>2178</v>
      </c>
      <c r="I4416" t="s">
        <v>1791</v>
      </c>
      <c r="J4416" t="s">
        <v>3074</v>
      </c>
      <c r="K4416">
        <v>1</v>
      </c>
      <c r="L4416">
        <v>0</v>
      </c>
      <c r="M4416">
        <v>0</v>
      </c>
      <c r="N4416">
        <v>0</v>
      </c>
      <c r="O4416" t="s">
        <v>4398</v>
      </c>
      <c r="P4416">
        <v>4457826</v>
      </c>
      <c r="Q4416" t="s">
        <v>4434</v>
      </c>
      <c r="R4416" t="s">
        <v>4445</v>
      </c>
      <c r="S4416" t="s">
        <v>4540</v>
      </c>
      <c r="T4416">
        <v>16</v>
      </c>
      <c r="U4416">
        <v>1</v>
      </c>
      <c r="V4416">
        <v>0</v>
      </c>
      <c r="W4416" t="s">
        <v>4571</v>
      </c>
      <c r="X4416" t="str">
        <f t="shared" si="68"/>
        <v>Weekday</v>
      </c>
    </row>
    <row r="4417" spans="1:24" x14ac:dyDescent="0.3">
      <c r="A4417" s="2">
        <v>44453</v>
      </c>
      <c r="B4417" t="s">
        <v>47</v>
      </c>
      <c r="C4417" t="str">
        <f>IFERROR(TEXT(Table1[[#This Row],[CRASH DATE]],"mmm"),"")</f>
        <v>Sep</v>
      </c>
      <c r="D4417" t="s">
        <v>1131</v>
      </c>
      <c r="E4417">
        <v>11215</v>
      </c>
      <c r="F4417">
        <v>40.668292999999998</v>
      </c>
      <c r="G4417">
        <v>-73.979240000000004</v>
      </c>
      <c r="H4417" t="s">
        <v>1144</v>
      </c>
      <c r="I4417" t="s">
        <v>1148</v>
      </c>
      <c r="J4417" t="s">
        <v>4241</v>
      </c>
      <c r="K4417">
        <v>0</v>
      </c>
      <c r="L4417">
        <v>0</v>
      </c>
      <c r="M4417">
        <v>0</v>
      </c>
      <c r="N4417">
        <v>0</v>
      </c>
      <c r="O4417" t="s">
        <v>4395</v>
      </c>
      <c r="P4417">
        <v>4457228</v>
      </c>
      <c r="Q4417" t="s">
        <v>4444</v>
      </c>
      <c r="R4417" t="s">
        <v>4434</v>
      </c>
      <c r="S4417" t="s">
        <v>4540</v>
      </c>
      <c r="T4417">
        <v>14</v>
      </c>
      <c r="U4417">
        <v>0</v>
      </c>
      <c r="V4417">
        <v>0</v>
      </c>
      <c r="W4417" t="s">
        <v>4572</v>
      </c>
      <c r="X4417" t="str">
        <f t="shared" si="68"/>
        <v>Weekday</v>
      </c>
    </row>
    <row r="4418" spans="1:24" x14ac:dyDescent="0.3">
      <c r="A4418" s="2">
        <v>44453</v>
      </c>
      <c r="B4418" t="s">
        <v>332</v>
      </c>
      <c r="C4418" t="str">
        <f>IFERROR(TEXT(Table1[[#This Row],[CRASH DATE]],"mmm"),"")</f>
        <v>Sep</v>
      </c>
      <c r="D4418" t="s">
        <v>1131</v>
      </c>
      <c r="E4418">
        <v>10879.98965307365</v>
      </c>
      <c r="F4418">
        <v>40.721375000000002</v>
      </c>
      <c r="G4418">
        <v>-73.790300000000002</v>
      </c>
      <c r="H4418" t="s">
        <v>2369</v>
      </c>
      <c r="I4418" t="s">
        <v>1148</v>
      </c>
      <c r="J4418" t="s">
        <v>3074</v>
      </c>
      <c r="K4418">
        <v>1</v>
      </c>
      <c r="L4418">
        <v>0</v>
      </c>
      <c r="M4418">
        <v>0</v>
      </c>
      <c r="N4418">
        <v>0</v>
      </c>
      <c r="O4418" t="s">
        <v>4393</v>
      </c>
      <c r="P4418">
        <v>4457640</v>
      </c>
      <c r="Q4418" t="s">
        <v>4585</v>
      </c>
      <c r="R4418" t="s">
        <v>4442</v>
      </c>
      <c r="S4418" t="s">
        <v>4540</v>
      </c>
      <c r="T4418">
        <v>14</v>
      </c>
      <c r="U4418">
        <v>1</v>
      </c>
      <c r="V4418">
        <v>0</v>
      </c>
      <c r="W4418" t="s">
        <v>4571</v>
      </c>
      <c r="X4418" t="str">
        <f t="shared" si="68"/>
        <v>Weekday</v>
      </c>
    </row>
    <row r="4419" spans="1:24" x14ac:dyDescent="0.3">
      <c r="A4419" s="2">
        <v>44205</v>
      </c>
      <c r="B4419" t="s">
        <v>103</v>
      </c>
      <c r="C4419" t="str">
        <f>IFERROR(TEXT(Table1[[#This Row],[CRASH DATE]],"mmm"),"")</f>
        <v>Jan</v>
      </c>
      <c r="D4419" t="s">
        <v>1131</v>
      </c>
      <c r="E4419">
        <v>10879.98965307365</v>
      </c>
      <c r="F4419">
        <v>40.520114816772221</v>
      </c>
      <c r="G4419">
        <v>-73.54743161629176</v>
      </c>
      <c r="H4419" t="s">
        <v>1155</v>
      </c>
      <c r="I4419" t="s">
        <v>1148</v>
      </c>
      <c r="J4419" t="s">
        <v>3074</v>
      </c>
      <c r="K4419">
        <v>0</v>
      </c>
      <c r="L4419">
        <v>0</v>
      </c>
      <c r="M4419">
        <v>0</v>
      </c>
      <c r="N4419">
        <v>0</v>
      </c>
      <c r="O4419" t="s">
        <v>4393</v>
      </c>
      <c r="P4419">
        <v>4457857</v>
      </c>
      <c r="Q4419" t="s">
        <v>4585</v>
      </c>
      <c r="R4419" t="s">
        <v>4585</v>
      </c>
      <c r="S4419" t="s">
        <v>4546</v>
      </c>
      <c r="T4419">
        <v>8</v>
      </c>
      <c r="U4419">
        <v>0</v>
      </c>
      <c r="V4419">
        <v>0</v>
      </c>
      <c r="W4419" t="s">
        <v>4572</v>
      </c>
      <c r="X4419" t="str">
        <f t="shared" ref="X4419:X4482" si="69">IF(OR(WEEKDAY(A4419)=1,WEEKDAY(A4419)=7),"Weekend","Weekday")</f>
        <v>Weekend</v>
      </c>
    </row>
    <row r="4420" spans="1:24" x14ac:dyDescent="0.3">
      <c r="A4420" s="2">
        <v>44453</v>
      </c>
      <c r="B4420" t="s">
        <v>112</v>
      </c>
      <c r="C4420" t="str">
        <f>IFERROR(TEXT(Table1[[#This Row],[CRASH DATE]],"mmm"),"")</f>
        <v>Sep</v>
      </c>
      <c r="D4420" t="s">
        <v>1131</v>
      </c>
      <c r="E4420">
        <v>10879.98965307365</v>
      </c>
      <c r="F4420">
        <v>40.607002000000001</v>
      </c>
      <c r="G4420">
        <v>-73.988556000000003</v>
      </c>
      <c r="H4420" t="s">
        <v>1578</v>
      </c>
      <c r="I4420" t="s">
        <v>1148</v>
      </c>
      <c r="J4420" t="s">
        <v>3074</v>
      </c>
      <c r="K4420">
        <v>0</v>
      </c>
      <c r="L4420">
        <v>0</v>
      </c>
      <c r="M4420">
        <v>0</v>
      </c>
      <c r="N4420">
        <v>0</v>
      </c>
      <c r="O4420" t="s">
        <v>4414</v>
      </c>
      <c r="P4420">
        <v>4457346</v>
      </c>
      <c r="Q4420" t="s">
        <v>4585</v>
      </c>
      <c r="R4420" t="s">
        <v>4434</v>
      </c>
      <c r="S4420" t="s">
        <v>4540</v>
      </c>
      <c r="T4420">
        <v>15</v>
      </c>
      <c r="U4420">
        <v>0</v>
      </c>
      <c r="V4420">
        <v>0</v>
      </c>
      <c r="W4420" t="s">
        <v>4572</v>
      </c>
      <c r="X4420" t="str">
        <f t="shared" si="69"/>
        <v>Weekday</v>
      </c>
    </row>
    <row r="4421" spans="1:24" x14ac:dyDescent="0.3">
      <c r="A4421" s="2">
        <v>44453</v>
      </c>
      <c r="B4421" t="s">
        <v>1091</v>
      </c>
      <c r="C4421" t="str">
        <f>IFERROR(TEXT(Table1[[#This Row],[CRASH DATE]],"mmm"),"")</f>
        <v>Sep</v>
      </c>
      <c r="D4421" t="s">
        <v>1134</v>
      </c>
      <c r="E4421">
        <v>11101</v>
      </c>
      <c r="F4421">
        <v>40.749676000000001</v>
      </c>
      <c r="G4421">
        <v>-73.943719999999999</v>
      </c>
      <c r="H4421" t="s">
        <v>2122</v>
      </c>
      <c r="I4421" t="s">
        <v>1202</v>
      </c>
      <c r="J4421" t="s">
        <v>3074</v>
      </c>
      <c r="K4421">
        <v>0</v>
      </c>
      <c r="L4421">
        <v>0</v>
      </c>
      <c r="M4421">
        <v>0</v>
      </c>
      <c r="N4421">
        <v>0</v>
      </c>
      <c r="O4421" t="s">
        <v>4393</v>
      </c>
      <c r="P4421">
        <v>4457281</v>
      </c>
      <c r="Q4421" t="s">
        <v>4434</v>
      </c>
      <c r="R4421" t="s">
        <v>4434</v>
      </c>
      <c r="S4421" t="s">
        <v>4540</v>
      </c>
      <c r="T4421">
        <v>22</v>
      </c>
      <c r="U4421">
        <v>0</v>
      </c>
      <c r="V4421">
        <v>0</v>
      </c>
      <c r="W4421" t="s">
        <v>4572</v>
      </c>
      <c r="X4421" t="str">
        <f t="shared" si="69"/>
        <v>Weekday</v>
      </c>
    </row>
    <row r="4422" spans="1:24" x14ac:dyDescent="0.3">
      <c r="A4422" s="2">
        <v>44453</v>
      </c>
      <c r="B4422" t="s">
        <v>69</v>
      </c>
      <c r="C4422" t="str">
        <f>IFERROR(TEXT(Table1[[#This Row],[CRASH DATE]],"mmm"),"")</f>
        <v>Sep</v>
      </c>
      <c r="D4422" t="s">
        <v>1133</v>
      </c>
      <c r="E4422">
        <v>10019</v>
      </c>
      <c r="F4422">
        <v>40.769634000000003</v>
      </c>
      <c r="G4422">
        <v>-73.985780000000005</v>
      </c>
      <c r="H4422" t="s">
        <v>1144</v>
      </c>
      <c r="I4422" t="s">
        <v>1148</v>
      </c>
      <c r="J4422" t="s">
        <v>4242</v>
      </c>
      <c r="K4422">
        <v>0</v>
      </c>
      <c r="L4422">
        <v>0</v>
      </c>
      <c r="M4422">
        <v>0</v>
      </c>
      <c r="N4422">
        <v>0</v>
      </c>
      <c r="O4422" t="s">
        <v>4393</v>
      </c>
      <c r="P4422">
        <v>4457347</v>
      </c>
      <c r="Q4422" t="s">
        <v>4585</v>
      </c>
      <c r="R4422" t="s">
        <v>4585</v>
      </c>
      <c r="S4422" t="s">
        <v>4540</v>
      </c>
      <c r="T4422">
        <v>17</v>
      </c>
      <c r="U4422">
        <v>0</v>
      </c>
      <c r="V4422">
        <v>0</v>
      </c>
      <c r="W4422" t="s">
        <v>4572</v>
      </c>
      <c r="X4422" t="str">
        <f t="shared" si="69"/>
        <v>Weekday</v>
      </c>
    </row>
    <row r="4423" spans="1:24" x14ac:dyDescent="0.3">
      <c r="A4423" s="2">
        <v>44453</v>
      </c>
      <c r="B4423" t="s">
        <v>419</v>
      </c>
      <c r="C4423" t="str">
        <f>IFERROR(TEXT(Table1[[#This Row],[CRASH DATE]],"mmm"),"")</f>
        <v>Sep</v>
      </c>
      <c r="D4423" t="s">
        <v>1131</v>
      </c>
      <c r="E4423">
        <v>11226</v>
      </c>
      <c r="F4423">
        <v>40.648567</v>
      </c>
      <c r="G4423">
        <v>-73.957650000000001</v>
      </c>
      <c r="H4423" t="s">
        <v>1144</v>
      </c>
      <c r="I4423" t="s">
        <v>1148</v>
      </c>
      <c r="J4423" t="s">
        <v>4243</v>
      </c>
      <c r="K4423">
        <v>0</v>
      </c>
      <c r="L4423">
        <v>0</v>
      </c>
      <c r="M4423">
        <v>0</v>
      </c>
      <c r="N4423">
        <v>0</v>
      </c>
      <c r="O4423" t="s">
        <v>4395</v>
      </c>
      <c r="P4423">
        <v>4457321</v>
      </c>
      <c r="Q4423" t="s">
        <v>4434</v>
      </c>
      <c r="R4423" t="s">
        <v>4438</v>
      </c>
      <c r="S4423" t="s">
        <v>4540</v>
      </c>
      <c r="T4423">
        <v>16</v>
      </c>
      <c r="U4423">
        <v>0</v>
      </c>
      <c r="V4423">
        <v>0</v>
      </c>
      <c r="W4423" t="s">
        <v>4572</v>
      </c>
      <c r="X4423" t="str">
        <f t="shared" si="69"/>
        <v>Weekday</v>
      </c>
    </row>
    <row r="4424" spans="1:24" x14ac:dyDescent="0.3">
      <c r="A4424" s="2">
        <v>44452</v>
      </c>
      <c r="B4424" t="s">
        <v>223</v>
      </c>
      <c r="C4424" t="str">
        <f>IFERROR(TEXT(Table1[[#This Row],[CRASH DATE]],"mmm"),"")</f>
        <v>Sep</v>
      </c>
      <c r="D4424" t="s">
        <v>1131</v>
      </c>
      <c r="E4424">
        <v>10879.98965307365</v>
      </c>
      <c r="F4424">
        <v>40.658253000000002</v>
      </c>
      <c r="G4424">
        <v>-73.984650000000002</v>
      </c>
      <c r="H4424" t="s">
        <v>2370</v>
      </c>
      <c r="I4424" t="s">
        <v>1148</v>
      </c>
      <c r="J4424" t="s">
        <v>3074</v>
      </c>
      <c r="K4424">
        <v>0</v>
      </c>
      <c r="L4424">
        <v>0</v>
      </c>
      <c r="M4424">
        <v>0</v>
      </c>
      <c r="N4424">
        <v>0</v>
      </c>
      <c r="O4424" t="s">
        <v>4393</v>
      </c>
      <c r="P4424">
        <v>4457752</v>
      </c>
      <c r="Q4424" t="s">
        <v>4434</v>
      </c>
      <c r="R4424" t="s">
        <v>4434</v>
      </c>
      <c r="S4424" t="s">
        <v>4540</v>
      </c>
      <c r="T4424">
        <v>17</v>
      </c>
      <c r="U4424">
        <v>0</v>
      </c>
      <c r="V4424">
        <v>0</v>
      </c>
      <c r="W4424" t="s">
        <v>4572</v>
      </c>
      <c r="X4424" t="str">
        <f t="shared" si="69"/>
        <v>Weekday</v>
      </c>
    </row>
    <row r="4425" spans="1:24" x14ac:dyDescent="0.3">
      <c r="A4425" s="2">
        <v>44453</v>
      </c>
      <c r="B4425" t="s">
        <v>129</v>
      </c>
      <c r="C4425" t="str">
        <f>IFERROR(TEXT(Table1[[#This Row],[CRASH DATE]],"mmm"),"")</f>
        <v>Sep</v>
      </c>
      <c r="D4425" t="s">
        <v>1134</v>
      </c>
      <c r="E4425">
        <v>11361</v>
      </c>
      <c r="F4425">
        <v>40.520114816772221</v>
      </c>
      <c r="G4425">
        <v>-73.54743161629176</v>
      </c>
      <c r="H4425" t="s">
        <v>2371</v>
      </c>
      <c r="I4425" t="s">
        <v>3019</v>
      </c>
      <c r="J4425" t="s">
        <v>3074</v>
      </c>
      <c r="K4425">
        <v>1</v>
      </c>
      <c r="L4425">
        <v>0</v>
      </c>
      <c r="M4425">
        <v>0</v>
      </c>
      <c r="N4425">
        <v>0</v>
      </c>
      <c r="O4425" t="s">
        <v>4404</v>
      </c>
      <c r="P4425">
        <v>4456929</v>
      </c>
      <c r="Q4425" t="s">
        <v>4434</v>
      </c>
      <c r="R4425" t="s">
        <v>4585</v>
      </c>
      <c r="S4425" t="s">
        <v>4540</v>
      </c>
      <c r="T4425">
        <v>0</v>
      </c>
      <c r="U4425">
        <v>1</v>
      </c>
      <c r="V4425">
        <v>0</v>
      </c>
      <c r="W4425" t="s">
        <v>4571</v>
      </c>
      <c r="X4425" t="str">
        <f t="shared" si="69"/>
        <v>Weekday</v>
      </c>
    </row>
    <row r="4426" spans="1:24" x14ac:dyDescent="0.3">
      <c r="A4426" s="2">
        <v>44453</v>
      </c>
      <c r="B4426" t="s">
        <v>1092</v>
      </c>
      <c r="C4426" t="str">
        <f>IFERROR(TEXT(Table1[[#This Row],[CRASH DATE]],"mmm"),"")</f>
        <v>Sep</v>
      </c>
      <c r="D4426" t="s">
        <v>1133</v>
      </c>
      <c r="E4426">
        <v>10032</v>
      </c>
      <c r="F4426">
        <v>40.833378000000003</v>
      </c>
      <c r="G4426">
        <v>-73.943280000000001</v>
      </c>
      <c r="H4426" t="s">
        <v>1144</v>
      </c>
      <c r="I4426" t="s">
        <v>1148</v>
      </c>
      <c r="J4426" t="s">
        <v>4244</v>
      </c>
      <c r="K4426">
        <v>0</v>
      </c>
      <c r="L4426">
        <v>0</v>
      </c>
      <c r="M4426">
        <v>0</v>
      </c>
      <c r="N4426">
        <v>0</v>
      </c>
      <c r="O4426" t="s">
        <v>4395</v>
      </c>
      <c r="P4426">
        <v>4457795</v>
      </c>
      <c r="Q4426" t="s">
        <v>4445</v>
      </c>
      <c r="R4426" t="s">
        <v>4585</v>
      </c>
      <c r="S4426" t="s">
        <v>4540</v>
      </c>
      <c r="T4426">
        <v>9</v>
      </c>
      <c r="U4426">
        <v>0</v>
      </c>
      <c r="V4426">
        <v>0</v>
      </c>
      <c r="W4426" t="s">
        <v>4572</v>
      </c>
      <c r="X4426" t="str">
        <f t="shared" si="69"/>
        <v>Weekday</v>
      </c>
    </row>
    <row r="4427" spans="1:24" x14ac:dyDescent="0.3">
      <c r="A4427" s="2">
        <v>44295</v>
      </c>
      <c r="B4427" t="s">
        <v>975</v>
      </c>
      <c r="C4427" t="str">
        <f>IFERROR(TEXT(Table1[[#This Row],[CRASH DATE]],"mmm"),"")</f>
        <v>Apr</v>
      </c>
      <c r="D4427" t="s">
        <v>1133</v>
      </c>
      <c r="E4427">
        <v>10014</v>
      </c>
      <c r="F4427">
        <v>40.731064000000003</v>
      </c>
      <c r="G4427">
        <v>-74.008009999999999</v>
      </c>
      <c r="H4427" t="s">
        <v>2310</v>
      </c>
      <c r="I4427" t="s">
        <v>2741</v>
      </c>
      <c r="J4427" t="s">
        <v>3074</v>
      </c>
      <c r="K4427">
        <v>0</v>
      </c>
      <c r="L4427">
        <v>0</v>
      </c>
      <c r="M4427">
        <v>0</v>
      </c>
      <c r="N4427">
        <v>0</v>
      </c>
      <c r="O4427" t="s">
        <v>4602</v>
      </c>
      <c r="P4427">
        <v>4457888</v>
      </c>
      <c r="Q4427" t="s">
        <v>4585</v>
      </c>
      <c r="R4427" t="s">
        <v>4585</v>
      </c>
      <c r="S4427" t="s">
        <v>4535</v>
      </c>
      <c r="T4427">
        <v>1</v>
      </c>
      <c r="U4427">
        <v>0</v>
      </c>
      <c r="V4427">
        <v>0</v>
      </c>
      <c r="W4427" t="s">
        <v>4572</v>
      </c>
      <c r="X4427" t="str">
        <f t="shared" si="69"/>
        <v>Weekday</v>
      </c>
    </row>
    <row r="4428" spans="1:24" x14ac:dyDescent="0.3">
      <c r="A4428" s="2">
        <v>44453</v>
      </c>
      <c r="B4428" t="s">
        <v>353</v>
      </c>
      <c r="C4428" t="str">
        <f>IFERROR(TEXT(Table1[[#This Row],[CRASH DATE]],"mmm"),"")</f>
        <v>Sep</v>
      </c>
      <c r="D4428" t="s">
        <v>1131</v>
      </c>
      <c r="E4428">
        <v>10879.98965307365</v>
      </c>
      <c r="F4428">
        <v>40.667313</v>
      </c>
      <c r="G4428">
        <v>-73.739260000000002</v>
      </c>
      <c r="H4428" t="s">
        <v>1942</v>
      </c>
      <c r="I4428" t="s">
        <v>1148</v>
      </c>
      <c r="J4428" t="s">
        <v>3074</v>
      </c>
      <c r="K4428">
        <v>0</v>
      </c>
      <c r="L4428">
        <v>0</v>
      </c>
      <c r="M4428">
        <v>0</v>
      </c>
      <c r="N4428">
        <v>0</v>
      </c>
      <c r="O4428" t="s">
        <v>4394</v>
      </c>
      <c r="P4428">
        <v>4457257</v>
      </c>
      <c r="Q4428" t="s">
        <v>4434</v>
      </c>
      <c r="R4428" t="s">
        <v>4585</v>
      </c>
      <c r="S4428" t="s">
        <v>4540</v>
      </c>
      <c r="T4428">
        <v>16</v>
      </c>
      <c r="U4428">
        <v>0</v>
      </c>
      <c r="V4428">
        <v>0</v>
      </c>
      <c r="W4428" t="s">
        <v>4572</v>
      </c>
      <c r="X4428" t="str">
        <f t="shared" si="69"/>
        <v>Weekday</v>
      </c>
    </row>
    <row r="4429" spans="1:24" x14ac:dyDescent="0.3">
      <c r="A4429" s="2">
        <v>44453</v>
      </c>
      <c r="B4429" t="s">
        <v>148</v>
      </c>
      <c r="C4429" t="str">
        <f>IFERROR(TEXT(Table1[[#This Row],[CRASH DATE]],"mmm"),"")</f>
        <v>Sep</v>
      </c>
      <c r="D4429" t="s">
        <v>1133</v>
      </c>
      <c r="E4429">
        <v>10012</v>
      </c>
      <c r="F4429">
        <v>40.723022</v>
      </c>
      <c r="G4429">
        <v>-73.998819999999995</v>
      </c>
      <c r="H4429" t="s">
        <v>1285</v>
      </c>
      <c r="I4429" t="s">
        <v>3020</v>
      </c>
      <c r="J4429" t="s">
        <v>3074</v>
      </c>
      <c r="K4429">
        <v>0</v>
      </c>
      <c r="L4429">
        <v>0</v>
      </c>
      <c r="M4429">
        <v>0</v>
      </c>
      <c r="N4429">
        <v>0</v>
      </c>
      <c r="O4429" t="s">
        <v>4602</v>
      </c>
      <c r="P4429">
        <v>4457564</v>
      </c>
      <c r="Q4429" t="s">
        <v>4434</v>
      </c>
      <c r="R4429" t="s">
        <v>4434</v>
      </c>
      <c r="S4429" t="s">
        <v>4540</v>
      </c>
      <c r="T4429">
        <v>5</v>
      </c>
      <c r="U4429">
        <v>0</v>
      </c>
      <c r="V4429">
        <v>0</v>
      </c>
      <c r="W4429" t="s">
        <v>4572</v>
      </c>
      <c r="X4429" t="str">
        <f t="shared" si="69"/>
        <v>Weekday</v>
      </c>
    </row>
    <row r="4430" spans="1:24" x14ac:dyDescent="0.3">
      <c r="A4430" s="2">
        <v>44453</v>
      </c>
      <c r="B4430" t="s">
        <v>506</v>
      </c>
      <c r="C4430" t="str">
        <f>IFERROR(TEXT(Table1[[#This Row],[CRASH DATE]],"mmm"),"")</f>
        <v>Sep</v>
      </c>
      <c r="D4430" t="s">
        <v>1132</v>
      </c>
      <c r="E4430">
        <v>10474</v>
      </c>
      <c r="F4430">
        <v>40.815246999999999</v>
      </c>
      <c r="G4430">
        <v>-73.886566000000002</v>
      </c>
      <c r="H4430" t="s">
        <v>1144</v>
      </c>
      <c r="I4430" t="s">
        <v>1148</v>
      </c>
      <c r="J4430" t="s">
        <v>4245</v>
      </c>
      <c r="K4430">
        <v>0</v>
      </c>
      <c r="L4430">
        <v>0</v>
      </c>
      <c r="M4430">
        <v>0</v>
      </c>
      <c r="N4430">
        <v>0</v>
      </c>
      <c r="O4430" t="s">
        <v>4395</v>
      </c>
      <c r="P4430">
        <v>4457876</v>
      </c>
      <c r="Q4430" t="s">
        <v>4434</v>
      </c>
      <c r="R4430" t="s">
        <v>4434</v>
      </c>
      <c r="S4430" t="s">
        <v>4540</v>
      </c>
      <c r="T4430">
        <v>15</v>
      </c>
      <c r="U4430">
        <v>0</v>
      </c>
      <c r="V4430">
        <v>0</v>
      </c>
      <c r="W4430" t="s">
        <v>4572</v>
      </c>
      <c r="X4430" t="str">
        <f t="shared" si="69"/>
        <v>Weekday</v>
      </c>
    </row>
    <row r="4431" spans="1:24" x14ac:dyDescent="0.3">
      <c r="A4431" s="2">
        <v>44477</v>
      </c>
      <c r="B4431" t="s">
        <v>882</v>
      </c>
      <c r="C4431" t="str">
        <f>IFERROR(TEXT(Table1[[#This Row],[CRASH DATE]],"mmm"),"")</f>
        <v>Oct</v>
      </c>
      <c r="D4431" t="s">
        <v>1132</v>
      </c>
      <c r="E4431">
        <v>10459</v>
      </c>
      <c r="F4431">
        <v>40.820186999999997</v>
      </c>
      <c r="G4431">
        <v>-73.890686000000002</v>
      </c>
      <c r="H4431" t="s">
        <v>1216</v>
      </c>
      <c r="I4431" t="s">
        <v>2276</v>
      </c>
      <c r="J4431" t="s">
        <v>3074</v>
      </c>
      <c r="K4431">
        <v>0</v>
      </c>
      <c r="L4431">
        <v>0</v>
      </c>
      <c r="M4431">
        <v>0</v>
      </c>
      <c r="N4431">
        <v>0</v>
      </c>
      <c r="O4431" t="s">
        <v>4393</v>
      </c>
      <c r="P4431">
        <v>4457852</v>
      </c>
      <c r="Q4431" t="s">
        <v>4585</v>
      </c>
      <c r="R4431" t="s">
        <v>4434</v>
      </c>
      <c r="S4431" t="s">
        <v>4547</v>
      </c>
      <c r="T4431">
        <v>17</v>
      </c>
      <c r="U4431">
        <v>0</v>
      </c>
      <c r="V4431">
        <v>0</v>
      </c>
      <c r="W4431" t="s">
        <v>4572</v>
      </c>
      <c r="X4431" t="str">
        <f t="shared" si="69"/>
        <v>Weekday</v>
      </c>
    </row>
    <row r="4432" spans="1:24" x14ac:dyDescent="0.3">
      <c r="A4432" s="2">
        <v>44448</v>
      </c>
      <c r="B4432" t="s">
        <v>228</v>
      </c>
      <c r="C4432" t="str">
        <f>IFERROR(TEXT(Table1[[#This Row],[CRASH DATE]],"mmm"),"")</f>
        <v>Sep</v>
      </c>
      <c r="D4432" t="s">
        <v>1134</v>
      </c>
      <c r="E4432">
        <v>11377</v>
      </c>
      <c r="F4432">
        <v>40.75544</v>
      </c>
      <c r="G4432">
        <v>-73.907104000000004</v>
      </c>
      <c r="H4432" t="s">
        <v>1685</v>
      </c>
      <c r="I4432" t="s">
        <v>2930</v>
      </c>
      <c r="J4432" t="s">
        <v>3074</v>
      </c>
      <c r="K4432">
        <v>1</v>
      </c>
      <c r="L4432">
        <v>0</v>
      </c>
      <c r="M4432">
        <v>0</v>
      </c>
      <c r="N4432">
        <v>0</v>
      </c>
      <c r="O4432" t="s">
        <v>4602</v>
      </c>
      <c r="P4432">
        <v>4457736</v>
      </c>
      <c r="Q4432" t="s">
        <v>4434</v>
      </c>
      <c r="R4432" t="s">
        <v>4443</v>
      </c>
      <c r="S4432" t="s">
        <v>4540</v>
      </c>
      <c r="T4432">
        <v>11</v>
      </c>
      <c r="U4432">
        <v>1</v>
      </c>
      <c r="V4432">
        <v>0</v>
      </c>
      <c r="W4432" t="s">
        <v>4571</v>
      </c>
      <c r="X4432" t="str">
        <f t="shared" si="69"/>
        <v>Weekday</v>
      </c>
    </row>
    <row r="4433" spans="1:24" x14ac:dyDescent="0.3">
      <c r="A4433" s="2">
        <v>44453</v>
      </c>
      <c r="B4433" t="s">
        <v>149</v>
      </c>
      <c r="C4433" t="str">
        <f>IFERROR(TEXT(Table1[[#This Row],[CRASH DATE]],"mmm"),"")</f>
        <v>Sep</v>
      </c>
      <c r="D4433" t="s">
        <v>1131</v>
      </c>
      <c r="E4433">
        <v>10879.98965307365</v>
      </c>
      <c r="F4433">
        <v>40.826275000000003</v>
      </c>
      <c r="G4433">
        <v>-73.859710000000007</v>
      </c>
      <c r="H4433" t="s">
        <v>1216</v>
      </c>
      <c r="I4433" t="s">
        <v>1148</v>
      </c>
      <c r="J4433" t="s">
        <v>3074</v>
      </c>
      <c r="K4433">
        <v>0</v>
      </c>
      <c r="L4433">
        <v>0</v>
      </c>
      <c r="M4433">
        <v>0</v>
      </c>
      <c r="N4433">
        <v>0</v>
      </c>
      <c r="O4433" t="s">
        <v>4407</v>
      </c>
      <c r="P4433">
        <v>4457055</v>
      </c>
      <c r="Q4433" t="s">
        <v>4452</v>
      </c>
      <c r="R4433" t="s">
        <v>4585</v>
      </c>
      <c r="S4433" t="s">
        <v>4540</v>
      </c>
      <c r="T4433">
        <v>6</v>
      </c>
      <c r="U4433">
        <v>0</v>
      </c>
      <c r="V4433">
        <v>0</v>
      </c>
      <c r="W4433" t="s">
        <v>4572</v>
      </c>
      <c r="X4433" t="str">
        <f t="shared" si="69"/>
        <v>Weekday</v>
      </c>
    </row>
    <row r="4434" spans="1:24" x14ac:dyDescent="0.3">
      <c r="A4434" s="2">
        <v>44236</v>
      </c>
      <c r="B4434" t="s">
        <v>193</v>
      </c>
      <c r="C4434" t="str">
        <f>IFERROR(TEXT(Table1[[#This Row],[CRASH DATE]],"mmm"),"")</f>
        <v>Feb</v>
      </c>
      <c r="D4434" t="s">
        <v>1131</v>
      </c>
      <c r="E4434">
        <v>10879.98965307365</v>
      </c>
      <c r="F4434">
        <v>40.62715</v>
      </c>
      <c r="G4434">
        <v>-74.165440000000004</v>
      </c>
      <c r="H4434" t="s">
        <v>1383</v>
      </c>
      <c r="I4434" t="s">
        <v>2326</v>
      </c>
      <c r="J4434" t="s">
        <v>3074</v>
      </c>
      <c r="K4434">
        <v>2</v>
      </c>
      <c r="L4434">
        <v>0</v>
      </c>
      <c r="M4434">
        <v>0</v>
      </c>
      <c r="N4434">
        <v>0</v>
      </c>
      <c r="O4434" t="s">
        <v>4602</v>
      </c>
      <c r="P4434">
        <v>4457769</v>
      </c>
      <c r="Q4434" t="s">
        <v>4434</v>
      </c>
      <c r="R4434" t="s">
        <v>4434</v>
      </c>
      <c r="S4434" t="s">
        <v>4553</v>
      </c>
      <c r="T4434">
        <v>11</v>
      </c>
      <c r="U4434">
        <v>2</v>
      </c>
      <c r="V4434">
        <v>0</v>
      </c>
      <c r="W4434" t="s">
        <v>4571</v>
      </c>
      <c r="X4434" t="str">
        <f t="shared" si="69"/>
        <v>Weekday</v>
      </c>
    </row>
    <row r="4435" spans="1:24" x14ac:dyDescent="0.3">
      <c r="A4435" s="2">
        <v>44453</v>
      </c>
      <c r="B4435" t="s">
        <v>172</v>
      </c>
      <c r="C4435" t="str">
        <f>IFERROR(TEXT(Table1[[#This Row],[CRASH DATE]],"mmm"),"")</f>
        <v>Sep</v>
      </c>
      <c r="D4435" t="s">
        <v>1131</v>
      </c>
      <c r="E4435">
        <v>11215</v>
      </c>
      <c r="F4435">
        <v>40.671734000000001</v>
      </c>
      <c r="G4435">
        <v>-73.990814</v>
      </c>
      <c r="H4435" t="s">
        <v>1144</v>
      </c>
      <c r="I4435" t="s">
        <v>1148</v>
      </c>
      <c r="J4435" t="s">
        <v>4246</v>
      </c>
      <c r="K4435">
        <v>0</v>
      </c>
      <c r="L4435">
        <v>0</v>
      </c>
      <c r="M4435">
        <v>0</v>
      </c>
      <c r="N4435">
        <v>0</v>
      </c>
      <c r="O4435" t="s">
        <v>4393</v>
      </c>
      <c r="P4435">
        <v>4457227</v>
      </c>
      <c r="Q4435" t="s">
        <v>4434</v>
      </c>
      <c r="R4435" t="s">
        <v>4585</v>
      </c>
      <c r="S4435" t="s">
        <v>4540</v>
      </c>
      <c r="T4435">
        <v>18</v>
      </c>
      <c r="U4435">
        <v>0</v>
      </c>
      <c r="V4435">
        <v>0</v>
      </c>
      <c r="W4435" t="s">
        <v>4572</v>
      </c>
      <c r="X4435" t="str">
        <f t="shared" si="69"/>
        <v>Weekday</v>
      </c>
    </row>
    <row r="4436" spans="1:24" x14ac:dyDescent="0.3">
      <c r="A4436" s="2">
        <v>44453</v>
      </c>
      <c r="B4436" t="s">
        <v>172</v>
      </c>
      <c r="C4436" t="str">
        <f>IFERROR(TEXT(Table1[[#This Row],[CRASH DATE]],"mmm"),"")</f>
        <v>Sep</v>
      </c>
      <c r="D4436" t="s">
        <v>1131</v>
      </c>
      <c r="E4436">
        <v>11226</v>
      </c>
      <c r="F4436">
        <v>40.646639999999998</v>
      </c>
      <c r="G4436">
        <v>-73.955529999999996</v>
      </c>
      <c r="H4436" t="s">
        <v>1144</v>
      </c>
      <c r="I4436" t="s">
        <v>1148</v>
      </c>
      <c r="J4436" t="s">
        <v>4247</v>
      </c>
      <c r="K4436">
        <v>1</v>
      </c>
      <c r="L4436">
        <v>0</v>
      </c>
      <c r="M4436">
        <v>0</v>
      </c>
      <c r="N4436">
        <v>0</v>
      </c>
      <c r="O4436" t="s">
        <v>4393</v>
      </c>
      <c r="P4436">
        <v>4457322</v>
      </c>
      <c r="Q4436" t="s">
        <v>4434</v>
      </c>
      <c r="R4436" t="s">
        <v>4434</v>
      </c>
      <c r="S4436" t="s">
        <v>4540</v>
      </c>
      <c r="T4436">
        <v>18</v>
      </c>
      <c r="U4436">
        <v>1</v>
      </c>
      <c r="V4436">
        <v>0</v>
      </c>
      <c r="W4436" t="s">
        <v>4571</v>
      </c>
      <c r="X4436" t="str">
        <f t="shared" si="69"/>
        <v>Weekday</v>
      </c>
    </row>
    <row r="4437" spans="1:24" x14ac:dyDescent="0.3">
      <c r="A4437" s="2">
        <v>44431</v>
      </c>
      <c r="B4437" t="s">
        <v>411</v>
      </c>
      <c r="C4437" t="str">
        <f>IFERROR(TEXT(Table1[[#This Row],[CRASH DATE]],"mmm"),"")</f>
        <v>Aug</v>
      </c>
      <c r="D4437" t="s">
        <v>1131</v>
      </c>
      <c r="E4437">
        <v>11224</v>
      </c>
      <c r="F4437">
        <v>40.576979999999999</v>
      </c>
      <c r="G4437">
        <v>-73.981575000000007</v>
      </c>
      <c r="H4437" t="s">
        <v>1479</v>
      </c>
      <c r="I4437" t="s">
        <v>1637</v>
      </c>
      <c r="J4437" t="s">
        <v>3074</v>
      </c>
      <c r="K4437">
        <v>1</v>
      </c>
      <c r="L4437">
        <v>0</v>
      </c>
      <c r="M4437">
        <v>0</v>
      </c>
      <c r="N4437">
        <v>0</v>
      </c>
      <c r="O4437" t="s">
        <v>4602</v>
      </c>
      <c r="P4437">
        <v>4457805</v>
      </c>
      <c r="Q4437" t="s">
        <v>4434</v>
      </c>
      <c r="R4437" t="s">
        <v>4442</v>
      </c>
      <c r="S4437" t="s">
        <v>4545</v>
      </c>
      <c r="T4437">
        <v>1</v>
      </c>
      <c r="U4437">
        <v>1</v>
      </c>
      <c r="V4437">
        <v>0</v>
      </c>
      <c r="W4437" t="s">
        <v>4571</v>
      </c>
      <c r="X4437" t="str">
        <f t="shared" si="69"/>
        <v>Weekday</v>
      </c>
    </row>
    <row r="4438" spans="1:24" x14ac:dyDescent="0.3">
      <c r="A4438" s="2">
        <v>44453</v>
      </c>
      <c r="B4438" t="s">
        <v>964</v>
      </c>
      <c r="C4438" t="str">
        <f>IFERROR(TEXT(Table1[[#This Row],[CRASH DATE]],"mmm"),"")</f>
        <v>Sep</v>
      </c>
      <c r="D4438" t="s">
        <v>1131</v>
      </c>
      <c r="E4438">
        <v>10879.98965307365</v>
      </c>
      <c r="F4438">
        <v>40.520114816772221</v>
      </c>
      <c r="G4438">
        <v>-73.54743161629176</v>
      </c>
      <c r="H4438" t="s">
        <v>1504</v>
      </c>
      <c r="I4438" t="s">
        <v>3021</v>
      </c>
      <c r="J4438" t="s">
        <v>3074</v>
      </c>
      <c r="K4438">
        <v>1</v>
      </c>
      <c r="L4438">
        <v>0</v>
      </c>
      <c r="M4438">
        <v>0</v>
      </c>
      <c r="N4438">
        <v>0</v>
      </c>
      <c r="O4438" t="s">
        <v>4394</v>
      </c>
      <c r="P4438">
        <v>4457275</v>
      </c>
      <c r="Q4438" t="s">
        <v>4585</v>
      </c>
      <c r="R4438" t="s">
        <v>4434</v>
      </c>
      <c r="S4438" t="s">
        <v>4540</v>
      </c>
      <c r="T4438">
        <v>15</v>
      </c>
      <c r="U4438">
        <v>1</v>
      </c>
      <c r="V4438">
        <v>0</v>
      </c>
      <c r="W4438" t="s">
        <v>4571</v>
      </c>
      <c r="X4438" t="str">
        <f t="shared" si="69"/>
        <v>Weekday</v>
      </c>
    </row>
    <row r="4439" spans="1:24" x14ac:dyDescent="0.3">
      <c r="A4439" s="2">
        <v>44453</v>
      </c>
      <c r="B4439" t="s">
        <v>729</v>
      </c>
      <c r="C4439" t="str">
        <f>IFERROR(TEXT(Table1[[#This Row],[CRASH DATE]],"mmm"),"")</f>
        <v>Sep</v>
      </c>
      <c r="D4439" t="s">
        <v>1135</v>
      </c>
      <c r="E4439">
        <v>10305</v>
      </c>
      <c r="F4439">
        <v>40.595374999999997</v>
      </c>
      <c r="G4439">
        <v>-74.069710000000001</v>
      </c>
      <c r="H4439" t="s">
        <v>2372</v>
      </c>
      <c r="I4439" t="s">
        <v>3022</v>
      </c>
      <c r="J4439" t="s">
        <v>3074</v>
      </c>
      <c r="K4439">
        <v>1</v>
      </c>
      <c r="L4439">
        <v>0</v>
      </c>
      <c r="M4439">
        <v>0</v>
      </c>
      <c r="N4439">
        <v>0</v>
      </c>
      <c r="O4439" t="s">
        <v>4404</v>
      </c>
      <c r="P4439">
        <v>4457545</v>
      </c>
      <c r="Q4439" t="s">
        <v>4434</v>
      </c>
      <c r="R4439" t="s">
        <v>4434</v>
      </c>
      <c r="S4439" t="s">
        <v>4540</v>
      </c>
      <c r="T4439">
        <v>10</v>
      </c>
      <c r="U4439">
        <v>1</v>
      </c>
      <c r="V4439">
        <v>0</v>
      </c>
      <c r="W4439" t="s">
        <v>4571</v>
      </c>
      <c r="X4439" t="str">
        <f t="shared" si="69"/>
        <v>Weekday</v>
      </c>
    </row>
    <row r="4440" spans="1:24" x14ac:dyDescent="0.3">
      <c r="A4440" s="2">
        <v>44453</v>
      </c>
      <c r="B4440" t="s">
        <v>112</v>
      </c>
      <c r="C4440" t="str">
        <f>IFERROR(TEXT(Table1[[#This Row],[CRASH DATE]],"mmm"),"")</f>
        <v>Sep</v>
      </c>
      <c r="D4440" t="s">
        <v>1134</v>
      </c>
      <c r="E4440">
        <v>11423</v>
      </c>
      <c r="F4440">
        <v>40.720413000000001</v>
      </c>
      <c r="G4440">
        <v>-73.760949999999994</v>
      </c>
      <c r="H4440" t="s">
        <v>1144</v>
      </c>
      <c r="I4440" t="s">
        <v>1148</v>
      </c>
      <c r="J4440" t="s">
        <v>4248</v>
      </c>
      <c r="K4440">
        <v>0</v>
      </c>
      <c r="L4440">
        <v>0</v>
      </c>
      <c r="M4440">
        <v>0</v>
      </c>
      <c r="N4440">
        <v>0</v>
      </c>
      <c r="O4440" t="s">
        <v>4602</v>
      </c>
      <c r="P4440">
        <v>4457634</v>
      </c>
      <c r="Q4440" t="s">
        <v>4452</v>
      </c>
      <c r="R4440" t="s">
        <v>4585</v>
      </c>
      <c r="S4440" t="s">
        <v>4540</v>
      </c>
      <c r="T4440">
        <v>15</v>
      </c>
      <c r="U4440">
        <v>0</v>
      </c>
      <c r="V4440">
        <v>0</v>
      </c>
      <c r="W4440" t="s">
        <v>4572</v>
      </c>
      <c r="X4440" t="str">
        <f t="shared" si="69"/>
        <v>Weekday</v>
      </c>
    </row>
    <row r="4441" spans="1:24" x14ac:dyDescent="0.3">
      <c r="A4441" s="2">
        <v>44453</v>
      </c>
      <c r="B4441" t="s">
        <v>344</v>
      </c>
      <c r="C4441" t="str">
        <f>IFERROR(TEXT(Table1[[#This Row],[CRASH DATE]],"mmm"),"")</f>
        <v>Sep</v>
      </c>
      <c r="D4441" t="s">
        <v>1134</v>
      </c>
      <c r="E4441">
        <v>11414</v>
      </c>
      <c r="F4441">
        <v>40.669556</v>
      </c>
      <c r="G4441">
        <v>-73.846339999999998</v>
      </c>
      <c r="H4441" t="s">
        <v>1378</v>
      </c>
      <c r="I4441" t="s">
        <v>1921</v>
      </c>
      <c r="J4441" t="s">
        <v>3074</v>
      </c>
      <c r="K4441">
        <v>0</v>
      </c>
      <c r="L4441">
        <v>0</v>
      </c>
      <c r="M4441">
        <v>0</v>
      </c>
      <c r="N4441">
        <v>0</v>
      </c>
      <c r="O4441" t="s">
        <v>4394</v>
      </c>
      <c r="P4441">
        <v>4457302</v>
      </c>
      <c r="Q4441" t="s">
        <v>4434</v>
      </c>
      <c r="R4441" t="s">
        <v>4585</v>
      </c>
      <c r="S4441" t="s">
        <v>4540</v>
      </c>
      <c r="T4441">
        <v>22</v>
      </c>
      <c r="U4441">
        <v>0</v>
      </c>
      <c r="V4441">
        <v>0</v>
      </c>
      <c r="W4441" t="s">
        <v>4572</v>
      </c>
      <c r="X4441" t="str">
        <f t="shared" si="69"/>
        <v>Weekday</v>
      </c>
    </row>
    <row r="4442" spans="1:24" x14ac:dyDescent="0.3">
      <c r="A4442" s="2">
        <v>44478</v>
      </c>
      <c r="B4442" t="s">
        <v>81</v>
      </c>
      <c r="C4442" t="str">
        <f>IFERROR(TEXT(Table1[[#This Row],[CRASH DATE]],"mmm"),"")</f>
        <v>Oct</v>
      </c>
      <c r="D4442" t="s">
        <v>1132</v>
      </c>
      <c r="E4442">
        <v>10459</v>
      </c>
      <c r="F4442">
        <v>40.822144000000002</v>
      </c>
      <c r="G4442">
        <v>-73.894909999999996</v>
      </c>
      <c r="H4442" t="s">
        <v>1144</v>
      </c>
      <c r="I4442" t="s">
        <v>1148</v>
      </c>
      <c r="J4442" t="s">
        <v>4249</v>
      </c>
      <c r="K4442">
        <v>0</v>
      </c>
      <c r="L4442">
        <v>0</v>
      </c>
      <c r="M4442">
        <v>0</v>
      </c>
      <c r="N4442">
        <v>0</v>
      </c>
      <c r="O4442" t="s">
        <v>4393</v>
      </c>
      <c r="P4442">
        <v>4457871</v>
      </c>
      <c r="Q4442" t="s">
        <v>4442</v>
      </c>
      <c r="R4442" t="s">
        <v>4434</v>
      </c>
      <c r="S4442" t="s">
        <v>4547</v>
      </c>
      <c r="T4442">
        <v>0</v>
      </c>
      <c r="U4442">
        <v>0</v>
      </c>
      <c r="V4442">
        <v>0</v>
      </c>
      <c r="W4442" t="s">
        <v>4572</v>
      </c>
      <c r="X4442" t="str">
        <f t="shared" si="69"/>
        <v>Weekend</v>
      </c>
    </row>
    <row r="4443" spans="1:24" x14ac:dyDescent="0.3">
      <c r="A4443" s="2">
        <v>44295</v>
      </c>
      <c r="B4443" t="s">
        <v>182</v>
      </c>
      <c r="C4443" t="str">
        <f>IFERROR(TEXT(Table1[[#This Row],[CRASH DATE]],"mmm"),"")</f>
        <v>Apr</v>
      </c>
      <c r="D4443" t="s">
        <v>1133</v>
      </c>
      <c r="E4443">
        <v>10016</v>
      </c>
      <c r="F4443">
        <v>40.742106999999997</v>
      </c>
      <c r="G4443">
        <v>-73.98075</v>
      </c>
      <c r="H4443" t="s">
        <v>1144</v>
      </c>
      <c r="I4443" t="s">
        <v>1148</v>
      </c>
      <c r="J4443" t="s">
        <v>4250</v>
      </c>
      <c r="K4443">
        <v>1</v>
      </c>
      <c r="L4443">
        <v>0</v>
      </c>
      <c r="M4443">
        <v>0</v>
      </c>
      <c r="N4443">
        <v>0</v>
      </c>
      <c r="O4443" t="s">
        <v>4602</v>
      </c>
      <c r="P4443">
        <v>4457786</v>
      </c>
      <c r="Q4443" t="s">
        <v>4443</v>
      </c>
      <c r="R4443" t="s">
        <v>4434</v>
      </c>
      <c r="S4443" t="s">
        <v>4535</v>
      </c>
      <c r="T4443">
        <v>2</v>
      </c>
      <c r="U4443">
        <v>1</v>
      </c>
      <c r="V4443">
        <v>0</v>
      </c>
      <c r="W4443" t="s">
        <v>4571</v>
      </c>
      <c r="X4443" t="str">
        <f t="shared" si="69"/>
        <v>Weekday</v>
      </c>
    </row>
    <row r="4444" spans="1:24" x14ac:dyDescent="0.3">
      <c r="A4444" s="2">
        <v>44453</v>
      </c>
      <c r="B4444" t="s">
        <v>799</v>
      </c>
      <c r="C4444" t="str">
        <f>IFERROR(TEXT(Table1[[#This Row],[CRASH DATE]],"mmm"),"")</f>
        <v>Sep</v>
      </c>
      <c r="D4444" t="s">
        <v>1131</v>
      </c>
      <c r="E4444">
        <v>10879.98965307365</v>
      </c>
      <c r="F4444">
        <v>40.649340000000002</v>
      </c>
      <c r="G4444">
        <v>-73.942639999999997</v>
      </c>
      <c r="H4444" t="s">
        <v>1839</v>
      </c>
      <c r="I4444" t="s">
        <v>1148</v>
      </c>
      <c r="J4444" t="s">
        <v>3074</v>
      </c>
      <c r="K4444">
        <v>1</v>
      </c>
      <c r="L4444">
        <v>0</v>
      </c>
      <c r="M4444">
        <v>1</v>
      </c>
      <c r="N4444">
        <v>0</v>
      </c>
      <c r="O4444" t="s">
        <v>4393</v>
      </c>
      <c r="P4444">
        <v>4457132</v>
      </c>
      <c r="Q4444" t="s">
        <v>4434</v>
      </c>
      <c r="R4444" t="s">
        <v>4434</v>
      </c>
      <c r="S4444" t="s">
        <v>4540</v>
      </c>
      <c r="T4444">
        <v>1</v>
      </c>
      <c r="U4444">
        <v>2</v>
      </c>
      <c r="V4444">
        <v>0</v>
      </c>
      <c r="W4444" t="s">
        <v>4571</v>
      </c>
      <c r="X4444" t="str">
        <f t="shared" si="69"/>
        <v>Weekday</v>
      </c>
    </row>
    <row r="4445" spans="1:24" x14ac:dyDescent="0.3">
      <c r="A4445" s="2">
        <v>44453</v>
      </c>
      <c r="B4445" t="s">
        <v>50</v>
      </c>
      <c r="C4445" t="str">
        <f>IFERROR(TEXT(Table1[[#This Row],[CRASH DATE]],"mmm"),"")</f>
        <v>Sep</v>
      </c>
      <c r="D4445" t="s">
        <v>1131</v>
      </c>
      <c r="E4445">
        <v>11222</v>
      </c>
      <c r="F4445">
        <v>40.726546999999997</v>
      </c>
      <c r="G4445">
        <v>-73.94838</v>
      </c>
      <c r="H4445" t="s">
        <v>2373</v>
      </c>
      <c r="I4445" t="s">
        <v>3023</v>
      </c>
      <c r="J4445" t="s">
        <v>3074</v>
      </c>
      <c r="K4445">
        <v>1</v>
      </c>
      <c r="L4445">
        <v>0</v>
      </c>
      <c r="M4445">
        <v>0</v>
      </c>
      <c r="N4445">
        <v>0</v>
      </c>
      <c r="O4445" t="s">
        <v>4404</v>
      </c>
      <c r="P4445">
        <v>4457169</v>
      </c>
      <c r="Q4445" t="s">
        <v>4585</v>
      </c>
      <c r="R4445" t="s">
        <v>4435</v>
      </c>
      <c r="S4445" t="s">
        <v>4540</v>
      </c>
      <c r="T4445">
        <v>6</v>
      </c>
      <c r="U4445">
        <v>1</v>
      </c>
      <c r="V4445">
        <v>0</v>
      </c>
      <c r="W4445" t="s">
        <v>4571</v>
      </c>
      <c r="X4445" t="str">
        <f t="shared" si="69"/>
        <v>Weekday</v>
      </c>
    </row>
    <row r="4446" spans="1:24" x14ac:dyDescent="0.3">
      <c r="A4446" s="2">
        <v>44453</v>
      </c>
      <c r="B4446" t="s">
        <v>724</v>
      </c>
      <c r="C4446" t="str">
        <f>IFERROR(TEXT(Table1[[#This Row],[CRASH DATE]],"mmm"),"")</f>
        <v>Sep</v>
      </c>
      <c r="D4446" t="s">
        <v>1132</v>
      </c>
      <c r="E4446">
        <v>10468</v>
      </c>
      <c r="F4446">
        <v>40.867676000000003</v>
      </c>
      <c r="G4446">
        <v>-73.89855</v>
      </c>
      <c r="H4446" t="s">
        <v>1428</v>
      </c>
      <c r="I4446" t="s">
        <v>1154</v>
      </c>
      <c r="J4446" t="s">
        <v>3074</v>
      </c>
      <c r="K4446">
        <v>1</v>
      </c>
      <c r="L4446">
        <v>0</v>
      </c>
      <c r="M4446">
        <v>0</v>
      </c>
      <c r="N4446">
        <v>0</v>
      </c>
      <c r="O4446" t="s">
        <v>4393</v>
      </c>
      <c r="P4446">
        <v>4457429</v>
      </c>
      <c r="Q4446" t="s">
        <v>4585</v>
      </c>
      <c r="R4446" t="s">
        <v>4434</v>
      </c>
      <c r="S4446" t="s">
        <v>4540</v>
      </c>
      <c r="T4446">
        <v>17</v>
      </c>
      <c r="U4446">
        <v>1</v>
      </c>
      <c r="V4446">
        <v>0</v>
      </c>
      <c r="W4446" t="s">
        <v>4571</v>
      </c>
      <c r="X4446" t="str">
        <f t="shared" si="69"/>
        <v>Weekday</v>
      </c>
    </row>
    <row r="4447" spans="1:24" x14ac:dyDescent="0.3">
      <c r="A4447" s="2">
        <v>44205</v>
      </c>
      <c r="B4447" t="s">
        <v>332</v>
      </c>
      <c r="C4447" t="str">
        <f>IFERROR(TEXT(Table1[[#This Row],[CRASH DATE]],"mmm"),"")</f>
        <v>Jan</v>
      </c>
      <c r="D4447" t="s">
        <v>1131</v>
      </c>
      <c r="E4447">
        <v>10879.98965307365</v>
      </c>
      <c r="F4447">
        <v>40.735312999999998</v>
      </c>
      <c r="G4447">
        <v>-73.994124999999997</v>
      </c>
      <c r="H4447" t="s">
        <v>1601</v>
      </c>
      <c r="I4447" t="s">
        <v>1148</v>
      </c>
      <c r="J4447" t="s">
        <v>3074</v>
      </c>
      <c r="K4447">
        <v>1</v>
      </c>
      <c r="L4447">
        <v>0</v>
      </c>
      <c r="M4447">
        <v>0</v>
      </c>
      <c r="N4447">
        <v>0</v>
      </c>
      <c r="O4447" t="s">
        <v>4396</v>
      </c>
      <c r="P4447">
        <v>4457861</v>
      </c>
      <c r="Q4447" t="s">
        <v>4434</v>
      </c>
      <c r="R4447" t="s">
        <v>4442</v>
      </c>
      <c r="S4447" t="s">
        <v>4546</v>
      </c>
      <c r="T4447">
        <v>14</v>
      </c>
      <c r="U4447">
        <v>1</v>
      </c>
      <c r="V4447">
        <v>0</v>
      </c>
      <c r="W4447" t="s">
        <v>4571</v>
      </c>
      <c r="X4447" t="str">
        <f t="shared" si="69"/>
        <v>Weekend</v>
      </c>
    </row>
    <row r="4448" spans="1:24" x14ac:dyDescent="0.3">
      <c r="A4448" s="2">
        <v>44453</v>
      </c>
      <c r="B4448" t="s">
        <v>113</v>
      </c>
      <c r="C4448" t="str">
        <f>IFERROR(TEXT(Table1[[#This Row],[CRASH DATE]],"mmm"),"")</f>
        <v>Sep</v>
      </c>
      <c r="D4448" t="s">
        <v>1131</v>
      </c>
      <c r="E4448">
        <v>10879.98965307365</v>
      </c>
      <c r="F4448">
        <v>40.72522</v>
      </c>
      <c r="G4448">
        <v>-73.894745</v>
      </c>
      <c r="H4448" t="s">
        <v>1155</v>
      </c>
      <c r="I4448" t="s">
        <v>1148</v>
      </c>
      <c r="J4448" t="s">
        <v>3074</v>
      </c>
      <c r="K4448">
        <v>2</v>
      </c>
      <c r="L4448">
        <v>0</v>
      </c>
      <c r="M4448">
        <v>0</v>
      </c>
      <c r="N4448">
        <v>0</v>
      </c>
      <c r="O4448" t="s">
        <v>4398</v>
      </c>
      <c r="P4448">
        <v>4457251</v>
      </c>
      <c r="Q4448" t="s">
        <v>4434</v>
      </c>
      <c r="R4448" t="s">
        <v>4434</v>
      </c>
      <c r="S4448" t="s">
        <v>4540</v>
      </c>
      <c r="T4448">
        <v>11</v>
      </c>
      <c r="U4448">
        <v>2</v>
      </c>
      <c r="V4448">
        <v>0</v>
      </c>
      <c r="W4448" t="s">
        <v>4571</v>
      </c>
      <c r="X4448" t="str">
        <f t="shared" si="69"/>
        <v>Weekday</v>
      </c>
    </row>
    <row r="4449" spans="1:24" x14ac:dyDescent="0.3">
      <c r="A4449" s="2">
        <v>44453</v>
      </c>
      <c r="B4449" t="s">
        <v>47</v>
      </c>
      <c r="C4449" t="str">
        <f>IFERROR(TEXT(Table1[[#This Row],[CRASH DATE]],"mmm"),"")</f>
        <v>Sep</v>
      </c>
      <c r="D4449" t="s">
        <v>1132</v>
      </c>
      <c r="E4449">
        <v>10462</v>
      </c>
      <c r="F4449">
        <v>40.520114816772221</v>
      </c>
      <c r="G4449">
        <v>-73.54743161629176</v>
      </c>
      <c r="H4449" t="s">
        <v>1144</v>
      </c>
      <c r="I4449" t="s">
        <v>1148</v>
      </c>
      <c r="J4449" t="s">
        <v>4251</v>
      </c>
      <c r="K4449">
        <v>0</v>
      </c>
      <c r="L4449">
        <v>0</v>
      </c>
      <c r="M4449">
        <v>0</v>
      </c>
      <c r="N4449">
        <v>0</v>
      </c>
      <c r="O4449" t="s">
        <v>4414</v>
      </c>
      <c r="P4449">
        <v>4457502</v>
      </c>
      <c r="Q4449" t="s">
        <v>4585</v>
      </c>
      <c r="R4449" t="s">
        <v>4434</v>
      </c>
      <c r="S4449" t="s">
        <v>4540</v>
      </c>
      <c r="T4449">
        <v>14</v>
      </c>
      <c r="U4449">
        <v>0</v>
      </c>
      <c r="V4449">
        <v>0</v>
      </c>
      <c r="W4449" t="s">
        <v>4572</v>
      </c>
      <c r="X4449" t="str">
        <f t="shared" si="69"/>
        <v>Weekday</v>
      </c>
    </row>
    <row r="4450" spans="1:24" x14ac:dyDescent="0.3">
      <c r="A4450" s="2">
        <v>44417</v>
      </c>
      <c r="B4450" t="s">
        <v>186</v>
      </c>
      <c r="C4450" t="str">
        <f>IFERROR(TEXT(Table1[[#This Row],[CRASH DATE]],"mmm"),"")</f>
        <v>Aug</v>
      </c>
      <c r="D4450" t="s">
        <v>1131</v>
      </c>
      <c r="E4450">
        <v>10879.98965307365</v>
      </c>
      <c r="F4450">
        <v>40.706142</v>
      </c>
      <c r="G4450">
        <v>-74.006029999999996</v>
      </c>
      <c r="H4450" t="s">
        <v>1658</v>
      </c>
      <c r="I4450" t="s">
        <v>1148</v>
      </c>
      <c r="J4450" t="s">
        <v>3074</v>
      </c>
      <c r="K4450">
        <v>0</v>
      </c>
      <c r="L4450">
        <v>0</v>
      </c>
      <c r="M4450">
        <v>0</v>
      </c>
      <c r="N4450">
        <v>0</v>
      </c>
      <c r="O4450" t="s">
        <v>4602</v>
      </c>
      <c r="P4450">
        <v>4457819</v>
      </c>
      <c r="Q4450" t="s">
        <v>4434</v>
      </c>
      <c r="R4450" t="s">
        <v>4585</v>
      </c>
      <c r="S4450" t="s">
        <v>4545</v>
      </c>
      <c r="T4450">
        <v>18</v>
      </c>
      <c r="U4450">
        <v>0</v>
      </c>
      <c r="V4450">
        <v>0</v>
      </c>
      <c r="W4450" t="s">
        <v>4572</v>
      </c>
      <c r="X4450" t="str">
        <f t="shared" si="69"/>
        <v>Weekday</v>
      </c>
    </row>
    <row r="4451" spans="1:24" x14ac:dyDescent="0.3">
      <c r="A4451" s="2">
        <v>44453</v>
      </c>
      <c r="B4451" t="s">
        <v>201</v>
      </c>
      <c r="C4451" t="str">
        <f>IFERROR(TEXT(Table1[[#This Row],[CRASH DATE]],"mmm"),"")</f>
        <v>Sep</v>
      </c>
      <c r="D4451" t="s">
        <v>1131</v>
      </c>
      <c r="E4451">
        <v>10879.98965307365</v>
      </c>
      <c r="F4451">
        <v>40.631542000000003</v>
      </c>
      <c r="G4451">
        <v>-74.148910000000001</v>
      </c>
      <c r="H4451" t="s">
        <v>2374</v>
      </c>
      <c r="I4451" t="s">
        <v>3024</v>
      </c>
      <c r="J4451" t="s">
        <v>3074</v>
      </c>
      <c r="K4451">
        <v>1</v>
      </c>
      <c r="L4451">
        <v>0</v>
      </c>
      <c r="M4451">
        <v>0</v>
      </c>
      <c r="N4451">
        <v>0</v>
      </c>
      <c r="O4451" t="s">
        <v>4410</v>
      </c>
      <c r="P4451">
        <v>4457119</v>
      </c>
      <c r="Q4451" t="s">
        <v>4585</v>
      </c>
      <c r="R4451" t="s">
        <v>4585</v>
      </c>
      <c r="S4451" t="s">
        <v>4540</v>
      </c>
      <c r="T4451">
        <v>8</v>
      </c>
      <c r="U4451">
        <v>1</v>
      </c>
      <c r="V4451">
        <v>0</v>
      </c>
      <c r="W4451" t="s">
        <v>4571</v>
      </c>
      <c r="X4451" t="str">
        <f t="shared" si="69"/>
        <v>Weekday</v>
      </c>
    </row>
    <row r="4452" spans="1:24" x14ac:dyDescent="0.3">
      <c r="A4452" s="2">
        <v>44453</v>
      </c>
      <c r="B4452" t="s">
        <v>488</v>
      </c>
      <c r="C4452" t="str">
        <f>IFERROR(TEXT(Table1[[#This Row],[CRASH DATE]],"mmm"),"")</f>
        <v>Sep</v>
      </c>
      <c r="D4452" t="s">
        <v>1132</v>
      </c>
      <c r="E4452">
        <v>10458</v>
      </c>
      <c r="F4452">
        <v>40.858376</v>
      </c>
      <c r="G4452">
        <v>-73.896370000000005</v>
      </c>
      <c r="H4452" t="s">
        <v>1518</v>
      </c>
      <c r="I4452" t="s">
        <v>3025</v>
      </c>
      <c r="J4452" t="s">
        <v>3074</v>
      </c>
      <c r="K4452">
        <v>0</v>
      </c>
      <c r="L4452">
        <v>0</v>
      </c>
      <c r="M4452">
        <v>0</v>
      </c>
      <c r="N4452">
        <v>0</v>
      </c>
      <c r="O4452" t="s">
        <v>4393</v>
      </c>
      <c r="P4452">
        <v>4457359</v>
      </c>
      <c r="Q4452" t="s">
        <v>4434</v>
      </c>
      <c r="R4452" t="s">
        <v>4434</v>
      </c>
      <c r="S4452" t="s">
        <v>4540</v>
      </c>
      <c r="T4452">
        <v>11</v>
      </c>
      <c r="U4452">
        <v>0</v>
      </c>
      <c r="V4452">
        <v>0</v>
      </c>
      <c r="W4452" t="s">
        <v>4572</v>
      </c>
      <c r="X4452" t="str">
        <f t="shared" si="69"/>
        <v>Weekday</v>
      </c>
    </row>
    <row r="4453" spans="1:24" x14ac:dyDescent="0.3">
      <c r="A4453" s="2">
        <v>44453</v>
      </c>
      <c r="B4453" t="s">
        <v>277</v>
      </c>
      <c r="C4453" t="str">
        <f>IFERROR(TEXT(Table1[[#This Row],[CRASH DATE]],"mmm"),"")</f>
        <v>Sep</v>
      </c>
      <c r="D4453" t="s">
        <v>1132</v>
      </c>
      <c r="E4453">
        <v>10456</v>
      </c>
      <c r="F4453">
        <v>40.828539999999997</v>
      </c>
      <c r="G4453">
        <v>-73.909639999999996</v>
      </c>
      <c r="H4453" t="s">
        <v>1144</v>
      </c>
      <c r="I4453" t="s">
        <v>1148</v>
      </c>
      <c r="J4453" t="s">
        <v>4252</v>
      </c>
      <c r="K4453">
        <v>0</v>
      </c>
      <c r="L4453">
        <v>0</v>
      </c>
      <c r="M4453">
        <v>0</v>
      </c>
      <c r="N4453">
        <v>0</v>
      </c>
      <c r="O4453" t="s">
        <v>4393</v>
      </c>
      <c r="P4453">
        <v>4457451</v>
      </c>
      <c r="Q4453" t="s">
        <v>4434</v>
      </c>
      <c r="R4453" t="s">
        <v>4476</v>
      </c>
      <c r="S4453" t="s">
        <v>4540</v>
      </c>
      <c r="T4453">
        <v>10</v>
      </c>
      <c r="U4453">
        <v>0</v>
      </c>
      <c r="V4453">
        <v>0</v>
      </c>
      <c r="W4453" t="s">
        <v>4572</v>
      </c>
      <c r="X4453" t="str">
        <f t="shared" si="69"/>
        <v>Weekday</v>
      </c>
    </row>
    <row r="4454" spans="1:24" x14ac:dyDescent="0.3">
      <c r="A4454" s="2">
        <v>44453</v>
      </c>
      <c r="B4454" t="s">
        <v>228</v>
      </c>
      <c r="C4454" t="str">
        <f>IFERROR(TEXT(Table1[[#This Row],[CRASH DATE]],"mmm"),"")</f>
        <v>Sep</v>
      </c>
      <c r="D4454" t="s">
        <v>1133</v>
      </c>
      <c r="E4454">
        <v>10019</v>
      </c>
      <c r="F4454">
        <v>40.76605</v>
      </c>
      <c r="G4454">
        <v>-73.997299999999996</v>
      </c>
      <c r="H4454" t="s">
        <v>1144</v>
      </c>
      <c r="I4454" t="s">
        <v>1148</v>
      </c>
      <c r="J4454" t="s">
        <v>4253</v>
      </c>
      <c r="K4454">
        <v>1</v>
      </c>
      <c r="L4454">
        <v>0</v>
      </c>
      <c r="M4454">
        <v>0</v>
      </c>
      <c r="N4454">
        <v>0</v>
      </c>
      <c r="O4454" t="s">
        <v>4602</v>
      </c>
      <c r="P4454">
        <v>4457143</v>
      </c>
      <c r="Q4454" t="s">
        <v>4585</v>
      </c>
      <c r="R4454" t="s">
        <v>4434</v>
      </c>
      <c r="S4454" t="s">
        <v>4540</v>
      </c>
      <c r="T4454">
        <v>11</v>
      </c>
      <c r="U4454">
        <v>1</v>
      </c>
      <c r="V4454">
        <v>0</v>
      </c>
      <c r="W4454" t="s">
        <v>4571</v>
      </c>
      <c r="X4454" t="str">
        <f t="shared" si="69"/>
        <v>Weekday</v>
      </c>
    </row>
    <row r="4455" spans="1:24" x14ac:dyDescent="0.3">
      <c r="A4455" s="2">
        <v>44453</v>
      </c>
      <c r="B4455" t="s">
        <v>132</v>
      </c>
      <c r="C4455" t="str">
        <f>IFERROR(TEXT(Table1[[#This Row],[CRASH DATE]],"mmm"),"")</f>
        <v>Sep</v>
      </c>
      <c r="D4455" t="s">
        <v>1131</v>
      </c>
      <c r="E4455">
        <v>11206</v>
      </c>
      <c r="F4455">
        <v>40.701424000000003</v>
      </c>
      <c r="G4455">
        <v>-73.943070000000006</v>
      </c>
      <c r="H4455" t="s">
        <v>1285</v>
      </c>
      <c r="I4455" t="s">
        <v>3026</v>
      </c>
      <c r="J4455" t="s">
        <v>3074</v>
      </c>
      <c r="K4455">
        <v>1</v>
      </c>
      <c r="L4455">
        <v>0</v>
      </c>
      <c r="M4455">
        <v>0</v>
      </c>
      <c r="N4455">
        <v>0</v>
      </c>
      <c r="O4455" t="s">
        <v>4398</v>
      </c>
      <c r="P4455">
        <v>4457289</v>
      </c>
      <c r="Q4455" t="s">
        <v>4447</v>
      </c>
      <c r="R4455" t="s">
        <v>4434</v>
      </c>
      <c r="S4455" t="s">
        <v>4540</v>
      </c>
      <c r="T4455">
        <v>23</v>
      </c>
      <c r="U4455">
        <v>1</v>
      </c>
      <c r="V4455">
        <v>0</v>
      </c>
      <c r="W4455" t="s">
        <v>4571</v>
      </c>
      <c r="X4455" t="str">
        <f t="shared" si="69"/>
        <v>Weekday</v>
      </c>
    </row>
    <row r="4456" spans="1:24" x14ac:dyDescent="0.3">
      <c r="A4456" s="2">
        <v>44453</v>
      </c>
      <c r="B4456" t="s">
        <v>218</v>
      </c>
      <c r="C4456" t="str">
        <f>IFERROR(TEXT(Table1[[#This Row],[CRASH DATE]],"mmm"),"")</f>
        <v>Sep</v>
      </c>
      <c r="D4456" t="s">
        <v>1132</v>
      </c>
      <c r="E4456">
        <v>10456</v>
      </c>
      <c r="F4456">
        <v>40.831054999999999</v>
      </c>
      <c r="G4456">
        <v>-73.905845999999997</v>
      </c>
      <c r="H4456" t="s">
        <v>1235</v>
      </c>
      <c r="I4456" t="s">
        <v>1148</v>
      </c>
      <c r="J4456" t="s">
        <v>3074</v>
      </c>
      <c r="K4456">
        <v>0</v>
      </c>
      <c r="L4456">
        <v>0</v>
      </c>
      <c r="M4456">
        <v>0</v>
      </c>
      <c r="N4456">
        <v>0</v>
      </c>
      <c r="O4456" t="s">
        <v>4393</v>
      </c>
      <c r="P4456">
        <v>4457726</v>
      </c>
      <c r="Q4456" t="s">
        <v>4443</v>
      </c>
      <c r="R4456" t="s">
        <v>4585</v>
      </c>
      <c r="S4456" t="s">
        <v>4540</v>
      </c>
      <c r="T4456">
        <v>7</v>
      </c>
      <c r="U4456">
        <v>0</v>
      </c>
      <c r="V4456">
        <v>0</v>
      </c>
      <c r="W4456" t="s">
        <v>4572</v>
      </c>
      <c r="X4456" t="str">
        <f t="shared" si="69"/>
        <v>Weekday</v>
      </c>
    </row>
    <row r="4457" spans="1:24" x14ac:dyDescent="0.3">
      <c r="A4457" s="2">
        <v>44452</v>
      </c>
      <c r="B4457" t="s">
        <v>352</v>
      </c>
      <c r="C4457" t="str">
        <f>IFERROR(TEXT(Table1[[#This Row],[CRASH DATE]],"mmm"),"")</f>
        <v>Sep</v>
      </c>
      <c r="D4457" t="s">
        <v>1133</v>
      </c>
      <c r="E4457">
        <v>10035</v>
      </c>
      <c r="F4457">
        <v>40.804085000000001</v>
      </c>
      <c r="G4457">
        <v>-73.936719999999994</v>
      </c>
      <c r="H4457" t="s">
        <v>1144</v>
      </c>
      <c r="I4457" t="s">
        <v>1148</v>
      </c>
      <c r="J4457" t="s">
        <v>4254</v>
      </c>
      <c r="K4457">
        <v>2</v>
      </c>
      <c r="L4457">
        <v>0</v>
      </c>
      <c r="M4457">
        <v>0</v>
      </c>
      <c r="N4457">
        <v>0</v>
      </c>
      <c r="O4457" t="s">
        <v>4398</v>
      </c>
      <c r="P4457">
        <v>4457775</v>
      </c>
      <c r="Q4457" t="s">
        <v>4585</v>
      </c>
      <c r="R4457" t="s">
        <v>4434</v>
      </c>
      <c r="S4457" t="s">
        <v>4540</v>
      </c>
      <c r="T4457">
        <v>16</v>
      </c>
      <c r="U4457">
        <v>2</v>
      </c>
      <c r="V4457">
        <v>0</v>
      </c>
      <c r="W4457" t="s">
        <v>4571</v>
      </c>
      <c r="X4457" t="str">
        <f t="shared" si="69"/>
        <v>Weekday</v>
      </c>
    </row>
    <row r="4458" spans="1:24" x14ac:dyDescent="0.3">
      <c r="A4458" s="2">
        <v>44453</v>
      </c>
      <c r="B4458" t="s">
        <v>365</v>
      </c>
      <c r="C4458" t="str">
        <f>IFERROR(TEXT(Table1[[#This Row],[CRASH DATE]],"mmm"),"")</f>
        <v>Sep</v>
      </c>
      <c r="D4458" t="s">
        <v>1134</v>
      </c>
      <c r="E4458">
        <v>11435</v>
      </c>
      <c r="F4458">
        <v>40.694965000000003</v>
      </c>
      <c r="G4458">
        <v>-73.808350000000004</v>
      </c>
      <c r="H4458" t="s">
        <v>1794</v>
      </c>
      <c r="I4458" t="s">
        <v>3027</v>
      </c>
      <c r="J4458" t="s">
        <v>3074</v>
      </c>
      <c r="K4458">
        <v>0</v>
      </c>
      <c r="L4458">
        <v>0</v>
      </c>
      <c r="M4458">
        <v>0</v>
      </c>
      <c r="N4458">
        <v>0</v>
      </c>
      <c r="O4458" t="s">
        <v>4414</v>
      </c>
      <c r="P4458">
        <v>4457535</v>
      </c>
      <c r="Q4458" t="s">
        <v>4585</v>
      </c>
      <c r="R4458" t="s">
        <v>4585</v>
      </c>
      <c r="S4458" t="s">
        <v>4540</v>
      </c>
      <c r="T4458">
        <v>6</v>
      </c>
      <c r="U4458">
        <v>0</v>
      </c>
      <c r="V4458">
        <v>0</v>
      </c>
      <c r="W4458" t="s">
        <v>4572</v>
      </c>
      <c r="X4458" t="str">
        <f t="shared" si="69"/>
        <v>Weekday</v>
      </c>
    </row>
    <row r="4459" spans="1:24" x14ac:dyDescent="0.3">
      <c r="A4459" s="2">
        <v>44453</v>
      </c>
      <c r="B4459" t="s">
        <v>1093</v>
      </c>
      <c r="C4459" t="str">
        <f>IFERROR(TEXT(Table1[[#This Row],[CRASH DATE]],"mmm"),"")</f>
        <v>Sep</v>
      </c>
      <c r="D4459" t="s">
        <v>1131</v>
      </c>
      <c r="E4459">
        <v>10879.98965307365</v>
      </c>
      <c r="F4459">
        <v>40.653190000000002</v>
      </c>
      <c r="G4459">
        <v>-73.966220000000007</v>
      </c>
      <c r="H4459" t="s">
        <v>1644</v>
      </c>
      <c r="I4459" t="s">
        <v>1148</v>
      </c>
      <c r="J4459" t="s">
        <v>3074</v>
      </c>
      <c r="K4459">
        <v>1</v>
      </c>
      <c r="L4459">
        <v>0</v>
      </c>
      <c r="M4459">
        <v>0</v>
      </c>
      <c r="N4459">
        <v>0</v>
      </c>
      <c r="O4459" t="s">
        <v>4398</v>
      </c>
      <c r="P4459">
        <v>4457232</v>
      </c>
      <c r="Q4459" t="s">
        <v>4434</v>
      </c>
      <c r="R4459" t="s">
        <v>4443</v>
      </c>
      <c r="S4459" t="s">
        <v>4540</v>
      </c>
      <c r="T4459">
        <v>15</v>
      </c>
      <c r="U4459">
        <v>1</v>
      </c>
      <c r="V4459">
        <v>0</v>
      </c>
      <c r="W4459" t="s">
        <v>4571</v>
      </c>
      <c r="X4459" t="str">
        <f t="shared" si="69"/>
        <v>Weekday</v>
      </c>
    </row>
    <row r="4460" spans="1:24" x14ac:dyDescent="0.3">
      <c r="A4460" s="2">
        <v>44453</v>
      </c>
      <c r="B4460" t="s">
        <v>655</v>
      </c>
      <c r="C4460" t="str">
        <f>IFERROR(TEXT(Table1[[#This Row],[CRASH DATE]],"mmm"),"")</f>
        <v>Sep</v>
      </c>
      <c r="D4460" t="s">
        <v>1131</v>
      </c>
      <c r="E4460">
        <v>10879.98965307365</v>
      </c>
      <c r="F4460">
        <v>40.520114816772221</v>
      </c>
      <c r="G4460">
        <v>-73.54743161629176</v>
      </c>
      <c r="H4460" t="s">
        <v>1146</v>
      </c>
      <c r="I4460" t="s">
        <v>1148</v>
      </c>
      <c r="J4460" t="s">
        <v>3074</v>
      </c>
      <c r="K4460">
        <v>0</v>
      </c>
      <c r="L4460">
        <v>0</v>
      </c>
      <c r="M4460">
        <v>0</v>
      </c>
      <c r="N4460">
        <v>0</v>
      </c>
      <c r="O4460" t="s">
        <v>4602</v>
      </c>
      <c r="P4460">
        <v>4457297</v>
      </c>
      <c r="Q4460" t="s">
        <v>4452</v>
      </c>
      <c r="R4460" t="s">
        <v>4585</v>
      </c>
      <c r="S4460" t="s">
        <v>4540</v>
      </c>
      <c r="T4460">
        <v>12</v>
      </c>
      <c r="U4460">
        <v>0</v>
      </c>
      <c r="V4460">
        <v>0</v>
      </c>
      <c r="W4460" t="s">
        <v>4572</v>
      </c>
      <c r="X4460" t="str">
        <f t="shared" si="69"/>
        <v>Weekday</v>
      </c>
    </row>
    <row r="4461" spans="1:24" x14ac:dyDescent="0.3">
      <c r="A4461" s="2">
        <v>44423</v>
      </c>
      <c r="B4461" t="s">
        <v>493</v>
      </c>
      <c r="C4461" t="str">
        <f>IFERROR(TEXT(Table1[[#This Row],[CRASH DATE]],"mmm"),"")</f>
        <v>Aug</v>
      </c>
      <c r="D4461" t="s">
        <v>1133</v>
      </c>
      <c r="E4461">
        <v>10002</v>
      </c>
      <c r="F4461">
        <v>40.520114816772221</v>
      </c>
      <c r="G4461">
        <v>-73.54743161629176</v>
      </c>
      <c r="H4461" t="s">
        <v>1144</v>
      </c>
      <c r="I4461" t="s">
        <v>1148</v>
      </c>
      <c r="J4461" t="s">
        <v>4255</v>
      </c>
      <c r="K4461">
        <v>0</v>
      </c>
      <c r="L4461">
        <v>0</v>
      </c>
      <c r="M4461">
        <v>0</v>
      </c>
      <c r="N4461">
        <v>0</v>
      </c>
      <c r="O4461" t="s">
        <v>4401</v>
      </c>
      <c r="P4461">
        <v>4457968</v>
      </c>
      <c r="Q4461" t="s">
        <v>4585</v>
      </c>
      <c r="R4461" t="s">
        <v>4585</v>
      </c>
      <c r="S4461" t="s">
        <v>4545</v>
      </c>
      <c r="T4461">
        <v>13</v>
      </c>
      <c r="U4461">
        <v>0</v>
      </c>
      <c r="V4461">
        <v>0</v>
      </c>
      <c r="W4461" t="s">
        <v>4572</v>
      </c>
      <c r="X4461" t="str">
        <f t="shared" si="69"/>
        <v>Weekend</v>
      </c>
    </row>
    <row r="4462" spans="1:24" x14ac:dyDescent="0.3">
      <c r="A4462" s="2">
        <v>44417</v>
      </c>
      <c r="B4462" t="s">
        <v>507</v>
      </c>
      <c r="C4462" t="str">
        <f>IFERROR(TEXT(Table1[[#This Row],[CRASH DATE]],"mmm"),"")</f>
        <v>Aug</v>
      </c>
      <c r="D4462" t="s">
        <v>1131</v>
      </c>
      <c r="E4462">
        <v>10879.98965307365</v>
      </c>
      <c r="F4462">
        <v>40.520114816772221</v>
      </c>
      <c r="G4462">
        <v>-73.54743161629176</v>
      </c>
      <c r="H4462" t="s">
        <v>2170</v>
      </c>
      <c r="I4462" t="s">
        <v>1148</v>
      </c>
      <c r="J4462" t="s">
        <v>3074</v>
      </c>
      <c r="K4462">
        <v>0</v>
      </c>
      <c r="L4462">
        <v>0</v>
      </c>
      <c r="M4462">
        <v>0</v>
      </c>
      <c r="N4462">
        <v>0</v>
      </c>
      <c r="O4462" t="s">
        <v>4396</v>
      </c>
      <c r="P4462">
        <v>4457947</v>
      </c>
      <c r="Q4462" t="s">
        <v>4438</v>
      </c>
      <c r="R4462" t="s">
        <v>4585</v>
      </c>
      <c r="S4462" t="s">
        <v>4545</v>
      </c>
      <c r="T4462">
        <v>18</v>
      </c>
      <c r="U4462">
        <v>0</v>
      </c>
      <c r="V4462">
        <v>0</v>
      </c>
      <c r="W4462" t="s">
        <v>4572</v>
      </c>
      <c r="X4462" t="str">
        <f t="shared" si="69"/>
        <v>Weekday</v>
      </c>
    </row>
    <row r="4463" spans="1:24" x14ac:dyDescent="0.3">
      <c r="A4463" s="2">
        <v>44546</v>
      </c>
      <c r="B4463" t="s">
        <v>250</v>
      </c>
      <c r="C4463" t="str">
        <f>IFERROR(TEXT(Table1[[#This Row],[CRASH DATE]],"mmm"),"")</f>
        <v>Dec</v>
      </c>
      <c r="D4463" t="s">
        <v>1131</v>
      </c>
      <c r="E4463">
        <v>10879.98965307365</v>
      </c>
      <c r="F4463">
        <v>40.520114816772221</v>
      </c>
      <c r="G4463">
        <v>-73.54743161629176</v>
      </c>
      <c r="H4463" t="s">
        <v>2375</v>
      </c>
      <c r="I4463" t="s">
        <v>1148</v>
      </c>
      <c r="J4463" t="s">
        <v>3074</v>
      </c>
      <c r="K4463">
        <v>0</v>
      </c>
      <c r="L4463">
        <v>0</v>
      </c>
      <c r="M4463">
        <v>0</v>
      </c>
      <c r="N4463">
        <v>0</v>
      </c>
      <c r="O4463" t="s">
        <v>4602</v>
      </c>
      <c r="P4463">
        <v>4487207</v>
      </c>
      <c r="Q4463" t="s">
        <v>4434</v>
      </c>
      <c r="R4463" t="s">
        <v>4434</v>
      </c>
      <c r="S4463" t="s">
        <v>4534</v>
      </c>
      <c r="T4463">
        <v>13</v>
      </c>
      <c r="U4463">
        <v>0</v>
      </c>
      <c r="V4463">
        <v>0</v>
      </c>
      <c r="W4463" t="s">
        <v>4572</v>
      </c>
      <c r="X4463" t="str">
        <f t="shared" si="69"/>
        <v>Weekday</v>
      </c>
    </row>
    <row r="4464" spans="1:24" x14ac:dyDescent="0.3">
      <c r="A4464" s="2">
        <v>44305</v>
      </c>
      <c r="B4464" t="s">
        <v>1094</v>
      </c>
      <c r="C4464" t="str">
        <f>IFERROR(TEXT(Table1[[#This Row],[CRASH DATE]],"mmm"),"")</f>
        <v>Apr</v>
      </c>
      <c r="D4464" t="s">
        <v>1131</v>
      </c>
      <c r="E4464">
        <v>10879.98965307365</v>
      </c>
      <c r="F4464">
        <v>40.655754000000002</v>
      </c>
      <c r="G4464">
        <v>-73.924030000000002</v>
      </c>
      <c r="H4464" t="s">
        <v>1429</v>
      </c>
      <c r="I4464" t="s">
        <v>1148</v>
      </c>
      <c r="J4464" t="s">
        <v>3074</v>
      </c>
      <c r="K4464">
        <v>1</v>
      </c>
      <c r="L4464">
        <v>0</v>
      </c>
      <c r="M4464">
        <v>0</v>
      </c>
      <c r="N4464">
        <v>0</v>
      </c>
      <c r="O4464" t="s">
        <v>4602</v>
      </c>
      <c r="P4464">
        <v>4410355</v>
      </c>
      <c r="Q4464" t="s">
        <v>4434</v>
      </c>
      <c r="R4464" t="s">
        <v>4434</v>
      </c>
      <c r="S4464" t="s">
        <v>4535</v>
      </c>
      <c r="T4464">
        <v>19</v>
      </c>
      <c r="U4464">
        <v>1</v>
      </c>
      <c r="V4464">
        <v>0</v>
      </c>
      <c r="W4464" t="s">
        <v>4571</v>
      </c>
      <c r="X4464" t="str">
        <f t="shared" si="69"/>
        <v>Weekday</v>
      </c>
    </row>
    <row r="4465" spans="1:24" x14ac:dyDescent="0.3">
      <c r="A4465" s="2">
        <v>44453</v>
      </c>
      <c r="B4465" t="s">
        <v>42</v>
      </c>
      <c r="C4465" t="str">
        <f>IFERROR(TEXT(Table1[[#This Row],[CRASH DATE]],"mmm"),"")</f>
        <v>Sep</v>
      </c>
      <c r="D4465" t="s">
        <v>1131</v>
      </c>
      <c r="E4465">
        <v>11234</v>
      </c>
      <c r="F4465">
        <v>40.614165999999997</v>
      </c>
      <c r="G4465">
        <v>-73.92886</v>
      </c>
      <c r="H4465" t="s">
        <v>1762</v>
      </c>
      <c r="I4465" t="s">
        <v>3028</v>
      </c>
      <c r="J4465" t="s">
        <v>3074</v>
      </c>
      <c r="K4465">
        <v>1</v>
      </c>
      <c r="L4465">
        <v>0</v>
      </c>
      <c r="M4465">
        <v>0</v>
      </c>
      <c r="N4465">
        <v>0</v>
      </c>
      <c r="O4465" t="s">
        <v>4398</v>
      </c>
      <c r="P4465">
        <v>4457651</v>
      </c>
      <c r="Q4465" t="s">
        <v>4585</v>
      </c>
      <c r="R4465" t="s">
        <v>4434</v>
      </c>
      <c r="S4465" t="s">
        <v>4540</v>
      </c>
      <c r="T4465">
        <v>23</v>
      </c>
      <c r="U4465">
        <v>1</v>
      </c>
      <c r="V4465">
        <v>0</v>
      </c>
      <c r="W4465" t="s">
        <v>4571</v>
      </c>
      <c r="X4465" t="str">
        <f t="shared" si="69"/>
        <v>Weekday</v>
      </c>
    </row>
    <row r="4466" spans="1:24" x14ac:dyDescent="0.3">
      <c r="A4466" s="2">
        <v>44437</v>
      </c>
      <c r="B4466" t="s">
        <v>777</v>
      </c>
      <c r="C4466" t="str">
        <f>IFERROR(TEXT(Table1[[#This Row],[CRASH DATE]],"mmm"),"")</f>
        <v>Aug</v>
      </c>
      <c r="D4466" t="s">
        <v>1134</v>
      </c>
      <c r="E4466">
        <v>11368</v>
      </c>
      <c r="F4466">
        <v>40.520114816772221</v>
      </c>
      <c r="G4466">
        <v>-73.54743161629176</v>
      </c>
      <c r="H4466" t="s">
        <v>1144</v>
      </c>
      <c r="I4466" t="s">
        <v>1148</v>
      </c>
      <c r="J4466" t="s">
        <v>4256</v>
      </c>
      <c r="K4466">
        <v>0</v>
      </c>
      <c r="L4466">
        <v>0</v>
      </c>
      <c r="M4466">
        <v>0</v>
      </c>
      <c r="N4466">
        <v>0</v>
      </c>
      <c r="O4466" t="s">
        <v>4602</v>
      </c>
      <c r="P4466">
        <v>4457901</v>
      </c>
      <c r="Q4466" t="s">
        <v>4585</v>
      </c>
      <c r="R4466" t="s">
        <v>4434</v>
      </c>
      <c r="S4466" t="s">
        <v>4545</v>
      </c>
      <c r="T4466">
        <v>10</v>
      </c>
      <c r="U4466">
        <v>0</v>
      </c>
      <c r="V4466">
        <v>0</v>
      </c>
      <c r="W4466" t="s">
        <v>4572</v>
      </c>
      <c r="X4466" t="str">
        <f t="shared" si="69"/>
        <v>Weekend</v>
      </c>
    </row>
    <row r="4467" spans="1:24" x14ac:dyDescent="0.3">
      <c r="A4467" s="2">
        <v>44453</v>
      </c>
      <c r="B4467" t="s">
        <v>320</v>
      </c>
      <c r="C4467" t="str">
        <f>IFERROR(TEXT(Table1[[#This Row],[CRASH DATE]],"mmm"),"")</f>
        <v>Sep</v>
      </c>
      <c r="D4467" t="s">
        <v>1131</v>
      </c>
      <c r="E4467">
        <v>10879.98965307365</v>
      </c>
      <c r="F4467">
        <v>40.588954999999999</v>
      </c>
      <c r="G4467">
        <v>-74.167595000000006</v>
      </c>
      <c r="H4467" t="s">
        <v>1343</v>
      </c>
      <c r="I4467" t="s">
        <v>3029</v>
      </c>
      <c r="J4467" t="s">
        <v>3074</v>
      </c>
      <c r="K4467">
        <v>3</v>
      </c>
      <c r="L4467">
        <v>0</v>
      </c>
      <c r="M4467">
        <v>0</v>
      </c>
      <c r="N4467">
        <v>0</v>
      </c>
      <c r="O4467" t="s">
        <v>4404</v>
      </c>
      <c r="P4467">
        <v>4457421</v>
      </c>
      <c r="Q4467" t="s">
        <v>4434</v>
      </c>
      <c r="R4467" t="s">
        <v>4434</v>
      </c>
      <c r="S4467" t="s">
        <v>4540</v>
      </c>
      <c r="T4467">
        <v>21</v>
      </c>
      <c r="U4467">
        <v>3</v>
      </c>
      <c r="V4467">
        <v>0</v>
      </c>
      <c r="W4467" t="s">
        <v>4571</v>
      </c>
      <c r="X4467" t="str">
        <f t="shared" si="69"/>
        <v>Weekday</v>
      </c>
    </row>
    <row r="4468" spans="1:24" x14ac:dyDescent="0.3">
      <c r="A4468" s="2">
        <v>44453</v>
      </c>
      <c r="B4468" t="s">
        <v>636</v>
      </c>
      <c r="C4468" t="str">
        <f>IFERROR(TEXT(Table1[[#This Row],[CRASH DATE]],"mmm"),"")</f>
        <v>Sep</v>
      </c>
      <c r="D4468" t="s">
        <v>1131</v>
      </c>
      <c r="E4468">
        <v>10879.98965307365</v>
      </c>
      <c r="F4468">
        <v>40.520114816772221</v>
      </c>
      <c r="G4468">
        <v>-73.54743161629176</v>
      </c>
      <c r="H4468" t="s">
        <v>2376</v>
      </c>
      <c r="I4468" t="s">
        <v>1136</v>
      </c>
      <c r="J4468" t="s">
        <v>3074</v>
      </c>
      <c r="K4468">
        <v>0</v>
      </c>
      <c r="L4468">
        <v>0</v>
      </c>
      <c r="M4468">
        <v>0</v>
      </c>
      <c r="N4468">
        <v>0</v>
      </c>
      <c r="O4468" t="s">
        <v>4414</v>
      </c>
      <c r="P4468">
        <v>4457069</v>
      </c>
      <c r="Q4468" t="s">
        <v>4434</v>
      </c>
      <c r="R4468" t="s">
        <v>4436</v>
      </c>
      <c r="S4468" t="s">
        <v>4540</v>
      </c>
      <c r="T4468">
        <v>5</v>
      </c>
      <c r="U4468">
        <v>0</v>
      </c>
      <c r="V4468">
        <v>0</v>
      </c>
      <c r="W4468" t="s">
        <v>4572</v>
      </c>
      <c r="X4468" t="str">
        <f t="shared" si="69"/>
        <v>Weekday</v>
      </c>
    </row>
    <row r="4469" spans="1:24" x14ac:dyDescent="0.3">
      <c r="A4469" s="2">
        <v>44453</v>
      </c>
      <c r="B4469" t="s">
        <v>558</v>
      </c>
      <c r="C4469" t="str">
        <f>IFERROR(TEXT(Table1[[#This Row],[CRASH DATE]],"mmm"),"")</f>
        <v>Sep</v>
      </c>
      <c r="D4469" t="s">
        <v>1131</v>
      </c>
      <c r="E4469">
        <v>11207</v>
      </c>
      <c r="F4469">
        <v>40.667250000000003</v>
      </c>
      <c r="G4469">
        <v>-73.887990000000002</v>
      </c>
      <c r="H4469" t="s">
        <v>1604</v>
      </c>
      <c r="I4469" t="s">
        <v>1437</v>
      </c>
      <c r="J4469" t="s">
        <v>3074</v>
      </c>
      <c r="K4469">
        <v>2</v>
      </c>
      <c r="L4469">
        <v>0</v>
      </c>
      <c r="M4469">
        <v>0</v>
      </c>
      <c r="N4469">
        <v>0</v>
      </c>
      <c r="O4469" t="s">
        <v>4404</v>
      </c>
      <c r="P4469">
        <v>4457497</v>
      </c>
      <c r="Q4469" t="s">
        <v>4434</v>
      </c>
      <c r="R4469" t="s">
        <v>4434</v>
      </c>
      <c r="S4469" t="s">
        <v>4540</v>
      </c>
      <c r="T4469">
        <v>15</v>
      </c>
      <c r="U4469">
        <v>2</v>
      </c>
      <c r="V4469">
        <v>0</v>
      </c>
      <c r="W4469" t="s">
        <v>4571</v>
      </c>
      <c r="X4469" t="str">
        <f t="shared" si="69"/>
        <v>Weekday</v>
      </c>
    </row>
    <row r="4470" spans="1:24" x14ac:dyDescent="0.3">
      <c r="A4470" s="2">
        <v>44453</v>
      </c>
      <c r="B4470" t="s">
        <v>413</v>
      </c>
      <c r="C4470" t="str">
        <f>IFERROR(TEXT(Table1[[#This Row],[CRASH DATE]],"mmm"),"")</f>
        <v>Sep</v>
      </c>
      <c r="D4470" t="s">
        <v>1134</v>
      </c>
      <c r="E4470">
        <v>11377</v>
      </c>
      <c r="F4470">
        <v>40.752155000000002</v>
      </c>
      <c r="G4470">
        <v>-73.899950000000004</v>
      </c>
      <c r="H4470" t="s">
        <v>1325</v>
      </c>
      <c r="I4470" t="s">
        <v>1835</v>
      </c>
      <c r="J4470" t="s">
        <v>3074</v>
      </c>
      <c r="K4470">
        <v>0</v>
      </c>
      <c r="L4470">
        <v>0</v>
      </c>
      <c r="M4470">
        <v>0</v>
      </c>
      <c r="N4470">
        <v>0</v>
      </c>
      <c r="O4470" t="s">
        <v>4602</v>
      </c>
      <c r="P4470">
        <v>4457210</v>
      </c>
      <c r="Q4470" t="s">
        <v>4585</v>
      </c>
      <c r="R4470" t="s">
        <v>4585</v>
      </c>
      <c r="S4470" t="s">
        <v>4540</v>
      </c>
      <c r="T4470">
        <v>10</v>
      </c>
      <c r="U4470">
        <v>0</v>
      </c>
      <c r="V4470">
        <v>0</v>
      </c>
      <c r="W4470" t="s">
        <v>4572</v>
      </c>
      <c r="X4470" t="str">
        <f t="shared" si="69"/>
        <v>Weekday</v>
      </c>
    </row>
    <row r="4471" spans="1:24" x14ac:dyDescent="0.3">
      <c r="A4471" s="2">
        <v>44453</v>
      </c>
      <c r="B4471" t="s">
        <v>1095</v>
      </c>
      <c r="C4471" t="str">
        <f>IFERROR(TEXT(Table1[[#This Row],[CRASH DATE]],"mmm"),"")</f>
        <v>Sep</v>
      </c>
      <c r="D4471" t="s">
        <v>1134</v>
      </c>
      <c r="E4471">
        <v>11106</v>
      </c>
      <c r="F4471">
        <v>40.763539999999999</v>
      </c>
      <c r="G4471">
        <v>-73.933319999999995</v>
      </c>
      <c r="H4471" t="s">
        <v>1144</v>
      </c>
      <c r="I4471" t="s">
        <v>1148</v>
      </c>
      <c r="J4471" t="s">
        <v>4257</v>
      </c>
      <c r="K4471">
        <v>2</v>
      </c>
      <c r="L4471">
        <v>0</v>
      </c>
      <c r="M4471">
        <v>0</v>
      </c>
      <c r="N4471">
        <v>0</v>
      </c>
      <c r="O4471" t="s">
        <v>4399</v>
      </c>
      <c r="P4471">
        <v>4457462</v>
      </c>
      <c r="Q4471" t="s">
        <v>4434</v>
      </c>
      <c r="R4471" t="s">
        <v>4447</v>
      </c>
      <c r="S4471" t="s">
        <v>4540</v>
      </c>
      <c r="T4471">
        <v>19</v>
      </c>
      <c r="U4471">
        <v>2</v>
      </c>
      <c r="V4471">
        <v>0</v>
      </c>
      <c r="W4471" t="s">
        <v>4571</v>
      </c>
      <c r="X4471" t="str">
        <f t="shared" si="69"/>
        <v>Weekday</v>
      </c>
    </row>
    <row r="4472" spans="1:24" x14ac:dyDescent="0.3">
      <c r="A4472" s="2">
        <v>44453</v>
      </c>
      <c r="B4472" t="s">
        <v>136</v>
      </c>
      <c r="C4472" t="str">
        <f>IFERROR(TEXT(Table1[[#This Row],[CRASH DATE]],"mmm"),"")</f>
        <v>Sep</v>
      </c>
      <c r="D4472" t="s">
        <v>1132</v>
      </c>
      <c r="E4472">
        <v>10457</v>
      </c>
      <c r="F4472">
        <v>40.851790000000001</v>
      </c>
      <c r="G4472">
        <v>-73.902789999999996</v>
      </c>
      <c r="H4472" t="s">
        <v>2282</v>
      </c>
      <c r="I4472" t="s">
        <v>1870</v>
      </c>
      <c r="J4472" t="s">
        <v>3074</v>
      </c>
      <c r="K4472">
        <v>0</v>
      </c>
      <c r="L4472">
        <v>0</v>
      </c>
      <c r="M4472">
        <v>0</v>
      </c>
      <c r="N4472">
        <v>0</v>
      </c>
      <c r="O4472" t="s">
        <v>4395</v>
      </c>
      <c r="P4472">
        <v>4457372</v>
      </c>
      <c r="Q4472" t="s">
        <v>4434</v>
      </c>
      <c r="R4472" t="s">
        <v>4434</v>
      </c>
      <c r="S4472" t="s">
        <v>4540</v>
      </c>
      <c r="T4472">
        <v>17</v>
      </c>
      <c r="U4472">
        <v>0</v>
      </c>
      <c r="V4472">
        <v>0</v>
      </c>
      <c r="W4472" t="s">
        <v>4572</v>
      </c>
      <c r="X4472" t="str">
        <f t="shared" si="69"/>
        <v>Weekday</v>
      </c>
    </row>
    <row r="4473" spans="1:24" x14ac:dyDescent="0.3">
      <c r="A4473" s="2">
        <v>44453</v>
      </c>
      <c r="B4473" t="s">
        <v>134</v>
      </c>
      <c r="C4473" t="str">
        <f>IFERROR(TEXT(Table1[[#This Row],[CRASH DATE]],"mmm"),"")</f>
        <v>Sep</v>
      </c>
      <c r="D4473" t="s">
        <v>1131</v>
      </c>
      <c r="E4473">
        <v>10879.98965307365</v>
      </c>
      <c r="F4473">
        <v>40.520114816772221</v>
      </c>
      <c r="G4473">
        <v>-73.54743161629176</v>
      </c>
      <c r="H4473" t="s">
        <v>1350</v>
      </c>
      <c r="I4473" t="s">
        <v>1148</v>
      </c>
      <c r="J4473" t="s">
        <v>3074</v>
      </c>
      <c r="K4473">
        <v>1</v>
      </c>
      <c r="L4473">
        <v>0</v>
      </c>
      <c r="M4473">
        <v>0</v>
      </c>
      <c r="N4473">
        <v>0</v>
      </c>
      <c r="O4473" t="s">
        <v>4400</v>
      </c>
      <c r="P4473">
        <v>4457311</v>
      </c>
      <c r="Q4473" t="s">
        <v>4434</v>
      </c>
      <c r="R4473" t="s">
        <v>4434</v>
      </c>
      <c r="S4473" t="s">
        <v>4540</v>
      </c>
      <c r="T4473">
        <v>11</v>
      </c>
      <c r="U4473">
        <v>1</v>
      </c>
      <c r="V4473">
        <v>0</v>
      </c>
      <c r="W4473" t="s">
        <v>4571</v>
      </c>
      <c r="X4473" t="str">
        <f t="shared" si="69"/>
        <v>Weekday</v>
      </c>
    </row>
    <row r="4474" spans="1:24" x14ac:dyDescent="0.3">
      <c r="A4474" s="2">
        <v>44448</v>
      </c>
      <c r="B4474" t="s">
        <v>777</v>
      </c>
      <c r="C4474" t="str">
        <f>IFERROR(TEXT(Table1[[#This Row],[CRASH DATE]],"mmm"),"")</f>
        <v>Sep</v>
      </c>
      <c r="D4474" t="s">
        <v>1131</v>
      </c>
      <c r="E4474">
        <v>10879.98965307365</v>
      </c>
      <c r="F4474">
        <v>40.718429999999998</v>
      </c>
      <c r="G4474">
        <v>-74.000534000000002</v>
      </c>
      <c r="H4474" t="s">
        <v>1752</v>
      </c>
      <c r="I4474" t="s">
        <v>1148</v>
      </c>
      <c r="J4474" t="s">
        <v>3074</v>
      </c>
      <c r="K4474">
        <v>0</v>
      </c>
      <c r="L4474">
        <v>0</v>
      </c>
      <c r="M4474">
        <v>0</v>
      </c>
      <c r="N4474">
        <v>0</v>
      </c>
      <c r="O4474" t="s">
        <v>4602</v>
      </c>
      <c r="P4474">
        <v>4457967</v>
      </c>
      <c r="Q4474" t="s">
        <v>4434</v>
      </c>
      <c r="R4474" t="s">
        <v>4436</v>
      </c>
      <c r="S4474" t="s">
        <v>4540</v>
      </c>
      <c r="T4474">
        <v>10</v>
      </c>
      <c r="U4474">
        <v>0</v>
      </c>
      <c r="V4474">
        <v>0</v>
      </c>
      <c r="W4474" t="s">
        <v>4572</v>
      </c>
      <c r="X4474" t="str">
        <f t="shared" si="69"/>
        <v>Weekday</v>
      </c>
    </row>
    <row r="4475" spans="1:24" x14ac:dyDescent="0.3">
      <c r="A4475" s="2">
        <v>44452</v>
      </c>
      <c r="B4475" t="s">
        <v>153</v>
      </c>
      <c r="C4475" t="str">
        <f>IFERROR(TEXT(Table1[[#This Row],[CRASH DATE]],"mmm"),"")</f>
        <v>Sep</v>
      </c>
      <c r="D4475" t="s">
        <v>1131</v>
      </c>
      <c r="E4475">
        <v>10879.98965307365</v>
      </c>
      <c r="F4475">
        <v>40.520114816772221</v>
      </c>
      <c r="G4475">
        <v>-73.54743161629176</v>
      </c>
      <c r="H4475" t="s">
        <v>1554</v>
      </c>
      <c r="I4475" t="s">
        <v>1148</v>
      </c>
      <c r="J4475" t="s">
        <v>3074</v>
      </c>
      <c r="K4475">
        <v>0</v>
      </c>
      <c r="L4475">
        <v>0</v>
      </c>
      <c r="M4475">
        <v>0</v>
      </c>
      <c r="N4475">
        <v>0</v>
      </c>
      <c r="O4475" t="s">
        <v>4394</v>
      </c>
      <c r="P4475">
        <v>4457781</v>
      </c>
      <c r="Q4475" t="s">
        <v>4585</v>
      </c>
      <c r="R4475" t="s">
        <v>4434</v>
      </c>
      <c r="S4475" t="s">
        <v>4540</v>
      </c>
      <c r="T4475">
        <v>12</v>
      </c>
      <c r="U4475">
        <v>0</v>
      </c>
      <c r="V4475">
        <v>0</v>
      </c>
      <c r="W4475" t="s">
        <v>4572</v>
      </c>
      <c r="X4475" t="str">
        <f t="shared" si="69"/>
        <v>Weekday</v>
      </c>
    </row>
    <row r="4476" spans="1:24" x14ac:dyDescent="0.3">
      <c r="A4476" s="2">
        <v>44453</v>
      </c>
      <c r="B4476" t="s">
        <v>464</v>
      </c>
      <c r="C4476" t="str">
        <f>IFERROR(TEXT(Table1[[#This Row],[CRASH DATE]],"mmm"),"")</f>
        <v>Sep</v>
      </c>
      <c r="D4476" t="s">
        <v>1134</v>
      </c>
      <c r="E4476">
        <v>11691</v>
      </c>
      <c r="F4476">
        <v>40.601402</v>
      </c>
      <c r="G4476">
        <v>-73.759600000000006</v>
      </c>
      <c r="H4476" t="s">
        <v>1144</v>
      </c>
      <c r="I4476" t="s">
        <v>1148</v>
      </c>
      <c r="J4476" t="s">
        <v>4258</v>
      </c>
      <c r="K4476">
        <v>0</v>
      </c>
      <c r="L4476">
        <v>0</v>
      </c>
      <c r="M4476">
        <v>0</v>
      </c>
      <c r="N4476">
        <v>0</v>
      </c>
      <c r="O4476" t="s">
        <v>4393</v>
      </c>
      <c r="P4476">
        <v>4457331</v>
      </c>
      <c r="Q4476" t="s">
        <v>4434</v>
      </c>
      <c r="R4476" t="s">
        <v>4434</v>
      </c>
      <c r="S4476" t="s">
        <v>4540</v>
      </c>
      <c r="T4476">
        <v>12</v>
      </c>
      <c r="U4476">
        <v>0</v>
      </c>
      <c r="V4476">
        <v>0</v>
      </c>
      <c r="W4476" t="s">
        <v>4572</v>
      </c>
      <c r="X4476" t="str">
        <f t="shared" si="69"/>
        <v>Weekday</v>
      </c>
    </row>
    <row r="4477" spans="1:24" x14ac:dyDescent="0.3">
      <c r="A4477" s="2">
        <v>44453</v>
      </c>
      <c r="B4477" t="s">
        <v>528</v>
      </c>
      <c r="C4477" t="str">
        <f>IFERROR(TEXT(Table1[[#This Row],[CRASH DATE]],"mmm"),"")</f>
        <v>Sep</v>
      </c>
      <c r="D4477" t="s">
        <v>1133</v>
      </c>
      <c r="E4477">
        <v>10029</v>
      </c>
      <c r="F4477">
        <v>40.789622999999999</v>
      </c>
      <c r="G4477">
        <v>-73.940070000000006</v>
      </c>
      <c r="H4477" t="s">
        <v>1626</v>
      </c>
      <c r="I4477" t="s">
        <v>1189</v>
      </c>
      <c r="J4477" t="s">
        <v>3074</v>
      </c>
      <c r="K4477">
        <v>0</v>
      </c>
      <c r="L4477">
        <v>0</v>
      </c>
      <c r="M4477">
        <v>0</v>
      </c>
      <c r="N4477">
        <v>0</v>
      </c>
      <c r="O4477" t="s">
        <v>4398</v>
      </c>
      <c r="P4477">
        <v>4457710</v>
      </c>
      <c r="Q4477" t="s">
        <v>4434</v>
      </c>
      <c r="R4477" t="s">
        <v>4434</v>
      </c>
      <c r="S4477" t="s">
        <v>4540</v>
      </c>
      <c r="T4477">
        <v>7</v>
      </c>
      <c r="U4477">
        <v>0</v>
      </c>
      <c r="V4477">
        <v>0</v>
      </c>
      <c r="W4477" t="s">
        <v>4572</v>
      </c>
      <c r="X4477" t="str">
        <f t="shared" si="69"/>
        <v>Weekday</v>
      </c>
    </row>
    <row r="4478" spans="1:24" x14ac:dyDescent="0.3">
      <c r="A4478" s="2">
        <v>44453</v>
      </c>
      <c r="B4478" t="s">
        <v>81</v>
      </c>
      <c r="C4478" t="str">
        <f>IFERROR(TEXT(Table1[[#This Row],[CRASH DATE]],"mmm"),"")</f>
        <v>Sep</v>
      </c>
      <c r="D4478" t="s">
        <v>1134</v>
      </c>
      <c r="E4478">
        <v>11434</v>
      </c>
      <c r="F4478">
        <v>40.687046000000002</v>
      </c>
      <c r="G4478">
        <v>-73.792113999999998</v>
      </c>
      <c r="H4478" t="s">
        <v>1329</v>
      </c>
      <c r="I4478" t="s">
        <v>1521</v>
      </c>
      <c r="J4478" t="s">
        <v>3074</v>
      </c>
      <c r="K4478">
        <v>0</v>
      </c>
      <c r="L4478">
        <v>0</v>
      </c>
      <c r="M4478">
        <v>0</v>
      </c>
      <c r="N4478">
        <v>0</v>
      </c>
      <c r="O4478" t="s">
        <v>4394</v>
      </c>
      <c r="P4478">
        <v>4457264</v>
      </c>
      <c r="Q4478" t="s">
        <v>4585</v>
      </c>
      <c r="R4478" t="s">
        <v>4585</v>
      </c>
      <c r="S4478" t="s">
        <v>4540</v>
      </c>
      <c r="T4478">
        <v>0</v>
      </c>
      <c r="U4478">
        <v>0</v>
      </c>
      <c r="V4478">
        <v>0</v>
      </c>
      <c r="W4478" t="s">
        <v>4572</v>
      </c>
      <c r="X4478" t="str">
        <f t="shared" si="69"/>
        <v>Weekday</v>
      </c>
    </row>
    <row r="4479" spans="1:24" x14ac:dyDescent="0.3">
      <c r="A4479" s="2">
        <v>44453</v>
      </c>
      <c r="B4479" t="s">
        <v>136</v>
      </c>
      <c r="C4479" t="str">
        <f>IFERROR(TEXT(Table1[[#This Row],[CRASH DATE]],"mmm"),"")</f>
        <v>Sep</v>
      </c>
      <c r="D4479" t="s">
        <v>1131</v>
      </c>
      <c r="E4479">
        <v>11220</v>
      </c>
      <c r="F4479">
        <v>40.647101999999997</v>
      </c>
      <c r="G4479">
        <v>-74.007614000000004</v>
      </c>
      <c r="H4479" t="s">
        <v>1144</v>
      </c>
      <c r="I4479" t="s">
        <v>1148</v>
      </c>
      <c r="J4479" t="s">
        <v>4259</v>
      </c>
      <c r="K4479">
        <v>0</v>
      </c>
      <c r="L4479">
        <v>0</v>
      </c>
      <c r="M4479">
        <v>0</v>
      </c>
      <c r="N4479">
        <v>0</v>
      </c>
      <c r="O4479" t="s">
        <v>4602</v>
      </c>
      <c r="P4479">
        <v>4457511</v>
      </c>
      <c r="Q4479" t="s">
        <v>4434</v>
      </c>
      <c r="R4479" t="s">
        <v>4434</v>
      </c>
      <c r="S4479" t="s">
        <v>4540</v>
      </c>
      <c r="T4479">
        <v>17</v>
      </c>
      <c r="U4479">
        <v>0</v>
      </c>
      <c r="V4479">
        <v>0</v>
      </c>
      <c r="W4479" t="s">
        <v>4572</v>
      </c>
      <c r="X4479" t="str">
        <f t="shared" si="69"/>
        <v>Weekday</v>
      </c>
    </row>
    <row r="4480" spans="1:24" x14ac:dyDescent="0.3">
      <c r="A4480" s="2">
        <v>44453</v>
      </c>
      <c r="B4480" t="s">
        <v>81</v>
      </c>
      <c r="C4480" t="str">
        <f>IFERROR(TEXT(Table1[[#This Row],[CRASH DATE]],"mmm"),"")</f>
        <v>Sep</v>
      </c>
      <c r="D4480" t="s">
        <v>1134</v>
      </c>
      <c r="E4480">
        <v>11365</v>
      </c>
      <c r="F4480">
        <v>40.734195999999997</v>
      </c>
      <c r="G4480">
        <v>-73.783550000000005</v>
      </c>
      <c r="H4480" t="s">
        <v>1144</v>
      </c>
      <c r="I4480" t="s">
        <v>1148</v>
      </c>
      <c r="J4480" t="s">
        <v>4260</v>
      </c>
      <c r="K4480">
        <v>0</v>
      </c>
      <c r="L4480">
        <v>0</v>
      </c>
      <c r="M4480">
        <v>0</v>
      </c>
      <c r="N4480">
        <v>0</v>
      </c>
      <c r="O4480" t="s">
        <v>4602</v>
      </c>
      <c r="P4480">
        <v>4457579</v>
      </c>
      <c r="Q4480" t="s">
        <v>4434</v>
      </c>
      <c r="R4480" t="s">
        <v>4434</v>
      </c>
      <c r="S4480" t="s">
        <v>4540</v>
      </c>
      <c r="T4480">
        <v>0</v>
      </c>
      <c r="U4480">
        <v>0</v>
      </c>
      <c r="V4480">
        <v>0</v>
      </c>
      <c r="W4480" t="s">
        <v>4572</v>
      </c>
      <c r="X4480" t="str">
        <f t="shared" si="69"/>
        <v>Weekday</v>
      </c>
    </row>
    <row r="4481" spans="1:24" x14ac:dyDescent="0.3">
      <c r="A4481" s="2">
        <v>44453</v>
      </c>
      <c r="B4481" t="s">
        <v>215</v>
      </c>
      <c r="C4481" t="str">
        <f>IFERROR(TEXT(Table1[[#This Row],[CRASH DATE]],"mmm"),"")</f>
        <v>Sep</v>
      </c>
      <c r="D4481" t="s">
        <v>1131</v>
      </c>
      <c r="E4481">
        <v>11206</v>
      </c>
      <c r="F4481">
        <v>40.707653000000001</v>
      </c>
      <c r="G4481">
        <v>-73.939840000000004</v>
      </c>
      <c r="H4481" t="s">
        <v>1243</v>
      </c>
      <c r="I4481" t="s">
        <v>1464</v>
      </c>
      <c r="J4481" t="s">
        <v>3074</v>
      </c>
      <c r="K4481">
        <v>0</v>
      </c>
      <c r="L4481">
        <v>0</v>
      </c>
      <c r="M4481">
        <v>0</v>
      </c>
      <c r="N4481">
        <v>0</v>
      </c>
      <c r="O4481" t="s">
        <v>4395</v>
      </c>
      <c r="P4481">
        <v>4457296</v>
      </c>
      <c r="Q4481" t="s">
        <v>4585</v>
      </c>
      <c r="R4481" t="s">
        <v>4585</v>
      </c>
      <c r="S4481" t="s">
        <v>4540</v>
      </c>
      <c r="T4481">
        <v>21</v>
      </c>
      <c r="U4481">
        <v>0</v>
      </c>
      <c r="V4481">
        <v>0</v>
      </c>
      <c r="W4481" t="s">
        <v>4572</v>
      </c>
      <c r="X4481" t="str">
        <f t="shared" si="69"/>
        <v>Weekday</v>
      </c>
    </row>
    <row r="4482" spans="1:24" x14ac:dyDescent="0.3">
      <c r="A4482" s="2">
        <v>44453</v>
      </c>
      <c r="B4482" t="s">
        <v>565</v>
      </c>
      <c r="C4482" t="str">
        <f>IFERROR(TEXT(Table1[[#This Row],[CRASH DATE]],"mmm"),"")</f>
        <v>Sep</v>
      </c>
      <c r="D4482" t="s">
        <v>1131</v>
      </c>
      <c r="E4482">
        <v>11207</v>
      </c>
      <c r="F4482">
        <v>40.674354999999998</v>
      </c>
      <c r="G4482">
        <v>-73.888199999999998</v>
      </c>
      <c r="H4482" t="s">
        <v>1144</v>
      </c>
      <c r="I4482" t="s">
        <v>1148</v>
      </c>
      <c r="J4482" t="s">
        <v>4261</v>
      </c>
      <c r="K4482">
        <v>1</v>
      </c>
      <c r="L4482">
        <v>0</v>
      </c>
      <c r="M4482">
        <v>0</v>
      </c>
      <c r="N4482">
        <v>0</v>
      </c>
      <c r="O4482" t="s">
        <v>4393</v>
      </c>
      <c r="P4482">
        <v>4457477</v>
      </c>
      <c r="Q4482" t="s">
        <v>4434</v>
      </c>
      <c r="R4482" t="s">
        <v>4585</v>
      </c>
      <c r="S4482" t="s">
        <v>4540</v>
      </c>
      <c r="T4482">
        <v>3</v>
      </c>
      <c r="U4482">
        <v>1</v>
      </c>
      <c r="V4482">
        <v>0</v>
      </c>
      <c r="W4482" t="s">
        <v>4571</v>
      </c>
      <c r="X4482" t="str">
        <f t="shared" si="69"/>
        <v>Weekday</v>
      </c>
    </row>
    <row r="4483" spans="1:24" x14ac:dyDescent="0.3">
      <c r="A4483" s="2">
        <v>44453</v>
      </c>
      <c r="B4483" t="s">
        <v>81</v>
      </c>
      <c r="C4483" t="str">
        <f>IFERROR(TEXT(Table1[[#This Row],[CRASH DATE]],"mmm"),"")</f>
        <v>Sep</v>
      </c>
      <c r="D4483" t="s">
        <v>1131</v>
      </c>
      <c r="E4483">
        <v>10879.98965307365</v>
      </c>
      <c r="F4483">
        <v>40.587299999999999</v>
      </c>
      <c r="G4483">
        <v>-74.093689999999995</v>
      </c>
      <c r="H4483" t="s">
        <v>2377</v>
      </c>
      <c r="I4483" t="s">
        <v>1148</v>
      </c>
      <c r="J4483" t="s">
        <v>3074</v>
      </c>
      <c r="K4483">
        <v>0</v>
      </c>
      <c r="L4483">
        <v>0</v>
      </c>
      <c r="M4483">
        <v>0</v>
      </c>
      <c r="N4483">
        <v>0</v>
      </c>
      <c r="O4483" t="s">
        <v>4396</v>
      </c>
      <c r="P4483">
        <v>4457084</v>
      </c>
      <c r="Q4483" t="s">
        <v>4434</v>
      </c>
      <c r="R4483" t="s">
        <v>4457</v>
      </c>
      <c r="S4483" t="s">
        <v>4540</v>
      </c>
      <c r="T4483">
        <v>0</v>
      </c>
      <c r="U4483">
        <v>0</v>
      </c>
      <c r="V4483">
        <v>0</v>
      </c>
      <c r="W4483" t="s">
        <v>4572</v>
      </c>
      <c r="X4483" t="str">
        <f t="shared" ref="X4483:X4546" si="70">IF(OR(WEEKDAY(A4483)=1,WEEKDAY(A4483)=7),"Weekend","Weekday")</f>
        <v>Weekday</v>
      </c>
    </row>
    <row r="4484" spans="1:24" x14ac:dyDescent="0.3">
      <c r="A4484" s="2">
        <v>44453</v>
      </c>
      <c r="B4484" t="s">
        <v>40</v>
      </c>
      <c r="C4484" t="str">
        <f>IFERROR(TEXT(Table1[[#This Row],[CRASH DATE]],"mmm"),"")</f>
        <v>Sep</v>
      </c>
      <c r="D4484" t="s">
        <v>1131</v>
      </c>
      <c r="E4484">
        <v>11204</v>
      </c>
      <c r="F4484">
        <v>40.621994000000001</v>
      </c>
      <c r="G4484">
        <v>-73.994929999999997</v>
      </c>
      <c r="H4484" t="s">
        <v>1239</v>
      </c>
      <c r="I4484" t="s">
        <v>1444</v>
      </c>
      <c r="J4484" t="s">
        <v>3074</v>
      </c>
      <c r="K4484">
        <v>1</v>
      </c>
      <c r="L4484">
        <v>0</v>
      </c>
      <c r="M4484">
        <v>1</v>
      </c>
      <c r="N4484">
        <v>0</v>
      </c>
      <c r="O4484" t="s">
        <v>4393</v>
      </c>
      <c r="P4484">
        <v>4457343</v>
      </c>
      <c r="Q4484" t="s">
        <v>4434</v>
      </c>
      <c r="R4484" t="s">
        <v>4434</v>
      </c>
      <c r="S4484" t="s">
        <v>4540</v>
      </c>
      <c r="T4484">
        <v>8</v>
      </c>
      <c r="U4484">
        <v>2</v>
      </c>
      <c r="V4484">
        <v>0</v>
      </c>
      <c r="W4484" t="s">
        <v>4571</v>
      </c>
      <c r="X4484" t="str">
        <f t="shared" si="70"/>
        <v>Weekday</v>
      </c>
    </row>
    <row r="4485" spans="1:24" x14ac:dyDescent="0.3">
      <c r="A4485" s="2">
        <v>44453</v>
      </c>
      <c r="B4485" t="s">
        <v>47</v>
      </c>
      <c r="C4485" t="str">
        <f>IFERROR(TEXT(Table1[[#This Row],[CRASH DATE]],"mmm"),"")</f>
        <v>Sep</v>
      </c>
      <c r="D4485" t="s">
        <v>1132</v>
      </c>
      <c r="E4485">
        <v>10459</v>
      </c>
      <c r="F4485">
        <v>40.816192999999998</v>
      </c>
      <c r="G4485">
        <v>-73.895995999999997</v>
      </c>
      <c r="H4485" t="s">
        <v>1144</v>
      </c>
      <c r="I4485" t="s">
        <v>1148</v>
      </c>
      <c r="J4485" t="s">
        <v>4262</v>
      </c>
      <c r="K4485">
        <v>0</v>
      </c>
      <c r="L4485">
        <v>0</v>
      </c>
      <c r="M4485">
        <v>0</v>
      </c>
      <c r="N4485">
        <v>0</v>
      </c>
      <c r="O4485" t="s">
        <v>4393</v>
      </c>
      <c r="P4485">
        <v>4457185</v>
      </c>
      <c r="Q4485" t="s">
        <v>4585</v>
      </c>
      <c r="R4485" t="s">
        <v>4585</v>
      </c>
      <c r="S4485" t="s">
        <v>4540</v>
      </c>
      <c r="T4485">
        <v>14</v>
      </c>
      <c r="U4485">
        <v>0</v>
      </c>
      <c r="V4485">
        <v>0</v>
      </c>
      <c r="W4485" t="s">
        <v>4572</v>
      </c>
      <c r="X4485" t="str">
        <f t="shared" si="70"/>
        <v>Weekday</v>
      </c>
    </row>
    <row r="4486" spans="1:24" x14ac:dyDescent="0.3">
      <c r="A4486" s="2">
        <v>44453</v>
      </c>
      <c r="B4486" t="s">
        <v>850</v>
      </c>
      <c r="C4486" t="str">
        <f>IFERROR(TEXT(Table1[[#This Row],[CRASH DATE]],"mmm"),"")</f>
        <v>Sep</v>
      </c>
      <c r="D4486" t="s">
        <v>1133</v>
      </c>
      <c r="E4486">
        <v>10036</v>
      </c>
      <c r="F4486">
        <v>40.764279999999999</v>
      </c>
      <c r="G4486">
        <v>-73.998589999999993</v>
      </c>
      <c r="H4486" t="s">
        <v>1196</v>
      </c>
      <c r="I4486" t="s">
        <v>1760</v>
      </c>
      <c r="J4486" t="s">
        <v>3074</v>
      </c>
      <c r="K4486">
        <v>0</v>
      </c>
      <c r="L4486">
        <v>0</v>
      </c>
      <c r="M4486">
        <v>0</v>
      </c>
      <c r="N4486">
        <v>0</v>
      </c>
      <c r="O4486" t="s">
        <v>4393</v>
      </c>
      <c r="P4486">
        <v>4457349</v>
      </c>
      <c r="Q4486" t="s">
        <v>4434</v>
      </c>
      <c r="R4486" t="s">
        <v>4434</v>
      </c>
      <c r="S4486" t="s">
        <v>4540</v>
      </c>
      <c r="T4486">
        <v>18</v>
      </c>
      <c r="U4486">
        <v>0</v>
      </c>
      <c r="V4486">
        <v>0</v>
      </c>
      <c r="W4486" t="s">
        <v>4572</v>
      </c>
      <c r="X4486" t="str">
        <f t="shared" si="70"/>
        <v>Weekday</v>
      </c>
    </row>
    <row r="4487" spans="1:24" x14ac:dyDescent="0.3">
      <c r="A4487" s="2">
        <v>44547</v>
      </c>
      <c r="B4487" t="s">
        <v>1029</v>
      </c>
      <c r="C4487" t="str">
        <f>IFERROR(TEXT(Table1[[#This Row],[CRASH DATE]],"mmm"),"")</f>
        <v>Dec</v>
      </c>
      <c r="D4487" t="s">
        <v>1132</v>
      </c>
      <c r="E4487">
        <v>10469</v>
      </c>
      <c r="F4487">
        <v>40.86544</v>
      </c>
      <c r="G4487">
        <v>-73.855789999999999</v>
      </c>
      <c r="H4487" t="s">
        <v>1212</v>
      </c>
      <c r="I4487" t="s">
        <v>1538</v>
      </c>
      <c r="J4487" t="s">
        <v>3074</v>
      </c>
      <c r="K4487">
        <v>1</v>
      </c>
      <c r="L4487">
        <v>0</v>
      </c>
      <c r="M4487">
        <v>1</v>
      </c>
      <c r="N4487">
        <v>0</v>
      </c>
      <c r="O4487" t="s">
        <v>4393</v>
      </c>
      <c r="P4487">
        <v>4487345</v>
      </c>
      <c r="Q4487" t="s">
        <v>4585</v>
      </c>
      <c r="R4487" t="s">
        <v>4434</v>
      </c>
      <c r="S4487" t="s">
        <v>4534</v>
      </c>
      <c r="T4487">
        <v>17</v>
      </c>
      <c r="U4487">
        <v>2</v>
      </c>
      <c r="V4487">
        <v>0</v>
      </c>
      <c r="W4487" t="s">
        <v>4571</v>
      </c>
      <c r="X4487" t="str">
        <f t="shared" si="70"/>
        <v>Weekday</v>
      </c>
    </row>
    <row r="4488" spans="1:24" x14ac:dyDescent="0.3">
      <c r="A4488" s="2">
        <v>44453</v>
      </c>
      <c r="B4488" t="s">
        <v>87</v>
      </c>
      <c r="C4488" t="str">
        <f>IFERROR(TEXT(Table1[[#This Row],[CRASH DATE]],"mmm"),"")</f>
        <v>Sep</v>
      </c>
      <c r="D4488" t="s">
        <v>1131</v>
      </c>
      <c r="E4488">
        <v>11207</v>
      </c>
      <c r="F4488">
        <v>40.687527000000003</v>
      </c>
      <c r="G4488">
        <v>-73.912270000000007</v>
      </c>
      <c r="H4488" t="s">
        <v>1144</v>
      </c>
      <c r="I4488" t="s">
        <v>1148</v>
      </c>
      <c r="J4488" t="s">
        <v>4263</v>
      </c>
      <c r="K4488">
        <v>0</v>
      </c>
      <c r="L4488">
        <v>0</v>
      </c>
      <c r="M4488">
        <v>0</v>
      </c>
      <c r="N4488">
        <v>0</v>
      </c>
      <c r="O4488" t="s">
        <v>4395</v>
      </c>
      <c r="P4488">
        <v>4457340</v>
      </c>
      <c r="Q4488" t="s">
        <v>4434</v>
      </c>
      <c r="R4488" t="s">
        <v>4434</v>
      </c>
      <c r="S4488" t="s">
        <v>4540</v>
      </c>
      <c r="T4488">
        <v>19</v>
      </c>
      <c r="U4488">
        <v>0</v>
      </c>
      <c r="V4488">
        <v>0</v>
      </c>
      <c r="W4488" t="s">
        <v>4572</v>
      </c>
      <c r="X4488" t="str">
        <f t="shared" si="70"/>
        <v>Weekday</v>
      </c>
    </row>
    <row r="4489" spans="1:24" x14ac:dyDescent="0.3">
      <c r="A4489" s="2">
        <v>44478</v>
      </c>
      <c r="B4489" t="s">
        <v>341</v>
      </c>
      <c r="C4489" t="str">
        <f>IFERROR(TEXT(Table1[[#This Row],[CRASH DATE]],"mmm"),"")</f>
        <v>Oct</v>
      </c>
      <c r="D4489" t="s">
        <v>1133</v>
      </c>
      <c r="E4489">
        <v>10030</v>
      </c>
      <c r="F4489">
        <v>40.82403</v>
      </c>
      <c r="G4489">
        <v>-73.944760000000002</v>
      </c>
      <c r="H4489" t="s">
        <v>1224</v>
      </c>
      <c r="I4489" t="s">
        <v>1818</v>
      </c>
      <c r="J4489" t="s">
        <v>3074</v>
      </c>
      <c r="K4489">
        <v>0</v>
      </c>
      <c r="L4489">
        <v>0</v>
      </c>
      <c r="M4489">
        <v>0</v>
      </c>
      <c r="N4489">
        <v>0</v>
      </c>
      <c r="O4489" t="s">
        <v>4401</v>
      </c>
      <c r="P4489">
        <v>4457740</v>
      </c>
      <c r="Q4489" t="s">
        <v>4585</v>
      </c>
      <c r="R4489" t="s">
        <v>4470</v>
      </c>
      <c r="S4489" t="s">
        <v>4547</v>
      </c>
      <c r="T4489">
        <v>21</v>
      </c>
      <c r="U4489">
        <v>0</v>
      </c>
      <c r="V4489">
        <v>0</v>
      </c>
      <c r="W4489" t="s">
        <v>4572</v>
      </c>
      <c r="X4489" t="str">
        <f t="shared" si="70"/>
        <v>Weekend</v>
      </c>
    </row>
    <row r="4490" spans="1:24" x14ac:dyDescent="0.3">
      <c r="A4490" s="2">
        <v>44453</v>
      </c>
      <c r="B4490" t="s">
        <v>624</v>
      </c>
      <c r="C4490" t="str">
        <f>IFERROR(TEXT(Table1[[#This Row],[CRASH DATE]],"mmm"),"")</f>
        <v>Sep</v>
      </c>
      <c r="D4490" t="s">
        <v>1134</v>
      </c>
      <c r="E4490">
        <v>11417</v>
      </c>
      <c r="F4490">
        <v>40.680633999999998</v>
      </c>
      <c r="G4490">
        <v>-73.842969999999994</v>
      </c>
      <c r="H4490" t="s">
        <v>1144</v>
      </c>
      <c r="I4490" t="s">
        <v>1148</v>
      </c>
      <c r="J4490" t="s">
        <v>4264</v>
      </c>
      <c r="K4490">
        <v>1</v>
      </c>
      <c r="L4490">
        <v>0</v>
      </c>
      <c r="M4490">
        <v>1</v>
      </c>
      <c r="N4490">
        <v>0</v>
      </c>
      <c r="O4490" t="s">
        <v>4414</v>
      </c>
      <c r="P4490">
        <v>4457305</v>
      </c>
      <c r="Q4490" t="s">
        <v>4585</v>
      </c>
      <c r="R4490" t="s">
        <v>4434</v>
      </c>
      <c r="S4490" t="s">
        <v>4540</v>
      </c>
      <c r="T4490">
        <v>13</v>
      </c>
      <c r="U4490">
        <v>2</v>
      </c>
      <c r="V4490">
        <v>0</v>
      </c>
      <c r="W4490" t="s">
        <v>4571</v>
      </c>
      <c r="X4490" t="str">
        <f t="shared" si="70"/>
        <v>Weekday</v>
      </c>
    </row>
    <row r="4491" spans="1:24" x14ac:dyDescent="0.3">
      <c r="A4491" s="2">
        <v>44426</v>
      </c>
      <c r="B4491" t="s">
        <v>58</v>
      </c>
      <c r="C4491" t="str">
        <f>IFERROR(TEXT(Table1[[#This Row],[CRASH DATE]],"mmm"),"")</f>
        <v>Aug</v>
      </c>
      <c r="D4491" t="s">
        <v>1133</v>
      </c>
      <c r="E4491">
        <v>10011</v>
      </c>
      <c r="F4491">
        <v>40.743470000000002</v>
      </c>
      <c r="G4491">
        <v>-74.007239999999996</v>
      </c>
      <c r="H4491" t="s">
        <v>1728</v>
      </c>
      <c r="I4491" t="s">
        <v>3030</v>
      </c>
      <c r="J4491" t="s">
        <v>3074</v>
      </c>
      <c r="K4491">
        <v>0</v>
      </c>
      <c r="L4491">
        <v>0</v>
      </c>
      <c r="M4491">
        <v>0</v>
      </c>
      <c r="N4491">
        <v>0</v>
      </c>
      <c r="O4491" t="s">
        <v>4399</v>
      </c>
      <c r="P4491">
        <v>4457755</v>
      </c>
      <c r="Q4491" t="s">
        <v>4585</v>
      </c>
      <c r="R4491" t="s">
        <v>4434</v>
      </c>
      <c r="S4491" t="s">
        <v>4545</v>
      </c>
      <c r="T4491">
        <v>9</v>
      </c>
      <c r="U4491">
        <v>0</v>
      </c>
      <c r="V4491">
        <v>0</v>
      </c>
      <c r="W4491" t="s">
        <v>4572</v>
      </c>
      <c r="X4491" t="str">
        <f t="shared" si="70"/>
        <v>Weekday</v>
      </c>
    </row>
    <row r="4492" spans="1:24" x14ac:dyDescent="0.3">
      <c r="A4492" s="2">
        <v>44453</v>
      </c>
      <c r="B4492" t="s">
        <v>375</v>
      </c>
      <c r="C4492" t="str">
        <f>IFERROR(TEXT(Table1[[#This Row],[CRASH DATE]],"mmm"),"")</f>
        <v>Sep</v>
      </c>
      <c r="D4492" t="s">
        <v>1131</v>
      </c>
      <c r="E4492">
        <v>11234</v>
      </c>
      <c r="F4492">
        <v>40.599162999999997</v>
      </c>
      <c r="G4492">
        <v>-73.910839999999993</v>
      </c>
      <c r="H4492" t="s">
        <v>1144</v>
      </c>
      <c r="I4492" t="s">
        <v>1148</v>
      </c>
      <c r="J4492" t="s">
        <v>4265</v>
      </c>
      <c r="K4492">
        <v>0</v>
      </c>
      <c r="L4492">
        <v>0</v>
      </c>
      <c r="M4492">
        <v>0</v>
      </c>
      <c r="N4492">
        <v>0</v>
      </c>
      <c r="O4492" t="s">
        <v>4602</v>
      </c>
      <c r="P4492">
        <v>4456932</v>
      </c>
      <c r="Q4492" t="s">
        <v>4434</v>
      </c>
      <c r="R4492" t="s">
        <v>4585</v>
      </c>
      <c r="S4492" t="s">
        <v>4540</v>
      </c>
      <c r="T4492">
        <v>0</v>
      </c>
      <c r="U4492">
        <v>0</v>
      </c>
      <c r="V4492">
        <v>0</v>
      </c>
      <c r="W4492" t="s">
        <v>4572</v>
      </c>
      <c r="X4492" t="str">
        <f t="shared" si="70"/>
        <v>Weekday</v>
      </c>
    </row>
    <row r="4493" spans="1:24" x14ac:dyDescent="0.3">
      <c r="A4493" s="2">
        <v>44547</v>
      </c>
      <c r="B4493" t="s">
        <v>201</v>
      </c>
      <c r="C4493" t="str">
        <f>IFERROR(TEXT(Table1[[#This Row],[CRASH DATE]],"mmm"),"")</f>
        <v>Dec</v>
      </c>
      <c r="D4493" t="s">
        <v>1131</v>
      </c>
      <c r="E4493">
        <v>10879.98965307365</v>
      </c>
      <c r="F4493">
        <v>40.520114816772221</v>
      </c>
      <c r="G4493">
        <v>-73.54743161629176</v>
      </c>
      <c r="H4493" t="s">
        <v>1688</v>
      </c>
      <c r="I4493" t="s">
        <v>3031</v>
      </c>
      <c r="J4493" t="s">
        <v>3074</v>
      </c>
      <c r="K4493">
        <v>0</v>
      </c>
      <c r="L4493">
        <v>0</v>
      </c>
      <c r="M4493">
        <v>0</v>
      </c>
      <c r="N4493">
        <v>0</v>
      </c>
      <c r="O4493" t="s">
        <v>4602</v>
      </c>
      <c r="P4493">
        <v>4487699</v>
      </c>
      <c r="Q4493" t="s">
        <v>4448</v>
      </c>
      <c r="R4493" t="s">
        <v>4434</v>
      </c>
      <c r="S4493" t="s">
        <v>4534</v>
      </c>
      <c r="T4493">
        <v>8</v>
      </c>
      <c r="U4493">
        <v>0</v>
      </c>
      <c r="V4493">
        <v>0</v>
      </c>
      <c r="W4493" t="s">
        <v>4572</v>
      </c>
      <c r="X4493" t="str">
        <f t="shared" si="70"/>
        <v>Weekday</v>
      </c>
    </row>
    <row r="4494" spans="1:24" x14ac:dyDescent="0.3">
      <c r="A4494" s="2">
        <v>44453</v>
      </c>
      <c r="B4494" t="s">
        <v>1025</v>
      </c>
      <c r="C4494" t="str">
        <f>IFERROR(TEXT(Table1[[#This Row],[CRASH DATE]],"mmm"),"")</f>
        <v>Sep</v>
      </c>
      <c r="D4494" t="s">
        <v>1132</v>
      </c>
      <c r="E4494">
        <v>10467</v>
      </c>
      <c r="F4494">
        <v>40.875</v>
      </c>
      <c r="G4494">
        <v>-73.874709999999993</v>
      </c>
      <c r="H4494" t="s">
        <v>2365</v>
      </c>
      <c r="I4494" t="s">
        <v>1772</v>
      </c>
      <c r="J4494" t="s">
        <v>3074</v>
      </c>
      <c r="K4494">
        <v>0</v>
      </c>
      <c r="L4494">
        <v>0</v>
      </c>
      <c r="M4494">
        <v>0</v>
      </c>
      <c r="N4494">
        <v>0</v>
      </c>
      <c r="O4494" t="s">
        <v>4393</v>
      </c>
      <c r="P4494">
        <v>4457796</v>
      </c>
      <c r="Q4494" t="s">
        <v>4585</v>
      </c>
      <c r="R4494" t="s">
        <v>4434</v>
      </c>
      <c r="S4494" t="s">
        <v>4540</v>
      </c>
      <c r="T4494">
        <v>15</v>
      </c>
      <c r="U4494">
        <v>0</v>
      </c>
      <c r="V4494">
        <v>0</v>
      </c>
      <c r="W4494" t="s">
        <v>4572</v>
      </c>
      <c r="X4494" t="str">
        <f t="shared" si="70"/>
        <v>Weekday</v>
      </c>
    </row>
    <row r="4495" spans="1:24" x14ac:dyDescent="0.3">
      <c r="A4495" s="2">
        <v>44453</v>
      </c>
      <c r="B4495" t="s">
        <v>50</v>
      </c>
      <c r="C4495" t="str">
        <f>IFERROR(TEXT(Table1[[#This Row],[CRASH DATE]],"mmm"),"")</f>
        <v>Sep</v>
      </c>
      <c r="D4495" t="s">
        <v>1134</v>
      </c>
      <c r="E4495">
        <v>11378</v>
      </c>
      <c r="F4495">
        <v>40.728610000000003</v>
      </c>
      <c r="G4495">
        <v>-73.887209999999996</v>
      </c>
      <c r="H4495" t="s">
        <v>2378</v>
      </c>
      <c r="I4495" t="s">
        <v>1301</v>
      </c>
      <c r="J4495" t="s">
        <v>3074</v>
      </c>
      <c r="K4495">
        <v>0</v>
      </c>
      <c r="L4495">
        <v>0</v>
      </c>
      <c r="M4495">
        <v>0</v>
      </c>
      <c r="N4495">
        <v>0</v>
      </c>
      <c r="O4495" t="s">
        <v>4401</v>
      </c>
      <c r="P4495">
        <v>4457563</v>
      </c>
      <c r="Q4495" t="s">
        <v>4438</v>
      </c>
      <c r="R4495" t="s">
        <v>4585</v>
      </c>
      <c r="S4495" t="s">
        <v>4540</v>
      </c>
      <c r="T4495">
        <v>6</v>
      </c>
      <c r="U4495">
        <v>0</v>
      </c>
      <c r="V4495">
        <v>0</v>
      </c>
      <c r="W4495" t="s">
        <v>4572</v>
      </c>
      <c r="X4495" t="str">
        <f t="shared" si="70"/>
        <v>Weekday</v>
      </c>
    </row>
    <row r="4496" spans="1:24" x14ac:dyDescent="0.3">
      <c r="A4496" s="2">
        <v>44386</v>
      </c>
      <c r="B4496" t="s">
        <v>950</v>
      </c>
      <c r="C4496" t="str">
        <f>IFERROR(TEXT(Table1[[#This Row],[CRASH DATE]],"mmm"),"")</f>
        <v>Jul</v>
      </c>
      <c r="D4496" t="s">
        <v>1133</v>
      </c>
      <c r="E4496">
        <v>10014</v>
      </c>
      <c r="F4496">
        <v>40.737544999999997</v>
      </c>
      <c r="G4496">
        <v>-74.004840000000002</v>
      </c>
      <c r="H4496" t="s">
        <v>1489</v>
      </c>
      <c r="I4496" t="s">
        <v>3032</v>
      </c>
      <c r="J4496" t="s">
        <v>3074</v>
      </c>
      <c r="K4496">
        <v>0</v>
      </c>
      <c r="L4496">
        <v>0</v>
      </c>
      <c r="M4496">
        <v>0</v>
      </c>
      <c r="N4496">
        <v>0</v>
      </c>
      <c r="O4496" t="s">
        <v>4398</v>
      </c>
      <c r="P4496">
        <v>4457886</v>
      </c>
      <c r="Q4496" t="s">
        <v>4439</v>
      </c>
      <c r="R4496" t="s">
        <v>4585</v>
      </c>
      <c r="S4496" t="s">
        <v>4538</v>
      </c>
      <c r="T4496">
        <v>17</v>
      </c>
      <c r="U4496">
        <v>0</v>
      </c>
      <c r="V4496">
        <v>0</v>
      </c>
      <c r="W4496" t="s">
        <v>4572</v>
      </c>
      <c r="X4496" t="str">
        <f t="shared" si="70"/>
        <v>Weekday</v>
      </c>
    </row>
    <row r="4497" spans="1:24" x14ac:dyDescent="0.3">
      <c r="A4497" s="2">
        <v>44356</v>
      </c>
      <c r="B4497" t="s">
        <v>1096</v>
      </c>
      <c r="C4497" t="str">
        <f>IFERROR(TEXT(Table1[[#This Row],[CRASH DATE]],"mmm"),"")</f>
        <v>Jun</v>
      </c>
      <c r="D4497" t="s">
        <v>1133</v>
      </c>
      <c r="E4497">
        <v>10011</v>
      </c>
      <c r="F4497">
        <v>40.736559999999997</v>
      </c>
      <c r="G4497">
        <v>-74.001099999999994</v>
      </c>
      <c r="H4497" t="s">
        <v>1876</v>
      </c>
      <c r="I4497" t="s">
        <v>1947</v>
      </c>
      <c r="J4497" t="s">
        <v>3074</v>
      </c>
      <c r="K4497">
        <v>1</v>
      </c>
      <c r="L4497">
        <v>0</v>
      </c>
      <c r="M4497">
        <v>0</v>
      </c>
      <c r="N4497">
        <v>0</v>
      </c>
      <c r="O4497" t="s">
        <v>4602</v>
      </c>
      <c r="P4497">
        <v>4457862</v>
      </c>
      <c r="Q4497" t="s">
        <v>4585</v>
      </c>
      <c r="R4497" t="s">
        <v>4442</v>
      </c>
      <c r="S4497" t="s">
        <v>4544</v>
      </c>
      <c r="T4497">
        <v>18</v>
      </c>
      <c r="U4497">
        <v>1</v>
      </c>
      <c r="V4497">
        <v>0</v>
      </c>
      <c r="W4497" t="s">
        <v>4571</v>
      </c>
      <c r="X4497" t="str">
        <f t="shared" si="70"/>
        <v>Weekday</v>
      </c>
    </row>
    <row r="4498" spans="1:24" x14ac:dyDescent="0.3">
      <c r="A4498" s="2">
        <v>44453</v>
      </c>
      <c r="B4498" t="s">
        <v>251</v>
      </c>
      <c r="C4498" t="str">
        <f>IFERROR(TEXT(Table1[[#This Row],[CRASH DATE]],"mmm"),"")</f>
        <v>Sep</v>
      </c>
      <c r="D4498" t="s">
        <v>1132</v>
      </c>
      <c r="E4498">
        <v>10460</v>
      </c>
      <c r="F4498">
        <v>40.83466</v>
      </c>
      <c r="G4498">
        <v>-73.891509999999997</v>
      </c>
      <c r="H4498" t="s">
        <v>1837</v>
      </c>
      <c r="I4498" t="s">
        <v>3033</v>
      </c>
      <c r="J4498" t="s">
        <v>3074</v>
      </c>
      <c r="K4498">
        <v>0</v>
      </c>
      <c r="L4498">
        <v>0</v>
      </c>
      <c r="M4498">
        <v>0</v>
      </c>
      <c r="N4498">
        <v>0</v>
      </c>
      <c r="O4498" t="s">
        <v>4404</v>
      </c>
      <c r="P4498">
        <v>4457454</v>
      </c>
      <c r="Q4498" t="s">
        <v>4434</v>
      </c>
      <c r="R4498" t="s">
        <v>4585</v>
      </c>
      <c r="S4498" t="s">
        <v>4540</v>
      </c>
      <c r="T4498">
        <v>15</v>
      </c>
      <c r="U4498">
        <v>0</v>
      </c>
      <c r="V4498">
        <v>0</v>
      </c>
      <c r="W4498" t="s">
        <v>4572</v>
      </c>
      <c r="X4498" t="str">
        <f t="shared" si="70"/>
        <v>Weekday</v>
      </c>
    </row>
    <row r="4499" spans="1:24" x14ac:dyDescent="0.3">
      <c r="A4499" s="2">
        <v>44453</v>
      </c>
      <c r="B4499" t="s">
        <v>70</v>
      </c>
      <c r="C4499" t="str">
        <f>IFERROR(TEXT(Table1[[#This Row],[CRASH DATE]],"mmm"),"")</f>
        <v>Sep</v>
      </c>
      <c r="D4499" t="s">
        <v>1134</v>
      </c>
      <c r="E4499">
        <v>11411</v>
      </c>
      <c r="F4499">
        <v>40.700904999999999</v>
      </c>
      <c r="G4499">
        <v>-73.730490000000003</v>
      </c>
      <c r="H4499" t="s">
        <v>2379</v>
      </c>
      <c r="I4499" t="s">
        <v>3034</v>
      </c>
      <c r="J4499" t="s">
        <v>3074</v>
      </c>
      <c r="K4499">
        <v>0</v>
      </c>
      <c r="L4499">
        <v>0</v>
      </c>
      <c r="M4499">
        <v>0</v>
      </c>
      <c r="N4499">
        <v>0</v>
      </c>
      <c r="O4499" t="s">
        <v>4393</v>
      </c>
      <c r="P4499">
        <v>4457142</v>
      </c>
      <c r="Q4499" t="s">
        <v>4434</v>
      </c>
      <c r="R4499" t="s">
        <v>4434</v>
      </c>
      <c r="S4499" t="s">
        <v>4540</v>
      </c>
      <c r="T4499">
        <v>10</v>
      </c>
      <c r="U4499">
        <v>0</v>
      </c>
      <c r="V4499">
        <v>0</v>
      </c>
      <c r="W4499" t="s">
        <v>4572</v>
      </c>
      <c r="X4499" t="str">
        <f t="shared" si="70"/>
        <v>Weekday</v>
      </c>
    </row>
    <row r="4500" spans="1:24" x14ac:dyDescent="0.3">
      <c r="A4500" s="2">
        <v>44453</v>
      </c>
      <c r="B4500" t="s">
        <v>441</v>
      </c>
      <c r="C4500" t="str">
        <f>IFERROR(TEXT(Table1[[#This Row],[CRASH DATE]],"mmm"),"")</f>
        <v>Sep</v>
      </c>
      <c r="D4500" t="s">
        <v>1133</v>
      </c>
      <c r="E4500">
        <v>10007</v>
      </c>
      <c r="F4500">
        <v>40.713135000000001</v>
      </c>
      <c r="G4500">
        <v>-74.004069999999999</v>
      </c>
      <c r="H4500" t="s">
        <v>1284</v>
      </c>
      <c r="I4500" t="s">
        <v>2966</v>
      </c>
      <c r="J4500" t="s">
        <v>3074</v>
      </c>
      <c r="K4500">
        <v>0</v>
      </c>
      <c r="L4500">
        <v>0</v>
      </c>
      <c r="M4500">
        <v>0</v>
      </c>
      <c r="N4500">
        <v>0</v>
      </c>
      <c r="O4500" t="s">
        <v>4394</v>
      </c>
      <c r="P4500">
        <v>4457144</v>
      </c>
      <c r="Q4500" t="s">
        <v>4450</v>
      </c>
      <c r="R4500" t="s">
        <v>4434</v>
      </c>
      <c r="S4500" t="s">
        <v>4540</v>
      </c>
      <c r="T4500">
        <v>12</v>
      </c>
      <c r="U4500">
        <v>0</v>
      </c>
      <c r="V4500">
        <v>0</v>
      </c>
      <c r="W4500" t="s">
        <v>4572</v>
      </c>
      <c r="X4500" t="str">
        <f t="shared" si="70"/>
        <v>Weekday</v>
      </c>
    </row>
    <row r="4501" spans="1:24" x14ac:dyDescent="0.3">
      <c r="A4501" s="2">
        <v>44453</v>
      </c>
      <c r="B4501" t="s">
        <v>362</v>
      </c>
      <c r="C4501" t="str">
        <f>IFERROR(TEXT(Table1[[#This Row],[CRASH DATE]],"mmm"),"")</f>
        <v>Sep</v>
      </c>
      <c r="D4501" t="s">
        <v>1132</v>
      </c>
      <c r="E4501">
        <v>10461</v>
      </c>
      <c r="F4501">
        <v>40.852780000000003</v>
      </c>
      <c r="G4501">
        <v>-73.853294000000005</v>
      </c>
      <c r="H4501" t="s">
        <v>1144</v>
      </c>
      <c r="I4501" t="s">
        <v>1148</v>
      </c>
      <c r="J4501" t="s">
        <v>4266</v>
      </c>
      <c r="K4501">
        <v>0</v>
      </c>
      <c r="L4501">
        <v>0</v>
      </c>
      <c r="M4501">
        <v>0</v>
      </c>
      <c r="N4501">
        <v>0</v>
      </c>
      <c r="O4501" t="s">
        <v>4414</v>
      </c>
      <c r="P4501">
        <v>4457388</v>
      </c>
      <c r="Q4501" t="s">
        <v>4434</v>
      </c>
      <c r="R4501" t="s">
        <v>4434</v>
      </c>
      <c r="S4501" t="s">
        <v>4540</v>
      </c>
      <c r="T4501">
        <v>22</v>
      </c>
      <c r="U4501">
        <v>0</v>
      </c>
      <c r="V4501">
        <v>0</v>
      </c>
      <c r="W4501" t="s">
        <v>4572</v>
      </c>
      <c r="X4501" t="str">
        <f t="shared" si="70"/>
        <v>Weekday</v>
      </c>
    </row>
    <row r="4502" spans="1:24" x14ac:dyDescent="0.3">
      <c r="A4502" s="2">
        <v>44509</v>
      </c>
      <c r="B4502" t="s">
        <v>82</v>
      </c>
      <c r="C4502" t="str">
        <f>IFERROR(TEXT(Table1[[#This Row],[CRASH DATE]],"mmm"),"")</f>
        <v>Nov</v>
      </c>
      <c r="D4502" t="s">
        <v>1131</v>
      </c>
      <c r="E4502">
        <v>11238</v>
      </c>
      <c r="F4502">
        <v>40.681220000000003</v>
      </c>
      <c r="G4502">
        <v>-73.960380000000001</v>
      </c>
      <c r="H4502" t="s">
        <v>1144</v>
      </c>
      <c r="I4502" t="s">
        <v>1148</v>
      </c>
      <c r="J4502" t="s">
        <v>4267</v>
      </c>
      <c r="K4502">
        <v>0</v>
      </c>
      <c r="L4502">
        <v>0</v>
      </c>
      <c r="M4502">
        <v>0</v>
      </c>
      <c r="N4502">
        <v>0</v>
      </c>
      <c r="O4502" t="s">
        <v>4393</v>
      </c>
      <c r="P4502">
        <v>4457793</v>
      </c>
      <c r="Q4502" t="s">
        <v>4434</v>
      </c>
      <c r="R4502" t="s">
        <v>4434</v>
      </c>
      <c r="S4502" t="s">
        <v>4528</v>
      </c>
      <c r="T4502">
        <v>20</v>
      </c>
      <c r="U4502">
        <v>0</v>
      </c>
      <c r="V4502">
        <v>0</v>
      </c>
      <c r="W4502" t="s">
        <v>4572</v>
      </c>
      <c r="X4502" t="str">
        <f t="shared" si="70"/>
        <v>Weekday</v>
      </c>
    </row>
    <row r="4503" spans="1:24" x14ac:dyDescent="0.3">
      <c r="A4503" s="2">
        <v>44453</v>
      </c>
      <c r="B4503" t="s">
        <v>340</v>
      </c>
      <c r="C4503" t="str">
        <f>IFERROR(TEXT(Table1[[#This Row],[CRASH DATE]],"mmm"),"")</f>
        <v>Sep</v>
      </c>
      <c r="D4503" t="s">
        <v>1135</v>
      </c>
      <c r="E4503">
        <v>10310</v>
      </c>
      <c r="F4503">
        <v>40.633670000000002</v>
      </c>
      <c r="G4503">
        <v>-74.129450000000006</v>
      </c>
      <c r="H4503" t="s">
        <v>2380</v>
      </c>
      <c r="I4503" t="s">
        <v>2288</v>
      </c>
      <c r="J4503" t="s">
        <v>3074</v>
      </c>
      <c r="K4503">
        <v>1</v>
      </c>
      <c r="L4503">
        <v>0</v>
      </c>
      <c r="M4503">
        <v>0</v>
      </c>
      <c r="N4503">
        <v>0</v>
      </c>
      <c r="O4503" t="s">
        <v>4417</v>
      </c>
      <c r="P4503">
        <v>4457199</v>
      </c>
      <c r="Q4503" t="s">
        <v>4585</v>
      </c>
      <c r="R4503" t="s">
        <v>4438</v>
      </c>
      <c r="S4503" t="s">
        <v>4540</v>
      </c>
      <c r="T4503">
        <v>13</v>
      </c>
      <c r="U4503">
        <v>1</v>
      </c>
      <c r="V4503">
        <v>0</v>
      </c>
      <c r="W4503" t="s">
        <v>4571</v>
      </c>
      <c r="X4503" t="str">
        <f t="shared" si="70"/>
        <v>Weekday</v>
      </c>
    </row>
    <row r="4504" spans="1:24" x14ac:dyDescent="0.3">
      <c r="A4504" s="2">
        <v>44453</v>
      </c>
      <c r="B4504" t="s">
        <v>643</v>
      </c>
      <c r="C4504" t="str">
        <f>IFERROR(TEXT(Table1[[#This Row],[CRASH DATE]],"mmm"),"")</f>
        <v>Sep</v>
      </c>
      <c r="D4504" t="s">
        <v>1131</v>
      </c>
      <c r="E4504">
        <v>10879.98965307365</v>
      </c>
      <c r="F4504">
        <v>40.865383000000001</v>
      </c>
      <c r="G4504">
        <v>-73.893479999999997</v>
      </c>
      <c r="H4504" t="s">
        <v>2381</v>
      </c>
      <c r="I4504" t="s">
        <v>1148</v>
      </c>
      <c r="J4504" t="s">
        <v>3074</v>
      </c>
      <c r="K4504">
        <v>1</v>
      </c>
      <c r="L4504">
        <v>0</v>
      </c>
      <c r="M4504">
        <v>0</v>
      </c>
      <c r="N4504">
        <v>0</v>
      </c>
      <c r="O4504" t="s">
        <v>4602</v>
      </c>
      <c r="P4504">
        <v>4457431</v>
      </c>
      <c r="Q4504" t="s">
        <v>4434</v>
      </c>
      <c r="R4504" t="s">
        <v>4434</v>
      </c>
      <c r="S4504" t="s">
        <v>4540</v>
      </c>
      <c r="T4504">
        <v>15</v>
      </c>
      <c r="U4504">
        <v>1</v>
      </c>
      <c r="V4504">
        <v>0</v>
      </c>
      <c r="W4504" t="s">
        <v>4571</v>
      </c>
      <c r="X4504" t="str">
        <f t="shared" si="70"/>
        <v>Weekday</v>
      </c>
    </row>
    <row r="4505" spans="1:24" x14ac:dyDescent="0.3">
      <c r="A4505" s="2">
        <v>44453</v>
      </c>
      <c r="B4505" t="s">
        <v>81</v>
      </c>
      <c r="C4505" t="str">
        <f>IFERROR(TEXT(Table1[[#This Row],[CRASH DATE]],"mmm"),"")</f>
        <v>Sep</v>
      </c>
      <c r="D4505" t="s">
        <v>1133</v>
      </c>
      <c r="E4505">
        <v>10009</v>
      </c>
      <c r="F4505">
        <v>40.724884000000003</v>
      </c>
      <c r="G4505">
        <v>-73.978263999999996</v>
      </c>
      <c r="H4505" t="s">
        <v>1144</v>
      </c>
      <c r="I4505" t="s">
        <v>1148</v>
      </c>
      <c r="J4505" t="s">
        <v>4268</v>
      </c>
      <c r="K4505">
        <v>0</v>
      </c>
      <c r="L4505">
        <v>0</v>
      </c>
      <c r="M4505">
        <v>0</v>
      </c>
      <c r="N4505">
        <v>0</v>
      </c>
      <c r="O4505" t="s">
        <v>4393</v>
      </c>
      <c r="P4505">
        <v>4457825</v>
      </c>
      <c r="Q4505" t="s">
        <v>4434</v>
      </c>
      <c r="R4505" t="s">
        <v>4434</v>
      </c>
      <c r="S4505" t="s">
        <v>4540</v>
      </c>
      <c r="T4505">
        <v>0</v>
      </c>
      <c r="U4505">
        <v>0</v>
      </c>
      <c r="V4505">
        <v>0</v>
      </c>
      <c r="W4505" t="s">
        <v>4572</v>
      </c>
      <c r="X4505" t="str">
        <f t="shared" si="70"/>
        <v>Weekday</v>
      </c>
    </row>
    <row r="4506" spans="1:24" x14ac:dyDescent="0.3">
      <c r="A4506" s="2">
        <v>44453</v>
      </c>
      <c r="B4506" t="s">
        <v>332</v>
      </c>
      <c r="C4506" t="str">
        <f>IFERROR(TEXT(Table1[[#This Row],[CRASH DATE]],"mmm"),"")</f>
        <v>Sep</v>
      </c>
      <c r="D4506" t="s">
        <v>1131</v>
      </c>
      <c r="E4506">
        <v>11217</v>
      </c>
      <c r="F4506">
        <v>40.678980000000003</v>
      </c>
      <c r="G4506">
        <v>-73.976500000000001</v>
      </c>
      <c r="H4506" t="s">
        <v>1144</v>
      </c>
      <c r="I4506" t="s">
        <v>1148</v>
      </c>
      <c r="J4506" t="s">
        <v>4269</v>
      </c>
      <c r="K4506">
        <v>0</v>
      </c>
      <c r="L4506">
        <v>0</v>
      </c>
      <c r="M4506">
        <v>0</v>
      </c>
      <c r="N4506">
        <v>0</v>
      </c>
      <c r="O4506" t="s">
        <v>4394</v>
      </c>
      <c r="P4506">
        <v>4457231</v>
      </c>
      <c r="Q4506" t="s">
        <v>4438</v>
      </c>
      <c r="R4506" t="s">
        <v>4585</v>
      </c>
      <c r="S4506" t="s">
        <v>4540</v>
      </c>
      <c r="T4506">
        <v>14</v>
      </c>
      <c r="U4506">
        <v>0</v>
      </c>
      <c r="V4506">
        <v>0</v>
      </c>
      <c r="W4506" t="s">
        <v>4572</v>
      </c>
      <c r="X4506" t="str">
        <f t="shared" si="70"/>
        <v>Weekday</v>
      </c>
    </row>
    <row r="4507" spans="1:24" x14ac:dyDescent="0.3">
      <c r="A4507" s="2">
        <v>44453</v>
      </c>
      <c r="B4507" t="s">
        <v>512</v>
      </c>
      <c r="C4507" t="str">
        <f>IFERROR(TEXT(Table1[[#This Row],[CRASH DATE]],"mmm"),"")</f>
        <v>Sep</v>
      </c>
      <c r="D4507" t="s">
        <v>1131</v>
      </c>
      <c r="E4507">
        <v>11207</v>
      </c>
      <c r="F4507">
        <v>40.682316</v>
      </c>
      <c r="G4507">
        <v>-73.888140000000007</v>
      </c>
      <c r="H4507" t="s">
        <v>1730</v>
      </c>
      <c r="I4507" t="s">
        <v>1369</v>
      </c>
      <c r="J4507" t="s">
        <v>3074</v>
      </c>
      <c r="K4507">
        <v>2</v>
      </c>
      <c r="L4507">
        <v>0</v>
      </c>
      <c r="M4507">
        <v>0</v>
      </c>
      <c r="N4507">
        <v>0</v>
      </c>
      <c r="O4507" t="s">
        <v>4393</v>
      </c>
      <c r="P4507">
        <v>4457484</v>
      </c>
      <c r="Q4507" t="s">
        <v>4585</v>
      </c>
      <c r="R4507" t="s">
        <v>4434</v>
      </c>
      <c r="S4507" t="s">
        <v>4540</v>
      </c>
      <c r="T4507">
        <v>19</v>
      </c>
      <c r="U4507">
        <v>2</v>
      </c>
      <c r="V4507">
        <v>0</v>
      </c>
      <c r="W4507" t="s">
        <v>4571</v>
      </c>
      <c r="X4507" t="str">
        <f t="shared" si="70"/>
        <v>Weekday</v>
      </c>
    </row>
    <row r="4508" spans="1:24" x14ac:dyDescent="0.3">
      <c r="A4508" s="2">
        <v>44539</v>
      </c>
      <c r="B4508" t="s">
        <v>614</v>
      </c>
      <c r="C4508" t="str">
        <f>IFERROR(TEXT(Table1[[#This Row],[CRASH DATE]],"mmm"),"")</f>
        <v>Dec</v>
      </c>
      <c r="D4508" t="s">
        <v>1133</v>
      </c>
      <c r="E4508">
        <v>10011</v>
      </c>
      <c r="F4508">
        <v>40.738551999999999</v>
      </c>
      <c r="G4508">
        <v>-73.999690000000001</v>
      </c>
      <c r="H4508" t="s">
        <v>2382</v>
      </c>
      <c r="I4508" t="s">
        <v>1292</v>
      </c>
      <c r="J4508" t="s">
        <v>3074</v>
      </c>
      <c r="K4508">
        <v>0</v>
      </c>
      <c r="L4508">
        <v>0</v>
      </c>
      <c r="M4508">
        <v>0</v>
      </c>
      <c r="N4508">
        <v>0</v>
      </c>
      <c r="O4508" t="s">
        <v>4393</v>
      </c>
      <c r="P4508">
        <v>4457860</v>
      </c>
      <c r="Q4508" t="s">
        <v>4439</v>
      </c>
      <c r="R4508" t="s">
        <v>4442</v>
      </c>
      <c r="S4508" t="s">
        <v>4534</v>
      </c>
      <c r="T4508">
        <v>0</v>
      </c>
      <c r="U4508">
        <v>0</v>
      </c>
      <c r="V4508">
        <v>0</v>
      </c>
      <c r="W4508" t="s">
        <v>4572</v>
      </c>
      <c r="X4508" t="str">
        <f t="shared" si="70"/>
        <v>Weekday</v>
      </c>
    </row>
    <row r="4509" spans="1:24" x14ac:dyDescent="0.3">
      <c r="A4509" s="2">
        <v>44453</v>
      </c>
      <c r="B4509" t="s">
        <v>383</v>
      </c>
      <c r="C4509" t="str">
        <f>IFERROR(TEXT(Table1[[#This Row],[CRASH DATE]],"mmm"),"")</f>
        <v>Sep</v>
      </c>
      <c r="D4509" t="s">
        <v>1131</v>
      </c>
      <c r="E4509">
        <v>10879.98965307365</v>
      </c>
      <c r="F4509">
        <v>40.591988000000001</v>
      </c>
      <c r="G4509">
        <v>-73.976650000000006</v>
      </c>
      <c r="H4509" t="s">
        <v>2383</v>
      </c>
      <c r="I4509" t="s">
        <v>1148</v>
      </c>
      <c r="J4509" t="s">
        <v>3074</v>
      </c>
      <c r="K4509">
        <v>0</v>
      </c>
      <c r="L4509">
        <v>0</v>
      </c>
      <c r="M4509">
        <v>0</v>
      </c>
      <c r="N4509">
        <v>0</v>
      </c>
      <c r="O4509" t="s">
        <v>4413</v>
      </c>
      <c r="P4509">
        <v>4457105</v>
      </c>
      <c r="Q4509" t="s">
        <v>4438</v>
      </c>
      <c r="R4509" t="s">
        <v>4585</v>
      </c>
      <c r="S4509" t="s">
        <v>4540</v>
      </c>
      <c r="T4509">
        <v>9</v>
      </c>
      <c r="U4509">
        <v>0</v>
      </c>
      <c r="V4509">
        <v>0</v>
      </c>
      <c r="W4509" t="s">
        <v>4572</v>
      </c>
      <c r="X4509" t="str">
        <f t="shared" si="70"/>
        <v>Weekday</v>
      </c>
    </row>
    <row r="4510" spans="1:24" x14ac:dyDescent="0.3">
      <c r="A4510" s="2">
        <v>44453</v>
      </c>
      <c r="B4510" t="s">
        <v>574</v>
      </c>
      <c r="C4510" t="str">
        <f>IFERROR(TEXT(Table1[[#This Row],[CRASH DATE]],"mmm"),"")</f>
        <v>Sep</v>
      </c>
      <c r="D4510" t="s">
        <v>1135</v>
      </c>
      <c r="E4510">
        <v>10309</v>
      </c>
      <c r="F4510">
        <v>40.535656000000003</v>
      </c>
      <c r="G4510">
        <v>-74.208129999999997</v>
      </c>
      <c r="H4510" t="s">
        <v>2384</v>
      </c>
      <c r="I4510" t="s">
        <v>3035</v>
      </c>
      <c r="J4510" t="s">
        <v>3074</v>
      </c>
      <c r="K4510">
        <v>4</v>
      </c>
      <c r="L4510">
        <v>0</v>
      </c>
      <c r="M4510">
        <v>0</v>
      </c>
      <c r="N4510">
        <v>0</v>
      </c>
      <c r="O4510" t="s">
        <v>4396</v>
      </c>
      <c r="P4510">
        <v>4457389</v>
      </c>
      <c r="Q4510" t="s">
        <v>4434</v>
      </c>
      <c r="R4510" t="s">
        <v>4585</v>
      </c>
      <c r="S4510" t="s">
        <v>4540</v>
      </c>
      <c r="T4510">
        <v>15</v>
      </c>
      <c r="U4510">
        <v>4</v>
      </c>
      <c r="V4510">
        <v>0</v>
      </c>
      <c r="W4510" t="s">
        <v>4571</v>
      </c>
      <c r="X4510" t="str">
        <f t="shared" si="70"/>
        <v>Weekday</v>
      </c>
    </row>
    <row r="4511" spans="1:24" x14ac:dyDescent="0.3">
      <c r="A4511" s="2">
        <v>44453</v>
      </c>
      <c r="B4511" t="s">
        <v>1097</v>
      </c>
      <c r="C4511" t="str">
        <f>IFERROR(TEXT(Table1[[#This Row],[CRASH DATE]],"mmm"),"")</f>
        <v>Sep</v>
      </c>
      <c r="D4511" t="s">
        <v>1131</v>
      </c>
      <c r="E4511">
        <v>10879.98965307365</v>
      </c>
      <c r="F4511">
        <v>40.670623999999997</v>
      </c>
      <c r="G4511">
        <v>-73.895545999999996</v>
      </c>
      <c r="H4511" t="s">
        <v>1574</v>
      </c>
      <c r="I4511" t="s">
        <v>1148</v>
      </c>
      <c r="J4511" t="s">
        <v>3074</v>
      </c>
      <c r="K4511">
        <v>0</v>
      </c>
      <c r="L4511">
        <v>0</v>
      </c>
      <c r="M4511">
        <v>0</v>
      </c>
      <c r="N4511">
        <v>0</v>
      </c>
      <c r="O4511" t="s">
        <v>4393</v>
      </c>
      <c r="P4511">
        <v>4457480</v>
      </c>
      <c r="Q4511" t="s">
        <v>4445</v>
      </c>
      <c r="R4511" t="s">
        <v>4445</v>
      </c>
      <c r="S4511" t="s">
        <v>4540</v>
      </c>
      <c r="T4511">
        <v>7</v>
      </c>
      <c r="U4511">
        <v>0</v>
      </c>
      <c r="V4511">
        <v>0</v>
      </c>
      <c r="W4511" t="s">
        <v>4572</v>
      </c>
      <c r="X4511" t="str">
        <f t="shared" si="70"/>
        <v>Weekday</v>
      </c>
    </row>
    <row r="4512" spans="1:24" x14ac:dyDescent="0.3">
      <c r="A4512" s="2">
        <v>44453</v>
      </c>
      <c r="B4512" t="s">
        <v>521</v>
      </c>
      <c r="C4512" t="str">
        <f>IFERROR(TEXT(Table1[[#This Row],[CRASH DATE]],"mmm"),"")</f>
        <v>Sep</v>
      </c>
      <c r="D4512" t="s">
        <v>1131</v>
      </c>
      <c r="E4512">
        <v>11208</v>
      </c>
      <c r="F4512">
        <v>40.682186000000002</v>
      </c>
      <c r="G4512">
        <v>-73.869820000000004</v>
      </c>
      <c r="H4512" t="s">
        <v>1307</v>
      </c>
      <c r="I4512" t="s">
        <v>3036</v>
      </c>
      <c r="J4512" t="s">
        <v>3074</v>
      </c>
      <c r="K4512">
        <v>1</v>
      </c>
      <c r="L4512">
        <v>0</v>
      </c>
      <c r="M4512">
        <v>0</v>
      </c>
      <c r="N4512">
        <v>0</v>
      </c>
      <c r="O4512" t="s">
        <v>4396</v>
      </c>
      <c r="P4512">
        <v>4457500</v>
      </c>
      <c r="Q4512" t="s">
        <v>4434</v>
      </c>
      <c r="R4512" t="s">
        <v>4434</v>
      </c>
      <c r="S4512" t="s">
        <v>4540</v>
      </c>
      <c r="T4512">
        <v>22</v>
      </c>
      <c r="U4512">
        <v>1</v>
      </c>
      <c r="V4512">
        <v>0</v>
      </c>
      <c r="W4512" t="s">
        <v>4571</v>
      </c>
      <c r="X4512" t="str">
        <f t="shared" si="70"/>
        <v>Weekday</v>
      </c>
    </row>
    <row r="4513" spans="1:24" x14ac:dyDescent="0.3">
      <c r="A4513" s="2">
        <v>44453</v>
      </c>
      <c r="B4513" t="s">
        <v>780</v>
      </c>
      <c r="C4513" t="str">
        <f>IFERROR(TEXT(Table1[[#This Row],[CRASH DATE]],"mmm"),"")</f>
        <v>Sep</v>
      </c>
      <c r="D4513" t="s">
        <v>1131</v>
      </c>
      <c r="E4513">
        <v>10879.98965307365</v>
      </c>
      <c r="F4513">
        <v>40.607582000000001</v>
      </c>
      <c r="G4513">
        <v>-74.140829999999994</v>
      </c>
      <c r="H4513" t="s">
        <v>1170</v>
      </c>
      <c r="I4513" t="s">
        <v>1148</v>
      </c>
      <c r="J4513" t="s">
        <v>3074</v>
      </c>
      <c r="K4513">
        <v>2</v>
      </c>
      <c r="L4513">
        <v>0</v>
      </c>
      <c r="M4513">
        <v>0</v>
      </c>
      <c r="N4513">
        <v>0</v>
      </c>
      <c r="O4513" t="s">
        <v>4394</v>
      </c>
      <c r="P4513">
        <v>4457123</v>
      </c>
      <c r="Q4513" t="s">
        <v>4585</v>
      </c>
      <c r="R4513" t="s">
        <v>4585</v>
      </c>
      <c r="S4513" t="s">
        <v>4540</v>
      </c>
      <c r="T4513">
        <v>8</v>
      </c>
      <c r="U4513">
        <v>2</v>
      </c>
      <c r="V4513">
        <v>0</v>
      </c>
      <c r="W4513" t="s">
        <v>4571</v>
      </c>
      <c r="X4513" t="str">
        <f t="shared" si="70"/>
        <v>Weekday</v>
      </c>
    </row>
    <row r="4514" spans="1:24" x14ac:dyDescent="0.3">
      <c r="A4514" s="2">
        <v>44453</v>
      </c>
      <c r="B4514" t="s">
        <v>40</v>
      </c>
      <c r="C4514" t="str">
        <f>IFERROR(TEXT(Table1[[#This Row],[CRASH DATE]],"mmm"),"")</f>
        <v>Sep</v>
      </c>
      <c r="D4514" t="s">
        <v>1131</v>
      </c>
      <c r="E4514">
        <v>11205</v>
      </c>
      <c r="F4514">
        <v>40.694262999999999</v>
      </c>
      <c r="G4514">
        <v>-73.952349999999996</v>
      </c>
      <c r="H4514" t="s">
        <v>2167</v>
      </c>
      <c r="I4514" t="s">
        <v>1244</v>
      </c>
      <c r="J4514" t="s">
        <v>3074</v>
      </c>
      <c r="K4514">
        <v>1</v>
      </c>
      <c r="L4514">
        <v>0</v>
      </c>
      <c r="M4514">
        <v>0</v>
      </c>
      <c r="N4514">
        <v>0</v>
      </c>
      <c r="O4514" t="s">
        <v>4396</v>
      </c>
      <c r="P4514">
        <v>4457198</v>
      </c>
      <c r="Q4514" t="s">
        <v>4434</v>
      </c>
      <c r="R4514" t="s">
        <v>4453</v>
      </c>
      <c r="S4514" t="s">
        <v>4540</v>
      </c>
      <c r="T4514">
        <v>8</v>
      </c>
      <c r="U4514">
        <v>1</v>
      </c>
      <c r="V4514">
        <v>0</v>
      </c>
      <c r="W4514" t="s">
        <v>4571</v>
      </c>
      <c r="X4514" t="str">
        <f t="shared" si="70"/>
        <v>Weekday</v>
      </c>
    </row>
    <row r="4515" spans="1:24" x14ac:dyDescent="0.3">
      <c r="A4515" s="2">
        <v>44386</v>
      </c>
      <c r="B4515" t="s">
        <v>67</v>
      </c>
      <c r="C4515" t="str">
        <f>IFERROR(TEXT(Table1[[#This Row],[CRASH DATE]],"mmm"),"")</f>
        <v>Jul</v>
      </c>
      <c r="D4515" t="s">
        <v>1132</v>
      </c>
      <c r="E4515">
        <v>10474</v>
      </c>
      <c r="F4515">
        <v>40.803040000000003</v>
      </c>
      <c r="G4515">
        <v>-73.868904000000001</v>
      </c>
      <c r="H4515" t="s">
        <v>1144</v>
      </c>
      <c r="I4515" t="s">
        <v>1148</v>
      </c>
      <c r="J4515" t="s">
        <v>3801</v>
      </c>
      <c r="K4515">
        <v>0</v>
      </c>
      <c r="L4515">
        <v>0</v>
      </c>
      <c r="M4515">
        <v>0</v>
      </c>
      <c r="N4515">
        <v>0</v>
      </c>
      <c r="O4515" t="s">
        <v>4393</v>
      </c>
      <c r="P4515">
        <v>4457842</v>
      </c>
      <c r="Q4515" t="s">
        <v>4434</v>
      </c>
      <c r="R4515" t="s">
        <v>4434</v>
      </c>
      <c r="S4515" t="s">
        <v>4538</v>
      </c>
      <c r="T4515">
        <v>11</v>
      </c>
      <c r="U4515">
        <v>0</v>
      </c>
      <c r="V4515">
        <v>0</v>
      </c>
      <c r="W4515" t="s">
        <v>4572</v>
      </c>
      <c r="X4515" t="str">
        <f t="shared" si="70"/>
        <v>Weekday</v>
      </c>
    </row>
    <row r="4516" spans="1:24" x14ac:dyDescent="0.3">
      <c r="A4516" s="2">
        <v>44430</v>
      </c>
      <c r="B4516" t="s">
        <v>64</v>
      </c>
      <c r="C4516" t="str">
        <f>IFERROR(TEXT(Table1[[#This Row],[CRASH DATE]],"mmm"),"")</f>
        <v>Aug</v>
      </c>
      <c r="D4516" t="s">
        <v>1132</v>
      </c>
      <c r="E4516">
        <v>10459</v>
      </c>
      <c r="F4516">
        <v>40.818913000000002</v>
      </c>
      <c r="G4516">
        <v>-73.893555000000006</v>
      </c>
      <c r="H4516" t="s">
        <v>1144</v>
      </c>
      <c r="I4516" t="s">
        <v>1148</v>
      </c>
      <c r="J4516" t="s">
        <v>4270</v>
      </c>
      <c r="K4516">
        <v>0</v>
      </c>
      <c r="L4516">
        <v>0</v>
      </c>
      <c r="M4516">
        <v>0</v>
      </c>
      <c r="N4516">
        <v>0</v>
      </c>
      <c r="O4516" t="s">
        <v>4393</v>
      </c>
      <c r="P4516">
        <v>4457851</v>
      </c>
      <c r="Q4516" t="s">
        <v>4434</v>
      </c>
      <c r="R4516" t="s">
        <v>4434</v>
      </c>
      <c r="S4516" t="s">
        <v>4545</v>
      </c>
      <c r="T4516">
        <v>21</v>
      </c>
      <c r="U4516">
        <v>0</v>
      </c>
      <c r="V4516">
        <v>0</v>
      </c>
      <c r="W4516" t="s">
        <v>4572</v>
      </c>
      <c r="X4516" t="str">
        <f t="shared" si="70"/>
        <v>Weekend</v>
      </c>
    </row>
    <row r="4517" spans="1:24" x14ac:dyDescent="0.3">
      <c r="A4517" s="2">
        <v>44453</v>
      </c>
      <c r="B4517" t="s">
        <v>332</v>
      </c>
      <c r="C4517" t="str">
        <f>IFERROR(TEXT(Table1[[#This Row],[CRASH DATE]],"mmm"),"")</f>
        <v>Sep</v>
      </c>
      <c r="D4517" t="s">
        <v>1133</v>
      </c>
      <c r="E4517">
        <v>10017</v>
      </c>
      <c r="F4517">
        <v>40.751747000000002</v>
      </c>
      <c r="G4517">
        <v>-73.97081</v>
      </c>
      <c r="H4517" t="s">
        <v>2385</v>
      </c>
      <c r="I4517" t="s">
        <v>1414</v>
      </c>
      <c r="J4517" t="s">
        <v>3074</v>
      </c>
      <c r="K4517">
        <v>0</v>
      </c>
      <c r="L4517">
        <v>0</v>
      </c>
      <c r="M4517">
        <v>0</v>
      </c>
      <c r="N4517">
        <v>0</v>
      </c>
      <c r="O4517" t="s">
        <v>4602</v>
      </c>
      <c r="P4517">
        <v>4457224</v>
      </c>
      <c r="Q4517" t="s">
        <v>4438</v>
      </c>
      <c r="R4517" t="s">
        <v>4438</v>
      </c>
      <c r="S4517" t="s">
        <v>4540</v>
      </c>
      <c r="T4517">
        <v>14</v>
      </c>
      <c r="U4517">
        <v>0</v>
      </c>
      <c r="V4517">
        <v>0</v>
      </c>
      <c r="W4517" t="s">
        <v>4572</v>
      </c>
      <c r="X4517" t="str">
        <f t="shared" si="70"/>
        <v>Weekday</v>
      </c>
    </row>
    <row r="4518" spans="1:24" x14ac:dyDescent="0.3">
      <c r="A4518" s="2">
        <v>44453</v>
      </c>
      <c r="B4518" t="s">
        <v>952</v>
      </c>
      <c r="C4518" t="str">
        <f>IFERROR(TEXT(Table1[[#This Row],[CRASH DATE]],"mmm"),"")</f>
        <v>Sep</v>
      </c>
      <c r="D4518" t="s">
        <v>1131</v>
      </c>
      <c r="E4518">
        <v>11204</v>
      </c>
      <c r="F4518">
        <v>40.628993999999999</v>
      </c>
      <c r="G4518">
        <v>-73.983639999999994</v>
      </c>
      <c r="H4518" t="s">
        <v>2249</v>
      </c>
      <c r="I4518" t="s">
        <v>2237</v>
      </c>
      <c r="J4518" t="s">
        <v>3074</v>
      </c>
      <c r="K4518">
        <v>1</v>
      </c>
      <c r="L4518">
        <v>0</v>
      </c>
      <c r="M4518">
        <v>1</v>
      </c>
      <c r="N4518">
        <v>0</v>
      </c>
      <c r="O4518" t="s">
        <v>4602</v>
      </c>
      <c r="P4518">
        <v>4457324</v>
      </c>
      <c r="Q4518" t="s">
        <v>4434</v>
      </c>
      <c r="R4518" t="s">
        <v>4434</v>
      </c>
      <c r="S4518" t="s">
        <v>4540</v>
      </c>
      <c r="T4518">
        <v>9</v>
      </c>
      <c r="U4518">
        <v>2</v>
      </c>
      <c r="V4518">
        <v>0</v>
      </c>
      <c r="W4518" t="s">
        <v>4571</v>
      </c>
      <c r="X4518" t="str">
        <f t="shared" si="70"/>
        <v>Weekday</v>
      </c>
    </row>
    <row r="4519" spans="1:24" x14ac:dyDescent="0.3">
      <c r="A4519" s="2">
        <v>44539</v>
      </c>
      <c r="B4519" t="s">
        <v>1098</v>
      </c>
      <c r="C4519" t="str">
        <f>IFERROR(TEXT(Table1[[#This Row],[CRASH DATE]],"mmm"),"")</f>
        <v>Dec</v>
      </c>
      <c r="D4519" t="s">
        <v>1131</v>
      </c>
      <c r="E4519">
        <v>10879.98965307365</v>
      </c>
      <c r="F4519">
        <v>40.615364</v>
      </c>
      <c r="G4519">
        <v>-73.945750000000004</v>
      </c>
      <c r="H4519" t="s">
        <v>1206</v>
      </c>
      <c r="I4519" t="s">
        <v>1148</v>
      </c>
      <c r="J4519" t="s">
        <v>3074</v>
      </c>
      <c r="K4519">
        <v>3</v>
      </c>
      <c r="L4519">
        <v>0</v>
      </c>
      <c r="M4519">
        <v>0</v>
      </c>
      <c r="N4519">
        <v>0</v>
      </c>
      <c r="O4519" t="s">
        <v>4393</v>
      </c>
      <c r="P4519">
        <v>4457829</v>
      </c>
      <c r="Q4519" t="s">
        <v>4434</v>
      </c>
      <c r="R4519" t="s">
        <v>4434</v>
      </c>
      <c r="S4519" t="s">
        <v>4534</v>
      </c>
      <c r="T4519">
        <v>13</v>
      </c>
      <c r="U4519">
        <v>3</v>
      </c>
      <c r="V4519">
        <v>0</v>
      </c>
      <c r="W4519" t="s">
        <v>4571</v>
      </c>
      <c r="X4519" t="str">
        <f t="shared" si="70"/>
        <v>Weekday</v>
      </c>
    </row>
    <row r="4520" spans="1:24" x14ac:dyDescent="0.3">
      <c r="A4520" s="2">
        <v>44453</v>
      </c>
      <c r="B4520" t="s">
        <v>1099</v>
      </c>
      <c r="C4520" t="str">
        <f>IFERROR(TEXT(Table1[[#This Row],[CRASH DATE]],"mmm"),"")</f>
        <v>Sep</v>
      </c>
      <c r="D4520" t="s">
        <v>1131</v>
      </c>
      <c r="E4520">
        <v>10879.98965307365</v>
      </c>
      <c r="F4520">
        <v>40.707928000000003</v>
      </c>
      <c r="G4520">
        <v>-73.783829999999995</v>
      </c>
      <c r="H4520" t="s">
        <v>2386</v>
      </c>
      <c r="I4520" t="s">
        <v>1148</v>
      </c>
      <c r="J4520" t="s">
        <v>3074</v>
      </c>
      <c r="K4520">
        <v>0</v>
      </c>
      <c r="L4520">
        <v>0</v>
      </c>
      <c r="M4520">
        <v>0</v>
      </c>
      <c r="N4520">
        <v>0</v>
      </c>
      <c r="O4520" t="s">
        <v>4397</v>
      </c>
      <c r="P4520">
        <v>4457557</v>
      </c>
      <c r="Q4520" t="s">
        <v>4434</v>
      </c>
      <c r="R4520" t="s">
        <v>4434</v>
      </c>
      <c r="S4520" t="s">
        <v>4540</v>
      </c>
      <c r="T4520">
        <v>20</v>
      </c>
      <c r="U4520">
        <v>0</v>
      </c>
      <c r="V4520">
        <v>0</v>
      </c>
      <c r="W4520" t="s">
        <v>4572</v>
      </c>
      <c r="X4520" t="str">
        <f t="shared" si="70"/>
        <v>Weekday</v>
      </c>
    </row>
    <row r="4521" spans="1:24" x14ac:dyDescent="0.3">
      <c r="A4521" s="2">
        <v>44453</v>
      </c>
      <c r="B4521" t="s">
        <v>687</v>
      </c>
      <c r="C4521" t="str">
        <f>IFERROR(TEXT(Table1[[#This Row],[CRASH DATE]],"mmm"),"")</f>
        <v>Sep</v>
      </c>
      <c r="D4521" t="s">
        <v>1133</v>
      </c>
      <c r="E4521">
        <v>10003</v>
      </c>
      <c r="F4521">
        <v>40.738308000000004</v>
      </c>
      <c r="G4521">
        <v>-73.989540000000005</v>
      </c>
      <c r="H4521" t="s">
        <v>1144</v>
      </c>
      <c r="I4521" t="s">
        <v>1148</v>
      </c>
      <c r="J4521" t="s">
        <v>4271</v>
      </c>
      <c r="K4521">
        <v>0</v>
      </c>
      <c r="L4521">
        <v>0</v>
      </c>
      <c r="M4521">
        <v>0</v>
      </c>
      <c r="N4521">
        <v>0</v>
      </c>
      <c r="O4521" t="s">
        <v>4408</v>
      </c>
      <c r="P4521">
        <v>4457784</v>
      </c>
      <c r="Q4521" t="s">
        <v>4434</v>
      </c>
      <c r="R4521" t="s">
        <v>4443</v>
      </c>
      <c r="S4521" t="s">
        <v>4540</v>
      </c>
      <c r="T4521">
        <v>12</v>
      </c>
      <c r="U4521">
        <v>0</v>
      </c>
      <c r="V4521">
        <v>0</v>
      </c>
      <c r="W4521" t="s">
        <v>4572</v>
      </c>
      <c r="X4521" t="str">
        <f t="shared" si="70"/>
        <v>Weekday</v>
      </c>
    </row>
    <row r="4522" spans="1:24" x14ac:dyDescent="0.3">
      <c r="A4522" s="2">
        <v>44290</v>
      </c>
      <c r="B4522" t="s">
        <v>132</v>
      </c>
      <c r="C4522" t="str">
        <f>IFERROR(TEXT(Table1[[#This Row],[CRASH DATE]],"mmm"),"")</f>
        <v>Apr</v>
      </c>
      <c r="D4522" t="s">
        <v>1131</v>
      </c>
      <c r="E4522">
        <v>10879.98965307365</v>
      </c>
      <c r="F4522">
        <v>40.766350000000003</v>
      </c>
      <c r="G4522">
        <v>-73.951030000000003</v>
      </c>
      <c r="H4522" t="s">
        <v>1234</v>
      </c>
      <c r="I4522" t="s">
        <v>1148</v>
      </c>
      <c r="J4522" t="s">
        <v>3074</v>
      </c>
      <c r="K4522">
        <v>2</v>
      </c>
      <c r="L4522">
        <v>0</v>
      </c>
      <c r="M4522">
        <v>0</v>
      </c>
      <c r="N4522">
        <v>0</v>
      </c>
      <c r="O4522" t="s">
        <v>4393</v>
      </c>
      <c r="P4522">
        <v>4404486</v>
      </c>
      <c r="Q4522" t="s">
        <v>4434</v>
      </c>
      <c r="R4522" t="s">
        <v>4434</v>
      </c>
      <c r="S4522" t="s">
        <v>4535</v>
      </c>
      <c r="T4522">
        <v>23</v>
      </c>
      <c r="U4522">
        <v>2</v>
      </c>
      <c r="V4522">
        <v>0</v>
      </c>
      <c r="W4522" t="s">
        <v>4571</v>
      </c>
      <c r="X4522" t="str">
        <f t="shared" si="70"/>
        <v>Weekend</v>
      </c>
    </row>
    <row r="4523" spans="1:24" x14ac:dyDescent="0.3">
      <c r="A4523" s="2">
        <v>44534</v>
      </c>
      <c r="B4523" t="s">
        <v>376</v>
      </c>
      <c r="C4523" t="str">
        <f>IFERROR(TEXT(Table1[[#This Row],[CRASH DATE]],"mmm"),"")</f>
        <v>Dec</v>
      </c>
      <c r="D4523" t="s">
        <v>1131</v>
      </c>
      <c r="E4523">
        <v>11203</v>
      </c>
      <c r="F4523">
        <v>40.641585999999997</v>
      </c>
      <c r="G4523">
        <v>-73.925479999999993</v>
      </c>
      <c r="H4523" t="s">
        <v>1206</v>
      </c>
      <c r="I4523" t="s">
        <v>3037</v>
      </c>
      <c r="J4523" t="s">
        <v>3074</v>
      </c>
      <c r="K4523">
        <v>0</v>
      </c>
      <c r="L4523">
        <v>0</v>
      </c>
      <c r="M4523">
        <v>0</v>
      </c>
      <c r="N4523">
        <v>0</v>
      </c>
      <c r="O4523" t="s">
        <v>4394</v>
      </c>
      <c r="P4523">
        <v>4407271</v>
      </c>
      <c r="Q4523" t="s">
        <v>4585</v>
      </c>
      <c r="R4523" t="s">
        <v>4434</v>
      </c>
      <c r="S4523" t="s">
        <v>4534</v>
      </c>
      <c r="T4523">
        <v>7</v>
      </c>
      <c r="U4523">
        <v>0</v>
      </c>
      <c r="V4523">
        <v>0</v>
      </c>
      <c r="W4523" t="s">
        <v>4572</v>
      </c>
      <c r="X4523" t="str">
        <f t="shared" si="70"/>
        <v>Weekend</v>
      </c>
    </row>
    <row r="4524" spans="1:24" x14ac:dyDescent="0.3">
      <c r="A4524" s="2">
        <v>44309</v>
      </c>
      <c r="B4524" t="s">
        <v>228</v>
      </c>
      <c r="C4524" t="str">
        <f>IFERROR(TEXT(Table1[[#This Row],[CRASH DATE]],"mmm"),"")</f>
        <v>Apr</v>
      </c>
      <c r="D4524" t="s">
        <v>1135</v>
      </c>
      <c r="E4524">
        <v>10306</v>
      </c>
      <c r="F4524">
        <v>40.586544000000004</v>
      </c>
      <c r="G4524">
        <v>-74.103139999999996</v>
      </c>
      <c r="H4524" t="s">
        <v>1144</v>
      </c>
      <c r="I4524" t="s">
        <v>1148</v>
      </c>
      <c r="J4524" t="s">
        <v>4272</v>
      </c>
      <c r="K4524">
        <v>0</v>
      </c>
      <c r="L4524">
        <v>0</v>
      </c>
      <c r="M4524">
        <v>0</v>
      </c>
      <c r="N4524">
        <v>0</v>
      </c>
      <c r="O4524" t="s">
        <v>4393</v>
      </c>
      <c r="P4524">
        <v>4410555</v>
      </c>
      <c r="Q4524" t="s">
        <v>4434</v>
      </c>
      <c r="R4524" t="s">
        <v>4434</v>
      </c>
      <c r="S4524" t="s">
        <v>4535</v>
      </c>
      <c r="T4524">
        <v>11</v>
      </c>
      <c r="U4524">
        <v>0</v>
      </c>
      <c r="V4524">
        <v>0</v>
      </c>
      <c r="W4524" t="s">
        <v>4572</v>
      </c>
      <c r="X4524" t="str">
        <f t="shared" si="70"/>
        <v>Weekday</v>
      </c>
    </row>
    <row r="4525" spans="1:24" x14ac:dyDescent="0.3">
      <c r="A4525" s="2">
        <v>44306</v>
      </c>
      <c r="B4525" t="s">
        <v>58</v>
      </c>
      <c r="C4525" t="str">
        <f>IFERROR(TEXT(Table1[[#This Row],[CRASH DATE]],"mmm"),"")</f>
        <v>Apr</v>
      </c>
      <c r="D4525" t="s">
        <v>1131</v>
      </c>
      <c r="E4525">
        <v>10879.98965307365</v>
      </c>
      <c r="F4525">
        <v>40.520114816772221</v>
      </c>
      <c r="G4525">
        <v>-73.54743161629176</v>
      </c>
      <c r="H4525" t="s">
        <v>1283</v>
      </c>
      <c r="I4525" t="s">
        <v>1148</v>
      </c>
      <c r="J4525" t="s">
        <v>3074</v>
      </c>
      <c r="K4525">
        <v>1</v>
      </c>
      <c r="L4525">
        <v>0</v>
      </c>
      <c r="M4525">
        <v>0</v>
      </c>
      <c r="N4525">
        <v>0</v>
      </c>
      <c r="O4525" t="s">
        <v>4402</v>
      </c>
      <c r="P4525">
        <v>4410568</v>
      </c>
      <c r="Q4525" t="s">
        <v>4434</v>
      </c>
      <c r="R4525" t="s">
        <v>4434</v>
      </c>
      <c r="S4525" t="s">
        <v>4535</v>
      </c>
      <c r="T4525">
        <v>9</v>
      </c>
      <c r="U4525">
        <v>1</v>
      </c>
      <c r="V4525">
        <v>0</v>
      </c>
      <c r="W4525" t="s">
        <v>4571</v>
      </c>
      <c r="X4525" t="str">
        <f t="shared" si="70"/>
        <v>Weekday</v>
      </c>
    </row>
    <row r="4526" spans="1:24" x14ac:dyDescent="0.3">
      <c r="A4526" s="2">
        <v>44309</v>
      </c>
      <c r="B4526" t="s">
        <v>47</v>
      </c>
      <c r="C4526" t="str">
        <f>IFERROR(TEXT(Table1[[#This Row],[CRASH DATE]],"mmm"),"")</f>
        <v>Apr</v>
      </c>
      <c r="D4526" t="s">
        <v>1131</v>
      </c>
      <c r="E4526">
        <v>10879.98965307365</v>
      </c>
      <c r="F4526">
        <v>40.520114816772221</v>
      </c>
      <c r="G4526">
        <v>-73.54743161629176</v>
      </c>
      <c r="H4526" t="s">
        <v>1247</v>
      </c>
      <c r="I4526" t="s">
        <v>1148</v>
      </c>
      <c r="J4526" t="s">
        <v>3074</v>
      </c>
      <c r="K4526">
        <v>1</v>
      </c>
      <c r="L4526">
        <v>0</v>
      </c>
      <c r="M4526">
        <v>0</v>
      </c>
      <c r="N4526">
        <v>0</v>
      </c>
      <c r="O4526" t="s">
        <v>4393</v>
      </c>
      <c r="P4526">
        <v>4410567</v>
      </c>
      <c r="Q4526" t="s">
        <v>4434</v>
      </c>
      <c r="R4526" t="s">
        <v>4434</v>
      </c>
      <c r="S4526" t="s">
        <v>4535</v>
      </c>
      <c r="T4526">
        <v>14</v>
      </c>
      <c r="U4526">
        <v>1</v>
      </c>
      <c r="V4526">
        <v>0</v>
      </c>
      <c r="W4526" t="s">
        <v>4571</v>
      </c>
      <c r="X4526" t="str">
        <f t="shared" si="70"/>
        <v>Weekday</v>
      </c>
    </row>
    <row r="4527" spans="1:24" x14ac:dyDescent="0.3">
      <c r="A4527" s="2">
        <v>44309</v>
      </c>
      <c r="B4527" t="s">
        <v>65</v>
      </c>
      <c r="C4527" t="str">
        <f>IFERROR(TEXT(Table1[[#This Row],[CRASH DATE]],"mmm"),"")</f>
        <v>Apr</v>
      </c>
      <c r="D4527" t="s">
        <v>1135</v>
      </c>
      <c r="E4527">
        <v>10308</v>
      </c>
      <c r="F4527">
        <v>40.555824000000001</v>
      </c>
      <c r="G4527">
        <v>-74.161029999999997</v>
      </c>
      <c r="H4527" t="s">
        <v>1404</v>
      </c>
      <c r="I4527" t="s">
        <v>3038</v>
      </c>
      <c r="J4527" t="s">
        <v>3074</v>
      </c>
      <c r="K4527">
        <v>0</v>
      </c>
      <c r="L4527">
        <v>0</v>
      </c>
      <c r="M4527">
        <v>0</v>
      </c>
      <c r="N4527">
        <v>0</v>
      </c>
      <c r="O4527" t="s">
        <v>4404</v>
      </c>
      <c r="P4527">
        <v>4410564</v>
      </c>
      <c r="Q4527" t="s">
        <v>4434</v>
      </c>
      <c r="R4527" t="s">
        <v>4585</v>
      </c>
      <c r="S4527" t="s">
        <v>4535</v>
      </c>
      <c r="T4527">
        <v>16</v>
      </c>
      <c r="U4527">
        <v>0</v>
      </c>
      <c r="V4527">
        <v>0</v>
      </c>
      <c r="W4527" t="s">
        <v>4572</v>
      </c>
      <c r="X4527" t="str">
        <f t="shared" si="70"/>
        <v>Weekday</v>
      </c>
    </row>
    <row r="4528" spans="1:24" x14ac:dyDescent="0.3">
      <c r="A4528" s="2">
        <v>44320</v>
      </c>
      <c r="B4528" t="s">
        <v>192</v>
      </c>
      <c r="C4528" t="str">
        <f>IFERROR(TEXT(Table1[[#This Row],[CRASH DATE]],"mmm"),"")</f>
        <v>May</v>
      </c>
      <c r="D4528" t="s">
        <v>1131</v>
      </c>
      <c r="E4528">
        <v>10879.98965307365</v>
      </c>
      <c r="F4528">
        <v>40.669243000000002</v>
      </c>
      <c r="G4528">
        <v>-73.801289999999995</v>
      </c>
      <c r="H4528" t="s">
        <v>1297</v>
      </c>
      <c r="I4528" t="s">
        <v>1148</v>
      </c>
      <c r="J4528" t="s">
        <v>3074</v>
      </c>
      <c r="K4528">
        <v>1</v>
      </c>
      <c r="L4528">
        <v>0</v>
      </c>
      <c r="M4528">
        <v>0</v>
      </c>
      <c r="N4528">
        <v>0</v>
      </c>
      <c r="O4528" t="s">
        <v>4602</v>
      </c>
      <c r="P4528">
        <v>4410560</v>
      </c>
      <c r="Q4528" t="s">
        <v>4445</v>
      </c>
      <c r="R4528" t="s">
        <v>4585</v>
      </c>
      <c r="S4528" t="s">
        <v>4548</v>
      </c>
      <c r="T4528">
        <v>22</v>
      </c>
      <c r="U4528">
        <v>1</v>
      </c>
      <c r="V4528">
        <v>0</v>
      </c>
      <c r="W4528" t="s">
        <v>4571</v>
      </c>
      <c r="X4528" t="str">
        <f t="shared" si="70"/>
        <v>Weekday</v>
      </c>
    </row>
    <row r="4529" spans="1:24" x14ac:dyDescent="0.3">
      <c r="A4529" s="2">
        <v>44453</v>
      </c>
      <c r="B4529" t="s">
        <v>1100</v>
      </c>
      <c r="C4529" t="str">
        <f>IFERROR(TEXT(Table1[[#This Row],[CRASH DATE]],"mmm"),"")</f>
        <v>Sep</v>
      </c>
      <c r="D4529" t="s">
        <v>1131</v>
      </c>
      <c r="E4529">
        <v>10879.98965307365</v>
      </c>
      <c r="F4529">
        <v>40.636386999999999</v>
      </c>
      <c r="G4529">
        <v>-73.946110000000004</v>
      </c>
      <c r="H4529" t="s">
        <v>1581</v>
      </c>
      <c r="I4529" t="s">
        <v>1148</v>
      </c>
      <c r="J4529" t="s">
        <v>3074</v>
      </c>
      <c r="K4529">
        <v>2</v>
      </c>
      <c r="L4529">
        <v>0</v>
      </c>
      <c r="M4529">
        <v>0</v>
      </c>
      <c r="N4529">
        <v>0</v>
      </c>
      <c r="O4529" t="s">
        <v>4404</v>
      </c>
      <c r="P4529">
        <v>4457130</v>
      </c>
      <c r="Q4529" t="s">
        <v>4434</v>
      </c>
      <c r="R4529" t="s">
        <v>4434</v>
      </c>
      <c r="S4529" t="s">
        <v>4540</v>
      </c>
      <c r="T4529">
        <v>8</v>
      </c>
      <c r="U4529">
        <v>2</v>
      </c>
      <c r="V4529">
        <v>0</v>
      </c>
      <c r="W4529" t="s">
        <v>4571</v>
      </c>
      <c r="X4529" t="str">
        <f t="shared" si="70"/>
        <v>Weekday</v>
      </c>
    </row>
    <row r="4530" spans="1:24" x14ac:dyDescent="0.3">
      <c r="A4530" s="2">
        <v>44453</v>
      </c>
      <c r="B4530" t="s">
        <v>47</v>
      </c>
      <c r="C4530" t="str">
        <f>IFERROR(TEXT(Table1[[#This Row],[CRASH DATE]],"mmm"),"")</f>
        <v>Sep</v>
      </c>
      <c r="D4530" t="s">
        <v>1134</v>
      </c>
      <c r="E4530">
        <v>11429</v>
      </c>
      <c r="F4530">
        <v>40.712116000000002</v>
      </c>
      <c r="G4530">
        <v>-73.731179999999995</v>
      </c>
      <c r="H4530" t="s">
        <v>1719</v>
      </c>
      <c r="I4530" t="s">
        <v>2538</v>
      </c>
      <c r="J4530" t="s">
        <v>3074</v>
      </c>
      <c r="K4530">
        <v>1</v>
      </c>
      <c r="L4530">
        <v>0</v>
      </c>
      <c r="M4530">
        <v>0</v>
      </c>
      <c r="N4530">
        <v>0</v>
      </c>
      <c r="O4530" t="s">
        <v>4602</v>
      </c>
      <c r="P4530">
        <v>4457252</v>
      </c>
      <c r="Q4530" t="s">
        <v>4452</v>
      </c>
      <c r="R4530" t="s">
        <v>4434</v>
      </c>
      <c r="S4530" t="s">
        <v>4540</v>
      </c>
      <c r="T4530">
        <v>14</v>
      </c>
      <c r="U4530">
        <v>1</v>
      </c>
      <c r="V4530">
        <v>0</v>
      </c>
      <c r="W4530" t="s">
        <v>4571</v>
      </c>
      <c r="X4530" t="str">
        <f t="shared" si="70"/>
        <v>Weekday</v>
      </c>
    </row>
    <row r="4531" spans="1:24" x14ac:dyDescent="0.3">
      <c r="A4531" s="2">
        <v>44453</v>
      </c>
      <c r="B4531" t="s">
        <v>204</v>
      </c>
      <c r="C4531" t="str">
        <f>IFERROR(TEXT(Table1[[#This Row],[CRASH DATE]],"mmm"),"")</f>
        <v>Sep</v>
      </c>
      <c r="D4531" t="s">
        <v>1134</v>
      </c>
      <c r="E4531">
        <v>11419</v>
      </c>
      <c r="F4531">
        <v>40.694049999999997</v>
      </c>
      <c r="G4531">
        <v>-73.828019999999995</v>
      </c>
      <c r="H4531" t="s">
        <v>1307</v>
      </c>
      <c r="I4531" t="s">
        <v>1596</v>
      </c>
      <c r="J4531" t="s">
        <v>3074</v>
      </c>
      <c r="K4531">
        <v>2</v>
      </c>
      <c r="L4531">
        <v>0</v>
      </c>
      <c r="M4531">
        <v>0</v>
      </c>
      <c r="N4531">
        <v>0</v>
      </c>
      <c r="O4531" t="s">
        <v>4405</v>
      </c>
      <c r="P4531">
        <v>4457078</v>
      </c>
      <c r="Q4531" t="s">
        <v>4585</v>
      </c>
      <c r="R4531" t="s">
        <v>4434</v>
      </c>
      <c r="S4531" t="s">
        <v>4540</v>
      </c>
      <c r="T4531">
        <v>5</v>
      </c>
      <c r="U4531">
        <v>2</v>
      </c>
      <c r="V4531">
        <v>0</v>
      </c>
      <c r="W4531" t="s">
        <v>4571</v>
      </c>
      <c r="X4531" t="str">
        <f t="shared" si="70"/>
        <v>Weekday</v>
      </c>
    </row>
    <row r="4532" spans="1:24" x14ac:dyDescent="0.3">
      <c r="A4532" s="2">
        <v>44453</v>
      </c>
      <c r="B4532" t="s">
        <v>221</v>
      </c>
      <c r="C4532" t="str">
        <f>IFERROR(TEXT(Table1[[#This Row],[CRASH DATE]],"mmm"),"")</f>
        <v>Sep</v>
      </c>
      <c r="D4532" t="s">
        <v>1131</v>
      </c>
      <c r="E4532">
        <v>10879.98965307365</v>
      </c>
      <c r="F4532">
        <v>40.671641999999999</v>
      </c>
      <c r="G4532">
        <v>-73.962580000000003</v>
      </c>
      <c r="H4532" t="s">
        <v>1261</v>
      </c>
      <c r="I4532" t="s">
        <v>1148</v>
      </c>
      <c r="J4532" t="s">
        <v>3074</v>
      </c>
      <c r="K4532">
        <v>0</v>
      </c>
      <c r="L4532">
        <v>0</v>
      </c>
      <c r="M4532">
        <v>0</v>
      </c>
      <c r="N4532">
        <v>0</v>
      </c>
      <c r="O4532" t="s">
        <v>4391</v>
      </c>
      <c r="P4532">
        <v>4457211</v>
      </c>
      <c r="Q4532" t="s">
        <v>4585</v>
      </c>
      <c r="R4532" t="s">
        <v>4585</v>
      </c>
      <c r="S4532" t="s">
        <v>4540</v>
      </c>
      <c r="T4532">
        <v>15</v>
      </c>
      <c r="U4532">
        <v>0</v>
      </c>
      <c r="V4532">
        <v>0</v>
      </c>
      <c r="W4532" t="s">
        <v>4572</v>
      </c>
      <c r="X4532" t="str">
        <f t="shared" si="70"/>
        <v>Weekday</v>
      </c>
    </row>
    <row r="4533" spans="1:24" x14ac:dyDescent="0.3">
      <c r="A4533" s="2">
        <v>44431</v>
      </c>
      <c r="B4533" t="s">
        <v>53</v>
      </c>
      <c r="C4533" t="str">
        <f>IFERROR(TEXT(Table1[[#This Row],[CRASH DATE]],"mmm"),"")</f>
        <v>Aug</v>
      </c>
      <c r="D4533" t="s">
        <v>1133</v>
      </c>
      <c r="E4533">
        <v>10033</v>
      </c>
      <c r="F4533">
        <v>40.852060000000002</v>
      </c>
      <c r="G4533">
        <v>-73.934783999999993</v>
      </c>
      <c r="H4533" t="s">
        <v>2387</v>
      </c>
      <c r="I4533" t="s">
        <v>1285</v>
      </c>
      <c r="J4533" t="s">
        <v>3074</v>
      </c>
      <c r="K4533">
        <v>0</v>
      </c>
      <c r="L4533">
        <v>0</v>
      </c>
      <c r="M4533">
        <v>0</v>
      </c>
      <c r="N4533">
        <v>0</v>
      </c>
      <c r="O4533" t="s">
        <v>4602</v>
      </c>
      <c r="P4533">
        <v>4457894</v>
      </c>
      <c r="Q4533" t="s">
        <v>4585</v>
      </c>
      <c r="R4533" t="s">
        <v>4585</v>
      </c>
      <c r="S4533" t="s">
        <v>4545</v>
      </c>
      <c r="T4533">
        <v>17</v>
      </c>
      <c r="U4533">
        <v>0</v>
      </c>
      <c r="V4533">
        <v>0</v>
      </c>
      <c r="W4533" t="s">
        <v>4572</v>
      </c>
      <c r="X4533" t="str">
        <f t="shared" si="70"/>
        <v>Weekday</v>
      </c>
    </row>
    <row r="4534" spans="1:24" x14ac:dyDescent="0.3">
      <c r="A4534" s="2">
        <v>44453</v>
      </c>
      <c r="B4534" t="s">
        <v>251</v>
      </c>
      <c r="C4534" t="str">
        <f>IFERROR(TEXT(Table1[[#This Row],[CRASH DATE]],"mmm"),"")</f>
        <v>Sep</v>
      </c>
      <c r="D4534" t="s">
        <v>1131</v>
      </c>
      <c r="E4534">
        <v>10879.98965307365</v>
      </c>
      <c r="F4534">
        <v>40.850475000000003</v>
      </c>
      <c r="G4534">
        <v>-73.915436</v>
      </c>
      <c r="H4534" t="s">
        <v>2291</v>
      </c>
      <c r="I4534" t="s">
        <v>1148</v>
      </c>
      <c r="J4534" t="s">
        <v>3074</v>
      </c>
      <c r="K4534">
        <v>1</v>
      </c>
      <c r="L4534">
        <v>0</v>
      </c>
      <c r="M4534">
        <v>1</v>
      </c>
      <c r="N4534">
        <v>0</v>
      </c>
      <c r="O4534" t="s">
        <v>4408</v>
      </c>
      <c r="P4534">
        <v>4457378</v>
      </c>
      <c r="Q4534" t="s">
        <v>4585</v>
      </c>
      <c r="R4534" t="s">
        <v>4434</v>
      </c>
      <c r="S4534" t="s">
        <v>4540</v>
      </c>
      <c r="T4534">
        <v>15</v>
      </c>
      <c r="U4534">
        <v>2</v>
      </c>
      <c r="V4534">
        <v>0</v>
      </c>
      <c r="W4534" t="s">
        <v>4571</v>
      </c>
      <c r="X4534" t="str">
        <f t="shared" si="70"/>
        <v>Weekday</v>
      </c>
    </row>
    <row r="4535" spans="1:24" x14ac:dyDescent="0.3">
      <c r="A4535" s="2">
        <v>44453</v>
      </c>
      <c r="B4535" t="s">
        <v>572</v>
      </c>
      <c r="C4535" t="str">
        <f>IFERROR(TEXT(Table1[[#This Row],[CRASH DATE]],"mmm"),"")</f>
        <v>Sep</v>
      </c>
      <c r="D4535" t="s">
        <v>1132</v>
      </c>
      <c r="E4535">
        <v>10472</v>
      </c>
      <c r="F4535">
        <v>40.834774000000003</v>
      </c>
      <c r="G4535">
        <v>-73.869439999999997</v>
      </c>
      <c r="H4535" t="s">
        <v>1144</v>
      </c>
      <c r="I4535" t="s">
        <v>1148</v>
      </c>
      <c r="J4535" t="s">
        <v>4273</v>
      </c>
      <c r="K4535">
        <v>0</v>
      </c>
      <c r="L4535">
        <v>0</v>
      </c>
      <c r="M4535">
        <v>0</v>
      </c>
      <c r="N4535">
        <v>0</v>
      </c>
      <c r="O4535" t="s">
        <v>4405</v>
      </c>
      <c r="P4535">
        <v>4457204</v>
      </c>
      <c r="Q4535" t="s">
        <v>4585</v>
      </c>
      <c r="R4535" t="s">
        <v>4434</v>
      </c>
      <c r="S4535" t="s">
        <v>4540</v>
      </c>
      <c r="T4535">
        <v>15</v>
      </c>
      <c r="U4535">
        <v>0</v>
      </c>
      <c r="V4535">
        <v>0</v>
      </c>
      <c r="W4535" t="s">
        <v>4572</v>
      </c>
      <c r="X4535" t="str">
        <f t="shared" si="70"/>
        <v>Weekday</v>
      </c>
    </row>
    <row r="4536" spans="1:24" x14ac:dyDescent="0.3">
      <c r="A4536" s="2">
        <v>44539</v>
      </c>
      <c r="B4536" t="s">
        <v>116</v>
      </c>
      <c r="C4536" t="str">
        <f>IFERROR(TEXT(Table1[[#This Row],[CRASH DATE]],"mmm"),"")</f>
        <v>Dec</v>
      </c>
      <c r="D4536" t="s">
        <v>1131</v>
      </c>
      <c r="E4536">
        <v>10879.98965307365</v>
      </c>
      <c r="F4536">
        <v>40.520114816772221</v>
      </c>
      <c r="G4536">
        <v>-73.54743161629176</v>
      </c>
      <c r="H4536" t="s">
        <v>1554</v>
      </c>
      <c r="I4536" t="s">
        <v>1148</v>
      </c>
      <c r="J4536" t="s">
        <v>3074</v>
      </c>
      <c r="K4536">
        <v>1</v>
      </c>
      <c r="L4536">
        <v>0</v>
      </c>
      <c r="M4536">
        <v>0</v>
      </c>
      <c r="N4536">
        <v>0</v>
      </c>
      <c r="O4536" t="s">
        <v>4400</v>
      </c>
      <c r="P4536">
        <v>4457739</v>
      </c>
      <c r="Q4536" t="s">
        <v>4434</v>
      </c>
      <c r="R4536" t="s">
        <v>4585</v>
      </c>
      <c r="S4536" t="s">
        <v>4534</v>
      </c>
      <c r="T4536">
        <v>20</v>
      </c>
      <c r="U4536">
        <v>1</v>
      </c>
      <c r="V4536">
        <v>0</v>
      </c>
      <c r="W4536" t="s">
        <v>4571</v>
      </c>
      <c r="X4536" t="str">
        <f t="shared" si="70"/>
        <v>Weekday</v>
      </c>
    </row>
    <row r="4537" spans="1:24" x14ac:dyDescent="0.3">
      <c r="A4537" s="2">
        <v>44453</v>
      </c>
      <c r="B4537" t="s">
        <v>977</v>
      </c>
      <c r="C4537" t="str">
        <f>IFERROR(TEXT(Table1[[#This Row],[CRASH DATE]],"mmm"),"")</f>
        <v>Sep</v>
      </c>
      <c r="D4537" t="s">
        <v>1131</v>
      </c>
      <c r="E4537">
        <v>11234</v>
      </c>
      <c r="F4537">
        <v>40.651707000000002</v>
      </c>
      <c r="G4537">
        <v>-73.865790000000004</v>
      </c>
      <c r="H4537" t="s">
        <v>1940</v>
      </c>
      <c r="I4537" t="s">
        <v>1528</v>
      </c>
      <c r="J4537" t="s">
        <v>3074</v>
      </c>
      <c r="K4537">
        <v>1</v>
      </c>
      <c r="L4537">
        <v>0</v>
      </c>
      <c r="M4537">
        <v>0</v>
      </c>
      <c r="N4537">
        <v>0</v>
      </c>
      <c r="O4537" t="s">
        <v>4393</v>
      </c>
      <c r="P4537">
        <v>4457485</v>
      </c>
      <c r="Q4537" t="s">
        <v>4442</v>
      </c>
      <c r="R4537" t="s">
        <v>4434</v>
      </c>
      <c r="S4537" t="s">
        <v>4540</v>
      </c>
      <c r="T4537">
        <v>17</v>
      </c>
      <c r="U4537">
        <v>1</v>
      </c>
      <c r="V4537">
        <v>0</v>
      </c>
      <c r="W4537" t="s">
        <v>4571</v>
      </c>
      <c r="X4537" t="str">
        <f t="shared" si="70"/>
        <v>Weekday</v>
      </c>
    </row>
    <row r="4538" spans="1:24" x14ac:dyDescent="0.3">
      <c r="A4538" s="2">
        <v>44453</v>
      </c>
      <c r="B4538" t="s">
        <v>239</v>
      </c>
      <c r="C4538" t="str">
        <f>IFERROR(TEXT(Table1[[#This Row],[CRASH DATE]],"mmm"),"")</f>
        <v>Sep</v>
      </c>
      <c r="D4538" t="s">
        <v>1131</v>
      </c>
      <c r="E4538">
        <v>10879.98965307365</v>
      </c>
      <c r="F4538">
        <v>40.695959999999999</v>
      </c>
      <c r="G4538">
        <v>-73.964095999999998</v>
      </c>
      <c r="H4538" t="s">
        <v>1147</v>
      </c>
      <c r="I4538" t="s">
        <v>1148</v>
      </c>
      <c r="J4538" t="s">
        <v>3074</v>
      </c>
      <c r="K4538">
        <v>0</v>
      </c>
      <c r="L4538">
        <v>0</v>
      </c>
      <c r="M4538">
        <v>0</v>
      </c>
      <c r="N4538">
        <v>0</v>
      </c>
      <c r="O4538" t="s">
        <v>4602</v>
      </c>
      <c r="P4538">
        <v>4457276</v>
      </c>
      <c r="Q4538" t="s">
        <v>4585</v>
      </c>
      <c r="R4538" t="s">
        <v>4445</v>
      </c>
      <c r="S4538" t="s">
        <v>4540</v>
      </c>
      <c r="T4538">
        <v>7</v>
      </c>
      <c r="U4538">
        <v>0</v>
      </c>
      <c r="V4538">
        <v>0</v>
      </c>
      <c r="W4538" t="s">
        <v>4572</v>
      </c>
      <c r="X4538" t="str">
        <f t="shared" si="70"/>
        <v>Weekday</v>
      </c>
    </row>
    <row r="4539" spans="1:24" x14ac:dyDescent="0.3">
      <c r="A4539" s="2">
        <v>44453</v>
      </c>
      <c r="B4539" t="s">
        <v>610</v>
      </c>
      <c r="C4539" t="str">
        <f>IFERROR(TEXT(Table1[[#This Row],[CRASH DATE]],"mmm"),"")</f>
        <v>Sep</v>
      </c>
      <c r="D4539" t="s">
        <v>1131</v>
      </c>
      <c r="E4539">
        <v>11212</v>
      </c>
      <c r="F4539">
        <v>40.667095000000003</v>
      </c>
      <c r="G4539">
        <v>-73.922759999999997</v>
      </c>
      <c r="H4539" t="s">
        <v>1388</v>
      </c>
      <c r="I4539" t="s">
        <v>1615</v>
      </c>
      <c r="J4539" t="s">
        <v>3074</v>
      </c>
      <c r="K4539">
        <v>0</v>
      </c>
      <c r="L4539">
        <v>0</v>
      </c>
      <c r="M4539">
        <v>0</v>
      </c>
      <c r="N4539">
        <v>0</v>
      </c>
      <c r="O4539" t="s">
        <v>4405</v>
      </c>
      <c r="P4539">
        <v>4457426</v>
      </c>
      <c r="Q4539" t="s">
        <v>4585</v>
      </c>
      <c r="R4539" t="s">
        <v>4434</v>
      </c>
      <c r="S4539" t="s">
        <v>4540</v>
      </c>
      <c r="T4539">
        <v>21</v>
      </c>
      <c r="U4539">
        <v>0</v>
      </c>
      <c r="V4539">
        <v>0</v>
      </c>
      <c r="W4539" t="s">
        <v>4572</v>
      </c>
      <c r="X4539" t="str">
        <f t="shared" si="70"/>
        <v>Weekday</v>
      </c>
    </row>
    <row r="4540" spans="1:24" x14ac:dyDescent="0.3">
      <c r="A4540" s="2">
        <v>44453</v>
      </c>
      <c r="B4540" t="s">
        <v>250</v>
      </c>
      <c r="C4540" t="str">
        <f>IFERROR(TEXT(Table1[[#This Row],[CRASH DATE]],"mmm"),"")</f>
        <v>Sep</v>
      </c>
      <c r="D4540" t="s">
        <v>1131</v>
      </c>
      <c r="E4540">
        <v>11208</v>
      </c>
      <c r="F4540">
        <v>40.676369999999999</v>
      </c>
      <c r="G4540">
        <v>-73.883229999999998</v>
      </c>
      <c r="H4540" t="s">
        <v>2388</v>
      </c>
      <c r="I4540" t="s">
        <v>1295</v>
      </c>
      <c r="J4540" t="s">
        <v>3074</v>
      </c>
      <c r="K4540">
        <v>2</v>
      </c>
      <c r="L4540">
        <v>0</v>
      </c>
      <c r="M4540">
        <v>0</v>
      </c>
      <c r="N4540">
        <v>0</v>
      </c>
      <c r="O4540" t="s">
        <v>4393</v>
      </c>
      <c r="P4540">
        <v>4457496</v>
      </c>
      <c r="Q4540" t="s">
        <v>4434</v>
      </c>
      <c r="R4540" t="s">
        <v>4434</v>
      </c>
      <c r="S4540" t="s">
        <v>4540</v>
      </c>
      <c r="T4540">
        <v>13</v>
      </c>
      <c r="U4540">
        <v>2</v>
      </c>
      <c r="V4540">
        <v>0</v>
      </c>
      <c r="W4540" t="s">
        <v>4571</v>
      </c>
      <c r="X4540" t="str">
        <f t="shared" si="70"/>
        <v>Weekday</v>
      </c>
    </row>
    <row r="4541" spans="1:24" x14ac:dyDescent="0.3">
      <c r="A4541" s="2">
        <v>44453</v>
      </c>
      <c r="B4541" t="s">
        <v>1028</v>
      </c>
      <c r="C4541" t="str">
        <f>IFERROR(TEXT(Table1[[#This Row],[CRASH DATE]],"mmm"),"")</f>
        <v>Sep</v>
      </c>
      <c r="D4541" t="s">
        <v>1131</v>
      </c>
      <c r="E4541">
        <v>10879.98965307365</v>
      </c>
      <c r="F4541">
        <v>40.520114816772221</v>
      </c>
      <c r="G4541">
        <v>-73.54743161629176</v>
      </c>
      <c r="H4541" t="s">
        <v>1229</v>
      </c>
      <c r="I4541" t="s">
        <v>1148</v>
      </c>
      <c r="J4541" t="s">
        <v>3074</v>
      </c>
      <c r="K4541">
        <v>1</v>
      </c>
      <c r="L4541">
        <v>0</v>
      </c>
      <c r="M4541">
        <v>0</v>
      </c>
      <c r="N4541">
        <v>0</v>
      </c>
      <c r="O4541" t="s">
        <v>4602</v>
      </c>
      <c r="P4541">
        <v>4457469</v>
      </c>
      <c r="Q4541" t="s">
        <v>4434</v>
      </c>
      <c r="R4541" t="s">
        <v>4445</v>
      </c>
      <c r="S4541" t="s">
        <v>4540</v>
      </c>
      <c r="T4541">
        <v>8</v>
      </c>
      <c r="U4541">
        <v>1</v>
      </c>
      <c r="V4541">
        <v>0</v>
      </c>
      <c r="W4541" t="s">
        <v>4571</v>
      </c>
      <c r="X4541" t="str">
        <f t="shared" si="70"/>
        <v>Weekday</v>
      </c>
    </row>
    <row r="4542" spans="1:24" x14ac:dyDescent="0.3">
      <c r="A4542" s="2">
        <v>44453</v>
      </c>
      <c r="B4542" t="s">
        <v>136</v>
      </c>
      <c r="C4542" t="str">
        <f>IFERROR(TEXT(Table1[[#This Row],[CRASH DATE]],"mmm"),"")</f>
        <v>Sep</v>
      </c>
      <c r="D4542" t="s">
        <v>1134</v>
      </c>
      <c r="E4542">
        <v>11375</v>
      </c>
      <c r="F4542">
        <v>40.721649999999997</v>
      </c>
      <c r="G4542">
        <v>-73.841210000000004</v>
      </c>
      <c r="H4542" t="s">
        <v>2389</v>
      </c>
      <c r="I4542" t="s">
        <v>1918</v>
      </c>
      <c r="J4542" t="s">
        <v>3074</v>
      </c>
      <c r="K4542">
        <v>0</v>
      </c>
      <c r="L4542">
        <v>0</v>
      </c>
      <c r="M4542">
        <v>0</v>
      </c>
      <c r="N4542">
        <v>0</v>
      </c>
      <c r="O4542" t="s">
        <v>4395</v>
      </c>
      <c r="P4542">
        <v>4457317</v>
      </c>
      <c r="Q4542" t="s">
        <v>4585</v>
      </c>
      <c r="R4542" t="s">
        <v>4445</v>
      </c>
      <c r="S4542" t="s">
        <v>4540</v>
      </c>
      <c r="T4542">
        <v>17</v>
      </c>
      <c r="U4542">
        <v>0</v>
      </c>
      <c r="V4542">
        <v>0</v>
      </c>
      <c r="W4542" t="s">
        <v>4572</v>
      </c>
      <c r="X4542" t="str">
        <f t="shared" si="70"/>
        <v>Weekday</v>
      </c>
    </row>
    <row r="4543" spans="1:24" x14ac:dyDescent="0.3">
      <c r="A4543" s="2">
        <v>44453</v>
      </c>
      <c r="B4543" t="s">
        <v>66</v>
      </c>
      <c r="C4543" t="str">
        <f>IFERROR(TEXT(Table1[[#This Row],[CRASH DATE]],"mmm"),"")</f>
        <v>Sep</v>
      </c>
      <c r="D4543" t="s">
        <v>1131</v>
      </c>
      <c r="E4543">
        <v>10879.98965307365</v>
      </c>
      <c r="F4543">
        <v>40.652946</v>
      </c>
      <c r="G4543">
        <v>-74.002173999999997</v>
      </c>
      <c r="H4543" t="s">
        <v>2390</v>
      </c>
      <c r="I4543" t="s">
        <v>1148</v>
      </c>
      <c r="J4543" t="s">
        <v>3074</v>
      </c>
      <c r="K4543">
        <v>0</v>
      </c>
      <c r="L4543">
        <v>0</v>
      </c>
      <c r="M4543">
        <v>0</v>
      </c>
      <c r="N4543">
        <v>0</v>
      </c>
      <c r="O4543" t="s">
        <v>4602</v>
      </c>
      <c r="P4543">
        <v>4457623</v>
      </c>
      <c r="Q4543" t="s">
        <v>4585</v>
      </c>
      <c r="R4543" t="s">
        <v>4585</v>
      </c>
      <c r="S4543" t="s">
        <v>4540</v>
      </c>
      <c r="T4543">
        <v>16</v>
      </c>
      <c r="U4543">
        <v>0</v>
      </c>
      <c r="V4543">
        <v>0</v>
      </c>
      <c r="W4543" t="s">
        <v>4572</v>
      </c>
      <c r="X4543" t="str">
        <f t="shared" si="70"/>
        <v>Weekday</v>
      </c>
    </row>
    <row r="4544" spans="1:24" x14ac:dyDescent="0.3">
      <c r="A4544" s="2">
        <v>44386</v>
      </c>
      <c r="B4544" t="s">
        <v>228</v>
      </c>
      <c r="C4544" t="str">
        <f>IFERROR(TEXT(Table1[[#This Row],[CRASH DATE]],"mmm"),"")</f>
        <v>Jul</v>
      </c>
      <c r="D4544" t="s">
        <v>1131</v>
      </c>
      <c r="E4544">
        <v>10879.98965307365</v>
      </c>
      <c r="F4544">
        <v>40.69782</v>
      </c>
      <c r="G4544">
        <v>-73.927825999999996</v>
      </c>
      <c r="H4544" t="s">
        <v>1785</v>
      </c>
      <c r="I4544" t="s">
        <v>1148</v>
      </c>
      <c r="J4544" t="s">
        <v>3074</v>
      </c>
      <c r="K4544">
        <v>1</v>
      </c>
      <c r="L4544">
        <v>0</v>
      </c>
      <c r="M4544">
        <v>0</v>
      </c>
      <c r="N4544">
        <v>0</v>
      </c>
      <c r="O4544" t="s">
        <v>4405</v>
      </c>
      <c r="P4544">
        <v>4457812</v>
      </c>
      <c r="Q4544" t="s">
        <v>4585</v>
      </c>
      <c r="R4544" t="s">
        <v>4585</v>
      </c>
      <c r="S4544" t="s">
        <v>4538</v>
      </c>
      <c r="T4544">
        <v>11</v>
      </c>
      <c r="U4544">
        <v>1</v>
      </c>
      <c r="V4544">
        <v>0</v>
      </c>
      <c r="W4544" t="s">
        <v>4571</v>
      </c>
      <c r="X4544" t="str">
        <f t="shared" si="70"/>
        <v>Weekday</v>
      </c>
    </row>
    <row r="4545" spans="1:24" x14ac:dyDescent="0.3">
      <c r="A4545" s="2">
        <v>44453</v>
      </c>
      <c r="B4545" t="s">
        <v>150</v>
      </c>
      <c r="C4545" t="str">
        <f>IFERROR(TEXT(Table1[[#This Row],[CRASH DATE]],"mmm"),"")</f>
        <v>Sep</v>
      </c>
      <c r="D4545" t="s">
        <v>1131</v>
      </c>
      <c r="E4545">
        <v>11201</v>
      </c>
      <c r="F4545">
        <v>0</v>
      </c>
      <c r="G4545">
        <v>0</v>
      </c>
      <c r="H4545" t="s">
        <v>1387</v>
      </c>
      <c r="I4545" t="s">
        <v>2163</v>
      </c>
      <c r="J4545" t="s">
        <v>3074</v>
      </c>
      <c r="K4545">
        <v>0</v>
      </c>
      <c r="L4545">
        <v>0</v>
      </c>
      <c r="M4545">
        <v>0</v>
      </c>
      <c r="N4545">
        <v>0</v>
      </c>
      <c r="O4545" t="s">
        <v>4393</v>
      </c>
      <c r="P4545">
        <v>4457268</v>
      </c>
      <c r="Q4545" t="s">
        <v>4434</v>
      </c>
      <c r="R4545" t="s">
        <v>4434</v>
      </c>
      <c r="S4545" t="s">
        <v>4540</v>
      </c>
      <c r="T4545">
        <v>21</v>
      </c>
      <c r="U4545">
        <v>0</v>
      </c>
      <c r="V4545">
        <v>0</v>
      </c>
      <c r="W4545" t="s">
        <v>4572</v>
      </c>
      <c r="X4545" t="str">
        <f t="shared" si="70"/>
        <v>Weekday</v>
      </c>
    </row>
    <row r="4546" spans="1:24" x14ac:dyDescent="0.3">
      <c r="A4546" s="2">
        <v>44453</v>
      </c>
      <c r="B4546" t="s">
        <v>550</v>
      </c>
      <c r="C4546" t="str">
        <f>IFERROR(TEXT(Table1[[#This Row],[CRASH DATE]],"mmm"),"")</f>
        <v>Sep</v>
      </c>
      <c r="D4546" t="s">
        <v>1134</v>
      </c>
      <c r="E4546">
        <v>11368</v>
      </c>
      <c r="F4546">
        <v>40.747880000000002</v>
      </c>
      <c r="G4546">
        <v>-73.857309999999998</v>
      </c>
      <c r="H4546" t="s">
        <v>1787</v>
      </c>
      <c r="I4546" t="s">
        <v>1497</v>
      </c>
      <c r="J4546" t="s">
        <v>3074</v>
      </c>
      <c r="K4546">
        <v>1</v>
      </c>
      <c r="L4546">
        <v>0</v>
      </c>
      <c r="M4546">
        <v>0</v>
      </c>
      <c r="N4546">
        <v>0</v>
      </c>
      <c r="O4546" t="s">
        <v>4602</v>
      </c>
      <c r="P4546">
        <v>4457727</v>
      </c>
      <c r="Q4546" t="s">
        <v>4442</v>
      </c>
      <c r="R4546" t="s">
        <v>4585</v>
      </c>
      <c r="S4546" t="s">
        <v>4540</v>
      </c>
      <c r="T4546">
        <v>23</v>
      </c>
      <c r="U4546">
        <v>1</v>
      </c>
      <c r="V4546">
        <v>0</v>
      </c>
      <c r="W4546" t="s">
        <v>4571</v>
      </c>
      <c r="X4546" t="str">
        <f t="shared" si="70"/>
        <v>Weekday</v>
      </c>
    </row>
    <row r="4547" spans="1:24" x14ac:dyDescent="0.3">
      <c r="A4547" s="2">
        <v>44453</v>
      </c>
      <c r="B4547" t="s">
        <v>367</v>
      </c>
      <c r="C4547" t="str">
        <f>IFERROR(TEXT(Table1[[#This Row],[CRASH DATE]],"mmm"),"")</f>
        <v>Sep</v>
      </c>
      <c r="D4547" t="s">
        <v>1131</v>
      </c>
      <c r="E4547">
        <v>11231</v>
      </c>
      <c r="F4547">
        <v>40.679043</v>
      </c>
      <c r="G4547">
        <v>-73.995673999999994</v>
      </c>
      <c r="H4547" t="s">
        <v>1632</v>
      </c>
      <c r="I4547" t="s">
        <v>3039</v>
      </c>
      <c r="J4547" t="s">
        <v>3074</v>
      </c>
      <c r="K4547">
        <v>0</v>
      </c>
      <c r="L4547">
        <v>0</v>
      </c>
      <c r="M4547">
        <v>0</v>
      </c>
      <c r="N4547">
        <v>0</v>
      </c>
      <c r="O4547" t="s">
        <v>4393</v>
      </c>
      <c r="P4547">
        <v>4457263</v>
      </c>
      <c r="Q4547" t="s">
        <v>4434</v>
      </c>
      <c r="R4547" t="s">
        <v>4585</v>
      </c>
      <c r="S4547" t="s">
        <v>4540</v>
      </c>
      <c r="T4547">
        <v>15</v>
      </c>
      <c r="U4547">
        <v>0</v>
      </c>
      <c r="V4547">
        <v>0</v>
      </c>
      <c r="W4547" t="s">
        <v>4572</v>
      </c>
      <c r="X4547" t="str">
        <f t="shared" ref="X4547:X4610" si="71">IF(OR(WEEKDAY(A4547)=1,WEEKDAY(A4547)=7),"Weekend","Weekday")</f>
        <v>Weekday</v>
      </c>
    </row>
    <row r="4548" spans="1:24" x14ac:dyDescent="0.3">
      <c r="A4548" s="2">
        <v>44453</v>
      </c>
      <c r="B4548" t="s">
        <v>355</v>
      </c>
      <c r="C4548" t="str">
        <f>IFERROR(TEXT(Table1[[#This Row],[CRASH DATE]],"mmm"),"")</f>
        <v>Sep</v>
      </c>
      <c r="D4548" t="s">
        <v>1131</v>
      </c>
      <c r="E4548">
        <v>10879.98965307365</v>
      </c>
      <c r="F4548">
        <v>40.520114816772221</v>
      </c>
      <c r="G4548">
        <v>-73.54743161629176</v>
      </c>
      <c r="H4548" t="s">
        <v>2105</v>
      </c>
      <c r="I4548" t="s">
        <v>1669</v>
      </c>
      <c r="J4548" t="s">
        <v>3074</v>
      </c>
      <c r="K4548">
        <v>0</v>
      </c>
      <c r="L4548">
        <v>0</v>
      </c>
      <c r="M4548">
        <v>0</v>
      </c>
      <c r="N4548">
        <v>0</v>
      </c>
      <c r="O4548" t="s">
        <v>4400</v>
      </c>
      <c r="P4548">
        <v>4457056</v>
      </c>
      <c r="Q4548" t="s">
        <v>4434</v>
      </c>
      <c r="R4548" t="s">
        <v>4434</v>
      </c>
      <c r="S4548" t="s">
        <v>4540</v>
      </c>
      <c r="T4548">
        <v>8</v>
      </c>
      <c r="U4548">
        <v>0</v>
      </c>
      <c r="V4548">
        <v>0</v>
      </c>
      <c r="W4548" t="s">
        <v>4572</v>
      </c>
      <c r="X4548" t="str">
        <f t="shared" si="71"/>
        <v>Weekday</v>
      </c>
    </row>
    <row r="4549" spans="1:24" x14ac:dyDescent="0.3">
      <c r="A4549" s="2">
        <v>44453</v>
      </c>
      <c r="B4549" t="s">
        <v>344</v>
      </c>
      <c r="C4549" t="str">
        <f>IFERROR(TEXT(Table1[[#This Row],[CRASH DATE]],"mmm"),"")</f>
        <v>Sep</v>
      </c>
      <c r="D4549" t="s">
        <v>1132</v>
      </c>
      <c r="E4549">
        <v>10462</v>
      </c>
      <c r="F4549">
        <v>40.854464999999998</v>
      </c>
      <c r="G4549">
        <v>-73.866560000000007</v>
      </c>
      <c r="H4549" t="s">
        <v>1144</v>
      </c>
      <c r="I4549" t="s">
        <v>1148</v>
      </c>
      <c r="J4549" t="s">
        <v>4274</v>
      </c>
      <c r="K4549">
        <v>0</v>
      </c>
      <c r="L4549">
        <v>0</v>
      </c>
      <c r="M4549">
        <v>0</v>
      </c>
      <c r="N4549">
        <v>0</v>
      </c>
      <c r="O4549" t="s">
        <v>4405</v>
      </c>
      <c r="P4549">
        <v>4457757</v>
      </c>
      <c r="Q4549" t="s">
        <v>4434</v>
      </c>
      <c r="R4549" t="s">
        <v>4446</v>
      </c>
      <c r="S4549" t="s">
        <v>4540</v>
      </c>
      <c r="T4549">
        <v>22</v>
      </c>
      <c r="U4549">
        <v>0</v>
      </c>
      <c r="V4549">
        <v>0</v>
      </c>
      <c r="W4549" t="s">
        <v>4572</v>
      </c>
      <c r="X4549" t="str">
        <f t="shared" si="71"/>
        <v>Weekday</v>
      </c>
    </row>
    <row r="4550" spans="1:24" x14ac:dyDescent="0.3">
      <c r="A4550" s="2">
        <v>44448</v>
      </c>
      <c r="B4550" t="s">
        <v>699</v>
      </c>
      <c r="C4550" t="str">
        <f>IFERROR(TEXT(Table1[[#This Row],[CRASH DATE]],"mmm"),"")</f>
        <v>Sep</v>
      </c>
      <c r="D4550" t="s">
        <v>1131</v>
      </c>
      <c r="E4550">
        <v>10879.98965307365</v>
      </c>
      <c r="F4550">
        <v>40.520114816772221</v>
      </c>
      <c r="G4550">
        <v>-73.54743161629176</v>
      </c>
      <c r="H4550" t="s">
        <v>2170</v>
      </c>
      <c r="I4550" t="s">
        <v>1148</v>
      </c>
      <c r="J4550" t="s">
        <v>3074</v>
      </c>
      <c r="K4550">
        <v>0</v>
      </c>
      <c r="L4550">
        <v>0</v>
      </c>
      <c r="M4550">
        <v>0</v>
      </c>
      <c r="N4550">
        <v>0</v>
      </c>
      <c r="O4550" t="s">
        <v>4398</v>
      </c>
      <c r="P4550">
        <v>4457903</v>
      </c>
      <c r="Q4550" t="s">
        <v>4440</v>
      </c>
      <c r="R4550" t="s">
        <v>4434</v>
      </c>
      <c r="S4550" t="s">
        <v>4540</v>
      </c>
      <c r="T4550">
        <v>13</v>
      </c>
      <c r="U4550">
        <v>0</v>
      </c>
      <c r="V4550">
        <v>0</v>
      </c>
      <c r="W4550" t="s">
        <v>4572</v>
      </c>
      <c r="X4550" t="str">
        <f t="shared" si="71"/>
        <v>Weekday</v>
      </c>
    </row>
    <row r="4551" spans="1:24" x14ac:dyDescent="0.3">
      <c r="A4551" s="2">
        <v>44305</v>
      </c>
      <c r="B4551" t="s">
        <v>27</v>
      </c>
      <c r="C4551" t="str">
        <f>IFERROR(TEXT(Table1[[#This Row],[CRASH DATE]],"mmm"),"")</f>
        <v>Apr</v>
      </c>
      <c r="D4551" t="s">
        <v>1131</v>
      </c>
      <c r="E4551">
        <v>10879.98965307365</v>
      </c>
      <c r="F4551">
        <v>40.693202999999997</v>
      </c>
      <c r="G4551">
        <v>-73.953995000000006</v>
      </c>
      <c r="H4551" t="s">
        <v>2391</v>
      </c>
      <c r="I4551" t="s">
        <v>1148</v>
      </c>
      <c r="J4551" t="s">
        <v>3074</v>
      </c>
      <c r="K4551">
        <v>0</v>
      </c>
      <c r="L4551">
        <v>0</v>
      </c>
      <c r="M4551">
        <v>0</v>
      </c>
      <c r="N4551">
        <v>0</v>
      </c>
      <c r="O4551" t="s">
        <v>4395</v>
      </c>
      <c r="P4551">
        <v>4410159</v>
      </c>
      <c r="Q4551" t="s">
        <v>4440</v>
      </c>
      <c r="R4551" t="s">
        <v>4434</v>
      </c>
      <c r="S4551" t="s">
        <v>4535</v>
      </c>
      <c r="T4551">
        <v>13</v>
      </c>
      <c r="U4551">
        <v>0</v>
      </c>
      <c r="V4551">
        <v>0</v>
      </c>
      <c r="W4551" t="s">
        <v>4572</v>
      </c>
      <c r="X4551" t="str">
        <f t="shared" si="71"/>
        <v>Weekday</v>
      </c>
    </row>
    <row r="4552" spans="1:24" x14ac:dyDescent="0.3">
      <c r="A4552" s="2">
        <v>44307</v>
      </c>
      <c r="B4552" t="s">
        <v>56</v>
      </c>
      <c r="C4552" t="str">
        <f>IFERROR(TEXT(Table1[[#This Row],[CRASH DATE]],"mmm"),"")</f>
        <v>Apr</v>
      </c>
      <c r="D4552" t="s">
        <v>1131</v>
      </c>
      <c r="E4552">
        <v>11217</v>
      </c>
      <c r="F4552">
        <v>40.683419999999998</v>
      </c>
      <c r="G4552">
        <v>-73.981999999999999</v>
      </c>
      <c r="H4552" t="s">
        <v>1279</v>
      </c>
      <c r="I4552" t="s">
        <v>1148</v>
      </c>
      <c r="J4552" t="s">
        <v>3074</v>
      </c>
      <c r="K4552">
        <v>0</v>
      </c>
      <c r="L4552">
        <v>0</v>
      </c>
      <c r="M4552">
        <v>0</v>
      </c>
      <c r="N4552">
        <v>0</v>
      </c>
      <c r="O4552" t="s">
        <v>4602</v>
      </c>
      <c r="P4552">
        <v>4409329</v>
      </c>
      <c r="Q4552" t="s">
        <v>4434</v>
      </c>
      <c r="R4552" t="s">
        <v>4452</v>
      </c>
      <c r="S4552" t="s">
        <v>4535</v>
      </c>
      <c r="T4552">
        <v>17</v>
      </c>
      <c r="U4552">
        <v>0</v>
      </c>
      <c r="V4552">
        <v>0</v>
      </c>
      <c r="W4552" t="s">
        <v>4572</v>
      </c>
      <c r="X4552" t="str">
        <f t="shared" si="71"/>
        <v>Weekday</v>
      </c>
    </row>
    <row r="4553" spans="1:24" x14ac:dyDescent="0.3">
      <c r="A4553" s="2">
        <v>44302</v>
      </c>
      <c r="B4553" t="s">
        <v>250</v>
      </c>
      <c r="C4553" t="str">
        <f>IFERROR(TEXT(Table1[[#This Row],[CRASH DATE]],"mmm"),"")</f>
        <v>Apr</v>
      </c>
      <c r="D4553" t="s">
        <v>1131</v>
      </c>
      <c r="E4553">
        <v>11237</v>
      </c>
      <c r="F4553">
        <v>40.712963000000002</v>
      </c>
      <c r="G4553">
        <v>-73.927610000000001</v>
      </c>
      <c r="H4553" t="s">
        <v>2392</v>
      </c>
      <c r="I4553" t="s">
        <v>1421</v>
      </c>
      <c r="J4553" t="s">
        <v>3074</v>
      </c>
      <c r="K4553">
        <v>0</v>
      </c>
      <c r="L4553">
        <v>0</v>
      </c>
      <c r="M4553">
        <v>0</v>
      </c>
      <c r="N4553">
        <v>0</v>
      </c>
      <c r="O4553" t="s">
        <v>4407</v>
      </c>
      <c r="P4553">
        <v>4410517</v>
      </c>
      <c r="Q4553" t="s">
        <v>4464</v>
      </c>
      <c r="R4553" t="s">
        <v>4434</v>
      </c>
      <c r="S4553" t="s">
        <v>4535</v>
      </c>
      <c r="T4553">
        <v>13</v>
      </c>
      <c r="U4553">
        <v>0</v>
      </c>
      <c r="V4553">
        <v>0</v>
      </c>
      <c r="W4553" t="s">
        <v>4572</v>
      </c>
      <c r="X4553" t="str">
        <f t="shared" si="71"/>
        <v>Weekday</v>
      </c>
    </row>
    <row r="4554" spans="1:24" x14ac:dyDescent="0.3">
      <c r="A4554" s="2">
        <v>44300</v>
      </c>
      <c r="B4554" t="s">
        <v>1101</v>
      </c>
      <c r="C4554" t="str">
        <f>IFERROR(TEXT(Table1[[#This Row],[CRASH DATE]],"mmm"),"")</f>
        <v>Apr</v>
      </c>
      <c r="D4554" t="s">
        <v>1131</v>
      </c>
      <c r="E4554">
        <v>10879.98965307365</v>
      </c>
      <c r="F4554">
        <v>40.520114816772221</v>
      </c>
      <c r="G4554">
        <v>-73.54743161629176</v>
      </c>
      <c r="H4554" t="s">
        <v>2196</v>
      </c>
      <c r="I4554" t="s">
        <v>1528</v>
      </c>
      <c r="J4554" t="s">
        <v>3074</v>
      </c>
      <c r="K4554">
        <v>0</v>
      </c>
      <c r="L4554">
        <v>0</v>
      </c>
      <c r="M4554">
        <v>0</v>
      </c>
      <c r="N4554">
        <v>0</v>
      </c>
      <c r="O4554" t="s">
        <v>4602</v>
      </c>
      <c r="P4554">
        <v>4410133</v>
      </c>
      <c r="Q4554" t="s">
        <v>4585</v>
      </c>
      <c r="R4554" t="s">
        <v>4445</v>
      </c>
      <c r="S4554" t="s">
        <v>4535</v>
      </c>
      <c r="T4554">
        <v>14</v>
      </c>
      <c r="U4554">
        <v>0</v>
      </c>
      <c r="V4554">
        <v>0</v>
      </c>
      <c r="W4554" t="s">
        <v>4572</v>
      </c>
      <c r="X4554" t="str">
        <f t="shared" si="71"/>
        <v>Weekday</v>
      </c>
    </row>
    <row r="4555" spans="1:24" x14ac:dyDescent="0.3">
      <c r="A4555" s="2">
        <v>44304</v>
      </c>
      <c r="B4555" t="s">
        <v>96</v>
      </c>
      <c r="C4555" t="str">
        <f>IFERROR(TEXT(Table1[[#This Row],[CRASH DATE]],"mmm"),"")</f>
        <v>Apr</v>
      </c>
      <c r="D4555" t="s">
        <v>1134</v>
      </c>
      <c r="E4555">
        <v>11432</v>
      </c>
      <c r="F4555">
        <v>40.705199999999998</v>
      </c>
      <c r="G4555">
        <v>-73.795586</v>
      </c>
      <c r="H4555" t="s">
        <v>1144</v>
      </c>
      <c r="I4555" t="s">
        <v>1148</v>
      </c>
      <c r="J4555" t="s">
        <v>4275</v>
      </c>
      <c r="K4555">
        <v>1</v>
      </c>
      <c r="L4555">
        <v>0</v>
      </c>
      <c r="M4555">
        <v>0</v>
      </c>
      <c r="N4555">
        <v>0</v>
      </c>
      <c r="O4555" t="s">
        <v>4396</v>
      </c>
      <c r="P4555">
        <v>4409779</v>
      </c>
      <c r="Q4555" t="s">
        <v>4434</v>
      </c>
      <c r="R4555" t="s">
        <v>4434</v>
      </c>
      <c r="S4555" t="s">
        <v>4535</v>
      </c>
      <c r="T4555">
        <v>14</v>
      </c>
      <c r="U4555">
        <v>1</v>
      </c>
      <c r="V4555">
        <v>0</v>
      </c>
      <c r="W4555" t="s">
        <v>4571</v>
      </c>
      <c r="X4555" t="str">
        <f t="shared" si="71"/>
        <v>Weekend</v>
      </c>
    </row>
    <row r="4556" spans="1:24" x14ac:dyDescent="0.3">
      <c r="A4556" s="2">
        <v>44307</v>
      </c>
      <c r="B4556" t="s">
        <v>252</v>
      </c>
      <c r="C4556" t="str">
        <f>IFERROR(TEXT(Table1[[#This Row],[CRASH DATE]],"mmm"),"")</f>
        <v>Apr</v>
      </c>
      <c r="D4556" t="s">
        <v>1131</v>
      </c>
      <c r="E4556">
        <v>10879.98965307365</v>
      </c>
      <c r="F4556">
        <v>40.783180000000002</v>
      </c>
      <c r="G4556">
        <v>-73.943619999999996</v>
      </c>
      <c r="H4556" t="s">
        <v>1234</v>
      </c>
      <c r="I4556" t="s">
        <v>1148</v>
      </c>
      <c r="J4556" t="s">
        <v>3074</v>
      </c>
      <c r="K4556">
        <v>0</v>
      </c>
      <c r="L4556">
        <v>0</v>
      </c>
      <c r="M4556">
        <v>0</v>
      </c>
      <c r="N4556">
        <v>0</v>
      </c>
      <c r="O4556" t="s">
        <v>4409</v>
      </c>
      <c r="P4556">
        <v>4409430</v>
      </c>
      <c r="Q4556" t="s">
        <v>4434</v>
      </c>
      <c r="R4556" t="s">
        <v>4585</v>
      </c>
      <c r="S4556" t="s">
        <v>4535</v>
      </c>
      <c r="T4556">
        <v>11</v>
      </c>
      <c r="U4556">
        <v>0</v>
      </c>
      <c r="V4556">
        <v>0</v>
      </c>
      <c r="W4556" t="s">
        <v>4572</v>
      </c>
      <c r="X4556" t="str">
        <f t="shared" si="71"/>
        <v>Weekday</v>
      </c>
    </row>
    <row r="4557" spans="1:24" x14ac:dyDescent="0.3">
      <c r="A4557" s="2">
        <v>44547</v>
      </c>
      <c r="B4557" t="s">
        <v>72</v>
      </c>
      <c r="C4557" t="str">
        <f>IFERROR(TEXT(Table1[[#This Row],[CRASH DATE]],"mmm"),"")</f>
        <v>Dec</v>
      </c>
      <c r="D4557" t="s">
        <v>1131</v>
      </c>
      <c r="E4557">
        <v>10879.98965307365</v>
      </c>
      <c r="F4557">
        <v>40.680664</v>
      </c>
      <c r="G4557">
        <v>-73.902625999999998</v>
      </c>
      <c r="H4557" t="s">
        <v>1243</v>
      </c>
      <c r="I4557" t="s">
        <v>1148</v>
      </c>
      <c r="J4557" t="s">
        <v>3074</v>
      </c>
      <c r="K4557">
        <v>0</v>
      </c>
      <c r="L4557">
        <v>0</v>
      </c>
      <c r="M4557">
        <v>0</v>
      </c>
      <c r="N4557">
        <v>0</v>
      </c>
      <c r="O4557" t="s">
        <v>4602</v>
      </c>
      <c r="P4557">
        <v>4487425</v>
      </c>
      <c r="Q4557" t="s">
        <v>4585</v>
      </c>
      <c r="R4557" t="s">
        <v>4434</v>
      </c>
      <c r="S4557" t="s">
        <v>4534</v>
      </c>
      <c r="T4557">
        <v>16</v>
      </c>
      <c r="U4557">
        <v>0</v>
      </c>
      <c r="V4557">
        <v>0</v>
      </c>
      <c r="W4557" t="s">
        <v>4572</v>
      </c>
      <c r="X4557" t="str">
        <f t="shared" si="71"/>
        <v>Weekday</v>
      </c>
    </row>
    <row r="4558" spans="1:24" x14ac:dyDescent="0.3">
      <c r="A4558" s="2">
        <v>44307</v>
      </c>
      <c r="B4558" t="s">
        <v>496</v>
      </c>
      <c r="C4558" t="str">
        <f>IFERROR(TEXT(Table1[[#This Row],[CRASH DATE]],"mmm"),"")</f>
        <v>Apr</v>
      </c>
      <c r="D4558" t="s">
        <v>1131</v>
      </c>
      <c r="E4558">
        <v>10879.98965307365</v>
      </c>
      <c r="F4558">
        <v>40.520114816772221</v>
      </c>
      <c r="G4558">
        <v>-73.54743161629176</v>
      </c>
      <c r="H4558" t="s">
        <v>1528</v>
      </c>
      <c r="I4558" t="s">
        <v>1692</v>
      </c>
      <c r="J4558" t="s">
        <v>3074</v>
      </c>
      <c r="K4558">
        <v>0</v>
      </c>
      <c r="L4558">
        <v>0</v>
      </c>
      <c r="M4558">
        <v>0</v>
      </c>
      <c r="N4558">
        <v>0</v>
      </c>
      <c r="O4558" t="s">
        <v>4393</v>
      </c>
      <c r="P4558">
        <v>4409380</v>
      </c>
      <c r="Q4558" t="s">
        <v>4434</v>
      </c>
      <c r="R4558" t="s">
        <v>4434</v>
      </c>
      <c r="S4558" t="s">
        <v>4535</v>
      </c>
      <c r="T4558">
        <v>17</v>
      </c>
      <c r="U4558">
        <v>0</v>
      </c>
      <c r="V4558">
        <v>0</v>
      </c>
      <c r="W4558" t="s">
        <v>4572</v>
      </c>
      <c r="X4558" t="str">
        <f t="shared" si="71"/>
        <v>Weekday</v>
      </c>
    </row>
    <row r="4559" spans="1:24" x14ac:dyDescent="0.3">
      <c r="A4559" s="2">
        <v>44309</v>
      </c>
      <c r="B4559" t="s">
        <v>46</v>
      </c>
      <c r="C4559" t="str">
        <f>IFERROR(TEXT(Table1[[#This Row],[CRASH DATE]],"mmm"),"")</f>
        <v>Apr</v>
      </c>
      <c r="D4559" t="s">
        <v>1131</v>
      </c>
      <c r="E4559">
        <v>10879.98965307365</v>
      </c>
      <c r="F4559">
        <v>40.802970000000002</v>
      </c>
      <c r="G4559">
        <v>-73.96387</v>
      </c>
      <c r="H4559" t="s">
        <v>1459</v>
      </c>
      <c r="I4559" t="s">
        <v>1148</v>
      </c>
      <c r="J4559" t="s">
        <v>3074</v>
      </c>
      <c r="K4559">
        <v>0</v>
      </c>
      <c r="L4559">
        <v>0</v>
      </c>
      <c r="M4559">
        <v>0</v>
      </c>
      <c r="N4559">
        <v>0</v>
      </c>
      <c r="O4559" t="s">
        <v>4397</v>
      </c>
      <c r="P4559">
        <v>4409893</v>
      </c>
      <c r="Q4559" t="s">
        <v>4444</v>
      </c>
      <c r="R4559" t="s">
        <v>4585</v>
      </c>
      <c r="S4559" t="s">
        <v>4535</v>
      </c>
      <c r="T4559">
        <v>19</v>
      </c>
      <c r="U4559">
        <v>0</v>
      </c>
      <c r="V4559">
        <v>0</v>
      </c>
      <c r="W4559" t="s">
        <v>4572</v>
      </c>
      <c r="X4559" t="str">
        <f t="shared" si="71"/>
        <v>Weekday</v>
      </c>
    </row>
    <row r="4560" spans="1:24" x14ac:dyDescent="0.3">
      <c r="A4560" s="2">
        <v>44308</v>
      </c>
      <c r="B4560" t="s">
        <v>96</v>
      </c>
      <c r="C4560" t="str">
        <f>IFERROR(TEXT(Table1[[#This Row],[CRASH DATE]],"mmm"),"")</f>
        <v>Apr</v>
      </c>
      <c r="D4560" t="s">
        <v>1134</v>
      </c>
      <c r="E4560">
        <v>11385</v>
      </c>
      <c r="F4560">
        <v>40.705418000000002</v>
      </c>
      <c r="G4560">
        <v>-73.860699999999994</v>
      </c>
      <c r="H4560" t="s">
        <v>2393</v>
      </c>
      <c r="I4560" t="s">
        <v>2886</v>
      </c>
      <c r="J4560" t="s">
        <v>3074</v>
      </c>
      <c r="K4560">
        <v>0</v>
      </c>
      <c r="L4560">
        <v>0</v>
      </c>
      <c r="M4560">
        <v>0</v>
      </c>
      <c r="N4560">
        <v>0</v>
      </c>
      <c r="O4560" t="s">
        <v>4393</v>
      </c>
      <c r="P4560">
        <v>4409761</v>
      </c>
      <c r="Q4560" t="s">
        <v>4434</v>
      </c>
      <c r="R4560" t="s">
        <v>4585</v>
      </c>
      <c r="S4560" t="s">
        <v>4535</v>
      </c>
      <c r="T4560">
        <v>14</v>
      </c>
      <c r="U4560">
        <v>0</v>
      </c>
      <c r="V4560">
        <v>0</v>
      </c>
      <c r="W4560" t="s">
        <v>4572</v>
      </c>
      <c r="X4560" t="str">
        <f t="shared" si="71"/>
        <v>Weekday</v>
      </c>
    </row>
    <row r="4561" spans="1:24" x14ac:dyDescent="0.3">
      <c r="A4561" s="2">
        <v>44308</v>
      </c>
      <c r="B4561" t="s">
        <v>260</v>
      </c>
      <c r="C4561" t="str">
        <f>IFERROR(TEXT(Table1[[#This Row],[CRASH DATE]],"mmm"),"")</f>
        <v>Apr</v>
      </c>
      <c r="D4561" t="s">
        <v>1132</v>
      </c>
      <c r="E4561">
        <v>10467</v>
      </c>
      <c r="F4561">
        <v>40.865467000000002</v>
      </c>
      <c r="G4561">
        <v>-73.865409999999997</v>
      </c>
      <c r="H4561" t="s">
        <v>1538</v>
      </c>
      <c r="I4561" t="s">
        <v>2934</v>
      </c>
      <c r="J4561" t="s">
        <v>3074</v>
      </c>
      <c r="K4561">
        <v>0</v>
      </c>
      <c r="L4561">
        <v>0</v>
      </c>
      <c r="M4561">
        <v>0</v>
      </c>
      <c r="N4561">
        <v>0</v>
      </c>
      <c r="O4561" t="s">
        <v>4393</v>
      </c>
      <c r="P4561">
        <v>4409747</v>
      </c>
      <c r="Q4561" t="s">
        <v>4434</v>
      </c>
      <c r="R4561" t="s">
        <v>4434</v>
      </c>
      <c r="S4561" t="s">
        <v>4535</v>
      </c>
      <c r="T4561">
        <v>17</v>
      </c>
      <c r="U4561">
        <v>0</v>
      </c>
      <c r="V4561">
        <v>0</v>
      </c>
      <c r="W4561" t="s">
        <v>4572</v>
      </c>
      <c r="X4561" t="str">
        <f t="shared" si="71"/>
        <v>Weekday</v>
      </c>
    </row>
    <row r="4562" spans="1:24" x14ac:dyDescent="0.3">
      <c r="A4562" s="2">
        <v>44308</v>
      </c>
      <c r="B4562" t="s">
        <v>70</v>
      </c>
      <c r="C4562" t="str">
        <f>IFERROR(TEXT(Table1[[#This Row],[CRASH DATE]],"mmm"),"")</f>
        <v>Apr</v>
      </c>
      <c r="D4562" t="s">
        <v>1132</v>
      </c>
      <c r="E4562">
        <v>10456</v>
      </c>
      <c r="F4562">
        <v>40.827198000000003</v>
      </c>
      <c r="G4562">
        <v>-73.907036000000005</v>
      </c>
      <c r="H4562" t="s">
        <v>1144</v>
      </c>
      <c r="I4562" t="s">
        <v>1148</v>
      </c>
      <c r="J4562" t="s">
        <v>4276</v>
      </c>
      <c r="K4562">
        <v>0</v>
      </c>
      <c r="L4562">
        <v>0</v>
      </c>
      <c r="M4562">
        <v>0</v>
      </c>
      <c r="N4562">
        <v>0</v>
      </c>
      <c r="O4562" t="s">
        <v>4393</v>
      </c>
      <c r="P4562">
        <v>4410130</v>
      </c>
      <c r="Q4562" t="s">
        <v>4434</v>
      </c>
      <c r="R4562" t="s">
        <v>4434</v>
      </c>
      <c r="S4562" t="s">
        <v>4535</v>
      </c>
      <c r="T4562">
        <v>10</v>
      </c>
      <c r="U4562">
        <v>0</v>
      </c>
      <c r="V4562">
        <v>0</v>
      </c>
      <c r="W4562" t="s">
        <v>4572</v>
      </c>
      <c r="X4562" t="str">
        <f t="shared" si="71"/>
        <v>Weekday</v>
      </c>
    </row>
    <row r="4563" spans="1:24" x14ac:dyDescent="0.3">
      <c r="A4563" s="2">
        <v>44308</v>
      </c>
      <c r="B4563" t="s">
        <v>27</v>
      </c>
      <c r="C4563" t="str">
        <f>IFERROR(TEXT(Table1[[#This Row],[CRASH DATE]],"mmm"),"")</f>
        <v>Apr</v>
      </c>
      <c r="D4563" t="s">
        <v>1131</v>
      </c>
      <c r="E4563">
        <v>10879.98965307365</v>
      </c>
      <c r="F4563">
        <v>40.698143000000002</v>
      </c>
      <c r="G4563">
        <v>-73.985550000000003</v>
      </c>
      <c r="H4563" t="s">
        <v>1441</v>
      </c>
      <c r="I4563" t="s">
        <v>2527</v>
      </c>
      <c r="J4563" t="s">
        <v>3074</v>
      </c>
      <c r="K4563">
        <v>0</v>
      </c>
      <c r="L4563">
        <v>0</v>
      </c>
      <c r="M4563">
        <v>0</v>
      </c>
      <c r="N4563">
        <v>0</v>
      </c>
      <c r="O4563" t="s">
        <v>4398</v>
      </c>
      <c r="P4563">
        <v>4409655</v>
      </c>
      <c r="Q4563" t="s">
        <v>4434</v>
      </c>
      <c r="R4563" t="s">
        <v>4585</v>
      </c>
      <c r="S4563" t="s">
        <v>4535</v>
      </c>
      <c r="T4563">
        <v>13</v>
      </c>
      <c r="U4563">
        <v>0</v>
      </c>
      <c r="V4563">
        <v>0</v>
      </c>
      <c r="W4563" t="s">
        <v>4572</v>
      </c>
      <c r="X4563" t="str">
        <f t="shared" si="71"/>
        <v>Weekday</v>
      </c>
    </row>
    <row r="4564" spans="1:24" x14ac:dyDescent="0.3">
      <c r="A4564" s="2">
        <v>44309</v>
      </c>
      <c r="B4564" t="s">
        <v>192</v>
      </c>
      <c r="C4564" t="str">
        <f>IFERROR(TEXT(Table1[[#This Row],[CRASH DATE]],"mmm"),"")</f>
        <v>Apr</v>
      </c>
      <c r="D4564" t="s">
        <v>1134</v>
      </c>
      <c r="E4564">
        <v>11385</v>
      </c>
      <c r="F4564">
        <v>40.703377000000003</v>
      </c>
      <c r="G4564">
        <v>-73.863429999999994</v>
      </c>
      <c r="H4564" t="s">
        <v>1149</v>
      </c>
      <c r="I4564" t="s">
        <v>1327</v>
      </c>
      <c r="J4564" t="s">
        <v>3074</v>
      </c>
      <c r="K4564">
        <v>0</v>
      </c>
      <c r="L4564">
        <v>0</v>
      </c>
      <c r="M4564">
        <v>0</v>
      </c>
      <c r="N4564">
        <v>0</v>
      </c>
      <c r="O4564" t="s">
        <v>4393</v>
      </c>
      <c r="P4564">
        <v>4409941</v>
      </c>
      <c r="Q4564" t="s">
        <v>4434</v>
      </c>
      <c r="R4564" t="s">
        <v>4585</v>
      </c>
      <c r="S4564" t="s">
        <v>4535</v>
      </c>
      <c r="T4564">
        <v>22</v>
      </c>
      <c r="U4564">
        <v>0</v>
      </c>
      <c r="V4564">
        <v>0</v>
      </c>
      <c r="W4564" t="s">
        <v>4572</v>
      </c>
      <c r="X4564" t="str">
        <f t="shared" si="71"/>
        <v>Weekday</v>
      </c>
    </row>
    <row r="4565" spans="1:24" x14ac:dyDescent="0.3">
      <c r="A4565" s="2">
        <v>44309</v>
      </c>
      <c r="B4565" t="s">
        <v>271</v>
      </c>
      <c r="C4565" t="str">
        <f>IFERROR(TEXT(Table1[[#This Row],[CRASH DATE]],"mmm"),"")</f>
        <v>Apr</v>
      </c>
      <c r="D4565" t="s">
        <v>1131</v>
      </c>
      <c r="E4565">
        <v>11207</v>
      </c>
      <c r="F4565">
        <v>40.651139999999998</v>
      </c>
      <c r="G4565">
        <v>-73.89</v>
      </c>
      <c r="H4565" t="s">
        <v>2003</v>
      </c>
      <c r="I4565" t="s">
        <v>3040</v>
      </c>
      <c r="J4565" t="s">
        <v>3074</v>
      </c>
      <c r="K4565">
        <v>0</v>
      </c>
      <c r="L4565">
        <v>0</v>
      </c>
      <c r="M4565">
        <v>0</v>
      </c>
      <c r="N4565">
        <v>0</v>
      </c>
      <c r="O4565" t="s">
        <v>4393</v>
      </c>
      <c r="P4565">
        <v>4409882</v>
      </c>
      <c r="Q4565" t="s">
        <v>4434</v>
      </c>
      <c r="R4565" t="s">
        <v>4434</v>
      </c>
      <c r="S4565" t="s">
        <v>4535</v>
      </c>
      <c r="T4565">
        <v>14</v>
      </c>
      <c r="U4565">
        <v>0</v>
      </c>
      <c r="V4565">
        <v>0</v>
      </c>
      <c r="W4565" t="s">
        <v>4572</v>
      </c>
      <c r="X4565" t="str">
        <f t="shared" si="71"/>
        <v>Weekday</v>
      </c>
    </row>
    <row r="4566" spans="1:24" x14ac:dyDescent="0.3">
      <c r="A4566" s="2">
        <v>44308</v>
      </c>
      <c r="B4566" t="s">
        <v>259</v>
      </c>
      <c r="C4566" t="str">
        <f>IFERROR(TEXT(Table1[[#This Row],[CRASH DATE]],"mmm"),"")</f>
        <v>Apr</v>
      </c>
      <c r="D4566" t="s">
        <v>1134</v>
      </c>
      <c r="E4566">
        <v>11372</v>
      </c>
      <c r="F4566">
        <v>40.749878000000002</v>
      </c>
      <c r="G4566">
        <v>-73.883139999999997</v>
      </c>
      <c r="H4566" t="s">
        <v>1144</v>
      </c>
      <c r="I4566" t="s">
        <v>1148</v>
      </c>
      <c r="J4566" t="s">
        <v>4277</v>
      </c>
      <c r="K4566">
        <v>1</v>
      </c>
      <c r="L4566">
        <v>0</v>
      </c>
      <c r="M4566">
        <v>0</v>
      </c>
      <c r="N4566">
        <v>0</v>
      </c>
      <c r="O4566" t="s">
        <v>4602</v>
      </c>
      <c r="P4566">
        <v>4409632</v>
      </c>
      <c r="Q4566" t="s">
        <v>4585</v>
      </c>
      <c r="R4566" t="s">
        <v>4434</v>
      </c>
      <c r="S4566" t="s">
        <v>4535</v>
      </c>
      <c r="T4566">
        <v>17</v>
      </c>
      <c r="U4566">
        <v>1</v>
      </c>
      <c r="V4566">
        <v>0</v>
      </c>
      <c r="W4566" t="s">
        <v>4571</v>
      </c>
      <c r="X4566" t="str">
        <f t="shared" si="71"/>
        <v>Weekday</v>
      </c>
    </row>
    <row r="4567" spans="1:24" x14ac:dyDescent="0.3">
      <c r="A4567" s="2">
        <v>44307</v>
      </c>
      <c r="B4567" t="s">
        <v>1102</v>
      </c>
      <c r="C4567" t="str">
        <f>IFERROR(TEXT(Table1[[#This Row],[CRASH DATE]],"mmm"),"")</f>
        <v>Apr</v>
      </c>
      <c r="D4567" t="s">
        <v>1131</v>
      </c>
      <c r="E4567">
        <v>10879.98965307365</v>
      </c>
      <c r="F4567">
        <v>40.748860000000001</v>
      </c>
      <c r="G4567">
        <v>-73.937550000000002</v>
      </c>
      <c r="H4567" t="s">
        <v>1689</v>
      </c>
      <c r="I4567" t="s">
        <v>1374</v>
      </c>
      <c r="J4567" t="s">
        <v>3074</v>
      </c>
      <c r="K4567">
        <v>0</v>
      </c>
      <c r="L4567">
        <v>0</v>
      </c>
      <c r="M4567">
        <v>0</v>
      </c>
      <c r="N4567">
        <v>0</v>
      </c>
      <c r="O4567" t="s">
        <v>4602</v>
      </c>
      <c r="P4567">
        <v>4409025</v>
      </c>
      <c r="Q4567" t="s">
        <v>4434</v>
      </c>
      <c r="R4567" t="s">
        <v>4434</v>
      </c>
      <c r="S4567" t="s">
        <v>4535</v>
      </c>
      <c r="T4567">
        <v>2</v>
      </c>
      <c r="U4567">
        <v>0</v>
      </c>
      <c r="V4567">
        <v>0</v>
      </c>
      <c r="W4567" t="s">
        <v>4572</v>
      </c>
      <c r="X4567" t="str">
        <f t="shared" si="71"/>
        <v>Weekday</v>
      </c>
    </row>
    <row r="4568" spans="1:24" x14ac:dyDescent="0.3">
      <c r="A4568" s="2">
        <v>44200</v>
      </c>
      <c r="B4568" t="s">
        <v>94</v>
      </c>
      <c r="C4568" t="str">
        <f>IFERROR(TEXT(Table1[[#This Row],[CRASH DATE]],"mmm"),"")</f>
        <v>Jan</v>
      </c>
      <c r="D4568" t="s">
        <v>1131</v>
      </c>
      <c r="E4568">
        <v>10879.98965307365</v>
      </c>
      <c r="F4568">
        <v>40.828316000000001</v>
      </c>
      <c r="G4568">
        <v>-73.931179999999998</v>
      </c>
      <c r="H4568" t="s">
        <v>1177</v>
      </c>
      <c r="I4568" t="s">
        <v>1902</v>
      </c>
      <c r="J4568" t="s">
        <v>3074</v>
      </c>
      <c r="K4568">
        <v>0</v>
      </c>
      <c r="L4568">
        <v>0</v>
      </c>
      <c r="M4568">
        <v>0</v>
      </c>
      <c r="N4568">
        <v>0</v>
      </c>
      <c r="O4568" t="s">
        <v>4400</v>
      </c>
      <c r="P4568">
        <v>4410420</v>
      </c>
      <c r="Q4568" t="s">
        <v>4585</v>
      </c>
      <c r="R4568" t="s">
        <v>4585</v>
      </c>
      <c r="S4568" t="s">
        <v>4546</v>
      </c>
      <c r="T4568">
        <v>17</v>
      </c>
      <c r="U4568">
        <v>0</v>
      </c>
      <c r="V4568">
        <v>0</v>
      </c>
      <c r="W4568" t="s">
        <v>4572</v>
      </c>
      <c r="X4568" t="str">
        <f t="shared" si="71"/>
        <v>Weekday</v>
      </c>
    </row>
    <row r="4569" spans="1:24" x14ac:dyDescent="0.3">
      <c r="A4569" s="2">
        <v>44307</v>
      </c>
      <c r="B4569" t="s">
        <v>601</v>
      </c>
      <c r="C4569" t="str">
        <f>IFERROR(TEXT(Table1[[#This Row],[CRASH DATE]],"mmm"),"")</f>
        <v>Apr</v>
      </c>
      <c r="D4569" t="s">
        <v>1131</v>
      </c>
      <c r="E4569">
        <v>11233</v>
      </c>
      <c r="F4569">
        <v>40.680725000000002</v>
      </c>
      <c r="G4569">
        <v>-73.926604999999995</v>
      </c>
      <c r="H4569" t="s">
        <v>1144</v>
      </c>
      <c r="I4569" t="s">
        <v>1148</v>
      </c>
      <c r="J4569" t="s">
        <v>4278</v>
      </c>
      <c r="K4569">
        <v>0</v>
      </c>
      <c r="L4569">
        <v>0</v>
      </c>
      <c r="M4569">
        <v>0</v>
      </c>
      <c r="N4569">
        <v>0</v>
      </c>
      <c r="O4569" t="s">
        <v>4602</v>
      </c>
      <c r="P4569">
        <v>4410190</v>
      </c>
      <c r="Q4569" t="s">
        <v>4585</v>
      </c>
      <c r="R4569" t="s">
        <v>4434</v>
      </c>
      <c r="S4569" t="s">
        <v>4535</v>
      </c>
      <c r="T4569">
        <v>8</v>
      </c>
      <c r="U4569">
        <v>0</v>
      </c>
      <c r="V4569">
        <v>0</v>
      </c>
      <c r="W4569" t="s">
        <v>4572</v>
      </c>
      <c r="X4569" t="str">
        <f t="shared" si="71"/>
        <v>Weekday</v>
      </c>
    </row>
    <row r="4570" spans="1:24" x14ac:dyDescent="0.3">
      <c r="A4570" s="2">
        <v>44307</v>
      </c>
      <c r="B4570" t="s">
        <v>699</v>
      </c>
      <c r="C4570" t="str">
        <f>IFERROR(TEXT(Table1[[#This Row],[CRASH DATE]],"mmm"),"")</f>
        <v>Apr</v>
      </c>
      <c r="D4570" t="s">
        <v>1131</v>
      </c>
      <c r="E4570">
        <v>11206</v>
      </c>
      <c r="F4570">
        <v>40.705469999999998</v>
      </c>
      <c r="G4570">
        <v>-73.950239999999994</v>
      </c>
      <c r="H4570" t="s">
        <v>1285</v>
      </c>
      <c r="I4570" t="s">
        <v>1737</v>
      </c>
      <c r="J4570" t="s">
        <v>3074</v>
      </c>
      <c r="K4570">
        <v>1</v>
      </c>
      <c r="L4570">
        <v>0</v>
      </c>
      <c r="M4570">
        <v>0</v>
      </c>
      <c r="N4570">
        <v>0</v>
      </c>
      <c r="O4570" t="s">
        <v>4405</v>
      </c>
      <c r="P4570">
        <v>4409365</v>
      </c>
      <c r="Q4570" t="s">
        <v>4441</v>
      </c>
      <c r="R4570" t="s">
        <v>4585</v>
      </c>
      <c r="S4570" t="s">
        <v>4535</v>
      </c>
      <c r="T4570">
        <v>13</v>
      </c>
      <c r="U4570">
        <v>1</v>
      </c>
      <c r="V4570">
        <v>0</v>
      </c>
      <c r="W4570" t="s">
        <v>4571</v>
      </c>
      <c r="X4570" t="str">
        <f t="shared" si="71"/>
        <v>Weekday</v>
      </c>
    </row>
    <row r="4571" spans="1:24" x14ac:dyDescent="0.3">
      <c r="A4571" s="2">
        <v>44309</v>
      </c>
      <c r="B4571" t="s">
        <v>1103</v>
      </c>
      <c r="C4571" t="str">
        <f>IFERROR(TEXT(Table1[[#This Row],[CRASH DATE]],"mmm"),"")</f>
        <v>Apr</v>
      </c>
      <c r="D4571" t="s">
        <v>1133</v>
      </c>
      <c r="E4571">
        <v>10022</v>
      </c>
      <c r="F4571">
        <v>40.76155</v>
      </c>
      <c r="G4571">
        <v>-73.966589999999997</v>
      </c>
      <c r="H4571" t="s">
        <v>1148</v>
      </c>
      <c r="I4571" t="s">
        <v>1774</v>
      </c>
      <c r="J4571" t="s">
        <v>3074</v>
      </c>
      <c r="K4571">
        <v>0</v>
      </c>
      <c r="L4571">
        <v>0</v>
      </c>
      <c r="M4571">
        <v>0</v>
      </c>
      <c r="N4571">
        <v>0</v>
      </c>
      <c r="O4571" t="s">
        <v>4399</v>
      </c>
      <c r="P4571">
        <v>4409895</v>
      </c>
      <c r="Q4571" t="s">
        <v>4585</v>
      </c>
      <c r="R4571" t="s">
        <v>4434</v>
      </c>
      <c r="S4571" t="s">
        <v>4535</v>
      </c>
      <c r="T4571">
        <v>0</v>
      </c>
      <c r="U4571">
        <v>0</v>
      </c>
      <c r="V4571">
        <v>0</v>
      </c>
      <c r="W4571" t="s">
        <v>4572</v>
      </c>
      <c r="X4571" t="str">
        <f t="shared" si="71"/>
        <v>Weekday</v>
      </c>
    </row>
    <row r="4572" spans="1:24" x14ac:dyDescent="0.3">
      <c r="A4572" s="2">
        <v>44308</v>
      </c>
      <c r="B4572" t="s">
        <v>686</v>
      </c>
      <c r="C4572" t="str">
        <f>IFERROR(TEXT(Table1[[#This Row],[CRASH DATE]],"mmm"),"")</f>
        <v>Apr</v>
      </c>
      <c r="D4572" t="s">
        <v>1134</v>
      </c>
      <c r="E4572">
        <v>11385</v>
      </c>
      <c r="F4572">
        <v>40.709904000000002</v>
      </c>
      <c r="G4572">
        <v>-73.907570000000007</v>
      </c>
      <c r="H4572" t="s">
        <v>1144</v>
      </c>
      <c r="I4572" t="s">
        <v>1148</v>
      </c>
      <c r="J4572" t="s">
        <v>4279</v>
      </c>
      <c r="K4572">
        <v>0</v>
      </c>
      <c r="L4572">
        <v>0</v>
      </c>
      <c r="M4572">
        <v>0</v>
      </c>
      <c r="N4572">
        <v>0</v>
      </c>
      <c r="O4572" t="s">
        <v>4405</v>
      </c>
      <c r="P4572">
        <v>4409766</v>
      </c>
      <c r="Q4572" t="s">
        <v>4585</v>
      </c>
      <c r="R4572" t="s">
        <v>4585</v>
      </c>
      <c r="S4572" t="s">
        <v>4535</v>
      </c>
      <c r="T4572">
        <v>13</v>
      </c>
      <c r="U4572">
        <v>0</v>
      </c>
      <c r="V4572">
        <v>0</v>
      </c>
      <c r="W4572" t="s">
        <v>4572</v>
      </c>
      <c r="X4572" t="str">
        <f t="shared" si="71"/>
        <v>Weekday</v>
      </c>
    </row>
    <row r="4573" spans="1:24" x14ac:dyDescent="0.3">
      <c r="A4573" s="2">
        <v>44303</v>
      </c>
      <c r="B4573" t="s">
        <v>318</v>
      </c>
      <c r="C4573" t="str">
        <f>IFERROR(TEXT(Table1[[#This Row],[CRASH DATE]],"mmm"),"")</f>
        <v>Apr</v>
      </c>
      <c r="D4573" t="s">
        <v>1131</v>
      </c>
      <c r="E4573">
        <v>11225</v>
      </c>
      <c r="F4573">
        <v>40.669936999999997</v>
      </c>
      <c r="G4573">
        <v>-73.959010000000006</v>
      </c>
      <c r="H4573" t="s">
        <v>1144</v>
      </c>
      <c r="I4573" t="s">
        <v>1148</v>
      </c>
      <c r="J4573" t="s">
        <v>4280</v>
      </c>
      <c r="K4573">
        <v>0</v>
      </c>
      <c r="L4573">
        <v>0</v>
      </c>
      <c r="M4573">
        <v>0</v>
      </c>
      <c r="N4573">
        <v>0</v>
      </c>
      <c r="O4573" t="s">
        <v>4393</v>
      </c>
      <c r="P4573">
        <v>4409822</v>
      </c>
      <c r="Q4573" t="s">
        <v>4434</v>
      </c>
      <c r="R4573" t="s">
        <v>4434</v>
      </c>
      <c r="S4573" t="s">
        <v>4535</v>
      </c>
      <c r="T4573">
        <v>1</v>
      </c>
      <c r="U4573">
        <v>0</v>
      </c>
      <c r="V4573">
        <v>0</v>
      </c>
      <c r="W4573" t="s">
        <v>4572</v>
      </c>
      <c r="X4573" t="str">
        <f t="shared" si="71"/>
        <v>Weekend</v>
      </c>
    </row>
    <row r="4574" spans="1:24" x14ac:dyDescent="0.3">
      <c r="A4574" s="2">
        <v>44308</v>
      </c>
      <c r="B4574" t="s">
        <v>1104</v>
      </c>
      <c r="C4574" t="str">
        <f>IFERROR(TEXT(Table1[[#This Row],[CRASH DATE]],"mmm"),"")</f>
        <v>Apr</v>
      </c>
      <c r="D4574" t="s">
        <v>1131</v>
      </c>
      <c r="E4574">
        <v>10879.98965307365</v>
      </c>
      <c r="F4574">
        <v>40.688786</v>
      </c>
      <c r="G4574">
        <v>-73.983580000000003</v>
      </c>
      <c r="H4574" t="s">
        <v>2163</v>
      </c>
      <c r="I4574" t="s">
        <v>1148</v>
      </c>
      <c r="J4574" t="s">
        <v>3074</v>
      </c>
      <c r="K4574">
        <v>0</v>
      </c>
      <c r="L4574">
        <v>0</v>
      </c>
      <c r="M4574">
        <v>0</v>
      </c>
      <c r="N4574">
        <v>0</v>
      </c>
      <c r="O4574" t="s">
        <v>4399</v>
      </c>
      <c r="P4574">
        <v>4409500</v>
      </c>
      <c r="Q4574" t="s">
        <v>4585</v>
      </c>
      <c r="R4574" t="s">
        <v>4585</v>
      </c>
      <c r="S4574" t="s">
        <v>4535</v>
      </c>
      <c r="T4574">
        <v>6</v>
      </c>
      <c r="U4574">
        <v>0</v>
      </c>
      <c r="V4574">
        <v>0</v>
      </c>
      <c r="W4574" t="s">
        <v>4572</v>
      </c>
      <c r="X4574" t="str">
        <f t="shared" si="71"/>
        <v>Weekday</v>
      </c>
    </row>
    <row r="4575" spans="1:24" x14ac:dyDescent="0.3">
      <c r="A4575" s="2">
        <v>44309</v>
      </c>
      <c r="B4575" t="s">
        <v>653</v>
      </c>
      <c r="C4575" t="str">
        <f>IFERROR(TEXT(Table1[[#This Row],[CRASH DATE]],"mmm"),"")</f>
        <v>Apr</v>
      </c>
      <c r="D4575" t="s">
        <v>1134</v>
      </c>
      <c r="E4575">
        <v>11411</v>
      </c>
      <c r="F4575">
        <v>40.697870000000002</v>
      </c>
      <c r="G4575">
        <v>-73.743033999999994</v>
      </c>
      <c r="H4575" t="s">
        <v>1150</v>
      </c>
      <c r="I4575" t="s">
        <v>1659</v>
      </c>
      <c r="J4575" t="s">
        <v>3074</v>
      </c>
      <c r="K4575">
        <v>2</v>
      </c>
      <c r="L4575">
        <v>0</v>
      </c>
      <c r="M4575">
        <v>0</v>
      </c>
      <c r="N4575">
        <v>0</v>
      </c>
      <c r="O4575" t="s">
        <v>4404</v>
      </c>
      <c r="P4575">
        <v>4409949</v>
      </c>
      <c r="Q4575" t="s">
        <v>4434</v>
      </c>
      <c r="R4575" t="s">
        <v>4434</v>
      </c>
      <c r="S4575" t="s">
        <v>4535</v>
      </c>
      <c r="T4575">
        <v>15</v>
      </c>
      <c r="U4575">
        <v>2</v>
      </c>
      <c r="V4575">
        <v>0</v>
      </c>
      <c r="W4575" t="s">
        <v>4571</v>
      </c>
      <c r="X4575" t="str">
        <f t="shared" si="71"/>
        <v>Weekday</v>
      </c>
    </row>
    <row r="4576" spans="1:24" x14ac:dyDescent="0.3">
      <c r="A4576" s="2">
        <v>44309</v>
      </c>
      <c r="B4576" t="s">
        <v>742</v>
      </c>
      <c r="C4576" t="str">
        <f>IFERROR(TEXT(Table1[[#This Row],[CRASH DATE]],"mmm"),"")</f>
        <v>Apr</v>
      </c>
      <c r="D4576" t="s">
        <v>1131</v>
      </c>
      <c r="E4576">
        <v>11229</v>
      </c>
      <c r="F4576">
        <v>40.614787999999997</v>
      </c>
      <c r="G4576">
        <v>-73.946579999999997</v>
      </c>
      <c r="H4576" t="s">
        <v>2394</v>
      </c>
      <c r="I4576" t="s">
        <v>1206</v>
      </c>
      <c r="J4576" t="s">
        <v>3074</v>
      </c>
      <c r="K4576">
        <v>0</v>
      </c>
      <c r="L4576">
        <v>0</v>
      </c>
      <c r="M4576">
        <v>0</v>
      </c>
      <c r="N4576">
        <v>0</v>
      </c>
      <c r="O4576" t="s">
        <v>4395</v>
      </c>
      <c r="P4576">
        <v>4410068</v>
      </c>
      <c r="Q4576" t="s">
        <v>4444</v>
      </c>
      <c r="R4576" t="s">
        <v>4434</v>
      </c>
      <c r="S4576" t="s">
        <v>4535</v>
      </c>
      <c r="T4576">
        <v>16</v>
      </c>
      <c r="U4576">
        <v>0</v>
      </c>
      <c r="V4576">
        <v>0</v>
      </c>
      <c r="W4576" t="s">
        <v>4572</v>
      </c>
      <c r="X4576" t="str">
        <f t="shared" si="71"/>
        <v>Weekday</v>
      </c>
    </row>
    <row r="4577" spans="1:24" x14ac:dyDescent="0.3">
      <c r="A4577" s="2">
        <v>44308</v>
      </c>
      <c r="B4577" t="s">
        <v>113</v>
      </c>
      <c r="C4577" t="str">
        <f>IFERROR(TEXT(Table1[[#This Row],[CRASH DATE]],"mmm"),"")</f>
        <v>Apr</v>
      </c>
      <c r="D4577" t="s">
        <v>1131</v>
      </c>
      <c r="E4577">
        <v>11234</v>
      </c>
      <c r="F4577">
        <v>40.621684999999999</v>
      </c>
      <c r="G4577">
        <v>-73.911990000000003</v>
      </c>
      <c r="H4577" t="s">
        <v>1144</v>
      </c>
      <c r="I4577" t="s">
        <v>1148</v>
      </c>
      <c r="J4577" t="s">
        <v>4281</v>
      </c>
      <c r="K4577">
        <v>0</v>
      </c>
      <c r="L4577">
        <v>0</v>
      </c>
      <c r="M4577">
        <v>0</v>
      </c>
      <c r="N4577">
        <v>0</v>
      </c>
      <c r="O4577" t="s">
        <v>4393</v>
      </c>
      <c r="P4577">
        <v>4410397</v>
      </c>
      <c r="Q4577" t="s">
        <v>4446</v>
      </c>
      <c r="R4577" t="s">
        <v>4434</v>
      </c>
      <c r="S4577" t="s">
        <v>4535</v>
      </c>
      <c r="T4577">
        <v>11</v>
      </c>
      <c r="U4577">
        <v>0</v>
      </c>
      <c r="V4577">
        <v>0</v>
      </c>
      <c r="W4577" t="s">
        <v>4572</v>
      </c>
      <c r="X4577" t="str">
        <f t="shared" si="71"/>
        <v>Weekday</v>
      </c>
    </row>
    <row r="4578" spans="1:24" x14ac:dyDescent="0.3">
      <c r="A4578" s="2">
        <v>44546</v>
      </c>
      <c r="B4578" t="s">
        <v>135</v>
      </c>
      <c r="C4578" t="str">
        <f>IFERROR(TEXT(Table1[[#This Row],[CRASH DATE]],"mmm"),"")</f>
        <v>Dec</v>
      </c>
      <c r="D4578" t="s">
        <v>1132</v>
      </c>
      <c r="E4578">
        <v>10469</v>
      </c>
      <c r="F4578">
        <v>40.86356</v>
      </c>
      <c r="G4578">
        <v>-73.843413999999996</v>
      </c>
      <c r="H4578" t="s">
        <v>1164</v>
      </c>
      <c r="I4578" t="s">
        <v>3041</v>
      </c>
      <c r="J4578" t="s">
        <v>3074</v>
      </c>
      <c r="K4578">
        <v>0</v>
      </c>
      <c r="L4578">
        <v>0</v>
      </c>
      <c r="M4578">
        <v>0</v>
      </c>
      <c r="N4578">
        <v>0</v>
      </c>
      <c r="O4578" t="s">
        <v>4602</v>
      </c>
      <c r="P4578">
        <v>4486910</v>
      </c>
      <c r="Q4578" t="s">
        <v>4434</v>
      </c>
      <c r="R4578" t="s">
        <v>4434</v>
      </c>
      <c r="S4578" t="s">
        <v>4534</v>
      </c>
      <c r="T4578">
        <v>1</v>
      </c>
      <c r="U4578">
        <v>0</v>
      </c>
      <c r="V4578">
        <v>0</v>
      </c>
      <c r="W4578" t="s">
        <v>4572</v>
      </c>
      <c r="X4578" t="str">
        <f t="shared" si="71"/>
        <v>Weekday</v>
      </c>
    </row>
    <row r="4579" spans="1:24" x14ac:dyDescent="0.3">
      <c r="A4579" s="2">
        <v>44307</v>
      </c>
      <c r="B4579" t="s">
        <v>893</v>
      </c>
      <c r="C4579" t="str">
        <f>IFERROR(TEXT(Table1[[#This Row],[CRASH DATE]],"mmm"),"")</f>
        <v>Apr</v>
      </c>
      <c r="D4579" t="s">
        <v>1131</v>
      </c>
      <c r="E4579">
        <v>11211</v>
      </c>
      <c r="F4579">
        <v>40.711716000000003</v>
      </c>
      <c r="G4579">
        <v>-73.943049999999999</v>
      </c>
      <c r="H4579" t="s">
        <v>1144</v>
      </c>
      <c r="I4579" t="s">
        <v>1148</v>
      </c>
      <c r="J4579" t="s">
        <v>4282</v>
      </c>
      <c r="K4579">
        <v>0</v>
      </c>
      <c r="L4579">
        <v>0</v>
      </c>
      <c r="M4579">
        <v>0</v>
      </c>
      <c r="N4579">
        <v>0</v>
      </c>
      <c r="O4579" t="s">
        <v>4409</v>
      </c>
      <c r="P4579">
        <v>4409400</v>
      </c>
      <c r="Q4579" t="s">
        <v>4585</v>
      </c>
      <c r="R4579" t="s">
        <v>4585</v>
      </c>
      <c r="S4579" t="s">
        <v>4535</v>
      </c>
      <c r="T4579">
        <v>22</v>
      </c>
      <c r="U4579">
        <v>0</v>
      </c>
      <c r="V4579">
        <v>0</v>
      </c>
      <c r="W4579" t="s">
        <v>4572</v>
      </c>
      <c r="X4579" t="str">
        <f t="shared" si="71"/>
        <v>Weekday</v>
      </c>
    </row>
    <row r="4580" spans="1:24" x14ac:dyDescent="0.3">
      <c r="A4580" s="2">
        <v>44305</v>
      </c>
      <c r="B4580" t="s">
        <v>439</v>
      </c>
      <c r="C4580" t="str">
        <f>IFERROR(TEXT(Table1[[#This Row],[CRASH DATE]],"mmm"),"")</f>
        <v>Apr</v>
      </c>
      <c r="D4580" t="s">
        <v>1131</v>
      </c>
      <c r="E4580">
        <v>11216</v>
      </c>
      <c r="F4580">
        <v>40.679634</v>
      </c>
      <c r="G4580">
        <v>-73.949590000000001</v>
      </c>
      <c r="H4580" t="s">
        <v>2318</v>
      </c>
      <c r="I4580" t="s">
        <v>1244</v>
      </c>
      <c r="J4580" t="s">
        <v>3074</v>
      </c>
      <c r="K4580">
        <v>0</v>
      </c>
      <c r="L4580">
        <v>0</v>
      </c>
      <c r="M4580">
        <v>0</v>
      </c>
      <c r="N4580">
        <v>0</v>
      </c>
      <c r="O4580" t="s">
        <v>4396</v>
      </c>
      <c r="P4580">
        <v>4410217</v>
      </c>
      <c r="Q4580" t="s">
        <v>4434</v>
      </c>
      <c r="R4580" t="s">
        <v>4434</v>
      </c>
      <c r="S4580" t="s">
        <v>4535</v>
      </c>
      <c r="T4580">
        <v>20</v>
      </c>
      <c r="U4580">
        <v>0</v>
      </c>
      <c r="V4580">
        <v>0</v>
      </c>
      <c r="W4580" t="s">
        <v>4572</v>
      </c>
      <c r="X4580" t="str">
        <f t="shared" si="71"/>
        <v>Weekday</v>
      </c>
    </row>
    <row r="4581" spans="1:24" x14ac:dyDescent="0.3">
      <c r="A4581" s="2">
        <v>44302</v>
      </c>
      <c r="B4581" t="s">
        <v>23</v>
      </c>
      <c r="C4581" t="str">
        <f>IFERROR(TEXT(Table1[[#This Row],[CRASH DATE]],"mmm"),"")</f>
        <v>Apr</v>
      </c>
      <c r="D4581" t="s">
        <v>1131</v>
      </c>
      <c r="E4581">
        <v>11213</v>
      </c>
      <c r="F4581">
        <v>40.677047999999999</v>
      </c>
      <c r="G4581">
        <v>-73.938699999999997</v>
      </c>
      <c r="H4581" t="s">
        <v>1674</v>
      </c>
      <c r="I4581" t="s">
        <v>1861</v>
      </c>
      <c r="J4581" t="s">
        <v>3074</v>
      </c>
      <c r="K4581">
        <v>0</v>
      </c>
      <c r="L4581">
        <v>0</v>
      </c>
      <c r="M4581">
        <v>0</v>
      </c>
      <c r="N4581">
        <v>0</v>
      </c>
      <c r="O4581" t="s">
        <v>4602</v>
      </c>
      <c r="P4581">
        <v>4410326</v>
      </c>
      <c r="Q4581" t="s">
        <v>4585</v>
      </c>
      <c r="R4581" t="s">
        <v>4467</v>
      </c>
      <c r="S4581" t="s">
        <v>4535</v>
      </c>
      <c r="T4581">
        <v>11</v>
      </c>
      <c r="U4581">
        <v>0</v>
      </c>
      <c r="V4581">
        <v>0</v>
      </c>
      <c r="W4581" t="s">
        <v>4572</v>
      </c>
      <c r="X4581" t="str">
        <f t="shared" si="71"/>
        <v>Weekday</v>
      </c>
    </row>
    <row r="4582" spans="1:24" x14ac:dyDescent="0.3">
      <c r="A4582" s="2">
        <v>44308</v>
      </c>
      <c r="B4582" t="s">
        <v>243</v>
      </c>
      <c r="C4582" t="str">
        <f>IFERROR(TEXT(Table1[[#This Row],[CRASH DATE]],"mmm"),"")</f>
        <v>Apr</v>
      </c>
      <c r="D4582" t="s">
        <v>1132</v>
      </c>
      <c r="E4582">
        <v>10461</v>
      </c>
      <c r="F4582">
        <v>40.857365000000001</v>
      </c>
      <c r="G4582">
        <v>-73.84657</v>
      </c>
      <c r="H4582" t="s">
        <v>1144</v>
      </c>
      <c r="I4582" t="s">
        <v>1148</v>
      </c>
      <c r="J4582" t="s">
        <v>3074</v>
      </c>
      <c r="K4582">
        <v>0</v>
      </c>
      <c r="L4582">
        <v>0</v>
      </c>
      <c r="M4582">
        <v>0</v>
      </c>
      <c r="N4582">
        <v>0</v>
      </c>
      <c r="O4582" t="s">
        <v>4602</v>
      </c>
      <c r="P4582">
        <v>4409596</v>
      </c>
      <c r="Q4582" t="s">
        <v>4585</v>
      </c>
      <c r="R4582" t="s">
        <v>4434</v>
      </c>
      <c r="S4582" t="s">
        <v>4535</v>
      </c>
      <c r="T4582">
        <v>10</v>
      </c>
      <c r="U4582">
        <v>0</v>
      </c>
      <c r="V4582">
        <v>0</v>
      </c>
      <c r="W4582" t="s">
        <v>4572</v>
      </c>
      <c r="X4582" t="str">
        <f t="shared" si="71"/>
        <v>Weekday</v>
      </c>
    </row>
    <row r="4583" spans="1:24" x14ac:dyDescent="0.3">
      <c r="A4583" s="2">
        <v>44308</v>
      </c>
      <c r="B4583" t="s">
        <v>914</v>
      </c>
      <c r="C4583" t="str">
        <f>IFERROR(TEXT(Table1[[#This Row],[CRASH DATE]],"mmm"),"")</f>
        <v>Apr</v>
      </c>
      <c r="D4583" t="s">
        <v>1134</v>
      </c>
      <c r="E4583">
        <v>11435</v>
      </c>
      <c r="F4583">
        <v>40.704483000000003</v>
      </c>
      <c r="G4583">
        <v>-73.814189999999996</v>
      </c>
      <c r="H4583" t="s">
        <v>1144</v>
      </c>
      <c r="I4583" t="s">
        <v>1148</v>
      </c>
      <c r="J4583" t="s">
        <v>4283</v>
      </c>
      <c r="K4583">
        <v>0</v>
      </c>
      <c r="L4583">
        <v>0</v>
      </c>
      <c r="M4583">
        <v>0</v>
      </c>
      <c r="N4583">
        <v>0</v>
      </c>
      <c r="O4583" t="s">
        <v>4602</v>
      </c>
      <c r="P4583">
        <v>4409688</v>
      </c>
      <c r="Q4583" t="s">
        <v>4434</v>
      </c>
      <c r="R4583" t="s">
        <v>4434</v>
      </c>
      <c r="S4583" t="s">
        <v>4535</v>
      </c>
      <c r="T4583">
        <v>19</v>
      </c>
      <c r="U4583">
        <v>0</v>
      </c>
      <c r="V4583">
        <v>0</v>
      </c>
      <c r="W4583" t="s">
        <v>4572</v>
      </c>
      <c r="X4583" t="str">
        <f t="shared" si="71"/>
        <v>Weekday</v>
      </c>
    </row>
    <row r="4584" spans="1:24" x14ac:dyDescent="0.3">
      <c r="A4584" s="2">
        <v>44308</v>
      </c>
      <c r="B4584" t="s">
        <v>36</v>
      </c>
      <c r="C4584" t="str">
        <f>IFERROR(TEXT(Table1[[#This Row],[CRASH DATE]],"mmm"),"")</f>
        <v>Apr</v>
      </c>
      <c r="D4584" t="s">
        <v>1131</v>
      </c>
      <c r="E4584">
        <v>10879.98965307365</v>
      </c>
      <c r="F4584">
        <v>40.823709999999998</v>
      </c>
      <c r="G4584">
        <v>-73.879000000000005</v>
      </c>
      <c r="H4584" t="s">
        <v>2395</v>
      </c>
      <c r="I4584" t="s">
        <v>1216</v>
      </c>
      <c r="J4584" t="s">
        <v>3074</v>
      </c>
      <c r="K4584">
        <v>3</v>
      </c>
      <c r="L4584">
        <v>0</v>
      </c>
      <c r="M4584">
        <v>0</v>
      </c>
      <c r="N4584">
        <v>0</v>
      </c>
      <c r="O4584" t="s">
        <v>4393</v>
      </c>
      <c r="P4584">
        <v>4409722</v>
      </c>
      <c r="Q4584" t="s">
        <v>4585</v>
      </c>
      <c r="R4584" t="s">
        <v>4434</v>
      </c>
      <c r="S4584" t="s">
        <v>4535</v>
      </c>
      <c r="T4584">
        <v>21</v>
      </c>
      <c r="U4584">
        <v>3</v>
      </c>
      <c r="V4584">
        <v>0</v>
      </c>
      <c r="W4584" t="s">
        <v>4571</v>
      </c>
      <c r="X4584" t="str">
        <f t="shared" si="71"/>
        <v>Weekday</v>
      </c>
    </row>
    <row r="4585" spans="1:24" x14ac:dyDescent="0.3">
      <c r="A4585" s="2">
        <v>44308</v>
      </c>
      <c r="B4585" t="s">
        <v>462</v>
      </c>
      <c r="C4585" t="str">
        <f>IFERROR(TEXT(Table1[[#This Row],[CRASH DATE]],"mmm"),"")</f>
        <v>Apr</v>
      </c>
      <c r="D4585" t="s">
        <v>1134</v>
      </c>
      <c r="E4585">
        <v>11378</v>
      </c>
      <c r="F4585">
        <v>40.725388000000002</v>
      </c>
      <c r="G4585">
        <v>-73.908839999999998</v>
      </c>
      <c r="H4585" t="s">
        <v>2396</v>
      </c>
      <c r="I4585" t="s">
        <v>3042</v>
      </c>
      <c r="J4585" t="s">
        <v>3074</v>
      </c>
      <c r="K4585">
        <v>0</v>
      </c>
      <c r="L4585">
        <v>0</v>
      </c>
      <c r="M4585">
        <v>0</v>
      </c>
      <c r="N4585">
        <v>0</v>
      </c>
      <c r="O4585" t="s">
        <v>4393</v>
      </c>
      <c r="P4585">
        <v>4410345</v>
      </c>
      <c r="Q4585" t="s">
        <v>4585</v>
      </c>
      <c r="R4585" t="s">
        <v>4434</v>
      </c>
      <c r="S4585" t="s">
        <v>4535</v>
      </c>
      <c r="T4585">
        <v>12</v>
      </c>
      <c r="U4585">
        <v>0</v>
      </c>
      <c r="V4585">
        <v>0</v>
      </c>
      <c r="W4585" t="s">
        <v>4572</v>
      </c>
      <c r="X4585" t="str">
        <f t="shared" si="71"/>
        <v>Weekday</v>
      </c>
    </row>
    <row r="4586" spans="1:24" x14ac:dyDescent="0.3">
      <c r="A4586" s="2">
        <v>44451</v>
      </c>
      <c r="B4586" t="s">
        <v>159</v>
      </c>
      <c r="C4586" t="str">
        <f>IFERROR(TEXT(Table1[[#This Row],[CRASH DATE]],"mmm"),"")</f>
        <v>Sep</v>
      </c>
      <c r="D4586" t="s">
        <v>1133</v>
      </c>
      <c r="E4586">
        <v>10036</v>
      </c>
      <c r="F4586">
        <v>40.755352000000002</v>
      </c>
      <c r="G4586">
        <v>-73.983739999999997</v>
      </c>
      <c r="H4586" t="s">
        <v>1144</v>
      </c>
      <c r="I4586" t="s">
        <v>1148</v>
      </c>
      <c r="J4586" t="s">
        <v>4284</v>
      </c>
      <c r="K4586">
        <v>0</v>
      </c>
      <c r="L4586">
        <v>0</v>
      </c>
      <c r="M4586">
        <v>0</v>
      </c>
      <c r="N4586">
        <v>0</v>
      </c>
      <c r="O4586" t="s">
        <v>4602</v>
      </c>
      <c r="P4586">
        <v>4485716</v>
      </c>
      <c r="Q4586" t="s">
        <v>4585</v>
      </c>
      <c r="R4586" t="s">
        <v>4434</v>
      </c>
      <c r="S4586" t="s">
        <v>4540</v>
      </c>
      <c r="T4586">
        <v>20</v>
      </c>
      <c r="U4586">
        <v>0</v>
      </c>
      <c r="V4586">
        <v>0</v>
      </c>
      <c r="W4586" t="s">
        <v>4572</v>
      </c>
      <c r="X4586" t="str">
        <f t="shared" si="71"/>
        <v>Weekend</v>
      </c>
    </row>
    <row r="4587" spans="1:24" x14ac:dyDescent="0.3">
      <c r="A4587" s="2">
        <v>44309</v>
      </c>
      <c r="B4587" t="s">
        <v>278</v>
      </c>
      <c r="C4587" t="str">
        <f>IFERROR(TEXT(Table1[[#This Row],[CRASH DATE]],"mmm"),"")</f>
        <v>Apr</v>
      </c>
      <c r="D4587" t="s">
        <v>1131</v>
      </c>
      <c r="E4587">
        <v>11209</v>
      </c>
      <c r="F4587">
        <v>40.616509999999998</v>
      </c>
      <c r="G4587">
        <v>-74.026660000000007</v>
      </c>
      <c r="H4587" t="s">
        <v>2148</v>
      </c>
      <c r="I4587" t="s">
        <v>3043</v>
      </c>
      <c r="J4587" t="s">
        <v>3074</v>
      </c>
      <c r="K4587">
        <v>2</v>
      </c>
      <c r="L4587">
        <v>0</v>
      </c>
      <c r="M4587">
        <v>0</v>
      </c>
      <c r="N4587">
        <v>0</v>
      </c>
      <c r="O4587" t="s">
        <v>4602</v>
      </c>
      <c r="P4587">
        <v>4409863</v>
      </c>
      <c r="Q4587" t="s">
        <v>4585</v>
      </c>
      <c r="R4587" t="s">
        <v>4585</v>
      </c>
      <c r="S4587" t="s">
        <v>4535</v>
      </c>
      <c r="T4587">
        <v>19</v>
      </c>
      <c r="U4587">
        <v>2</v>
      </c>
      <c r="V4587">
        <v>0</v>
      </c>
      <c r="W4587" t="s">
        <v>4571</v>
      </c>
      <c r="X4587" t="str">
        <f t="shared" si="71"/>
        <v>Weekday</v>
      </c>
    </row>
    <row r="4588" spans="1:24" x14ac:dyDescent="0.3">
      <c r="A4588" s="2">
        <v>44307</v>
      </c>
      <c r="B4588" t="s">
        <v>742</v>
      </c>
      <c r="C4588" t="str">
        <f>IFERROR(TEXT(Table1[[#This Row],[CRASH DATE]],"mmm"),"")</f>
        <v>Apr</v>
      </c>
      <c r="D4588" t="s">
        <v>1131</v>
      </c>
      <c r="E4588">
        <v>10879.98965307365</v>
      </c>
      <c r="F4588">
        <v>40.520114816772221</v>
      </c>
      <c r="G4588">
        <v>-73.54743161629176</v>
      </c>
      <c r="H4588" t="s">
        <v>2397</v>
      </c>
      <c r="I4588" t="s">
        <v>1148</v>
      </c>
      <c r="J4588" t="s">
        <v>3074</v>
      </c>
      <c r="K4588">
        <v>0</v>
      </c>
      <c r="L4588">
        <v>0</v>
      </c>
      <c r="M4588">
        <v>0</v>
      </c>
      <c r="N4588">
        <v>0</v>
      </c>
      <c r="O4588" t="s">
        <v>4393</v>
      </c>
      <c r="P4588">
        <v>4409406</v>
      </c>
      <c r="Q4588" t="s">
        <v>4434</v>
      </c>
      <c r="R4588" t="s">
        <v>4456</v>
      </c>
      <c r="S4588" t="s">
        <v>4535</v>
      </c>
      <c r="T4588">
        <v>16</v>
      </c>
      <c r="U4588">
        <v>0</v>
      </c>
      <c r="V4588">
        <v>0</v>
      </c>
      <c r="W4588" t="s">
        <v>4572</v>
      </c>
      <c r="X4588" t="str">
        <f t="shared" si="71"/>
        <v>Weekday</v>
      </c>
    </row>
    <row r="4589" spans="1:24" x14ac:dyDescent="0.3">
      <c r="A4589" s="2">
        <v>44308</v>
      </c>
      <c r="B4589" t="s">
        <v>82</v>
      </c>
      <c r="C4589" t="str">
        <f>IFERROR(TEXT(Table1[[#This Row],[CRASH DATE]],"mmm"),"")</f>
        <v>Apr</v>
      </c>
      <c r="D4589" t="s">
        <v>1131</v>
      </c>
      <c r="E4589">
        <v>10879.98965307365</v>
      </c>
      <c r="F4589">
        <v>40.666150000000002</v>
      </c>
      <c r="G4589">
        <v>-73.805750000000003</v>
      </c>
      <c r="H4589" t="s">
        <v>2054</v>
      </c>
      <c r="I4589" t="s">
        <v>1148</v>
      </c>
      <c r="J4589" t="s">
        <v>3074</v>
      </c>
      <c r="K4589">
        <v>1</v>
      </c>
      <c r="L4589">
        <v>0</v>
      </c>
      <c r="M4589">
        <v>0</v>
      </c>
      <c r="N4589">
        <v>0</v>
      </c>
      <c r="O4589" t="s">
        <v>4398</v>
      </c>
      <c r="P4589">
        <v>4409653</v>
      </c>
      <c r="Q4589" t="s">
        <v>4434</v>
      </c>
      <c r="R4589" t="s">
        <v>4434</v>
      </c>
      <c r="S4589" t="s">
        <v>4535</v>
      </c>
      <c r="T4589">
        <v>20</v>
      </c>
      <c r="U4589">
        <v>1</v>
      </c>
      <c r="V4589">
        <v>0</v>
      </c>
      <c r="W4589" t="s">
        <v>4571</v>
      </c>
      <c r="X4589" t="str">
        <f t="shared" si="71"/>
        <v>Weekday</v>
      </c>
    </row>
    <row r="4590" spans="1:24" x14ac:dyDescent="0.3">
      <c r="A4590" s="2">
        <v>44309</v>
      </c>
      <c r="B4590" t="s">
        <v>50</v>
      </c>
      <c r="C4590" t="str">
        <f>IFERROR(TEXT(Table1[[#This Row],[CRASH DATE]],"mmm"),"")</f>
        <v>Apr</v>
      </c>
      <c r="D4590" t="s">
        <v>1132</v>
      </c>
      <c r="E4590">
        <v>10460</v>
      </c>
      <c r="F4590">
        <v>40.839979999999997</v>
      </c>
      <c r="G4590">
        <v>-73.87715</v>
      </c>
      <c r="H4590" t="s">
        <v>1144</v>
      </c>
      <c r="I4590" t="s">
        <v>1148</v>
      </c>
      <c r="J4590" t="s">
        <v>4285</v>
      </c>
      <c r="K4590">
        <v>1</v>
      </c>
      <c r="L4590">
        <v>0</v>
      </c>
      <c r="M4590">
        <v>1</v>
      </c>
      <c r="N4590">
        <v>0</v>
      </c>
      <c r="O4590" t="s">
        <v>4414</v>
      </c>
      <c r="P4590">
        <v>4409793</v>
      </c>
      <c r="Q4590" t="s">
        <v>4439</v>
      </c>
      <c r="R4590" t="s">
        <v>4434</v>
      </c>
      <c r="S4590" t="s">
        <v>4535</v>
      </c>
      <c r="T4590">
        <v>6</v>
      </c>
      <c r="U4590">
        <v>2</v>
      </c>
      <c r="V4590">
        <v>0</v>
      </c>
      <c r="W4590" t="s">
        <v>4571</v>
      </c>
      <c r="X4590" t="str">
        <f t="shared" si="71"/>
        <v>Weekday</v>
      </c>
    </row>
    <row r="4591" spans="1:24" x14ac:dyDescent="0.3">
      <c r="A4591" s="2">
        <v>44309</v>
      </c>
      <c r="B4591" t="s">
        <v>258</v>
      </c>
      <c r="C4591" t="str">
        <f>IFERROR(TEXT(Table1[[#This Row],[CRASH DATE]],"mmm"),"")</f>
        <v>Apr</v>
      </c>
      <c r="D4591" t="s">
        <v>1134</v>
      </c>
      <c r="E4591">
        <v>11413</v>
      </c>
      <c r="F4591">
        <v>40.666404999999997</v>
      </c>
      <c r="G4591">
        <v>-73.746610000000004</v>
      </c>
      <c r="H4591" t="s">
        <v>1144</v>
      </c>
      <c r="I4591" t="s">
        <v>1148</v>
      </c>
      <c r="J4591" t="s">
        <v>4286</v>
      </c>
      <c r="K4591">
        <v>0</v>
      </c>
      <c r="L4591">
        <v>0</v>
      </c>
      <c r="M4591">
        <v>0</v>
      </c>
      <c r="N4591">
        <v>0</v>
      </c>
      <c r="O4591" t="s">
        <v>4394</v>
      </c>
      <c r="P4591">
        <v>4409854</v>
      </c>
      <c r="Q4591" t="s">
        <v>4447</v>
      </c>
      <c r="R4591" t="s">
        <v>4434</v>
      </c>
      <c r="S4591" t="s">
        <v>4535</v>
      </c>
      <c r="T4591">
        <v>17</v>
      </c>
      <c r="U4591">
        <v>0</v>
      </c>
      <c r="V4591">
        <v>0</v>
      </c>
      <c r="W4591" t="s">
        <v>4572</v>
      </c>
      <c r="X4591" t="str">
        <f t="shared" si="71"/>
        <v>Weekday</v>
      </c>
    </row>
    <row r="4592" spans="1:24" x14ac:dyDescent="0.3">
      <c r="A4592" s="2">
        <v>44305</v>
      </c>
      <c r="B4592" t="s">
        <v>477</v>
      </c>
      <c r="C4592" t="str">
        <f>IFERROR(TEXT(Table1[[#This Row],[CRASH DATE]],"mmm"),"")</f>
        <v>Apr</v>
      </c>
      <c r="D4592" t="s">
        <v>1131</v>
      </c>
      <c r="E4592">
        <v>10879.98965307365</v>
      </c>
      <c r="F4592">
        <v>40.671084999999998</v>
      </c>
      <c r="G4592">
        <v>-73.736275000000006</v>
      </c>
      <c r="H4592" t="s">
        <v>1942</v>
      </c>
      <c r="I4592" t="s">
        <v>1148</v>
      </c>
      <c r="J4592" t="s">
        <v>3074</v>
      </c>
      <c r="K4592">
        <v>1</v>
      </c>
      <c r="L4592">
        <v>0</v>
      </c>
      <c r="M4592">
        <v>0</v>
      </c>
      <c r="N4592">
        <v>0</v>
      </c>
      <c r="O4592" t="s">
        <v>4393</v>
      </c>
      <c r="P4592">
        <v>4410176</v>
      </c>
      <c r="Q4592" t="s">
        <v>4434</v>
      </c>
      <c r="R4592" t="s">
        <v>4434</v>
      </c>
      <c r="S4592" t="s">
        <v>4535</v>
      </c>
      <c r="T4592">
        <v>9</v>
      </c>
      <c r="U4592">
        <v>1</v>
      </c>
      <c r="V4592">
        <v>0</v>
      </c>
      <c r="W4592" t="s">
        <v>4571</v>
      </c>
      <c r="X4592" t="str">
        <f t="shared" si="71"/>
        <v>Weekday</v>
      </c>
    </row>
    <row r="4593" spans="1:24" x14ac:dyDescent="0.3">
      <c r="A4593" s="2">
        <v>44284</v>
      </c>
      <c r="B4593" t="s">
        <v>159</v>
      </c>
      <c r="C4593" t="str">
        <f>IFERROR(TEXT(Table1[[#This Row],[CRASH DATE]],"mmm"),"")</f>
        <v>Mar</v>
      </c>
      <c r="D4593" t="s">
        <v>1134</v>
      </c>
      <c r="E4593">
        <v>11385</v>
      </c>
      <c r="F4593">
        <v>40.702446000000002</v>
      </c>
      <c r="G4593">
        <v>-73.900989999999993</v>
      </c>
      <c r="H4593" t="s">
        <v>1383</v>
      </c>
      <c r="I4593" t="s">
        <v>2868</v>
      </c>
      <c r="J4593" t="s">
        <v>3074</v>
      </c>
      <c r="K4593">
        <v>0</v>
      </c>
      <c r="L4593">
        <v>0</v>
      </c>
      <c r="M4593">
        <v>0</v>
      </c>
      <c r="N4593">
        <v>0</v>
      </c>
      <c r="O4593" t="s">
        <v>4602</v>
      </c>
      <c r="P4593">
        <v>4409934</v>
      </c>
      <c r="Q4593" t="s">
        <v>4585</v>
      </c>
      <c r="R4593" t="s">
        <v>4434</v>
      </c>
      <c r="S4593" t="s">
        <v>4552</v>
      </c>
      <c r="T4593">
        <v>20</v>
      </c>
      <c r="U4593">
        <v>0</v>
      </c>
      <c r="V4593">
        <v>0</v>
      </c>
      <c r="W4593" t="s">
        <v>4572</v>
      </c>
      <c r="X4593" t="str">
        <f t="shared" si="71"/>
        <v>Weekday</v>
      </c>
    </row>
    <row r="4594" spans="1:24" x14ac:dyDescent="0.3">
      <c r="A4594" s="2">
        <v>44309</v>
      </c>
      <c r="B4594" t="s">
        <v>507</v>
      </c>
      <c r="C4594" t="str">
        <f>IFERROR(TEXT(Table1[[#This Row],[CRASH DATE]],"mmm"),"")</f>
        <v>Apr</v>
      </c>
      <c r="D4594" t="s">
        <v>1134</v>
      </c>
      <c r="E4594">
        <v>11101</v>
      </c>
      <c r="F4594">
        <v>40.753998000000003</v>
      </c>
      <c r="G4594">
        <v>-73.942440000000005</v>
      </c>
      <c r="H4594" t="s">
        <v>2138</v>
      </c>
      <c r="I4594" t="s">
        <v>1187</v>
      </c>
      <c r="J4594" t="s">
        <v>3074</v>
      </c>
      <c r="K4594">
        <v>1</v>
      </c>
      <c r="L4594">
        <v>0</v>
      </c>
      <c r="M4594">
        <v>0</v>
      </c>
      <c r="N4594">
        <v>0</v>
      </c>
      <c r="O4594" t="s">
        <v>4402</v>
      </c>
      <c r="P4594">
        <v>4410113</v>
      </c>
      <c r="Q4594" t="s">
        <v>4443</v>
      </c>
      <c r="R4594" t="s">
        <v>4434</v>
      </c>
      <c r="S4594" t="s">
        <v>4535</v>
      </c>
      <c r="T4594">
        <v>18</v>
      </c>
      <c r="U4594">
        <v>1</v>
      </c>
      <c r="V4594">
        <v>0</v>
      </c>
      <c r="W4594" t="s">
        <v>4571</v>
      </c>
      <c r="X4594" t="str">
        <f t="shared" si="71"/>
        <v>Weekday</v>
      </c>
    </row>
    <row r="4595" spans="1:24" x14ac:dyDescent="0.3">
      <c r="A4595" s="2">
        <v>44308</v>
      </c>
      <c r="B4595" t="s">
        <v>479</v>
      </c>
      <c r="C4595" t="str">
        <f>IFERROR(TEXT(Table1[[#This Row],[CRASH DATE]],"mmm"),"")</f>
        <v>Apr</v>
      </c>
      <c r="D4595" t="s">
        <v>1131</v>
      </c>
      <c r="E4595">
        <v>10879.98965307365</v>
      </c>
      <c r="F4595">
        <v>40.642539999999997</v>
      </c>
      <c r="G4595">
        <v>-73.876519999999999</v>
      </c>
      <c r="H4595" t="s">
        <v>1144</v>
      </c>
      <c r="I4595" t="s">
        <v>1148</v>
      </c>
      <c r="J4595" t="s">
        <v>3074</v>
      </c>
      <c r="K4595">
        <v>0</v>
      </c>
      <c r="L4595">
        <v>0</v>
      </c>
      <c r="M4595">
        <v>0</v>
      </c>
      <c r="N4595">
        <v>0</v>
      </c>
      <c r="O4595" t="s">
        <v>4401</v>
      </c>
      <c r="P4595">
        <v>4409679</v>
      </c>
      <c r="Q4595" t="s">
        <v>4434</v>
      </c>
      <c r="R4595" t="s">
        <v>4434</v>
      </c>
      <c r="S4595" t="s">
        <v>4535</v>
      </c>
      <c r="T4595">
        <v>23</v>
      </c>
      <c r="U4595">
        <v>0</v>
      </c>
      <c r="V4595">
        <v>0</v>
      </c>
      <c r="W4595" t="s">
        <v>4572</v>
      </c>
      <c r="X4595" t="str">
        <f t="shared" si="71"/>
        <v>Weekday</v>
      </c>
    </row>
    <row r="4596" spans="1:24" x14ac:dyDescent="0.3">
      <c r="A4596" s="2">
        <v>44309</v>
      </c>
      <c r="B4596" t="s">
        <v>263</v>
      </c>
      <c r="C4596" t="str">
        <f>IFERROR(TEXT(Table1[[#This Row],[CRASH DATE]],"mmm"),"")</f>
        <v>Apr</v>
      </c>
      <c r="D4596" t="s">
        <v>1132</v>
      </c>
      <c r="E4596">
        <v>10466</v>
      </c>
      <c r="F4596">
        <v>40.520114816772221</v>
      </c>
      <c r="G4596">
        <v>-73.54743161629176</v>
      </c>
      <c r="H4596" t="s">
        <v>2398</v>
      </c>
      <c r="I4596" t="s">
        <v>3044</v>
      </c>
      <c r="J4596" t="s">
        <v>3074</v>
      </c>
      <c r="K4596">
        <v>0</v>
      </c>
      <c r="L4596">
        <v>0</v>
      </c>
      <c r="M4596">
        <v>0</v>
      </c>
      <c r="N4596">
        <v>0</v>
      </c>
      <c r="O4596" t="s">
        <v>4396</v>
      </c>
      <c r="P4596">
        <v>4410205</v>
      </c>
      <c r="Q4596" t="s">
        <v>4434</v>
      </c>
      <c r="R4596" t="s">
        <v>4434</v>
      </c>
      <c r="S4596" t="s">
        <v>4535</v>
      </c>
      <c r="T4596">
        <v>18</v>
      </c>
      <c r="U4596">
        <v>0</v>
      </c>
      <c r="V4596">
        <v>0</v>
      </c>
      <c r="W4596" t="s">
        <v>4572</v>
      </c>
      <c r="X4596" t="str">
        <f t="shared" si="71"/>
        <v>Weekday</v>
      </c>
    </row>
    <row r="4597" spans="1:24" x14ac:dyDescent="0.3">
      <c r="A4597" s="2">
        <v>44307</v>
      </c>
      <c r="B4597" t="s">
        <v>58</v>
      </c>
      <c r="C4597" t="str">
        <f>IFERROR(TEXT(Table1[[#This Row],[CRASH DATE]],"mmm"),"")</f>
        <v>Apr</v>
      </c>
      <c r="D4597" t="s">
        <v>1131</v>
      </c>
      <c r="E4597">
        <v>11239</v>
      </c>
      <c r="F4597">
        <v>40.651359999999997</v>
      </c>
      <c r="G4597">
        <v>-73.869709999999998</v>
      </c>
      <c r="H4597" t="s">
        <v>1144</v>
      </c>
      <c r="I4597" t="s">
        <v>1148</v>
      </c>
      <c r="J4597" t="s">
        <v>3719</v>
      </c>
      <c r="K4597">
        <v>0</v>
      </c>
      <c r="L4597">
        <v>0</v>
      </c>
      <c r="M4597">
        <v>0</v>
      </c>
      <c r="N4597">
        <v>0</v>
      </c>
      <c r="O4597" t="s">
        <v>4393</v>
      </c>
      <c r="P4597">
        <v>4409554</v>
      </c>
      <c r="Q4597" t="s">
        <v>4585</v>
      </c>
      <c r="R4597" t="s">
        <v>4438</v>
      </c>
      <c r="S4597" t="s">
        <v>4535</v>
      </c>
      <c r="T4597">
        <v>9</v>
      </c>
      <c r="U4597">
        <v>0</v>
      </c>
      <c r="V4597">
        <v>0</v>
      </c>
      <c r="W4597" t="s">
        <v>4572</v>
      </c>
      <c r="X4597" t="str">
        <f t="shared" si="71"/>
        <v>Weekday</v>
      </c>
    </row>
    <row r="4598" spans="1:24" x14ac:dyDescent="0.3">
      <c r="A4598" s="2">
        <v>44309</v>
      </c>
      <c r="B4598" t="s">
        <v>493</v>
      </c>
      <c r="C4598" t="str">
        <f>IFERROR(TEXT(Table1[[#This Row],[CRASH DATE]],"mmm"),"")</f>
        <v>Apr</v>
      </c>
      <c r="D4598" t="s">
        <v>1132</v>
      </c>
      <c r="E4598">
        <v>10456</v>
      </c>
      <c r="F4598">
        <v>40.835009999999997</v>
      </c>
      <c r="G4598">
        <v>-73.903530000000003</v>
      </c>
      <c r="H4598" t="s">
        <v>2399</v>
      </c>
      <c r="I4598" t="s">
        <v>1148</v>
      </c>
      <c r="J4598" t="s">
        <v>3074</v>
      </c>
      <c r="K4598">
        <v>0</v>
      </c>
      <c r="L4598">
        <v>0</v>
      </c>
      <c r="M4598">
        <v>0</v>
      </c>
      <c r="N4598">
        <v>0</v>
      </c>
      <c r="O4598" t="s">
        <v>4396</v>
      </c>
      <c r="P4598">
        <v>4410092</v>
      </c>
      <c r="Q4598" t="s">
        <v>4434</v>
      </c>
      <c r="R4598" t="s">
        <v>4450</v>
      </c>
      <c r="S4598" t="s">
        <v>4535</v>
      </c>
      <c r="T4598">
        <v>13</v>
      </c>
      <c r="U4598">
        <v>0</v>
      </c>
      <c r="V4598">
        <v>0</v>
      </c>
      <c r="W4598" t="s">
        <v>4572</v>
      </c>
      <c r="X4598" t="str">
        <f t="shared" si="71"/>
        <v>Weekday</v>
      </c>
    </row>
    <row r="4599" spans="1:24" x14ac:dyDescent="0.3">
      <c r="A4599" s="2">
        <v>44307</v>
      </c>
      <c r="B4599" t="s">
        <v>1105</v>
      </c>
      <c r="C4599" t="str">
        <f>IFERROR(TEXT(Table1[[#This Row],[CRASH DATE]],"mmm"),"")</f>
        <v>Apr</v>
      </c>
      <c r="D4599" t="s">
        <v>1131</v>
      </c>
      <c r="E4599">
        <v>10879.98965307365</v>
      </c>
      <c r="F4599">
        <v>40.840620000000001</v>
      </c>
      <c r="G4599">
        <v>-73.854089999999999</v>
      </c>
      <c r="H4599" t="s">
        <v>1406</v>
      </c>
      <c r="I4599" t="s">
        <v>1148</v>
      </c>
      <c r="J4599" t="s">
        <v>3074</v>
      </c>
      <c r="K4599">
        <v>0</v>
      </c>
      <c r="L4599">
        <v>0</v>
      </c>
      <c r="M4599">
        <v>0</v>
      </c>
      <c r="N4599">
        <v>0</v>
      </c>
      <c r="O4599" t="s">
        <v>4395</v>
      </c>
      <c r="P4599">
        <v>4409115</v>
      </c>
      <c r="Q4599" t="s">
        <v>4585</v>
      </c>
      <c r="R4599" t="s">
        <v>4521</v>
      </c>
      <c r="S4599" t="s">
        <v>4535</v>
      </c>
      <c r="T4599">
        <v>1</v>
      </c>
      <c r="U4599">
        <v>0</v>
      </c>
      <c r="V4599">
        <v>0</v>
      </c>
      <c r="W4599" t="s">
        <v>4572</v>
      </c>
      <c r="X4599" t="str">
        <f t="shared" si="71"/>
        <v>Weekday</v>
      </c>
    </row>
    <row r="4600" spans="1:24" x14ac:dyDescent="0.3">
      <c r="A4600" s="2">
        <v>44304</v>
      </c>
      <c r="B4600" t="s">
        <v>494</v>
      </c>
      <c r="C4600" t="str">
        <f>IFERROR(TEXT(Table1[[#This Row],[CRASH DATE]],"mmm"),"")</f>
        <v>Apr</v>
      </c>
      <c r="D4600" t="s">
        <v>1134</v>
      </c>
      <c r="E4600">
        <v>11423</v>
      </c>
      <c r="F4600">
        <v>40.709778</v>
      </c>
      <c r="G4600">
        <v>-73.766069999999999</v>
      </c>
      <c r="H4600" t="s">
        <v>1144</v>
      </c>
      <c r="I4600" t="s">
        <v>1148</v>
      </c>
      <c r="J4600" t="s">
        <v>4287</v>
      </c>
      <c r="K4600">
        <v>1</v>
      </c>
      <c r="L4600">
        <v>0</v>
      </c>
      <c r="M4600">
        <v>1</v>
      </c>
      <c r="N4600">
        <v>0</v>
      </c>
      <c r="O4600" t="s">
        <v>4393</v>
      </c>
      <c r="P4600">
        <v>4409799</v>
      </c>
      <c r="Q4600" t="s">
        <v>4585</v>
      </c>
      <c r="R4600" t="s">
        <v>4434</v>
      </c>
      <c r="S4600" t="s">
        <v>4535</v>
      </c>
      <c r="T4600">
        <v>14</v>
      </c>
      <c r="U4600">
        <v>2</v>
      </c>
      <c r="V4600">
        <v>0</v>
      </c>
      <c r="W4600" t="s">
        <v>4571</v>
      </c>
      <c r="X4600" t="str">
        <f t="shared" si="71"/>
        <v>Weekend</v>
      </c>
    </row>
    <row r="4601" spans="1:24" x14ac:dyDescent="0.3">
      <c r="A4601" s="2">
        <v>44304</v>
      </c>
      <c r="B4601" t="s">
        <v>1106</v>
      </c>
      <c r="C4601" t="str">
        <f>IFERROR(TEXT(Table1[[#This Row],[CRASH DATE]],"mmm"),"")</f>
        <v>Apr</v>
      </c>
      <c r="D4601" t="s">
        <v>1131</v>
      </c>
      <c r="E4601">
        <v>10879.98965307365</v>
      </c>
      <c r="F4601">
        <v>40.520114816772221</v>
      </c>
      <c r="G4601">
        <v>-73.54743161629176</v>
      </c>
      <c r="H4601" t="s">
        <v>1139</v>
      </c>
      <c r="I4601" t="s">
        <v>1148</v>
      </c>
      <c r="J4601" t="s">
        <v>3074</v>
      </c>
      <c r="K4601">
        <v>2</v>
      </c>
      <c r="L4601">
        <v>0</v>
      </c>
      <c r="M4601">
        <v>0</v>
      </c>
      <c r="N4601">
        <v>0</v>
      </c>
      <c r="O4601" t="s">
        <v>4393</v>
      </c>
      <c r="P4601">
        <v>4409798</v>
      </c>
      <c r="Q4601" t="s">
        <v>4434</v>
      </c>
      <c r="R4601" t="s">
        <v>4434</v>
      </c>
      <c r="S4601" t="s">
        <v>4535</v>
      </c>
      <c r="T4601">
        <v>21</v>
      </c>
      <c r="U4601">
        <v>2</v>
      </c>
      <c r="V4601">
        <v>0</v>
      </c>
      <c r="W4601" t="s">
        <v>4571</v>
      </c>
      <c r="X4601" t="str">
        <f t="shared" si="71"/>
        <v>Weekend</v>
      </c>
    </row>
    <row r="4602" spans="1:24" x14ac:dyDescent="0.3">
      <c r="A4602" s="2">
        <v>44307</v>
      </c>
      <c r="B4602" t="s">
        <v>136</v>
      </c>
      <c r="C4602" t="str">
        <f>IFERROR(TEXT(Table1[[#This Row],[CRASH DATE]],"mmm"),"")</f>
        <v>Apr</v>
      </c>
      <c r="D4602" t="s">
        <v>1131</v>
      </c>
      <c r="E4602">
        <v>10879.98965307365</v>
      </c>
      <c r="F4602">
        <v>40.694107000000002</v>
      </c>
      <c r="G4602">
        <v>-73.897369999999995</v>
      </c>
      <c r="H4602" t="s">
        <v>2072</v>
      </c>
      <c r="I4602" t="s">
        <v>1148</v>
      </c>
      <c r="J4602" t="s">
        <v>3074</v>
      </c>
      <c r="K4602">
        <v>1</v>
      </c>
      <c r="L4602">
        <v>0</v>
      </c>
      <c r="M4602">
        <v>0</v>
      </c>
      <c r="N4602">
        <v>0</v>
      </c>
      <c r="O4602" t="s">
        <v>4394</v>
      </c>
      <c r="P4602">
        <v>4409302</v>
      </c>
      <c r="Q4602" t="s">
        <v>4434</v>
      </c>
      <c r="R4602" t="s">
        <v>4434</v>
      </c>
      <c r="S4602" t="s">
        <v>4535</v>
      </c>
      <c r="T4602">
        <v>17</v>
      </c>
      <c r="U4602">
        <v>1</v>
      </c>
      <c r="V4602">
        <v>0</v>
      </c>
      <c r="W4602" t="s">
        <v>4571</v>
      </c>
      <c r="X4602" t="str">
        <f t="shared" si="71"/>
        <v>Weekday</v>
      </c>
    </row>
    <row r="4603" spans="1:24" x14ac:dyDescent="0.3">
      <c r="A4603" s="2">
        <v>44307</v>
      </c>
      <c r="B4603" t="s">
        <v>438</v>
      </c>
      <c r="C4603" t="str">
        <f>IFERROR(TEXT(Table1[[#This Row],[CRASH DATE]],"mmm"),"")</f>
        <v>Apr</v>
      </c>
      <c r="D4603" t="s">
        <v>1131</v>
      </c>
      <c r="E4603">
        <v>10879.98965307365</v>
      </c>
      <c r="F4603">
        <v>40.56015</v>
      </c>
      <c r="G4603">
        <v>-74.199680000000001</v>
      </c>
      <c r="H4603" t="s">
        <v>1198</v>
      </c>
      <c r="I4603" t="s">
        <v>1148</v>
      </c>
      <c r="J4603" t="s">
        <v>3074</v>
      </c>
      <c r="K4603">
        <v>0</v>
      </c>
      <c r="L4603">
        <v>0</v>
      </c>
      <c r="M4603">
        <v>0</v>
      </c>
      <c r="N4603">
        <v>0</v>
      </c>
      <c r="O4603" t="s">
        <v>4400</v>
      </c>
      <c r="P4603">
        <v>4409964</v>
      </c>
      <c r="Q4603" t="s">
        <v>4452</v>
      </c>
      <c r="R4603" t="s">
        <v>4434</v>
      </c>
      <c r="S4603" t="s">
        <v>4535</v>
      </c>
      <c r="T4603">
        <v>7</v>
      </c>
      <c r="U4603">
        <v>0</v>
      </c>
      <c r="V4603">
        <v>0</v>
      </c>
      <c r="W4603" t="s">
        <v>4572</v>
      </c>
      <c r="X4603" t="str">
        <f t="shared" si="71"/>
        <v>Weekday</v>
      </c>
    </row>
    <row r="4604" spans="1:24" x14ac:dyDescent="0.3">
      <c r="A4604" s="2">
        <v>44308</v>
      </c>
      <c r="B4604" t="s">
        <v>146</v>
      </c>
      <c r="C4604" t="str">
        <f>IFERROR(TEXT(Table1[[#This Row],[CRASH DATE]],"mmm"),"")</f>
        <v>Apr</v>
      </c>
      <c r="D4604" t="s">
        <v>1131</v>
      </c>
      <c r="E4604">
        <v>11232</v>
      </c>
      <c r="F4604">
        <v>40.651542999999997</v>
      </c>
      <c r="G4604">
        <v>-74.017975000000007</v>
      </c>
      <c r="H4604" t="s">
        <v>1777</v>
      </c>
      <c r="I4604" t="s">
        <v>1189</v>
      </c>
      <c r="J4604" t="s">
        <v>3074</v>
      </c>
      <c r="K4604">
        <v>0</v>
      </c>
      <c r="L4604">
        <v>0</v>
      </c>
      <c r="M4604">
        <v>0</v>
      </c>
      <c r="N4604">
        <v>0</v>
      </c>
      <c r="O4604" t="s">
        <v>4395</v>
      </c>
      <c r="P4604">
        <v>4409996</v>
      </c>
      <c r="Q4604" t="s">
        <v>4434</v>
      </c>
      <c r="R4604" t="s">
        <v>4434</v>
      </c>
      <c r="S4604" t="s">
        <v>4535</v>
      </c>
      <c r="T4604">
        <v>9</v>
      </c>
      <c r="U4604">
        <v>0</v>
      </c>
      <c r="V4604">
        <v>0</v>
      </c>
      <c r="W4604" t="s">
        <v>4572</v>
      </c>
      <c r="X4604" t="str">
        <f t="shared" si="71"/>
        <v>Weekday</v>
      </c>
    </row>
    <row r="4605" spans="1:24" x14ac:dyDescent="0.3">
      <c r="A4605" s="2">
        <v>44309</v>
      </c>
      <c r="B4605" t="s">
        <v>171</v>
      </c>
      <c r="C4605" t="str">
        <f>IFERROR(TEXT(Table1[[#This Row],[CRASH DATE]],"mmm"),"")</f>
        <v>Apr</v>
      </c>
      <c r="D4605" t="s">
        <v>1131</v>
      </c>
      <c r="E4605">
        <v>10879.98965307365</v>
      </c>
      <c r="F4605">
        <v>40.876975999999999</v>
      </c>
      <c r="G4605">
        <v>-73.889660000000006</v>
      </c>
      <c r="H4605" t="s">
        <v>2400</v>
      </c>
      <c r="I4605" t="s">
        <v>1148</v>
      </c>
      <c r="J4605" t="s">
        <v>3074</v>
      </c>
      <c r="K4605">
        <v>1</v>
      </c>
      <c r="L4605">
        <v>0</v>
      </c>
      <c r="M4605">
        <v>1</v>
      </c>
      <c r="N4605">
        <v>0</v>
      </c>
      <c r="O4605" t="s">
        <v>4396</v>
      </c>
      <c r="P4605">
        <v>4409920</v>
      </c>
      <c r="Q4605" t="s">
        <v>4585</v>
      </c>
      <c r="R4605" t="s">
        <v>4434</v>
      </c>
      <c r="S4605" t="s">
        <v>4535</v>
      </c>
      <c r="T4605">
        <v>16</v>
      </c>
      <c r="U4605">
        <v>2</v>
      </c>
      <c r="V4605">
        <v>0</v>
      </c>
      <c r="W4605" t="s">
        <v>4571</v>
      </c>
      <c r="X4605" t="str">
        <f t="shared" si="71"/>
        <v>Weekday</v>
      </c>
    </row>
    <row r="4606" spans="1:24" x14ac:dyDescent="0.3">
      <c r="A4606" s="2">
        <v>44303</v>
      </c>
      <c r="B4606" t="s">
        <v>260</v>
      </c>
      <c r="C4606" t="str">
        <f>IFERROR(TEXT(Table1[[#This Row],[CRASH DATE]],"mmm"),"")</f>
        <v>Apr</v>
      </c>
      <c r="D4606" t="s">
        <v>1132</v>
      </c>
      <c r="E4606">
        <v>10454</v>
      </c>
      <c r="F4606">
        <v>40.811478000000001</v>
      </c>
      <c r="G4606">
        <v>-73.916939999999997</v>
      </c>
      <c r="H4606" t="s">
        <v>1144</v>
      </c>
      <c r="I4606" t="s">
        <v>1148</v>
      </c>
      <c r="J4606" t="s">
        <v>4288</v>
      </c>
      <c r="K4606">
        <v>0</v>
      </c>
      <c r="L4606">
        <v>0</v>
      </c>
      <c r="M4606">
        <v>0</v>
      </c>
      <c r="N4606">
        <v>0</v>
      </c>
      <c r="O4606" t="s">
        <v>4405</v>
      </c>
      <c r="P4606">
        <v>4410481</v>
      </c>
      <c r="Q4606" t="s">
        <v>4585</v>
      </c>
      <c r="R4606" t="s">
        <v>4434</v>
      </c>
      <c r="S4606" t="s">
        <v>4535</v>
      </c>
      <c r="T4606">
        <v>17</v>
      </c>
      <c r="U4606">
        <v>0</v>
      </c>
      <c r="V4606">
        <v>0</v>
      </c>
      <c r="W4606" t="s">
        <v>4572</v>
      </c>
      <c r="X4606" t="str">
        <f t="shared" si="71"/>
        <v>Weekend</v>
      </c>
    </row>
    <row r="4607" spans="1:24" x14ac:dyDescent="0.3">
      <c r="A4607" s="2">
        <v>44307</v>
      </c>
      <c r="B4607" t="s">
        <v>556</v>
      </c>
      <c r="C4607" t="str">
        <f>IFERROR(TEXT(Table1[[#This Row],[CRASH DATE]],"mmm"),"")</f>
        <v>Apr</v>
      </c>
      <c r="D4607" t="s">
        <v>1131</v>
      </c>
      <c r="E4607">
        <v>11212</v>
      </c>
      <c r="F4607">
        <v>40.656272999999999</v>
      </c>
      <c r="G4607">
        <v>-73.907309999999995</v>
      </c>
      <c r="H4607" t="s">
        <v>1183</v>
      </c>
      <c r="I4607" t="s">
        <v>1436</v>
      </c>
      <c r="J4607" t="s">
        <v>3074</v>
      </c>
      <c r="K4607">
        <v>1</v>
      </c>
      <c r="L4607">
        <v>0</v>
      </c>
      <c r="M4607">
        <v>0</v>
      </c>
      <c r="N4607">
        <v>0</v>
      </c>
      <c r="O4607" t="s">
        <v>4393</v>
      </c>
      <c r="P4607">
        <v>4409436</v>
      </c>
      <c r="Q4607" t="s">
        <v>4434</v>
      </c>
      <c r="R4607" t="s">
        <v>4448</v>
      </c>
      <c r="S4607" t="s">
        <v>4535</v>
      </c>
      <c r="T4607">
        <v>21</v>
      </c>
      <c r="U4607">
        <v>1</v>
      </c>
      <c r="V4607">
        <v>0</v>
      </c>
      <c r="W4607" t="s">
        <v>4571</v>
      </c>
      <c r="X4607" t="str">
        <f t="shared" si="71"/>
        <v>Weekday</v>
      </c>
    </row>
    <row r="4608" spans="1:24" x14ac:dyDescent="0.3">
      <c r="A4608" s="2">
        <v>44309</v>
      </c>
      <c r="B4608" t="s">
        <v>325</v>
      </c>
      <c r="C4608" t="str">
        <f>IFERROR(TEXT(Table1[[#This Row],[CRASH DATE]],"mmm"),"")</f>
        <v>Apr</v>
      </c>
      <c r="D4608" t="s">
        <v>1133</v>
      </c>
      <c r="E4608">
        <v>10010</v>
      </c>
      <c r="F4608">
        <v>40.741332999999997</v>
      </c>
      <c r="G4608">
        <v>-73.989750000000001</v>
      </c>
      <c r="H4608" t="s">
        <v>1144</v>
      </c>
      <c r="I4608" t="s">
        <v>1148</v>
      </c>
      <c r="J4608" t="s">
        <v>4289</v>
      </c>
      <c r="K4608">
        <v>0</v>
      </c>
      <c r="L4608">
        <v>0</v>
      </c>
      <c r="M4608">
        <v>0</v>
      </c>
      <c r="N4608">
        <v>0</v>
      </c>
      <c r="O4608" t="s">
        <v>4394</v>
      </c>
      <c r="P4608">
        <v>4410286</v>
      </c>
      <c r="Q4608" t="s">
        <v>4445</v>
      </c>
      <c r="R4608" t="s">
        <v>4434</v>
      </c>
      <c r="S4608" t="s">
        <v>4535</v>
      </c>
      <c r="T4608">
        <v>15</v>
      </c>
      <c r="U4608">
        <v>0</v>
      </c>
      <c r="V4608">
        <v>0</v>
      </c>
      <c r="W4608" t="s">
        <v>4572</v>
      </c>
      <c r="X4608" t="str">
        <f t="shared" si="71"/>
        <v>Weekday</v>
      </c>
    </row>
    <row r="4609" spans="1:24" x14ac:dyDescent="0.3">
      <c r="A4609" s="2">
        <v>44309</v>
      </c>
      <c r="B4609" t="s">
        <v>587</v>
      </c>
      <c r="C4609" t="str">
        <f>IFERROR(TEXT(Table1[[#This Row],[CRASH DATE]],"mmm"),"")</f>
        <v>Apr</v>
      </c>
      <c r="D4609" t="s">
        <v>1131</v>
      </c>
      <c r="E4609">
        <v>11206</v>
      </c>
      <c r="F4609">
        <v>40.702984000000001</v>
      </c>
      <c r="G4609">
        <v>-73.945859999999996</v>
      </c>
      <c r="H4609" t="s">
        <v>1285</v>
      </c>
      <c r="I4609" t="s">
        <v>1548</v>
      </c>
      <c r="J4609" t="s">
        <v>3074</v>
      </c>
      <c r="K4609">
        <v>0</v>
      </c>
      <c r="L4609">
        <v>0</v>
      </c>
      <c r="M4609">
        <v>0</v>
      </c>
      <c r="N4609">
        <v>0</v>
      </c>
      <c r="O4609" t="s">
        <v>4398</v>
      </c>
      <c r="P4609">
        <v>4409886</v>
      </c>
      <c r="Q4609" t="s">
        <v>4434</v>
      </c>
      <c r="R4609" t="s">
        <v>4434</v>
      </c>
      <c r="S4609" t="s">
        <v>4535</v>
      </c>
      <c r="T4609">
        <v>0</v>
      </c>
      <c r="U4609">
        <v>0</v>
      </c>
      <c r="V4609">
        <v>0</v>
      </c>
      <c r="W4609" t="s">
        <v>4572</v>
      </c>
      <c r="X4609" t="str">
        <f t="shared" si="71"/>
        <v>Weekday</v>
      </c>
    </row>
    <row r="4610" spans="1:24" x14ac:dyDescent="0.3">
      <c r="A4610" s="2">
        <v>44305</v>
      </c>
      <c r="B4610" t="s">
        <v>805</v>
      </c>
      <c r="C4610" t="str">
        <f>IFERROR(TEXT(Table1[[#This Row],[CRASH DATE]],"mmm"),"")</f>
        <v>Apr</v>
      </c>
      <c r="D4610" t="s">
        <v>1132</v>
      </c>
      <c r="E4610">
        <v>10475</v>
      </c>
      <c r="F4610">
        <v>40.868319999999997</v>
      </c>
      <c r="G4610">
        <v>-73.833169999999996</v>
      </c>
      <c r="H4610" t="s">
        <v>1498</v>
      </c>
      <c r="I4610" t="s">
        <v>2572</v>
      </c>
      <c r="J4610" t="s">
        <v>3074</v>
      </c>
      <c r="K4610">
        <v>0</v>
      </c>
      <c r="L4610">
        <v>0</v>
      </c>
      <c r="M4610">
        <v>0</v>
      </c>
      <c r="N4610">
        <v>0</v>
      </c>
      <c r="O4610" t="s">
        <v>4602</v>
      </c>
      <c r="P4610">
        <v>4410532</v>
      </c>
      <c r="Q4610" t="s">
        <v>4434</v>
      </c>
      <c r="R4610" t="s">
        <v>4434</v>
      </c>
      <c r="S4610" t="s">
        <v>4535</v>
      </c>
      <c r="T4610">
        <v>0</v>
      </c>
      <c r="U4610">
        <v>0</v>
      </c>
      <c r="V4610">
        <v>0</v>
      </c>
      <c r="W4610" t="s">
        <v>4572</v>
      </c>
      <c r="X4610" t="str">
        <f t="shared" si="71"/>
        <v>Weekday</v>
      </c>
    </row>
    <row r="4611" spans="1:24" x14ac:dyDescent="0.3">
      <c r="A4611" s="2">
        <v>44309</v>
      </c>
      <c r="B4611" t="s">
        <v>336</v>
      </c>
      <c r="C4611" t="str">
        <f>IFERROR(TEXT(Table1[[#This Row],[CRASH DATE]],"mmm"),"")</f>
        <v>Apr</v>
      </c>
      <c r="D4611" t="s">
        <v>1131</v>
      </c>
      <c r="E4611">
        <v>10879.98965307365</v>
      </c>
      <c r="F4611">
        <v>40.662177999999997</v>
      </c>
      <c r="G4611">
        <v>-73.850250000000003</v>
      </c>
      <c r="H4611" t="s">
        <v>1144</v>
      </c>
      <c r="I4611" t="s">
        <v>1148</v>
      </c>
      <c r="J4611" t="s">
        <v>3074</v>
      </c>
      <c r="K4611">
        <v>0</v>
      </c>
      <c r="L4611">
        <v>0</v>
      </c>
      <c r="M4611">
        <v>0</v>
      </c>
      <c r="N4611">
        <v>0</v>
      </c>
      <c r="O4611" t="s">
        <v>4402</v>
      </c>
      <c r="P4611">
        <v>4410237</v>
      </c>
      <c r="Q4611" t="s">
        <v>4434</v>
      </c>
      <c r="R4611" t="s">
        <v>4585</v>
      </c>
      <c r="S4611" t="s">
        <v>4535</v>
      </c>
      <c r="T4611">
        <v>18</v>
      </c>
      <c r="U4611">
        <v>0</v>
      </c>
      <c r="V4611">
        <v>0</v>
      </c>
      <c r="W4611" t="s">
        <v>4572</v>
      </c>
      <c r="X4611" t="str">
        <f t="shared" ref="X4611:X4674" si="72">IF(OR(WEEKDAY(A4611)=1,WEEKDAY(A4611)=7),"Weekend","Weekday")</f>
        <v>Weekday</v>
      </c>
    </row>
    <row r="4612" spans="1:24" x14ac:dyDescent="0.3">
      <c r="A4612" s="2">
        <v>44308</v>
      </c>
      <c r="B4612" t="s">
        <v>70</v>
      </c>
      <c r="C4612" t="str">
        <f>IFERROR(TEXT(Table1[[#This Row],[CRASH DATE]],"mmm"),"")</f>
        <v>Apr</v>
      </c>
      <c r="D4612" t="s">
        <v>1134</v>
      </c>
      <c r="E4612">
        <v>11434</v>
      </c>
      <c r="F4612">
        <v>40.684981999999998</v>
      </c>
      <c r="G4612">
        <v>-73.790620000000004</v>
      </c>
      <c r="H4612" t="s">
        <v>1521</v>
      </c>
      <c r="I4612" t="s">
        <v>2451</v>
      </c>
      <c r="J4612" t="s">
        <v>3074</v>
      </c>
      <c r="K4612">
        <v>0</v>
      </c>
      <c r="L4612">
        <v>0</v>
      </c>
      <c r="M4612">
        <v>0</v>
      </c>
      <c r="N4612">
        <v>0</v>
      </c>
      <c r="O4612" t="s">
        <v>4396</v>
      </c>
      <c r="P4612">
        <v>4409754</v>
      </c>
      <c r="Q4612" t="s">
        <v>4585</v>
      </c>
      <c r="R4612" t="s">
        <v>4434</v>
      </c>
      <c r="S4612" t="s">
        <v>4535</v>
      </c>
      <c r="T4612">
        <v>10</v>
      </c>
      <c r="U4612">
        <v>0</v>
      </c>
      <c r="V4612">
        <v>0</v>
      </c>
      <c r="W4612" t="s">
        <v>4572</v>
      </c>
      <c r="X4612" t="str">
        <f t="shared" si="72"/>
        <v>Weekday</v>
      </c>
    </row>
    <row r="4613" spans="1:24" x14ac:dyDescent="0.3">
      <c r="A4613" s="2">
        <v>44453</v>
      </c>
      <c r="B4613" t="s">
        <v>1107</v>
      </c>
      <c r="C4613" t="str">
        <f>IFERROR(TEXT(Table1[[#This Row],[CRASH DATE]],"mmm"),"")</f>
        <v>Sep</v>
      </c>
      <c r="D4613" t="s">
        <v>1134</v>
      </c>
      <c r="E4613">
        <v>11412</v>
      </c>
      <c r="F4613">
        <v>40.705916999999999</v>
      </c>
      <c r="G4613">
        <v>-73.752364999999998</v>
      </c>
      <c r="H4613" t="s">
        <v>2401</v>
      </c>
      <c r="I4613" t="s">
        <v>2917</v>
      </c>
      <c r="J4613" t="s">
        <v>3074</v>
      </c>
      <c r="K4613">
        <v>2</v>
      </c>
      <c r="L4613">
        <v>0</v>
      </c>
      <c r="M4613">
        <v>0</v>
      </c>
      <c r="N4613">
        <v>0</v>
      </c>
      <c r="O4613" t="s">
        <v>4400</v>
      </c>
      <c r="P4613">
        <v>4457173</v>
      </c>
      <c r="Q4613" t="s">
        <v>4438</v>
      </c>
      <c r="R4613" t="s">
        <v>4585</v>
      </c>
      <c r="S4613" t="s">
        <v>4540</v>
      </c>
      <c r="T4613">
        <v>12</v>
      </c>
      <c r="U4613">
        <v>2</v>
      </c>
      <c r="V4613">
        <v>0</v>
      </c>
      <c r="W4613" t="s">
        <v>4571</v>
      </c>
      <c r="X4613" t="str">
        <f t="shared" si="72"/>
        <v>Weekday</v>
      </c>
    </row>
    <row r="4614" spans="1:24" x14ac:dyDescent="0.3">
      <c r="A4614" s="2">
        <v>44307</v>
      </c>
      <c r="B4614" t="s">
        <v>911</v>
      </c>
      <c r="C4614" t="str">
        <f>IFERROR(TEXT(Table1[[#This Row],[CRASH DATE]],"mmm"),"")</f>
        <v>Apr</v>
      </c>
      <c r="D4614" t="s">
        <v>1134</v>
      </c>
      <c r="E4614">
        <v>11413</v>
      </c>
      <c r="F4614">
        <v>40.682513999999998</v>
      </c>
      <c r="G4614">
        <v>-73.756649999999993</v>
      </c>
      <c r="H4614" t="s">
        <v>2402</v>
      </c>
      <c r="I4614" t="s">
        <v>2405</v>
      </c>
      <c r="J4614" t="s">
        <v>3074</v>
      </c>
      <c r="K4614">
        <v>1</v>
      </c>
      <c r="L4614">
        <v>0</v>
      </c>
      <c r="M4614">
        <v>0</v>
      </c>
      <c r="N4614">
        <v>0</v>
      </c>
      <c r="O4614" t="s">
        <v>4602</v>
      </c>
      <c r="P4614">
        <v>4409464</v>
      </c>
      <c r="Q4614" t="s">
        <v>4434</v>
      </c>
      <c r="R4614" t="s">
        <v>4434</v>
      </c>
      <c r="S4614" t="s">
        <v>4535</v>
      </c>
      <c r="T4614">
        <v>5</v>
      </c>
      <c r="U4614">
        <v>1</v>
      </c>
      <c r="V4614">
        <v>0</v>
      </c>
      <c r="W4614" t="s">
        <v>4571</v>
      </c>
      <c r="X4614" t="str">
        <f t="shared" si="72"/>
        <v>Weekday</v>
      </c>
    </row>
    <row r="4615" spans="1:24" x14ac:dyDescent="0.3">
      <c r="A4615" s="2">
        <v>44305</v>
      </c>
      <c r="B4615" t="s">
        <v>103</v>
      </c>
      <c r="C4615" t="str">
        <f>IFERROR(TEXT(Table1[[#This Row],[CRASH DATE]],"mmm"),"")</f>
        <v>Apr</v>
      </c>
      <c r="D4615" t="s">
        <v>1131</v>
      </c>
      <c r="E4615">
        <v>10879.98965307365</v>
      </c>
      <c r="F4615">
        <v>40.691895000000002</v>
      </c>
      <c r="G4615">
        <v>-73.933840000000004</v>
      </c>
      <c r="H4615" t="s">
        <v>2403</v>
      </c>
      <c r="I4615" t="s">
        <v>1148</v>
      </c>
      <c r="J4615" t="s">
        <v>3074</v>
      </c>
      <c r="K4615">
        <v>0</v>
      </c>
      <c r="L4615">
        <v>0</v>
      </c>
      <c r="M4615">
        <v>0</v>
      </c>
      <c r="N4615">
        <v>0</v>
      </c>
      <c r="O4615" t="s">
        <v>4393</v>
      </c>
      <c r="P4615">
        <v>4410195</v>
      </c>
      <c r="Q4615" t="s">
        <v>4434</v>
      </c>
      <c r="R4615" t="s">
        <v>4434</v>
      </c>
      <c r="S4615" t="s">
        <v>4535</v>
      </c>
      <c r="T4615">
        <v>8</v>
      </c>
      <c r="U4615">
        <v>0</v>
      </c>
      <c r="V4615">
        <v>0</v>
      </c>
      <c r="W4615" t="s">
        <v>4572</v>
      </c>
      <c r="X4615" t="str">
        <f t="shared" si="72"/>
        <v>Weekday</v>
      </c>
    </row>
    <row r="4616" spans="1:24" x14ac:dyDescent="0.3">
      <c r="A4616" s="2">
        <v>44307</v>
      </c>
      <c r="B4616" t="s">
        <v>358</v>
      </c>
      <c r="C4616" t="str">
        <f>IFERROR(TEXT(Table1[[#This Row],[CRASH DATE]],"mmm"),"")</f>
        <v>Apr</v>
      </c>
      <c r="D4616" t="s">
        <v>1131</v>
      </c>
      <c r="E4616">
        <v>10879.98965307365</v>
      </c>
      <c r="F4616">
        <v>40.756473999999997</v>
      </c>
      <c r="G4616">
        <v>-73.947270000000003</v>
      </c>
      <c r="H4616" t="s">
        <v>2129</v>
      </c>
      <c r="I4616" t="s">
        <v>1148</v>
      </c>
      <c r="J4616" t="s">
        <v>3074</v>
      </c>
      <c r="K4616">
        <v>1</v>
      </c>
      <c r="L4616">
        <v>0</v>
      </c>
      <c r="M4616">
        <v>0</v>
      </c>
      <c r="N4616">
        <v>0</v>
      </c>
      <c r="O4616" t="s">
        <v>4396</v>
      </c>
      <c r="P4616">
        <v>4409509</v>
      </c>
      <c r="Q4616" t="s">
        <v>4442</v>
      </c>
      <c r="R4616" t="s">
        <v>4450</v>
      </c>
      <c r="S4616" t="s">
        <v>4535</v>
      </c>
      <c r="T4616">
        <v>6</v>
      </c>
      <c r="U4616">
        <v>1</v>
      </c>
      <c r="V4616">
        <v>0</v>
      </c>
      <c r="W4616" t="s">
        <v>4571</v>
      </c>
      <c r="X4616" t="str">
        <f t="shared" si="72"/>
        <v>Weekday</v>
      </c>
    </row>
    <row r="4617" spans="1:24" x14ac:dyDescent="0.3">
      <c r="A4617" s="2">
        <v>44504</v>
      </c>
      <c r="B4617" t="s">
        <v>72</v>
      </c>
      <c r="C4617" t="str">
        <f>IFERROR(TEXT(Table1[[#This Row],[CRASH DATE]],"mmm"),"")</f>
        <v>Nov</v>
      </c>
      <c r="D4617" t="s">
        <v>1131</v>
      </c>
      <c r="E4617">
        <v>10879.98965307365</v>
      </c>
      <c r="F4617">
        <v>40.520114816772221</v>
      </c>
      <c r="G4617">
        <v>-73.54743161629176</v>
      </c>
      <c r="H4617" t="s">
        <v>2170</v>
      </c>
      <c r="I4617" t="s">
        <v>1148</v>
      </c>
      <c r="J4617" t="s">
        <v>3074</v>
      </c>
      <c r="K4617">
        <v>0</v>
      </c>
      <c r="L4617">
        <v>0</v>
      </c>
      <c r="M4617">
        <v>0</v>
      </c>
      <c r="N4617">
        <v>0</v>
      </c>
      <c r="O4617" t="s">
        <v>4393</v>
      </c>
      <c r="P4617">
        <v>4409818</v>
      </c>
      <c r="Q4617" t="s">
        <v>4434</v>
      </c>
      <c r="R4617" t="s">
        <v>4434</v>
      </c>
      <c r="S4617" t="s">
        <v>4528</v>
      </c>
      <c r="T4617">
        <v>16</v>
      </c>
      <c r="U4617">
        <v>0</v>
      </c>
      <c r="V4617">
        <v>0</v>
      </c>
      <c r="W4617" t="s">
        <v>4572</v>
      </c>
      <c r="X4617" t="str">
        <f t="shared" si="72"/>
        <v>Weekday</v>
      </c>
    </row>
    <row r="4618" spans="1:24" x14ac:dyDescent="0.3">
      <c r="A4618" s="2">
        <v>44308</v>
      </c>
      <c r="B4618" t="s">
        <v>375</v>
      </c>
      <c r="C4618" t="str">
        <f>IFERROR(TEXT(Table1[[#This Row],[CRASH DATE]],"mmm"),"")</f>
        <v>Apr</v>
      </c>
      <c r="D4618" t="s">
        <v>1133</v>
      </c>
      <c r="E4618">
        <v>10030</v>
      </c>
      <c r="F4618">
        <v>40.815902999999999</v>
      </c>
      <c r="G4618">
        <v>-73.945149999999998</v>
      </c>
      <c r="H4618" t="s">
        <v>1144</v>
      </c>
      <c r="I4618" t="s">
        <v>1148</v>
      </c>
      <c r="J4618" t="s">
        <v>4290</v>
      </c>
      <c r="K4618">
        <v>0</v>
      </c>
      <c r="L4618">
        <v>0</v>
      </c>
      <c r="M4618">
        <v>0</v>
      </c>
      <c r="N4618">
        <v>0</v>
      </c>
      <c r="O4618" t="s">
        <v>4393</v>
      </c>
      <c r="P4618">
        <v>4409531</v>
      </c>
      <c r="Q4618" t="s">
        <v>4585</v>
      </c>
      <c r="R4618" t="s">
        <v>4585</v>
      </c>
      <c r="S4618" t="s">
        <v>4535</v>
      </c>
      <c r="T4618">
        <v>0</v>
      </c>
      <c r="U4618">
        <v>0</v>
      </c>
      <c r="V4618">
        <v>0</v>
      </c>
      <c r="W4618" t="s">
        <v>4572</v>
      </c>
      <c r="X4618" t="str">
        <f t="shared" si="72"/>
        <v>Weekday</v>
      </c>
    </row>
    <row r="4619" spans="1:24" x14ac:dyDescent="0.3">
      <c r="A4619" s="2">
        <v>44307</v>
      </c>
      <c r="B4619" t="s">
        <v>210</v>
      </c>
      <c r="C4619" t="str">
        <f>IFERROR(TEXT(Table1[[#This Row],[CRASH DATE]],"mmm"),"")</f>
        <v>Apr</v>
      </c>
      <c r="D4619" t="s">
        <v>1131</v>
      </c>
      <c r="E4619">
        <v>10879.98965307365</v>
      </c>
      <c r="F4619">
        <v>40.833812999999999</v>
      </c>
      <c r="G4619">
        <v>-73.862750000000005</v>
      </c>
      <c r="H4619" t="s">
        <v>1176</v>
      </c>
      <c r="I4619" t="s">
        <v>1148</v>
      </c>
      <c r="J4619" t="s">
        <v>3074</v>
      </c>
      <c r="K4619">
        <v>0</v>
      </c>
      <c r="L4619">
        <v>0</v>
      </c>
      <c r="M4619">
        <v>0</v>
      </c>
      <c r="N4619">
        <v>0</v>
      </c>
      <c r="O4619" t="s">
        <v>4393</v>
      </c>
      <c r="P4619">
        <v>4409252</v>
      </c>
      <c r="Q4619" t="s">
        <v>4434</v>
      </c>
      <c r="R4619" t="s">
        <v>4452</v>
      </c>
      <c r="S4619" t="s">
        <v>4535</v>
      </c>
      <c r="T4619">
        <v>13</v>
      </c>
      <c r="U4619">
        <v>0</v>
      </c>
      <c r="V4619">
        <v>0</v>
      </c>
      <c r="W4619" t="s">
        <v>4572</v>
      </c>
      <c r="X4619" t="str">
        <f t="shared" si="72"/>
        <v>Weekday</v>
      </c>
    </row>
    <row r="4620" spans="1:24" x14ac:dyDescent="0.3">
      <c r="A4620" s="2">
        <v>44308</v>
      </c>
      <c r="B4620" t="s">
        <v>118</v>
      </c>
      <c r="C4620" t="str">
        <f>IFERROR(TEXT(Table1[[#This Row],[CRASH DATE]],"mmm"),"")</f>
        <v>Apr</v>
      </c>
      <c r="D4620" t="s">
        <v>1131</v>
      </c>
      <c r="E4620">
        <v>10879.98965307365</v>
      </c>
      <c r="F4620">
        <v>40.600895000000001</v>
      </c>
      <c r="G4620">
        <v>-74.176734999999994</v>
      </c>
      <c r="H4620" t="s">
        <v>1144</v>
      </c>
      <c r="I4620" t="s">
        <v>1148</v>
      </c>
      <c r="J4620" t="s">
        <v>4291</v>
      </c>
      <c r="K4620">
        <v>0</v>
      </c>
      <c r="L4620">
        <v>0</v>
      </c>
      <c r="M4620">
        <v>0</v>
      </c>
      <c r="N4620">
        <v>0</v>
      </c>
      <c r="O4620" t="s">
        <v>4414</v>
      </c>
      <c r="P4620">
        <v>4410431</v>
      </c>
      <c r="Q4620" t="s">
        <v>4434</v>
      </c>
      <c r="R4620" t="s">
        <v>4585</v>
      </c>
      <c r="S4620" t="s">
        <v>4535</v>
      </c>
      <c r="T4620">
        <v>14</v>
      </c>
      <c r="U4620">
        <v>0</v>
      </c>
      <c r="V4620">
        <v>0</v>
      </c>
      <c r="W4620" t="s">
        <v>4572</v>
      </c>
      <c r="X4620" t="str">
        <f t="shared" si="72"/>
        <v>Weekday</v>
      </c>
    </row>
    <row r="4621" spans="1:24" x14ac:dyDescent="0.3">
      <c r="A4621" s="2">
        <v>44309</v>
      </c>
      <c r="B4621" t="s">
        <v>334</v>
      </c>
      <c r="C4621" t="str">
        <f>IFERROR(TEXT(Table1[[#This Row],[CRASH DATE]],"mmm"),"")</f>
        <v>Apr</v>
      </c>
      <c r="D4621" t="s">
        <v>1131</v>
      </c>
      <c r="E4621">
        <v>10879.98965307365</v>
      </c>
      <c r="F4621">
        <v>40.848117999999999</v>
      </c>
      <c r="G4621">
        <v>-73.930890000000005</v>
      </c>
      <c r="H4621" t="s">
        <v>1294</v>
      </c>
      <c r="I4621" t="s">
        <v>1148</v>
      </c>
      <c r="J4621" t="s">
        <v>3074</v>
      </c>
      <c r="K4621">
        <v>0</v>
      </c>
      <c r="L4621">
        <v>0</v>
      </c>
      <c r="M4621">
        <v>0</v>
      </c>
      <c r="N4621">
        <v>0</v>
      </c>
      <c r="O4621" t="s">
        <v>4394</v>
      </c>
      <c r="P4621">
        <v>4410272</v>
      </c>
      <c r="Q4621" t="s">
        <v>4434</v>
      </c>
      <c r="R4621" t="s">
        <v>4434</v>
      </c>
      <c r="S4621" t="s">
        <v>4535</v>
      </c>
      <c r="T4621">
        <v>21</v>
      </c>
      <c r="U4621">
        <v>0</v>
      </c>
      <c r="V4621">
        <v>0</v>
      </c>
      <c r="W4621" t="s">
        <v>4572</v>
      </c>
      <c r="X4621" t="str">
        <f t="shared" si="72"/>
        <v>Weekday</v>
      </c>
    </row>
    <row r="4622" spans="1:24" x14ac:dyDescent="0.3">
      <c r="A4622" s="2">
        <v>44309</v>
      </c>
      <c r="B4622" t="s">
        <v>186</v>
      </c>
      <c r="C4622" t="str">
        <f>IFERROR(TEXT(Table1[[#This Row],[CRASH DATE]],"mmm"),"")</f>
        <v>Apr</v>
      </c>
      <c r="D4622" t="s">
        <v>1134</v>
      </c>
      <c r="E4622">
        <v>11435</v>
      </c>
      <c r="F4622">
        <v>40.700029999999998</v>
      </c>
      <c r="G4622">
        <v>-73.812790000000007</v>
      </c>
      <c r="H4622" t="s">
        <v>1549</v>
      </c>
      <c r="I4622" t="s">
        <v>3045</v>
      </c>
      <c r="J4622" t="s">
        <v>3074</v>
      </c>
      <c r="K4622">
        <v>1</v>
      </c>
      <c r="L4622">
        <v>0</v>
      </c>
      <c r="M4622">
        <v>1</v>
      </c>
      <c r="N4622">
        <v>0</v>
      </c>
      <c r="O4622" t="s">
        <v>4602</v>
      </c>
      <c r="P4622">
        <v>4409831</v>
      </c>
      <c r="Q4622" t="s">
        <v>4434</v>
      </c>
      <c r="R4622" t="s">
        <v>4434</v>
      </c>
      <c r="S4622" t="s">
        <v>4535</v>
      </c>
      <c r="T4622">
        <v>18</v>
      </c>
      <c r="U4622">
        <v>2</v>
      </c>
      <c r="V4622">
        <v>0</v>
      </c>
      <c r="W4622" t="s">
        <v>4571</v>
      </c>
      <c r="X4622" t="str">
        <f t="shared" si="72"/>
        <v>Weekday</v>
      </c>
    </row>
    <row r="4623" spans="1:24" x14ac:dyDescent="0.3">
      <c r="A4623" s="2">
        <v>44307</v>
      </c>
      <c r="B4623" t="s">
        <v>718</v>
      </c>
      <c r="C4623" t="str">
        <f>IFERROR(TEXT(Table1[[#This Row],[CRASH DATE]],"mmm"),"")</f>
        <v>Apr</v>
      </c>
      <c r="D4623" t="s">
        <v>1134</v>
      </c>
      <c r="E4623">
        <v>11419</v>
      </c>
      <c r="F4623">
        <v>40.692135</v>
      </c>
      <c r="G4623">
        <v>-73.834850000000003</v>
      </c>
      <c r="H4623" t="s">
        <v>1307</v>
      </c>
      <c r="I4623" t="s">
        <v>1782</v>
      </c>
      <c r="J4623" t="s">
        <v>3074</v>
      </c>
      <c r="K4623">
        <v>3</v>
      </c>
      <c r="L4623">
        <v>1</v>
      </c>
      <c r="M4623">
        <v>0</v>
      </c>
      <c r="N4623">
        <v>0</v>
      </c>
      <c r="O4623" t="s">
        <v>4409</v>
      </c>
      <c r="P4623">
        <v>4409176</v>
      </c>
      <c r="Q4623" t="s">
        <v>4434</v>
      </c>
      <c r="R4623" t="s">
        <v>4450</v>
      </c>
      <c r="S4623" t="s">
        <v>4535</v>
      </c>
      <c r="T4623">
        <v>0</v>
      </c>
      <c r="U4623">
        <v>3</v>
      </c>
      <c r="V4623">
        <v>1</v>
      </c>
      <c r="W4623" t="s">
        <v>4571</v>
      </c>
      <c r="X4623" t="str">
        <f t="shared" si="72"/>
        <v>Weekday</v>
      </c>
    </row>
    <row r="4624" spans="1:24" x14ac:dyDescent="0.3">
      <c r="A4624" s="2">
        <v>44307</v>
      </c>
      <c r="B4624" t="s">
        <v>84</v>
      </c>
      <c r="C4624" t="str">
        <f>IFERROR(TEXT(Table1[[#This Row],[CRASH DATE]],"mmm"),"")</f>
        <v>Apr</v>
      </c>
      <c r="D4624" t="s">
        <v>1131</v>
      </c>
      <c r="E4624">
        <v>10879.98965307365</v>
      </c>
      <c r="F4624">
        <v>40.83511</v>
      </c>
      <c r="G4624">
        <v>-73.919449999999998</v>
      </c>
      <c r="H4624" t="s">
        <v>1298</v>
      </c>
      <c r="I4624" t="s">
        <v>1148</v>
      </c>
      <c r="J4624" t="s">
        <v>3074</v>
      </c>
      <c r="K4624">
        <v>1</v>
      </c>
      <c r="L4624">
        <v>0</v>
      </c>
      <c r="M4624">
        <v>0</v>
      </c>
      <c r="N4624">
        <v>0</v>
      </c>
      <c r="O4624" t="s">
        <v>4602</v>
      </c>
      <c r="P4624">
        <v>4409702</v>
      </c>
      <c r="Q4624" t="s">
        <v>4434</v>
      </c>
      <c r="R4624" t="s">
        <v>4434</v>
      </c>
      <c r="S4624" t="s">
        <v>4535</v>
      </c>
      <c r="T4624">
        <v>12</v>
      </c>
      <c r="U4624">
        <v>1</v>
      </c>
      <c r="V4624">
        <v>0</v>
      </c>
      <c r="W4624" t="s">
        <v>4571</v>
      </c>
      <c r="X4624" t="str">
        <f t="shared" si="72"/>
        <v>Weekday</v>
      </c>
    </row>
    <row r="4625" spans="1:24" x14ac:dyDescent="0.3">
      <c r="A4625" s="2">
        <v>44308</v>
      </c>
      <c r="B4625" t="s">
        <v>524</v>
      </c>
      <c r="C4625" t="str">
        <f>IFERROR(TEXT(Table1[[#This Row],[CRASH DATE]],"mmm"),"")</f>
        <v>Apr</v>
      </c>
      <c r="D4625" t="s">
        <v>1133</v>
      </c>
      <c r="E4625">
        <v>10021</v>
      </c>
      <c r="F4625">
        <v>40.767809999999997</v>
      </c>
      <c r="G4625">
        <v>-73.962019999999995</v>
      </c>
      <c r="H4625" t="s">
        <v>2219</v>
      </c>
      <c r="I4625" t="s">
        <v>1148</v>
      </c>
      <c r="J4625" t="s">
        <v>3074</v>
      </c>
      <c r="K4625">
        <v>0</v>
      </c>
      <c r="L4625">
        <v>0</v>
      </c>
      <c r="M4625">
        <v>0</v>
      </c>
      <c r="N4625">
        <v>0</v>
      </c>
      <c r="O4625" t="s">
        <v>4602</v>
      </c>
      <c r="P4625">
        <v>4409715</v>
      </c>
      <c r="Q4625" t="s">
        <v>4434</v>
      </c>
      <c r="R4625" t="s">
        <v>4434</v>
      </c>
      <c r="S4625" t="s">
        <v>4535</v>
      </c>
      <c r="T4625">
        <v>19</v>
      </c>
      <c r="U4625">
        <v>0</v>
      </c>
      <c r="V4625">
        <v>0</v>
      </c>
      <c r="W4625" t="s">
        <v>4572</v>
      </c>
      <c r="X4625" t="str">
        <f t="shared" si="72"/>
        <v>Weekday</v>
      </c>
    </row>
    <row r="4626" spans="1:24" x14ac:dyDescent="0.3">
      <c r="A4626" s="2">
        <v>44304</v>
      </c>
      <c r="B4626" t="s">
        <v>945</v>
      </c>
      <c r="C4626" t="str">
        <f>IFERROR(TEXT(Table1[[#This Row],[CRASH DATE]],"mmm"),"")</f>
        <v>Apr</v>
      </c>
      <c r="D4626" t="s">
        <v>1134</v>
      </c>
      <c r="E4626">
        <v>11412</v>
      </c>
      <c r="F4626">
        <v>40.695025999999999</v>
      </c>
      <c r="G4626">
        <v>-73.756429999999995</v>
      </c>
      <c r="H4626" t="s">
        <v>1659</v>
      </c>
      <c r="I4626" t="s">
        <v>1854</v>
      </c>
      <c r="J4626" t="s">
        <v>3074</v>
      </c>
      <c r="K4626">
        <v>0</v>
      </c>
      <c r="L4626">
        <v>0</v>
      </c>
      <c r="M4626">
        <v>0</v>
      </c>
      <c r="N4626">
        <v>0</v>
      </c>
      <c r="O4626" t="s">
        <v>4396</v>
      </c>
      <c r="P4626">
        <v>4409734</v>
      </c>
      <c r="Q4626" t="s">
        <v>4434</v>
      </c>
      <c r="R4626" t="s">
        <v>4434</v>
      </c>
      <c r="S4626" t="s">
        <v>4535</v>
      </c>
      <c r="T4626">
        <v>17</v>
      </c>
      <c r="U4626">
        <v>0</v>
      </c>
      <c r="V4626">
        <v>0</v>
      </c>
      <c r="W4626" t="s">
        <v>4572</v>
      </c>
      <c r="X4626" t="str">
        <f t="shared" si="72"/>
        <v>Weekend</v>
      </c>
    </row>
    <row r="4627" spans="1:24" x14ac:dyDescent="0.3">
      <c r="A4627" s="2">
        <v>44308</v>
      </c>
      <c r="B4627" t="s">
        <v>186</v>
      </c>
      <c r="C4627" t="str">
        <f>IFERROR(TEXT(Table1[[#This Row],[CRASH DATE]],"mmm"),"")</f>
        <v>Apr</v>
      </c>
      <c r="D4627" t="s">
        <v>1133</v>
      </c>
      <c r="E4627">
        <v>10001</v>
      </c>
      <c r="F4627">
        <v>40.747894000000002</v>
      </c>
      <c r="G4627">
        <v>-73.989174000000006</v>
      </c>
      <c r="H4627" t="s">
        <v>1256</v>
      </c>
      <c r="I4627" t="s">
        <v>2273</v>
      </c>
      <c r="J4627" t="s">
        <v>3074</v>
      </c>
      <c r="K4627">
        <v>1</v>
      </c>
      <c r="L4627">
        <v>0</v>
      </c>
      <c r="M4627">
        <v>0</v>
      </c>
      <c r="N4627">
        <v>0</v>
      </c>
      <c r="O4627" t="s">
        <v>4398</v>
      </c>
      <c r="P4627">
        <v>4410046</v>
      </c>
      <c r="Q4627" t="s">
        <v>4442</v>
      </c>
      <c r="R4627" t="s">
        <v>4442</v>
      </c>
      <c r="S4627" t="s">
        <v>4535</v>
      </c>
      <c r="T4627">
        <v>18</v>
      </c>
      <c r="U4627">
        <v>1</v>
      </c>
      <c r="V4627">
        <v>0</v>
      </c>
      <c r="W4627" t="s">
        <v>4571</v>
      </c>
      <c r="X4627" t="str">
        <f t="shared" si="72"/>
        <v>Weekday</v>
      </c>
    </row>
    <row r="4628" spans="1:24" x14ac:dyDescent="0.3">
      <c r="A4628" s="2">
        <v>44308</v>
      </c>
      <c r="B4628" t="s">
        <v>52</v>
      </c>
      <c r="C4628" t="str">
        <f>IFERROR(TEXT(Table1[[#This Row],[CRASH DATE]],"mmm"),"")</f>
        <v>Apr</v>
      </c>
      <c r="D4628" t="s">
        <v>1131</v>
      </c>
      <c r="E4628">
        <v>11203</v>
      </c>
      <c r="F4628">
        <v>40.651935999999999</v>
      </c>
      <c r="G4628">
        <v>-73.929400000000001</v>
      </c>
      <c r="H4628" t="s">
        <v>1507</v>
      </c>
      <c r="I4628" t="s">
        <v>1780</v>
      </c>
      <c r="J4628" t="s">
        <v>3074</v>
      </c>
      <c r="K4628">
        <v>0</v>
      </c>
      <c r="L4628">
        <v>0</v>
      </c>
      <c r="M4628">
        <v>0</v>
      </c>
      <c r="N4628">
        <v>0</v>
      </c>
      <c r="O4628" t="s">
        <v>4602</v>
      </c>
      <c r="P4628">
        <v>4409850</v>
      </c>
      <c r="Q4628" t="s">
        <v>4434</v>
      </c>
      <c r="R4628" t="s">
        <v>4434</v>
      </c>
      <c r="S4628" t="s">
        <v>4535</v>
      </c>
      <c r="T4628">
        <v>17</v>
      </c>
      <c r="U4628">
        <v>0</v>
      </c>
      <c r="V4628">
        <v>0</v>
      </c>
      <c r="W4628" t="s">
        <v>4572</v>
      </c>
      <c r="X4628" t="str">
        <f t="shared" si="72"/>
        <v>Weekday</v>
      </c>
    </row>
    <row r="4629" spans="1:24" x14ac:dyDescent="0.3">
      <c r="A4629" s="2">
        <v>44307</v>
      </c>
      <c r="B4629" t="s">
        <v>250</v>
      </c>
      <c r="C4629" t="str">
        <f>IFERROR(TEXT(Table1[[#This Row],[CRASH DATE]],"mmm"),"")</f>
        <v>Apr</v>
      </c>
      <c r="D4629" t="s">
        <v>1132</v>
      </c>
      <c r="E4629">
        <v>10451</v>
      </c>
      <c r="F4629">
        <v>40.81738</v>
      </c>
      <c r="G4629">
        <v>-73.925700000000006</v>
      </c>
      <c r="H4629" t="s">
        <v>1144</v>
      </c>
      <c r="I4629" t="s">
        <v>1148</v>
      </c>
      <c r="J4629" t="s">
        <v>3847</v>
      </c>
      <c r="K4629">
        <v>0</v>
      </c>
      <c r="L4629">
        <v>0</v>
      </c>
      <c r="M4629">
        <v>0</v>
      </c>
      <c r="N4629">
        <v>0</v>
      </c>
      <c r="O4629" t="s">
        <v>4393</v>
      </c>
      <c r="P4629">
        <v>4409233</v>
      </c>
      <c r="Q4629" t="s">
        <v>4444</v>
      </c>
      <c r="R4629" t="s">
        <v>4434</v>
      </c>
      <c r="S4629" t="s">
        <v>4535</v>
      </c>
      <c r="T4629">
        <v>13</v>
      </c>
      <c r="U4629">
        <v>0</v>
      </c>
      <c r="V4629">
        <v>0</v>
      </c>
      <c r="W4629" t="s">
        <v>4572</v>
      </c>
      <c r="X4629" t="str">
        <f t="shared" si="72"/>
        <v>Weekday</v>
      </c>
    </row>
    <row r="4630" spans="1:24" x14ac:dyDescent="0.3">
      <c r="A4630" s="2">
        <v>44307</v>
      </c>
      <c r="B4630" t="s">
        <v>1001</v>
      </c>
      <c r="C4630" t="str">
        <f>IFERROR(TEXT(Table1[[#This Row],[CRASH DATE]],"mmm"),"")</f>
        <v>Apr</v>
      </c>
      <c r="D4630" t="s">
        <v>1133</v>
      </c>
      <c r="E4630">
        <v>10025</v>
      </c>
      <c r="F4630">
        <v>40.792830000000002</v>
      </c>
      <c r="G4630">
        <v>-73.969539999999995</v>
      </c>
      <c r="H4630" t="s">
        <v>1144</v>
      </c>
      <c r="I4630" t="s">
        <v>1148</v>
      </c>
      <c r="J4630" t="s">
        <v>4292</v>
      </c>
      <c r="K4630">
        <v>1</v>
      </c>
      <c r="L4630">
        <v>0</v>
      </c>
      <c r="M4630">
        <v>1</v>
      </c>
      <c r="N4630">
        <v>0</v>
      </c>
      <c r="O4630" t="s">
        <v>4414</v>
      </c>
      <c r="P4630">
        <v>4409179</v>
      </c>
      <c r="Q4630" t="s">
        <v>4585</v>
      </c>
      <c r="R4630" t="s">
        <v>4434</v>
      </c>
      <c r="S4630" t="s">
        <v>4535</v>
      </c>
      <c r="T4630">
        <v>11</v>
      </c>
      <c r="U4630">
        <v>2</v>
      </c>
      <c r="V4630">
        <v>0</v>
      </c>
      <c r="W4630" t="s">
        <v>4571</v>
      </c>
      <c r="X4630" t="str">
        <f t="shared" si="72"/>
        <v>Weekday</v>
      </c>
    </row>
    <row r="4631" spans="1:24" x14ac:dyDescent="0.3">
      <c r="A4631" s="2">
        <v>44309</v>
      </c>
      <c r="B4631" t="s">
        <v>1016</v>
      </c>
      <c r="C4631" t="str">
        <f>IFERROR(TEXT(Table1[[#This Row],[CRASH DATE]],"mmm"),"")</f>
        <v>Apr</v>
      </c>
      <c r="D4631" t="s">
        <v>1132</v>
      </c>
      <c r="E4631">
        <v>10457</v>
      </c>
      <c r="F4631">
        <v>40.843555000000002</v>
      </c>
      <c r="G4631">
        <v>-73.905730000000005</v>
      </c>
      <c r="H4631" t="s">
        <v>1144</v>
      </c>
      <c r="I4631" t="s">
        <v>1148</v>
      </c>
      <c r="J4631" t="s">
        <v>4293</v>
      </c>
      <c r="K4631">
        <v>0</v>
      </c>
      <c r="L4631">
        <v>0</v>
      </c>
      <c r="M4631">
        <v>0</v>
      </c>
      <c r="N4631">
        <v>0</v>
      </c>
      <c r="O4631" t="s">
        <v>4414</v>
      </c>
      <c r="P4631">
        <v>4410171</v>
      </c>
      <c r="Q4631" t="s">
        <v>4434</v>
      </c>
      <c r="R4631" t="s">
        <v>4434</v>
      </c>
      <c r="S4631" t="s">
        <v>4535</v>
      </c>
      <c r="T4631">
        <v>17</v>
      </c>
      <c r="U4631">
        <v>0</v>
      </c>
      <c r="V4631">
        <v>0</v>
      </c>
      <c r="W4631" t="s">
        <v>4572</v>
      </c>
      <c r="X4631" t="str">
        <f t="shared" si="72"/>
        <v>Weekday</v>
      </c>
    </row>
    <row r="4632" spans="1:24" x14ac:dyDescent="0.3">
      <c r="A4632" s="2">
        <v>44308</v>
      </c>
      <c r="B4632" t="s">
        <v>116</v>
      </c>
      <c r="C4632" t="str">
        <f>IFERROR(TEXT(Table1[[#This Row],[CRASH DATE]],"mmm"),"")</f>
        <v>Apr</v>
      </c>
      <c r="D4632" t="s">
        <v>1131</v>
      </c>
      <c r="E4632">
        <v>10879.98965307365</v>
      </c>
      <c r="F4632">
        <v>40.596671999999998</v>
      </c>
      <c r="G4632">
        <v>-73.989716000000001</v>
      </c>
      <c r="H4632" t="s">
        <v>2404</v>
      </c>
      <c r="I4632" t="s">
        <v>1148</v>
      </c>
      <c r="J4632" t="s">
        <v>3074</v>
      </c>
      <c r="K4632">
        <v>0</v>
      </c>
      <c r="L4632">
        <v>0</v>
      </c>
      <c r="M4632">
        <v>0</v>
      </c>
      <c r="N4632">
        <v>0</v>
      </c>
      <c r="O4632" t="s">
        <v>4414</v>
      </c>
      <c r="P4632">
        <v>4409664</v>
      </c>
      <c r="Q4632" t="s">
        <v>4434</v>
      </c>
      <c r="R4632" t="s">
        <v>4434</v>
      </c>
      <c r="S4632" t="s">
        <v>4535</v>
      </c>
      <c r="T4632">
        <v>20</v>
      </c>
      <c r="U4632">
        <v>0</v>
      </c>
      <c r="V4632">
        <v>0</v>
      </c>
      <c r="W4632" t="s">
        <v>4572</v>
      </c>
      <c r="X4632" t="str">
        <f t="shared" si="72"/>
        <v>Weekday</v>
      </c>
    </row>
    <row r="4633" spans="1:24" x14ac:dyDescent="0.3">
      <c r="A4633" s="2">
        <v>44309</v>
      </c>
      <c r="B4633" t="s">
        <v>131</v>
      </c>
      <c r="C4633" t="str">
        <f>IFERROR(TEXT(Table1[[#This Row],[CRASH DATE]],"mmm"),"")</f>
        <v>Apr</v>
      </c>
      <c r="D4633" t="s">
        <v>1134</v>
      </c>
      <c r="E4633">
        <v>11413</v>
      </c>
      <c r="F4633">
        <v>40.686419999999998</v>
      </c>
      <c r="G4633">
        <v>-73.751149999999996</v>
      </c>
      <c r="H4633" t="s">
        <v>2405</v>
      </c>
      <c r="I4633" t="s">
        <v>2182</v>
      </c>
      <c r="J4633" t="s">
        <v>3074</v>
      </c>
      <c r="K4633">
        <v>1</v>
      </c>
      <c r="L4633">
        <v>0</v>
      </c>
      <c r="M4633">
        <v>0</v>
      </c>
      <c r="N4633">
        <v>0</v>
      </c>
      <c r="O4633" t="s">
        <v>4393</v>
      </c>
      <c r="P4633">
        <v>4409803</v>
      </c>
      <c r="Q4633" t="s">
        <v>4434</v>
      </c>
      <c r="R4633" t="s">
        <v>4585</v>
      </c>
      <c r="S4633" t="s">
        <v>4535</v>
      </c>
      <c r="T4633">
        <v>9</v>
      </c>
      <c r="U4633">
        <v>1</v>
      </c>
      <c r="V4633">
        <v>0</v>
      </c>
      <c r="W4633" t="s">
        <v>4571</v>
      </c>
      <c r="X4633" t="str">
        <f t="shared" si="72"/>
        <v>Weekday</v>
      </c>
    </row>
    <row r="4634" spans="1:24" x14ac:dyDescent="0.3">
      <c r="A4634" s="2">
        <v>44307</v>
      </c>
      <c r="B4634" t="s">
        <v>168</v>
      </c>
      <c r="C4634" t="str">
        <f>IFERROR(TEXT(Table1[[#This Row],[CRASH DATE]],"mmm"),"")</f>
        <v>Apr</v>
      </c>
      <c r="D4634" t="s">
        <v>1131</v>
      </c>
      <c r="E4634">
        <v>10879.98965307365</v>
      </c>
      <c r="F4634">
        <v>40.685276000000002</v>
      </c>
      <c r="G4634">
        <v>-73.772409999999994</v>
      </c>
      <c r="H4634" t="s">
        <v>1381</v>
      </c>
      <c r="I4634" t="s">
        <v>1148</v>
      </c>
      <c r="J4634" t="s">
        <v>3074</v>
      </c>
      <c r="K4634">
        <v>0</v>
      </c>
      <c r="L4634">
        <v>0</v>
      </c>
      <c r="M4634">
        <v>0</v>
      </c>
      <c r="N4634">
        <v>0</v>
      </c>
      <c r="O4634" t="s">
        <v>4602</v>
      </c>
      <c r="P4634">
        <v>4409275</v>
      </c>
      <c r="Q4634" t="s">
        <v>4434</v>
      </c>
      <c r="R4634" t="s">
        <v>4434</v>
      </c>
      <c r="S4634" t="s">
        <v>4535</v>
      </c>
      <c r="T4634">
        <v>14</v>
      </c>
      <c r="U4634">
        <v>0</v>
      </c>
      <c r="V4634">
        <v>0</v>
      </c>
      <c r="W4634" t="s">
        <v>4572</v>
      </c>
      <c r="X4634" t="str">
        <f t="shared" si="72"/>
        <v>Weekday</v>
      </c>
    </row>
    <row r="4635" spans="1:24" x14ac:dyDescent="0.3">
      <c r="A4635" s="2">
        <v>44302</v>
      </c>
      <c r="B4635" t="s">
        <v>186</v>
      </c>
      <c r="C4635" t="str">
        <f>IFERROR(TEXT(Table1[[#This Row],[CRASH DATE]],"mmm"),"")</f>
        <v>Apr</v>
      </c>
      <c r="D4635" t="s">
        <v>1131</v>
      </c>
      <c r="E4635">
        <v>10879.98965307365</v>
      </c>
      <c r="F4635">
        <v>40.520114816772221</v>
      </c>
      <c r="G4635">
        <v>-73.54743161629176</v>
      </c>
      <c r="H4635" t="s">
        <v>1347</v>
      </c>
      <c r="I4635" t="s">
        <v>2105</v>
      </c>
      <c r="J4635" t="s">
        <v>3074</v>
      </c>
      <c r="K4635">
        <v>0</v>
      </c>
      <c r="L4635">
        <v>0</v>
      </c>
      <c r="M4635">
        <v>0</v>
      </c>
      <c r="N4635">
        <v>0</v>
      </c>
      <c r="O4635" t="s">
        <v>4393</v>
      </c>
      <c r="P4635">
        <v>4410316</v>
      </c>
      <c r="Q4635" t="s">
        <v>4585</v>
      </c>
      <c r="R4635" t="s">
        <v>4585</v>
      </c>
      <c r="S4635" t="s">
        <v>4535</v>
      </c>
      <c r="T4635">
        <v>18</v>
      </c>
      <c r="U4635">
        <v>0</v>
      </c>
      <c r="V4635">
        <v>0</v>
      </c>
      <c r="W4635" t="s">
        <v>4572</v>
      </c>
      <c r="X4635" t="str">
        <f t="shared" si="72"/>
        <v>Weekday</v>
      </c>
    </row>
    <row r="4636" spans="1:24" x14ac:dyDescent="0.3">
      <c r="A4636" s="2">
        <v>44307</v>
      </c>
      <c r="B4636" t="s">
        <v>880</v>
      </c>
      <c r="C4636" t="str">
        <f>IFERROR(TEXT(Table1[[#This Row],[CRASH DATE]],"mmm"),"")</f>
        <v>Apr</v>
      </c>
      <c r="D4636" t="s">
        <v>1131</v>
      </c>
      <c r="E4636">
        <v>10879.98965307365</v>
      </c>
      <c r="F4636">
        <v>40.696086999999999</v>
      </c>
      <c r="G4636">
        <v>-73.97533</v>
      </c>
      <c r="H4636" t="s">
        <v>1147</v>
      </c>
      <c r="I4636" t="s">
        <v>1148</v>
      </c>
      <c r="J4636" t="s">
        <v>3074</v>
      </c>
      <c r="K4636">
        <v>0</v>
      </c>
      <c r="L4636">
        <v>0</v>
      </c>
      <c r="M4636">
        <v>0</v>
      </c>
      <c r="N4636">
        <v>0</v>
      </c>
      <c r="O4636" t="s">
        <v>4398</v>
      </c>
      <c r="P4636">
        <v>4409147</v>
      </c>
      <c r="Q4636" t="s">
        <v>4585</v>
      </c>
      <c r="R4636" t="s">
        <v>4434</v>
      </c>
      <c r="S4636" t="s">
        <v>4535</v>
      </c>
      <c r="T4636">
        <v>5</v>
      </c>
      <c r="U4636">
        <v>0</v>
      </c>
      <c r="V4636">
        <v>0</v>
      </c>
      <c r="W4636" t="s">
        <v>4572</v>
      </c>
      <c r="X4636" t="str">
        <f t="shared" si="72"/>
        <v>Weekday</v>
      </c>
    </row>
    <row r="4637" spans="1:24" x14ac:dyDescent="0.3">
      <c r="A4637" s="2">
        <v>44308</v>
      </c>
      <c r="B4637" t="s">
        <v>352</v>
      </c>
      <c r="C4637" t="str">
        <f>IFERROR(TEXT(Table1[[#This Row],[CRASH DATE]],"mmm"),"")</f>
        <v>Apr</v>
      </c>
      <c r="D4637" t="s">
        <v>1131</v>
      </c>
      <c r="E4637">
        <v>11218</v>
      </c>
      <c r="F4637">
        <v>40.634050000000002</v>
      </c>
      <c r="G4637">
        <v>-73.977760000000004</v>
      </c>
      <c r="H4637" t="s">
        <v>1144</v>
      </c>
      <c r="I4637" t="s">
        <v>1148</v>
      </c>
      <c r="J4637" t="s">
        <v>4294</v>
      </c>
      <c r="K4637">
        <v>0</v>
      </c>
      <c r="L4637">
        <v>0</v>
      </c>
      <c r="M4637">
        <v>0</v>
      </c>
      <c r="N4637">
        <v>0</v>
      </c>
      <c r="O4637" t="s">
        <v>4393</v>
      </c>
      <c r="P4637">
        <v>4410051</v>
      </c>
      <c r="Q4637" t="s">
        <v>4585</v>
      </c>
      <c r="R4637" t="s">
        <v>4434</v>
      </c>
      <c r="S4637" t="s">
        <v>4535</v>
      </c>
      <c r="T4637">
        <v>16</v>
      </c>
      <c r="U4637">
        <v>0</v>
      </c>
      <c r="V4637">
        <v>0</v>
      </c>
      <c r="W4637" t="s">
        <v>4572</v>
      </c>
      <c r="X4637" t="str">
        <f t="shared" si="72"/>
        <v>Weekday</v>
      </c>
    </row>
    <row r="4638" spans="1:24" x14ac:dyDescent="0.3">
      <c r="A4638" s="2">
        <v>44308</v>
      </c>
      <c r="B4638" t="s">
        <v>179</v>
      </c>
      <c r="C4638" t="str">
        <f>IFERROR(TEXT(Table1[[#This Row],[CRASH DATE]],"mmm"),"")</f>
        <v>Apr</v>
      </c>
      <c r="D4638" t="s">
        <v>1131</v>
      </c>
      <c r="E4638">
        <v>10879.98965307365</v>
      </c>
      <c r="F4638">
        <v>40.744680000000002</v>
      </c>
      <c r="G4638">
        <v>-73.987305000000006</v>
      </c>
      <c r="H4638" t="s">
        <v>2394</v>
      </c>
      <c r="I4638" t="s">
        <v>1148</v>
      </c>
      <c r="J4638" t="s">
        <v>3074</v>
      </c>
      <c r="K4638">
        <v>0</v>
      </c>
      <c r="L4638">
        <v>0</v>
      </c>
      <c r="M4638">
        <v>0</v>
      </c>
      <c r="N4638">
        <v>0</v>
      </c>
      <c r="O4638" t="s">
        <v>4393</v>
      </c>
      <c r="P4638">
        <v>4409530</v>
      </c>
      <c r="Q4638" t="s">
        <v>4434</v>
      </c>
      <c r="R4638" t="s">
        <v>4434</v>
      </c>
      <c r="S4638" t="s">
        <v>4535</v>
      </c>
      <c r="T4638">
        <v>9</v>
      </c>
      <c r="U4638">
        <v>0</v>
      </c>
      <c r="V4638">
        <v>0</v>
      </c>
      <c r="W4638" t="s">
        <v>4572</v>
      </c>
      <c r="X4638" t="str">
        <f t="shared" si="72"/>
        <v>Weekday</v>
      </c>
    </row>
    <row r="4639" spans="1:24" x14ac:dyDescent="0.3">
      <c r="A4639" s="2">
        <v>44305</v>
      </c>
      <c r="B4639" t="s">
        <v>103</v>
      </c>
      <c r="C4639" t="str">
        <f>IFERROR(TEXT(Table1[[#This Row],[CRASH DATE]],"mmm"),"")</f>
        <v>Apr</v>
      </c>
      <c r="D4639" t="s">
        <v>1131</v>
      </c>
      <c r="E4639">
        <v>10879.98965307365</v>
      </c>
      <c r="F4639">
        <v>40.520114816772221</v>
      </c>
      <c r="G4639">
        <v>-73.54743161629176</v>
      </c>
      <c r="H4639" t="s">
        <v>1229</v>
      </c>
      <c r="I4639" t="s">
        <v>1148</v>
      </c>
      <c r="J4639" t="s">
        <v>3074</v>
      </c>
      <c r="K4639">
        <v>1</v>
      </c>
      <c r="L4639">
        <v>0</v>
      </c>
      <c r="M4639">
        <v>0</v>
      </c>
      <c r="N4639">
        <v>0</v>
      </c>
      <c r="O4639" t="s">
        <v>4393</v>
      </c>
      <c r="P4639">
        <v>4410293</v>
      </c>
      <c r="Q4639" t="s">
        <v>4585</v>
      </c>
      <c r="R4639" t="s">
        <v>4585</v>
      </c>
      <c r="S4639" t="s">
        <v>4535</v>
      </c>
      <c r="T4639">
        <v>8</v>
      </c>
      <c r="U4639">
        <v>1</v>
      </c>
      <c r="V4639">
        <v>0</v>
      </c>
      <c r="W4639" t="s">
        <v>4571</v>
      </c>
      <c r="X4639" t="str">
        <f t="shared" si="72"/>
        <v>Weekday</v>
      </c>
    </row>
    <row r="4640" spans="1:24" x14ac:dyDescent="0.3">
      <c r="A4640" s="2">
        <v>44309</v>
      </c>
      <c r="B4640" t="s">
        <v>808</v>
      </c>
      <c r="C4640" t="str">
        <f>IFERROR(TEXT(Table1[[#This Row],[CRASH DATE]],"mmm"),"")</f>
        <v>Apr</v>
      </c>
      <c r="D4640" t="s">
        <v>1131</v>
      </c>
      <c r="E4640">
        <v>11222</v>
      </c>
      <c r="F4640">
        <v>40.726239999999997</v>
      </c>
      <c r="G4640">
        <v>-73.937950000000001</v>
      </c>
      <c r="H4640" t="s">
        <v>2406</v>
      </c>
      <c r="I4640" t="s">
        <v>2767</v>
      </c>
      <c r="J4640" t="s">
        <v>3074</v>
      </c>
      <c r="K4640">
        <v>1</v>
      </c>
      <c r="L4640">
        <v>0</v>
      </c>
      <c r="M4640">
        <v>0</v>
      </c>
      <c r="N4640">
        <v>0</v>
      </c>
      <c r="O4640" t="s">
        <v>4396</v>
      </c>
      <c r="P4640">
        <v>4410442</v>
      </c>
      <c r="Q4640" t="s">
        <v>4434</v>
      </c>
      <c r="R4640" t="s">
        <v>4434</v>
      </c>
      <c r="S4640" t="s">
        <v>4535</v>
      </c>
      <c r="T4640">
        <v>18</v>
      </c>
      <c r="U4640">
        <v>1</v>
      </c>
      <c r="V4640">
        <v>0</v>
      </c>
      <c r="W4640" t="s">
        <v>4571</v>
      </c>
      <c r="X4640" t="str">
        <f t="shared" si="72"/>
        <v>Weekday</v>
      </c>
    </row>
    <row r="4641" spans="1:24" x14ac:dyDescent="0.3">
      <c r="A4641" s="2">
        <v>44309</v>
      </c>
      <c r="B4641" t="s">
        <v>253</v>
      </c>
      <c r="C4641" t="str">
        <f>IFERROR(TEXT(Table1[[#This Row],[CRASH DATE]],"mmm"),"")</f>
        <v>Apr</v>
      </c>
      <c r="D4641" t="s">
        <v>1131</v>
      </c>
      <c r="E4641">
        <v>11214</v>
      </c>
      <c r="F4641">
        <v>40.599494999999997</v>
      </c>
      <c r="G4641">
        <v>-73.997603999999995</v>
      </c>
      <c r="H4641" t="s">
        <v>1144</v>
      </c>
      <c r="I4641" t="s">
        <v>1148</v>
      </c>
      <c r="J4641" t="s">
        <v>4295</v>
      </c>
      <c r="K4641">
        <v>0</v>
      </c>
      <c r="L4641">
        <v>0</v>
      </c>
      <c r="M4641">
        <v>0</v>
      </c>
      <c r="N4641">
        <v>0</v>
      </c>
      <c r="O4641" t="s">
        <v>4602</v>
      </c>
      <c r="P4641">
        <v>4409786</v>
      </c>
      <c r="Q4641" t="s">
        <v>4585</v>
      </c>
      <c r="R4641" t="s">
        <v>4585</v>
      </c>
      <c r="S4641" t="s">
        <v>4535</v>
      </c>
      <c r="T4641">
        <v>10</v>
      </c>
      <c r="U4641">
        <v>0</v>
      </c>
      <c r="V4641">
        <v>0</v>
      </c>
      <c r="W4641" t="s">
        <v>4572</v>
      </c>
      <c r="X4641" t="str">
        <f t="shared" si="72"/>
        <v>Weekday</v>
      </c>
    </row>
    <row r="4642" spans="1:24" x14ac:dyDescent="0.3">
      <c r="A4642" s="2">
        <v>44309</v>
      </c>
      <c r="B4642" t="s">
        <v>403</v>
      </c>
      <c r="C4642" t="str">
        <f>IFERROR(TEXT(Table1[[#This Row],[CRASH DATE]],"mmm"),"")</f>
        <v>Apr</v>
      </c>
      <c r="D4642" t="s">
        <v>1134</v>
      </c>
      <c r="E4642">
        <v>11422</v>
      </c>
      <c r="F4642">
        <v>40.655009999999997</v>
      </c>
      <c r="G4642">
        <v>-73.729640000000003</v>
      </c>
      <c r="H4642" t="s">
        <v>2407</v>
      </c>
      <c r="I4642" t="s">
        <v>3046</v>
      </c>
      <c r="J4642" t="s">
        <v>3074</v>
      </c>
      <c r="K4642">
        <v>0</v>
      </c>
      <c r="L4642">
        <v>0</v>
      </c>
      <c r="M4642">
        <v>0</v>
      </c>
      <c r="N4642">
        <v>0</v>
      </c>
      <c r="O4642" t="s">
        <v>4396</v>
      </c>
      <c r="P4642">
        <v>4409924</v>
      </c>
      <c r="Q4642" t="s">
        <v>4434</v>
      </c>
      <c r="R4642" t="s">
        <v>4585</v>
      </c>
      <c r="S4642" t="s">
        <v>4535</v>
      </c>
      <c r="T4642">
        <v>23</v>
      </c>
      <c r="U4642">
        <v>0</v>
      </c>
      <c r="V4642">
        <v>0</v>
      </c>
      <c r="W4642" t="s">
        <v>4572</v>
      </c>
      <c r="X4642" t="str">
        <f t="shared" si="72"/>
        <v>Weekday</v>
      </c>
    </row>
    <row r="4643" spans="1:24" x14ac:dyDescent="0.3">
      <c r="A4643" s="2">
        <v>44308</v>
      </c>
      <c r="B4643" t="s">
        <v>114</v>
      </c>
      <c r="C4643" t="str">
        <f>IFERROR(TEXT(Table1[[#This Row],[CRASH DATE]],"mmm"),"")</f>
        <v>Apr</v>
      </c>
      <c r="D4643" t="s">
        <v>1132</v>
      </c>
      <c r="E4643">
        <v>10454</v>
      </c>
      <c r="F4643">
        <v>40.805557</v>
      </c>
      <c r="G4643">
        <v>-73.910470000000004</v>
      </c>
      <c r="H4643" t="s">
        <v>1216</v>
      </c>
      <c r="I4643" t="s">
        <v>2761</v>
      </c>
      <c r="J4643" t="s">
        <v>3074</v>
      </c>
      <c r="K4643">
        <v>0</v>
      </c>
      <c r="L4643">
        <v>0</v>
      </c>
      <c r="M4643">
        <v>0</v>
      </c>
      <c r="N4643">
        <v>0</v>
      </c>
      <c r="O4643" t="s">
        <v>4396</v>
      </c>
      <c r="P4643">
        <v>4409389</v>
      </c>
      <c r="Q4643" t="s">
        <v>4585</v>
      </c>
      <c r="R4643" t="s">
        <v>4434</v>
      </c>
      <c r="S4643" t="s">
        <v>4535</v>
      </c>
      <c r="T4643">
        <v>1</v>
      </c>
      <c r="U4643">
        <v>0</v>
      </c>
      <c r="V4643">
        <v>0</v>
      </c>
      <c r="W4643" t="s">
        <v>4572</v>
      </c>
      <c r="X4643" t="str">
        <f t="shared" si="72"/>
        <v>Weekday</v>
      </c>
    </row>
    <row r="4644" spans="1:24" x14ac:dyDescent="0.3">
      <c r="A4644" s="2">
        <v>44309</v>
      </c>
      <c r="B4644" t="s">
        <v>656</v>
      </c>
      <c r="C4644" t="str">
        <f>IFERROR(TEXT(Table1[[#This Row],[CRASH DATE]],"mmm"),"")</f>
        <v>Apr</v>
      </c>
      <c r="D4644" t="s">
        <v>1131</v>
      </c>
      <c r="E4644">
        <v>10879.98965307365</v>
      </c>
      <c r="F4644">
        <v>40.708762999999998</v>
      </c>
      <c r="G4644">
        <v>-73.998115999999996</v>
      </c>
      <c r="H4644" t="s">
        <v>1234</v>
      </c>
      <c r="I4644" t="s">
        <v>1148</v>
      </c>
      <c r="J4644" t="s">
        <v>3074</v>
      </c>
      <c r="K4644">
        <v>0</v>
      </c>
      <c r="L4644">
        <v>0</v>
      </c>
      <c r="M4644">
        <v>0</v>
      </c>
      <c r="N4644">
        <v>0</v>
      </c>
      <c r="O4644" t="s">
        <v>4402</v>
      </c>
      <c r="P4644">
        <v>4410079</v>
      </c>
      <c r="Q4644" t="s">
        <v>4585</v>
      </c>
      <c r="R4644" t="s">
        <v>4585</v>
      </c>
      <c r="S4644" t="s">
        <v>4535</v>
      </c>
      <c r="T4644">
        <v>20</v>
      </c>
      <c r="U4644">
        <v>0</v>
      </c>
      <c r="V4644">
        <v>0</v>
      </c>
      <c r="W4644" t="s">
        <v>4572</v>
      </c>
      <c r="X4644" t="str">
        <f t="shared" si="72"/>
        <v>Weekday</v>
      </c>
    </row>
    <row r="4645" spans="1:24" x14ac:dyDescent="0.3">
      <c r="A4645" s="2">
        <v>44309</v>
      </c>
      <c r="B4645" t="s">
        <v>900</v>
      </c>
      <c r="C4645" t="str">
        <f>IFERROR(TEXT(Table1[[#This Row],[CRASH DATE]],"mmm"),"")</f>
        <v>Apr</v>
      </c>
      <c r="D4645" t="s">
        <v>1134</v>
      </c>
      <c r="E4645">
        <v>11420</v>
      </c>
      <c r="F4645">
        <v>40.682285</v>
      </c>
      <c r="G4645">
        <v>-73.808049999999994</v>
      </c>
      <c r="H4645" t="s">
        <v>1329</v>
      </c>
      <c r="I4645" t="s">
        <v>2054</v>
      </c>
      <c r="J4645" t="s">
        <v>3074</v>
      </c>
      <c r="K4645">
        <v>0</v>
      </c>
      <c r="L4645">
        <v>0</v>
      </c>
      <c r="M4645">
        <v>0</v>
      </c>
      <c r="N4645">
        <v>0</v>
      </c>
      <c r="O4645" t="s">
        <v>4602</v>
      </c>
      <c r="P4645">
        <v>4410242</v>
      </c>
      <c r="Q4645" t="s">
        <v>4585</v>
      </c>
      <c r="R4645" t="s">
        <v>4434</v>
      </c>
      <c r="S4645" t="s">
        <v>4535</v>
      </c>
      <c r="T4645">
        <v>17</v>
      </c>
      <c r="U4645">
        <v>0</v>
      </c>
      <c r="V4645">
        <v>0</v>
      </c>
      <c r="W4645" t="s">
        <v>4572</v>
      </c>
      <c r="X4645" t="str">
        <f t="shared" si="72"/>
        <v>Weekday</v>
      </c>
    </row>
    <row r="4646" spans="1:24" x14ac:dyDescent="0.3">
      <c r="A4646" s="2">
        <v>44306</v>
      </c>
      <c r="B4646" t="s">
        <v>266</v>
      </c>
      <c r="C4646" t="str">
        <f>IFERROR(TEXT(Table1[[#This Row],[CRASH DATE]],"mmm"),"")</f>
        <v>Apr</v>
      </c>
      <c r="D4646" t="s">
        <v>1131</v>
      </c>
      <c r="E4646">
        <v>11205</v>
      </c>
      <c r="F4646">
        <v>40.689444999999999</v>
      </c>
      <c r="G4646">
        <v>-73.955129999999997</v>
      </c>
      <c r="H4646" t="s">
        <v>1338</v>
      </c>
      <c r="I4646" t="s">
        <v>2403</v>
      </c>
      <c r="J4646" t="s">
        <v>3074</v>
      </c>
      <c r="K4646">
        <v>0</v>
      </c>
      <c r="L4646">
        <v>0</v>
      </c>
      <c r="M4646">
        <v>0</v>
      </c>
      <c r="N4646">
        <v>0</v>
      </c>
      <c r="O4646" t="s">
        <v>4413</v>
      </c>
      <c r="P4646">
        <v>4410367</v>
      </c>
      <c r="Q4646" t="s">
        <v>4467</v>
      </c>
      <c r="R4646" t="s">
        <v>4434</v>
      </c>
      <c r="S4646" t="s">
        <v>4535</v>
      </c>
      <c r="T4646">
        <v>12</v>
      </c>
      <c r="U4646">
        <v>0</v>
      </c>
      <c r="V4646">
        <v>0</v>
      </c>
      <c r="W4646" t="s">
        <v>4572</v>
      </c>
      <c r="X4646" t="str">
        <f t="shared" si="72"/>
        <v>Weekday</v>
      </c>
    </row>
    <row r="4647" spans="1:24" x14ac:dyDescent="0.3">
      <c r="A4647" s="2">
        <v>44306</v>
      </c>
      <c r="B4647" t="s">
        <v>118</v>
      </c>
      <c r="C4647" t="str">
        <f>IFERROR(TEXT(Table1[[#This Row],[CRASH DATE]],"mmm"),"")</f>
        <v>Apr</v>
      </c>
      <c r="D4647" t="s">
        <v>1132</v>
      </c>
      <c r="E4647">
        <v>10455</v>
      </c>
      <c r="F4647">
        <v>40.816079999999999</v>
      </c>
      <c r="G4647">
        <v>-73.917693999999997</v>
      </c>
      <c r="H4647" t="s">
        <v>1723</v>
      </c>
      <c r="I4647" t="s">
        <v>1148</v>
      </c>
      <c r="J4647" t="s">
        <v>3074</v>
      </c>
      <c r="K4647">
        <v>2</v>
      </c>
      <c r="L4647">
        <v>0</v>
      </c>
      <c r="M4647">
        <v>0</v>
      </c>
      <c r="N4647">
        <v>0</v>
      </c>
      <c r="O4647" t="s">
        <v>4602</v>
      </c>
      <c r="P4647">
        <v>4410495</v>
      </c>
      <c r="Q4647" t="s">
        <v>4434</v>
      </c>
      <c r="R4647" t="s">
        <v>4489</v>
      </c>
      <c r="S4647" t="s">
        <v>4535</v>
      </c>
      <c r="T4647">
        <v>14</v>
      </c>
      <c r="U4647">
        <v>2</v>
      </c>
      <c r="V4647">
        <v>0</v>
      </c>
      <c r="W4647" t="s">
        <v>4571</v>
      </c>
      <c r="X4647" t="str">
        <f t="shared" si="72"/>
        <v>Weekday</v>
      </c>
    </row>
    <row r="4648" spans="1:24" x14ac:dyDescent="0.3">
      <c r="A4648" s="2">
        <v>44307</v>
      </c>
      <c r="B4648" t="s">
        <v>39</v>
      </c>
      <c r="C4648" t="str">
        <f>IFERROR(TEXT(Table1[[#This Row],[CRASH DATE]],"mmm"),"")</f>
        <v>Apr</v>
      </c>
      <c r="D4648" t="s">
        <v>1132</v>
      </c>
      <c r="E4648">
        <v>10460</v>
      </c>
      <c r="F4648">
        <v>40.849074999999999</v>
      </c>
      <c r="G4648">
        <v>-73.882890000000003</v>
      </c>
      <c r="H4648" t="s">
        <v>2408</v>
      </c>
      <c r="I4648" t="s">
        <v>1435</v>
      </c>
      <c r="J4648" t="s">
        <v>3074</v>
      </c>
      <c r="K4648">
        <v>0</v>
      </c>
      <c r="L4648">
        <v>0</v>
      </c>
      <c r="M4648">
        <v>0</v>
      </c>
      <c r="N4648">
        <v>0</v>
      </c>
      <c r="O4648" t="s">
        <v>4404</v>
      </c>
      <c r="P4648">
        <v>4409412</v>
      </c>
      <c r="Q4648" t="s">
        <v>4434</v>
      </c>
      <c r="R4648" t="s">
        <v>4434</v>
      </c>
      <c r="S4648" t="s">
        <v>4535</v>
      </c>
      <c r="T4648">
        <v>16</v>
      </c>
      <c r="U4648">
        <v>0</v>
      </c>
      <c r="V4648">
        <v>0</v>
      </c>
      <c r="W4648" t="s">
        <v>4572</v>
      </c>
      <c r="X4648" t="str">
        <f t="shared" si="72"/>
        <v>Weekday</v>
      </c>
    </row>
    <row r="4649" spans="1:24" x14ac:dyDescent="0.3">
      <c r="A4649" s="2">
        <v>44309</v>
      </c>
      <c r="B4649" t="s">
        <v>218</v>
      </c>
      <c r="C4649" t="str">
        <f>IFERROR(TEXT(Table1[[#This Row],[CRASH DATE]],"mmm"),"")</f>
        <v>Apr</v>
      </c>
      <c r="D4649" t="s">
        <v>1132</v>
      </c>
      <c r="E4649">
        <v>10451</v>
      </c>
      <c r="F4649">
        <v>40.822322999999997</v>
      </c>
      <c r="G4649">
        <v>-73.910706000000005</v>
      </c>
      <c r="H4649" t="s">
        <v>1148</v>
      </c>
      <c r="I4649" t="s">
        <v>1455</v>
      </c>
      <c r="J4649" t="s">
        <v>3074</v>
      </c>
      <c r="K4649">
        <v>0</v>
      </c>
      <c r="L4649">
        <v>0</v>
      </c>
      <c r="M4649">
        <v>0</v>
      </c>
      <c r="N4649">
        <v>0</v>
      </c>
      <c r="O4649" t="s">
        <v>4393</v>
      </c>
      <c r="P4649">
        <v>4409758</v>
      </c>
      <c r="Q4649" t="s">
        <v>4439</v>
      </c>
      <c r="R4649" t="s">
        <v>4434</v>
      </c>
      <c r="S4649" t="s">
        <v>4535</v>
      </c>
      <c r="T4649">
        <v>7</v>
      </c>
      <c r="U4649">
        <v>0</v>
      </c>
      <c r="V4649">
        <v>0</v>
      </c>
      <c r="W4649" t="s">
        <v>4572</v>
      </c>
      <c r="X4649" t="str">
        <f t="shared" si="72"/>
        <v>Weekday</v>
      </c>
    </row>
    <row r="4650" spans="1:24" x14ac:dyDescent="0.3">
      <c r="A4650" s="2">
        <v>44309</v>
      </c>
      <c r="B4650" t="s">
        <v>1108</v>
      </c>
      <c r="C4650" t="str">
        <f>IFERROR(TEXT(Table1[[#This Row],[CRASH DATE]],"mmm"),"")</f>
        <v>Apr</v>
      </c>
      <c r="D4650" t="s">
        <v>1133</v>
      </c>
      <c r="E4650">
        <v>10033</v>
      </c>
      <c r="F4650">
        <v>40.848391999999997</v>
      </c>
      <c r="G4650">
        <v>-73.937674999999999</v>
      </c>
      <c r="H4650" t="s">
        <v>1285</v>
      </c>
      <c r="I4650" t="s">
        <v>2950</v>
      </c>
      <c r="J4650" t="s">
        <v>3074</v>
      </c>
      <c r="K4650">
        <v>0</v>
      </c>
      <c r="L4650">
        <v>0</v>
      </c>
      <c r="M4650">
        <v>0</v>
      </c>
      <c r="N4650">
        <v>0</v>
      </c>
      <c r="O4650" t="s">
        <v>4395</v>
      </c>
      <c r="P4650">
        <v>4409771</v>
      </c>
      <c r="Q4650" t="s">
        <v>4434</v>
      </c>
      <c r="R4650" t="s">
        <v>4438</v>
      </c>
      <c r="S4650" t="s">
        <v>4535</v>
      </c>
      <c r="T4650">
        <v>9</v>
      </c>
      <c r="U4650">
        <v>0</v>
      </c>
      <c r="V4650">
        <v>0</v>
      </c>
      <c r="W4650" t="s">
        <v>4572</v>
      </c>
      <c r="X4650" t="str">
        <f t="shared" si="72"/>
        <v>Weekday</v>
      </c>
    </row>
    <row r="4651" spans="1:24" x14ac:dyDescent="0.3">
      <c r="A4651" s="2">
        <v>44308</v>
      </c>
      <c r="B4651" t="s">
        <v>80</v>
      </c>
      <c r="C4651" t="str">
        <f>IFERROR(TEXT(Table1[[#This Row],[CRASH DATE]],"mmm"),"")</f>
        <v>Apr</v>
      </c>
      <c r="D4651" t="s">
        <v>1131</v>
      </c>
      <c r="E4651">
        <v>10879.98965307365</v>
      </c>
      <c r="F4651">
        <v>40.760536000000002</v>
      </c>
      <c r="G4651">
        <v>-73.958359999999999</v>
      </c>
      <c r="H4651" t="s">
        <v>1812</v>
      </c>
      <c r="I4651" t="s">
        <v>1148</v>
      </c>
      <c r="J4651" t="s">
        <v>3074</v>
      </c>
      <c r="K4651">
        <v>0</v>
      </c>
      <c r="L4651">
        <v>0</v>
      </c>
      <c r="M4651">
        <v>0</v>
      </c>
      <c r="N4651">
        <v>0</v>
      </c>
      <c r="O4651" t="s">
        <v>4400</v>
      </c>
      <c r="P4651">
        <v>4409543</v>
      </c>
      <c r="Q4651" t="s">
        <v>4434</v>
      </c>
      <c r="R4651" t="s">
        <v>4434</v>
      </c>
      <c r="S4651" t="s">
        <v>4535</v>
      </c>
      <c r="T4651">
        <v>9</v>
      </c>
      <c r="U4651">
        <v>0</v>
      </c>
      <c r="V4651">
        <v>0</v>
      </c>
      <c r="W4651" t="s">
        <v>4572</v>
      </c>
      <c r="X4651" t="str">
        <f t="shared" si="72"/>
        <v>Weekday</v>
      </c>
    </row>
    <row r="4652" spans="1:24" x14ac:dyDescent="0.3">
      <c r="A4652" s="2">
        <v>44307</v>
      </c>
      <c r="B4652" t="s">
        <v>103</v>
      </c>
      <c r="C4652" t="str">
        <f>IFERROR(TEXT(Table1[[#This Row],[CRASH DATE]],"mmm"),"")</f>
        <v>Apr</v>
      </c>
      <c r="D4652" t="s">
        <v>1134</v>
      </c>
      <c r="E4652">
        <v>11411</v>
      </c>
      <c r="F4652">
        <v>40.702956999999998</v>
      </c>
      <c r="G4652">
        <v>-73.743319999999997</v>
      </c>
      <c r="H4652" t="s">
        <v>1411</v>
      </c>
      <c r="I4652" t="s">
        <v>3047</v>
      </c>
      <c r="J4652" t="s">
        <v>3074</v>
      </c>
      <c r="K4652">
        <v>0</v>
      </c>
      <c r="L4652">
        <v>0</v>
      </c>
      <c r="M4652">
        <v>0</v>
      </c>
      <c r="N4652">
        <v>0</v>
      </c>
      <c r="O4652" t="s">
        <v>4414</v>
      </c>
      <c r="P4652">
        <v>4409979</v>
      </c>
      <c r="Q4652" t="s">
        <v>4434</v>
      </c>
      <c r="R4652" t="s">
        <v>4434</v>
      </c>
      <c r="S4652" t="s">
        <v>4535</v>
      </c>
      <c r="T4652">
        <v>8</v>
      </c>
      <c r="U4652">
        <v>0</v>
      </c>
      <c r="V4652">
        <v>0</v>
      </c>
      <c r="W4652" t="s">
        <v>4572</v>
      </c>
      <c r="X4652" t="str">
        <f t="shared" si="72"/>
        <v>Weekday</v>
      </c>
    </row>
    <row r="4653" spans="1:24" x14ac:dyDescent="0.3">
      <c r="A4653" s="2">
        <v>44307</v>
      </c>
      <c r="B4653" t="s">
        <v>911</v>
      </c>
      <c r="C4653" t="str">
        <f>IFERROR(TEXT(Table1[[#This Row],[CRASH DATE]],"mmm"),"")</f>
        <v>Apr</v>
      </c>
      <c r="D4653" t="s">
        <v>1131</v>
      </c>
      <c r="E4653">
        <v>10879.98965307365</v>
      </c>
      <c r="F4653">
        <v>40.770769999999999</v>
      </c>
      <c r="G4653">
        <v>-73.917270000000002</v>
      </c>
      <c r="H4653" t="s">
        <v>2409</v>
      </c>
      <c r="I4653" t="s">
        <v>1991</v>
      </c>
      <c r="J4653" t="s">
        <v>3074</v>
      </c>
      <c r="K4653">
        <v>2</v>
      </c>
      <c r="L4653">
        <v>0</v>
      </c>
      <c r="M4653">
        <v>0</v>
      </c>
      <c r="N4653">
        <v>0</v>
      </c>
      <c r="O4653" t="s">
        <v>4393</v>
      </c>
      <c r="P4653">
        <v>4409472</v>
      </c>
      <c r="Q4653" t="s">
        <v>4434</v>
      </c>
      <c r="R4653" t="s">
        <v>4585</v>
      </c>
      <c r="S4653" t="s">
        <v>4535</v>
      </c>
      <c r="T4653">
        <v>5</v>
      </c>
      <c r="U4653">
        <v>2</v>
      </c>
      <c r="V4653">
        <v>0</v>
      </c>
      <c r="W4653" t="s">
        <v>4571</v>
      </c>
      <c r="X4653" t="str">
        <f t="shared" si="72"/>
        <v>Weekday</v>
      </c>
    </row>
    <row r="4654" spans="1:24" x14ac:dyDescent="0.3">
      <c r="A4654" s="2">
        <v>44453</v>
      </c>
      <c r="B4654" t="s">
        <v>136</v>
      </c>
      <c r="C4654" t="str">
        <f>IFERROR(TEXT(Table1[[#This Row],[CRASH DATE]],"mmm"),"")</f>
        <v>Sep</v>
      </c>
      <c r="D4654" t="s">
        <v>1131</v>
      </c>
      <c r="E4654">
        <v>11237</v>
      </c>
      <c r="F4654">
        <v>40.709392999999999</v>
      </c>
      <c r="G4654">
        <v>-73.921899999999994</v>
      </c>
      <c r="H4654" t="s">
        <v>1199</v>
      </c>
      <c r="I4654" t="s">
        <v>2541</v>
      </c>
      <c r="J4654" t="s">
        <v>3074</v>
      </c>
      <c r="K4654">
        <v>0</v>
      </c>
      <c r="L4654">
        <v>0</v>
      </c>
      <c r="M4654">
        <v>0</v>
      </c>
      <c r="N4654">
        <v>0</v>
      </c>
      <c r="O4654" t="s">
        <v>4395</v>
      </c>
      <c r="P4654">
        <v>4457298</v>
      </c>
      <c r="Q4654" t="s">
        <v>4585</v>
      </c>
      <c r="R4654" t="s">
        <v>4434</v>
      </c>
      <c r="S4654" t="s">
        <v>4540</v>
      </c>
      <c r="T4654">
        <v>17</v>
      </c>
      <c r="U4654">
        <v>0</v>
      </c>
      <c r="V4654">
        <v>0</v>
      </c>
      <c r="W4654" t="s">
        <v>4572</v>
      </c>
      <c r="X4654" t="str">
        <f t="shared" si="72"/>
        <v>Weekday</v>
      </c>
    </row>
    <row r="4655" spans="1:24" x14ac:dyDescent="0.3">
      <c r="A4655" s="2">
        <v>44309</v>
      </c>
      <c r="B4655" t="s">
        <v>633</v>
      </c>
      <c r="C4655" t="str">
        <f>IFERROR(TEXT(Table1[[#This Row],[CRASH DATE]],"mmm"),"")</f>
        <v>Apr</v>
      </c>
      <c r="D4655" t="s">
        <v>1131</v>
      </c>
      <c r="E4655">
        <v>10879.98965307365</v>
      </c>
      <c r="F4655">
        <v>40.821415000000002</v>
      </c>
      <c r="G4655">
        <v>-73.889330000000001</v>
      </c>
      <c r="H4655" t="s">
        <v>1216</v>
      </c>
      <c r="I4655" t="s">
        <v>1148</v>
      </c>
      <c r="J4655" t="s">
        <v>3074</v>
      </c>
      <c r="K4655">
        <v>0</v>
      </c>
      <c r="L4655">
        <v>0</v>
      </c>
      <c r="M4655">
        <v>0</v>
      </c>
      <c r="N4655">
        <v>0</v>
      </c>
      <c r="O4655" t="s">
        <v>4409</v>
      </c>
      <c r="P4655">
        <v>4410021</v>
      </c>
      <c r="Q4655" t="s">
        <v>4434</v>
      </c>
      <c r="R4655" t="s">
        <v>4434</v>
      </c>
      <c r="S4655" t="s">
        <v>4535</v>
      </c>
      <c r="T4655">
        <v>17</v>
      </c>
      <c r="U4655">
        <v>0</v>
      </c>
      <c r="V4655">
        <v>0</v>
      </c>
      <c r="W4655" t="s">
        <v>4572</v>
      </c>
      <c r="X4655" t="str">
        <f t="shared" si="72"/>
        <v>Weekday</v>
      </c>
    </row>
    <row r="4656" spans="1:24" x14ac:dyDescent="0.3">
      <c r="A4656" s="2">
        <v>44309</v>
      </c>
      <c r="B4656" t="s">
        <v>924</v>
      </c>
      <c r="C4656" t="str">
        <f>IFERROR(TEXT(Table1[[#This Row],[CRASH DATE]],"mmm"),"")</f>
        <v>Apr</v>
      </c>
      <c r="D4656" t="s">
        <v>1133</v>
      </c>
      <c r="E4656">
        <v>10010</v>
      </c>
      <c r="F4656">
        <v>40.742218000000001</v>
      </c>
      <c r="G4656">
        <v>-73.991200000000006</v>
      </c>
      <c r="H4656" t="s">
        <v>1144</v>
      </c>
      <c r="I4656" t="s">
        <v>1148</v>
      </c>
      <c r="J4656" t="s">
        <v>4296</v>
      </c>
      <c r="K4656">
        <v>0</v>
      </c>
      <c r="L4656">
        <v>0</v>
      </c>
      <c r="M4656">
        <v>0</v>
      </c>
      <c r="N4656">
        <v>0</v>
      </c>
      <c r="O4656" t="s">
        <v>4394</v>
      </c>
      <c r="P4656">
        <v>4410151</v>
      </c>
      <c r="Q4656" t="s">
        <v>4585</v>
      </c>
      <c r="R4656" t="s">
        <v>4434</v>
      </c>
      <c r="S4656" t="s">
        <v>4535</v>
      </c>
      <c r="T4656">
        <v>21</v>
      </c>
      <c r="U4656">
        <v>0</v>
      </c>
      <c r="V4656">
        <v>0</v>
      </c>
      <c r="W4656" t="s">
        <v>4572</v>
      </c>
      <c r="X4656" t="str">
        <f t="shared" si="72"/>
        <v>Weekday</v>
      </c>
    </row>
    <row r="4657" spans="1:24" x14ac:dyDescent="0.3">
      <c r="A4657" s="2">
        <v>44307</v>
      </c>
      <c r="B4657" t="s">
        <v>329</v>
      </c>
      <c r="C4657" t="str">
        <f>IFERROR(TEXT(Table1[[#This Row],[CRASH DATE]],"mmm"),"")</f>
        <v>Apr</v>
      </c>
      <c r="D4657" t="s">
        <v>1131</v>
      </c>
      <c r="E4657">
        <v>10879.98965307365</v>
      </c>
      <c r="F4657">
        <v>40.663049999999998</v>
      </c>
      <c r="G4657">
        <v>-73.848563999999996</v>
      </c>
      <c r="H4657" t="s">
        <v>1144</v>
      </c>
      <c r="I4657" t="s">
        <v>1148</v>
      </c>
      <c r="J4657" t="s">
        <v>3074</v>
      </c>
      <c r="K4657">
        <v>7</v>
      </c>
      <c r="L4657">
        <v>0</v>
      </c>
      <c r="M4657">
        <v>0</v>
      </c>
      <c r="N4657">
        <v>0</v>
      </c>
      <c r="O4657" t="s">
        <v>4401</v>
      </c>
      <c r="P4657">
        <v>4409535</v>
      </c>
      <c r="Q4657" t="s">
        <v>4434</v>
      </c>
      <c r="R4657" t="s">
        <v>4585</v>
      </c>
      <c r="S4657" t="s">
        <v>4535</v>
      </c>
      <c r="T4657">
        <v>22</v>
      </c>
      <c r="U4657">
        <v>7</v>
      </c>
      <c r="V4657">
        <v>0</v>
      </c>
      <c r="W4657" t="s">
        <v>4571</v>
      </c>
      <c r="X4657" t="str">
        <f t="shared" si="72"/>
        <v>Weekday</v>
      </c>
    </row>
    <row r="4658" spans="1:24" x14ac:dyDescent="0.3">
      <c r="A4658" s="2">
        <v>44307</v>
      </c>
      <c r="B4658" t="s">
        <v>102</v>
      </c>
      <c r="C4658" t="str">
        <f>IFERROR(TEXT(Table1[[#This Row],[CRASH DATE]],"mmm"),"")</f>
        <v>Apr</v>
      </c>
      <c r="D4658" t="s">
        <v>1134</v>
      </c>
      <c r="E4658">
        <v>11105</v>
      </c>
      <c r="F4658">
        <v>40.781140000000001</v>
      </c>
      <c r="G4658">
        <v>-73.909009999999995</v>
      </c>
      <c r="H4658" t="s">
        <v>1144</v>
      </c>
      <c r="I4658" t="s">
        <v>1148</v>
      </c>
      <c r="J4658" t="s">
        <v>4297</v>
      </c>
      <c r="K4658">
        <v>0</v>
      </c>
      <c r="L4658">
        <v>0</v>
      </c>
      <c r="M4658">
        <v>0</v>
      </c>
      <c r="N4658">
        <v>0</v>
      </c>
      <c r="O4658" t="s">
        <v>4399</v>
      </c>
      <c r="P4658">
        <v>4409165</v>
      </c>
      <c r="Q4658" t="s">
        <v>4445</v>
      </c>
      <c r="R4658" t="s">
        <v>4585</v>
      </c>
      <c r="S4658" t="s">
        <v>4535</v>
      </c>
      <c r="T4658">
        <v>7</v>
      </c>
      <c r="U4658">
        <v>0</v>
      </c>
      <c r="V4658">
        <v>0</v>
      </c>
      <c r="W4658" t="s">
        <v>4572</v>
      </c>
      <c r="X4658" t="str">
        <f t="shared" si="72"/>
        <v>Weekday</v>
      </c>
    </row>
    <row r="4659" spans="1:24" x14ac:dyDescent="0.3">
      <c r="A4659" s="2">
        <v>44308</v>
      </c>
      <c r="B4659" t="s">
        <v>403</v>
      </c>
      <c r="C4659" t="str">
        <f>IFERROR(TEXT(Table1[[#This Row],[CRASH DATE]],"mmm"),"")</f>
        <v>Apr</v>
      </c>
      <c r="D4659" t="s">
        <v>1131</v>
      </c>
      <c r="E4659">
        <v>10879.98965307365</v>
      </c>
      <c r="F4659">
        <v>40.696950000000001</v>
      </c>
      <c r="G4659">
        <v>-73.962776000000005</v>
      </c>
      <c r="H4659" t="s">
        <v>1147</v>
      </c>
      <c r="I4659" t="s">
        <v>1148</v>
      </c>
      <c r="J4659" t="s">
        <v>3074</v>
      </c>
      <c r="K4659">
        <v>1</v>
      </c>
      <c r="L4659">
        <v>0</v>
      </c>
      <c r="M4659">
        <v>0</v>
      </c>
      <c r="N4659">
        <v>0</v>
      </c>
      <c r="O4659" t="s">
        <v>4397</v>
      </c>
      <c r="P4659">
        <v>4409835</v>
      </c>
      <c r="Q4659" t="s">
        <v>4447</v>
      </c>
      <c r="R4659" t="s">
        <v>4434</v>
      </c>
      <c r="S4659" t="s">
        <v>4535</v>
      </c>
      <c r="T4659">
        <v>23</v>
      </c>
      <c r="U4659">
        <v>1</v>
      </c>
      <c r="V4659">
        <v>0</v>
      </c>
      <c r="W4659" t="s">
        <v>4571</v>
      </c>
      <c r="X4659" t="str">
        <f t="shared" si="72"/>
        <v>Weekday</v>
      </c>
    </row>
    <row r="4660" spans="1:24" x14ac:dyDescent="0.3">
      <c r="A4660" s="2">
        <v>44307</v>
      </c>
      <c r="B4660" t="s">
        <v>1075</v>
      </c>
      <c r="C4660" t="str">
        <f>IFERROR(TEXT(Table1[[#This Row],[CRASH DATE]],"mmm"),"")</f>
        <v>Apr</v>
      </c>
      <c r="D4660" t="s">
        <v>1131</v>
      </c>
      <c r="E4660">
        <v>10879.98965307365</v>
      </c>
      <c r="F4660">
        <v>40.520114816772221</v>
      </c>
      <c r="G4660">
        <v>-73.54743161629176</v>
      </c>
      <c r="H4660" t="s">
        <v>2410</v>
      </c>
      <c r="I4660" t="s">
        <v>3048</v>
      </c>
      <c r="J4660" t="s">
        <v>3074</v>
      </c>
      <c r="K4660">
        <v>0</v>
      </c>
      <c r="L4660">
        <v>0</v>
      </c>
      <c r="M4660">
        <v>0</v>
      </c>
      <c r="N4660">
        <v>0</v>
      </c>
      <c r="O4660" t="s">
        <v>4400</v>
      </c>
      <c r="P4660">
        <v>4409262</v>
      </c>
      <c r="Q4660" t="s">
        <v>4434</v>
      </c>
      <c r="R4660" t="s">
        <v>4434</v>
      </c>
      <c r="S4660" t="s">
        <v>4535</v>
      </c>
      <c r="T4660">
        <v>13</v>
      </c>
      <c r="U4660">
        <v>0</v>
      </c>
      <c r="V4660">
        <v>0</v>
      </c>
      <c r="W4660" t="s">
        <v>4572</v>
      </c>
      <c r="X4660" t="str">
        <f t="shared" si="72"/>
        <v>Weekday</v>
      </c>
    </row>
    <row r="4661" spans="1:24" x14ac:dyDescent="0.3">
      <c r="A4661" s="2">
        <v>44307</v>
      </c>
      <c r="B4661" t="s">
        <v>759</v>
      </c>
      <c r="C4661" t="str">
        <f>IFERROR(TEXT(Table1[[#This Row],[CRASH DATE]],"mmm"),"")</f>
        <v>Apr</v>
      </c>
      <c r="D4661" t="s">
        <v>1131</v>
      </c>
      <c r="E4661">
        <v>11228</v>
      </c>
      <c r="F4661">
        <v>40.6175</v>
      </c>
      <c r="G4661">
        <v>-74.021630000000002</v>
      </c>
      <c r="H4661" t="s">
        <v>1292</v>
      </c>
      <c r="I4661" t="s">
        <v>2393</v>
      </c>
      <c r="J4661" t="s">
        <v>3074</v>
      </c>
      <c r="K4661">
        <v>0</v>
      </c>
      <c r="L4661">
        <v>0</v>
      </c>
      <c r="M4661">
        <v>0</v>
      </c>
      <c r="N4661">
        <v>0</v>
      </c>
      <c r="O4661" t="s">
        <v>4393</v>
      </c>
      <c r="P4661">
        <v>4409371</v>
      </c>
      <c r="Q4661" t="s">
        <v>4585</v>
      </c>
      <c r="R4661" t="s">
        <v>4434</v>
      </c>
      <c r="S4661" t="s">
        <v>4535</v>
      </c>
      <c r="T4661">
        <v>17</v>
      </c>
      <c r="U4661">
        <v>0</v>
      </c>
      <c r="V4661">
        <v>0</v>
      </c>
      <c r="W4661" t="s">
        <v>4572</v>
      </c>
      <c r="X4661" t="str">
        <f t="shared" si="72"/>
        <v>Weekday</v>
      </c>
    </row>
    <row r="4662" spans="1:24" x14ac:dyDescent="0.3">
      <c r="A4662" s="2">
        <v>44309</v>
      </c>
      <c r="B4662" t="s">
        <v>78</v>
      </c>
      <c r="C4662" t="str">
        <f>IFERROR(TEXT(Table1[[#This Row],[CRASH DATE]],"mmm"),"")</f>
        <v>Apr</v>
      </c>
      <c r="D4662" t="s">
        <v>1131</v>
      </c>
      <c r="E4662">
        <v>11233</v>
      </c>
      <c r="F4662">
        <v>40.676569999999998</v>
      </c>
      <c r="G4662">
        <v>-73.915183999999996</v>
      </c>
      <c r="H4662" t="s">
        <v>1144</v>
      </c>
      <c r="I4662" t="s">
        <v>1148</v>
      </c>
      <c r="J4662" t="s">
        <v>4298</v>
      </c>
      <c r="K4662">
        <v>0</v>
      </c>
      <c r="L4662">
        <v>0</v>
      </c>
      <c r="M4662">
        <v>0</v>
      </c>
      <c r="N4662">
        <v>0</v>
      </c>
      <c r="O4662" t="s">
        <v>4393</v>
      </c>
      <c r="P4662">
        <v>4410104</v>
      </c>
      <c r="Q4662" t="s">
        <v>4585</v>
      </c>
      <c r="R4662" t="s">
        <v>4445</v>
      </c>
      <c r="S4662" t="s">
        <v>4535</v>
      </c>
      <c r="T4662">
        <v>17</v>
      </c>
      <c r="U4662">
        <v>0</v>
      </c>
      <c r="V4662">
        <v>0</v>
      </c>
      <c r="W4662" t="s">
        <v>4572</v>
      </c>
      <c r="X4662" t="str">
        <f t="shared" si="72"/>
        <v>Weekday</v>
      </c>
    </row>
    <row r="4663" spans="1:24" x14ac:dyDescent="0.3">
      <c r="A4663" s="2">
        <v>44308</v>
      </c>
      <c r="B4663" t="s">
        <v>489</v>
      </c>
      <c r="C4663" t="str">
        <f>IFERROR(TEXT(Table1[[#This Row],[CRASH DATE]],"mmm"),"")</f>
        <v>Apr</v>
      </c>
      <c r="D4663" t="s">
        <v>1131</v>
      </c>
      <c r="E4663">
        <v>11234</v>
      </c>
      <c r="F4663">
        <v>40.628284000000001</v>
      </c>
      <c r="G4663">
        <v>-73.916939999999997</v>
      </c>
      <c r="H4663" t="s">
        <v>1144</v>
      </c>
      <c r="I4663" t="s">
        <v>1148</v>
      </c>
      <c r="J4663" t="s">
        <v>4299</v>
      </c>
      <c r="K4663">
        <v>0</v>
      </c>
      <c r="L4663">
        <v>0</v>
      </c>
      <c r="M4663">
        <v>0</v>
      </c>
      <c r="N4663">
        <v>0</v>
      </c>
      <c r="O4663" t="s">
        <v>4602</v>
      </c>
      <c r="P4663">
        <v>4410408</v>
      </c>
      <c r="Q4663" t="s">
        <v>4585</v>
      </c>
      <c r="R4663" t="s">
        <v>4434</v>
      </c>
      <c r="S4663" t="s">
        <v>4535</v>
      </c>
      <c r="T4663">
        <v>16</v>
      </c>
      <c r="U4663">
        <v>0</v>
      </c>
      <c r="V4663">
        <v>0</v>
      </c>
      <c r="W4663" t="s">
        <v>4572</v>
      </c>
      <c r="X4663" t="str">
        <f t="shared" si="72"/>
        <v>Weekday</v>
      </c>
    </row>
    <row r="4664" spans="1:24" x14ac:dyDescent="0.3">
      <c r="A4664" s="2">
        <v>44309</v>
      </c>
      <c r="B4664" t="s">
        <v>225</v>
      </c>
      <c r="C4664" t="str">
        <f>IFERROR(TEXT(Table1[[#This Row],[CRASH DATE]],"mmm"),"")</f>
        <v>Apr</v>
      </c>
      <c r="D4664" t="s">
        <v>1131</v>
      </c>
      <c r="E4664">
        <v>11203</v>
      </c>
      <c r="F4664">
        <v>40.650109999999998</v>
      </c>
      <c r="G4664">
        <v>-73.930214000000007</v>
      </c>
      <c r="H4664" t="s">
        <v>1839</v>
      </c>
      <c r="I4664" t="s">
        <v>1184</v>
      </c>
      <c r="J4664" t="s">
        <v>3074</v>
      </c>
      <c r="K4664">
        <v>0</v>
      </c>
      <c r="L4664">
        <v>0</v>
      </c>
      <c r="M4664">
        <v>0</v>
      </c>
      <c r="N4664">
        <v>0</v>
      </c>
      <c r="O4664" t="s">
        <v>4404</v>
      </c>
      <c r="P4664">
        <v>4409830</v>
      </c>
      <c r="Q4664" t="s">
        <v>4585</v>
      </c>
      <c r="R4664" t="s">
        <v>4585</v>
      </c>
      <c r="S4664" t="s">
        <v>4535</v>
      </c>
      <c r="T4664">
        <v>17</v>
      </c>
      <c r="U4664">
        <v>0</v>
      </c>
      <c r="V4664">
        <v>0</v>
      </c>
      <c r="W4664" t="s">
        <v>4572</v>
      </c>
      <c r="X4664" t="str">
        <f t="shared" si="72"/>
        <v>Weekday</v>
      </c>
    </row>
    <row r="4665" spans="1:24" x14ac:dyDescent="0.3">
      <c r="A4665" s="2">
        <v>44307</v>
      </c>
      <c r="B4665" t="s">
        <v>159</v>
      </c>
      <c r="C4665" t="str">
        <f>IFERROR(TEXT(Table1[[#This Row],[CRASH DATE]],"mmm"),"")</f>
        <v>Apr</v>
      </c>
      <c r="D4665" t="s">
        <v>1133</v>
      </c>
      <c r="E4665">
        <v>10027</v>
      </c>
      <c r="F4665">
        <v>40.814185999999999</v>
      </c>
      <c r="G4665">
        <v>-73.948260000000005</v>
      </c>
      <c r="H4665" t="s">
        <v>1144</v>
      </c>
      <c r="I4665" t="s">
        <v>1148</v>
      </c>
      <c r="J4665" t="s">
        <v>4300</v>
      </c>
      <c r="K4665">
        <v>0</v>
      </c>
      <c r="L4665">
        <v>0</v>
      </c>
      <c r="M4665">
        <v>0</v>
      </c>
      <c r="N4665">
        <v>0</v>
      </c>
      <c r="O4665" t="s">
        <v>4398</v>
      </c>
      <c r="P4665">
        <v>4409739</v>
      </c>
      <c r="Q4665" t="s">
        <v>4439</v>
      </c>
      <c r="R4665" t="s">
        <v>4585</v>
      </c>
      <c r="S4665" t="s">
        <v>4535</v>
      </c>
      <c r="T4665">
        <v>20</v>
      </c>
      <c r="U4665">
        <v>0</v>
      </c>
      <c r="V4665">
        <v>0</v>
      </c>
      <c r="W4665" t="s">
        <v>4572</v>
      </c>
      <c r="X4665" t="str">
        <f t="shared" si="72"/>
        <v>Weekday</v>
      </c>
    </row>
    <row r="4666" spans="1:24" x14ac:dyDescent="0.3">
      <c r="A4666" s="2">
        <v>44307</v>
      </c>
      <c r="B4666" t="s">
        <v>308</v>
      </c>
      <c r="C4666" t="str">
        <f>IFERROR(TEXT(Table1[[#This Row],[CRASH DATE]],"mmm"),"")</f>
        <v>Apr</v>
      </c>
      <c r="D4666" t="s">
        <v>1132</v>
      </c>
      <c r="E4666">
        <v>10452</v>
      </c>
      <c r="F4666">
        <v>40.844340000000003</v>
      </c>
      <c r="G4666">
        <v>-73.914749999999998</v>
      </c>
      <c r="H4666" t="s">
        <v>2411</v>
      </c>
      <c r="I4666" t="s">
        <v>1245</v>
      </c>
      <c r="J4666" t="s">
        <v>3074</v>
      </c>
      <c r="K4666">
        <v>0</v>
      </c>
      <c r="L4666">
        <v>0</v>
      </c>
      <c r="M4666">
        <v>0</v>
      </c>
      <c r="N4666">
        <v>0</v>
      </c>
      <c r="O4666" t="s">
        <v>4393</v>
      </c>
      <c r="P4666">
        <v>4409459</v>
      </c>
      <c r="Q4666" t="s">
        <v>4434</v>
      </c>
      <c r="R4666" t="s">
        <v>4434</v>
      </c>
      <c r="S4666" t="s">
        <v>4535</v>
      </c>
      <c r="T4666">
        <v>18</v>
      </c>
      <c r="U4666">
        <v>0</v>
      </c>
      <c r="V4666">
        <v>0</v>
      </c>
      <c r="W4666" t="s">
        <v>4572</v>
      </c>
      <c r="X4666" t="str">
        <f t="shared" si="72"/>
        <v>Weekday</v>
      </c>
    </row>
    <row r="4667" spans="1:24" x14ac:dyDescent="0.3">
      <c r="A4667" s="2">
        <v>44308</v>
      </c>
      <c r="B4667" t="s">
        <v>84</v>
      </c>
      <c r="C4667" t="str">
        <f>IFERROR(TEXT(Table1[[#This Row],[CRASH DATE]],"mmm"),"")</f>
        <v>Apr</v>
      </c>
      <c r="D4667" t="s">
        <v>1134</v>
      </c>
      <c r="E4667">
        <v>11428</v>
      </c>
      <c r="F4667">
        <v>40.715083999999997</v>
      </c>
      <c r="G4667">
        <v>-73.753829999999994</v>
      </c>
      <c r="H4667" t="s">
        <v>1811</v>
      </c>
      <c r="I4667" t="s">
        <v>2895</v>
      </c>
      <c r="J4667" t="s">
        <v>3074</v>
      </c>
      <c r="K4667">
        <v>1</v>
      </c>
      <c r="L4667">
        <v>0</v>
      </c>
      <c r="M4667">
        <v>0</v>
      </c>
      <c r="N4667">
        <v>0</v>
      </c>
      <c r="O4667" t="s">
        <v>4393</v>
      </c>
      <c r="P4667">
        <v>4409620</v>
      </c>
      <c r="Q4667" t="s">
        <v>4434</v>
      </c>
      <c r="R4667" t="s">
        <v>4585</v>
      </c>
      <c r="S4667" t="s">
        <v>4535</v>
      </c>
      <c r="T4667">
        <v>12</v>
      </c>
      <c r="U4667">
        <v>1</v>
      </c>
      <c r="V4667">
        <v>0</v>
      </c>
      <c r="W4667" t="s">
        <v>4571</v>
      </c>
      <c r="X4667" t="str">
        <f t="shared" si="72"/>
        <v>Weekday</v>
      </c>
    </row>
    <row r="4668" spans="1:24" x14ac:dyDescent="0.3">
      <c r="A4668" s="2">
        <v>44308</v>
      </c>
      <c r="B4668" t="s">
        <v>102</v>
      </c>
      <c r="C4668" t="str">
        <f>IFERROR(TEXT(Table1[[#This Row],[CRASH DATE]],"mmm"),"")</f>
        <v>Apr</v>
      </c>
      <c r="D4668" t="s">
        <v>1131</v>
      </c>
      <c r="E4668">
        <v>10879.98965307365</v>
      </c>
      <c r="F4668">
        <v>40.575085000000001</v>
      </c>
      <c r="G4668">
        <v>-74.105119999999999</v>
      </c>
      <c r="H4668" t="s">
        <v>2412</v>
      </c>
      <c r="I4668" t="s">
        <v>1148</v>
      </c>
      <c r="J4668" t="s">
        <v>3074</v>
      </c>
      <c r="K4668">
        <v>0</v>
      </c>
      <c r="L4668">
        <v>0</v>
      </c>
      <c r="M4668">
        <v>0</v>
      </c>
      <c r="N4668">
        <v>0</v>
      </c>
      <c r="O4668" t="s">
        <v>4393</v>
      </c>
      <c r="P4668">
        <v>4409703</v>
      </c>
      <c r="Q4668" t="s">
        <v>4434</v>
      </c>
      <c r="R4668" t="s">
        <v>4434</v>
      </c>
      <c r="S4668" t="s">
        <v>4535</v>
      </c>
      <c r="T4668">
        <v>7</v>
      </c>
      <c r="U4668">
        <v>0</v>
      </c>
      <c r="V4668">
        <v>0</v>
      </c>
      <c r="W4668" t="s">
        <v>4572</v>
      </c>
      <c r="X4668" t="str">
        <f t="shared" si="72"/>
        <v>Weekday</v>
      </c>
    </row>
    <row r="4669" spans="1:24" x14ac:dyDescent="0.3">
      <c r="A4669" s="2">
        <v>44309</v>
      </c>
      <c r="B4669" t="s">
        <v>96</v>
      </c>
      <c r="C4669" t="str">
        <f>IFERROR(TEXT(Table1[[#This Row],[CRASH DATE]],"mmm"),"")</f>
        <v>Apr</v>
      </c>
      <c r="D4669" t="s">
        <v>1131</v>
      </c>
      <c r="E4669">
        <v>11209</v>
      </c>
      <c r="F4669">
        <v>40.634791999999997</v>
      </c>
      <c r="G4669">
        <v>-74.032325999999998</v>
      </c>
      <c r="H4669" t="s">
        <v>1318</v>
      </c>
      <c r="I4669" t="s">
        <v>2618</v>
      </c>
      <c r="J4669" t="s">
        <v>3074</v>
      </c>
      <c r="K4669">
        <v>1</v>
      </c>
      <c r="L4669">
        <v>0</v>
      </c>
      <c r="M4669">
        <v>0</v>
      </c>
      <c r="N4669">
        <v>0</v>
      </c>
      <c r="O4669" t="s">
        <v>4602</v>
      </c>
      <c r="P4669">
        <v>4409862</v>
      </c>
      <c r="Q4669" t="s">
        <v>4442</v>
      </c>
      <c r="R4669" t="s">
        <v>4434</v>
      </c>
      <c r="S4669" t="s">
        <v>4535</v>
      </c>
      <c r="T4669">
        <v>14</v>
      </c>
      <c r="U4669">
        <v>1</v>
      </c>
      <c r="V4669">
        <v>0</v>
      </c>
      <c r="W4669" t="s">
        <v>4571</v>
      </c>
      <c r="X4669" t="str">
        <f t="shared" si="72"/>
        <v>Weekday</v>
      </c>
    </row>
    <row r="4670" spans="1:24" x14ac:dyDescent="0.3">
      <c r="A4670" s="2">
        <v>44307</v>
      </c>
      <c r="B4670" t="s">
        <v>260</v>
      </c>
      <c r="C4670" t="str">
        <f>IFERROR(TEXT(Table1[[#This Row],[CRASH DATE]],"mmm"),"")</f>
        <v>Apr</v>
      </c>
      <c r="D4670" t="s">
        <v>1134</v>
      </c>
      <c r="E4670">
        <v>11379</v>
      </c>
      <c r="F4670">
        <v>40.712645999999999</v>
      </c>
      <c r="G4670">
        <v>-73.899360000000001</v>
      </c>
      <c r="H4670" t="s">
        <v>1406</v>
      </c>
      <c r="I4670" t="s">
        <v>1325</v>
      </c>
      <c r="J4670" t="s">
        <v>3074</v>
      </c>
      <c r="K4670">
        <v>1</v>
      </c>
      <c r="L4670">
        <v>0</v>
      </c>
      <c r="M4670">
        <v>0</v>
      </c>
      <c r="N4670">
        <v>0</v>
      </c>
      <c r="O4670" t="s">
        <v>4602</v>
      </c>
      <c r="P4670">
        <v>4409304</v>
      </c>
      <c r="Q4670" t="s">
        <v>4585</v>
      </c>
      <c r="R4670" t="s">
        <v>4442</v>
      </c>
      <c r="S4670" t="s">
        <v>4535</v>
      </c>
      <c r="T4670">
        <v>17</v>
      </c>
      <c r="U4670">
        <v>1</v>
      </c>
      <c r="V4670">
        <v>0</v>
      </c>
      <c r="W4670" t="s">
        <v>4571</v>
      </c>
      <c r="X4670" t="str">
        <f t="shared" si="72"/>
        <v>Weekday</v>
      </c>
    </row>
    <row r="4671" spans="1:24" x14ac:dyDescent="0.3">
      <c r="A4671" s="2">
        <v>44304</v>
      </c>
      <c r="B4671" t="s">
        <v>134</v>
      </c>
      <c r="C4671" t="str">
        <f>IFERROR(TEXT(Table1[[#This Row],[CRASH DATE]],"mmm"),"")</f>
        <v>Apr</v>
      </c>
      <c r="D4671" t="s">
        <v>1132</v>
      </c>
      <c r="E4671">
        <v>10465</v>
      </c>
      <c r="F4671">
        <v>40.842697000000001</v>
      </c>
      <c r="G4671">
        <v>-73.825190000000006</v>
      </c>
      <c r="H4671" t="s">
        <v>2413</v>
      </c>
      <c r="I4671" t="s">
        <v>3049</v>
      </c>
      <c r="J4671" t="s">
        <v>3074</v>
      </c>
      <c r="K4671">
        <v>0</v>
      </c>
      <c r="L4671">
        <v>0</v>
      </c>
      <c r="M4671">
        <v>0</v>
      </c>
      <c r="N4671">
        <v>0</v>
      </c>
      <c r="O4671" t="s">
        <v>4398</v>
      </c>
      <c r="P4671">
        <v>4409730</v>
      </c>
      <c r="Q4671" t="s">
        <v>4434</v>
      </c>
      <c r="R4671" t="s">
        <v>4434</v>
      </c>
      <c r="S4671" t="s">
        <v>4535</v>
      </c>
      <c r="T4671">
        <v>11</v>
      </c>
      <c r="U4671">
        <v>0</v>
      </c>
      <c r="V4671">
        <v>0</v>
      </c>
      <c r="W4671" t="s">
        <v>4572</v>
      </c>
      <c r="X4671" t="str">
        <f t="shared" si="72"/>
        <v>Weekend</v>
      </c>
    </row>
    <row r="4672" spans="1:24" x14ac:dyDescent="0.3">
      <c r="A4672" s="2">
        <v>44307</v>
      </c>
      <c r="B4672" t="s">
        <v>84</v>
      </c>
      <c r="C4672" t="str">
        <f>IFERROR(TEXT(Table1[[#This Row],[CRASH DATE]],"mmm"),"")</f>
        <v>Apr</v>
      </c>
      <c r="D4672" t="s">
        <v>1135</v>
      </c>
      <c r="E4672">
        <v>10304</v>
      </c>
      <c r="F4672">
        <v>40.615752999999998</v>
      </c>
      <c r="G4672">
        <v>-74.087540000000004</v>
      </c>
      <c r="H4672" t="s">
        <v>1144</v>
      </c>
      <c r="I4672" t="s">
        <v>1148</v>
      </c>
      <c r="J4672" t="s">
        <v>4301</v>
      </c>
      <c r="K4672">
        <v>1</v>
      </c>
      <c r="L4672">
        <v>0</v>
      </c>
      <c r="M4672">
        <v>0</v>
      </c>
      <c r="N4672">
        <v>0</v>
      </c>
      <c r="O4672" t="s">
        <v>4404</v>
      </c>
      <c r="P4672">
        <v>4409346</v>
      </c>
      <c r="Q4672" t="s">
        <v>4434</v>
      </c>
      <c r="R4672" t="s">
        <v>4522</v>
      </c>
      <c r="S4672" t="s">
        <v>4535</v>
      </c>
      <c r="T4672">
        <v>12</v>
      </c>
      <c r="U4672">
        <v>1</v>
      </c>
      <c r="V4672">
        <v>0</v>
      </c>
      <c r="W4672" t="s">
        <v>4571</v>
      </c>
      <c r="X4672" t="str">
        <f t="shared" si="72"/>
        <v>Weekday</v>
      </c>
    </row>
    <row r="4673" spans="1:24" x14ac:dyDescent="0.3">
      <c r="A4673" s="2">
        <v>44307</v>
      </c>
      <c r="B4673" t="s">
        <v>106</v>
      </c>
      <c r="C4673" t="str">
        <f>IFERROR(TEXT(Table1[[#This Row],[CRASH DATE]],"mmm"),"")</f>
        <v>Apr</v>
      </c>
      <c r="D4673" t="s">
        <v>1131</v>
      </c>
      <c r="E4673">
        <v>10879.98965307365</v>
      </c>
      <c r="F4673">
        <v>40.804699999999997</v>
      </c>
      <c r="G4673">
        <v>-73.912430000000001</v>
      </c>
      <c r="H4673" t="s">
        <v>1716</v>
      </c>
      <c r="I4673" t="s">
        <v>1148</v>
      </c>
      <c r="J4673" t="s">
        <v>3074</v>
      </c>
      <c r="K4673">
        <v>2</v>
      </c>
      <c r="L4673">
        <v>0</v>
      </c>
      <c r="M4673">
        <v>0</v>
      </c>
      <c r="N4673">
        <v>0</v>
      </c>
      <c r="O4673" t="s">
        <v>4399</v>
      </c>
      <c r="P4673">
        <v>4409671</v>
      </c>
      <c r="Q4673" t="s">
        <v>4439</v>
      </c>
      <c r="R4673" t="s">
        <v>4585</v>
      </c>
      <c r="S4673" t="s">
        <v>4535</v>
      </c>
      <c r="T4673">
        <v>19</v>
      </c>
      <c r="U4673">
        <v>2</v>
      </c>
      <c r="V4673">
        <v>0</v>
      </c>
      <c r="W4673" t="s">
        <v>4571</v>
      </c>
      <c r="X4673" t="str">
        <f t="shared" si="72"/>
        <v>Weekday</v>
      </c>
    </row>
    <row r="4674" spans="1:24" x14ac:dyDescent="0.3">
      <c r="A4674" s="2">
        <v>44307</v>
      </c>
      <c r="B4674" t="s">
        <v>140</v>
      </c>
      <c r="C4674" t="str">
        <f>IFERROR(TEXT(Table1[[#This Row],[CRASH DATE]],"mmm"),"")</f>
        <v>Apr</v>
      </c>
      <c r="D4674" t="s">
        <v>1133</v>
      </c>
      <c r="E4674">
        <v>10001</v>
      </c>
      <c r="F4674">
        <v>40.752223999999998</v>
      </c>
      <c r="G4674">
        <v>-74.001410000000007</v>
      </c>
      <c r="H4674" t="s">
        <v>1144</v>
      </c>
      <c r="I4674" t="s">
        <v>1148</v>
      </c>
      <c r="J4674" t="s">
        <v>4302</v>
      </c>
      <c r="K4674">
        <v>0</v>
      </c>
      <c r="L4674">
        <v>0</v>
      </c>
      <c r="M4674">
        <v>0</v>
      </c>
      <c r="N4674">
        <v>0</v>
      </c>
      <c r="O4674" t="s">
        <v>4393</v>
      </c>
      <c r="P4674">
        <v>4409205</v>
      </c>
      <c r="Q4674" t="s">
        <v>4445</v>
      </c>
      <c r="R4674" t="s">
        <v>4434</v>
      </c>
      <c r="S4674" t="s">
        <v>4535</v>
      </c>
      <c r="T4674">
        <v>10</v>
      </c>
      <c r="U4674">
        <v>0</v>
      </c>
      <c r="V4674">
        <v>0</v>
      </c>
      <c r="W4674" t="s">
        <v>4572</v>
      </c>
      <c r="X4674" t="str">
        <f t="shared" si="72"/>
        <v>Weekday</v>
      </c>
    </row>
    <row r="4675" spans="1:24" x14ac:dyDescent="0.3">
      <c r="A4675" s="2">
        <v>44308</v>
      </c>
      <c r="B4675" t="s">
        <v>210</v>
      </c>
      <c r="C4675" t="str">
        <f>IFERROR(TEXT(Table1[[#This Row],[CRASH DATE]],"mmm"),"")</f>
        <v>Apr</v>
      </c>
      <c r="D4675" t="s">
        <v>1131</v>
      </c>
      <c r="E4675">
        <v>10879.98965307365</v>
      </c>
      <c r="F4675">
        <v>40.867690000000003</v>
      </c>
      <c r="G4675">
        <v>-73.921220000000005</v>
      </c>
      <c r="H4675" t="s">
        <v>1285</v>
      </c>
      <c r="I4675" t="s">
        <v>1148</v>
      </c>
      <c r="J4675" t="s">
        <v>3074</v>
      </c>
      <c r="K4675">
        <v>2</v>
      </c>
      <c r="L4675">
        <v>0</v>
      </c>
      <c r="M4675">
        <v>0</v>
      </c>
      <c r="N4675">
        <v>0</v>
      </c>
      <c r="O4675" t="s">
        <v>4394</v>
      </c>
      <c r="P4675">
        <v>4409595</v>
      </c>
      <c r="Q4675" t="s">
        <v>4434</v>
      </c>
      <c r="R4675" t="s">
        <v>4585</v>
      </c>
      <c r="S4675" t="s">
        <v>4535</v>
      </c>
      <c r="T4675">
        <v>13</v>
      </c>
      <c r="U4675">
        <v>2</v>
      </c>
      <c r="V4675">
        <v>0</v>
      </c>
      <c r="W4675" t="s">
        <v>4571</v>
      </c>
      <c r="X4675" t="str">
        <f t="shared" ref="X4675:X4738" si="73">IF(OR(WEEKDAY(A4675)=1,WEEKDAY(A4675)=7),"Weekend","Weekday")</f>
        <v>Weekday</v>
      </c>
    </row>
    <row r="4676" spans="1:24" x14ac:dyDescent="0.3">
      <c r="A4676" s="2">
        <v>44308</v>
      </c>
      <c r="B4676" t="s">
        <v>81</v>
      </c>
      <c r="C4676" t="str">
        <f>IFERROR(TEXT(Table1[[#This Row],[CRASH DATE]],"mmm"),"")</f>
        <v>Apr</v>
      </c>
      <c r="D4676" t="s">
        <v>1131</v>
      </c>
      <c r="E4676">
        <v>11249</v>
      </c>
      <c r="F4676">
        <v>40.702689999999997</v>
      </c>
      <c r="G4676">
        <v>-73.965090000000004</v>
      </c>
      <c r="H4676" t="s">
        <v>1144</v>
      </c>
      <c r="I4676" t="s">
        <v>1148</v>
      </c>
      <c r="J4676" t="s">
        <v>4303</v>
      </c>
      <c r="K4676">
        <v>0</v>
      </c>
      <c r="L4676">
        <v>0</v>
      </c>
      <c r="M4676">
        <v>0</v>
      </c>
      <c r="N4676">
        <v>0</v>
      </c>
      <c r="O4676" t="s">
        <v>4414</v>
      </c>
      <c r="P4676">
        <v>4409889</v>
      </c>
      <c r="Q4676" t="s">
        <v>4434</v>
      </c>
      <c r="R4676" t="s">
        <v>4434</v>
      </c>
      <c r="S4676" t="s">
        <v>4535</v>
      </c>
      <c r="T4676">
        <v>0</v>
      </c>
      <c r="U4676">
        <v>0</v>
      </c>
      <c r="V4676">
        <v>0</v>
      </c>
      <c r="W4676" t="s">
        <v>4572</v>
      </c>
      <c r="X4676" t="str">
        <f t="shared" si="73"/>
        <v>Weekday</v>
      </c>
    </row>
    <row r="4677" spans="1:24" x14ac:dyDescent="0.3">
      <c r="A4677" s="2">
        <v>44301</v>
      </c>
      <c r="B4677" t="s">
        <v>332</v>
      </c>
      <c r="C4677" t="str">
        <f>IFERROR(TEXT(Table1[[#This Row],[CRASH DATE]],"mmm"),"")</f>
        <v>Apr</v>
      </c>
      <c r="D4677" t="s">
        <v>1131</v>
      </c>
      <c r="E4677">
        <v>10879.98965307365</v>
      </c>
      <c r="F4677">
        <v>40.853940000000001</v>
      </c>
      <c r="G4677">
        <v>-73.914680000000004</v>
      </c>
      <c r="H4677" t="s">
        <v>2414</v>
      </c>
      <c r="I4677" t="s">
        <v>1148</v>
      </c>
      <c r="J4677" t="s">
        <v>3074</v>
      </c>
      <c r="K4677">
        <v>0</v>
      </c>
      <c r="L4677">
        <v>0</v>
      </c>
      <c r="M4677">
        <v>0</v>
      </c>
      <c r="N4677">
        <v>0</v>
      </c>
      <c r="O4677" t="s">
        <v>4393</v>
      </c>
      <c r="P4677">
        <v>4409908</v>
      </c>
      <c r="Q4677" t="s">
        <v>4434</v>
      </c>
      <c r="R4677" t="s">
        <v>4434</v>
      </c>
      <c r="S4677" t="s">
        <v>4535</v>
      </c>
      <c r="T4677">
        <v>14</v>
      </c>
      <c r="U4677">
        <v>0</v>
      </c>
      <c r="V4677">
        <v>0</v>
      </c>
      <c r="W4677" t="s">
        <v>4572</v>
      </c>
      <c r="X4677" t="str">
        <f t="shared" si="73"/>
        <v>Weekday</v>
      </c>
    </row>
    <row r="4678" spans="1:24" x14ac:dyDescent="0.3">
      <c r="A4678" s="2">
        <v>44307</v>
      </c>
      <c r="B4678" t="s">
        <v>40</v>
      </c>
      <c r="C4678" t="str">
        <f>IFERROR(TEXT(Table1[[#This Row],[CRASH DATE]],"mmm"),"")</f>
        <v>Apr</v>
      </c>
      <c r="D4678" t="s">
        <v>1131</v>
      </c>
      <c r="E4678">
        <v>11218</v>
      </c>
      <c r="F4678">
        <v>40.645122999999998</v>
      </c>
      <c r="G4678">
        <v>-73.986915999999994</v>
      </c>
      <c r="H4678" t="s">
        <v>1144</v>
      </c>
      <c r="I4678" t="s">
        <v>1148</v>
      </c>
      <c r="J4678" t="s">
        <v>4304</v>
      </c>
      <c r="K4678">
        <v>0</v>
      </c>
      <c r="L4678">
        <v>0</v>
      </c>
      <c r="M4678">
        <v>0</v>
      </c>
      <c r="N4678">
        <v>0</v>
      </c>
      <c r="O4678" t="s">
        <v>4602</v>
      </c>
      <c r="P4678">
        <v>4409488</v>
      </c>
      <c r="Q4678" t="s">
        <v>4464</v>
      </c>
      <c r="R4678" t="s">
        <v>4438</v>
      </c>
      <c r="S4678" t="s">
        <v>4535</v>
      </c>
      <c r="T4678">
        <v>8</v>
      </c>
      <c r="U4678">
        <v>0</v>
      </c>
      <c r="V4678">
        <v>0</v>
      </c>
      <c r="W4678" t="s">
        <v>4572</v>
      </c>
      <c r="X4678" t="str">
        <f t="shared" si="73"/>
        <v>Weekday</v>
      </c>
    </row>
    <row r="4679" spans="1:24" x14ac:dyDescent="0.3">
      <c r="A4679" s="2">
        <v>44309</v>
      </c>
      <c r="B4679" t="s">
        <v>1109</v>
      </c>
      <c r="C4679" t="str">
        <f>IFERROR(TEXT(Table1[[#This Row],[CRASH DATE]],"mmm"),"")</f>
        <v>Apr</v>
      </c>
      <c r="D4679" t="s">
        <v>1131</v>
      </c>
      <c r="E4679">
        <v>11203</v>
      </c>
      <c r="F4679">
        <v>40.654277999999998</v>
      </c>
      <c r="G4679">
        <v>-73.922920000000005</v>
      </c>
      <c r="H4679" t="s">
        <v>1329</v>
      </c>
      <c r="I4679" t="s">
        <v>1872</v>
      </c>
      <c r="J4679" t="s">
        <v>3074</v>
      </c>
      <c r="K4679">
        <v>0</v>
      </c>
      <c r="L4679">
        <v>0</v>
      </c>
      <c r="M4679">
        <v>0</v>
      </c>
      <c r="N4679">
        <v>0</v>
      </c>
      <c r="O4679" t="s">
        <v>4393</v>
      </c>
      <c r="P4679">
        <v>4410377</v>
      </c>
      <c r="Q4679" t="s">
        <v>4434</v>
      </c>
      <c r="R4679" t="s">
        <v>4434</v>
      </c>
      <c r="S4679" t="s">
        <v>4535</v>
      </c>
      <c r="T4679">
        <v>11</v>
      </c>
      <c r="U4679">
        <v>0</v>
      </c>
      <c r="V4679">
        <v>0</v>
      </c>
      <c r="W4679" t="s">
        <v>4572</v>
      </c>
      <c r="X4679" t="str">
        <f t="shared" si="73"/>
        <v>Weekday</v>
      </c>
    </row>
    <row r="4680" spans="1:24" x14ac:dyDescent="0.3">
      <c r="A4680" s="2">
        <v>44309</v>
      </c>
      <c r="B4680" t="s">
        <v>271</v>
      </c>
      <c r="C4680" t="str">
        <f>IFERROR(TEXT(Table1[[#This Row],[CRASH DATE]],"mmm"),"")</f>
        <v>Apr</v>
      </c>
      <c r="D4680" t="s">
        <v>1132</v>
      </c>
      <c r="E4680">
        <v>10468</v>
      </c>
      <c r="F4680">
        <v>40.859340000000003</v>
      </c>
      <c r="G4680">
        <v>-73.904480000000007</v>
      </c>
      <c r="H4680" t="s">
        <v>1428</v>
      </c>
      <c r="I4680" t="s">
        <v>3050</v>
      </c>
      <c r="J4680" t="s">
        <v>3074</v>
      </c>
      <c r="K4680">
        <v>0</v>
      </c>
      <c r="L4680">
        <v>0</v>
      </c>
      <c r="M4680">
        <v>0</v>
      </c>
      <c r="N4680">
        <v>0</v>
      </c>
      <c r="O4680" t="s">
        <v>4398</v>
      </c>
      <c r="P4680">
        <v>4410460</v>
      </c>
      <c r="Q4680" t="s">
        <v>4434</v>
      </c>
      <c r="R4680" t="s">
        <v>4450</v>
      </c>
      <c r="S4680" t="s">
        <v>4535</v>
      </c>
      <c r="T4680">
        <v>14</v>
      </c>
      <c r="U4680">
        <v>0</v>
      </c>
      <c r="V4680">
        <v>0</v>
      </c>
      <c r="W4680" t="s">
        <v>4572</v>
      </c>
      <c r="X4680" t="str">
        <f t="shared" si="73"/>
        <v>Weekday</v>
      </c>
    </row>
    <row r="4681" spans="1:24" x14ac:dyDescent="0.3">
      <c r="A4681" s="2">
        <v>44308</v>
      </c>
      <c r="B4681" t="s">
        <v>355</v>
      </c>
      <c r="C4681" t="str">
        <f>IFERROR(TEXT(Table1[[#This Row],[CRASH DATE]],"mmm"),"")</f>
        <v>Apr</v>
      </c>
      <c r="D4681" t="s">
        <v>1132</v>
      </c>
      <c r="E4681">
        <v>10462</v>
      </c>
      <c r="F4681">
        <v>40.835659999999997</v>
      </c>
      <c r="G4681">
        <v>-73.840034000000003</v>
      </c>
      <c r="H4681" t="s">
        <v>2415</v>
      </c>
      <c r="I4681" t="s">
        <v>3051</v>
      </c>
      <c r="J4681" t="s">
        <v>3074</v>
      </c>
      <c r="K4681">
        <v>1</v>
      </c>
      <c r="L4681">
        <v>0</v>
      </c>
      <c r="M4681">
        <v>0</v>
      </c>
      <c r="N4681">
        <v>0</v>
      </c>
      <c r="O4681" t="s">
        <v>4405</v>
      </c>
      <c r="P4681">
        <v>4409516</v>
      </c>
      <c r="Q4681" t="s">
        <v>4450</v>
      </c>
      <c r="R4681" t="s">
        <v>4434</v>
      </c>
      <c r="S4681" t="s">
        <v>4535</v>
      </c>
      <c r="T4681">
        <v>8</v>
      </c>
      <c r="U4681">
        <v>1</v>
      </c>
      <c r="V4681">
        <v>0</v>
      </c>
      <c r="W4681" t="s">
        <v>4571</v>
      </c>
      <c r="X4681" t="str">
        <f t="shared" si="73"/>
        <v>Weekday</v>
      </c>
    </row>
    <row r="4682" spans="1:24" x14ac:dyDescent="0.3">
      <c r="A4682" s="2">
        <v>44309</v>
      </c>
      <c r="B4682" t="s">
        <v>421</v>
      </c>
      <c r="C4682" t="str">
        <f>IFERROR(TEXT(Table1[[#This Row],[CRASH DATE]],"mmm"),"")</f>
        <v>Apr</v>
      </c>
      <c r="D4682" t="s">
        <v>1132</v>
      </c>
      <c r="E4682">
        <v>10456</v>
      </c>
      <c r="F4682">
        <v>40.832949999999997</v>
      </c>
      <c r="G4682">
        <v>-73.898690000000002</v>
      </c>
      <c r="H4682" t="s">
        <v>1144</v>
      </c>
      <c r="I4682" t="s">
        <v>1148</v>
      </c>
      <c r="J4682" t="s">
        <v>4305</v>
      </c>
      <c r="K4682">
        <v>0</v>
      </c>
      <c r="L4682">
        <v>0</v>
      </c>
      <c r="M4682">
        <v>0</v>
      </c>
      <c r="N4682">
        <v>0</v>
      </c>
      <c r="O4682" t="s">
        <v>4393</v>
      </c>
      <c r="P4682">
        <v>4410084</v>
      </c>
      <c r="Q4682" t="s">
        <v>4585</v>
      </c>
      <c r="R4682" t="s">
        <v>4444</v>
      </c>
      <c r="S4682" t="s">
        <v>4535</v>
      </c>
      <c r="T4682">
        <v>18</v>
      </c>
      <c r="U4682">
        <v>0</v>
      </c>
      <c r="V4682">
        <v>0</v>
      </c>
      <c r="W4682" t="s">
        <v>4572</v>
      </c>
      <c r="X4682" t="str">
        <f t="shared" si="73"/>
        <v>Weekday</v>
      </c>
    </row>
    <row r="4683" spans="1:24" x14ac:dyDescent="0.3">
      <c r="A4683" s="2">
        <v>44309</v>
      </c>
      <c r="B4683" t="s">
        <v>364</v>
      </c>
      <c r="C4683" t="str">
        <f>IFERROR(TEXT(Table1[[#This Row],[CRASH DATE]],"mmm"),"")</f>
        <v>Apr</v>
      </c>
      <c r="D4683" t="s">
        <v>1131</v>
      </c>
      <c r="E4683">
        <v>11236</v>
      </c>
      <c r="F4683">
        <v>40.631549999999997</v>
      </c>
      <c r="G4683">
        <v>-73.906329999999997</v>
      </c>
      <c r="H4683" t="s">
        <v>2343</v>
      </c>
      <c r="I4683" t="s">
        <v>2184</v>
      </c>
      <c r="J4683" t="s">
        <v>3074</v>
      </c>
      <c r="K4683">
        <v>0</v>
      </c>
      <c r="L4683">
        <v>0</v>
      </c>
      <c r="M4683">
        <v>0</v>
      </c>
      <c r="N4683">
        <v>0</v>
      </c>
      <c r="O4683" t="s">
        <v>4404</v>
      </c>
      <c r="P4683">
        <v>4409857</v>
      </c>
      <c r="Q4683" t="s">
        <v>4434</v>
      </c>
      <c r="R4683" t="s">
        <v>4434</v>
      </c>
      <c r="S4683" t="s">
        <v>4535</v>
      </c>
      <c r="T4683">
        <v>20</v>
      </c>
      <c r="U4683">
        <v>0</v>
      </c>
      <c r="V4683">
        <v>0</v>
      </c>
      <c r="W4683" t="s">
        <v>4572</v>
      </c>
      <c r="X4683" t="str">
        <f t="shared" si="73"/>
        <v>Weekday</v>
      </c>
    </row>
    <row r="4684" spans="1:24" x14ac:dyDescent="0.3">
      <c r="A4684" s="2">
        <v>44309</v>
      </c>
      <c r="B4684" t="s">
        <v>554</v>
      </c>
      <c r="C4684" t="str">
        <f>IFERROR(TEXT(Table1[[#This Row],[CRASH DATE]],"mmm"),"")</f>
        <v>Apr</v>
      </c>
      <c r="D4684" t="s">
        <v>1131</v>
      </c>
      <c r="E4684">
        <v>10879.98965307365</v>
      </c>
      <c r="F4684">
        <v>40.688994999999998</v>
      </c>
      <c r="G4684">
        <v>-73.785809999999998</v>
      </c>
      <c r="H4684" t="s">
        <v>1373</v>
      </c>
      <c r="I4684" t="s">
        <v>1329</v>
      </c>
      <c r="J4684" t="s">
        <v>3074</v>
      </c>
      <c r="K4684">
        <v>0</v>
      </c>
      <c r="L4684">
        <v>0</v>
      </c>
      <c r="M4684">
        <v>0</v>
      </c>
      <c r="N4684">
        <v>0</v>
      </c>
      <c r="O4684" t="s">
        <v>4404</v>
      </c>
      <c r="P4684">
        <v>4409735</v>
      </c>
      <c r="Q4684" t="s">
        <v>4585</v>
      </c>
      <c r="R4684" t="s">
        <v>4438</v>
      </c>
      <c r="S4684" t="s">
        <v>4535</v>
      </c>
      <c r="T4684">
        <v>7</v>
      </c>
      <c r="U4684">
        <v>0</v>
      </c>
      <c r="V4684">
        <v>0</v>
      </c>
      <c r="W4684" t="s">
        <v>4572</v>
      </c>
      <c r="X4684" t="str">
        <f t="shared" si="73"/>
        <v>Weekday</v>
      </c>
    </row>
    <row r="4685" spans="1:24" x14ac:dyDescent="0.3">
      <c r="A4685" s="2">
        <v>44309</v>
      </c>
      <c r="B4685" t="s">
        <v>50</v>
      </c>
      <c r="C4685" t="str">
        <f>IFERROR(TEXT(Table1[[#This Row],[CRASH DATE]],"mmm"),"")</f>
        <v>Apr</v>
      </c>
      <c r="D4685" t="s">
        <v>1132</v>
      </c>
      <c r="E4685">
        <v>10458</v>
      </c>
      <c r="F4685">
        <v>40.855553</v>
      </c>
      <c r="G4685">
        <v>-73.887569999999997</v>
      </c>
      <c r="H4685" t="s">
        <v>2070</v>
      </c>
      <c r="I4685" t="s">
        <v>1969</v>
      </c>
      <c r="J4685" t="s">
        <v>3074</v>
      </c>
      <c r="K4685">
        <v>0</v>
      </c>
      <c r="L4685">
        <v>0</v>
      </c>
      <c r="M4685">
        <v>0</v>
      </c>
      <c r="N4685">
        <v>0</v>
      </c>
      <c r="O4685" t="s">
        <v>4602</v>
      </c>
      <c r="P4685">
        <v>4409790</v>
      </c>
      <c r="Q4685" t="s">
        <v>4434</v>
      </c>
      <c r="R4685" t="s">
        <v>4585</v>
      </c>
      <c r="S4685" t="s">
        <v>4535</v>
      </c>
      <c r="T4685">
        <v>6</v>
      </c>
      <c r="U4685">
        <v>0</v>
      </c>
      <c r="V4685">
        <v>0</v>
      </c>
      <c r="W4685" t="s">
        <v>4572</v>
      </c>
      <c r="X4685" t="str">
        <f t="shared" si="73"/>
        <v>Weekday</v>
      </c>
    </row>
    <row r="4686" spans="1:24" x14ac:dyDescent="0.3">
      <c r="A4686" s="2">
        <v>44309</v>
      </c>
      <c r="B4686" t="s">
        <v>105</v>
      </c>
      <c r="C4686" t="str">
        <f>IFERROR(TEXT(Table1[[#This Row],[CRASH DATE]],"mmm"),"")</f>
        <v>Apr</v>
      </c>
      <c r="D4686" t="s">
        <v>1134</v>
      </c>
      <c r="E4686">
        <v>11370</v>
      </c>
      <c r="F4686">
        <v>40.773808000000002</v>
      </c>
      <c r="G4686">
        <v>-73.892899999999997</v>
      </c>
      <c r="H4686" t="s">
        <v>2247</v>
      </c>
      <c r="I4686" t="s">
        <v>3052</v>
      </c>
      <c r="J4686" t="s">
        <v>3074</v>
      </c>
      <c r="K4686">
        <v>1</v>
      </c>
      <c r="L4686">
        <v>0</v>
      </c>
      <c r="M4686">
        <v>0</v>
      </c>
      <c r="N4686">
        <v>0</v>
      </c>
      <c r="O4686" t="s">
        <v>4414</v>
      </c>
      <c r="P4686">
        <v>4410123</v>
      </c>
      <c r="Q4686" t="s">
        <v>4434</v>
      </c>
      <c r="R4686" t="s">
        <v>4523</v>
      </c>
      <c r="S4686" t="s">
        <v>4535</v>
      </c>
      <c r="T4686">
        <v>8</v>
      </c>
      <c r="U4686">
        <v>1</v>
      </c>
      <c r="V4686">
        <v>0</v>
      </c>
      <c r="W4686" t="s">
        <v>4571</v>
      </c>
      <c r="X4686" t="str">
        <f t="shared" si="73"/>
        <v>Weekday</v>
      </c>
    </row>
    <row r="4687" spans="1:24" x14ac:dyDescent="0.3">
      <c r="A4687" s="2">
        <v>44308</v>
      </c>
      <c r="B4687" t="s">
        <v>361</v>
      </c>
      <c r="C4687" t="str">
        <f>IFERROR(TEXT(Table1[[#This Row],[CRASH DATE]],"mmm"),"")</f>
        <v>Apr</v>
      </c>
      <c r="D4687" t="s">
        <v>1131</v>
      </c>
      <c r="E4687">
        <v>10879.98965307365</v>
      </c>
      <c r="F4687">
        <v>40.824432000000002</v>
      </c>
      <c r="G4687">
        <v>-73.873604</v>
      </c>
      <c r="H4687" t="s">
        <v>1216</v>
      </c>
      <c r="I4687" t="s">
        <v>1148</v>
      </c>
      <c r="J4687" t="s">
        <v>3074</v>
      </c>
      <c r="K4687">
        <v>0</v>
      </c>
      <c r="L4687">
        <v>0</v>
      </c>
      <c r="M4687">
        <v>0</v>
      </c>
      <c r="N4687">
        <v>0</v>
      </c>
      <c r="O4687" t="s">
        <v>4393</v>
      </c>
      <c r="P4687">
        <v>4409588</v>
      </c>
      <c r="Q4687" t="s">
        <v>4434</v>
      </c>
      <c r="R4687" t="s">
        <v>4585</v>
      </c>
      <c r="S4687" t="s">
        <v>4535</v>
      </c>
      <c r="T4687">
        <v>13</v>
      </c>
      <c r="U4687">
        <v>0</v>
      </c>
      <c r="V4687">
        <v>0</v>
      </c>
      <c r="W4687" t="s">
        <v>4572</v>
      </c>
      <c r="X4687" t="str">
        <f t="shared" si="73"/>
        <v>Weekday</v>
      </c>
    </row>
    <row r="4688" spans="1:24" x14ac:dyDescent="0.3">
      <c r="A4688" s="2">
        <v>44306</v>
      </c>
      <c r="B4688" t="s">
        <v>136</v>
      </c>
      <c r="C4688" t="str">
        <f>IFERROR(TEXT(Table1[[#This Row],[CRASH DATE]],"mmm"),"")</f>
        <v>Apr</v>
      </c>
      <c r="D4688" t="s">
        <v>1131</v>
      </c>
      <c r="E4688">
        <v>10879.98965307365</v>
      </c>
      <c r="F4688">
        <v>40.830257000000003</v>
      </c>
      <c r="G4688">
        <v>-73.914856</v>
      </c>
      <c r="H4688" t="s">
        <v>2416</v>
      </c>
      <c r="I4688" t="s">
        <v>1148</v>
      </c>
      <c r="J4688" t="s">
        <v>3074</v>
      </c>
      <c r="K4688">
        <v>0</v>
      </c>
      <c r="L4688">
        <v>0</v>
      </c>
      <c r="M4688">
        <v>0</v>
      </c>
      <c r="N4688">
        <v>0</v>
      </c>
      <c r="O4688" t="s">
        <v>4602</v>
      </c>
      <c r="P4688">
        <v>4410160</v>
      </c>
      <c r="Q4688" t="s">
        <v>4434</v>
      </c>
      <c r="R4688" t="s">
        <v>4434</v>
      </c>
      <c r="S4688" t="s">
        <v>4535</v>
      </c>
      <c r="T4688">
        <v>17</v>
      </c>
      <c r="U4688">
        <v>0</v>
      </c>
      <c r="V4688">
        <v>0</v>
      </c>
      <c r="W4688" t="s">
        <v>4572</v>
      </c>
      <c r="X4688" t="str">
        <f t="shared" si="73"/>
        <v>Weekday</v>
      </c>
    </row>
    <row r="4689" spans="1:24" x14ac:dyDescent="0.3">
      <c r="A4689" s="2">
        <v>44308</v>
      </c>
      <c r="B4689" t="s">
        <v>474</v>
      </c>
      <c r="C4689" t="str">
        <f>IFERROR(TEXT(Table1[[#This Row],[CRASH DATE]],"mmm"),"")</f>
        <v>Apr</v>
      </c>
      <c r="D4689" t="s">
        <v>1131</v>
      </c>
      <c r="E4689">
        <v>10879.98965307365</v>
      </c>
      <c r="F4689">
        <v>40.600729999999999</v>
      </c>
      <c r="G4689">
        <v>-73.901629999999997</v>
      </c>
      <c r="H4689" t="s">
        <v>1144</v>
      </c>
      <c r="I4689" t="s">
        <v>1148</v>
      </c>
      <c r="J4689" t="s">
        <v>3074</v>
      </c>
      <c r="K4689">
        <v>0</v>
      </c>
      <c r="L4689">
        <v>0</v>
      </c>
      <c r="M4689">
        <v>0</v>
      </c>
      <c r="N4689">
        <v>0</v>
      </c>
      <c r="O4689" t="s">
        <v>4400</v>
      </c>
      <c r="P4689">
        <v>4409659</v>
      </c>
      <c r="Q4689" t="s">
        <v>4585</v>
      </c>
      <c r="R4689" t="s">
        <v>4434</v>
      </c>
      <c r="S4689" t="s">
        <v>4535</v>
      </c>
      <c r="T4689">
        <v>22</v>
      </c>
      <c r="U4689">
        <v>0</v>
      </c>
      <c r="V4689">
        <v>0</v>
      </c>
      <c r="W4689" t="s">
        <v>4572</v>
      </c>
      <c r="X4689" t="str">
        <f t="shared" si="73"/>
        <v>Weekday</v>
      </c>
    </row>
    <row r="4690" spans="1:24" x14ac:dyDescent="0.3">
      <c r="A4690" s="2">
        <v>44309</v>
      </c>
      <c r="B4690" t="s">
        <v>169</v>
      </c>
      <c r="C4690" t="str">
        <f>IFERROR(TEXT(Table1[[#This Row],[CRASH DATE]],"mmm"),"")</f>
        <v>Apr</v>
      </c>
      <c r="D4690" t="s">
        <v>1131</v>
      </c>
      <c r="E4690">
        <v>10879.98965307365</v>
      </c>
      <c r="F4690">
        <v>40.739902000000001</v>
      </c>
      <c r="G4690">
        <v>-73.791274999999999</v>
      </c>
      <c r="H4690" t="s">
        <v>1669</v>
      </c>
      <c r="I4690" t="s">
        <v>1148</v>
      </c>
      <c r="J4690" t="s">
        <v>3074</v>
      </c>
      <c r="K4690">
        <v>0</v>
      </c>
      <c r="L4690">
        <v>0</v>
      </c>
      <c r="M4690">
        <v>0</v>
      </c>
      <c r="N4690">
        <v>0</v>
      </c>
      <c r="O4690" t="s">
        <v>4396</v>
      </c>
      <c r="P4690">
        <v>4409900</v>
      </c>
      <c r="Q4690" t="s">
        <v>4434</v>
      </c>
      <c r="R4690" t="s">
        <v>4585</v>
      </c>
      <c r="S4690" t="s">
        <v>4535</v>
      </c>
      <c r="T4690">
        <v>19</v>
      </c>
      <c r="U4690">
        <v>0</v>
      </c>
      <c r="V4690">
        <v>0</v>
      </c>
      <c r="W4690" t="s">
        <v>4572</v>
      </c>
      <c r="X4690" t="str">
        <f t="shared" si="73"/>
        <v>Weekday</v>
      </c>
    </row>
    <row r="4691" spans="1:24" x14ac:dyDescent="0.3">
      <c r="A4691" s="2">
        <v>44307</v>
      </c>
      <c r="B4691" t="s">
        <v>164</v>
      </c>
      <c r="C4691" t="str">
        <f>IFERROR(TEXT(Table1[[#This Row],[CRASH DATE]],"mmm"),"")</f>
        <v>Apr</v>
      </c>
      <c r="D4691" t="s">
        <v>1132</v>
      </c>
      <c r="E4691">
        <v>10467</v>
      </c>
      <c r="F4691">
        <v>40.866047000000002</v>
      </c>
      <c r="G4691">
        <v>-73.872069999999994</v>
      </c>
      <c r="H4691" t="s">
        <v>1174</v>
      </c>
      <c r="I4691" t="s">
        <v>1435</v>
      </c>
      <c r="J4691" t="s">
        <v>3074</v>
      </c>
      <c r="K4691">
        <v>0</v>
      </c>
      <c r="L4691">
        <v>0</v>
      </c>
      <c r="M4691">
        <v>0</v>
      </c>
      <c r="N4691">
        <v>0</v>
      </c>
      <c r="O4691" t="s">
        <v>4398</v>
      </c>
      <c r="P4691">
        <v>4409385</v>
      </c>
      <c r="Q4691" t="s">
        <v>4434</v>
      </c>
      <c r="R4691" t="s">
        <v>4585</v>
      </c>
      <c r="S4691" t="s">
        <v>4535</v>
      </c>
      <c r="T4691">
        <v>19</v>
      </c>
      <c r="U4691">
        <v>0</v>
      </c>
      <c r="V4691">
        <v>0</v>
      </c>
      <c r="W4691" t="s">
        <v>4572</v>
      </c>
      <c r="X4691" t="str">
        <f t="shared" si="73"/>
        <v>Weekday</v>
      </c>
    </row>
    <row r="4692" spans="1:24" x14ac:dyDescent="0.3">
      <c r="A4692" s="2">
        <v>44308</v>
      </c>
      <c r="B4692" t="s">
        <v>340</v>
      </c>
      <c r="C4692" t="str">
        <f>IFERROR(TEXT(Table1[[#This Row],[CRASH DATE]],"mmm"),"")</f>
        <v>Apr</v>
      </c>
      <c r="D4692" t="s">
        <v>1133</v>
      </c>
      <c r="E4692">
        <v>10002</v>
      </c>
      <c r="F4692">
        <v>40.715954000000004</v>
      </c>
      <c r="G4692">
        <v>-73.986725000000007</v>
      </c>
      <c r="H4692" t="s">
        <v>1161</v>
      </c>
      <c r="I4692" t="s">
        <v>1291</v>
      </c>
      <c r="J4692" t="s">
        <v>3074</v>
      </c>
      <c r="K4692">
        <v>0</v>
      </c>
      <c r="L4692">
        <v>0</v>
      </c>
      <c r="M4692">
        <v>0</v>
      </c>
      <c r="N4692">
        <v>0</v>
      </c>
      <c r="O4692" t="s">
        <v>4407</v>
      </c>
      <c r="P4692">
        <v>4409639</v>
      </c>
      <c r="Q4692" t="s">
        <v>4452</v>
      </c>
      <c r="R4692" t="s">
        <v>4434</v>
      </c>
      <c r="S4692" t="s">
        <v>4535</v>
      </c>
      <c r="T4692">
        <v>13</v>
      </c>
      <c r="U4692">
        <v>0</v>
      </c>
      <c r="V4692">
        <v>0</v>
      </c>
      <c r="W4692" t="s">
        <v>4572</v>
      </c>
      <c r="X4692" t="str">
        <f t="shared" si="73"/>
        <v>Weekday</v>
      </c>
    </row>
    <row r="4693" spans="1:24" x14ac:dyDescent="0.3">
      <c r="A4693" s="2">
        <v>44539</v>
      </c>
      <c r="B4693" t="s">
        <v>160</v>
      </c>
      <c r="C4693" t="str">
        <f>IFERROR(TEXT(Table1[[#This Row],[CRASH DATE]],"mmm"),"")</f>
        <v>Dec</v>
      </c>
      <c r="D4693" t="s">
        <v>1132</v>
      </c>
      <c r="E4693">
        <v>10459</v>
      </c>
      <c r="F4693">
        <v>40.823143000000002</v>
      </c>
      <c r="G4693">
        <v>-73.891814999999994</v>
      </c>
      <c r="H4693" t="s">
        <v>1144</v>
      </c>
      <c r="I4693" t="s">
        <v>1148</v>
      </c>
      <c r="J4693" t="s">
        <v>4306</v>
      </c>
      <c r="K4693">
        <v>0</v>
      </c>
      <c r="L4693">
        <v>0</v>
      </c>
      <c r="M4693">
        <v>0</v>
      </c>
      <c r="N4693">
        <v>0</v>
      </c>
      <c r="O4693" t="s">
        <v>4393</v>
      </c>
      <c r="P4693">
        <v>4457872</v>
      </c>
      <c r="Q4693" t="s">
        <v>4434</v>
      </c>
      <c r="R4693" t="s">
        <v>4447</v>
      </c>
      <c r="S4693" t="s">
        <v>4534</v>
      </c>
      <c r="T4693">
        <v>17</v>
      </c>
      <c r="U4693">
        <v>0</v>
      </c>
      <c r="V4693">
        <v>0</v>
      </c>
      <c r="W4693" t="s">
        <v>4572</v>
      </c>
      <c r="X4693" t="str">
        <f t="shared" si="73"/>
        <v>Weekday</v>
      </c>
    </row>
    <row r="4694" spans="1:24" x14ac:dyDescent="0.3">
      <c r="A4694" s="2">
        <v>44309</v>
      </c>
      <c r="B4694" t="s">
        <v>380</v>
      </c>
      <c r="C4694" t="str">
        <f>IFERROR(TEXT(Table1[[#This Row],[CRASH DATE]],"mmm"),"")</f>
        <v>Apr</v>
      </c>
      <c r="D4694" t="s">
        <v>1134</v>
      </c>
      <c r="E4694">
        <v>11385</v>
      </c>
      <c r="F4694">
        <v>40.71</v>
      </c>
      <c r="G4694">
        <v>-73.865489999999994</v>
      </c>
      <c r="H4694" t="s">
        <v>1144</v>
      </c>
      <c r="I4694" t="s">
        <v>1148</v>
      </c>
      <c r="J4694" t="s">
        <v>4307</v>
      </c>
      <c r="K4694">
        <v>0</v>
      </c>
      <c r="L4694">
        <v>0</v>
      </c>
      <c r="M4694">
        <v>0</v>
      </c>
      <c r="N4694">
        <v>0</v>
      </c>
      <c r="O4694" t="s">
        <v>4407</v>
      </c>
      <c r="P4694">
        <v>4409937</v>
      </c>
      <c r="Q4694" t="s">
        <v>4445</v>
      </c>
      <c r="R4694" t="s">
        <v>4585</v>
      </c>
      <c r="S4694" t="s">
        <v>4535</v>
      </c>
      <c r="T4694">
        <v>18</v>
      </c>
      <c r="U4694">
        <v>0</v>
      </c>
      <c r="V4694">
        <v>0</v>
      </c>
      <c r="W4694" t="s">
        <v>4572</v>
      </c>
      <c r="X4694" t="str">
        <f t="shared" si="73"/>
        <v>Weekday</v>
      </c>
    </row>
    <row r="4695" spans="1:24" x14ac:dyDescent="0.3">
      <c r="A4695" s="2">
        <v>44307</v>
      </c>
      <c r="B4695" t="s">
        <v>284</v>
      </c>
      <c r="C4695" t="str">
        <f>IFERROR(TEXT(Table1[[#This Row],[CRASH DATE]],"mmm"),"")</f>
        <v>Apr</v>
      </c>
      <c r="D4695" t="s">
        <v>1134</v>
      </c>
      <c r="E4695">
        <v>11385</v>
      </c>
      <c r="F4695">
        <v>40.702120000000001</v>
      </c>
      <c r="G4695">
        <v>-73.909589999999994</v>
      </c>
      <c r="H4695" t="s">
        <v>2072</v>
      </c>
      <c r="I4695" t="s">
        <v>2124</v>
      </c>
      <c r="J4695" t="s">
        <v>3074</v>
      </c>
      <c r="K4695">
        <v>0</v>
      </c>
      <c r="L4695">
        <v>0</v>
      </c>
      <c r="M4695">
        <v>0</v>
      </c>
      <c r="N4695">
        <v>0</v>
      </c>
      <c r="O4695" t="s">
        <v>4395</v>
      </c>
      <c r="P4695">
        <v>4409762</v>
      </c>
      <c r="Q4695" t="s">
        <v>4585</v>
      </c>
      <c r="R4695" t="s">
        <v>4434</v>
      </c>
      <c r="S4695" t="s">
        <v>4535</v>
      </c>
      <c r="T4695">
        <v>20</v>
      </c>
      <c r="U4695">
        <v>0</v>
      </c>
      <c r="V4695">
        <v>0</v>
      </c>
      <c r="W4695" t="s">
        <v>4572</v>
      </c>
      <c r="X4695" t="str">
        <f t="shared" si="73"/>
        <v>Weekday</v>
      </c>
    </row>
    <row r="4696" spans="1:24" x14ac:dyDescent="0.3">
      <c r="A4696" s="2">
        <v>44309</v>
      </c>
      <c r="B4696" t="s">
        <v>800</v>
      </c>
      <c r="C4696" t="str">
        <f>IFERROR(TEXT(Table1[[#This Row],[CRASH DATE]],"mmm"),"")</f>
        <v>Apr</v>
      </c>
      <c r="D4696" t="s">
        <v>1131</v>
      </c>
      <c r="E4696">
        <v>10879.98965307365</v>
      </c>
      <c r="F4696">
        <v>40.755802000000003</v>
      </c>
      <c r="G4696">
        <v>-73.986403999999993</v>
      </c>
      <c r="H4696" t="s">
        <v>1413</v>
      </c>
      <c r="I4696" t="s">
        <v>1148</v>
      </c>
      <c r="J4696" t="s">
        <v>3074</v>
      </c>
      <c r="K4696">
        <v>0</v>
      </c>
      <c r="L4696">
        <v>0</v>
      </c>
      <c r="M4696">
        <v>0</v>
      </c>
      <c r="N4696">
        <v>0</v>
      </c>
      <c r="O4696" t="s">
        <v>4396</v>
      </c>
      <c r="P4696">
        <v>4410057</v>
      </c>
      <c r="Q4696" t="s">
        <v>4434</v>
      </c>
      <c r="R4696" t="s">
        <v>4434</v>
      </c>
      <c r="S4696" t="s">
        <v>4535</v>
      </c>
      <c r="T4696">
        <v>19</v>
      </c>
      <c r="U4696">
        <v>0</v>
      </c>
      <c r="V4696">
        <v>0</v>
      </c>
      <c r="W4696" t="s">
        <v>4572</v>
      </c>
      <c r="X4696" t="str">
        <f t="shared" si="73"/>
        <v>Weekday</v>
      </c>
    </row>
    <row r="4697" spans="1:24" x14ac:dyDescent="0.3">
      <c r="A4697" s="2">
        <v>44309</v>
      </c>
      <c r="B4697" t="s">
        <v>427</v>
      </c>
      <c r="C4697" t="str">
        <f>IFERROR(TEXT(Table1[[#This Row],[CRASH DATE]],"mmm"),"")</f>
        <v>Apr</v>
      </c>
      <c r="D4697" t="s">
        <v>1132</v>
      </c>
      <c r="E4697">
        <v>10451</v>
      </c>
      <c r="F4697">
        <v>40.811619999999998</v>
      </c>
      <c r="G4697">
        <v>-73.931169999999995</v>
      </c>
      <c r="H4697" t="s">
        <v>1532</v>
      </c>
      <c r="I4697" t="s">
        <v>1504</v>
      </c>
      <c r="J4697" t="s">
        <v>3074</v>
      </c>
      <c r="K4697">
        <v>0</v>
      </c>
      <c r="L4697">
        <v>0</v>
      </c>
      <c r="M4697">
        <v>0</v>
      </c>
      <c r="N4697">
        <v>0</v>
      </c>
      <c r="O4697" t="s">
        <v>4405</v>
      </c>
      <c r="P4697">
        <v>4410500</v>
      </c>
      <c r="Q4697" t="s">
        <v>4585</v>
      </c>
      <c r="R4697" t="s">
        <v>4434</v>
      </c>
      <c r="S4697" t="s">
        <v>4535</v>
      </c>
      <c r="T4697">
        <v>20</v>
      </c>
      <c r="U4697">
        <v>0</v>
      </c>
      <c r="V4697">
        <v>0</v>
      </c>
      <c r="W4697" t="s">
        <v>4572</v>
      </c>
      <c r="X4697" t="str">
        <f t="shared" si="73"/>
        <v>Weekday</v>
      </c>
    </row>
    <row r="4698" spans="1:24" x14ac:dyDescent="0.3">
      <c r="A4698" s="2">
        <v>44307</v>
      </c>
      <c r="B4698" t="s">
        <v>251</v>
      </c>
      <c r="C4698" t="str">
        <f>IFERROR(TEXT(Table1[[#This Row],[CRASH DATE]],"mmm"),"")</f>
        <v>Apr</v>
      </c>
      <c r="D4698" t="s">
        <v>1131</v>
      </c>
      <c r="E4698">
        <v>10879.98965307365</v>
      </c>
      <c r="F4698">
        <v>40.651862999999999</v>
      </c>
      <c r="G4698">
        <v>-73.865359999999995</v>
      </c>
      <c r="H4698" t="s">
        <v>1144</v>
      </c>
      <c r="I4698" t="s">
        <v>1148</v>
      </c>
      <c r="J4698" t="s">
        <v>3074</v>
      </c>
      <c r="K4698">
        <v>0</v>
      </c>
      <c r="L4698">
        <v>0</v>
      </c>
      <c r="M4698">
        <v>0</v>
      </c>
      <c r="N4698">
        <v>0</v>
      </c>
      <c r="O4698" t="s">
        <v>4394</v>
      </c>
      <c r="P4698">
        <v>4409356</v>
      </c>
      <c r="Q4698" t="s">
        <v>4585</v>
      </c>
      <c r="R4698" t="s">
        <v>4585</v>
      </c>
      <c r="S4698" t="s">
        <v>4535</v>
      </c>
      <c r="T4698">
        <v>15</v>
      </c>
      <c r="U4698">
        <v>0</v>
      </c>
      <c r="V4698">
        <v>0</v>
      </c>
      <c r="W4698" t="s">
        <v>4572</v>
      </c>
      <c r="X4698" t="str">
        <f t="shared" si="73"/>
        <v>Weekday</v>
      </c>
    </row>
    <row r="4699" spans="1:24" x14ac:dyDescent="0.3">
      <c r="A4699" s="2">
        <v>44306</v>
      </c>
      <c r="B4699" t="s">
        <v>515</v>
      </c>
      <c r="C4699" t="str">
        <f>IFERROR(TEXT(Table1[[#This Row],[CRASH DATE]],"mmm"),"")</f>
        <v>Apr</v>
      </c>
      <c r="D4699" t="s">
        <v>1134</v>
      </c>
      <c r="E4699">
        <v>11379</v>
      </c>
      <c r="F4699">
        <v>40.714396999999998</v>
      </c>
      <c r="G4699">
        <v>-73.897989999999993</v>
      </c>
      <c r="H4699" t="s">
        <v>1983</v>
      </c>
      <c r="I4699" t="s">
        <v>2758</v>
      </c>
      <c r="J4699" t="s">
        <v>3074</v>
      </c>
      <c r="K4699">
        <v>1</v>
      </c>
      <c r="L4699">
        <v>0</v>
      </c>
      <c r="M4699">
        <v>0</v>
      </c>
      <c r="N4699">
        <v>0</v>
      </c>
      <c r="O4699" t="s">
        <v>4404</v>
      </c>
      <c r="P4699">
        <v>4409767</v>
      </c>
      <c r="Q4699" t="s">
        <v>4450</v>
      </c>
      <c r="R4699" t="s">
        <v>4451</v>
      </c>
      <c r="S4699" t="s">
        <v>4535</v>
      </c>
      <c r="T4699">
        <v>13</v>
      </c>
      <c r="U4699">
        <v>1</v>
      </c>
      <c r="V4699">
        <v>0</v>
      </c>
      <c r="W4699" t="s">
        <v>4571</v>
      </c>
      <c r="X4699" t="str">
        <f t="shared" si="73"/>
        <v>Weekday</v>
      </c>
    </row>
    <row r="4700" spans="1:24" x14ac:dyDescent="0.3">
      <c r="A4700" s="2">
        <v>44309</v>
      </c>
      <c r="B4700" t="s">
        <v>166</v>
      </c>
      <c r="C4700" t="str">
        <f>IFERROR(TEXT(Table1[[#This Row],[CRASH DATE]],"mmm"),"")</f>
        <v>Apr</v>
      </c>
      <c r="D4700" t="s">
        <v>1134</v>
      </c>
      <c r="E4700">
        <v>11364</v>
      </c>
      <c r="F4700">
        <v>40.736041999999998</v>
      </c>
      <c r="G4700">
        <v>-73.756029999999996</v>
      </c>
      <c r="H4700" t="s">
        <v>2417</v>
      </c>
      <c r="I4700" t="s">
        <v>1400</v>
      </c>
      <c r="J4700" t="s">
        <v>3074</v>
      </c>
      <c r="K4700">
        <v>0</v>
      </c>
      <c r="L4700">
        <v>0</v>
      </c>
      <c r="M4700">
        <v>0</v>
      </c>
      <c r="N4700">
        <v>0</v>
      </c>
      <c r="O4700" t="s">
        <v>4393</v>
      </c>
      <c r="P4700">
        <v>4409894</v>
      </c>
      <c r="Q4700" t="s">
        <v>4434</v>
      </c>
      <c r="R4700" t="s">
        <v>4434</v>
      </c>
      <c r="S4700" t="s">
        <v>4535</v>
      </c>
      <c r="T4700">
        <v>8</v>
      </c>
      <c r="U4700">
        <v>0</v>
      </c>
      <c r="V4700">
        <v>0</v>
      </c>
      <c r="W4700" t="s">
        <v>4572</v>
      </c>
      <c r="X4700" t="str">
        <f t="shared" si="73"/>
        <v>Weekday</v>
      </c>
    </row>
    <row r="4701" spans="1:24" x14ac:dyDescent="0.3">
      <c r="A4701" s="2">
        <v>44308</v>
      </c>
      <c r="B4701" t="s">
        <v>188</v>
      </c>
      <c r="C4701" t="str">
        <f>IFERROR(TEXT(Table1[[#This Row],[CRASH DATE]],"mmm"),"")</f>
        <v>Apr</v>
      </c>
      <c r="D4701" t="s">
        <v>1131</v>
      </c>
      <c r="E4701">
        <v>11233</v>
      </c>
      <c r="F4701">
        <v>40.676132000000003</v>
      </c>
      <c r="G4701">
        <v>-73.921906000000007</v>
      </c>
      <c r="H4701" t="s">
        <v>1861</v>
      </c>
      <c r="I4701" t="s">
        <v>1388</v>
      </c>
      <c r="J4701" t="s">
        <v>3074</v>
      </c>
      <c r="K4701">
        <v>1</v>
      </c>
      <c r="L4701">
        <v>0</v>
      </c>
      <c r="M4701">
        <v>0</v>
      </c>
      <c r="N4701">
        <v>0</v>
      </c>
      <c r="O4701" t="s">
        <v>4412</v>
      </c>
      <c r="P4701">
        <v>4410098</v>
      </c>
      <c r="Q4701" t="s">
        <v>4434</v>
      </c>
      <c r="R4701" t="s">
        <v>4434</v>
      </c>
      <c r="S4701" t="s">
        <v>4535</v>
      </c>
      <c r="T4701">
        <v>21</v>
      </c>
      <c r="U4701">
        <v>1</v>
      </c>
      <c r="V4701">
        <v>0</v>
      </c>
      <c r="W4701" t="s">
        <v>4571</v>
      </c>
      <c r="X4701" t="str">
        <f t="shared" si="73"/>
        <v>Weekday</v>
      </c>
    </row>
    <row r="4702" spans="1:24" x14ac:dyDescent="0.3">
      <c r="A4702" s="2">
        <v>44308</v>
      </c>
      <c r="B4702" t="s">
        <v>105</v>
      </c>
      <c r="C4702" t="str">
        <f>IFERROR(TEXT(Table1[[#This Row],[CRASH DATE]],"mmm"),"")</f>
        <v>Apr</v>
      </c>
      <c r="D4702" t="s">
        <v>1131</v>
      </c>
      <c r="E4702">
        <v>11234</v>
      </c>
      <c r="F4702">
        <v>40.520114816772221</v>
      </c>
      <c r="G4702">
        <v>-73.54743161629176</v>
      </c>
      <c r="H4702" t="s">
        <v>1144</v>
      </c>
      <c r="I4702" t="s">
        <v>1148</v>
      </c>
      <c r="J4702" t="s">
        <v>4308</v>
      </c>
      <c r="K4702">
        <v>0</v>
      </c>
      <c r="L4702">
        <v>0</v>
      </c>
      <c r="M4702">
        <v>0</v>
      </c>
      <c r="N4702">
        <v>0</v>
      </c>
      <c r="O4702" t="s">
        <v>4602</v>
      </c>
      <c r="P4702">
        <v>4410403</v>
      </c>
      <c r="Q4702" t="s">
        <v>4585</v>
      </c>
      <c r="R4702" t="s">
        <v>4585</v>
      </c>
      <c r="S4702" t="s">
        <v>4535</v>
      </c>
      <c r="T4702">
        <v>8</v>
      </c>
      <c r="U4702">
        <v>0</v>
      </c>
      <c r="V4702">
        <v>0</v>
      </c>
      <c r="W4702" t="s">
        <v>4572</v>
      </c>
      <c r="X4702" t="str">
        <f t="shared" si="73"/>
        <v>Weekday</v>
      </c>
    </row>
    <row r="4703" spans="1:24" x14ac:dyDescent="0.3">
      <c r="A4703" s="2">
        <v>44307</v>
      </c>
      <c r="B4703" t="s">
        <v>633</v>
      </c>
      <c r="C4703" t="str">
        <f>IFERROR(TEXT(Table1[[#This Row],[CRASH DATE]],"mmm"),"")</f>
        <v>Apr</v>
      </c>
      <c r="D4703" t="s">
        <v>1132</v>
      </c>
      <c r="E4703">
        <v>10453</v>
      </c>
      <c r="F4703">
        <v>40.846577000000003</v>
      </c>
      <c r="G4703">
        <v>-73.913155000000003</v>
      </c>
      <c r="H4703" t="s">
        <v>1245</v>
      </c>
      <c r="I4703" t="s">
        <v>1622</v>
      </c>
      <c r="J4703" t="s">
        <v>3074</v>
      </c>
      <c r="K4703">
        <v>0</v>
      </c>
      <c r="L4703">
        <v>0</v>
      </c>
      <c r="M4703">
        <v>0</v>
      </c>
      <c r="N4703">
        <v>0</v>
      </c>
      <c r="O4703" t="s">
        <v>4394</v>
      </c>
      <c r="P4703">
        <v>4409441</v>
      </c>
      <c r="Q4703" t="s">
        <v>4439</v>
      </c>
      <c r="R4703" t="s">
        <v>4434</v>
      </c>
      <c r="S4703" t="s">
        <v>4535</v>
      </c>
      <c r="T4703">
        <v>17</v>
      </c>
      <c r="U4703">
        <v>0</v>
      </c>
      <c r="V4703">
        <v>0</v>
      </c>
      <c r="W4703" t="s">
        <v>4572</v>
      </c>
      <c r="X4703" t="str">
        <f t="shared" si="73"/>
        <v>Weekday</v>
      </c>
    </row>
    <row r="4704" spans="1:24" x14ac:dyDescent="0.3">
      <c r="A4704" s="2">
        <v>44309</v>
      </c>
      <c r="B4704" t="s">
        <v>315</v>
      </c>
      <c r="C4704" t="str">
        <f>IFERROR(TEXT(Table1[[#This Row],[CRASH DATE]],"mmm"),"")</f>
        <v>Apr</v>
      </c>
      <c r="D4704" t="s">
        <v>1134</v>
      </c>
      <c r="E4704">
        <v>11368</v>
      </c>
      <c r="F4704">
        <v>40.749282999999998</v>
      </c>
      <c r="G4704">
        <v>-73.86139</v>
      </c>
      <c r="H4704" t="s">
        <v>1144</v>
      </c>
      <c r="I4704" t="s">
        <v>1148</v>
      </c>
      <c r="J4704" t="s">
        <v>4309</v>
      </c>
      <c r="K4704">
        <v>0</v>
      </c>
      <c r="L4704">
        <v>0</v>
      </c>
      <c r="M4704">
        <v>0</v>
      </c>
      <c r="N4704">
        <v>0</v>
      </c>
      <c r="O4704" t="s">
        <v>4602</v>
      </c>
      <c r="P4704">
        <v>4409811</v>
      </c>
      <c r="Q4704" t="s">
        <v>4434</v>
      </c>
      <c r="R4704" t="s">
        <v>4585</v>
      </c>
      <c r="S4704" t="s">
        <v>4535</v>
      </c>
      <c r="T4704">
        <v>9</v>
      </c>
      <c r="U4704">
        <v>0</v>
      </c>
      <c r="V4704">
        <v>0</v>
      </c>
      <c r="W4704" t="s">
        <v>4572</v>
      </c>
      <c r="X4704" t="str">
        <f t="shared" si="73"/>
        <v>Weekday</v>
      </c>
    </row>
    <row r="4705" spans="1:24" x14ac:dyDescent="0.3">
      <c r="A4705" s="2">
        <v>44309</v>
      </c>
      <c r="B4705" t="s">
        <v>693</v>
      </c>
      <c r="C4705" t="str">
        <f>IFERROR(TEXT(Table1[[#This Row],[CRASH DATE]],"mmm"),"")</f>
        <v>Apr</v>
      </c>
      <c r="D4705" t="s">
        <v>1131</v>
      </c>
      <c r="E4705">
        <v>10879.98965307365</v>
      </c>
      <c r="F4705">
        <v>40.903056999999997</v>
      </c>
      <c r="G4705">
        <v>-73.910169999999994</v>
      </c>
      <c r="H4705" t="s">
        <v>2418</v>
      </c>
      <c r="I4705" t="s">
        <v>3053</v>
      </c>
      <c r="J4705" t="s">
        <v>3074</v>
      </c>
      <c r="K4705">
        <v>0</v>
      </c>
      <c r="L4705">
        <v>0</v>
      </c>
      <c r="M4705">
        <v>0</v>
      </c>
      <c r="N4705">
        <v>0</v>
      </c>
      <c r="O4705" t="s">
        <v>4414</v>
      </c>
      <c r="P4705">
        <v>4410222</v>
      </c>
      <c r="Q4705" t="s">
        <v>4438</v>
      </c>
      <c r="R4705" t="s">
        <v>4466</v>
      </c>
      <c r="S4705" t="s">
        <v>4535</v>
      </c>
      <c r="T4705">
        <v>11</v>
      </c>
      <c r="U4705">
        <v>0</v>
      </c>
      <c r="V4705">
        <v>0</v>
      </c>
      <c r="W4705" t="s">
        <v>4572</v>
      </c>
      <c r="X4705" t="str">
        <f t="shared" si="73"/>
        <v>Weekday</v>
      </c>
    </row>
    <row r="4706" spans="1:24" x14ac:dyDescent="0.3">
      <c r="A4706" s="2">
        <v>44308</v>
      </c>
      <c r="B4706" t="s">
        <v>181</v>
      </c>
      <c r="C4706" t="str">
        <f>IFERROR(TEXT(Table1[[#This Row],[CRASH DATE]],"mmm"),"")</f>
        <v>Apr</v>
      </c>
      <c r="D4706" t="s">
        <v>1132</v>
      </c>
      <c r="E4706">
        <v>10458</v>
      </c>
      <c r="F4706">
        <v>40.520114816772221</v>
      </c>
      <c r="G4706">
        <v>-73.54743161629176</v>
      </c>
      <c r="H4706" t="s">
        <v>2419</v>
      </c>
      <c r="I4706" t="s">
        <v>1556</v>
      </c>
      <c r="J4706" t="s">
        <v>3074</v>
      </c>
      <c r="K4706">
        <v>0</v>
      </c>
      <c r="L4706">
        <v>0</v>
      </c>
      <c r="M4706">
        <v>0</v>
      </c>
      <c r="N4706">
        <v>0</v>
      </c>
      <c r="O4706" t="s">
        <v>4398</v>
      </c>
      <c r="P4706">
        <v>4409694</v>
      </c>
      <c r="Q4706" t="s">
        <v>4585</v>
      </c>
      <c r="R4706" t="s">
        <v>4585</v>
      </c>
      <c r="S4706" t="s">
        <v>4535</v>
      </c>
      <c r="T4706">
        <v>17</v>
      </c>
      <c r="U4706">
        <v>0</v>
      </c>
      <c r="V4706">
        <v>0</v>
      </c>
      <c r="W4706" t="s">
        <v>4572</v>
      </c>
      <c r="X4706" t="str">
        <f t="shared" si="73"/>
        <v>Weekday</v>
      </c>
    </row>
    <row r="4707" spans="1:24" x14ac:dyDescent="0.3">
      <c r="A4707" s="2">
        <v>44307</v>
      </c>
      <c r="B4707" t="s">
        <v>50</v>
      </c>
      <c r="C4707" t="str">
        <f>IFERROR(TEXT(Table1[[#This Row],[CRASH DATE]],"mmm"),"")</f>
        <v>Apr</v>
      </c>
      <c r="D4707" t="s">
        <v>1131</v>
      </c>
      <c r="E4707">
        <v>11232</v>
      </c>
      <c r="F4707">
        <v>40.648037000000002</v>
      </c>
      <c r="G4707">
        <v>-74.001564000000002</v>
      </c>
      <c r="H4707" t="s">
        <v>1144</v>
      </c>
      <c r="I4707" t="s">
        <v>1148</v>
      </c>
      <c r="J4707" t="s">
        <v>4310</v>
      </c>
      <c r="K4707">
        <v>0</v>
      </c>
      <c r="L4707">
        <v>0</v>
      </c>
      <c r="M4707">
        <v>0</v>
      </c>
      <c r="N4707">
        <v>0</v>
      </c>
      <c r="O4707" t="s">
        <v>4393</v>
      </c>
      <c r="P4707">
        <v>4409314</v>
      </c>
      <c r="Q4707" t="s">
        <v>4434</v>
      </c>
      <c r="R4707" t="s">
        <v>4434</v>
      </c>
      <c r="S4707" t="s">
        <v>4535</v>
      </c>
      <c r="T4707">
        <v>6</v>
      </c>
      <c r="U4707">
        <v>0</v>
      </c>
      <c r="V4707">
        <v>0</v>
      </c>
      <c r="W4707" t="s">
        <v>4572</v>
      </c>
      <c r="X4707" t="str">
        <f t="shared" si="73"/>
        <v>Weekday</v>
      </c>
    </row>
    <row r="4708" spans="1:24" x14ac:dyDescent="0.3">
      <c r="A4708" s="2">
        <v>44453</v>
      </c>
      <c r="B4708" t="s">
        <v>228</v>
      </c>
      <c r="C4708" t="str">
        <f>IFERROR(TEXT(Table1[[#This Row],[CRASH DATE]],"mmm"),"")</f>
        <v>Sep</v>
      </c>
      <c r="D4708" t="s">
        <v>1131</v>
      </c>
      <c r="E4708">
        <v>10879.98965307365</v>
      </c>
      <c r="F4708">
        <v>40.699109999999997</v>
      </c>
      <c r="G4708">
        <v>-73.934020000000004</v>
      </c>
      <c r="H4708" t="s">
        <v>2420</v>
      </c>
      <c r="I4708" t="s">
        <v>1148</v>
      </c>
      <c r="J4708" t="s">
        <v>3074</v>
      </c>
      <c r="K4708">
        <v>0</v>
      </c>
      <c r="L4708">
        <v>0</v>
      </c>
      <c r="M4708">
        <v>0</v>
      </c>
      <c r="N4708">
        <v>0</v>
      </c>
      <c r="O4708" t="s">
        <v>4395</v>
      </c>
      <c r="P4708">
        <v>4457809</v>
      </c>
      <c r="Q4708" t="s">
        <v>4434</v>
      </c>
      <c r="R4708" t="s">
        <v>4434</v>
      </c>
      <c r="S4708" t="s">
        <v>4540</v>
      </c>
      <c r="T4708">
        <v>11</v>
      </c>
      <c r="U4708">
        <v>0</v>
      </c>
      <c r="V4708">
        <v>0</v>
      </c>
      <c r="W4708" t="s">
        <v>4572</v>
      </c>
      <c r="X4708" t="str">
        <f t="shared" si="73"/>
        <v>Weekday</v>
      </c>
    </row>
    <row r="4709" spans="1:24" x14ac:dyDescent="0.3">
      <c r="A4709" s="2">
        <v>44308</v>
      </c>
      <c r="B4709" t="s">
        <v>351</v>
      </c>
      <c r="C4709" t="str">
        <f>IFERROR(TEXT(Table1[[#This Row],[CRASH DATE]],"mmm"),"")</f>
        <v>Apr</v>
      </c>
      <c r="D4709" t="s">
        <v>1132</v>
      </c>
      <c r="E4709">
        <v>10463</v>
      </c>
      <c r="F4709">
        <v>40.878982999999998</v>
      </c>
      <c r="G4709">
        <v>-73.906090000000006</v>
      </c>
      <c r="H4709" t="s">
        <v>1144</v>
      </c>
      <c r="I4709" t="s">
        <v>1148</v>
      </c>
      <c r="J4709" t="s">
        <v>4311</v>
      </c>
      <c r="K4709">
        <v>0</v>
      </c>
      <c r="L4709">
        <v>0</v>
      </c>
      <c r="M4709">
        <v>0</v>
      </c>
      <c r="N4709">
        <v>0</v>
      </c>
      <c r="O4709" t="s">
        <v>4393</v>
      </c>
      <c r="P4709">
        <v>4410228</v>
      </c>
      <c r="Q4709" t="s">
        <v>4434</v>
      </c>
      <c r="R4709" t="s">
        <v>4434</v>
      </c>
      <c r="S4709" t="s">
        <v>4535</v>
      </c>
      <c r="T4709">
        <v>8</v>
      </c>
      <c r="U4709">
        <v>0</v>
      </c>
      <c r="V4709">
        <v>0</v>
      </c>
      <c r="W4709" t="s">
        <v>4572</v>
      </c>
      <c r="X4709" t="str">
        <f t="shared" si="73"/>
        <v>Weekday</v>
      </c>
    </row>
    <row r="4710" spans="1:24" x14ac:dyDescent="0.3">
      <c r="A4710" s="2">
        <v>44309</v>
      </c>
      <c r="B4710" t="s">
        <v>234</v>
      </c>
      <c r="C4710" t="str">
        <f>IFERROR(TEXT(Table1[[#This Row],[CRASH DATE]],"mmm"),"")</f>
        <v>Apr</v>
      </c>
      <c r="D4710" t="s">
        <v>1131</v>
      </c>
      <c r="E4710">
        <v>10879.98965307365</v>
      </c>
      <c r="F4710">
        <v>40.670887</v>
      </c>
      <c r="G4710">
        <v>-73.936490000000006</v>
      </c>
      <c r="H4710" t="s">
        <v>1449</v>
      </c>
      <c r="I4710" t="s">
        <v>1148</v>
      </c>
      <c r="J4710" t="s">
        <v>3074</v>
      </c>
      <c r="K4710">
        <v>0</v>
      </c>
      <c r="L4710">
        <v>0</v>
      </c>
      <c r="M4710">
        <v>0</v>
      </c>
      <c r="N4710">
        <v>0</v>
      </c>
      <c r="O4710" t="s">
        <v>4602</v>
      </c>
      <c r="P4710">
        <v>4410331</v>
      </c>
      <c r="Q4710" t="s">
        <v>4445</v>
      </c>
      <c r="R4710" t="s">
        <v>4434</v>
      </c>
      <c r="S4710" t="s">
        <v>4535</v>
      </c>
      <c r="T4710">
        <v>6</v>
      </c>
      <c r="U4710">
        <v>0</v>
      </c>
      <c r="V4710">
        <v>0</v>
      </c>
      <c r="W4710" t="s">
        <v>4572</v>
      </c>
      <c r="X4710" t="str">
        <f t="shared" si="73"/>
        <v>Weekday</v>
      </c>
    </row>
    <row r="4711" spans="1:24" x14ac:dyDescent="0.3">
      <c r="A4711" s="2">
        <v>44308</v>
      </c>
      <c r="B4711" t="s">
        <v>62</v>
      </c>
      <c r="C4711" t="str">
        <f>IFERROR(TEXT(Table1[[#This Row],[CRASH DATE]],"mmm"),"")</f>
        <v>Apr</v>
      </c>
      <c r="D4711" t="s">
        <v>1134</v>
      </c>
      <c r="E4711">
        <v>11374</v>
      </c>
      <c r="F4711">
        <v>40.520114816772221</v>
      </c>
      <c r="G4711">
        <v>-73.54743161629176</v>
      </c>
      <c r="H4711" t="s">
        <v>1846</v>
      </c>
      <c r="I4711" t="s">
        <v>2679</v>
      </c>
      <c r="J4711" t="s">
        <v>3074</v>
      </c>
      <c r="K4711">
        <v>2</v>
      </c>
      <c r="L4711">
        <v>0</v>
      </c>
      <c r="M4711">
        <v>0</v>
      </c>
      <c r="N4711">
        <v>0</v>
      </c>
      <c r="O4711" t="s">
        <v>4602</v>
      </c>
      <c r="P4711">
        <v>4409604</v>
      </c>
      <c r="Q4711" t="s">
        <v>4434</v>
      </c>
      <c r="R4711" t="s">
        <v>4585</v>
      </c>
      <c r="S4711" t="s">
        <v>4535</v>
      </c>
      <c r="T4711">
        <v>15</v>
      </c>
      <c r="U4711">
        <v>2</v>
      </c>
      <c r="V4711">
        <v>0</v>
      </c>
      <c r="W4711" t="s">
        <v>4571</v>
      </c>
      <c r="X4711" t="str">
        <f t="shared" si="73"/>
        <v>Weekday</v>
      </c>
    </row>
    <row r="4712" spans="1:24" x14ac:dyDescent="0.3">
      <c r="A4712" s="2">
        <v>44308</v>
      </c>
      <c r="B4712" t="s">
        <v>361</v>
      </c>
      <c r="C4712" t="str">
        <f>IFERROR(TEXT(Table1[[#This Row],[CRASH DATE]],"mmm"),"")</f>
        <v>Apr</v>
      </c>
      <c r="D4712" t="s">
        <v>1134</v>
      </c>
      <c r="E4712">
        <v>11373</v>
      </c>
      <c r="F4712">
        <v>40.740265000000001</v>
      </c>
      <c r="G4712">
        <v>-73.870620000000002</v>
      </c>
      <c r="H4712" t="s">
        <v>1440</v>
      </c>
      <c r="I4712" t="s">
        <v>1367</v>
      </c>
      <c r="J4712" t="s">
        <v>3074</v>
      </c>
      <c r="K4712">
        <v>0</v>
      </c>
      <c r="L4712">
        <v>0</v>
      </c>
      <c r="M4712">
        <v>0</v>
      </c>
      <c r="N4712">
        <v>0</v>
      </c>
      <c r="O4712" t="s">
        <v>4410</v>
      </c>
      <c r="P4712">
        <v>4409707</v>
      </c>
      <c r="Q4712" t="s">
        <v>4434</v>
      </c>
      <c r="R4712" t="s">
        <v>4434</v>
      </c>
      <c r="S4712" t="s">
        <v>4535</v>
      </c>
      <c r="T4712">
        <v>13</v>
      </c>
      <c r="U4712">
        <v>0</v>
      </c>
      <c r="V4712">
        <v>0</v>
      </c>
      <c r="W4712" t="s">
        <v>4572</v>
      </c>
      <c r="X4712" t="str">
        <f t="shared" si="73"/>
        <v>Weekday</v>
      </c>
    </row>
    <row r="4713" spans="1:24" x14ac:dyDescent="0.3">
      <c r="A4713" s="2">
        <v>44309</v>
      </c>
      <c r="B4713" t="s">
        <v>94</v>
      </c>
      <c r="C4713" t="str">
        <f>IFERROR(TEXT(Table1[[#This Row],[CRASH DATE]],"mmm"),"")</f>
        <v>Apr</v>
      </c>
      <c r="D4713" t="s">
        <v>1134</v>
      </c>
      <c r="E4713">
        <v>11413</v>
      </c>
      <c r="F4713">
        <v>40.679347999999997</v>
      </c>
      <c r="G4713">
        <v>-73.750336000000004</v>
      </c>
      <c r="H4713" t="s">
        <v>1381</v>
      </c>
      <c r="I4713" t="s">
        <v>1718</v>
      </c>
      <c r="J4713" t="s">
        <v>3074</v>
      </c>
      <c r="K4713">
        <v>0</v>
      </c>
      <c r="L4713">
        <v>0</v>
      </c>
      <c r="M4713">
        <v>0</v>
      </c>
      <c r="N4713">
        <v>0</v>
      </c>
      <c r="O4713" t="s">
        <v>4401</v>
      </c>
      <c r="P4713">
        <v>4409867</v>
      </c>
      <c r="Q4713" t="s">
        <v>4585</v>
      </c>
      <c r="R4713" t="s">
        <v>4524</v>
      </c>
      <c r="S4713" t="s">
        <v>4535</v>
      </c>
      <c r="T4713">
        <v>17</v>
      </c>
      <c r="U4713">
        <v>0</v>
      </c>
      <c r="V4713">
        <v>0</v>
      </c>
      <c r="W4713" t="s">
        <v>4572</v>
      </c>
      <c r="X4713" t="str">
        <f t="shared" si="73"/>
        <v>Weekday</v>
      </c>
    </row>
    <row r="4714" spans="1:24" x14ac:dyDescent="0.3">
      <c r="A4714" s="2">
        <v>44307</v>
      </c>
      <c r="B4714" t="s">
        <v>707</v>
      </c>
      <c r="C4714" t="str">
        <f>IFERROR(TEXT(Table1[[#This Row],[CRASH DATE]],"mmm"),"")</f>
        <v>Apr</v>
      </c>
      <c r="D4714" t="s">
        <v>1131</v>
      </c>
      <c r="E4714">
        <v>10879.98965307365</v>
      </c>
      <c r="F4714">
        <v>40.628647000000001</v>
      </c>
      <c r="G4714">
        <v>-73.952070000000006</v>
      </c>
      <c r="H4714" t="s">
        <v>1338</v>
      </c>
      <c r="I4714" t="s">
        <v>1148</v>
      </c>
      <c r="J4714" t="s">
        <v>3074</v>
      </c>
      <c r="K4714">
        <v>0</v>
      </c>
      <c r="L4714">
        <v>0</v>
      </c>
      <c r="M4714">
        <v>0</v>
      </c>
      <c r="N4714">
        <v>0</v>
      </c>
      <c r="O4714" t="s">
        <v>4602</v>
      </c>
      <c r="P4714">
        <v>4409419</v>
      </c>
      <c r="Q4714" t="s">
        <v>4434</v>
      </c>
      <c r="R4714" t="s">
        <v>4434</v>
      </c>
      <c r="S4714" t="s">
        <v>4535</v>
      </c>
      <c r="T4714">
        <v>22</v>
      </c>
      <c r="U4714">
        <v>0</v>
      </c>
      <c r="V4714">
        <v>0</v>
      </c>
      <c r="W4714" t="s">
        <v>4572</v>
      </c>
      <c r="X4714" t="str">
        <f t="shared" si="73"/>
        <v>Weekday</v>
      </c>
    </row>
    <row r="4715" spans="1:24" x14ac:dyDescent="0.3">
      <c r="A4715" s="2">
        <v>44306</v>
      </c>
      <c r="B4715" t="s">
        <v>380</v>
      </c>
      <c r="C4715" t="str">
        <f>IFERROR(TEXT(Table1[[#This Row],[CRASH DATE]],"mmm"),"")</f>
        <v>Apr</v>
      </c>
      <c r="D4715" t="s">
        <v>1131</v>
      </c>
      <c r="E4715">
        <v>11234</v>
      </c>
      <c r="F4715">
        <v>40.624510000000001</v>
      </c>
      <c r="G4715">
        <v>-73.92747</v>
      </c>
      <c r="H4715" t="s">
        <v>1144</v>
      </c>
      <c r="I4715" t="s">
        <v>1148</v>
      </c>
      <c r="J4715" t="s">
        <v>4312</v>
      </c>
      <c r="K4715">
        <v>0</v>
      </c>
      <c r="L4715">
        <v>0</v>
      </c>
      <c r="M4715">
        <v>0</v>
      </c>
      <c r="N4715">
        <v>0</v>
      </c>
      <c r="O4715" t="s">
        <v>4393</v>
      </c>
      <c r="P4715">
        <v>4410412</v>
      </c>
      <c r="Q4715" t="s">
        <v>4585</v>
      </c>
      <c r="R4715" t="s">
        <v>4434</v>
      </c>
      <c r="S4715" t="s">
        <v>4535</v>
      </c>
      <c r="T4715">
        <v>18</v>
      </c>
      <c r="U4715">
        <v>0</v>
      </c>
      <c r="V4715">
        <v>0</v>
      </c>
      <c r="W4715" t="s">
        <v>4572</v>
      </c>
      <c r="X4715" t="str">
        <f t="shared" si="73"/>
        <v>Weekday</v>
      </c>
    </row>
    <row r="4716" spans="1:24" x14ac:dyDescent="0.3">
      <c r="A4716" s="2">
        <v>44306</v>
      </c>
      <c r="B4716" t="s">
        <v>558</v>
      </c>
      <c r="C4716" t="str">
        <f>IFERROR(TEXT(Table1[[#This Row],[CRASH DATE]],"mmm"),"")</f>
        <v>Apr</v>
      </c>
      <c r="D4716" t="s">
        <v>1134</v>
      </c>
      <c r="E4716">
        <v>11433</v>
      </c>
      <c r="F4716">
        <v>40.697246999999997</v>
      </c>
      <c r="G4716">
        <v>-73.789649999999995</v>
      </c>
      <c r="H4716" t="s">
        <v>1366</v>
      </c>
      <c r="I4716" t="s">
        <v>3054</v>
      </c>
      <c r="J4716" t="s">
        <v>3074</v>
      </c>
      <c r="K4716">
        <v>1</v>
      </c>
      <c r="L4716">
        <v>0</v>
      </c>
      <c r="M4716">
        <v>1</v>
      </c>
      <c r="N4716">
        <v>0</v>
      </c>
      <c r="O4716" t="s">
        <v>4602</v>
      </c>
      <c r="P4716">
        <v>4409810</v>
      </c>
      <c r="Q4716" t="s">
        <v>4434</v>
      </c>
      <c r="R4716" t="s">
        <v>4434</v>
      </c>
      <c r="S4716" t="s">
        <v>4535</v>
      </c>
      <c r="T4716">
        <v>15</v>
      </c>
      <c r="U4716">
        <v>2</v>
      </c>
      <c r="V4716">
        <v>0</v>
      </c>
      <c r="W4716" t="s">
        <v>4571</v>
      </c>
      <c r="X4716" t="str">
        <f t="shared" si="73"/>
        <v>Weekday</v>
      </c>
    </row>
    <row r="4717" spans="1:24" x14ac:dyDescent="0.3">
      <c r="A4717" s="2">
        <v>44307</v>
      </c>
      <c r="B4717" t="s">
        <v>628</v>
      </c>
      <c r="C4717" t="str">
        <f>IFERROR(TEXT(Table1[[#This Row],[CRASH DATE]],"mmm"),"")</f>
        <v>Apr</v>
      </c>
      <c r="D4717" t="s">
        <v>1131</v>
      </c>
      <c r="E4717">
        <v>11211</v>
      </c>
      <c r="F4717">
        <v>40.713577000000001</v>
      </c>
      <c r="G4717">
        <v>-73.946470000000005</v>
      </c>
      <c r="H4717" t="s">
        <v>1144</v>
      </c>
      <c r="I4717" t="s">
        <v>1148</v>
      </c>
      <c r="J4717" t="s">
        <v>4313</v>
      </c>
      <c r="K4717">
        <v>0</v>
      </c>
      <c r="L4717">
        <v>0</v>
      </c>
      <c r="M4717">
        <v>0</v>
      </c>
      <c r="N4717">
        <v>0</v>
      </c>
      <c r="O4717" t="s">
        <v>4602</v>
      </c>
      <c r="P4717">
        <v>4409366</v>
      </c>
      <c r="Q4717" t="s">
        <v>4585</v>
      </c>
      <c r="R4717" t="s">
        <v>4434</v>
      </c>
      <c r="S4717" t="s">
        <v>4535</v>
      </c>
      <c r="T4717">
        <v>7</v>
      </c>
      <c r="U4717">
        <v>0</v>
      </c>
      <c r="V4717">
        <v>0</v>
      </c>
      <c r="W4717" t="s">
        <v>4572</v>
      </c>
      <c r="X4717" t="str">
        <f t="shared" si="73"/>
        <v>Weekday</v>
      </c>
    </row>
    <row r="4718" spans="1:24" x14ac:dyDescent="0.3">
      <c r="A4718" s="2">
        <v>44308</v>
      </c>
      <c r="B4718" t="s">
        <v>1110</v>
      </c>
      <c r="C4718" t="str">
        <f>IFERROR(TEXT(Table1[[#This Row],[CRASH DATE]],"mmm"),"")</f>
        <v>Apr</v>
      </c>
      <c r="D4718" t="s">
        <v>1132</v>
      </c>
      <c r="E4718">
        <v>10457</v>
      </c>
      <c r="F4718">
        <v>40.838459999999998</v>
      </c>
      <c r="G4718">
        <v>-73.901750000000007</v>
      </c>
      <c r="H4718" t="s">
        <v>2421</v>
      </c>
      <c r="I4718" t="s">
        <v>2645</v>
      </c>
      <c r="J4718" t="s">
        <v>3074</v>
      </c>
      <c r="K4718">
        <v>0</v>
      </c>
      <c r="L4718">
        <v>0</v>
      </c>
      <c r="M4718">
        <v>0</v>
      </c>
      <c r="N4718">
        <v>0</v>
      </c>
      <c r="O4718" t="s">
        <v>4602</v>
      </c>
      <c r="P4718">
        <v>4409420</v>
      </c>
      <c r="Q4718" t="s">
        <v>4439</v>
      </c>
      <c r="R4718" t="s">
        <v>4585</v>
      </c>
      <c r="S4718" t="s">
        <v>4535</v>
      </c>
      <c r="T4718">
        <v>0</v>
      </c>
      <c r="U4718">
        <v>0</v>
      </c>
      <c r="V4718">
        <v>0</v>
      </c>
      <c r="W4718" t="s">
        <v>4572</v>
      </c>
      <c r="X4718" t="str">
        <f t="shared" si="73"/>
        <v>Weekday</v>
      </c>
    </row>
    <row r="4719" spans="1:24" x14ac:dyDescent="0.3">
      <c r="A4719" s="2">
        <v>44308</v>
      </c>
      <c r="B4719" t="s">
        <v>786</v>
      </c>
      <c r="C4719" t="str">
        <f>IFERROR(TEXT(Table1[[#This Row],[CRASH DATE]],"mmm"),"")</f>
        <v>Apr</v>
      </c>
      <c r="D4719" t="s">
        <v>1132</v>
      </c>
      <c r="E4719">
        <v>10466</v>
      </c>
      <c r="F4719">
        <v>40.892319999999998</v>
      </c>
      <c r="G4719">
        <v>-73.858959999999996</v>
      </c>
      <c r="H4719" t="s">
        <v>1144</v>
      </c>
      <c r="I4719" t="s">
        <v>1148</v>
      </c>
      <c r="J4719" t="s">
        <v>4314</v>
      </c>
      <c r="K4719">
        <v>0</v>
      </c>
      <c r="L4719">
        <v>0</v>
      </c>
      <c r="M4719">
        <v>0</v>
      </c>
      <c r="N4719">
        <v>0</v>
      </c>
      <c r="O4719" t="s">
        <v>4393</v>
      </c>
      <c r="P4719">
        <v>4410183</v>
      </c>
      <c r="Q4719" t="s">
        <v>4434</v>
      </c>
      <c r="R4719" t="s">
        <v>4434</v>
      </c>
      <c r="S4719" t="s">
        <v>4535</v>
      </c>
      <c r="T4719">
        <v>19</v>
      </c>
      <c r="U4719">
        <v>0</v>
      </c>
      <c r="V4719">
        <v>0</v>
      </c>
      <c r="W4719" t="s">
        <v>4572</v>
      </c>
      <c r="X4719" t="str">
        <f t="shared" si="73"/>
        <v>Weekday</v>
      </c>
    </row>
    <row r="4720" spans="1:24" x14ac:dyDescent="0.3">
      <c r="A4720" s="2">
        <v>44303</v>
      </c>
      <c r="B4720" t="s">
        <v>673</v>
      </c>
      <c r="C4720" t="str">
        <f>IFERROR(TEXT(Table1[[#This Row],[CRASH DATE]],"mmm"),"")</f>
        <v>Apr</v>
      </c>
      <c r="D4720" t="s">
        <v>1133</v>
      </c>
      <c r="E4720">
        <v>10023</v>
      </c>
      <c r="F4720">
        <v>40.780884</v>
      </c>
      <c r="G4720">
        <v>-73.983710000000002</v>
      </c>
      <c r="H4720" t="s">
        <v>1144</v>
      </c>
      <c r="I4720" t="s">
        <v>1148</v>
      </c>
      <c r="J4720" t="s">
        <v>4315</v>
      </c>
      <c r="K4720">
        <v>1</v>
      </c>
      <c r="L4720">
        <v>0</v>
      </c>
      <c r="M4720">
        <v>0</v>
      </c>
      <c r="N4720">
        <v>0</v>
      </c>
      <c r="O4720" t="s">
        <v>4409</v>
      </c>
      <c r="P4720">
        <v>4409825</v>
      </c>
      <c r="Q4720" t="s">
        <v>4585</v>
      </c>
      <c r="R4720" t="s">
        <v>4434</v>
      </c>
      <c r="S4720" t="s">
        <v>4535</v>
      </c>
      <c r="T4720">
        <v>1</v>
      </c>
      <c r="U4720">
        <v>1</v>
      </c>
      <c r="V4720">
        <v>0</v>
      </c>
      <c r="W4720" t="s">
        <v>4571</v>
      </c>
      <c r="X4720" t="str">
        <f t="shared" si="73"/>
        <v>Weekend</v>
      </c>
    </row>
    <row r="4721" spans="1:24" x14ac:dyDescent="0.3">
      <c r="A4721" s="2">
        <v>44307</v>
      </c>
      <c r="B4721" t="s">
        <v>383</v>
      </c>
      <c r="C4721" t="str">
        <f>IFERROR(TEXT(Table1[[#This Row],[CRASH DATE]],"mmm"),"")</f>
        <v>Apr</v>
      </c>
      <c r="D4721" t="s">
        <v>1131</v>
      </c>
      <c r="E4721">
        <v>10879.98965307365</v>
      </c>
      <c r="F4721">
        <v>40.845190000000002</v>
      </c>
      <c r="G4721">
        <v>-73.911199999999994</v>
      </c>
      <c r="H4721" t="s">
        <v>1176</v>
      </c>
      <c r="I4721" t="s">
        <v>1148</v>
      </c>
      <c r="J4721" t="s">
        <v>3074</v>
      </c>
      <c r="K4721">
        <v>0</v>
      </c>
      <c r="L4721">
        <v>0</v>
      </c>
      <c r="M4721">
        <v>0</v>
      </c>
      <c r="N4721">
        <v>0</v>
      </c>
      <c r="O4721" t="s">
        <v>4405</v>
      </c>
      <c r="P4721">
        <v>4409402</v>
      </c>
      <c r="Q4721" t="s">
        <v>4434</v>
      </c>
      <c r="R4721" t="s">
        <v>4585</v>
      </c>
      <c r="S4721" t="s">
        <v>4535</v>
      </c>
      <c r="T4721">
        <v>9</v>
      </c>
      <c r="U4721">
        <v>0</v>
      </c>
      <c r="V4721">
        <v>0</v>
      </c>
      <c r="W4721" t="s">
        <v>4572</v>
      </c>
      <c r="X4721" t="str">
        <f t="shared" si="73"/>
        <v>Weekday</v>
      </c>
    </row>
    <row r="4722" spans="1:24" x14ac:dyDescent="0.3">
      <c r="A4722" s="2">
        <v>44308</v>
      </c>
      <c r="B4722" t="s">
        <v>949</v>
      </c>
      <c r="C4722" t="str">
        <f>IFERROR(TEXT(Table1[[#This Row],[CRASH DATE]],"mmm"),"")</f>
        <v>Apr</v>
      </c>
      <c r="D4722" t="s">
        <v>1133</v>
      </c>
      <c r="E4722">
        <v>10035</v>
      </c>
      <c r="F4722">
        <v>40.520114816772221</v>
      </c>
      <c r="G4722">
        <v>-73.54743161629176</v>
      </c>
      <c r="H4722" t="s">
        <v>1144</v>
      </c>
      <c r="I4722" t="s">
        <v>1148</v>
      </c>
      <c r="J4722" t="s">
        <v>4316</v>
      </c>
      <c r="K4722">
        <v>0</v>
      </c>
      <c r="L4722">
        <v>0</v>
      </c>
      <c r="M4722">
        <v>0</v>
      </c>
      <c r="N4722">
        <v>0</v>
      </c>
      <c r="O4722" t="s">
        <v>4393</v>
      </c>
      <c r="P4722">
        <v>4409645</v>
      </c>
      <c r="Q4722" t="s">
        <v>4438</v>
      </c>
      <c r="R4722" t="s">
        <v>4585</v>
      </c>
      <c r="S4722" t="s">
        <v>4535</v>
      </c>
      <c r="T4722">
        <v>19</v>
      </c>
      <c r="U4722">
        <v>0</v>
      </c>
      <c r="V4722">
        <v>0</v>
      </c>
      <c r="W4722" t="s">
        <v>4572</v>
      </c>
      <c r="X4722" t="str">
        <f t="shared" si="73"/>
        <v>Weekday</v>
      </c>
    </row>
    <row r="4723" spans="1:24" x14ac:dyDescent="0.3">
      <c r="A4723" s="2">
        <v>44304</v>
      </c>
      <c r="B4723" t="s">
        <v>222</v>
      </c>
      <c r="C4723" t="str">
        <f>IFERROR(TEXT(Table1[[#This Row],[CRASH DATE]],"mmm"),"")</f>
        <v>Apr</v>
      </c>
      <c r="D4723" t="s">
        <v>1131</v>
      </c>
      <c r="E4723">
        <v>11236</v>
      </c>
      <c r="F4723">
        <v>40.653329999999997</v>
      </c>
      <c r="G4723">
        <v>-73.912850000000006</v>
      </c>
      <c r="H4723" t="s">
        <v>1144</v>
      </c>
      <c r="I4723" t="s">
        <v>1148</v>
      </c>
      <c r="J4723" t="s">
        <v>4317</v>
      </c>
      <c r="K4723">
        <v>0</v>
      </c>
      <c r="L4723">
        <v>0</v>
      </c>
      <c r="M4723">
        <v>0</v>
      </c>
      <c r="N4723">
        <v>0</v>
      </c>
      <c r="O4723" t="s">
        <v>4393</v>
      </c>
      <c r="P4723">
        <v>4409842</v>
      </c>
      <c r="Q4723" t="s">
        <v>4434</v>
      </c>
      <c r="R4723" t="s">
        <v>4434</v>
      </c>
      <c r="S4723" t="s">
        <v>4535</v>
      </c>
      <c r="T4723">
        <v>13</v>
      </c>
      <c r="U4723">
        <v>0</v>
      </c>
      <c r="V4723">
        <v>0</v>
      </c>
      <c r="W4723" t="s">
        <v>4572</v>
      </c>
      <c r="X4723" t="str">
        <f t="shared" si="73"/>
        <v>Weekend</v>
      </c>
    </row>
    <row r="4724" spans="1:24" x14ac:dyDescent="0.3">
      <c r="A4724" s="2">
        <v>45556</v>
      </c>
      <c r="B4724" t="s">
        <v>1111</v>
      </c>
      <c r="C4724" t="str">
        <f>IFERROR(TEXT(Table1[[#This Row],[CRASH DATE]],"mmm"),"")</f>
        <v>Sep</v>
      </c>
      <c r="D4724" t="s">
        <v>1131</v>
      </c>
      <c r="E4724">
        <v>10879.98965307365</v>
      </c>
      <c r="F4724">
        <v>40.747973999999999</v>
      </c>
      <c r="G4724">
        <v>-73.759990000000002</v>
      </c>
      <c r="H4724" t="s">
        <v>1155</v>
      </c>
      <c r="I4724" t="s">
        <v>1148</v>
      </c>
      <c r="J4724" t="s">
        <v>3074</v>
      </c>
      <c r="K4724">
        <v>0</v>
      </c>
      <c r="L4724">
        <v>0</v>
      </c>
      <c r="M4724">
        <v>0</v>
      </c>
      <c r="N4724">
        <v>0</v>
      </c>
      <c r="O4724" t="s">
        <v>4398</v>
      </c>
      <c r="P4724">
        <v>4757494</v>
      </c>
      <c r="Q4724" t="s">
        <v>4585</v>
      </c>
      <c r="R4724" t="s">
        <v>4434</v>
      </c>
      <c r="S4724" t="s">
        <v>4558</v>
      </c>
      <c r="T4724">
        <v>1</v>
      </c>
      <c r="U4724">
        <v>0</v>
      </c>
      <c r="V4724">
        <v>0</v>
      </c>
      <c r="W4724" t="s">
        <v>4572</v>
      </c>
      <c r="X4724" t="str">
        <f t="shared" si="73"/>
        <v>Weekend</v>
      </c>
    </row>
    <row r="4725" spans="1:24" x14ac:dyDescent="0.3">
      <c r="A4725" s="2">
        <v>44307</v>
      </c>
      <c r="B4725" t="s">
        <v>81</v>
      </c>
      <c r="C4725" t="str">
        <f>IFERROR(TEXT(Table1[[#This Row],[CRASH DATE]],"mmm"),"")</f>
        <v>Apr</v>
      </c>
      <c r="D4725" t="s">
        <v>1131</v>
      </c>
      <c r="E4725">
        <v>10879.98965307365</v>
      </c>
      <c r="F4725">
        <v>40.736572000000002</v>
      </c>
      <c r="G4725">
        <v>-73.907714999999996</v>
      </c>
      <c r="H4725" t="s">
        <v>1147</v>
      </c>
      <c r="I4725" t="s">
        <v>1148</v>
      </c>
      <c r="J4725" t="s">
        <v>3074</v>
      </c>
      <c r="K4725">
        <v>1</v>
      </c>
      <c r="L4725">
        <v>0</v>
      </c>
      <c r="M4725">
        <v>0</v>
      </c>
      <c r="N4725">
        <v>0</v>
      </c>
      <c r="O4725" t="s">
        <v>4602</v>
      </c>
      <c r="P4725">
        <v>4409026</v>
      </c>
      <c r="Q4725" t="s">
        <v>4585</v>
      </c>
      <c r="R4725" t="s">
        <v>4585</v>
      </c>
      <c r="S4725" t="s">
        <v>4535</v>
      </c>
      <c r="T4725">
        <v>0</v>
      </c>
      <c r="U4725">
        <v>1</v>
      </c>
      <c r="V4725">
        <v>0</v>
      </c>
      <c r="W4725" t="s">
        <v>4571</v>
      </c>
      <c r="X4725" t="str">
        <f t="shared" si="73"/>
        <v>Weekday</v>
      </c>
    </row>
    <row r="4726" spans="1:24" x14ac:dyDescent="0.3">
      <c r="A4726" s="2">
        <v>44308</v>
      </c>
      <c r="B4726" t="s">
        <v>81</v>
      </c>
      <c r="C4726" t="str">
        <f>IFERROR(TEXT(Table1[[#This Row],[CRASH DATE]],"mmm"),"")</f>
        <v>Apr</v>
      </c>
      <c r="D4726" t="s">
        <v>1131</v>
      </c>
      <c r="E4726">
        <v>10879.98965307365</v>
      </c>
      <c r="F4726">
        <v>40.712913999999998</v>
      </c>
      <c r="G4726">
        <v>-73.734436000000002</v>
      </c>
      <c r="H4726" t="s">
        <v>1719</v>
      </c>
      <c r="I4726" t="s">
        <v>2991</v>
      </c>
      <c r="J4726" t="s">
        <v>3074</v>
      </c>
      <c r="K4726">
        <v>4</v>
      </c>
      <c r="L4726">
        <v>0</v>
      </c>
      <c r="M4726">
        <v>0</v>
      </c>
      <c r="N4726">
        <v>0</v>
      </c>
      <c r="O4726" t="s">
        <v>4602</v>
      </c>
      <c r="P4726">
        <v>4409675</v>
      </c>
      <c r="Q4726" t="s">
        <v>4434</v>
      </c>
      <c r="R4726" t="s">
        <v>4585</v>
      </c>
      <c r="S4726" t="s">
        <v>4535</v>
      </c>
      <c r="T4726">
        <v>0</v>
      </c>
      <c r="U4726">
        <v>4</v>
      </c>
      <c r="V4726">
        <v>0</v>
      </c>
      <c r="W4726" t="s">
        <v>4571</v>
      </c>
      <c r="X4726" t="str">
        <f t="shared" si="73"/>
        <v>Weekday</v>
      </c>
    </row>
    <row r="4727" spans="1:24" x14ac:dyDescent="0.3">
      <c r="A4727" s="2">
        <v>44309</v>
      </c>
      <c r="B4727" t="s">
        <v>433</v>
      </c>
      <c r="C4727" t="str">
        <f>IFERROR(TEXT(Table1[[#This Row],[CRASH DATE]],"mmm"),"")</f>
        <v>Apr</v>
      </c>
      <c r="D4727" t="s">
        <v>1132</v>
      </c>
      <c r="E4727">
        <v>10474</v>
      </c>
      <c r="F4727">
        <v>40.811512</v>
      </c>
      <c r="G4727">
        <v>-73.890529999999998</v>
      </c>
      <c r="H4727" t="s">
        <v>1620</v>
      </c>
      <c r="I4727" t="s">
        <v>1681</v>
      </c>
      <c r="J4727" t="s">
        <v>3074</v>
      </c>
      <c r="K4727">
        <v>0</v>
      </c>
      <c r="L4727">
        <v>0</v>
      </c>
      <c r="M4727">
        <v>0</v>
      </c>
      <c r="N4727">
        <v>0</v>
      </c>
      <c r="O4727" t="s">
        <v>4393</v>
      </c>
      <c r="P4727">
        <v>4409929</v>
      </c>
      <c r="Q4727" t="s">
        <v>4434</v>
      </c>
      <c r="R4727" t="s">
        <v>4434</v>
      </c>
      <c r="S4727" t="s">
        <v>4535</v>
      </c>
      <c r="T4727">
        <v>10</v>
      </c>
      <c r="U4727">
        <v>0</v>
      </c>
      <c r="V4727">
        <v>0</v>
      </c>
      <c r="W4727" t="s">
        <v>4572</v>
      </c>
      <c r="X4727" t="str">
        <f t="shared" si="73"/>
        <v>Weekday</v>
      </c>
    </row>
    <row r="4728" spans="1:24" x14ac:dyDescent="0.3">
      <c r="A4728" s="2">
        <v>44309</v>
      </c>
      <c r="B4728" t="s">
        <v>278</v>
      </c>
      <c r="C4728" t="str">
        <f>IFERROR(TEXT(Table1[[#This Row],[CRASH DATE]],"mmm"),"")</f>
        <v>Apr</v>
      </c>
      <c r="D4728" t="s">
        <v>1134</v>
      </c>
      <c r="E4728">
        <v>11434</v>
      </c>
      <c r="F4728">
        <v>40.667859999999997</v>
      </c>
      <c r="G4728">
        <v>-73.766559999999998</v>
      </c>
      <c r="H4728" t="s">
        <v>2422</v>
      </c>
      <c r="I4728" t="s">
        <v>1869</v>
      </c>
      <c r="J4728" t="s">
        <v>3074</v>
      </c>
      <c r="K4728">
        <v>0</v>
      </c>
      <c r="L4728">
        <v>0</v>
      </c>
      <c r="M4728">
        <v>0</v>
      </c>
      <c r="N4728">
        <v>0</v>
      </c>
      <c r="O4728" t="s">
        <v>4401</v>
      </c>
      <c r="P4728">
        <v>4409956</v>
      </c>
      <c r="Q4728" t="s">
        <v>4434</v>
      </c>
      <c r="R4728" t="s">
        <v>4450</v>
      </c>
      <c r="S4728" t="s">
        <v>4535</v>
      </c>
      <c r="T4728">
        <v>19</v>
      </c>
      <c r="U4728">
        <v>0</v>
      </c>
      <c r="V4728">
        <v>0</v>
      </c>
      <c r="W4728" t="s">
        <v>4572</v>
      </c>
      <c r="X4728" t="str">
        <f t="shared" si="73"/>
        <v>Weekday</v>
      </c>
    </row>
    <row r="4729" spans="1:24" x14ac:dyDescent="0.3">
      <c r="A4729" s="2">
        <v>44307</v>
      </c>
      <c r="B4729" t="s">
        <v>140</v>
      </c>
      <c r="C4729" t="str">
        <f>IFERROR(TEXT(Table1[[#This Row],[CRASH DATE]],"mmm"),"")</f>
        <v>Apr</v>
      </c>
      <c r="D4729" t="s">
        <v>1131</v>
      </c>
      <c r="E4729">
        <v>10879.98965307365</v>
      </c>
      <c r="F4729">
        <v>40.520114816772221</v>
      </c>
      <c r="G4729">
        <v>-73.54743161629176</v>
      </c>
      <c r="H4729" t="s">
        <v>2331</v>
      </c>
      <c r="I4729" t="s">
        <v>1669</v>
      </c>
      <c r="J4729" t="s">
        <v>3074</v>
      </c>
      <c r="K4729">
        <v>0</v>
      </c>
      <c r="L4729">
        <v>0</v>
      </c>
      <c r="M4729">
        <v>0</v>
      </c>
      <c r="N4729">
        <v>0</v>
      </c>
      <c r="O4729" t="s">
        <v>4393</v>
      </c>
      <c r="P4729">
        <v>4409726</v>
      </c>
      <c r="Q4729" t="s">
        <v>4585</v>
      </c>
      <c r="R4729" t="s">
        <v>4585</v>
      </c>
      <c r="S4729" t="s">
        <v>4535</v>
      </c>
      <c r="T4729">
        <v>10</v>
      </c>
      <c r="U4729">
        <v>0</v>
      </c>
      <c r="V4729">
        <v>0</v>
      </c>
      <c r="W4729" t="s">
        <v>4572</v>
      </c>
      <c r="X4729" t="str">
        <f t="shared" si="73"/>
        <v>Weekday</v>
      </c>
    </row>
    <row r="4730" spans="1:24" x14ac:dyDescent="0.3">
      <c r="A4730" s="2">
        <v>44307</v>
      </c>
      <c r="B4730" t="s">
        <v>106</v>
      </c>
      <c r="C4730" t="str">
        <f>IFERROR(TEXT(Table1[[#This Row],[CRASH DATE]],"mmm"),"")</f>
        <v>Apr</v>
      </c>
      <c r="D4730" t="s">
        <v>1131</v>
      </c>
      <c r="E4730">
        <v>10879.98965307365</v>
      </c>
      <c r="F4730">
        <v>40.520114816772221</v>
      </c>
      <c r="G4730">
        <v>-73.54743161629176</v>
      </c>
      <c r="H4730" t="s">
        <v>2423</v>
      </c>
      <c r="I4730" t="s">
        <v>1260</v>
      </c>
      <c r="J4730" t="s">
        <v>3074</v>
      </c>
      <c r="K4730">
        <v>1</v>
      </c>
      <c r="L4730">
        <v>0</v>
      </c>
      <c r="M4730">
        <v>0</v>
      </c>
      <c r="N4730">
        <v>0</v>
      </c>
      <c r="O4730" t="s">
        <v>4401</v>
      </c>
      <c r="P4730">
        <v>4409341</v>
      </c>
      <c r="Q4730" t="s">
        <v>4585</v>
      </c>
      <c r="R4730" t="s">
        <v>4585</v>
      </c>
      <c r="S4730" t="s">
        <v>4535</v>
      </c>
      <c r="T4730">
        <v>19</v>
      </c>
      <c r="U4730">
        <v>1</v>
      </c>
      <c r="V4730">
        <v>0</v>
      </c>
      <c r="W4730" t="s">
        <v>4571</v>
      </c>
      <c r="X4730" t="str">
        <f t="shared" si="73"/>
        <v>Weekday</v>
      </c>
    </row>
    <row r="4731" spans="1:24" x14ac:dyDescent="0.3">
      <c r="A4731" s="2">
        <v>44307</v>
      </c>
      <c r="B4731" t="s">
        <v>715</v>
      </c>
      <c r="C4731" t="str">
        <f>IFERROR(TEXT(Table1[[#This Row],[CRASH DATE]],"mmm"),"")</f>
        <v>Apr</v>
      </c>
      <c r="D4731" t="s">
        <v>1131</v>
      </c>
      <c r="E4731">
        <v>10879.98965307365</v>
      </c>
      <c r="F4731">
        <v>40.800552000000003</v>
      </c>
      <c r="G4731">
        <v>-73.958206000000004</v>
      </c>
      <c r="H4731" t="s">
        <v>2424</v>
      </c>
      <c r="I4731" t="s">
        <v>1489</v>
      </c>
      <c r="J4731" t="s">
        <v>3074</v>
      </c>
      <c r="K4731">
        <v>0</v>
      </c>
      <c r="L4731">
        <v>0</v>
      </c>
      <c r="M4731">
        <v>0</v>
      </c>
      <c r="N4731">
        <v>0</v>
      </c>
      <c r="O4731" t="s">
        <v>4395</v>
      </c>
      <c r="P4731">
        <v>4409560</v>
      </c>
      <c r="Q4731" t="s">
        <v>4439</v>
      </c>
      <c r="R4731" t="s">
        <v>4434</v>
      </c>
      <c r="S4731" t="s">
        <v>4535</v>
      </c>
      <c r="T4731">
        <v>3</v>
      </c>
      <c r="U4731">
        <v>0</v>
      </c>
      <c r="V4731">
        <v>0</v>
      </c>
      <c r="W4731" t="s">
        <v>4572</v>
      </c>
      <c r="X4731" t="str">
        <f t="shared" si="73"/>
        <v>Weekday</v>
      </c>
    </row>
    <row r="4732" spans="1:24" x14ac:dyDescent="0.3">
      <c r="A4732" s="2">
        <v>44307</v>
      </c>
      <c r="B4732" t="s">
        <v>378</v>
      </c>
      <c r="C4732" t="str">
        <f>IFERROR(TEXT(Table1[[#This Row],[CRASH DATE]],"mmm"),"")</f>
        <v>Apr</v>
      </c>
      <c r="D4732" t="s">
        <v>1131</v>
      </c>
      <c r="E4732">
        <v>10879.98965307365</v>
      </c>
      <c r="F4732">
        <v>40.790622999999997</v>
      </c>
      <c r="G4732">
        <v>-73.942443999999995</v>
      </c>
      <c r="H4732" t="s">
        <v>1626</v>
      </c>
      <c r="I4732" t="s">
        <v>1148</v>
      </c>
      <c r="J4732" t="s">
        <v>3074</v>
      </c>
      <c r="K4732">
        <v>1</v>
      </c>
      <c r="L4732">
        <v>0</v>
      </c>
      <c r="M4732">
        <v>0</v>
      </c>
      <c r="N4732">
        <v>0</v>
      </c>
      <c r="O4732" t="s">
        <v>4395</v>
      </c>
      <c r="P4732">
        <v>4409721</v>
      </c>
      <c r="Q4732" t="s">
        <v>4585</v>
      </c>
      <c r="R4732" t="s">
        <v>4435</v>
      </c>
      <c r="S4732" t="s">
        <v>4535</v>
      </c>
      <c r="T4732">
        <v>16</v>
      </c>
      <c r="U4732">
        <v>1</v>
      </c>
      <c r="V4732">
        <v>0</v>
      </c>
      <c r="W4732" t="s">
        <v>4571</v>
      </c>
      <c r="X4732" t="str">
        <f t="shared" si="73"/>
        <v>Weekday</v>
      </c>
    </row>
    <row r="4733" spans="1:24" x14ac:dyDescent="0.3">
      <c r="A4733" s="2">
        <v>44308</v>
      </c>
      <c r="B4733" t="s">
        <v>478</v>
      </c>
      <c r="C4733" t="str">
        <f>IFERROR(TEXT(Table1[[#This Row],[CRASH DATE]],"mmm"),"")</f>
        <v>Apr</v>
      </c>
      <c r="D4733" t="s">
        <v>1131</v>
      </c>
      <c r="E4733">
        <v>10879.98965307365</v>
      </c>
      <c r="F4733">
        <v>40.618830000000003</v>
      </c>
      <c r="G4733">
        <v>-74.164344999999997</v>
      </c>
      <c r="H4733" t="s">
        <v>1144</v>
      </c>
      <c r="I4733" t="s">
        <v>1148</v>
      </c>
      <c r="J4733" t="s">
        <v>4318</v>
      </c>
      <c r="K4733">
        <v>0</v>
      </c>
      <c r="L4733">
        <v>0</v>
      </c>
      <c r="M4733">
        <v>0</v>
      </c>
      <c r="N4733">
        <v>0</v>
      </c>
      <c r="O4733" t="s">
        <v>4602</v>
      </c>
      <c r="P4733">
        <v>4409706</v>
      </c>
      <c r="Q4733" t="s">
        <v>4585</v>
      </c>
      <c r="R4733" t="s">
        <v>4434</v>
      </c>
      <c r="S4733" t="s">
        <v>4535</v>
      </c>
      <c r="T4733">
        <v>14</v>
      </c>
      <c r="U4733">
        <v>0</v>
      </c>
      <c r="V4733">
        <v>0</v>
      </c>
      <c r="W4733" t="s">
        <v>4572</v>
      </c>
      <c r="X4733" t="str">
        <f t="shared" si="73"/>
        <v>Weekday</v>
      </c>
    </row>
    <row r="4734" spans="1:24" x14ac:dyDescent="0.3">
      <c r="A4734" s="2">
        <v>44308</v>
      </c>
      <c r="B4734" t="s">
        <v>1112</v>
      </c>
      <c r="C4734" t="str">
        <f>IFERROR(TEXT(Table1[[#This Row],[CRASH DATE]],"mmm"),"")</f>
        <v>Apr</v>
      </c>
      <c r="D4734" t="s">
        <v>1134</v>
      </c>
      <c r="E4734">
        <v>11422</v>
      </c>
      <c r="F4734">
        <v>40.680163999999998</v>
      </c>
      <c r="G4734">
        <v>-73.733153999999999</v>
      </c>
      <c r="H4734" t="s">
        <v>2425</v>
      </c>
      <c r="I4734" t="s">
        <v>1274</v>
      </c>
      <c r="J4734" t="s">
        <v>3074</v>
      </c>
      <c r="K4734">
        <v>2</v>
      </c>
      <c r="L4734">
        <v>0</v>
      </c>
      <c r="M4734">
        <v>0</v>
      </c>
      <c r="N4734">
        <v>0</v>
      </c>
      <c r="O4734" t="s">
        <v>4393</v>
      </c>
      <c r="P4734">
        <v>4409631</v>
      </c>
      <c r="Q4734" t="s">
        <v>4585</v>
      </c>
      <c r="R4734" t="s">
        <v>4434</v>
      </c>
      <c r="S4734" t="s">
        <v>4535</v>
      </c>
      <c r="T4734">
        <v>7</v>
      </c>
      <c r="U4734">
        <v>2</v>
      </c>
      <c r="V4734">
        <v>0</v>
      </c>
      <c r="W4734" t="s">
        <v>4571</v>
      </c>
      <c r="X4734" t="str">
        <f t="shared" si="73"/>
        <v>Weekday</v>
      </c>
    </row>
    <row r="4735" spans="1:24" x14ac:dyDescent="0.3">
      <c r="A4735" s="2">
        <v>44309</v>
      </c>
      <c r="B4735" t="s">
        <v>591</v>
      </c>
      <c r="C4735" t="str">
        <f>IFERROR(TEXT(Table1[[#This Row],[CRASH DATE]],"mmm"),"")</f>
        <v>Apr</v>
      </c>
      <c r="D4735" t="s">
        <v>1134</v>
      </c>
      <c r="E4735">
        <v>11377</v>
      </c>
      <c r="F4735">
        <v>40.745871999999999</v>
      </c>
      <c r="G4735">
        <v>-73.914375000000007</v>
      </c>
      <c r="H4735" t="s">
        <v>1144</v>
      </c>
      <c r="I4735" t="s">
        <v>1148</v>
      </c>
      <c r="J4735" t="s">
        <v>4319</v>
      </c>
      <c r="K4735">
        <v>0</v>
      </c>
      <c r="L4735">
        <v>0</v>
      </c>
      <c r="M4735">
        <v>0</v>
      </c>
      <c r="N4735">
        <v>0</v>
      </c>
      <c r="O4735" t="s">
        <v>4393</v>
      </c>
      <c r="P4735">
        <v>4409866</v>
      </c>
      <c r="Q4735" t="s">
        <v>4434</v>
      </c>
      <c r="R4735" t="s">
        <v>4434</v>
      </c>
      <c r="S4735" t="s">
        <v>4535</v>
      </c>
      <c r="T4735">
        <v>18</v>
      </c>
      <c r="U4735">
        <v>0</v>
      </c>
      <c r="V4735">
        <v>0</v>
      </c>
      <c r="W4735" t="s">
        <v>4572</v>
      </c>
      <c r="X4735" t="str">
        <f t="shared" si="73"/>
        <v>Weekday</v>
      </c>
    </row>
    <row r="4736" spans="1:24" x14ac:dyDescent="0.3">
      <c r="A4736" s="2">
        <v>44308</v>
      </c>
      <c r="B4736" t="s">
        <v>186</v>
      </c>
      <c r="C4736" t="str">
        <f>IFERROR(TEXT(Table1[[#This Row],[CRASH DATE]],"mmm"),"")</f>
        <v>Apr</v>
      </c>
      <c r="D4736" t="s">
        <v>1131</v>
      </c>
      <c r="E4736">
        <v>11201</v>
      </c>
      <c r="F4736">
        <v>40.694760000000002</v>
      </c>
      <c r="G4736">
        <v>-73.991389999999996</v>
      </c>
      <c r="H4736" t="s">
        <v>1144</v>
      </c>
      <c r="I4736" t="s">
        <v>1148</v>
      </c>
      <c r="J4736" t="s">
        <v>4320</v>
      </c>
      <c r="K4736">
        <v>0</v>
      </c>
      <c r="L4736">
        <v>0</v>
      </c>
      <c r="M4736">
        <v>0</v>
      </c>
      <c r="N4736">
        <v>0</v>
      </c>
      <c r="O4736" t="s">
        <v>4393</v>
      </c>
      <c r="P4736">
        <v>4409654</v>
      </c>
      <c r="Q4736" t="s">
        <v>4434</v>
      </c>
      <c r="R4736" t="s">
        <v>4434</v>
      </c>
      <c r="S4736" t="s">
        <v>4535</v>
      </c>
      <c r="T4736">
        <v>18</v>
      </c>
      <c r="U4736">
        <v>0</v>
      </c>
      <c r="V4736">
        <v>0</v>
      </c>
      <c r="W4736" t="s">
        <v>4572</v>
      </c>
      <c r="X4736" t="str">
        <f t="shared" si="73"/>
        <v>Weekday</v>
      </c>
    </row>
    <row r="4737" spans="1:24" x14ac:dyDescent="0.3">
      <c r="A4737" s="2">
        <v>44307</v>
      </c>
      <c r="B4737" t="s">
        <v>255</v>
      </c>
      <c r="C4737" t="str">
        <f>IFERROR(TEXT(Table1[[#This Row],[CRASH DATE]],"mmm"),"")</f>
        <v>Apr</v>
      </c>
      <c r="D4737" t="s">
        <v>1134</v>
      </c>
      <c r="E4737">
        <v>11433</v>
      </c>
      <c r="F4737">
        <v>40.703834999999998</v>
      </c>
      <c r="G4737">
        <v>-73.778496000000004</v>
      </c>
      <c r="H4737" t="s">
        <v>2426</v>
      </c>
      <c r="I4737" t="s">
        <v>1842</v>
      </c>
      <c r="J4737" t="s">
        <v>3074</v>
      </c>
      <c r="K4737">
        <v>0</v>
      </c>
      <c r="L4737">
        <v>0</v>
      </c>
      <c r="M4737">
        <v>0</v>
      </c>
      <c r="N4737">
        <v>0</v>
      </c>
      <c r="O4737" t="s">
        <v>4424</v>
      </c>
      <c r="P4737">
        <v>4409311</v>
      </c>
      <c r="Q4737" t="s">
        <v>4434</v>
      </c>
      <c r="R4737" t="s">
        <v>4434</v>
      </c>
      <c r="S4737" t="s">
        <v>4535</v>
      </c>
      <c r="T4737">
        <v>10</v>
      </c>
      <c r="U4737">
        <v>0</v>
      </c>
      <c r="V4737">
        <v>0</v>
      </c>
      <c r="W4737" t="s">
        <v>4572</v>
      </c>
      <c r="X4737" t="str">
        <f t="shared" si="73"/>
        <v>Weekday</v>
      </c>
    </row>
    <row r="4738" spans="1:24" x14ac:dyDescent="0.3">
      <c r="A4738" s="2">
        <v>44320</v>
      </c>
      <c r="B4738" t="s">
        <v>407</v>
      </c>
      <c r="C4738" t="str">
        <f>IFERROR(TEXT(Table1[[#This Row],[CRASH DATE]],"mmm"),"")</f>
        <v>May</v>
      </c>
      <c r="D4738" t="s">
        <v>1131</v>
      </c>
      <c r="E4738">
        <v>10879.98965307365</v>
      </c>
      <c r="F4738">
        <v>40.697589999999998</v>
      </c>
      <c r="G4738">
        <v>-73.901939999999996</v>
      </c>
      <c r="H4738" t="s">
        <v>2072</v>
      </c>
      <c r="I4738" t="s">
        <v>1148</v>
      </c>
      <c r="J4738" t="s">
        <v>3074</v>
      </c>
      <c r="K4738">
        <v>2</v>
      </c>
      <c r="L4738">
        <v>0</v>
      </c>
      <c r="M4738">
        <v>0</v>
      </c>
      <c r="N4738">
        <v>0</v>
      </c>
      <c r="O4738" t="s">
        <v>4393</v>
      </c>
      <c r="P4738">
        <v>4409794</v>
      </c>
      <c r="Q4738" t="s">
        <v>4434</v>
      </c>
      <c r="R4738" t="s">
        <v>4434</v>
      </c>
      <c r="S4738" t="s">
        <v>4548</v>
      </c>
      <c r="T4738">
        <v>0</v>
      </c>
      <c r="U4738">
        <v>2</v>
      </c>
      <c r="V4738">
        <v>0</v>
      </c>
      <c r="W4738" t="s">
        <v>4571</v>
      </c>
      <c r="X4738" t="str">
        <f t="shared" si="73"/>
        <v>Weekday</v>
      </c>
    </row>
    <row r="4739" spans="1:24" x14ac:dyDescent="0.3">
      <c r="A4739" s="2">
        <v>44307</v>
      </c>
      <c r="B4739" t="s">
        <v>896</v>
      </c>
      <c r="C4739" t="str">
        <f>IFERROR(TEXT(Table1[[#This Row],[CRASH DATE]],"mmm"),"")</f>
        <v>Apr</v>
      </c>
      <c r="D4739" t="s">
        <v>1131</v>
      </c>
      <c r="E4739">
        <v>10879.98965307365</v>
      </c>
      <c r="F4739">
        <v>40.764915000000002</v>
      </c>
      <c r="G4739">
        <v>-73.955169999999995</v>
      </c>
      <c r="H4739" t="s">
        <v>1812</v>
      </c>
      <c r="I4739" t="s">
        <v>1148</v>
      </c>
      <c r="J4739" t="s">
        <v>3074</v>
      </c>
      <c r="K4739">
        <v>0</v>
      </c>
      <c r="L4739">
        <v>0</v>
      </c>
      <c r="M4739">
        <v>0</v>
      </c>
      <c r="N4739">
        <v>0</v>
      </c>
      <c r="O4739" t="s">
        <v>4602</v>
      </c>
      <c r="P4739">
        <v>4409403</v>
      </c>
      <c r="Q4739" t="s">
        <v>4434</v>
      </c>
      <c r="R4739" t="s">
        <v>4434</v>
      </c>
      <c r="S4739" t="s">
        <v>4535</v>
      </c>
      <c r="T4739">
        <v>8</v>
      </c>
      <c r="U4739">
        <v>0</v>
      </c>
      <c r="V4739">
        <v>0</v>
      </c>
      <c r="W4739" t="s">
        <v>4572</v>
      </c>
      <c r="X4739" t="str">
        <f t="shared" ref="X4739:X4802" si="74">IF(OR(WEEKDAY(A4739)=1,WEEKDAY(A4739)=7),"Weekend","Weekday")</f>
        <v>Weekday</v>
      </c>
    </row>
    <row r="4740" spans="1:24" x14ac:dyDescent="0.3">
      <c r="A4740" s="2">
        <v>44303</v>
      </c>
      <c r="B4740" t="s">
        <v>260</v>
      </c>
      <c r="C4740" t="str">
        <f>IFERROR(TEXT(Table1[[#This Row],[CRASH DATE]],"mmm"),"")</f>
        <v>Apr</v>
      </c>
      <c r="D4740" t="s">
        <v>1134</v>
      </c>
      <c r="E4740">
        <v>11385</v>
      </c>
      <c r="F4740">
        <v>40.706406000000001</v>
      </c>
      <c r="G4740">
        <v>-73.896910000000005</v>
      </c>
      <c r="H4740" t="s">
        <v>1144</v>
      </c>
      <c r="I4740" t="s">
        <v>1148</v>
      </c>
      <c r="J4740" t="s">
        <v>4321</v>
      </c>
      <c r="K4740">
        <v>1</v>
      </c>
      <c r="L4740">
        <v>0</v>
      </c>
      <c r="M4740">
        <v>1</v>
      </c>
      <c r="N4740">
        <v>0</v>
      </c>
      <c r="O4740" t="s">
        <v>4398</v>
      </c>
      <c r="P4740">
        <v>4409935</v>
      </c>
      <c r="Q4740" t="s">
        <v>4585</v>
      </c>
      <c r="R4740" t="s">
        <v>4501</v>
      </c>
      <c r="S4740" t="s">
        <v>4535</v>
      </c>
      <c r="T4740">
        <v>17</v>
      </c>
      <c r="U4740">
        <v>2</v>
      </c>
      <c r="V4740">
        <v>0</v>
      </c>
      <c r="W4740" t="s">
        <v>4571</v>
      </c>
      <c r="X4740" t="str">
        <f t="shared" si="74"/>
        <v>Weekend</v>
      </c>
    </row>
    <row r="4741" spans="1:24" x14ac:dyDescent="0.3">
      <c r="A4741" s="2">
        <v>44309</v>
      </c>
      <c r="B4741" t="s">
        <v>186</v>
      </c>
      <c r="C4741" t="str">
        <f>IFERROR(TEXT(Table1[[#This Row],[CRASH DATE]],"mmm"),"")</f>
        <v>Apr</v>
      </c>
      <c r="D4741" t="s">
        <v>1134</v>
      </c>
      <c r="E4741">
        <v>11422</v>
      </c>
      <c r="F4741">
        <v>40.665256999999997</v>
      </c>
      <c r="G4741">
        <v>-73.739554999999996</v>
      </c>
      <c r="H4741" t="s">
        <v>1378</v>
      </c>
      <c r="I4741" t="s">
        <v>1353</v>
      </c>
      <c r="J4741" t="s">
        <v>3074</v>
      </c>
      <c r="K4741">
        <v>1</v>
      </c>
      <c r="L4741">
        <v>0</v>
      </c>
      <c r="M4741">
        <v>0</v>
      </c>
      <c r="N4741">
        <v>0</v>
      </c>
      <c r="O4741" t="s">
        <v>4393</v>
      </c>
      <c r="P4741">
        <v>4409853</v>
      </c>
      <c r="Q4741" t="s">
        <v>4434</v>
      </c>
      <c r="R4741" t="s">
        <v>4585</v>
      </c>
      <c r="S4741" t="s">
        <v>4535</v>
      </c>
      <c r="T4741">
        <v>18</v>
      </c>
      <c r="U4741">
        <v>1</v>
      </c>
      <c r="V4741">
        <v>0</v>
      </c>
      <c r="W4741" t="s">
        <v>4571</v>
      </c>
      <c r="X4741" t="str">
        <f t="shared" si="74"/>
        <v>Weekday</v>
      </c>
    </row>
    <row r="4742" spans="1:24" x14ac:dyDescent="0.3">
      <c r="A4742" s="2">
        <v>44307</v>
      </c>
      <c r="B4742" t="s">
        <v>58</v>
      </c>
      <c r="C4742" t="str">
        <f>IFERROR(TEXT(Table1[[#This Row],[CRASH DATE]],"mmm"),"")</f>
        <v>Apr</v>
      </c>
      <c r="D4742" t="s">
        <v>1131</v>
      </c>
      <c r="E4742">
        <v>11222</v>
      </c>
      <c r="F4742">
        <v>40.728991999999998</v>
      </c>
      <c r="G4742">
        <v>-73.950670000000002</v>
      </c>
      <c r="H4742" t="s">
        <v>2188</v>
      </c>
      <c r="I4742" t="s">
        <v>3055</v>
      </c>
      <c r="J4742" t="s">
        <v>3074</v>
      </c>
      <c r="K4742">
        <v>0</v>
      </c>
      <c r="L4742">
        <v>0</v>
      </c>
      <c r="M4742">
        <v>0</v>
      </c>
      <c r="N4742">
        <v>0</v>
      </c>
      <c r="O4742" t="s">
        <v>4602</v>
      </c>
      <c r="P4742">
        <v>4409680</v>
      </c>
      <c r="Q4742" t="s">
        <v>4585</v>
      </c>
      <c r="R4742" t="s">
        <v>4445</v>
      </c>
      <c r="S4742" t="s">
        <v>4535</v>
      </c>
      <c r="T4742">
        <v>9</v>
      </c>
      <c r="U4742">
        <v>0</v>
      </c>
      <c r="V4742">
        <v>0</v>
      </c>
      <c r="W4742" t="s">
        <v>4572</v>
      </c>
      <c r="X4742" t="str">
        <f t="shared" si="74"/>
        <v>Weekday</v>
      </c>
    </row>
    <row r="4743" spans="1:24" x14ac:dyDescent="0.3">
      <c r="A4743" s="2">
        <v>44309</v>
      </c>
      <c r="B4743" t="s">
        <v>396</v>
      </c>
      <c r="C4743" t="str">
        <f>IFERROR(TEXT(Table1[[#This Row],[CRASH DATE]],"mmm"),"")</f>
        <v>Apr</v>
      </c>
      <c r="D4743" t="s">
        <v>1135</v>
      </c>
      <c r="E4743">
        <v>10306</v>
      </c>
      <c r="F4743">
        <v>40.577945999999997</v>
      </c>
      <c r="G4743">
        <v>-74.102324999999993</v>
      </c>
      <c r="H4743" t="s">
        <v>1485</v>
      </c>
      <c r="I4743" t="s">
        <v>3056</v>
      </c>
      <c r="J4743" t="s">
        <v>3074</v>
      </c>
      <c r="K4743">
        <v>0</v>
      </c>
      <c r="L4743">
        <v>0</v>
      </c>
      <c r="M4743">
        <v>0</v>
      </c>
      <c r="N4743">
        <v>0</v>
      </c>
      <c r="O4743" t="s">
        <v>4398</v>
      </c>
      <c r="P4743">
        <v>4409959</v>
      </c>
      <c r="Q4743" t="s">
        <v>4438</v>
      </c>
      <c r="R4743" t="s">
        <v>4434</v>
      </c>
      <c r="S4743" t="s">
        <v>4535</v>
      </c>
      <c r="T4743">
        <v>18</v>
      </c>
      <c r="U4743">
        <v>0</v>
      </c>
      <c r="V4743">
        <v>0</v>
      </c>
      <c r="W4743" t="s">
        <v>4572</v>
      </c>
      <c r="X4743" t="str">
        <f t="shared" si="74"/>
        <v>Weekday</v>
      </c>
    </row>
    <row r="4744" spans="1:24" x14ac:dyDescent="0.3">
      <c r="A4744" s="2">
        <v>44308</v>
      </c>
      <c r="B4744" t="s">
        <v>221</v>
      </c>
      <c r="C4744" t="str">
        <f>IFERROR(TEXT(Table1[[#This Row],[CRASH DATE]],"mmm"),"")</f>
        <v>Apr</v>
      </c>
      <c r="D4744" t="s">
        <v>1133</v>
      </c>
      <c r="E4744">
        <v>10027</v>
      </c>
      <c r="F4744">
        <v>40.817219999999999</v>
      </c>
      <c r="G4744">
        <v>-73.952280000000002</v>
      </c>
      <c r="H4744" t="s">
        <v>1655</v>
      </c>
      <c r="I4744" t="s">
        <v>2712</v>
      </c>
      <c r="J4744" t="s">
        <v>3074</v>
      </c>
      <c r="K4744">
        <v>0</v>
      </c>
      <c r="L4744">
        <v>0</v>
      </c>
      <c r="M4744">
        <v>0</v>
      </c>
      <c r="N4744">
        <v>0</v>
      </c>
      <c r="O4744" t="s">
        <v>4401</v>
      </c>
      <c r="P4744">
        <v>4410184</v>
      </c>
      <c r="Q4744" t="s">
        <v>4585</v>
      </c>
      <c r="R4744" t="s">
        <v>4585</v>
      </c>
      <c r="S4744" t="s">
        <v>4535</v>
      </c>
      <c r="T4744">
        <v>15</v>
      </c>
      <c r="U4744">
        <v>0</v>
      </c>
      <c r="V4744">
        <v>0</v>
      </c>
      <c r="W4744" t="s">
        <v>4572</v>
      </c>
      <c r="X4744" t="str">
        <f t="shared" si="74"/>
        <v>Weekday</v>
      </c>
    </row>
    <row r="4745" spans="1:24" x14ac:dyDescent="0.3">
      <c r="A4745" s="2">
        <v>44309</v>
      </c>
      <c r="B4745" t="s">
        <v>84</v>
      </c>
      <c r="C4745" t="str">
        <f>IFERROR(TEXT(Table1[[#This Row],[CRASH DATE]],"mmm"),"")</f>
        <v>Apr</v>
      </c>
      <c r="D4745" t="s">
        <v>1131</v>
      </c>
      <c r="E4745">
        <v>10879.98965307365</v>
      </c>
      <c r="F4745">
        <v>40.520114816772221</v>
      </c>
      <c r="G4745">
        <v>-73.54743161629176</v>
      </c>
      <c r="H4745" t="s">
        <v>1635</v>
      </c>
      <c r="I4745" t="s">
        <v>1347</v>
      </c>
      <c r="J4745" t="s">
        <v>3074</v>
      </c>
      <c r="K4745">
        <v>0</v>
      </c>
      <c r="L4745">
        <v>0</v>
      </c>
      <c r="M4745">
        <v>0</v>
      </c>
      <c r="N4745">
        <v>0</v>
      </c>
      <c r="O4745" t="s">
        <v>4602</v>
      </c>
      <c r="P4745">
        <v>4409987</v>
      </c>
      <c r="Q4745" t="s">
        <v>4434</v>
      </c>
      <c r="R4745" t="s">
        <v>4434</v>
      </c>
      <c r="S4745" t="s">
        <v>4535</v>
      </c>
      <c r="T4745">
        <v>12</v>
      </c>
      <c r="U4745">
        <v>0</v>
      </c>
      <c r="V4745">
        <v>0</v>
      </c>
      <c r="W4745" t="s">
        <v>4572</v>
      </c>
      <c r="X4745" t="str">
        <f t="shared" si="74"/>
        <v>Weekday</v>
      </c>
    </row>
    <row r="4746" spans="1:24" x14ac:dyDescent="0.3">
      <c r="A4746" s="2">
        <v>44309</v>
      </c>
      <c r="B4746" t="s">
        <v>315</v>
      </c>
      <c r="C4746" t="str">
        <f>IFERROR(TEXT(Table1[[#This Row],[CRASH DATE]],"mmm"),"")</f>
        <v>Apr</v>
      </c>
      <c r="D4746" t="s">
        <v>1131</v>
      </c>
      <c r="E4746">
        <v>11218</v>
      </c>
      <c r="F4746">
        <v>40.633311999999997</v>
      </c>
      <c r="G4746">
        <v>-73.976290000000006</v>
      </c>
      <c r="H4746" t="s">
        <v>1144</v>
      </c>
      <c r="I4746" t="s">
        <v>1148</v>
      </c>
      <c r="J4746" t="s">
        <v>4322</v>
      </c>
      <c r="K4746">
        <v>0</v>
      </c>
      <c r="L4746">
        <v>0</v>
      </c>
      <c r="M4746">
        <v>0</v>
      </c>
      <c r="N4746">
        <v>0</v>
      </c>
      <c r="O4746" t="s">
        <v>4602</v>
      </c>
      <c r="P4746">
        <v>4410472</v>
      </c>
      <c r="Q4746" t="s">
        <v>4585</v>
      </c>
      <c r="R4746" t="s">
        <v>4434</v>
      </c>
      <c r="S4746" t="s">
        <v>4535</v>
      </c>
      <c r="T4746">
        <v>9</v>
      </c>
      <c r="U4746">
        <v>0</v>
      </c>
      <c r="V4746">
        <v>0</v>
      </c>
      <c r="W4746" t="s">
        <v>4572</v>
      </c>
      <c r="X4746" t="str">
        <f t="shared" si="74"/>
        <v>Weekday</v>
      </c>
    </row>
    <row r="4747" spans="1:24" x14ac:dyDescent="0.3">
      <c r="A4747" s="2">
        <v>44307</v>
      </c>
      <c r="B4747" t="s">
        <v>1113</v>
      </c>
      <c r="C4747" t="str">
        <f>IFERROR(TEXT(Table1[[#This Row],[CRASH DATE]],"mmm"),"")</f>
        <v>Apr</v>
      </c>
      <c r="D4747" t="s">
        <v>1135</v>
      </c>
      <c r="E4747">
        <v>10301</v>
      </c>
      <c r="F4747">
        <v>40.633200000000002</v>
      </c>
      <c r="G4747">
        <v>-74.092865000000003</v>
      </c>
      <c r="H4747" t="s">
        <v>1144</v>
      </c>
      <c r="I4747" t="s">
        <v>1148</v>
      </c>
      <c r="J4747" t="s">
        <v>4323</v>
      </c>
      <c r="K4747">
        <v>0</v>
      </c>
      <c r="L4747">
        <v>0</v>
      </c>
      <c r="M4747">
        <v>0</v>
      </c>
      <c r="N4747">
        <v>0</v>
      </c>
      <c r="O4747" t="s">
        <v>4417</v>
      </c>
      <c r="P4747">
        <v>4409357</v>
      </c>
      <c r="Q4747" t="s">
        <v>4585</v>
      </c>
      <c r="R4747" t="s">
        <v>4434</v>
      </c>
      <c r="S4747" t="s">
        <v>4535</v>
      </c>
      <c r="T4747">
        <v>2</v>
      </c>
      <c r="U4747">
        <v>0</v>
      </c>
      <c r="V4747">
        <v>0</v>
      </c>
      <c r="W4747" t="s">
        <v>4572</v>
      </c>
      <c r="X4747" t="str">
        <f t="shared" si="74"/>
        <v>Weekday</v>
      </c>
    </row>
    <row r="4748" spans="1:24" x14ac:dyDescent="0.3">
      <c r="A4748" s="2">
        <v>44307</v>
      </c>
      <c r="B4748" t="s">
        <v>136</v>
      </c>
      <c r="C4748" t="str">
        <f>IFERROR(TEXT(Table1[[#This Row],[CRASH DATE]],"mmm"),"")</f>
        <v>Apr</v>
      </c>
      <c r="D4748" t="s">
        <v>1131</v>
      </c>
      <c r="E4748">
        <v>10879.98965307365</v>
      </c>
      <c r="F4748">
        <v>40.657555000000002</v>
      </c>
      <c r="G4748">
        <v>-73.894195999999994</v>
      </c>
      <c r="H4748" t="s">
        <v>1329</v>
      </c>
      <c r="I4748" t="s">
        <v>1148</v>
      </c>
      <c r="J4748" t="s">
        <v>3074</v>
      </c>
      <c r="K4748">
        <v>0</v>
      </c>
      <c r="L4748">
        <v>0</v>
      </c>
      <c r="M4748">
        <v>0</v>
      </c>
      <c r="N4748">
        <v>0</v>
      </c>
      <c r="O4748" t="s">
        <v>4602</v>
      </c>
      <c r="P4748">
        <v>4409553</v>
      </c>
      <c r="Q4748" t="s">
        <v>4585</v>
      </c>
      <c r="R4748" t="s">
        <v>4434</v>
      </c>
      <c r="S4748" t="s">
        <v>4535</v>
      </c>
      <c r="T4748">
        <v>17</v>
      </c>
      <c r="U4748">
        <v>0</v>
      </c>
      <c r="V4748">
        <v>0</v>
      </c>
      <c r="W4748" t="s">
        <v>4572</v>
      </c>
      <c r="X4748" t="str">
        <f t="shared" si="74"/>
        <v>Weekday</v>
      </c>
    </row>
    <row r="4749" spans="1:24" x14ac:dyDescent="0.3">
      <c r="A4749" s="2">
        <v>44309</v>
      </c>
      <c r="B4749" t="s">
        <v>1029</v>
      </c>
      <c r="C4749" t="str">
        <f>IFERROR(TEXT(Table1[[#This Row],[CRASH DATE]],"mmm"),"")</f>
        <v>Apr</v>
      </c>
      <c r="D4749" t="s">
        <v>1131</v>
      </c>
      <c r="E4749">
        <v>10879.98965307365</v>
      </c>
      <c r="F4749">
        <v>40.863570000000003</v>
      </c>
      <c r="G4749">
        <v>-73.926019999999994</v>
      </c>
      <c r="H4749" t="s">
        <v>2427</v>
      </c>
      <c r="I4749" t="s">
        <v>1148</v>
      </c>
      <c r="J4749" t="s">
        <v>3074</v>
      </c>
      <c r="K4749">
        <v>0</v>
      </c>
      <c r="L4749">
        <v>1</v>
      </c>
      <c r="M4749">
        <v>0</v>
      </c>
      <c r="N4749">
        <v>0</v>
      </c>
      <c r="O4749" t="s">
        <v>4397</v>
      </c>
      <c r="P4749">
        <v>4410389</v>
      </c>
      <c r="Q4749" t="s">
        <v>4447</v>
      </c>
      <c r="R4749" t="s">
        <v>4434</v>
      </c>
      <c r="S4749" t="s">
        <v>4535</v>
      </c>
      <c r="T4749">
        <v>17</v>
      </c>
      <c r="U4749">
        <v>0</v>
      </c>
      <c r="V4749">
        <v>1</v>
      </c>
      <c r="W4749" t="s">
        <v>4571</v>
      </c>
      <c r="X4749" t="str">
        <f t="shared" si="74"/>
        <v>Weekday</v>
      </c>
    </row>
    <row r="4750" spans="1:24" x14ac:dyDescent="0.3">
      <c r="A4750" s="2">
        <v>44309</v>
      </c>
      <c r="B4750" t="s">
        <v>59</v>
      </c>
      <c r="C4750" t="str">
        <f>IFERROR(TEXT(Table1[[#This Row],[CRASH DATE]],"mmm"),"")</f>
        <v>Apr</v>
      </c>
      <c r="D4750" t="s">
        <v>1132</v>
      </c>
      <c r="E4750">
        <v>10475</v>
      </c>
      <c r="F4750">
        <v>40.885303</v>
      </c>
      <c r="G4750">
        <v>-73.829539999999994</v>
      </c>
      <c r="H4750" t="s">
        <v>1171</v>
      </c>
      <c r="I4750" t="s">
        <v>3057</v>
      </c>
      <c r="J4750" t="s">
        <v>3074</v>
      </c>
      <c r="K4750">
        <v>0</v>
      </c>
      <c r="L4750">
        <v>0</v>
      </c>
      <c r="M4750">
        <v>0</v>
      </c>
      <c r="N4750">
        <v>0</v>
      </c>
      <c r="O4750" t="s">
        <v>4398</v>
      </c>
      <c r="P4750">
        <v>4410523</v>
      </c>
      <c r="Q4750" t="s">
        <v>4434</v>
      </c>
      <c r="R4750" t="s">
        <v>4434</v>
      </c>
      <c r="S4750" t="s">
        <v>4535</v>
      </c>
      <c r="T4750">
        <v>16</v>
      </c>
      <c r="U4750">
        <v>0</v>
      </c>
      <c r="V4750">
        <v>0</v>
      </c>
      <c r="W4750" t="s">
        <v>4572</v>
      </c>
      <c r="X4750" t="str">
        <f t="shared" si="74"/>
        <v>Weekday</v>
      </c>
    </row>
    <row r="4751" spans="1:24" x14ac:dyDescent="0.3">
      <c r="A4751" s="2">
        <v>44304</v>
      </c>
      <c r="B4751" t="s">
        <v>90</v>
      </c>
      <c r="C4751" t="str">
        <f>IFERROR(TEXT(Table1[[#This Row],[CRASH DATE]],"mmm"),"")</f>
        <v>Apr</v>
      </c>
      <c r="D4751" t="s">
        <v>1134</v>
      </c>
      <c r="E4751">
        <v>11103</v>
      </c>
      <c r="F4751">
        <v>40.756656999999997</v>
      </c>
      <c r="G4751">
        <v>-73.914100000000005</v>
      </c>
      <c r="H4751" t="s">
        <v>1144</v>
      </c>
      <c r="I4751" t="s">
        <v>1148</v>
      </c>
      <c r="J4751" t="s">
        <v>4324</v>
      </c>
      <c r="K4751">
        <v>0</v>
      </c>
      <c r="L4751">
        <v>0</v>
      </c>
      <c r="M4751">
        <v>0</v>
      </c>
      <c r="N4751">
        <v>0</v>
      </c>
      <c r="O4751" t="s">
        <v>4602</v>
      </c>
      <c r="P4751">
        <v>4409795</v>
      </c>
      <c r="Q4751" t="s">
        <v>4434</v>
      </c>
      <c r="R4751" t="s">
        <v>4585</v>
      </c>
      <c r="S4751" t="s">
        <v>4535</v>
      </c>
      <c r="T4751">
        <v>0</v>
      </c>
      <c r="U4751">
        <v>0</v>
      </c>
      <c r="V4751">
        <v>0</v>
      </c>
      <c r="W4751" t="s">
        <v>4572</v>
      </c>
      <c r="X4751" t="str">
        <f t="shared" si="74"/>
        <v>Weekend</v>
      </c>
    </row>
    <row r="4752" spans="1:24" x14ac:dyDescent="0.3">
      <c r="A4752" s="2">
        <v>44308</v>
      </c>
      <c r="B4752" t="s">
        <v>59</v>
      </c>
      <c r="C4752" t="str">
        <f>IFERROR(TEXT(Table1[[#This Row],[CRASH DATE]],"mmm"),"")</f>
        <v>Apr</v>
      </c>
      <c r="D4752" t="s">
        <v>1131</v>
      </c>
      <c r="E4752">
        <v>10879.98965307365</v>
      </c>
      <c r="F4752">
        <v>40.769736999999999</v>
      </c>
      <c r="G4752">
        <v>-73.912440000000004</v>
      </c>
      <c r="H4752" t="s">
        <v>1749</v>
      </c>
      <c r="I4752" t="s">
        <v>2195</v>
      </c>
      <c r="J4752" t="s">
        <v>3074</v>
      </c>
      <c r="K4752">
        <v>1</v>
      </c>
      <c r="L4752">
        <v>0</v>
      </c>
      <c r="M4752">
        <v>0</v>
      </c>
      <c r="N4752">
        <v>0</v>
      </c>
      <c r="O4752" t="s">
        <v>4404</v>
      </c>
      <c r="P4752">
        <v>4409603</v>
      </c>
      <c r="Q4752" t="s">
        <v>4434</v>
      </c>
      <c r="R4752" t="s">
        <v>4434</v>
      </c>
      <c r="S4752" t="s">
        <v>4535</v>
      </c>
      <c r="T4752">
        <v>16</v>
      </c>
      <c r="U4752">
        <v>1</v>
      </c>
      <c r="V4752">
        <v>0</v>
      </c>
      <c r="W4752" t="s">
        <v>4571</v>
      </c>
      <c r="X4752" t="str">
        <f t="shared" si="74"/>
        <v>Weekday</v>
      </c>
    </row>
    <row r="4753" spans="1:24" x14ac:dyDescent="0.3">
      <c r="A4753" s="2">
        <v>44305</v>
      </c>
      <c r="B4753" t="s">
        <v>528</v>
      </c>
      <c r="C4753" t="str">
        <f>IFERROR(TEXT(Table1[[#This Row],[CRASH DATE]],"mmm"),"")</f>
        <v>Apr</v>
      </c>
      <c r="D4753" t="s">
        <v>1134</v>
      </c>
      <c r="E4753">
        <v>11435</v>
      </c>
      <c r="F4753">
        <v>40.704224000000004</v>
      </c>
      <c r="G4753">
        <v>-73.807274000000007</v>
      </c>
      <c r="H4753" t="s">
        <v>1144</v>
      </c>
      <c r="I4753" t="s">
        <v>1148</v>
      </c>
      <c r="J4753" t="s">
        <v>4325</v>
      </c>
      <c r="K4753">
        <v>0</v>
      </c>
      <c r="L4753">
        <v>0</v>
      </c>
      <c r="M4753">
        <v>0</v>
      </c>
      <c r="N4753">
        <v>0</v>
      </c>
      <c r="O4753" t="s">
        <v>4395</v>
      </c>
      <c r="P4753">
        <v>4409780</v>
      </c>
      <c r="Q4753" t="s">
        <v>4436</v>
      </c>
      <c r="R4753" t="s">
        <v>4585</v>
      </c>
      <c r="S4753" t="s">
        <v>4535</v>
      </c>
      <c r="T4753">
        <v>7</v>
      </c>
      <c r="U4753">
        <v>0</v>
      </c>
      <c r="V4753">
        <v>0</v>
      </c>
      <c r="W4753" t="s">
        <v>4572</v>
      </c>
      <c r="X4753" t="str">
        <f t="shared" si="74"/>
        <v>Weekday</v>
      </c>
    </row>
    <row r="4754" spans="1:24" x14ac:dyDescent="0.3">
      <c r="A4754" s="2">
        <v>44309</v>
      </c>
      <c r="B4754" t="s">
        <v>60</v>
      </c>
      <c r="C4754" t="str">
        <f>IFERROR(TEXT(Table1[[#This Row],[CRASH DATE]],"mmm"),"")</f>
        <v>Apr</v>
      </c>
      <c r="D4754" t="s">
        <v>1131</v>
      </c>
      <c r="E4754">
        <v>10879.98965307365</v>
      </c>
      <c r="F4754">
        <v>40.575375000000001</v>
      </c>
      <c r="G4754">
        <v>-74.189989999999995</v>
      </c>
      <c r="H4754" t="s">
        <v>1198</v>
      </c>
      <c r="I4754" t="s">
        <v>1148</v>
      </c>
      <c r="J4754" t="s">
        <v>3074</v>
      </c>
      <c r="K4754">
        <v>0</v>
      </c>
      <c r="L4754">
        <v>0</v>
      </c>
      <c r="M4754">
        <v>0</v>
      </c>
      <c r="N4754">
        <v>0</v>
      </c>
      <c r="O4754" t="s">
        <v>4402</v>
      </c>
      <c r="P4754">
        <v>4409965</v>
      </c>
      <c r="Q4754" t="s">
        <v>4585</v>
      </c>
      <c r="R4754" t="s">
        <v>4434</v>
      </c>
      <c r="S4754" t="s">
        <v>4535</v>
      </c>
      <c r="T4754">
        <v>9</v>
      </c>
      <c r="U4754">
        <v>0</v>
      </c>
      <c r="V4754">
        <v>0</v>
      </c>
      <c r="W4754" t="s">
        <v>4572</v>
      </c>
      <c r="X4754" t="str">
        <f t="shared" si="74"/>
        <v>Weekday</v>
      </c>
    </row>
    <row r="4755" spans="1:24" x14ac:dyDescent="0.3">
      <c r="A4755" s="2">
        <v>44307</v>
      </c>
      <c r="B4755" t="s">
        <v>88</v>
      </c>
      <c r="C4755" t="str">
        <f>IFERROR(TEXT(Table1[[#This Row],[CRASH DATE]],"mmm"),"")</f>
        <v>Apr</v>
      </c>
      <c r="D4755" t="s">
        <v>1131</v>
      </c>
      <c r="E4755">
        <v>10879.98965307365</v>
      </c>
      <c r="F4755">
        <v>40.585037</v>
      </c>
      <c r="G4755">
        <v>-73.956450000000004</v>
      </c>
      <c r="H4755" t="s">
        <v>1144</v>
      </c>
      <c r="I4755" t="s">
        <v>1148</v>
      </c>
      <c r="J4755" t="s">
        <v>3074</v>
      </c>
      <c r="K4755">
        <v>0</v>
      </c>
      <c r="L4755">
        <v>0</v>
      </c>
      <c r="M4755">
        <v>0</v>
      </c>
      <c r="N4755">
        <v>0</v>
      </c>
      <c r="O4755" t="s">
        <v>4393</v>
      </c>
      <c r="P4755">
        <v>4409381</v>
      </c>
      <c r="Q4755" t="s">
        <v>4434</v>
      </c>
      <c r="R4755" t="s">
        <v>4585</v>
      </c>
      <c r="S4755" t="s">
        <v>4535</v>
      </c>
      <c r="T4755">
        <v>16</v>
      </c>
      <c r="U4755">
        <v>0</v>
      </c>
      <c r="V4755">
        <v>0</v>
      </c>
      <c r="W4755" t="s">
        <v>4572</v>
      </c>
      <c r="X4755" t="str">
        <f t="shared" si="74"/>
        <v>Weekday</v>
      </c>
    </row>
    <row r="4756" spans="1:24" x14ac:dyDescent="0.3">
      <c r="A4756" s="2">
        <v>44309</v>
      </c>
      <c r="B4756" t="s">
        <v>39</v>
      </c>
      <c r="C4756" t="str">
        <f>IFERROR(TEXT(Table1[[#This Row],[CRASH DATE]],"mmm"),"")</f>
        <v>Apr</v>
      </c>
      <c r="D4756" t="s">
        <v>1131</v>
      </c>
      <c r="E4756">
        <v>11203</v>
      </c>
      <c r="F4756">
        <v>40.656359999999999</v>
      </c>
      <c r="G4756">
        <v>-73.934790000000007</v>
      </c>
      <c r="H4756" t="s">
        <v>2043</v>
      </c>
      <c r="I4756" t="s">
        <v>1614</v>
      </c>
      <c r="J4756" t="s">
        <v>3074</v>
      </c>
      <c r="K4756">
        <v>0</v>
      </c>
      <c r="L4756">
        <v>0</v>
      </c>
      <c r="M4756">
        <v>0</v>
      </c>
      <c r="N4756">
        <v>0</v>
      </c>
      <c r="O4756" t="s">
        <v>4393</v>
      </c>
      <c r="P4756">
        <v>4410285</v>
      </c>
      <c r="Q4756" t="s">
        <v>4585</v>
      </c>
      <c r="R4756" t="s">
        <v>4445</v>
      </c>
      <c r="S4756" t="s">
        <v>4535</v>
      </c>
      <c r="T4756">
        <v>16</v>
      </c>
      <c r="U4756">
        <v>0</v>
      </c>
      <c r="V4756">
        <v>0</v>
      </c>
      <c r="W4756" t="s">
        <v>4572</v>
      </c>
      <c r="X4756" t="str">
        <f t="shared" si="74"/>
        <v>Weekday</v>
      </c>
    </row>
    <row r="4757" spans="1:24" x14ac:dyDescent="0.3">
      <c r="A4757" s="2">
        <v>44308</v>
      </c>
      <c r="B4757" t="s">
        <v>132</v>
      </c>
      <c r="C4757" t="str">
        <f>IFERROR(TEXT(Table1[[#This Row],[CRASH DATE]],"mmm"),"")</f>
        <v>Apr</v>
      </c>
      <c r="D4757" t="s">
        <v>1134</v>
      </c>
      <c r="E4757">
        <v>11103</v>
      </c>
      <c r="F4757">
        <v>40.766710000000003</v>
      </c>
      <c r="G4757">
        <v>-73.917113999999998</v>
      </c>
      <c r="H4757" t="s">
        <v>1144</v>
      </c>
      <c r="I4757" t="s">
        <v>1148</v>
      </c>
      <c r="J4757" t="s">
        <v>4326</v>
      </c>
      <c r="K4757">
        <v>0</v>
      </c>
      <c r="L4757">
        <v>0</v>
      </c>
      <c r="M4757">
        <v>0</v>
      </c>
      <c r="N4757">
        <v>0</v>
      </c>
      <c r="O4757" t="s">
        <v>4393</v>
      </c>
      <c r="P4757">
        <v>4410483</v>
      </c>
      <c r="Q4757" t="s">
        <v>4434</v>
      </c>
      <c r="R4757" t="s">
        <v>4434</v>
      </c>
      <c r="S4757" t="s">
        <v>4535</v>
      </c>
      <c r="T4757">
        <v>23</v>
      </c>
      <c r="U4757">
        <v>0</v>
      </c>
      <c r="V4757">
        <v>0</v>
      </c>
      <c r="W4757" t="s">
        <v>4572</v>
      </c>
      <c r="X4757" t="str">
        <f t="shared" si="74"/>
        <v>Weekday</v>
      </c>
    </row>
    <row r="4758" spans="1:24" x14ac:dyDescent="0.3">
      <c r="A4758" s="2">
        <v>44308</v>
      </c>
      <c r="B4758" t="s">
        <v>83</v>
      </c>
      <c r="C4758" t="str">
        <f>IFERROR(TEXT(Table1[[#This Row],[CRASH DATE]],"mmm"),"")</f>
        <v>Apr</v>
      </c>
      <c r="D4758" t="s">
        <v>1132</v>
      </c>
      <c r="E4758">
        <v>10469</v>
      </c>
      <c r="F4758">
        <v>40.861164000000002</v>
      </c>
      <c r="G4758">
        <v>-73.857574</v>
      </c>
      <c r="H4758" t="s">
        <v>2428</v>
      </c>
      <c r="I4758" t="s">
        <v>1566</v>
      </c>
      <c r="J4758" t="s">
        <v>3074</v>
      </c>
      <c r="K4758">
        <v>1</v>
      </c>
      <c r="L4758">
        <v>0</v>
      </c>
      <c r="M4758">
        <v>0</v>
      </c>
      <c r="N4758">
        <v>0</v>
      </c>
      <c r="O4758" t="s">
        <v>4602</v>
      </c>
      <c r="P4758">
        <v>4409748</v>
      </c>
      <c r="Q4758" t="s">
        <v>4585</v>
      </c>
      <c r="R4758" t="s">
        <v>4434</v>
      </c>
      <c r="S4758" t="s">
        <v>4535</v>
      </c>
      <c r="T4758">
        <v>15</v>
      </c>
      <c r="U4758">
        <v>1</v>
      </c>
      <c r="V4758">
        <v>0</v>
      </c>
      <c r="W4758" t="s">
        <v>4571</v>
      </c>
      <c r="X4758" t="str">
        <f t="shared" si="74"/>
        <v>Weekday</v>
      </c>
    </row>
    <row r="4759" spans="1:24" x14ac:dyDescent="0.3">
      <c r="A4759" s="2">
        <v>44307</v>
      </c>
      <c r="B4759" t="s">
        <v>228</v>
      </c>
      <c r="C4759" t="str">
        <f>IFERROR(TEXT(Table1[[#This Row],[CRASH DATE]],"mmm"),"")</f>
        <v>Apr</v>
      </c>
      <c r="D4759" t="s">
        <v>1131</v>
      </c>
      <c r="E4759">
        <v>11210</v>
      </c>
      <c r="F4759">
        <v>40.636629999999997</v>
      </c>
      <c r="G4759">
        <v>-73.942040000000006</v>
      </c>
      <c r="H4759" t="s">
        <v>1144</v>
      </c>
      <c r="I4759" t="s">
        <v>1148</v>
      </c>
      <c r="J4759" t="s">
        <v>4327</v>
      </c>
      <c r="K4759">
        <v>0</v>
      </c>
      <c r="L4759">
        <v>0</v>
      </c>
      <c r="M4759">
        <v>0</v>
      </c>
      <c r="N4759">
        <v>0</v>
      </c>
      <c r="O4759" t="s">
        <v>4414</v>
      </c>
      <c r="P4759">
        <v>4410354</v>
      </c>
      <c r="Q4759" t="s">
        <v>4434</v>
      </c>
      <c r="R4759" t="s">
        <v>4434</v>
      </c>
      <c r="S4759" t="s">
        <v>4535</v>
      </c>
      <c r="T4759">
        <v>11</v>
      </c>
      <c r="U4759">
        <v>0</v>
      </c>
      <c r="V4759">
        <v>0</v>
      </c>
      <c r="W4759" t="s">
        <v>4572</v>
      </c>
      <c r="X4759" t="str">
        <f t="shared" si="74"/>
        <v>Weekday</v>
      </c>
    </row>
    <row r="4760" spans="1:24" x14ac:dyDescent="0.3">
      <c r="A4760" s="2">
        <v>44285</v>
      </c>
      <c r="B4760" t="s">
        <v>380</v>
      </c>
      <c r="C4760" t="str">
        <f>IFERROR(TEXT(Table1[[#This Row],[CRASH DATE]],"mmm"),"")</f>
        <v>Mar</v>
      </c>
      <c r="D4760" t="s">
        <v>1132</v>
      </c>
      <c r="E4760">
        <v>10452</v>
      </c>
      <c r="F4760">
        <v>40.843474999999998</v>
      </c>
      <c r="G4760">
        <v>-73.924670000000006</v>
      </c>
      <c r="H4760" t="s">
        <v>2429</v>
      </c>
      <c r="I4760" t="s">
        <v>1594</v>
      </c>
      <c r="J4760" t="s">
        <v>3074</v>
      </c>
      <c r="K4760">
        <v>0</v>
      </c>
      <c r="L4760">
        <v>0</v>
      </c>
      <c r="M4760">
        <v>0</v>
      </c>
      <c r="N4760">
        <v>0</v>
      </c>
      <c r="O4760" t="s">
        <v>4395</v>
      </c>
      <c r="P4760">
        <v>4410421</v>
      </c>
      <c r="Q4760" t="s">
        <v>4585</v>
      </c>
      <c r="R4760" t="s">
        <v>4456</v>
      </c>
      <c r="S4760" t="s">
        <v>4552</v>
      </c>
      <c r="T4760">
        <v>18</v>
      </c>
      <c r="U4760">
        <v>0</v>
      </c>
      <c r="V4760">
        <v>0</v>
      </c>
      <c r="W4760" t="s">
        <v>4572</v>
      </c>
      <c r="X4760" t="str">
        <f t="shared" si="74"/>
        <v>Weekday</v>
      </c>
    </row>
    <row r="4761" spans="1:24" x14ac:dyDescent="0.3">
      <c r="A4761" s="2">
        <v>44308</v>
      </c>
      <c r="B4761" t="s">
        <v>1114</v>
      </c>
      <c r="C4761" t="str">
        <f>IFERROR(TEXT(Table1[[#This Row],[CRASH DATE]],"mmm"),"")</f>
        <v>Apr</v>
      </c>
      <c r="D4761" t="s">
        <v>1133</v>
      </c>
      <c r="E4761">
        <v>10021</v>
      </c>
      <c r="F4761">
        <v>40.767532000000003</v>
      </c>
      <c r="G4761">
        <v>-73.953254999999999</v>
      </c>
      <c r="H4761" t="s">
        <v>1812</v>
      </c>
      <c r="I4761" t="s">
        <v>3058</v>
      </c>
      <c r="J4761" t="s">
        <v>3074</v>
      </c>
      <c r="K4761">
        <v>1</v>
      </c>
      <c r="L4761">
        <v>0</v>
      </c>
      <c r="M4761">
        <v>0</v>
      </c>
      <c r="N4761">
        <v>0</v>
      </c>
      <c r="O4761" t="s">
        <v>4602</v>
      </c>
      <c r="P4761">
        <v>4409716</v>
      </c>
      <c r="Q4761" t="s">
        <v>4439</v>
      </c>
      <c r="R4761" t="s">
        <v>4443</v>
      </c>
      <c r="S4761" t="s">
        <v>4535</v>
      </c>
      <c r="T4761">
        <v>19</v>
      </c>
      <c r="U4761">
        <v>1</v>
      </c>
      <c r="V4761">
        <v>0</v>
      </c>
      <c r="W4761" t="s">
        <v>4571</v>
      </c>
      <c r="X4761" t="str">
        <f t="shared" si="74"/>
        <v>Weekday</v>
      </c>
    </row>
    <row r="4762" spans="1:24" x14ac:dyDescent="0.3">
      <c r="A4762" s="2">
        <v>44307</v>
      </c>
      <c r="B4762" t="s">
        <v>380</v>
      </c>
      <c r="C4762" t="str">
        <f>IFERROR(TEXT(Table1[[#This Row],[CRASH DATE]],"mmm"),"")</f>
        <v>Apr</v>
      </c>
      <c r="D4762" t="s">
        <v>1132</v>
      </c>
      <c r="E4762">
        <v>10455</v>
      </c>
      <c r="F4762">
        <v>40.817512999999998</v>
      </c>
      <c r="G4762">
        <v>-73.917119999999997</v>
      </c>
      <c r="H4762" t="s">
        <v>2430</v>
      </c>
      <c r="I4762" t="s">
        <v>1682</v>
      </c>
      <c r="J4762" t="s">
        <v>3074</v>
      </c>
      <c r="K4762">
        <v>1</v>
      </c>
      <c r="L4762">
        <v>0</v>
      </c>
      <c r="M4762">
        <v>1</v>
      </c>
      <c r="N4762">
        <v>0</v>
      </c>
      <c r="O4762" t="s">
        <v>4393</v>
      </c>
      <c r="P4762">
        <v>4409670</v>
      </c>
      <c r="Q4762" t="s">
        <v>4434</v>
      </c>
      <c r="R4762" t="s">
        <v>4434</v>
      </c>
      <c r="S4762" t="s">
        <v>4535</v>
      </c>
      <c r="T4762">
        <v>18</v>
      </c>
      <c r="U4762">
        <v>2</v>
      </c>
      <c r="V4762">
        <v>0</v>
      </c>
      <c r="W4762" t="s">
        <v>4571</v>
      </c>
      <c r="X4762" t="str">
        <f t="shared" si="74"/>
        <v>Weekday</v>
      </c>
    </row>
    <row r="4763" spans="1:24" x14ac:dyDescent="0.3">
      <c r="A4763" s="2">
        <v>44307</v>
      </c>
      <c r="B4763" t="s">
        <v>1028</v>
      </c>
      <c r="C4763" t="str">
        <f>IFERROR(TEXT(Table1[[#This Row],[CRASH DATE]],"mmm"),"")</f>
        <v>Apr</v>
      </c>
      <c r="D4763" t="s">
        <v>1134</v>
      </c>
      <c r="E4763">
        <v>11378</v>
      </c>
      <c r="F4763">
        <v>40.724792000000001</v>
      </c>
      <c r="G4763">
        <v>-73.908799999999999</v>
      </c>
      <c r="H4763" t="s">
        <v>1144</v>
      </c>
      <c r="I4763" t="s">
        <v>1148</v>
      </c>
      <c r="J4763" t="s">
        <v>4328</v>
      </c>
      <c r="K4763">
        <v>0</v>
      </c>
      <c r="L4763">
        <v>0</v>
      </c>
      <c r="M4763">
        <v>0</v>
      </c>
      <c r="N4763">
        <v>0</v>
      </c>
      <c r="O4763" t="s">
        <v>4602</v>
      </c>
      <c r="P4763">
        <v>4409763</v>
      </c>
      <c r="Q4763" t="s">
        <v>4452</v>
      </c>
      <c r="R4763" t="s">
        <v>4585</v>
      </c>
      <c r="S4763" t="s">
        <v>4535</v>
      </c>
      <c r="T4763">
        <v>8</v>
      </c>
      <c r="U4763">
        <v>0</v>
      </c>
      <c r="V4763">
        <v>0</v>
      </c>
      <c r="W4763" t="s">
        <v>4572</v>
      </c>
      <c r="X4763" t="str">
        <f t="shared" si="74"/>
        <v>Weekday</v>
      </c>
    </row>
    <row r="4764" spans="1:24" x14ac:dyDescent="0.3">
      <c r="A4764" s="2">
        <v>44307</v>
      </c>
      <c r="B4764" t="s">
        <v>143</v>
      </c>
      <c r="C4764" t="str">
        <f>IFERROR(TEXT(Table1[[#This Row],[CRASH DATE]],"mmm"),"")</f>
        <v>Apr</v>
      </c>
      <c r="D4764" t="s">
        <v>1131</v>
      </c>
      <c r="E4764">
        <v>11236</v>
      </c>
      <c r="F4764">
        <v>40.643783999999997</v>
      </c>
      <c r="G4764">
        <v>-73.902180000000001</v>
      </c>
      <c r="H4764" t="s">
        <v>2169</v>
      </c>
      <c r="I4764" t="s">
        <v>1570</v>
      </c>
      <c r="J4764" t="s">
        <v>3074</v>
      </c>
      <c r="K4764">
        <v>1</v>
      </c>
      <c r="L4764">
        <v>0</v>
      </c>
      <c r="M4764">
        <v>0</v>
      </c>
      <c r="N4764">
        <v>0</v>
      </c>
      <c r="O4764" t="s">
        <v>4392</v>
      </c>
      <c r="P4764">
        <v>4409201</v>
      </c>
      <c r="Q4764" t="s">
        <v>4434</v>
      </c>
      <c r="R4764" t="s">
        <v>4434</v>
      </c>
      <c r="S4764" t="s">
        <v>4535</v>
      </c>
      <c r="T4764">
        <v>9</v>
      </c>
      <c r="U4764">
        <v>1</v>
      </c>
      <c r="V4764">
        <v>0</v>
      </c>
      <c r="W4764" t="s">
        <v>4571</v>
      </c>
      <c r="X4764" t="str">
        <f t="shared" si="74"/>
        <v>Weekday</v>
      </c>
    </row>
    <row r="4765" spans="1:24" x14ac:dyDescent="0.3">
      <c r="A4765" s="2">
        <v>44307</v>
      </c>
      <c r="B4765" t="s">
        <v>1115</v>
      </c>
      <c r="C4765" t="str">
        <f>IFERROR(TEXT(Table1[[#This Row],[CRASH DATE]],"mmm"),"")</f>
        <v>Apr</v>
      </c>
      <c r="D4765" t="s">
        <v>1131</v>
      </c>
      <c r="E4765">
        <v>11236</v>
      </c>
      <c r="F4765">
        <v>40.634532999999998</v>
      </c>
      <c r="G4765">
        <v>-73.893039999999999</v>
      </c>
      <c r="H4765" t="s">
        <v>1144</v>
      </c>
      <c r="I4765" t="s">
        <v>1148</v>
      </c>
      <c r="J4765" t="s">
        <v>4329</v>
      </c>
      <c r="K4765">
        <v>0</v>
      </c>
      <c r="L4765">
        <v>0</v>
      </c>
      <c r="M4765">
        <v>0</v>
      </c>
      <c r="N4765">
        <v>0</v>
      </c>
      <c r="O4765" t="s">
        <v>4414</v>
      </c>
      <c r="P4765">
        <v>4409238</v>
      </c>
      <c r="Q4765" t="s">
        <v>4585</v>
      </c>
      <c r="R4765" t="s">
        <v>4434</v>
      </c>
      <c r="S4765" t="s">
        <v>4535</v>
      </c>
      <c r="T4765">
        <v>11</v>
      </c>
      <c r="U4765">
        <v>0</v>
      </c>
      <c r="V4765">
        <v>0</v>
      </c>
      <c r="W4765" t="s">
        <v>4572</v>
      </c>
      <c r="X4765" t="str">
        <f t="shared" si="74"/>
        <v>Weekday</v>
      </c>
    </row>
    <row r="4766" spans="1:24" x14ac:dyDescent="0.3">
      <c r="A4766" s="2">
        <v>44309</v>
      </c>
      <c r="B4766" t="s">
        <v>352</v>
      </c>
      <c r="C4766" t="str">
        <f>IFERROR(TEXT(Table1[[#This Row],[CRASH DATE]],"mmm"),"")</f>
        <v>Apr</v>
      </c>
      <c r="D4766" t="s">
        <v>1131</v>
      </c>
      <c r="E4766">
        <v>10879.98965307365</v>
      </c>
      <c r="F4766">
        <v>40.685760000000002</v>
      </c>
      <c r="G4766">
        <v>-73.915503999999999</v>
      </c>
      <c r="H4766" t="s">
        <v>1285</v>
      </c>
      <c r="I4766" t="s">
        <v>2201</v>
      </c>
      <c r="J4766" t="s">
        <v>3074</v>
      </c>
      <c r="K4766">
        <v>0</v>
      </c>
      <c r="L4766">
        <v>0</v>
      </c>
      <c r="M4766">
        <v>0</v>
      </c>
      <c r="N4766">
        <v>0</v>
      </c>
      <c r="O4766" t="s">
        <v>4393</v>
      </c>
      <c r="P4766">
        <v>4410093</v>
      </c>
      <c r="Q4766" t="s">
        <v>4585</v>
      </c>
      <c r="R4766" t="s">
        <v>4489</v>
      </c>
      <c r="S4766" t="s">
        <v>4535</v>
      </c>
      <c r="T4766">
        <v>16</v>
      </c>
      <c r="U4766">
        <v>0</v>
      </c>
      <c r="V4766">
        <v>0</v>
      </c>
      <c r="W4766" t="s">
        <v>4572</v>
      </c>
      <c r="X4766" t="str">
        <f t="shared" si="74"/>
        <v>Weekday</v>
      </c>
    </row>
    <row r="4767" spans="1:24" x14ac:dyDescent="0.3">
      <c r="A4767" s="2">
        <v>44308</v>
      </c>
      <c r="B4767" t="s">
        <v>528</v>
      </c>
      <c r="C4767" t="str">
        <f>IFERROR(TEXT(Table1[[#This Row],[CRASH DATE]],"mmm"),"")</f>
        <v>Apr</v>
      </c>
      <c r="D4767" t="s">
        <v>1134</v>
      </c>
      <c r="E4767">
        <v>11374</v>
      </c>
      <c r="F4767">
        <v>40.732509999999998</v>
      </c>
      <c r="G4767">
        <v>-73.857056</v>
      </c>
      <c r="H4767" t="s">
        <v>2431</v>
      </c>
      <c r="I4767" t="s">
        <v>2709</v>
      </c>
      <c r="J4767" t="s">
        <v>3074</v>
      </c>
      <c r="K4767">
        <v>1</v>
      </c>
      <c r="L4767">
        <v>0</v>
      </c>
      <c r="M4767">
        <v>1</v>
      </c>
      <c r="N4767">
        <v>0</v>
      </c>
      <c r="O4767" t="s">
        <v>4602</v>
      </c>
      <c r="P4767">
        <v>4409476</v>
      </c>
      <c r="Q4767" t="s">
        <v>4434</v>
      </c>
      <c r="R4767" t="s">
        <v>4434</v>
      </c>
      <c r="S4767" t="s">
        <v>4535</v>
      </c>
      <c r="T4767">
        <v>7</v>
      </c>
      <c r="U4767">
        <v>2</v>
      </c>
      <c r="V4767">
        <v>0</v>
      </c>
      <c r="W4767" t="s">
        <v>4571</v>
      </c>
      <c r="X4767" t="str">
        <f t="shared" si="74"/>
        <v>Weekday</v>
      </c>
    </row>
    <row r="4768" spans="1:24" x14ac:dyDescent="0.3">
      <c r="A4768" s="2">
        <v>44309</v>
      </c>
      <c r="B4768" t="s">
        <v>728</v>
      </c>
      <c r="C4768" t="str">
        <f>IFERROR(TEXT(Table1[[#This Row],[CRASH DATE]],"mmm"),"")</f>
        <v>Apr</v>
      </c>
      <c r="D4768" t="s">
        <v>1135</v>
      </c>
      <c r="E4768">
        <v>10306</v>
      </c>
      <c r="F4768">
        <v>40.582756000000003</v>
      </c>
      <c r="G4768">
        <v>-74.130409999999998</v>
      </c>
      <c r="H4768" t="s">
        <v>2053</v>
      </c>
      <c r="I4768" t="s">
        <v>2001</v>
      </c>
      <c r="J4768" t="s">
        <v>3074</v>
      </c>
      <c r="K4768">
        <v>0</v>
      </c>
      <c r="L4768">
        <v>0</v>
      </c>
      <c r="M4768">
        <v>0</v>
      </c>
      <c r="N4768">
        <v>0</v>
      </c>
      <c r="O4768" t="s">
        <v>4397</v>
      </c>
      <c r="P4768">
        <v>4410554</v>
      </c>
      <c r="Q4768" t="s">
        <v>4585</v>
      </c>
      <c r="R4768" t="s">
        <v>4434</v>
      </c>
      <c r="S4768" t="s">
        <v>4535</v>
      </c>
      <c r="T4768">
        <v>15</v>
      </c>
      <c r="U4768">
        <v>0</v>
      </c>
      <c r="V4768">
        <v>0</v>
      </c>
      <c r="W4768" t="s">
        <v>4572</v>
      </c>
      <c r="X4768" t="str">
        <f t="shared" si="74"/>
        <v>Weekday</v>
      </c>
    </row>
    <row r="4769" spans="1:24" x14ac:dyDescent="0.3">
      <c r="A4769" s="2">
        <v>44309</v>
      </c>
      <c r="B4769" t="s">
        <v>192</v>
      </c>
      <c r="C4769" t="str">
        <f>IFERROR(TEXT(Table1[[#This Row],[CRASH DATE]],"mmm"),"")</f>
        <v>Apr</v>
      </c>
      <c r="D4769" t="s">
        <v>1131</v>
      </c>
      <c r="E4769">
        <v>10879.98965307365</v>
      </c>
      <c r="F4769">
        <v>40.825096000000002</v>
      </c>
      <c r="G4769">
        <v>-73.872630000000001</v>
      </c>
      <c r="H4769" t="s">
        <v>1174</v>
      </c>
      <c r="I4769" t="s">
        <v>1148</v>
      </c>
      <c r="J4769" t="s">
        <v>3074</v>
      </c>
      <c r="K4769">
        <v>0</v>
      </c>
      <c r="L4769">
        <v>0</v>
      </c>
      <c r="M4769">
        <v>0</v>
      </c>
      <c r="N4769">
        <v>0</v>
      </c>
      <c r="O4769" t="s">
        <v>4396</v>
      </c>
      <c r="P4769">
        <v>4410029</v>
      </c>
      <c r="Q4769" t="s">
        <v>4439</v>
      </c>
      <c r="R4769" t="s">
        <v>4434</v>
      </c>
      <c r="S4769" t="s">
        <v>4535</v>
      </c>
      <c r="T4769">
        <v>22</v>
      </c>
      <c r="U4769">
        <v>0</v>
      </c>
      <c r="V4769">
        <v>0</v>
      </c>
      <c r="W4769" t="s">
        <v>4572</v>
      </c>
      <c r="X4769" t="str">
        <f t="shared" si="74"/>
        <v>Weekday</v>
      </c>
    </row>
    <row r="4770" spans="1:24" x14ac:dyDescent="0.3">
      <c r="A4770" s="2">
        <v>44453</v>
      </c>
      <c r="B4770" t="s">
        <v>218</v>
      </c>
      <c r="C4770" t="str">
        <f>IFERROR(TEXT(Table1[[#This Row],[CRASH DATE]],"mmm"),"")</f>
        <v>Sep</v>
      </c>
      <c r="D4770" t="s">
        <v>1133</v>
      </c>
      <c r="E4770">
        <v>10013</v>
      </c>
      <c r="F4770">
        <v>40.719054999999997</v>
      </c>
      <c r="G4770">
        <v>-74.012450000000001</v>
      </c>
      <c r="H4770" t="s">
        <v>1278</v>
      </c>
      <c r="I4770" t="s">
        <v>2688</v>
      </c>
      <c r="J4770" t="s">
        <v>3074</v>
      </c>
      <c r="K4770">
        <v>0</v>
      </c>
      <c r="L4770">
        <v>0</v>
      </c>
      <c r="M4770">
        <v>0</v>
      </c>
      <c r="N4770">
        <v>0</v>
      </c>
      <c r="O4770" t="s">
        <v>4393</v>
      </c>
      <c r="P4770">
        <v>4457567</v>
      </c>
      <c r="Q4770" t="s">
        <v>4434</v>
      </c>
      <c r="R4770" t="s">
        <v>4434</v>
      </c>
      <c r="S4770" t="s">
        <v>4540</v>
      </c>
      <c r="T4770">
        <v>7</v>
      </c>
      <c r="U4770">
        <v>0</v>
      </c>
      <c r="V4770">
        <v>0</v>
      </c>
      <c r="W4770" t="s">
        <v>4572</v>
      </c>
      <c r="X4770" t="str">
        <f t="shared" si="74"/>
        <v>Weekday</v>
      </c>
    </row>
    <row r="4771" spans="1:24" x14ac:dyDescent="0.3">
      <c r="A4771" s="2">
        <v>44308</v>
      </c>
      <c r="B4771" t="s">
        <v>72</v>
      </c>
      <c r="C4771" t="str">
        <f>IFERROR(TEXT(Table1[[#This Row],[CRASH DATE]],"mmm"),"")</f>
        <v>Apr</v>
      </c>
      <c r="D4771" t="s">
        <v>1133</v>
      </c>
      <c r="E4771">
        <v>10029</v>
      </c>
      <c r="F4771">
        <v>40.791719999999998</v>
      </c>
      <c r="G4771">
        <v>-73.95299</v>
      </c>
      <c r="H4771" t="s">
        <v>1368</v>
      </c>
      <c r="I4771" t="s">
        <v>2099</v>
      </c>
      <c r="J4771" t="s">
        <v>3074</v>
      </c>
      <c r="K4771">
        <v>0</v>
      </c>
      <c r="L4771">
        <v>0</v>
      </c>
      <c r="M4771">
        <v>0</v>
      </c>
      <c r="N4771">
        <v>0</v>
      </c>
      <c r="O4771" t="s">
        <v>4396</v>
      </c>
      <c r="P4771">
        <v>4409711</v>
      </c>
      <c r="Q4771" t="s">
        <v>4438</v>
      </c>
      <c r="R4771" t="s">
        <v>4585</v>
      </c>
      <c r="S4771" t="s">
        <v>4535</v>
      </c>
      <c r="T4771">
        <v>16</v>
      </c>
      <c r="U4771">
        <v>0</v>
      </c>
      <c r="V4771">
        <v>0</v>
      </c>
      <c r="W4771" t="s">
        <v>4572</v>
      </c>
      <c r="X4771" t="str">
        <f t="shared" si="74"/>
        <v>Weekday</v>
      </c>
    </row>
    <row r="4772" spans="1:24" x14ac:dyDescent="0.3">
      <c r="A4772" s="2">
        <v>44307</v>
      </c>
      <c r="B4772" t="s">
        <v>179</v>
      </c>
      <c r="C4772" t="str">
        <f>IFERROR(TEXT(Table1[[#This Row],[CRASH DATE]],"mmm"),"")</f>
        <v>Apr</v>
      </c>
      <c r="D4772" t="s">
        <v>1131</v>
      </c>
      <c r="E4772">
        <v>11203</v>
      </c>
      <c r="F4772">
        <v>40.649276999999998</v>
      </c>
      <c r="G4772">
        <v>-73.943610000000007</v>
      </c>
      <c r="H4772" t="s">
        <v>1839</v>
      </c>
      <c r="I4772" t="s">
        <v>1810</v>
      </c>
      <c r="J4772" t="s">
        <v>3074</v>
      </c>
      <c r="K4772">
        <v>1</v>
      </c>
      <c r="L4772">
        <v>0</v>
      </c>
      <c r="M4772">
        <v>0</v>
      </c>
      <c r="N4772">
        <v>0</v>
      </c>
      <c r="O4772" t="s">
        <v>4391</v>
      </c>
      <c r="P4772">
        <v>4409330</v>
      </c>
      <c r="Q4772" t="s">
        <v>4434</v>
      </c>
      <c r="R4772" t="s">
        <v>4434</v>
      </c>
      <c r="S4772" t="s">
        <v>4535</v>
      </c>
      <c r="T4772">
        <v>9</v>
      </c>
      <c r="U4772">
        <v>1</v>
      </c>
      <c r="V4772">
        <v>0</v>
      </c>
      <c r="W4772" t="s">
        <v>4571</v>
      </c>
      <c r="X4772" t="str">
        <f t="shared" si="74"/>
        <v>Weekday</v>
      </c>
    </row>
    <row r="4773" spans="1:24" x14ac:dyDescent="0.3">
      <c r="A4773" s="2">
        <v>44309</v>
      </c>
      <c r="B4773" t="s">
        <v>127</v>
      </c>
      <c r="C4773" t="str">
        <f>IFERROR(TEXT(Table1[[#This Row],[CRASH DATE]],"mmm"),"")</f>
        <v>Apr</v>
      </c>
      <c r="D4773" t="s">
        <v>1134</v>
      </c>
      <c r="E4773">
        <v>11423</v>
      </c>
      <c r="F4773">
        <v>40.719819999999999</v>
      </c>
      <c r="G4773">
        <v>-73.775856000000005</v>
      </c>
      <c r="H4773" t="s">
        <v>1144</v>
      </c>
      <c r="I4773" t="s">
        <v>1148</v>
      </c>
      <c r="J4773" t="s">
        <v>4330</v>
      </c>
      <c r="K4773">
        <v>0</v>
      </c>
      <c r="L4773">
        <v>0</v>
      </c>
      <c r="M4773">
        <v>0</v>
      </c>
      <c r="N4773">
        <v>0</v>
      </c>
      <c r="O4773" t="s">
        <v>4602</v>
      </c>
      <c r="P4773">
        <v>4409838</v>
      </c>
      <c r="Q4773" t="s">
        <v>4585</v>
      </c>
      <c r="R4773" t="s">
        <v>4434</v>
      </c>
      <c r="S4773" t="s">
        <v>4535</v>
      </c>
      <c r="T4773">
        <v>15</v>
      </c>
      <c r="U4773">
        <v>0</v>
      </c>
      <c r="V4773">
        <v>0</v>
      </c>
      <c r="W4773" t="s">
        <v>4572</v>
      </c>
      <c r="X4773" t="str">
        <f t="shared" si="74"/>
        <v>Weekday</v>
      </c>
    </row>
    <row r="4774" spans="1:24" x14ac:dyDescent="0.3">
      <c r="A4774" s="2">
        <v>44307</v>
      </c>
      <c r="B4774" t="s">
        <v>99</v>
      </c>
      <c r="C4774" t="str">
        <f>IFERROR(TEXT(Table1[[#This Row],[CRASH DATE]],"mmm"),"")</f>
        <v>Apr</v>
      </c>
      <c r="D4774" t="s">
        <v>1132</v>
      </c>
      <c r="E4774">
        <v>10466</v>
      </c>
      <c r="F4774">
        <v>40.881264000000002</v>
      </c>
      <c r="G4774">
        <v>-73.838750000000005</v>
      </c>
      <c r="H4774" t="s">
        <v>1732</v>
      </c>
      <c r="I4774" t="s">
        <v>1171</v>
      </c>
      <c r="J4774" t="s">
        <v>3074</v>
      </c>
      <c r="K4774">
        <v>1</v>
      </c>
      <c r="L4774">
        <v>0</v>
      </c>
      <c r="M4774">
        <v>0</v>
      </c>
      <c r="N4774">
        <v>0</v>
      </c>
      <c r="O4774" t="s">
        <v>4393</v>
      </c>
      <c r="P4774">
        <v>4409538</v>
      </c>
      <c r="Q4774" t="s">
        <v>4585</v>
      </c>
      <c r="R4774" t="s">
        <v>4434</v>
      </c>
      <c r="S4774" t="s">
        <v>4535</v>
      </c>
      <c r="T4774">
        <v>16</v>
      </c>
      <c r="U4774">
        <v>1</v>
      </c>
      <c r="V4774">
        <v>0</v>
      </c>
      <c r="W4774" t="s">
        <v>4571</v>
      </c>
      <c r="X4774" t="str">
        <f t="shared" si="74"/>
        <v>Weekday</v>
      </c>
    </row>
    <row r="4775" spans="1:24" x14ac:dyDescent="0.3">
      <c r="A4775" s="2">
        <v>44309</v>
      </c>
      <c r="B4775" t="s">
        <v>252</v>
      </c>
      <c r="C4775" t="str">
        <f>IFERROR(TEXT(Table1[[#This Row],[CRASH DATE]],"mmm"),"")</f>
        <v>Apr</v>
      </c>
      <c r="D4775" t="s">
        <v>1131</v>
      </c>
      <c r="E4775">
        <v>10879.98965307365</v>
      </c>
      <c r="F4775">
        <v>40.685585000000003</v>
      </c>
      <c r="G4775">
        <v>-73.785839999999993</v>
      </c>
      <c r="H4775" t="s">
        <v>2432</v>
      </c>
      <c r="I4775" t="s">
        <v>1148</v>
      </c>
      <c r="J4775" t="s">
        <v>3074</v>
      </c>
      <c r="K4775">
        <v>0</v>
      </c>
      <c r="L4775">
        <v>0</v>
      </c>
      <c r="M4775">
        <v>0</v>
      </c>
      <c r="N4775">
        <v>0</v>
      </c>
      <c r="O4775" t="s">
        <v>4393</v>
      </c>
      <c r="P4775">
        <v>4409821</v>
      </c>
      <c r="Q4775" t="s">
        <v>4434</v>
      </c>
      <c r="R4775" t="s">
        <v>4434</v>
      </c>
      <c r="S4775" t="s">
        <v>4535</v>
      </c>
      <c r="T4775">
        <v>11</v>
      </c>
      <c r="U4775">
        <v>0</v>
      </c>
      <c r="V4775">
        <v>0</v>
      </c>
      <c r="W4775" t="s">
        <v>4572</v>
      </c>
      <c r="X4775" t="str">
        <f t="shared" si="74"/>
        <v>Weekday</v>
      </c>
    </row>
    <row r="4776" spans="1:24" x14ac:dyDescent="0.3">
      <c r="A4776" s="2">
        <v>44309</v>
      </c>
      <c r="B4776" t="s">
        <v>169</v>
      </c>
      <c r="C4776" t="str">
        <f>IFERROR(TEXT(Table1[[#This Row],[CRASH DATE]],"mmm"),"")</f>
        <v>Apr</v>
      </c>
      <c r="D4776" t="s">
        <v>1131</v>
      </c>
      <c r="E4776">
        <v>10879.98965307365</v>
      </c>
      <c r="F4776">
        <v>40.520114816772221</v>
      </c>
      <c r="G4776">
        <v>-73.54743161629176</v>
      </c>
      <c r="H4776" t="s">
        <v>1378</v>
      </c>
      <c r="I4776" t="s">
        <v>1329</v>
      </c>
      <c r="J4776" t="s">
        <v>3074</v>
      </c>
      <c r="K4776">
        <v>0</v>
      </c>
      <c r="L4776">
        <v>0</v>
      </c>
      <c r="M4776">
        <v>0</v>
      </c>
      <c r="N4776">
        <v>0</v>
      </c>
      <c r="O4776" t="s">
        <v>4413</v>
      </c>
      <c r="P4776">
        <v>4410229</v>
      </c>
      <c r="Q4776" t="s">
        <v>4585</v>
      </c>
      <c r="R4776" t="s">
        <v>4585</v>
      </c>
      <c r="S4776" t="s">
        <v>4535</v>
      </c>
      <c r="T4776">
        <v>19</v>
      </c>
      <c r="U4776">
        <v>0</v>
      </c>
      <c r="V4776">
        <v>0</v>
      </c>
      <c r="W4776" t="s">
        <v>4572</v>
      </c>
      <c r="X4776" t="str">
        <f t="shared" si="74"/>
        <v>Weekday</v>
      </c>
    </row>
    <row r="4777" spans="1:24" x14ac:dyDescent="0.3">
      <c r="A4777" s="2">
        <v>44309</v>
      </c>
      <c r="B4777" t="s">
        <v>182</v>
      </c>
      <c r="C4777" t="str">
        <f>IFERROR(TEXT(Table1[[#This Row],[CRASH DATE]],"mmm"),"")</f>
        <v>Apr</v>
      </c>
      <c r="D4777" t="s">
        <v>1131</v>
      </c>
      <c r="E4777">
        <v>10879.98965307365</v>
      </c>
      <c r="F4777">
        <v>40.610213999999999</v>
      </c>
      <c r="G4777">
        <v>-74.120199999999997</v>
      </c>
      <c r="H4777" t="s">
        <v>1170</v>
      </c>
      <c r="I4777" t="s">
        <v>1148</v>
      </c>
      <c r="J4777" t="s">
        <v>3074</v>
      </c>
      <c r="K4777">
        <v>0</v>
      </c>
      <c r="L4777">
        <v>0</v>
      </c>
      <c r="M4777">
        <v>0</v>
      </c>
      <c r="N4777">
        <v>0</v>
      </c>
      <c r="O4777" t="s">
        <v>4394</v>
      </c>
      <c r="P4777">
        <v>4410134</v>
      </c>
      <c r="Q4777" t="s">
        <v>4496</v>
      </c>
      <c r="R4777" t="s">
        <v>4585</v>
      </c>
      <c r="S4777" t="s">
        <v>4535</v>
      </c>
      <c r="T4777">
        <v>2</v>
      </c>
      <c r="U4777">
        <v>0</v>
      </c>
      <c r="V4777">
        <v>0</v>
      </c>
      <c r="W4777" t="s">
        <v>4572</v>
      </c>
      <c r="X4777" t="str">
        <f t="shared" si="74"/>
        <v>Weekday</v>
      </c>
    </row>
    <row r="4778" spans="1:24" x14ac:dyDescent="0.3">
      <c r="A4778" s="2">
        <v>44473</v>
      </c>
      <c r="B4778" t="s">
        <v>535</v>
      </c>
      <c r="C4778" t="str">
        <f>IFERROR(TEXT(Table1[[#This Row],[CRASH DATE]],"mmm"),"")</f>
        <v>Oct</v>
      </c>
      <c r="D4778" t="s">
        <v>1131</v>
      </c>
      <c r="E4778">
        <v>11226</v>
      </c>
      <c r="F4778">
        <v>40.646923000000001</v>
      </c>
      <c r="G4778">
        <v>-73.948179999999994</v>
      </c>
      <c r="H4778" t="s">
        <v>2152</v>
      </c>
      <c r="I4778" t="s">
        <v>1313</v>
      </c>
      <c r="J4778" t="s">
        <v>3074</v>
      </c>
      <c r="K4778">
        <v>0</v>
      </c>
      <c r="L4778">
        <v>0</v>
      </c>
      <c r="M4778">
        <v>0</v>
      </c>
      <c r="N4778">
        <v>0</v>
      </c>
      <c r="O4778" t="s">
        <v>4404</v>
      </c>
      <c r="P4778">
        <v>4409843</v>
      </c>
      <c r="Q4778" t="s">
        <v>4434</v>
      </c>
      <c r="R4778" t="s">
        <v>4585</v>
      </c>
      <c r="S4778" t="s">
        <v>4547</v>
      </c>
      <c r="T4778">
        <v>22</v>
      </c>
      <c r="U4778">
        <v>0</v>
      </c>
      <c r="V4778">
        <v>0</v>
      </c>
      <c r="W4778" t="s">
        <v>4572</v>
      </c>
      <c r="X4778" t="str">
        <f t="shared" si="74"/>
        <v>Weekday</v>
      </c>
    </row>
    <row r="4779" spans="1:24" x14ac:dyDescent="0.3">
      <c r="A4779" s="2">
        <v>44308</v>
      </c>
      <c r="B4779" t="s">
        <v>396</v>
      </c>
      <c r="C4779" t="str">
        <f>IFERROR(TEXT(Table1[[#This Row],[CRASH DATE]],"mmm"),"")</f>
        <v>Apr</v>
      </c>
      <c r="D4779" t="s">
        <v>1134</v>
      </c>
      <c r="E4779">
        <v>11366</v>
      </c>
      <c r="F4779">
        <v>40.725777000000001</v>
      </c>
      <c r="G4779">
        <v>-73.791749999999993</v>
      </c>
      <c r="H4779" t="s">
        <v>2369</v>
      </c>
      <c r="I4779" t="s">
        <v>1327</v>
      </c>
      <c r="J4779" t="s">
        <v>3074</v>
      </c>
      <c r="K4779">
        <v>0</v>
      </c>
      <c r="L4779">
        <v>0</v>
      </c>
      <c r="M4779">
        <v>0</v>
      </c>
      <c r="N4779">
        <v>0</v>
      </c>
      <c r="O4779" t="s">
        <v>4396</v>
      </c>
      <c r="P4779">
        <v>4409687</v>
      </c>
      <c r="Q4779" t="s">
        <v>4585</v>
      </c>
      <c r="R4779" t="s">
        <v>4434</v>
      </c>
      <c r="S4779" t="s">
        <v>4535</v>
      </c>
      <c r="T4779">
        <v>18</v>
      </c>
      <c r="U4779">
        <v>0</v>
      </c>
      <c r="V4779">
        <v>0</v>
      </c>
      <c r="W4779" t="s">
        <v>4572</v>
      </c>
      <c r="X4779" t="str">
        <f t="shared" si="74"/>
        <v>Weekday</v>
      </c>
    </row>
    <row r="4780" spans="1:24" x14ac:dyDescent="0.3">
      <c r="A4780" s="2">
        <v>44308</v>
      </c>
      <c r="B4780" t="s">
        <v>210</v>
      </c>
      <c r="C4780" t="str">
        <f>IFERROR(TEXT(Table1[[#This Row],[CRASH DATE]],"mmm"),"")</f>
        <v>Apr</v>
      </c>
      <c r="D4780" t="s">
        <v>1131</v>
      </c>
      <c r="E4780">
        <v>11229</v>
      </c>
      <c r="F4780">
        <v>40.597732999999998</v>
      </c>
      <c r="G4780">
        <v>-73.941389999999998</v>
      </c>
      <c r="H4780" t="s">
        <v>1144</v>
      </c>
      <c r="I4780" t="s">
        <v>1148</v>
      </c>
      <c r="J4780" t="s">
        <v>4331</v>
      </c>
      <c r="K4780">
        <v>1</v>
      </c>
      <c r="L4780">
        <v>0</v>
      </c>
      <c r="M4780">
        <v>1</v>
      </c>
      <c r="N4780">
        <v>0</v>
      </c>
      <c r="O4780" t="s">
        <v>4602</v>
      </c>
      <c r="P4780">
        <v>4410456</v>
      </c>
      <c r="Q4780" t="s">
        <v>4434</v>
      </c>
      <c r="R4780" t="s">
        <v>4434</v>
      </c>
      <c r="S4780" t="s">
        <v>4535</v>
      </c>
      <c r="T4780">
        <v>13</v>
      </c>
      <c r="U4780">
        <v>2</v>
      </c>
      <c r="V4780">
        <v>0</v>
      </c>
      <c r="W4780" t="s">
        <v>4571</v>
      </c>
      <c r="X4780" t="str">
        <f t="shared" si="74"/>
        <v>Weekday</v>
      </c>
    </row>
    <row r="4781" spans="1:24" x14ac:dyDescent="0.3">
      <c r="A4781" s="2">
        <v>44307</v>
      </c>
      <c r="B4781" t="s">
        <v>426</v>
      </c>
      <c r="C4781" t="str">
        <f>IFERROR(TEXT(Table1[[#This Row],[CRASH DATE]],"mmm"),"")</f>
        <v>Apr</v>
      </c>
      <c r="D4781" t="s">
        <v>1134</v>
      </c>
      <c r="E4781">
        <v>11414</v>
      </c>
      <c r="F4781">
        <v>40.668247000000001</v>
      </c>
      <c r="G4781">
        <v>-73.846019999999996</v>
      </c>
      <c r="H4781" t="s">
        <v>2433</v>
      </c>
      <c r="I4781" t="s">
        <v>1921</v>
      </c>
      <c r="J4781" t="s">
        <v>3074</v>
      </c>
      <c r="K4781">
        <v>2</v>
      </c>
      <c r="L4781">
        <v>0</v>
      </c>
      <c r="M4781">
        <v>0</v>
      </c>
      <c r="N4781">
        <v>0</v>
      </c>
      <c r="O4781" t="s">
        <v>4398</v>
      </c>
      <c r="P4781">
        <v>4409166</v>
      </c>
      <c r="Q4781" t="s">
        <v>4434</v>
      </c>
      <c r="R4781" t="s">
        <v>4585</v>
      </c>
      <c r="S4781" t="s">
        <v>4535</v>
      </c>
      <c r="T4781">
        <v>9</v>
      </c>
      <c r="U4781">
        <v>2</v>
      </c>
      <c r="V4781">
        <v>0</v>
      </c>
      <c r="W4781" t="s">
        <v>4571</v>
      </c>
      <c r="X4781" t="str">
        <f t="shared" si="74"/>
        <v>Weekday</v>
      </c>
    </row>
    <row r="4782" spans="1:24" x14ac:dyDescent="0.3">
      <c r="A4782" s="2">
        <v>44307</v>
      </c>
      <c r="B4782" t="s">
        <v>489</v>
      </c>
      <c r="C4782" t="str">
        <f>IFERROR(TEXT(Table1[[#This Row],[CRASH DATE]],"mmm"),"")</f>
        <v>Apr</v>
      </c>
      <c r="D4782" t="s">
        <v>1131</v>
      </c>
      <c r="E4782">
        <v>11215</v>
      </c>
      <c r="F4782">
        <v>40.675426000000002</v>
      </c>
      <c r="G4782">
        <v>-73.982079999999996</v>
      </c>
      <c r="H4782" t="s">
        <v>1144</v>
      </c>
      <c r="I4782" t="s">
        <v>1148</v>
      </c>
      <c r="J4782" t="s">
        <v>4332</v>
      </c>
      <c r="K4782">
        <v>0</v>
      </c>
      <c r="L4782">
        <v>0</v>
      </c>
      <c r="M4782">
        <v>0</v>
      </c>
      <c r="N4782">
        <v>0</v>
      </c>
      <c r="O4782" t="s">
        <v>4602</v>
      </c>
      <c r="P4782">
        <v>4409426</v>
      </c>
      <c r="Q4782" t="s">
        <v>4585</v>
      </c>
      <c r="R4782" t="s">
        <v>4445</v>
      </c>
      <c r="S4782" t="s">
        <v>4535</v>
      </c>
      <c r="T4782">
        <v>16</v>
      </c>
      <c r="U4782">
        <v>0</v>
      </c>
      <c r="V4782">
        <v>0</v>
      </c>
      <c r="W4782" t="s">
        <v>4572</v>
      </c>
      <c r="X4782" t="str">
        <f t="shared" si="74"/>
        <v>Weekday</v>
      </c>
    </row>
    <row r="4783" spans="1:24" x14ac:dyDescent="0.3">
      <c r="A4783" s="2">
        <v>44307</v>
      </c>
      <c r="B4783" t="s">
        <v>99</v>
      </c>
      <c r="C4783" t="str">
        <f>IFERROR(TEXT(Table1[[#This Row],[CRASH DATE]],"mmm"),"")</f>
        <v>Apr</v>
      </c>
      <c r="D4783" t="s">
        <v>1131</v>
      </c>
      <c r="E4783">
        <v>11204</v>
      </c>
      <c r="F4783">
        <v>40.62717</v>
      </c>
      <c r="G4783">
        <v>-73.982140000000001</v>
      </c>
      <c r="H4783" t="s">
        <v>1481</v>
      </c>
      <c r="I4783" t="s">
        <v>1319</v>
      </c>
      <c r="J4783" t="s">
        <v>3074</v>
      </c>
      <c r="K4783">
        <v>0</v>
      </c>
      <c r="L4783">
        <v>0</v>
      </c>
      <c r="M4783">
        <v>0</v>
      </c>
      <c r="N4783">
        <v>0</v>
      </c>
      <c r="O4783" t="s">
        <v>4393</v>
      </c>
      <c r="P4783">
        <v>4409489</v>
      </c>
      <c r="Q4783" t="s">
        <v>4585</v>
      </c>
      <c r="R4783" t="s">
        <v>4434</v>
      </c>
      <c r="S4783" t="s">
        <v>4535</v>
      </c>
      <c r="T4783">
        <v>16</v>
      </c>
      <c r="U4783">
        <v>0</v>
      </c>
      <c r="V4783">
        <v>0</v>
      </c>
      <c r="W4783" t="s">
        <v>4572</v>
      </c>
      <c r="X4783" t="str">
        <f t="shared" si="74"/>
        <v>Weekday</v>
      </c>
    </row>
    <row r="4784" spans="1:24" x14ac:dyDescent="0.3">
      <c r="A4784" s="2">
        <v>44473</v>
      </c>
      <c r="B4784" t="s">
        <v>344</v>
      </c>
      <c r="C4784" t="str">
        <f>IFERROR(TEXT(Table1[[#This Row],[CRASH DATE]],"mmm"),"")</f>
        <v>Oct</v>
      </c>
      <c r="D4784" t="s">
        <v>1134</v>
      </c>
      <c r="E4784">
        <v>11373</v>
      </c>
      <c r="F4784">
        <v>40.736057000000002</v>
      </c>
      <c r="G4784">
        <v>-73.876689999999996</v>
      </c>
      <c r="H4784" t="s">
        <v>1144</v>
      </c>
      <c r="I4784" t="s">
        <v>1148</v>
      </c>
      <c r="J4784" t="s">
        <v>4333</v>
      </c>
      <c r="K4784">
        <v>0</v>
      </c>
      <c r="L4784">
        <v>0</v>
      </c>
      <c r="M4784">
        <v>0</v>
      </c>
      <c r="N4784">
        <v>0</v>
      </c>
      <c r="O4784" t="s">
        <v>4393</v>
      </c>
      <c r="P4784">
        <v>4410538</v>
      </c>
      <c r="Q4784" t="s">
        <v>4434</v>
      </c>
      <c r="R4784" t="s">
        <v>4434</v>
      </c>
      <c r="S4784" t="s">
        <v>4547</v>
      </c>
      <c r="T4784">
        <v>22</v>
      </c>
      <c r="U4784">
        <v>0</v>
      </c>
      <c r="V4784">
        <v>0</v>
      </c>
      <c r="W4784" t="s">
        <v>4572</v>
      </c>
      <c r="X4784" t="str">
        <f t="shared" si="74"/>
        <v>Weekday</v>
      </c>
    </row>
    <row r="4785" spans="1:24" x14ac:dyDescent="0.3">
      <c r="A4785" s="2">
        <v>44309</v>
      </c>
      <c r="B4785" t="s">
        <v>547</v>
      </c>
      <c r="C4785" t="str">
        <f>IFERROR(TEXT(Table1[[#This Row],[CRASH DATE]],"mmm"),"")</f>
        <v>Apr</v>
      </c>
      <c r="D4785" t="s">
        <v>1131</v>
      </c>
      <c r="E4785">
        <v>11233</v>
      </c>
      <c r="F4785">
        <v>40.676163000000003</v>
      </c>
      <c r="G4785">
        <v>-73.922386000000003</v>
      </c>
      <c r="H4785" t="s">
        <v>1144</v>
      </c>
      <c r="I4785" t="s">
        <v>1148</v>
      </c>
      <c r="J4785" t="s">
        <v>4334</v>
      </c>
      <c r="K4785">
        <v>1</v>
      </c>
      <c r="L4785">
        <v>0</v>
      </c>
      <c r="M4785">
        <v>1</v>
      </c>
      <c r="N4785">
        <v>0</v>
      </c>
      <c r="O4785" t="s">
        <v>4602</v>
      </c>
      <c r="P4785">
        <v>4410325</v>
      </c>
      <c r="Q4785" t="s">
        <v>4434</v>
      </c>
      <c r="R4785" t="s">
        <v>4434</v>
      </c>
      <c r="S4785" t="s">
        <v>4535</v>
      </c>
      <c r="T4785">
        <v>18</v>
      </c>
      <c r="U4785">
        <v>2</v>
      </c>
      <c r="V4785">
        <v>0</v>
      </c>
      <c r="W4785" t="s">
        <v>4571</v>
      </c>
      <c r="X4785" t="str">
        <f t="shared" si="74"/>
        <v>Weekday</v>
      </c>
    </row>
    <row r="4786" spans="1:24" x14ac:dyDescent="0.3">
      <c r="A4786" s="2">
        <v>44307</v>
      </c>
      <c r="B4786" t="s">
        <v>131</v>
      </c>
      <c r="C4786" t="str">
        <f>IFERROR(TEXT(Table1[[#This Row],[CRASH DATE]],"mmm"),"")</f>
        <v>Apr</v>
      </c>
      <c r="D4786" t="s">
        <v>1133</v>
      </c>
      <c r="E4786">
        <v>10001</v>
      </c>
      <c r="F4786">
        <v>40.750900000000001</v>
      </c>
      <c r="G4786">
        <v>-73.99812</v>
      </c>
      <c r="H4786" t="s">
        <v>1223</v>
      </c>
      <c r="I4786" t="s">
        <v>1826</v>
      </c>
      <c r="J4786" t="s">
        <v>3074</v>
      </c>
      <c r="K4786">
        <v>0</v>
      </c>
      <c r="L4786">
        <v>0</v>
      </c>
      <c r="M4786">
        <v>0</v>
      </c>
      <c r="N4786">
        <v>0</v>
      </c>
      <c r="O4786" t="s">
        <v>4395</v>
      </c>
      <c r="P4786">
        <v>4409218</v>
      </c>
      <c r="Q4786" t="s">
        <v>4585</v>
      </c>
      <c r="R4786" t="s">
        <v>4436</v>
      </c>
      <c r="S4786" t="s">
        <v>4535</v>
      </c>
      <c r="T4786">
        <v>9</v>
      </c>
      <c r="U4786">
        <v>0</v>
      </c>
      <c r="V4786">
        <v>0</v>
      </c>
      <c r="W4786" t="s">
        <v>4572</v>
      </c>
      <c r="X4786" t="str">
        <f t="shared" si="74"/>
        <v>Weekday</v>
      </c>
    </row>
    <row r="4787" spans="1:24" x14ac:dyDescent="0.3">
      <c r="A4787" s="2">
        <v>44307</v>
      </c>
      <c r="B4787" t="s">
        <v>269</v>
      </c>
      <c r="C4787" t="str">
        <f>IFERROR(TEXT(Table1[[#This Row],[CRASH DATE]],"mmm"),"")</f>
        <v>Apr</v>
      </c>
      <c r="D4787" t="s">
        <v>1134</v>
      </c>
      <c r="E4787">
        <v>11101</v>
      </c>
      <c r="F4787">
        <v>40.734960000000001</v>
      </c>
      <c r="G4787">
        <v>-73.938569999999999</v>
      </c>
      <c r="H4787" t="s">
        <v>1461</v>
      </c>
      <c r="I4787" t="s">
        <v>2176</v>
      </c>
      <c r="J4787" t="s">
        <v>3074</v>
      </c>
      <c r="K4787">
        <v>0</v>
      </c>
      <c r="L4787">
        <v>0</v>
      </c>
      <c r="M4787">
        <v>0</v>
      </c>
      <c r="N4787">
        <v>0</v>
      </c>
      <c r="O4787" t="s">
        <v>4391</v>
      </c>
      <c r="P4787">
        <v>4409370</v>
      </c>
      <c r="Q4787" t="s">
        <v>4585</v>
      </c>
      <c r="R4787" t="s">
        <v>4454</v>
      </c>
      <c r="S4787" t="s">
        <v>4535</v>
      </c>
      <c r="T4787">
        <v>15</v>
      </c>
      <c r="U4787">
        <v>0</v>
      </c>
      <c r="V4787">
        <v>0</v>
      </c>
      <c r="W4787" t="s">
        <v>4572</v>
      </c>
      <c r="X4787" t="str">
        <f t="shared" si="74"/>
        <v>Weekday</v>
      </c>
    </row>
    <row r="4788" spans="1:24" x14ac:dyDescent="0.3">
      <c r="A4788" s="2">
        <v>44306</v>
      </c>
      <c r="B4788" t="s">
        <v>65</v>
      </c>
      <c r="C4788" t="str">
        <f>IFERROR(TEXT(Table1[[#This Row],[CRASH DATE]],"mmm"),"")</f>
        <v>Apr</v>
      </c>
      <c r="D4788" t="s">
        <v>1131</v>
      </c>
      <c r="E4788">
        <v>11211</v>
      </c>
      <c r="F4788">
        <v>40.708674999999999</v>
      </c>
      <c r="G4788">
        <v>-73.956314000000006</v>
      </c>
      <c r="H4788" t="s">
        <v>2434</v>
      </c>
      <c r="I4788" t="s">
        <v>1895</v>
      </c>
      <c r="J4788" t="s">
        <v>3074</v>
      </c>
      <c r="K4788">
        <v>1</v>
      </c>
      <c r="L4788">
        <v>0</v>
      </c>
      <c r="M4788">
        <v>0</v>
      </c>
      <c r="N4788">
        <v>0</v>
      </c>
      <c r="O4788" t="s">
        <v>4398</v>
      </c>
      <c r="P4788">
        <v>4409881</v>
      </c>
      <c r="Q4788" t="s">
        <v>4447</v>
      </c>
      <c r="R4788" t="s">
        <v>4434</v>
      </c>
      <c r="S4788" t="s">
        <v>4535</v>
      </c>
      <c r="T4788">
        <v>16</v>
      </c>
      <c r="U4788">
        <v>1</v>
      </c>
      <c r="V4788">
        <v>0</v>
      </c>
      <c r="W4788" t="s">
        <v>4571</v>
      </c>
      <c r="X4788" t="str">
        <f t="shared" si="74"/>
        <v>Weekday</v>
      </c>
    </row>
    <row r="4789" spans="1:24" x14ac:dyDescent="0.3">
      <c r="A4789" s="2">
        <v>44307</v>
      </c>
      <c r="B4789" t="s">
        <v>311</v>
      </c>
      <c r="C4789" t="str">
        <f>IFERROR(TEXT(Table1[[#This Row],[CRASH DATE]],"mmm"),"")</f>
        <v>Apr</v>
      </c>
      <c r="D4789" t="s">
        <v>1134</v>
      </c>
      <c r="E4789">
        <v>11434</v>
      </c>
      <c r="F4789">
        <v>40.66675</v>
      </c>
      <c r="G4789">
        <v>-73.779944999999998</v>
      </c>
      <c r="H4789" t="s">
        <v>1378</v>
      </c>
      <c r="I4789" t="s">
        <v>1248</v>
      </c>
      <c r="J4789" t="s">
        <v>3074</v>
      </c>
      <c r="K4789">
        <v>0</v>
      </c>
      <c r="L4789">
        <v>0</v>
      </c>
      <c r="M4789">
        <v>0</v>
      </c>
      <c r="N4789">
        <v>0</v>
      </c>
      <c r="O4789" t="s">
        <v>4602</v>
      </c>
      <c r="P4789">
        <v>4409622</v>
      </c>
      <c r="Q4789" t="s">
        <v>4585</v>
      </c>
      <c r="R4789" t="s">
        <v>4585</v>
      </c>
      <c r="S4789" t="s">
        <v>4535</v>
      </c>
      <c r="T4789">
        <v>19</v>
      </c>
      <c r="U4789">
        <v>0</v>
      </c>
      <c r="V4789">
        <v>0</v>
      </c>
      <c r="W4789" t="s">
        <v>4572</v>
      </c>
      <c r="X4789" t="str">
        <f t="shared" si="74"/>
        <v>Weekday</v>
      </c>
    </row>
    <row r="4790" spans="1:24" x14ac:dyDescent="0.3">
      <c r="A4790" s="2">
        <v>44309</v>
      </c>
      <c r="B4790" t="s">
        <v>1116</v>
      </c>
      <c r="C4790" t="str">
        <f>IFERROR(TEXT(Table1[[#This Row],[CRASH DATE]],"mmm"),"")</f>
        <v>Apr</v>
      </c>
      <c r="D4790" t="s">
        <v>1131</v>
      </c>
      <c r="E4790">
        <v>10879.98965307365</v>
      </c>
      <c r="F4790">
        <v>40.759726999999998</v>
      </c>
      <c r="G4790">
        <v>-73.991690000000006</v>
      </c>
      <c r="H4790" t="s">
        <v>1826</v>
      </c>
      <c r="I4790" t="s">
        <v>1148</v>
      </c>
      <c r="J4790" t="s">
        <v>3074</v>
      </c>
      <c r="K4790">
        <v>1</v>
      </c>
      <c r="L4790">
        <v>0</v>
      </c>
      <c r="M4790">
        <v>1</v>
      </c>
      <c r="N4790">
        <v>0</v>
      </c>
      <c r="O4790" t="s">
        <v>4393</v>
      </c>
      <c r="P4790">
        <v>4410047</v>
      </c>
      <c r="Q4790" t="s">
        <v>4434</v>
      </c>
      <c r="R4790" t="s">
        <v>4434</v>
      </c>
      <c r="S4790" t="s">
        <v>4535</v>
      </c>
      <c r="T4790">
        <v>20</v>
      </c>
      <c r="U4790">
        <v>2</v>
      </c>
      <c r="V4790">
        <v>0</v>
      </c>
      <c r="W4790" t="s">
        <v>4571</v>
      </c>
      <c r="X4790" t="str">
        <f t="shared" si="74"/>
        <v>Weekday</v>
      </c>
    </row>
    <row r="4791" spans="1:24" x14ac:dyDescent="0.3">
      <c r="A4791" s="2">
        <v>44305</v>
      </c>
      <c r="B4791" t="s">
        <v>629</v>
      </c>
      <c r="C4791" t="str">
        <f>IFERROR(TEXT(Table1[[#This Row],[CRASH DATE]],"mmm"),"")</f>
        <v>Apr</v>
      </c>
      <c r="D4791" t="s">
        <v>1133</v>
      </c>
      <c r="E4791">
        <v>10017</v>
      </c>
      <c r="F4791">
        <v>40.753242</v>
      </c>
      <c r="G4791">
        <v>-73.966620000000006</v>
      </c>
      <c r="H4791" t="s">
        <v>1189</v>
      </c>
      <c r="I4791" t="s">
        <v>2646</v>
      </c>
      <c r="J4791" t="s">
        <v>3074</v>
      </c>
      <c r="K4791">
        <v>1</v>
      </c>
      <c r="L4791">
        <v>0</v>
      </c>
      <c r="M4791">
        <v>0</v>
      </c>
      <c r="N4791">
        <v>0</v>
      </c>
      <c r="O4791" t="s">
        <v>4602</v>
      </c>
      <c r="P4791">
        <v>4409899</v>
      </c>
      <c r="Q4791" t="s">
        <v>4585</v>
      </c>
      <c r="R4791" t="s">
        <v>4443</v>
      </c>
      <c r="S4791" t="s">
        <v>4535</v>
      </c>
      <c r="T4791">
        <v>23</v>
      </c>
      <c r="U4791">
        <v>1</v>
      </c>
      <c r="V4791">
        <v>0</v>
      </c>
      <c r="W4791" t="s">
        <v>4571</v>
      </c>
      <c r="X4791" t="str">
        <f t="shared" si="74"/>
        <v>Weekday</v>
      </c>
    </row>
    <row r="4792" spans="1:24" x14ac:dyDescent="0.3">
      <c r="A4792" s="2">
        <v>44308</v>
      </c>
      <c r="B4792" t="s">
        <v>112</v>
      </c>
      <c r="C4792" t="str">
        <f>IFERROR(TEXT(Table1[[#This Row],[CRASH DATE]],"mmm"),"")</f>
        <v>Apr</v>
      </c>
      <c r="D4792" t="s">
        <v>1131</v>
      </c>
      <c r="E4792">
        <v>10879.98965307365</v>
      </c>
      <c r="F4792">
        <v>40.625785999999998</v>
      </c>
      <c r="G4792">
        <v>-73.893090000000001</v>
      </c>
      <c r="H4792" t="s">
        <v>1144</v>
      </c>
      <c r="I4792" t="s">
        <v>1148</v>
      </c>
      <c r="J4792" t="s">
        <v>3074</v>
      </c>
      <c r="K4792">
        <v>0</v>
      </c>
      <c r="L4792">
        <v>0</v>
      </c>
      <c r="M4792">
        <v>0</v>
      </c>
      <c r="N4792">
        <v>0</v>
      </c>
      <c r="O4792" t="s">
        <v>4394</v>
      </c>
      <c r="P4792">
        <v>4409658</v>
      </c>
      <c r="Q4792" t="s">
        <v>4585</v>
      </c>
      <c r="R4792" t="s">
        <v>4434</v>
      </c>
      <c r="S4792" t="s">
        <v>4535</v>
      </c>
      <c r="T4792">
        <v>15</v>
      </c>
      <c r="U4792">
        <v>0</v>
      </c>
      <c r="V4792">
        <v>0</v>
      </c>
      <c r="W4792" t="s">
        <v>4572</v>
      </c>
      <c r="X4792" t="str">
        <f t="shared" si="74"/>
        <v>Weekday</v>
      </c>
    </row>
    <row r="4793" spans="1:24" x14ac:dyDescent="0.3">
      <c r="A4793" s="2">
        <v>44308</v>
      </c>
      <c r="B4793" t="s">
        <v>410</v>
      </c>
      <c r="C4793" t="str">
        <f>IFERROR(TEXT(Table1[[#This Row],[CRASH DATE]],"mmm"),"")</f>
        <v>Apr</v>
      </c>
      <c r="D4793" t="s">
        <v>1131</v>
      </c>
      <c r="E4793">
        <v>10879.98965307365</v>
      </c>
      <c r="F4793">
        <v>40.761271999999998</v>
      </c>
      <c r="G4793">
        <v>-73.955709999999996</v>
      </c>
      <c r="H4793" t="s">
        <v>1234</v>
      </c>
      <c r="I4793" t="s">
        <v>1148</v>
      </c>
      <c r="J4793" t="s">
        <v>3074</v>
      </c>
      <c r="K4793">
        <v>0</v>
      </c>
      <c r="L4793">
        <v>0</v>
      </c>
      <c r="M4793">
        <v>0</v>
      </c>
      <c r="N4793">
        <v>0</v>
      </c>
      <c r="O4793" t="s">
        <v>4395</v>
      </c>
      <c r="P4793">
        <v>4409544</v>
      </c>
      <c r="Q4793" t="s">
        <v>4585</v>
      </c>
      <c r="R4793" t="s">
        <v>4585</v>
      </c>
      <c r="S4793" t="s">
        <v>4535</v>
      </c>
      <c r="T4793">
        <v>8</v>
      </c>
      <c r="U4793">
        <v>0</v>
      </c>
      <c r="V4793">
        <v>0</v>
      </c>
      <c r="W4793" t="s">
        <v>4572</v>
      </c>
      <c r="X4793" t="str">
        <f t="shared" si="74"/>
        <v>Weekday</v>
      </c>
    </row>
    <row r="4794" spans="1:24" x14ac:dyDescent="0.3">
      <c r="A4794" s="2">
        <v>44303</v>
      </c>
      <c r="B4794" t="s">
        <v>81</v>
      </c>
      <c r="C4794" t="str">
        <f>IFERROR(TEXT(Table1[[#This Row],[CRASH DATE]],"mmm"),"")</f>
        <v>Apr</v>
      </c>
      <c r="D4794" t="s">
        <v>1134</v>
      </c>
      <c r="E4794">
        <v>11372</v>
      </c>
      <c r="F4794">
        <v>40.752513999999998</v>
      </c>
      <c r="G4794">
        <v>-73.874380000000002</v>
      </c>
      <c r="H4794" t="s">
        <v>1144</v>
      </c>
      <c r="I4794" t="s">
        <v>1148</v>
      </c>
      <c r="J4794" t="s">
        <v>4335</v>
      </c>
      <c r="K4794">
        <v>0</v>
      </c>
      <c r="L4794">
        <v>0</v>
      </c>
      <c r="M4794">
        <v>0</v>
      </c>
      <c r="N4794">
        <v>0</v>
      </c>
      <c r="O4794" t="s">
        <v>4393</v>
      </c>
      <c r="P4794">
        <v>4409775</v>
      </c>
      <c r="Q4794" t="s">
        <v>4434</v>
      </c>
      <c r="R4794" t="s">
        <v>4434</v>
      </c>
      <c r="S4794" t="s">
        <v>4535</v>
      </c>
      <c r="T4794">
        <v>0</v>
      </c>
      <c r="U4794">
        <v>0</v>
      </c>
      <c r="V4794">
        <v>0</v>
      </c>
      <c r="W4794" t="s">
        <v>4572</v>
      </c>
      <c r="X4794" t="str">
        <f t="shared" si="74"/>
        <v>Weekend</v>
      </c>
    </row>
    <row r="4795" spans="1:24" x14ac:dyDescent="0.3">
      <c r="A4795" s="2">
        <v>44307</v>
      </c>
      <c r="B4795" t="s">
        <v>302</v>
      </c>
      <c r="C4795" t="str">
        <f>IFERROR(TEXT(Table1[[#This Row],[CRASH DATE]],"mmm"),"")</f>
        <v>Apr</v>
      </c>
      <c r="D4795" t="s">
        <v>1131</v>
      </c>
      <c r="E4795">
        <v>11201</v>
      </c>
      <c r="F4795">
        <v>40.700659999999999</v>
      </c>
      <c r="G4795">
        <v>-73.987750000000005</v>
      </c>
      <c r="H4795" t="s">
        <v>1729</v>
      </c>
      <c r="I4795" t="s">
        <v>3031</v>
      </c>
      <c r="J4795" t="s">
        <v>3074</v>
      </c>
      <c r="K4795">
        <v>0</v>
      </c>
      <c r="L4795">
        <v>0</v>
      </c>
      <c r="M4795">
        <v>0</v>
      </c>
      <c r="N4795">
        <v>0</v>
      </c>
      <c r="O4795" t="s">
        <v>4602</v>
      </c>
      <c r="P4795">
        <v>4409325</v>
      </c>
      <c r="Q4795" t="s">
        <v>4434</v>
      </c>
      <c r="R4795" t="s">
        <v>4434</v>
      </c>
      <c r="S4795" t="s">
        <v>4535</v>
      </c>
      <c r="T4795">
        <v>18</v>
      </c>
      <c r="U4795">
        <v>0</v>
      </c>
      <c r="V4795">
        <v>0</v>
      </c>
      <c r="W4795" t="s">
        <v>4572</v>
      </c>
      <c r="X4795" t="str">
        <f t="shared" si="74"/>
        <v>Weekday</v>
      </c>
    </row>
    <row r="4796" spans="1:24" x14ac:dyDescent="0.3">
      <c r="A4796" s="2">
        <v>44302</v>
      </c>
      <c r="B4796" t="s">
        <v>916</v>
      </c>
      <c r="C4796" t="str">
        <f>IFERROR(TEXT(Table1[[#This Row],[CRASH DATE]],"mmm"),"")</f>
        <v>Apr</v>
      </c>
      <c r="D4796" t="s">
        <v>1131</v>
      </c>
      <c r="E4796">
        <v>10879.98965307365</v>
      </c>
      <c r="F4796">
        <v>40.520114816772221</v>
      </c>
      <c r="G4796">
        <v>-73.54743161629176</v>
      </c>
      <c r="H4796" t="s">
        <v>2435</v>
      </c>
      <c r="I4796" t="s">
        <v>1148</v>
      </c>
      <c r="J4796" t="s">
        <v>3074</v>
      </c>
      <c r="K4796">
        <v>3</v>
      </c>
      <c r="L4796">
        <v>0</v>
      </c>
      <c r="M4796">
        <v>0</v>
      </c>
      <c r="N4796">
        <v>0</v>
      </c>
      <c r="O4796" t="s">
        <v>4393</v>
      </c>
      <c r="P4796">
        <v>4410126</v>
      </c>
      <c r="Q4796" t="s">
        <v>4434</v>
      </c>
      <c r="R4796" t="s">
        <v>4585</v>
      </c>
      <c r="S4796" t="s">
        <v>4535</v>
      </c>
      <c r="T4796">
        <v>15</v>
      </c>
      <c r="U4796">
        <v>3</v>
      </c>
      <c r="V4796">
        <v>0</v>
      </c>
      <c r="W4796" t="s">
        <v>4571</v>
      </c>
      <c r="X4796" t="str">
        <f t="shared" si="74"/>
        <v>Weekday</v>
      </c>
    </row>
    <row r="4797" spans="1:24" x14ac:dyDescent="0.3">
      <c r="A4797" s="2">
        <v>44308</v>
      </c>
      <c r="B4797" t="s">
        <v>478</v>
      </c>
      <c r="C4797" t="str">
        <f>IFERROR(TEXT(Table1[[#This Row],[CRASH DATE]],"mmm"),"")</f>
        <v>Apr</v>
      </c>
      <c r="D4797" t="s">
        <v>1131</v>
      </c>
      <c r="E4797">
        <v>10879.98965307365</v>
      </c>
      <c r="F4797">
        <v>40.655050000000003</v>
      </c>
      <c r="G4797">
        <v>-73.956310000000002</v>
      </c>
      <c r="H4797" t="s">
        <v>1338</v>
      </c>
      <c r="I4797" t="s">
        <v>1148</v>
      </c>
      <c r="J4797" t="s">
        <v>3074</v>
      </c>
      <c r="K4797">
        <v>2</v>
      </c>
      <c r="L4797">
        <v>0</v>
      </c>
      <c r="M4797">
        <v>0</v>
      </c>
      <c r="N4797">
        <v>0</v>
      </c>
      <c r="O4797" t="s">
        <v>4393</v>
      </c>
      <c r="P4797">
        <v>4409849</v>
      </c>
      <c r="Q4797" t="s">
        <v>4434</v>
      </c>
      <c r="R4797" t="s">
        <v>4434</v>
      </c>
      <c r="S4797" t="s">
        <v>4535</v>
      </c>
      <c r="T4797">
        <v>14</v>
      </c>
      <c r="U4797">
        <v>2</v>
      </c>
      <c r="V4797">
        <v>0</v>
      </c>
      <c r="W4797" t="s">
        <v>4571</v>
      </c>
      <c r="X4797" t="str">
        <f t="shared" si="74"/>
        <v>Weekday</v>
      </c>
    </row>
    <row r="4798" spans="1:24" x14ac:dyDescent="0.3">
      <c r="A4798" s="2">
        <v>44307</v>
      </c>
      <c r="B4798" t="s">
        <v>27</v>
      </c>
      <c r="C4798" t="str">
        <f>IFERROR(TEXT(Table1[[#This Row],[CRASH DATE]],"mmm"),"")</f>
        <v>Apr</v>
      </c>
      <c r="D4798" t="s">
        <v>1131</v>
      </c>
      <c r="E4798">
        <v>11222</v>
      </c>
      <c r="F4798">
        <v>40.729743999999997</v>
      </c>
      <c r="G4798">
        <v>-73.944230000000005</v>
      </c>
      <c r="H4798" t="s">
        <v>1144</v>
      </c>
      <c r="I4798" t="s">
        <v>1148</v>
      </c>
      <c r="J4798" t="s">
        <v>4336</v>
      </c>
      <c r="K4798">
        <v>0</v>
      </c>
      <c r="L4798">
        <v>0</v>
      </c>
      <c r="M4798">
        <v>0</v>
      </c>
      <c r="N4798">
        <v>0</v>
      </c>
      <c r="O4798" t="s">
        <v>4399</v>
      </c>
      <c r="P4798">
        <v>4409376</v>
      </c>
      <c r="Q4798" t="s">
        <v>4434</v>
      </c>
      <c r="R4798" t="s">
        <v>4479</v>
      </c>
      <c r="S4798" t="s">
        <v>4535</v>
      </c>
      <c r="T4798">
        <v>13</v>
      </c>
      <c r="U4798">
        <v>0</v>
      </c>
      <c r="V4798">
        <v>0</v>
      </c>
      <c r="W4798" t="s">
        <v>4572</v>
      </c>
      <c r="X4798" t="str">
        <f t="shared" si="74"/>
        <v>Weekday</v>
      </c>
    </row>
    <row r="4799" spans="1:24" x14ac:dyDescent="0.3">
      <c r="A4799" s="2">
        <v>44318</v>
      </c>
      <c r="B4799" t="s">
        <v>82</v>
      </c>
      <c r="C4799" t="str">
        <f>IFERROR(TEXT(Table1[[#This Row],[CRASH DATE]],"mmm"),"")</f>
        <v>May</v>
      </c>
      <c r="D4799" t="s">
        <v>1131</v>
      </c>
      <c r="E4799">
        <v>10879.98965307365</v>
      </c>
      <c r="F4799">
        <v>40.688429999999997</v>
      </c>
      <c r="G4799">
        <v>-73.891319999999993</v>
      </c>
      <c r="H4799" t="s">
        <v>1357</v>
      </c>
      <c r="I4799" t="s">
        <v>1148</v>
      </c>
      <c r="J4799" t="s">
        <v>3074</v>
      </c>
      <c r="K4799">
        <v>4</v>
      </c>
      <c r="L4799">
        <v>0</v>
      </c>
      <c r="M4799">
        <v>0</v>
      </c>
      <c r="N4799">
        <v>0</v>
      </c>
      <c r="O4799" t="s">
        <v>4394</v>
      </c>
      <c r="P4799">
        <v>4409743</v>
      </c>
      <c r="Q4799" t="s">
        <v>4585</v>
      </c>
      <c r="R4799" t="s">
        <v>4434</v>
      </c>
      <c r="S4799" t="s">
        <v>4548</v>
      </c>
      <c r="T4799">
        <v>20</v>
      </c>
      <c r="U4799">
        <v>4</v>
      </c>
      <c r="V4799">
        <v>0</v>
      </c>
      <c r="W4799" t="s">
        <v>4571</v>
      </c>
      <c r="X4799" t="str">
        <f t="shared" si="74"/>
        <v>Weekend</v>
      </c>
    </row>
    <row r="4800" spans="1:24" x14ac:dyDescent="0.3">
      <c r="A4800" s="2">
        <v>44309</v>
      </c>
      <c r="B4800" t="s">
        <v>180</v>
      </c>
      <c r="C4800" t="str">
        <f>IFERROR(TEXT(Table1[[#This Row],[CRASH DATE]],"mmm"),"")</f>
        <v>Apr</v>
      </c>
      <c r="D4800" t="s">
        <v>1131</v>
      </c>
      <c r="E4800">
        <v>10879.98965307365</v>
      </c>
      <c r="F4800">
        <v>40.813374000000003</v>
      </c>
      <c r="G4800">
        <v>-73.956276000000003</v>
      </c>
      <c r="H4800" t="s">
        <v>1563</v>
      </c>
      <c r="I4800" t="s">
        <v>1148</v>
      </c>
      <c r="J4800" t="s">
        <v>3074</v>
      </c>
      <c r="K4800">
        <v>0</v>
      </c>
      <c r="L4800">
        <v>0</v>
      </c>
      <c r="M4800">
        <v>0</v>
      </c>
      <c r="N4800">
        <v>0</v>
      </c>
      <c r="O4800" t="s">
        <v>4393</v>
      </c>
      <c r="P4800">
        <v>4410189</v>
      </c>
      <c r="Q4800" t="s">
        <v>4434</v>
      </c>
      <c r="R4800" t="s">
        <v>4434</v>
      </c>
      <c r="S4800" t="s">
        <v>4535</v>
      </c>
      <c r="T4800">
        <v>22</v>
      </c>
      <c r="U4800">
        <v>0</v>
      </c>
      <c r="V4800">
        <v>0</v>
      </c>
      <c r="W4800" t="s">
        <v>4572</v>
      </c>
      <c r="X4800" t="str">
        <f t="shared" si="74"/>
        <v>Weekday</v>
      </c>
    </row>
    <row r="4801" spans="1:24" x14ac:dyDescent="0.3">
      <c r="A4801" s="2">
        <v>44309</v>
      </c>
      <c r="B4801" t="s">
        <v>423</v>
      </c>
      <c r="C4801" t="str">
        <f>IFERROR(TEXT(Table1[[#This Row],[CRASH DATE]],"mmm"),"")</f>
        <v>Apr</v>
      </c>
      <c r="D4801" t="s">
        <v>1131</v>
      </c>
      <c r="E4801">
        <v>10879.98965307365</v>
      </c>
      <c r="F4801">
        <v>40.640582999999999</v>
      </c>
      <c r="G4801">
        <v>-73.955730000000003</v>
      </c>
      <c r="H4801" t="s">
        <v>1200</v>
      </c>
      <c r="I4801" t="s">
        <v>1148</v>
      </c>
      <c r="J4801" t="s">
        <v>3074</v>
      </c>
      <c r="K4801">
        <v>1</v>
      </c>
      <c r="L4801">
        <v>0</v>
      </c>
      <c r="M4801">
        <v>1</v>
      </c>
      <c r="N4801">
        <v>0</v>
      </c>
      <c r="O4801" t="s">
        <v>4393</v>
      </c>
      <c r="P4801">
        <v>4410069</v>
      </c>
      <c r="Q4801" t="s">
        <v>4585</v>
      </c>
      <c r="R4801" t="s">
        <v>4436</v>
      </c>
      <c r="S4801" t="s">
        <v>4535</v>
      </c>
      <c r="T4801">
        <v>23</v>
      </c>
      <c r="U4801">
        <v>2</v>
      </c>
      <c r="V4801">
        <v>0</v>
      </c>
      <c r="W4801" t="s">
        <v>4571</v>
      </c>
      <c r="X4801" t="str">
        <f t="shared" si="74"/>
        <v>Weekday</v>
      </c>
    </row>
    <row r="4802" spans="1:24" x14ac:dyDescent="0.3">
      <c r="A4802" s="2">
        <v>44309</v>
      </c>
      <c r="B4802" t="s">
        <v>349</v>
      </c>
      <c r="C4802" t="str">
        <f>IFERROR(TEXT(Table1[[#This Row],[CRASH DATE]],"mmm"),"")</f>
        <v>Apr</v>
      </c>
      <c r="D4802" t="s">
        <v>1131</v>
      </c>
      <c r="E4802">
        <v>10879.98965307365</v>
      </c>
      <c r="F4802">
        <v>40.843994000000002</v>
      </c>
      <c r="G4802">
        <v>-73.89752</v>
      </c>
      <c r="H4802" t="s">
        <v>1148</v>
      </c>
      <c r="I4802" t="s">
        <v>1912</v>
      </c>
      <c r="J4802" t="s">
        <v>3074</v>
      </c>
      <c r="K4802">
        <v>0</v>
      </c>
      <c r="L4802">
        <v>0</v>
      </c>
      <c r="M4802">
        <v>0</v>
      </c>
      <c r="N4802">
        <v>0</v>
      </c>
      <c r="O4802" t="s">
        <v>4395</v>
      </c>
      <c r="P4802">
        <v>4409947</v>
      </c>
      <c r="Q4802" t="s">
        <v>4434</v>
      </c>
      <c r="R4802" t="s">
        <v>4452</v>
      </c>
      <c r="S4802" t="s">
        <v>4535</v>
      </c>
      <c r="T4802">
        <v>16</v>
      </c>
      <c r="U4802">
        <v>0</v>
      </c>
      <c r="V4802">
        <v>0</v>
      </c>
      <c r="W4802" t="s">
        <v>4572</v>
      </c>
      <c r="X4802" t="str">
        <f t="shared" si="74"/>
        <v>Weekday</v>
      </c>
    </row>
    <row r="4803" spans="1:24" x14ac:dyDescent="0.3">
      <c r="A4803" s="2">
        <v>44309</v>
      </c>
      <c r="B4803" t="s">
        <v>1117</v>
      </c>
      <c r="C4803" t="str">
        <f>IFERROR(TEXT(Table1[[#This Row],[CRASH DATE]],"mmm"),"")</f>
        <v>Apr</v>
      </c>
      <c r="D4803" t="s">
        <v>1134</v>
      </c>
      <c r="E4803">
        <v>11103</v>
      </c>
      <c r="F4803">
        <v>40.768645999999997</v>
      </c>
      <c r="G4803">
        <v>-73.909729999999996</v>
      </c>
      <c r="H4803" t="s">
        <v>1144</v>
      </c>
      <c r="I4803" t="s">
        <v>1148</v>
      </c>
      <c r="J4803" t="s">
        <v>4337</v>
      </c>
      <c r="K4803">
        <v>2</v>
      </c>
      <c r="L4803">
        <v>0</v>
      </c>
      <c r="M4803">
        <v>0</v>
      </c>
      <c r="N4803">
        <v>0</v>
      </c>
      <c r="O4803" t="s">
        <v>4394</v>
      </c>
      <c r="P4803">
        <v>4409875</v>
      </c>
      <c r="Q4803" t="s">
        <v>4434</v>
      </c>
      <c r="R4803" t="s">
        <v>4434</v>
      </c>
      <c r="S4803" t="s">
        <v>4535</v>
      </c>
      <c r="T4803">
        <v>18</v>
      </c>
      <c r="U4803">
        <v>2</v>
      </c>
      <c r="V4803">
        <v>0</v>
      </c>
      <c r="W4803" t="s">
        <v>4571</v>
      </c>
      <c r="X4803" t="str">
        <f t="shared" ref="X4803:X4866" si="75">IF(OR(WEEKDAY(A4803)=1,WEEKDAY(A4803)=7),"Weekend","Weekday")</f>
        <v>Weekday</v>
      </c>
    </row>
    <row r="4804" spans="1:24" x14ac:dyDescent="0.3">
      <c r="A4804" s="2">
        <v>44309</v>
      </c>
      <c r="B4804" t="s">
        <v>132</v>
      </c>
      <c r="C4804" t="str">
        <f>IFERROR(TEXT(Table1[[#This Row],[CRASH DATE]],"mmm"),"")</f>
        <v>Apr</v>
      </c>
      <c r="D4804" t="s">
        <v>1131</v>
      </c>
      <c r="E4804">
        <v>10879.98965307365</v>
      </c>
      <c r="F4804">
        <v>40.740017000000002</v>
      </c>
      <c r="G4804">
        <v>-73.845650000000006</v>
      </c>
      <c r="H4804" t="s">
        <v>1310</v>
      </c>
      <c r="I4804" t="s">
        <v>1148</v>
      </c>
      <c r="J4804" t="s">
        <v>3074</v>
      </c>
      <c r="K4804">
        <v>1</v>
      </c>
      <c r="L4804">
        <v>0</v>
      </c>
      <c r="M4804">
        <v>0</v>
      </c>
      <c r="N4804">
        <v>0</v>
      </c>
      <c r="O4804" t="s">
        <v>4402</v>
      </c>
      <c r="P4804">
        <v>4409909</v>
      </c>
      <c r="Q4804" t="s">
        <v>4585</v>
      </c>
      <c r="R4804" t="s">
        <v>4439</v>
      </c>
      <c r="S4804" t="s">
        <v>4535</v>
      </c>
      <c r="T4804">
        <v>23</v>
      </c>
      <c r="U4804">
        <v>1</v>
      </c>
      <c r="V4804">
        <v>0</v>
      </c>
      <c r="W4804" t="s">
        <v>4571</v>
      </c>
      <c r="X4804" t="str">
        <f t="shared" si="75"/>
        <v>Weekday</v>
      </c>
    </row>
    <row r="4805" spans="1:24" x14ac:dyDescent="0.3">
      <c r="A4805" s="2">
        <v>44308</v>
      </c>
      <c r="B4805" t="s">
        <v>102</v>
      </c>
      <c r="C4805" t="str">
        <f>IFERROR(TEXT(Table1[[#This Row],[CRASH DATE]],"mmm"),"")</f>
        <v>Apr</v>
      </c>
      <c r="D4805" t="s">
        <v>1131</v>
      </c>
      <c r="E4805">
        <v>11212</v>
      </c>
      <c r="F4805">
        <v>40.657200000000003</v>
      </c>
      <c r="G4805">
        <v>-73.918655000000001</v>
      </c>
      <c r="H4805" t="s">
        <v>1144</v>
      </c>
      <c r="I4805" t="s">
        <v>1148</v>
      </c>
      <c r="J4805" t="s">
        <v>4338</v>
      </c>
      <c r="K4805">
        <v>0</v>
      </c>
      <c r="L4805">
        <v>0</v>
      </c>
      <c r="M4805">
        <v>0</v>
      </c>
      <c r="N4805">
        <v>0</v>
      </c>
      <c r="O4805" t="s">
        <v>4393</v>
      </c>
      <c r="P4805">
        <v>4410378</v>
      </c>
      <c r="Q4805" t="s">
        <v>4585</v>
      </c>
      <c r="R4805" t="s">
        <v>4434</v>
      </c>
      <c r="S4805" t="s">
        <v>4535</v>
      </c>
      <c r="T4805">
        <v>7</v>
      </c>
      <c r="U4805">
        <v>0</v>
      </c>
      <c r="V4805">
        <v>0</v>
      </c>
      <c r="W4805" t="s">
        <v>4572</v>
      </c>
      <c r="X4805" t="str">
        <f t="shared" si="75"/>
        <v>Weekday</v>
      </c>
    </row>
    <row r="4806" spans="1:24" x14ac:dyDescent="0.3">
      <c r="A4806" s="2">
        <v>44305</v>
      </c>
      <c r="B4806" t="s">
        <v>226</v>
      </c>
      <c r="C4806" t="str">
        <f>IFERROR(TEXT(Table1[[#This Row],[CRASH DATE]],"mmm"),"")</f>
        <v>Apr</v>
      </c>
      <c r="D4806" t="s">
        <v>1131</v>
      </c>
      <c r="E4806">
        <v>10879.98965307365</v>
      </c>
      <c r="F4806">
        <v>40.69529</v>
      </c>
      <c r="G4806">
        <v>-73.943389999999994</v>
      </c>
      <c r="H4806" t="s">
        <v>2167</v>
      </c>
      <c r="I4806" t="s">
        <v>1148</v>
      </c>
      <c r="J4806" t="s">
        <v>3074</v>
      </c>
      <c r="K4806">
        <v>1</v>
      </c>
      <c r="L4806">
        <v>0</v>
      </c>
      <c r="M4806">
        <v>0</v>
      </c>
      <c r="N4806">
        <v>0</v>
      </c>
      <c r="O4806" t="s">
        <v>4401</v>
      </c>
      <c r="P4806">
        <v>4410216</v>
      </c>
      <c r="Q4806" t="s">
        <v>4434</v>
      </c>
      <c r="R4806" t="s">
        <v>4442</v>
      </c>
      <c r="S4806" t="s">
        <v>4535</v>
      </c>
      <c r="T4806">
        <v>12</v>
      </c>
      <c r="U4806">
        <v>1</v>
      </c>
      <c r="V4806">
        <v>0</v>
      </c>
      <c r="W4806" t="s">
        <v>4571</v>
      </c>
      <c r="X4806" t="str">
        <f t="shared" si="75"/>
        <v>Weekday</v>
      </c>
    </row>
    <row r="4807" spans="1:24" x14ac:dyDescent="0.3">
      <c r="A4807" s="2">
        <v>44309</v>
      </c>
      <c r="B4807" t="s">
        <v>463</v>
      </c>
      <c r="C4807" t="str">
        <f>IFERROR(TEXT(Table1[[#This Row],[CRASH DATE]],"mmm"),"")</f>
        <v>Apr</v>
      </c>
      <c r="D4807" t="s">
        <v>1131</v>
      </c>
      <c r="E4807">
        <v>10879.98965307365</v>
      </c>
      <c r="F4807">
        <v>40.646515000000001</v>
      </c>
      <c r="G4807">
        <v>-73.974654999999998</v>
      </c>
      <c r="H4807" t="s">
        <v>2370</v>
      </c>
      <c r="I4807" t="s">
        <v>1148</v>
      </c>
      <c r="J4807" t="s">
        <v>3074</v>
      </c>
      <c r="K4807">
        <v>1</v>
      </c>
      <c r="L4807">
        <v>0</v>
      </c>
      <c r="M4807">
        <v>0</v>
      </c>
      <c r="N4807">
        <v>0</v>
      </c>
      <c r="O4807" t="s">
        <v>4417</v>
      </c>
      <c r="P4807">
        <v>4409998</v>
      </c>
      <c r="Q4807" t="s">
        <v>4585</v>
      </c>
      <c r="R4807" t="s">
        <v>4434</v>
      </c>
      <c r="S4807" t="s">
        <v>4535</v>
      </c>
      <c r="T4807">
        <v>0</v>
      </c>
      <c r="U4807">
        <v>1</v>
      </c>
      <c r="V4807">
        <v>0</v>
      </c>
      <c r="W4807" t="s">
        <v>4571</v>
      </c>
      <c r="X4807" t="str">
        <f t="shared" si="75"/>
        <v>Weekday</v>
      </c>
    </row>
    <row r="4808" spans="1:24" x14ac:dyDescent="0.3">
      <c r="A4808" s="2">
        <v>44309</v>
      </c>
      <c r="B4808" t="s">
        <v>81</v>
      </c>
      <c r="C4808" t="str">
        <f>IFERROR(TEXT(Table1[[#This Row],[CRASH DATE]],"mmm"),"")</f>
        <v>Apr</v>
      </c>
      <c r="D4808" t="s">
        <v>1131</v>
      </c>
      <c r="E4808">
        <v>10879.98965307365</v>
      </c>
      <c r="F4808">
        <v>40.843254000000002</v>
      </c>
      <c r="G4808">
        <v>-73.892135999999994</v>
      </c>
      <c r="H4808" t="s">
        <v>1176</v>
      </c>
      <c r="I4808" t="s">
        <v>1148</v>
      </c>
      <c r="J4808" t="s">
        <v>3074</v>
      </c>
      <c r="K4808">
        <v>0</v>
      </c>
      <c r="L4808">
        <v>0</v>
      </c>
      <c r="M4808">
        <v>0</v>
      </c>
      <c r="N4808">
        <v>0</v>
      </c>
      <c r="O4808" t="s">
        <v>4602</v>
      </c>
      <c r="P4808">
        <v>4410273</v>
      </c>
      <c r="Q4808" t="s">
        <v>4445</v>
      </c>
      <c r="R4808" t="s">
        <v>4436</v>
      </c>
      <c r="S4808" t="s">
        <v>4535</v>
      </c>
      <c r="T4808">
        <v>0</v>
      </c>
      <c r="U4808">
        <v>0</v>
      </c>
      <c r="V4808">
        <v>0</v>
      </c>
      <c r="W4808" t="s">
        <v>4572</v>
      </c>
      <c r="X4808" t="str">
        <f t="shared" si="75"/>
        <v>Weekday</v>
      </c>
    </row>
    <row r="4809" spans="1:24" x14ac:dyDescent="0.3">
      <c r="A4809" s="2">
        <v>44309</v>
      </c>
      <c r="B4809" t="s">
        <v>136</v>
      </c>
      <c r="C4809" t="str">
        <f>IFERROR(TEXT(Table1[[#This Row],[CRASH DATE]],"mmm"),"")</f>
        <v>Apr</v>
      </c>
      <c r="D4809" t="s">
        <v>1131</v>
      </c>
      <c r="E4809">
        <v>11236</v>
      </c>
      <c r="F4809">
        <v>40.632156000000002</v>
      </c>
      <c r="G4809">
        <v>-73.908209999999997</v>
      </c>
      <c r="H4809" t="s">
        <v>1144</v>
      </c>
      <c r="I4809" t="s">
        <v>1148</v>
      </c>
      <c r="J4809" t="s">
        <v>4339</v>
      </c>
      <c r="K4809">
        <v>0</v>
      </c>
      <c r="L4809">
        <v>0</v>
      </c>
      <c r="M4809">
        <v>0</v>
      </c>
      <c r="N4809">
        <v>0</v>
      </c>
      <c r="O4809" t="s">
        <v>4602</v>
      </c>
      <c r="P4809">
        <v>4409870</v>
      </c>
      <c r="Q4809" t="s">
        <v>4434</v>
      </c>
      <c r="R4809" t="s">
        <v>4434</v>
      </c>
      <c r="S4809" t="s">
        <v>4535</v>
      </c>
      <c r="T4809">
        <v>17</v>
      </c>
      <c r="U4809">
        <v>0</v>
      </c>
      <c r="V4809">
        <v>0</v>
      </c>
      <c r="W4809" t="s">
        <v>4572</v>
      </c>
      <c r="X4809" t="str">
        <f t="shared" si="75"/>
        <v>Weekday</v>
      </c>
    </row>
    <row r="4810" spans="1:24" x14ac:dyDescent="0.3">
      <c r="A4810" s="2">
        <v>44307</v>
      </c>
      <c r="B4810" t="s">
        <v>186</v>
      </c>
      <c r="C4810" t="str">
        <f>IFERROR(TEXT(Table1[[#This Row],[CRASH DATE]],"mmm"),"")</f>
        <v>Apr</v>
      </c>
      <c r="D4810" t="s">
        <v>1131</v>
      </c>
      <c r="E4810">
        <v>10879.98965307365</v>
      </c>
      <c r="F4810">
        <v>40.81653</v>
      </c>
      <c r="G4810">
        <v>-73.934880000000007</v>
      </c>
      <c r="H4810" t="s">
        <v>2071</v>
      </c>
      <c r="I4810" t="s">
        <v>1148</v>
      </c>
      <c r="J4810" t="s">
        <v>3074</v>
      </c>
      <c r="K4810">
        <v>0</v>
      </c>
      <c r="L4810">
        <v>0</v>
      </c>
      <c r="M4810">
        <v>0</v>
      </c>
      <c r="N4810">
        <v>0</v>
      </c>
      <c r="O4810" t="s">
        <v>4602</v>
      </c>
      <c r="P4810">
        <v>4409738</v>
      </c>
      <c r="Q4810" t="s">
        <v>4434</v>
      </c>
      <c r="R4810" t="s">
        <v>4585</v>
      </c>
      <c r="S4810" t="s">
        <v>4535</v>
      </c>
      <c r="T4810">
        <v>18</v>
      </c>
      <c r="U4810">
        <v>0</v>
      </c>
      <c r="V4810">
        <v>0</v>
      </c>
      <c r="W4810" t="s">
        <v>4572</v>
      </c>
      <c r="X4810" t="str">
        <f t="shared" si="75"/>
        <v>Weekday</v>
      </c>
    </row>
    <row r="4811" spans="1:24" x14ac:dyDescent="0.3">
      <c r="A4811" s="2">
        <v>44307</v>
      </c>
      <c r="B4811" t="s">
        <v>549</v>
      </c>
      <c r="C4811" t="str">
        <f>IFERROR(TEXT(Table1[[#This Row],[CRASH DATE]],"mmm"),"")</f>
        <v>Apr</v>
      </c>
      <c r="D4811" t="s">
        <v>1131</v>
      </c>
      <c r="E4811">
        <v>10879.98965307365</v>
      </c>
      <c r="F4811">
        <v>40.552295999999998</v>
      </c>
      <c r="G4811">
        <v>-74.159996000000007</v>
      </c>
      <c r="H4811" t="s">
        <v>2436</v>
      </c>
      <c r="I4811" t="s">
        <v>1148</v>
      </c>
      <c r="J4811" t="s">
        <v>3074</v>
      </c>
      <c r="K4811">
        <v>0</v>
      </c>
      <c r="L4811">
        <v>0</v>
      </c>
      <c r="M4811">
        <v>0</v>
      </c>
      <c r="N4811">
        <v>0</v>
      </c>
      <c r="O4811" t="s">
        <v>4602</v>
      </c>
      <c r="P4811">
        <v>4409699</v>
      </c>
      <c r="Q4811" t="s">
        <v>4434</v>
      </c>
      <c r="R4811" t="s">
        <v>4585</v>
      </c>
      <c r="S4811" t="s">
        <v>4535</v>
      </c>
      <c r="T4811">
        <v>17</v>
      </c>
      <c r="U4811">
        <v>0</v>
      </c>
      <c r="V4811">
        <v>0</v>
      </c>
      <c r="W4811" t="s">
        <v>4572</v>
      </c>
      <c r="X4811" t="str">
        <f t="shared" si="75"/>
        <v>Weekday</v>
      </c>
    </row>
    <row r="4812" spans="1:24" x14ac:dyDescent="0.3">
      <c r="A4812" s="2">
        <v>44308</v>
      </c>
      <c r="B4812" t="s">
        <v>1118</v>
      </c>
      <c r="C4812" t="str">
        <f>IFERROR(TEXT(Table1[[#This Row],[CRASH DATE]],"mmm"),"")</f>
        <v>Apr</v>
      </c>
      <c r="D4812" t="s">
        <v>1131</v>
      </c>
      <c r="E4812">
        <v>10879.98965307365</v>
      </c>
      <c r="F4812">
        <v>40.827330000000003</v>
      </c>
      <c r="G4812">
        <v>-73.849800000000002</v>
      </c>
      <c r="H4812" t="s">
        <v>1289</v>
      </c>
      <c r="I4812" t="s">
        <v>1148</v>
      </c>
      <c r="J4812" t="s">
        <v>3074</v>
      </c>
      <c r="K4812">
        <v>0</v>
      </c>
      <c r="L4812">
        <v>0</v>
      </c>
      <c r="M4812">
        <v>0</v>
      </c>
      <c r="N4812">
        <v>0</v>
      </c>
      <c r="O4812" t="s">
        <v>4393</v>
      </c>
      <c r="P4812">
        <v>4409610</v>
      </c>
      <c r="Q4812" t="s">
        <v>4434</v>
      </c>
      <c r="R4812" t="s">
        <v>4438</v>
      </c>
      <c r="S4812" t="s">
        <v>4535</v>
      </c>
      <c r="T4812">
        <v>14</v>
      </c>
      <c r="U4812">
        <v>0</v>
      </c>
      <c r="V4812">
        <v>0</v>
      </c>
      <c r="W4812" t="s">
        <v>4572</v>
      </c>
      <c r="X4812" t="str">
        <f t="shared" si="75"/>
        <v>Weekday</v>
      </c>
    </row>
    <row r="4813" spans="1:24" x14ac:dyDescent="0.3">
      <c r="A4813" s="2">
        <v>44309</v>
      </c>
      <c r="B4813" t="s">
        <v>1119</v>
      </c>
      <c r="C4813" t="str">
        <f>IFERROR(TEXT(Table1[[#This Row],[CRASH DATE]],"mmm"),"")</f>
        <v>Apr</v>
      </c>
      <c r="D4813" t="s">
        <v>1134</v>
      </c>
      <c r="E4813">
        <v>11378</v>
      </c>
      <c r="F4813">
        <v>40.721110000000003</v>
      </c>
      <c r="G4813">
        <v>-73.903949999999995</v>
      </c>
      <c r="H4813" t="s">
        <v>1144</v>
      </c>
      <c r="I4813" t="s">
        <v>1148</v>
      </c>
      <c r="J4813" t="s">
        <v>4340</v>
      </c>
      <c r="K4813">
        <v>0</v>
      </c>
      <c r="L4813">
        <v>0</v>
      </c>
      <c r="M4813">
        <v>0</v>
      </c>
      <c r="N4813">
        <v>0</v>
      </c>
      <c r="O4813" t="s">
        <v>4397</v>
      </c>
      <c r="P4813">
        <v>4409942</v>
      </c>
      <c r="Q4813" t="s">
        <v>4434</v>
      </c>
      <c r="R4813" t="s">
        <v>4585</v>
      </c>
      <c r="S4813" t="s">
        <v>4535</v>
      </c>
      <c r="T4813">
        <v>2</v>
      </c>
      <c r="U4813">
        <v>0</v>
      </c>
      <c r="V4813">
        <v>0</v>
      </c>
      <c r="W4813" t="s">
        <v>4572</v>
      </c>
      <c r="X4813" t="str">
        <f t="shared" si="75"/>
        <v>Weekday</v>
      </c>
    </row>
    <row r="4814" spans="1:24" x14ac:dyDescent="0.3">
      <c r="A4814" s="2">
        <v>44308</v>
      </c>
      <c r="B4814" t="s">
        <v>212</v>
      </c>
      <c r="C4814" t="str">
        <f>IFERROR(TEXT(Table1[[#This Row],[CRASH DATE]],"mmm"),"")</f>
        <v>Apr</v>
      </c>
      <c r="D4814" t="s">
        <v>1131</v>
      </c>
      <c r="E4814">
        <v>11226</v>
      </c>
      <c r="F4814">
        <v>40.650078000000001</v>
      </c>
      <c r="G4814">
        <v>-73.947569999999999</v>
      </c>
      <c r="H4814" t="s">
        <v>1144</v>
      </c>
      <c r="I4814" t="s">
        <v>1148</v>
      </c>
      <c r="J4814" t="s">
        <v>4341</v>
      </c>
      <c r="K4814">
        <v>0</v>
      </c>
      <c r="L4814">
        <v>0</v>
      </c>
      <c r="M4814">
        <v>0</v>
      </c>
      <c r="N4814">
        <v>0</v>
      </c>
      <c r="O4814" t="s">
        <v>4393</v>
      </c>
      <c r="P4814">
        <v>4410347</v>
      </c>
      <c r="Q4814" t="s">
        <v>4585</v>
      </c>
      <c r="R4814" t="s">
        <v>4434</v>
      </c>
      <c r="S4814" t="s">
        <v>4535</v>
      </c>
      <c r="T4814">
        <v>19</v>
      </c>
      <c r="U4814">
        <v>0</v>
      </c>
      <c r="V4814">
        <v>0</v>
      </c>
      <c r="W4814" t="s">
        <v>4572</v>
      </c>
      <c r="X4814" t="str">
        <f t="shared" si="75"/>
        <v>Weekday</v>
      </c>
    </row>
    <row r="4815" spans="1:24" x14ac:dyDescent="0.3">
      <c r="A4815" s="2">
        <v>44309</v>
      </c>
      <c r="B4815" t="s">
        <v>863</v>
      </c>
      <c r="C4815" t="str">
        <f>IFERROR(TEXT(Table1[[#This Row],[CRASH DATE]],"mmm"),"")</f>
        <v>Apr</v>
      </c>
      <c r="D4815" t="s">
        <v>1131</v>
      </c>
      <c r="E4815">
        <v>11210</v>
      </c>
      <c r="F4815">
        <v>40.632483999999998</v>
      </c>
      <c r="G4815">
        <v>-73.946629999999999</v>
      </c>
      <c r="H4815" t="s">
        <v>1144</v>
      </c>
      <c r="I4815" t="s">
        <v>1148</v>
      </c>
      <c r="J4815" t="s">
        <v>4342</v>
      </c>
      <c r="K4815">
        <v>1</v>
      </c>
      <c r="L4815">
        <v>0</v>
      </c>
      <c r="M4815">
        <v>1</v>
      </c>
      <c r="N4815">
        <v>0</v>
      </c>
      <c r="O4815" t="s">
        <v>4393</v>
      </c>
      <c r="P4815">
        <v>4410064</v>
      </c>
      <c r="Q4815" t="s">
        <v>4434</v>
      </c>
      <c r="R4815" t="s">
        <v>4434</v>
      </c>
      <c r="S4815" t="s">
        <v>4535</v>
      </c>
      <c r="T4815">
        <v>10</v>
      </c>
      <c r="U4815">
        <v>2</v>
      </c>
      <c r="V4815">
        <v>0</v>
      </c>
      <c r="W4815" t="s">
        <v>4571</v>
      </c>
      <c r="X4815" t="str">
        <f t="shared" si="75"/>
        <v>Weekday</v>
      </c>
    </row>
    <row r="4816" spans="1:24" x14ac:dyDescent="0.3">
      <c r="A4816" s="2">
        <v>44309</v>
      </c>
      <c r="B4816" t="s">
        <v>186</v>
      </c>
      <c r="C4816" t="str">
        <f>IFERROR(TEXT(Table1[[#This Row],[CRASH DATE]],"mmm"),"")</f>
        <v>Apr</v>
      </c>
      <c r="D4816" t="s">
        <v>1131</v>
      </c>
      <c r="E4816">
        <v>10879.98965307365</v>
      </c>
      <c r="F4816">
        <v>40.666049999999998</v>
      </c>
      <c r="G4816">
        <v>-73.815250000000006</v>
      </c>
      <c r="H4816" t="s">
        <v>1144</v>
      </c>
      <c r="I4816" t="s">
        <v>1148</v>
      </c>
      <c r="J4816" t="s">
        <v>3074</v>
      </c>
      <c r="K4816">
        <v>0</v>
      </c>
      <c r="L4816">
        <v>0</v>
      </c>
      <c r="M4816">
        <v>0</v>
      </c>
      <c r="N4816">
        <v>0</v>
      </c>
      <c r="O4816" t="s">
        <v>4394</v>
      </c>
      <c r="P4816">
        <v>4410236</v>
      </c>
      <c r="Q4816" t="s">
        <v>4585</v>
      </c>
      <c r="R4816" t="s">
        <v>4585</v>
      </c>
      <c r="S4816" t="s">
        <v>4535</v>
      </c>
      <c r="T4816">
        <v>18</v>
      </c>
      <c r="U4816">
        <v>0</v>
      </c>
      <c r="V4816">
        <v>0</v>
      </c>
      <c r="W4816" t="s">
        <v>4572</v>
      </c>
      <c r="X4816" t="str">
        <f t="shared" si="75"/>
        <v>Weekday</v>
      </c>
    </row>
    <row r="4817" spans="1:24" x14ac:dyDescent="0.3">
      <c r="A4817" s="2">
        <v>44309</v>
      </c>
      <c r="B4817" t="s">
        <v>271</v>
      </c>
      <c r="C4817" t="str">
        <f>IFERROR(TEXT(Table1[[#This Row],[CRASH DATE]],"mmm"),"")</f>
        <v>Apr</v>
      </c>
      <c r="D4817" t="s">
        <v>1131</v>
      </c>
      <c r="E4817">
        <v>10879.98965307365</v>
      </c>
      <c r="F4817">
        <v>40.895195000000001</v>
      </c>
      <c r="G4817">
        <v>-73.880120000000005</v>
      </c>
      <c r="H4817" t="s">
        <v>1177</v>
      </c>
      <c r="I4817" t="s">
        <v>1148</v>
      </c>
      <c r="J4817" t="s">
        <v>3074</v>
      </c>
      <c r="K4817">
        <v>1</v>
      </c>
      <c r="L4817">
        <v>0</v>
      </c>
      <c r="M4817">
        <v>0</v>
      </c>
      <c r="N4817">
        <v>0</v>
      </c>
      <c r="O4817" t="s">
        <v>4400</v>
      </c>
      <c r="P4817">
        <v>4410165</v>
      </c>
      <c r="Q4817" t="s">
        <v>4434</v>
      </c>
      <c r="R4817" t="s">
        <v>4445</v>
      </c>
      <c r="S4817" t="s">
        <v>4535</v>
      </c>
      <c r="T4817">
        <v>14</v>
      </c>
      <c r="U4817">
        <v>1</v>
      </c>
      <c r="V4817">
        <v>0</v>
      </c>
      <c r="W4817" t="s">
        <v>4571</v>
      </c>
      <c r="X4817" t="str">
        <f t="shared" si="75"/>
        <v>Weekday</v>
      </c>
    </row>
    <row r="4818" spans="1:24" x14ac:dyDescent="0.3">
      <c r="A4818" s="2">
        <v>44307</v>
      </c>
      <c r="B4818" t="s">
        <v>380</v>
      </c>
      <c r="C4818" t="str">
        <f>IFERROR(TEXT(Table1[[#This Row],[CRASH DATE]],"mmm"),"")</f>
        <v>Apr</v>
      </c>
      <c r="D4818" t="s">
        <v>1131</v>
      </c>
      <c r="E4818">
        <v>10879.98965307365</v>
      </c>
      <c r="F4818">
        <v>40.820435000000003</v>
      </c>
      <c r="G4818">
        <v>-73.936239999999998</v>
      </c>
      <c r="H4818" t="s">
        <v>1818</v>
      </c>
      <c r="I4818" t="s">
        <v>1148</v>
      </c>
      <c r="J4818" t="s">
        <v>3074</v>
      </c>
      <c r="K4818">
        <v>0</v>
      </c>
      <c r="L4818">
        <v>0</v>
      </c>
      <c r="M4818">
        <v>0</v>
      </c>
      <c r="N4818">
        <v>0</v>
      </c>
      <c r="O4818" t="s">
        <v>4405</v>
      </c>
      <c r="P4818">
        <v>4409468</v>
      </c>
      <c r="Q4818" t="s">
        <v>4585</v>
      </c>
      <c r="R4818" t="s">
        <v>4434</v>
      </c>
      <c r="S4818" t="s">
        <v>4535</v>
      </c>
      <c r="T4818">
        <v>18</v>
      </c>
      <c r="U4818">
        <v>0</v>
      </c>
      <c r="V4818">
        <v>0</v>
      </c>
      <c r="W4818" t="s">
        <v>4572</v>
      </c>
      <c r="X4818" t="str">
        <f t="shared" si="75"/>
        <v>Weekday</v>
      </c>
    </row>
    <row r="4819" spans="1:24" x14ac:dyDescent="0.3">
      <c r="A4819" s="2">
        <v>44309</v>
      </c>
      <c r="B4819" t="s">
        <v>132</v>
      </c>
      <c r="C4819" t="str">
        <f>IFERROR(TEXT(Table1[[#This Row],[CRASH DATE]],"mmm"),"")</f>
        <v>Apr</v>
      </c>
      <c r="D4819" t="s">
        <v>1131</v>
      </c>
      <c r="E4819">
        <v>10879.98965307365</v>
      </c>
      <c r="F4819">
        <v>40.770389999999999</v>
      </c>
      <c r="G4819">
        <v>-73.91771</v>
      </c>
      <c r="H4819" t="s">
        <v>1991</v>
      </c>
      <c r="I4819" t="s">
        <v>1148</v>
      </c>
      <c r="J4819" t="s">
        <v>3074</v>
      </c>
      <c r="K4819">
        <v>0</v>
      </c>
      <c r="L4819">
        <v>0</v>
      </c>
      <c r="M4819">
        <v>0</v>
      </c>
      <c r="N4819">
        <v>0</v>
      </c>
      <c r="O4819" t="s">
        <v>4404</v>
      </c>
      <c r="P4819">
        <v>4410114</v>
      </c>
      <c r="Q4819" t="s">
        <v>4585</v>
      </c>
      <c r="R4819" t="s">
        <v>4434</v>
      </c>
      <c r="S4819" t="s">
        <v>4535</v>
      </c>
      <c r="T4819">
        <v>23</v>
      </c>
      <c r="U4819">
        <v>0</v>
      </c>
      <c r="V4819">
        <v>0</v>
      </c>
      <c r="W4819" t="s">
        <v>4572</v>
      </c>
      <c r="X4819" t="str">
        <f t="shared" si="75"/>
        <v>Weekday</v>
      </c>
    </row>
    <row r="4820" spans="1:24" x14ac:dyDescent="0.3">
      <c r="A4820" s="2">
        <v>44309</v>
      </c>
      <c r="B4820" t="s">
        <v>1120</v>
      </c>
      <c r="C4820" t="str">
        <f>IFERROR(TEXT(Table1[[#This Row],[CRASH DATE]],"mmm"),"")</f>
        <v>Apr</v>
      </c>
      <c r="D4820" t="s">
        <v>1131</v>
      </c>
      <c r="E4820">
        <v>10879.98965307365</v>
      </c>
      <c r="F4820">
        <v>40.670276999999999</v>
      </c>
      <c r="G4820">
        <v>-73.925420000000003</v>
      </c>
      <c r="H4820" t="s">
        <v>1449</v>
      </c>
      <c r="I4820" t="s">
        <v>1148</v>
      </c>
      <c r="J4820" t="s">
        <v>3074</v>
      </c>
      <c r="K4820">
        <v>0</v>
      </c>
      <c r="L4820">
        <v>0</v>
      </c>
      <c r="M4820">
        <v>0</v>
      </c>
      <c r="N4820">
        <v>0</v>
      </c>
      <c r="O4820" t="s">
        <v>4393</v>
      </c>
      <c r="P4820">
        <v>4410320</v>
      </c>
      <c r="Q4820" t="s">
        <v>4434</v>
      </c>
      <c r="R4820" t="s">
        <v>4434</v>
      </c>
      <c r="S4820" t="s">
        <v>4535</v>
      </c>
      <c r="T4820">
        <v>7</v>
      </c>
      <c r="U4820">
        <v>0</v>
      </c>
      <c r="V4820">
        <v>0</v>
      </c>
      <c r="W4820" t="s">
        <v>4572</v>
      </c>
      <c r="X4820" t="str">
        <f t="shared" si="75"/>
        <v>Weekday</v>
      </c>
    </row>
    <row r="4821" spans="1:24" x14ac:dyDescent="0.3">
      <c r="A4821" s="2">
        <v>44309</v>
      </c>
      <c r="B4821" t="s">
        <v>1073</v>
      </c>
      <c r="C4821" t="str">
        <f>IFERROR(TEXT(Table1[[#This Row],[CRASH DATE]],"mmm"),"")</f>
        <v>Apr</v>
      </c>
      <c r="D4821" t="s">
        <v>1133</v>
      </c>
      <c r="E4821">
        <v>10017</v>
      </c>
      <c r="F4821">
        <v>40.753</v>
      </c>
      <c r="G4821">
        <v>-73.969893999999996</v>
      </c>
      <c r="H4821" t="s">
        <v>2437</v>
      </c>
      <c r="I4821" t="s">
        <v>1414</v>
      </c>
      <c r="J4821" t="s">
        <v>3074</v>
      </c>
      <c r="K4821">
        <v>0</v>
      </c>
      <c r="L4821">
        <v>0</v>
      </c>
      <c r="M4821">
        <v>0</v>
      </c>
      <c r="N4821">
        <v>0</v>
      </c>
      <c r="O4821" t="s">
        <v>4602</v>
      </c>
      <c r="P4821">
        <v>4409817</v>
      </c>
      <c r="Q4821" t="s">
        <v>4585</v>
      </c>
      <c r="R4821" t="s">
        <v>4434</v>
      </c>
      <c r="S4821" t="s">
        <v>4535</v>
      </c>
      <c r="T4821">
        <v>10</v>
      </c>
      <c r="U4821">
        <v>0</v>
      </c>
      <c r="V4821">
        <v>0</v>
      </c>
      <c r="W4821" t="s">
        <v>4572</v>
      </c>
      <c r="X4821" t="str">
        <f t="shared" si="75"/>
        <v>Weekday</v>
      </c>
    </row>
    <row r="4822" spans="1:24" x14ac:dyDescent="0.3">
      <c r="A4822" s="2">
        <v>44307</v>
      </c>
      <c r="B4822" t="s">
        <v>975</v>
      </c>
      <c r="C4822" t="str">
        <f>IFERROR(TEXT(Table1[[#This Row],[CRASH DATE]],"mmm"),"")</f>
        <v>Apr</v>
      </c>
      <c r="D4822" t="s">
        <v>1131</v>
      </c>
      <c r="E4822">
        <v>10879.98965307365</v>
      </c>
      <c r="F4822">
        <v>40.698320000000002</v>
      </c>
      <c r="G4822">
        <v>-73.962265000000002</v>
      </c>
      <c r="H4822" t="s">
        <v>1147</v>
      </c>
      <c r="I4822" t="s">
        <v>1148</v>
      </c>
      <c r="J4822" t="s">
        <v>3074</v>
      </c>
      <c r="K4822">
        <v>5</v>
      </c>
      <c r="L4822">
        <v>0</v>
      </c>
      <c r="M4822">
        <v>0</v>
      </c>
      <c r="N4822">
        <v>0</v>
      </c>
      <c r="O4822" t="s">
        <v>4602</v>
      </c>
      <c r="P4822">
        <v>4409113</v>
      </c>
      <c r="Q4822" t="s">
        <v>4585</v>
      </c>
      <c r="R4822" t="s">
        <v>4434</v>
      </c>
      <c r="S4822" t="s">
        <v>4535</v>
      </c>
      <c r="T4822">
        <v>1</v>
      </c>
      <c r="U4822">
        <v>5</v>
      </c>
      <c r="V4822">
        <v>0</v>
      </c>
      <c r="W4822" t="s">
        <v>4571</v>
      </c>
      <c r="X4822" t="str">
        <f t="shared" si="75"/>
        <v>Weekday</v>
      </c>
    </row>
    <row r="4823" spans="1:24" x14ac:dyDescent="0.3">
      <c r="A4823" s="2">
        <v>44307</v>
      </c>
      <c r="B4823" t="s">
        <v>221</v>
      </c>
      <c r="C4823" t="str">
        <f>IFERROR(TEXT(Table1[[#This Row],[CRASH DATE]],"mmm"),"")</f>
        <v>Apr</v>
      </c>
      <c r="D4823" t="s">
        <v>1132</v>
      </c>
      <c r="E4823">
        <v>10467</v>
      </c>
      <c r="F4823">
        <v>40.884982999999998</v>
      </c>
      <c r="G4823">
        <v>-73.862039999999993</v>
      </c>
      <c r="H4823" t="s">
        <v>2438</v>
      </c>
      <c r="I4823" t="s">
        <v>1213</v>
      </c>
      <c r="J4823" t="s">
        <v>3074</v>
      </c>
      <c r="K4823">
        <v>0</v>
      </c>
      <c r="L4823">
        <v>0</v>
      </c>
      <c r="M4823">
        <v>0</v>
      </c>
      <c r="N4823">
        <v>0</v>
      </c>
      <c r="O4823" t="s">
        <v>4393</v>
      </c>
      <c r="P4823">
        <v>4409534</v>
      </c>
      <c r="Q4823" t="s">
        <v>4585</v>
      </c>
      <c r="R4823" t="s">
        <v>4440</v>
      </c>
      <c r="S4823" t="s">
        <v>4535</v>
      </c>
      <c r="T4823">
        <v>15</v>
      </c>
      <c r="U4823">
        <v>0</v>
      </c>
      <c r="V4823">
        <v>0</v>
      </c>
      <c r="W4823" t="s">
        <v>4572</v>
      </c>
      <c r="X4823" t="str">
        <f t="shared" si="75"/>
        <v>Weekday</v>
      </c>
    </row>
    <row r="4824" spans="1:24" x14ac:dyDescent="0.3">
      <c r="A4824" s="2">
        <v>44309</v>
      </c>
      <c r="B4824" t="s">
        <v>228</v>
      </c>
      <c r="C4824" t="str">
        <f>IFERROR(TEXT(Table1[[#This Row],[CRASH DATE]],"mmm"),"")</f>
        <v>Apr</v>
      </c>
      <c r="D4824" t="s">
        <v>1131</v>
      </c>
      <c r="E4824">
        <v>11209</v>
      </c>
      <c r="F4824">
        <v>40.631476999999997</v>
      </c>
      <c r="G4824">
        <v>-74.023089999999996</v>
      </c>
      <c r="H4824" t="s">
        <v>1144</v>
      </c>
      <c r="I4824" t="s">
        <v>1148</v>
      </c>
      <c r="J4824" t="s">
        <v>4343</v>
      </c>
      <c r="K4824">
        <v>0</v>
      </c>
      <c r="L4824">
        <v>0</v>
      </c>
      <c r="M4824">
        <v>0</v>
      </c>
      <c r="N4824">
        <v>0</v>
      </c>
      <c r="O4824" t="s">
        <v>4393</v>
      </c>
      <c r="P4824">
        <v>4409802</v>
      </c>
      <c r="Q4824" t="s">
        <v>4434</v>
      </c>
      <c r="R4824" t="s">
        <v>4434</v>
      </c>
      <c r="S4824" t="s">
        <v>4535</v>
      </c>
      <c r="T4824">
        <v>11</v>
      </c>
      <c r="U4824">
        <v>0</v>
      </c>
      <c r="V4824">
        <v>0</v>
      </c>
      <c r="W4824" t="s">
        <v>4572</v>
      </c>
      <c r="X4824" t="str">
        <f t="shared" si="75"/>
        <v>Weekday</v>
      </c>
    </row>
    <row r="4825" spans="1:24" x14ac:dyDescent="0.3">
      <c r="A4825" s="2">
        <v>44307</v>
      </c>
      <c r="B4825" t="s">
        <v>929</v>
      </c>
      <c r="C4825" t="str">
        <f>IFERROR(TEXT(Table1[[#This Row],[CRASH DATE]],"mmm"),"")</f>
        <v>Apr</v>
      </c>
      <c r="D4825" t="s">
        <v>1131</v>
      </c>
      <c r="E4825">
        <v>10879.98965307365</v>
      </c>
      <c r="F4825">
        <v>40.766154999999998</v>
      </c>
      <c r="G4825">
        <v>-73.892259999999993</v>
      </c>
      <c r="H4825" t="s">
        <v>1310</v>
      </c>
      <c r="I4825" t="s">
        <v>1148</v>
      </c>
      <c r="J4825" t="s">
        <v>3074</v>
      </c>
      <c r="K4825">
        <v>0</v>
      </c>
      <c r="L4825">
        <v>0</v>
      </c>
      <c r="M4825">
        <v>0</v>
      </c>
      <c r="N4825">
        <v>0</v>
      </c>
      <c r="O4825" t="s">
        <v>4602</v>
      </c>
      <c r="P4825">
        <v>4409280</v>
      </c>
      <c r="Q4825" t="s">
        <v>4434</v>
      </c>
      <c r="R4825" t="s">
        <v>4585</v>
      </c>
      <c r="S4825" t="s">
        <v>4535</v>
      </c>
      <c r="T4825">
        <v>1</v>
      </c>
      <c r="U4825">
        <v>0</v>
      </c>
      <c r="V4825">
        <v>0</v>
      </c>
      <c r="W4825" t="s">
        <v>4572</v>
      </c>
      <c r="X4825" t="str">
        <f t="shared" si="75"/>
        <v>Weekday</v>
      </c>
    </row>
    <row r="4826" spans="1:24" x14ac:dyDescent="0.3">
      <c r="A4826" s="2">
        <v>44308</v>
      </c>
      <c r="B4826" t="s">
        <v>489</v>
      </c>
      <c r="C4826" t="str">
        <f>IFERROR(TEXT(Table1[[#This Row],[CRASH DATE]],"mmm"),"")</f>
        <v>Apr</v>
      </c>
      <c r="D4826" t="s">
        <v>1133</v>
      </c>
      <c r="E4826">
        <v>10031</v>
      </c>
      <c r="F4826">
        <v>40.822069999999997</v>
      </c>
      <c r="G4826">
        <v>-73.949929999999995</v>
      </c>
      <c r="H4826" t="s">
        <v>1459</v>
      </c>
      <c r="I4826" t="s">
        <v>1346</v>
      </c>
      <c r="J4826" t="s">
        <v>3074</v>
      </c>
      <c r="K4826">
        <v>0</v>
      </c>
      <c r="L4826">
        <v>0</v>
      </c>
      <c r="M4826">
        <v>0</v>
      </c>
      <c r="N4826">
        <v>0</v>
      </c>
      <c r="O4826" t="s">
        <v>4395</v>
      </c>
      <c r="P4826">
        <v>4409770</v>
      </c>
      <c r="Q4826" t="s">
        <v>4450</v>
      </c>
      <c r="R4826" t="s">
        <v>4438</v>
      </c>
      <c r="S4826" t="s">
        <v>4535</v>
      </c>
      <c r="T4826">
        <v>16</v>
      </c>
      <c r="U4826">
        <v>0</v>
      </c>
      <c r="V4826">
        <v>0</v>
      </c>
      <c r="W4826" t="s">
        <v>4572</v>
      </c>
      <c r="X4826" t="str">
        <f t="shared" si="75"/>
        <v>Weekday</v>
      </c>
    </row>
    <row r="4827" spans="1:24" x14ac:dyDescent="0.3">
      <c r="A4827" s="2">
        <v>44307</v>
      </c>
      <c r="B4827" t="s">
        <v>27</v>
      </c>
      <c r="C4827" t="str">
        <f>IFERROR(TEXT(Table1[[#This Row],[CRASH DATE]],"mmm"),"")</f>
        <v>Apr</v>
      </c>
      <c r="D4827" t="s">
        <v>1133</v>
      </c>
      <c r="E4827">
        <v>10033</v>
      </c>
      <c r="F4827">
        <v>40.848117999999999</v>
      </c>
      <c r="G4827">
        <v>-73.930890000000005</v>
      </c>
      <c r="H4827" t="s">
        <v>1294</v>
      </c>
      <c r="I4827" t="s">
        <v>1459</v>
      </c>
      <c r="J4827" t="s">
        <v>3074</v>
      </c>
      <c r="K4827">
        <v>1</v>
      </c>
      <c r="L4827">
        <v>0</v>
      </c>
      <c r="M4827">
        <v>0</v>
      </c>
      <c r="N4827">
        <v>0</v>
      </c>
      <c r="O4827" t="s">
        <v>4394</v>
      </c>
      <c r="P4827">
        <v>4409499</v>
      </c>
      <c r="Q4827" t="s">
        <v>4585</v>
      </c>
      <c r="R4827" t="s">
        <v>4434</v>
      </c>
      <c r="S4827" t="s">
        <v>4535</v>
      </c>
      <c r="T4827">
        <v>13</v>
      </c>
      <c r="U4827">
        <v>1</v>
      </c>
      <c r="V4827">
        <v>0</v>
      </c>
      <c r="W4827" t="s">
        <v>4571</v>
      </c>
      <c r="X4827" t="str">
        <f t="shared" si="75"/>
        <v>Weekday</v>
      </c>
    </row>
    <row r="4828" spans="1:24" x14ac:dyDescent="0.3">
      <c r="A4828" s="2">
        <v>44309</v>
      </c>
      <c r="B4828" t="s">
        <v>100</v>
      </c>
      <c r="C4828" t="str">
        <f>IFERROR(TEXT(Table1[[#This Row],[CRASH DATE]],"mmm"),"")</f>
        <v>Apr</v>
      </c>
      <c r="D4828" t="s">
        <v>1131</v>
      </c>
      <c r="E4828">
        <v>11233</v>
      </c>
      <c r="F4828">
        <v>40.676495000000003</v>
      </c>
      <c r="G4828">
        <v>-73.913703999999996</v>
      </c>
      <c r="H4828" t="s">
        <v>1609</v>
      </c>
      <c r="I4828" t="s">
        <v>1307</v>
      </c>
      <c r="J4828" t="s">
        <v>3074</v>
      </c>
      <c r="K4828">
        <v>0</v>
      </c>
      <c r="L4828">
        <v>0</v>
      </c>
      <c r="M4828">
        <v>0</v>
      </c>
      <c r="N4828">
        <v>0</v>
      </c>
      <c r="O4828" t="s">
        <v>4400</v>
      </c>
      <c r="P4828">
        <v>4410086</v>
      </c>
      <c r="Q4828" t="s">
        <v>4434</v>
      </c>
      <c r="R4828" t="s">
        <v>4434</v>
      </c>
      <c r="S4828" t="s">
        <v>4535</v>
      </c>
      <c r="T4828">
        <v>23</v>
      </c>
      <c r="U4828">
        <v>0</v>
      </c>
      <c r="V4828">
        <v>0</v>
      </c>
      <c r="W4828" t="s">
        <v>4572</v>
      </c>
      <c r="X4828" t="str">
        <f t="shared" si="75"/>
        <v>Weekday</v>
      </c>
    </row>
    <row r="4829" spans="1:24" x14ac:dyDescent="0.3">
      <c r="A4829" s="2">
        <v>44307</v>
      </c>
      <c r="B4829" t="s">
        <v>465</v>
      </c>
      <c r="C4829" t="str">
        <f>IFERROR(TEXT(Table1[[#This Row],[CRASH DATE]],"mmm"),"")</f>
        <v>Apr</v>
      </c>
      <c r="D4829" t="s">
        <v>1131</v>
      </c>
      <c r="E4829">
        <v>11212</v>
      </c>
      <c r="F4829">
        <v>40.665779999999998</v>
      </c>
      <c r="G4829">
        <v>-73.919420000000002</v>
      </c>
      <c r="H4829" t="s">
        <v>1231</v>
      </c>
      <c r="I4829" t="s">
        <v>1397</v>
      </c>
      <c r="J4829" t="s">
        <v>3074</v>
      </c>
      <c r="K4829">
        <v>2</v>
      </c>
      <c r="L4829">
        <v>0</v>
      </c>
      <c r="M4829">
        <v>0</v>
      </c>
      <c r="N4829">
        <v>0</v>
      </c>
      <c r="O4829" t="s">
        <v>4396</v>
      </c>
      <c r="P4829">
        <v>4409435</v>
      </c>
      <c r="Q4829" t="s">
        <v>4497</v>
      </c>
      <c r="R4829" t="s">
        <v>4434</v>
      </c>
      <c r="S4829" t="s">
        <v>4535</v>
      </c>
      <c r="T4829">
        <v>14</v>
      </c>
      <c r="U4829">
        <v>2</v>
      </c>
      <c r="V4829">
        <v>0</v>
      </c>
      <c r="W4829" t="s">
        <v>4571</v>
      </c>
      <c r="X4829" t="str">
        <f t="shared" si="75"/>
        <v>Weekday</v>
      </c>
    </row>
    <row r="4830" spans="1:24" x14ac:dyDescent="0.3">
      <c r="A4830" s="2">
        <v>44307</v>
      </c>
      <c r="B4830" t="s">
        <v>975</v>
      </c>
      <c r="C4830" t="str">
        <f>IFERROR(TEXT(Table1[[#This Row],[CRASH DATE]],"mmm"),"")</f>
        <v>Apr</v>
      </c>
      <c r="D4830" t="s">
        <v>1131</v>
      </c>
      <c r="E4830">
        <v>10879.98965307365</v>
      </c>
      <c r="F4830">
        <v>40.755977999999999</v>
      </c>
      <c r="G4830">
        <v>-73.939094999999995</v>
      </c>
      <c r="H4830" t="s">
        <v>2439</v>
      </c>
      <c r="I4830" t="s">
        <v>1148</v>
      </c>
      <c r="J4830" t="s">
        <v>3074</v>
      </c>
      <c r="K4830">
        <v>1</v>
      </c>
      <c r="L4830">
        <v>0</v>
      </c>
      <c r="M4830">
        <v>0</v>
      </c>
      <c r="N4830">
        <v>0</v>
      </c>
      <c r="O4830" t="s">
        <v>4393</v>
      </c>
      <c r="P4830">
        <v>4410108</v>
      </c>
      <c r="Q4830" t="s">
        <v>4585</v>
      </c>
      <c r="R4830" t="s">
        <v>4434</v>
      </c>
      <c r="S4830" t="s">
        <v>4535</v>
      </c>
      <c r="T4830">
        <v>1</v>
      </c>
      <c r="U4830">
        <v>1</v>
      </c>
      <c r="V4830">
        <v>0</v>
      </c>
      <c r="W4830" t="s">
        <v>4571</v>
      </c>
      <c r="X4830" t="str">
        <f t="shared" si="75"/>
        <v>Weekday</v>
      </c>
    </row>
    <row r="4831" spans="1:24" x14ac:dyDescent="0.3">
      <c r="A4831" s="2">
        <v>44309</v>
      </c>
      <c r="B4831" t="s">
        <v>226</v>
      </c>
      <c r="C4831" t="str">
        <f>IFERROR(TEXT(Table1[[#This Row],[CRASH DATE]],"mmm"),"")</f>
        <v>Apr</v>
      </c>
      <c r="D4831" t="s">
        <v>1131</v>
      </c>
      <c r="E4831">
        <v>11209</v>
      </c>
      <c r="F4831">
        <v>40.621630000000003</v>
      </c>
      <c r="G4831">
        <v>-74.040220000000005</v>
      </c>
      <c r="H4831" t="s">
        <v>2440</v>
      </c>
      <c r="I4831" t="s">
        <v>2727</v>
      </c>
      <c r="J4831" t="s">
        <v>3074</v>
      </c>
      <c r="K4831">
        <v>1</v>
      </c>
      <c r="L4831">
        <v>0</v>
      </c>
      <c r="M4831">
        <v>0</v>
      </c>
      <c r="N4831">
        <v>0</v>
      </c>
      <c r="O4831" t="s">
        <v>4602</v>
      </c>
      <c r="P4831">
        <v>4410432</v>
      </c>
      <c r="Q4831" t="s">
        <v>4585</v>
      </c>
      <c r="R4831" t="s">
        <v>4434</v>
      </c>
      <c r="S4831" t="s">
        <v>4535</v>
      </c>
      <c r="T4831">
        <v>12</v>
      </c>
      <c r="U4831">
        <v>1</v>
      </c>
      <c r="V4831">
        <v>0</v>
      </c>
      <c r="W4831" t="s">
        <v>4571</v>
      </c>
      <c r="X4831" t="str">
        <f t="shared" si="75"/>
        <v>Weekday</v>
      </c>
    </row>
    <row r="4832" spans="1:24" x14ac:dyDescent="0.3">
      <c r="A4832" s="2">
        <v>44309</v>
      </c>
      <c r="B4832" t="s">
        <v>210</v>
      </c>
      <c r="C4832" t="str">
        <f>IFERROR(TEXT(Table1[[#This Row],[CRASH DATE]],"mmm"),"")</f>
        <v>Apr</v>
      </c>
      <c r="D4832" t="s">
        <v>1131</v>
      </c>
      <c r="E4832">
        <v>10879.98965307365</v>
      </c>
      <c r="F4832">
        <v>40.737552999999998</v>
      </c>
      <c r="G4832">
        <v>-73.850890000000007</v>
      </c>
      <c r="H4832" t="s">
        <v>1155</v>
      </c>
      <c r="I4832" t="s">
        <v>1148</v>
      </c>
      <c r="J4832" t="s">
        <v>3074</v>
      </c>
      <c r="K4832">
        <v>0</v>
      </c>
      <c r="L4832">
        <v>0</v>
      </c>
      <c r="M4832">
        <v>0</v>
      </c>
      <c r="N4832">
        <v>0</v>
      </c>
      <c r="O4832" t="s">
        <v>4394</v>
      </c>
      <c r="P4832">
        <v>4409834</v>
      </c>
      <c r="Q4832" t="s">
        <v>4434</v>
      </c>
      <c r="R4832" t="s">
        <v>4436</v>
      </c>
      <c r="S4832" t="s">
        <v>4535</v>
      </c>
      <c r="T4832">
        <v>13</v>
      </c>
      <c r="U4832">
        <v>0</v>
      </c>
      <c r="V4832">
        <v>0</v>
      </c>
      <c r="W4832" t="s">
        <v>4572</v>
      </c>
      <c r="X4832" t="str">
        <f t="shared" si="75"/>
        <v>Weekday</v>
      </c>
    </row>
    <row r="4833" spans="1:24" x14ac:dyDescent="0.3">
      <c r="A4833" s="2">
        <v>44309</v>
      </c>
      <c r="B4833" t="s">
        <v>340</v>
      </c>
      <c r="C4833" t="str">
        <f>IFERROR(TEXT(Table1[[#This Row],[CRASH DATE]],"mmm"),"")</f>
        <v>Apr</v>
      </c>
      <c r="D4833" t="s">
        <v>1132</v>
      </c>
      <c r="E4833">
        <v>10468</v>
      </c>
      <c r="F4833">
        <v>40.857418000000003</v>
      </c>
      <c r="G4833">
        <v>-73.899956000000003</v>
      </c>
      <c r="H4833" t="s">
        <v>1465</v>
      </c>
      <c r="I4833" t="s">
        <v>1236</v>
      </c>
      <c r="J4833" t="s">
        <v>3074</v>
      </c>
      <c r="K4833">
        <v>1</v>
      </c>
      <c r="L4833">
        <v>0</v>
      </c>
      <c r="M4833">
        <v>1</v>
      </c>
      <c r="N4833">
        <v>0</v>
      </c>
      <c r="O4833" t="s">
        <v>4602</v>
      </c>
      <c r="P4833">
        <v>4409917</v>
      </c>
      <c r="Q4833" t="s">
        <v>4434</v>
      </c>
      <c r="R4833" t="s">
        <v>4434</v>
      </c>
      <c r="S4833" t="s">
        <v>4535</v>
      </c>
      <c r="T4833">
        <v>13</v>
      </c>
      <c r="U4833">
        <v>2</v>
      </c>
      <c r="V4833">
        <v>0</v>
      </c>
      <c r="W4833" t="s">
        <v>4571</v>
      </c>
      <c r="X4833" t="str">
        <f t="shared" si="75"/>
        <v>Weekday</v>
      </c>
    </row>
    <row r="4834" spans="1:24" x14ac:dyDescent="0.3">
      <c r="A4834" s="2">
        <v>44307</v>
      </c>
      <c r="B4834" t="s">
        <v>344</v>
      </c>
      <c r="C4834" t="str">
        <f>IFERROR(TEXT(Table1[[#This Row],[CRASH DATE]],"mmm"),"")</f>
        <v>Apr</v>
      </c>
      <c r="D4834" t="s">
        <v>1132</v>
      </c>
      <c r="E4834">
        <v>10455</v>
      </c>
      <c r="F4834">
        <v>40.814762000000002</v>
      </c>
      <c r="G4834">
        <v>-73.916830000000004</v>
      </c>
      <c r="H4834" t="s">
        <v>1144</v>
      </c>
      <c r="I4834" t="s">
        <v>1148</v>
      </c>
      <c r="J4834" t="s">
        <v>4344</v>
      </c>
      <c r="K4834">
        <v>0</v>
      </c>
      <c r="L4834">
        <v>0</v>
      </c>
      <c r="M4834">
        <v>0</v>
      </c>
      <c r="N4834">
        <v>0</v>
      </c>
      <c r="O4834" t="s">
        <v>4414</v>
      </c>
      <c r="P4834">
        <v>4409388</v>
      </c>
      <c r="Q4834" t="s">
        <v>4450</v>
      </c>
      <c r="R4834" t="s">
        <v>4434</v>
      </c>
      <c r="S4834" t="s">
        <v>4535</v>
      </c>
      <c r="T4834">
        <v>22</v>
      </c>
      <c r="U4834">
        <v>0</v>
      </c>
      <c r="V4834">
        <v>0</v>
      </c>
      <c r="W4834" t="s">
        <v>4572</v>
      </c>
      <c r="X4834" t="str">
        <f t="shared" si="75"/>
        <v>Weekday</v>
      </c>
    </row>
    <row r="4835" spans="1:24" x14ac:dyDescent="0.3">
      <c r="A4835" s="2">
        <v>44308</v>
      </c>
      <c r="B4835" t="s">
        <v>223</v>
      </c>
      <c r="C4835" t="str">
        <f>IFERROR(TEXT(Table1[[#This Row],[CRASH DATE]],"mmm"),"")</f>
        <v>Apr</v>
      </c>
      <c r="D4835" t="s">
        <v>1133</v>
      </c>
      <c r="E4835">
        <v>10039</v>
      </c>
      <c r="F4835">
        <v>40.826701999999997</v>
      </c>
      <c r="G4835">
        <v>-73.939369999999997</v>
      </c>
      <c r="H4835" t="s">
        <v>1144</v>
      </c>
      <c r="I4835" t="s">
        <v>1148</v>
      </c>
      <c r="J4835" t="s">
        <v>4345</v>
      </c>
      <c r="K4835">
        <v>1</v>
      </c>
      <c r="L4835">
        <v>0</v>
      </c>
      <c r="M4835">
        <v>0</v>
      </c>
      <c r="N4835">
        <v>0</v>
      </c>
      <c r="O4835" t="s">
        <v>4602</v>
      </c>
      <c r="P4835">
        <v>4409742</v>
      </c>
      <c r="Q4835" t="s">
        <v>4434</v>
      </c>
      <c r="R4835" t="s">
        <v>4439</v>
      </c>
      <c r="S4835" t="s">
        <v>4535</v>
      </c>
      <c r="T4835">
        <v>17</v>
      </c>
      <c r="U4835">
        <v>1</v>
      </c>
      <c r="V4835">
        <v>0</v>
      </c>
      <c r="W4835" t="s">
        <v>4571</v>
      </c>
      <c r="X4835" t="str">
        <f t="shared" si="75"/>
        <v>Weekday</v>
      </c>
    </row>
    <row r="4836" spans="1:24" x14ac:dyDescent="0.3">
      <c r="A4836" s="2">
        <v>44308</v>
      </c>
      <c r="B4836" t="s">
        <v>302</v>
      </c>
      <c r="C4836" t="str">
        <f>IFERROR(TEXT(Table1[[#This Row],[CRASH DATE]],"mmm"),"")</f>
        <v>Apr</v>
      </c>
      <c r="D4836" t="s">
        <v>1131</v>
      </c>
      <c r="E4836">
        <v>11206</v>
      </c>
      <c r="F4836">
        <v>40.707439999999998</v>
      </c>
      <c r="G4836">
        <v>-73.942024000000004</v>
      </c>
      <c r="H4836" t="s">
        <v>1144</v>
      </c>
      <c r="I4836" t="s">
        <v>1148</v>
      </c>
      <c r="J4836" t="s">
        <v>4346</v>
      </c>
      <c r="K4836">
        <v>0</v>
      </c>
      <c r="L4836">
        <v>0</v>
      </c>
      <c r="M4836">
        <v>0</v>
      </c>
      <c r="N4836">
        <v>0</v>
      </c>
      <c r="O4836" t="s">
        <v>4602</v>
      </c>
      <c r="P4836">
        <v>4409885</v>
      </c>
      <c r="Q4836" t="s">
        <v>4585</v>
      </c>
      <c r="R4836" t="s">
        <v>4438</v>
      </c>
      <c r="S4836" t="s">
        <v>4535</v>
      </c>
      <c r="T4836">
        <v>18</v>
      </c>
      <c r="U4836">
        <v>0</v>
      </c>
      <c r="V4836">
        <v>0</v>
      </c>
      <c r="W4836" t="s">
        <v>4572</v>
      </c>
      <c r="X4836" t="str">
        <f t="shared" si="75"/>
        <v>Weekday</v>
      </c>
    </row>
    <row r="4837" spans="1:24" x14ac:dyDescent="0.3">
      <c r="A4837" s="2">
        <v>44308</v>
      </c>
      <c r="B4837" t="s">
        <v>333</v>
      </c>
      <c r="C4837" t="str">
        <f>IFERROR(TEXT(Table1[[#This Row],[CRASH DATE]],"mmm"),"")</f>
        <v>Apr</v>
      </c>
      <c r="D4837" t="s">
        <v>1131</v>
      </c>
      <c r="E4837">
        <v>11204</v>
      </c>
      <c r="F4837">
        <v>40.615406</v>
      </c>
      <c r="G4837">
        <v>-73.979830000000007</v>
      </c>
      <c r="H4837" t="s">
        <v>1144</v>
      </c>
      <c r="I4837" t="s">
        <v>1148</v>
      </c>
      <c r="J4837" t="s">
        <v>4347</v>
      </c>
      <c r="K4837">
        <v>0</v>
      </c>
      <c r="L4837">
        <v>0</v>
      </c>
      <c r="M4837">
        <v>0</v>
      </c>
      <c r="N4837">
        <v>0</v>
      </c>
      <c r="O4837" t="s">
        <v>4602</v>
      </c>
      <c r="P4837">
        <v>4409663</v>
      </c>
      <c r="Q4837" t="s">
        <v>4434</v>
      </c>
      <c r="R4837" t="s">
        <v>4585</v>
      </c>
      <c r="S4837" t="s">
        <v>4535</v>
      </c>
      <c r="T4837">
        <v>21</v>
      </c>
      <c r="U4837">
        <v>0</v>
      </c>
      <c r="V4837">
        <v>0</v>
      </c>
      <c r="W4837" t="s">
        <v>4572</v>
      </c>
      <c r="X4837" t="str">
        <f t="shared" si="75"/>
        <v>Weekday</v>
      </c>
    </row>
    <row r="4838" spans="1:24" x14ac:dyDescent="0.3">
      <c r="A4838" s="2">
        <v>44309</v>
      </c>
      <c r="B4838" t="s">
        <v>787</v>
      </c>
      <c r="C4838" t="str">
        <f>IFERROR(TEXT(Table1[[#This Row],[CRASH DATE]],"mmm"),"")</f>
        <v>Apr</v>
      </c>
      <c r="D4838" t="s">
        <v>1133</v>
      </c>
      <c r="E4838">
        <v>10007</v>
      </c>
      <c r="F4838">
        <v>40.710887999999997</v>
      </c>
      <c r="G4838">
        <v>-74.009069999999994</v>
      </c>
      <c r="H4838" t="s">
        <v>1160</v>
      </c>
      <c r="I4838" t="s">
        <v>1285</v>
      </c>
      <c r="J4838" t="s">
        <v>3074</v>
      </c>
      <c r="K4838">
        <v>0</v>
      </c>
      <c r="L4838">
        <v>0</v>
      </c>
      <c r="M4838">
        <v>0</v>
      </c>
      <c r="N4838">
        <v>0</v>
      </c>
      <c r="O4838" t="s">
        <v>4410</v>
      </c>
      <c r="P4838">
        <v>4409903</v>
      </c>
      <c r="Q4838" t="s">
        <v>4434</v>
      </c>
      <c r="R4838" t="s">
        <v>4434</v>
      </c>
      <c r="S4838" t="s">
        <v>4535</v>
      </c>
      <c r="T4838">
        <v>17</v>
      </c>
      <c r="U4838">
        <v>0</v>
      </c>
      <c r="V4838">
        <v>0</v>
      </c>
      <c r="W4838" t="s">
        <v>4572</v>
      </c>
      <c r="X4838" t="str">
        <f t="shared" si="75"/>
        <v>Weekday</v>
      </c>
    </row>
    <row r="4839" spans="1:24" x14ac:dyDescent="0.3">
      <c r="A4839" s="2">
        <v>44307</v>
      </c>
      <c r="B4839" t="s">
        <v>624</v>
      </c>
      <c r="C4839" t="str">
        <f>IFERROR(TEXT(Table1[[#This Row],[CRASH DATE]],"mmm"),"")</f>
        <v>Apr</v>
      </c>
      <c r="D4839" t="s">
        <v>1134</v>
      </c>
      <c r="E4839">
        <v>11691</v>
      </c>
      <c r="F4839">
        <v>40.607852999999999</v>
      </c>
      <c r="G4839">
        <v>-73.744649999999993</v>
      </c>
      <c r="H4839" t="s">
        <v>1144</v>
      </c>
      <c r="I4839" t="s">
        <v>1148</v>
      </c>
      <c r="J4839" t="s">
        <v>4348</v>
      </c>
      <c r="K4839">
        <v>0</v>
      </c>
      <c r="L4839">
        <v>0</v>
      </c>
      <c r="M4839">
        <v>0</v>
      </c>
      <c r="N4839">
        <v>0</v>
      </c>
      <c r="O4839" t="s">
        <v>4395</v>
      </c>
      <c r="P4839">
        <v>4409411</v>
      </c>
      <c r="Q4839" t="s">
        <v>4438</v>
      </c>
      <c r="R4839" t="s">
        <v>4434</v>
      </c>
      <c r="S4839" t="s">
        <v>4535</v>
      </c>
      <c r="T4839">
        <v>13</v>
      </c>
      <c r="U4839">
        <v>0</v>
      </c>
      <c r="V4839">
        <v>0</v>
      </c>
      <c r="W4839" t="s">
        <v>4572</v>
      </c>
      <c r="X4839" t="str">
        <f t="shared" si="75"/>
        <v>Weekday</v>
      </c>
    </row>
    <row r="4840" spans="1:24" x14ac:dyDescent="0.3">
      <c r="A4840" s="2">
        <v>44307</v>
      </c>
      <c r="B4840" t="s">
        <v>943</v>
      </c>
      <c r="C4840" t="str">
        <f>IFERROR(TEXT(Table1[[#This Row],[CRASH DATE]],"mmm"),"")</f>
        <v>Apr</v>
      </c>
      <c r="D4840" t="s">
        <v>1131</v>
      </c>
      <c r="E4840">
        <v>10879.98965307365</v>
      </c>
      <c r="F4840">
        <v>40.668950000000002</v>
      </c>
      <c r="G4840">
        <v>-73.933899999999994</v>
      </c>
      <c r="H4840" t="s">
        <v>1261</v>
      </c>
      <c r="I4840" t="s">
        <v>1148</v>
      </c>
      <c r="J4840" t="s">
        <v>3074</v>
      </c>
      <c r="K4840">
        <v>0</v>
      </c>
      <c r="L4840">
        <v>0</v>
      </c>
      <c r="M4840">
        <v>0</v>
      </c>
      <c r="N4840">
        <v>0</v>
      </c>
      <c r="O4840" t="s">
        <v>4602</v>
      </c>
      <c r="P4840">
        <v>4409612</v>
      </c>
      <c r="Q4840" t="s">
        <v>4438</v>
      </c>
      <c r="R4840" t="s">
        <v>4445</v>
      </c>
      <c r="S4840" t="s">
        <v>4535</v>
      </c>
      <c r="T4840">
        <v>8</v>
      </c>
      <c r="U4840">
        <v>0</v>
      </c>
      <c r="V4840">
        <v>0</v>
      </c>
      <c r="W4840" t="s">
        <v>4572</v>
      </c>
      <c r="X4840" t="str">
        <f t="shared" si="75"/>
        <v>Weekday</v>
      </c>
    </row>
    <row r="4841" spans="1:24" x14ac:dyDescent="0.3">
      <c r="A4841" s="2">
        <v>44308</v>
      </c>
      <c r="B4841" t="s">
        <v>77</v>
      </c>
      <c r="C4841" t="str">
        <f>IFERROR(TEXT(Table1[[#This Row],[CRASH DATE]],"mmm"),"")</f>
        <v>Apr</v>
      </c>
      <c r="D4841" t="s">
        <v>1133</v>
      </c>
      <c r="E4841">
        <v>10033</v>
      </c>
      <c r="F4841">
        <v>40.846153000000001</v>
      </c>
      <c r="G4841">
        <v>-73.932334999999995</v>
      </c>
      <c r="H4841" t="s">
        <v>1459</v>
      </c>
      <c r="I4841" t="s">
        <v>2950</v>
      </c>
      <c r="J4841" t="s">
        <v>3074</v>
      </c>
      <c r="K4841">
        <v>1</v>
      </c>
      <c r="L4841">
        <v>0</v>
      </c>
      <c r="M4841">
        <v>0</v>
      </c>
      <c r="N4841">
        <v>0</v>
      </c>
      <c r="O4841" t="s">
        <v>4416</v>
      </c>
      <c r="P4841">
        <v>4409753</v>
      </c>
      <c r="Q4841" t="s">
        <v>4434</v>
      </c>
      <c r="R4841" t="s">
        <v>4434</v>
      </c>
      <c r="S4841" t="s">
        <v>4535</v>
      </c>
      <c r="T4841">
        <v>21</v>
      </c>
      <c r="U4841">
        <v>1</v>
      </c>
      <c r="V4841">
        <v>0</v>
      </c>
      <c r="W4841" t="s">
        <v>4571</v>
      </c>
      <c r="X4841" t="str">
        <f t="shared" si="75"/>
        <v>Weekday</v>
      </c>
    </row>
    <row r="4842" spans="1:24" x14ac:dyDescent="0.3">
      <c r="A4842" s="2">
        <v>44307</v>
      </c>
      <c r="B4842" t="s">
        <v>66</v>
      </c>
      <c r="C4842" t="str">
        <f>IFERROR(TEXT(Table1[[#This Row],[CRASH DATE]],"mmm"),"")</f>
        <v>Apr</v>
      </c>
      <c r="D4842" t="s">
        <v>1131</v>
      </c>
      <c r="E4842">
        <v>10879.98965307365</v>
      </c>
      <c r="F4842">
        <v>40.837893999999999</v>
      </c>
      <c r="G4842">
        <v>-73.881379999999993</v>
      </c>
      <c r="H4842" t="s">
        <v>1176</v>
      </c>
      <c r="I4842" t="s">
        <v>1148</v>
      </c>
      <c r="J4842" t="s">
        <v>3074</v>
      </c>
      <c r="K4842">
        <v>0</v>
      </c>
      <c r="L4842">
        <v>0</v>
      </c>
      <c r="M4842">
        <v>0</v>
      </c>
      <c r="N4842">
        <v>0</v>
      </c>
      <c r="O4842" t="s">
        <v>4400</v>
      </c>
      <c r="P4842">
        <v>4409345</v>
      </c>
      <c r="Q4842" t="s">
        <v>4585</v>
      </c>
      <c r="R4842" t="s">
        <v>4452</v>
      </c>
      <c r="S4842" t="s">
        <v>4535</v>
      </c>
      <c r="T4842">
        <v>16</v>
      </c>
      <c r="U4842">
        <v>0</v>
      </c>
      <c r="V4842">
        <v>0</v>
      </c>
      <c r="W4842" t="s">
        <v>4572</v>
      </c>
      <c r="X4842" t="str">
        <f t="shared" si="75"/>
        <v>Weekday</v>
      </c>
    </row>
    <row r="4843" spans="1:24" x14ac:dyDescent="0.3">
      <c r="A4843" s="2">
        <v>44309</v>
      </c>
      <c r="B4843" t="s">
        <v>99</v>
      </c>
      <c r="C4843" t="str">
        <f>IFERROR(TEXT(Table1[[#This Row],[CRASH DATE]],"mmm"),"")</f>
        <v>Apr</v>
      </c>
      <c r="D4843" t="s">
        <v>1134</v>
      </c>
      <c r="E4843">
        <v>11355</v>
      </c>
      <c r="F4843">
        <v>40.743256000000002</v>
      </c>
      <c r="G4843">
        <v>-73.820430000000002</v>
      </c>
      <c r="H4843" t="s">
        <v>2441</v>
      </c>
      <c r="I4843" t="s">
        <v>3059</v>
      </c>
      <c r="J4843" t="s">
        <v>3074</v>
      </c>
      <c r="K4843">
        <v>0</v>
      </c>
      <c r="L4843">
        <v>0</v>
      </c>
      <c r="M4843">
        <v>0</v>
      </c>
      <c r="N4843">
        <v>0</v>
      </c>
      <c r="O4843" t="s">
        <v>4398</v>
      </c>
      <c r="P4843">
        <v>4410005</v>
      </c>
      <c r="Q4843" t="s">
        <v>4434</v>
      </c>
      <c r="R4843" t="s">
        <v>4525</v>
      </c>
      <c r="S4843" t="s">
        <v>4535</v>
      </c>
      <c r="T4843">
        <v>16</v>
      </c>
      <c r="U4843">
        <v>0</v>
      </c>
      <c r="V4843">
        <v>0</v>
      </c>
      <c r="W4843" t="s">
        <v>4572</v>
      </c>
      <c r="X4843" t="str">
        <f t="shared" si="75"/>
        <v>Weekday</v>
      </c>
    </row>
    <row r="4844" spans="1:24" x14ac:dyDescent="0.3">
      <c r="A4844" s="2">
        <v>44308</v>
      </c>
      <c r="B4844" t="s">
        <v>523</v>
      </c>
      <c r="C4844" t="str">
        <f>IFERROR(TEXT(Table1[[#This Row],[CRASH DATE]],"mmm"),"")</f>
        <v>Apr</v>
      </c>
      <c r="D4844" t="s">
        <v>1131</v>
      </c>
      <c r="E4844">
        <v>10879.98965307365</v>
      </c>
      <c r="F4844">
        <v>40.686199999999999</v>
      </c>
      <c r="G4844">
        <v>-73.950744999999998</v>
      </c>
      <c r="H4844" t="s">
        <v>2124</v>
      </c>
      <c r="I4844" t="s">
        <v>1148</v>
      </c>
      <c r="J4844" t="s">
        <v>3074</v>
      </c>
      <c r="K4844">
        <v>0</v>
      </c>
      <c r="L4844">
        <v>0</v>
      </c>
      <c r="M4844">
        <v>0</v>
      </c>
      <c r="N4844">
        <v>0</v>
      </c>
      <c r="O4844" t="s">
        <v>4602</v>
      </c>
      <c r="P4844">
        <v>4410373</v>
      </c>
      <c r="Q4844" t="s">
        <v>4585</v>
      </c>
      <c r="R4844" t="s">
        <v>4434</v>
      </c>
      <c r="S4844" t="s">
        <v>4535</v>
      </c>
      <c r="T4844">
        <v>14</v>
      </c>
      <c r="U4844">
        <v>0</v>
      </c>
      <c r="V4844">
        <v>0</v>
      </c>
      <c r="W4844" t="s">
        <v>4572</v>
      </c>
      <c r="X4844" t="str">
        <f t="shared" si="75"/>
        <v>Weekday</v>
      </c>
    </row>
    <row r="4845" spans="1:24" x14ac:dyDescent="0.3">
      <c r="A4845" s="2">
        <v>44308</v>
      </c>
      <c r="B4845" t="s">
        <v>113</v>
      </c>
      <c r="C4845" t="str">
        <f>IFERROR(TEXT(Table1[[#This Row],[CRASH DATE]],"mmm"),"")</f>
        <v>Apr</v>
      </c>
      <c r="D4845" t="s">
        <v>1131</v>
      </c>
      <c r="E4845">
        <v>10879.98965307365</v>
      </c>
      <c r="F4845">
        <v>40.742060000000002</v>
      </c>
      <c r="G4845">
        <v>-73.824529999999996</v>
      </c>
      <c r="H4845" t="s">
        <v>1155</v>
      </c>
      <c r="I4845" t="s">
        <v>1148</v>
      </c>
      <c r="J4845" t="s">
        <v>3074</v>
      </c>
      <c r="K4845">
        <v>0</v>
      </c>
      <c r="L4845">
        <v>0</v>
      </c>
      <c r="M4845">
        <v>0</v>
      </c>
      <c r="N4845">
        <v>0</v>
      </c>
      <c r="O4845" t="s">
        <v>4418</v>
      </c>
      <c r="P4845">
        <v>4409539</v>
      </c>
      <c r="Q4845" t="s">
        <v>4453</v>
      </c>
      <c r="R4845" t="s">
        <v>4585</v>
      </c>
      <c r="S4845" t="s">
        <v>4535</v>
      </c>
      <c r="T4845">
        <v>11</v>
      </c>
      <c r="U4845">
        <v>0</v>
      </c>
      <c r="V4845">
        <v>0</v>
      </c>
      <c r="W4845" t="s">
        <v>4572</v>
      </c>
      <c r="X4845" t="str">
        <f t="shared" si="75"/>
        <v>Weekday</v>
      </c>
    </row>
    <row r="4846" spans="1:24" x14ac:dyDescent="0.3">
      <c r="A4846" s="2">
        <v>44309</v>
      </c>
      <c r="B4846" t="s">
        <v>186</v>
      </c>
      <c r="C4846" t="str">
        <f>IFERROR(TEXT(Table1[[#This Row],[CRASH DATE]],"mmm"),"")</f>
        <v>Apr</v>
      </c>
      <c r="D4846" t="s">
        <v>1131</v>
      </c>
      <c r="E4846">
        <v>11209</v>
      </c>
      <c r="F4846">
        <v>40.611355000000003</v>
      </c>
      <c r="G4846">
        <v>-74.032939999999996</v>
      </c>
      <c r="H4846" t="s">
        <v>1144</v>
      </c>
      <c r="I4846" t="s">
        <v>1148</v>
      </c>
      <c r="J4846" t="s">
        <v>4349</v>
      </c>
      <c r="K4846">
        <v>0</v>
      </c>
      <c r="L4846">
        <v>0</v>
      </c>
      <c r="M4846">
        <v>0</v>
      </c>
      <c r="N4846">
        <v>0</v>
      </c>
      <c r="O4846" t="s">
        <v>4399</v>
      </c>
      <c r="P4846">
        <v>4409968</v>
      </c>
      <c r="Q4846" t="s">
        <v>4450</v>
      </c>
      <c r="R4846" t="s">
        <v>4434</v>
      </c>
      <c r="S4846" t="s">
        <v>4535</v>
      </c>
      <c r="T4846">
        <v>18</v>
      </c>
      <c r="U4846">
        <v>0</v>
      </c>
      <c r="V4846">
        <v>0</v>
      </c>
      <c r="W4846" t="s">
        <v>4572</v>
      </c>
      <c r="X4846" t="str">
        <f t="shared" si="75"/>
        <v>Weekday</v>
      </c>
    </row>
    <row r="4847" spans="1:24" x14ac:dyDescent="0.3">
      <c r="A4847" s="2">
        <v>44309</v>
      </c>
      <c r="B4847" t="s">
        <v>264</v>
      </c>
      <c r="C4847" t="str">
        <f>IFERROR(TEXT(Table1[[#This Row],[CRASH DATE]],"mmm"),"")</f>
        <v>Apr</v>
      </c>
      <c r="D4847" t="s">
        <v>1131</v>
      </c>
      <c r="E4847">
        <v>11221</v>
      </c>
      <c r="F4847">
        <v>40.687890000000003</v>
      </c>
      <c r="G4847">
        <v>-73.936035000000004</v>
      </c>
      <c r="H4847" t="s">
        <v>2124</v>
      </c>
      <c r="I4847" t="s">
        <v>1897</v>
      </c>
      <c r="J4847" t="s">
        <v>3074</v>
      </c>
      <c r="K4847">
        <v>1</v>
      </c>
      <c r="L4847">
        <v>0</v>
      </c>
      <c r="M4847">
        <v>0</v>
      </c>
      <c r="N4847">
        <v>0</v>
      </c>
      <c r="O4847" t="s">
        <v>4432</v>
      </c>
      <c r="P4847">
        <v>4410194</v>
      </c>
      <c r="Q4847" t="s">
        <v>4585</v>
      </c>
      <c r="R4847" t="s">
        <v>4434</v>
      </c>
      <c r="S4847" t="s">
        <v>4535</v>
      </c>
      <c r="T4847">
        <v>15</v>
      </c>
      <c r="U4847">
        <v>1</v>
      </c>
      <c r="V4847">
        <v>0</v>
      </c>
      <c r="W4847" t="s">
        <v>4571</v>
      </c>
      <c r="X4847" t="str">
        <f t="shared" si="75"/>
        <v>Weekday</v>
      </c>
    </row>
    <row r="4848" spans="1:24" x14ac:dyDescent="0.3">
      <c r="A4848" s="2">
        <v>44307</v>
      </c>
      <c r="B4848" t="s">
        <v>250</v>
      </c>
      <c r="C4848" t="str">
        <f>IFERROR(TEXT(Table1[[#This Row],[CRASH DATE]],"mmm"),"")</f>
        <v>Apr</v>
      </c>
      <c r="D4848" t="s">
        <v>1131</v>
      </c>
      <c r="E4848">
        <v>10879.98965307365</v>
      </c>
      <c r="F4848">
        <v>40.857979999999998</v>
      </c>
      <c r="G4848">
        <v>-73.930909999999997</v>
      </c>
      <c r="H4848" t="s">
        <v>2442</v>
      </c>
      <c r="I4848" t="s">
        <v>1148</v>
      </c>
      <c r="J4848" t="s">
        <v>3074</v>
      </c>
      <c r="K4848">
        <v>0</v>
      </c>
      <c r="L4848">
        <v>0</v>
      </c>
      <c r="M4848">
        <v>0</v>
      </c>
      <c r="N4848">
        <v>0</v>
      </c>
      <c r="O4848" t="s">
        <v>4414</v>
      </c>
      <c r="P4848">
        <v>4410221</v>
      </c>
      <c r="Q4848" t="s">
        <v>4440</v>
      </c>
      <c r="R4848" t="s">
        <v>4434</v>
      </c>
      <c r="S4848" t="s">
        <v>4535</v>
      </c>
      <c r="T4848">
        <v>13</v>
      </c>
      <c r="U4848">
        <v>0</v>
      </c>
      <c r="V4848">
        <v>0</v>
      </c>
      <c r="W4848" t="s">
        <v>4572</v>
      </c>
      <c r="X4848" t="str">
        <f t="shared" si="75"/>
        <v>Weekday</v>
      </c>
    </row>
    <row r="4849" spans="1:24" x14ac:dyDescent="0.3">
      <c r="A4849" s="2">
        <v>44309</v>
      </c>
      <c r="B4849" t="s">
        <v>72</v>
      </c>
      <c r="C4849" t="str">
        <f>IFERROR(TEXT(Table1[[#This Row],[CRASH DATE]],"mmm"),"")</f>
        <v>Apr</v>
      </c>
      <c r="D4849" t="s">
        <v>1131</v>
      </c>
      <c r="E4849">
        <v>11249</v>
      </c>
      <c r="F4849">
        <v>40.713923999999999</v>
      </c>
      <c r="G4849">
        <v>-73.967140000000001</v>
      </c>
      <c r="H4849" t="s">
        <v>2443</v>
      </c>
      <c r="I4849" t="s">
        <v>1713</v>
      </c>
      <c r="J4849" t="s">
        <v>3074</v>
      </c>
      <c r="K4849">
        <v>1</v>
      </c>
      <c r="L4849">
        <v>0</v>
      </c>
      <c r="M4849">
        <v>1</v>
      </c>
      <c r="N4849">
        <v>0</v>
      </c>
      <c r="O4849" t="s">
        <v>4396</v>
      </c>
      <c r="P4849">
        <v>4409890</v>
      </c>
      <c r="Q4849" t="s">
        <v>4443</v>
      </c>
      <c r="R4849" t="s">
        <v>4434</v>
      </c>
      <c r="S4849" t="s">
        <v>4535</v>
      </c>
      <c r="T4849">
        <v>16</v>
      </c>
      <c r="U4849">
        <v>2</v>
      </c>
      <c r="V4849">
        <v>0</v>
      </c>
      <c r="W4849" t="s">
        <v>4571</v>
      </c>
      <c r="X4849" t="str">
        <f t="shared" si="75"/>
        <v>Weekday</v>
      </c>
    </row>
    <row r="4850" spans="1:24" x14ac:dyDescent="0.3">
      <c r="A4850" s="2">
        <v>44307</v>
      </c>
      <c r="B4850" t="s">
        <v>1121</v>
      </c>
      <c r="C4850" t="str">
        <f>IFERROR(TEXT(Table1[[#This Row],[CRASH DATE]],"mmm"),"")</f>
        <v>Apr</v>
      </c>
      <c r="D4850" t="s">
        <v>1132</v>
      </c>
      <c r="E4850">
        <v>10466</v>
      </c>
      <c r="F4850">
        <v>40.895702</v>
      </c>
      <c r="G4850">
        <v>-73.860504000000006</v>
      </c>
      <c r="H4850" t="s">
        <v>1144</v>
      </c>
      <c r="I4850" t="s">
        <v>1148</v>
      </c>
      <c r="J4850" t="s">
        <v>4350</v>
      </c>
      <c r="K4850">
        <v>1</v>
      </c>
      <c r="L4850">
        <v>0</v>
      </c>
      <c r="M4850">
        <v>0</v>
      </c>
      <c r="N4850">
        <v>0</v>
      </c>
      <c r="O4850" t="s">
        <v>4602</v>
      </c>
      <c r="P4850">
        <v>4410155</v>
      </c>
      <c r="Q4850" t="s">
        <v>4434</v>
      </c>
      <c r="R4850" t="s">
        <v>4452</v>
      </c>
      <c r="S4850" t="s">
        <v>4535</v>
      </c>
      <c r="T4850">
        <v>15</v>
      </c>
      <c r="U4850">
        <v>1</v>
      </c>
      <c r="V4850">
        <v>0</v>
      </c>
      <c r="W4850" t="s">
        <v>4571</v>
      </c>
      <c r="X4850" t="str">
        <f t="shared" si="75"/>
        <v>Weekday</v>
      </c>
    </row>
    <row r="4851" spans="1:24" x14ac:dyDescent="0.3">
      <c r="A4851" s="2">
        <v>44309</v>
      </c>
      <c r="B4851" t="s">
        <v>27</v>
      </c>
      <c r="C4851" t="str">
        <f>IFERROR(TEXT(Table1[[#This Row],[CRASH DATE]],"mmm"),"")</f>
        <v>Apr</v>
      </c>
      <c r="D4851" t="s">
        <v>1134</v>
      </c>
      <c r="E4851">
        <v>11369</v>
      </c>
      <c r="F4851">
        <v>40.758960000000002</v>
      </c>
      <c r="G4851">
        <v>-73.859089999999995</v>
      </c>
      <c r="H4851" t="s">
        <v>1144</v>
      </c>
      <c r="I4851" t="s">
        <v>1148</v>
      </c>
      <c r="J4851" t="s">
        <v>4351</v>
      </c>
      <c r="K4851">
        <v>0</v>
      </c>
      <c r="L4851">
        <v>0</v>
      </c>
      <c r="M4851">
        <v>0</v>
      </c>
      <c r="N4851">
        <v>0</v>
      </c>
      <c r="O4851" t="s">
        <v>4393</v>
      </c>
      <c r="P4851">
        <v>4409953</v>
      </c>
      <c r="Q4851" t="s">
        <v>4451</v>
      </c>
      <c r="R4851" t="s">
        <v>4434</v>
      </c>
      <c r="S4851" t="s">
        <v>4535</v>
      </c>
      <c r="T4851">
        <v>13</v>
      </c>
      <c r="U4851">
        <v>0</v>
      </c>
      <c r="V4851">
        <v>0</v>
      </c>
      <c r="W4851" t="s">
        <v>4572</v>
      </c>
      <c r="X4851" t="str">
        <f t="shared" si="75"/>
        <v>Weekday</v>
      </c>
    </row>
    <row r="4852" spans="1:24" x14ac:dyDescent="0.3">
      <c r="A4852" s="2">
        <v>44307</v>
      </c>
      <c r="B4852" t="s">
        <v>86</v>
      </c>
      <c r="C4852" t="str">
        <f>IFERROR(TEXT(Table1[[#This Row],[CRASH DATE]],"mmm"),"")</f>
        <v>Apr</v>
      </c>
      <c r="D4852" t="s">
        <v>1132</v>
      </c>
      <c r="E4852">
        <v>10466</v>
      </c>
      <c r="F4852">
        <v>40.886110000000002</v>
      </c>
      <c r="G4852">
        <v>-73.860330000000005</v>
      </c>
      <c r="H4852" t="s">
        <v>1144</v>
      </c>
      <c r="I4852" t="s">
        <v>1148</v>
      </c>
      <c r="J4852" t="s">
        <v>4352</v>
      </c>
      <c r="K4852">
        <v>0</v>
      </c>
      <c r="L4852">
        <v>0</v>
      </c>
      <c r="M4852">
        <v>0</v>
      </c>
      <c r="N4852">
        <v>0</v>
      </c>
      <c r="O4852" t="s">
        <v>4401</v>
      </c>
      <c r="P4852">
        <v>4410150</v>
      </c>
      <c r="Q4852" t="s">
        <v>4434</v>
      </c>
      <c r="R4852" t="s">
        <v>4434</v>
      </c>
      <c r="S4852" t="s">
        <v>4535</v>
      </c>
      <c r="T4852">
        <v>4</v>
      </c>
      <c r="U4852">
        <v>0</v>
      </c>
      <c r="V4852">
        <v>0</v>
      </c>
      <c r="W4852" t="s">
        <v>4572</v>
      </c>
      <c r="X4852" t="str">
        <f t="shared" si="75"/>
        <v>Weekday</v>
      </c>
    </row>
    <row r="4853" spans="1:24" x14ac:dyDescent="0.3">
      <c r="A4853" s="2">
        <v>44307</v>
      </c>
      <c r="B4853" t="s">
        <v>537</v>
      </c>
      <c r="C4853" t="str">
        <f>IFERROR(TEXT(Table1[[#This Row],[CRASH DATE]],"mmm"),"")</f>
        <v>Apr</v>
      </c>
      <c r="D4853" t="s">
        <v>1131</v>
      </c>
      <c r="E4853">
        <v>11223</v>
      </c>
      <c r="F4853">
        <v>40.601795000000003</v>
      </c>
      <c r="G4853">
        <v>-73.972570000000005</v>
      </c>
      <c r="H4853" t="s">
        <v>1430</v>
      </c>
      <c r="I4853" t="s">
        <v>1972</v>
      </c>
      <c r="J4853" t="s">
        <v>3074</v>
      </c>
      <c r="K4853">
        <v>3</v>
      </c>
      <c r="L4853">
        <v>0</v>
      </c>
      <c r="M4853">
        <v>0</v>
      </c>
      <c r="N4853">
        <v>0</v>
      </c>
      <c r="O4853" t="s">
        <v>4602</v>
      </c>
      <c r="P4853">
        <v>4409904</v>
      </c>
      <c r="Q4853" t="s">
        <v>4585</v>
      </c>
      <c r="R4853" t="s">
        <v>4434</v>
      </c>
      <c r="S4853" t="s">
        <v>4535</v>
      </c>
      <c r="T4853">
        <v>19</v>
      </c>
      <c r="U4853">
        <v>3</v>
      </c>
      <c r="V4853">
        <v>0</v>
      </c>
      <c r="W4853" t="s">
        <v>4571</v>
      </c>
      <c r="X4853" t="str">
        <f t="shared" si="75"/>
        <v>Weekday</v>
      </c>
    </row>
    <row r="4854" spans="1:24" x14ac:dyDescent="0.3">
      <c r="A4854" s="2">
        <v>44308</v>
      </c>
      <c r="B4854" t="s">
        <v>138</v>
      </c>
      <c r="C4854" t="str">
        <f>IFERROR(TEXT(Table1[[#This Row],[CRASH DATE]],"mmm"),"")</f>
        <v>Apr</v>
      </c>
      <c r="D4854" t="s">
        <v>1132</v>
      </c>
      <c r="E4854">
        <v>10472</v>
      </c>
      <c r="F4854">
        <v>40.827655999999998</v>
      </c>
      <c r="G4854">
        <v>-73.886099999999999</v>
      </c>
      <c r="H4854" t="s">
        <v>1889</v>
      </c>
      <c r="I4854" t="s">
        <v>2117</v>
      </c>
      <c r="J4854" t="s">
        <v>3074</v>
      </c>
      <c r="K4854">
        <v>0</v>
      </c>
      <c r="L4854">
        <v>0</v>
      </c>
      <c r="M4854">
        <v>0</v>
      </c>
      <c r="N4854">
        <v>0</v>
      </c>
      <c r="O4854" t="s">
        <v>4395</v>
      </c>
      <c r="P4854">
        <v>4410083</v>
      </c>
      <c r="Q4854" t="s">
        <v>4434</v>
      </c>
      <c r="R4854" t="s">
        <v>4452</v>
      </c>
      <c r="S4854" t="s">
        <v>4535</v>
      </c>
      <c r="T4854">
        <v>22</v>
      </c>
      <c r="U4854">
        <v>0</v>
      </c>
      <c r="V4854">
        <v>0</v>
      </c>
      <c r="W4854" t="s">
        <v>4572</v>
      </c>
      <c r="X4854" t="str">
        <f t="shared" si="75"/>
        <v>Weekday</v>
      </c>
    </row>
    <row r="4855" spans="1:24" x14ac:dyDescent="0.3">
      <c r="A4855" s="2">
        <v>44309</v>
      </c>
      <c r="B4855" t="s">
        <v>190</v>
      </c>
      <c r="C4855" t="str">
        <f>IFERROR(TEXT(Table1[[#This Row],[CRASH DATE]],"mmm"),"")</f>
        <v>Apr</v>
      </c>
      <c r="D4855" t="s">
        <v>1132</v>
      </c>
      <c r="E4855">
        <v>10469</v>
      </c>
      <c r="F4855">
        <v>40.874270000000003</v>
      </c>
      <c r="G4855">
        <v>-73.84187</v>
      </c>
      <c r="H4855" t="s">
        <v>1144</v>
      </c>
      <c r="I4855" t="s">
        <v>1148</v>
      </c>
      <c r="J4855" t="s">
        <v>4353</v>
      </c>
      <c r="K4855">
        <v>0</v>
      </c>
      <c r="L4855">
        <v>0</v>
      </c>
      <c r="M4855">
        <v>0</v>
      </c>
      <c r="N4855">
        <v>0</v>
      </c>
      <c r="O4855" t="s">
        <v>4401</v>
      </c>
      <c r="P4855">
        <v>4410211</v>
      </c>
      <c r="Q4855" t="s">
        <v>4585</v>
      </c>
      <c r="R4855" t="s">
        <v>4585</v>
      </c>
      <c r="S4855" t="s">
        <v>4535</v>
      </c>
      <c r="T4855">
        <v>19</v>
      </c>
      <c r="U4855">
        <v>0</v>
      </c>
      <c r="V4855">
        <v>0</v>
      </c>
      <c r="W4855" t="s">
        <v>4572</v>
      </c>
      <c r="X4855" t="str">
        <f t="shared" si="75"/>
        <v>Weekday</v>
      </c>
    </row>
    <row r="4856" spans="1:24" x14ac:dyDescent="0.3">
      <c r="A4856" s="2">
        <v>44309</v>
      </c>
      <c r="B4856" t="s">
        <v>136</v>
      </c>
      <c r="C4856" t="str">
        <f>IFERROR(TEXT(Table1[[#This Row],[CRASH DATE]],"mmm"),"")</f>
        <v>Apr</v>
      </c>
      <c r="D4856" t="s">
        <v>1131</v>
      </c>
      <c r="E4856">
        <v>11236</v>
      </c>
      <c r="F4856">
        <v>40.634390000000003</v>
      </c>
      <c r="G4856">
        <v>-73.893240000000006</v>
      </c>
      <c r="H4856" t="s">
        <v>2146</v>
      </c>
      <c r="I4856" t="s">
        <v>1215</v>
      </c>
      <c r="J4856" t="s">
        <v>3074</v>
      </c>
      <c r="K4856">
        <v>0</v>
      </c>
      <c r="L4856">
        <v>0</v>
      </c>
      <c r="M4856">
        <v>0</v>
      </c>
      <c r="N4856">
        <v>0</v>
      </c>
      <c r="O4856" t="s">
        <v>4401</v>
      </c>
      <c r="P4856">
        <v>4409990</v>
      </c>
      <c r="Q4856" t="s">
        <v>4585</v>
      </c>
      <c r="R4856" t="s">
        <v>4434</v>
      </c>
      <c r="S4856" t="s">
        <v>4535</v>
      </c>
      <c r="T4856">
        <v>17</v>
      </c>
      <c r="U4856">
        <v>0</v>
      </c>
      <c r="V4856">
        <v>0</v>
      </c>
      <c r="W4856" t="s">
        <v>4572</v>
      </c>
      <c r="X4856" t="str">
        <f t="shared" si="75"/>
        <v>Weekday</v>
      </c>
    </row>
    <row r="4857" spans="1:24" x14ac:dyDescent="0.3">
      <c r="A4857" s="2">
        <v>44307</v>
      </c>
      <c r="B4857" t="s">
        <v>1122</v>
      </c>
      <c r="C4857" t="str">
        <f>IFERROR(TEXT(Table1[[#This Row],[CRASH DATE]],"mmm"),"")</f>
        <v>Apr</v>
      </c>
      <c r="D4857" t="s">
        <v>1133</v>
      </c>
      <c r="E4857">
        <v>10025</v>
      </c>
      <c r="F4857">
        <v>40.801098000000003</v>
      </c>
      <c r="G4857">
        <v>-73.967910000000003</v>
      </c>
      <c r="H4857" t="s">
        <v>1144</v>
      </c>
      <c r="I4857" t="s">
        <v>1148</v>
      </c>
      <c r="J4857" t="s">
        <v>4354</v>
      </c>
      <c r="K4857">
        <v>0</v>
      </c>
      <c r="L4857">
        <v>0</v>
      </c>
      <c r="M4857">
        <v>0</v>
      </c>
      <c r="N4857">
        <v>0</v>
      </c>
      <c r="O4857" t="s">
        <v>4396</v>
      </c>
      <c r="P4857">
        <v>4409589</v>
      </c>
      <c r="Q4857" t="s">
        <v>4444</v>
      </c>
      <c r="R4857" t="s">
        <v>4434</v>
      </c>
      <c r="S4857" t="s">
        <v>4535</v>
      </c>
      <c r="T4857">
        <v>14</v>
      </c>
      <c r="U4857">
        <v>0</v>
      </c>
      <c r="V4857">
        <v>0</v>
      </c>
      <c r="W4857" t="s">
        <v>4572</v>
      </c>
      <c r="X4857" t="str">
        <f t="shared" si="75"/>
        <v>Weekday</v>
      </c>
    </row>
    <row r="4858" spans="1:24" x14ac:dyDescent="0.3">
      <c r="A4858" s="2">
        <v>44309</v>
      </c>
      <c r="B4858" t="s">
        <v>103</v>
      </c>
      <c r="C4858" t="str">
        <f>IFERROR(TEXT(Table1[[#This Row],[CRASH DATE]],"mmm"),"")</f>
        <v>Apr</v>
      </c>
      <c r="D4858" t="s">
        <v>1133</v>
      </c>
      <c r="E4858">
        <v>10011</v>
      </c>
      <c r="F4858">
        <v>40.738227999999999</v>
      </c>
      <c r="G4858">
        <v>-73.996764999999996</v>
      </c>
      <c r="H4858" t="s">
        <v>1144</v>
      </c>
      <c r="I4858" t="s">
        <v>1148</v>
      </c>
      <c r="J4858" t="s">
        <v>4355</v>
      </c>
      <c r="K4858">
        <v>0</v>
      </c>
      <c r="L4858">
        <v>0</v>
      </c>
      <c r="M4858">
        <v>0</v>
      </c>
      <c r="N4858">
        <v>0</v>
      </c>
      <c r="O4858" t="s">
        <v>4393</v>
      </c>
      <c r="P4858">
        <v>4410267</v>
      </c>
      <c r="Q4858" t="s">
        <v>4447</v>
      </c>
      <c r="R4858" t="s">
        <v>4434</v>
      </c>
      <c r="S4858" t="s">
        <v>4535</v>
      </c>
      <c r="T4858">
        <v>8</v>
      </c>
      <c r="U4858">
        <v>0</v>
      </c>
      <c r="V4858">
        <v>0</v>
      </c>
      <c r="W4858" t="s">
        <v>4572</v>
      </c>
      <c r="X4858" t="str">
        <f t="shared" si="75"/>
        <v>Weekday</v>
      </c>
    </row>
    <row r="4859" spans="1:24" x14ac:dyDescent="0.3">
      <c r="A4859" s="2">
        <v>44307</v>
      </c>
      <c r="B4859" t="s">
        <v>198</v>
      </c>
      <c r="C4859" t="str">
        <f>IFERROR(TEXT(Table1[[#This Row],[CRASH DATE]],"mmm"),"")</f>
        <v>Apr</v>
      </c>
      <c r="D4859" t="s">
        <v>1134</v>
      </c>
      <c r="E4859">
        <v>11413</v>
      </c>
      <c r="F4859">
        <v>40.666449999999998</v>
      </c>
      <c r="G4859">
        <v>-73.757639999999995</v>
      </c>
      <c r="H4859" t="s">
        <v>1150</v>
      </c>
      <c r="I4859" t="s">
        <v>1152</v>
      </c>
      <c r="J4859" t="s">
        <v>3074</v>
      </c>
      <c r="K4859">
        <v>0</v>
      </c>
      <c r="L4859">
        <v>0</v>
      </c>
      <c r="M4859">
        <v>0</v>
      </c>
      <c r="N4859">
        <v>0</v>
      </c>
      <c r="O4859" t="s">
        <v>4602</v>
      </c>
      <c r="P4859">
        <v>4409374</v>
      </c>
      <c r="Q4859" t="s">
        <v>4434</v>
      </c>
      <c r="R4859" t="s">
        <v>4434</v>
      </c>
      <c r="S4859" t="s">
        <v>4535</v>
      </c>
      <c r="T4859">
        <v>20</v>
      </c>
      <c r="U4859">
        <v>0</v>
      </c>
      <c r="V4859">
        <v>0</v>
      </c>
      <c r="W4859" t="s">
        <v>4572</v>
      </c>
      <c r="X4859" t="str">
        <f t="shared" si="75"/>
        <v>Weekday</v>
      </c>
    </row>
    <row r="4860" spans="1:24" x14ac:dyDescent="0.3">
      <c r="A4860" s="2">
        <v>44381</v>
      </c>
      <c r="B4860" t="s">
        <v>367</v>
      </c>
      <c r="C4860" t="str">
        <f>IFERROR(TEXT(Table1[[#This Row],[CRASH DATE]],"mmm"),"")</f>
        <v>Jul</v>
      </c>
      <c r="D4860" t="s">
        <v>1133</v>
      </c>
      <c r="E4860">
        <v>10012</v>
      </c>
      <c r="F4860">
        <v>40.724089999999997</v>
      </c>
      <c r="G4860">
        <v>-73.996139999999997</v>
      </c>
      <c r="H4860" t="s">
        <v>1144</v>
      </c>
      <c r="I4860" t="s">
        <v>1148</v>
      </c>
      <c r="J4860" t="s">
        <v>4356</v>
      </c>
      <c r="K4860">
        <v>1</v>
      </c>
      <c r="L4860">
        <v>0</v>
      </c>
      <c r="M4860">
        <v>1</v>
      </c>
      <c r="N4860">
        <v>0</v>
      </c>
      <c r="O4860" t="s">
        <v>4602</v>
      </c>
      <c r="P4860">
        <v>4410122</v>
      </c>
      <c r="Q4860" t="s">
        <v>4434</v>
      </c>
      <c r="R4860" t="s">
        <v>4434</v>
      </c>
      <c r="S4860" t="s">
        <v>4538</v>
      </c>
      <c r="T4860">
        <v>15</v>
      </c>
      <c r="U4860">
        <v>2</v>
      </c>
      <c r="V4860">
        <v>0</v>
      </c>
      <c r="W4860" t="s">
        <v>4571</v>
      </c>
      <c r="X4860" t="str">
        <f t="shared" si="75"/>
        <v>Weekend</v>
      </c>
    </row>
    <row r="4861" spans="1:24" x14ac:dyDescent="0.3">
      <c r="A4861" s="2">
        <v>44309</v>
      </c>
      <c r="B4861" t="s">
        <v>603</v>
      </c>
      <c r="C4861" t="str">
        <f>IFERROR(TEXT(Table1[[#This Row],[CRASH DATE]],"mmm"),"")</f>
        <v>Apr</v>
      </c>
      <c r="D4861" t="s">
        <v>1132</v>
      </c>
      <c r="E4861">
        <v>10461</v>
      </c>
      <c r="F4861">
        <v>40.850166000000002</v>
      </c>
      <c r="G4861">
        <v>-73.844925000000003</v>
      </c>
      <c r="H4861" t="s">
        <v>1144</v>
      </c>
      <c r="I4861" t="s">
        <v>1148</v>
      </c>
      <c r="J4861" t="s">
        <v>4357</v>
      </c>
      <c r="K4861">
        <v>1</v>
      </c>
      <c r="L4861">
        <v>0</v>
      </c>
      <c r="M4861">
        <v>1</v>
      </c>
      <c r="N4861">
        <v>0</v>
      </c>
      <c r="O4861" t="s">
        <v>4414</v>
      </c>
      <c r="P4861">
        <v>4409807</v>
      </c>
      <c r="Q4861" t="s">
        <v>4585</v>
      </c>
      <c r="R4861" t="s">
        <v>4434</v>
      </c>
      <c r="S4861" t="s">
        <v>4535</v>
      </c>
      <c r="T4861">
        <v>14</v>
      </c>
      <c r="U4861">
        <v>2</v>
      </c>
      <c r="V4861">
        <v>0</v>
      </c>
      <c r="W4861" t="s">
        <v>4571</v>
      </c>
      <c r="X4861" t="str">
        <f t="shared" si="75"/>
        <v>Weekday</v>
      </c>
    </row>
    <row r="4862" spans="1:24" x14ac:dyDescent="0.3">
      <c r="A4862" s="2">
        <v>44309</v>
      </c>
      <c r="B4862" t="s">
        <v>210</v>
      </c>
      <c r="C4862" t="str">
        <f>IFERROR(TEXT(Table1[[#This Row],[CRASH DATE]],"mmm"),"")</f>
        <v>Apr</v>
      </c>
      <c r="D4862" t="s">
        <v>1131</v>
      </c>
      <c r="E4862">
        <v>11224</v>
      </c>
      <c r="F4862">
        <v>40.576073000000001</v>
      </c>
      <c r="G4862">
        <v>-73.985749999999996</v>
      </c>
      <c r="H4862" t="s">
        <v>1144</v>
      </c>
      <c r="I4862" t="s">
        <v>1148</v>
      </c>
      <c r="J4862" t="s">
        <v>4358</v>
      </c>
      <c r="K4862">
        <v>0</v>
      </c>
      <c r="L4862">
        <v>0</v>
      </c>
      <c r="M4862">
        <v>0</v>
      </c>
      <c r="N4862">
        <v>0</v>
      </c>
      <c r="O4862" t="s">
        <v>4602</v>
      </c>
      <c r="P4862">
        <v>4410161</v>
      </c>
      <c r="Q4862" t="s">
        <v>4585</v>
      </c>
      <c r="R4862" t="s">
        <v>4434</v>
      </c>
      <c r="S4862" t="s">
        <v>4535</v>
      </c>
      <c r="T4862">
        <v>13</v>
      </c>
      <c r="U4862">
        <v>0</v>
      </c>
      <c r="V4862">
        <v>0</v>
      </c>
      <c r="W4862" t="s">
        <v>4572</v>
      </c>
      <c r="X4862" t="str">
        <f t="shared" si="75"/>
        <v>Weekday</v>
      </c>
    </row>
    <row r="4863" spans="1:24" x14ac:dyDescent="0.3">
      <c r="A4863" s="2">
        <v>44309</v>
      </c>
      <c r="B4863" t="s">
        <v>352</v>
      </c>
      <c r="C4863" t="str">
        <f>IFERROR(TEXT(Table1[[#This Row],[CRASH DATE]],"mmm"),"")</f>
        <v>Apr</v>
      </c>
      <c r="D4863" t="s">
        <v>1131</v>
      </c>
      <c r="E4863">
        <v>10879.98965307365</v>
      </c>
      <c r="F4863">
        <v>40.665916000000003</v>
      </c>
      <c r="G4863">
        <v>-73.815280000000001</v>
      </c>
      <c r="H4863" t="s">
        <v>1144</v>
      </c>
      <c r="I4863" t="s">
        <v>1148</v>
      </c>
      <c r="J4863" t="s">
        <v>3074</v>
      </c>
      <c r="K4863">
        <v>0</v>
      </c>
      <c r="L4863">
        <v>0</v>
      </c>
      <c r="M4863">
        <v>0</v>
      </c>
      <c r="N4863">
        <v>0</v>
      </c>
      <c r="O4863" t="s">
        <v>4417</v>
      </c>
      <c r="P4863">
        <v>4410241</v>
      </c>
      <c r="Q4863" t="s">
        <v>4585</v>
      </c>
      <c r="R4863" t="s">
        <v>4585</v>
      </c>
      <c r="S4863" t="s">
        <v>4535</v>
      </c>
      <c r="T4863">
        <v>16</v>
      </c>
      <c r="U4863">
        <v>0</v>
      </c>
      <c r="V4863">
        <v>0</v>
      </c>
      <c r="W4863" t="s">
        <v>4572</v>
      </c>
      <c r="X4863" t="str">
        <f t="shared" si="75"/>
        <v>Weekday</v>
      </c>
    </row>
    <row r="4864" spans="1:24" x14ac:dyDescent="0.3">
      <c r="A4864" s="2">
        <v>44309</v>
      </c>
      <c r="B4864" t="s">
        <v>290</v>
      </c>
      <c r="C4864" t="str">
        <f>IFERROR(TEXT(Table1[[#This Row],[CRASH DATE]],"mmm"),"")</f>
        <v>Apr</v>
      </c>
      <c r="D4864" t="s">
        <v>1131</v>
      </c>
      <c r="E4864">
        <v>10879.98965307365</v>
      </c>
      <c r="F4864">
        <v>40.725389999999997</v>
      </c>
      <c r="G4864">
        <v>-73.896614</v>
      </c>
      <c r="H4864" t="s">
        <v>1155</v>
      </c>
      <c r="I4864" t="s">
        <v>1148</v>
      </c>
      <c r="J4864" t="s">
        <v>3074</v>
      </c>
      <c r="K4864">
        <v>0</v>
      </c>
      <c r="L4864">
        <v>0</v>
      </c>
      <c r="M4864">
        <v>0</v>
      </c>
      <c r="N4864">
        <v>0</v>
      </c>
      <c r="O4864" t="s">
        <v>4401</v>
      </c>
      <c r="P4864">
        <v>4409938</v>
      </c>
      <c r="Q4864" t="s">
        <v>4493</v>
      </c>
      <c r="R4864" t="s">
        <v>4434</v>
      </c>
      <c r="S4864" t="s">
        <v>4535</v>
      </c>
      <c r="T4864">
        <v>23</v>
      </c>
      <c r="U4864">
        <v>0</v>
      </c>
      <c r="V4864">
        <v>0</v>
      </c>
      <c r="W4864" t="s">
        <v>4572</v>
      </c>
      <c r="X4864" t="str">
        <f t="shared" si="75"/>
        <v>Weekday</v>
      </c>
    </row>
    <row r="4865" spans="1:24" x14ac:dyDescent="0.3">
      <c r="A4865" s="2">
        <v>44309</v>
      </c>
      <c r="B4865" t="s">
        <v>210</v>
      </c>
      <c r="C4865" t="str">
        <f>IFERROR(TEXT(Table1[[#This Row],[CRASH DATE]],"mmm"),"")</f>
        <v>Apr</v>
      </c>
      <c r="D4865" t="s">
        <v>1131</v>
      </c>
      <c r="E4865">
        <v>10879.98965307365</v>
      </c>
      <c r="F4865">
        <v>40.576965000000001</v>
      </c>
      <c r="G4865">
        <v>-74.169740000000004</v>
      </c>
      <c r="H4865" t="s">
        <v>1343</v>
      </c>
      <c r="I4865" t="s">
        <v>2512</v>
      </c>
      <c r="J4865" t="s">
        <v>3074</v>
      </c>
      <c r="K4865">
        <v>1</v>
      </c>
      <c r="L4865">
        <v>0</v>
      </c>
      <c r="M4865">
        <v>0</v>
      </c>
      <c r="N4865">
        <v>0</v>
      </c>
      <c r="O4865" t="s">
        <v>4400</v>
      </c>
      <c r="P4865">
        <v>4410337</v>
      </c>
      <c r="Q4865" t="s">
        <v>4585</v>
      </c>
      <c r="R4865" t="s">
        <v>4585</v>
      </c>
      <c r="S4865" t="s">
        <v>4535</v>
      </c>
      <c r="T4865">
        <v>13</v>
      </c>
      <c r="U4865">
        <v>1</v>
      </c>
      <c r="V4865">
        <v>0</v>
      </c>
      <c r="W4865" t="s">
        <v>4571</v>
      </c>
      <c r="X4865" t="str">
        <f t="shared" si="75"/>
        <v>Weekday</v>
      </c>
    </row>
    <row r="4866" spans="1:24" x14ac:dyDescent="0.3">
      <c r="A4866" s="2">
        <v>44307</v>
      </c>
      <c r="B4866" t="s">
        <v>140</v>
      </c>
      <c r="C4866" t="str">
        <f>IFERROR(TEXT(Table1[[#This Row],[CRASH DATE]],"mmm"),"")</f>
        <v>Apr</v>
      </c>
      <c r="D4866" t="s">
        <v>1132</v>
      </c>
      <c r="E4866">
        <v>10452</v>
      </c>
      <c r="F4866">
        <v>40.839410000000001</v>
      </c>
      <c r="G4866">
        <v>-73.915419999999997</v>
      </c>
      <c r="H4866" t="s">
        <v>1144</v>
      </c>
      <c r="I4866" t="s">
        <v>1148</v>
      </c>
      <c r="J4866" t="s">
        <v>4359</v>
      </c>
      <c r="K4866">
        <v>0</v>
      </c>
      <c r="L4866">
        <v>0</v>
      </c>
      <c r="M4866">
        <v>0</v>
      </c>
      <c r="N4866">
        <v>0</v>
      </c>
      <c r="O4866" t="s">
        <v>4393</v>
      </c>
      <c r="P4866">
        <v>4410174</v>
      </c>
      <c r="Q4866" t="s">
        <v>4434</v>
      </c>
      <c r="R4866" t="s">
        <v>4434</v>
      </c>
      <c r="S4866" t="s">
        <v>4535</v>
      </c>
      <c r="T4866">
        <v>10</v>
      </c>
      <c r="U4866">
        <v>0</v>
      </c>
      <c r="V4866">
        <v>0</v>
      </c>
      <c r="W4866" t="s">
        <v>4572</v>
      </c>
      <c r="X4866" t="str">
        <f t="shared" si="75"/>
        <v>Weekday</v>
      </c>
    </row>
    <row r="4867" spans="1:24" x14ac:dyDescent="0.3">
      <c r="A4867" s="2">
        <v>44309</v>
      </c>
      <c r="B4867" t="s">
        <v>168</v>
      </c>
      <c r="C4867" t="str">
        <f>IFERROR(TEXT(Table1[[#This Row],[CRASH DATE]],"mmm"),"")</f>
        <v>Apr</v>
      </c>
      <c r="D4867" t="s">
        <v>1131</v>
      </c>
      <c r="E4867">
        <v>11223</v>
      </c>
      <c r="F4867">
        <v>40.600955999999996</v>
      </c>
      <c r="G4867">
        <v>-73.986069999999998</v>
      </c>
      <c r="H4867" t="s">
        <v>1156</v>
      </c>
      <c r="I4867" t="s">
        <v>1637</v>
      </c>
      <c r="J4867" t="s">
        <v>3074</v>
      </c>
      <c r="K4867">
        <v>0</v>
      </c>
      <c r="L4867">
        <v>0</v>
      </c>
      <c r="M4867">
        <v>0</v>
      </c>
      <c r="N4867">
        <v>0</v>
      </c>
      <c r="O4867" t="s">
        <v>4602</v>
      </c>
      <c r="P4867">
        <v>4409871</v>
      </c>
      <c r="Q4867" t="s">
        <v>4438</v>
      </c>
      <c r="R4867" t="s">
        <v>4434</v>
      </c>
      <c r="S4867" t="s">
        <v>4535</v>
      </c>
      <c r="T4867">
        <v>14</v>
      </c>
      <c r="U4867">
        <v>0</v>
      </c>
      <c r="V4867">
        <v>0</v>
      </c>
      <c r="W4867" t="s">
        <v>4572</v>
      </c>
      <c r="X4867" t="str">
        <f t="shared" ref="X4867:X4930" si="76">IF(OR(WEEKDAY(A4867)=1,WEEKDAY(A4867)=7),"Weekend","Weekday")</f>
        <v>Weekday</v>
      </c>
    </row>
    <row r="4868" spans="1:24" x14ac:dyDescent="0.3">
      <c r="A4868" s="2">
        <v>44307</v>
      </c>
      <c r="B4868" t="s">
        <v>132</v>
      </c>
      <c r="C4868" t="str">
        <f>IFERROR(TEXT(Table1[[#This Row],[CRASH DATE]],"mmm"),"")</f>
        <v>Apr</v>
      </c>
      <c r="D4868" t="s">
        <v>1131</v>
      </c>
      <c r="E4868">
        <v>10879.98965307365</v>
      </c>
      <c r="F4868">
        <v>40.837609999999998</v>
      </c>
      <c r="G4868">
        <v>-73.881060000000005</v>
      </c>
      <c r="H4868" t="s">
        <v>1176</v>
      </c>
      <c r="I4868" t="s">
        <v>1148</v>
      </c>
      <c r="J4868" t="s">
        <v>3074</v>
      </c>
      <c r="K4868">
        <v>1</v>
      </c>
      <c r="L4868">
        <v>0</v>
      </c>
      <c r="M4868">
        <v>0</v>
      </c>
      <c r="N4868">
        <v>0</v>
      </c>
      <c r="O4868" t="s">
        <v>4394</v>
      </c>
      <c r="P4868">
        <v>4409508</v>
      </c>
      <c r="Q4868" t="s">
        <v>4434</v>
      </c>
      <c r="R4868" t="s">
        <v>4452</v>
      </c>
      <c r="S4868" t="s">
        <v>4535</v>
      </c>
      <c r="T4868">
        <v>23</v>
      </c>
      <c r="U4868">
        <v>1</v>
      </c>
      <c r="V4868">
        <v>0</v>
      </c>
      <c r="W4868" t="s">
        <v>4571</v>
      </c>
      <c r="X4868" t="str">
        <f t="shared" si="76"/>
        <v>Weekday</v>
      </c>
    </row>
    <row r="4869" spans="1:24" x14ac:dyDescent="0.3">
      <c r="A4869" s="2">
        <v>44307</v>
      </c>
      <c r="B4869" t="s">
        <v>1123</v>
      </c>
      <c r="C4869" t="str">
        <f>IFERROR(TEXT(Table1[[#This Row],[CRASH DATE]],"mmm"),"")</f>
        <v>Apr</v>
      </c>
      <c r="D4869" t="s">
        <v>1131</v>
      </c>
      <c r="E4869">
        <v>10879.98965307365</v>
      </c>
      <c r="F4869">
        <v>40.520114816772221</v>
      </c>
      <c r="G4869">
        <v>-73.54743161629176</v>
      </c>
      <c r="H4869" t="s">
        <v>1177</v>
      </c>
      <c r="I4869" t="s">
        <v>1148</v>
      </c>
      <c r="J4869" t="s">
        <v>3074</v>
      </c>
      <c r="K4869">
        <v>2</v>
      </c>
      <c r="L4869">
        <v>0</v>
      </c>
      <c r="M4869">
        <v>0</v>
      </c>
      <c r="N4869">
        <v>0</v>
      </c>
      <c r="O4869" t="s">
        <v>4393</v>
      </c>
      <c r="P4869">
        <v>4410303</v>
      </c>
      <c r="Q4869" t="s">
        <v>4585</v>
      </c>
      <c r="R4869" t="s">
        <v>4452</v>
      </c>
      <c r="S4869" t="s">
        <v>4535</v>
      </c>
      <c r="T4869">
        <v>1</v>
      </c>
      <c r="U4869">
        <v>2</v>
      </c>
      <c r="V4869">
        <v>0</v>
      </c>
      <c r="W4869" t="s">
        <v>4571</v>
      </c>
      <c r="X4869" t="str">
        <f t="shared" si="76"/>
        <v>Weekday</v>
      </c>
    </row>
    <row r="4870" spans="1:24" x14ac:dyDescent="0.3">
      <c r="A4870" s="2">
        <v>44307</v>
      </c>
      <c r="B4870" t="s">
        <v>920</v>
      </c>
      <c r="C4870" t="str">
        <f>IFERROR(TEXT(Table1[[#This Row],[CRASH DATE]],"mmm"),"")</f>
        <v>Apr</v>
      </c>
      <c r="D4870" t="s">
        <v>1133</v>
      </c>
      <c r="E4870">
        <v>10013</v>
      </c>
      <c r="F4870">
        <v>40.717677999999999</v>
      </c>
      <c r="G4870">
        <v>-74.005780000000001</v>
      </c>
      <c r="H4870" t="s">
        <v>2106</v>
      </c>
      <c r="I4870" t="s">
        <v>1548</v>
      </c>
      <c r="J4870" t="s">
        <v>3074</v>
      </c>
      <c r="K4870">
        <v>0</v>
      </c>
      <c r="L4870">
        <v>0</v>
      </c>
      <c r="M4870">
        <v>0</v>
      </c>
      <c r="N4870">
        <v>0</v>
      </c>
      <c r="O4870" t="s">
        <v>4393</v>
      </c>
      <c r="P4870">
        <v>4409144</v>
      </c>
      <c r="Q4870" t="s">
        <v>4438</v>
      </c>
      <c r="R4870" t="s">
        <v>4434</v>
      </c>
      <c r="S4870" t="s">
        <v>4535</v>
      </c>
      <c r="T4870">
        <v>8</v>
      </c>
      <c r="U4870">
        <v>0</v>
      </c>
      <c r="V4870">
        <v>0</v>
      </c>
      <c r="W4870" t="s">
        <v>4572</v>
      </c>
      <c r="X4870" t="str">
        <f t="shared" si="76"/>
        <v>Weekday</v>
      </c>
    </row>
    <row r="4871" spans="1:24" x14ac:dyDescent="0.3">
      <c r="A4871" s="2">
        <v>44307</v>
      </c>
      <c r="B4871" t="s">
        <v>218</v>
      </c>
      <c r="C4871" t="str">
        <f>IFERROR(TEXT(Table1[[#This Row],[CRASH DATE]],"mmm"),"")</f>
        <v>Apr</v>
      </c>
      <c r="D4871" t="s">
        <v>1131</v>
      </c>
      <c r="E4871">
        <v>11217</v>
      </c>
      <c r="F4871">
        <v>40.677677000000003</v>
      </c>
      <c r="G4871">
        <v>-73.979609999999994</v>
      </c>
      <c r="H4871" t="s">
        <v>1368</v>
      </c>
      <c r="I4871" t="s">
        <v>2494</v>
      </c>
      <c r="J4871" t="s">
        <v>3074</v>
      </c>
      <c r="K4871">
        <v>1</v>
      </c>
      <c r="L4871">
        <v>0</v>
      </c>
      <c r="M4871">
        <v>1</v>
      </c>
      <c r="N4871">
        <v>0</v>
      </c>
      <c r="O4871" t="s">
        <v>4602</v>
      </c>
      <c r="P4871">
        <v>4409416</v>
      </c>
      <c r="Q4871" t="s">
        <v>4434</v>
      </c>
      <c r="R4871" t="s">
        <v>4434</v>
      </c>
      <c r="S4871" t="s">
        <v>4535</v>
      </c>
      <c r="T4871">
        <v>7</v>
      </c>
      <c r="U4871">
        <v>2</v>
      </c>
      <c r="V4871">
        <v>0</v>
      </c>
      <c r="W4871" t="s">
        <v>4571</v>
      </c>
      <c r="X4871" t="str">
        <f t="shared" si="76"/>
        <v>Weekday</v>
      </c>
    </row>
    <row r="4872" spans="1:24" x14ac:dyDescent="0.3">
      <c r="A4872" s="2">
        <v>44309</v>
      </c>
      <c r="B4872" t="s">
        <v>352</v>
      </c>
      <c r="C4872" t="str">
        <f>IFERROR(TEXT(Table1[[#This Row],[CRASH DATE]],"mmm"),"")</f>
        <v>Apr</v>
      </c>
      <c r="D4872" t="s">
        <v>1131</v>
      </c>
      <c r="E4872">
        <v>11230</v>
      </c>
      <c r="F4872">
        <v>40.626567999999999</v>
      </c>
      <c r="G4872">
        <v>-73.970923999999997</v>
      </c>
      <c r="H4872" t="s">
        <v>1138</v>
      </c>
      <c r="I4872" t="s">
        <v>1830</v>
      </c>
      <c r="J4872" t="s">
        <v>3074</v>
      </c>
      <c r="K4872">
        <v>0</v>
      </c>
      <c r="L4872">
        <v>0</v>
      </c>
      <c r="M4872">
        <v>0</v>
      </c>
      <c r="N4872">
        <v>0</v>
      </c>
      <c r="O4872" t="s">
        <v>4393</v>
      </c>
      <c r="P4872">
        <v>4410050</v>
      </c>
      <c r="Q4872" t="s">
        <v>4585</v>
      </c>
      <c r="R4872" t="s">
        <v>4438</v>
      </c>
      <c r="S4872" t="s">
        <v>4535</v>
      </c>
      <c r="T4872">
        <v>16</v>
      </c>
      <c r="U4872">
        <v>0</v>
      </c>
      <c r="V4872">
        <v>0</v>
      </c>
      <c r="W4872" t="s">
        <v>4572</v>
      </c>
      <c r="X4872" t="str">
        <f t="shared" si="76"/>
        <v>Weekday</v>
      </c>
    </row>
    <row r="4873" spans="1:24" x14ac:dyDescent="0.3">
      <c r="A4873" s="2">
        <v>44307</v>
      </c>
      <c r="B4873" t="s">
        <v>1077</v>
      </c>
      <c r="C4873" t="str">
        <f>IFERROR(TEXT(Table1[[#This Row],[CRASH DATE]],"mmm"),"")</f>
        <v>Apr</v>
      </c>
      <c r="D4873" t="s">
        <v>1133</v>
      </c>
      <c r="E4873">
        <v>10035</v>
      </c>
      <c r="F4873">
        <v>40.800829999999998</v>
      </c>
      <c r="G4873">
        <v>-73.944220000000001</v>
      </c>
      <c r="H4873" t="s">
        <v>1144</v>
      </c>
      <c r="I4873" t="s">
        <v>1148</v>
      </c>
      <c r="J4873" t="s">
        <v>4360</v>
      </c>
      <c r="K4873">
        <v>1</v>
      </c>
      <c r="L4873">
        <v>0</v>
      </c>
      <c r="M4873">
        <v>0</v>
      </c>
      <c r="N4873">
        <v>0</v>
      </c>
      <c r="O4873" t="s">
        <v>4393</v>
      </c>
      <c r="P4873">
        <v>4409245</v>
      </c>
      <c r="Q4873" t="s">
        <v>4439</v>
      </c>
      <c r="R4873" t="s">
        <v>4442</v>
      </c>
      <c r="S4873" t="s">
        <v>4535</v>
      </c>
      <c r="T4873">
        <v>10</v>
      </c>
      <c r="U4873">
        <v>1</v>
      </c>
      <c r="V4873">
        <v>0</v>
      </c>
      <c r="W4873" t="s">
        <v>4571</v>
      </c>
      <c r="X4873" t="str">
        <f t="shared" si="76"/>
        <v>Weekday</v>
      </c>
    </row>
    <row r="4874" spans="1:24" x14ac:dyDescent="0.3">
      <c r="A4874" s="2">
        <v>44285</v>
      </c>
      <c r="B4874" t="s">
        <v>701</v>
      </c>
      <c r="C4874" t="str">
        <f>IFERROR(TEXT(Table1[[#This Row],[CRASH DATE]],"mmm"),"")</f>
        <v>Mar</v>
      </c>
      <c r="D4874" t="s">
        <v>1131</v>
      </c>
      <c r="E4874">
        <v>10879.98965307365</v>
      </c>
      <c r="F4874">
        <v>40.832450000000001</v>
      </c>
      <c r="G4874">
        <v>-73.931759999999997</v>
      </c>
      <c r="H4874" t="s">
        <v>1177</v>
      </c>
      <c r="I4874" t="s">
        <v>1148</v>
      </c>
      <c r="J4874" t="s">
        <v>3074</v>
      </c>
      <c r="K4874">
        <v>0</v>
      </c>
      <c r="L4874">
        <v>0</v>
      </c>
      <c r="M4874">
        <v>0</v>
      </c>
      <c r="N4874">
        <v>0</v>
      </c>
      <c r="O4874" t="s">
        <v>4394</v>
      </c>
      <c r="P4874">
        <v>4410422</v>
      </c>
      <c r="Q4874" t="s">
        <v>4585</v>
      </c>
      <c r="R4874" t="s">
        <v>4585</v>
      </c>
      <c r="S4874" t="s">
        <v>4552</v>
      </c>
      <c r="T4874">
        <v>17</v>
      </c>
      <c r="U4874">
        <v>0</v>
      </c>
      <c r="V4874">
        <v>0</v>
      </c>
      <c r="W4874" t="s">
        <v>4572</v>
      </c>
      <c r="X4874" t="str">
        <f t="shared" si="76"/>
        <v>Weekday</v>
      </c>
    </row>
    <row r="4875" spans="1:24" x14ac:dyDescent="0.3">
      <c r="A4875" s="2">
        <v>44309</v>
      </c>
      <c r="B4875" t="s">
        <v>684</v>
      </c>
      <c r="C4875" t="str">
        <f>IFERROR(TEXT(Table1[[#This Row],[CRASH DATE]],"mmm"),"")</f>
        <v>Apr</v>
      </c>
      <c r="D4875" t="s">
        <v>1131</v>
      </c>
      <c r="E4875">
        <v>11228</v>
      </c>
      <c r="F4875">
        <v>40.612735999999998</v>
      </c>
      <c r="G4875">
        <v>-74.011719999999997</v>
      </c>
      <c r="H4875" t="s">
        <v>1320</v>
      </c>
      <c r="I4875" t="s">
        <v>1474</v>
      </c>
      <c r="J4875" t="s">
        <v>3074</v>
      </c>
      <c r="K4875">
        <v>0</v>
      </c>
      <c r="L4875">
        <v>0</v>
      </c>
      <c r="M4875">
        <v>0</v>
      </c>
      <c r="N4875">
        <v>0</v>
      </c>
      <c r="O4875" t="s">
        <v>4391</v>
      </c>
      <c r="P4875">
        <v>4409785</v>
      </c>
      <c r="Q4875" t="s">
        <v>4434</v>
      </c>
      <c r="R4875" t="s">
        <v>4434</v>
      </c>
      <c r="S4875" t="s">
        <v>4535</v>
      </c>
      <c r="T4875">
        <v>2</v>
      </c>
      <c r="U4875">
        <v>0</v>
      </c>
      <c r="V4875">
        <v>0</v>
      </c>
      <c r="W4875" t="s">
        <v>4572</v>
      </c>
      <c r="X4875" t="str">
        <f t="shared" si="76"/>
        <v>Weekday</v>
      </c>
    </row>
    <row r="4876" spans="1:24" x14ac:dyDescent="0.3">
      <c r="A4876" s="2">
        <v>44309</v>
      </c>
      <c r="B4876" t="s">
        <v>56</v>
      </c>
      <c r="C4876" t="str">
        <f>IFERROR(TEXT(Table1[[#This Row],[CRASH DATE]],"mmm"),"")</f>
        <v>Apr</v>
      </c>
      <c r="D4876" t="s">
        <v>1131</v>
      </c>
      <c r="E4876">
        <v>10879.98965307365</v>
      </c>
      <c r="F4876">
        <v>40.728774999999999</v>
      </c>
      <c r="G4876">
        <v>-73.723785000000007</v>
      </c>
      <c r="H4876" t="s">
        <v>1260</v>
      </c>
      <c r="I4876" t="s">
        <v>1148</v>
      </c>
      <c r="J4876" t="s">
        <v>3074</v>
      </c>
      <c r="K4876">
        <v>0</v>
      </c>
      <c r="L4876">
        <v>0</v>
      </c>
      <c r="M4876">
        <v>0</v>
      </c>
      <c r="N4876">
        <v>0</v>
      </c>
      <c r="O4876" t="s">
        <v>4393</v>
      </c>
      <c r="P4876">
        <v>4409923</v>
      </c>
      <c r="Q4876" t="s">
        <v>4585</v>
      </c>
      <c r="R4876" t="s">
        <v>4434</v>
      </c>
      <c r="S4876" t="s">
        <v>4535</v>
      </c>
      <c r="T4876">
        <v>17</v>
      </c>
      <c r="U4876">
        <v>0</v>
      </c>
      <c r="V4876">
        <v>0</v>
      </c>
      <c r="W4876" t="s">
        <v>4572</v>
      </c>
      <c r="X4876" t="str">
        <f t="shared" si="76"/>
        <v>Weekday</v>
      </c>
    </row>
    <row r="4877" spans="1:24" x14ac:dyDescent="0.3">
      <c r="A4877" s="2">
        <v>44309</v>
      </c>
      <c r="B4877" t="s">
        <v>1014</v>
      </c>
      <c r="C4877" t="str">
        <f>IFERROR(TEXT(Table1[[#This Row],[CRASH DATE]],"mmm"),"")</f>
        <v>Apr</v>
      </c>
      <c r="D4877" t="s">
        <v>1131</v>
      </c>
      <c r="E4877">
        <v>10879.98965307365</v>
      </c>
      <c r="F4877">
        <v>40.676079999999999</v>
      </c>
      <c r="G4877">
        <v>-73.906136000000004</v>
      </c>
      <c r="H4877" t="s">
        <v>1307</v>
      </c>
      <c r="I4877" t="s">
        <v>1148</v>
      </c>
      <c r="J4877" t="s">
        <v>3074</v>
      </c>
      <c r="K4877">
        <v>0</v>
      </c>
      <c r="L4877">
        <v>0</v>
      </c>
      <c r="M4877">
        <v>0</v>
      </c>
      <c r="N4877">
        <v>0</v>
      </c>
      <c r="O4877" t="s">
        <v>4393</v>
      </c>
      <c r="P4877">
        <v>4410101</v>
      </c>
      <c r="Q4877" t="s">
        <v>4444</v>
      </c>
      <c r="R4877" t="s">
        <v>4434</v>
      </c>
      <c r="S4877" t="s">
        <v>4535</v>
      </c>
      <c r="T4877">
        <v>0</v>
      </c>
      <c r="U4877">
        <v>0</v>
      </c>
      <c r="V4877">
        <v>0</v>
      </c>
      <c r="W4877" t="s">
        <v>4572</v>
      </c>
      <c r="X4877" t="str">
        <f t="shared" si="76"/>
        <v>Weekday</v>
      </c>
    </row>
    <row r="4878" spans="1:24" x14ac:dyDescent="0.3">
      <c r="A4878" s="2">
        <v>44307</v>
      </c>
      <c r="B4878" t="s">
        <v>103</v>
      </c>
      <c r="C4878" t="str">
        <f>IFERROR(TEXT(Table1[[#This Row],[CRASH DATE]],"mmm"),"")</f>
        <v>Apr</v>
      </c>
      <c r="D4878" t="s">
        <v>1131</v>
      </c>
      <c r="E4878">
        <v>10879.98965307365</v>
      </c>
      <c r="F4878">
        <v>40.520114816772221</v>
      </c>
      <c r="G4878">
        <v>-73.54743161629176</v>
      </c>
      <c r="H4878" t="s">
        <v>1148</v>
      </c>
      <c r="I4878" t="s">
        <v>1625</v>
      </c>
      <c r="J4878" t="s">
        <v>3074</v>
      </c>
      <c r="K4878">
        <v>0</v>
      </c>
      <c r="L4878">
        <v>0</v>
      </c>
      <c r="M4878">
        <v>0</v>
      </c>
      <c r="N4878">
        <v>0</v>
      </c>
      <c r="O4878" t="s">
        <v>4393</v>
      </c>
      <c r="P4878">
        <v>4409422</v>
      </c>
      <c r="Q4878" t="s">
        <v>4439</v>
      </c>
      <c r="R4878" t="s">
        <v>4448</v>
      </c>
      <c r="S4878" t="s">
        <v>4535</v>
      </c>
      <c r="T4878">
        <v>8</v>
      </c>
      <c r="U4878">
        <v>0</v>
      </c>
      <c r="V4878">
        <v>0</v>
      </c>
      <c r="W4878" t="s">
        <v>4572</v>
      </c>
      <c r="X4878" t="str">
        <f t="shared" si="76"/>
        <v>Weekday</v>
      </c>
    </row>
    <row r="4879" spans="1:24" x14ac:dyDescent="0.3">
      <c r="A4879" s="2">
        <v>44307</v>
      </c>
      <c r="B4879" t="s">
        <v>332</v>
      </c>
      <c r="C4879" t="str">
        <f>IFERROR(TEXT(Table1[[#This Row],[CRASH DATE]],"mmm"),"")</f>
        <v>Apr</v>
      </c>
      <c r="D4879" t="s">
        <v>1134</v>
      </c>
      <c r="E4879">
        <v>11422</v>
      </c>
      <c r="F4879">
        <v>40.671604000000002</v>
      </c>
      <c r="G4879">
        <v>-73.728070000000002</v>
      </c>
      <c r="H4879" t="s">
        <v>1883</v>
      </c>
      <c r="I4879" t="s">
        <v>2745</v>
      </c>
      <c r="J4879" t="s">
        <v>3074</v>
      </c>
      <c r="K4879">
        <v>0</v>
      </c>
      <c r="L4879">
        <v>0</v>
      </c>
      <c r="M4879">
        <v>0</v>
      </c>
      <c r="N4879">
        <v>0</v>
      </c>
      <c r="O4879" t="s">
        <v>4396</v>
      </c>
      <c r="P4879">
        <v>4409340</v>
      </c>
      <c r="Q4879" t="s">
        <v>4585</v>
      </c>
      <c r="R4879" t="s">
        <v>4434</v>
      </c>
      <c r="S4879" t="s">
        <v>4535</v>
      </c>
      <c r="T4879">
        <v>14</v>
      </c>
      <c r="U4879">
        <v>0</v>
      </c>
      <c r="V4879">
        <v>0</v>
      </c>
      <c r="W4879" t="s">
        <v>4572</v>
      </c>
      <c r="X4879" t="str">
        <f t="shared" si="76"/>
        <v>Weekday</v>
      </c>
    </row>
    <row r="4880" spans="1:24" x14ac:dyDescent="0.3">
      <c r="A4880" s="2">
        <v>44307</v>
      </c>
      <c r="B4880" t="s">
        <v>446</v>
      </c>
      <c r="C4880" t="str">
        <f>IFERROR(TEXT(Table1[[#This Row],[CRASH DATE]],"mmm"),"")</f>
        <v>Apr</v>
      </c>
      <c r="D4880" t="s">
        <v>1132</v>
      </c>
      <c r="E4880">
        <v>10456</v>
      </c>
      <c r="F4880">
        <v>40.832000000000001</v>
      </c>
      <c r="G4880">
        <v>-73.899024999999995</v>
      </c>
      <c r="H4880" t="s">
        <v>1171</v>
      </c>
      <c r="I4880" t="s">
        <v>1737</v>
      </c>
      <c r="J4880" t="s">
        <v>3074</v>
      </c>
      <c r="K4880">
        <v>1</v>
      </c>
      <c r="L4880">
        <v>0</v>
      </c>
      <c r="M4880">
        <v>0</v>
      </c>
      <c r="N4880">
        <v>0</v>
      </c>
      <c r="O4880" t="s">
        <v>4399</v>
      </c>
      <c r="P4880">
        <v>4409415</v>
      </c>
      <c r="Q4880" t="s">
        <v>4450</v>
      </c>
      <c r="R4880" t="s">
        <v>4477</v>
      </c>
      <c r="S4880" t="s">
        <v>4535</v>
      </c>
      <c r="T4880">
        <v>22</v>
      </c>
      <c r="U4880">
        <v>1</v>
      </c>
      <c r="V4880">
        <v>0</v>
      </c>
      <c r="W4880" t="s">
        <v>4571</v>
      </c>
      <c r="X4880" t="str">
        <f t="shared" si="76"/>
        <v>Weekday</v>
      </c>
    </row>
    <row r="4881" spans="1:24" x14ac:dyDescent="0.3">
      <c r="A4881" s="2">
        <v>44308</v>
      </c>
      <c r="B4881" t="s">
        <v>1124</v>
      </c>
      <c r="C4881" t="str">
        <f>IFERROR(TEXT(Table1[[#This Row],[CRASH DATE]],"mmm"),"")</f>
        <v>Apr</v>
      </c>
      <c r="D4881" t="s">
        <v>1131</v>
      </c>
      <c r="E4881">
        <v>10879.98965307365</v>
      </c>
      <c r="F4881">
        <v>40.520114816772221</v>
      </c>
      <c r="G4881">
        <v>-73.54743161629176</v>
      </c>
      <c r="H4881" t="s">
        <v>1200</v>
      </c>
      <c r="I4881" t="s">
        <v>2471</v>
      </c>
      <c r="J4881" t="s">
        <v>3074</v>
      </c>
      <c r="K4881">
        <v>0</v>
      </c>
      <c r="L4881">
        <v>0</v>
      </c>
      <c r="M4881">
        <v>0</v>
      </c>
      <c r="N4881">
        <v>0</v>
      </c>
      <c r="O4881" t="s">
        <v>4393</v>
      </c>
      <c r="P4881">
        <v>4409757</v>
      </c>
      <c r="Q4881" t="s">
        <v>4434</v>
      </c>
      <c r="R4881" t="s">
        <v>4445</v>
      </c>
      <c r="S4881" t="s">
        <v>4535</v>
      </c>
      <c r="T4881">
        <v>19</v>
      </c>
      <c r="U4881">
        <v>0</v>
      </c>
      <c r="V4881">
        <v>0</v>
      </c>
      <c r="W4881" t="s">
        <v>4572</v>
      </c>
      <c r="X4881" t="str">
        <f t="shared" si="76"/>
        <v>Weekday</v>
      </c>
    </row>
    <row r="4882" spans="1:24" x14ac:dyDescent="0.3">
      <c r="A4882" s="2">
        <v>44453</v>
      </c>
      <c r="B4882" t="s">
        <v>465</v>
      </c>
      <c r="C4882" t="str">
        <f>IFERROR(TEXT(Table1[[#This Row],[CRASH DATE]],"mmm"),"")</f>
        <v>Sep</v>
      </c>
      <c r="D4882" t="s">
        <v>1131</v>
      </c>
      <c r="E4882">
        <v>11235</v>
      </c>
      <c r="F4882">
        <v>40.591262999999998</v>
      </c>
      <c r="G4882">
        <v>-73.944016000000005</v>
      </c>
      <c r="H4882" t="s">
        <v>1488</v>
      </c>
      <c r="I4882" t="s">
        <v>1203</v>
      </c>
      <c r="J4882" t="s">
        <v>3074</v>
      </c>
      <c r="K4882">
        <v>1</v>
      </c>
      <c r="L4882">
        <v>0</v>
      </c>
      <c r="M4882">
        <v>1</v>
      </c>
      <c r="N4882">
        <v>0</v>
      </c>
      <c r="O4882" t="s">
        <v>4602</v>
      </c>
      <c r="P4882">
        <v>4457303</v>
      </c>
      <c r="Q4882" t="s">
        <v>4443</v>
      </c>
      <c r="R4882" t="s">
        <v>4434</v>
      </c>
      <c r="S4882" t="s">
        <v>4540</v>
      </c>
      <c r="T4882">
        <v>14</v>
      </c>
      <c r="U4882">
        <v>2</v>
      </c>
      <c r="V4882">
        <v>0</v>
      </c>
      <c r="W4882" t="s">
        <v>4571</v>
      </c>
      <c r="X4882" t="str">
        <f t="shared" si="76"/>
        <v>Weekday</v>
      </c>
    </row>
    <row r="4883" spans="1:24" x14ac:dyDescent="0.3">
      <c r="A4883" s="2">
        <v>44307</v>
      </c>
      <c r="B4883" t="s">
        <v>535</v>
      </c>
      <c r="C4883" t="str">
        <f>IFERROR(TEXT(Table1[[#This Row],[CRASH DATE]],"mmm"),"")</f>
        <v>Apr</v>
      </c>
      <c r="D4883" t="s">
        <v>1132</v>
      </c>
      <c r="E4883">
        <v>10468</v>
      </c>
      <c r="F4883">
        <v>40.520114816772221</v>
      </c>
      <c r="G4883">
        <v>-73.54743161629176</v>
      </c>
      <c r="H4883" t="s">
        <v>2444</v>
      </c>
      <c r="I4883" t="s">
        <v>3060</v>
      </c>
      <c r="J4883" t="s">
        <v>3074</v>
      </c>
      <c r="K4883">
        <v>0</v>
      </c>
      <c r="L4883">
        <v>0</v>
      </c>
      <c r="M4883">
        <v>0</v>
      </c>
      <c r="N4883">
        <v>0</v>
      </c>
      <c r="O4883" t="s">
        <v>4408</v>
      </c>
      <c r="P4883">
        <v>4409384</v>
      </c>
      <c r="Q4883" t="s">
        <v>4585</v>
      </c>
      <c r="R4883" t="s">
        <v>4443</v>
      </c>
      <c r="S4883" t="s">
        <v>4535</v>
      </c>
      <c r="T4883">
        <v>22</v>
      </c>
      <c r="U4883">
        <v>0</v>
      </c>
      <c r="V4883">
        <v>0</v>
      </c>
      <c r="W4883" t="s">
        <v>4572</v>
      </c>
      <c r="X4883" t="str">
        <f t="shared" si="76"/>
        <v>Weekday</v>
      </c>
    </row>
    <row r="4884" spans="1:24" x14ac:dyDescent="0.3">
      <c r="A4884" s="2">
        <v>44308</v>
      </c>
      <c r="B4884" t="s">
        <v>118</v>
      </c>
      <c r="C4884" t="str">
        <f>IFERROR(TEXT(Table1[[#This Row],[CRASH DATE]],"mmm"),"")</f>
        <v>Apr</v>
      </c>
      <c r="D4884" t="s">
        <v>1131</v>
      </c>
      <c r="E4884">
        <v>11232</v>
      </c>
      <c r="F4884">
        <v>40.651676000000002</v>
      </c>
      <c r="G4884">
        <v>-74.010634999999994</v>
      </c>
      <c r="H4884" t="s">
        <v>1545</v>
      </c>
      <c r="I4884" t="s">
        <v>1148</v>
      </c>
      <c r="J4884" t="s">
        <v>3074</v>
      </c>
      <c r="K4884">
        <v>0</v>
      </c>
      <c r="L4884">
        <v>0</v>
      </c>
      <c r="M4884">
        <v>0</v>
      </c>
      <c r="N4884">
        <v>0</v>
      </c>
      <c r="O4884" t="s">
        <v>4393</v>
      </c>
      <c r="P4884">
        <v>4409648</v>
      </c>
      <c r="Q4884" t="s">
        <v>4434</v>
      </c>
      <c r="R4884" t="s">
        <v>4434</v>
      </c>
      <c r="S4884" t="s">
        <v>4535</v>
      </c>
      <c r="T4884">
        <v>14</v>
      </c>
      <c r="U4884">
        <v>0</v>
      </c>
      <c r="V4884">
        <v>0</v>
      </c>
      <c r="W4884" t="s">
        <v>4572</v>
      </c>
      <c r="X4884" t="str">
        <f t="shared" si="76"/>
        <v>Weekday</v>
      </c>
    </row>
    <row r="4885" spans="1:24" x14ac:dyDescent="0.3">
      <c r="A4885" s="2">
        <v>44308</v>
      </c>
      <c r="B4885" t="s">
        <v>66</v>
      </c>
      <c r="C4885" t="str">
        <f>IFERROR(TEXT(Table1[[#This Row],[CRASH DATE]],"mmm"),"")</f>
        <v>Apr</v>
      </c>
      <c r="D4885" t="s">
        <v>1131</v>
      </c>
      <c r="E4885">
        <v>10879.98965307365</v>
      </c>
      <c r="F4885">
        <v>40.579160000000002</v>
      </c>
      <c r="G4885">
        <v>-73.983090000000004</v>
      </c>
      <c r="H4885" t="s">
        <v>1584</v>
      </c>
      <c r="I4885" t="s">
        <v>1148</v>
      </c>
      <c r="J4885" t="s">
        <v>3074</v>
      </c>
      <c r="K4885">
        <v>0</v>
      </c>
      <c r="L4885">
        <v>0</v>
      </c>
      <c r="M4885">
        <v>0</v>
      </c>
      <c r="N4885">
        <v>0</v>
      </c>
      <c r="O4885" t="s">
        <v>4602</v>
      </c>
      <c r="P4885">
        <v>4410468</v>
      </c>
      <c r="Q4885" t="s">
        <v>4434</v>
      </c>
      <c r="R4885" t="s">
        <v>4434</v>
      </c>
      <c r="S4885" t="s">
        <v>4535</v>
      </c>
      <c r="T4885">
        <v>16</v>
      </c>
      <c r="U4885">
        <v>0</v>
      </c>
      <c r="V4885">
        <v>0</v>
      </c>
      <c r="W4885" t="s">
        <v>4572</v>
      </c>
      <c r="X4885" t="str">
        <f t="shared" si="76"/>
        <v>Weekday</v>
      </c>
    </row>
    <row r="4886" spans="1:24" x14ac:dyDescent="0.3">
      <c r="A4886" s="2">
        <v>44448</v>
      </c>
      <c r="B4886" t="s">
        <v>30</v>
      </c>
      <c r="C4886" t="str">
        <f>IFERROR(TEXT(Table1[[#This Row],[CRASH DATE]],"mmm"),"")</f>
        <v>Sep</v>
      </c>
      <c r="D4886" t="s">
        <v>1133</v>
      </c>
      <c r="E4886">
        <v>10002</v>
      </c>
      <c r="F4886">
        <v>40.720073999999997</v>
      </c>
      <c r="G4886">
        <v>-73.988365000000002</v>
      </c>
      <c r="H4886" t="s">
        <v>2278</v>
      </c>
      <c r="I4886" t="s">
        <v>2580</v>
      </c>
      <c r="J4886" t="s">
        <v>3074</v>
      </c>
      <c r="K4886">
        <v>0</v>
      </c>
      <c r="L4886">
        <v>0</v>
      </c>
      <c r="M4886">
        <v>0</v>
      </c>
      <c r="N4886">
        <v>0</v>
      </c>
      <c r="O4886" t="s">
        <v>4393</v>
      </c>
      <c r="P4886">
        <v>4457931</v>
      </c>
      <c r="Q4886" t="s">
        <v>4434</v>
      </c>
      <c r="R4886" t="s">
        <v>4434</v>
      </c>
      <c r="S4886" t="s">
        <v>4540</v>
      </c>
      <c r="T4886">
        <v>22</v>
      </c>
      <c r="U4886">
        <v>0</v>
      </c>
      <c r="V4886">
        <v>0</v>
      </c>
      <c r="W4886" t="s">
        <v>4572</v>
      </c>
      <c r="X4886" t="str">
        <f t="shared" si="76"/>
        <v>Weekday</v>
      </c>
    </row>
    <row r="4887" spans="1:24" x14ac:dyDescent="0.3">
      <c r="A4887" s="2">
        <v>44307</v>
      </c>
      <c r="B4887" t="s">
        <v>235</v>
      </c>
      <c r="C4887" t="str">
        <f>IFERROR(TEXT(Table1[[#This Row],[CRASH DATE]],"mmm"),"")</f>
        <v>Apr</v>
      </c>
      <c r="D4887" t="s">
        <v>1132</v>
      </c>
      <c r="E4887">
        <v>10468</v>
      </c>
      <c r="F4887">
        <v>40.877364999999998</v>
      </c>
      <c r="G4887">
        <v>-73.885329999999996</v>
      </c>
      <c r="H4887" t="s">
        <v>1236</v>
      </c>
      <c r="I4887" t="s">
        <v>2097</v>
      </c>
      <c r="J4887" t="s">
        <v>3074</v>
      </c>
      <c r="K4887">
        <v>0</v>
      </c>
      <c r="L4887">
        <v>0</v>
      </c>
      <c r="M4887">
        <v>0</v>
      </c>
      <c r="N4887">
        <v>0</v>
      </c>
      <c r="O4887" t="s">
        <v>4602</v>
      </c>
      <c r="P4887">
        <v>4409035</v>
      </c>
      <c r="Q4887" t="s">
        <v>4585</v>
      </c>
      <c r="R4887" t="s">
        <v>4434</v>
      </c>
      <c r="S4887" t="s">
        <v>4535</v>
      </c>
      <c r="T4887">
        <v>3</v>
      </c>
      <c r="U4887">
        <v>0</v>
      </c>
      <c r="V4887">
        <v>0</v>
      </c>
      <c r="W4887" t="s">
        <v>4572</v>
      </c>
      <c r="X4887" t="str">
        <f t="shared" si="76"/>
        <v>Weekday</v>
      </c>
    </row>
    <row r="4888" spans="1:24" x14ac:dyDescent="0.3">
      <c r="A4888" s="2">
        <v>44308</v>
      </c>
      <c r="B4888" t="s">
        <v>82</v>
      </c>
      <c r="C4888" t="str">
        <f>IFERROR(TEXT(Table1[[#This Row],[CRASH DATE]],"mmm"),"")</f>
        <v>Apr</v>
      </c>
      <c r="D4888" t="s">
        <v>1134</v>
      </c>
      <c r="E4888">
        <v>11413</v>
      </c>
      <c r="F4888">
        <v>40.670729999999999</v>
      </c>
      <c r="G4888">
        <v>-73.749099999999999</v>
      </c>
      <c r="H4888" t="s">
        <v>1144</v>
      </c>
      <c r="I4888" t="s">
        <v>1148</v>
      </c>
      <c r="J4888" t="s">
        <v>4361</v>
      </c>
      <c r="K4888">
        <v>0</v>
      </c>
      <c r="L4888">
        <v>0</v>
      </c>
      <c r="M4888">
        <v>0</v>
      </c>
      <c r="N4888">
        <v>0</v>
      </c>
      <c r="O4888" t="s">
        <v>4393</v>
      </c>
      <c r="P4888">
        <v>4409676</v>
      </c>
      <c r="Q4888" t="s">
        <v>4585</v>
      </c>
      <c r="R4888" t="s">
        <v>4434</v>
      </c>
      <c r="S4888" t="s">
        <v>4535</v>
      </c>
      <c r="T4888">
        <v>20</v>
      </c>
      <c r="U4888">
        <v>0</v>
      </c>
      <c r="V4888">
        <v>0</v>
      </c>
      <c r="W4888" t="s">
        <v>4572</v>
      </c>
      <c r="X4888" t="str">
        <f t="shared" si="76"/>
        <v>Weekday</v>
      </c>
    </row>
    <row r="4889" spans="1:24" x14ac:dyDescent="0.3">
      <c r="A4889" s="2">
        <v>44308</v>
      </c>
      <c r="B4889" t="s">
        <v>105</v>
      </c>
      <c r="C4889" t="str">
        <f>IFERROR(TEXT(Table1[[#This Row],[CRASH DATE]],"mmm"),"")</f>
        <v>Apr</v>
      </c>
      <c r="D4889" t="s">
        <v>1131</v>
      </c>
      <c r="E4889">
        <v>11224</v>
      </c>
      <c r="F4889">
        <v>40.579051999999997</v>
      </c>
      <c r="G4889">
        <v>-73.98415</v>
      </c>
      <c r="H4889" t="s">
        <v>1584</v>
      </c>
      <c r="I4889" t="s">
        <v>3030</v>
      </c>
      <c r="J4889" t="s">
        <v>3074</v>
      </c>
      <c r="K4889">
        <v>1</v>
      </c>
      <c r="L4889">
        <v>0</v>
      </c>
      <c r="M4889">
        <v>0</v>
      </c>
      <c r="N4889">
        <v>0</v>
      </c>
      <c r="O4889" t="s">
        <v>4433</v>
      </c>
      <c r="P4889">
        <v>4410140</v>
      </c>
      <c r="Q4889" t="s">
        <v>4585</v>
      </c>
      <c r="R4889" t="s">
        <v>4585</v>
      </c>
      <c r="S4889" t="s">
        <v>4535</v>
      </c>
      <c r="T4889">
        <v>8</v>
      </c>
      <c r="U4889">
        <v>1</v>
      </c>
      <c r="V4889">
        <v>0</v>
      </c>
      <c r="W4889" t="s">
        <v>4571</v>
      </c>
      <c r="X4889" t="str">
        <f t="shared" si="76"/>
        <v>Weekday</v>
      </c>
    </row>
    <row r="4890" spans="1:24" x14ac:dyDescent="0.3">
      <c r="A4890" s="2">
        <v>44304</v>
      </c>
      <c r="B4890" t="s">
        <v>340</v>
      </c>
      <c r="C4890" t="str">
        <f>IFERROR(TEXT(Table1[[#This Row],[CRASH DATE]],"mmm"),"")</f>
        <v>Apr</v>
      </c>
      <c r="D4890" t="s">
        <v>1133</v>
      </c>
      <c r="E4890">
        <v>10001</v>
      </c>
      <c r="F4890">
        <v>40.520114816772221</v>
      </c>
      <c r="G4890">
        <v>-73.54743161629176</v>
      </c>
      <c r="H4890" t="s">
        <v>1196</v>
      </c>
      <c r="I4890" t="s">
        <v>1603</v>
      </c>
      <c r="J4890" t="s">
        <v>3074</v>
      </c>
      <c r="K4890">
        <v>1</v>
      </c>
      <c r="L4890">
        <v>0</v>
      </c>
      <c r="M4890">
        <v>0</v>
      </c>
      <c r="N4890">
        <v>0</v>
      </c>
      <c r="O4890" t="s">
        <v>4418</v>
      </c>
      <c r="P4890">
        <v>4409774</v>
      </c>
      <c r="Q4890" t="s">
        <v>4442</v>
      </c>
      <c r="R4890" t="s">
        <v>4434</v>
      </c>
      <c r="S4890" t="s">
        <v>4535</v>
      </c>
      <c r="T4890">
        <v>13</v>
      </c>
      <c r="U4890">
        <v>1</v>
      </c>
      <c r="V4890">
        <v>0</v>
      </c>
      <c r="W4890" t="s">
        <v>4571</v>
      </c>
      <c r="X4890" t="str">
        <f t="shared" si="76"/>
        <v>Weekend</v>
      </c>
    </row>
    <row r="4891" spans="1:24" x14ac:dyDescent="0.3">
      <c r="A4891" s="2">
        <v>44309</v>
      </c>
      <c r="B4891" t="s">
        <v>69</v>
      </c>
      <c r="C4891" t="str">
        <f>IFERROR(TEXT(Table1[[#This Row],[CRASH DATE]],"mmm"),"")</f>
        <v>Apr</v>
      </c>
      <c r="D4891" t="s">
        <v>1131</v>
      </c>
      <c r="E4891">
        <v>10879.98965307365</v>
      </c>
      <c r="F4891">
        <v>40.773335000000003</v>
      </c>
      <c r="G4891">
        <v>-73.944209999999998</v>
      </c>
      <c r="H4891" t="s">
        <v>1234</v>
      </c>
      <c r="I4891" t="s">
        <v>1148</v>
      </c>
      <c r="J4891" t="s">
        <v>3074</v>
      </c>
      <c r="K4891">
        <v>0</v>
      </c>
      <c r="L4891">
        <v>0</v>
      </c>
      <c r="M4891">
        <v>0</v>
      </c>
      <c r="N4891">
        <v>0</v>
      </c>
      <c r="O4891" t="s">
        <v>4602</v>
      </c>
      <c r="P4891">
        <v>4410499</v>
      </c>
      <c r="Q4891" t="s">
        <v>4434</v>
      </c>
      <c r="R4891" t="s">
        <v>4434</v>
      </c>
      <c r="S4891" t="s">
        <v>4535</v>
      </c>
      <c r="T4891">
        <v>17</v>
      </c>
      <c r="U4891">
        <v>0</v>
      </c>
      <c r="V4891">
        <v>0</v>
      </c>
      <c r="W4891" t="s">
        <v>4572</v>
      </c>
      <c r="X4891" t="str">
        <f t="shared" si="76"/>
        <v>Weekday</v>
      </c>
    </row>
    <row r="4892" spans="1:24" x14ac:dyDescent="0.3">
      <c r="A4892" s="2">
        <v>44307</v>
      </c>
      <c r="B4892" t="s">
        <v>262</v>
      </c>
      <c r="C4892" t="str">
        <f>IFERROR(TEXT(Table1[[#This Row],[CRASH DATE]],"mmm"),"")</f>
        <v>Apr</v>
      </c>
      <c r="D4892" t="s">
        <v>1131</v>
      </c>
      <c r="E4892">
        <v>10879.98965307365</v>
      </c>
      <c r="F4892">
        <v>40.520114816772221</v>
      </c>
      <c r="G4892">
        <v>-73.54743161629176</v>
      </c>
      <c r="H4892" t="s">
        <v>2445</v>
      </c>
      <c r="I4892" t="s">
        <v>2445</v>
      </c>
      <c r="J4892" t="s">
        <v>3074</v>
      </c>
      <c r="K4892">
        <v>0</v>
      </c>
      <c r="L4892">
        <v>0</v>
      </c>
      <c r="M4892">
        <v>0</v>
      </c>
      <c r="N4892">
        <v>0</v>
      </c>
      <c r="O4892" t="s">
        <v>4401</v>
      </c>
      <c r="P4892">
        <v>4409557</v>
      </c>
      <c r="Q4892" t="s">
        <v>4434</v>
      </c>
      <c r="R4892" t="s">
        <v>4434</v>
      </c>
      <c r="S4892" t="s">
        <v>4535</v>
      </c>
      <c r="T4892">
        <v>21</v>
      </c>
      <c r="U4892">
        <v>0</v>
      </c>
      <c r="V4892">
        <v>0</v>
      </c>
      <c r="W4892" t="s">
        <v>4572</v>
      </c>
      <c r="X4892" t="str">
        <f t="shared" si="76"/>
        <v>Weekday</v>
      </c>
    </row>
    <row r="4893" spans="1:24" x14ac:dyDescent="0.3">
      <c r="A4893" s="2">
        <v>44306</v>
      </c>
      <c r="B4893" t="s">
        <v>223</v>
      </c>
      <c r="C4893" t="str">
        <f>IFERROR(TEXT(Table1[[#This Row],[CRASH DATE]],"mmm"),"")</f>
        <v>Apr</v>
      </c>
      <c r="D4893" t="s">
        <v>1132</v>
      </c>
      <c r="E4893">
        <v>10459</v>
      </c>
      <c r="F4893">
        <v>40.820304999999998</v>
      </c>
      <c r="G4893">
        <v>-73.890829999999994</v>
      </c>
      <c r="H4893" t="s">
        <v>1216</v>
      </c>
      <c r="I4893" t="s">
        <v>2276</v>
      </c>
      <c r="J4893" t="s">
        <v>3074</v>
      </c>
      <c r="K4893">
        <v>1</v>
      </c>
      <c r="L4893">
        <v>0</v>
      </c>
      <c r="M4893">
        <v>1</v>
      </c>
      <c r="N4893">
        <v>0</v>
      </c>
      <c r="O4893" t="s">
        <v>4393</v>
      </c>
      <c r="P4893">
        <v>4409930</v>
      </c>
      <c r="Q4893" t="s">
        <v>4434</v>
      </c>
      <c r="R4893" t="s">
        <v>4434</v>
      </c>
      <c r="S4893" t="s">
        <v>4535</v>
      </c>
      <c r="T4893">
        <v>17</v>
      </c>
      <c r="U4893">
        <v>2</v>
      </c>
      <c r="V4893">
        <v>0</v>
      </c>
      <c r="W4893" t="s">
        <v>4571</v>
      </c>
      <c r="X4893" t="str">
        <f t="shared" si="76"/>
        <v>Weekday</v>
      </c>
    </row>
    <row r="4894" spans="1:24" x14ac:dyDescent="0.3">
      <c r="A4894" s="2">
        <v>44259</v>
      </c>
      <c r="B4894" t="s">
        <v>347</v>
      </c>
      <c r="C4894" t="str">
        <f>IFERROR(TEXT(Table1[[#This Row],[CRASH DATE]],"mmm"),"")</f>
        <v>Mar</v>
      </c>
      <c r="D4894" t="s">
        <v>1131</v>
      </c>
      <c r="E4894">
        <v>10879.98965307365</v>
      </c>
      <c r="F4894">
        <v>40.795321999999999</v>
      </c>
      <c r="G4894">
        <v>-73.929824999999994</v>
      </c>
      <c r="H4894" t="s">
        <v>1234</v>
      </c>
      <c r="I4894" t="s">
        <v>1148</v>
      </c>
      <c r="J4894" t="s">
        <v>3074</v>
      </c>
      <c r="K4894">
        <v>1</v>
      </c>
      <c r="L4894">
        <v>0</v>
      </c>
      <c r="M4894">
        <v>0</v>
      </c>
      <c r="N4894">
        <v>0</v>
      </c>
      <c r="O4894" t="s">
        <v>4602</v>
      </c>
      <c r="P4894">
        <v>4409725</v>
      </c>
      <c r="Q4894" t="s">
        <v>4434</v>
      </c>
      <c r="R4894" t="s">
        <v>4434</v>
      </c>
      <c r="S4894" t="s">
        <v>4552</v>
      </c>
      <c r="T4894">
        <v>1</v>
      </c>
      <c r="U4894">
        <v>1</v>
      </c>
      <c r="V4894">
        <v>0</v>
      </c>
      <c r="W4894" t="s">
        <v>4571</v>
      </c>
      <c r="X4894" t="str">
        <f t="shared" si="76"/>
        <v>Weekday</v>
      </c>
    </row>
    <row r="4895" spans="1:24" x14ac:dyDescent="0.3">
      <c r="A4895" s="2">
        <v>44308</v>
      </c>
      <c r="B4895" t="s">
        <v>260</v>
      </c>
      <c r="C4895" t="str">
        <f>IFERROR(TEXT(Table1[[#This Row],[CRASH DATE]],"mmm"),"")</f>
        <v>Apr</v>
      </c>
      <c r="D4895" t="s">
        <v>1131</v>
      </c>
      <c r="E4895">
        <v>11223</v>
      </c>
      <c r="F4895">
        <v>40.60521</v>
      </c>
      <c r="G4895">
        <v>-73.985855000000001</v>
      </c>
      <c r="H4895" t="s">
        <v>2265</v>
      </c>
      <c r="I4895" t="s">
        <v>1996</v>
      </c>
      <c r="J4895" t="s">
        <v>3074</v>
      </c>
      <c r="K4895">
        <v>0</v>
      </c>
      <c r="L4895">
        <v>0</v>
      </c>
      <c r="M4895">
        <v>0</v>
      </c>
      <c r="N4895">
        <v>0</v>
      </c>
      <c r="O4895" t="s">
        <v>4602</v>
      </c>
      <c r="P4895">
        <v>4409978</v>
      </c>
      <c r="Q4895" t="s">
        <v>4585</v>
      </c>
      <c r="R4895" t="s">
        <v>4434</v>
      </c>
      <c r="S4895" t="s">
        <v>4535</v>
      </c>
      <c r="T4895">
        <v>17</v>
      </c>
      <c r="U4895">
        <v>0</v>
      </c>
      <c r="V4895">
        <v>0</v>
      </c>
      <c r="W4895" t="s">
        <v>4572</v>
      </c>
      <c r="X4895" t="str">
        <f t="shared" si="76"/>
        <v>Weekday</v>
      </c>
    </row>
    <row r="4896" spans="1:24" x14ac:dyDescent="0.3">
      <c r="A4896" s="2">
        <v>44308</v>
      </c>
      <c r="B4896" t="s">
        <v>352</v>
      </c>
      <c r="C4896" t="str">
        <f>IFERROR(TEXT(Table1[[#This Row],[CRASH DATE]],"mmm"),"")</f>
        <v>Apr</v>
      </c>
      <c r="D4896" t="s">
        <v>1132</v>
      </c>
      <c r="E4896">
        <v>10469</v>
      </c>
      <c r="F4896">
        <v>40.875422999999998</v>
      </c>
      <c r="G4896">
        <v>-73.860280000000003</v>
      </c>
      <c r="H4896" t="s">
        <v>1144</v>
      </c>
      <c r="I4896" t="s">
        <v>1148</v>
      </c>
      <c r="J4896" t="s">
        <v>4362</v>
      </c>
      <c r="K4896">
        <v>0</v>
      </c>
      <c r="L4896">
        <v>0</v>
      </c>
      <c r="M4896">
        <v>0</v>
      </c>
      <c r="N4896">
        <v>0</v>
      </c>
      <c r="O4896" t="s">
        <v>4393</v>
      </c>
      <c r="P4896">
        <v>4410180</v>
      </c>
      <c r="Q4896" t="s">
        <v>4434</v>
      </c>
      <c r="R4896" t="s">
        <v>4434</v>
      </c>
      <c r="S4896" t="s">
        <v>4535</v>
      </c>
      <c r="T4896">
        <v>16</v>
      </c>
      <c r="U4896">
        <v>0</v>
      </c>
      <c r="V4896">
        <v>0</v>
      </c>
      <c r="W4896" t="s">
        <v>4572</v>
      </c>
      <c r="X4896" t="str">
        <f t="shared" si="76"/>
        <v>Weekday</v>
      </c>
    </row>
    <row r="4897" spans="1:24" x14ac:dyDescent="0.3">
      <c r="A4897" s="2">
        <v>44307</v>
      </c>
      <c r="B4897" t="s">
        <v>167</v>
      </c>
      <c r="C4897" t="str">
        <f>IFERROR(TEXT(Table1[[#This Row],[CRASH DATE]],"mmm"),"")</f>
        <v>Apr</v>
      </c>
      <c r="D4897" t="s">
        <v>1131</v>
      </c>
      <c r="E4897">
        <v>10879.98965307365</v>
      </c>
      <c r="F4897">
        <v>40.609653000000002</v>
      </c>
      <c r="G4897">
        <v>-73.911450000000002</v>
      </c>
      <c r="H4897" t="s">
        <v>2446</v>
      </c>
      <c r="I4897" t="s">
        <v>3061</v>
      </c>
      <c r="J4897" t="s">
        <v>3074</v>
      </c>
      <c r="K4897">
        <v>0</v>
      </c>
      <c r="L4897">
        <v>0</v>
      </c>
      <c r="M4897">
        <v>0</v>
      </c>
      <c r="N4897">
        <v>0</v>
      </c>
      <c r="O4897" t="s">
        <v>4401</v>
      </c>
      <c r="P4897">
        <v>4410402</v>
      </c>
      <c r="Q4897" t="s">
        <v>4434</v>
      </c>
      <c r="R4897" t="s">
        <v>4585</v>
      </c>
      <c r="S4897" t="s">
        <v>4535</v>
      </c>
      <c r="T4897">
        <v>10</v>
      </c>
      <c r="U4897">
        <v>0</v>
      </c>
      <c r="V4897">
        <v>0</v>
      </c>
      <c r="W4897" t="s">
        <v>4572</v>
      </c>
      <c r="X4897" t="str">
        <f t="shared" si="76"/>
        <v>Weekday</v>
      </c>
    </row>
    <row r="4898" spans="1:24" x14ac:dyDescent="0.3">
      <c r="A4898" s="2">
        <v>44309</v>
      </c>
      <c r="B4898" t="s">
        <v>50</v>
      </c>
      <c r="C4898" t="str">
        <f>IFERROR(TEXT(Table1[[#This Row],[CRASH DATE]],"mmm"),"")</f>
        <v>Apr</v>
      </c>
      <c r="D4898" t="s">
        <v>1131</v>
      </c>
      <c r="E4898">
        <v>10879.98965307365</v>
      </c>
      <c r="F4898">
        <v>40.520114816772221</v>
      </c>
      <c r="G4898">
        <v>-73.54743161629176</v>
      </c>
      <c r="H4898" t="s">
        <v>1144</v>
      </c>
      <c r="I4898" t="s">
        <v>1148</v>
      </c>
      <c r="J4898" t="s">
        <v>4363</v>
      </c>
      <c r="K4898">
        <v>0</v>
      </c>
      <c r="L4898">
        <v>0</v>
      </c>
      <c r="M4898">
        <v>0</v>
      </c>
      <c r="N4898">
        <v>0</v>
      </c>
      <c r="O4898" t="s">
        <v>4393</v>
      </c>
      <c r="P4898">
        <v>4409812</v>
      </c>
      <c r="Q4898" t="s">
        <v>4585</v>
      </c>
      <c r="R4898" t="s">
        <v>4585</v>
      </c>
      <c r="S4898" t="s">
        <v>4535</v>
      </c>
      <c r="T4898">
        <v>6</v>
      </c>
      <c r="U4898">
        <v>0</v>
      </c>
      <c r="V4898">
        <v>0</v>
      </c>
      <c r="W4898" t="s">
        <v>4572</v>
      </c>
      <c r="X4898" t="str">
        <f t="shared" si="76"/>
        <v>Weekday</v>
      </c>
    </row>
    <row r="4899" spans="1:24" x14ac:dyDescent="0.3">
      <c r="A4899" s="2">
        <v>44309</v>
      </c>
      <c r="B4899" t="s">
        <v>46</v>
      </c>
      <c r="C4899" t="str">
        <f>IFERROR(TEXT(Table1[[#This Row],[CRASH DATE]],"mmm"),"")</f>
        <v>Apr</v>
      </c>
      <c r="D4899" t="s">
        <v>1132</v>
      </c>
      <c r="E4899">
        <v>10459</v>
      </c>
      <c r="F4899">
        <v>40.821666999999998</v>
      </c>
      <c r="G4899">
        <v>-73.897710000000004</v>
      </c>
      <c r="H4899" t="s">
        <v>1144</v>
      </c>
      <c r="I4899" t="s">
        <v>1148</v>
      </c>
      <c r="J4899" t="s">
        <v>4364</v>
      </c>
      <c r="K4899">
        <v>1</v>
      </c>
      <c r="L4899">
        <v>0</v>
      </c>
      <c r="M4899">
        <v>1</v>
      </c>
      <c r="N4899">
        <v>0</v>
      </c>
      <c r="O4899" t="s">
        <v>4393</v>
      </c>
      <c r="P4899">
        <v>4410019</v>
      </c>
      <c r="Q4899" t="s">
        <v>4585</v>
      </c>
      <c r="R4899" t="s">
        <v>4434</v>
      </c>
      <c r="S4899" t="s">
        <v>4535</v>
      </c>
      <c r="T4899">
        <v>19</v>
      </c>
      <c r="U4899">
        <v>2</v>
      </c>
      <c r="V4899">
        <v>0</v>
      </c>
      <c r="W4899" t="s">
        <v>4571</v>
      </c>
      <c r="X4899" t="str">
        <f t="shared" si="76"/>
        <v>Weekday</v>
      </c>
    </row>
    <row r="4900" spans="1:24" x14ac:dyDescent="0.3">
      <c r="A4900" s="2">
        <v>44309</v>
      </c>
      <c r="B4900" t="s">
        <v>1061</v>
      </c>
      <c r="C4900" t="str">
        <f>IFERROR(TEXT(Table1[[#This Row],[CRASH DATE]],"mmm"),"")</f>
        <v>Apr</v>
      </c>
      <c r="D4900" t="s">
        <v>1131</v>
      </c>
      <c r="E4900">
        <v>11233</v>
      </c>
      <c r="F4900">
        <v>40.682163000000003</v>
      </c>
      <c r="G4900">
        <v>-73.927120000000002</v>
      </c>
      <c r="H4900" t="s">
        <v>1144</v>
      </c>
      <c r="I4900" t="s">
        <v>1148</v>
      </c>
      <c r="J4900" t="s">
        <v>4365</v>
      </c>
      <c r="K4900">
        <v>0</v>
      </c>
      <c r="L4900">
        <v>0</v>
      </c>
      <c r="M4900">
        <v>0</v>
      </c>
      <c r="N4900">
        <v>0</v>
      </c>
      <c r="O4900" t="s">
        <v>4602</v>
      </c>
      <c r="P4900">
        <v>4410199</v>
      </c>
      <c r="Q4900" t="s">
        <v>4434</v>
      </c>
      <c r="R4900" t="s">
        <v>4443</v>
      </c>
      <c r="S4900" t="s">
        <v>4535</v>
      </c>
      <c r="T4900">
        <v>19</v>
      </c>
      <c r="U4900">
        <v>0</v>
      </c>
      <c r="V4900">
        <v>0</v>
      </c>
      <c r="W4900" t="s">
        <v>4572</v>
      </c>
      <c r="X4900" t="str">
        <f t="shared" si="76"/>
        <v>Weekday</v>
      </c>
    </row>
    <row r="4901" spans="1:24" x14ac:dyDescent="0.3">
      <c r="A4901" s="2">
        <v>44309</v>
      </c>
      <c r="B4901" t="s">
        <v>106</v>
      </c>
      <c r="C4901" t="str">
        <f>IFERROR(TEXT(Table1[[#This Row],[CRASH DATE]],"mmm"),"")</f>
        <v>Apr</v>
      </c>
      <c r="D4901" t="s">
        <v>1134</v>
      </c>
      <c r="E4901">
        <v>11434</v>
      </c>
      <c r="F4901">
        <v>40.658802000000001</v>
      </c>
      <c r="G4901">
        <v>-73.772279999999995</v>
      </c>
      <c r="H4901" t="s">
        <v>1144</v>
      </c>
      <c r="I4901" t="s">
        <v>1148</v>
      </c>
      <c r="J4901" t="s">
        <v>4366</v>
      </c>
      <c r="K4901">
        <v>0</v>
      </c>
      <c r="L4901">
        <v>0</v>
      </c>
      <c r="M4901">
        <v>0</v>
      </c>
      <c r="N4901">
        <v>0</v>
      </c>
      <c r="O4901" t="s">
        <v>4400</v>
      </c>
      <c r="P4901">
        <v>4409960</v>
      </c>
      <c r="Q4901" t="s">
        <v>4585</v>
      </c>
      <c r="R4901" t="s">
        <v>4434</v>
      </c>
      <c r="S4901" t="s">
        <v>4535</v>
      </c>
      <c r="T4901">
        <v>19</v>
      </c>
      <c r="U4901">
        <v>0</v>
      </c>
      <c r="V4901">
        <v>0</v>
      </c>
      <c r="W4901" t="s">
        <v>4572</v>
      </c>
      <c r="X4901" t="str">
        <f t="shared" si="76"/>
        <v>Weekday</v>
      </c>
    </row>
    <row r="4902" spans="1:24" x14ac:dyDescent="0.3">
      <c r="A4902" s="2">
        <v>44309</v>
      </c>
      <c r="B4902" t="s">
        <v>1125</v>
      </c>
      <c r="C4902" t="str">
        <f>IFERROR(TEXT(Table1[[#This Row],[CRASH DATE]],"mmm"),"")</f>
        <v>Apr</v>
      </c>
      <c r="D4902" t="s">
        <v>1131</v>
      </c>
      <c r="E4902">
        <v>11234</v>
      </c>
      <c r="F4902">
        <v>40.613194</v>
      </c>
      <c r="G4902">
        <v>-73.926310000000001</v>
      </c>
      <c r="H4902" t="s">
        <v>1200</v>
      </c>
      <c r="I4902" t="s">
        <v>1184</v>
      </c>
      <c r="J4902" t="s">
        <v>3074</v>
      </c>
      <c r="K4902">
        <v>0</v>
      </c>
      <c r="L4902">
        <v>0</v>
      </c>
      <c r="M4902">
        <v>0</v>
      </c>
      <c r="N4902">
        <v>0</v>
      </c>
      <c r="O4902" t="s">
        <v>4393</v>
      </c>
      <c r="P4902">
        <v>4410411</v>
      </c>
      <c r="Q4902" t="s">
        <v>4450</v>
      </c>
      <c r="R4902" t="s">
        <v>4434</v>
      </c>
      <c r="S4902" t="s">
        <v>4535</v>
      </c>
      <c r="T4902">
        <v>19</v>
      </c>
      <c r="U4902">
        <v>0</v>
      </c>
      <c r="V4902">
        <v>0</v>
      </c>
      <c r="W4902" t="s">
        <v>4572</v>
      </c>
      <c r="X4902" t="str">
        <f t="shared" si="76"/>
        <v>Weekday</v>
      </c>
    </row>
    <row r="4903" spans="1:24" x14ac:dyDescent="0.3">
      <c r="A4903" s="2">
        <v>44306</v>
      </c>
      <c r="B4903" t="s">
        <v>297</v>
      </c>
      <c r="C4903" t="str">
        <f>IFERROR(TEXT(Table1[[#This Row],[CRASH DATE]],"mmm"),"")</f>
        <v>Apr</v>
      </c>
      <c r="D4903" t="s">
        <v>1131</v>
      </c>
      <c r="E4903">
        <v>11218</v>
      </c>
      <c r="F4903">
        <v>40.520114816772221</v>
      </c>
      <c r="G4903">
        <v>-73.54743161629176</v>
      </c>
      <c r="H4903" t="s">
        <v>1138</v>
      </c>
      <c r="I4903" t="s">
        <v>2617</v>
      </c>
      <c r="J4903" t="s">
        <v>3074</v>
      </c>
      <c r="K4903">
        <v>1</v>
      </c>
      <c r="L4903">
        <v>0</v>
      </c>
      <c r="M4903">
        <v>0</v>
      </c>
      <c r="N4903">
        <v>0</v>
      </c>
      <c r="O4903" t="s">
        <v>4393</v>
      </c>
      <c r="P4903">
        <v>4410476</v>
      </c>
      <c r="Q4903" t="s">
        <v>4443</v>
      </c>
      <c r="R4903" t="s">
        <v>4442</v>
      </c>
      <c r="S4903" t="s">
        <v>4535</v>
      </c>
      <c r="T4903">
        <v>20</v>
      </c>
      <c r="U4903">
        <v>1</v>
      </c>
      <c r="V4903">
        <v>0</v>
      </c>
      <c r="W4903" t="s">
        <v>4571</v>
      </c>
      <c r="X4903" t="str">
        <f t="shared" si="76"/>
        <v>Weekday</v>
      </c>
    </row>
    <row r="4904" spans="1:24" x14ac:dyDescent="0.3">
      <c r="A4904" s="2">
        <v>44309</v>
      </c>
      <c r="B4904" t="s">
        <v>522</v>
      </c>
      <c r="C4904" t="str">
        <f>IFERROR(TEXT(Table1[[#This Row],[CRASH DATE]],"mmm"),"")</f>
        <v>Apr</v>
      </c>
      <c r="D4904" t="s">
        <v>1131</v>
      </c>
      <c r="E4904">
        <v>10879.98965307365</v>
      </c>
      <c r="F4904">
        <v>40.675780000000003</v>
      </c>
      <c r="G4904">
        <v>-74.001400000000004</v>
      </c>
      <c r="H4904" t="s">
        <v>1332</v>
      </c>
      <c r="I4904" t="s">
        <v>2632</v>
      </c>
      <c r="J4904" t="s">
        <v>3074</v>
      </c>
      <c r="K4904">
        <v>0</v>
      </c>
      <c r="L4904">
        <v>0</v>
      </c>
      <c r="M4904">
        <v>0</v>
      </c>
      <c r="N4904">
        <v>0</v>
      </c>
      <c r="O4904" t="s">
        <v>4400</v>
      </c>
      <c r="P4904">
        <v>4410075</v>
      </c>
      <c r="Q4904" t="s">
        <v>4457</v>
      </c>
      <c r="R4904" t="s">
        <v>4526</v>
      </c>
      <c r="S4904" t="s">
        <v>4535</v>
      </c>
      <c r="T4904">
        <v>11</v>
      </c>
      <c r="U4904">
        <v>0</v>
      </c>
      <c r="V4904">
        <v>0</v>
      </c>
      <c r="W4904" t="s">
        <v>4572</v>
      </c>
      <c r="X4904" t="str">
        <f t="shared" si="76"/>
        <v>Weekday</v>
      </c>
    </row>
    <row r="4905" spans="1:24" x14ac:dyDescent="0.3">
      <c r="A4905" s="2">
        <v>44302</v>
      </c>
      <c r="B4905" t="s">
        <v>113</v>
      </c>
      <c r="C4905" t="str">
        <f>IFERROR(TEXT(Table1[[#This Row],[CRASH DATE]],"mmm"),"")</f>
        <v>Apr</v>
      </c>
      <c r="D4905" t="s">
        <v>1131</v>
      </c>
      <c r="E4905">
        <v>10879.98965307365</v>
      </c>
      <c r="F4905">
        <v>40.691330000000001</v>
      </c>
      <c r="G4905">
        <v>-73.951769999999996</v>
      </c>
      <c r="H4905" t="s">
        <v>1244</v>
      </c>
      <c r="I4905" t="s">
        <v>1148</v>
      </c>
      <c r="J4905" t="s">
        <v>3074</v>
      </c>
      <c r="K4905">
        <v>0</v>
      </c>
      <c r="L4905">
        <v>0</v>
      </c>
      <c r="M4905">
        <v>0</v>
      </c>
      <c r="N4905">
        <v>0</v>
      </c>
      <c r="O4905" t="s">
        <v>4602</v>
      </c>
      <c r="P4905">
        <v>4410185</v>
      </c>
      <c r="Q4905" t="s">
        <v>4454</v>
      </c>
      <c r="R4905" t="s">
        <v>4585</v>
      </c>
      <c r="S4905" t="s">
        <v>4535</v>
      </c>
      <c r="T4905">
        <v>11</v>
      </c>
      <c r="U4905">
        <v>0</v>
      </c>
      <c r="V4905">
        <v>0</v>
      </c>
      <c r="W4905" t="s">
        <v>4572</v>
      </c>
      <c r="X4905" t="str">
        <f t="shared" si="76"/>
        <v>Weekday</v>
      </c>
    </row>
    <row r="4906" spans="1:24" x14ac:dyDescent="0.3">
      <c r="A4906" s="2">
        <v>44309</v>
      </c>
      <c r="B4906" t="s">
        <v>172</v>
      </c>
      <c r="C4906" t="str">
        <f>IFERROR(TEXT(Table1[[#This Row],[CRASH DATE]],"mmm"),"")</f>
        <v>Apr</v>
      </c>
      <c r="D4906" t="s">
        <v>1134</v>
      </c>
      <c r="E4906">
        <v>11372</v>
      </c>
      <c r="F4906">
        <v>40.747129999999999</v>
      </c>
      <c r="G4906">
        <v>-73.888689999999997</v>
      </c>
      <c r="H4906" t="s">
        <v>1339</v>
      </c>
      <c r="I4906" t="s">
        <v>2330</v>
      </c>
      <c r="J4906" t="s">
        <v>3074</v>
      </c>
      <c r="K4906">
        <v>0</v>
      </c>
      <c r="L4906">
        <v>0</v>
      </c>
      <c r="M4906">
        <v>0</v>
      </c>
      <c r="N4906">
        <v>0</v>
      </c>
      <c r="O4906" t="s">
        <v>4602</v>
      </c>
      <c r="P4906">
        <v>4410291</v>
      </c>
      <c r="Q4906" t="s">
        <v>4585</v>
      </c>
      <c r="R4906" t="s">
        <v>4439</v>
      </c>
      <c r="S4906" t="s">
        <v>4535</v>
      </c>
      <c r="T4906">
        <v>18</v>
      </c>
      <c r="U4906">
        <v>0</v>
      </c>
      <c r="V4906">
        <v>0</v>
      </c>
      <c r="W4906" t="s">
        <v>4572</v>
      </c>
      <c r="X4906" t="str">
        <f t="shared" si="76"/>
        <v>Weekday</v>
      </c>
    </row>
    <row r="4907" spans="1:24" x14ac:dyDescent="0.3">
      <c r="A4907" s="2">
        <v>44308</v>
      </c>
      <c r="B4907" t="s">
        <v>250</v>
      </c>
      <c r="C4907" t="str">
        <f>IFERROR(TEXT(Table1[[#This Row],[CRASH DATE]],"mmm"),"")</f>
        <v>Apr</v>
      </c>
      <c r="D4907" t="s">
        <v>1135</v>
      </c>
      <c r="E4907">
        <v>10306</v>
      </c>
      <c r="F4907">
        <v>40.56709</v>
      </c>
      <c r="G4907">
        <v>-74.121669999999995</v>
      </c>
      <c r="H4907" t="s">
        <v>2216</v>
      </c>
      <c r="I4907" t="s">
        <v>3062</v>
      </c>
      <c r="J4907" t="s">
        <v>3074</v>
      </c>
      <c r="K4907">
        <v>0</v>
      </c>
      <c r="L4907">
        <v>0</v>
      </c>
      <c r="M4907">
        <v>0</v>
      </c>
      <c r="N4907">
        <v>0</v>
      </c>
      <c r="O4907" t="s">
        <v>4602</v>
      </c>
      <c r="P4907">
        <v>4409712</v>
      </c>
      <c r="Q4907" t="s">
        <v>4434</v>
      </c>
      <c r="R4907" t="s">
        <v>4434</v>
      </c>
      <c r="S4907" t="s">
        <v>4535</v>
      </c>
      <c r="T4907">
        <v>13</v>
      </c>
      <c r="U4907">
        <v>0</v>
      </c>
      <c r="V4907">
        <v>0</v>
      </c>
      <c r="W4907" t="s">
        <v>4572</v>
      </c>
      <c r="X4907" t="str">
        <f t="shared" si="76"/>
        <v>Weekday</v>
      </c>
    </row>
    <row r="4908" spans="1:24" x14ac:dyDescent="0.3">
      <c r="A4908" s="2">
        <v>44309</v>
      </c>
      <c r="B4908" t="s">
        <v>464</v>
      </c>
      <c r="C4908" t="str">
        <f>IFERROR(TEXT(Table1[[#This Row],[CRASH DATE]],"mmm"),"")</f>
        <v>Apr</v>
      </c>
      <c r="D4908" t="s">
        <v>1133</v>
      </c>
      <c r="E4908">
        <v>10002</v>
      </c>
      <c r="F4908">
        <v>40.721984999999997</v>
      </c>
      <c r="G4908">
        <v>-73.985519999999994</v>
      </c>
      <c r="H4908" t="s">
        <v>1360</v>
      </c>
      <c r="I4908" t="s">
        <v>1583</v>
      </c>
      <c r="J4908" t="s">
        <v>3074</v>
      </c>
      <c r="K4908">
        <v>1</v>
      </c>
      <c r="L4908">
        <v>0</v>
      </c>
      <c r="M4908">
        <v>0</v>
      </c>
      <c r="N4908">
        <v>0</v>
      </c>
      <c r="O4908" t="s">
        <v>4602</v>
      </c>
      <c r="P4908">
        <v>4409826</v>
      </c>
      <c r="Q4908" t="s">
        <v>4434</v>
      </c>
      <c r="R4908" t="s">
        <v>4443</v>
      </c>
      <c r="S4908" t="s">
        <v>4535</v>
      </c>
      <c r="T4908">
        <v>12</v>
      </c>
      <c r="U4908">
        <v>1</v>
      </c>
      <c r="V4908">
        <v>0</v>
      </c>
      <c r="W4908" t="s">
        <v>4571</v>
      </c>
      <c r="X4908" t="str">
        <f t="shared" si="76"/>
        <v>Weekday</v>
      </c>
    </row>
    <row r="4909" spans="1:24" x14ac:dyDescent="0.3">
      <c r="A4909" s="2">
        <v>44305</v>
      </c>
      <c r="B4909" t="s">
        <v>251</v>
      </c>
      <c r="C4909" t="str">
        <f>IFERROR(TEXT(Table1[[#This Row],[CRASH DATE]],"mmm"),"")</f>
        <v>Apr</v>
      </c>
      <c r="D4909" t="s">
        <v>1131</v>
      </c>
      <c r="E4909">
        <v>11216</v>
      </c>
      <c r="F4909">
        <v>40.690240000000003</v>
      </c>
      <c r="G4909">
        <v>-73.9482</v>
      </c>
      <c r="H4909" t="s">
        <v>1253</v>
      </c>
      <c r="I4909" t="s">
        <v>2403</v>
      </c>
      <c r="J4909" t="s">
        <v>3074</v>
      </c>
      <c r="K4909">
        <v>0</v>
      </c>
      <c r="L4909">
        <v>0</v>
      </c>
      <c r="M4909">
        <v>0</v>
      </c>
      <c r="N4909">
        <v>0</v>
      </c>
      <c r="O4909" t="s">
        <v>4395</v>
      </c>
      <c r="P4909">
        <v>4410366</v>
      </c>
      <c r="Q4909" t="s">
        <v>4434</v>
      </c>
      <c r="R4909" t="s">
        <v>4519</v>
      </c>
      <c r="S4909" t="s">
        <v>4535</v>
      </c>
      <c r="T4909">
        <v>15</v>
      </c>
      <c r="U4909">
        <v>0</v>
      </c>
      <c r="V4909">
        <v>0</v>
      </c>
      <c r="W4909" t="s">
        <v>4572</v>
      </c>
      <c r="X4909" t="str">
        <f t="shared" si="76"/>
        <v>Weekday</v>
      </c>
    </row>
    <row r="4910" spans="1:24" x14ac:dyDescent="0.3">
      <c r="A4910" s="2">
        <v>44309</v>
      </c>
      <c r="B4910" t="s">
        <v>77</v>
      </c>
      <c r="C4910" t="str">
        <f>IFERROR(TEXT(Table1[[#This Row],[CRASH DATE]],"mmm"),"")</f>
        <v>Apr</v>
      </c>
      <c r="D4910" t="s">
        <v>1131</v>
      </c>
      <c r="E4910">
        <v>10879.98965307365</v>
      </c>
      <c r="F4910">
        <v>40.762824999999999</v>
      </c>
      <c r="G4910">
        <v>-73.933980000000005</v>
      </c>
      <c r="H4910" t="s">
        <v>1187</v>
      </c>
      <c r="I4910" t="s">
        <v>1148</v>
      </c>
      <c r="J4910" t="s">
        <v>3074</v>
      </c>
      <c r="K4910">
        <v>1</v>
      </c>
      <c r="L4910">
        <v>0</v>
      </c>
      <c r="M4910">
        <v>0</v>
      </c>
      <c r="N4910">
        <v>0</v>
      </c>
      <c r="O4910" t="s">
        <v>4393</v>
      </c>
      <c r="P4910">
        <v>4410118</v>
      </c>
      <c r="Q4910" t="s">
        <v>4434</v>
      </c>
      <c r="R4910" t="s">
        <v>4585</v>
      </c>
      <c r="S4910" t="s">
        <v>4535</v>
      </c>
      <c r="T4910">
        <v>21</v>
      </c>
      <c r="U4910">
        <v>1</v>
      </c>
      <c r="V4910">
        <v>0</v>
      </c>
      <c r="W4910" t="s">
        <v>4571</v>
      </c>
      <c r="X4910" t="str">
        <f t="shared" si="76"/>
        <v>Weekday</v>
      </c>
    </row>
    <row r="4911" spans="1:24" x14ac:dyDescent="0.3">
      <c r="A4911" s="2">
        <v>44309</v>
      </c>
      <c r="B4911" t="s">
        <v>65</v>
      </c>
      <c r="C4911" t="str">
        <f>IFERROR(TEXT(Table1[[#This Row],[CRASH DATE]],"mmm"),"")</f>
        <v>Apr</v>
      </c>
      <c r="D4911" t="s">
        <v>1134</v>
      </c>
      <c r="E4911">
        <v>11432</v>
      </c>
      <c r="F4911">
        <v>40.711910000000003</v>
      </c>
      <c r="G4911">
        <v>-73.787440000000004</v>
      </c>
      <c r="H4911" t="s">
        <v>1144</v>
      </c>
      <c r="I4911" t="s">
        <v>1148</v>
      </c>
      <c r="J4911" t="s">
        <v>4367</v>
      </c>
      <c r="K4911">
        <v>0</v>
      </c>
      <c r="L4911">
        <v>0</v>
      </c>
      <c r="M4911">
        <v>0</v>
      </c>
      <c r="N4911">
        <v>0</v>
      </c>
      <c r="O4911" t="s">
        <v>4602</v>
      </c>
      <c r="P4911">
        <v>4409839</v>
      </c>
      <c r="Q4911" t="s">
        <v>4444</v>
      </c>
      <c r="R4911" t="s">
        <v>4585</v>
      </c>
      <c r="S4911" t="s">
        <v>4535</v>
      </c>
      <c r="T4911">
        <v>16</v>
      </c>
      <c r="U4911">
        <v>0</v>
      </c>
      <c r="V4911">
        <v>0</v>
      </c>
      <c r="W4911" t="s">
        <v>4572</v>
      </c>
      <c r="X4911" t="str">
        <f t="shared" si="76"/>
        <v>Weekday</v>
      </c>
    </row>
    <row r="4912" spans="1:24" x14ac:dyDescent="0.3">
      <c r="A4912" s="2">
        <v>44303</v>
      </c>
      <c r="B4912" t="s">
        <v>808</v>
      </c>
      <c r="C4912" t="str">
        <f>IFERROR(TEXT(Table1[[#This Row],[CRASH DATE]],"mmm"),"")</f>
        <v>Apr</v>
      </c>
      <c r="D4912" t="s">
        <v>1134</v>
      </c>
      <c r="E4912">
        <v>11385</v>
      </c>
      <c r="F4912">
        <v>40.70091</v>
      </c>
      <c r="G4912">
        <v>-73.887870000000007</v>
      </c>
      <c r="H4912" t="s">
        <v>1144</v>
      </c>
      <c r="I4912" t="s">
        <v>1148</v>
      </c>
      <c r="J4912" t="s">
        <v>4368</v>
      </c>
      <c r="K4912">
        <v>0</v>
      </c>
      <c r="L4912">
        <v>0</v>
      </c>
      <c r="M4912">
        <v>0</v>
      </c>
      <c r="N4912">
        <v>0</v>
      </c>
      <c r="O4912" t="s">
        <v>4602</v>
      </c>
      <c r="P4912">
        <v>4409936</v>
      </c>
      <c r="Q4912" t="s">
        <v>4585</v>
      </c>
      <c r="R4912" t="s">
        <v>4585</v>
      </c>
      <c r="S4912" t="s">
        <v>4535</v>
      </c>
      <c r="T4912">
        <v>18</v>
      </c>
      <c r="U4912">
        <v>0</v>
      </c>
      <c r="V4912">
        <v>0</v>
      </c>
      <c r="W4912" t="s">
        <v>4572</v>
      </c>
      <c r="X4912" t="str">
        <f t="shared" si="76"/>
        <v>Weekend</v>
      </c>
    </row>
    <row r="4913" spans="1:24" x14ac:dyDescent="0.3">
      <c r="A4913" s="2">
        <v>44305</v>
      </c>
      <c r="B4913" t="s">
        <v>50</v>
      </c>
      <c r="C4913" t="str">
        <f>IFERROR(TEXT(Table1[[#This Row],[CRASH DATE]],"mmm"),"")</f>
        <v>Apr</v>
      </c>
      <c r="D4913" t="s">
        <v>1131</v>
      </c>
      <c r="E4913">
        <v>11203</v>
      </c>
      <c r="F4913">
        <v>40.654277999999998</v>
      </c>
      <c r="G4913">
        <v>-73.922920000000005</v>
      </c>
      <c r="H4913" t="s">
        <v>1329</v>
      </c>
      <c r="I4913" t="s">
        <v>1872</v>
      </c>
      <c r="J4913" t="s">
        <v>3074</v>
      </c>
      <c r="K4913">
        <v>0</v>
      </c>
      <c r="L4913">
        <v>0</v>
      </c>
      <c r="M4913">
        <v>0</v>
      </c>
      <c r="N4913">
        <v>0</v>
      </c>
      <c r="O4913" t="s">
        <v>4393</v>
      </c>
      <c r="P4913">
        <v>4409844</v>
      </c>
      <c r="Q4913" t="s">
        <v>4585</v>
      </c>
      <c r="R4913" t="s">
        <v>4438</v>
      </c>
      <c r="S4913" t="s">
        <v>4535</v>
      </c>
      <c r="T4913">
        <v>6</v>
      </c>
      <c r="U4913">
        <v>0</v>
      </c>
      <c r="V4913">
        <v>0</v>
      </c>
      <c r="W4913" t="s">
        <v>4572</v>
      </c>
      <c r="X4913" t="str">
        <f t="shared" si="76"/>
        <v>Weekday</v>
      </c>
    </row>
    <row r="4914" spans="1:24" x14ac:dyDescent="0.3">
      <c r="A4914" s="2">
        <v>44307</v>
      </c>
      <c r="B4914" t="s">
        <v>664</v>
      </c>
      <c r="C4914" t="str">
        <f>IFERROR(TEXT(Table1[[#This Row],[CRASH DATE]],"mmm"),"")</f>
        <v>Apr</v>
      </c>
      <c r="D4914" t="s">
        <v>1132</v>
      </c>
      <c r="E4914">
        <v>10469</v>
      </c>
      <c r="F4914">
        <v>40.866444000000001</v>
      </c>
      <c r="G4914">
        <v>-73.861170000000001</v>
      </c>
      <c r="H4914" t="s">
        <v>1144</v>
      </c>
      <c r="I4914" t="s">
        <v>1148</v>
      </c>
      <c r="J4914" t="s">
        <v>4369</v>
      </c>
      <c r="K4914">
        <v>0</v>
      </c>
      <c r="L4914">
        <v>0</v>
      </c>
      <c r="M4914">
        <v>0</v>
      </c>
      <c r="N4914">
        <v>0</v>
      </c>
      <c r="O4914" t="s">
        <v>4602</v>
      </c>
      <c r="P4914">
        <v>4409491</v>
      </c>
      <c r="Q4914" t="s">
        <v>4434</v>
      </c>
      <c r="R4914" t="s">
        <v>4434</v>
      </c>
      <c r="S4914" t="s">
        <v>4535</v>
      </c>
      <c r="T4914">
        <v>18</v>
      </c>
      <c r="U4914">
        <v>0</v>
      </c>
      <c r="V4914">
        <v>0</v>
      </c>
      <c r="W4914" t="s">
        <v>4572</v>
      </c>
      <c r="X4914" t="str">
        <f t="shared" si="76"/>
        <v>Weekday</v>
      </c>
    </row>
    <row r="4915" spans="1:24" x14ac:dyDescent="0.3">
      <c r="A4915" s="2">
        <v>44307</v>
      </c>
      <c r="B4915" t="s">
        <v>464</v>
      </c>
      <c r="C4915" t="str">
        <f>IFERROR(TEXT(Table1[[#This Row],[CRASH DATE]],"mmm"),"")</f>
        <v>Apr</v>
      </c>
      <c r="D4915" t="s">
        <v>1135</v>
      </c>
      <c r="E4915">
        <v>10314</v>
      </c>
      <c r="F4915">
        <v>40.606358</v>
      </c>
      <c r="G4915">
        <v>-74.120925999999997</v>
      </c>
      <c r="H4915" t="s">
        <v>2447</v>
      </c>
      <c r="I4915" t="s">
        <v>2001</v>
      </c>
      <c r="J4915" t="s">
        <v>3074</v>
      </c>
      <c r="K4915">
        <v>0</v>
      </c>
      <c r="L4915">
        <v>0</v>
      </c>
      <c r="M4915">
        <v>0</v>
      </c>
      <c r="N4915">
        <v>0</v>
      </c>
      <c r="O4915" t="s">
        <v>4414</v>
      </c>
      <c r="P4915">
        <v>4409211</v>
      </c>
      <c r="Q4915" t="s">
        <v>4434</v>
      </c>
      <c r="R4915" t="s">
        <v>4434</v>
      </c>
      <c r="S4915" t="s">
        <v>4535</v>
      </c>
      <c r="T4915">
        <v>12</v>
      </c>
      <c r="U4915">
        <v>0</v>
      </c>
      <c r="V4915">
        <v>0</v>
      </c>
      <c r="W4915" t="s">
        <v>4572</v>
      </c>
      <c r="X4915" t="str">
        <f t="shared" si="76"/>
        <v>Weekday</v>
      </c>
    </row>
    <row r="4916" spans="1:24" x14ac:dyDescent="0.3">
      <c r="A4916" s="2">
        <v>44307</v>
      </c>
      <c r="B4916" t="s">
        <v>210</v>
      </c>
      <c r="C4916" t="str">
        <f>IFERROR(TEXT(Table1[[#This Row],[CRASH DATE]],"mmm"),"")</f>
        <v>Apr</v>
      </c>
      <c r="D4916" t="s">
        <v>1131</v>
      </c>
      <c r="E4916">
        <v>10879.98965307365</v>
      </c>
      <c r="F4916">
        <v>40.786495000000002</v>
      </c>
      <c r="G4916">
        <v>-73.948390000000003</v>
      </c>
      <c r="H4916" t="s">
        <v>1148</v>
      </c>
      <c r="I4916" t="s">
        <v>1148</v>
      </c>
      <c r="J4916" t="s">
        <v>3074</v>
      </c>
      <c r="K4916">
        <v>0</v>
      </c>
      <c r="L4916">
        <v>0</v>
      </c>
      <c r="M4916">
        <v>0</v>
      </c>
      <c r="N4916">
        <v>0</v>
      </c>
      <c r="O4916" t="s">
        <v>4404</v>
      </c>
      <c r="P4916">
        <v>4409219</v>
      </c>
      <c r="Q4916" t="s">
        <v>4585</v>
      </c>
      <c r="R4916" t="s">
        <v>4450</v>
      </c>
      <c r="S4916" t="s">
        <v>4535</v>
      </c>
      <c r="T4916">
        <v>13</v>
      </c>
      <c r="U4916">
        <v>0</v>
      </c>
      <c r="V4916">
        <v>0</v>
      </c>
      <c r="W4916" t="s">
        <v>4572</v>
      </c>
      <c r="X4916" t="str">
        <f t="shared" si="76"/>
        <v>Weekday</v>
      </c>
    </row>
    <row r="4917" spans="1:24" x14ac:dyDescent="0.3">
      <c r="A4917" s="2">
        <v>44307</v>
      </c>
      <c r="B4917" t="s">
        <v>325</v>
      </c>
      <c r="C4917" t="str">
        <f>IFERROR(TEXT(Table1[[#This Row],[CRASH DATE]],"mmm"),"")</f>
        <v>Apr</v>
      </c>
      <c r="D4917" t="s">
        <v>1132</v>
      </c>
      <c r="E4917">
        <v>10456</v>
      </c>
      <c r="F4917">
        <v>40.837864000000003</v>
      </c>
      <c r="G4917">
        <v>-73.9114</v>
      </c>
      <c r="H4917" t="s">
        <v>1789</v>
      </c>
      <c r="I4917" t="s">
        <v>2399</v>
      </c>
      <c r="J4917" t="s">
        <v>3074</v>
      </c>
      <c r="K4917">
        <v>1</v>
      </c>
      <c r="L4917">
        <v>0</v>
      </c>
      <c r="M4917">
        <v>0</v>
      </c>
      <c r="N4917">
        <v>0</v>
      </c>
      <c r="O4917" t="s">
        <v>4396</v>
      </c>
      <c r="P4917">
        <v>4409449</v>
      </c>
      <c r="Q4917" t="s">
        <v>4435</v>
      </c>
      <c r="R4917" t="s">
        <v>4585</v>
      </c>
      <c r="S4917" t="s">
        <v>4535</v>
      </c>
      <c r="T4917">
        <v>15</v>
      </c>
      <c r="U4917">
        <v>1</v>
      </c>
      <c r="V4917">
        <v>0</v>
      </c>
      <c r="W4917" t="s">
        <v>4571</v>
      </c>
      <c r="X4917" t="str">
        <f t="shared" si="76"/>
        <v>Weekday</v>
      </c>
    </row>
    <row r="4918" spans="1:24" x14ac:dyDescent="0.3">
      <c r="A4918" s="2">
        <v>44453</v>
      </c>
      <c r="B4918" t="s">
        <v>852</v>
      </c>
      <c r="C4918" t="str">
        <f>IFERROR(TEXT(Table1[[#This Row],[CRASH DATE]],"mmm"),"")</f>
        <v>Sep</v>
      </c>
      <c r="D4918" t="s">
        <v>1132</v>
      </c>
      <c r="E4918">
        <v>10473</v>
      </c>
      <c r="F4918">
        <v>40.821109999999997</v>
      </c>
      <c r="G4918">
        <v>-73.848495</v>
      </c>
      <c r="H4918" t="s">
        <v>1144</v>
      </c>
      <c r="I4918" t="s">
        <v>1148</v>
      </c>
      <c r="J4918" t="s">
        <v>4370</v>
      </c>
      <c r="K4918">
        <v>0</v>
      </c>
      <c r="L4918">
        <v>0</v>
      </c>
      <c r="M4918">
        <v>0</v>
      </c>
      <c r="N4918">
        <v>0</v>
      </c>
      <c r="O4918" t="s">
        <v>4409</v>
      </c>
      <c r="P4918">
        <v>4457368</v>
      </c>
      <c r="Q4918" t="s">
        <v>4585</v>
      </c>
      <c r="R4918" t="s">
        <v>4434</v>
      </c>
      <c r="S4918" t="s">
        <v>4540</v>
      </c>
      <c r="T4918">
        <v>23</v>
      </c>
      <c r="U4918">
        <v>0</v>
      </c>
      <c r="V4918">
        <v>0</v>
      </c>
      <c r="W4918" t="s">
        <v>4572</v>
      </c>
      <c r="X4918" t="str">
        <f t="shared" si="76"/>
        <v>Weekday</v>
      </c>
    </row>
    <row r="4919" spans="1:24" x14ac:dyDescent="0.3">
      <c r="A4919" s="2">
        <v>44307</v>
      </c>
      <c r="B4919" t="s">
        <v>1126</v>
      </c>
      <c r="C4919" t="str">
        <f>IFERROR(TEXT(Table1[[#This Row],[CRASH DATE]],"mmm"),"")</f>
        <v>Apr</v>
      </c>
      <c r="D4919" t="s">
        <v>1132</v>
      </c>
      <c r="E4919">
        <v>10463</v>
      </c>
      <c r="F4919">
        <v>40.889449999999997</v>
      </c>
      <c r="G4919">
        <v>-73.904480000000007</v>
      </c>
      <c r="H4919" t="s">
        <v>1144</v>
      </c>
      <c r="I4919" t="s">
        <v>1148</v>
      </c>
      <c r="J4919" t="s">
        <v>4371</v>
      </c>
      <c r="K4919">
        <v>0</v>
      </c>
      <c r="L4919">
        <v>0</v>
      </c>
      <c r="M4919">
        <v>0</v>
      </c>
      <c r="N4919">
        <v>0</v>
      </c>
      <c r="O4919" t="s">
        <v>4393</v>
      </c>
      <c r="P4919">
        <v>4409257</v>
      </c>
      <c r="Q4919" t="s">
        <v>4434</v>
      </c>
      <c r="R4919" t="s">
        <v>4434</v>
      </c>
      <c r="S4919" t="s">
        <v>4535</v>
      </c>
      <c r="T4919">
        <v>9</v>
      </c>
      <c r="U4919">
        <v>0</v>
      </c>
      <c r="V4919">
        <v>0</v>
      </c>
      <c r="W4919" t="s">
        <v>4572</v>
      </c>
      <c r="X4919" t="str">
        <f t="shared" si="76"/>
        <v>Weekday</v>
      </c>
    </row>
    <row r="4920" spans="1:24" x14ac:dyDescent="0.3">
      <c r="A4920" s="2">
        <v>44307</v>
      </c>
      <c r="B4920" t="s">
        <v>699</v>
      </c>
      <c r="C4920" t="str">
        <f>IFERROR(TEXT(Table1[[#This Row],[CRASH DATE]],"mmm"),"")</f>
        <v>Apr</v>
      </c>
      <c r="D4920" t="s">
        <v>1131</v>
      </c>
      <c r="E4920">
        <v>11218</v>
      </c>
      <c r="F4920">
        <v>40.640785000000001</v>
      </c>
      <c r="G4920">
        <v>-73.985029999999995</v>
      </c>
      <c r="H4920" t="s">
        <v>1144</v>
      </c>
      <c r="I4920" t="s">
        <v>1148</v>
      </c>
      <c r="J4920" t="s">
        <v>4372</v>
      </c>
      <c r="K4920">
        <v>1</v>
      </c>
      <c r="L4920">
        <v>0</v>
      </c>
      <c r="M4920">
        <v>1</v>
      </c>
      <c r="N4920">
        <v>0</v>
      </c>
      <c r="O4920" t="s">
        <v>4393</v>
      </c>
      <c r="P4920">
        <v>4409483</v>
      </c>
      <c r="Q4920" t="s">
        <v>4585</v>
      </c>
      <c r="R4920" t="s">
        <v>4434</v>
      </c>
      <c r="S4920" t="s">
        <v>4535</v>
      </c>
      <c r="T4920">
        <v>13</v>
      </c>
      <c r="U4920">
        <v>2</v>
      </c>
      <c r="V4920">
        <v>0</v>
      </c>
      <c r="W4920" t="s">
        <v>4571</v>
      </c>
      <c r="X4920" t="str">
        <f t="shared" si="76"/>
        <v>Weekday</v>
      </c>
    </row>
    <row r="4921" spans="1:24" x14ac:dyDescent="0.3">
      <c r="A4921" s="2">
        <v>44309</v>
      </c>
      <c r="B4921" t="s">
        <v>893</v>
      </c>
      <c r="C4921" t="str">
        <f>IFERROR(TEXT(Table1[[#This Row],[CRASH DATE]],"mmm"),"")</f>
        <v>Apr</v>
      </c>
      <c r="D4921" t="s">
        <v>1131</v>
      </c>
      <c r="E4921">
        <v>10879.98965307365</v>
      </c>
      <c r="F4921">
        <v>40.645256000000003</v>
      </c>
      <c r="G4921">
        <v>-73.874954000000002</v>
      </c>
      <c r="H4921" t="s">
        <v>1144</v>
      </c>
      <c r="I4921" t="s">
        <v>1148</v>
      </c>
      <c r="J4921" t="s">
        <v>3074</v>
      </c>
      <c r="K4921">
        <v>0</v>
      </c>
      <c r="L4921">
        <v>0</v>
      </c>
      <c r="M4921">
        <v>0</v>
      </c>
      <c r="N4921">
        <v>0</v>
      </c>
      <c r="O4921" t="s">
        <v>4394</v>
      </c>
      <c r="P4921">
        <v>4410352</v>
      </c>
      <c r="Q4921" t="s">
        <v>4434</v>
      </c>
      <c r="R4921" t="s">
        <v>4434</v>
      </c>
      <c r="S4921" t="s">
        <v>4535</v>
      </c>
      <c r="T4921">
        <v>22</v>
      </c>
      <c r="U4921">
        <v>0</v>
      </c>
      <c r="V4921">
        <v>0</v>
      </c>
      <c r="W4921" t="s">
        <v>4572</v>
      </c>
      <c r="X4921" t="str">
        <f t="shared" si="76"/>
        <v>Weekday</v>
      </c>
    </row>
    <row r="4922" spans="1:24" x14ac:dyDescent="0.3">
      <c r="A4922" s="2">
        <v>44308</v>
      </c>
      <c r="B4922" t="s">
        <v>742</v>
      </c>
      <c r="C4922" t="str">
        <f>IFERROR(TEXT(Table1[[#This Row],[CRASH DATE]],"mmm"),"")</f>
        <v>Apr</v>
      </c>
      <c r="D4922" t="s">
        <v>1132</v>
      </c>
      <c r="E4922">
        <v>10468</v>
      </c>
      <c r="F4922">
        <v>40.859642000000001</v>
      </c>
      <c r="G4922">
        <v>-73.905339999999995</v>
      </c>
      <c r="H4922" t="s">
        <v>1230</v>
      </c>
      <c r="I4922" t="s">
        <v>3050</v>
      </c>
      <c r="J4922" t="s">
        <v>3074</v>
      </c>
      <c r="K4922">
        <v>0</v>
      </c>
      <c r="L4922">
        <v>0</v>
      </c>
      <c r="M4922">
        <v>0</v>
      </c>
      <c r="N4922">
        <v>0</v>
      </c>
      <c r="O4922" t="s">
        <v>4395</v>
      </c>
      <c r="P4922">
        <v>4409693</v>
      </c>
      <c r="Q4922" t="s">
        <v>4434</v>
      </c>
      <c r="R4922" t="s">
        <v>4434</v>
      </c>
      <c r="S4922" t="s">
        <v>4535</v>
      </c>
      <c r="T4922">
        <v>16</v>
      </c>
      <c r="U4922">
        <v>0</v>
      </c>
      <c r="V4922">
        <v>0</v>
      </c>
      <c r="W4922" t="s">
        <v>4572</v>
      </c>
      <c r="X4922" t="str">
        <f t="shared" si="76"/>
        <v>Weekday</v>
      </c>
    </row>
    <row r="4923" spans="1:24" x14ac:dyDescent="0.3">
      <c r="A4923" s="2">
        <v>44307</v>
      </c>
      <c r="B4923" t="s">
        <v>991</v>
      </c>
      <c r="C4923" t="str">
        <f>IFERROR(TEXT(Table1[[#This Row],[CRASH DATE]],"mmm"),"")</f>
        <v>Apr</v>
      </c>
      <c r="D4923" t="s">
        <v>1133</v>
      </c>
      <c r="E4923">
        <v>10017</v>
      </c>
      <c r="F4923">
        <v>40.750762999999999</v>
      </c>
      <c r="G4923">
        <v>-73.974459999999993</v>
      </c>
      <c r="H4923" t="s">
        <v>1148</v>
      </c>
      <c r="I4923" t="s">
        <v>1425</v>
      </c>
      <c r="J4923" t="s">
        <v>3074</v>
      </c>
      <c r="K4923">
        <v>1</v>
      </c>
      <c r="L4923">
        <v>0</v>
      </c>
      <c r="M4923">
        <v>1</v>
      </c>
      <c r="N4923">
        <v>0</v>
      </c>
      <c r="O4923" t="s">
        <v>4396</v>
      </c>
      <c r="P4923">
        <v>4409322</v>
      </c>
      <c r="Q4923" t="s">
        <v>4442</v>
      </c>
      <c r="R4923" t="s">
        <v>4434</v>
      </c>
      <c r="S4923" t="s">
        <v>4535</v>
      </c>
      <c r="T4923">
        <v>18</v>
      </c>
      <c r="U4923">
        <v>2</v>
      </c>
      <c r="V4923">
        <v>0</v>
      </c>
      <c r="W4923" t="s">
        <v>4571</v>
      </c>
      <c r="X4923" t="str">
        <f t="shared" si="76"/>
        <v>Weekday</v>
      </c>
    </row>
    <row r="4924" spans="1:24" x14ac:dyDescent="0.3">
      <c r="A4924" s="2">
        <v>44309</v>
      </c>
      <c r="B4924" t="s">
        <v>96</v>
      </c>
      <c r="C4924" t="str">
        <f>IFERROR(TEXT(Table1[[#This Row],[CRASH DATE]],"mmm"),"")</f>
        <v>Apr</v>
      </c>
      <c r="D4924" t="s">
        <v>1132</v>
      </c>
      <c r="E4924">
        <v>10462</v>
      </c>
      <c r="F4924">
        <v>40.83954</v>
      </c>
      <c r="G4924">
        <v>-73.850669999999994</v>
      </c>
      <c r="H4924" t="s">
        <v>1144</v>
      </c>
      <c r="I4924" t="s">
        <v>1148</v>
      </c>
      <c r="J4924" t="s">
        <v>4373</v>
      </c>
      <c r="K4924">
        <v>0</v>
      </c>
      <c r="L4924">
        <v>0</v>
      </c>
      <c r="M4924">
        <v>0</v>
      </c>
      <c r="N4924">
        <v>0</v>
      </c>
      <c r="O4924" t="s">
        <v>4401</v>
      </c>
      <c r="P4924">
        <v>4410056</v>
      </c>
      <c r="Q4924" t="s">
        <v>4434</v>
      </c>
      <c r="R4924" t="s">
        <v>4434</v>
      </c>
      <c r="S4924" t="s">
        <v>4535</v>
      </c>
      <c r="T4924">
        <v>14</v>
      </c>
      <c r="U4924">
        <v>0</v>
      </c>
      <c r="V4924">
        <v>0</v>
      </c>
      <c r="W4924" t="s">
        <v>4572</v>
      </c>
      <c r="X4924" t="str">
        <f t="shared" si="76"/>
        <v>Weekday</v>
      </c>
    </row>
    <row r="4925" spans="1:24" x14ac:dyDescent="0.3">
      <c r="A4925" s="2">
        <v>44308</v>
      </c>
      <c r="B4925" t="s">
        <v>102</v>
      </c>
      <c r="C4925" t="str">
        <f>IFERROR(TEXT(Table1[[#This Row],[CRASH DATE]],"mmm"),"")</f>
        <v>Apr</v>
      </c>
      <c r="D4925" t="s">
        <v>1134</v>
      </c>
      <c r="E4925">
        <v>11421</v>
      </c>
      <c r="F4925">
        <v>40.688409999999998</v>
      </c>
      <c r="G4925">
        <v>-73.847939999999994</v>
      </c>
      <c r="H4925" t="s">
        <v>1307</v>
      </c>
      <c r="I4925" t="s">
        <v>3063</v>
      </c>
      <c r="J4925" t="s">
        <v>3074</v>
      </c>
      <c r="K4925">
        <v>0</v>
      </c>
      <c r="L4925">
        <v>0</v>
      </c>
      <c r="M4925">
        <v>0</v>
      </c>
      <c r="N4925">
        <v>0</v>
      </c>
      <c r="O4925" t="s">
        <v>4397</v>
      </c>
      <c r="P4925">
        <v>4409520</v>
      </c>
      <c r="Q4925" t="s">
        <v>4434</v>
      </c>
      <c r="R4925" t="s">
        <v>4434</v>
      </c>
      <c r="S4925" t="s">
        <v>4535</v>
      </c>
      <c r="T4925">
        <v>7</v>
      </c>
      <c r="U4925">
        <v>0</v>
      </c>
      <c r="V4925">
        <v>0</v>
      </c>
      <c r="W4925" t="s">
        <v>4572</v>
      </c>
      <c r="X4925" t="str">
        <f t="shared" si="76"/>
        <v>Weekday</v>
      </c>
    </row>
    <row r="4926" spans="1:24" x14ac:dyDescent="0.3">
      <c r="A4926" s="2">
        <v>44307</v>
      </c>
      <c r="B4926" t="s">
        <v>1127</v>
      </c>
      <c r="C4926" t="str">
        <f>IFERROR(TEXT(Table1[[#This Row],[CRASH DATE]],"mmm"),"")</f>
        <v>Apr</v>
      </c>
      <c r="D4926" t="s">
        <v>1131</v>
      </c>
      <c r="E4926">
        <v>10879.98965307365</v>
      </c>
      <c r="F4926">
        <v>40.862870000000001</v>
      </c>
      <c r="G4926">
        <v>-73.934783999999993</v>
      </c>
      <c r="H4926" t="s">
        <v>1182</v>
      </c>
      <c r="I4926" t="s">
        <v>1148</v>
      </c>
      <c r="J4926" t="s">
        <v>3074</v>
      </c>
      <c r="K4926">
        <v>0</v>
      </c>
      <c r="L4926">
        <v>0</v>
      </c>
      <c r="M4926">
        <v>0</v>
      </c>
      <c r="N4926">
        <v>0</v>
      </c>
      <c r="O4926" t="s">
        <v>4401</v>
      </c>
      <c r="P4926">
        <v>4410224</v>
      </c>
      <c r="Q4926" t="s">
        <v>4434</v>
      </c>
      <c r="R4926" t="s">
        <v>4434</v>
      </c>
      <c r="S4926" t="s">
        <v>4535</v>
      </c>
      <c r="T4926">
        <v>19</v>
      </c>
      <c r="U4926">
        <v>0</v>
      </c>
      <c r="V4926">
        <v>0</v>
      </c>
      <c r="W4926" t="s">
        <v>4572</v>
      </c>
      <c r="X4926" t="str">
        <f t="shared" si="76"/>
        <v>Weekday</v>
      </c>
    </row>
    <row r="4927" spans="1:24" x14ac:dyDescent="0.3">
      <c r="A4927" s="2">
        <v>44308</v>
      </c>
      <c r="B4927" t="s">
        <v>357</v>
      </c>
      <c r="C4927" t="str">
        <f>IFERROR(TEXT(Table1[[#This Row],[CRASH DATE]],"mmm"),"")</f>
        <v>Apr</v>
      </c>
      <c r="D4927" t="s">
        <v>1132</v>
      </c>
      <c r="E4927">
        <v>10452</v>
      </c>
      <c r="F4927">
        <v>40.843380000000003</v>
      </c>
      <c r="G4927">
        <v>-73.914276000000001</v>
      </c>
      <c r="H4927" t="s">
        <v>1144</v>
      </c>
      <c r="I4927" t="s">
        <v>1148</v>
      </c>
      <c r="J4927" t="s">
        <v>4374</v>
      </c>
      <c r="K4927">
        <v>0</v>
      </c>
      <c r="L4927">
        <v>0</v>
      </c>
      <c r="M4927">
        <v>0</v>
      </c>
      <c r="N4927">
        <v>0</v>
      </c>
      <c r="O4927" t="s">
        <v>4397</v>
      </c>
      <c r="P4927">
        <v>4409710</v>
      </c>
      <c r="Q4927" t="s">
        <v>4434</v>
      </c>
      <c r="R4927" t="s">
        <v>4434</v>
      </c>
      <c r="S4927" t="s">
        <v>4535</v>
      </c>
      <c r="T4927">
        <v>17</v>
      </c>
      <c r="U4927">
        <v>0</v>
      </c>
      <c r="V4927">
        <v>0</v>
      </c>
      <c r="W4927" t="s">
        <v>4572</v>
      </c>
      <c r="X4927" t="str">
        <f t="shared" si="76"/>
        <v>Weekday</v>
      </c>
    </row>
    <row r="4928" spans="1:24" x14ac:dyDescent="0.3">
      <c r="A4928" s="2">
        <v>44307</v>
      </c>
      <c r="B4928" t="s">
        <v>179</v>
      </c>
      <c r="C4928" t="str">
        <f>IFERROR(TEXT(Table1[[#This Row],[CRASH DATE]],"mmm"),"")</f>
        <v>Apr</v>
      </c>
      <c r="D4928" t="s">
        <v>1132</v>
      </c>
      <c r="E4928">
        <v>10461</v>
      </c>
      <c r="F4928">
        <v>40.849957000000003</v>
      </c>
      <c r="G4928">
        <v>-73.848849999999999</v>
      </c>
      <c r="H4928" t="s">
        <v>1144</v>
      </c>
      <c r="I4928" t="s">
        <v>1148</v>
      </c>
      <c r="J4928" t="s">
        <v>4375</v>
      </c>
      <c r="K4928">
        <v>0</v>
      </c>
      <c r="L4928">
        <v>0</v>
      </c>
      <c r="M4928">
        <v>0</v>
      </c>
      <c r="N4928">
        <v>0</v>
      </c>
      <c r="O4928" t="s">
        <v>4393</v>
      </c>
      <c r="P4928">
        <v>4409157</v>
      </c>
      <c r="Q4928" t="s">
        <v>4585</v>
      </c>
      <c r="R4928" t="s">
        <v>4434</v>
      </c>
      <c r="S4928" t="s">
        <v>4535</v>
      </c>
      <c r="T4928">
        <v>9</v>
      </c>
      <c r="U4928">
        <v>0</v>
      </c>
      <c r="V4928">
        <v>0</v>
      </c>
      <c r="W4928" t="s">
        <v>4572</v>
      </c>
      <c r="X4928" t="str">
        <f t="shared" si="76"/>
        <v>Weekday</v>
      </c>
    </row>
    <row r="4929" spans="1:24" x14ac:dyDescent="0.3">
      <c r="A4929" s="2">
        <v>44309</v>
      </c>
      <c r="B4929" t="s">
        <v>136</v>
      </c>
      <c r="C4929" t="str">
        <f>IFERROR(TEXT(Table1[[#This Row],[CRASH DATE]],"mmm"),"")</f>
        <v>Apr</v>
      </c>
      <c r="D4929" t="s">
        <v>1131</v>
      </c>
      <c r="E4929">
        <v>11236</v>
      </c>
      <c r="F4929">
        <v>40.633682</v>
      </c>
      <c r="G4929">
        <v>-73.898679999999999</v>
      </c>
      <c r="H4929" t="s">
        <v>1462</v>
      </c>
      <c r="I4929" t="s">
        <v>1572</v>
      </c>
      <c r="J4929" t="s">
        <v>3074</v>
      </c>
      <c r="K4929">
        <v>2</v>
      </c>
      <c r="L4929">
        <v>0</v>
      </c>
      <c r="M4929">
        <v>0</v>
      </c>
      <c r="N4929">
        <v>0</v>
      </c>
      <c r="O4929" t="s">
        <v>4393</v>
      </c>
      <c r="P4929">
        <v>4409858</v>
      </c>
      <c r="Q4929" t="s">
        <v>4434</v>
      </c>
      <c r="R4929" t="s">
        <v>4585</v>
      </c>
      <c r="S4929" t="s">
        <v>4535</v>
      </c>
      <c r="T4929">
        <v>17</v>
      </c>
      <c r="U4929">
        <v>2</v>
      </c>
      <c r="V4929">
        <v>0</v>
      </c>
      <c r="W4929" t="s">
        <v>4571</v>
      </c>
      <c r="X4929" t="str">
        <f t="shared" si="76"/>
        <v>Weekday</v>
      </c>
    </row>
    <row r="4930" spans="1:24" x14ac:dyDescent="0.3">
      <c r="A4930" s="2">
        <v>44307</v>
      </c>
      <c r="B4930" t="s">
        <v>284</v>
      </c>
      <c r="C4930" t="str">
        <f>IFERROR(TEXT(Table1[[#This Row],[CRASH DATE]],"mmm"),"")</f>
        <v>Apr</v>
      </c>
      <c r="D4930" t="s">
        <v>1132</v>
      </c>
      <c r="E4930">
        <v>10451</v>
      </c>
      <c r="F4930">
        <v>40.824159999999999</v>
      </c>
      <c r="G4930">
        <v>-73.922775000000001</v>
      </c>
      <c r="H4930" t="s">
        <v>1144</v>
      </c>
      <c r="I4930" t="s">
        <v>1148</v>
      </c>
      <c r="J4930" t="s">
        <v>4376</v>
      </c>
      <c r="K4930">
        <v>0</v>
      </c>
      <c r="L4930">
        <v>0</v>
      </c>
      <c r="M4930">
        <v>0</v>
      </c>
      <c r="N4930">
        <v>0</v>
      </c>
      <c r="O4930" t="s">
        <v>4602</v>
      </c>
      <c r="P4930">
        <v>4409453</v>
      </c>
      <c r="Q4930" t="s">
        <v>4434</v>
      </c>
      <c r="R4930" t="s">
        <v>4434</v>
      </c>
      <c r="S4930" t="s">
        <v>4535</v>
      </c>
      <c r="T4930">
        <v>20</v>
      </c>
      <c r="U4930">
        <v>0</v>
      </c>
      <c r="V4930">
        <v>0</v>
      </c>
      <c r="W4930" t="s">
        <v>4572</v>
      </c>
      <c r="X4930" t="str">
        <f t="shared" si="76"/>
        <v>Weekday</v>
      </c>
    </row>
    <row r="4931" spans="1:24" x14ac:dyDescent="0.3">
      <c r="A4931" s="2">
        <v>44307</v>
      </c>
      <c r="B4931" t="s">
        <v>134</v>
      </c>
      <c r="C4931" t="str">
        <f>IFERROR(TEXT(Table1[[#This Row],[CRASH DATE]],"mmm"),"")</f>
        <v>Apr</v>
      </c>
      <c r="D4931" t="s">
        <v>1131</v>
      </c>
      <c r="E4931">
        <v>11238</v>
      </c>
      <c r="F4931">
        <v>40.682364999999997</v>
      </c>
      <c r="G4931">
        <v>-73.966679999999997</v>
      </c>
      <c r="H4931" t="s">
        <v>1144</v>
      </c>
      <c r="I4931" t="s">
        <v>1148</v>
      </c>
      <c r="J4931" t="s">
        <v>4377</v>
      </c>
      <c r="K4931">
        <v>0</v>
      </c>
      <c r="L4931">
        <v>0</v>
      </c>
      <c r="M4931">
        <v>0</v>
      </c>
      <c r="N4931">
        <v>0</v>
      </c>
      <c r="O4931" t="s">
        <v>4395</v>
      </c>
      <c r="P4931">
        <v>4409789</v>
      </c>
      <c r="Q4931" t="s">
        <v>4585</v>
      </c>
      <c r="R4931" t="s">
        <v>4434</v>
      </c>
      <c r="S4931" t="s">
        <v>4535</v>
      </c>
      <c r="T4931">
        <v>11</v>
      </c>
      <c r="U4931">
        <v>0</v>
      </c>
      <c r="V4931">
        <v>0</v>
      </c>
      <c r="W4931" t="s">
        <v>4572</v>
      </c>
      <c r="X4931" t="str">
        <f t="shared" ref="X4931:X4994" si="77">IF(OR(WEEKDAY(A4931)=1,WEEKDAY(A4931)=7),"Weekend","Weekday")</f>
        <v>Weekday</v>
      </c>
    </row>
    <row r="4932" spans="1:24" x14ac:dyDescent="0.3">
      <c r="A4932" s="2">
        <v>44307</v>
      </c>
      <c r="B4932" t="s">
        <v>179</v>
      </c>
      <c r="C4932" t="str">
        <f>IFERROR(TEXT(Table1[[#This Row],[CRASH DATE]],"mmm"),"")</f>
        <v>Apr</v>
      </c>
      <c r="D4932" t="s">
        <v>1131</v>
      </c>
      <c r="E4932">
        <v>10879.98965307365</v>
      </c>
      <c r="F4932">
        <v>40.670887</v>
      </c>
      <c r="G4932">
        <v>-73.936490000000006</v>
      </c>
      <c r="H4932" t="s">
        <v>1449</v>
      </c>
      <c r="I4932" t="s">
        <v>1148</v>
      </c>
      <c r="J4932" t="s">
        <v>3074</v>
      </c>
      <c r="K4932">
        <v>0</v>
      </c>
      <c r="L4932">
        <v>0</v>
      </c>
      <c r="M4932">
        <v>0</v>
      </c>
      <c r="N4932">
        <v>0</v>
      </c>
      <c r="O4932" t="s">
        <v>4602</v>
      </c>
      <c r="P4932">
        <v>4410330</v>
      </c>
      <c r="Q4932" t="s">
        <v>4585</v>
      </c>
      <c r="R4932" t="s">
        <v>4466</v>
      </c>
      <c r="S4932" t="s">
        <v>4535</v>
      </c>
      <c r="T4932">
        <v>9</v>
      </c>
      <c r="U4932">
        <v>0</v>
      </c>
      <c r="V4932">
        <v>0</v>
      </c>
      <c r="W4932" t="s">
        <v>4572</v>
      </c>
      <c r="X4932" t="str">
        <f t="shared" si="77"/>
        <v>Weekday</v>
      </c>
    </row>
    <row r="4933" spans="1:24" x14ac:dyDescent="0.3">
      <c r="A4933" s="2">
        <v>44308</v>
      </c>
      <c r="B4933" t="s">
        <v>344</v>
      </c>
      <c r="C4933" t="str">
        <f>IFERROR(TEXT(Table1[[#This Row],[CRASH DATE]],"mmm"),"")</f>
        <v>Apr</v>
      </c>
      <c r="D4933" t="s">
        <v>1131</v>
      </c>
      <c r="E4933">
        <v>11212</v>
      </c>
      <c r="F4933">
        <v>40.664485999999997</v>
      </c>
      <c r="G4933">
        <v>-73.91525</v>
      </c>
      <c r="H4933" t="s">
        <v>1144</v>
      </c>
      <c r="I4933" t="s">
        <v>1148</v>
      </c>
      <c r="J4933" t="s">
        <v>4378</v>
      </c>
      <c r="K4933">
        <v>0</v>
      </c>
      <c r="L4933">
        <v>0</v>
      </c>
      <c r="M4933">
        <v>0</v>
      </c>
      <c r="N4933">
        <v>0</v>
      </c>
      <c r="O4933" t="s">
        <v>4602</v>
      </c>
      <c r="P4933">
        <v>4410097</v>
      </c>
      <c r="Q4933" t="s">
        <v>4585</v>
      </c>
      <c r="R4933" t="s">
        <v>4434</v>
      </c>
      <c r="S4933" t="s">
        <v>4535</v>
      </c>
      <c r="T4933">
        <v>22</v>
      </c>
      <c r="U4933">
        <v>0</v>
      </c>
      <c r="V4933">
        <v>0</v>
      </c>
      <c r="W4933" t="s">
        <v>4572</v>
      </c>
      <c r="X4933" t="str">
        <f t="shared" si="77"/>
        <v>Weekday</v>
      </c>
    </row>
    <row r="4934" spans="1:24" x14ac:dyDescent="0.3">
      <c r="A4934" s="2">
        <v>44309</v>
      </c>
      <c r="B4934" t="s">
        <v>100</v>
      </c>
      <c r="C4934" t="str">
        <f>IFERROR(TEXT(Table1[[#This Row],[CRASH DATE]],"mmm"),"")</f>
        <v>Apr</v>
      </c>
      <c r="D4934" t="s">
        <v>1133</v>
      </c>
      <c r="E4934">
        <v>10013</v>
      </c>
      <c r="F4934">
        <v>40.718043999999999</v>
      </c>
      <c r="G4934">
        <v>-73.996049999999997</v>
      </c>
      <c r="H4934" t="s">
        <v>1144</v>
      </c>
      <c r="I4934" t="s">
        <v>1148</v>
      </c>
      <c r="J4934" t="s">
        <v>4379</v>
      </c>
      <c r="K4934">
        <v>0</v>
      </c>
      <c r="L4934">
        <v>0</v>
      </c>
      <c r="M4934">
        <v>0</v>
      </c>
      <c r="N4934">
        <v>0</v>
      </c>
      <c r="O4934" t="s">
        <v>4393</v>
      </c>
      <c r="P4934">
        <v>4410070</v>
      </c>
      <c r="Q4934" t="s">
        <v>4434</v>
      </c>
      <c r="R4934" t="s">
        <v>4434</v>
      </c>
      <c r="S4934" t="s">
        <v>4535</v>
      </c>
      <c r="T4934">
        <v>23</v>
      </c>
      <c r="U4934">
        <v>0</v>
      </c>
      <c r="V4934">
        <v>0</v>
      </c>
      <c r="W4934" t="s">
        <v>4572</v>
      </c>
      <c r="X4934" t="str">
        <f t="shared" si="77"/>
        <v>Weekday</v>
      </c>
    </row>
    <row r="4935" spans="1:24" x14ac:dyDescent="0.3">
      <c r="A4935" s="2">
        <v>44305</v>
      </c>
      <c r="B4935" t="s">
        <v>1128</v>
      </c>
      <c r="C4935" t="str">
        <f>IFERROR(TEXT(Table1[[#This Row],[CRASH DATE]],"mmm"),"")</f>
        <v>Apr</v>
      </c>
      <c r="D4935" t="s">
        <v>1135</v>
      </c>
      <c r="E4935">
        <v>10305</v>
      </c>
      <c r="F4935">
        <v>40.584670000000003</v>
      </c>
      <c r="G4935">
        <v>-74.095619999999997</v>
      </c>
      <c r="H4935" t="s">
        <v>2448</v>
      </c>
      <c r="I4935" t="s">
        <v>3064</v>
      </c>
      <c r="J4935" t="s">
        <v>3074</v>
      </c>
      <c r="K4935">
        <v>0</v>
      </c>
      <c r="L4935">
        <v>0</v>
      </c>
      <c r="M4935">
        <v>0</v>
      </c>
      <c r="N4935">
        <v>0</v>
      </c>
      <c r="O4935" t="s">
        <v>4393</v>
      </c>
      <c r="P4935">
        <v>4410553</v>
      </c>
      <c r="Q4935" t="s">
        <v>4450</v>
      </c>
      <c r="R4935" t="s">
        <v>4434</v>
      </c>
      <c r="S4935" t="s">
        <v>4535</v>
      </c>
      <c r="T4935">
        <v>19</v>
      </c>
      <c r="U4935">
        <v>0</v>
      </c>
      <c r="V4935">
        <v>0</v>
      </c>
      <c r="W4935" t="s">
        <v>4572</v>
      </c>
      <c r="X4935" t="str">
        <f t="shared" si="77"/>
        <v>Weekday</v>
      </c>
    </row>
    <row r="4936" spans="1:24" x14ac:dyDescent="0.3">
      <c r="A4936" s="2">
        <v>44307</v>
      </c>
      <c r="B4936" t="s">
        <v>114</v>
      </c>
      <c r="C4936" t="str">
        <f>IFERROR(TEXT(Table1[[#This Row],[CRASH DATE]],"mmm"),"")</f>
        <v>Apr</v>
      </c>
      <c r="D4936" t="s">
        <v>1131</v>
      </c>
      <c r="E4936">
        <v>10879.98965307365</v>
      </c>
      <c r="F4936">
        <v>40.662394999999997</v>
      </c>
      <c r="G4936">
        <v>-73.937349999999995</v>
      </c>
      <c r="H4936" t="s">
        <v>1615</v>
      </c>
      <c r="I4936" t="s">
        <v>1148</v>
      </c>
      <c r="J4936" t="s">
        <v>3074</v>
      </c>
      <c r="K4936">
        <v>0</v>
      </c>
      <c r="L4936">
        <v>0</v>
      </c>
      <c r="M4936">
        <v>0</v>
      </c>
      <c r="N4936">
        <v>0</v>
      </c>
      <c r="O4936" t="s">
        <v>4404</v>
      </c>
      <c r="P4936">
        <v>4410035</v>
      </c>
      <c r="Q4936" t="s">
        <v>4434</v>
      </c>
      <c r="R4936" t="s">
        <v>4434</v>
      </c>
      <c r="S4936" t="s">
        <v>4535</v>
      </c>
      <c r="T4936">
        <v>1</v>
      </c>
      <c r="U4936">
        <v>0</v>
      </c>
      <c r="V4936">
        <v>0</v>
      </c>
      <c r="W4936" t="s">
        <v>4572</v>
      </c>
      <c r="X4936" t="str">
        <f t="shared" si="77"/>
        <v>Weekday</v>
      </c>
    </row>
    <row r="4937" spans="1:24" x14ac:dyDescent="0.3">
      <c r="A4937" s="2">
        <v>44307</v>
      </c>
      <c r="B4937" t="s">
        <v>192</v>
      </c>
      <c r="C4937" t="str">
        <f>IFERROR(TEXT(Table1[[#This Row],[CRASH DATE]],"mmm"),"")</f>
        <v>Apr</v>
      </c>
      <c r="D4937" t="s">
        <v>1131</v>
      </c>
      <c r="E4937">
        <v>10879.98965307365</v>
      </c>
      <c r="F4937">
        <v>40.594616000000002</v>
      </c>
      <c r="G4937">
        <v>-73.997429999999994</v>
      </c>
      <c r="H4937" t="s">
        <v>1144</v>
      </c>
      <c r="I4937" t="s">
        <v>1148</v>
      </c>
      <c r="J4937" t="s">
        <v>3074</v>
      </c>
      <c r="K4937">
        <v>0</v>
      </c>
      <c r="L4937">
        <v>0</v>
      </c>
      <c r="M4937">
        <v>0</v>
      </c>
      <c r="N4937">
        <v>0</v>
      </c>
      <c r="O4937" t="s">
        <v>4398</v>
      </c>
      <c r="P4937">
        <v>4409511</v>
      </c>
      <c r="Q4937" t="s">
        <v>4434</v>
      </c>
      <c r="R4937" t="s">
        <v>4434</v>
      </c>
      <c r="S4937" t="s">
        <v>4535</v>
      </c>
      <c r="T4937">
        <v>22</v>
      </c>
      <c r="U4937">
        <v>0</v>
      </c>
      <c r="V4937">
        <v>0</v>
      </c>
      <c r="W4937" t="s">
        <v>4572</v>
      </c>
      <c r="X4937" t="str">
        <f t="shared" si="77"/>
        <v>Weekday</v>
      </c>
    </row>
    <row r="4938" spans="1:24" x14ac:dyDescent="0.3">
      <c r="A4938" s="2">
        <v>44309</v>
      </c>
      <c r="B4938" t="s">
        <v>406</v>
      </c>
      <c r="C4938" t="str">
        <f>IFERROR(TEXT(Table1[[#This Row],[CRASH DATE]],"mmm"),"")</f>
        <v>Apr</v>
      </c>
      <c r="D4938" t="s">
        <v>1134</v>
      </c>
      <c r="E4938">
        <v>11365</v>
      </c>
      <c r="F4938">
        <v>40.738007000000003</v>
      </c>
      <c r="G4938">
        <v>-73.78837</v>
      </c>
      <c r="H4938" t="s">
        <v>1144</v>
      </c>
      <c r="I4938" t="s">
        <v>1148</v>
      </c>
      <c r="J4938" t="s">
        <v>4380</v>
      </c>
      <c r="K4938">
        <v>2</v>
      </c>
      <c r="L4938">
        <v>0</v>
      </c>
      <c r="M4938">
        <v>0</v>
      </c>
      <c r="N4938">
        <v>0</v>
      </c>
      <c r="O4938" t="s">
        <v>4602</v>
      </c>
      <c r="P4938">
        <v>4409837</v>
      </c>
      <c r="Q4938" t="s">
        <v>4585</v>
      </c>
      <c r="R4938" t="s">
        <v>4585</v>
      </c>
      <c r="S4938" t="s">
        <v>4535</v>
      </c>
      <c r="T4938">
        <v>14</v>
      </c>
      <c r="U4938">
        <v>2</v>
      </c>
      <c r="V4938">
        <v>0</v>
      </c>
      <c r="W4938" t="s">
        <v>4571</v>
      </c>
      <c r="X4938" t="str">
        <f t="shared" si="77"/>
        <v>Weekday</v>
      </c>
    </row>
    <row r="4939" spans="1:24" x14ac:dyDescent="0.3">
      <c r="A4939" s="2">
        <v>44309</v>
      </c>
      <c r="B4939" t="s">
        <v>479</v>
      </c>
      <c r="C4939" t="str">
        <f>IFERROR(TEXT(Table1[[#This Row],[CRASH DATE]],"mmm"),"")</f>
        <v>Apr</v>
      </c>
      <c r="D4939" t="s">
        <v>1131</v>
      </c>
      <c r="E4939">
        <v>10879.98965307365</v>
      </c>
      <c r="F4939">
        <v>40.666319999999999</v>
      </c>
      <c r="G4939">
        <v>-73.834810000000004</v>
      </c>
      <c r="H4939" t="s">
        <v>1144</v>
      </c>
      <c r="I4939" t="s">
        <v>1148</v>
      </c>
      <c r="J4939" t="s">
        <v>3074</v>
      </c>
      <c r="K4939">
        <v>1</v>
      </c>
      <c r="L4939">
        <v>0</v>
      </c>
      <c r="M4939">
        <v>0</v>
      </c>
      <c r="N4939">
        <v>0</v>
      </c>
      <c r="O4939" t="s">
        <v>4410</v>
      </c>
      <c r="P4939">
        <v>4410230</v>
      </c>
      <c r="Q4939" t="s">
        <v>4434</v>
      </c>
      <c r="R4939" t="s">
        <v>4434</v>
      </c>
      <c r="S4939" t="s">
        <v>4535</v>
      </c>
      <c r="T4939">
        <v>23</v>
      </c>
      <c r="U4939">
        <v>1</v>
      </c>
      <c r="V4939">
        <v>0</v>
      </c>
      <c r="W4939" t="s">
        <v>4571</v>
      </c>
      <c r="X4939" t="str">
        <f t="shared" si="77"/>
        <v>Weekday</v>
      </c>
    </row>
    <row r="4940" spans="1:24" x14ac:dyDescent="0.3">
      <c r="A4940" s="2">
        <v>44308</v>
      </c>
      <c r="B4940" t="s">
        <v>208</v>
      </c>
      <c r="C4940" t="str">
        <f>IFERROR(TEXT(Table1[[#This Row],[CRASH DATE]],"mmm"),"")</f>
        <v>Apr</v>
      </c>
      <c r="D4940" t="s">
        <v>1131</v>
      </c>
      <c r="E4940">
        <v>10879.98965307365</v>
      </c>
      <c r="F4940">
        <v>40.787685000000003</v>
      </c>
      <c r="G4940">
        <v>-73.975020000000001</v>
      </c>
      <c r="H4940" t="s">
        <v>2236</v>
      </c>
      <c r="I4940" t="s">
        <v>1148</v>
      </c>
      <c r="J4940" t="s">
        <v>3074</v>
      </c>
      <c r="K4940">
        <v>0</v>
      </c>
      <c r="L4940">
        <v>0</v>
      </c>
      <c r="M4940">
        <v>0</v>
      </c>
      <c r="N4940">
        <v>0</v>
      </c>
      <c r="O4940" t="s">
        <v>4414</v>
      </c>
      <c r="P4940">
        <v>4409537</v>
      </c>
      <c r="Q4940" t="s">
        <v>4434</v>
      </c>
      <c r="R4940" t="s">
        <v>4434</v>
      </c>
      <c r="S4940" t="s">
        <v>4535</v>
      </c>
      <c r="T4940">
        <v>12</v>
      </c>
      <c r="U4940">
        <v>0</v>
      </c>
      <c r="V4940">
        <v>0</v>
      </c>
      <c r="W4940" t="s">
        <v>4572</v>
      </c>
      <c r="X4940" t="str">
        <f t="shared" si="77"/>
        <v>Weekday</v>
      </c>
    </row>
    <row r="4941" spans="1:24" x14ac:dyDescent="0.3">
      <c r="A4941" s="2">
        <v>44504</v>
      </c>
      <c r="B4941" t="s">
        <v>39</v>
      </c>
      <c r="C4941" t="str">
        <f>IFERROR(TEXT(Table1[[#This Row],[CRASH DATE]],"mmm"),"")</f>
        <v>Nov</v>
      </c>
      <c r="D4941" t="s">
        <v>1131</v>
      </c>
      <c r="E4941">
        <v>10879.98965307365</v>
      </c>
      <c r="F4941">
        <v>40.520114816772221</v>
      </c>
      <c r="G4941">
        <v>-73.54743161629176</v>
      </c>
      <c r="H4941" t="s">
        <v>2170</v>
      </c>
      <c r="I4941" t="s">
        <v>1148</v>
      </c>
      <c r="J4941" t="s">
        <v>3074</v>
      </c>
      <c r="K4941">
        <v>0</v>
      </c>
      <c r="L4941">
        <v>0</v>
      </c>
      <c r="M4941">
        <v>0</v>
      </c>
      <c r="N4941">
        <v>0</v>
      </c>
      <c r="O4941" t="s">
        <v>4394</v>
      </c>
      <c r="P4941">
        <v>4409816</v>
      </c>
      <c r="Q4941" t="s">
        <v>4434</v>
      </c>
      <c r="R4941" t="s">
        <v>4434</v>
      </c>
      <c r="S4941" t="s">
        <v>4528</v>
      </c>
      <c r="T4941">
        <v>16</v>
      </c>
      <c r="U4941">
        <v>0</v>
      </c>
      <c r="V4941">
        <v>0</v>
      </c>
      <c r="W4941" t="s">
        <v>4572</v>
      </c>
      <c r="X4941" t="str">
        <f t="shared" si="77"/>
        <v>Weekday</v>
      </c>
    </row>
    <row r="4942" spans="1:24" x14ac:dyDescent="0.3">
      <c r="A4942" s="2">
        <v>44305</v>
      </c>
      <c r="B4942" t="s">
        <v>324</v>
      </c>
      <c r="C4942" t="str">
        <f>IFERROR(TEXT(Table1[[#This Row],[CRASH DATE]],"mmm"),"")</f>
        <v>Apr</v>
      </c>
      <c r="D4942" t="s">
        <v>1131</v>
      </c>
      <c r="E4942">
        <v>10879.98965307365</v>
      </c>
      <c r="F4942">
        <v>40.669735000000003</v>
      </c>
      <c r="G4942">
        <v>-73.931039999999996</v>
      </c>
      <c r="H4942" t="s">
        <v>2449</v>
      </c>
      <c r="I4942" t="s">
        <v>1148</v>
      </c>
      <c r="J4942" t="s">
        <v>3074</v>
      </c>
      <c r="K4942">
        <v>0</v>
      </c>
      <c r="L4942">
        <v>0</v>
      </c>
      <c r="M4942">
        <v>0</v>
      </c>
      <c r="N4942">
        <v>0</v>
      </c>
      <c r="O4942" t="s">
        <v>4602</v>
      </c>
      <c r="P4942">
        <v>4410329</v>
      </c>
      <c r="Q4942" t="s">
        <v>4585</v>
      </c>
      <c r="R4942" t="s">
        <v>4434</v>
      </c>
      <c r="S4942" t="s">
        <v>4535</v>
      </c>
      <c r="T4942">
        <v>12</v>
      </c>
      <c r="U4942">
        <v>0</v>
      </c>
      <c r="V4942">
        <v>0</v>
      </c>
      <c r="W4942" t="s">
        <v>4572</v>
      </c>
      <c r="X4942" t="str">
        <f t="shared" si="77"/>
        <v>Weekday</v>
      </c>
    </row>
    <row r="4943" spans="1:24" x14ac:dyDescent="0.3">
      <c r="A4943" s="2">
        <v>44307</v>
      </c>
      <c r="B4943" t="s">
        <v>131</v>
      </c>
      <c r="C4943" t="str">
        <f>IFERROR(TEXT(Table1[[#This Row],[CRASH DATE]],"mmm"),"")</f>
        <v>Apr</v>
      </c>
      <c r="D4943" t="s">
        <v>1134</v>
      </c>
      <c r="E4943">
        <v>11105</v>
      </c>
      <c r="F4943">
        <v>40.775123999999998</v>
      </c>
      <c r="G4943">
        <v>-73.904439999999994</v>
      </c>
      <c r="H4943" t="s">
        <v>1144</v>
      </c>
      <c r="I4943" t="s">
        <v>1148</v>
      </c>
      <c r="J4943" t="s">
        <v>4381</v>
      </c>
      <c r="K4943">
        <v>0</v>
      </c>
      <c r="L4943">
        <v>0</v>
      </c>
      <c r="M4943">
        <v>0</v>
      </c>
      <c r="N4943">
        <v>0</v>
      </c>
      <c r="O4943" t="s">
        <v>4395</v>
      </c>
      <c r="P4943">
        <v>4409167</v>
      </c>
      <c r="Q4943" t="s">
        <v>4434</v>
      </c>
      <c r="R4943" t="s">
        <v>4585</v>
      </c>
      <c r="S4943" t="s">
        <v>4535</v>
      </c>
      <c r="T4943">
        <v>9</v>
      </c>
      <c r="U4943">
        <v>0</v>
      </c>
      <c r="V4943">
        <v>0</v>
      </c>
      <c r="W4943" t="s">
        <v>4572</v>
      </c>
      <c r="X4943" t="str">
        <f t="shared" si="77"/>
        <v>Weekday</v>
      </c>
    </row>
    <row r="4944" spans="1:24" x14ac:dyDescent="0.3">
      <c r="A4944" s="2">
        <v>44307</v>
      </c>
      <c r="B4944" t="s">
        <v>40</v>
      </c>
      <c r="C4944" t="str">
        <f>IFERROR(TEXT(Table1[[#This Row],[CRASH DATE]],"mmm"),"")</f>
        <v>Apr</v>
      </c>
      <c r="D4944" t="s">
        <v>1131</v>
      </c>
      <c r="E4944">
        <v>10879.98965307365</v>
      </c>
      <c r="F4944">
        <v>40.819716999999997</v>
      </c>
      <c r="G4944">
        <v>-73.940479999999994</v>
      </c>
      <c r="H4944" t="s">
        <v>2450</v>
      </c>
      <c r="I4944" t="s">
        <v>1148</v>
      </c>
      <c r="J4944" t="s">
        <v>3074</v>
      </c>
      <c r="K4944">
        <v>0</v>
      </c>
      <c r="L4944">
        <v>0</v>
      </c>
      <c r="M4944">
        <v>0</v>
      </c>
      <c r="N4944">
        <v>0</v>
      </c>
      <c r="O4944" t="s">
        <v>4405</v>
      </c>
      <c r="P4944">
        <v>4409254</v>
      </c>
      <c r="Q4944" t="s">
        <v>4434</v>
      </c>
      <c r="R4944" t="s">
        <v>4527</v>
      </c>
      <c r="S4944" t="s">
        <v>4535</v>
      </c>
      <c r="T4944">
        <v>8</v>
      </c>
      <c r="U4944">
        <v>0</v>
      </c>
      <c r="V4944">
        <v>0</v>
      </c>
      <c r="W4944" t="s">
        <v>4572</v>
      </c>
      <c r="X4944" t="str">
        <f t="shared" si="77"/>
        <v>Weekday</v>
      </c>
    </row>
    <row r="4945" spans="1:24" x14ac:dyDescent="0.3">
      <c r="A4945" s="2">
        <v>44308</v>
      </c>
      <c r="B4945" t="s">
        <v>226</v>
      </c>
      <c r="C4945" t="str">
        <f>IFERROR(TEXT(Table1[[#This Row],[CRASH DATE]],"mmm"),"")</f>
        <v>Apr</v>
      </c>
      <c r="D4945" t="s">
        <v>1131</v>
      </c>
      <c r="E4945">
        <v>11210</v>
      </c>
      <c r="F4945">
        <v>40.627090000000003</v>
      </c>
      <c r="G4945">
        <v>-73.944029999999998</v>
      </c>
      <c r="H4945" t="s">
        <v>1964</v>
      </c>
      <c r="I4945" t="s">
        <v>1179</v>
      </c>
      <c r="J4945" t="s">
        <v>3074</v>
      </c>
      <c r="K4945">
        <v>1</v>
      </c>
      <c r="L4945">
        <v>0</v>
      </c>
      <c r="M4945">
        <v>0</v>
      </c>
      <c r="N4945">
        <v>0</v>
      </c>
      <c r="O4945" t="s">
        <v>4404</v>
      </c>
      <c r="P4945">
        <v>4410410</v>
      </c>
      <c r="Q4945" t="s">
        <v>4585</v>
      </c>
      <c r="R4945" t="s">
        <v>4434</v>
      </c>
      <c r="S4945" t="s">
        <v>4535</v>
      </c>
      <c r="T4945">
        <v>12</v>
      </c>
      <c r="U4945">
        <v>1</v>
      </c>
      <c r="V4945">
        <v>0</v>
      </c>
      <c r="W4945" t="s">
        <v>4571</v>
      </c>
      <c r="X4945" t="str">
        <f t="shared" si="77"/>
        <v>Weekday</v>
      </c>
    </row>
    <row r="4946" spans="1:24" x14ac:dyDescent="0.3">
      <c r="A4946" s="2">
        <v>44307</v>
      </c>
      <c r="B4946" t="s">
        <v>537</v>
      </c>
      <c r="C4946" t="str">
        <f>IFERROR(TEXT(Table1[[#This Row],[CRASH DATE]],"mmm"),"")</f>
        <v>Apr</v>
      </c>
      <c r="D4946" t="s">
        <v>1135</v>
      </c>
      <c r="E4946">
        <v>10312</v>
      </c>
      <c r="F4946">
        <v>40.559128000000001</v>
      </c>
      <c r="G4946">
        <v>-74.169489999999996</v>
      </c>
      <c r="H4946" t="s">
        <v>1343</v>
      </c>
      <c r="I4946" t="s">
        <v>3065</v>
      </c>
      <c r="J4946" t="s">
        <v>3074</v>
      </c>
      <c r="K4946">
        <v>0</v>
      </c>
      <c r="L4946">
        <v>0</v>
      </c>
      <c r="M4946">
        <v>0</v>
      </c>
      <c r="N4946">
        <v>0</v>
      </c>
      <c r="O4946" t="s">
        <v>4602</v>
      </c>
      <c r="P4946">
        <v>4409700</v>
      </c>
      <c r="Q4946" t="s">
        <v>4434</v>
      </c>
      <c r="R4946" t="s">
        <v>4585</v>
      </c>
      <c r="S4946" t="s">
        <v>4535</v>
      </c>
      <c r="T4946">
        <v>19</v>
      </c>
      <c r="U4946">
        <v>0</v>
      </c>
      <c r="V4946">
        <v>0</v>
      </c>
      <c r="W4946" t="s">
        <v>4572</v>
      </c>
      <c r="X4946" t="str">
        <f t="shared" si="77"/>
        <v>Weekday</v>
      </c>
    </row>
    <row r="4947" spans="1:24" x14ac:dyDescent="0.3">
      <c r="A4947" s="2">
        <v>44309</v>
      </c>
      <c r="B4947" t="s">
        <v>65</v>
      </c>
      <c r="C4947" t="str">
        <f>IFERROR(TEXT(Table1[[#This Row],[CRASH DATE]],"mmm"),"")</f>
        <v>Apr</v>
      </c>
      <c r="D4947" t="s">
        <v>1131</v>
      </c>
      <c r="E4947">
        <v>11232</v>
      </c>
      <c r="F4947">
        <v>40.661589999999997</v>
      </c>
      <c r="G4947">
        <v>-73.995360000000005</v>
      </c>
      <c r="H4947" t="s">
        <v>1144</v>
      </c>
      <c r="I4947" t="s">
        <v>1148</v>
      </c>
      <c r="J4947" t="s">
        <v>4382</v>
      </c>
      <c r="K4947">
        <v>0</v>
      </c>
      <c r="L4947">
        <v>0</v>
      </c>
      <c r="M4947">
        <v>0</v>
      </c>
      <c r="N4947">
        <v>0</v>
      </c>
      <c r="O4947" t="s">
        <v>4393</v>
      </c>
      <c r="P4947">
        <v>4410348</v>
      </c>
      <c r="Q4947" t="s">
        <v>4585</v>
      </c>
      <c r="R4947" t="s">
        <v>4434</v>
      </c>
      <c r="S4947" t="s">
        <v>4535</v>
      </c>
      <c r="T4947">
        <v>16</v>
      </c>
      <c r="U4947">
        <v>0</v>
      </c>
      <c r="V4947">
        <v>0</v>
      </c>
      <c r="W4947" t="s">
        <v>4572</v>
      </c>
      <c r="X4947" t="str">
        <f t="shared" si="77"/>
        <v>Weekday</v>
      </c>
    </row>
    <row r="4948" spans="1:24" x14ac:dyDescent="0.3">
      <c r="A4948" s="2">
        <v>44309</v>
      </c>
      <c r="B4948" t="s">
        <v>355</v>
      </c>
      <c r="C4948" t="str">
        <f>IFERROR(TEXT(Table1[[#This Row],[CRASH DATE]],"mmm"),"")</f>
        <v>Apr</v>
      </c>
      <c r="D4948" t="s">
        <v>1131</v>
      </c>
      <c r="E4948">
        <v>11226</v>
      </c>
      <c r="F4948">
        <v>40.650387000000002</v>
      </c>
      <c r="G4948">
        <v>-73.95872</v>
      </c>
      <c r="H4948" t="s">
        <v>1200</v>
      </c>
      <c r="I4948" t="s">
        <v>1507</v>
      </c>
      <c r="J4948" t="s">
        <v>3074</v>
      </c>
      <c r="K4948">
        <v>0</v>
      </c>
      <c r="L4948">
        <v>0</v>
      </c>
      <c r="M4948">
        <v>0</v>
      </c>
      <c r="N4948">
        <v>0</v>
      </c>
      <c r="O4948" t="s">
        <v>4393</v>
      </c>
      <c r="P4948">
        <v>4410063</v>
      </c>
      <c r="Q4948" t="s">
        <v>4585</v>
      </c>
      <c r="R4948" t="s">
        <v>4434</v>
      </c>
      <c r="S4948" t="s">
        <v>4535</v>
      </c>
      <c r="T4948">
        <v>8</v>
      </c>
      <c r="U4948">
        <v>0</v>
      </c>
      <c r="V4948">
        <v>0</v>
      </c>
      <c r="W4948" t="s">
        <v>4572</v>
      </c>
      <c r="X4948" t="str">
        <f t="shared" si="77"/>
        <v>Weekday</v>
      </c>
    </row>
    <row r="4949" spans="1:24" x14ac:dyDescent="0.3">
      <c r="A4949" s="2">
        <v>44308</v>
      </c>
      <c r="B4949" t="s">
        <v>102</v>
      </c>
      <c r="C4949" t="str">
        <f>IFERROR(TEXT(Table1[[#This Row],[CRASH DATE]],"mmm"),"")</f>
        <v>Apr</v>
      </c>
      <c r="D4949" t="s">
        <v>1131</v>
      </c>
      <c r="E4949">
        <v>10879.98965307365</v>
      </c>
      <c r="F4949">
        <v>40.700836000000002</v>
      </c>
      <c r="G4949">
        <v>-73.994950000000003</v>
      </c>
      <c r="H4949" t="s">
        <v>1147</v>
      </c>
      <c r="I4949" t="s">
        <v>1148</v>
      </c>
      <c r="J4949" t="s">
        <v>3074</v>
      </c>
      <c r="K4949">
        <v>0</v>
      </c>
      <c r="L4949">
        <v>0</v>
      </c>
      <c r="M4949">
        <v>0</v>
      </c>
      <c r="N4949">
        <v>0</v>
      </c>
      <c r="O4949" t="s">
        <v>4415</v>
      </c>
      <c r="P4949">
        <v>4410279</v>
      </c>
      <c r="Q4949" t="s">
        <v>4585</v>
      </c>
      <c r="R4949" t="s">
        <v>4585</v>
      </c>
      <c r="S4949" t="s">
        <v>4535</v>
      </c>
      <c r="T4949">
        <v>7</v>
      </c>
      <c r="U4949">
        <v>0</v>
      </c>
      <c r="V4949">
        <v>0</v>
      </c>
      <c r="W4949" t="s">
        <v>4572</v>
      </c>
      <c r="X4949" t="str">
        <f t="shared" si="77"/>
        <v>Weekday</v>
      </c>
    </row>
    <row r="4950" spans="1:24" x14ac:dyDescent="0.3">
      <c r="A4950" s="2">
        <v>44307</v>
      </c>
      <c r="B4950" t="s">
        <v>444</v>
      </c>
      <c r="C4950" t="str">
        <f>IFERROR(TEXT(Table1[[#This Row],[CRASH DATE]],"mmm"),"")</f>
        <v>Apr</v>
      </c>
      <c r="D4950" t="s">
        <v>1133</v>
      </c>
      <c r="E4950">
        <v>10013</v>
      </c>
      <c r="F4950">
        <v>40.717619999999997</v>
      </c>
      <c r="G4950">
        <v>-74.000280000000004</v>
      </c>
      <c r="H4950" t="s">
        <v>2374</v>
      </c>
      <c r="I4950" t="s">
        <v>2966</v>
      </c>
      <c r="J4950" t="s">
        <v>3074</v>
      </c>
      <c r="K4950">
        <v>0</v>
      </c>
      <c r="L4950">
        <v>0</v>
      </c>
      <c r="M4950">
        <v>0</v>
      </c>
      <c r="N4950">
        <v>0</v>
      </c>
      <c r="O4950" t="s">
        <v>4395</v>
      </c>
      <c r="P4950">
        <v>4410065</v>
      </c>
      <c r="Q4950" t="s">
        <v>4434</v>
      </c>
      <c r="R4950" t="s">
        <v>4434</v>
      </c>
      <c r="S4950" t="s">
        <v>4535</v>
      </c>
      <c r="T4950">
        <v>12</v>
      </c>
      <c r="U4950">
        <v>0</v>
      </c>
      <c r="V4950">
        <v>0</v>
      </c>
      <c r="W4950" t="s">
        <v>4572</v>
      </c>
      <c r="X4950" t="str">
        <f t="shared" si="77"/>
        <v>Weekday</v>
      </c>
    </row>
    <row r="4951" spans="1:24" x14ac:dyDescent="0.3">
      <c r="A4951" s="2">
        <v>44286</v>
      </c>
      <c r="B4951" t="s">
        <v>643</v>
      </c>
      <c r="C4951" t="str">
        <f>IFERROR(TEXT(Table1[[#This Row],[CRASH DATE]],"mmm"),"")</f>
        <v>Mar</v>
      </c>
      <c r="D4951" t="s">
        <v>1132</v>
      </c>
      <c r="E4951">
        <v>10452</v>
      </c>
      <c r="F4951">
        <v>40.844340000000003</v>
      </c>
      <c r="G4951">
        <v>-73.914749999999998</v>
      </c>
      <c r="H4951" t="s">
        <v>1245</v>
      </c>
      <c r="I4951" t="s">
        <v>3066</v>
      </c>
      <c r="J4951" t="s">
        <v>3074</v>
      </c>
      <c r="K4951">
        <v>1</v>
      </c>
      <c r="L4951">
        <v>0</v>
      </c>
      <c r="M4951">
        <v>1</v>
      </c>
      <c r="N4951">
        <v>0</v>
      </c>
      <c r="O4951" t="s">
        <v>4393</v>
      </c>
      <c r="P4951">
        <v>4409705</v>
      </c>
      <c r="Q4951" t="s">
        <v>4434</v>
      </c>
      <c r="R4951" t="s">
        <v>4434</v>
      </c>
      <c r="S4951" t="s">
        <v>4552</v>
      </c>
      <c r="T4951">
        <v>15</v>
      </c>
      <c r="U4951">
        <v>2</v>
      </c>
      <c r="V4951">
        <v>0</v>
      </c>
      <c r="W4951" t="s">
        <v>4571</v>
      </c>
      <c r="X4951" t="str">
        <f t="shared" si="77"/>
        <v>Weekday</v>
      </c>
    </row>
    <row r="4952" spans="1:24" x14ac:dyDescent="0.3">
      <c r="A4952" s="2">
        <v>44307</v>
      </c>
      <c r="B4952" t="s">
        <v>99</v>
      </c>
      <c r="C4952" t="str">
        <f>IFERROR(TEXT(Table1[[#This Row],[CRASH DATE]],"mmm"),"")</f>
        <v>Apr</v>
      </c>
      <c r="D4952" t="s">
        <v>1133</v>
      </c>
      <c r="E4952">
        <v>10024</v>
      </c>
      <c r="F4952">
        <v>40.784354999999998</v>
      </c>
      <c r="G4952">
        <v>-73.981170000000006</v>
      </c>
      <c r="H4952" t="s">
        <v>1454</v>
      </c>
      <c r="I4952" t="s">
        <v>1523</v>
      </c>
      <c r="J4952" t="s">
        <v>3074</v>
      </c>
      <c r="K4952">
        <v>1</v>
      </c>
      <c r="L4952">
        <v>0</v>
      </c>
      <c r="M4952">
        <v>0</v>
      </c>
      <c r="N4952">
        <v>0</v>
      </c>
      <c r="O4952" t="s">
        <v>4602</v>
      </c>
      <c r="P4952">
        <v>4409309</v>
      </c>
      <c r="Q4952" t="s">
        <v>4434</v>
      </c>
      <c r="R4952" t="s">
        <v>4442</v>
      </c>
      <c r="S4952" t="s">
        <v>4535</v>
      </c>
      <c r="T4952">
        <v>16</v>
      </c>
      <c r="U4952">
        <v>1</v>
      </c>
      <c r="V4952">
        <v>0</v>
      </c>
      <c r="W4952" t="s">
        <v>4571</v>
      </c>
      <c r="X4952" t="str">
        <f t="shared" si="77"/>
        <v>Weekday</v>
      </c>
    </row>
    <row r="4953" spans="1:24" x14ac:dyDescent="0.3">
      <c r="A4953" s="2">
        <v>44307</v>
      </c>
      <c r="B4953" t="s">
        <v>127</v>
      </c>
      <c r="C4953" t="str">
        <f>IFERROR(TEXT(Table1[[#This Row],[CRASH DATE]],"mmm"),"")</f>
        <v>Apr</v>
      </c>
      <c r="D4953" t="s">
        <v>1132</v>
      </c>
      <c r="E4953">
        <v>10474</v>
      </c>
      <c r="F4953">
        <v>40.816719999999997</v>
      </c>
      <c r="G4953">
        <v>-73.892409999999998</v>
      </c>
      <c r="H4953" t="s">
        <v>1144</v>
      </c>
      <c r="I4953" t="s">
        <v>1148</v>
      </c>
      <c r="J4953" t="s">
        <v>4383</v>
      </c>
      <c r="K4953">
        <v>0</v>
      </c>
      <c r="L4953">
        <v>0</v>
      </c>
      <c r="M4953">
        <v>0</v>
      </c>
      <c r="N4953">
        <v>0</v>
      </c>
      <c r="O4953" t="s">
        <v>4396</v>
      </c>
      <c r="P4953">
        <v>4409404</v>
      </c>
      <c r="Q4953" t="s">
        <v>4585</v>
      </c>
      <c r="R4953" t="s">
        <v>4434</v>
      </c>
      <c r="S4953" t="s">
        <v>4535</v>
      </c>
      <c r="T4953">
        <v>15</v>
      </c>
      <c r="U4953">
        <v>0</v>
      </c>
      <c r="V4953">
        <v>0</v>
      </c>
      <c r="W4953" t="s">
        <v>4572</v>
      </c>
      <c r="X4953" t="str">
        <f t="shared" si="77"/>
        <v>Weekday</v>
      </c>
    </row>
    <row r="4954" spans="1:24" x14ac:dyDescent="0.3">
      <c r="A4954" s="2">
        <v>44308</v>
      </c>
      <c r="B4954" t="s">
        <v>661</v>
      </c>
      <c r="C4954" t="str">
        <f>IFERROR(TEXT(Table1[[#This Row],[CRASH DATE]],"mmm"),"")</f>
        <v>Apr</v>
      </c>
      <c r="D4954" t="s">
        <v>1132</v>
      </c>
      <c r="E4954">
        <v>10453</v>
      </c>
      <c r="F4954">
        <v>40.861862000000002</v>
      </c>
      <c r="G4954">
        <v>-73.912819999999996</v>
      </c>
      <c r="H4954" t="s">
        <v>1238</v>
      </c>
      <c r="I4954" t="s">
        <v>1177</v>
      </c>
      <c r="J4954" t="s">
        <v>3074</v>
      </c>
      <c r="K4954">
        <v>0</v>
      </c>
      <c r="L4954">
        <v>0</v>
      </c>
      <c r="M4954">
        <v>0</v>
      </c>
      <c r="N4954">
        <v>0</v>
      </c>
      <c r="O4954" t="s">
        <v>4393</v>
      </c>
      <c r="P4954">
        <v>4409695</v>
      </c>
      <c r="Q4954" t="s">
        <v>4585</v>
      </c>
      <c r="R4954" t="s">
        <v>4434</v>
      </c>
      <c r="S4954" t="s">
        <v>4535</v>
      </c>
      <c r="T4954">
        <v>23</v>
      </c>
      <c r="U4954">
        <v>0</v>
      </c>
      <c r="V4954">
        <v>0</v>
      </c>
      <c r="W4954" t="s">
        <v>4572</v>
      </c>
      <c r="X4954" t="str">
        <f t="shared" si="77"/>
        <v>Weekday</v>
      </c>
    </row>
    <row r="4955" spans="1:24" x14ac:dyDescent="0.3">
      <c r="A4955" s="2">
        <v>44307</v>
      </c>
      <c r="B4955" t="s">
        <v>478</v>
      </c>
      <c r="C4955" t="str">
        <f>IFERROR(TEXT(Table1[[#This Row],[CRASH DATE]],"mmm"),"")</f>
        <v>Apr</v>
      </c>
      <c r="D4955" t="s">
        <v>1131</v>
      </c>
      <c r="E4955">
        <v>11207</v>
      </c>
      <c r="F4955">
        <v>40.659109999999998</v>
      </c>
      <c r="G4955">
        <v>-73.89922</v>
      </c>
      <c r="H4955" t="s">
        <v>1543</v>
      </c>
      <c r="I4955" t="s">
        <v>3067</v>
      </c>
      <c r="J4955" t="s">
        <v>3074</v>
      </c>
      <c r="K4955">
        <v>1</v>
      </c>
      <c r="L4955">
        <v>0</v>
      </c>
      <c r="M4955">
        <v>0</v>
      </c>
      <c r="N4955">
        <v>0</v>
      </c>
      <c r="O4955" t="s">
        <v>4393</v>
      </c>
      <c r="P4955">
        <v>4409556</v>
      </c>
      <c r="Q4955" t="s">
        <v>4438</v>
      </c>
      <c r="R4955" t="s">
        <v>4434</v>
      </c>
      <c r="S4955" t="s">
        <v>4535</v>
      </c>
      <c r="T4955">
        <v>14</v>
      </c>
      <c r="U4955">
        <v>1</v>
      </c>
      <c r="V4955">
        <v>0</v>
      </c>
      <c r="W4955" t="s">
        <v>4571</v>
      </c>
      <c r="X4955" t="str">
        <f t="shared" si="77"/>
        <v>Weekday</v>
      </c>
    </row>
    <row r="4956" spans="1:24" x14ac:dyDescent="0.3">
      <c r="A4956" s="2">
        <v>44309</v>
      </c>
      <c r="B4956" t="s">
        <v>405</v>
      </c>
      <c r="C4956" t="str">
        <f>IFERROR(TEXT(Table1[[#This Row],[CRASH DATE]],"mmm"),"")</f>
        <v>Apr</v>
      </c>
      <c r="D4956" t="s">
        <v>1131</v>
      </c>
      <c r="E4956">
        <v>10879.98965307365</v>
      </c>
      <c r="F4956">
        <v>40.833350000000003</v>
      </c>
      <c r="G4956">
        <v>-73.935239999999993</v>
      </c>
      <c r="H4956" t="s">
        <v>1483</v>
      </c>
      <c r="I4956" t="s">
        <v>1148</v>
      </c>
      <c r="J4956" t="s">
        <v>3074</v>
      </c>
      <c r="K4956">
        <v>0</v>
      </c>
      <c r="L4956">
        <v>0</v>
      </c>
      <c r="M4956">
        <v>0</v>
      </c>
      <c r="N4956">
        <v>0</v>
      </c>
      <c r="O4956" t="s">
        <v>4602</v>
      </c>
      <c r="P4956">
        <v>4409983</v>
      </c>
      <c r="Q4956" t="s">
        <v>4434</v>
      </c>
      <c r="R4956" t="s">
        <v>4585</v>
      </c>
      <c r="S4956" t="s">
        <v>4535</v>
      </c>
      <c r="T4956">
        <v>11</v>
      </c>
      <c r="U4956">
        <v>0</v>
      </c>
      <c r="V4956">
        <v>0</v>
      </c>
      <c r="W4956" t="s">
        <v>4572</v>
      </c>
      <c r="X4956" t="str">
        <f t="shared" si="77"/>
        <v>Weekday</v>
      </c>
    </row>
    <row r="4957" spans="1:24" x14ac:dyDescent="0.3">
      <c r="A4957" s="2">
        <v>44308</v>
      </c>
      <c r="B4957" t="s">
        <v>329</v>
      </c>
      <c r="C4957" t="str">
        <f>IFERROR(TEXT(Table1[[#This Row],[CRASH DATE]],"mmm"),"")</f>
        <v>Apr</v>
      </c>
      <c r="D4957" t="s">
        <v>1131</v>
      </c>
      <c r="E4957">
        <v>10879.98965307365</v>
      </c>
      <c r="F4957">
        <v>40.642539999999997</v>
      </c>
      <c r="G4957">
        <v>-73.876519999999999</v>
      </c>
      <c r="H4957" t="s">
        <v>1144</v>
      </c>
      <c r="I4957" t="s">
        <v>1148</v>
      </c>
      <c r="J4957" t="s">
        <v>3074</v>
      </c>
      <c r="K4957">
        <v>1</v>
      </c>
      <c r="L4957">
        <v>0</v>
      </c>
      <c r="M4957">
        <v>0</v>
      </c>
      <c r="N4957">
        <v>0</v>
      </c>
      <c r="O4957" t="s">
        <v>4405</v>
      </c>
      <c r="P4957">
        <v>4409668</v>
      </c>
      <c r="Q4957" t="s">
        <v>4434</v>
      </c>
      <c r="R4957" t="s">
        <v>4434</v>
      </c>
      <c r="S4957" t="s">
        <v>4535</v>
      </c>
      <c r="T4957">
        <v>22</v>
      </c>
      <c r="U4957">
        <v>1</v>
      </c>
      <c r="V4957">
        <v>0</v>
      </c>
      <c r="W4957" t="s">
        <v>4571</v>
      </c>
      <c r="X4957" t="str">
        <f t="shared" si="77"/>
        <v>Weekday</v>
      </c>
    </row>
    <row r="4958" spans="1:24" x14ac:dyDescent="0.3">
      <c r="A4958" s="2">
        <v>44307</v>
      </c>
      <c r="B4958" t="s">
        <v>314</v>
      </c>
      <c r="C4958" t="str">
        <f>IFERROR(TEXT(Table1[[#This Row],[CRASH DATE]],"mmm"),"")</f>
        <v>Apr</v>
      </c>
      <c r="D4958" t="s">
        <v>1131</v>
      </c>
      <c r="E4958">
        <v>11249</v>
      </c>
      <c r="F4958">
        <v>40.698189999999997</v>
      </c>
      <c r="G4958">
        <v>-73.961910000000003</v>
      </c>
      <c r="H4958" t="s">
        <v>1199</v>
      </c>
      <c r="I4958" t="s">
        <v>2987</v>
      </c>
      <c r="J4958" t="s">
        <v>3074</v>
      </c>
      <c r="K4958">
        <v>1</v>
      </c>
      <c r="L4958">
        <v>0</v>
      </c>
      <c r="M4958">
        <v>0</v>
      </c>
      <c r="N4958">
        <v>0</v>
      </c>
      <c r="O4958" t="s">
        <v>4399</v>
      </c>
      <c r="P4958">
        <v>4409190</v>
      </c>
      <c r="Q4958" t="s">
        <v>4585</v>
      </c>
      <c r="R4958" t="s">
        <v>4585</v>
      </c>
      <c r="S4958" t="s">
        <v>4535</v>
      </c>
      <c r="T4958">
        <v>8</v>
      </c>
      <c r="U4958">
        <v>1</v>
      </c>
      <c r="V4958">
        <v>0</v>
      </c>
      <c r="W4958" t="s">
        <v>4571</v>
      </c>
      <c r="X4958" t="str">
        <f t="shared" si="77"/>
        <v>Weekday</v>
      </c>
    </row>
    <row r="4959" spans="1:24" x14ac:dyDescent="0.3">
      <c r="A4959" s="2">
        <v>44231</v>
      </c>
      <c r="B4959" t="s">
        <v>296</v>
      </c>
      <c r="C4959" t="str">
        <f>IFERROR(TEXT(Table1[[#This Row],[CRASH DATE]],"mmm"),"")</f>
        <v>Feb</v>
      </c>
      <c r="D4959" t="s">
        <v>1133</v>
      </c>
      <c r="E4959">
        <v>10023</v>
      </c>
      <c r="F4959">
        <v>40.768562000000003</v>
      </c>
      <c r="G4959">
        <v>-73.981575000000007</v>
      </c>
      <c r="H4959" t="s">
        <v>1144</v>
      </c>
      <c r="I4959" t="s">
        <v>1148</v>
      </c>
      <c r="J4959" t="s">
        <v>4384</v>
      </c>
      <c r="K4959">
        <v>0</v>
      </c>
      <c r="L4959">
        <v>0</v>
      </c>
      <c r="M4959">
        <v>0</v>
      </c>
      <c r="N4959">
        <v>0</v>
      </c>
      <c r="O4959" t="s">
        <v>4410</v>
      </c>
      <c r="P4959">
        <v>4409827</v>
      </c>
      <c r="Q4959" t="s">
        <v>4440</v>
      </c>
      <c r="R4959" t="s">
        <v>4434</v>
      </c>
      <c r="S4959" t="s">
        <v>4553</v>
      </c>
      <c r="T4959">
        <v>21</v>
      </c>
      <c r="U4959">
        <v>0</v>
      </c>
      <c r="V4959">
        <v>0</v>
      </c>
      <c r="W4959" t="s">
        <v>4572</v>
      </c>
      <c r="X4959" t="str">
        <f t="shared" si="77"/>
        <v>Weekday</v>
      </c>
    </row>
    <row r="4960" spans="1:24" x14ac:dyDescent="0.3">
      <c r="A4960" s="2">
        <v>44308</v>
      </c>
      <c r="B4960" t="s">
        <v>433</v>
      </c>
      <c r="C4960" t="str">
        <f>IFERROR(TEXT(Table1[[#This Row],[CRASH DATE]],"mmm"),"")</f>
        <v>Apr</v>
      </c>
      <c r="D4960" t="s">
        <v>1133</v>
      </c>
      <c r="E4960">
        <v>10012</v>
      </c>
      <c r="F4960">
        <v>40.720936000000002</v>
      </c>
      <c r="G4960">
        <v>-73.993804999999995</v>
      </c>
      <c r="H4960" t="s">
        <v>2006</v>
      </c>
      <c r="I4960" t="s">
        <v>3020</v>
      </c>
      <c r="J4960" t="s">
        <v>3074</v>
      </c>
      <c r="K4960">
        <v>0</v>
      </c>
      <c r="L4960">
        <v>0</v>
      </c>
      <c r="M4960">
        <v>0</v>
      </c>
      <c r="N4960">
        <v>0</v>
      </c>
      <c r="O4960" t="s">
        <v>4402</v>
      </c>
      <c r="P4960">
        <v>4410154</v>
      </c>
      <c r="Q4960" t="s">
        <v>4434</v>
      </c>
      <c r="R4960" t="s">
        <v>4434</v>
      </c>
      <c r="S4960" t="s">
        <v>4535</v>
      </c>
      <c r="T4960">
        <v>10</v>
      </c>
      <c r="U4960">
        <v>0</v>
      </c>
      <c r="V4960">
        <v>0</v>
      </c>
      <c r="W4960" t="s">
        <v>4572</v>
      </c>
      <c r="X4960" t="str">
        <f t="shared" si="77"/>
        <v>Weekday</v>
      </c>
    </row>
    <row r="4961" spans="1:24" x14ac:dyDescent="0.3">
      <c r="A4961" s="2">
        <v>44307</v>
      </c>
      <c r="B4961" t="s">
        <v>436</v>
      </c>
      <c r="C4961" t="str">
        <f>IFERROR(TEXT(Table1[[#This Row],[CRASH DATE]],"mmm"),"")</f>
        <v>Apr</v>
      </c>
      <c r="D4961" t="s">
        <v>1131</v>
      </c>
      <c r="E4961">
        <v>11203</v>
      </c>
      <c r="F4961">
        <v>40.652973000000003</v>
      </c>
      <c r="G4961">
        <v>-73.944010000000006</v>
      </c>
      <c r="H4961" t="s">
        <v>1329</v>
      </c>
      <c r="I4961" t="s">
        <v>1810</v>
      </c>
      <c r="J4961" t="s">
        <v>3074</v>
      </c>
      <c r="K4961">
        <v>2</v>
      </c>
      <c r="L4961">
        <v>0</v>
      </c>
      <c r="M4961">
        <v>0</v>
      </c>
      <c r="N4961">
        <v>0</v>
      </c>
      <c r="O4961" t="s">
        <v>4398</v>
      </c>
      <c r="P4961">
        <v>4409331</v>
      </c>
      <c r="Q4961" t="s">
        <v>4434</v>
      </c>
      <c r="R4961" t="s">
        <v>4434</v>
      </c>
      <c r="S4961" t="s">
        <v>4535</v>
      </c>
      <c r="T4961">
        <v>9</v>
      </c>
      <c r="U4961">
        <v>2</v>
      </c>
      <c r="V4961">
        <v>0</v>
      </c>
      <c r="W4961" t="s">
        <v>4571</v>
      </c>
      <c r="X4961" t="str">
        <f t="shared" si="77"/>
        <v>Weekday</v>
      </c>
    </row>
    <row r="4962" spans="1:24" x14ac:dyDescent="0.3">
      <c r="A4962" s="2">
        <v>44309</v>
      </c>
      <c r="B4962" t="s">
        <v>250</v>
      </c>
      <c r="C4962" t="str">
        <f>IFERROR(TEXT(Table1[[#This Row],[CRASH DATE]],"mmm"),"")</f>
        <v>Apr</v>
      </c>
      <c r="D4962" t="s">
        <v>1131</v>
      </c>
      <c r="E4962">
        <v>10879.98965307365</v>
      </c>
      <c r="F4962">
        <v>40.520114816772221</v>
      </c>
      <c r="G4962">
        <v>-73.54743161629176</v>
      </c>
      <c r="H4962" t="s">
        <v>1136</v>
      </c>
      <c r="I4962" t="s">
        <v>2376</v>
      </c>
      <c r="J4962" t="s">
        <v>3074</v>
      </c>
      <c r="K4962">
        <v>0</v>
      </c>
      <c r="L4962">
        <v>0</v>
      </c>
      <c r="M4962">
        <v>0</v>
      </c>
      <c r="N4962">
        <v>0</v>
      </c>
      <c r="O4962" t="s">
        <v>4393</v>
      </c>
      <c r="P4962">
        <v>4409805</v>
      </c>
      <c r="Q4962" t="s">
        <v>4450</v>
      </c>
      <c r="R4962" t="s">
        <v>4452</v>
      </c>
      <c r="S4962" t="s">
        <v>4535</v>
      </c>
      <c r="T4962">
        <v>13</v>
      </c>
      <c r="U4962">
        <v>0</v>
      </c>
      <c r="V4962">
        <v>0</v>
      </c>
      <c r="W4962" t="s">
        <v>4572</v>
      </c>
      <c r="X4962" t="str">
        <f t="shared" si="77"/>
        <v>Weekday</v>
      </c>
    </row>
    <row r="4963" spans="1:24" x14ac:dyDescent="0.3">
      <c r="A4963" s="2">
        <v>44307</v>
      </c>
      <c r="B4963" t="s">
        <v>110</v>
      </c>
      <c r="C4963" t="str">
        <f>IFERROR(TEXT(Table1[[#This Row],[CRASH DATE]],"mmm"),"")</f>
        <v>Apr</v>
      </c>
      <c r="D4963" t="s">
        <v>1131</v>
      </c>
      <c r="E4963">
        <v>10879.98965307365</v>
      </c>
      <c r="F4963">
        <v>40.736350000000002</v>
      </c>
      <c r="G4963">
        <v>-73.975020000000001</v>
      </c>
      <c r="H4963" t="s">
        <v>1234</v>
      </c>
      <c r="I4963" t="s">
        <v>1148</v>
      </c>
      <c r="J4963" t="s">
        <v>3074</v>
      </c>
      <c r="K4963">
        <v>0</v>
      </c>
      <c r="L4963">
        <v>0</v>
      </c>
      <c r="M4963">
        <v>0</v>
      </c>
      <c r="N4963">
        <v>0</v>
      </c>
      <c r="O4963" t="s">
        <v>4602</v>
      </c>
      <c r="P4963">
        <v>4409132</v>
      </c>
      <c r="Q4963" t="s">
        <v>4434</v>
      </c>
      <c r="R4963" t="s">
        <v>4585</v>
      </c>
      <c r="S4963" t="s">
        <v>4535</v>
      </c>
      <c r="T4963">
        <v>7</v>
      </c>
      <c r="U4963">
        <v>0</v>
      </c>
      <c r="V4963">
        <v>0</v>
      </c>
      <c r="W4963" t="s">
        <v>4572</v>
      </c>
      <c r="X4963" t="str">
        <f t="shared" si="77"/>
        <v>Weekday</v>
      </c>
    </row>
    <row r="4964" spans="1:24" x14ac:dyDescent="0.3">
      <c r="A4964" s="2">
        <v>44309</v>
      </c>
      <c r="B4964" t="s">
        <v>118</v>
      </c>
      <c r="C4964" t="str">
        <f>IFERROR(TEXT(Table1[[#This Row],[CRASH DATE]],"mmm"),"")</f>
        <v>Apr</v>
      </c>
      <c r="D4964" t="s">
        <v>1134</v>
      </c>
      <c r="E4964">
        <v>11434</v>
      </c>
      <c r="F4964">
        <v>40.65616</v>
      </c>
      <c r="G4964">
        <v>-73.767359999999996</v>
      </c>
      <c r="H4964" t="s">
        <v>1248</v>
      </c>
      <c r="I4964" t="s">
        <v>1373</v>
      </c>
      <c r="J4964" t="s">
        <v>3074</v>
      </c>
      <c r="K4964">
        <v>0</v>
      </c>
      <c r="L4964">
        <v>0</v>
      </c>
      <c r="M4964">
        <v>0</v>
      </c>
      <c r="N4964">
        <v>0</v>
      </c>
      <c r="O4964" t="s">
        <v>4394</v>
      </c>
      <c r="P4964">
        <v>4409859</v>
      </c>
      <c r="Q4964" t="s">
        <v>4585</v>
      </c>
      <c r="R4964" t="s">
        <v>4585</v>
      </c>
      <c r="S4964" t="s">
        <v>4535</v>
      </c>
      <c r="T4964">
        <v>14</v>
      </c>
      <c r="U4964">
        <v>0</v>
      </c>
      <c r="V4964">
        <v>0</v>
      </c>
      <c r="W4964" t="s">
        <v>4572</v>
      </c>
      <c r="X4964" t="str">
        <f t="shared" si="77"/>
        <v>Weekday</v>
      </c>
    </row>
    <row r="4965" spans="1:24" x14ac:dyDescent="0.3">
      <c r="A4965" s="2">
        <v>44309</v>
      </c>
      <c r="B4965" t="s">
        <v>1005</v>
      </c>
      <c r="C4965" t="str">
        <f>IFERROR(TEXT(Table1[[#This Row],[CRASH DATE]],"mmm"),"")</f>
        <v>Apr</v>
      </c>
      <c r="D4965" t="s">
        <v>1131</v>
      </c>
      <c r="E4965">
        <v>10879.98965307365</v>
      </c>
      <c r="F4965">
        <v>40.845100000000002</v>
      </c>
      <c r="G4965">
        <v>-73.909310000000005</v>
      </c>
      <c r="H4965" t="s">
        <v>1176</v>
      </c>
      <c r="I4965" t="s">
        <v>1148</v>
      </c>
      <c r="J4965" t="s">
        <v>3074</v>
      </c>
      <c r="K4965">
        <v>0</v>
      </c>
      <c r="L4965">
        <v>0</v>
      </c>
      <c r="M4965">
        <v>0</v>
      </c>
      <c r="N4965">
        <v>0</v>
      </c>
      <c r="O4965" t="s">
        <v>4402</v>
      </c>
      <c r="P4965">
        <v>4409796</v>
      </c>
      <c r="Q4965" t="s">
        <v>4452</v>
      </c>
      <c r="R4965" t="s">
        <v>4585</v>
      </c>
      <c r="S4965" t="s">
        <v>4535</v>
      </c>
      <c r="T4965">
        <v>12</v>
      </c>
      <c r="U4965">
        <v>0</v>
      </c>
      <c r="V4965">
        <v>0</v>
      </c>
      <c r="W4965" t="s">
        <v>4572</v>
      </c>
      <c r="X4965" t="str">
        <f t="shared" si="77"/>
        <v>Weekday</v>
      </c>
    </row>
    <row r="4966" spans="1:24" x14ac:dyDescent="0.3">
      <c r="A4966" s="2">
        <v>44307</v>
      </c>
      <c r="B4966" t="s">
        <v>464</v>
      </c>
      <c r="C4966" t="str">
        <f>IFERROR(TEXT(Table1[[#This Row],[CRASH DATE]],"mmm"),"")</f>
        <v>Apr</v>
      </c>
      <c r="D4966" t="s">
        <v>1134</v>
      </c>
      <c r="E4966">
        <v>11434</v>
      </c>
      <c r="F4966">
        <v>40.691650000000003</v>
      </c>
      <c r="G4966">
        <v>-73.779205000000005</v>
      </c>
      <c r="H4966" t="s">
        <v>1329</v>
      </c>
      <c r="I4966" t="s">
        <v>1381</v>
      </c>
      <c r="J4966" t="s">
        <v>3074</v>
      </c>
      <c r="K4966">
        <v>0</v>
      </c>
      <c r="L4966">
        <v>0</v>
      </c>
      <c r="M4966">
        <v>0</v>
      </c>
      <c r="N4966">
        <v>0</v>
      </c>
      <c r="O4966" t="s">
        <v>4395</v>
      </c>
      <c r="P4966">
        <v>4409286</v>
      </c>
      <c r="Q4966" t="s">
        <v>4585</v>
      </c>
      <c r="R4966" t="s">
        <v>4434</v>
      </c>
      <c r="S4966" t="s">
        <v>4535</v>
      </c>
      <c r="T4966">
        <v>12</v>
      </c>
      <c r="U4966">
        <v>0</v>
      </c>
      <c r="V4966">
        <v>0</v>
      </c>
      <c r="W4966" t="s">
        <v>4572</v>
      </c>
      <c r="X4966" t="str">
        <f t="shared" si="77"/>
        <v>Weekday</v>
      </c>
    </row>
    <row r="4967" spans="1:24" x14ac:dyDescent="0.3">
      <c r="A4967" s="2">
        <v>44300</v>
      </c>
      <c r="B4967" t="s">
        <v>223</v>
      </c>
      <c r="C4967" t="str">
        <f>IFERROR(TEXT(Table1[[#This Row],[CRASH DATE]],"mmm"),"")</f>
        <v>Apr</v>
      </c>
      <c r="D4967" t="s">
        <v>1133</v>
      </c>
      <c r="E4967">
        <v>10036</v>
      </c>
      <c r="F4967">
        <v>40.755802000000003</v>
      </c>
      <c r="G4967">
        <v>-73.986403999999993</v>
      </c>
      <c r="H4967" t="s">
        <v>1413</v>
      </c>
      <c r="I4967" t="s">
        <v>1285</v>
      </c>
      <c r="J4967" t="s">
        <v>3074</v>
      </c>
      <c r="K4967">
        <v>0</v>
      </c>
      <c r="L4967">
        <v>0</v>
      </c>
      <c r="M4967">
        <v>0</v>
      </c>
      <c r="N4967">
        <v>0</v>
      </c>
      <c r="O4967" t="s">
        <v>4393</v>
      </c>
      <c r="P4967">
        <v>4410055</v>
      </c>
      <c r="Q4967" t="s">
        <v>4444</v>
      </c>
      <c r="R4967" t="s">
        <v>4585</v>
      </c>
      <c r="S4967" t="s">
        <v>4535</v>
      </c>
      <c r="T4967">
        <v>17</v>
      </c>
      <c r="U4967">
        <v>0</v>
      </c>
      <c r="V4967">
        <v>0</v>
      </c>
      <c r="W4967" t="s">
        <v>4572</v>
      </c>
      <c r="X4967" t="str">
        <f t="shared" si="77"/>
        <v>Weekday</v>
      </c>
    </row>
    <row r="4968" spans="1:24" x14ac:dyDescent="0.3">
      <c r="A4968" s="2">
        <v>44308</v>
      </c>
      <c r="B4968" t="s">
        <v>40</v>
      </c>
      <c r="C4968" t="str">
        <f>IFERROR(TEXT(Table1[[#This Row],[CRASH DATE]],"mmm"),"")</f>
        <v>Apr</v>
      </c>
      <c r="D4968" t="s">
        <v>1131</v>
      </c>
      <c r="E4968">
        <v>10879.98965307365</v>
      </c>
      <c r="F4968">
        <v>40.594954999999999</v>
      </c>
      <c r="G4968">
        <v>-73.786270000000002</v>
      </c>
      <c r="H4968" t="s">
        <v>1190</v>
      </c>
      <c r="I4968" t="s">
        <v>1148</v>
      </c>
      <c r="J4968" t="s">
        <v>3074</v>
      </c>
      <c r="K4968">
        <v>0</v>
      </c>
      <c r="L4968">
        <v>0</v>
      </c>
      <c r="M4968">
        <v>0</v>
      </c>
      <c r="N4968">
        <v>0</v>
      </c>
      <c r="O4968" t="s">
        <v>4405</v>
      </c>
      <c r="P4968">
        <v>4409727</v>
      </c>
      <c r="Q4968" t="s">
        <v>4434</v>
      </c>
      <c r="R4968" t="s">
        <v>4434</v>
      </c>
      <c r="S4968" t="s">
        <v>4535</v>
      </c>
      <c r="T4968">
        <v>8</v>
      </c>
      <c r="U4968">
        <v>0</v>
      </c>
      <c r="V4968">
        <v>0</v>
      </c>
      <c r="W4968" t="s">
        <v>4572</v>
      </c>
      <c r="X4968" t="str">
        <f t="shared" si="77"/>
        <v>Weekday</v>
      </c>
    </row>
    <row r="4969" spans="1:24" x14ac:dyDescent="0.3">
      <c r="A4969" s="2">
        <v>44308</v>
      </c>
      <c r="B4969" t="s">
        <v>47</v>
      </c>
      <c r="C4969" t="str">
        <f>IFERROR(TEXT(Table1[[#This Row],[CRASH DATE]],"mmm"),"")</f>
        <v>Apr</v>
      </c>
      <c r="D4969" t="s">
        <v>1134</v>
      </c>
      <c r="E4969">
        <v>11105</v>
      </c>
      <c r="F4969">
        <v>40.777251999999997</v>
      </c>
      <c r="G4969">
        <v>-73.897989999999993</v>
      </c>
      <c r="H4969" t="s">
        <v>1848</v>
      </c>
      <c r="I4969" t="s">
        <v>2247</v>
      </c>
      <c r="J4969" t="s">
        <v>3074</v>
      </c>
      <c r="K4969">
        <v>1</v>
      </c>
      <c r="L4969">
        <v>0</v>
      </c>
      <c r="M4969">
        <v>0</v>
      </c>
      <c r="N4969">
        <v>0</v>
      </c>
      <c r="O4969" t="s">
        <v>4401</v>
      </c>
      <c r="P4969">
        <v>4410110</v>
      </c>
      <c r="Q4969" t="s">
        <v>4450</v>
      </c>
      <c r="R4969" t="s">
        <v>4585</v>
      </c>
      <c r="S4969" t="s">
        <v>4535</v>
      </c>
      <c r="T4969">
        <v>14</v>
      </c>
      <c r="U4969">
        <v>1</v>
      </c>
      <c r="V4969">
        <v>0</v>
      </c>
      <c r="W4969" t="s">
        <v>4571</v>
      </c>
      <c r="X4969" t="str">
        <f t="shared" si="77"/>
        <v>Weekday</v>
      </c>
    </row>
    <row r="4970" spans="1:24" x14ac:dyDescent="0.3">
      <c r="A4970" s="2">
        <v>44309</v>
      </c>
      <c r="B4970" t="s">
        <v>925</v>
      </c>
      <c r="C4970" t="str">
        <f>IFERROR(TEXT(Table1[[#This Row],[CRASH DATE]],"mmm"),"")</f>
        <v>Apr</v>
      </c>
      <c r="D4970" t="s">
        <v>1131</v>
      </c>
      <c r="E4970">
        <v>11223</v>
      </c>
      <c r="F4970">
        <v>40.593327000000002</v>
      </c>
      <c r="G4970">
        <v>-73.964645000000004</v>
      </c>
      <c r="H4970" t="s">
        <v>1138</v>
      </c>
      <c r="I4970" t="s">
        <v>2383</v>
      </c>
      <c r="J4970" t="s">
        <v>3074</v>
      </c>
      <c r="K4970">
        <v>1</v>
      </c>
      <c r="L4970">
        <v>0</v>
      </c>
      <c r="M4970">
        <v>0</v>
      </c>
      <c r="N4970">
        <v>0</v>
      </c>
      <c r="O4970" t="s">
        <v>4417</v>
      </c>
      <c r="P4970">
        <v>4410445</v>
      </c>
      <c r="Q4970" t="s">
        <v>4434</v>
      </c>
      <c r="R4970" t="s">
        <v>4434</v>
      </c>
      <c r="S4970" t="s">
        <v>4535</v>
      </c>
      <c r="T4970">
        <v>0</v>
      </c>
      <c r="U4970">
        <v>1</v>
      </c>
      <c r="V4970">
        <v>0</v>
      </c>
      <c r="W4970" t="s">
        <v>4571</v>
      </c>
      <c r="X4970" t="str">
        <f t="shared" si="77"/>
        <v>Weekday</v>
      </c>
    </row>
    <row r="4971" spans="1:24" x14ac:dyDescent="0.3">
      <c r="A4971" s="2">
        <v>44307</v>
      </c>
      <c r="B4971" t="s">
        <v>118</v>
      </c>
      <c r="C4971" t="str">
        <f>IFERROR(TEXT(Table1[[#This Row],[CRASH DATE]],"mmm"),"")</f>
        <v>Apr</v>
      </c>
      <c r="D4971" t="s">
        <v>1133</v>
      </c>
      <c r="E4971">
        <v>10075</v>
      </c>
      <c r="F4971">
        <v>40.777676</v>
      </c>
      <c r="G4971">
        <v>-73.963234</v>
      </c>
      <c r="H4971" t="s">
        <v>1368</v>
      </c>
      <c r="I4971" t="s">
        <v>1452</v>
      </c>
      <c r="J4971" t="s">
        <v>3074</v>
      </c>
      <c r="K4971">
        <v>0</v>
      </c>
      <c r="L4971">
        <v>0</v>
      </c>
      <c r="M4971">
        <v>0</v>
      </c>
      <c r="N4971">
        <v>0</v>
      </c>
      <c r="O4971" t="s">
        <v>4602</v>
      </c>
      <c r="P4971">
        <v>4409438</v>
      </c>
      <c r="Q4971" t="s">
        <v>4448</v>
      </c>
      <c r="R4971" t="s">
        <v>4434</v>
      </c>
      <c r="S4971" t="s">
        <v>4535</v>
      </c>
      <c r="T4971">
        <v>14</v>
      </c>
      <c r="U4971">
        <v>0</v>
      </c>
      <c r="V4971">
        <v>0</v>
      </c>
      <c r="W4971" t="s">
        <v>4572</v>
      </c>
      <c r="X4971" t="str">
        <f t="shared" si="77"/>
        <v>Weekday</v>
      </c>
    </row>
    <row r="4972" spans="1:24" x14ac:dyDescent="0.3">
      <c r="A4972" s="2">
        <v>44309</v>
      </c>
      <c r="B4972" t="s">
        <v>169</v>
      </c>
      <c r="C4972" t="str">
        <f>IFERROR(TEXT(Table1[[#This Row],[CRASH DATE]],"mmm"),"")</f>
        <v>Apr</v>
      </c>
      <c r="D4972" t="s">
        <v>1131</v>
      </c>
      <c r="E4972">
        <v>11201</v>
      </c>
      <c r="F4972">
        <v>40.688408000000003</v>
      </c>
      <c r="G4972">
        <v>-73.98657</v>
      </c>
      <c r="H4972" t="s">
        <v>2357</v>
      </c>
      <c r="I4972" t="s">
        <v>2718</v>
      </c>
      <c r="J4972" t="s">
        <v>3074</v>
      </c>
      <c r="K4972">
        <v>0</v>
      </c>
      <c r="L4972">
        <v>0</v>
      </c>
      <c r="M4972">
        <v>0</v>
      </c>
      <c r="N4972">
        <v>0</v>
      </c>
      <c r="O4972" t="s">
        <v>4393</v>
      </c>
      <c r="P4972">
        <v>4410283</v>
      </c>
      <c r="Q4972" t="s">
        <v>4585</v>
      </c>
      <c r="R4972" t="s">
        <v>4434</v>
      </c>
      <c r="S4972" t="s">
        <v>4535</v>
      </c>
      <c r="T4972">
        <v>19</v>
      </c>
      <c r="U4972">
        <v>0</v>
      </c>
      <c r="V4972">
        <v>0</v>
      </c>
      <c r="W4972" t="s">
        <v>4572</v>
      </c>
      <c r="X4972" t="str">
        <f t="shared" si="77"/>
        <v>Weekday</v>
      </c>
    </row>
    <row r="4973" spans="1:24" x14ac:dyDescent="0.3">
      <c r="A4973" s="2">
        <v>44309</v>
      </c>
      <c r="B4973" t="s">
        <v>828</v>
      </c>
      <c r="C4973" t="str">
        <f>IFERROR(TEXT(Table1[[#This Row],[CRASH DATE]],"mmm"),"")</f>
        <v>Apr</v>
      </c>
      <c r="D4973" t="s">
        <v>1131</v>
      </c>
      <c r="E4973">
        <v>10879.98965307365</v>
      </c>
      <c r="F4973">
        <v>40.691074</v>
      </c>
      <c r="G4973">
        <v>-73.908805999999998</v>
      </c>
      <c r="H4973" t="s">
        <v>1938</v>
      </c>
      <c r="I4973" t="s">
        <v>1148</v>
      </c>
      <c r="J4973" t="s">
        <v>3074</v>
      </c>
      <c r="K4973">
        <v>1</v>
      </c>
      <c r="L4973">
        <v>0</v>
      </c>
      <c r="M4973">
        <v>0</v>
      </c>
      <c r="N4973">
        <v>0</v>
      </c>
      <c r="O4973" t="s">
        <v>4414</v>
      </c>
      <c r="P4973">
        <v>4409916</v>
      </c>
      <c r="Q4973" t="s">
        <v>4585</v>
      </c>
      <c r="R4973" t="s">
        <v>4585</v>
      </c>
      <c r="S4973" t="s">
        <v>4535</v>
      </c>
      <c r="T4973">
        <v>15</v>
      </c>
      <c r="U4973">
        <v>1</v>
      </c>
      <c r="V4973">
        <v>0</v>
      </c>
      <c r="W4973" t="s">
        <v>4571</v>
      </c>
      <c r="X4973" t="str">
        <f t="shared" si="77"/>
        <v>Weekday</v>
      </c>
    </row>
    <row r="4974" spans="1:24" x14ac:dyDescent="0.3">
      <c r="A4974" s="2">
        <v>44307</v>
      </c>
      <c r="B4974" t="s">
        <v>31</v>
      </c>
      <c r="C4974" t="str">
        <f>IFERROR(TEXT(Table1[[#This Row],[CRASH DATE]],"mmm"),"")</f>
        <v>Apr</v>
      </c>
      <c r="D4974" t="s">
        <v>1131</v>
      </c>
      <c r="E4974">
        <v>10879.98965307365</v>
      </c>
      <c r="F4974">
        <v>40.773037000000002</v>
      </c>
      <c r="G4974">
        <v>-73.795659999999998</v>
      </c>
      <c r="H4974" t="s">
        <v>2014</v>
      </c>
      <c r="I4974" t="s">
        <v>1148</v>
      </c>
      <c r="J4974" t="s">
        <v>3074</v>
      </c>
      <c r="K4974">
        <v>2</v>
      </c>
      <c r="L4974">
        <v>0</v>
      </c>
      <c r="M4974">
        <v>0</v>
      </c>
      <c r="N4974">
        <v>0</v>
      </c>
      <c r="O4974" t="s">
        <v>4396</v>
      </c>
      <c r="P4974">
        <v>4409269</v>
      </c>
      <c r="Q4974" t="s">
        <v>4585</v>
      </c>
      <c r="R4974" t="s">
        <v>4585</v>
      </c>
      <c r="S4974" t="s">
        <v>4535</v>
      </c>
      <c r="T4974">
        <v>9</v>
      </c>
      <c r="U4974">
        <v>2</v>
      </c>
      <c r="V4974">
        <v>0</v>
      </c>
      <c r="W4974" t="s">
        <v>4571</v>
      </c>
      <c r="X4974" t="str">
        <f t="shared" si="77"/>
        <v>Weekday</v>
      </c>
    </row>
    <row r="4975" spans="1:24" x14ac:dyDescent="0.3">
      <c r="A4975" s="2">
        <v>44309</v>
      </c>
      <c r="B4975" t="s">
        <v>331</v>
      </c>
      <c r="C4975" t="str">
        <f>IFERROR(TEXT(Table1[[#This Row],[CRASH DATE]],"mmm"),"")</f>
        <v>Apr</v>
      </c>
      <c r="D4975" t="s">
        <v>1131</v>
      </c>
      <c r="E4975">
        <v>10879.98965307365</v>
      </c>
      <c r="F4975">
        <v>40.691226999999998</v>
      </c>
      <c r="G4975">
        <v>-73.982140000000001</v>
      </c>
      <c r="H4975" t="s">
        <v>1441</v>
      </c>
      <c r="I4975" t="s">
        <v>1148</v>
      </c>
      <c r="J4975" t="s">
        <v>3074</v>
      </c>
      <c r="K4975">
        <v>1</v>
      </c>
      <c r="L4975">
        <v>0</v>
      </c>
      <c r="M4975">
        <v>0</v>
      </c>
      <c r="N4975">
        <v>0</v>
      </c>
      <c r="O4975" t="s">
        <v>4602</v>
      </c>
      <c r="P4975">
        <v>4409880</v>
      </c>
      <c r="Q4975" t="s">
        <v>4585</v>
      </c>
      <c r="R4975" t="s">
        <v>4443</v>
      </c>
      <c r="S4975" t="s">
        <v>4535</v>
      </c>
      <c r="T4975">
        <v>22</v>
      </c>
      <c r="U4975">
        <v>1</v>
      </c>
      <c r="V4975">
        <v>0</v>
      </c>
      <c r="W4975" t="s">
        <v>4571</v>
      </c>
      <c r="X4975" t="str">
        <f t="shared" si="77"/>
        <v>Weekday</v>
      </c>
    </row>
    <row r="4976" spans="1:24" x14ac:dyDescent="0.3">
      <c r="A4976" s="2">
        <v>44308</v>
      </c>
      <c r="B4976" t="s">
        <v>271</v>
      </c>
      <c r="C4976" t="str">
        <f>IFERROR(TEXT(Table1[[#This Row],[CRASH DATE]],"mmm"),"")</f>
        <v>Apr</v>
      </c>
      <c r="D4976" t="s">
        <v>1132</v>
      </c>
      <c r="E4976">
        <v>10467</v>
      </c>
      <c r="F4976">
        <v>40.865360000000003</v>
      </c>
      <c r="G4976">
        <v>-73.870429999999999</v>
      </c>
      <c r="H4976" t="s">
        <v>1538</v>
      </c>
      <c r="I4976" t="s">
        <v>1683</v>
      </c>
      <c r="J4976" t="s">
        <v>3074</v>
      </c>
      <c r="K4976">
        <v>0</v>
      </c>
      <c r="L4976">
        <v>0</v>
      </c>
      <c r="M4976">
        <v>0</v>
      </c>
      <c r="N4976">
        <v>0</v>
      </c>
      <c r="O4976" t="s">
        <v>4399</v>
      </c>
      <c r="P4976">
        <v>4409749</v>
      </c>
      <c r="Q4976" t="s">
        <v>4434</v>
      </c>
      <c r="R4976" t="s">
        <v>4434</v>
      </c>
      <c r="S4976" t="s">
        <v>4535</v>
      </c>
      <c r="T4976">
        <v>14</v>
      </c>
      <c r="U4976">
        <v>0</v>
      </c>
      <c r="V4976">
        <v>0</v>
      </c>
      <c r="W4976" t="s">
        <v>4572</v>
      </c>
      <c r="X4976" t="str">
        <f t="shared" si="77"/>
        <v>Weekday</v>
      </c>
    </row>
    <row r="4977" spans="1:24" x14ac:dyDescent="0.3">
      <c r="A4977" s="2">
        <v>44308</v>
      </c>
      <c r="B4977" t="s">
        <v>65</v>
      </c>
      <c r="C4977" t="str">
        <f>IFERROR(TEXT(Table1[[#This Row],[CRASH DATE]],"mmm"),"")</f>
        <v>Apr</v>
      </c>
      <c r="D4977" t="s">
        <v>1131</v>
      </c>
      <c r="E4977">
        <v>10879.98965307365</v>
      </c>
      <c r="F4977">
        <v>40.699654000000002</v>
      </c>
      <c r="G4977">
        <v>-73.742270000000005</v>
      </c>
      <c r="H4977" t="s">
        <v>2451</v>
      </c>
      <c r="I4977" t="s">
        <v>1150</v>
      </c>
      <c r="J4977" t="s">
        <v>3074</v>
      </c>
      <c r="K4977">
        <v>0</v>
      </c>
      <c r="L4977">
        <v>0</v>
      </c>
      <c r="M4977">
        <v>0</v>
      </c>
      <c r="N4977">
        <v>0</v>
      </c>
      <c r="O4977" t="s">
        <v>4393</v>
      </c>
      <c r="P4977">
        <v>4409635</v>
      </c>
      <c r="Q4977" t="s">
        <v>4434</v>
      </c>
      <c r="R4977" t="s">
        <v>4434</v>
      </c>
      <c r="S4977" t="s">
        <v>4535</v>
      </c>
      <c r="T4977">
        <v>16</v>
      </c>
      <c r="U4977">
        <v>0</v>
      </c>
      <c r="V4977">
        <v>0</v>
      </c>
      <c r="W4977" t="s">
        <v>4572</v>
      </c>
      <c r="X4977" t="str">
        <f t="shared" si="77"/>
        <v>Weekday</v>
      </c>
    </row>
    <row r="4978" spans="1:24" x14ac:dyDescent="0.3">
      <c r="A4978" s="2">
        <v>44309</v>
      </c>
      <c r="B4978" t="s">
        <v>549</v>
      </c>
      <c r="C4978" t="str">
        <f>IFERROR(TEXT(Table1[[#This Row],[CRASH DATE]],"mmm"),"")</f>
        <v>Apr</v>
      </c>
      <c r="D4978" t="s">
        <v>1132</v>
      </c>
      <c r="E4978">
        <v>10451</v>
      </c>
      <c r="F4978">
        <v>40.822741999999998</v>
      </c>
      <c r="G4978">
        <v>-73.913894999999997</v>
      </c>
      <c r="H4978" t="s">
        <v>1144</v>
      </c>
      <c r="I4978" t="s">
        <v>1148</v>
      </c>
      <c r="J4978" t="s">
        <v>4385</v>
      </c>
      <c r="K4978">
        <v>1</v>
      </c>
      <c r="L4978">
        <v>0</v>
      </c>
      <c r="M4978">
        <v>1</v>
      </c>
      <c r="N4978">
        <v>0</v>
      </c>
      <c r="O4978" t="s">
        <v>4393</v>
      </c>
      <c r="P4978">
        <v>4410498</v>
      </c>
      <c r="Q4978" t="s">
        <v>4585</v>
      </c>
      <c r="R4978" t="s">
        <v>4434</v>
      </c>
      <c r="S4978" t="s">
        <v>4535</v>
      </c>
      <c r="T4978">
        <v>17</v>
      </c>
      <c r="U4978">
        <v>2</v>
      </c>
      <c r="V4978">
        <v>0</v>
      </c>
      <c r="W4978" t="s">
        <v>4571</v>
      </c>
      <c r="X4978" t="str">
        <f t="shared" si="77"/>
        <v>Weekday</v>
      </c>
    </row>
    <row r="4979" spans="1:24" x14ac:dyDescent="0.3">
      <c r="A4979" s="2">
        <v>44307</v>
      </c>
      <c r="B4979" t="s">
        <v>952</v>
      </c>
      <c r="C4979" t="str">
        <f>IFERROR(TEXT(Table1[[#This Row],[CRASH DATE]],"mmm"),"")</f>
        <v>Apr</v>
      </c>
      <c r="D4979" t="s">
        <v>1131</v>
      </c>
      <c r="E4979">
        <v>10879.98965307365</v>
      </c>
      <c r="F4979">
        <v>40.520114816772221</v>
      </c>
      <c r="G4979">
        <v>-73.54743161629176</v>
      </c>
      <c r="H4979" t="s">
        <v>2452</v>
      </c>
      <c r="I4979" t="s">
        <v>1292</v>
      </c>
      <c r="J4979" t="s">
        <v>3074</v>
      </c>
      <c r="K4979">
        <v>1</v>
      </c>
      <c r="L4979">
        <v>0</v>
      </c>
      <c r="M4979">
        <v>0</v>
      </c>
      <c r="N4979">
        <v>0</v>
      </c>
      <c r="O4979" t="s">
        <v>4602</v>
      </c>
      <c r="P4979">
        <v>4409525</v>
      </c>
      <c r="Q4979" t="s">
        <v>4434</v>
      </c>
      <c r="R4979" t="s">
        <v>4442</v>
      </c>
      <c r="S4979" t="s">
        <v>4535</v>
      </c>
      <c r="T4979">
        <v>9</v>
      </c>
      <c r="U4979">
        <v>1</v>
      </c>
      <c r="V4979">
        <v>0</v>
      </c>
      <c r="W4979" t="s">
        <v>4571</v>
      </c>
      <c r="X4979" t="str">
        <f t="shared" si="77"/>
        <v>Weekday</v>
      </c>
    </row>
    <row r="4980" spans="1:24" x14ac:dyDescent="0.3">
      <c r="A4980" s="2">
        <v>44307</v>
      </c>
      <c r="B4980" t="s">
        <v>129</v>
      </c>
      <c r="C4980" t="str">
        <f>IFERROR(TEXT(Table1[[#This Row],[CRASH DATE]],"mmm"),"")</f>
        <v>Apr</v>
      </c>
      <c r="D4980" t="s">
        <v>1131</v>
      </c>
      <c r="E4980">
        <v>11226</v>
      </c>
      <c r="F4980">
        <v>40.644196000000001</v>
      </c>
      <c r="G4980">
        <v>-73.954669999999993</v>
      </c>
      <c r="H4980" t="s">
        <v>1338</v>
      </c>
      <c r="I4980" t="s">
        <v>2069</v>
      </c>
      <c r="J4980" t="s">
        <v>3074</v>
      </c>
      <c r="K4980">
        <v>1</v>
      </c>
      <c r="L4980">
        <v>0</v>
      </c>
      <c r="M4980">
        <v>0</v>
      </c>
      <c r="N4980">
        <v>0</v>
      </c>
      <c r="O4980" t="s">
        <v>4404</v>
      </c>
      <c r="P4980">
        <v>4410253</v>
      </c>
      <c r="Q4980" t="s">
        <v>4439</v>
      </c>
      <c r="R4980" t="s">
        <v>4434</v>
      </c>
      <c r="S4980" t="s">
        <v>4535</v>
      </c>
      <c r="T4980">
        <v>0</v>
      </c>
      <c r="U4980">
        <v>1</v>
      </c>
      <c r="V4980">
        <v>0</v>
      </c>
      <c r="W4980" t="s">
        <v>4571</v>
      </c>
      <c r="X4980" t="str">
        <f t="shared" si="77"/>
        <v>Weekday</v>
      </c>
    </row>
    <row r="4981" spans="1:24" x14ac:dyDescent="0.3">
      <c r="A4981" s="2">
        <v>44308</v>
      </c>
      <c r="B4981" t="s">
        <v>271</v>
      </c>
      <c r="C4981" t="str">
        <f>IFERROR(TEXT(Table1[[#This Row],[CRASH DATE]],"mmm"),"")</f>
        <v>Apr</v>
      </c>
      <c r="D4981" t="s">
        <v>1134</v>
      </c>
      <c r="E4981">
        <v>11378</v>
      </c>
      <c r="F4981">
        <v>40.733657999999998</v>
      </c>
      <c r="G4981">
        <v>-73.900080000000003</v>
      </c>
      <c r="H4981" t="s">
        <v>2193</v>
      </c>
      <c r="I4981" t="s">
        <v>3068</v>
      </c>
      <c r="J4981" t="s">
        <v>3074</v>
      </c>
      <c r="K4981">
        <v>1</v>
      </c>
      <c r="L4981">
        <v>0</v>
      </c>
      <c r="M4981">
        <v>0</v>
      </c>
      <c r="N4981">
        <v>0</v>
      </c>
      <c r="O4981" t="s">
        <v>4394</v>
      </c>
      <c r="P4981">
        <v>4409764</v>
      </c>
      <c r="Q4981" t="s">
        <v>4585</v>
      </c>
      <c r="R4981" t="s">
        <v>4585</v>
      </c>
      <c r="S4981" t="s">
        <v>4535</v>
      </c>
      <c r="T4981">
        <v>14</v>
      </c>
      <c r="U4981">
        <v>1</v>
      </c>
      <c r="V4981">
        <v>0</v>
      </c>
      <c r="W4981" t="s">
        <v>4571</v>
      </c>
      <c r="X4981" t="str">
        <f t="shared" si="77"/>
        <v>Weekday</v>
      </c>
    </row>
    <row r="4982" spans="1:24" x14ac:dyDescent="0.3">
      <c r="A4982" s="2">
        <v>44309</v>
      </c>
      <c r="B4982" t="s">
        <v>473</v>
      </c>
      <c r="C4982" t="str">
        <f>IFERROR(TEXT(Table1[[#This Row],[CRASH DATE]],"mmm"),"")</f>
        <v>Apr</v>
      </c>
      <c r="D4982" t="s">
        <v>1134</v>
      </c>
      <c r="E4982">
        <v>11372</v>
      </c>
      <c r="F4982">
        <v>40.749470000000002</v>
      </c>
      <c r="G4982">
        <v>-73.886855999999995</v>
      </c>
      <c r="H4982" t="s">
        <v>1144</v>
      </c>
      <c r="I4982" t="s">
        <v>1148</v>
      </c>
      <c r="J4982" t="s">
        <v>4386</v>
      </c>
      <c r="K4982">
        <v>0</v>
      </c>
      <c r="L4982">
        <v>0</v>
      </c>
      <c r="M4982">
        <v>0</v>
      </c>
      <c r="N4982">
        <v>0</v>
      </c>
      <c r="O4982" t="s">
        <v>4393</v>
      </c>
      <c r="P4982">
        <v>4409975</v>
      </c>
      <c r="Q4982" t="s">
        <v>4585</v>
      </c>
      <c r="R4982" t="s">
        <v>4434</v>
      </c>
      <c r="S4982" t="s">
        <v>4535</v>
      </c>
      <c r="T4982">
        <v>18</v>
      </c>
      <c r="U4982">
        <v>0</v>
      </c>
      <c r="V4982">
        <v>0</v>
      </c>
      <c r="W4982" t="s">
        <v>4572</v>
      </c>
      <c r="X4982" t="str">
        <f t="shared" si="77"/>
        <v>Weekday</v>
      </c>
    </row>
    <row r="4983" spans="1:24" x14ac:dyDescent="0.3">
      <c r="A4983" s="2">
        <v>44307</v>
      </c>
      <c r="B4983" t="s">
        <v>42</v>
      </c>
      <c r="C4983" t="str">
        <f>IFERROR(TEXT(Table1[[#This Row],[CRASH DATE]],"mmm"),"")</f>
        <v>Apr</v>
      </c>
      <c r="D4983" t="s">
        <v>1132</v>
      </c>
      <c r="E4983">
        <v>10457</v>
      </c>
      <c r="F4983">
        <v>40.854289999999999</v>
      </c>
      <c r="G4983">
        <v>-73.900270000000006</v>
      </c>
      <c r="H4983" t="s">
        <v>1944</v>
      </c>
      <c r="I4983" t="s">
        <v>1961</v>
      </c>
      <c r="J4983" t="s">
        <v>3074</v>
      </c>
      <c r="K4983">
        <v>0</v>
      </c>
      <c r="L4983">
        <v>0</v>
      </c>
      <c r="M4983">
        <v>0</v>
      </c>
      <c r="N4983">
        <v>0</v>
      </c>
      <c r="O4983" t="s">
        <v>4393</v>
      </c>
      <c r="P4983">
        <v>4409363</v>
      </c>
      <c r="Q4983" t="s">
        <v>4585</v>
      </c>
      <c r="R4983" t="s">
        <v>4434</v>
      </c>
      <c r="S4983" t="s">
        <v>4535</v>
      </c>
      <c r="T4983">
        <v>23</v>
      </c>
      <c r="U4983">
        <v>0</v>
      </c>
      <c r="V4983">
        <v>0</v>
      </c>
      <c r="W4983" t="s">
        <v>4572</v>
      </c>
      <c r="X4983" t="str">
        <f t="shared" si="77"/>
        <v>Weekday</v>
      </c>
    </row>
    <row r="4984" spans="1:24" x14ac:dyDescent="0.3">
      <c r="A4984" s="2">
        <v>44307</v>
      </c>
      <c r="B4984" t="s">
        <v>375</v>
      </c>
      <c r="C4984" t="str">
        <f>IFERROR(TEXT(Table1[[#This Row],[CRASH DATE]],"mmm"),"")</f>
        <v>Apr</v>
      </c>
      <c r="D4984" t="s">
        <v>1133</v>
      </c>
      <c r="E4984">
        <v>10040</v>
      </c>
      <c r="F4984">
        <v>40.859324999999998</v>
      </c>
      <c r="G4984">
        <v>-73.931319999999999</v>
      </c>
      <c r="H4984" t="s">
        <v>1285</v>
      </c>
      <c r="I4984" t="s">
        <v>3069</v>
      </c>
      <c r="J4984" t="s">
        <v>3074</v>
      </c>
      <c r="K4984">
        <v>3</v>
      </c>
      <c r="L4984">
        <v>0</v>
      </c>
      <c r="M4984">
        <v>0</v>
      </c>
      <c r="N4984">
        <v>0</v>
      </c>
      <c r="O4984" t="s">
        <v>4401</v>
      </c>
      <c r="P4984">
        <v>4409475</v>
      </c>
      <c r="Q4984" t="s">
        <v>4434</v>
      </c>
      <c r="R4984" t="s">
        <v>4490</v>
      </c>
      <c r="S4984" t="s">
        <v>4535</v>
      </c>
      <c r="T4984">
        <v>0</v>
      </c>
      <c r="U4984">
        <v>3</v>
      </c>
      <c r="V4984">
        <v>0</v>
      </c>
      <c r="W4984" t="s">
        <v>4571</v>
      </c>
      <c r="X4984" t="str">
        <f t="shared" si="77"/>
        <v>Weekday</v>
      </c>
    </row>
    <row r="4985" spans="1:24" x14ac:dyDescent="0.3">
      <c r="A4985" s="2">
        <v>44307</v>
      </c>
      <c r="B4985" t="s">
        <v>66</v>
      </c>
      <c r="C4985" t="str">
        <f>IFERROR(TEXT(Table1[[#This Row],[CRASH DATE]],"mmm"),"")</f>
        <v>Apr</v>
      </c>
      <c r="D4985" t="s">
        <v>1131</v>
      </c>
      <c r="E4985">
        <v>11233</v>
      </c>
      <c r="F4985">
        <v>40.684314999999998</v>
      </c>
      <c r="G4985">
        <v>-73.922989999999999</v>
      </c>
      <c r="H4985" t="s">
        <v>1144</v>
      </c>
      <c r="I4985" t="s">
        <v>1148</v>
      </c>
      <c r="J4985" t="s">
        <v>4387</v>
      </c>
      <c r="K4985">
        <v>2</v>
      </c>
      <c r="L4985">
        <v>0</v>
      </c>
      <c r="M4985">
        <v>0</v>
      </c>
      <c r="N4985">
        <v>0</v>
      </c>
      <c r="O4985" t="s">
        <v>4602</v>
      </c>
      <c r="P4985">
        <v>4410197</v>
      </c>
      <c r="Q4985" t="s">
        <v>4434</v>
      </c>
      <c r="R4985" t="s">
        <v>4585</v>
      </c>
      <c r="S4985" t="s">
        <v>4535</v>
      </c>
      <c r="T4985">
        <v>16</v>
      </c>
      <c r="U4985">
        <v>2</v>
      </c>
      <c r="V4985">
        <v>0</v>
      </c>
      <c r="W4985" t="s">
        <v>4571</v>
      </c>
      <c r="X4985" t="str">
        <f t="shared" si="77"/>
        <v>Weekday</v>
      </c>
    </row>
    <row r="4986" spans="1:24" x14ac:dyDescent="0.3">
      <c r="A4986" s="2">
        <v>44305</v>
      </c>
      <c r="B4986" t="s">
        <v>76</v>
      </c>
      <c r="C4986" t="str">
        <f>IFERROR(TEXT(Table1[[#This Row],[CRASH DATE]],"mmm"),"")</f>
        <v>Apr</v>
      </c>
      <c r="D4986" t="s">
        <v>1131</v>
      </c>
      <c r="E4986">
        <v>11234</v>
      </c>
      <c r="F4986">
        <v>40.520114816772221</v>
      </c>
      <c r="G4986">
        <v>-73.54743161629176</v>
      </c>
      <c r="H4986" t="s">
        <v>2453</v>
      </c>
      <c r="I4986" t="s">
        <v>2965</v>
      </c>
      <c r="J4986" t="s">
        <v>3074</v>
      </c>
      <c r="K4986">
        <v>0</v>
      </c>
      <c r="L4986">
        <v>0</v>
      </c>
      <c r="M4986">
        <v>0</v>
      </c>
      <c r="N4986">
        <v>0</v>
      </c>
      <c r="O4986" t="s">
        <v>4602</v>
      </c>
      <c r="P4986">
        <v>4410401</v>
      </c>
      <c r="Q4986" t="s">
        <v>4585</v>
      </c>
      <c r="R4986" t="s">
        <v>4438</v>
      </c>
      <c r="S4986" t="s">
        <v>4535</v>
      </c>
      <c r="T4986">
        <v>6</v>
      </c>
      <c r="U4986">
        <v>0</v>
      </c>
      <c r="V4986">
        <v>0</v>
      </c>
      <c r="W4986" t="s">
        <v>4572</v>
      </c>
      <c r="X4986" t="str">
        <f t="shared" si="77"/>
        <v>Weekday</v>
      </c>
    </row>
    <row r="4987" spans="1:24" x14ac:dyDescent="0.3">
      <c r="A4987" s="2">
        <v>44309</v>
      </c>
      <c r="B4987" t="s">
        <v>112</v>
      </c>
      <c r="C4987" t="str">
        <f>IFERROR(TEXT(Table1[[#This Row],[CRASH DATE]],"mmm"),"")</f>
        <v>Apr</v>
      </c>
      <c r="D4987" t="s">
        <v>1131</v>
      </c>
      <c r="E4987">
        <v>11212</v>
      </c>
      <c r="F4987">
        <v>40.672890000000002</v>
      </c>
      <c r="G4987">
        <v>-73.906684999999996</v>
      </c>
      <c r="H4987" t="s">
        <v>1295</v>
      </c>
      <c r="I4987" t="s">
        <v>3070</v>
      </c>
      <c r="J4987" t="s">
        <v>3074</v>
      </c>
      <c r="K4987">
        <v>0</v>
      </c>
      <c r="L4987">
        <v>0</v>
      </c>
      <c r="M4987">
        <v>0</v>
      </c>
      <c r="N4987">
        <v>0</v>
      </c>
      <c r="O4987" t="s">
        <v>4393</v>
      </c>
      <c r="P4987">
        <v>4410100</v>
      </c>
      <c r="Q4987" t="s">
        <v>4585</v>
      </c>
      <c r="R4987" t="s">
        <v>4434</v>
      </c>
      <c r="S4987" t="s">
        <v>4535</v>
      </c>
      <c r="T4987">
        <v>15</v>
      </c>
      <c r="U4987">
        <v>0</v>
      </c>
      <c r="V4987">
        <v>0</v>
      </c>
      <c r="W4987" t="s">
        <v>4572</v>
      </c>
      <c r="X4987" t="str">
        <f t="shared" si="77"/>
        <v>Weekday</v>
      </c>
    </row>
    <row r="4988" spans="1:24" x14ac:dyDescent="0.3">
      <c r="A4988" s="2">
        <v>44307</v>
      </c>
      <c r="B4988" t="s">
        <v>598</v>
      </c>
      <c r="C4988" t="str">
        <f>IFERROR(TEXT(Table1[[#This Row],[CRASH DATE]],"mmm"),"")</f>
        <v>Apr</v>
      </c>
      <c r="D4988" t="s">
        <v>1132</v>
      </c>
      <c r="E4988">
        <v>10466</v>
      </c>
      <c r="F4988">
        <v>40.888449999999999</v>
      </c>
      <c r="G4988">
        <v>-73.841965000000002</v>
      </c>
      <c r="H4988" t="s">
        <v>1732</v>
      </c>
      <c r="I4988" t="s">
        <v>1467</v>
      </c>
      <c r="J4988" t="s">
        <v>3074</v>
      </c>
      <c r="K4988">
        <v>0</v>
      </c>
      <c r="L4988">
        <v>0</v>
      </c>
      <c r="M4988">
        <v>0</v>
      </c>
      <c r="N4988">
        <v>0</v>
      </c>
      <c r="O4988" t="s">
        <v>4398</v>
      </c>
      <c r="P4988">
        <v>4409533</v>
      </c>
      <c r="Q4988" t="s">
        <v>4434</v>
      </c>
      <c r="R4988" t="s">
        <v>4440</v>
      </c>
      <c r="S4988" t="s">
        <v>4535</v>
      </c>
      <c r="T4988">
        <v>13</v>
      </c>
      <c r="U4988">
        <v>0</v>
      </c>
      <c r="V4988">
        <v>0</v>
      </c>
      <c r="W4988" t="s">
        <v>4572</v>
      </c>
      <c r="X4988" t="str">
        <f t="shared" si="77"/>
        <v>Weekday</v>
      </c>
    </row>
    <row r="4989" spans="1:24" x14ac:dyDescent="0.3">
      <c r="A4989" s="2">
        <v>44309</v>
      </c>
      <c r="B4989" t="s">
        <v>1129</v>
      </c>
      <c r="C4989" t="str">
        <f>IFERROR(TEXT(Table1[[#This Row],[CRASH DATE]],"mmm"),"")</f>
        <v>Apr</v>
      </c>
      <c r="D4989" t="s">
        <v>1134</v>
      </c>
      <c r="E4989">
        <v>11434</v>
      </c>
      <c r="F4989">
        <v>40.691650000000003</v>
      </c>
      <c r="G4989">
        <v>-73.779205000000005</v>
      </c>
      <c r="H4989" t="s">
        <v>1329</v>
      </c>
      <c r="I4989" t="s">
        <v>1381</v>
      </c>
      <c r="J4989" t="s">
        <v>3074</v>
      </c>
      <c r="K4989">
        <v>0</v>
      </c>
      <c r="L4989">
        <v>0</v>
      </c>
      <c r="M4989">
        <v>0</v>
      </c>
      <c r="N4989">
        <v>0</v>
      </c>
      <c r="O4989" t="s">
        <v>4602</v>
      </c>
      <c r="P4989">
        <v>4409820</v>
      </c>
      <c r="Q4989" t="s">
        <v>4585</v>
      </c>
      <c r="R4989" t="s">
        <v>4434</v>
      </c>
      <c r="S4989" t="s">
        <v>4535</v>
      </c>
      <c r="T4989">
        <v>9</v>
      </c>
      <c r="U4989">
        <v>0</v>
      </c>
      <c r="V4989">
        <v>0</v>
      </c>
      <c r="W4989" t="s">
        <v>4572</v>
      </c>
      <c r="X4989" t="str">
        <f t="shared" si="77"/>
        <v>Weekday</v>
      </c>
    </row>
    <row r="4990" spans="1:24" x14ac:dyDescent="0.3">
      <c r="A4990" s="2">
        <v>44308</v>
      </c>
      <c r="B4990" t="s">
        <v>103</v>
      </c>
      <c r="C4990" t="str">
        <f>IFERROR(TEXT(Table1[[#This Row],[CRASH DATE]],"mmm"),"")</f>
        <v>Apr</v>
      </c>
      <c r="D4990" t="s">
        <v>1133</v>
      </c>
      <c r="E4990">
        <v>10019</v>
      </c>
      <c r="F4990">
        <v>40.520114816772221</v>
      </c>
      <c r="G4990">
        <v>-73.54743161629176</v>
      </c>
      <c r="H4990" t="s">
        <v>1196</v>
      </c>
      <c r="I4990" t="s">
        <v>3071</v>
      </c>
      <c r="J4990" t="s">
        <v>3074</v>
      </c>
      <c r="K4990">
        <v>0</v>
      </c>
      <c r="L4990">
        <v>0</v>
      </c>
      <c r="M4990">
        <v>0</v>
      </c>
      <c r="N4990">
        <v>0</v>
      </c>
      <c r="O4990" t="s">
        <v>4602</v>
      </c>
      <c r="P4990">
        <v>4409507</v>
      </c>
      <c r="Q4990" t="s">
        <v>4585</v>
      </c>
      <c r="R4990" t="s">
        <v>4585</v>
      </c>
      <c r="S4990" t="s">
        <v>4535</v>
      </c>
      <c r="T4990">
        <v>8</v>
      </c>
      <c r="U4990">
        <v>0</v>
      </c>
      <c r="V4990">
        <v>0</v>
      </c>
      <c r="W4990" t="s">
        <v>4572</v>
      </c>
      <c r="X4990" t="str">
        <f t="shared" si="77"/>
        <v>Weekday</v>
      </c>
    </row>
    <row r="4991" spans="1:24" x14ac:dyDescent="0.3">
      <c r="A4991" s="2">
        <v>44307</v>
      </c>
      <c r="B4991" t="s">
        <v>112</v>
      </c>
      <c r="C4991" t="str">
        <f>IFERROR(TEXT(Table1[[#This Row],[CRASH DATE]],"mmm"),"")</f>
        <v>Apr</v>
      </c>
      <c r="D4991" t="s">
        <v>1132</v>
      </c>
      <c r="E4991">
        <v>10461</v>
      </c>
      <c r="F4991">
        <v>40.83981</v>
      </c>
      <c r="G4991">
        <v>-73.846490000000003</v>
      </c>
      <c r="H4991" t="s">
        <v>2454</v>
      </c>
      <c r="I4991" t="s">
        <v>3072</v>
      </c>
      <c r="J4991" t="s">
        <v>3074</v>
      </c>
      <c r="K4991">
        <v>5</v>
      </c>
      <c r="L4991">
        <v>0</v>
      </c>
      <c r="M4991">
        <v>0</v>
      </c>
      <c r="N4991">
        <v>0</v>
      </c>
      <c r="O4991" t="s">
        <v>4393</v>
      </c>
      <c r="P4991">
        <v>4409398</v>
      </c>
      <c r="Q4991" t="s">
        <v>4585</v>
      </c>
      <c r="R4991" t="s">
        <v>4434</v>
      </c>
      <c r="S4991" t="s">
        <v>4535</v>
      </c>
      <c r="T4991">
        <v>15</v>
      </c>
      <c r="U4991">
        <v>5</v>
      </c>
      <c r="V4991">
        <v>0</v>
      </c>
      <c r="W4991" t="s">
        <v>4571</v>
      </c>
      <c r="X4991" t="str">
        <f t="shared" si="77"/>
        <v>Weekday</v>
      </c>
    </row>
    <row r="4992" spans="1:24" x14ac:dyDescent="0.3">
      <c r="A4992" s="2">
        <v>44308</v>
      </c>
      <c r="B4992" t="s">
        <v>221</v>
      </c>
      <c r="C4992" t="str">
        <f>IFERROR(TEXT(Table1[[#This Row],[CRASH DATE]],"mmm"),"")</f>
        <v>Apr</v>
      </c>
      <c r="D4992" t="s">
        <v>1132</v>
      </c>
      <c r="E4992">
        <v>10468</v>
      </c>
      <c r="F4992">
        <v>40.870643999999999</v>
      </c>
      <c r="G4992">
        <v>-73.899510000000006</v>
      </c>
      <c r="H4992" t="s">
        <v>1144</v>
      </c>
      <c r="I4992" t="s">
        <v>1148</v>
      </c>
      <c r="J4992" t="s">
        <v>4388</v>
      </c>
      <c r="K4992">
        <v>0</v>
      </c>
      <c r="L4992">
        <v>0</v>
      </c>
      <c r="M4992">
        <v>0</v>
      </c>
      <c r="N4992">
        <v>0</v>
      </c>
      <c r="O4992" t="s">
        <v>4414</v>
      </c>
      <c r="P4992">
        <v>4410214</v>
      </c>
      <c r="Q4992" t="s">
        <v>4585</v>
      </c>
      <c r="R4992" t="s">
        <v>4434</v>
      </c>
      <c r="S4992" t="s">
        <v>4535</v>
      </c>
      <c r="T4992">
        <v>15</v>
      </c>
      <c r="U4992">
        <v>0</v>
      </c>
      <c r="V4992">
        <v>0</v>
      </c>
      <c r="W4992" t="s">
        <v>4572</v>
      </c>
      <c r="X4992" t="str">
        <f t="shared" si="77"/>
        <v>Weekday</v>
      </c>
    </row>
    <row r="4993" spans="1:24" x14ac:dyDescent="0.3">
      <c r="A4993" s="2">
        <v>44308</v>
      </c>
      <c r="B4993" t="s">
        <v>1122</v>
      </c>
      <c r="C4993" t="str">
        <f>IFERROR(TEXT(Table1[[#This Row],[CRASH DATE]],"mmm"),"")</f>
        <v>Apr</v>
      </c>
      <c r="D4993" t="s">
        <v>1132</v>
      </c>
      <c r="E4993">
        <v>10464</v>
      </c>
      <c r="F4993">
        <v>40.848835000000001</v>
      </c>
      <c r="G4993">
        <v>-73.787093999999996</v>
      </c>
      <c r="H4993" t="s">
        <v>1144</v>
      </c>
      <c r="I4993" t="s">
        <v>1148</v>
      </c>
      <c r="J4993" t="s">
        <v>4389</v>
      </c>
      <c r="K4993">
        <v>0</v>
      </c>
      <c r="L4993">
        <v>0</v>
      </c>
      <c r="M4993">
        <v>0</v>
      </c>
      <c r="N4993">
        <v>0</v>
      </c>
      <c r="O4993" t="s">
        <v>4393</v>
      </c>
      <c r="P4993">
        <v>4409602</v>
      </c>
      <c r="Q4993" t="s">
        <v>4585</v>
      </c>
      <c r="R4993" t="s">
        <v>4434</v>
      </c>
      <c r="S4993" t="s">
        <v>4535</v>
      </c>
      <c r="T4993">
        <v>14</v>
      </c>
      <c r="U4993">
        <v>0</v>
      </c>
      <c r="V4993">
        <v>0</v>
      </c>
      <c r="W4993" t="s">
        <v>4572</v>
      </c>
      <c r="X4993" t="str">
        <f t="shared" si="77"/>
        <v>Weekday</v>
      </c>
    </row>
    <row r="4994" spans="1:24" x14ac:dyDescent="0.3">
      <c r="A4994" s="2">
        <v>44308</v>
      </c>
      <c r="B4994" t="s">
        <v>417</v>
      </c>
      <c r="C4994" t="str">
        <f>IFERROR(TEXT(Table1[[#This Row],[CRASH DATE]],"mmm"),"")</f>
        <v>Apr</v>
      </c>
      <c r="D4994" t="s">
        <v>1131</v>
      </c>
      <c r="E4994">
        <v>10879.98965307365</v>
      </c>
      <c r="F4994">
        <v>40.520114816772221</v>
      </c>
      <c r="G4994">
        <v>-73.54743161629176</v>
      </c>
      <c r="H4994" t="s">
        <v>1347</v>
      </c>
      <c r="I4994" t="s">
        <v>1148</v>
      </c>
      <c r="J4994" t="s">
        <v>3074</v>
      </c>
      <c r="K4994">
        <v>0</v>
      </c>
      <c r="L4994">
        <v>0</v>
      </c>
      <c r="M4994">
        <v>0</v>
      </c>
      <c r="N4994">
        <v>0</v>
      </c>
      <c r="O4994" t="s">
        <v>4602</v>
      </c>
      <c r="P4994">
        <v>4409686</v>
      </c>
      <c r="Q4994" t="s">
        <v>4585</v>
      </c>
      <c r="R4994" t="s">
        <v>4585</v>
      </c>
      <c r="S4994" t="s">
        <v>4535</v>
      </c>
      <c r="T4994">
        <v>17</v>
      </c>
      <c r="U4994">
        <v>0</v>
      </c>
      <c r="V4994">
        <v>0</v>
      </c>
      <c r="W4994" t="s">
        <v>4572</v>
      </c>
      <c r="X4994" t="str">
        <f t="shared" si="77"/>
        <v>Weekday</v>
      </c>
    </row>
    <row r="4995" spans="1:24" x14ac:dyDescent="0.3">
      <c r="A4995" s="2">
        <v>44309</v>
      </c>
      <c r="B4995" t="s">
        <v>700</v>
      </c>
      <c r="C4995" t="str">
        <f>IFERROR(TEXT(Table1[[#This Row],[CRASH DATE]],"mmm"),"")</f>
        <v>Apr</v>
      </c>
      <c r="D4995" t="s">
        <v>1131</v>
      </c>
      <c r="E4995">
        <v>10879.98965307365</v>
      </c>
      <c r="F4995">
        <v>40.726599999999998</v>
      </c>
      <c r="G4995">
        <v>-73.930660000000003</v>
      </c>
      <c r="H4995" t="s">
        <v>1147</v>
      </c>
      <c r="I4995" t="s">
        <v>1148</v>
      </c>
      <c r="J4995" t="s">
        <v>3074</v>
      </c>
      <c r="K4995">
        <v>0</v>
      </c>
      <c r="L4995">
        <v>0</v>
      </c>
      <c r="M4995">
        <v>0</v>
      </c>
      <c r="N4995">
        <v>0</v>
      </c>
      <c r="O4995" t="s">
        <v>4393</v>
      </c>
      <c r="P4995">
        <v>4410437</v>
      </c>
      <c r="Q4995" t="s">
        <v>4585</v>
      </c>
      <c r="R4995" t="s">
        <v>4434</v>
      </c>
      <c r="S4995" t="s">
        <v>4535</v>
      </c>
      <c r="T4995">
        <v>16</v>
      </c>
      <c r="U4995">
        <v>0</v>
      </c>
      <c r="V4995">
        <v>0</v>
      </c>
      <c r="W4995" t="s">
        <v>4572</v>
      </c>
      <c r="X4995" t="str">
        <f t="shared" ref="X4995:X4999" si="78">IF(OR(WEEKDAY(A4995)=1,WEEKDAY(A4995)=7),"Weekend","Weekday")</f>
        <v>Weekday</v>
      </c>
    </row>
    <row r="4996" spans="1:24" x14ac:dyDescent="0.3">
      <c r="A4996" s="2">
        <v>44309</v>
      </c>
      <c r="B4996" t="s">
        <v>27</v>
      </c>
      <c r="C4996" t="str">
        <f>IFERROR(TEXT(Table1[[#This Row],[CRASH DATE]],"mmm"),"")</f>
        <v>Apr</v>
      </c>
      <c r="D4996" t="s">
        <v>1134</v>
      </c>
      <c r="E4996">
        <v>11374</v>
      </c>
      <c r="F4996">
        <v>40.722290000000001</v>
      </c>
      <c r="G4996">
        <v>-73.867320000000007</v>
      </c>
      <c r="H4996" t="s">
        <v>1506</v>
      </c>
      <c r="I4996" t="s">
        <v>3073</v>
      </c>
      <c r="J4996" t="s">
        <v>3074</v>
      </c>
      <c r="K4996">
        <v>0</v>
      </c>
      <c r="L4996">
        <v>0</v>
      </c>
      <c r="M4996">
        <v>0</v>
      </c>
      <c r="N4996">
        <v>0</v>
      </c>
      <c r="O4996" t="s">
        <v>4602</v>
      </c>
      <c r="P4996">
        <v>4409833</v>
      </c>
      <c r="Q4996" t="s">
        <v>4585</v>
      </c>
      <c r="R4996" t="s">
        <v>4585</v>
      </c>
      <c r="S4996" t="s">
        <v>4535</v>
      </c>
      <c r="T4996">
        <v>13</v>
      </c>
      <c r="U4996">
        <v>0</v>
      </c>
      <c r="V4996">
        <v>0</v>
      </c>
      <c r="W4996" t="s">
        <v>4572</v>
      </c>
      <c r="X4996" t="str">
        <f t="shared" si="78"/>
        <v>Weekday</v>
      </c>
    </row>
    <row r="4997" spans="1:24" x14ac:dyDescent="0.3">
      <c r="A4997" s="2">
        <v>44307</v>
      </c>
      <c r="B4997" t="s">
        <v>84</v>
      </c>
      <c r="C4997" t="str">
        <f>IFERROR(TEXT(Table1[[#This Row],[CRASH DATE]],"mmm"),"")</f>
        <v>Apr</v>
      </c>
      <c r="D4997" t="s">
        <v>1131</v>
      </c>
      <c r="E4997">
        <v>10879.98965307365</v>
      </c>
      <c r="F4997">
        <v>40.690865000000002</v>
      </c>
      <c r="G4997">
        <v>-73.802530000000004</v>
      </c>
      <c r="H4997" t="s">
        <v>2455</v>
      </c>
      <c r="I4997" t="s">
        <v>1148</v>
      </c>
      <c r="J4997" t="s">
        <v>3074</v>
      </c>
      <c r="K4997">
        <v>0</v>
      </c>
      <c r="L4997">
        <v>0</v>
      </c>
      <c r="M4997">
        <v>0</v>
      </c>
      <c r="N4997">
        <v>0</v>
      </c>
      <c r="O4997" t="s">
        <v>4602</v>
      </c>
      <c r="P4997">
        <v>4409351</v>
      </c>
      <c r="Q4997" t="s">
        <v>4585</v>
      </c>
      <c r="R4997" t="s">
        <v>4434</v>
      </c>
      <c r="S4997" t="s">
        <v>4535</v>
      </c>
      <c r="T4997">
        <v>12</v>
      </c>
      <c r="U4997">
        <v>0</v>
      </c>
      <c r="V4997">
        <v>0</v>
      </c>
      <c r="W4997" t="s">
        <v>4572</v>
      </c>
      <c r="X4997" t="str">
        <f t="shared" si="78"/>
        <v>Weekday</v>
      </c>
    </row>
    <row r="4998" spans="1:24" x14ac:dyDescent="0.3">
      <c r="A4998" s="2">
        <v>44309</v>
      </c>
      <c r="B4998" t="s">
        <v>380</v>
      </c>
      <c r="C4998" t="str">
        <f>IFERROR(TEXT(Table1[[#This Row],[CRASH DATE]],"mmm"),"")</f>
        <v>Apr</v>
      </c>
      <c r="D4998" t="s">
        <v>1131</v>
      </c>
      <c r="E4998">
        <v>10879.98965307365</v>
      </c>
      <c r="F4998">
        <v>40.629807</v>
      </c>
      <c r="G4998">
        <v>-74.140960000000007</v>
      </c>
      <c r="H4998" t="s">
        <v>1144</v>
      </c>
      <c r="I4998" t="s">
        <v>1148</v>
      </c>
      <c r="J4998" t="s">
        <v>4390</v>
      </c>
      <c r="K4998">
        <v>1</v>
      </c>
      <c r="L4998">
        <v>0</v>
      </c>
      <c r="M4998">
        <v>0</v>
      </c>
      <c r="N4998">
        <v>0</v>
      </c>
      <c r="O4998" t="s">
        <v>4602</v>
      </c>
      <c r="P4998">
        <v>4410333</v>
      </c>
      <c r="Q4998" t="s">
        <v>4434</v>
      </c>
      <c r="R4998" t="s">
        <v>4434</v>
      </c>
      <c r="S4998" t="s">
        <v>4535</v>
      </c>
      <c r="T4998">
        <v>18</v>
      </c>
      <c r="U4998">
        <v>1</v>
      </c>
      <c r="V4998">
        <v>0</v>
      </c>
      <c r="W4998" t="s">
        <v>4571</v>
      </c>
      <c r="X4998" t="str">
        <f t="shared" si="78"/>
        <v>Weekday</v>
      </c>
    </row>
    <row r="4999" spans="1:24" x14ac:dyDescent="0.3">
      <c r="A4999" s="2">
        <v>44309</v>
      </c>
      <c r="B4999" t="s">
        <v>1130</v>
      </c>
      <c r="C4999" t="str">
        <f>IFERROR(TEXT(Table1[[#This Row],[CRASH DATE]],"mmm"),"")</f>
        <v>Apr</v>
      </c>
      <c r="D4999" t="s">
        <v>1134</v>
      </c>
      <c r="E4999">
        <v>11432</v>
      </c>
      <c r="F4999">
        <v>40.704697000000003</v>
      </c>
      <c r="G4999">
        <v>-73.796809999999994</v>
      </c>
      <c r="H4999" t="s">
        <v>1188</v>
      </c>
      <c r="I4999" t="s">
        <v>2010</v>
      </c>
      <c r="J4999" t="s">
        <v>3074</v>
      </c>
      <c r="K4999">
        <v>1</v>
      </c>
      <c r="L4999">
        <v>0</v>
      </c>
      <c r="M4999">
        <v>1</v>
      </c>
      <c r="N4999">
        <v>0</v>
      </c>
      <c r="O4999" t="s">
        <v>4602</v>
      </c>
      <c r="P4999">
        <v>4409791</v>
      </c>
      <c r="Q4999" t="s">
        <v>4434</v>
      </c>
      <c r="R4999" t="s">
        <v>4434</v>
      </c>
      <c r="S4999" t="s">
        <v>4535</v>
      </c>
      <c r="T4999">
        <v>12</v>
      </c>
      <c r="U4999">
        <v>2</v>
      </c>
      <c r="V4999">
        <v>0</v>
      </c>
      <c r="W4999" t="s">
        <v>4571</v>
      </c>
      <c r="X4999" t="str">
        <f t="shared" si="78"/>
        <v>Weekday</v>
      </c>
    </row>
    <row r="5000" spans="1:24" x14ac:dyDescent="0.3">
      <c r="A5000" s="2">
        <v>44307</v>
      </c>
      <c r="B5000" t="s">
        <v>187</v>
      </c>
      <c r="C5000" t="str">
        <f>IFERROR(TEXT(Table1[[#This Row],[CRASH DATE]],"mmm"),"")</f>
        <v>Apr</v>
      </c>
      <c r="D5000" t="s">
        <v>1131</v>
      </c>
      <c r="E5000">
        <v>10879.98965307365</v>
      </c>
      <c r="F5000">
        <v>40.777410000000003</v>
      </c>
      <c r="G5000">
        <v>-73.978806000000006</v>
      </c>
      <c r="H5000" t="s">
        <v>2205</v>
      </c>
      <c r="I5000" t="s">
        <v>1148</v>
      </c>
      <c r="J5000" t="s">
        <v>3074</v>
      </c>
      <c r="K5000">
        <v>0</v>
      </c>
      <c r="L5000">
        <v>0</v>
      </c>
      <c r="M5000">
        <v>0</v>
      </c>
      <c r="N5000">
        <v>0</v>
      </c>
      <c r="O5000" t="s">
        <v>4395</v>
      </c>
      <c r="P5000">
        <v>4409623</v>
      </c>
      <c r="Q5000" t="s">
        <v>4445</v>
      </c>
      <c r="R5000" t="s">
        <v>4434</v>
      </c>
      <c r="S5000" t="s">
        <v>4535</v>
      </c>
      <c r="T5000">
        <v>13</v>
      </c>
      <c r="U5000">
        <v>0</v>
      </c>
      <c r="V5000">
        <v>0</v>
      </c>
      <c r="W5000" t="s">
        <v>4572</v>
      </c>
      <c r="X5000" t="str">
        <f>IF(OR(WEEKDAY(A5000)=1,WEEKDAY(A5000)=7),"Weekend","Weekday")</f>
        <v>Weekday</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67A8D-0762-4286-B767-38EB6BBB7C13}">
  <dimension ref="A1:Q43"/>
  <sheetViews>
    <sheetView zoomScale="65" workbookViewId="0">
      <selection activeCell="O25" sqref="O25:Q25"/>
      <pivotSelection pane="bottomRight" showHeader="1" extendable="1" start="5" max="13" activeRow="24" activeCol="14" click="1" r:id="rId7">
        <pivotArea dataOnly="0" fieldPosition="0">
          <references count="1">
            <reference field="24" count="1">
              <x v="6"/>
            </reference>
          </references>
        </pivotArea>
      </pivotSelection>
    </sheetView>
  </sheetViews>
  <sheetFormatPr defaultRowHeight="14.4" x14ac:dyDescent="0.3"/>
  <cols>
    <col min="1" max="1" width="31.88671875" bestFit="1" customWidth="1"/>
    <col min="2" max="2" width="16.6640625" bestFit="1" customWidth="1"/>
    <col min="3" max="3" width="7" bestFit="1" customWidth="1"/>
    <col min="4" max="4" width="11" bestFit="1" customWidth="1"/>
    <col min="5" max="5" width="31" bestFit="1" customWidth="1"/>
    <col min="6" max="6" width="20.77734375" bestFit="1" customWidth="1"/>
    <col min="7" max="7" width="14.77734375" bestFit="1" customWidth="1"/>
    <col min="8" max="8" width="19.77734375" bestFit="1" customWidth="1"/>
    <col min="9" max="9" width="20.77734375" bestFit="1" customWidth="1"/>
    <col min="11" max="11" width="28.77734375" bestFit="1" customWidth="1"/>
    <col min="12" max="12" width="20.77734375" bestFit="1" customWidth="1"/>
    <col min="15" max="15" width="14.109375" bestFit="1" customWidth="1"/>
    <col min="16" max="16" width="14.77734375" bestFit="1" customWidth="1"/>
    <col min="17" max="17" width="12.88671875" bestFit="1" customWidth="1"/>
  </cols>
  <sheetData>
    <row r="1" spans="1:9" x14ac:dyDescent="0.3">
      <c r="E1" t="s">
        <v>4576</v>
      </c>
      <c r="H1" t="s">
        <v>4577</v>
      </c>
    </row>
    <row r="3" spans="1:9" x14ac:dyDescent="0.3">
      <c r="E3" s="3" t="s">
        <v>4573</v>
      </c>
      <c r="F3" t="s">
        <v>4574</v>
      </c>
      <c r="H3" s="3" t="s">
        <v>4573</v>
      </c>
      <c r="I3" t="s">
        <v>4574</v>
      </c>
    </row>
    <row r="4" spans="1:9" x14ac:dyDescent="0.3">
      <c r="E4" s="4" t="s">
        <v>4572</v>
      </c>
      <c r="F4">
        <v>3289</v>
      </c>
      <c r="H4" s="4" t="s">
        <v>4405</v>
      </c>
      <c r="I4">
        <v>147</v>
      </c>
    </row>
    <row r="5" spans="1:9" x14ac:dyDescent="0.3">
      <c r="E5" s="4" t="s">
        <v>4571</v>
      </c>
      <c r="F5">
        <v>1710</v>
      </c>
      <c r="H5" s="4" t="s">
        <v>4414</v>
      </c>
      <c r="I5">
        <v>148</v>
      </c>
    </row>
    <row r="6" spans="1:9" x14ac:dyDescent="0.3">
      <c r="H6" s="4" t="s">
        <v>4404</v>
      </c>
      <c r="I6">
        <v>151</v>
      </c>
    </row>
    <row r="7" spans="1:9" x14ac:dyDescent="0.3">
      <c r="H7" s="4" t="s">
        <v>4401</v>
      </c>
      <c r="I7">
        <v>187</v>
      </c>
    </row>
    <row r="8" spans="1:9" x14ac:dyDescent="0.3">
      <c r="H8" s="4" t="s">
        <v>4395</v>
      </c>
      <c r="I8">
        <v>218</v>
      </c>
    </row>
    <row r="9" spans="1:9" x14ac:dyDescent="0.3">
      <c r="E9" s="4" t="s">
        <v>4579</v>
      </c>
      <c r="H9" s="4" t="s">
        <v>4398</v>
      </c>
      <c r="I9">
        <v>235</v>
      </c>
    </row>
    <row r="10" spans="1:9" x14ac:dyDescent="0.3">
      <c r="H10" s="4" t="s">
        <v>4396</v>
      </c>
      <c r="I10">
        <v>325</v>
      </c>
    </row>
    <row r="11" spans="1:9" x14ac:dyDescent="0.3">
      <c r="E11" s="3" t="s">
        <v>4573</v>
      </c>
      <c r="F11" t="s">
        <v>4574</v>
      </c>
      <c r="H11" s="4" t="s">
        <v>4394</v>
      </c>
      <c r="I11">
        <v>346</v>
      </c>
    </row>
    <row r="12" spans="1:9" x14ac:dyDescent="0.3">
      <c r="E12" s="4" t="s">
        <v>1148</v>
      </c>
      <c r="F12">
        <v>34</v>
      </c>
      <c r="H12" s="4" t="s">
        <v>4602</v>
      </c>
      <c r="I12">
        <v>1214</v>
      </c>
    </row>
    <row r="13" spans="1:9" x14ac:dyDescent="0.3">
      <c r="A13" s="4" t="s">
        <v>4584</v>
      </c>
      <c r="E13" s="4" t="s">
        <v>1307</v>
      </c>
      <c r="F13">
        <v>37</v>
      </c>
      <c r="H13" s="4" t="s">
        <v>4393</v>
      </c>
      <c r="I13">
        <v>1260</v>
      </c>
    </row>
    <row r="14" spans="1:9" x14ac:dyDescent="0.3">
      <c r="E14" s="4" t="s">
        <v>1144</v>
      </c>
      <c r="F14">
        <v>1417</v>
      </c>
    </row>
    <row r="15" spans="1:9" x14ac:dyDescent="0.3">
      <c r="A15" s="3" t="s">
        <v>4574</v>
      </c>
      <c r="B15" s="3" t="s">
        <v>4575</v>
      </c>
      <c r="E15" s="4" t="s">
        <v>1151</v>
      </c>
      <c r="F15">
        <v>44</v>
      </c>
    </row>
    <row r="16" spans="1:9" x14ac:dyDescent="0.3">
      <c r="A16" s="3" t="s">
        <v>4573</v>
      </c>
      <c r="B16" t="s">
        <v>4572</v>
      </c>
      <c r="C16" t="s">
        <v>4571</v>
      </c>
      <c r="E16" s="4" t="s">
        <v>1147</v>
      </c>
      <c r="F16">
        <v>44</v>
      </c>
      <c r="H16" s="4" t="s">
        <v>4578</v>
      </c>
    </row>
    <row r="17" spans="1:17" x14ac:dyDescent="0.3">
      <c r="A17" s="4" t="s">
        <v>4414</v>
      </c>
      <c r="B17">
        <v>123</v>
      </c>
      <c r="C17">
        <v>25</v>
      </c>
      <c r="E17" s="4" t="s">
        <v>1176</v>
      </c>
      <c r="F17">
        <v>38</v>
      </c>
    </row>
    <row r="18" spans="1:17" x14ac:dyDescent="0.3">
      <c r="A18" s="4" t="s">
        <v>4396</v>
      </c>
      <c r="B18">
        <v>132</v>
      </c>
      <c r="C18">
        <v>193</v>
      </c>
      <c r="E18" s="4" t="s">
        <v>1234</v>
      </c>
      <c r="F18">
        <v>52</v>
      </c>
      <c r="H18" s="3" t="s">
        <v>4573</v>
      </c>
      <c r="I18" t="s">
        <v>4574</v>
      </c>
    </row>
    <row r="19" spans="1:17" x14ac:dyDescent="0.3">
      <c r="A19" s="4" t="s">
        <v>4394</v>
      </c>
      <c r="B19">
        <v>218</v>
      </c>
      <c r="C19">
        <v>128</v>
      </c>
      <c r="E19" s="4" t="s">
        <v>1329</v>
      </c>
      <c r="F19">
        <v>33</v>
      </c>
      <c r="H19" s="4" t="s">
        <v>4447</v>
      </c>
      <c r="I19">
        <v>35</v>
      </c>
      <c r="O19" s="3" t="s">
        <v>4573</v>
      </c>
      <c r="P19" t="s">
        <v>4599</v>
      </c>
      <c r="Q19" t="s">
        <v>4600</v>
      </c>
    </row>
    <row r="20" spans="1:17" x14ac:dyDescent="0.3">
      <c r="A20" s="4" t="s">
        <v>4405</v>
      </c>
      <c r="B20">
        <v>96</v>
      </c>
      <c r="C20">
        <v>51</v>
      </c>
      <c r="E20" s="4" t="s">
        <v>1155</v>
      </c>
      <c r="F20">
        <v>44</v>
      </c>
      <c r="H20" s="4" t="s">
        <v>4444</v>
      </c>
      <c r="I20">
        <v>35</v>
      </c>
      <c r="O20" s="4" t="s">
        <v>4588</v>
      </c>
      <c r="P20">
        <v>55</v>
      </c>
      <c r="Q20">
        <v>0</v>
      </c>
    </row>
    <row r="21" spans="1:17" x14ac:dyDescent="0.3">
      <c r="A21" s="4" t="s">
        <v>4398</v>
      </c>
      <c r="B21">
        <v>178</v>
      </c>
      <c r="C21">
        <v>57</v>
      </c>
      <c r="E21" s="4" t="s">
        <v>1177</v>
      </c>
      <c r="F21">
        <v>38</v>
      </c>
      <c r="H21" s="4" t="s">
        <v>4443</v>
      </c>
      <c r="I21">
        <v>42</v>
      </c>
      <c r="O21" s="4" t="s">
        <v>4590</v>
      </c>
      <c r="P21">
        <v>38</v>
      </c>
      <c r="Q21">
        <v>0</v>
      </c>
    </row>
    <row r="22" spans="1:17" x14ac:dyDescent="0.3">
      <c r="A22" s="4" t="s">
        <v>4395</v>
      </c>
      <c r="B22">
        <v>204</v>
      </c>
      <c r="C22">
        <v>14</v>
      </c>
      <c r="H22" s="4" t="s">
        <v>4452</v>
      </c>
      <c r="I22">
        <v>42</v>
      </c>
      <c r="O22" s="4" t="s">
        <v>4591</v>
      </c>
      <c r="P22">
        <v>192</v>
      </c>
      <c r="Q22">
        <v>0</v>
      </c>
    </row>
    <row r="23" spans="1:17" x14ac:dyDescent="0.3">
      <c r="A23" s="4" t="s">
        <v>4404</v>
      </c>
      <c r="B23">
        <v>62</v>
      </c>
      <c r="C23">
        <v>89</v>
      </c>
      <c r="H23" s="4" t="s">
        <v>4442</v>
      </c>
      <c r="I23">
        <v>76</v>
      </c>
      <c r="O23" s="4" t="s">
        <v>4586</v>
      </c>
      <c r="P23">
        <v>1181</v>
      </c>
      <c r="Q23">
        <v>13</v>
      </c>
    </row>
    <row r="24" spans="1:17" x14ac:dyDescent="0.3">
      <c r="A24" s="4" t="s">
        <v>4401</v>
      </c>
      <c r="B24">
        <v>114</v>
      </c>
      <c r="C24">
        <v>73</v>
      </c>
      <c r="H24" s="4" t="s">
        <v>4445</v>
      </c>
      <c r="I24">
        <v>76</v>
      </c>
      <c r="O24" s="4" t="s">
        <v>4587</v>
      </c>
      <c r="P24">
        <v>39</v>
      </c>
      <c r="Q24">
        <v>0</v>
      </c>
    </row>
    <row r="25" spans="1:17" x14ac:dyDescent="0.3">
      <c r="A25" s="4" t="s">
        <v>4393</v>
      </c>
      <c r="B25">
        <v>902</v>
      </c>
      <c r="C25">
        <v>358</v>
      </c>
      <c r="H25" s="4" t="s">
        <v>4438</v>
      </c>
      <c r="I25">
        <v>93</v>
      </c>
      <c r="O25" s="4" t="s">
        <v>4589</v>
      </c>
      <c r="P25">
        <v>37</v>
      </c>
      <c r="Q25">
        <v>1</v>
      </c>
    </row>
    <row r="26" spans="1:17" x14ac:dyDescent="0.3">
      <c r="A26" s="4" t="s">
        <v>4602</v>
      </c>
      <c r="B26">
        <v>776</v>
      </c>
      <c r="C26">
        <v>438</v>
      </c>
      <c r="H26" s="4" t="s">
        <v>4450</v>
      </c>
      <c r="I26">
        <v>94</v>
      </c>
      <c r="O26" s="4" t="s">
        <v>4592</v>
      </c>
      <c r="P26">
        <v>30</v>
      </c>
      <c r="Q26">
        <v>0</v>
      </c>
    </row>
    <row r="27" spans="1:17" x14ac:dyDescent="0.3">
      <c r="H27" s="4" t="s">
        <v>4439</v>
      </c>
      <c r="I27">
        <v>155</v>
      </c>
      <c r="O27" s="4" t="s">
        <v>4593</v>
      </c>
      <c r="P27">
        <v>79</v>
      </c>
      <c r="Q27">
        <v>4</v>
      </c>
    </row>
    <row r="28" spans="1:17" x14ac:dyDescent="0.3">
      <c r="H28" s="4" t="s">
        <v>4585</v>
      </c>
      <c r="I28">
        <v>1705</v>
      </c>
      <c r="O28" s="4" t="s">
        <v>4594</v>
      </c>
      <c r="P28">
        <v>268</v>
      </c>
      <c r="Q28">
        <v>2</v>
      </c>
    </row>
    <row r="29" spans="1:17" x14ac:dyDescent="0.3">
      <c r="H29" s="4" t="s">
        <v>4434</v>
      </c>
      <c r="I29">
        <v>2466</v>
      </c>
      <c r="O29" s="4" t="s">
        <v>4595</v>
      </c>
      <c r="P29">
        <v>57</v>
      </c>
      <c r="Q29">
        <v>0</v>
      </c>
    </row>
    <row r="30" spans="1:17" x14ac:dyDescent="0.3">
      <c r="O30" s="4" t="s">
        <v>4596</v>
      </c>
      <c r="P30">
        <v>171</v>
      </c>
      <c r="Q30">
        <v>6</v>
      </c>
    </row>
    <row r="31" spans="1:17" x14ac:dyDescent="0.3">
      <c r="O31" s="4" t="s">
        <v>4597</v>
      </c>
      <c r="P31">
        <v>515</v>
      </c>
      <c r="Q31">
        <v>5</v>
      </c>
    </row>
    <row r="36" spans="5:8" x14ac:dyDescent="0.3">
      <c r="E36" s="4" t="s">
        <v>4581</v>
      </c>
    </row>
    <row r="38" spans="5:8" x14ac:dyDescent="0.3">
      <c r="E38" s="3" t="s">
        <v>4573</v>
      </c>
      <c r="F38" t="s">
        <v>4601</v>
      </c>
      <c r="G38" t="s">
        <v>4599</v>
      </c>
      <c r="H38" t="s">
        <v>4600</v>
      </c>
    </row>
    <row r="39" spans="5:8" x14ac:dyDescent="0.3">
      <c r="E39" s="4" t="s">
        <v>4582</v>
      </c>
      <c r="F39">
        <v>3872</v>
      </c>
      <c r="G39">
        <v>2053</v>
      </c>
      <c r="H39">
        <v>23</v>
      </c>
    </row>
    <row r="40" spans="5:8" x14ac:dyDescent="0.3">
      <c r="E40" s="4" t="s">
        <v>4583</v>
      </c>
      <c r="F40">
        <v>1127</v>
      </c>
      <c r="G40">
        <v>609</v>
      </c>
      <c r="H40">
        <v>8</v>
      </c>
    </row>
    <row r="43" spans="5:8" x14ac:dyDescent="0.3">
      <c r="E43"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4A738-BDBE-4899-A982-B03F25741E64}">
  <dimension ref="A1"/>
  <sheetViews>
    <sheetView showGridLines="0" tabSelected="1" zoomScale="81" zoomScaleNormal="81" workbookViewId="0">
      <selection activeCell="R16" sqref="R16"/>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 data</vt:lpstr>
      <vt:lpstr>Pivit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amit krishna</cp:lastModifiedBy>
  <dcterms:created xsi:type="dcterms:W3CDTF">2025-04-06T08:56:49Z</dcterms:created>
  <dcterms:modified xsi:type="dcterms:W3CDTF">2025-04-22T09:31:18Z</dcterms:modified>
</cp:coreProperties>
</file>